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1 TTSS\1 xaml changes\Production Reports Framework June8\Template\ME\"/>
    </mc:Choice>
  </mc:AlternateContent>
  <xr:revisionPtr revIDLastSave="0" documentId="13_ncr:1_{77C43BCF-E6B5-4103-94E3-808AF069CFAA}" xr6:coauthVersionLast="44" xr6:coauthVersionMax="44" xr10:uidLastSave="{00000000-0000-0000-0000-000000000000}"/>
  <bookViews>
    <workbookView xWindow="-120" yWindow="-120" windowWidth="20730" windowHeight="11160" activeTab="5" xr2:uid="{3FB741F5-5612-477E-84B5-0416283E36D4}"/>
  </bookViews>
  <sheets>
    <sheet name="CuttingList" sheetId="1" r:id="rId1"/>
    <sheet name="PResult" sheetId="2" r:id="rId2"/>
    <sheet name="PIData" sheetId="3" r:id="rId3"/>
    <sheet name="Panaboard" sheetId="4" r:id="rId4"/>
    <sheet name="PIData1" sheetId="5" r:id="rId5"/>
    <sheet name="Consolidated_Master" sheetId="7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F3" i="7" l="1"/>
  <c r="BF4" i="7"/>
  <c r="BF5" i="7"/>
  <c r="BF6" i="7"/>
  <c r="BF7" i="7"/>
  <c r="BF8" i="7"/>
  <c r="BF9" i="7"/>
  <c r="BF10" i="7"/>
  <c r="BF11" i="7"/>
  <c r="BF12" i="7"/>
  <c r="BF13" i="7"/>
  <c r="BF14" i="7"/>
  <c r="BF15" i="7"/>
  <c r="BF16" i="7"/>
  <c r="BF17" i="7"/>
  <c r="BF18" i="7"/>
  <c r="BF19" i="7"/>
  <c r="BF20" i="7"/>
  <c r="BF21" i="7"/>
  <c r="BF22" i="7"/>
  <c r="BF23" i="7"/>
  <c r="BF24" i="7"/>
  <c r="BF25" i="7"/>
  <c r="BF26" i="7"/>
  <c r="BF27" i="7"/>
  <c r="BF28" i="7"/>
  <c r="BF29" i="7"/>
  <c r="BF30" i="7"/>
  <c r="BF31" i="7"/>
  <c r="BF32" i="7"/>
  <c r="BF33" i="7"/>
  <c r="BF34" i="7"/>
  <c r="BF35" i="7"/>
  <c r="BF36" i="7"/>
  <c r="BF37" i="7"/>
  <c r="BF38" i="7"/>
  <c r="BF39" i="7"/>
  <c r="BF40" i="7"/>
  <c r="BF41" i="7"/>
  <c r="BF42" i="7"/>
  <c r="BF43" i="7"/>
  <c r="BF44" i="7"/>
  <c r="BF45" i="7"/>
  <c r="BF46" i="7"/>
  <c r="BF47" i="7"/>
  <c r="BF48" i="7"/>
  <c r="BF49" i="7"/>
  <c r="BF50" i="7"/>
  <c r="BF51" i="7"/>
  <c r="BF52" i="7"/>
  <c r="BF53" i="7"/>
  <c r="BF54" i="7"/>
  <c r="BF55" i="7"/>
  <c r="BF56" i="7"/>
  <c r="BF57" i="7"/>
  <c r="BF58" i="7"/>
  <c r="BF59" i="7"/>
  <c r="BF60" i="7"/>
  <c r="BF61" i="7"/>
  <c r="BF62" i="7"/>
  <c r="BF63" i="7"/>
  <c r="BF64" i="7"/>
  <c r="BF65" i="7"/>
  <c r="BF66" i="7"/>
  <c r="BF67" i="7"/>
  <c r="BF68" i="7"/>
  <c r="BF69" i="7"/>
  <c r="BF70" i="7"/>
  <c r="BF71" i="7"/>
  <c r="BF72" i="7"/>
  <c r="BF73" i="7"/>
  <c r="BF74" i="7"/>
  <c r="BF75" i="7"/>
  <c r="BF76" i="7"/>
  <c r="BF77" i="7"/>
  <c r="BF78" i="7"/>
  <c r="BF79" i="7"/>
  <c r="BF80" i="7"/>
  <c r="BF81" i="7"/>
  <c r="BF82" i="7"/>
  <c r="BF83" i="7"/>
  <c r="BF84" i="7"/>
  <c r="BF85" i="7"/>
  <c r="BF86" i="7"/>
  <c r="BF87" i="7"/>
  <c r="BF88" i="7"/>
  <c r="BF89" i="7"/>
  <c r="BF90" i="7"/>
  <c r="BF91" i="7"/>
  <c r="BF92" i="7"/>
  <c r="BF93" i="7"/>
  <c r="BF94" i="7"/>
  <c r="BF95" i="7"/>
  <c r="BF96" i="7"/>
  <c r="BF97" i="7"/>
  <c r="BF98" i="7"/>
  <c r="BF99" i="7"/>
  <c r="BF100" i="7"/>
  <c r="BF101" i="7"/>
  <c r="BF102" i="7"/>
  <c r="BF103" i="7"/>
  <c r="BF104" i="7"/>
  <c r="BF105" i="7"/>
  <c r="BF106" i="7"/>
  <c r="BF107" i="7"/>
  <c r="BF108" i="7"/>
  <c r="BF109" i="7"/>
  <c r="BF110" i="7"/>
  <c r="BF111" i="7"/>
  <c r="BF112" i="7"/>
  <c r="BF113" i="7"/>
  <c r="BF114" i="7"/>
  <c r="BF115" i="7"/>
  <c r="BF116" i="7"/>
  <c r="BF117" i="7"/>
  <c r="BF118" i="7"/>
  <c r="BF119" i="7"/>
  <c r="BF120" i="7"/>
  <c r="BF121" i="7"/>
  <c r="BF122" i="7"/>
  <c r="BF123" i="7"/>
  <c r="BF124" i="7"/>
  <c r="BF125" i="7"/>
  <c r="BF126" i="7"/>
  <c r="BF127" i="7"/>
  <c r="BF128" i="7"/>
  <c r="BF129" i="7"/>
  <c r="BF130" i="7"/>
  <c r="BF131" i="7"/>
  <c r="BF132" i="7"/>
  <c r="BF133" i="7"/>
  <c r="BF134" i="7"/>
  <c r="BF135" i="7"/>
  <c r="BF136" i="7"/>
  <c r="BF137" i="7"/>
  <c r="BF138" i="7"/>
  <c r="BF139" i="7"/>
  <c r="BF140" i="7"/>
  <c r="BF141" i="7"/>
  <c r="BF142" i="7"/>
  <c r="BF143" i="7"/>
  <c r="BF144" i="7"/>
  <c r="BF145" i="7"/>
  <c r="BF146" i="7"/>
  <c r="BF147" i="7"/>
  <c r="BF148" i="7"/>
  <c r="BF149" i="7"/>
  <c r="BF150" i="7"/>
  <c r="BF151" i="7"/>
  <c r="BF152" i="7"/>
  <c r="BF153" i="7"/>
  <c r="BF154" i="7"/>
  <c r="BF155" i="7"/>
  <c r="BF156" i="7"/>
  <c r="BF157" i="7"/>
  <c r="BF158" i="7"/>
  <c r="BF159" i="7"/>
  <c r="BF160" i="7"/>
  <c r="BF161" i="7"/>
  <c r="BF162" i="7"/>
  <c r="BF163" i="7"/>
  <c r="BF164" i="7"/>
  <c r="BF165" i="7"/>
  <c r="BF166" i="7"/>
  <c r="BF167" i="7"/>
  <c r="BF168" i="7"/>
  <c r="BF169" i="7"/>
  <c r="BF170" i="7"/>
  <c r="BF171" i="7"/>
  <c r="BF172" i="7"/>
  <c r="BF173" i="7"/>
  <c r="BF174" i="7"/>
  <c r="BF175" i="7"/>
  <c r="BF176" i="7"/>
  <c r="BF177" i="7"/>
  <c r="BF178" i="7"/>
  <c r="BF179" i="7"/>
  <c r="BF180" i="7"/>
  <c r="BF181" i="7"/>
  <c r="BF182" i="7"/>
  <c r="BF183" i="7"/>
  <c r="BF184" i="7"/>
  <c r="BF185" i="7"/>
  <c r="BF186" i="7"/>
  <c r="BF187" i="7"/>
  <c r="BF188" i="7"/>
  <c r="BF189" i="7"/>
  <c r="BF190" i="7"/>
  <c r="BF191" i="7"/>
  <c r="BF192" i="7"/>
  <c r="BF193" i="7"/>
  <c r="BF194" i="7"/>
  <c r="BF195" i="7"/>
  <c r="BF196" i="7"/>
  <c r="BF197" i="7"/>
  <c r="BF198" i="7"/>
  <c r="BF199" i="7"/>
  <c r="BF200" i="7"/>
  <c r="BF201" i="7"/>
  <c r="BF202" i="7"/>
  <c r="BF203" i="7"/>
  <c r="BF204" i="7"/>
  <c r="BF205" i="7"/>
  <c r="BF206" i="7"/>
  <c r="BF207" i="7"/>
  <c r="BF208" i="7"/>
  <c r="BF209" i="7"/>
  <c r="BF210" i="7"/>
  <c r="BF211" i="7"/>
  <c r="BF212" i="7"/>
  <c r="BF213" i="7"/>
  <c r="BF214" i="7"/>
  <c r="BF215" i="7"/>
  <c r="BF216" i="7"/>
  <c r="BF217" i="7"/>
  <c r="BF218" i="7"/>
  <c r="BF219" i="7"/>
  <c r="BF220" i="7"/>
  <c r="BF221" i="7"/>
  <c r="BF222" i="7"/>
  <c r="BF223" i="7"/>
  <c r="BF224" i="7"/>
  <c r="BF225" i="7"/>
  <c r="BF226" i="7"/>
  <c r="BF227" i="7"/>
  <c r="BF228" i="7"/>
  <c r="BF229" i="7"/>
  <c r="BF230" i="7"/>
  <c r="BF231" i="7"/>
  <c r="BF232" i="7"/>
  <c r="BF233" i="7"/>
  <c r="BF234" i="7"/>
  <c r="BF235" i="7"/>
  <c r="BF236" i="7"/>
  <c r="BF237" i="7"/>
  <c r="BF238" i="7"/>
  <c r="BF239" i="7"/>
  <c r="BF240" i="7"/>
  <c r="BF241" i="7"/>
  <c r="BF242" i="7"/>
  <c r="BF243" i="7"/>
  <c r="BF244" i="7"/>
  <c r="BF245" i="7"/>
  <c r="BF246" i="7"/>
  <c r="BF247" i="7"/>
  <c r="BF248" i="7"/>
  <c r="BF249" i="7"/>
  <c r="BF250" i="7"/>
  <c r="BF251" i="7"/>
  <c r="BF252" i="7"/>
  <c r="BF253" i="7"/>
  <c r="BF254" i="7"/>
  <c r="BF255" i="7"/>
  <c r="BF256" i="7"/>
  <c r="BF257" i="7"/>
  <c r="BF258" i="7"/>
  <c r="BF259" i="7"/>
  <c r="BF260" i="7"/>
  <c r="BF261" i="7"/>
  <c r="BF262" i="7"/>
  <c r="BF263" i="7"/>
  <c r="BF264" i="7"/>
  <c r="BF265" i="7"/>
  <c r="BF266" i="7"/>
  <c r="BF267" i="7"/>
  <c r="BF268" i="7"/>
  <c r="BF269" i="7"/>
  <c r="BF270" i="7"/>
  <c r="BF271" i="7"/>
  <c r="BF272" i="7"/>
  <c r="BF273" i="7"/>
  <c r="BF274" i="7"/>
  <c r="BF275" i="7"/>
  <c r="BF276" i="7"/>
  <c r="BF277" i="7"/>
  <c r="BF278" i="7"/>
  <c r="BF279" i="7"/>
  <c r="BF280" i="7"/>
  <c r="BF281" i="7"/>
  <c r="BF282" i="7"/>
  <c r="BF283" i="7"/>
  <c r="BF284" i="7"/>
  <c r="BF285" i="7"/>
  <c r="BF286" i="7"/>
  <c r="BF287" i="7"/>
  <c r="BF288" i="7"/>
  <c r="BF289" i="7"/>
  <c r="BF290" i="7"/>
  <c r="BF291" i="7"/>
  <c r="BF292" i="7"/>
  <c r="BF293" i="7"/>
  <c r="BF294" i="7"/>
  <c r="BF295" i="7"/>
  <c r="BF296" i="7"/>
  <c r="BF297" i="7"/>
  <c r="BF298" i="7"/>
  <c r="BF299" i="7"/>
  <c r="BF300" i="7"/>
  <c r="BF301" i="7"/>
  <c r="BF302" i="7"/>
  <c r="BF303" i="7"/>
  <c r="BF304" i="7"/>
  <c r="BF305" i="7"/>
  <c r="BF306" i="7"/>
  <c r="BF307" i="7"/>
  <c r="BF308" i="7"/>
  <c r="BF309" i="7"/>
  <c r="BF310" i="7"/>
  <c r="BF311" i="7"/>
  <c r="BF312" i="7"/>
  <c r="BF313" i="7"/>
  <c r="BF314" i="7"/>
  <c r="BF315" i="7"/>
  <c r="BF316" i="7"/>
  <c r="BF317" i="7"/>
  <c r="BF318" i="7"/>
  <c r="BF319" i="7"/>
  <c r="BF320" i="7"/>
  <c r="BF321" i="7"/>
  <c r="BF322" i="7"/>
  <c r="BF323" i="7"/>
  <c r="BF324" i="7"/>
  <c r="BF325" i="7"/>
  <c r="BF326" i="7"/>
  <c r="BF327" i="7"/>
  <c r="BF328" i="7"/>
  <c r="BF329" i="7"/>
  <c r="BF330" i="7"/>
  <c r="BF331" i="7"/>
  <c r="BF332" i="7"/>
  <c r="BF333" i="7"/>
  <c r="BF334" i="7"/>
  <c r="BF335" i="7"/>
  <c r="BF336" i="7"/>
  <c r="BF337" i="7"/>
  <c r="BF338" i="7"/>
  <c r="BF339" i="7"/>
  <c r="BF340" i="7"/>
  <c r="BF341" i="7"/>
  <c r="BF342" i="7"/>
  <c r="BF343" i="7"/>
  <c r="BF344" i="7"/>
  <c r="BF345" i="7"/>
  <c r="BF346" i="7"/>
  <c r="BF347" i="7"/>
  <c r="BF348" i="7"/>
  <c r="BF349" i="7"/>
  <c r="BF350" i="7"/>
  <c r="BF351" i="7"/>
  <c r="BF352" i="7"/>
  <c r="BF353" i="7"/>
  <c r="BF354" i="7"/>
  <c r="BF355" i="7"/>
  <c r="BF356" i="7"/>
  <c r="BF357" i="7"/>
  <c r="BF358" i="7"/>
  <c r="BF359" i="7"/>
  <c r="BF360" i="7"/>
  <c r="BF361" i="7"/>
  <c r="BF362" i="7"/>
  <c r="BF363" i="7"/>
  <c r="BF364" i="7"/>
  <c r="BF365" i="7"/>
  <c r="BF366" i="7"/>
  <c r="BF367" i="7"/>
  <c r="BF368" i="7"/>
  <c r="BF369" i="7"/>
  <c r="BF370" i="7"/>
  <c r="BF371" i="7"/>
  <c r="BF372" i="7"/>
  <c r="BF373" i="7"/>
  <c r="BF374" i="7"/>
  <c r="BF375" i="7"/>
  <c r="BF376" i="7"/>
  <c r="BF377" i="7"/>
  <c r="BF378" i="7"/>
  <c r="BF379" i="7"/>
  <c r="BF380" i="7"/>
  <c r="BF381" i="7"/>
  <c r="BF382" i="7"/>
  <c r="BF383" i="7"/>
  <c r="BF384" i="7"/>
  <c r="BF385" i="7"/>
  <c r="BF386" i="7"/>
  <c r="BF387" i="7"/>
  <c r="BF388" i="7"/>
  <c r="BF389" i="7"/>
  <c r="BF390" i="7"/>
  <c r="BF391" i="7"/>
  <c r="BF392" i="7"/>
  <c r="BF393" i="7"/>
  <c r="BF394" i="7"/>
  <c r="BF395" i="7"/>
  <c r="BF396" i="7"/>
  <c r="BF397" i="7"/>
  <c r="BF398" i="7"/>
  <c r="BF399" i="7"/>
  <c r="BF400" i="7"/>
  <c r="BF401" i="7"/>
  <c r="BF402" i="7"/>
  <c r="BF403" i="7"/>
  <c r="BF404" i="7"/>
  <c r="BF405" i="7"/>
  <c r="BF406" i="7"/>
  <c r="BF407" i="7"/>
  <c r="BF408" i="7"/>
  <c r="BF409" i="7"/>
  <c r="BF410" i="7"/>
  <c r="BF411" i="7"/>
  <c r="BF412" i="7"/>
  <c r="BF413" i="7"/>
  <c r="BF414" i="7"/>
  <c r="BF415" i="7"/>
  <c r="BF416" i="7"/>
  <c r="BF417" i="7"/>
  <c r="BF418" i="7"/>
  <c r="BF419" i="7"/>
  <c r="BF420" i="7"/>
  <c r="BF421" i="7"/>
  <c r="BF422" i="7"/>
  <c r="BF423" i="7"/>
  <c r="BF424" i="7"/>
  <c r="BF425" i="7"/>
  <c r="BF426" i="7"/>
  <c r="BF427" i="7"/>
  <c r="BF428" i="7"/>
  <c r="BF429" i="7"/>
  <c r="BF430" i="7"/>
  <c r="BF431" i="7"/>
  <c r="BF432" i="7"/>
  <c r="BF433" i="7"/>
  <c r="BF434" i="7"/>
  <c r="BF435" i="7"/>
  <c r="BF436" i="7"/>
  <c r="BF437" i="7"/>
  <c r="BF438" i="7"/>
  <c r="BF439" i="7"/>
  <c r="BF440" i="7"/>
  <c r="BF441" i="7"/>
  <c r="BF442" i="7"/>
  <c r="BF443" i="7"/>
  <c r="BF444" i="7"/>
  <c r="BF445" i="7"/>
  <c r="BF446" i="7"/>
  <c r="BF447" i="7"/>
  <c r="BF448" i="7"/>
  <c r="BF449" i="7"/>
  <c r="BF450" i="7"/>
  <c r="BF451" i="7"/>
  <c r="BF452" i="7"/>
  <c r="BF453" i="7"/>
  <c r="BF454" i="7"/>
  <c r="BF455" i="7"/>
  <c r="BF456" i="7"/>
  <c r="BF457" i="7"/>
  <c r="BF458" i="7"/>
  <c r="BF459" i="7"/>
  <c r="BF460" i="7"/>
  <c r="BF461" i="7"/>
  <c r="BF462" i="7"/>
  <c r="BF463" i="7"/>
  <c r="BF464" i="7"/>
  <c r="BF465" i="7"/>
  <c r="BF466" i="7"/>
  <c r="BF467" i="7"/>
  <c r="BF468" i="7"/>
  <c r="BF469" i="7"/>
  <c r="BF470" i="7"/>
  <c r="BF471" i="7"/>
  <c r="BF472" i="7"/>
  <c r="BF473" i="7"/>
  <c r="BF474" i="7"/>
  <c r="BF475" i="7"/>
  <c r="BF476" i="7"/>
  <c r="BF477" i="7"/>
  <c r="BF478" i="7"/>
  <c r="BF479" i="7"/>
  <c r="BF480" i="7"/>
  <c r="BF481" i="7"/>
  <c r="BF482" i="7"/>
  <c r="BF483" i="7"/>
  <c r="BF484" i="7"/>
  <c r="BF485" i="7"/>
  <c r="BF486" i="7"/>
  <c r="BF487" i="7"/>
  <c r="BF488" i="7"/>
  <c r="BF489" i="7"/>
  <c r="BF490" i="7"/>
  <c r="BF491" i="7"/>
  <c r="BF492" i="7"/>
  <c r="BF493" i="7"/>
  <c r="BF494" i="7"/>
  <c r="BF495" i="7"/>
  <c r="BF496" i="7"/>
  <c r="BF497" i="7"/>
  <c r="BF498" i="7"/>
  <c r="BF499" i="7"/>
  <c r="BF500" i="7"/>
  <c r="BF501" i="7"/>
  <c r="BF502" i="7"/>
  <c r="BF503" i="7"/>
  <c r="BF504" i="7"/>
  <c r="BF505" i="7"/>
  <c r="BF506" i="7"/>
  <c r="BF507" i="7"/>
  <c r="BF508" i="7"/>
  <c r="BF509" i="7"/>
  <c r="BF510" i="7"/>
  <c r="BF511" i="7"/>
  <c r="BF512" i="7"/>
  <c r="BF513" i="7"/>
  <c r="BF514" i="7"/>
  <c r="BF515" i="7"/>
  <c r="BF516" i="7"/>
  <c r="BF517" i="7"/>
  <c r="BF518" i="7"/>
  <c r="BF519" i="7"/>
  <c r="BF520" i="7"/>
  <c r="BF521" i="7"/>
  <c r="BF522" i="7"/>
  <c r="BF523" i="7"/>
  <c r="BF524" i="7"/>
  <c r="BF525" i="7"/>
  <c r="BF526" i="7"/>
  <c r="BF527" i="7"/>
  <c r="BF528" i="7"/>
  <c r="BF529" i="7"/>
  <c r="BF530" i="7"/>
  <c r="BF531" i="7"/>
  <c r="BF532" i="7"/>
  <c r="BF533" i="7"/>
  <c r="BF534" i="7"/>
  <c r="BF535" i="7"/>
  <c r="BF536" i="7"/>
  <c r="BF537" i="7"/>
  <c r="BF538" i="7"/>
  <c r="BF539" i="7"/>
  <c r="BF540" i="7"/>
  <c r="BF541" i="7"/>
  <c r="BF542" i="7"/>
  <c r="BF543" i="7"/>
  <c r="BF544" i="7"/>
  <c r="BF545" i="7"/>
  <c r="BF546" i="7"/>
  <c r="BF547" i="7"/>
  <c r="BF548" i="7"/>
  <c r="BF549" i="7"/>
  <c r="BF550" i="7"/>
  <c r="BF551" i="7"/>
  <c r="BF552" i="7"/>
  <c r="BF553" i="7"/>
  <c r="BF554" i="7"/>
  <c r="BF555" i="7"/>
  <c r="BF556" i="7"/>
  <c r="BF557" i="7"/>
  <c r="BF558" i="7"/>
  <c r="BF559" i="7"/>
  <c r="BF560" i="7"/>
  <c r="BF561" i="7"/>
  <c r="BF562" i="7"/>
  <c r="BF563" i="7"/>
  <c r="BF564" i="7"/>
  <c r="BF565" i="7"/>
  <c r="BF566" i="7"/>
  <c r="BF567" i="7"/>
  <c r="BF568" i="7"/>
  <c r="BF569" i="7"/>
  <c r="BF570" i="7"/>
  <c r="BF571" i="7"/>
  <c r="BF572" i="7"/>
  <c r="BF573" i="7"/>
  <c r="BF574" i="7"/>
  <c r="BF575" i="7"/>
  <c r="BF576" i="7"/>
  <c r="BF577" i="7"/>
  <c r="BF578" i="7"/>
  <c r="BF579" i="7"/>
  <c r="BF580" i="7"/>
  <c r="BF581" i="7"/>
  <c r="BF582" i="7"/>
  <c r="BF583" i="7"/>
  <c r="BF584" i="7"/>
  <c r="BF585" i="7"/>
  <c r="BF586" i="7"/>
  <c r="BF587" i="7"/>
  <c r="BF588" i="7"/>
  <c r="BF589" i="7"/>
  <c r="BF590" i="7"/>
  <c r="BF591" i="7"/>
  <c r="BF592" i="7"/>
  <c r="BF593" i="7"/>
  <c r="BF594" i="7"/>
  <c r="BF595" i="7"/>
  <c r="BF596" i="7"/>
  <c r="BF597" i="7"/>
  <c r="BF598" i="7"/>
  <c r="BF599" i="7"/>
  <c r="BF600" i="7"/>
  <c r="BF601" i="7"/>
  <c r="BF602" i="7"/>
  <c r="BF603" i="7"/>
  <c r="BF604" i="7"/>
  <c r="BF605" i="7"/>
  <c r="BF606" i="7"/>
  <c r="BF607" i="7"/>
  <c r="BF608" i="7"/>
  <c r="BF609" i="7"/>
  <c r="BF610" i="7"/>
  <c r="BF611" i="7"/>
  <c r="BF612" i="7"/>
  <c r="BF613" i="7"/>
  <c r="BF614" i="7"/>
  <c r="BF615" i="7"/>
  <c r="BF616" i="7"/>
  <c r="BF617" i="7"/>
  <c r="BF618" i="7"/>
  <c r="BF619" i="7"/>
  <c r="BF620" i="7"/>
  <c r="BF621" i="7"/>
  <c r="BF622" i="7"/>
  <c r="BF623" i="7"/>
  <c r="BF624" i="7"/>
  <c r="BF625" i="7"/>
  <c r="BF626" i="7"/>
  <c r="BF627" i="7"/>
  <c r="BF628" i="7"/>
  <c r="BF629" i="7"/>
  <c r="BF630" i="7"/>
  <c r="BF631" i="7"/>
  <c r="BF632" i="7"/>
  <c r="BF633" i="7"/>
  <c r="BF634" i="7"/>
  <c r="BF635" i="7"/>
  <c r="BF636" i="7"/>
  <c r="BF637" i="7"/>
  <c r="BF638" i="7"/>
  <c r="BF639" i="7"/>
  <c r="BF640" i="7"/>
  <c r="BF641" i="7"/>
  <c r="BF642" i="7"/>
  <c r="BF643" i="7"/>
  <c r="BF644" i="7"/>
  <c r="BF645" i="7"/>
  <c r="BF646" i="7"/>
  <c r="BF647" i="7"/>
  <c r="BF648" i="7"/>
  <c r="BF649" i="7"/>
  <c r="BF650" i="7"/>
  <c r="BF651" i="7"/>
  <c r="BF652" i="7"/>
  <c r="BF653" i="7"/>
  <c r="BF654" i="7"/>
  <c r="BF655" i="7"/>
  <c r="BF656" i="7"/>
  <c r="BF657" i="7"/>
  <c r="BF658" i="7"/>
  <c r="BF659" i="7"/>
  <c r="BF660" i="7"/>
  <c r="BF661" i="7"/>
  <c r="BF662" i="7"/>
  <c r="BF663" i="7"/>
  <c r="BF664" i="7"/>
  <c r="BF665" i="7"/>
  <c r="BF666" i="7"/>
  <c r="BF667" i="7"/>
  <c r="BF668" i="7"/>
  <c r="BF669" i="7"/>
  <c r="BF670" i="7"/>
  <c r="BF671" i="7"/>
  <c r="BF672" i="7"/>
  <c r="BF673" i="7"/>
  <c r="BF674" i="7"/>
  <c r="BF675" i="7"/>
  <c r="BF676" i="7"/>
  <c r="BF677" i="7"/>
  <c r="BF678" i="7"/>
  <c r="BF679" i="7"/>
  <c r="BF680" i="7"/>
  <c r="BF681" i="7"/>
  <c r="BF682" i="7"/>
  <c r="BF683" i="7"/>
  <c r="BF684" i="7"/>
  <c r="BF685" i="7"/>
  <c r="BF686" i="7"/>
  <c r="BF687" i="7"/>
  <c r="BF688" i="7"/>
  <c r="BF689" i="7"/>
  <c r="BF690" i="7"/>
  <c r="BF691" i="7"/>
  <c r="BF692" i="7"/>
  <c r="BF693" i="7"/>
  <c r="BF694" i="7"/>
  <c r="BF695" i="7"/>
  <c r="BF696" i="7"/>
  <c r="BF697" i="7"/>
  <c r="BF698" i="7"/>
  <c r="BF699" i="7"/>
  <c r="BF700" i="7"/>
  <c r="BF701" i="7"/>
  <c r="BF702" i="7"/>
  <c r="BF703" i="7"/>
  <c r="BF704" i="7"/>
  <c r="BF705" i="7"/>
  <c r="BF706" i="7"/>
  <c r="BF707" i="7"/>
  <c r="BF708" i="7"/>
  <c r="BF709" i="7"/>
  <c r="BF710" i="7"/>
  <c r="BF711" i="7"/>
  <c r="BF712" i="7"/>
  <c r="BF713" i="7"/>
  <c r="BF714" i="7"/>
  <c r="BF715" i="7"/>
  <c r="BF716" i="7"/>
  <c r="BF717" i="7"/>
  <c r="BF718" i="7"/>
  <c r="BF719" i="7"/>
  <c r="BF720" i="7"/>
  <c r="BF721" i="7"/>
  <c r="BF722" i="7"/>
  <c r="BF723" i="7"/>
  <c r="BF724" i="7"/>
  <c r="BF725" i="7"/>
  <c r="BF726" i="7"/>
  <c r="BF727" i="7"/>
  <c r="BF728" i="7"/>
  <c r="BF729" i="7"/>
  <c r="BF730" i="7"/>
  <c r="BF731" i="7"/>
  <c r="BF732" i="7"/>
  <c r="BF733" i="7"/>
  <c r="BF734" i="7"/>
  <c r="BF735" i="7"/>
  <c r="BF736" i="7"/>
  <c r="BF737" i="7"/>
  <c r="BF738" i="7"/>
  <c r="BF739" i="7"/>
  <c r="BF740" i="7"/>
  <c r="BF741" i="7"/>
  <c r="BF742" i="7"/>
  <c r="BF743" i="7"/>
  <c r="BF744" i="7"/>
  <c r="BF745" i="7"/>
  <c r="BF746" i="7"/>
  <c r="BF747" i="7"/>
  <c r="BF748" i="7"/>
  <c r="BF749" i="7"/>
  <c r="BF750" i="7"/>
  <c r="BF751" i="7"/>
  <c r="BF752" i="7"/>
  <c r="BF753" i="7"/>
  <c r="BF754" i="7"/>
  <c r="BF755" i="7"/>
  <c r="BF756" i="7"/>
  <c r="BF757" i="7"/>
  <c r="BF758" i="7"/>
  <c r="BF759" i="7"/>
  <c r="BF760" i="7"/>
  <c r="BF761" i="7"/>
  <c r="BF762" i="7"/>
  <c r="BF763" i="7"/>
  <c r="BF764" i="7"/>
  <c r="BF765" i="7"/>
  <c r="BF766" i="7"/>
  <c r="BF767" i="7"/>
  <c r="BF768" i="7"/>
  <c r="BF769" i="7"/>
  <c r="BF770" i="7"/>
  <c r="BF771" i="7"/>
  <c r="BF772" i="7"/>
  <c r="BF773" i="7"/>
  <c r="BF774" i="7"/>
  <c r="BF775" i="7"/>
  <c r="BF776" i="7"/>
  <c r="BF777" i="7"/>
  <c r="BF778" i="7"/>
  <c r="BF779" i="7"/>
  <c r="BF780" i="7"/>
  <c r="BF781" i="7"/>
  <c r="BF782" i="7"/>
  <c r="BF783" i="7"/>
  <c r="BF784" i="7"/>
  <c r="BF785" i="7"/>
  <c r="BF786" i="7"/>
  <c r="BF787" i="7"/>
  <c r="BF788" i="7"/>
  <c r="BF789" i="7"/>
  <c r="BF790" i="7"/>
  <c r="BF791" i="7"/>
  <c r="BF792" i="7"/>
  <c r="BF793" i="7"/>
  <c r="BF794" i="7"/>
  <c r="BF795" i="7"/>
  <c r="BF796" i="7"/>
  <c r="BF797" i="7"/>
  <c r="BF798" i="7"/>
  <c r="BF799" i="7"/>
  <c r="BF800" i="7"/>
  <c r="BF801" i="7"/>
  <c r="BF802" i="7"/>
  <c r="BF803" i="7"/>
  <c r="BF804" i="7"/>
  <c r="BF805" i="7"/>
  <c r="BF806" i="7"/>
  <c r="BF807" i="7"/>
  <c r="BF808" i="7"/>
  <c r="BF809" i="7"/>
  <c r="BF810" i="7"/>
  <c r="BF811" i="7"/>
  <c r="BF812" i="7"/>
  <c r="BF813" i="7"/>
  <c r="BF814" i="7"/>
  <c r="BF815" i="7"/>
  <c r="BF816" i="7"/>
  <c r="BF817" i="7"/>
  <c r="BF818" i="7"/>
  <c r="BF819" i="7"/>
  <c r="BF820" i="7"/>
  <c r="BF821" i="7"/>
  <c r="BF822" i="7"/>
  <c r="BF823" i="7"/>
  <c r="BF824" i="7"/>
  <c r="BF825" i="7"/>
  <c r="BF826" i="7"/>
  <c r="BF827" i="7"/>
  <c r="BF828" i="7"/>
  <c r="BF829" i="7"/>
  <c r="BF830" i="7"/>
  <c r="BF831" i="7"/>
  <c r="BF832" i="7"/>
  <c r="BF833" i="7"/>
  <c r="BF834" i="7"/>
  <c r="BF835" i="7"/>
  <c r="BF836" i="7"/>
  <c r="BF837" i="7"/>
  <c r="BF838" i="7"/>
  <c r="BF839" i="7"/>
  <c r="BF840" i="7"/>
  <c r="BF841" i="7"/>
  <c r="BF842" i="7"/>
  <c r="BF843" i="7"/>
  <c r="BF844" i="7"/>
  <c r="BF845" i="7"/>
  <c r="BF846" i="7"/>
  <c r="BF847" i="7"/>
  <c r="BF848" i="7"/>
  <c r="BF849" i="7"/>
  <c r="BF850" i="7"/>
  <c r="BF851" i="7"/>
  <c r="BF852" i="7"/>
  <c r="BF853" i="7"/>
  <c r="BF854" i="7"/>
  <c r="BF855" i="7"/>
  <c r="BF856" i="7"/>
  <c r="BF857" i="7"/>
  <c r="BF858" i="7"/>
  <c r="BF859" i="7"/>
  <c r="BF860" i="7"/>
  <c r="BF861" i="7"/>
  <c r="BF862" i="7"/>
  <c r="BF863" i="7"/>
  <c r="BF864" i="7"/>
  <c r="BF865" i="7"/>
  <c r="BF866" i="7"/>
  <c r="BF867" i="7"/>
  <c r="BF868" i="7"/>
  <c r="BF869" i="7"/>
  <c r="BF870" i="7"/>
  <c r="BF871" i="7"/>
  <c r="BF872" i="7"/>
  <c r="BF873" i="7"/>
  <c r="BF874" i="7"/>
  <c r="BF875" i="7"/>
  <c r="BF876" i="7"/>
  <c r="BF877" i="7"/>
  <c r="BF878" i="7"/>
  <c r="BF879" i="7"/>
  <c r="BF880" i="7"/>
  <c r="BF881" i="7"/>
  <c r="BF882" i="7"/>
  <c r="BF883" i="7"/>
  <c r="BF884" i="7"/>
  <c r="BF885" i="7"/>
  <c r="BF886" i="7"/>
  <c r="BF887" i="7"/>
  <c r="BF888" i="7"/>
  <c r="BF889" i="7"/>
  <c r="BF890" i="7"/>
  <c r="BF891" i="7"/>
  <c r="BF892" i="7"/>
  <c r="BF893" i="7"/>
  <c r="BF894" i="7"/>
  <c r="BF895" i="7"/>
  <c r="BF896" i="7"/>
  <c r="BF897" i="7"/>
  <c r="BF898" i="7"/>
  <c r="BF899" i="7"/>
  <c r="BF900" i="7"/>
  <c r="BF901" i="7"/>
  <c r="BF902" i="7"/>
  <c r="BF903" i="7"/>
  <c r="BF904" i="7"/>
  <c r="BF905" i="7"/>
  <c r="BF906" i="7"/>
  <c r="BF907" i="7"/>
  <c r="BF908" i="7"/>
  <c r="BF909" i="7"/>
  <c r="BF910" i="7"/>
  <c r="BF911" i="7"/>
  <c r="BF912" i="7"/>
  <c r="BF913" i="7"/>
  <c r="BF914" i="7"/>
  <c r="BF915" i="7"/>
  <c r="BF916" i="7"/>
  <c r="BF917" i="7"/>
  <c r="BF918" i="7"/>
  <c r="BF919" i="7"/>
  <c r="BF920" i="7"/>
  <c r="BF921" i="7"/>
  <c r="BF922" i="7"/>
  <c r="BF923" i="7"/>
  <c r="BF924" i="7"/>
  <c r="BF925" i="7"/>
  <c r="BF926" i="7"/>
  <c r="BF927" i="7"/>
  <c r="BF928" i="7"/>
  <c r="BF929" i="7"/>
  <c r="BF930" i="7"/>
  <c r="BF931" i="7"/>
  <c r="BF932" i="7"/>
  <c r="BF933" i="7"/>
  <c r="BF934" i="7"/>
  <c r="BF935" i="7"/>
  <c r="BF936" i="7"/>
  <c r="BF937" i="7"/>
  <c r="BF938" i="7"/>
  <c r="BF939" i="7"/>
  <c r="BF940" i="7"/>
  <c r="BF941" i="7"/>
  <c r="BF942" i="7"/>
  <c r="BF943" i="7"/>
  <c r="BF944" i="7"/>
  <c r="BF945" i="7"/>
  <c r="BF946" i="7"/>
  <c r="BF947" i="7"/>
  <c r="BF948" i="7"/>
  <c r="BF949" i="7"/>
  <c r="BF950" i="7"/>
  <c r="BF951" i="7"/>
  <c r="BF952" i="7"/>
  <c r="BF953" i="7"/>
  <c r="BF954" i="7"/>
  <c r="BF955" i="7"/>
  <c r="BF956" i="7"/>
  <c r="BF957" i="7"/>
  <c r="BF958" i="7"/>
  <c r="BF959" i="7"/>
  <c r="BF960" i="7"/>
  <c r="BF961" i="7"/>
  <c r="BF962" i="7"/>
  <c r="BF963" i="7"/>
  <c r="BF964" i="7"/>
  <c r="BF965" i="7"/>
  <c r="BF966" i="7"/>
  <c r="BF967" i="7"/>
  <c r="BF968" i="7"/>
  <c r="BF969" i="7"/>
  <c r="BF970" i="7"/>
  <c r="BF971" i="7"/>
  <c r="BF972" i="7"/>
  <c r="BF973" i="7"/>
  <c r="BF974" i="7"/>
  <c r="BF975" i="7"/>
  <c r="BF976" i="7"/>
  <c r="BF977" i="7"/>
  <c r="BF978" i="7"/>
  <c r="BF979" i="7"/>
  <c r="BF980" i="7"/>
  <c r="BF981" i="7"/>
  <c r="BF982" i="7"/>
  <c r="BF983" i="7"/>
  <c r="BF984" i="7"/>
  <c r="BF985" i="7"/>
  <c r="BF986" i="7"/>
  <c r="BF987" i="7"/>
  <c r="BF988" i="7"/>
  <c r="BF989" i="7"/>
  <c r="BF990" i="7"/>
  <c r="BF991" i="7"/>
  <c r="BF992" i="7"/>
  <c r="BF993" i="7"/>
  <c r="BF994" i="7"/>
  <c r="BF995" i="7"/>
  <c r="BF996" i="7"/>
  <c r="BF997" i="7"/>
  <c r="BF998" i="7"/>
  <c r="BF999" i="7"/>
  <c r="BF1000" i="7"/>
  <c r="BF1001" i="7"/>
  <c r="BF1002" i="7"/>
  <c r="BF1003" i="7"/>
  <c r="BF1004" i="7"/>
  <c r="BF1005" i="7"/>
  <c r="BF1006" i="7"/>
  <c r="BF1007" i="7"/>
  <c r="BF1008" i="7"/>
  <c r="BF1009" i="7"/>
  <c r="BF1010" i="7"/>
  <c r="BF1011" i="7"/>
  <c r="BF1012" i="7"/>
  <c r="BF1013" i="7"/>
  <c r="BF1014" i="7"/>
  <c r="BF1015" i="7"/>
  <c r="BF1016" i="7"/>
  <c r="BF1017" i="7"/>
  <c r="BF1018" i="7"/>
  <c r="BF1019" i="7"/>
  <c r="BF1020" i="7"/>
  <c r="BF1021" i="7"/>
  <c r="BF1022" i="7"/>
  <c r="BF1023" i="7"/>
  <c r="BF1024" i="7"/>
  <c r="BF1025" i="7"/>
  <c r="BF1026" i="7"/>
  <c r="BF1027" i="7"/>
  <c r="BF1028" i="7"/>
  <c r="BF1029" i="7"/>
  <c r="BF1030" i="7"/>
  <c r="BF1031" i="7"/>
  <c r="BF1032" i="7"/>
  <c r="BF1033" i="7"/>
  <c r="BF1034" i="7"/>
  <c r="BF1035" i="7"/>
  <c r="BF1036" i="7"/>
  <c r="BF1037" i="7"/>
  <c r="BF1038" i="7"/>
  <c r="BF1039" i="7"/>
  <c r="BF1040" i="7"/>
  <c r="BF1041" i="7"/>
  <c r="BF1042" i="7"/>
  <c r="BF1043" i="7"/>
  <c r="BF1044" i="7"/>
  <c r="BF1045" i="7"/>
  <c r="BF1046" i="7"/>
  <c r="BF1047" i="7"/>
  <c r="BF1048" i="7"/>
  <c r="BF1049" i="7"/>
  <c r="BF1050" i="7"/>
  <c r="BF1051" i="7"/>
  <c r="BF1052" i="7"/>
  <c r="BF1053" i="7"/>
  <c r="BF1054" i="7"/>
  <c r="BF1055" i="7"/>
  <c r="BF1056" i="7"/>
  <c r="BF1057" i="7"/>
  <c r="BF1058" i="7"/>
  <c r="BF1059" i="7"/>
  <c r="BF1060" i="7"/>
  <c r="BF1061" i="7"/>
  <c r="BF1062" i="7"/>
  <c r="BF1063" i="7"/>
  <c r="BF1064" i="7"/>
  <c r="BF1065" i="7"/>
  <c r="BF1066" i="7"/>
  <c r="BF1067" i="7"/>
  <c r="BF1068" i="7"/>
  <c r="BF1069" i="7"/>
  <c r="BF1070" i="7"/>
  <c r="BF1071" i="7"/>
  <c r="BF1072" i="7"/>
  <c r="BF1073" i="7"/>
  <c r="BF1074" i="7"/>
  <c r="BF1075" i="7"/>
  <c r="BF1076" i="7"/>
  <c r="BF1077" i="7"/>
  <c r="BF1078" i="7"/>
  <c r="BF1079" i="7"/>
  <c r="BF1080" i="7"/>
  <c r="BF1081" i="7"/>
  <c r="BF1082" i="7"/>
  <c r="BF1083" i="7"/>
  <c r="BF1084" i="7"/>
  <c r="BF1085" i="7"/>
  <c r="BF1086" i="7"/>
  <c r="BF1087" i="7"/>
  <c r="BF1088" i="7"/>
  <c r="BF1089" i="7"/>
  <c r="BF1090" i="7"/>
  <c r="BF1091" i="7"/>
  <c r="BF1092" i="7"/>
  <c r="BF1093" i="7"/>
  <c r="BF1094" i="7"/>
  <c r="BF1095" i="7"/>
  <c r="BF1096" i="7"/>
  <c r="BF1097" i="7"/>
  <c r="BF1098" i="7"/>
  <c r="BF1099" i="7"/>
  <c r="BF1100" i="7"/>
  <c r="BF1101" i="7"/>
  <c r="BF1102" i="7"/>
  <c r="BF1103" i="7"/>
  <c r="BF1104" i="7"/>
  <c r="BF1105" i="7"/>
  <c r="BF1106" i="7"/>
  <c r="BF1107" i="7"/>
  <c r="BF1108" i="7"/>
  <c r="BF1109" i="7"/>
  <c r="BF1110" i="7"/>
  <c r="BF1111" i="7"/>
  <c r="BF1112" i="7"/>
  <c r="BF1113" i="7"/>
  <c r="BF1114" i="7"/>
  <c r="BF1115" i="7"/>
  <c r="BF1116" i="7"/>
  <c r="BF1117" i="7"/>
  <c r="BF1118" i="7"/>
  <c r="BF1119" i="7"/>
  <c r="BF1120" i="7"/>
  <c r="BF1121" i="7"/>
  <c r="BF1122" i="7"/>
  <c r="BF1123" i="7"/>
  <c r="BF1124" i="7"/>
  <c r="BF1125" i="7"/>
  <c r="BF1126" i="7"/>
  <c r="BF1127" i="7"/>
  <c r="BF1128" i="7"/>
  <c r="BF1129" i="7"/>
  <c r="BF1130" i="7"/>
  <c r="BF1131" i="7"/>
  <c r="BF1132" i="7"/>
  <c r="BF1133" i="7"/>
  <c r="BF1134" i="7"/>
  <c r="BF1135" i="7"/>
  <c r="BF1136" i="7"/>
  <c r="BF1137" i="7"/>
  <c r="BF1138" i="7"/>
  <c r="BF1139" i="7"/>
  <c r="BF1140" i="7"/>
  <c r="BF1141" i="7"/>
  <c r="BF1142" i="7"/>
  <c r="BF1143" i="7"/>
  <c r="BF1144" i="7"/>
  <c r="BF1145" i="7"/>
  <c r="BF1146" i="7"/>
  <c r="BF1147" i="7"/>
  <c r="BF1148" i="7"/>
  <c r="BF1149" i="7"/>
  <c r="BF1150" i="7"/>
  <c r="BF1151" i="7"/>
  <c r="BF1152" i="7"/>
  <c r="BF1153" i="7"/>
  <c r="BF1154" i="7"/>
  <c r="BF1155" i="7"/>
  <c r="BF1156" i="7"/>
  <c r="BF1157" i="7"/>
  <c r="BF1158" i="7"/>
  <c r="BF1159" i="7"/>
  <c r="BF1160" i="7"/>
  <c r="BF1161" i="7"/>
  <c r="BF1162" i="7"/>
  <c r="BF1163" i="7"/>
  <c r="BF1164" i="7"/>
  <c r="BF1165" i="7"/>
  <c r="BF1166" i="7"/>
  <c r="BF1167" i="7"/>
  <c r="BF1168" i="7"/>
  <c r="BF1169" i="7"/>
  <c r="BF1170" i="7"/>
  <c r="BF1171" i="7"/>
  <c r="BF1172" i="7"/>
  <c r="BF1173" i="7"/>
  <c r="BF1174" i="7"/>
  <c r="BF1175" i="7"/>
  <c r="BF1176" i="7"/>
  <c r="BF1177" i="7"/>
  <c r="BF1178" i="7"/>
  <c r="BF1179" i="7"/>
  <c r="BF1180" i="7"/>
  <c r="BF1181" i="7"/>
  <c r="BF1182" i="7"/>
  <c r="BF1183" i="7"/>
  <c r="BF1184" i="7"/>
  <c r="BF1185" i="7"/>
  <c r="BF1186" i="7"/>
  <c r="BF1187" i="7"/>
  <c r="BF1188" i="7"/>
  <c r="BF1189" i="7"/>
  <c r="BF1190" i="7"/>
  <c r="BF1191" i="7"/>
  <c r="BF1192" i="7"/>
  <c r="BF1193" i="7"/>
  <c r="BF1194" i="7"/>
  <c r="BF1195" i="7"/>
  <c r="BF1196" i="7"/>
  <c r="BF1197" i="7"/>
  <c r="BF1198" i="7"/>
  <c r="BF1199" i="7"/>
  <c r="BF1200" i="7"/>
  <c r="BF1201" i="7"/>
  <c r="BF1202" i="7"/>
  <c r="BF1203" i="7"/>
  <c r="BF1204" i="7"/>
  <c r="BF1205" i="7"/>
  <c r="BF1206" i="7"/>
  <c r="BF1207" i="7"/>
  <c r="BF1208" i="7"/>
  <c r="BF1209" i="7"/>
  <c r="BF1210" i="7"/>
  <c r="BF1211" i="7"/>
  <c r="BF1212" i="7"/>
  <c r="BF1213" i="7"/>
  <c r="BF1214" i="7"/>
  <c r="BF1215" i="7"/>
  <c r="BF1216" i="7"/>
  <c r="BF1217" i="7"/>
  <c r="BF1218" i="7"/>
  <c r="BF1219" i="7"/>
  <c r="BF1220" i="7"/>
  <c r="BF1221" i="7"/>
  <c r="BF1222" i="7"/>
  <c r="BF1223" i="7"/>
  <c r="BF1224" i="7"/>
  <c r="BF1225" i="7"/>
  <c r="BF1226" i="7"/>
  <c r="BF1227" i="7"/>
  <c r="BF1228" i="7"/>
  <c r="BF1229" i="7"/>
  <c r="BF1230" i="7"/>
  <c r="BF1231" i="7"/>
  <c r="BF1232" i="7"/>
  <c r="BF1233" i="7"/>
  <c r="BF1234" i="7"/>
  <c r="BF1235" i="7"/>
  <c r="BF1236" i="7"/>
  <c r="BF1237" i="7"/>
  <c r="BF1238" i="7"/>
  <c r="BF1239" i="7"/>
  <c r="BF1240" i="7"/>
  <c r="BF1241" i="7"/>
  <c r="BF1242" i="7"/>
  <c r="BF1243" i="7"/>
  <c r="BF1244" i="7"/>
  <c r="BF1245" i="7"/>
  <c r="BF1246" i="7"/>
  <c r="BF1247" i="7"/>
  <c r="BF1248" i="7"/>
  <c r="BF1249" i="7"/>
  <c r="BF1250" i="7"/>
  <c r="BF1251" i="7"/>
  <c r="BF1252" i="7"/>
  <c r="BF1253" i="7"/>
  <c r="BF1254" i="7"/>
  <c r="BF1255" i="7"/>
  <c r="BF1256" i="7"/>
  <c r="BF1257" i="7"/>
  <c r="BF1258" i="7"/>
  <c r="BF1259" i="7"/>
  <c r="BF1260" i="7"/>
  <c r="BF1261" i="7"/>
  <c r="BF1262" i="7"/>
  <c r="BF1263" i="7"/>
  <c r="BF1264" i="7"/>
  <c r="BF1265" i="7"/>
  <c r="BF1266" i="7"/>
  <c r="BF1267" i="7"/>
  <c r="BF1268" i="7"/>
  <c r="BF1269" i="7"/>
  <c r="BF1270" i="7"/>
  <c r="BF1271" i="7"/>
  <c r="BF1272" i="7"/>
  <c r="BF1273" i="7"/>
  <c r="BF1274" i="7"/>
  <c r="BF1275" i="7"/>
  <c r="BF1276" i="7"/>
  <c r="BF1277" i="7"/>
  <c r="BF1278" i="7"/>
  <c r="BF1279" i="7"/>
  <c r="BF1280" i="7"/>
  <c r="BF1281" i="7"/>
  <c r="BF1282" i="7"/>
  <c r="BF1283" i="7"/>
  <c r="BF1284" i="7"/>
  <c r="BF1285" i="7"/>
  <c r="BF1286" i="7"/>
  <c r="BF1287" i="7"/>
  <c r="BF1288" i="7"/>
  <c r="BF1289" i="7"/>
  <c r="BF1290" i="7"/>
  <c r="BF1291" i="7"/>
  <c r="BF1292" i="7"/>
  <c r="BF1293" i="7"/>
  <c r="BF1294" i="7"/>
  <c r="BF1295" i="7"/>
  <c r="BF1296" i="7"/>
  <c r="BF1297" i="7"/>
  <c r="BF1298" i="7"/>
  <c r="BF1299" i="7"/>
  <c r="BF1300" i="7"/>
  <c r="BF1301" i="7"/>
  <c r="BF1302" i="7"/>
  <c r="BF1303" i="7"/>
  <c r="BF1304" i="7"/>
  <c r="BF1305" i="7"/>
  <c r="BF1306" i="7"/>
  <c r="BF1307" i="7"/>
  <c r="BF1308" i="7"/>
  <c r="BF1309" i="7"/>
  <c r="BF1310" i="7"/>
  <c r="BF1311" i="7"/>
  <c r="BF1312" i="7"/>
  <c r="BF1313" i="7"/>
  <c r="BF1314" i="7"/>
  <c r="BF1315" i="7"/>
  <c r="BF1316" i="7"/>
  <c r="BF1317" i="7"/>
  <c r="BF1318" i="7"/>
  <c r="BF1319" i="7"/>
  <c r="BF1320" i="7"/>
  <c r="BF1321" i="7"/>
  <c r="BF1322" i="7"/>
  <c r="BF1323" i="7"/>
  <c r="BF1324" i="7"/>
  <c r="BF1325" i="7"/>
  <c r="BF1326" i="7"/>
  <c r="BF1327" i="7"/>
  <c r="BF1328" i="7"/>
  <c r="BF1329" i="7"/>
  <c r="BF1330" i="7"/>
  <c r="BF1331" i="7"/>
  <c r="BF1332" i="7"/>
  <c r="BF1333" i="7"/>
  <c r="BF1334" i="7"/>
  <c r="BF1335" i="7"/>
  <c r="BF1336" i="7"/>
  <c r="BF1337" i="7"/>
  <c r="BF1338" i="7"/>
  <c r="BF1339" i="7"/>
  <c r="BF1340" i="7"/>
  <c r="BF1341" i="7"/>
  <c r="BF1342" i="7"/>
  <c r="BF1343" i="7"/>
  <c r="BF1344" i="7"/>
  <c r="BF1345" i="7"/>
  <c r="BF1346" i="7"/>
  <c r="BF1347" i="7"/>
  <c r="BF1348" i="7"/>
  <c r="BF1349" i="7"/>
  <c r="BF1350" i="7"/>
  <c r="BF1351" i="7"/>
  <c r="BF1352" i="7"/>
  <c r="BF1353" i="7"/>
  <c r="BF1354" i="7"/>
  <c r="BF1355" i="7"/>
  <c r="BF1356" i="7"/>
  <c r="BF1357" i="7"/>
  <c r="BF1358" i="7"/>
  <c r="BF1359" i="7"/>
  <c r="BF1360" i="7"/>
  <c r="BF1361" i="7"/>
  <c r="BF1362" i="7"/>
  <c r="BF1363" i="7"/>
  <c r="BF1364" i="7"/>
  <c r="BF1365" i="7"/>
  <c r="BF1366" i="7"/>
  <c r="BF1367" i="7"/>
  <c r="BF1368" i="7"/>
  <c r="BF1369" i="7"/>
  <c r="BF1370" i="7"/>
  <c r="BF1371" i="7"/>
  <c r="BF1372" i="7"/>
  <c r="BF1373" i="7"/>
  <c r="BF1374" i="7"/>
  <c r="BF1375" i="7"/>
  <c r="BF1376" i="7"/>
  <c r="BF1377" i="7"/>
  <c r="BF1378" i="7"/>
  <c r="BF1379" i="7"/>
  <c r="BF1380" i="7"/>
  <c r="BF1381" i="7"/>
  <c r="BF1382" i="7"/>
  <c r="BF1383" i="7"/>
  <c r="BF1384" i="7"/>
  <c r="BF1385" i="7"/>
  <c r="BF1386" i="7"/>
  <c r="BF1387" i="7"/>
  <c r="BF1388" i="7"/>
  <c r="BF1389" i="7"/>
  <c r="BF1390" i="7"/>
  <c r="BF1391" i="7"/>
  <c r="BF1392" i="7"/>
  <c r="BF1393" i="7"/>
  <c r="BF1394" i="7"/>
  <c r="BF1395" i="7"/>
  <c r="BF1396" i="7"/>
  <c r="BF1397" i="7"/>
  <c r="BF1398" i="7"/>
  <c r="BF1399" i="7"/>
  <c r="BF1400" i="7"/>
  <c r="BF1401" i="7"/>
  <c r="BF1402" i="7"/>
  <c r="BF1403" i="7"/>
  <c r="BF1404" i="7"/>
  <c r="BF1405" i="7"/>
  <c r="BF1406" i="7"/>
  <c r="BF1407" i="7"/>
  <c r="BF1408" i="7"/>
  <c r="BF1409" i="7"/>
  <c r="BF1410" i="7"/>
  <c r="BF1411" i="7"/>
  <c r="BF1412" i="7"/>
  <c r="BF1413" i="7"/>
  <c r="BF1414" i="7"/>
  <c r="BF1415" i="7"/>
  <c r="BF1416" i="7"/>
  <c r="BF1417" i="7"/>
  <c r="BF1418" i="7"/>
  <c r="BF1419" i="7"/>
  <c r="BF1420" i="7"/>
  <c r="BF1421" i="7"/>
  <c r="BF1422" i="7"/>
  <c r="BF1423" i="7"/>
  <c r="BF1424" i="7"/>
  <c r="BF1425" i="7"/>
  <c r="BF1426" i="7"/>
  <c r="BF1427" i="7"/>
  <c r="BF1428" i="7"/>
  <c r="BF1429" i="7"/>
  <c r="BF1430" i="7"/>
  <c r="BF1431" i="7"/>
  <c r="BF1432" i="7"/>
  <c r="BF1433" i="7"/>
  <c r="BF1434" i="7"/>
  <c r="BF1435" i="7"/>
  <c r="BF1436" i="7"/>
  <c r="BF1437" i="7"/>
  <c r="BF1438" i="7"/>
  <c r="BF1439" i="7"/>
  <c r="BF1440" i="7"/>
  <c r="BF1441" i="7"/>
  <c r="BF1442" i="7"/>
  <c r="BF1443" i="7"/>
  <c r="BF1444" i="7"/>
  <c r="BF1445" i="7"/>
  <c r="BF1446" i="7"/>
  <c r="BF1447" i="7"/>
  <c r="BF1448" i="7"/>
  <c r="BF1449" i="7"/>
  <c r="BF1450" i="7"/>
  <c r="BF1451" i="7"/>
  <c r="BF1452" i="7"/>
  <c r="BF1453" i="7"/>
  <c r="BF1454" i="7"/>
  <c r="BF1455" i="7"/>
  <c r="BF1456" i="7"/>
  <c r="BF1457" i="7"/>
  <c r="BF1458" i="7"/>
  <c r="BF1459" i="7"/>
  <c r="BF1460" i="7"/>
  <c r="BF1461" i="7"/>
  <c r="BF1462" i="7"/>
  <c r="BF1463" i="7"/>
  <c r="BF1464" i="7"/>
  <c r="BF1465" i="7"/>
  <c r="BF1466" i="7"/>
  <c r="BF1467" i="7"/>
  <c r="BF1468" i="7"/>
  <c r="BF1469" i="7"/>
  <c r="BF1470" i="7"/>
  <c r="BF1471" i="7"/>
  <c r="BF1472" i="7"/>
  <c r="BF1473" i="7"/>
  <c r="BF1474" i="7"/>
  <c r="BF1475" i="7"/>
  <c r="BF1476" i="7"/>
  <c r="BF1477" i="7"/>
  <c r="BF1478" i="7"/>
  <c r="BF1479" i="7"/>
  <c r="BF1480" i="7"/>
  <c r="BF1481" i="7"/>
  <c r="BF1482" i="7"/>
  <c r="BF1483" i="7"/>
  <c r="BF1484" i="7"/>
  <c r="BF1485" i="7"/>
  <c r="BF1486" i="7"/>
  <c r="BF1487" i="7"/>
  <c r="BF1488" i="7"/>
  <c r="BF1489" i="7"/>
  <c r="BF1490" i="7"/>
  <c r="BF1491" i="7"/>
  <c r="BF1492" i="7"/>
  <c r="BF1493" i="7"/>
  <c r="BF1494" i="7"/>
  <c r="BF1495" i="7"/>
  <c r="BF1496" i="7"/>
  <c r="BF1497" i="7"/>
  <c r="BF1498" i="7"/>
  <c r="BF1499" i="7"/>
  <c r="BF1500" i="7"/>
  <c r="BF2" i="7"/>
  <c r="BE3" i="7" l="1"/>
  <c r="BE4" i="7"/>
  <c r="BE5" i="7"/>
  <c r="BE6" i="7"/>
  <c r="BE7" i="7"/>
  <c r="BE8" i="7"/>
  <c r="BE9" i="7"/>
  <c r="BE10" i="7"/>
  <c r="BE11" i="7"/>
  <c r="BE12" i="7"/>
  <c r="BE13" i="7"/>
  <c r="BE14" i="7"/>
  <c r="BE15" i="7"/>
  <c r="BE16" i="7"/>
  <c r="BE17" i="7"/>
  <c r="BE18" i="7"/>
  <c r="BE19" i="7"/>
  <c r="BE20" i="7"/>
  <c r="BE21" i="7"/>
  <c r="BE22" i="7"/>
  <c r="BE23" i="7"/>
  <c r="BE24" i="7"/>
  <c r="BE25" i="7"/>
  <c r="BE26" i="7"/>
  <c r="BE27" i="7"/>
  <c r="BE28" i="7"/>
  <c r="BE29" i="7"/>
  <c r="BE30" i="7"/>
  <c r="BE31" i="7"/>
  <c r="BE32" i="7"/>
  <c r="BE33" i="7"/>
  <c r="BE34" i="7"/>
  <c r="BE35" i="7"/>
  <c r="BE36" i="7"/>
  <c r="BE37" i="7"/>
  <c r="BE38" i="7"/>
  <c r="BE39" i="7"/>
  <c r="BE40" i="7"/>
  <c r="BE41" i="7"/>
  <c r="BE42" i="7"/>
  <c r="BE43" i="7"/>
  <c r="BE44" i="7"/>
  <c r="BE45" i="7"/>
  <c r="BE46" i="7"/>
  <c r="BE47" i="7"/>
  <c r="BE48" i="7"/>
  <c r="BE49" i="7"/>
  <c r="BE50" i="7"/>
  <c r="BE51" i="7"/>
  <c r="BE52" i="7"/>
  <c r="BE53" i="7"/>
  <c r="BE54" i="7"/>
  <c r="BE55" i="7"/>
  <c r="BE56" i="7"/>
  <c r="BE57" i="7"/>
  <c r="BE58" i="7"/>
  <c r="BE59" i="7"/>
  <c r="BE60" i="7"/>
  <c r="BE61" i="7"/>
  <c r="BE62" i="7"/>
  <c r="BE63" i="7"/>
  <c r="BE64" i="7"/>
  <c r="BE65" i="7"/>
  <c r="BE66" i="7"/>
  <c r="BE67" i="7"/>
  <c r="BE68" i="7"/>
  <c r="BE69" i="7"/>
  <c r="BE70" i="7"/>
  <c r="BE71" i="7"/>
  <c r="BE72" i="7"/>
  <c r="BE73" i="7"/>
  <c r="BE74" i="7"/>
  <c r="BE75" i="7"/>
  <c r="BE76" i="7"/>
  <c r="BE77" i="7"/>
  <c r="BE78" i="7"/>
  <c r="BE79" i="7"/>
  <c r="BE80" i="7"/>
  <c r="BE81" i="7"/>
  <c r="BE82" i="7"/>
  <c r="BE83" i="7"/>
  <c r="BE84" i="7"/>
  <c r="BE85" i="7"/>
  <c r="BE86" i="7"/>
  <c r="BE87" i="7"/>
  <c r="BE88" i="7"/>
  <c r="BE89" i="7"/>
  <c r="BE90" i="7"/>
  <c r="BE91" i="7"/>
  <c r="BE92" i="7"/>
  <c r="BE93" i="7"/>
  <c r="BE94" i="7"/>
  <c r="BE95" i="7"/>
  <c r="BE96" i="7"/>
  <c r="BE97" i="7"/>
  <c r="BE98" i="7"/>
  <c r="BE99" i="7"/>
  <c r="BE100" i="7"/>
  <c r="BE101" i="7"/>
  <c r="BE102" i="7"/>
  <c r="BE103" i="7"/>
  <c r="BE104" i="7"/>
  <c r="BE105" i="7"/>
  <c r="BE106" i="7"/>
  <c r="BE107" i="7"/>
  <c r="BE108" i="7"/>
  <c r="BE109" i="7"/>
  <c r="BE110" i="7"/>
  <c r="BE111" i="7"/>
  <c r="BE112" i="7"/>
  <c r="BE113" i="7"/>
  <c r="BE114" i="7"/>
  <c r="BE115" i="7"/>
  <c r="BE116" i="7"/>
  <c r="BE117" i="7"/>
  <c r="BE118" i="7"/>
  <c r="BE119" i="7"/>
  <c r="BE120" i="7"/>
  <c r="BE121" i="7"/>
  <c r="BE122" i="7"/>
  <c r="BE123" i="7"/>
  <c r="BE124" i="7"/>
  <c r="BE125" i="7"/>
  <c r="BE126" i="7"/>
  <c r="BE127" i="7"/>
  <c r="BE128" i="7"/>
  <c r="BE129" i="7"/>
  <c r="BE130" i="7"/>
  <c r="BE131" i="7"/>
  <c r="BE132" i="7"/>
  <c r="BE133" i="7"/>
  <c r="BE134" i="7"/>
  <c r="BE135" i="7"/>
  <c r="BE136" i="7"/>
  <c r="BE137" i="7"/>
  <c r="BE138" i="7"/>
  <c r="BE139" i="7"/>
  <c r="BE140" i="7"/>
  <c r="BE141" i="7"/>
  <c r="BE142" i="7"/>
  <c r="BE143" i="7"/>
  <c r="BE144" i="7"/>
  <c r="BE145" i="7"/>
  <c r="BE146" i="7"/>
  <c r="BE147" i="7"/>
  <c r="BE148" i="7"/>
  <c r="BE149" i="7"/>
  <c r="BE150" i="7"/>
  <c r="BE151" i="7"/>
  <c r="BE152" i="7"/>
  <c r="BE153" i="7"/>
  <c r="BE154" i="7"/>
  <c r="BE155" i="7"/>
  <c r="BE156" i="7"/>
  <c r="BE157" i="7"/>
  <c r="BE158" i="7"/>
  <c r="BE159" i="7"/>
  <c r="BE160" i="7"/>
  <c r="BE161" i="7"/>
  <c r="BE162" i="7"/>
  <c r="BE163" i="7"/>
  <c r="BE164" i="7"/>
  <c r="BE165" i="7"/>
  <c r="BE166" i="7"/>
  <c r="BE167" i="7"/>
  <c r="BE168" i="7"/>
  <c r="BE169" i="7"/>
  <c r="BE170" i="7"/>
  <c r="BE171" i="7"/>
  <c r="BE172" i="7"/>
  <c r="BE173" i="7"/>
  <c r="BE174" i="7"/>
  <c r="BE175" i="7"/>
  <c r="BE176" i="7"/>
  <c r="BE177" i="7"/>
  <c r="BE178" i="7"/>
  <c r="BE179" i="7"/>
  <c r="BE180" i="7"/>
  <c r="BE181" i="7"/>
  <c r="BE182" i="7"/>
  <c r="BE183" i="7"/>
  <c r="BE184" i="7"/>
  <c r="BE185" i="7"/>
  <c r="BE186" i="7"/>
  <c r="BE187" i="7"/>
  <c r="BE188" i="7"/>
  <c r="BE189" i="7"/>
  <c r="BE190" i="7"/>
  <c r="BE191" i="7"/>
  <c r="BE192" i="7"/>
  <c r="BE193" i="7"/>
  <c r="BE194" i="7"/>
  <c r="BE195" i="7"/>
  <c r="BE196" i="7"/>
  <c r="BE197" i="7"/>
  <c r="BE198" i="7"/>
  <c r="BE199" i="7"/>
  <c r="BE200" i="7"/>
  <c r="BE201" i="7"/>
  <c r="BE202" i="7"/>
  <c r="BE203" i="7"/>
  <c r="BE204" i="7"/>
  <c r="BE205" i="7"/>
  <c r="BE206" i="7"/>
  <c r="BE207" i="7"/>
  <c r="BE208" i="7"/>
  <c r="BE209" i="7"/>
  <c r="BE210" i="7"/>
  <c r="BE211" i="7"/>
  <c r="BE212" i="7"/>
  <c r="BE213" i="7"/>
  <c r="BE214" i="7"/>
  <c r="BE215" i="7"/>
  <c r="BE216" i="7"/>
  <c r="BE217" i="7"/>
  <c r="BE218" i="7"/>
  <c r="BE219" i="7"/>
  <c r="BE220" i="7"/>
  <c r="BE221" i="7"/>
  <c r="BE222" i="7"/>
  <c r="BE223" i="7"/>
  <c r="BE224" i="7"/>
  <c r="BE225" i="7"/>
  <c r="BE226" i="7"/>
  <c r="BE227" i="7"/>
  <c r="BE228" i="7"/>
  <c r="BE229" i="7"/>
  <c r="BE230" i="7"/>
  <c r="BE231" i="7"/>
  <c r="BE232" i="7"/>
  <c r="BE233" i="7"/>
  <c r="BE234" i="7"/>
  <c r="BE235" i="7"/>
  <c r="BE236" i="7"/>
  <c r="BE237" i="7"/>
  <c r="BE238" i="7"/>
  <c r="BE239" i="7"/>
  <c r="BE240" i="7"/>
  <c r="BE241" i="7"/>
  <c r="BE242" i="7"/>
  <c r="BE243" i="7"/>
  <c r="BE244" i="7"/>
  <c r="BE245" i="7"/>
  <c r="BE246" i="7"/>
  <c r="BE247" i="7"/>
  <c r="BE248" i="7"/>
  <c r="BE249" i="7"/>
  <c r="BE250" i="7"/>
  <c r="BE251" i="7"/>
  <c r="BE252" i="7"/>
  <c r="BE253" i="7"/>
  <c r="BE254" i="7"/>
  <c r="BE255" i="7"/>
  <c r="BE256" i="7"/>
  <c r="BE257" i="7"/>
  <c r="BE258" i="7"/>
  <c r="BE259" i="7"/>
  <c r="BE260" i="7"/>
  <c r="BE261" i="7"/>
  <c r="BE262" i="7"/>
  <c r="BE263" i="7"/>
  <c r="BE264" i="7"/>
  <c r="BE265" i="7"/>
  <c r="BE266" i="7"/>
  <c r="BE267" i="7"/>
  <c r="BE268" i="7"/>
  <c r="BE269" i="7"/>
  <c r="BE270" i="7"/>
  <c r="BE271" i="7"/>
  <c r="BE272" i="7"/>
  <c r="BE273" i="7"/>
  <c r="BE274" i="7"/>
  <c r="BE275" i="7"/>
  <c r="BE276" i="7"/>
  <c r="BE277" i="7"/>
  <c r="BE278" i="7"/>
  <c r="BE279" i="7"/>
  <c r="BE280" i="7"/>
  <c r="BE281" i="7"/>
  <c r="BE282" i="7"/>
  <c r="BE283" i="7"/>
  <c r="BE284" i="7"/>
  <c r="BE285" i="7"/>
  <c r="BE286" i="7"/>
  <c r="BE287" i="7"/>
  <c r="BE288" i="7"/>
  <c r="BE289" i="7"/>
  <c r="BE290" i="7"/>
  <c r="BE291" i="7"/>
  <c r="BE292" i="7"/>
  <c r="BE293" i="7"/>
  <c r="BE294" i="7"/>
  <c r="BE295" i="7"/>
  <c r="BE296" i="7"/>
  <c r="BE297" i="7"/>
  <c r="BE298" i="7"/>
  <c r="BE299" i="7"/>
  <c r="BE300" i="7"/>
  <c r="BE301" i="7"/>
  <c r="BE302" i="7"/>
  <c r="BE303" i="7"/>
  <c r="BE304" i="7"/>
  <c r="BE305" i="7"/>
  <c r="BE306" i="7"/>
  <c r="BE307" i="7"/>
  <c r="BE308" i="7"/>
  <c r="BE309" i="7"/>
  <c r="BE310" i="7"/>
  <c r="BE311" i="7"/>
  <c r="BE312" i="7"/>
  <c r="BE313" i="7"/>
  <c r="BE314" i="7"/>
  <c r="BE315" i="7"/>
  <c r="BE316" i="7"/>
  <c r="BE317" i="7"/>
  <c r="BE318" i="7"/>
  <c r="BE319" i="7"/>
  <c r="BE320" i="7"/>
  <c r="BE321" i="7"/>
  <c r="BE322" i="7"/>
  <c r="BE323" i="7"/>
  <c r="BE324" i="7"/>
  <c r="BE325" i="7"/>
  <c r="BE326" i="7"/>
  <c r="BE327" i="7"/>
  <c r="BE328" i="7"/>
  <c r="BE329" i="7"/>
  <c r="BE330" i="7"/>
  <c r="BE331" i="7"/>
  <c r="BE332" i="7"/>
  <c r="BE333" i="7"/>
  <c r="BE334" i="7"/>
  <c r="BE335" i="7"/>
  <c r="BE336" i="7"/>
  <c r="BE337" i="7"/>
  <c r="BE338" i="7"/>
  <c r="BE339" i="7"/>
  <c r="BE340" i="7"/>
  <c r="BE341" i="7"/>
  <c r="BE342" i="7"/>
  <c r="BE343" i="7"/>
  <c r="BE344" i="7"/>
  <c r="BE345" i="7"/>
  <c r="BE346" i="7"/>
  <c r="BE347" i="7"/>
  <c r="BE348" i="7"/>
  <c r="BE349" i="7"/>
  <c r="BE350" i="7"/>
  <c r="BE351" i="7"/>
  <c r="BE352" i="7"/>
  <c r="BE353" i="7"/>
  <c r="BE354" i="7"/>
  <c r="BE355" i="7"/>
  <c r="BE356" i="7"/>
  <c r="BE357" i="7"/>
  <c r="BE358" i="7"/>
  <c r="BE359" i="7"/>
  <c r="BE360" i="7"/>
  <c r="BE361" i="7"/>
  <c r="BE362" i="7"/>
  <c r="BE363" i="7"/>
  <c r="BE364" i="7"/>
  <c r="BE365" i="7"/>
  <c r="BE366" i="7"/>
  <c r="BE367" i="7"/>
  <c r="BE368" i="7"/>
  <c r="BE369" i="7"/>
  <c r="BE370" i="7"/>
  <c r="BE371" i="7"/>
  <c r="BE372" i="7"/>
  <c r="BE373" i="7"/>
  <c r="BE374" i="7"/>
  <c r="BE375" i="7"/>
  <c r="BE376" i="7"/>
  <c r="BE377" i="7"/>
  <c r="BE378" i="7"/>
  <c r="BE379" i="7"/>
  <c r="BE380" i="7"/>
  <c r="BE381" i="7"/>
  <c r="BE382" i="7"/>
  <c r="BE383" i="7"/>
  <c r="BE384" i="7"/>
  <c r="BE385" i="7"/>
  <c r="BE386" i="7"/>
  <c r="BE387" i="7"/>
  <c r="BE388" i="7"/>
  <c r="BE389" i="7"/>
  <c r="BE390" i="7"/>
  <c r="BE391" i="7"/>
  <c r="BE392" i="7"/>
  <c r="BE393" i="7"/>
  <c r="BE394" i="7"/>
  <c r="BE395" i="7"/>
  <c r="BE396" i="7"/>
  <c r="BE397" i="7"/>
  <c r="BE398" i="7"/>
  <c r="BE399" i="7"/>
  <c r="BE400" i="7"/>
  <c r="BE401" i="7"/>
  <c r="BE402" i="7"/>
  <c r="BE403" i="7"/>
  <c r="BE404" i="7"/>
  <c r="BE405" i="7"/>
  <c r="BE406" i="7"/>
  <c r="BE407" i="7"/>
  <c r="BE408" i="7"/>
  <c r="BE409" i="7"/>
  <c r="BE410" i="7"/>
  <c r="BE411" i="7"/>
  <c r="BE412" i="7"/>
  <c r="BE413" i="7"/>
  <c r="BE414" i="7"/>
  <c r="BE415" i="7"/>
  <c r="BE416" i="7"/>
  <c r="BE417" i="7"/>
  <c r="BE418" i="7"/>
  <c r="BE419" i="7"/>
  <c r="BE420" i="7"/>
  <c r="BE421" i="7"/>
  <c r="BE422" i="7"/>
  <c r="BE423" i="7"/>
  <c r="BE424" i="7"/>
  <c r="BE425" i="7"/>
  <c r="BE426" i="7"/>
  <c r="BE427" i="7"/>
  <c r="BE428" i="7"/>
  <c r="BE429" i="7"/>
  <c r="BE430" i="7"/>
  <c r="BE431" i="7"/>
  <c r="BE432" i="7"/>
  <c r="BE433" i="7"/>
  <c r="BE434" i="7"/>
  <c r="BE435" i="7"/>
  <c r="BE436" i="7"/>
  <c r="BE437" i="7"/>
  <c r="BE438" i="7"/>
  <c r="BE439" i="7"/>
  <c r="BE440" i="7"/>
  <c r="BE441" i="7"/>
  <c r="BE442" i="7"/>
  <c r="BE443" i="7"/>
  <c r="BE444" i="7"/>
  <c r="BE445" i="7"/>
  <c r="BE446" i="7"/>
  <c r="BE447" i="7"/>
  <c r="BE448" i="7"/>
  <c r="BE449" i="7"/>
  <c r="BE450" i="7"/>
  <c r="BE451" i="7"/>
  <c r="BE452" i="7"/>
  <c r="BE453" i="7"/>
  <c r="BE454" i="7"/>
  <c r="BE455" i="7"/>
  <c r="BE456" i="7"/>
  <c r="BE457" i="7"/>
  <c r="BE458" i="7"/>
  <c r="BE459" i="7"/>
  <c r="BE460" i="7"/>
  <c r="BE461" i="7"/>
  <c r="BE462" i="7"/>
  <c r="BE463" i="7"/>
  <c r="BE464" i="7"/>
  <c r="BE465" i="7"/>
  <c r="BE466" i="7"/>
  <c r="BE467" i="7"/>
  <c r="BE468" i="7"/>
  <c r="BE469" i="7"/>
  <c r="BE470" i="7"/>
  <c r="BE471" i="7"/>
  <c r="BE472" i="7"/>
  <c r="BE473" i="7"/>
  <c r="BE474" i="7"/>
  <c r="BE475" i="7"/>
  <c r="BE476" i="7"/>
  <c r="BE477" i="7"/>
  <c r="BE478" i="7"/>
  <c r="BE479" i="7"/>
  <c r="BE480" i="7"/>
  <c r="BE481" i="7"/>
  <c r="BE482" i="7"/>
  <c r="BE483" i="7"/>
  <c r="BE484" i="7"/>
  <c r="BE485" i="7"/>
  <c r="BE486" i="7"/>
  <c r="BE487" i="7"/>
  <c r="BE488" i="7"/>
  <c r="BE489" i="7"/>
  <c r="BE490" i="7"/>
  <c r="BE491" i="7"/>
  <c r="BE492" i="7"/>
  <c r="BE493" i="7"/>
  <c r="BE494" i="7"/>
  <c r="BE495" i="7"/>
  <c r="BE496" i="7"/>
  <c r="BE497" i="7"/>
  <c r="BE498" i="7"/>
  <c r="BE499" i="7"/>
  <c r="BE500" i="7"/>
  <c r="BE501" i="7"/>
  <c r="BE502" i="7"/>
  <c r="BE503" i="7"/>
  <c r="BE504" i="7"/>
  <c r="BE505" i="7"/>
  <c r="BE506" i="7"/>
  <c r="BE507" i="7"/>
  <c r="BE508" i="7"/>
  <c r="BE509" i="7"/>
  <c r="BE510" i="7"/>
  <c r="BE511" i="7"/>
  <c r="BE512" i="7"/>
  <c r="BE513" i="7"/>
  <c r="BE514" i="7"/>
  <c r="BE515" i="7"/>
  <c r="BE516" i="7"/>
  <c r="BE517" i="7"/>
  <c r="BE518" i="7"/>
  <c r="BE519" i="7"/>
  <c r="BE520" i="7"/>
  <c r="BE521" i="7"/>
  <c r="BE522" i="7"/>
  <c r="BE523" i="7"/>
  <c r="BE524" i="7"/>
  <c r="BE525" i="7"/>
  <c r="BE526" i="7"/>
  <c r="BE527" i="7"/>
  <c r="BE528" i="7"/>
  <c r="BE529" i="7"/>
  <c r="BE530" i="7"/>
  <c r="BE531" i="7"/>
  <c r="BE532" i="7"/>
  <c r="BE533" i="7"/>
  <c r="BE534" i="7"/>
  <c r="BE535" i="7"/>
  <c r="BE536" i="7"/>
  <c r="BE537" i="7"/>
  <c r="BE538" i="7"/>
  <c r="BE539" i="7"/>
  <c r="BE540" i="7"/>
  <c r="BE541" i="7"/>
  <c r="BE542" i="7"/>
  <c r="BE543" i="7"/>
  <c r="BE544" i="7"/>
  <c r="BE545" i="7"/>
  <c r="BE546" i="7"/>
  <c r="BE547" i="7"/>
  <c r="BE548" i="7"/>
  <c r="BE549" i="7"/>
  <c r="BE550" i="7"/>
  <c r="BE551" i="7"/>
  <c r="BE552" i="7"/>
  <c r="BE553" i="7"/>
  <c r="BE554" i="7"/>
  <c r="BE555" i="7"/>
  <c r="BE556" i="7"/>
  <c r="BE557" i="7"/>
  <c r="BE558" i="7"/>
  <c r="BE559" i="7"/>
  <c r="BE560" i="7"/>
  <c r="BE561" i="7"/>
  <c r="BE562" i="7"/>
  <c r="BE563" i="7"/>
  <c r="BE564" i="7"/>
  <c r="BE565" i="7"/>
  <c r="BE566" i="7"/>
  <c r="BE567" i="7"/>
  <c r="BE568" i="7"/>
  <c r="BE569" i="7"/>
  <c r="BE570" i="7"/>
  <c r="BE571" i="7"/>
  <c r="BE572" i="7"/>
  <c r="BE573" i="7"/>
  <c r="BE574" i="7"/>
  <c r="BE575" i="7"/>
  <c r="BE576" i="7"/>
  <c r="BE577" i="7"/>
  <c r="BE578" i="7"/>
  <c r="BE579" i="7"/>
  <c r="BE580" i="7"/>
  <c r="BE581" i="7"/>
  <c r="BE582" i="7"/>
  <c r="BE583" i="7"/>
  <c r="BE584" i="7"/>
  <c r="BE585" i="7"/>
  <c r="BE586" i="7"/>
  <c r="BE587" i="7"/>
  <c r="BE588" i="7"/>
  <c r="BE589" i="7"/>
  <c r="BE590" i="7"/>
  <c r="BE591" i="7"/>
  <c r="BE592" i="7"/>
  <c r="BE593" i="7"/>
  <c r="BE594" i="7"/>
  <c r="BE595" i="7"/>
  <c r="BE596" i="7"/>
  <c r="BE597" i="7"/>
  <c r="BE598" i="7"/>
  <c r="BE599" i="7"/>
  <c r="BE600" i="7"/>
  <c r="BE601" i="7"/>
  <c r="BE602" i="7"/>
  <c r="BE603" i="7"/>
  <c r="BE604" i="7"/>
  <c r="BE605" i="7"/>
  <c r="BE606" i="7"/>
  <c r="BE607" i="7"/>
  <c r="BE608" i="7"/>
  <c r="BE609" i="7"/>
  <c r="BE610" i="7"/>
  <c r="BE611" i="7"/>
  <c r="BE612" i="7"/>
  <c r="BE613" i="7"/>
  <c r="BE614" i="7"/>
  <c r="BE615" i="7"/>
  <c r="BE616" i="7"/>
  <c r="BE617" i="7"/>
  <c r="BE618" i="7"/>
  <c r="BE619" i="7"/>
  <c r="BE620" i="7"/>
  <c r="BE621" i="7"/>
  <c r="BE622" i="7"/>
  <c r="BE623" i="7"/>
  <c r="BE624" i="7"/>
  <c r="BE625" i="7"/>
  <c r="BE626" i="7"/>
  <c r="BE627" i="7"/>
  <c r="BE628" i="7"/>
  <c r="BE629" i="7"/>
  <c r="BE630" i="7"/>
  <c r="BE631" i="7"/>
  <c r="BE632" i="7"/>
  <c r="BE633" i="7"/>
  <c r="BE634" i="7"/>
  <c r="BE635" i="7"/>
  <c r="BE636" i="7"/>
  <c r="BE637" i="7"/>
  <c r="BE638" i="7"/>
  <c r="BE639" i="7"/>
  <c r="BE640" i="7"/>
  <c r="BE641" i="7"/>
  <c r="BE642" i="7"/>
  <c r="BE643" i="7"/>
  <c r="BE644" i="7"/>
  <c r="BE645" i="7"/>
  <c r="BE646" i="7"/>
  <c r="BE647" i="7"/>
  <c r="BE648" i="7"/>
  <c r="BE649" i="7"/>
  <c r="BE650" i="7"/>
  <c r="BE651" i="7"/>
  <c r="BE652" i="7"/>
  <c r="BE653" i="7"/>
  <c r="BE654" i="7"/>
  <c r="BE655" i="7"/>
  <c r="BE656" i="7"/>
  <c r="BE657" i="7"/>
  <c r="BE658" i="7"/>
  <c r="BE659" i="7"/>
  <c r="BE660" i="7"/>
  <c r="BE661" i="7"/>
  <c r="BE662" i="7"/>
  <c r="BE663" i="7"/>
  <c r="BE664" i="7"/>
  <c r="BE665" i="7"/>
  <c r="BE666" i="7"/>
  <c r="BE667" i="7"/>
  <c r="BE668" i="7"/>
  <c r="BE669" i="7"/>
  <c r="BE670" i="7"/>
  <c r="BE671" i="7"/>
  <c r="BE672" i="7"/>
  <c r="BE673" i="7"/>
  <c r="BE674" i="7"/>
  <c r="BE675" i="7"/>
  <c r="BE676" i="7"/>
  <c r="BE677" i="7"/>
  <c r="BE678" i="7"/>
  <c r="BE679" i="7"/>
  <c r="BE680" i="7"/>
  <c r="BE681" i="7"/>
  <c r="BE682" i="7"/>
  <c r="BE683" i="7"/>
  <c r="BE684" i="7"/>
  <c r="BE685" i="7"/>
  <c r="BE686" i="7"/>
  <c r="BE687" i="7"/>
  <c r="BE688" i="7"/>
  <c r="BE689" i="7"/>
  <c r="BE690" i="7"/>
  <c r="BE691" i="7"/>
  <c r="BE692" i="7"/>
  <c r="BE693" i="7"/>
  <c r="BE694" i="7"/>
  <c r="BE695" i="7"/>
  <c r="BE696" i="7"/>
  <c r="BE697" i="7"/>
  <c r="BE698" i="7"/>
  <c r="BE699" i="7"/>
  <c r="BE700" i="7"/>
  <c r="BE701" i="7"/>
  <c r="BE702" i="7"/>
  <c r="BE703" i="7"/>
  <c r="BE704" i="7"/>
  <c r="BE705" i="7"/>
  <c r="BE706" i="7"/>
  <c r="BE707" i="7"/>
  <c r="BE708" i="7"/>
  <c r="BE709" i="7"/>
  <c r="BE710" i="7"/>
  <c r="BE711" i="7"/>
  <c r="BE712" i="7"/>
  <c r="BE713" i="7"/>
  <c r="BE714" i="7"/>
  <c r="BE715" i="7"/>
  <c r="BE716" i="7"/>
  <c r="BE717" i="7"/>
  <c r="BE718" i="7"/>
  <c r="BE719" i="7"/>
  <c r="BE720" i="7"/>
  <c r="BE721" i="7"/>
  <c r="BE722" i="7"/>
  <c r="BE723" i="7"/>
  <c r="BE724" i="7"/>
  <c r="BE725" i="7"/>
  <c r="BE726" i="7"/>
  <c r="BE727" i="7"/>
  <c r="BE728" i="7"/>
  <c r="BE729" i="7"/>
  <c r="BE730" i="7"/>
  <c r="BE731" i="7"/>
  <c r="BE732" i="7"/>
  <c r="BE733" i="7"/>
  <c r="BE734" i="7"/>
  <c r="BE735" i="7"/>
  <c r="BE736" i="7"/>
  <c r="BE737" i="7"/>
  <c r="BE738" i="7"/>
  <c r="BE739" i="7"/>
  <c r="BE740" i="7"/>
  <c r="BE741" i="7"/>
  <c r="BE742" i="7"/>
  <c r="BE743" i="7"/>
  <c r="BE744" i="7"/>
  <c r="BE745" i="7"/>
  <c r="BE746" i="7"/>
  <c r="BE747" i="7"/>
  <c r="BE748" i="7"/>
  <c r="BE749" i="7"/>
  <c r="BE750" i="7"/>
  <c r="BE751" i="7"/>
  <c r="BE752" i="7"/>
  <c r="BE753" i="7"/>
  <c r="BE754" i="7"/>
  <c r="BE755" i="7"/>
  <c r="BE756" i="7"/>
  <c r="BE757" i="7"/>
  <c r="BE758" i="7"/>
  <c r="BE759" i="7"/>
  <c r="BE760" i="7"/>
  <c r="BE761" i="7"/>
  <c r="BE762" i="7"/>
  <c r="BE763" i="7"/>
  <c r="BE764" i="7"/>
  <c r="BE765" i="7"/>
  <c r="BE766" i="7"/>
  <c r="BE767" i="7"/>
  <c r="BE768" i="7"/>
  <c r="BE769" i="7"/>
  <c r="BE770" i="7"/>
  <c r="BE771" i="7"/>
  <c r="BE772" i="7"/>
  <c r="BE773" i="7"/>
  <c r="BE774" i="7"/>
  <c r="BE775" i="7"/>
  <c r="BE776" i="7"/>
  <c r="BE777" i="7"/>
  <c r="BE778" i="7"/>
  <c r="BE779" i="7"/>
  <c r="BE780" i="7"/>
  <c r="BE781" i="7"/>
  <c r="BE782" i="7"/>
  <c r="BE783" i="7"/>
  <c r="BE784" i="7"/>
  <c r="BE785" i="7"/>
  <c r="BE786" i="7"/>
  <c r="BE787" i="7"/>
  <c r="BE788" i="7"/>
  <c r="BE789" i="7"/>
  <c r="BE790" i="7"/>
  <c r="BE791" i="7"/>
  <c r="BE792" i="7"/>
  <c r="BE793" i="7"/>
  <c r="BE794" i="7"/>
  <c r="BE795" i="7"/>
  <c r="BE796" i="7"/>
  <c r="BE797" i="7"/>
  <c r="BE798" i="7"/>
  <c r="BE799" i="7"/>
  <c r="BE800" i="7"/>
  <c r="BE801" i="7"/>
  <c r="BE802" i="7"/>
  <c r="BE803" i="7"/>
  <c r="BE804" i="7"/>
  <c r="BE805" i="7"/>
  <c r="BE806" i="7"/>
  <c r="BE807" i="7"/>
  <c r="BE808" i="7"/>
  <c r="BE809" i="7"/>
  <c r="BE810" i="7"/>
  <c r="BE811" i="7"/>
  <c r="BE812" i="7"/>
  <c r="BE813" i="7"/>
  <c r="BE814" i="7"/>
  <c r="BE815" i="7"/>
  <c r="BE816" i="7"/>
  <c r="BE817" i="7"/>
  <c r="BE818" i="7"/>
  <c r="BE819" i="7"/>
  <c r="BE820" i="7"/>
  <c r="BE821" i="7"/>
  <c r="BE822" i="7"/>
  <c r="BE823" i="7"/>
  <c r="BE824" i="7"/>
  <c r="BE825" i="7"/>
  <c r="BE826" i="7"/>
  <c r="BE827" i="7"/>
  <c r="BE828" i="7"/>
  <c r="BE829" i="7"/>
  <c r="BE830" i="7"/>
  <c r="BE831" i="7"/>
  <c r="BE832" i="7"/>
  <c r="BE833" i="7"/>
  <c r="BE834" i="7"/>
  <c r="BE835" i="7"/>
  <c r="BE836" i="7"/>
  <c r="BE837" i="7"/>
  <c r="BE838" i="7"/>
  <c r="BE839" i="7"/>
  <c r="BE840" i="7"/>
  <c r="BE841" i="7"/>
  <c r="BE842" i="7"/>
  <c r="BE843" i="7"/>
  <c r="BE844" i="7"/>
  <c r="BE845" i="7"/>
  <c r="BE846" i="7"/>
  <c r="BE847" i="7"/>
  <c r="BE848" i="7"/>
  <c r="BE849" i="7"/>
  <c r="BE850" i="7"/>
  <c r="BE851" i="7"/>
  <c r="BE852" i="7"/>
  <c r="BE853" i="7"/>
  <c r="BE854" i="7"/>
  <c r="BE855" i="7"/>
  <c r="BE856" i="7"/>
  <c r="BE857" i="7"/>
  <c r="BE858" i="7"/>
  <c r="BE859" i="7"/>
  <c r="BE860" i="7"/>
  <c r="BE861" i="7"/>
  <c r="BE862" i="7"/>
  <c r="BE863" i="7"/>
  <c r="BE864" i="7"/>
  <c r="BE865" i="7"/>
  <c r="BE866" i="7"/>
  <c r="BE867" i="7"/>
  <c r="BE868" i="7"/>
  <c r="BE869" i="7"/>
  <c r="BE870" i="7"/>
  <c r="BE871" i="7"/>
  <c r="BE872" i="7"/>
  <c r="BE873" i="7"/>
  <c r="BE874" i="7"/>
  <c r="BE875" i="7"/>
  <c r="BE876" i="7"/>
  <c r="BE877" i="7"/>
  <c r="BE878" i="7"/>
  <c r="BE879" i="7"/>
  <c r="BE880" i="7"/>
  <c r="BE881" i="7"/>
  <c r="BE882" i="7"/>
  <c r="BE883" i="7"/>
  <c r="BE884" i="7"/>
  <c r="BE885" i="7"/>
  <c r="BE886" i="7"/>
  <c r="BE887" i="7"/>
  <c r="BE888" i="7"/>
  <c r="BE889" i="7"/>
  <c r="BE890" i="7"/>
  <c r="BE891" i="7"/>
  <c r="BE892" i="7"/>
  <c r="BE893" i="7"/>
  <c r="BE894" i="7"/>
  <c r="BE895" i="7"/>
  <c r="BE896" i="7"/>
  <c r="BE897" i="7"/>
  <c r="BE898" i="7"/>
  <c r="BE899" i="7"/>
  <c r="BE900" i="7"/>
  <c r="BE901" i="7"/>
  <c r="BE902" i="7"/>
  <c r="BE903" i="7"/>
  <c r="BE904" i="7"/>
  <c r="BE905" i="7"/>
  <c r="BE906" i="7"/>
  <c r="BE907" i="7"/>
  <c r="BE908" i="7"/>
  <c r="BE909" i="7"/>
  <c r="BE910" i="7"/>
  <c r="BE911" i="7"/>
  <c r="BE912" i="7"/>
  <c r="BE913" i="7"/>
  <c r="BE914" i="7"/>
  <c r="BE915" i="7"/>
  <c r="BE916" i="7"/>
  <c r="BE917" i="7"/>
  <c r="BE918" i="7"/>
  <c r="BE919" i="7"/>
  <c r="BE920" i="7"/>
  <c r="BE921" i="7"/>
  <c r="BE922" i="7"/>
  <c r="BE923" i="7"/>
  <c r="BE924" i="7"/>
  <c r="BE925" i="7"/>
  <c r="BE926" i="7"/>
  <c r="BE927" i="7"/>
  <c r="BE928" i="7"/>
  <c r="BE929" i="7"/>
  <c r="BE930" i="7"/>
  <c r="BE931" i="7"/>
  <c r="BE932" i="7"/>
  <c r="BE933" i="7"/>
  <c r="BE934" i="7"/>
  <c r="BE935" i="7"/>
  <c r="BE936" i="7"/>
  <c r="BE937" i="7"/>
  <c r="BE938" i="7"/>
  <c r="BE939" i="7"/>
  <c r="BE940" i="7"/>
  <c r="BE941" i="7"/>
  <c r="BE942" i="7"/>
  <c r="BE943" i="7"/>
  <c r="BE944" i="7"/>
  <c r="BE945" i="7"/>
  <c r="BE946" i="7"/>
  <c r="BE947" i="7"/>
  <c r="BE948" i="7"/>
  <c r="BE949" i="7"/>
  <c r="BE950" i="7"/>
  <c r="BE951" i="7"/>
  <c r="BE952" i="7"/>
  <c r="BE953" i="7"/>
  <c r="BE954" i="7"/>
  <c r="BE955" i="7"/>
  <c r="BE956" i="7"/>
  <c r="BE957" i="7"/>
  <c r="BE958" i="7"/>
  <c r="BE959" i="7"/>
  <c r="BE960" i="7"/>
  <c r="BE961" i="7"/>
  <c r="BE962" i="7"/>
  <c r="BE963" i="7"/>
  <c r="BE964" i="7"/>
  <c r="BE965" i="7"/>
  <c r="BE966" i="7"/>
  <c r="BE967" i="7"/>
  <c r="BE968" i="7"/>
  <c r="BE969" i="7"/>
  <c r="BE970" i="7"/>
  <c r="BE971" i="7"/>
  <c r="BE972" i="7"/>
  <c r="BE973" i="7"/>
  <c r="BE974" i="7"/>
  <c r="BE975" i="7"/>
  <c r="BE976" i="7"/>
  <c r="BE977" i="7"/>
  <c r="BE978" i="7"/>
  <c r="BE979" i="7"/>
  <c r="BE980" i="7"/>
  <c r="BE981" i="7"/>
  <c r="BE982" i="7"/>
  <c r="BE983" i="7"/>
  <c r="BE984" i="7"/>
  <c r="BE985" i="7"/>
  <c r="BE986" i="7"/>
  <c r="BE987" i="7"/>
  <c r="BE988" i="7"/>
  <c r="BE989" i="7"/>
  <c r="BE990" i="7"/>
  <c r="BE991" i="7"/>
  <c r="BE992" i="7"/>
  <c r="BE993" i="7"/>
  <c r="BE994" i="7"/>
  <c r="BE995" i="7"/>
  <c r="BE996" i="7"/>
  <c r="BE997" i="7"/>
  <c r="BE998" i="7"/>
  <c r="BE999" i="7"/>
  <c r="BE1000" i="7"/>
  <c r="BE1001" i="7"/>
  <c r="BE1002" i="7"/>
  <c r="BE1003" i="7"/>
  <c r="BE1004" i="7"/>
  <c r="BE1005" i="7"/>
  <c r="BE1006" i="7"/>
  <c r="BE1007" i="7"/>
  <c r="BE1008" i="7"/>
  <c r="BE1009" i="7"/>
  <c r="BE1010" i="7"/>
  <c r="BE1011" i="7"/>
  <c r="BE1012" i="7"/>
  <c r="BE1013" i="7"/>
  <c r="BE1014" i="7"/>
  <c r="BE1015" i="7"/>
  <c r="BE1016" i="7"/>
  <c r="BE1017" i="7"/>
  <c r="BE1018" i="7"/>
  <c r="BE1019" i="7"/>
  <c r="BE1020" i="7"/>
  <c r="BE1021" i="7"/>
  <c r="BE1022" i="7"/>
  <c r="BE1023" i="7"/>
  <c r="BE1024" i="7"/>
  <c r="BE1025" i="7"/>
  <c r="BE1026" i="7"/>
  <c r="BE1027" i="7"/>
  <c r="BE1028" i="7"/>
  <c r="BE1029" i="7"/>
  <c r="BE1030" i="7"/>
  <c r="BE1031" i="7"/>
  <c r="BE1032" i="7"/>
  <c r="BE1033" i="7"/>
  <c r="BE1034" i="7"/>
  <c r="BE1035" i="7"/>
  <c r="BE1036" i="7"/>
  <c r="BE1037" i="7"/>
  <c r="BE1038" i="7"/>
  <c r="BE1039" i="7"/>
  <c r="BE1040" i="7"/>
  <c r="BE1041" i="7"/>
  <c r="BE1042" i="7"/>
  <c r="BE1043" i="7"/>
  <c r="BE1044" i="7"/>
  <c r="BE1045" i="7"/>
  <c r="BE1046" i="7"/>
  <c r="BE1047" i="7"/>
  <c r="BE1048" i="7"/>
  <c r="BE1049" i="7"/>
  <c r="BE1050" i="7"/>
  <c r="BE1051" i="7"/>
  <c r="BE1052" i="7"/>
  <c r="BE1053" i="7"/>
  <c r="BE1054" i="7"/>
  <c r="BE1055" i="7"/>
  <c r="BE1056" i="7"/>
  <c r="BE1057" i="7"/>
  <c r="BE1058" i="7"/>
  <c r="BE1059" i="7"/>
  <c r="BE1060" i="7"/>
  <c r="BE1061" i="7"/>
  <c r="BE1062" i="7"/>
  <c r="BE1063" i="7"/>
  <c r="BE1064" i="7"/>
  <c r="BE1065" i="7"/>
  <c r="BE1066" i="7"/>
  <c r="BE1067" i="7"/>
  <c r="BE1068" i="7"/>
  <c r="BE1069" i="7"/>
  <c r="BE1070" i="7"/>
  <c r="BE1071" i="7"/>
  <c r="BE1072" i="7"/>
  <c r="BE1073" i="7"/>
  <c r="BE1074" i="7"/>
  <c r="BE1075" i="7"/>
  <c r="BE1076" i="7"/>
  <c r="BE1077" i="7"/>
  <c r="BE1078" i="7"/>
  <c r="BE1079" i="7"/>
  <c r="BE1080" i="7"/>
  <c r="BE1081" i="7"/>
  <c r="BE1082" i="7"/>
  <c r="BE1083" i="7"/>
  <c r="BE1084" i="7"/>
  <c r="BE1085" i="7"/>
  <c r="BE1086" i="7"/>
  <c r="BE1087" i="7"/>
  <c r="BE1088" i="7"/>
  <c r="BE1089" i="7"/>
  <c r="BE1090" i="7"/>
  <c r="BE1091" i="7"/>
  <c r="BE1092" i="7"/>
  <c r="BE1093" i="7"/>
  <c r="BE1094" i="7"/>
  <c r="BE1095" i="7"/>
  <c r="BE1096" i="7"/>
  <c r="BE1097" i="7"/>
  <c r="BE1098" i="7"/>
  <c r="BE1099" i="7"/>
  <c r="BE1100" i="7"/>
  <c r="BE1101" i="7"/>
  <c r="BE1102" i="7"/>
  <c r="BE1103" i="7"/>
  <c r="BE1104" i="7"/>
  <c r="BE1105" i="7"/>
  <c r="BE1106" i="7"/>
  <c r="BE1107" i="7"/>
  <c r="BE1108" i="7"/>
  <c r="BE1109" i="7"/>
  <c r="BE1110" i="7"/>
  <c r="BE1111" i="7"/>
  <c r="BE1112" i="7"/>
  <c r="BE1113" i="7"/>
  <c r="BE1114" i="7"/>
  <c r="BE1115" i="7"/>
  <c r="BE1116" i="7"/>
  <c r="BE1117" i="7"/>
  <c r="BE1118" i="7"/>
  <c r="BE1119" i="7"/>
  <c r="BE1120" i="7"/>
  <c r="BE1121" i="7"/>
  <c r="BE1122" i="7"/>
  <c r="BE1123" i="7"/>
  <c r="BE1124" i="7"/>
  <c r="BE1125" i="7"/>
  <c r="BE1126" i="7"/>
  <c r="BE1127" i="7"/>
  <c r="BE1128" i="7"/>
  <c r="BE1129" i="7"/>
  <c r="BE1130" i="7"/>
  <c r="BE1131" i="7"/>
  <c r="BE1132" i="7"/>
  <c r="BE1133" i="7"/>
  <c r="BE1134" i="7"/>
  <c r="BE1135" i="7"/>
  <c r="BE1136" i="7"/>
  <c r="BE1137" i="7"/>
  <c r="BE1138" i="7"/>
  <c r="BE1139" i="7"/>
  <c r="BE1140" i="7"/>
  <c r="BE1141" i="7"/>
  <c r="BE1142" i="7"/>
  <c r="BE1143" i="7"/>
  <c r="BE1144" i="7"/>
  <c r="BE1145" i="7"/>
  <c r="BE1146" i="7"/>
  <c r="BE1147" i="7"/>
  <c r="BE1148" i="7"/>
  <c r="BE1149" i="7"/>
  <c r="BE1150" i="7"/>
  <c r="BE1151" i="7"/>
  <c r="BE1152" i="7"/>
  <c r="BE1153" i="7"/>
  <c r="BE1154" i="7"/>
  <c r="BE1155" i="7"/>
  <c r="BE1156" i="7"/>
  <c r="BE1157" i="7"/>
  <c r="BE1158" i="7"/>
  <c r="BE1159" i="7"/>
  <c r="BE1160" i="7"/>
  <c r="BE1161" i="7"/>
  <c r="BE1162" i="7"/>
  <c r="BE1163" i="7"/>
  <c r="BE1164" i="7"/>
  <c r="BE1165" i="7"/>
  <c r="BE1166" i="7"/>
  <c r="BE1167" i="7"/>
  <c r="BE1168" i="7"/>
  <c r="BE1169" i="7"/>
  <c r="BE1170" i="7"/>
  <c r="BE1171" i="7"/>
  <c r="BE1172" i="7"/>
  <c r="BE1173" i="7"/>
  <c r="BE1174" i="7"/>
  <c r="BE1175" i="7"/>
  <c r="BE1176" i="7"/>
  <c r="BE1177" i="7"/>
  <c r="BE1178" i="7"/>
  <c r="BE1179" i="7"/>
  <c r="BE1180" i="7"/>
  <c r="BE1181" i="7"/>
  <c r="BE1182" i="7"/>
  <c r="BE1183" i="7"/>
  <c r="BE1184" i="7"/>
  <c r="BE1185" i="7"/>
  <c r="BE1186" i="7"/>
  <c r="BE1187" i="7"/>
  <c r="BE1188" i="7"/>
  <c r="BE1189" i="7"/>
  <c r="BE1190" i="7"/>
  <c r="BE1191" i="7"/>
  <c r="BE1192" i="7"/>
  <c r="BE1193" i="7"/>
  <c r="BE1194" i="7"/>
  <c r="BE1195" i="7"/>
  <c r="BE1196" i="7"/>
  <c r="BE1197" i="7"/>
  <c r="BE1198" i="7"/>
  <c r="BE1199" i="7"/>
  <c r="BE1200" i="7"/>
  <c r="BE1201" i="7"/>
  <c r="BE1202" i="7"/>
  <c r="BE1203" i="7"/>
  <c r="BE1204" i="7"/>
  <c r="BE1205" i="7"/>
  <c r="BE1206" i="7"/>
  <c r="BE1207" i="7"/>
  <c r="BE1208" i="7"/>
  <c r="BE1209" i="7"/>
  <c r="BE1210" i="7"/>
  <c r="BE1211" i="7"/>
  <c r="BE1212" i="7"/>
  <c r="BE1213" i="7"/>
  <c r="BE1214" i="7"/>
  <c r="BE1215" i="7"/>
  <c r="BE1216" i="7"/>
  <c r="BE1217" i="7"/>
  <c r="BE1218" i="7"/>
  <c r="BE1219" i="7"/>
  <c r="BE1220" i="7"/>
  <c r="BE1221" i="7"/>
  <c r="BE1222" i="7"/>
  <c r="BE1223" i="7"/>
  <c r="BE1224" i="7"/>
  <c r="BE1225" i="7"/>
  <c r="BE1226" i="7"/>
  <c r="BE1227" i="7"/>
  <c r="BE1228" i="7"/>
  <c r="BE1229" i="7"/>
  <c r="BE1230" i="7"/>
  <c r="BE1231" i="7"/>
  <c r="BE1232" i="7"/>
  <c r="BE1233" i="7"/>
  <c r="BE1234" i="7"/>
  <c r="BE1235" i="7"/>
  <c r="BE1236" i="7"/>
  <c r="BE1237" i="7"/>
  <c r="BE1238" i="7"/>
  <c r="BE1239" i="7"/>
  <c r="BE1240" i="7"/>
  <c r="BE1241" i="7"/>
  <c r="BE1242" i="7"/>
  <c r="BE1243" i="7"/>
  <c r="BE1244" i="7"/>
  <c r="BE1245" i="7"/>
  <c r="BE1246" i="7"/>
  <c r="BE1247" i="7"/>
  <c r="BE1248" i="7"/>
  <c r="BE1249" i="7"/>
  <c r="BE1250" i="7"/>
  <c r="BE1251" i="7"/>
  <c r="BE1252" i="7"/>
  <c r="BE1253" i="7"/>
  <c r="BE1254" i="7"/>
  <c r="BE1255" i="7"/>
  <c r="BE1256" i="7"/>
  <c r="BE1257" i="7"/>
  <c r="BE1258" i="7"/>
  <c r="BE1259" i="7"/>
  <c r="BE1260" i="7"/>
  <c r="BE1261" i="7"/>
  <c r="BE1262" i="7"/>
  <c r="BE1263" i="7"/>
  <c r="BE1264" i="7"/>
  <c r="BE1265" i="7"/>
  <c r="BE1266" i="7"/>
  <c r="BE1267" i="7"/>
  <c r="BE1268" i="7"/>
  <c r="BE1269" i="7"/>
  <c r="BE1270" i="7"/>
  <c r="BE1271" i="7"/>
  <c r="BE1272" i="7"/>
  <c r="BE1273" i="7"/>
  <c r="BE1274" i="7"/>
  <c r="BE1275" i="7"/>
  <c r="BE1276" i="7"/>
  <c r="BE1277" i="7"/>
  <c r="BE1278" i="7"/>
  <c r="BE1279" i="7"/>
  <c r="BE1280" i="7"/>
  <c r="BE1281" i="7"/>
  <c r="BE1282" i="7"/>
  <c r="BE1283" i="7"/>
  <c r="BE1284" i="7"/>
  <c r="BE1285" i="7"/>
  <c r="BE1286" i="7"/>
  <c r="BE1287" i="7"/>
  <c r="BE1288" i="7"/>
  <c r="BE1289" i="7"/>
  <c r="BE1290" i="7"/>
  <c r="BE1291" i="7"/>
  <c r="BE1292" i="7"/>
  <c r="BE1293" i="7"/>
  <c r="BE1294" i="7"/>
  <c r="BE1295" i="7"/>
  <c r="BE1296" i="7"/>
  <c r="BE1297" i="7"/>
  <c r="BE1298" i="7"/>
  <c r="BE1299" i="7"/>
  <c r="BE1300" i="7"/>
  <c r="BE1301" i="7"/>
  <c r="BE1302" i="7"/>
  <c r="BE1303" i="7"/>
  <c r="BE1304" i="7"/>
  <c r="BE1305" i="7"/>
  <c r="BE1306" i="7"/>
  <c r="BE1307" i="7"/>
  <c r="BE1308" i="7"/>
  <c r="BE1309" i="7"/>
  <c r="BE1310" i="7"/>
  <c r="BE1311" i="7"/>
  <c r="BE1312" i="7"/>
  <c r="BE1313" i="7"/>
  <c r="BE1314" i="7"/>
  <c r="BE1315" i="7"/>
  <c r="BE1316" i="7"/>
  <c r="BE1317" i="7"/>
  <c r="BE1318" i="7"/>
  <c r="BE1319" i="7"/>
  <c r="BE1320" i="7"/>
  <c r="BE1321" i="7"/>
  <c r="BE1322" i="7"/>
  <c r="BE1323" i="7"/>
  <c r="BE1324" i="7"/>
  <c r="BE1325" i="7"/>
  <c r="BE1326" i="7"/>
  <c r="BE1327" i="7"/>
  <c r="BE1328" i="7"/>
  <c r="BE1329" i="7"/>
  <c r="BE1330" i="7"/>
  <c r="BE1331" i="7"/>
  <c r="BE1332" i="7"/>
  <c r="BE1333" i="7"/>
  <c r="BE1334" i="7"/>
  <c r="BE1335" i="7"/>
  <c r="BE1336" i="7"/>
  <c r="BE1337" i="7"/>
  <c r="BE1338" i="7"/>
  <c r="BE1339" i="7"/>
  <c r="BE1340" i="7"/>
  <c r="BE1341" i="7"/>
  <c r="BE1342" i="7"/>
  <c r="BE1343" i="7"/>
  <c r="BE1344" i="7"/>
  <c r="BE1345" i="7"/>
  <c r="BE1346" i="7"/>
  <c r="BE1347" i="7"/>
  <c r="BE1348" i="7"/>
  <c r="BE1349" i="7"/>
  <c r="BE1350" i="7"/>
  <c r="BE1351" i="7"/>
  <c r="BE1352" i="7"/>
  <c r="BE1353" i="7"/>
  <c r="BE1354" i="7"/>
  <c r="BE1355" i="7"/>
  <c r="BE1356" i="7"/>
  <c r="BE1357" i="7"/>
  <c r="BE1358" i="7"/>
  <c r="BE1359" i="7"/>
  <c r="BE1360" i="7"/>
  <c r="BE1361" i="7"/>
  <c r="BE1362" i="7"/>
  <c r="BE1363" i="7"/>
  <c r="BE1364" i="7"/>
  <c r="BE1365" i="7"/>
  <c r="BE1366" i="7"/>
  <c r="BE1367" i="7"/>
  <c r="BE1368" i="7"/>
  <c r="BE1369" i="7"/>
  <c r="BE1370" i="7"/>
  <c r="BE1371" i="7"/>
  <c r="BE1372" i="7"/>
  <c r="BE1373" i="7"/>
  <c r="BE1374" i="7"/>
  <c r="BE1375" i="7"/>
  <c r="BE1376" i="7"/>
  <c r="BE1377" i="7"/>
  <c r="BE1378" i="7"/>
  <c r="BE1379" i="7"/>
  <c r="BE1380" i="7"/>
  <c r="BE1381" i="7"/>
  <c r="BE1382" i="7"/>
  <c r="BE1383" i="7"/>
  <c r="BE1384" i="7"/>
  <c r="BE1385" i="7"/>
  <c r="BE1386" i="7"/>
  <c r="BE1387" i="7"/>
  <c r="BE1388" i="7"/>
  <c r="BE1389" i="7"/>
  <c r="BE1390" i="7"/>
  <c r="BE1391" i="7"/>
  <c r="BE1392" i="7"/>
  <c r="BE1393" i="7"/>
  <c r="BE1394" i="7"/>
  <c r="BE1395" i="7"/>
  <c r="BE1396" i="7"/>
  <c r="BE1397" i="7"/>
  <c r="BE1398" i="7"/>
  <c r="BE1399" i="7"/>
  <c r="BE1400" i="7"/>
  <c r="BE1401" i="7"/>
  <c r="BE1402" i="7"/>
  <c r="BE1403" i="7"/>
  <c r="BE1404" i="7"/>
  <c r="BE1405" i="7"/>
  <c r="BE1406" i="7"/>
  <c r="BE1407" i="7"/>
  <c r="BE1408" i="7"/>
  <c r="BE1409" i="7"/>
  <c r="BE1410" i="7"/>
  <c r="BE1411" i="7"/>
  <c r="BE1412" i="7"/>
  <c r="BE1413" i="7"/>
  <c r="BE1414" i="7"/>
  <c r="BE1415" i="7"/>
  <c r="BE1416" i="7"/>
  <c r="BE1417" i="7"/>
  <c r="BE1418" i="7"/>
  <c r="BE1419" i="7"/>
  <c r="BE1420" i="7"/>
  <c r="BE1421" i="7"/>
  <c r="BE1422" i="7"/>
  <c r="BE1423" i="7"/>
  <c r="BE1424" i="7"/>
  <c r="BE1425" i="7"/>
  <c r="BE1426" i="7"/>
  <c r="BE1427" i="7"/>
  <c r="BE1428" i="7"/>
  <c r="BE1429" i="7"/>
  <c r="BE1430" i="7"/>
  <c r="BE1431" i="7"/>
  <c r="BE1432" i="7"/>
  <c r="BE1433" i="7"/>
  <c r="BE1434" i="7"/>
  <c r="BE1435" i="7"/>
  <c r="BE1436" i="7"/>
  <c r="BE1437" i="7"/>
  <c r="BE1438" i="7"/>
  <c r="BE1439" i="7"/>
  <c r="BE1440" i="7"/>
  <c r="BE1441" i="7"/>
  <c r="BE1442" i="7"/>
  <c r="BE1443" i="7"/>
  <c r="BE1444" i="7"/>
  <c r="BE1445" i="7"/>
  <c r="BE1446" i="7"/>
  <c r="BE1447" i="7"/>
  <c r="BE1448" i="7"/>
  <c r="BE1449" i="7"/>
  <c r="BE1450" i="7"/>
  <c r="BE1451" i="7"/>
  <c r="BE1452" i="7"/>
  <c r="BE1453" i="7"/>
  <c r="BE1454" i="7"/>
  <c r="BE1455" i="7"/>
  <c r="BE1456" i="7"/>
  <c r="BE1457" i="7"/>
  <c r="BE1458" i="7"/>
  <c r="BE1459" i="7"/>
  <c r="BE1460" i="7"/>
  <c r="BE1461" i="7"/>
  <c r="BE1462" i="7"/>
  <c r="BE1463" i="7"/>
  <c r="BE1464" i="7"/>
  <c r="BE1465" i="7"/>
  <c r="BE1466" i="7"/>
  <c r="BE1467" i="7"/>
  <c r="BE1468" i="7"/>
  <c r="BE1469" i="7"/>
  <c r="BE1470" i="7"/>
  <c r="BE1471" i="7"/>
  <c r="BE1472" i="7"/>
  <c r="BE1473" i="7"/>
  <c r="BE1474" i="7"/>
  <c r="BE1475" i="7"/>
  <c r="BE1476" i="7"/>
  <c r="BE1477" i="7"/>
  <c r="BE1478" i="7"/>
  <c r="BE1479" i="7"/>
  <c r="BE1480" i="7"/>
  <c r="BE1481" i="7"/>
  <c r="BE1482" i="7"/>
  <c r="BE1483" i="7"/>
  <c r="BE1484" i="7"/>
  <c r="BE1485" i="7"/>
  <c r="BE1486" i="7"/>
  <c r="BE1487" i="7"/>
  <c r="BE1488" i="7"/>
  <c r="BE1489" i="7"/>
  <c r="BE1490" i="7"/>
  <c r="BE1491" i="7"/>
  <c r="BE1492" i="7"/>
  <c r="BE1493" i="7"/>
  <c r="BE1494" i="7"/>
  <c r="BE1495" i="7"/>
  <c r="BE1496" i="7"/>
  <c r="BE1497" i="7"/>
  <c r="BE1498" i="7"/>
  <c r="BE1499" i="7"/>
  <c r="BE1500" i="7"/>
  <c r="BE2" i="7"/>
  <c r="BD3" i="7" l="1"/>
  <c r="BD4" i="7"/>
  <c r="BD5" i="7"/>
  <c r="BD6" i="7"/>
  <c r="BD7" i="7"/>
  <c r="BD8" i="7"/>
  <c r="BD9" i="7"/>
  <c r="BD10" i="7"/>
  <c r="BD11" i="7"/>
  <c r="BD12" i="7"/>
  <c r="BD13" i="7"/>
  <c r="BD14" i="7"/>
  <c r="BD15" i="7"/>
  <c r="BD16" i="7"/>
  <c r="BD17" i="7"/>
  <c r="BD18" i="7"/>
  <c r="BD19" i="7"/>
  <c r="BD20" i="7"/>
  <c r="BD21" i="7"/>
  <c r="BD22" i="7"/>
  <c r="BD23" i="7"/>
  <c r="BD24" i="7"/>
  <c r="BD25" i="7"/>
  <c r="BD26" i="7"/>
  <c r="BD27" i="7"/>
  <c r="BD28" i="7"/>
  <c r="BD29" i="7"/>
  <c r="BD30" i="7"/>
  <c r="BD31" i="7"/>
  <c r="BD32" i="7"/>
  <c r="BD33" i="7"/>
  <c r="BD34" i="7"/>
  <c r="BD35" i="7"/>
  <c r="BD36" i="7"/>
  <c r="BD37" i="7"/>
  <c r="BD38" i="7"/>
  <c r="BD39" i="7"/>
  <c r="BD40" i="7"/>
  <c r="BD41" i="7"/>
  <c r="BD42" i="7"/>
  <c r="BD43" i="7"/>
  <c r="BD44" i="7"/>
  <c r="BD45" i="7"/>
  <c r="BD46" i="7"/>
  <c r="BD47" i="7"/>
  <c r="BD48" i="7"/>
  <c r="BD49" i="7"/>
  <c r="BD50" i="7"/>
  <c r="BD51" i="7"/>
  <c r="BD52" i="7"/>
  <c r="BD53" i="7"/>
  <c r="BD54" i="7"/>
  <c r="BD55" i="7"/>
  <c r="BD56" i="7"/>
  <c r="BD57" i="7"/>
  <c r="BD58" i="7"/>
  <c r="BD59" i="7"/>
  <c r="BD60" i="7"/>
  <c r="BD61" i="7"/>
  <c r="BD62" i="7"/>
  <c r="BD63" i="7"/>
  <c r="BD64" i="7"/>
  <c r="BD65" i="7"/>
  <c r="BD66" i="7"/>
  <c r="BD67" i="7"/>
  <c r="BD68" i="7"/>
  <c r="BD69" i="7"/>
  <c r="BD70" i="7"/>
  <c r="BD71" i="7"/>
  <c r="BD72" i="7"/>
  <c r="BD73" i="7"/>
  <c r="BD74" i="7"/>
  <c r="BD75" i="7"/>
  <c r="BD76" i="7"/>
  <c r="BD77" i="7"/>
  <c r="BD78" i="7"/>
  <c r="BD79" i="7"/>
  <c r="BD80" i="7"/>
  <c r="BD81" i="7"/>
  <c r="BD82" i="7"/>
  <c r="BD83" i="7"/>
  <c r="BD84" i="7"/>
  <c r="BD85" i="7"/>
  <c r="BD86" i="7"/>
  <c r="BD87" i="7"/>
  <c r="BD88" i="7"/>
  <c r="BD89" i="7"/>
  <c r="BD90" i="7"/>
  <c r="BD91" i="7"/>
  <c r="BD92" i="7"/>
  <c r="BD93" i="7"/>
  <c r="BD94" i="7"/>
  <c r="BD95" i="7"/>
  <c r="BD96" i="7"/>
  <c r="BD97" i="7"/>
  <c r="BD98" i="7"/>
  <c r="BD99" i="7"/>
  <c r="BD100" i="7"/>
  <c r="BD101" i="7"/>
  <c r="BD102" i="7"/>
  <c r="BD103" i="7"/>
  <c r="BD104" i="7"/>
  <c r="BD105" i="7"/>
  <c r="BD106" i="7"/>
  <c r="BD107" i="7"/>
  <c r="BD108" i="7"/>
  <c r="BD109" i="7"/>
  <c r="BD110" i="7"/>
  <c r="BD111" i="7"/>
  <c r="BD112" i="7"/>
  <c r="BD113" i="7"/>
  <c r="BD114" i="7"/>
  <c r="BD115" i="7"/>
  <c r="BD116" i="7"/>
  <c r="BD117" i="7"/>
  <c r="BD118" i="7"/>
  <c r="BD119" i="7"/>
  <c r="BD120" i="7"/>
  <c r="BD121" i="7"/>
  <c r="BD122" i="7"/>
  <c r="BD123" i="7"/>
  <c r="BD124" i="7"/>
  <c r="BD125" i="7"/>
  <c r="BD126" i="7"/>
  <c r="BD127" i="7"/>
  <c r="BD128" i="7"/>
  <c r="BD129" i="7"/>
  <c r="BD130" i="7"/>
  <c r="BD131" i="7"/>
  <c r="BD132" i="7"/>
  <c r="BD133" i="7"/>
  <c r="BD134" i="7"/>
  <c r="BD135" i="7"/>
  <c r="BD136" i="7"/>
  <c r="BD137" i="7"/>
  <c r="BD138" i="7"/>
  <c r="BD139" i="7"/>
  <c r="BD140" i="7"/>
  <c r="BD141" i="7"/>
  <c r="BD142" i="7"/>
  <c r="BD143" i="7"/>
  <c r="BD144" i="7"/>
  <c r="BD145" i="7"/>
  <c r="BD146" i="7"/>
  <c r="BD147" i="7"/>
  <c r="BD148" i="7"/>
  <c r="BD149" i="7"/>
  <c r="BD150" i="7"/>
  <c r="BD151" i="7"/>
  <c r="BD152" i="7"/>
  <c r="BD153" i="7"/>
  <c r="BD154" i="7"/>
  <c r="BD155" i="7"/>
  <c r="BD156" i="7"/>
  <c r="BD157" i="7"/>
  <c r="BD158" i="7"/>
  <c r="BD159" i="7"/>
  <c r="BD160" i="7"/>
  <c r="BD161" i="7"/>
  <c r="BD162" i="7"/>
  <c r="BD163" i="7"/>
  <c r="BD164" i="7"/>
  <c r="BD165" i="7"/>
  <c r="BD166" i="7"/>
  <c r="BD167" i="7"/>
  <c r="BD168" i="7"/>
  <c r="BD169" i="7"/>
  <c r="BD170" i="7"/>
  <c r="BD171" i="7"/>
  <c r="BD172" i="7"/>
  <c r="BD173" i="7"/>
  <c r="BD174" i="7"/>
  <c r="BD175" i="7"/>
  <c r="BD176" i="7"/>
  <c r="BD177" i="7"/>
  <c r="BD178" i="7"/>
  <c r="BD179" i="7"/>
  <c r="BD180" i="7"/>
  <c r="BD181" i="7"/>
  <c r="BD182" i="7"/>
  <c r="BD183" i="7"/>
  <c r="BD184" i="7"/>
  <c r="BD185" i="7"/>
  <c r="BD186" i="7"/>
  <c r="BD187" i="7"/>
  <c r="BD188" i="7"/>
  <c r="BD189" i="7"/>
  <c r="BD190" i="7"/>
  <c r="BD191" i="7"/>
  <c r="BD192" i="7"/>
  <c r="BD193" i="7"/>
  <c r="BD194" i="7"/>
  <c r="BD195" i="7"/>
  <c r="BD196" i="7"/>
  <c r="BD197" i="7"/>
  <c r="BD198" i="7"/>
  <c r="BD199" i="7"/>
  <c r="BD200" i="7"/>
  <c r="BD201" i="7"/>
  <c r="BD202" i="7"/>
  <c r="BD203" i="7"/>
  <c r="BD204" i="7"/>
  <c r="BD205" i="7"/>
  <c r="BD206" i="7"/>
  <c r="BD207" i="7"/>
  <c r="BD208" i="7"/>
  <c r="BD209" i="7"/>
  <c r="BD210" i="7"/>
  <c r="BD211" i="7"/>
  <c r="BD212" i="7"/>
  <c r="BD213" i="7"/>
  <c r="BD214" i="7"/>
  <c r="BD215" i="7"/>
  <c r="BD216" i="7"/>
  <c r="BD217" i="7"/>
  <c r="BD218" i="7"/>
  <c r="BD219" i="7"/>
  <c r="BD220" i="7"/>
  <c r="BD221" i="7"/>
  <c r="BD222" i="7"/>
  <c r="BD223" i="7"/>
  <c r="BD224" i="7"/>
  <c r="BD225" i="7"/>
  <c r="BD226" i="7"/>
  <c r="BD227" i="7"/>
  <c r="BD228" i="7"/>
  <c r="BD229" i="7"/>
  <c r="BD230" i="7"/>
  <c r="BD231" i="7"/>
  <c r="BD232" i="7"/>
  <c r="BD233" i="7"/>
  <c r="BD234" i="7"/>
  <c r="BD235" i="7"/>
  <c r="BD236" i="7"/>
  <c r="BD237" i="7"/>
  <c r="BD238" i="7"/>
  <c r="BD239" i="7"/>
  <c r="BD240" i="7"/>
  <c r="BD241" i="7"/>
  <c r="BD242" i="7"/>
  <c r="BD243" i="7"/>
  <c r="BD244" i="7"/>
  <c r="BD245" i="7"/>
  <c r="BD246" i="7"/>
  <c r="BD247" i="7"/>
  <c r="BD248" i="7"/>
  <c r="BD249" i="7"/>
  <c r="BD250" i="7"/>
  <c r="BD251" i="7"/>
  <c r="BD252" i="7"/>
  <c r="BD253" i="7"/>
  <c r="BD254" i="7"/>
  <c r="BD255" i="7"/>
  <c r="BD256" i="7"/>
  <c r="BD257" i="7"/>
  <c r="BD258" i="7"/>
  <c r="BD259" i="7"/>
  <c r="BD260" i="7"/>
  <c r="BD261" i="7"/>
  <c r="BD262" i="7"/>
  <c r="BD263" i="7"/>
  <c r="BD264" i="7"/>
  <c r="BD265" i="7"/>
  <c r="BD266" i="7"/>
  <c r="BD267" i="7"/>
  <c r="BD268" i="7"/>
  <c r="BD269" i="7"/>
  <c r="BD270" i="7"/>
  <c r="BD271" i="7"/>
  <c r="BD272" i="7"/>
  <c r="BD273" i="7"/>
  <c r="BD274" i="7"/>
  <c r="BD275" i="7"/>
  <c r="BD276" i="7"/>
  <c r="BD277" i="7"/>
  <c r="BD278" i="7"/>
  <c r="BD279" i="7"/>
  <c r="BD280" i="7"/>
  <c r="BD281" i="7"/>
  <c r="BD282" i="7"/>
  <c r="BD283" i="7"/>
  <c r="BD284" i="7"/>
  <c r="BD285" i="7"/>
  <c r="BD286" i="7"/>
  <c r="BD287" i="7"/>
  <c r="BD288" i="7"/>
  <c r="BD289" i="7"/>
  <c r="BD290" i="7"/>
  <c r="BD291" i="7"/>
  <c r="BD292" i="7"/>
  <c r="BD293" i="7"/>
  <c r="BD294" i="7"/>
  <c r="BD295" i="7"/>
  <c r="BD296" i="7"/>
  <c r="BD297" i="7"/>
  <c r="BD298" i="7"/>
  <c r="BD299" i="7"/>
  <c r="BD300" i="7"/>
  <c r="BD301" i="7"/>
  <c r="BD302" i="7"/>
  <c r="BD303" i="7"/>
  <c r="BD304" i="7"/>
  <c r="BD305" i="7"/>
  <c r="BD306" i="7"/>
  <c r="BD307" i="7"/>
  <c r="BD308" i="7"/>
  <c r="BD309" i="7"/>
  <c r="BD310" i="7"/>
  <c r="BD311" i="7"/>
  <c r="BD312" i="7"/>
  <c r="BD313" i="7"/>
  <c r="BD314" i="7"/>
  <c r="BD315" i="7"/>
  <c r="BD316" i="7"/>
  <c r="BD317" i="7"/>
  <c r="BD318" i="7"/>
  <c r="BD319" i="7"/>
  <c r="BD320" i="7"/>
  <c r="BD321" i="7"/>
  <c r="BD322" i="7"/>
  <c r="BD323" i="7"/>
  <c r="BD324" i="7"/>
  <c r="BD325" i="7"/>
  <c r="BD326" i="7"/>
  <c r="BD327" i="7"/>
  <c r="BD328" i="7"/>
  <c r="BD329" i="7"/>
  <c r="BD330" i="7"/>
  <c r="BD331" i="7"/>
  <c r="BD332" i="7"/>
  <c r="BD333" i="7"/>
  <c r="BD334" i="7"/>
  <c r="BD335" i="7"/>
  <c r="BD336" i="7"/>
  <c r="BD337" i="7"/>
  <c r="BD338" i="7"/>
  <c r="BD339" i="7"/>
  <c r="BD340" i="7"/>
  <c r="BD341" i="7"/>
  <c r="BD342" i="7"/>
  <c r="BD343" i="7"/>
  <c r="BD344" i="7"/>
  <c r="BD345" i="7"/>
  <c r="BD346" i="7"/>
  <c r="BD347" i="7"/>
  <c r="BD348" i="7"/>
  <c r="BD349" i="7"/>
  <c r="BD350" i="7"/>
  <c r="BD351" i="7"/>
  <c r="BD352" i="7"/>
  <c r="BD353" i="7"/>
  <c r="BD354" i="7"/>
  <c r="BD355" i="7"/>
  <c r="BD356" i="7"/>
  <c r="BD357" i="7"/>
  <c r="BD358" i="7"/>
  <c r="BD359" i="7"/>
  <c r="BD360" i="7"/>
  <c r="BD361" i="7"/>
  <c r="BD362" i="7"/>
  <c r="BD363" i="7"/>
  <c r="BD364" i="7"/>
  <c r="BD365" i="7"/>
  <c r="BD366" i="7"/>
  <c r="BD367" i="7"/>
  <c r="BD368" i="7"/>
  <c r="BD369" i="7"/>
  <c r="BD370" i="7"/>
  <c r="BD371" i="7"/>
  <c r="BD372" i="7"/>
  <c r="BD373" i="7"/>
  <c r="BD374" i="7"/>
  <c r="BD375" i="7"/>
  <c r="BD376" i="7"/>
  <c r="BD377" i="7"/>
  <c r="BD378" i="7"/>
  <c r="BD379" i="7"/>
  <c r="BD380" i="7"/>
  <c r="BD381" i="7"/>
  <c r="BD382" i="7"/>
  <c r="BD383" i="7"/>
  <c r="BD384" i="7"/>
  <c r="BD385" i="7"/>
  <c r="BD386" i="7"/>
  <c r="BD387" i="7"/>
  <c r="BD388" i="7"/>
  <c r="BD389" i="7"/>
  <c r="BD390" i="7"/>
  <c r="BD391" i="7"/>
  <c r="BD392" i="7"/>
  <c r="BD393" i="7"/>
  <c r="BD394" i="7"/>
  <c r="BD395" i="7"/>
  <c r="BD396" i="7"/>
  <c r="BD397" i="7"/>
  <c r="BD398" i="7"/>
  <c r="BD399" i="7"/>
  <c r="BD400" i="7"/>
  <c r="BD401" i="7"/>
  <c r="BD402" i="7"/>
  <c r="BD403" i="7"/>
  <c r="BD404" i="7"/>
  <c r="BD405" i="7"/>
  <c r="BD406" i="7"/>
  <c r="BD407" i="7"/>
  <c r="BD408" i="7"/>
  <c r="BD409" i="7"/>
  <c r="BD410" i="7"/>
  <c r="BD411" i="7"/>
  <c r="BD412" i="7"/>
  <c r="BD413" i="7"/>
  <c r="BD414" i="7"/>
  <c r="BD415" i="7"/>
  <c r="BD416" i="7"/>
  <c r="BD417" i="7"/>
  <c r="BD418" i="7"/>
  <c r="BD419" i="7"/>
  <c r="BD420" i="7"/>
  <c r="BD421" i="7"/>
  <c r="BD422" i="7"/>
  <c r="BD423" i="7"/>
  <c r="BD424" i="7"/>
  <c r="BD425" i="7"/>
  <c r="BD426" i="7"/>
  <c r="BD427" i="7"/>
  <c r="BD428" i="7"/>
  <c r="BD429" i="7"/>
  <c r="BD430" i="7"/>
  <c r="BD431" i="7"/>
  <c r="BD432" i="7"/>
  <c r="BD433" i="7"/>
  <c r="BD434" i="7"/>
  <c r="BD435" i="7"/>
  <c r="BD436" i="7"/>
  <c r="BD437" i="7"/>
  <c r="BD438" i="7"/>
  <c r="BD439" i="7"/>
  <c r="BD440" i="7"/>
  <c r="BD441" i="7"/>
  <c r="BD442" i="7"/>
  <c r="BD443" i="7"/>
  <c r="BD444" i="7"/>
  <c r="BD445" i="7"/>
  <c r="BD446" i="7"/>
  <c r="BD447" i="7"/>
  <c r="BD448" i="7"/>
  <c r="BD449" i="7"/>
  <c r="BD450" i="7"/>
  <c r="BD451" i="7"/>
  <c r="BD452" i="7"/>
  <c r="BD453" i="7"/>
  <c r="BD454" i="7"/>
  <c r="BD455" i="7"/>
  <c r="BD456" i="7"/>
  <c r="BD457" i="7"/>
  <c r="BD458" i="7"/>
  <c r="BD459" i="7"/>
  <c r="BD460" i="7"/>
  <c r="BD461" i="7"/>
  <c r="BD462" i="7"/>
  <c r="BD463" i="7"/>
  <c r="BD464" i="7"/>
  <c r="BD465" i="7"/>
  <c r="BD466" i="7"/>
  <c r="BD467" i="7"/>
  <c r="BD468" i="7"/>
  <c r="BD469" i="7"/>
  <c r="BD470" i="7"/>
  <c r="BD471" i="7"/>
  <c r="BD472" i="7"/>
  <c r="BD473" i="7"/>
  <c r="BD474" i="7"/>
  <c r="BD475" i="7"/>
  <c r="BD476" i="7"/>
  <c r="BD477" i="7"/>
  <c r="BD478" i="7"/>
  <c r="BD479" i="7"/>
  <c r="BD480" i="7"/>
  <c r="BD481" i="7"/>
  <c r="BD482" i="7"/>
  <c r="BD483" i="7"/>
  <c r="BD484" i="7"/>
  <c r="BD485" i="7"/>
  <c r="BD486" i="7"/>
  <c r="BD487" i="7"/>
  <c r="BD488" i="7"/>
  <c r="BD489" i="7"/>
  <c r="BD490" i="7"/>
  <c r="BD491" i="7"/>
  <c r="BD492" i="7"/>
  <c r="BD493" i="7"/>
  <c r="BD494" i="7"/>
  <c r="BD495" i="7"/>
  <c r="BD496" i="7"/>
  <c r="BD497" i="7"/>
  <c r="BD498" i="7"/>
  <c r="BD499" i="7"/>
  <c r="BD500" i="7"/>
  <c r="BD501" i="7"/>
  <c r="BD502" i="7"/>
  <c r="BD503" i="7"/>
  <c r="BD504" i="7"/>
  <c r="BD505" i="7"/>
  <c r="BD506" i="7"/>
  <c r="BD507" i="7"/>
  <c r="BD508" i="7"/>
  <c r="BD509" i="7"/>
  <c r="BD510" i="7"/>
  <c r="BD511" i="7"/>
  <c r="BD512" i="7"/>
  <c r="BD513" i="7"/>
  <c r="BD514" i="7"/>
  <c r="BD515" i="7"/>
  <c r="BD516" i="7"/>
  <c r="BD517" i="7"/>
  <c r="BD518" i="7"/>
  <c r="BD519" i="7"/>
  <c r="BD520" i="7"/>
  <c r="BD521" i="7"/>
  <c r="BD522" i="7"/>
  <c r="BD523" i="7"/>
  <c r="BD524" i="7"/>
  <c r="BD525" i="7"/>
  <c r="BD526" i="7"/>
  <c r="BD527" i="7"/>
  <c r="BD528" i="7"/>
  <c r="BD529" i="7"/>
  <c r="BD530" i="7"/>
  <c r="BD531" i="7"/>
  <c r="BD532" i="7"/>
  <c r="BD533" i="7"/>
  <c r="BD534" i="7"/>
  <c r="BD535" i="7"/>
  <c r="BD536" i="7"/>
  <c r="BD537" i="7"/>
  <c r="BD538" i="7"/>
  <c r="BD539" i="7"/>
  <c r="BD540" i="7"/>
  <c r="BD541" i="7"/>
  <c r="BD542" i="7"/>
  <c r="BD543" i="7"/>
  <c r="BD544" i="7"/>
  <c r="BD545" i="7"/>
  <c r="BD546" i="7"/>
  <c r="BD547" i="7"/>
  <c r="BD548" i="7"/>
  <c r="BD549" i="7"/>
  <c r="BD550" i="7"/>
  <c r="BD551" i="7"/>
  <c r="BD552" i="7"/>
  <c r="BD553" i="7"/>
  <c r="BD554" i="7"/>
  <c r="BD555" i="7"/>
  <c r="BD556" i="7"/>
  <c r="BD557" i="7"/>
  <c r="BD558" i="7"/>
  <c r="BD559" i="7"/>
  <c r="BD560" i="7"/>
  <c r="BD561" i="7"/>
  <c r="BD562" i="7"/>
  <c r="BD563" i="7"/>
  <c r="BD564" i="7"/>
  <c r="BD565" i="7"/>
  <c r="BD566" i="7"/>
  <c r="BD567" i="7"/>
  <c r="BD568" i="7"/>
  <c r="BD569" i="7"/>
  <c r="BD570" i="7"/>
  <c r="BD571" i="7"/>
  <c r="BD572" i="7"/>
  <c r="BD573" i="7"/>
  <c r="BD574" i="7"/>
  <c r="BD575" i="7"/>
  <c r="BD576" i="7"/>
  <c r="BD577" i="7"/>
  <c r="BD578" i="7"/>
  <c r="BD579" i="7"/>
  <c r="BD580" i="7"/>
  <c r="BD581" i="7"/>
  <c r="BD582" i="7"/>
  <c r="BD583" i="7"/>
  <c r="BD584" i="7"/>
  <c r="BD585" i="7"/>
  <c r="BD586" i="7"/>
  <c r="BD587" i="7"/>
  <c r="BD588" i="7"/>
  <c r="BD589" i="7"/>
  <c r="BD590" i="7"/>
  <c r="BD591" i="7"/>
  <c r="BD592" i="7"/>
  <c r="BD593" i="7"/>
  <c r="BD594" i="7"/>
  <c r="BD595" i="7"/>
  <c r="BD596" i="7"/>
  <c r="BD597" i="7"/>
  <c r="BD598" i="7"/>
  <c r="BD599" i="7"/>
  <c r="BD600" i="7"/>
  <c r="BD601" i="7"/>
  <c r="BD602" i="7"/>
  <c r="BD603" i="7"/>
  <c r="BD604" i="7"/>
  <c r="BD605" i="7"/>
  <c r="BD606" i="7"/>
  <c r="BD607" i="7"/>
  <c r="BD608" i="7"/>
  <c r="BD609" i="7"/>
  <c r="BD610" i="7"/>
  <c r="BD611" i="7"/>
  <c r="BD612" i="7"/>
  <c r="BD613" i="7"/>
  <c r="BD614" i="7"/>
  <c r="BD615" i="7"/>
  <c r="BD616" i="7"/>
  <c r="BD617" i="7"/>
  <c r="BD618" i="7"/>
  <c r="BD619" i="7"/>
  <c r="BD620" i="7"/>
  <c r="BD621" i="7"/>
  <c r="BD622" i="7"/>
  <c r="BD623" i="7"/>
  <c r="BD624" i="7"/>
  <c r="BD625" i="7"/>
  <c r="BD626" i="7"/>
  <c r="BD627" i="7"/>
  <c r="BD628" i="7"/>
  <c r="BD629" i="7"/>
  <c r="BD630" i="7"/>
  <c r="BD631" i="7"/>
  <c r="BD632" i="7"/>
  <c r="BD633" i="7"/>
  <c r="BD634" i="7"/>
  <c r="BD635" i="7"/>
  <c r="BD636" i="7"/>
  <c r="BD637" i="7"/>
  <c r="BD638" i="7"/>
  <c r="BD639" i="7"/>
  <c r="BD640" i="7"/>
  <c r="BD641" i="7"/>
  <c r="BD642" i="7"/>
  <c r="BD643" i="7"/>
  <c r="BD644" i="7"/>
  <c r="BD645" i="7"/>
  <c r="BD646" i="7"/>
  <c r="BD647" i="7"/>
  <c r="BD648" i="7"/>
  <c r="BD649" i="7"/>
  <c r="BD650" i="7"/>
  <c r="BD651" i="7"/>
  <c r="BD652" i="7"/>
  <c r="BD653" i="7"/>
  <c r="BD654" i="7"/>
  <c r="BD655" i="7"/>
  <c r="BD656" i="7"/>
  <c r="BD657" i="7"/>
  <c r="BD658" i="7"/>
  <c r="BD659" i="7"/>
  <c r="BD660" i="7"/>
  <c r="BD661" i="7"/>
  <c r="BD662" i="7"/>
  <c r="BD663" i="7"/>
  <c r="BD664" i="7"/>
  <c r="BD665" i="7"/>
  <c r="BD666" i="7"/>
  <c r="BD667" i="7"/>
  <c r="BD668" i="7"/>
  <c r="BD669" i="7"/>
  <c r="BD670" i="7"/>
  <c r="BD671" i="7"/>
  <c r="BD672" i="7"/>
  <c r="BD673" i="7"/>
  <c r="BD674" i="7"/>
  <c r="BD675" i="7"/>
  <c r="BD676" i="7"/>
  <c r="BD677" i="7"/>
  <c r="BD678" i="7"/>
  <c r="BD679" i="7"/>
  <c r="BD680" i="7"/>
  <c r="BD681" i="7"/>
  <c r="BD682" i="7"/>
  <c r="BD683" i="7"/>
  <c r="BD684" i="7"/>
  <c r="BD685" i="7"/>
  <c r="BD686" i="7"/>
  <c r="BD687" i="7"/>
  <c r="BD688" i="7"/>
  <c r="BD689" i="7"/>
  <c r="BD690" i="7"/>
  <c r="BD691" i="7"/>
  <c r="BD692" i="7"/>
  <c r="BD693" i="7"/>
  <c r="BD694" i="7"/>
  <c r="BD695" i="7"/>
  <c r="BD696" i="7"/>
  <c r="BD697" i="7"/>
  <c r="BD698" i="7"/>
  <c r="BD699" i="7"/>
  <c r="BD700" i="7"/>
  <c r="BD701" i="7"/>
  <c r="BD702" i="7"/>
  <c r="BD703" i="7"/>
  <c r="BD704" i="7"/>
  <c r="BD705" i="7"/>
  <c r="BD706" i="7"/>
  <c r="BD707" i="7"/>
  <c r="BD708" i="7"/>
  <c r="BD709" i="7"/>
  <c r="BD710" i="7"/>
  <c r="BD711" i="7"/>
  <c r="BD712" i="7"/>
  <c r="BD713" i="7"/>
  <c r="BD714" i="7"/>
  <c r="BD715" i="7"/>
  <c r="BD716" i="7"/>
  <c r="BD717" i="7"/>
  <c r="BD718" i="7"/>
  <c r="BD719" i="7"/>
  <c r="BD720" i="7"/>
  <c r="BD721" i="7"/>
  <c r="BD722" i="7"/>
  <c r="BD723" i="7"/>
  <c r="BD724" i="7"/>
  <c r="BD725" i="7"/>
  <c r="BD726" i="7"/>
  <c r="BD727" i="7"/>
  <c r="BD728" i="7"/>
  <c r="BD729" i="7"/>
  <c r="BD730" i="7"/>
  <c r="BD731" i="7"/>
  <c r="BD732" i="7"/>
  <c r="BD733" i="7"/>
  <c r="BD734" i="7"/>
  <c r="BD735" i="7"/>
  <c r="BD736" i="7"/>
  <c r="BD737" i="7"/>
  <c r="BD738" i="7"/>
  <c r="BD739" i="7"/>
  <c r="BD740" i="7"/>
  <c r="BD741" i="7"/>
  <c r="BD742" i="7"/>
  <c r="BD743" i="7"/>
  <c r="BD744" i="7"/>
  <c r="BD745" i="7"/>
  <c r="BD746" i="7"/>
  <c r="BD747" i="7"/>
  <c r="BD748" i="7"/>
  <c r="BD749" i="7"/>
  <c r="BD750" i="7"/>
  <c r="BD751" i="7"/>
  <c r="BD752" i="7"/>
  <c r="BD753" i="7"/>
  <c r="BD754" i="7"/>
  <c r="BD755" i="7"/>
  <c r="BD756" i="7"/>
  <c r="BD757" i="7"/>
  <c r="BD758" i="7"/>
  <c r="BD759" i="7"/>
  <c r="BD760" i="7"/>
  <c r="BD761" i="7"/>
  <c r="BD762" i="7"/>
  <c r="BD763" i="7"/>
  <c r="BD764" i="7"/>
  <c r="BD765" i="7"/>
  <c r="BD766" i="7"/>
  <c r="BD767" i="7"/>
  <c r="BD768" i="7"/>
  <c r="BD769" i="7"/>
  <c r="BD770" i="7"/>
  <c r="BD771" i="7"/>
  <c r="BD772" i="7"/>
  <c r="BD773" i="7"/>
  <c r="BD774" i="7"/>
  <c r="BD775" i="7"/>
  <c r="BD776" i="7"/>
  <c r="BD777" i="7"/>
  <c r="BD778" i="7"/>
  <c r="BD779" i="7"/>
  <c r="BD780" i="7"/>
  <c r="BD781" i="7"/>
  <c r="BD782" i="7"/>
  <c r="BD783" i="7"/>
  <c r="BD784" i="7"/>
  <c r="BD785" i="7"/>
  <c r="BD786" i="7"/>
  <c r="BD787" i="7"/>
  <c r="BD788" i="7"/>
  <c r="BD789" i="7"/>
  <c r="BD790" i="7"/>
  <c r="BD791" i="7"/>
  <c r="BD792" i="7"/>
  <c r="BD793" i="7"/>
  <c r="BD794" i="7"/>
  <c r="BD795" i="7"/>
  <c r="BD796" i="7"/>
  <c r="BD797" i="7"/>
  <c r="BD798" i="7"/>
  <c r="BD799" i="7"/>
  <c r="BD800" i="7"/>
  <c r="BD801" i="7"/>
  <c r="BD802" i="7"/>
  <c r="BD803" i="7"/>
  <c r="BD804" i="7"/>
  <c r="BD805" i="7"/>
  <c r="BD806" i="7"/>
  <c r="BD807" i="7"/>
  <c r="BD808" i="7"/>
  <c r="BD809" i="7"/>
  <c r="BD810" i="7"/>
  <c r="BD811" i="7"/>
  <c r="BD812" i="7"/>
  <c r="BD813" i="7"/>
  <c r="BD814" i="7"/>
  <c r="BD815" i="7"/>
  <c r="BD816" i="7"/>
  <c r="BD817" i="7"/>
  <c r="BD818" i="7"/>
  <c r="BD819" i="7"/>
  <c r="BD820" i="7"/>
  <c r="BD821" i="7"/>
  <c r="BD822" i="7"/>
  <c r="BD823" i="7"/>
  <c r="BD824" i="7"/>
  <c r="BD825" i="7"/>
  <c r="BD826" i="7"/>
  <c r="BD827" i="7"/>
  <c r="BD828" i="7"/>
  <c r="BD829" i="7"/>
  <c r="BD830" i="7"/>
  <c r="BD831" i="7"/>
  <c r="BD832" i="7"/>
  <c r="BD833" i="7"/>
  <c r="BD834" i="7"/>
  <c r="BD835" i="7"/>
  <c r="BD836" i="7"/>
  <c r="BD837" i="7"/>
  <c r="BD838" i="7"/>
  <c r="BD839" i="7"/>
  <c r="BD840" i="7"/>
  <c r="BD841" i="7"/>
  <c r="BD842" i="7"/>
  <c r="BD843" i="7"/>
  <c r="BD844" i="7"/>
  <c r="BD845" i="7"/>
  <c r="BD846" i="7"/>
  <c r="BD847" i="7"/>
  <c r="BD848" i="7"/>
  <c r="BD849" i="7"/>
  <c r="BD850" i="7"/>
  <c r="BD851" i="7"/>
  <c r="BD852" i="7"/>
  <c r="BD853" i="7"/>
  <c r="BD854" i="7"/>
  <c r="BD855" i="7"/>
  <c r="BD856" i="7"/>
  <c r="BD857" i="7"/>
  <c r="BD858" i="7"/>
  <c r="BD859" i="7"/>
  <c r="BD860" i="7"/>
  <c r="BD861" i="7"/>
  <c r="BD862" i="7"/>
  <c r="BD863" i="7"/>
  <c r="BD864" i="7"/>
  <c r="BD865" i="7"/>
  <c r="BD866" i="7"/>
  <c r="BD867" i="7"/>
  <c r="BD868" i="7"/>
  <c r="BD869" i="7"/>
  <c r="BD870" i="7"/>
  <c r="BD871" i="7"/>
  <c r="BD872" i="7"/>
  <c r="BD873" i="7"/>
  <c r="BD874" i="7"/>
  <c r="BD875" i="7"/>
  <c r="BD876" i="7"/>
  <c r="BD877" i="7"/>
  <c r="BD878" i="7"/>
  <c r="BD879" i="7"/>
  <c r="BD880" i="7"/>
  <c r="BD881" i="7"/>
  <c r="BD882" i="7"/>
  <c r="BD883" i="7"/>
  <c r="BD884" i="7"/>
  <c r="BD885" i="7"/>
  <c r="BD886" i="7"/>
  <c r="BD887" i="7"/>
  <c r="BD888" i="7"/>
  <c r="BD889" i="7"/>
  <c r="BD890" i="7"/>
  <c r="BD891" i="7"/>
  <c r="BD892" i="7"/>
  <c r="BD893" i="7"/>
  <c r="BD894" i="7"/>
  <c r="BD895" i="7"/>
  <c r="BD896" i="7"/>
  <c r="BD897" i="7"/>
  <c r="BD898" i="7"/>
  <c r="BD899" i="7"/>
  <c r="BD900" i="7"/>
  <c r="BD901" i="7"/>
  <c r="BD902" i="7"/>
  <c r="BD903" i="7"/>
  <c r="BD904" i="7"/>
  <c r="BD905" i="7"/>
  <c r="BD906" i="7"/>
  <c r="BD907" i="7"/>
  <c r="BD908" i="7"/>
  <c r="BD909" i="7"/>
  <c r="BD910" i="7"/>
  <c r="BD911" i="7"/>
  <c r="BD912" i="7"/>
  <c r="BD913" i="7"/>
  <c r="BD914" i="7"/>
  <c r="BD915" i="7"/>
  <c r="BD916" i="7"/>
  <c r="BD917" i="7"/>
  <c r="BD918" i="7"/>
  <c r="BD919" i="7"/>
  <c r="BD920" i="7"/>
  <c r="BD921" i="7"/>
  <c r="BD922" i="7"/>
  <c r="BD923" i="7"/>
  <c r="BD924" i="7"/>
  <c r="BD925" i="7"/>
  <c r="BD926" i="7"/>
  <c r="BD927" i="7"/>
  <c r="BD928" i="7"/>
  <c r="BD929" i="7"/>
  <c r="BD930" i="7"/>
  <c r="BD931" i="7"/>
  <c r="BD932" i="7"/>
  <c r="BD933" i="7"/>
  <c r="BD934" i="7"/>
  <c r="BD935" i="7"/>
  <c r="BD936" i="7"/>
  <c r="BD937" i="7"/>
  <c r="BD938" i="7"/>
  <c r="BD939" i="7"/>
  <c r="BD940" i="7"/>
  <c r="BD941" i="7"/>
  <c r="BD942" i="7"/>
  <c r="BD943" i="7"/>
  <c r="BD944" i="7"/>
  <c r="BD945" i="7"/>
  <c r="BD946" i="7"/>
  <c r="BD947" i="7"/>
  <c r="BD948" i="7"/>
  <c r="BD949" i="7"/>
  <c r="BD950" i="7"/>
  <c r="BD951" i="7"/>
  <c r="BD952" i="7"/>
  <c r="BD953" i="7"/>
  <c r="BD954" i="7"/>
  <c r="BD955" i="7"/>
  <c r="BD956" i="7"/>
  <c r="BD957" i="7"/>
  <c r="BD958" i="7"/>
  <c r="BD959" i="7"/>
  <c r="BD960" i="7"/>
  <c r="BD961" i="7"/>
  <c r="BD962" i="7"/>
  <c r="BD963" i="7"/>
  <c r="BD964" i="7"/>
  <c r="BD965" i="7"/>
  <c r="BD966" i="7"/>
  <c r="BD967" i="7"/>
  <c r="BD968" i="7"/>
  <c r="BD969" i="7"/>
  <c r="BD970" i="7"/>
  <c r="BD971" i="7"/>
  <c r="BD972" i="7"/>
  <c r="BD973" i="7"/>
  <c r="BD974" i="7"/>
  <c r="BD975" i="7"/>
  <c r="BD976" i="7"/>
  <c r="BD977" i="7"/>
  <c r="BD978" i="7"/>
  <c r="BD979" i="7"/>
  <c r="BD980" i="7"/>
  <c r="BD981" i="7"/>
  <c r="BD982" i="7"/>
  <c r="BD983" i="7"/>
  <c r="BD984" i="7"/>
  <c r="BD985" i="7"/>
  <c r="BD986" i="7"/>
  <c r="BD987" i="7"/>
  <c r="BD988" i="7"/>
  <c r="BD989" i="7"/>
  <c r="BD990" i="7"/>
  <c r="BD991" i="7"/>
  <c r="BD992" i="7"/>
  <c r="BD993" i="7"/>
  <c r="BD994" i="7"/>
  <c r="BD995" i="7"/>
  <c r="BD996" i="7"/>
  <c r="BD997" i="7"/>
  <c r="BD998" i="7"/>
  <c r="BD999" i="7"/>
  <c r="BD1000" i="7"/>
  <c r="BD1001" i="7"/>
  <c r="BD1002" i="7"/>
  <c r="BD1003" i="7"/>
  <c r="BD1004" i="7"/>
  <c r="BD1005" i="7"/>
  <c r="BD1006" i="7"/>
  <c r="BD1007" i="7"/>
  <c r="BD1008" i="7"/>
  <c r="BD1009" i="7"/>
  <c r="BD1010" i="7"/>
  <c r="BD1011" i="7"/>
  <c r="BD1012" i="7"/>
  <c r="BD1013" i="7"/>
  <c r="BD1014" i="7"/>
  <c r="BD1015" i="7"/>
  <c r="BD1016" i="7"/>
  <c r="BD1017" i="7"/>
  <c r="BD1018" i="7"/>
  <c r="BD1019" i="7"/>
  <c r="BD1020" i="7"/>
  <c r="BD1021" i="7"/>
  <c r="BD1022" i="7"/>
  <c r="BD1023" i="7"/>
  <c r="BD1024" i="7"/>
  <c r="BD1025" i="7"/>
  <c r="BD1026" i="7"/>
  <c r="BD1027" i="7"/>
  <c r="BD1028" i="7"/>
  <c r="BD1029" i="7"/>
  <c r="BD1030" i="7"/>
  <c r="BD1031" i="7"/>
  <c r="BD1032" i="7"/>
  <c r="BD1033" i="7"/>
  <c r="BD1034" i="7"/>
  <c r="BD1035" i="7"/>
  <c r="BD1036" i="7"/>
  <c r="BD1037" i="7"/>
  <c r="BD1038" i="7"/>
  <c r="BD1039" i="7"/>
  <c r="BD1040" i="7"/>
  <c r="BD1041" i="7"/>
  <c r="BD1042" i="7"/>
  <c r="BD1043" i="7"/>
  <c r="BD1044" i="7"/>
  <c r="BD1045" i="7"/>
  <c r="BD1046" i="7"/>
  <c r="BD1047" i="7"/>
  <c r="BD1048" i="7"/>
  <c r="BD1049" i="7"/>
  <c r="BD1050" i="7"/>
  <c r="BD1051" i="7"/>
  <c r="BD1052" i="7"/>
  <c r="BD1053" i="7"/>
  <c r="BD1054" i="7"/>
  <c r="BD1055" i="7"/>
  <c r="BD1056" i="7"/>
  <c r="BD1057" i="7"/>
  <c r="BD1058" i="7"/>
  <c r="BD1059" i="7"/>
  <c r="BD1060" i="7"/>
  <c r="BD1061" i="7"/>
  <c r="BD1062" i="7"/>
  <c r="BD1063" i="7"/>
  <c r="BD1064" i="7"/>
  <c r="BD1065" i="7"/>
  <c r="BD1066" i="7"/>
  <c r="BD1067" i="7"/>
  <c r="BD1068" i="7"/>
  <c r="BD1069" i="7"/>
  <c r="BD1070" i="7"/>
  <c r="BD1071" i="7"/>
  <c r="BD1072" i="7"/>
  <c r="BD1073" i="7"/>
  <c r="BD1074" i="7"/>
  <c r="BD1075" i="7"/>
  <c r="BD1076" i="7"/>
  <c r="BD1077" i="7"/>
  <c r="BD1078" i="7"/>
  <c r="BD1079" i="7"/>
  <c r="BD1080" i="7"/>
  <c r="BD1081" i="7"/>
  <c r="BD1082" i="7"/>
  <c r="BD1083" i="7"/>
  <c r="BD1084" i="7"/>
  <c r="BD1085" i="7"/>
  <c r="BD1086" i="7"/>
  <c r="BD1087" i="7"/>
  <c r="BD1088" i="7"/>
  <c r="BD1089" i="7"/>
  <c r="BD1090" i="7"/>
  <c r="BD1091" i="7"/>
  <c r="BD1092" i="7"/>
  <c r="BD1093" i="7"/>
  <c r="BD1094" i="7"/>
  <c r="BD1095" i="7"/>
  <c r="BD1096" i="7"/>
  <c r="BD1097" i="7"/>
  <c r="BD1098" i="7"/>
  <c r="BD1099" i="7"/>
  <c r="BD1100" i="7"/>
  <c r="BD1101" i="7"/>
  <c r="BD1102" i="7"/>
  <c r="BD1103" i="7"/>
  <c r="BD1104" i="7"/>
  <c r="BD1105" i="7"/>
  <c r="BD1106" i="7"/>
  <c r="BD1107" i="7"/>
  <c r="BD1108" i="7"/>
  <c r="BD1109" i="7"/>
  <c r="BD1110" i="7"/>
  <c r="BD1111" i="7"/>
  <c r="BD1112" i="7"/>
  <c r="BD1113" i="7"/>
  <c r="BD1114" i="7"/>
  <c r="BD1115" i="7"/>
  <c r="BD1116" i="7"/>
  <c r="BD1117" i="7"/>
  <c r="BD1118" i="7"/>
  <c r="BD1119" i="7"/>
  <c r="BD1120" i="7"/>
  <c r="BD1121" i="7"/>
  <c r="BD1122" i="7"/>
  <c r="BD1123" i="7"/>
  <c r="BD1124" i="7"/>
  <c r="BD1125" i="7"/>
  <c r="BD1126" i="7"/>
  <c r="BD1127" i="7"/>
  <c r="BD1128" i="7"/>
  <c r="BD1129" i="7"/>
  <c r="BD1130" i="7"/>
  <c r="BD1131" i="7"/>
  <c r="BD1132" i="7"/>
  <c r="BD1133" i="7"/>
  <c r="BD1134" i="7"/>
  <c r="BD1135" i="7"/>
  <c r="BD1136" i="7"/>
  <c r="BD1137" i="7"/>
  <c r="BD1138" i="7"/>
  <c r="BD1139" i="7"/>
  <c r="BD1140" i="7"/>
  <c r="BD1141" i="7"/>
  <c r="BD1142" i="7"/>
  <c r="BD1143" i="7"/>
  <c r="BD1144" i="7"/>
  <c r="BD1145" i="7"/>
  <c r="BD1146" i="7"/>
  <c r="BD1147" i="7"/>
  <c r="BD1148" i="7"/>
  <c r="BD1149" i="7"/>
  <c r="BD1150" i="7"/>
  <c r="BD1151" i="7"/>
  <c r="BD1152" i="7"/>
  <c r="BD1153" i="7"/>
  <c r="BD1154" i="7"/>
  <c r="BD1155" i="7"/>
  <c r="BD1156" i="7"/>
  <c r="BD1157" i="7"/>
  <c r="BD1158" i="7"/>
  <c r="BD1159" i="7"/>
  <c r="BD1160" i="7"/>
  <c r="BD1161" i="7"/>
  <c r="BD1162" i="7"/>
  <c r="BD1163" i="7"/>
  <c r="BD1164" i="7"/>
  <c r="BD1165" i="7"/>
  <c r="BD1166" i="7"/>
  <c r="BD1167" i="7"/>
  <c r="BD1168" i="7"/>
  <c r="BD1169" i="7"/>
  <c r="BD1170" i="7"/>
  <c r="BD1171" i="7"/>
  <c r="BD1172" i="7"/>
  <c r="BD1173" i="7"/>
  <c r="BD1174" i="7"/>
  <c r="BD1175" i="7"/>
  <c r="BD1176" i="7"/>
  <c r="BD1177" i="7"/>
  <c r="BD1178" i="7"/>
  <c r="BD1179" i="7"/>
  <c r="BD1180" i="7"/>
  <c r="BD1181" i="7"/>
  <c r="BD1182" i="7"/>
  <c r="BD1183" i="7"/>
  <c r="BD1184" i="7"/>
  <c r="BD1185" i="7"/>
  <c r="BD1186" i="7"/>
  <c r="BD1187" i="7"/>
  <c r="BD1188" i="7"/>
  <c r="BD1189" i="7"/>
  <c r="BD1190" i="7"/>
  <c r="BD1191" i="7"/>
  <c r="BD1192" i="7"/>
  <c r="BD1193" i="7"/>
  <c r="BD1194" i="7"/>
  <c r="BD1195" i="7"/>
  <c r="BD1196" i="7"/>
  <c r="BD1197" i="7"/>
  <c r="BD1198" i="7"/>
  <c r="BD1199" i="7"/>
  <c r="BD1200" i="7"/>
  <c r="BD1201" i="7"/>
  <c r="BD1202" i="7"/>
  <c r="BD1203" i="7"/>
  <c r="BD1204" i="7"/>
  <c r="BD1205" i="7"/>
  <c r="BD1206" i="7"/>
  <c r="BD1207" i="7"/>
  <c r="BD1208" i="7"/>
  <c r="BD1209" i="7"/>
  <c r="BD1210" i="7"/>
  <c r="BD1211" i="7"/>
  <c r="BD1212" i="7"/>
  <c r="BD1213" i="7"/>
  <c r="BD1214" i="7"/>
  <c r="BD1215" i="7"/>
  <c r="BD1216" i="7"/>
  <c r="BD1217" i="7"/>
  <c r="BD1218" i="7"/>
  <c r="BD1219" i="7"/>
  <c r="BD1220" i="7"/>
  <c r="BD1221" i="7"/>
  <c r="BD1222" i="7"/>
  <c r="BD1223" i="7"/>
  <c r="BD1224" i="7"/>
  <c r="BD1225" i="7"/>
  <c r="BD1226" i="7"/>
  <c r="BD1227" i="7"/>
  <c r="BD1228" i="7"/>
  <c r="BD1229" i="7"/>
  <c r="BD1230" i="7"/>
  <c r="BD1231" i="7"/>
  <c r="BD1232" i="7"/>
  <c r="BD1233" i="7"/>
  <c r="BD1234" i="7"/>
  <c r="BD1235" i="7"/>
  <c r="BD1236" i="7"/>
  <c r="BD1237" i="7"/>
  <c r="BD1238" i="7"/>
  <c r="BD1239" i="7"/>
  <c r="BD1240" i="7"/>
  <c r="BD1241" i="7"/>
  <c r="BD1242" i="7"/>
  <c r="BD1243" i="7"/>
  <c r="BD1244" i="7"/>
  <c r="BD1245" i="7"/>
  <c r="BD1246" i="7"/>
  <c r="BD1247" i="7"/>
  <c r="BD1248" i="7"/>
  <c r="BD1249" i="7"/>
  <c r="BD1250" i="7"/>
  <c r="BD1251" i="7"/>
  <c r="BD1252" i="7"/>
  <c r="BD1253" i="7"/>
  <c r="BD1254" i="7"/>
  <c r="BD1255" i="7"/>
  <c r="BD1256" i="7"/>
  <c r="BD1257" i="7"/>
  <c r="BD1258" i="7"/>
  <c r="BD1259" i="7"/>
  <c r="BD1260" i="7"/>
  <c r="BD1261" i="7"/>
  <c r="BD1262" i="7"/>
  <c r="BD1263" i="7"/>
  <c r="BD1264" i="7"/>
  <c r="BD1265" i="7"/>
  <c r="BD1266" i="7"/>
  <c r="BD1267" i="7"/>
  <c r="BD1268" i="7"/>
  <c r="BD1269" i="7"/>
  <c r="BD1270" i="7"/>
  <c r="BD1271" i="7"/>
  <c r="BD1272" i="7"/>
  <c r="BD1273" i="7"/>
  <c r="BD1274" i="7"/>
  <c r="BD1275" i="7"/>
  <c r="BD1276" i="7"/>
  <c r="BD1277" i="7"/>
  <c r="BD1278" i="7"/>
  <c r="BD1279" i="7"/>
  <c r="BD1280" i="7"/>
  <c r="BD1281" i="7"/>
  <c r="BD1282" i="7"/>
  <c r="BD1283" i="7"/>
  <c r="BD1284" i="7"/>
  <c r="BD1285" i="7"/>
  <c r="BD1286" i="7"/>
  <c r="BD1287" i="7"/>
  <c r="BD1288" i="7"/>
  <c r="BD1289" i="7"/>
  <c r="BD1290" i="7"/>
  <c r="BD1291" i="7"/>
  <c r="BD1292" i="7"/>
  <c r="BD1293" i="7"/>
  <c r="BD1294" i="7"/>
  <c r="BD1295" i="7"/>
  <c r="BD1296" i="7"/>
  <c r="BD1297" i="7"/>
  <c r="BD1298" i="7"/>
  <c r="BD1299" i="7"/>
  <c r="BD1300" i="7"/>
  <c r="BD1301" i="7"/>
  <c r="BD1302" i="7"/>
  <c r="BD1303" i="7"/>
  <c r="BD1304" i="7"/>
  <c r="BD1305" i="7"/>
  <c r="BD1306" i="7"/>
  <c r="BD1307" i="7"/>
  <c r="BD1308" i="7"/>
  <c r="BD1309" i="7"/>
  <c r="BD1310" i="7"/>
  <c r="BD1311" i="7"/>
  <c r="BD1312" i="7"/>
  <c r="BD1313" i="7"/>
  <c r="BD1314" i="7"/>
  <c r="BD1315" i="7"/>
  <c r="BD1316" i="7"/>
  <c r="BD1317" i="7"/>
  <c r="BD1318" i="7"/>
  <c r="BD1319" i="7"/>
  <c r="BD1320" i="7"/>
  <c r="BD1321" i="7"/>
  <c r="BD1322" i="7"/>
  <c r="BD1323" i="7"/>
  <c r="BD1324" i="7"/>
  <c r="BD1325" i="7"/>
  <c r="BD1326" i="7"/>
  <c r="BD1327" i="7"/>
  <c r="BD1328" i="7"/>
  <c r="BD1329" i="7"/>
  <c r="BD1330" i="7"/>
  <c r="BD1331" i="7"/>
  <c r="BD1332" i="7"/>
  <c r="BD1333" i="7"/>
  <c r="BD1334" i="7"/>
  <c r="BD1335" i="7"/>
  <c r="BD1336" i="7"/>
  <c r="BD1337" i="7"/>
  <c r="BD1338" i="7"/>
  <c r="BD1339" i="7"/>
  <c r="BD1340" i="7"/>
  <c r="BD1341" i="7"/>
  <c r="BD1342" i="7"/>
  <c r="BD1343" i="7"/>
  <c r="BD1344" i="7"/>
  <c r="BD1345" i="7"/>
  <c r="BD1346" i="7"/>
  <c r="BD1347" i="7"/>
  <c r="BD1348" i="7"/>
  <c r="BD1349" i="7"/>
  <c r="BD1350" i="7"/>
  <c r="BD1351" i="7"/>
  <c r="BD1352" i="7"/>
  <c r="BD1353" i="7"/>
  <c r="BD1354" i="7"/>
  <c r="BD1355" i="7"/>
  <c r="BD1356" i="7"/>
  <c r="BD1357" i="7"/>
  <c r="BD1358" i="7"/>
  <c r="BD1359" i="7"/>
  <c r="BD1360" i="7"/>
  <c r="BD1361" i="7"/>
  <c r="BD1362" i="7"/>
  <c r="BD1363" i="7"/>
  <c r="BD1364" i="7"/>
  <c r="BD1365" i="7"/>
  <c r="BD1366" i="7"/>
  <c r="BD1367" i="7"/>
  <c r="BD1368" i="7"/>
  <c r="BD1369" i="7"/>
  <c r="BD1370" i="7"/>
  <c r="BD1371" i="7"/>
  <c r="BD1372" i="7"/>
  <c r="BD1373" i="7"/>
  <c r="BD1374" i="7"/>
  <c r="BD1375" i="7"/>
  <c r="BD1376" i="7"/>
  <c r="BD1377" i="7"/>
  <c r="BD1378" i="7"/>
  <c r="BD1379" i="7"/>
  <c r="BD1380" i="7"/>
  <c r="BD1381" i="7"/>
  <c r="BD1382" i="7"/>
  <c r="BD1383" i="7"/>
  <c r="BD1384" i="7"/>
  <c r="BD1385" i="7"/>
  <c r="BD1386" i="7"/>
  <c r="BD1387" i="7"/>
  <c r="BD1388" i="7"/>
  <c r="BD1389" i="7"/>
  <c r="BD1390" i="7"/>
  <c r="BD1391" i="7"/>
  <c r="BD1392" i="7"/>
  <c r="BD1393" i="7"/>
  <c r="BD1394" i="7"/>
  <c r="BD1395" i="7"/>
  <c r="BD1396" i="7"/>
  <c r="BD1397" i="7"/>
  <c r="BD1398" i="7"/>
  <c r="BD1399" i="7"/>
  <c r="BD1400" i="7"/>
  <c r="BD1401" i="7"/>
  <c r="BD1402" i="7"/>
  <c r="BD1403" i="7"/>
  <c r="BD1404" i="7"/>
  <c r="BD1405" i="7"/>
  <c r="BD1406" i="7"/>
  <c r="BD1407" i="7"/>
  <c r="BD1408" i="7"/>
  <c r="BD1409" i="7"/>
  <c r="BD1410" i="7"/>
  <c r="BD1411" i="7"/>
  <c r="BD1412" i="7"/>
  <c r="BD1413" i="7"/>
  <c r="BD1414" i="7"/>
  <c r="BD1415" i="7"/>
  <c r="BD1416" i="7"/>
  <c r="BD1417" i="7"/>
  <c r="BD1418" i="7"/>
  <c r="BD1419" i="7"/>
  <c r="BD1420" i="7"/>
  <c r="BD1421" i="7"/>
  <c r="BD1422" i="7"/>
  <c r="BD1423" i="7"/>
  <c r="BD1424" i="7"/>
  <c r="BD1425" i="7"/>
  <c r="BD1426" i="7"/>
  <c r="BD1427" i="7"/>
  <c r="BD1428" i="7"/>
  <c r="BD1429" i="7"/>
  <c r="BD1430" i="7"/>
  <c r="BD1431" i="7"/>
  <c r="BD1432" i="7"/>
  <c r="BD1433" i="7"/>
  <c r="BD1434" i="7"/>
  <c r="BD1435" i="7"/>
  <c r="BD1436" i="7"/>
  <c r="BD1437" i="7"/>
  <c r="BD1438" i="7"/>
  <c r="BD1439" i="7"/>
  <c r="BD1440" i="7"/>
  <c r="BD1441" i="7"/>
  <c r="BD1442" i="7"/>
  <c r="BD1443" i="7"/>
  <c r="BD1444" i="7"/>
  <c r="BD1445" i="7"/>
  <c r="BD1446" i="7"/>
  <c r="BD1447" i="7"/>
  <c r="BD1448" i="7"/>
  <c r="BD1449" i="7"/>
  <c r="BD1450" i="7"/>
  <c r="BD1451" i="7"/>
  <c r="BD1452" i="7"/>
  <c r="BD1453" i="7"/>
  <c r="BD1454" i="7"/>
  <c r="BD1455" i="7"/>
  <c r="BD1456" i="7"/>
  <c r="BD1457" i="7"/>
  <c r="BD1458" i="7"/>
  <c r="BD1459" i="7"/>
  <c r="BD1460" i="7"/>
  <c r="BD1461" i="7"/>
  <c r="BD1462" i="7"/>
  <c r="BD1463" i="7"/>
  <c r="BD1464" i="7"/>
  <c r="BD1465" i="7"/>
  <c r="BD1466" i="7"/>
  <c r="BD1467" i="7"/>
  <c r="BD1468" i="7"/>
  <c r="BD1469" i="7"/>
  <c r="BD1470" i="7"/>
  <c r="BD1471" i="7"/>
  <c r="BD1472" i="7"/>
  <c r="BD1473" i="7"/>
  <c r="BD1474" i="7"/>
  <c r="BD1475" i="7"/>
  <c r="BD1476" i="7"/>
  <c r="BD1477" i="7"/>
  <c r="BD1478" i="7"/>
  <c r="BD1479" i="7"/>
  <c r="BD1480" i="7"/>
  <c r="BD1481" i="7"/>
  <c r="BD1482" i="7"/>
  <c r="BD1483" i="7"/>
  <c r="BD1484" i="7"/>
  <c r="BD1485" i="7"/>
  <c r="BD1486" i="7"/>
  <c r="BD1487" i="7"/>
  <c r="BD1488" i="7"/>
  <c r="BD1489" i="7"/>
  <c r="BD1490" i="7"/>
  <c r="BD1491" i="7"/>
  <c r="BD1492" i="7"/>
  <c r="BD1493" i="7"/>
  <c r="BD1494" i="7"/>
  <c r="BD1495" i="7"/>
  <c r="BD1496" i="7"/>
  <c r="BD1497" i="7"/>
  <c r="BD1498" i="7"/>
  <c r="BD1499" i="7"/>
  <c r="BD1500" i="7"/>
  <c r="BD2" i="7"/>
  <c r="AS1500" i="7" l="1"/>
  <c r="AR1500" i="7"/>
  <c r="AL1500" i="7"/>
  <c r="AK1500" i="7"/>
  <c r="AH1500" i="7"/>
  <c r="AG1500" i="7"/>
  <c r="AF1500" i="7"/>
  <c r="AE1500" i="7"/>
  <c r="AD1500" i="7"/>
  <c r="AC1500" i="7"/>
  <c r="AB1500" i="7"/>
  <c r="AA1500" i="7"/>
  <c r="Z1500" i="7"/>
  <c r="Y1500" i="7"/>
  <c r="X1500" i="7"/>
  <c r="W1500" i="7"/>
  <c r="V1500" i="7"/>
  <c r="L1500" i="7"/>
  <c r="K1500" i="7"/>
  <c r="J1500" i="7"/>
  <c r="I1500" i="7"/>
  <c r="G1500" i="7"/>
  <c r="F1500" i="7"/>
  <c r="C1500" i="7"/>
  <c r="B1500" i="7"/>
  <c r="A1500" i="7"/>
  <c r="AS1499" i="7"/>
  <c r="AR1499" i="7"/>
  <c r="AL1499" i="7"/>
  <c r="AK1499" i="7"/>
  <c r="AH1499" i="7"/>
  <c r="AG1499" i="7"/>
  <c r="AF1499" i="7"/>
  <c r="AE1499" i="7"/>
  <c r="AD1499" i="7"/>
  <c r="AC1499" i="7"/>
  <c r="AB1499" i="7"/>
  <c r="AA1499" i="7"/>
  <c r="Z1499" i="7"/>
  <c r="Y1499" i="7"/>
  <c r="X1499" i="7"/>
  <c r="W1499" i="7"/>
  <c r="V1499" i="7"/>
  <c r="L1499" i="7"/>
  <c r="K1499" i="7"/>
  <c r="J1499" i="7"/>
  <c r="I1499" i="7"/>
  <c r="G1499" i="7"/>
  <c r="F1499" i="7"/>
  <c r="C1499" i="7"/>
  <c r="B1499" i="7"/>
  <c r="A1499" i="7"/>
  <c r="AS1498" i="7"/>
  <c r="AR1498" i="7"/>
  <c r="AL1498" i="7"/>
  <c r="AK1498" i="7"/>
  <c r="AH1498" i="7"/>
  <c r="AG1498" i="7"/>
  <c r="AF1498" i="7"/>
  <c r="AE1498" i="7"/>
  <c r="AD1498" i="7"/>
  <c r="AC1498" i="7"/>
  <c r="AB1498" i="7"/>
  <c r="AA1498" i="7"/>
  <c r="Z1498" i="7"/>
  <c r="Y1498" i="7"/>
  <c r="X1498" i="7"/>
  <c r="W1498" i="7"/>
  <c r="V1498" i="7"/>
  <c r="L1498" i="7"/>
  <c r="K1498" i="7"/>
  <c r="J1498" i="7"/>
  <c r="I1498" i="7"/>
  <c r="G1498" i="7"/>
  <c r="F1498" i="7"/>
  <c r="C1498" i="7"/>
  <c r="B1498" i="7"/>
  <c r="A1498" i="7"/>
  <c r="AS1497" i="7"/>
  <c r="AR1497" i="7"/>
  <c r="AL1497" i="7"/>
  <c r="AK1497" i="7"/>
  <c r="AH1497" i="7"/>
  <c r="AG1497" i="7"/>
  <c r="AF1497" i="7"/>
  <c r="AE1497" i="7"/>
  <c r="AD1497" i="7"/>
  <c r="AC1497" i="7"/>
  <c r="AB1497" i="7"/>
  <c r="AA1497" i="7"/>
  <c r="Z1497" i="7"/>
  <c r="Y1497" i="7"/>
  <c r="X1497" i="7"/>
  <c r="W1497" i="7"/>
  <c r="V1497" i="7"/>
  <c r="L1497" i="7"/>
  <c r="K1497" i="7"/>
  <c r="J1497" i="7"/>
  <c r="I1497" i="7"/>
  <c r="G1497" i="7"/>
  <c r="F1497" i="7"/>
  <c r="C1497" i="7"/>
  <c r="B1497" i="7"/>
  <c r="A1497" i="7"/>
  <c r="AS1496" i="7"/>
  <c r="AR1496" i="7"/>
  <c r="AL1496" i="7"/>
  <c r="AK1496" i="7"/>
  <c r="AH1496" i="7"/>
  <c r="AG1496" i="7"/>
  <c r="AF1496" i="7"/>
  <c r="AE1496" i="7"/>
  <c r="AD1496" i="7"/>
  <c r="AC1496" i="7"/>
  <c r="AB1496" i="7"/>
  <c r="AA1496" i="7"/>
  <c r="Z1496" i="7"/>
  <c r="Y1496" i="7"/>
  <c r="X1496" i="7"/>
  <c r="W1496" i="7"/>
  <c r="V1496" i="7"/>
  <c r="L1496" i="7"/>
  <c r="K1496" i="7"/>
  <c r="J1496" i="7"/>
  <c r="I1496" i="7"/>
  <c r="G1496" i="7"/>
  <c r="F1496" i="7"/>
  <c r="C1496" i="7"/>
  <c r="B1496" i="7"/>
  <c r="A1496" i="7"/>
  <c r="AS1495" i="7"/>
  <c r="AR1495" i="7"/>
  <c r="AL1495" i="7"/>
  <c r="AK1495" i="7"/>
  <c r="AH1495" i="7"/>
  <c r="AG1495" i="7"/>
  <c r="AF1495" i="7"/>
  <c r="AE1495" i="7"/>
  <c r="AD1495" i="7"/>
  <c r="AC1495" i="7"/>
  <c r="AB1495" i="7"/>
  <c r="AA1495" i="7"/>
  <c r="Z1495" i="7"/>
  <c r="Y1495" i="7"/>
  <c r="X1495" i="7"/>
  <c r="W1495" i="7"/>
  <c r="V1495" i="7"/>
  <c r="L1495" i="7"/>
  <c r="K1495" i="7"/>
  <c r="J1495" i="7"/>
  <c r="I1495" i="7"/>
  <c r="G1495" i="7"/>
  <c r="F1495" i="7"/>
  <c r="C1495" i="7"/>
  <c r="B1495" i="7"/>
  <c r="A1495" i="7"/>
  <c r="AS1494" i="7"/>
  <c r="AR1494" i="7"/>
  <c r="AL1494" i="7"/>
  <c r="AK1494" i="7"/>
  <c r="AH1494" i="7"/>
  <c r="AG1494" i="7"/>
  <c r="AF1494" i="7"/>
  <c r="AE1494" i="7"/>
  <c r="AD1494" i="7"/>
  <c r="AC1494" i="7"/>
  <c r="AB1494" i="7"/>
  <c r="AA1494" i="7"/>
  <c r="Z1494" i="7"/>
  <c r="Y1494" i="7"/>
  <c r="X1494" i="7"/>
  <c r="W1494" i="7"/>
  <c r="V1494" i="7"/>
  <c r="L1494" i="7"/>
  <c r="K1494" i="7"/>
  <c r="J1494" i="7"/>
  <c r="I1494" i="7"/>
  <c r="G1494" i="7"/>
  <c r="F1494" i="7"/>
  <c r="C1494" i="7"/>
  <c r="B1494" i="7"/>
  <c r="A1494" i="7"/>
  <c r="AS1493" i="7"/>
  <c r="AR1493" i="7"/>
  <c r="AL1493" i="7"/>
  <c r="AK1493" i="7"/>
  <c r="AH1493" i="7"/>
  <c r="AG1493" i="7"/>
  <c r="AF1493" i="7"/>
  <c r="AE1493" i="7"/>
  <c r="AD1493" i="7"/>
  <c r="AC1493" i="7"/>
  <c r="AB1493" i="7"/>
  <c r="AA1493" i="7"/>
  <c r="Z1493" i="7"/>
  <c r="Y1493" i="7"/>
  <c r="X1493" i="7"/>
  <c r="W1493" i="7"/>
  <c r="V1493" i="7"/>
  <c r="L1493" i="7"/>
  <c r="K1493" i="7"/>
  <c r="J1493" i="7"/>
  <c r="I1493" i="7"/>
  <c r="G1493" i="7"/>
  <c r="F1493" i="7"/>
  <c r="C1493" i="7"/>
  <c r="B1493" i="7"/>
  <c r="A1493" i="7"/>
  <c r="AS1492" i="7"/>
  <c r="AR1492" i="7"/>
  <c r="AL1492" i="7"/>
  <c r="AK1492" i="7"/>
  <c r="AH1492" i="7"/>
  <c r="AG1492" i="7"/>
  <c r="AF1492" i="7"/>
  <c r="AE1492" i="7"/>
  <c r="AD1492" i="7"/>
  <c r="AC1492" i="7"/>
  <c r="AB1492" i="7"/>
  <c r="AA1492" i="7"/>
  <c r="Z1492" i="7"/>
  <c r="Y1492" i="7"/>
  <c r="X1492" i="7"/>
  <c r="W1492" i="7"/>
  <c r="V1492" i="7"/>
  <c r="L1492" i="7"/>
  <c r="K1492" i="7"/>
  <c r="J1492" i="7"/>
  <c r="I1492" i="7"/>
  <c r="G1492" i="7"/>
  <c r="F1492" i="7"/>
  <c r="C1492" i="7"/>
  <c r="B1492" i="7"/>
  <c r="A1492" i="7"/>
  <c r="AS1491" i="7"/>
  <c r="AR1491" i="7"/>
  <c r="AL1491" i="7"/>
  <c r="AK1491" i="7"/>
  <c r="AH1491" i="7"/>
  <c r="AG1491" i="7"/>
  <c r="AF1491" i="7"/>
  <c r="AE1491" i="7"/>
  <c r="AD1491" i="7"/>
  <c r="AC1491" i="7"/>
  <c r="AB1491" i="7"/>
  <c r="AA1491" i="7"/>
  <c r="Z1491" i="7"/>
  <c r="Y1491" i="7"/>
  <c r="X1491" i="7"/>
  <c r="W1491" i="7"/>
  <c r="V1491" i="7"/>
  <c r="L1491" i="7"/>
  <c r="K1491" i="7"/>
  <c r="J1491" i="7"/>
  <c r="I1491" i="7"/>
  <c r="G1491" i="7"/>
  <c r="F1491" i="7"/>
  <c r="C1491" i="7"/>
  <c r="B1491" i="7"/>
  <c r="A1491" i="7"/>
  <c r="AS1490" i="7"/>
  <c r="AR1490" i="7"/>
  <c r="AL1490" i="7"/>
  <c r="AK1490" i="7"/>
  <c r="AH1490" i="7"/>
  <c r="AG1490" i="7"/>
  <c r="AF1490" i="7"/>
  <c r="AE1490" i="7"/>
  <c r="AD1490" i="7"/>
  <c r="AC1490" i="7"/>
  <c r="AB1490" i="7"/>
  <c r="AA1490" i="7"/>
  <c r="Z1490" i="7"/>
  <c r="Y1490" i="7"/>
  <c r="X1490" i="7"/>
  <c r="W1490" i="7"/>
  <c r="V1490" i="7"/>
  <c r="L1490" i="7"/>
  <c r="K1490" i="7"/>
  <c r="J1490" i="7"/>
  <c r="I1490" i="7"/>
  <c r="G1490" i="7"/>
  <c r="F1490" i="7"/>
  <c r="C1490" i="7"/>
  <c r="B1490" i="7"/>
  <c r="A1490" i="7"/>
  <c r="AS1489" i="7"/>
  <c r="AR1489" i="7"/>
  <c r="AL1489" i="7"/>
  <c r="AK1489" i="7"/>
  <c r="AH1489" i="7"/>
  <c r="AG1489" i="7"/>
  <c r="AF1489" i="7"/>
  <c r="AE1489" i="7"/>
  <c r="AD1489" i="7"/>
  <c r="AC1489" i="7"/>
  <c r="AB1489" i="7"/>
  <c r="AA1489" i="7"/>
  <c r="Z1489" i="7"/>
  <c r="Y1489" i="7"/>
  <c r="X1489" i="7"/>
  <c r="W1489" i="7"/>
  <c r="V1489" i="7"/>
  <c r="L1489" i="7"/>
  <c r="K1489" i="7"/>
  <c r="J1489" i="7"/>
  <c r="I1489" i="7"/>
  <c r="G1489" i="7"/>
  <c r="F1489" i="7"/>
  <c r="C1489" i="7"/>
  <c r="B1489" i="7"/>
  <c r="A1489" i="7"/>
  <c r="AS1488" i="7"/>
  <c r="AR1488" i="7"/>
  <c r="AL1488" i="7"/>
  <c r="AK1488" i="7"/>
  <c r="AH1488" i="7"/>
  <c r="AG1488" i="7"/>
  <c r="AF1488" i="7"/>
  <c r="AE1488" i="7"/>
  <c r="AD1488" i="7"/>
  <c r="AC1488" i="7"/>
  <c r="AB1488" i="7"/>
  <c r="AA1488" i="7"/>
  <c r="Z1488" i="7"/>
  <c r="Y1488" i="7"/>
  <c r="X1488" i="7"/>
  <c r="W1488" i="7"/>
  <c r="V1488" i="7"/>
  <c r="L1488" i="7"/>
  <c r="K1488" i="7"/>
  <c r="J1488" i="7"/>
  <c r="I1488" i="7"/>
  <c r="G1488" i="7"/>
  <c r="F1488" i="7"/>
  <c r="C1488" i="7"/>
  <c r="B1488" i="7"/>
  <c r="A1488" i="7"/>
  <c r="AS1487" i="7"/>
  <c r="AR1487" i="7"/>
  <c r="AL1487" i="7"/>
  <c r="AK1487" i="7"/>
  <c r="AH1487" i="7"/>
  <c r="AG1487" i="7"/>
  <c r="AF1487" i="7"/>
  <c r="AE1487" i="7"/>
  <c r="AD1487" i="7"/>
  <c r="AC1487" i="7"/>
  <c r="AB1487" i="7"/>
  <c r="AA1487" i="7"/>
  <c r="Z1487" i="7"/>
  <c r="Y1487" i="7"/>
  <c r="X1487" i="7"/>
  <c r="W1487" i="7"/>
  <c r="V1487" i="7"/>
  <c r="L1487" i="7"/>
  <c r="K1487" i="7"/>
  <c r="J1487" i="7"/>
  <c r="I1487" i="7"/>
  <c r="G1487" i="7"/>
  <c r="F1487" i="7"/>
  <c r="C1487" i="7"/>
  <c r="B1487" i="7"/>
  <c r="A1487" i="7"/>
  <c r="AS1486" i="7"/>
  <c r="AR1486" i="7"/>
  <c r="AL1486" i="7"/>
  <c r="AK1486" i="7"/>
  <c r="AH1486" i="7"/>
  <c r="AG1486" i="7"/>
  <c r="AF1486" i="7"/>
  <c r="AE1486" i="7"/>
  <c r="AD1486" i="7"/>
  <c r="AC1486" i="7"/>
  <c r="AB1486" i="7"/>
  <c r="AA1486" i="7"/>
  <c r="Z1486" i="7"/>
  <c r="Y1486" i="7"/>
  <c r="X1486" i="7"/>
  <c r="W1486" i="7"/>
  <c r="V1486" i="7"/>
  <c r="L1486" i="7"/>
  <c r="K1486" i="7"/>
  <c r="J1486" i="7"/>
  <c r="I1486" i="7"/>
  <c r="G1486" i="7"/>
  <c r="F1486" i="7"/>
  <c r="C1486" i="7"/>
  <c r="B1486" i="7"/>
  <c r="A1486" i="7"/>
  <c r="AS1485" i="7"/>
  <c r="AR1485" i="7"/>
  <c r="AL1485" i="7"/>
  <c r="AK1485" i="7"/>
  <c r="AH1485" i="7"/>
  <c r="AG1485" i="7"/>
  <c r="AF1485" i="7"/>
  <c r="AE1485" i="7"/>
  <c r="AD1485" i="7"/>
  <c r="AC1485" i="7"/>
  <c r="AB1485" i="7"/>
  <c r="AA1485" i="7"/>
  <c r="Z1485" i="7"/>
  <c r="Y1485" i="7"/>
  <c r="X1485" i="7"/>
  <c r="W1485" i="7"/>
  <c r="V1485" i="7"/>
  <c r="L1485" i="7"/>
  <c r="K1485" i="7"/>
  <c r="J1485" i="7"/>
  <c r="I1485" i="7"/>
  <c r="G1485" i="7"/>
  <c r="F1485" i="7"/>
  <c r="C1485" i="7"/>
  <c r="B1485" i="7"/>
  <c r="A1485" i="7"/>
  <c r="AS1484" i="7"/>
  <c r="AR1484" i="7"/>
  <c r="AL1484" i="7"/>
  <c r="AK1484" i="7"/>
  <c r="AH1484" i="7"/>
  <c r="AG1484" i="7"/>
  <c r="AF1484" i="7"/>
  <c r="AE1484" i="7"/>
  <c r="AD1484" i="7"/>
  <c r="AC1484" i="7"/>
  <c r="AB1484" i="7"/>
  <c r="AA1484" i="7"/>
  <c r="Z1484" i="7"/>
  <c r="Y1484" i="7"/>
  <c r="X1484" i="7"/>
  <c r="W1484" i="7"/>
  <c r="V1484" i="7"/>
  <c r="L1484" i="7"/>
  <c r="K1484" i="7"/>
  <c r="J1484" i="7"/>
  <c r="I1484" i="7"/>
  <c r="G1484" i="7"/>
  <c r="F1484" i="7"/>
  <c r="C1484" i="7"/>
  <c r="B1484" i="7"/>
  <c r="A1484" i="7"/>
  <c r="AS1483" i="7"/>
  <c r="AR1483" i="7"/>
  <c r="AL1483" i="7"/>
  <c r="AK1483" i="7"/>
  <c r="AH1483" i="7"/>
  <c r="AG1483" i="7"/>
  <c r="AF1483" i="7"/>
  <c r="AE1483" i="7"/>
  <c r="AD1483" i="7"/>
  <c r="AC1483" i="7"/>
  <c r="AB1483" i="7"/>
  <c r="AA1483" i="7"/>
  <c r="Z1483" i="7"/>
  <c r="Y1483" i="7"/>
  <c r="X1483" i="7"/>
  <c r="W1483" i="7"/>
  <c r="V1483" i="7"/>
  <c r="L1483" i="7"/>
  <c r="K1483" i="7"/>
  <c r="J1483" i="7"/>
  <c r="I1483" i="7"/>
  <c r="G1483" i="7"/>
  <c r="F1483" i="7"/>
  <c r="C1483" i="7"/>
  <c r="B1483" i="7"/>
  <c r="A1483" i="7"/>
  <c r="AS1482" i="7"/>
  <c r="AR1482" i="7"/>
  <c r="AL1482" i="7"/>
  <c r="AK1482" i="7"/>
  <c r="AH1482" i="7"/>
  <c r="AG1482" i="7"/>
  <c r="AF1482" i="7"/>
  <c r="AE1482" i="7"/>
  <c r="AD1482" i="7"/>
  <c r="AC1482" i="7"/>
  <c r="AB1482" i="7"/>
  <c r="AA1482" i="7"/>
  <c r="Z1482" i="7"/>
  <c r="Y1482" i="7"/>
  <c r="X1482" i="7"/>
  <c r="W1482" i="7"/>
  <c r="V1482" i="7"/>
  <c r="L1482" i="7"/>
  <c r="K1482" i="7"/>
  <c r="J1482" i="7"/>
  <c r="I1482" i="7"/>
  <c r="G1482" i="7"/>
  <c r="F1482" i="7"/>
  <c r="C1482" i="7"/>
  <c r="B1482" i="7"/>
  <c r="A1482" i="7"/>
  <c r="AS1481" i="7"/>
  <c r="AR1481" i="7"/>
  <c r="AL1481" i="7"/>
  <c r="AK1481" i="7"/>
  <c r="AH1481" i="7"/>
  <c r="AG1481" i="7"/>
  <c r="AF1481" i="7"/>
  <c r="AE1481" i="7"/>
  <c r="AD1481" i="7"/>
  <c r="AC1481" i="7"/>
  <c r="AB1481" i="7"/>
  <c r="AA1481" i="7"/>
  <c r="Z1481" i="7"/>
  <c r="Y1481" i="7"/>
  <c r="X1481" i="7"/>
  <c r="W1481" i="7"/>
  <c r="V1481" i="7"/>
  <c r="L1481" i="7"/>
  <c r="K1481" i="7"/>
  <c r="J1481" i="7"/>
  <c r="I1481" i="7"/>
  <c r="G1481" i="7"/>
  <c r="F1481" i="7"/>
  <c r="C1481" i="7"/>
  <c r="B1481" i="7"/>
  <c r="A1481" i="7"/>
  <c r="AS1480" i="7"/>
  <c r="AR1480" i="7"/>
  <c r="AL1480" i="7"/>
  <c r="AK1480" i="7"/>
  <c r="AH1480" i="7"/>
  <c r="AG1480" i="7"/>
  <c r="AF1480" i="7"/>
  <c r="AE1480" i="7"/>
  <c r="AD1480" i="7"/>
  <c r="AC1480" i="7"/>
  <c r="AB1480" i="7"/>
  <c r="AA1480" i="7"/>
  <c r="Z1480" i="7"/>
  <c r="Y1480" i="7"/>
  <c r="X1480" i="7"/>
  <c r="W1480" i="7"/>
  <c r="V1480" i="7"/>
  <c r="L1480" i="7"/>
  <c r="K1480" i="7"/>
  <c r="J1480" i="7"/>
  <c r="I1480" i="7"/>
  <c r="G1480" i="7"/>
  <c r="F1480" i="7"/>
  <c r="C1480" i="7"/>
  <c r="B1480" i="7"/>
  <c r="A1480" i="7"/>
  <c r="AS1479" i="7"/>
  <c r="AR1479" i="7"/>
  <c r="AL1479" i="7"/>
  <c r="AK1479" i="7"/>
  <c r="AH1479" i="7"/>
  <c r="AG1479" i="7"/>
  <c r="AF1479" i="7"/>
  <c r="AE1479" i="7"/>
  <c r="AD1479" i="7"/>
  <c r="AC1479" i="7"/>
  <c r="AB1479" i="7"/>
  <c r="AA1479" i="7"/>
  <c r="Z1479" i="7"/>
  <c r="Y1479" i="7"/>
  <c r="X1479" i="7"/>
  <c r="W1479" i="7"/>
  <c r="V1479" i="7"/>
  <c r="L1479" i="7"/>
  <c r="K1479" i="7"/>
  <c r="J1479" i="7"/>
  <c r="I1479" i="7"/>
  <c r="G1479" i="7"/>
  <c r="F1479" i="7"/>
  <c r="C1479" i="7"/>
  <c r="B1479" i="7"/>
  <c r="A1479" i="7"/>
  <c r="AS1478" i="7"/>
  <c r="AR1478" i="7"/>
  <c r="AL1478" i="7"/>
  <c r="AK1478" i="7"/>
  <c r="AH1478" i="7"/>
  <c r="AG1478" i="7"/>
  <c r="AF1478" i="7"/>
  <c r="AE1478" i="7"/>
  <c r="AD1478" i="7"/>
  <c r="AC1478" i="7"/>
  <c r="AB1478" i="7"/>
  <c r="AA1478" i="7"/>
  <c r="Z1478" i="7"/>
  <c r="Y1478" i="7"/>
  <c r="X1478" i="7"/>
  <c r="W1478" i="7"/>
  <c r="V1478" i="7"/>
  <c r="L1478" i="7"/>
  <c r="K1478" i="7"/>
  <c r="J1478" i="7"/>
  <c r="I1478" i="7"/>
  <c r="G1478" i="7"/>
  <c r="F1478" i="7"/>
  <c r="C1478" i="7"/>
  <c r="B1478" i="7"/>
  <c r="A1478" i="7"/>
  <c r="AS1477" i="7"/>
  <c r="AR1477" i="7"/>
  <c r="AL1477" i="7"/>
  <c r="AK1477" i="7"/>
  <c r="AH1477" i="7"/>
  <c r="AG1477" i="7"/>
  <c r="AF1477" i="7"/>
  <c r="AE1477" i="7"/>
  <c r="AD1477" i="7"/>
  <c r="AC1477" i="7"/>
  <c r="AB1477" i="7"/>
  <c r="AA1477" i="7"/>
  <c r="Z1477" i="7"/>
  <c r="Y1477" i="7"/>
  <c r="X1477" i="7"/>
  <c r="W1477" i="7"/>
  <c r="V1477" i="7"/>
  <c r="L1477" i="7"/>
  <c r="K1477" i="7"/>
  <c r="J1477" i="7"/>
  <c r="I1477" i="7"/>
  <c r="G1477" i="7"/>
  <c r="F1477" i="7"/>
  <c r="C1477" i="7"/>
  <c r="B1477" i="7"/>
  <c r="A1477" i="7"/>
  <c r="AS1476" i="7"/>
  <c r="AR1476" i="7"/>
  <c r="AL1476" i="7"/>
  <c r="AK1476" i="7"/>
  <c r="AH1476" i="7"/>
  <c r="AG1476" i="7"/>
  <c r="AF1476" i="7"/>
  <c r="AE1476" i="7"/>
  <c r="AD1476" i="7"/>
  <c r="AC1476" i="7"/>
  <c r="AB1476" i="7"/>
  <c r="AA1476" i="7"/>
  <c r="Z1476" i="7"/>
  <c r="Y1476" i="7"/>
  <c r="X1476" i="7"/>
  <c r="W1476" i="7"/>
  <c r="V1476" i="7"/>
  <c r="L1476" i="7"/>
  <c r="K1476" i="7"/>
  <c r="J1476" i="7"/>
  <c r="I1476" i="7"/>
  <c r="G1476" i="7"/>
  <c r="F1476" i="7"/>
  <c r="C1476" i="7"/>
  <c r="B1476" i="7"/>
  <c r="A1476" i="7"/>
  <c r="AS1475" i="7"/>
  <c r="AR1475" i="7"/>
  <c r="AL1475" i="7"/>
  <c r="AK1475" i="7"/>
  <c r="AH1475" i="7"/>
  <c r="AG1475" i="7"/>
  <c r="AF1475" i="7"/>
  <c r="AE1475" i="7"/>
  <c r="AD1475" i="7"/>
  <c r="AC1475" i="7"/>
  <c r="AB1475" i="7"/>
  <c r="AA1475" i="7"/>
  <c r="Z1475" i="7"/>
  <c r="Y1475" i="7"/>
  <c r="X1475" i="7"/>
  <c r="W1475" i="7"/>
  <c r="V1475" i="7"/>
  <c r="L1475" i="7"/>
  <c r="K1475" i="7"/>
  <c r="J1475" i="7"/>
  <c r="I1475" i="7"/>
  <c r="G1475" i="7"/>
  <c r="F1475" i="7"/>
  <c r="C1475" i="7"/>
  <c r="B1475" i="7"/>
  <c r="A1475" i="7"/>
  <c r="AS1474" i="7"/>
  <c r="AR1474" i="7"/>
  <c r="AL1474" i="7"/>
  <c r="AK1474" i="7"/>
  <c r="AH1474" i="7"/>
  <c r="AG1474" i="7"/>
  <c r="AF1474" i="7"/>
  <c r="AE1474" i="7"/>
  <c r="AD1474" i="7"/>
  <c r="AC1474" i="7"/>
  <c r="AB1474" i="7"/>
  <c r="AA1474" i="7"/>
  <c r="Z1474" i="7"/>
  <c r="Y1474" i="7"/>
  <c r="X1474" i="7"/>
  <c r="W1474" i="7"/>
  <c r="V1474" i="7"/>
  <c r="L1474" i="7"/>
  <c r="K1474" i="7"/>
  <c r="J1474" i="7"/>
  <c r="I1474" i="7"/>
  <c r="G1474" i="7"/>
  <c r="F1474" i="7"/>
  <c r="C1474" i="7"/>
  <c r="B1474" i="7"/>
  <c r="A1474" i="7"/>
  <c r="AS1473" i="7"/>
  <c r="AR1473" i="7"/>
  <c r="AL1473" i="7"/>
  <c r="AK1473" i="7"/>
  <c r="AH1473" i="7"/>
  <c r="AG1473" i="7"/>
  <c r="AF1473" i="7"/>
  <c r="AE1473" i="7"/>
  <c r="AD1473" i="7"/>
  <c r="AC1473" i="7"/>
  <c r="AB1473" i="7"/>
  <c r="AA1473" i="7"/>
  <c r="Z1473" i="7"/>
  <c r="Y1473" i="7"/>
  <c r="X1473" i="7"/>
  <c r="W1473" i="7"/>
  <c r="V1473" i="7"/>
  <c r="L1473" i="7"/>
  <c r="K1473" i="7"/>
  <c r="J1473" i="7"/>
  <c r="I1473" i="7"/>
  <c r="G1473" i="7"/>
  <c r="F1473" i="7"/>
  <c r="C1473" i="7"/>
  <c r="B1473" i="7"/>
  <c r="A1473" i="7"/>
  <c r="AS1472" i="7"/>
  <c r="AR1472" i="7"/>
  <c r="AL1472" i="7"/>
  <c r="AK1472" i="7"/>
  <c r="AH1472" i="7"/>
  <c r="AG1472" i="7"/>
  <c r="AF1472" i="7"/>
  <c r="AE1472" i="7"/>
  <c r="AD1472" i="7"/>
  <c r="AC1472" i="7"/>
  <c r="AB1472" i="7"/>
  <c r="AA1472" i="7"/>
  <c r="Z1472" i="7"/>
  <c r="Y1472" i="7"/>
  <c r="X1472" i="7"/>
  <c r="W1472" i="7"/>
  <c r="V1472" i="7"/>
  <c r="L1472" i="7"/>
  <c r="K1472" i="7"/>
  <c r="J1472" i="7"/>
  <c r="I1472" i="7"/>
  <c r="G1472" i="7"/>
  <c r="F1472" i="7"/>
  <c r="C1472" i="7"/>
  <c r="B1472" i="7"/>
  <c r="A1472" i="7"/>
  <c r="AS1471" i="7"/>
  <c r="AR1471" i="7"/>
  <c r="AL1471" i="7"/>
  <c r="AK1471" i="7"/>
  <c r="AH1471" i="7"/>
  <c r="AG1471" i="7"/>
  <c r="AF1471" i="7"/>
  <c r="AE1471" i="7"/>
  <c r="AD1471" i="7"/>
  <c r="AC1471" i="7"/>
  <c r="AB1471" i="7"/>
  <c r="AA1471" i="7"/>
  <c r="Z1471" i="7"/>
  <c r="Y1471" i="7"/>
  <c r="X1471" i="7"/>
  <c r="W1471" i="7"/>
  <c r="V1471" i="7"/>
  <c r="L1471" i="7"/>
  <c r="K1471" i="7"/>
  <c r="J1471" i="7"/>
  <c r="I1471" i="7"/>
  <c r="G1471" i="7"/>
  <c r="F1471" i="7"/>
  <c r="C1471" i="7"/>
  <c r="B1471" i="7"/>
  <c r="A1471" i="7"/>
  <c r="AS1470" i="7"/>
  <c r="AR1470" i="7"/>
  <c r="AL1470" i="7"/>
  <c r="AK1470" i="7"/>
  <c r="AH1470" i="7"/>
  <c r="AG1470" i="7"/>
  <c r="AF1470" i="7"/>
  <c r="AE1470" i="7"/>
  <c r="AD1470" i="7"/>
  <c r="AC1470" i="7"/>
  <c r="AB1470" i="7"/>
  <c r="AA1470" i="7"/>
  <c r="Z1470" i="7"/>
  <c r="Y1470" i="7"/>
  <c r="X1470" i="7"/>
  <c r="W1470" i="7"/>
  <c r="V1470" i="7"/>
  <c r="L1470" i="7"/>
  <c r="K1470" i="7"/>
  <c r="J1470" i="7"/>
  <c r="I1470" i="7"/>
  <c r="G1470" i="7"/>
  <c r="F1470" i="7"/>
  <c r="C1470" i="7"/>
  <c r="B1470" i="7"/>
  <c r="A1470" i="7"/>
  <c r="AS1469" i="7"/>
  <c r="AR1469" i="7"/>
  <c r="AL1469" i="7"/>
  <c r="AK1469" i="7"/>
  <c r="AH1469" i="7"/>
  <c r="AG1469" i="7"/>
  <c r="AF1469" i="7"/>
  <c r="AE1469" i="7"/>
  <c r="AD1469" i="7"/>
  <c r="AC1469" i="7"/>
  <c r="AB1469" i="7"/>
  <c r="AA1469" i="7"/>
  <c r="Z1469" i="7"/>
  <c r="Y1469" i="7"/>
  <c r="X1469" i="7"/>
  <c r="W1469" i="7"/>
  <c r="V1469" i="7"/>
  <c r="L1469" i="7"/>
  <c r="K1469" i="7"/>
  <c r="J1469" i="7"/>
  <c r="I1469" i="7"/>
  <c r="G1469" i="7"/>
  <c r="F1469" i="7"/>
  <c r="C1469" i="7"/>
  <c r="B1469" i="7"/>
  <c r="A1469" i="7"/>
  <c r="AS1468" i="7"/>
  <c r="AR1468" i="7"/>
  <c r="AL1468" i="7"/>
  <c r="AK1468" i="7"/>
  <c r="AH1468" i="7"/>
  <c r="AG1468" i="7"/>
  <c r="AF1468" i="7"/>
  <c r="AE1468" i="7"/>
  <c r="AD1468" i="7"/>
  <c r="AC1468" i="7"/>
  <c r="AB1468" i="7"/>
  <c r="AA1468" i="7"/>
  <c r="Z1468" i="7"/>
  <c r="Y1468" i="7"/>
  <c r="X1468" i="7"/>
  <c r="W1468" i="7"/>
  <c r="V1468" i="7"/>
  <c r="L1468" i="7"/>
  <c r="K1468" i="7"/>
  <c r="J1468" i="7"/>
  <c r="I1468" i="7"/>
  <c r="G1468" i="7"/>
  <c r="F1468" i="7"/>
  <c r="C1468" i="7"/>
  <c r="B1468" i="7"/>
  <c r="A1468" i="7"/>
  <c r="AS1467" i="7"/>
  <c r="AR1467" i="7"/>
  <c r="AL1467" i="7"/>
  <c r="AK1467" i="7"/>
  <c r="AH1467" i="7"/>
  <c r="AG1467" i="7"/>
  <c r="AF1467" i="7"/>
  <c r="AE1467" i="7"/>
  <c r="AD1467" i="7"/>
  <c r="AC1467" i="7"/>
  <c r="AB1467" i="7"/>
  <c r="AA1467" i="7"/>
  <c r="Z1467" i="7"/>
  <c r="Y1467" i="7"/>
  <c r="X1467" i="7"/>
  <c r="W1467" i="7"/>
  <c r="V1467" i="7"/>
  <c r="L1467" i="7"/>
  <c r="K1467" i="7"/>
  <c r="J1467" i="7"/>
  <c r="I1467" i="7"/>
  <c r="G1467" i="7"/>
  <c r="F1467" i="7"/>
  <c r="C1467" i="7"/>
  <c r="B1467" i="7"/>
  <c r="A1467" i="7"/>
  <c r="AS1466" i="7"/>
  <c r="AR1466" i="7"/>
  <c r="AL1466" i="7"/>
  <c r="AK1466" i="7"/>
  <c r="AH1466" i="7"/>
  <c r="AG1466" i="7"/>
  <c r="AF1466" i="7"/>
  <c r="AE1466" i="7"/>
  <c r="AD1466" i="7"/>
  <c r="AC1466" i="7"/>
  <c r="AB1466" i="7"/>
  <c r="AA1466" i="7"/>
  <c r="Z1466" i="7"/>
  <c r="Y1466" i="7"/>
  <c r="X1466" i="7"/>
  <c r="W1466" i="7"/>
  <c r="V1466" i="7"/>
  <c r="L1466" i="7"/>
  <c r="K1466" i="7"/>
  <c r="J1466" i="7"/>
  <c r="I1466" i="7"/>
  <c r="G1466" i="7"/>
  <c r="F1466" i="7"/>
  <c r="C1466" i="7"/>
  <c r="B1466" i="7"/>
  <c r="A1466" i="7"/>
  <c r="AS1465" i="7"/>
  <c r="AR1465" i="7"/>
  <c r="AL1465" i="7"/>
  <c r="AK1465" i="7"/>
  <c r="AH1465" i="7"/>
  <c r="AG1465" i="7"/>
  <c r="AF1465" i="7"/>
  <c r="AE1465" i="7"/>
  <c r="AD1465" i="7"/>
  <c r="AC1465" i="7"/>
  <c r="AB1465" i="7"/>
  <c r="AA1465" i="7"/>
  <c r="Z1465" i="7"/>
  <c r="Y1465" i="7"/>
  <c r="X1465" i="7"/>
  <c r="W1465" i="7"/>
  <c r="V1465" i="7"/>
  <c r="L1465" i="7"/>
  <c r="K1465" i="7"/>
  <c r="J1465" i="7"/>
  <c r="I1465" i="7"/>
  <c r="G1465" i="7"/>
  <c r="F1465" i="7"/>
  <c r="C1465" i="7"/>
  <c r="B1465" i="7"/>
  <c r="A1465" i="7"/>
  <c r="AS1464" i="7"/>
  <c r="AR1464" i="7"/>
  <c r="AL1464" i="7"/>
  <c r="AK1464" i="7"/>
  <c r="AH1464" i="7"/>
  <c r="AG1464" i="7"/>
  <c r="AF1464" i="7"/>
  <c r="AE1464" i="7"/>
  <c r="AD1464" i="7"/>
  <c r="AC1464" i="7"/>
  <c r="AB1464" i="7"/>
  <c r="AA1464" i="7"/>
  <c r="Z1464" i="7"/>
  <c r="Y1464" i="7"/>
  <c r="X1464" i="7"/>
  <c r="W1464" i="7"/>
  <c r="V1464" i="7"/>
  <c r="L1464" i="7"/>
  <c r="K1464" i="7"/>
  <c r="J1464" i="7"/>
  <c r="I1464" i="7"/>
  <c r="G1464" i="7"/>
  <c r="F1464" i="7"/>
  <c r="C1464" i="7"/>
  <c r="B1464" i="7"/>
  <c r="A1464" i="7"/>
  <c r="AS1463" i="7"/>
  <c r="AR1463" i="7"/>
  <c r="AL1463" i="7"/>
  <c r="AK1463" i="7"/>
  <c r="AH1463" i="7"/>
  <c r="AG1463" i="7"/>
  <c r="AF1463" i="7"/>
  <c r="AE1463" i="7"/>
  <c r="AD1463" i="7"/>
  <c r="AC1463" i="7"/>
  <c r="AB1463" i="7"/>
  <c r="AA1463" i="7"/>
  <c r="Z1463" i="7"/>
  <c r="Y1463" i="7"/>
  <c r="X1463" i="7"/>
  <c r="W1463" i="7"/>
  <c r="V1463" i="7"/>
  <c r="L1463" i="7"/>
  <c r="K1463" i="7"/>
  <c r="J1463" i="7"/>
  <c r="I1463" i="7"/>
  <c r="G1463" i="7"/>
  <c r="F1463" i="7"/>
  <c r="C1463" i="7"/>
  <c r="B1463" i="7"/>
  <c r="A1463" i="7"/>
  <c r="AS1462" i="7"/>
  <c r="AR1462" i="7"/>
  <c r="AL1462" i="7"/>
  <c r="AK1462" i="7"/>
  <c r="AH1462" i="7"/>
  <c r="AG1462" i="7"/>
  <c r="AF1462" i="7"/>
  <c r="AE1462" i="7"/>
  <c r="AD1462" i="7"/>
  <c r="AC1462" i="7"/>
  <c r="AB1462" i="7"/>
  <c r="AA1462" i="7"/>
  <c r="Z1462" i="7"/>
  <c r="Y1462" i="7"/>
  <c r="X1462" i="7"/>
  <c r="W1462" i="7"/>
  <c r="V1462" i="7"/>
  <c r="L1462" i="7"/>
  <c r="K1462" i="7"/>
  <c r="J1462" i="7"/>
  <c r="I1462" i="7"/>
  <c r="G1462" i="7"/>
  <c r="F1462" i="7"/>
  <c r="C1462" i="7"/>
  <c r="B1462" i="7"/>
  <c r="A1462" i="7"/>
  <c r="AS1461" i="7"/>
  <c r="AR1461" i="7"/>
  <c r="AL1461" i="7"/>
  <c r="AK1461" i="7"/>
  <c r="AH1461" i="7"/>
  <c r="AG1461" i="7"/>
  <c r="AF1461" i="7"/>
  <c r="AE1461" i="7"/>
  <c r="AD1461" i="7"/>
  <c r="AC1461" i="7"/>
  <c r="AB1461" i="7"/>
  <c r="AA1461" i="7"/>
  <c r="Z1461" i="7"/>
  <c r="Y1461" i="7"/>
  <c r="X1461" i="7"/>
  <c r="W1461" i="7"/>
  <c r="V1461" i="7"/>
  <c r="L1461" i="7"/>
  <c r="K1461" i="7"/>
  <c r="J1461" i="7"/>
  <c r="I1461" i="7"/>
  <c r="G1461" i="7"/>
  <c r="F1461" i="7"/>
  <c r="C1461" i="7"/>
  <c r="B1461" i="7"/>
  <c r="A1461" i="7"/>
  <c r="AS1460" i="7"/>
  <c r="AR1460" i="7"/>
  <c r="AL1460" i="7"/>
  <c r="AK1460" i="7"/>
  <c r="AH1460" i="7"/>
  <c r="AG1460" i="7"/>
  <c r="AF1460" i="7"/>
  <c r="AE1460" i="7"/>
  <c r="AD1460" i="7"/>
  <c r="AC1460" i="7"/>
  <c r="AB1460" i="7"/>
  <c r="AA1460" i="7"/>
  <c r="Z1460" i="7"/>
  <c r="Y1460" i="7"/>
  <c r="X1460" i="7"/>
  <c r="W1460" i="7"/>
  <c r="V1460" i="7"/>
  <c r="L1460" i="7"/>
  <c r="K1460" i="7"/>
  <c r="J1460" i="7"/>
  <c r="I1460" i="7"/>
  <c r="G1460" i="7"/>
  <c r="F1460" i="7"/>
  <c r="C1460" i="7"/>
  <c r="B1460" i="7"/>
  <c r="A1460" i="7"/>
  <c r="AS1459" i="7"/>
  <c r="AR1459" i="7"/>
  <c r="AL1459" i="7"/>
  <c r="AK1459" i="7"/>
  <c r="AH1459" i="7"/>
  <c r="AG1459" i="7"/>
  <c r="AF1459" i="7"/>
  <c r="AE1459" i="7"/>
  <c r="AD1459" i="7"/>
  <c r="AC1459" i="7"/>
  <c r="AB1459" i="7"/>
  <c r="AA1459" i="7"/>
  <c r="Z1459" i="7"/>
  <c r="Y1459" i="7"/>
  <c r="X1459" i="7"/>
  <c r="W1459" i="7"/>
  <c r="V1459" i="7"/>
  <c r="L1459" i="7"/>
  <c r="K1459" i="7"/>
  <c r="J1459" i="7"/>
  <c r="I1459" i="7"/>
  <c r="G1459" i="7"/>
  <c r="F1459" i="7"/>
  <c r="C1459" i="7"/>
  <c r="B1459" i="7"/>
  <c r="A1459" i="7"/>
  <c r="AS1458" i="7"/>
  <c r="AR1458" i="7"/>
  <c r="AL1458" i="7"/>
  <c r="AK1458" i="7"/>
  <c r="AH1458" i="7"/>
  <c r="AG1458" i="7"/>
  <c r="AF1458" i="7"/>
  <c r="AE1458" i="7"/>
  <c r="AD1458" i="7"/>
  <c r="AC1458" i="7"/>
  <c r="AB1458" i="7"/>
  <c r="AA1458" i="7"/>
  <c r="Z1458" i="7"/>
  <c r="Y1458" i="7"/>
  <c r="X1458" i="7"/>
  <c r="W1458" i="7"/>
  <c r="V1458" i="7"/>
  <c r="L1458" i="7"/>
  <c r="K1458" i="7"/>
  <c r="J1458" i="7"/>
  <c r="I1458" i="7"/>
  <c r="G1458" i="7"/>
  <c r="F1458" i="7"/>
  <c r="C1458" i="7"/>
  <c r="B1458" i="7"/>
  <c r="A1458" i="7"/>
  <c r="AS1457" i="7"/>
  <c r="AR1457" i="7"/>
  <c r="AL1457" i="7"/>
  <c r="AK1457" i="7"/>
  <c r="AH1457" i="7"/>
  <c r="AG1457" i="7"/>
  <c r="AF1457" i="7"/>
  <c r="AE1457" i="7"/>
  <c r="AD1457" i="7"/>
  <c r="AC1457" i="7"/>
  <c r="AB1457" i="7"/>
  <c r="AA1457" i="7"/>
  <c r="Z1457" i="7"/>
  <c r="Y1457" i="7"/>
  <c r="X1457" i="7"/>
  <c r="W1457" i="7"/>
  <c r="V1457" i="7"/>
  <c r="L1457" i="7"/>
  <c r="K1457" i="7"/>
  <c r="J1457" i="7"/>
  <c r="I1457" i="7"/>
  <c r="G1457" i="7"/>
  <c r="F1457" i="7"/>
  <c r="C1457" i="7"/>
  <c r="B1457" i="7"/>
  <c r="A1457" i="7"/>
  <c r="AS1456" i="7"/>
  <c r="AR1456" i="7"/>
  <c r="AL1456" i="7"/>
  <c r="AK1456" i="7"/>
  <c r="AH1456" i="7"/>
  <c r="AG1456" i="7"/>
  <c r="AF1456" i="7"/>
  <c r="AE1456" i="7"/>
  <c r="AD1456" i="7"/>
  <c r="AC1456" i="7"/>
  <c r="AB1456" i="7"/>
  <c r="AA1456" i="7"/>
  <c r="Z1456" i="7"/>
  <c r="Y1456" i="7"/>
  <c r="X1456" i="7"/>
  <c r="W1456" i="7"/>
  <c r="V1456" i="7"/>
  <c r="L1456" i="7"/>
  <c r="K1456" i="7"/>
  <c r="J1456" i="7"/>
  <c r="I1456" i="7"/>
  <c r="G1456" i="7"/>
  <c r="F1456" i="7"/>
  <c r="C1456" i="7"/>
  <c r="B1456" i="7"/>
  <c r="A1456" i="7"/>
  <c r="AS1455" i="7"/>
  <c r="AR1455" i="7"/>
  <c r="AL1455" i="7"/>
  <c r="AK1455" i="7"/>
  <c r="AH1455" i="7"/>
  <c r="AG1455" i="7"/>
  <c r="AF1455" i="7"/>
  <c r="AE1455" i="7"/>
  <c r="AD1455" i="7"/>
  <c r="AC1455" i="7"/>
  <c r="AB1455" i="7"/>
  <c r="AA1455" i="7"/>
  <c r="Z1455" i="7"/>
  <c r="Y1455" i="7"/>
  <c r="X1455" i="7"/>
  <c r="W1455" i="7"/>
  <c r="V1455" i="7"/>
  <c r="L1455" i="7"/>
  <c r="K1455" i="7"/>
  <c r="J1455" i="7"/>
  <c r="I1455" i="7"/>
  <c r="G1455" i="7"/>
  <c r="F1455" i="7"/>
  <c r="C1455" i="7"/>
  <c r="B1455" i="7"/>
  <c r="A1455" i="7"/>
  <c r="AS1454" i="7"/>
  <c r="AR1454" i="7"/>
  <c r="AL1454" i="7"/>
  <c r="AK1454" i="7"/>
  <c r="AH1454" i="7"/>
  <c r="AG1454" i="7"/>
  <c r="AF1454" i="7"/>
  <c r="AE1454" i="7"/>
  <c r="AD1454" i="7"/>
  <c r="AC1454" i="7"/>
  <c r="AB1454" i="7"/>
  <c r="AA1454" i="7"/>
  <c r="Z1454" i="7"/>
  <c r="Y1454" i="7"/>
  <c r="X1454" i="7"/>
  <c r="W1454" i="7"/>
  <c r="V1454" i="7"/>
  <c r="L1454" i="7"/>
  <c r="K1454" i="7"/>
  <c r="J1454" i="7"/>
  <c r="I1454" i="7"/>
  <c r="G1454" i="7"/>
  <c r="F1454" i="7"/>
  <c r="C1454" i="7"/>
  <c r="B1454" i="7"/>
  <c r="A1454" i="7"/>
  <c r="AS1453" i="7"/>
  <c r="AR1453" i="7"/>
  <c r="AL1453" i="7"/>
  <c r="AK1453" i="7"/>
  <c r="AH1453" i="7"/>
  <c r="AG1453" i="7"/>
  <c r="AF1453" i="7"/>
  <c r="AE1453" i="7"/>
  <c r="AD1453" i="7"/>
  <c r="AC1453" i="7"/>
  <c r="AB1453" i="7"/>
  <c r="AA1453" i="7"/>
  <c r="Z1453" i="7"/>
  <c r="Y1453" i="7"/>
  <c r="X1453" i="7"/>
  <c r="W1453" i="7"/>
  <c r="V1453" i="7"/>
  <c r="L1453" i="7"/>
  <c r="K1453" i="7"/>
  <c r="J1453" i="7"/>
  <c r="I1453" i="7"/>
  <c r="G1453" i="7"/>
  <c r="F1453" i="7"/>
  <c r="C1453" i="7"/>
  <c r="B1453" i="7"/>
  <c r="A1453" i="7"/>
  <c r="AS1452" i="7"/>
  <c r="AR1452" i="7"/>
  <c r="AL1452" i="7"/>
  <c r="AK1452" i="7"/>
  <c r="AH1452" i="7"/>
  <c r="AG1452" i="7"/>
  <c r="AF1452" i="7"/>
  <c r="AE1452" i="7"/>
  <c r="AD1452" i="7"/>
  <c r="AC1452" i="7"/>
  <c r="AB1452" i="7"/>
  <c r="AA1452" i="7"/>
  <c r="Z1452" i="7"/>
  <c r="Y1452" i="7"/>
  <c r="X1452" i="7"/>
  <c r="W1452" i="7"/>
  <c r="V1452" i="7"/>
  <c r="L1452" i="7"/>
  <c r="K1452" i="7"/>
  <c r="J1452" i="7"/>
  <c r="I1452" i="7"/>
  <c r="G1452" i="7"/>
  <c r="F1452" i="7"/>
  <c r="C1452" i="7"/>
  <c r="B1452" i="7"/>
  <c r="A1452" i="7"/>
  <c r="AS1451" i="7"/>
  <c r="AR1451" i="7"/>
  <c r="AL1451" i="7"/>
  <c r="AK1451" i="7"/>
  <c r="AH1451" i="7"/>
  <c r="AG1451" i="7"/>
  <c r="AF1451" i="7"/>
  <c r="AE1451" i="7"/>
  <c r="AD1451" i="7"/>
  <c r="AC1451" i="7"/>
  <c r="AB1451" i="7"/>
  <c r="AA1451" i="7"/>
  <c r="Z1451" i="7"/>
  <c r="Y1451" i="7"/>
  <c r="X1451" i="7"/>
  <c r="W1451" i="7"/>
  <c r="V1451" i="7"/>
  <c r="L1451" i="7"/>
  <c r="K1451" i="7"/>
  <c r="J1451" i="7"/>
  <c r="I1451" i="7"/>
  <c r="G1451" i="7"/>
  <c r="F1451" i="7"/>
  <c r="C1451" i="7"/>
  <c r="B1451" i="7"/>
  <c r="A1451" i="7"/>
  <c r="AS1450" i="7"/>
  <c r="AR1450" i="7"/>
  <c r="AL1450" i="7"/>
  <c r="AK1450" i="7"/>
  <c r="AH1450" i="7"/>
  <c r="AG1450" i="7"/>
  <c r="AF1450" i="7"/>
  <c r="AE1450" i="7"/>
  <c r="AD1450" i="7"/>
  <c r="AC1450" i="7"/>
  <c r="AB1450" i="7"/>
  <c r="AA1450" i="7"/>
  <c r="Z1450" i="7"/>
  <c r="Y1450" i="7"/>
  <c r="X1450" i="7"/>
  <c r="W1450" i="7"/>
  <c r="V1450" i="7"/>
  <c r="L1450" i="7"/>
  <c r="K1450" i="7"/>
  <c r="J1450" i="7"/>
  <c r="I1450" i="7"/>
  <c r="G1450" i="7"/>
  <c r="F1450" i="7"/>
  <c r="C1450" i="7"/>
  <c r="B1450" i="7"/>
  <c r="A1450" i="7"/>
  <c r="AS1449" i="7"/>
  <c r="AR1449" i="7"/>
  <c r="AL1449" i="7"/>
  <c r="AK1449" i="7"/>
  <c r="AH1449" i="7"/>
  <c r="AG1449" i="7"/>
  <c r="AF1449" i="7"/>
  <c r="AE1449" i="7"/>
  <c r="AD1449" i="7"/>
  <c r="AC1449" i="7"/>
  <c r="AB1449" i="7"/>
  <c r="AA1449" i="7"/>
  <c r="Z1449" i="7"/>
  <c r="Y1449" i="7"/>
  <c r="X1449" i="7"/>
  <c r="W1449" i="7"/>
  <c r="V1449" i="7"/>
  <c r="L1449" i="7"/>
  <c r="K1449" i="7"/>
  <c r="J1449" i="7"/>
  <c r="I1449" i="7"/>
  <c r="G1449" i="7"/>
  <c r="F1449" i="7"/>
  <c r="C1449" i="7"/>
  <c r="B1449" i="7"/>
  <c r="A1449" i="7"/>
  <c r="AS1448" i="7"/>
  <c r="AR1448" i="7"/>
  <c r="AL1448" i="7"/>
  <c r="AK1448" i="7"/>
  <c r="AH1448" i="7"/>
  <c r="AG1448" i="7"/>
  <c r="AF1448" i="7"/>
  <c r="AE1448" i="7"/>
  <c r="AD1448" i="7"/>
  <c r="AC1448" i="7"/>
  <c r="AB1448" i="7"/>
  <c r="AA1448" i="7"/>
  <c r="Z1448" i="7"/>
  <c r="Y1448" i="7"/>
  <c r="X1448" i="7"/>
  <c r="W1448" i="7"/>
  <c r="V1448" i="7"/>
  <c r="L1448" i="7"/>
  <c r="K1448" i="7"/>
  <c r="J1448" i="7"/>
  <c r="I1448" i="7"/>
  <c r="G1448" i="7"/>
  <c r="F1448" i="7"/>
  <c r="C1448" i="7"/>
  <c r="B1448" i="7"/>
  <c r="A1448" i="7"/>
  <c r="AS1447" i="7"/>
  <c r="AR1447" i="7"/>
  <c r="AL1447" i="7"/>
  <c r="AK1447" i="7"/>
  <c r="AH1447" i="7"/>
  <c r="AG1447" i="7"/>
  <c r="AF1447" i="7"/>
  <c r="AE1447" i="7"/>
  <c r="AD1447" i="7"/>
  <c r="AC1447" i="7"/>
  <c r="AB1447" i="7"/>
  <c r="AA1447" i="7"/>
  <c r="Z1447" i="7"/>
  <c r="Y1447" i="7"/>
  <c r="X1447" i="7"/>
  <c r="W1447" i="7"/>
  <c r="V1447" i="7"/>
  <c r="L1447" i="7"/>
  <c r="K1447" i="7"/>
  <c r="J1447" i="7"/>
  <c r="I1447" i="7"/>
  <c r="G1447" i="7"/>
  <c r="F1447" i="7"/>
  <c r="C1447" i="7"/>
  <c r="B1447" i="7"/>
  <c r="A1447" i="7"/>
  <c r="AS1446" i="7"/>
  <c r="AR1446" i="7"/>
  <c r="AL1446" i="7"/>
  <c r="AK1446" i="7"/>
  <c r="AH1446" i="7"/>
  <c r="AG1446" i="7"/>
  <c r="AF1446" i="7"/>
  <c r="AE1446" i="7"/>
  <c r="AD1446" i="7"/>
  <c r="AC1446" i="7"/>
  <c r="AB1446" i="7"/>
  <c r="AA1446" i="7"/>
  <c r="Z1446" i="7"/>
  <c r="Y1446" i="7"/>
  <c r="X1446" i="7"/>
  <c r="W1446" i="7"/>
  <c r="V1446" i="7"/>
  <c r="L1446" i="7"/>
  <c r="K1446" i="7"/>
  <c r="J1446" i="7"/>
  <c r="I1446" i="7"/>
  <c r="G1446" i="7"/>
  <c r="F1446" i="7"/>
  <c r="C1446" i="7"/>
  <c r="B1446" i="7"/>
  <c r="A1446" i="7"/>
  <c r="AS1445" i="7"/>
  <c r="AR1445" i="7"/>
  <c r="AL1445" i="7"/>
  <c r="AK1445" i="7"/>
  <c r="AH1445" i="7"/>
  <c r="AG1445" i="7"/>
  <c r="AF1445" i="7"/>
  <c r="AE1445" i="7"/>
  <c r="AD1445" i="7"/>
  <c r="AC1445" i="7"/>
  <c r="AB1445" i="7"/>
  <c r="AA1445" i="7"/>
  <c r="Z1445" i="7"/>
  <c r="Y1445" i="7"/>
  <c r="X1445" i="7"/>
  <c r="W1445" i="7"/>
  <c r="V1445" i="7"/>
  <c r="L1445" i="7"/>
  <c r="K1445" i="7"/>
  <c r="J1445" i="7"/>
  <c r="I1445" i="7"/>
  <c r="G1445" i="7"/>
  <c r="F1445" i="7"/>
  <c r="C1445" i="7"/>
  <c r="B1445" i="7"/>
  <c r="A1445" i="7"/>
  <c r="AS1444" i="7"/>
  <c r="AR1444" i="7"/>
  <c r="AL1444" i="7"/>
  <c r="AK1444" i="7"/>
  <c r="AH1444" i="7"/>
  <c r="AG1444" i="7"/>
  <c r="AF1444" i="7"/>
  <c r="AE1444" i="7"/>
  <c r="AD1444" i="7"/>
  <c r="AC1444" i="7"/>
  <c r="AB1444" i="7"/>
  <c r="AA1444" i="7"/>
  <c r="Z1444" i="7"/>
  <c r="Y1444" i="7"/>
  <c r="X1444" i="7"/>
  <c r="W1444" i="7"/>
  <c r="V1444" i="7"/>
  <c r="L1444" i="7"/>
  <c r="K1444" i="7"/>
  <c r="J1444" i="7"/>
  <c r="I1444" i="7"/>
  <c r="G1444" i="7"/>
  <c r="F1444" i="7"/>
  <c r="C1444" i="7"/>
  <c r="B1444" i="7"/>
  <c r="A1444" i="7"/>
  <c r="AS1443" i="7"/>
  <c r="AR1443" i="7"/>
  <c r="AL1443" i="7"/>
  <c r="AK1443" i="7"/>
  <c r="AH1443" i="7"/>
  <c r="AG1443" i="7"/>
  <c r="AF1443" i="7"/>
  <c r="AE1443" i="7"/>
  <c r="AD1443" i="7"/>
  <c r="AC1443" i="7"/>
  <c r="AB1443" i="7"/>
  <c r="AA1443" i="7"/>
  <c r="Z1443" i="7"/>
  <c r="Y1443" i="7"/>
  <c r="X1443" i="7"/>
  <c r="W1443" i="7"/>
  <c r="V1443" i="7"/>
  <c r="L1443" i="7"/>
  <c r="K1443" i="7"/>
  <c r="J1443" i="7"/>
  <c r="I1443" i="7"/>
  <c r="G1443" i="7"/>
  <c r="F1443" i="7"/>
  <c r="C1443" i="7"/>
  <c r="B1443" i="7"/>
  <c r="A1443" i="7"/>
  <c r="AS1442" i="7"/>
  <c r="AR1442" i="7"/>
  <c r="AL1442" i="7"/>
  <c r="AK1442" i="7"/>
  <c r="AH1442" i="7"/>
  <c r="AG1442" i="7"/>
  <c r="AF1442" i="7"/>
  <c r="AE1442" i="7"/>
  <c r="AD1442" i="7"/>
  <c r="AC1442" i="7"/>
  <c r="AB1442" i="7"/>
  <c r="AA1442" i="7"/>
  <c r="Z1442" i="7"/>
  <c r="Y1442" i="7"/>
  <c r="X1442" i="7"/>
  <c r="W1442" i="7"/>
  <c r="V1442" i="7"/>
  <c r="L1442" i="7"/>
  <c r="K1442" i="7"/>
  <c r="J1442" i="7"/>
  <c r="I1442" i="7"/>
  <c r="G1442" i="7"/>
  <c r="F1442" i="7"/>
  <c r="C1442" i="7"/>
  <c r="B1442" i="7"/>
  <c r="A1442" i="7"/>
  <c r="AS1441" i="7"/>
  <c r="AR1441" i="7"/>
  <c r="AL1441" i="7"/>
  <c r="AK1441" i="7"/>
  <c r="AH1441" i="7"/>
  <c r="AG1441" i="7"/>
  <c r="AF1441" i="7"/>
  <c r="AE1441" i="7"/>
  <c r="AD1441" i="7"/>
  <c r="AC1441" i="7"/>
  <c r="AB1441" i="7"/>
  <c r="AA1441" i="7"/>
  <c r="Z1441" i="7"/>
  <c r="Y1441" i="7"/>
  <c r="X1441" i="7"/>
  <c r="W1441" i="7"/>
  <c r="V1441" i="7"/>
  <c r="L1441" i="7"/>
  <c r="K1441" i="7"/>
  <c r="J1441" i="7"/>
  <c r="I1441" i="7"/>
  <c r="G1441" i="7"/>
  <c r="F1441" i="7"/>
  <c r="C1441" i="7"/>
  <c r="B1441" i="7"/>
  <c r="A1441" i="7"/>
  <c r="AS1440" i="7"/>
  <c r="AR1440" i="7"/>
  <c r="AL1440" i="7"/>
  <c r="AK1440" i="7"/>
  <c r="AH1440" i="7"/>
  <c r="AG1440" i="7"/>
  <c r="AF1440" i="7"/>
  <c r="AE1440" i="7"/>
  <c r="AD1440" i="7"/>
  <c r="AC1440" i="7"/>
  <c r="AB1440" i="7"/>
  <c r="AA1440" i="7"/>
  <c r="Z1440" i="7"/>
  <c r="Y1440" i="7"/>
  <c r="X1440" i="7"/>
  <c r="W1440" i="7"/>
  <c r="V1440" i="7"/>
  <c r="L1440" i="7"/>
  <c r="K1440" i="7"/>
  <c r="J1440" i="7"/>
  <c r="I1440" i="7"/>
  <c r="G1440" i="7"/>
  <c r="F1440" i="7"/>
  <c r="C1440" i="7"/>
  <c r="B1440" i="7"/>
  <c r="A1440" i="7"/>
  <c r="AS1439" i="7"/>
  <c r="AR1439" i="7"/>
  <c r="AL1439" i="7"/>
  <c r="AK1439" i="7"/>
  <c r="AH1439" i="7"/>
  <c r="AG1439" i="7"/>
  <c r="AF1439" i="7"/>
  <c r="AE1439" i="7"/>
  <c r="AD1439" i="7"/>
  <c r="AC1439" i="7"/>
  <c r="AB1439" i="7"/>
  <c r="AA1439" i="7"/>
  <c r="Z1439" i="7"/>
  <c r="Y1439" i="7"/>
  <c r="X1439" i="7"/>
  <c r="W1439" i="7"/>
  <c r="V1439" i="7"/>
  <c r="L1439" i="7"/>
  <c r="K1439" i="7"/>
  <c r="J1439" i="7"/>
  <c r="I1439" i="7"/>
  <c r="G1439" i="7"/>
  <c r="F1439" i="7"/>
  <c r="C1439" i="7"/>
  <c r="B1439" i="7"/>
  <c r="A1439" i="7"/>
  <c r="AS1438" i="7"/>
  <c r="AR1438" i="7"/>
  <c r="AL1438" i="7"/>
  <c r="AK1438" i="7"/>
  <c r="AH1438" i="7"/>
  <c r="AG1438" i="7"/>
  <c r="AF1438" i="7"/>
  <c r="AE1438" i="7"/>
  <c r="AD1438" i="7"/>
  <c r="AC1438" i="7"/>
  <c r="AB1438" i="7"/>
  <c r="AA1438" i="7"/>
  <c r="Z1438" i="7"/>
  <c r="Y1438" i="7"/>
  <c r="X1438" i="7"/>
  <c r="W1438" i="7"/>
  <c r="V1438" i="7"/>
  <c r="L1438" i="7"/>
  <c r="K1438" i="7"/>
  <c r="J1438" i="7"/>
  <c r="I1438" i="7"/>
  <c r="G1438" i="7"/>
  <c r="F1438" i="7"/>
  <c r="C1438" i="7"/>
  <c r="B1438" i="7"/>
  <c r="A1438" i="7"/>
  <c r="AS1437" i="7"/>
  <c r="AR1437" i="7"/>
  <c r="AL1437" i="7"/>
  <c r="AK1437" i="7"/>
  <c r="AH1437" i="7"/>
  <c r="AG1437" i="7"/>
  <c r="AF1437" i="7"/>
  <c r="AE1437" i="7"/>
  <c r="AD1437" i="7"/>
  <c r="AC1437" i="7"/>
  <c r="AB1437" i="7"/>
  <c r="AA1437" i="7"/>
  <c r="Z1437" i="7"/>
  <c r="Y1437" i="7"/>
  <c r="X1437" i="7"/>
  <c r="W1437" i="7"/>
  <c r="V1437" i="7"/>
  <c r="L1437" i="7"/>
  <c r="K1437" i="7"/>
  <c r="J1437" i="7"/>
  <c r="I1437" i="7"/>
  <c r="G1437" i="7"/>
  <c r="F1437" i="7"/>
  <c r="C1437" i="7"/>
  <c r="B1437" i="7"/>
  <c r="A1437" i="7"/>
  <c r="AS1436" i="7"/>
  <c r="AR1436" i="7"/>
  <c r="AL1436" i="7"/>
  <c r="AK1436" i="7"/>
  <c r="AH1436" i="7"/>
  <c r="AG1436" i="7"/>
  <c r="AF1436" i="7"/>
  <c r="AE1436" i="7"/>
  <c r="AD1436" i="7"/>
  <c r="AC1436" i="7"/>
  <c r="AB1436" i="7"/>
  <c r="AA1436" i="7"/>
  <c r="Z1436" i="7"/>
  <c r="Y1436" i="7"/>
  <c r="X1436" i="7"/>
  <c r="W1436" i="7"/>
  <c r="V1436" i="7"/>
  <c r="L1436" i="7"/>
  <c r="K1436" i="7"/>
  <c r="J1436" i="7"/>
  <c r="I1436" i="7"/>
  <c r="G1436" i="7"/>
  <c r="F1436" i="7"/>
  <c r="C1436" i="7"/>
  <c r="B1436" i="7"/>
  <c r="A1436" i="7"/>
  <c r="AS1435" i="7"/>
  <c r="AR1435" i="7"/>
  <c r="AL1435" i="7"/>
  <c r="AK1435" i="7"/>
  <c r="AH1435" i="7"/>
  <c r="AG1435" i="7"/>
  <c r="AF1435" i="7"/>
  <c r="AE1435" i="7"/>
  <c r="AD1435" i="7"/>
  <c r="AC1435" i="7"/>
  <c r="AB1435" i="7"/>
  <c r="AA1435" i="7"/>
  <c r="Z1435" i="7"/>
  <c r="Y1435" i="7"/>
  <c r="X1435" i="7"/>
  <c r="W1435" i="7"/>
  <c r="V1435" i="7"/>
  <c r="L1435" i="7"/>
  <c r="K1435" i="7"/>
  <c r="J1435" i="7"/>
  <c r="I1435" i="7"/>
  <c r="G1435" i="7"/>
  <c r="F1435" i="7"/>
  <c r="C1435" i="7"/>
  <c r="B1435" i="7"/>
  <c r="A1435" i="7"/>
  <c r="AS1434" i="7"/>
  <c r="AR1434" i="7"/>
  <c r="AL1434" i="7"/>
  <c r="AK1434" i="7"/>
  <c r="AH1434" i="7"/>
  <c r="AG1434" i="7"/>
  <c r="AF1434" i="7"/>
  <c r="AE1434" i="7"/>
  <c r="AD1434" i="7"/>
  <c r="AC1434" i="7"/>
  <c r="AB1434" i="7"/>
  <c r="AA1434" i="7"/>
  <c r="Z1434" i="7"/>
  <c r="Y1434" i="7"/>
  <c r="X1434" i="7"/>
  <c r="W1434" i="7"/>
  <c r="V1434" i="7"/>
  <c r="L1434" i="7"/>
  <c r="K1434" i="7"/>
  <c r="J1434" i="7"/>
  <c r="I1434" i="7"/>
  <c r="G1434" i="7"/>
  <c r="F1434" i="7"/>
  <c r="C1434" i="7"/>
  <c r="B1434" i="7"/>
  <c r="A1434" i="7"/>
  <c r="AS1433" i="7"/>
  <c r="AR1433" i="7"/>
  <c r="AL1433" i="7"/>
  <c r="AK1433" i="7"/>
  <c r="AH1433" i="7"/>
  <c r="AG1433" i="7"/>
  <c r="AF1433" i="7"/>
  <c r="AE1433" i="7"/>
  <c r="AD1433" i="7"/>
  <c r="AC1433" i="7"/>
  <c r="AB1433" i="7"/>
  <c r="AA1433" i="7"/>
  <c r="Z1433" i="7"/>
  <c r="Y1433" i="7"/>
  <c r="X1433" i="7"/>
  <c r="W1433" i="7"/>
  <c r="V1433" i="7"/>
  <c r="L1433" i="7"/>
  <c r="K1433" i="7"/>
  <c r="J1433" i="7"/>
  <c r="I1433" i="7"/>
  <c r="G1433" i="7"/>
  <c r="F1433" i="7"/>
  <c r="C1433" i="7"/>
  <c r="B1433" i="7"/>
  <c r="A1433" i="7"/>
  <c r="AS1432" i="7"/>
  <c r="AR1432" i="7"/>
  <c r="AL1432" i="7"/>
  <c r="AK1432" i="7"/>
  <c r="AH1432" i="7"/>
  <c r="AG1432" i="7"/>
  <c r="AF1432" i="7"/>
  <c r="AE1432" i="7"/>
  <c r="AD1432" i="7"/>
  <c r="AC1432" i="7"/>
  <c r="AB1432" i="7"/>
  <c r="AA1432" i="7"/>
  <c r="Z1432" i="7"/>
  <c r="Y1432" i="7"/>
  <c r="X1432" i="7"/>
  <c r="W1432" i="7"/>
  <c r="V1432" i="7"/>
  <c r="L1432" i="7"/>
  <c r="K1432" i="7"/>
  <c r="J1432" i="7"/>
  <c r="I1432" i="7"/>
  <c r="G1432" i="7"/>
  <c r="F1432" i="7"/>
  <c r="C1432" i="7"/>
  <c r="B1432" i="7"/>
  <c r="A1432" i="7"/>
  <c r="AS1431" i="7"/>
  <c r="AR1431" i="7"/>
  <c r="AL1431" i="7"/>
  <c r="AK1431" i="7"/>
  <c r="AH1431" i="7"/>
  <c r="AG1431" i="7"/>
  <c r="AF1431" i="7"/>
  <c r="AE1431" i="7"/>
  <c r="AD1431" i="7"/>
  <c r="AC1431" i="7"/>
  <c r="AB1431" i="7"/>
  <c r="AA1431" i="7"/>
  <c r="Z1431" i="7"/>
  <c r="Y1431" i="7"/>
  <c r="X1431" i="7"/>
  <c r="W1431" i="7"/>
  <c r="V1431" i="7"/>
  <c r="L1431" i="7"/>
  <c r="K1431" i="7"/>
  <c r="J1431" i="7"/>
  <c r="I1431" i="7"/>
  <c r="G1431" i="7"/>
  <c r="F1431" i="7"/>
  <c r="C1431" i="7"/>
  <c r="B1431" i="7"/>
  <c r="A1431" i="7"/>
  <c r="AS1430" i="7"/>
  <c r="AR1430" i="7"/>
  <c r="AL1430" i="7"/>
  <c r="AK1430" i="7"/>
  <c r="AH1430" i="7"/>
  <c r="AG1430" i="7"/>
  <c r="AF1430" i="7"/>
  <c r="AE1430" i="7"/>
  <c r="AD1430" i="7"/>
  <c r="AC1430" i="7"/>
  <c r="AB1430" i="7"/>
  <c r="AA1430" i="7"/>
  <c r="Z1430" i="7"/>
  <c r="Y1430" i="7"/>
  <c r="X1430" i="7"/>
  <c r="W1430" i="7"/>
  <c r="V1430" i="7"/>
  <c r="L1430" i="7"/>
  <c r="K1430" i="7"/>
  <c r="J1430" i="7"/>
  <c r="I1430" i="7"/>
  <c r="G1430" i="7"/>
  <c r="F1430" i="7"/>
  <c r="C1430" i="7"/>
  <c r="B1430" i="7"/>
  <c r="A1430" i="7"/>
  <c r="AS1429" i="7"/>
  <c r="AR1429" i="7"/>
  <c r="AL1429" i="7"/>
  <c r="AK1429" i="7"/>
  <c r="AH1429" i="7"/>
  <c r="AG1429" i="7"/>
  <c r="AF1429" i="7"/>
  <c r="AE1429" i="7"/>
  <c r="AD1429" i="7"/>
  <c r="AC1429" i="7"/>
  <c r="AB1429" i="7"/>
  <c r="AA1429" i="7"/>
  <c r="Z1429" i="7"/>
  <c r="Y1429" i="7"/>
  <c r="X1429" i="7"/>
  <c r="W1429" i="7"/>
  <c r="V1429" i="7"/>
  <c r="L1429" i="7"/>
  <c r="K1429" i="7"/>
  <c r="J1429" i="7"/>
  <c r="I1429" i="7"/>
  <c r="G1429" i="7"/>
  <c r="F1429" i="7"/>
  <c r="C1429" i="7"/>
  <c r="B1429" i="7"/>
  <c r="A1429" i="7"/>
  <c r="AS1428" i="7"/>
  <c r="AR1428" i="7"/>
  <c r="AL1428" i="7"/>
  <c r="AK1428" i="7"/>
  <c r="AH1428" i="7"/>
  <c r="AG1428" i="7"/>
  <c r="AF1428" i="7"/>
  <c r="AE1428" i="7"/>
  <c r="AD1428" i="7"/>
  <c r="AC1428" i="7"/>
  <c r="AB1428" i="7"/>
  <c r="AA1428" i="7"/>
  <c r="Z1428" i="7"/>
  <c r="Y1428" i="7"/>
  <c r="X1428" i="7"/>
  <c r="W1428" i="7"/>
  <c r="V1428" i="7"/>
  <c r="L1428" i="7"/>
  <c r="K1428" i="7"/>
  <c r="J1428" i="7"/>
  <c r="I1428" i="7"/>
  <c r="G1428" i="7"/>
  <c r="F1428" i="7"/>
  <c r="C1428" i="7"/>
  <c r="B1428" i="7"/>
  <c r="A1428" i="7"/>
  <c r="AS1427" i="7"/>
  <c r="AR1427" i="7"/>
  <c r="AL1427" i="7"/>
  <c r="AK1427" i="7"/>
  <c r="AH1427" i="7"/>
  <c r="AG1427" i="7"/>
  <c r="AF1427" i="7"/>
  <c r="AE1427" i="7"/>
  <c r="AD1427" i="7"/>
  <c r="AC1427" i="7"/>
  <c r="AB1427" i="7"/>
  <c r="AA1427" i="7"/>
  <c r="Z1427" i="7"/>
  <c r="Y1427" i="7"/>
  <c r="X1427" i="7"/>
  <c r="W1427" i="7"/>
  <c r="V1427" i="7"/>
  <c r="L1427" i="7"/>
  <c r="K1427" i="7"/>
  <c r="J1427" i="7"/>
  <c r="I1427" i="7"/>
  <c r="G1427" i="7"/>
  <c r="F1427" i="7"/>
  <c r="C1427" i="7"/>
  <c r="B1427" i="7"/>
  <c r="A1427" i="7"/>
  <c r="AS1426" i="7"/>
  <c r="AR1426" i="7"/>
  <c r="AL1426" i="7"/>
  <c r="AK1426" i="7"/>
  <c r="AH1426" i="7"/>
  <c r="AG1426" i="7"/>
  <c r="AF1426" i="7"/>
  <c r="AE1426" i="7"/>
  <c r="AD1426" i="7"/>
  <c r="AC1426" i="7"/>
  <c r="AB1426" i="7"/>
  <c r="AA1426" i="7"/>
  <c r="Z1426" i="7"/>
  <c r="Y1426" i="7"/>
  <c r="X1426" i="7"/>
  <c r="W1426" i="7"/>
  <c r="V1426" i="7"/>
  <c r="L1426" i="7"/>
  <c r="K1426" i="7"/>
  <c r="J1426" i="7"/>
  <c r="I1426" i="7"/>
  <c r="G1426" i="7"/>
  <c r="F1426" i="7"/>
  <c r="C1426" i="7"/>
  <c r="B1426" i="7"/>
  <c r="A1426" i="7"/>
  <c r="AS1425" i="7"/>
  <c r="AR1425" i="7"/>
  <c r="AL1425" i="7"/>
  <c r="AK1425" i="7"/>
  <c r="AH1425" i="7"/>
  <c r="AG1425" i="7"/>
  <c r="AF1425" i="7"/>
  <c r="AE1425" i="7"/>
  <c r="AD1425" i="7"/>
  <c r="AC1425" i="7"/>
  <c r="AB1425" i="7"/>
  <c r="AA1425" i="7"/>
  <c r="Z1425" i="7"/>
  <c r="Y1425" i="7"/>
  <c r="X1425" i="7"/>
  <c r="W1425" i="7"/>
  <c r="V1425" i="7"/>
  <c r="L1425" i="7"/>
  <c r="K1425" i="7"/>
  <c r="J1425" i="7"/>
  <c r="I1425" i="7"/>
  <c r="G1425" i="7"/>
  <c r="F1425" i="7"/>
  <c r="C1425" i="7"/>
  <c r="B1425" i="7"/>
  <c r="A1425" i="7"/>
  <c r="AS1424" i="7"/>
  <c r="AR1424" i="7"/>
  <c r="AL1424" i="7"/>
  <c r="AK1424" i="7"/>
  <c r="AH1424" i="7"/>
  <c r="AG1424" i="7"/>
  <c r="AF1424" i="7"/>
  <c r="AE1424" i="7"/>
  <c r="AD1424" i="7"/>
  <c r="AC1424" i="7"/>
  <c r="AB1424" i="7"/>
  <c r="AA1424" i="7"/>
  <c r="Z1424" i="7"/>
  <c r="Y1424" i="7"/>
  <c r="X1424" i="7"/>
  <c r="W1424" i="7"/>
  <c r="V1424" i="7"/>
  <c r="L1424" i="7"/>
  <c r="K1424" i="7"/>
  <c r="J1424" i="7"/>
  <c r="I1424" i="7"/>
  <c r="G1424" i="7"/>
  <c r="F1424" i="7"/>
  <c r="C1424" i="7"/>
  <c r="B1424" i="7"/>
  <c r="A1424" i="7"/>
  <c r="AS1423" i="7"/>
  <c r="AR1423" i="7"/>
  <c r="AL1423" i="7"/>
  <c r="AK1423" i="7"/>
  <c r="AH1423" i="7"/>
  <c r="AG1423" i="7"/>
  <c r="AF1423" i="7"/>
  <c r="AE1423" i="7"/>
  <c r="AD1423" i="7"/>
  <c r="AC1423" i="7"/>
  <c r="AB1423" i="7"/>
  <c r="AA1423" i="7"/>
  <c r="Z1423" i="7"/>
  <c r="Y1423" i="7"/>
  <c r="X1423" i="7"/>
  <c r="W1423" i="7"/>
  <c r="V1423" i="7"/>
  <c r="L1423" i="7"/>
  <c r="K1423" i="7"/>
  <c r="J1423" i="7"/>
  <c r="I1423" i="7"/>
  <c r="G1423" i="7"/>
  <c r="F1423" i="7"/>
  <c r="C1423" i="7"/>
  <c r="B1423" i="7"/>
  <c r="A1423" i="7"/>
  <c r="AS1422" i="7"/>
  <c r="AR1422" i="7"/>
  <c r="AL1422" i="7"/>
  <c r="AK1422" i="7"/>
  <c r="AH1422" i="7"/>
  <c r="AG1422" i="7"/>
  <c r="AF1422" i="7"/>
  <c r="AE1422" i="7"/>
  <c r="AD1422" i="7"/>
  <c r="AC1422" i="7"/>
  <c r="AB1422" i="7"/>
  <c r="AA1422" i="7"/>
  <c r="Z1422" i="7"/>
  <c r="Y1422" i="7"/>
  <c r="X1422" i="7"/>
  <c r="W1422" i="7"/>
  <c r="V1422" i="7"/>
  <c r="L1422" i="7"/>
  <c r="K1422" i="7"/>
  <c r="J1422" i="7"/>
  <c r="I1422" i="7"/>
  <c r="G1422" i="7"/>
  <c r="F1422" i="7"/>
  <c r="C1422" i="7"/>
  <c r="B1422" i="7"/>
  <c r="A1422" i="7"/>
  <c r="AS1421" i="7"/>
  <c r="AR1421" i="7"/>
  <c r="AL1421" i="7"/>
  <c r="AK1421" i="7"/>
  <c r="AH1421" i="7"/>
  <c r="AG1421" i="7"/>
  <c r="AF1421" i="7"/>
  <c r="AE1421" i="7"/>
  <c r="AD1421" i="7"/>
  <c r="AC1421" i="7"/>
  <c r="AB1421" i="7"/>
  <c r="AA1421" i="7"/>
  <c r="Z1421" i="7"/>
  <c r="Y1421" i="7"/>
  <c r="X1421" i="7"/>
  <c r="W1421" i="7"/>
  <c r="V1421" i="7"/>
  <c r="L1421" i="7"/>
  <c r="K1421" i="7"/>
  <c r="J1421" i="7"/>
  <c r="I1421" i="7"/>
  <c r="G1421" i="7"/>
  <c r="F1421" i="7"/>
  <c r="C1421" i="7"/>
  <c r="B1421" i="7"/>
  <c r="A1421" i="7"/>
  <c r="AS1420" i="7"/>
  <c r="AR1420" i="7"/>
  <c r="AL1420" i="7"/>
  <c r="AK1420" i="7"/>
  <c r="AH1420" i="7"/>
  <c r="AG1420" i="7"/>
  <c r="AF1420" i="7"/>
  <c r="AE1420" i="7"/>
  <c r="AD1420" i="7"/>
  <c r="AC1420" i="7"/>
  <c r="AB1420" i="7"/>
  <c r="AA1420" i="7"/>
  <c r="Z1420" i="7"/>
  <c r="Y1420" i="7"/>
  <c r="X1420" i="7"/>
  <c r="W1420" i="7"/>
  <c r="V1420" i="7"/>
  <c r="L1420" i="7"/>
  <c r="K1420" i="7"/>
  <c r="J1420" i="7"/>
  <c r="I1420" i="7"/>
  <c r="G1420" i="7"/>
  <c r="F1420" i="7"/>
  <c r="C1420" i="7"/>
  <c r="B1420" i="7"/>
  <c r="A1420" i="7"/>
  <c r="AS1419" i="7"/>
  <c r="AR1419" i="7"/>
  <c r="AL1419" i="7"/>
  <c r="AK1419" i="7"/>
  <c r="AH1419" i="7"/>
  <c r="AG1419" i="7"/>
  <c r="AF1419" i="7"/>
  <c r="AE1419" i="7"/>
  <c r="AD1419" i="7"/>
  <c r="AC1419" i="7"/>
  <c r="AB1419" i="7"/>
  <c r="AA1419" i="7"/>
  <c r="Z1419" i="7"/>
  <c r="Y1419" i="7"/>
  <c r="X1419" i="7"/>
  <c r="W1419" i="7"/>
  <c r="V1419" i="7"/>
  <c r="L1419" i="7"/>
  <c r="K1419" i="7"/>
  <c r="J1419" i="7"/>
  <c r="I1419" i="7"/>
  <c r="G1419" i="7"/>
  <c r="F1419" i="7"/>
  <c r="C1419" i="7"/>
  <c r="B1419" i="7"/>
  <c r="A1419" i="7"/>
  <c r="AS1418" i="7"/>
  <c r="AR1418" i="7"/>
  <c r="AL1418" i="7"/>
  <c r="AK1418" i="7"/>
  <c r="AH1418" i="7"/>
  <c r="AG1418" i="7"/>
  <c r="AF1418" i="7"/>
  <c r="AE1418" i="7"/>
  <c r="AD1418" i="7"/>
  <c r="AC1418" i="7"/>
  <c r="AB1418" i="7"/>
  <c r="AA1418" i="7"/>
  <c r="Z1418" i="7"/>
  <c r="Y1418" i="7"/>
  <c r="X1418" i="7"/>
  <c r="W1418" i="7"/>
  <c r="V1418" i="7"/>
  <c r="L1418" i="7"/>
  <c r="K1418" i="7"/>
  <c r="J1418" i="7"/>
  <c r="I1418" i="7"/>
  <c r="G1418" i="7"/>
  <c r="F1418" i="7"/>
  <c r="C1418" i="7"/>
  <c r="B1418" i="7"/>
  <c r="A1418" i="7"/>
  <c r="AS1417" i="7"/>
  <c r="AR1417" i="7"/>
  <c r="AL1417" i="7"/>
  <c r="AK1417" i="7"/>
  <c r="AH1417" i="7"/>
  <c r="AG1417" i="7"/>
  <c r="AF1417" i="7"/>
  <c r="AE1417" i="7"/>
  <c r="AD1417" i="7"/>
  <c r="AC1417" i="7"/>
  <c r="AB1417" i="7"/>
  <c r="AA1417" i="7"/>
  <c r="Z1417" i="7"/>
  <c r="Y1417" i="7"/>
  <c r="X1417" i="7"/>
  <c r="W1417" i="7"/>
  <c r="V1417" i="7"/>
  <c r="L1417" i="7"/>
  <c r="K1417" i="7"/>
  <c r="J1417" i="7"/>
  <c r="I1417" i="7"/>
  <c r="G1417" i="7"/>
  <c r="F1417" i="7"/>
  <c r="C1417" i="7"/>
  <c r="B1417" i="7"/>
  <c r="A1417" i="7"/>
  <c r="AS1416" i="7"/>
  <c r="AR1416" i="7"/>
  <c r="AL1416" i="7"/>
  <c r="AK1416" i="7"/>
  <c r="AH1416" i="7"/>
  <c r="AG1416" i="7"/>
  <c r="AF1416" i="7"/>
  <c r="AE1416" i="7"/>
  <c r="AD1416" i="7"/>
  <c r="AC1416" i="7"/>
  <c r="AB1416" i="7"/>
  <c r="AA1416" i="7"/>
  <c r="Z1416" i="7"/>
  <c r="Y1416" i="7"/>
  <c r="X1416" i="7"/>
  <c r="W1416" i="7"/>
  <c r="V1416" i="7"/>
  <c r="L1416" i="7"/>
  <c r="K1416" i="7"/>
  <c r="J1416" i="7"/>
  <c r="I1416" i="7"/>
  <c r="G1416" i="7"/>
  <c r="F1416" i="7"/>
  <c r="C1416" i="7"/>
  <c r="B1416" i="7"/>
  <c r="A1416" i="7"/>
  <c r="AS1415" i="7"/>
  <c r="AR1415" i="7"/>
  <c r="AL1415" i="7"/>
  <c r="AK1415" i="7"/>
  <c r="AH1415" i="7"/>
  <c r="AG1415" i="7"/>
  <c r="AF1415" i="7"/>
  <c r="AE1415" i="7"/>
  <c r="AD1415" i="7"/>
  <c r="AC1415" i="7"/>
  <c r="AB1415" i="7"/>
  <c r="AA1415" i="7"/>
  <c r="Z1415" i="7"/>
  <c r="Y1415" i="7"/>
  <c r="X1415" i="7"/>
  <c r="W1415" i="7"/>
  <c r="V1415" i="7"/>
  <c r="L1415" i="7"/>
  <c r="K1415" i="7"/>
  <c r="J1415" i="7"/>
  <c r="I1415" i="7"/>
  <c r="G1415" i="7"/>
  <c r="F1415" i="7"/>
  <c r="C1415" i="7"/>
  <c r="B1415" i="7"/>
  <c r="A1415" i="7"/>
  <c r="AS1414" i="7"/>
  <c r="AR1414" i="7"/>
  <c r="AL1414" i="7"/>
  <c r="AK1414" i="7"/>
  <c r="AH1414" i="7"/>
  <c r="AG1414" i="7"/>
  <c r="AF1414" i="7"/>
  <c r="AE1414" i="7"/>
  <c r="AD1414" i="7"/>
  <c r="AC1414" i="7"/>
  <c r="AB1414" i="7"/>
  <c r="AA1414" i="7"/>
  <c r="Z1414" i="7"/>
  <c r="Y1414" i="7"/>
  <c r="X1414" i="7"/>
  <c r="W1414" i="7"/>
  <c r="V1414" i="7"/>
  <c r="L1414" i="7"/>
  <c r="K1414" i="7"/>
  <c r="J1414" i="7"/>
  <c r="I1414" i="7"/>
  <c r="G1414" i="7"/>
  <c r="F1414" i="7"/>
  <c r="C1414" i="7"/>
  <c r="B1414" i="7"/>
  <c r="A1414" i="7"/>
  <c r="AS1413" i="7"/>
  <c r="AR1413" i="7"/>
  <c r="AL1413" i="7"/>
  <c r="AK1413" i="7"/>
  <c r="AH1413" i="7"/>
  <c r="AG1413" i="7"/>
  <c r="AF1413" i="7"/>
  <c r="AE1413" i="7"/>
  <c r="AD1413" i="7"/>
  <c r="AC1413" i="7"/>
  <c r="AB1413" i="7"/>
  <c r="AA1413" i="7"/>
  <c r="Z1413" i="7"/>
  <c r="Y1413" i="7"/>
  <c r="X1413" i="7"/>
  <c r="W1413" i="7"/>
  <c r="V1413" i="7"/>
  <c r="L1413" i="7"/>
  <c r="K1413" i="7"/>
  <c r="J1413" i="7"/>
  <c r="I1413" i="7"/>
  <c r="G1413" i="7"/>
  <c r="F1413" i="7"/>
  <c r="C1413" i="7"/>
  <c r="B1413" i="7"/>
  <c r="A1413" i="7"/>
  <c r="AS1412" i="7"/>
  <c r="AR1412" i="7"/>
  <c r="AL1412" i="7"/>
  <c r="AK1412" i="7"/>
  <c r="AH1412" i="7"/>
  <c r="AG1412" i="7"/>
  <c r="AF1412" i="7"/>
  <c r="AE1412" i="7"/>
  <c r="AD1412" i="7"/>
  <c r="AC1412" i="7"/>
  <c r="AB1412" i="7"/>
  <c r="AA1412" i="7"/>
  <c r="Z1412" i="7"/>
  <c r="Y1412" i="7"/>
  <c r="X1412" i="7"/>
  <c r="W1412" i="7"/>
  <c r="V1412" i="7"/>
  <c r="L1412" i="7"/>
  <c r="K1412" i="7"/>
  <c r="J1412" i="7"/>
  <c r="I1412" i="7"/>
  <c r="G1412" i="7"/>
  <c r="F1412" i="7"/>
  <c r="C1412" i="7"/>
  <c r="B1412" i="7"/>
  <c r="A1412" i="7"/>
  <c r="AS1411" i="7"/>
  <c r="AR1411" i="7"/>
  <c r="AL1411" i="7"/>
  <c r="AK1411" i="7"/>
  <c r="AH1411" i="7"/>
  <c r="AG1411" i="7"/>
  <c r="AF1411" i="7"/>
  <c r="AE1411" i="7"/>
  <c r="AD1411" i="7"/>
  <c r="AC1411" i="7"/>
  <c r="AB1411" i="7"/>
  <c r="AA1411" i="7"/>
  <c r="Z1411" i="7"/>
  <c r="Y1411" i="7"/>
  <c r="X1411" i="7"/>
  <c r="W1411" i="7"/>
  <c r="V1411" i="7"/>
  <c r="L1411" i="7"/>
  <c r="K1411" i="7"/>
  <c r="J1411" i="7"/>
  <c r="I1411" i="7"/>
  <c r="G1411" i="7"/>
  <c r="F1411" i="7"/>
  <c r="C1411" i="7"/>
  <c r="B1411" i="7"/>
  <c r="A1411" i="7"/>
  <c r="AS1410" i="7"/>
  <c r="AR1410" i="7"/>
  <c r="AL1410" i="7"/>
  <c r="AK1410" i="7"/>
  <c r="AH1410" i="7"/>
  <c r="AG1410" i="7"/>
  <c r="AF1410" i="7"/>
  <c r="AE1410" i="7"/>
  <c r="AD1410" i="7"/>
  <c r="AC1410" i="7"/>
  <c r="AB1410" i="7"/>
  <c r="AA1410" i="7"/>
  <c r="Z1410" i="7"/>
  <c r="Y1410" i="7"/>
  <c r="X1410" i="7"/>
  <c r="W1410" i="7"/>
  <c r="V1410" i="7"/>
  <c r="L1410" i="7"/>
  <c r="K1410" i="7"/>
  <c r="J1410" i="7"/>
  <c r="I1410" i="7"/>
  <c r="G1410" i="7"/>
  <c r="F1410" i="7"/>
  <c r="C1410" i="7"/>
  <c r="B1410" i="7"/>
  <c r="A1410" i="7"/>
  <c r="AS1409" i="7"/>
  <c r="AR1409" i="7"/>
  <c r="AL1409" i="7"/>
  <c r="AK1409" i="7"/>
  <c r="AH1409" i="7"/>
  <c r="AG1409" i="7"/>
  <c r="AF1409" i="7"/>
  <c r="AE1409" i="7"/>
  <c r="AD1409" i="7"/>
  <c r="AC1409" i="7"/>
  <c r="AB1409" i="7"/>
  <c r="AA1409" i="7"/>
  <c r="Z1409" i="7"/>
  <c r="Y1409" i="7"/>
  <c r="X1409" i="7"/>
  <c r="W1409" i="7"/>
  <c r="V1409" i="7"/>
  <c r="L1409" i="7"/>
  <c r="K1409" i="7"/>
  <c r="J1409" i="7"/>
  <c r="I1409" i="7"/>
  <c r="G1409" i="7"/>
  <c r="F1409" i="7"/>
  <c r="C1409" i="7"/>
  <c r="B1409" i="7"/>
  <c r="A1409" i="7"/>
  <c r="AS1408" i="7"/>
  <c r="AR1408" i="7"/>
  <c r="AL1408" i="7"/>
  <c r="AK1408" i="7"/>
  <c r="AH1408" i="7"/>
  <c r="AG1408" i="7"/>
  <c r="AF1408" i="7"/>
  <c r="AE1408" i="7"/>
  <c r="AD1408" i="7"/>
  <c r="AC1408" i="7"/>
  <c r="AB1408" i="7"/>
  <c r="AA1408" i="7"/>
  <c r="Z1408" i="7"/>
  <c r="Y1408" i="7"/>
  <c r="X1408" i="7"/>
  <c r="W1408" i="7"/>
  <c r="V1408" i="7"/>
  <c r="L1408" i="7"/>
  <c r="K1408" i="7"/>
  <c r="J1408" i="7"/>
  <c r="I1408" i="7"/>
  <c r="G1408" i="7"/>
  <c r="F1408" i="7"/>
  <c r="C1408" i="7"/>
  <c r="B1408" i="7"/>
  <c r="A1408" i="7"/>
  <c r="AS1407" i="7"/>
  <c r="AR1407" i="7"/>
  <c r="AL1407" i="7"/>
  <c r="AK1407" i="7"/>
  <c r="AH1407" i="7"/>
  <c r="AG1407" i="7"/>
  <c r="AF1407" i="7"/>
  <c r="AE1407" i="7"/>
  <c r="AD1407" i="7"/>
  <c r="AC1407" i="7"/>
  <c r="AB1407" i="7"/>
  <c r="AA1407" i="7"/>
  <c r="Z1407" i="7"/>
  <c r="Y1407" i="7"/>
  <c r="X1407" i="7"/>
  <c r="W1407" i="7"/>
  <c r="V1407" i="7"/>
  <c r="L1407" i="7"/>
  <c r="K1407" i="7"/>
  <c r="J1407" i="7"/>
  <c r="I1407" i="7"/>
  <c r="G1407" i="7"/>
  <c r="F1407" i="7"/>
  <c r="C1407" i="7"/>
  <c r="B1407" i="7"/>
  <c r="A1407" i="7"/>
  <c r="AS1406" i="7"/>
  <c r="AR1406" i="7"/>
  <c r="AL1406" i="7"/>
  <c r="AK1406" i="7"/>
  <c r="AH1406" i="7"/>
  <c r="AG1406" i="7"/>
  <c r="AF1406" i="7"/>
  <c r="AE1406" i="7"/>
  <c r="AD1406" i="7"/>
  <c r="AC1406" i="7"/>
  <c r="AB1406" i="7"/>
  <c r="AA1406" i="7"/>
  <c r="Z1406" i="7"/>
  <c r="Y1406" i="7"/>
  <c r="X1406" i="7"/>
  <c r="W1406" i="7"/>
  <c r="V1406" i="7"/>
  <c r="L1406" i="7"/>
  <c r="K1406" i="7"/>
  <c r="J1406" i="7"/>
  <c r="I1406" i="7"/>
  <c r="G1406" i="7"/>
  <c r="F1406" i="7"/>
  <c r="C1406" i="7"/>
  <c r="B1406" i="7"/>
  <c r="A1406" i="7"/>
  <c r="AS1405" i="7"/>
  <c r="AR1405" i="7"/>
  <c r="AL1405" i="7"/>
  <c r="AK1405" i="7"/>
  <c r="AH1405" i="7"/>
  <c r="AG1405" i="7"/>
  <c r="AF1405" i="7"/>
  <c r="AE1405" i="7"/>
  <c r="AD1405" i="7"/>
  <c r="AC1405" i="7"/>
  <c r="AB1405" i="7"/>
  <c r="AA1405" i="7"/>
  <c r="Z1405" i="7"/>
  <c r="Y1405" i="7"/>
  <c r="X1405" i="7"/>
  <c r="W1405" i="7"/>
  <c r="V1405" i="7"/>
  <c r="L1405" i="7"/>
  <c r="K1405" i="7"/>
  <c r="J1405" i="7"/>
  <c r="I1405" i="7"/>
  <c r="G1405" i="7"/>
  <c r="F1405" i="7"/>
  <c r="C1405" i="7"/>
  <c r="B1405" i="7"/>
  <c r="A1405" i="7"/>
  <c r="AS1404" i="7"/>
  <c r="AR1404" i="7"/>
  <c r="AL1404" i="7"/>
  <c r="AK1404" i="7"/>
  <c r="AH1404" i="7"/>
  <c r="AG1404" i="7"/>
  <c r="AF1404" i="7"/>
  <c r="AE1404" i="7"/>
  <c r="AD1404" i="7"/>
  <c r="AC1404" i="7"/>
  <c r="AB1404" i="7"/>
  <c r="AA1404" i="7"/>
  <c r="Z1404" i="7"/>
  <c r="Y1404" i="7"/>
  <c r="X1404" i="7"/>
  <c r="W1404" i="7"/>
  <c r="V1404" i="7"/>
  <c r="L1404" i="7"/>
  <c r="K1404" i="7"/>
  <c r="J1404" i="7"/>
  <c r="I1404" i="7"/>
  <c r="G1404" i="7"/>
  <c r="F1404" i="7"/>
  <c r="C1404" i="7"/>
  <c r="B1404" i="7"/>
  <c r="A1404" i="7"/>
  <c r="AS1403" i="7"/>
  <c r="AR1403" i="7"/>
  <c r="AL1403" i="7"/>
  <c r="AK1403" i="7"/>
  <c r="AH1403" i="7"/>
  <c r="AG1403" i="7"/>
  <c r="AF1403" i="7"/>
  <c r="AE1403" i="7"/>
  <c r="AD1403" i="7"/>
  <c r="AC1403" i="7"/>
  <c r="AB1403" i="7"/>
  <c r="AA1403" i="7"/>
  <c r="Z1403" i="7"/>
  <c r="Y1403" i="7"/>
  <c r="X1403" i="7"/>
  <c r="W1403" i="7"/>
  <c r="V1403" i="7"/>
  <c r="L1403" i="7"/>
  <c r="K1403" i="7"/>
  <c r="J1403" i="7"/>
  <c r="I1403" i="7"/>
  <c r="G1403" i="7"/>
  <c r="F1403" i="7"/>
  <c r="C1403" i="7"/>
  <c r="B1403" i="7"/>
  <c r="A1403" i="7"/>
  <c r="AS1402" i="7"/>
  <c r="AR1402" i="7"/>
  <c r="AL1402" i="7"/>
  <c r="AK1402" i="7"/>
  <c r="AH1402" i="7"/>
  <c r="AG1402" i="7"/>
  <c r="AF1402" i="7"/>
  <c r="AE1402" i="7"/>
  <c r="AD1402" i="7"/>
  <c r="AC1402" i="7"/>
  <c r="AB1402" i="7"/>
  <c r="AA1402" i="7"/>
  <c r="Z1402" i="7"/>
  <c r="Y1402" i="7"/>
  <c r="X1402" i="7"/>
  <c r="W1402" i="7"/>
  <c r="V1402" i="7"/>
  <c r="L1402" i="7"/>
  <c r="K1402" i="7"/>
  <c r="J1402" i="7"/>
  <c r="I1402" i="7"/>
  <c r="G1402" i="7"/>
  <c r="F1402" i="7"/>
  <c r="C1402" i="7"/>
  <c r="B1402" i="7"/>
  <c r="A1402" i="7"/>
  <c r="AS1401" i="7"/>
  <c r="AR1401" i="7"/>
  <c r="AL1401" i="7"/>
  <c r="AK1401" i="7"/>
  <c r="AH1401" i="7"/>
  <c r="AG1401" i="7"/>
  <c r="AF1401" i="7"/>
  <c r="AE1401" i="7"/>
  <c r="AD1401" i="7"/>
  <c r="AC1401" i="7"/>
  <c r="AB1401" i="7"/>
  <c r="AA1401" i="7"/>
  <c r="Z1401" i="7"/>
  <c r="Y1401" i="7"/>
  <c r="X1401" i="7"/>
  <c r="W1401" i="7"/>
  <c r="V1401" i="7"/>
  <c r="L1401" i="7"/>
  <c r="K1401" i="7"/>
  <c r="J1401" i="7"/>
  <c r="I1401" i="7"/>
  <c r="G1401" i="7"/>
  <c r="F1401" i="7"/>
  <c r="C1401" i="7"/>
  <c r="B1401" i="7"/>
  <c r="A1401" i="7"/>
  <c r="AS1400" i="7"/>
  <c r="AR1400" i="7"/>
  <c r="AL1400" i="7"/>
  <c r="AK1400" i="7"/>
  <c r="AH1400" i="7"/>
  <c r="AG1400" i="7"/>
  <c r="AF1400" i="7"/>
  <c r="AE1400" i="7"/>
  <c r="AD1400" i="7"/>
  <c r="AC1400" i="7"/>
  <c r="AB1400" i="7"/>
  <c r="AA1400" i="7"/>
  <c r="Z1400" i="7"/>
  <c r="Y1400" i="7"/>
  <c r="X1400" i="7"/>
  <c r="W1400" i="7"/>
  <c r="V1400" i="7"/>
  <c r="L1400" i="7"/>
  <c r="K1400" i="7"/>
  <c r="J1400" i="7"/>
  <c r="I1400" i="7"/>
  <c r="G1400" i="7"/>
  <c r="F1400" i="7"/>
  <c r="C1400" i="7"/>
  <c r="B1400" i="7"/>
  <c r="A1400" i="7"/>
  <c r="AS1399" i="7"/>
  <c r="AR1399" i="7"/>
  <c r="AL1399" i="7"/>
  <c r="AK1399" i="7"/>
  <c r="AH1399" i="7"/>
  <c r="AG1399" i="7"/>
  <c r="AF1399" i="7"/>
  <c r="AE1399" i="7"/>
  <c r="AD1399" i="7"/>
  <c r="AC1399" i="7"/>
  <c r="AB1399" i="7"/>
  <c r="AA1399" i="7"/>
  <c r="Z1399" i="7"/>
  <c r="Y1399" i="7"/>
  <c r="X1399" i="7"/>
  <c r="W1399" i="7"/>
  <c r="V1399" i="7"/>
  <c r="L1399" i="7"/>
  <c r="K1399" i="7"/>
  <c r="J1399" i="7"/>
  <c r="I1399" i="7"/>
  <c r="G1399" i="7"/>
  <c r="F1399" i="7"/>
  <c r="C1399" i="7"/>
  <c r="B1399" i="7"/>
  <c r="A1399" i="7"/>
  <c r="AS1398" i="7"/>
  <c r="AR1398" i="7"/>
  <c r="AL1398" i="7"/>
  <c r="AK1398" i="7"/>
  <c r="AH1398" i="7"/>
  <c r="AG1398" i="7"/>
  <c r="AF1398" i="7"/>
  <c r="AE1398" i="7"/>
  <c r="AD1398" i="7"/>
  <c r="AC1398" i="7"/>
  <c r="AB1398" i="7"/>
  <c r="AA1398" i="7"/>
  <c r="Z1398" i="7"/>
  <c r="Y1398" i="7"/>
  <c r="X1398" i="7"/>
  <c r="W1398" i="7"/>
  <c r="V1398" i="7"/>
  <c r="L1398" i="7"/>
  <c r="K1398" i="7"/>
  <c r="J1398" i="7"/>
  <c r="I1398" i="7"/>
  <c r="G1398" i="7"/>
  <c r="F1398" i="7"/>
  <c r="C1398" i="7"/>
  <c r="B1398" i="7"/>
  <c r="A1398" i="7"/>
  <c r="AS1397" i="7"/>
  <c r="AR1397" i="7"/>
  <c r="AL1397" i="7"/>
  <c r="AK1397" i="7"/>
  <c r="AH1397" i="7"/>
  <c r="AG1397" i="7"/>
  <c r="AF1397" i="7"/>
  <c r="AE1397" i="7"/>
  <c r="AD1397" i="7"/>
  <c r="AC1397" i="7"/>
  <c r="AB1397" i="7"/>
  <c r="AA1397" i="7"/>
  <c r="Z1397" i="7"/>
  <c r="Y1397" i="7"/>
  <c r="X1397" i="7"/>
  <c r="W1397" i="7"/>
  <c r="V1397" i="7"/>
  <c r="L1397" i="7"/>
  <c r="K1397" i="7"/>
  <c r="J1397" i="7"/>
  <c r="I1397" i="7"/>
  <c r="G1397" i="7"/>
  <c r="F1397" i="7"/>
  <c r="C1397" i="7"/>
  <c r="B1397" i="7"/>
  <c r="A1397" i="7"/>
  <c r="AS1396" i="7"/>
  <c r="AR1396" i="7"/>
  <c r="AL1396" i="7"/>
  <c r="AK1396" i="7"/>
  <c r="AH1396" i="7"/>
  <c r="AG1396" i="7"/>
  <c r="AF1396" i="7"/>
  <c r="AE1396" i="7"/>
  <c r="AD1396" i="7"/>
  <c r="AC1396" i="7"/>
  <c r="AB1396" i="7"/>
  <c r="AA1396" i="7"/>
  <c r="Z1396" i="7"/>
  <c r="Y1396" i="7"/>
  <c r="X1396" i="7"/>
  <c r="W1396" i="7"/>
  <c r="V1396" i="7"/>
  <c r="L1396" i="7"/>
  <c r="K1396" i="7"/>
  <c r="J1396" i="7"/>
  <c r="I1396" i="7"/>
  <c r="G1396" i="7"/>
  <c r="F1396" i="7"/>
  <c r="C1396" i="7"/>
  <c r="B1396" i="7"/>
  <c r="A1396" i="7"/>
  <c r="AS1395" i="7"/>
  <c r="AR1395" i="7"/>
  <c r="AL1395" i="7"/>
  <c r="AK1395" i="7"/>
  <c r="AH1395" i="7"/>
  <c r="AG1395" i="7"/>
  <c r="AF1395" i="7"/>
  <c r="AE1395" i="7"/>
  <c r="AD1395" i="7"/>
  <c r="AC1395" i="7"/>
  <c r="AB1395" i="7"/>
  <c r="AA1395" i="7"/>
  <c r="Z1395" i="7"/>
  <c r="Y1395" i="7"/>
  <c r="X1395" i="7"/>
  <c r="W1395" i="7"/>
  <c r="V1395" i="7"/>
  <c r="L1395" i="7"/>
  <c r="K1395" i="7"/>
  <c r="J1395" i="7"/>
  <c r="I1395" i="7"/>
  <c r="G1395" i="7"/>
  <c r="F1395" i="7"/>
  <c r="C1395" i="7"/>
  <c r="B1395" i="7"/>
  <c r="A1395" i="7"/>
  <c r="AS1394" i="7"/>
  <c r="AR1394" i="7"/>
  <c r="AL1394" i="7"/>
  <c r="AK1394" i="7"/>
  <c r="AH1394" i="7"/>
  <c r="AG1394" i="7"/>
  <c r="AF1394" i="7"/>
  <c r="AE1394" i="7"/>
  <c r="AD1394" i="7"/>
  <c r="AC1394" i="7"/>
  <c r="AB1394" i="7"/>
  <c r="AA1394" i="7"/>
  <c r="Z1394" i="7"/>
  <c r="Y1394" i="7"/>
  <c r="X1394" i="7"/>
  <c r="W1394" i="7"/>
  <c r="V1394" i="7"/>
  <c r="L1394" i="7"/>
  <c r="K1394" i="7"/>
  <c r="J1394" i="7"/>
  <c r="I1394" i="7"/>
  <c r="G1394" i="7"/>
  <c r="F1394" i="7"/>
  <c r="C1394" i="7"/>
  <c r="B1394" i="7"/>
  <c r="A1394" i="7"/>
  <c r="AS1393" i="7"/>
  <c r="AR1393" i="7"/>
  <c r="AL1393" i="7"/>
  <c r="AK1393" i="7"/>
  <c r="AH1393" i="7"/>
  <c r="AG1393" i="7"/>
  <c r="AF1393" i="7"/>
  <c r="AE1393" i="7"/>
  <c r="AD1393" i="7"/>
  <c r="AC1393" i="7"/>
  <c r="AB1393" i="7"/>
  <c r="AA1393" i="7"/>
  <c r="Z1393" i="7"/>
  <c r="Y1393" i="7"/>
  <c r="X1393" i="7"/>
  <c r="W1393" i="7"/>
  <c r="V1393" i="7"/>
  <c r="L1393" i="7"/>
  <c r="K1393" i="7"/>
  <c r="J1393" i="7"/>
  <c r="I1393" i="7"/>
  <c r="G1393" i="7"/>
  <c r="F1393" i="7"/>
  <c r="C1393" i="7"/>
  <c r="B1393" i="7"/>
  <c r="A1393" i="7"/>
  <c r="AS1392" i="7"/>
  <c r="AR1392" i="7"/>
  <c r="AL1392" i="7"/>
  <c r="AK1392" i="7"/>
  <c r="AH1392" i="7"/>
  <c r="AG1392" i="7"/>
  <c r="AF1392" i="7"/>
  <c r="AE1392" i="7"/>
  <c r="AD1392" i="7"/>
  <c r="AC1392" i="7"/>
  <c r="AB1392" i="7"/>
  <c r="AA1392" i="7"/>
  <c r="Z1392" i="7"/>
  <c r="Y1392" i="7"/>
  <c r="X1392" i="7"/>
  <c r="W1392" i="7"/>
  <c r="V1392" i="7"/>
  <c r="L1392" i="7"/>
  <c r="K1392" i="7"/>
  <c r="J1392" i="7"/>
  <c r="I1392" i="7"/>
  <c r="G1392" i="7"/>
  <c r="F1392" i="7"/>
  <c r="C1392" i="7"/>
  <c r="B1392" i="7"/>
  <c r="A1392" i="7"/>
  <c r="AS1391" i="7"/>
  <c r="AR1391" i="7"/>
  <c r="AL1391" i="7"/>
  <c r="AK1391" i="7"/>
  <c r="AH1391" i="7"/>
  <c r="AG1391" i="7"/>
  <c r="AF1391" i="7"/>
  <c r="AE1391" i="7"/>
  <c r="AD1391" i="7"/>
  <c r="AC1391" i="7"/>
  <c r="AB1391" i="7"/>
  <c r="AA1391" i="7"/>
  <c r="Z1391" i="7"/>
  <c r="Y1391" i="7"/>
  <c r="X1391" i="7"/>
  <c r="W1391" i="7"/>
  <c r="V1391" i="7"/>
  <c r="L1391" i="7"/>
  <c r="K1391" i="7"/>
  <c r="J1391" i="7"/>
  <c r="I1391" i="7"/>
  <c r="G1391" i="7"/>
  <c r="F1391" i="7"/>
  <c r="C1391" i="7"/>
  <c r="B1391" i="7"/>
  <c r="A1391" i="7"/>
  <c r="AS1390" i="7"/>
  <c r="AR1390" i="7"/>
  <c r="AL1390" i="7"/>
  <c r="AK1390" i="7"/>
  <c r="AH1390" i="7"/>
  <c r="AG1390" i="7"/>
  <c r="AF1390" i="7"/>
  <c r="AE1390" i="7"/>
  <c r="AD1390" i="7"/>
  <c r="AC1390" i="7"/>
  <c r="AB1390" i="7"/>
  <c r="AA1390" i="7"/>
  <c r="Z1390" i="7"/>
  <c r="Y1390" i="7"/>
  <c r="X1390" i="7"/>
  <c r="W1390" i="7"/>
  <c r="V1390" i="7"/>
  <c r="L1390" i="7"/>
  <c r="K1390" i="7"/>
  <c r="J1390" i="7"/>
  <c r="I1390" i="7"/>
  <c r="G1390" i="7"/>
  <c r="F1390" i="7"/>
  <c r="C1390" i="7"/>
  <c r="B1390" i="7"/>
  <c r="A1390" i="7"/>
  <c r="AS1389" i="7"/>
  <c r="AR1389" i="7"/>
  <c r="AL1389" i="7"/>
  <c r="AK1389" i="7"/>
  <c r="AH1389" i="7"/>
  <c r="AG1389" i="7"/>
  <c r="AF1389" i="7"/>
  <c r="AE1389" i="7"/>
  <c r="AD1389" i="7"/>
  <c r="AC1389" i="7"/>
  <c r="AB1389" i="7"/>
  <c r="AA1389" i="7"/>
  <c r="Z1389" i="7"/>
  <c r="Y1389" i="7"/>
  <c r="X1389" i="7"/>
  <c r="W1389" i="7"/>
  <c r="V1389" i="7"/>
  <c r="L1389" i="7"/>
  <c r="K1389" i="7"/>
  <c r="J1389" i="7"/>
  <c r="I1389" i="7"/>
  <c r="G1389" i="7"/>
  <c r="F1389" i="7"/>
  <c r="C1389" i="7"/>
  <c r="B1389" i="7"/>
  <c r="A1389" i="7"/>
  <c r="AS1388" i="7"/>
  <c r="AR1388" i="7"/>
  <c r="AL1388" i="7"/>
  <c r="AK1388" i="7"/>
  <c r="AH1388" i="7"/>
  <c r="AG1388" i="7"/>
  <c r="AF1388" i="7"/>
  <c r="AE1388" i="7"/>
  <c r="AD1388" i="7"/>
  <c r="AC1388" i="7"/>
  <c r="AB1388" i="7"/>
  <c r="AA1388" i="7"/>
  <c r="Z1388" i="7"/>
  <c r="Y1388" i="7"/>
  <c r="X1388" i="7"/>
  <c r="W1388" i="7"/>
  <c r="V1388" i="7"/>
  <c r="L1388" i="7"/>
  <c r="K1388" i="7"/>
  <c r="J1388" i="7"/>
  <c r="I1388" i="7"/>
  <c r="G1388" i="7"/>
  <c r="F1388" i="7"/>
  <c r="C1388" i="7"/>
  <c r="B1388" i="7"/>
  <c r="A1388" i="7"/>
  <c r="AS1387" i="7"/>
  <c r="AR1387" i="7"/>
  <c r="AL1387" i="7"/>
  <c r="AK1387" i="7"/>
  <c r="AH1387" i="7"/>
  <c r="AG1387" i="7"/>
  <c r="AF1387" i="7"/>
  <c r="AE1387" i="7"/>
  <c r="AD1387" i="7"/>
  <c r="AC1387" i="7"/>
  <c r="AB1387" i="7"/>
  <c r="AA1387" i="7"/>
  <c r="Z1387" i="7"/>
  <c r="Y1387" i="7"/>
  <c r="X1387" i="7"/>
  <c r="W1387" i="7"/>
  <c r="V1387" i="7"/>
  <c r="L1387" i="7"/>
  <c r="K1387" i="7"/>
  <c r="J1387" i="7"/>
  <c r="I1387" i="7"/>
  <c r="G1387" i="7"/>
  <c r="F1387" i="7"/>
  <c r="C1387" i="7"/>
  <c r="B1387" i="7"/>
  <c r="A1387" i="7"/>
  <c r="AS1386" i="7"/>
  <c r="AR1386" i="7"/>
  <c r="AL1386" i="7"/>
  <c r="AK1386" i="7"/>
  <c r="AH1386" i="7"/>
  <c r="AG1386" i="7"/>
  <c r="AF1386" i="7"/>
  <c r="AE1386" i="7"/>
  <c r="AD1386" i="7"/>
  <c r="AC1386" i="7"/>
  <c r="AB1386" i="7"/>
  <c r="AA1386" i="7"/>
  <c r="Z1386" i="7"/>
  <c r="Y1386" i="7"/>
  <c r="X1386" i="7"/>
  <c r="W1386" i="7"/>
  <c r="V1386" i="7"/>
  <c r="L1386" i="7"/>
  <c r="K1386" i="7"/>
  <c r="J1386" i="7"/>
  <c r="I1386" i="7"/>
  <c r="G1386" i="7"/>
  <c r="F1386" i="7"/>
  <c r="C1386" i="7"/>
  <c r="B1386" i="7"/>
  <c r="A1386" i="7"/>
  <c r="AS1385" i="7"/>
  <c r="AR1385" i="7"/>
  <c r="AL1385" i="7"/>
  <c r="AK1385" i="7"/>
  <c r="AH1385" i="7"/>
  <c r="AG1385" i="7"/>
  <c r="AF1385" i="7"/>
  <c r="AE1385" i="7"/>
  <c r="AD1385" i="7"/>
  <c r="AC1385" i="7"/>
  <c r="AB1385" i="7"/>
  <c r="AA1385" i="7"/>
  <c r="Z1385" i="7"/>
  <c r="Y1385" i="7"/>
  <c r="X1385" i="7"/>
  <c r="W1385" i="7"/>
  <c r="V1385" i="7"/>
  <c r="L1385" i="7"/>
  <c r="K1385" i="7"/>
  <c r="J1385" i="7"/>
  <c r="I1385" i="7"/>
  <c r="G1385" i="7"/>
  <c r="F1385" i="7"/>
  <c r="C1385" i="7"/>
  <c r="B1385" i="7"/>
  <c r="A1385" i="7"/>
  <c r="AS1384" i="7"/>
  <c r="AR1384" i="7"/>
  <c r="AL1384" i="7"/>
  <c r="AK1384" i="7"/>
  <c r="AH1384" i="7"/>
  <c r="AG1384" i="7"/>
  <c r="AF1384" i="7"/>
  <c r="AE1384" i="7"/>
  <c r="AD1384" i="7"/>
  <c r="AC1384" i="7"/>
  <c r="AB1384" i="7"/>
  <c r="AA1384" i="7"/>
  <c r="Z1384" i="7"/>
  <c r="Y1384" i="7"/>
  <c r="X1384" i="7"/>
  <c r="W1384" i="7"/>
  <c r="V1384" i="7"/>
  <c r="L1384" i="7"/>
  <c r="K1384" i="7"/>
  <c r="J1384" i="7"/>
  <c r="I1384" i="7"/>
  <c r="G1384" i="7"/>
  <c r="F1384" i="7"/>
  <c r="C1384" i="7"/>
  <c r="B1384" i="7"/>
  <c r="A1384" i="7"/>
  <c r="AS1383" i="7"/>
  <c r="AR1383" i="7"/>
  <c r="AL1383" i="7"/>
  <c r="AK1383" i="7"/>
  <c r="AH1383" i="7"/>
  <c r="AG1383" i="7"/>
  <c r="AF1383" i="7"/>
  <c r="AE1383" i="7"/>
  <c r="AD1383" i="7"/>
  <c r="AC1383" i="7"/>
  <c r="AB1383" i="7"/>
  <c r="AA1383" i="7"/>
  <c r="Z1383" i="7"/>
  <c r="Y1383" i="7"/>
  <c r="X1383" i="7"/>
  <c r="W1383" i="7"/>
  <c r="V1383" i="7"/>
  <c r="L1383" i="7"/>
  <c r="K1383" i="7"/>
  <c r="J1383" i="7"/>
  <c r="I1383" i="7"/>
  <c r="G1383" i="7"/>
  <c r="F1383" i="7"/>
  <c r="C1383" i="7"/>
  <c r="B1383" i="7"/>
  <c r="A1383" i="7"/>
  <c r="AS1382" i="7"/>
  <c r="AR1382" i="7"/>
  <c r="AL1382" i="7"/>
  <c r="AK1382" i="7"/>
  <c r="AH1382" i="7"/>
  <c r="AG1382" i="7"/>
  <c r="AF1382" i="7"/>
  <c r="AE1382" i="7"/>
  <c r="AD1382" i="7"/>
  <c r="AC1382" i="7"/>
  <c r="AB1382" i="7"/>
  <c r="AA1382" i="7"/>
  <c r="Z1382" i="7"/>
  <c r="Y1382" i="7"/>
  <c r="X1382" i="7"/>
  <c r="W1382" i="7"/>
  <c r="V1382" i="7"/>
  <c r="L1382" i="7"/>
  <c r="K1382" i="7"/>
  <c r="J1382" i="7"/>
  <c r="I1382" i="7"/>
  <c r="G1382" i="7"/>
  <c r="F1382" i="7"/>
  <c r="C1382" i="7"/>
  <c r="B1382" i="7"/>
  <c r="A1382" i="7"/>
  <c r="AS1381" i="7"/>
  <c r="AR1381" i="7"/>
  <c r="AL1381" i="7"/>
  <c r="AK1381" i="7"/>
  <c r="AH1381" i="7"/>
  <c r="AG1381" i="7"/>
  <c r="AF1381" i="7"/>
  <c r="AE1381" i="7"/>
  <c r="AD1381" i="7"/>
  <c r="AC1381" i="7"/>
  <c r="AB1381" i="7"/>
  <c r="AA1381" i="7"/>
  <c r="Z1381" i="7"/>
  <c r="Y1381" i="7"/>
  <c r="X1381" i="7"/>
  <c r="W1381" i="7"/>
  <c r="V1381" i="7"/>
  <c r="L1381" i="7"/>
  <c r="K1381" i="7"/>
  <c r="J1381" i="7"/>
  <c r="I1381" i="7"/>
  <c r="G1381" i="7"/>
  <c r="F1381" i="7"/>
  <c r="C1381" i="7"/>
  <c r="B1381" i="7"/>
  <c r="A1381" i="7"/>
  <c r="AS1380" i="7"/>
  <c r="AR1380" i="7"/>
  <c r="AL1380" i="7"/>
  <c r="AK1380" i="7"/>
  <c r="AH1380" i="7"/>
  <c r="AG1380" i="7"/>
  <c r="AF1380" i="7"/>
  <c r="AE1380" i="7"/>
  <c r="AD1380" i="7"/>
  <c r="AC1380" i="7"/>
  <c r="AB1380" i="7"/>
  <c r="AA1380" i="7"/>
  <c r="Z1380" i="7"/>
  <c r="Y1380" i="7"/>
  <c r="X1380" i="7"/>
  <c r="W1380" i="7"/>
  <c r="V1380" i="7"/>
  <c r="L1380" i="7"/>
  <c r="K1380" i="7"/>
  <c r="J1380" i="7"/>
  <c r="I1380" i="7"/>
  <c r="G1380" i="7"/>
  <c r="F1380" i="7"/>
  <c r="C1380" i="7"/>
  <c r="B1380" i="7"/>
  <c r="A1380" i="7"/>
  <c r="AS1379" i="7"/>
  <c r="AR1379" i="7"/>
  <c r="AL1379" i="7"/>
  <c r="AK1379" i="7"/>
  <c r="AH1379" i="7"/>
  <c r="AG1379" i="7"/>
  <c r="AF1379" i="7"/>
  <c r="AE1379" i="7"/>
  <c r="AD1379" i="7"/>
  <c r="AC1379" i="7"/>
  <c r="AB1379" i="7"/>
  <c r="AA1379" i="7"/>
  <c r="Z1379" i="7"/>
  <c r="Y1379" i="7"/>
  <c r="X1379" i="7"/>
  <c r="W1379" i="7"/>
  <c r="V1379" i="7"/>
  <c r="L1379" i="7"/>
  <c r="K1379" i="7"/>
  <c r="J1379" i="7"/>
  <c r="I1379" i="7"/>
  <c r="G1379" i="7"/>
  <c r="F1379" i="7"/>
  <c r="C1379" i="7"/>
  <c r="B1379" i="7"/>
  <c r="A1379" i="7"/>
  <c r="AS1378" i="7"/>
  <c r="AR1378" i="7"/>
  <c r="AL1378" i="7"/>
  <c r="AK1378" i="7"/>
  <c r="AH1378" i="7"/>
  <c r="AG1378" i="7"/>
  <c r="AF1378" i="7"/>
  <c r="AE1378" i="7"/>
  <c r="AD1378" i="7"/>
  <c r="AC1378" i="7"/>
  <c r="AB1378" i="7"/>
  <c r="AA1378" i="7"/>
  <c r="Z1378" i="7"/>
  <c r="Y1378" i="7"/>
  <c r="X1378" i="7"/>
  <c r="W1378" i="7"/>
  <c r="V1378" i="7"/>
  <c r="L1378" i="7"/>
  <c r="K1378" i="7"/>
  <c r="J1378" i="7"/>
  <c r="I1378" i="7"/>
  <c r="G1378" i="7"/>
  <c r="F1378" i="7"/>
  <c r="C1378" i="7"/>
  <c r="B1378" i="7"/>
  <c r="A1378" i="7"/>
  <c r="AS1377" i="7"/>
  <c r="AR1377" i="7"/>
  <c r="AL1377" i="7"/>
  <c r="AK1377" i="7"/>
  <c r="AH1377" i="7"/>
  <c r="AG1377" i="7"/>
  <c r="AF1377" i="7"/>
  <c r="AE1377" i="7"/>
  <c r="AD1377" i="7"/>
  <c r="AC1377" i="7"/>
  <c r="AB1377" i="7"/>
  <c r="AA1377" i="7"/>
  <c r="Z1377" i="7"/>
  <c r="Y1377" i="7"/>
  <c r="X1377" i="7"/>
  <c r="W1377" i="7"/>
  <c r="V1377" i="7"/>
  <c r="L1377" i="7"/>
  <c r="K1377" i="7"/>
  <c r="J1377" i="7"/>
  <c r="I1377" i="7"/>
  <c r="G1377" i="7"/>
  <c r="F1377" i="7"/>
  <c r="C1377" i="7"/>
  <c r="B1377" i="7"/>
  <c r="A1377" i="7"/>
  <c r="AS1376" i="7"/>
  <c r="AR1376" i="7"/>
  <c r="AL1376" i="7"/>
  <c r="AK1376" i="7"/>
  <c r="AH1376" i="7"/>
  <c r="AG1376" i="7"/>
  <c r="AF1376" i="7"/>
  <c r="AE1376" i="7"/>
  <c r="AD1376" i="7"/>
  <c r="AC1376" i="7"/>
  <c r="AB1376" i="7"/>
  <c r="AA1376" i="7"/>
  <c r="Z1376" i="7"/>
  <c r="Y1376" i="7"/>
  <c r="X1376" i="7"/>
  <c r="W1376" i="7"/>
  <c r="V1376" i="7"/>
  <c r="L1376" i="7"/>
  <c r="K1376" i="7"/>
  <c r="J1376" i="7"/>
  <c r="I1376" i="7"/>
  <c r="G1376" i="7"/>
  <c r="F1376" i="7"/>
  <c r="C1376" i="7"/>
  <c r="B1376" i="7"/>
  <c r="A1376" i="7"/>
  <c r="AS1375" i="7"/>
  <c r="AR1375" i="7"/>
  <c r="AL1375" i="7"/>
  <c r="AK1375" i="7"/>
  <c r="AH1375" i="7"/>
  <c r="AG1375" i="7"/>
  <c r="AF1375" i="7"/>
  <c r="AE1375" i="7"/>
  <c r="AD1375" i="7"/>
  <c r="AC1375" i="7"/>
  <c r="AB1375" i="7"/>
  <c r="AA1375" i="7"/>
  <c r="Z1375" i="7"/>
  <c r="Y1375" i="7"/>
  <c r="X1375" i="7"/>
  <c r="W1375" i="7"/>
  <c r="V1375" i="7"/>
  <c r="L1375" i="7"/>
  <c r="K1375" i="7"/>
  <c r="J1375" i="7"/>
  <c r="I1375" i="7"/>
  <c r="G1375" i="7"/>
  <c r="F1375" i="7"/>
  <c r="C1375" i="7"/>
  <c r="B1375" i="7"/>
  <c r="A1375" i="7"/>
  <c r="AS1374" i="7"/>
  <c r="AR1374" i="7"/>
  <c r="AL1374" i="7"/>
  <c r="AK1374" i="7"/>
  <c r="AH1374" i="7"/>
  <c r="AG1374" i="7"/>
  <c r="AF1374" i="7"/>
  <c r="AE1374" i="7"/>
  <c r="AD1374" i="7"/>
  <c r="AC1374" i="7"/>
  <c r="AB1374" i="7"/>
  <c r="AA1374" i="7"/>
  <c r="Z1374" i="7"/>
  <c r="Y1374" i="7"/>
  <c r="X1374" i="7"/>
  <c r="W1374" i="7"/>
  <c r="V1374" i="7"/>
  <c r="L1374" i="7"/>
  <c r="K1374" i="7"/>
  <c r="J1374" i="7"/>
  <c r="I1374" i="7"/>
  <c r="G1374" i="7"/>
  <c r="F1374" i="7"/>
  <c r="C1374" i="7"/>
  <c r="B1374" i="7"/>
  <c r="A1374" i="7"/>
  <c r="AS1373" i="7"/>
  <c r="AR1373" i="7"/>
  <c r="AL1373" i="7"/>
  <c r="AK1373" i="7"/>
  <c r="AH1373" i="7"/>
  <c r="AG1373" i="7"/>
  <c r="AF1373" i="7"/>
  <c r="AE1373" i="7"/>
  <c r="AD1373" i="7"/>
  <c r="AC1373" i="7"/>
  <c r="AB1373" i="7"/>
  <c r="AA1373" i="7"/>
  <c r="Z1373" i="7"/>
  <c r="Y1373" i="7"/>
  <c r="X1373" i="7"/>
  <c r="W1373" i="7"/>
  <c r="V1373" i="7"/>
  <c r="L1373" i="7"/>
  <c r="K1373" i="7"/>
  <c r="J1373" i="7"/>
  <c r="I1373" i="7"/>
  <c r="G1373" i="7"/>
  <c r="F1373" i="7"/>
  <c r="C1373" i="7"/>
  <c r="B1373" i="7"/>
  <c r="A1373" i="7"/>
  <c r="AS1372" i="7"/>
  <c r="AR1372" i="7"/>
  <c r="AL1372" i="7"/>
  <c r="AK1372" i="7"/>
  <c r="AH1372" i="7"/>
  <c r="AG1372" i="7"/>
  <c r="AF1372" i="7"/>
  <c r="AE1372" i="7"/>
  <c r="AD1372" i="7"/>
  <c r="AC1372" i="7"/>
  <c r="AB1372" i="7"/>
  <c r="AA1372" i="7"/>
  <c r="Z1372" i="7"/>
  <c r="Y1372" i="7"/>
  <c r="X1372" i="7"/>
  <c r="W1372" i="7"/>
  <c r="V1372" i="7"/>
  <c r="L1372" i="7"/>
  <c r="K1372" i="7"/>
  <c r="J1372" i="7"/>
  <c r="I1372" i="7"/>
  <c r="G1372" i="7"/>
  <c r="F1372" i="7"/>
  <c r="C1372" i="7"/>
  <c r="B1372" i="7"/>
  <c r="A1372" i="7"/>
  <c r="AS1371" i="7"/>
  <c r="AR1371" i="7"/>
  <c r="AL1371" i="7"/>
  <c r="AK1371" i="7"/>
  <c r="AH1371" i="7"/>
  <c r="AG1371" i="7"/>
  <c r="AF1371" i="7"/>
  <c r="AE1371" i="7"/>
  <c r="AD1371" i="7"/>
  <c r="AC1371" i="7"/>
  <c r="AB1371" i="7"/>
  <c r="AA1371" i="7"/>
  <c r="Z1371" i="7"/>
  <c r="Y1371" i="7"/>
  <c r="X1371" i="7"/>
  <c r="W1371" i="7"/>
  <c r="V1371" i="7"/>
  <c r="L1371" i="7"/>
  <c r="K1371" i="7"/>
  <c r="J1371" i="7"/>
  <c r="I1371" i="7"/>
  <c r="G1371" i="7"/>
  <c r="F1371" i="7"/>
  <c r="C1371" i="7"/>
  <c r="B1371" i="7"/>
  <c r="A1371" i="7"/>
  <c r="AS1370" i="7"/>
  <c r="AR1370" i="7"/>
  <c r="AL1370" i="7"/>
  <c r="AK1370" i="7"/>
  <c r="AH1370" i="7"/>
  <c r="AG1370" i="7"/>
  <c r="AF1370" i="7"/>
  <c r="AE1370" i="7"/>
  <c r="AD1370" i="7"/>
  <c r="AC1370" i="7"/>
  <c r="AB1370" i="7"/>
  <c r="AA1370" i="7"/>
  <c r="Z1370" i="7"/>
  <c r="Y1370" i="7"/>
  <c r="X1370" i="7"/>
  <c r="W1370" i="7"/>
  <c r="V1370" i="7"/>
  <c r="L1370" i="7"/>
  <c r="K1370" i="7"/>
  <c r="J1370" i="7"/>
  <c r="I1370" i="7"/>
  <c r="G1370" i="7"/>
  <c r="F1370" i="7"/>
  <c r="C1370" i="7"/>
  <c r="B1370" i="7"/>
  <c r="A1370" i="7"/>
  <c r="AS1369" i="7"/>
  <c r="AR1369" i="7"/>
  <c r="AL1369" i="7"/>
  <c r="AK1369" i="7"/>
  <c r="AH1369" i="7"/>
  <c r="AG1369" i="7"/>
  <c r="AF1369" i="7"/>
  <c r="AE1369" i="7"/>
  <c r="AD1369" i="7"/>
  <c r="AC1369" i="7"/>
  <c r="AB1369" i="7"/>
  <c r="AA1369" i="7"/>
  <c r="Z1369" i="7"/>
  <c r="Y1369" i="7"/>
  <c r="X1369" i="7"/>
  <c r="W1369" i="7"/>
  <c r="V1369" i="7"/>
  <c r="L1369" i="7"/>
  <c r="K1369" i="7"/>
  <c r="J1369" i="7"/>
  <c r="I1369" i="7"/>
  <c r="G1369" i="7"/>
  <c r="F1369" i="7"/>
  <c r="C1369" i="7"/>
  <c r="B1369" i="7"/>
  <c r="A1369" i="7"/>
  <c r="AS1368" i="7"/>
  <c r="AR1368" i="7"/>
  <c r="AL1368" i="7"/>
  <c r="AK1368" i="7"/>
  <c r="AH1368" i="7"/>
  <c r="AG1368" i="7"/>
  <c r="AF1368" i="7"/>
  <c r="AE1368" i="7"/>
  <c r="AD1368" i="7"/>
  <c r="AC1368" i="7"/>
  <c r="AB1368" i="7"/>
  <c r="AA1368" i="7"/>
  <c r="Z1368" i="7"/>
  <c r="Y1368" i="7"/>
  <c r="X1368" i="7"/>
  <c r="W1368" i="7"/>
  <c r="V1368" i="7"/>
  <c r="L1368" i="7"/>
  <c r="K1368" i="7"/>
  <c r="J1368" i="7"/>
  <c r="I1368" i="7"/>
  <c r="G1368" i="7"/>
  <c r="F1368" i="7"/>
  <c r="C1368" i="7"/>
  <c r="B1368" i="7"/>
  <c r="A1368" i="7"/>
  <c r="AS1367" i="7"/>
  <c r="AR1367" i="7"/>
  <c r="AL1367" i="7"/>
  <c r="AK1367" i="7"/>
  <c r="AH1367" i="7"/>
  <c r="AG1367" i="7"/>
  <c r="AF1367" i="7"/>
  <c r="AE1367" i="7"/>
  <c r="AD1367" i="7"/>
  <c r="AC1367" i="7"/>
  <c r="AB1367" i="7"/>
  <c r="AA1367" i="7"/>
  <c r="Z1367" i="7"/>
  <c r="Y1367" i="7"/>
  <c r="X1367" i="7"/>
  <c r="W1367" i="7"/>
  <c r="V1367" i="7"/>
  <c r="L1367" i="7"/>
  <c r="K1367" i="7"/>
  <c r="J1367" i="7"/>
  <c r="I1367" i="7"/>
  <c r="G1367" i="7"/>
  <c r="F1367" i="7"/>
  <c r="C1367" i="7"/>
  <c r="B1367" i="7"/>
  <c r="A1367" i="7"/>
  <c r="AS1366" i="7"/>
  <c r="AR1366" i="7"/>
  <c r="AL1366" i="7"/>
  <c r="AK1366" i="7"/>
  <c r="AH1366" i="7"/>
  <c r="AG1366" i="7"/>
  <c r="AF1366" i="7"/>
  <c r="AE1366" i="7"/>
  <c r="AD1366" i="7"/>
  <c r="AC1366" i="7"/>
  <c r="AB1366" i="7"/>
  <c r="AA1366" i="7"/>
  <c r="Z1366" i="7"/>
  <c r="Y1366" i="7"/>
  <c r="X1366" i="7"/>
  <c r="W1366" i="7"/>
  <c r="V1366" i="7"/>
  <c r="L1366" i="7"/>
  <c r="K1366" i="7"/>
  <c r="J1366" i="7"/>
  <c r="I1366" i="7"/>
  <c r="G1366" i="7"/>
  <c r="F1366" i="7"/>
  <c r="C1366" i="7"/>
  <c r="B1366" i="7"/>
  <c r="A1366" i="7"/>
  <c r="AS1365" i="7"/>
  <c r="AR1365" i="7"/>
  <c r="AL1365" i="7"/>
  <c r="AK1365" i="7"/>
  <c r="AH1365" i="7"/>
  <c r="AG1365" i="7"/>
  <c r="AF1365" i="7"/>
  <c r="AE1365" i="7"/>
  <c r="AD1365" i="7"/>
  <c r="AC1365" i="7"/>
  <c r="AB1365" i="7"/>
  <c r="AA1365" i="7"/>
  <c r="Z1365" i="7"/>
  <c r="Y1365" i="7"/>
  <c r="X1365" i="7"/>
  <c r="W1365" i="7"/>
  <c r="V1365" i="7"/>
  <c r="L1365" i="7"/>
  <c r="K1365" i="7"/>
  <c r="J1365" i="7"/>
  <c r="I1365" i="7"/>
  <c r="G1365" i="7"/>
  <c r="F1365" i="7"/>
  <c r="C1365" i="7"/>
  <c r="B1365" i="7"/>
  <c r="A1365" i="7"/>
  <c r="AS1364" i="7"/>
  <c r="AR1364" i="7"/>
  <c r="AL1364" i="7"/>
  <c r="AK1364" i="7"/>
  <c r="AH1364" i="7"/>
  <c r="AG1364" i="7"/>
  <c r="AF1364" i="7"/>
  <c r="AE1364" i="7"/>
  <c r="AD1364" i="7"/>
  <c r="AC1364" i="7"/>
  <c r="AB1364" i="7"/>
  <c r="AA1364" i="7"/>
  <c r="Z1364" i="7"/>
  <c r="Y1364" i="7"/>
  <c r="X1364" i="7"/>
  <c r="W1364" i="7"/>
  <c r="V1364" i="7"/>
  <c r="L1364" i="7"/>
  <c r="K1364" i="7"/>
  <c r="J1364" i="7"/>
  <c r="I1364" i="7"/>
  <c r="G1364" i="7"/>
  <c r="F1364" i="7"/>
  <c r="C1364" i="7"/>
  <c r="B1364" i="7"/>
  <c r="A1364" i="7"/>
  <c r="AS1363" i="7"/>
  <c r="AR1363" i="7"/>
  <c r="AL1363" i="7"/>
  <c r="AK1363" i="7"/>
  <c r="AH1363" i="7"/>
  <c r="AG1363" i="7"/>
  <c r="AF1363" i="7"/>
  <c r="AE1363" i="7"/>
  <c r="AD1363" i="7"/>
  <c r="AC1363" i="7"/>
  <c r="AB1363" i="7"/>
  <c r="AA1363" i="7"/>
  <c r="Z1363" i="7"/>
  <c r="Y1363" i="7"/>
  <c r="X1363" i="7"/>
  <c r="W1363" i="7"/>
  <c r="V1363" i="7"/>
  <c r="L1363" i="7"/>
  <c r="K1363" i="7"/>
  <c r="J1363" i="7"/>
  <c r="I1363" i="7"/>
  <c r="G1363" i="7"/>
  <c r="F1363" i="7"/>
  <c r="C1363" i="7"/>
  <c r="B1363" i="7"/>
  <c r="A1363" i="7"/>
  <c r="AS1362" i="7"/>
  <c r="AR1362" i="7"/>
  <c r="AL1362" i="7"/>
  <c r="AK1362" i="7"/>
  <c r="AH1362" i="7"/>
  <c r="AG1362" i="7"/>
  <c r="AF1362" i="7"/>
  <c r="AE1362" i="7"/>
  <c r="AD1362" i="7"/>
  <c r="AC1362" i="7"/>
  <c r="AB1362" i="7"/>
  <c r="AA1362" i="7"/>
  <c r="Z1362" i="7"/>
  <c r="Y1362" i="7"/>
  <c r="X1362" i="7"/>
  <c r="W1362" i="7"/>
  <c r="V1362" i="7"/>
  <c r="L1362" i="7"/>
  <c r="K1362" i="7"/>
  <c r="J1362" i="7"/>
  <c r="I1362" i="7"/>
  <c r="G1362" i="7"/>
  <c r="F1362" i="7"/>
  <c r="C1362" i="7"/>
  <c r="B1362" i="7"/>
  <c r="A1362" i="7"/>
  <c r="AS1361" i="7"/>
  <c r="AR1361" i="7"/>
  <c r="AL1361" i="7"/>
  <c r="AK1361" i="7"/>
  <c r="AH1361" i="7"/>
  <c r="AG1361" i="7"/>
  <c r="AF1361" i="7"/>
  <c r="AE1361" i="7"/>
  <c r="AD1361" i="7"/>
  <c r="AC1361" i="7"/>
  <c r="AB1361" i="7"/>
  <c r="AA1361" i="7"/>
  <c r="Z1361" i="7"/>
  <c r="Y1361" i="7"/>
  <c r="X1361" i="7"/>
  <c r="W1361" i="7"/>
  <c r="V1361" i="7"/>
  <c r="L1361" i="7"/>
  <c r="K1361" i="7"/>
  <c r="J1361" i="7"/>
  <c r="I1361" i="7"/>
  <c r="G1361" i="7"/>
  <c r="F1361" i="7"/>
  <c r="C1361" i="7"/>
  <c r="B1361" i="7"/>
  <c r="A1361" i="7"/>
  <c r="AS1360" i="7"/>
  <c r="AR1360" i="7"/>
  <c r="AL1360" i="7"/>
  <c r="AK1360" i="7"/>
  <c r="AH1360" i="7"/>
  <c r="AG1360" i="7"/>
  <c r="AF1360" i="7"/>
  <c r="AE1360" i="7"/>
  <c r="AD1360" i="7"/>
  <c r="AC1360" i="7"/>
  <c r="AB1360" i="7"/>
  <c r="AA1360" i="7"/>
  <c r="Z1360" i="7"/>
  <c r="Y1360" i="7"/>
  <c r="X1360" i="7"/>
  <c r="W1360" i="7"/>
  <c r="V1360" i="7"/>
  <c r="L1360" i="7"/>
  <c r="K1360" i="7"/>
  <c r="J1360" i="7"/>
  <c r="I1360" i="7"/>
  <c r="G1360" i="7"/>
  <c r="F1360" i="7"/>
  <c r="C1360" i="7"/>
  <c r="B1360" i="7"/>
  <c r="A1360" i="7"/>
  <c r="AS1359" i="7"/>
  <c r="AR1359" i="7"/>
  <c r="AL1359" i="7"/>
  <c r="AK1359" i="7"/>
  <c r="AH1359" i="7"/>
  <c r="AG1359" i="7"/>
  <c r="AF1359" i="7"/>
  <c r="AE1359" i="7"/>
  <c r="AD1359" i="7"/>
  <c r="AC1359" i="7"/>
  <c r="AB1359" i="7"/>
  <c r="AA1359" i="7"/>
  <c r="Z1359" i="7"/>
  <c r="Y1359" i="7"/>
  <c r="X1359" i="7"/>
  <c r="W1359" i="7"/>
  <c r="V1359" i="7"/>
  <c r="L1359" i="7"/>
  <c r="K1359" i="7"/>
  <c r="J1359" i="7"/>
  <c r="I1359" i="7"/>
  <c r="G1359" i="7"/>
  <c r="F1359" i="7"/>
  <c r="C1359" i="7"/>
  <c r="B1359" i="7"/>
  <c r="A1359" i="7"/>
  <c r="AS1358" i="7"/>
  <c r="AR1358" i="7"/>
  <c r="AL1358" i="7"/>
  <c r="AK1358" i="7"/>
  <c r="AH1358" i="7"/>
  <c r="AG1358" i="7"/>
  <c r="AF1358" i="7"/>
  <c r="AE1358" i="7"/>
  <c r="AD1358" i="7"/>
  <c r="AC1358" i="7"/>
  <c r="AB1358" i="7"/>
  <c r="AA1358" i="7"/>
  <c r="Z1358" i="7"/>
  <c r="Y1358" i="7"/>
  <c r="X1358" i="7"/>
  <c r="W1358" i="7"/>
  <c r="V1358" i="7"/>
  <c r="L1358" i="7"/>
  <c r="K1358" i="7"/>
  <c r="J1358" i="7"/>
  <c r="I1358" i="7"/>
  <c r="G1358" i="7"/>
  <c r="F1358" i="7"/>
  <c r="C1358" i="7"/>
  <c r="B1358" i="7"/>
  <c r="A1358" i="7"/>
  <c r="AS1357" i="7"/>
  <c r="AR1357" i="7"/>
  <c r="AL1357" i="7"/>
  <c r="AK1357" i="7"/>
  <c r="AH1357" i="7"/>
  <c r="AG1357" i="7"/>
  <c r="AF1357" i="7"/>
  <c r="AE1357" i="7"/>
  <c r="AD1357" i="7"/>
  <c r="AC1357" i="7"/>
  <c r="AB1357" i="7"/>
  <c r="AA1357" i="7"/>
  <c r="Z1357" i="7"/>
  <c r="Y1357" i="7"/>
  <c r="X1357" i="7"/>
  <c r="W1357" i="7"/>
  <c r="V1357" i="7"/>
  <c r="L1357" i="7"/>
  <c r="K1357" i="7"/>
  <c r="J1357" i="7"/>
  <c r="I1357" i="7"/>
  <c r="G1357" i="7"/>
  <c r="F1357" i="7"/>
  <c r="C1357" i="7"/>
  <c r="B1357" i="7"/>
  <c r="A1357" i="7"/>
  <c r="AS1356" i="7"/>
  <c r="AR1356" i="7"/>
  <c r="AL1356" i="7"/>
  <c r="AK1356" i="7"/>
  <c r="AH1356" i="7"/>
  <c r="AG1356" i="7"/>
  <c r="AF1356" i="7"/>
  <c r="AE1356" i="7"/>
  <c r="AD1356" i="7"/>
  <c r="AC1356" i="7"/>
  <c r="AB1356" i="7"/>
  <c r="AA1356" i="7"/>
  <c r="Z1356" i="7"/>
  <c r="Y1356" i="7"/>
  <c r="X1356" i="7"/>
  <c r="W1356" i="7"/>
  <c r="V1356" i="7"/>
  <c r="L1356" i="7"/>
  <c r="K1356" i="7"/>
  <c r="J1356" i="7"/>
  <c r="I1356" i="7"/>
  <c r="G1356" i="7"/>
  <c r="F1356" i="7"/>
  <c r="C1356" i="7"/>
  <c r="B1356" i="7"/>
  <c r="A1356" i="7"/>
  <c r="AS1355" i="7"/>
  <c r="AR1355" i="7"/>
  <c r="AL1355" i="7"/>
  <c r="AK1355" i="7"/>
  <c r="AH1355" i="7"/>
  <c r="AG1355" i="7"/>
  <c r="AF1355" i="7"/>
  <c r="AE1355" i="7"/>
  <c r="AD1355" i="7"/>
  <c r="AC1355" i="7"/>
  <c r="AB1355" i="7"/>
  <c r="AA1355" i="7"/>
  <c r="Z1355" i="7"/>
  <c r="Y1355" i="7"/>
  <c r="X1355" i="7"/>
  <c r="W1355" i="7"/>
  <c r="V1355" i="7"/>
  <c r="L1355" i="7"/>
  <c r="K1355" i="7"/>
  <c r="J1355" i="7"/>
  <c r="I1355" i="7"/>
  <c r="G1355" i="7"/>
  <c r="F1355" i="7"/>
  <c r="C1355" i="7"/>
  <c r="B1355" i="7"/>
  <c r="A1355" i="7"/>
  <c r="AS1354" i="7"/>
  <c r="AR1354" i="7"/>
  <c r="AL1354" i="7"/>
  <c r="AK1354" i="7"/>
  <c r="AH1354" i="7"/>
  <c r="AG1354" i="7"/>
  <c r="AF1354" i="7"/>
  <c r="AE1354" i="7"/>
  <c r="AD1354" i="7"/>
  <c r="AC1354" i="7"/>
  <c r="AB1354" i="7"/>
  <c r="AA1354" i="7"/>
  <c r="Z1354" i="7"/>
  <c r="Y1354" i="7"/>
  <c r="X1354" i="7"/>
  <c r="W1354" i="7"/>
  <c r="V1354" i="7"/>
  <c r="L1354" i="7"/>
  <c r="K1354" i="7"/>
  <c r="J1354" i="7"/>
  <c r="I1354" i="7"/>
  <c r="G1354" i="7"/>
  <c r="F1354" i="7"/>
  <c r="C1354" i="7"/>
  <c r="B1354" i="7"/>
  <c r="A1354" i="7"/>
  <c r="AS1353" i="7"/>
  <c r="AR1353" i="7"/>
  <c r="AL1353" i="7"/>
  <c r="AK1353" i="7"/>
  <c r="AH1353" i="7"/>
  <c r="AG1353" i="7"/>
  <c r="AF1353" i="7"/>
  <c r="AE1353" i="7"/>
  <c r="AD1353" i="7"/>
  <c r="AC1353" i="7"/>
  <c r="AB1353" i="7"/>
  <c r="AA1353" i="7"/>
  <c r="Z1353" i="7"/>
  <c r="Y1353" i="7"/>
  <c r="X1353" i="7"/>
  <c r="W1353" i="7"/>
  <c r="V1353" i="7"/>
  <c r="L1353" i="7"/>
  <c r="K1353" i="7"/>
  <c r="J1353" i="7"/>
  <c r="I1353" i="7"/>
  <c r="G1353" i="7"/>
  <c r="F1353" i="7"/>
  <c r="C1353" i="7"/>
  <c r="B1353" i="7"/>
  <c r="A1353" i="7"/>
  <c r="AS1352" i="7"/>
  <c r="AR1352" i="7"/>
  <c r="AL1352" i="7"/>
  <c r="AK1352" i="7"/>
  <c r="AH1352" i="7"/>
  <c r="AG1352" i="7"/>
  <c r="AF1352" i="7"/>
  <c r="AE1352" i="7"/>
  <c r="AD1352" i="7"/>
  <c r="AC1352" i="7"/>
  <c r="AB1352" i="7"/>
  <c r="AA1352" i="7"/>
  <c r="Z1352" i="7"/>
  <c r="Y1352" i="7"/>
  <c r="X1352" i="7"/>
  <c r="W1352" i="7"/>
  <c r="V1352" i="7"/>
  <c r="L1352" i="7"/>
  <c r="K1352" i="7"/>
  <c r="J1352" i="7"/>
  <c r="I1352" i="7"/>
  <c r="G1352" i="7"/>
  <c r="F1352" i="7"/>
  <c r="C1352" i="7"/>
  <c r="B1352" i="7"/>
  <c r="A1352" i="7"/>
  <c r="AS1351" i="7"/>
  <c r="AR1351" i="7"/>
  <c r="AL1351" i="7"/>
  <c r="AK1351" i="7"/>
  <c r="AH1351" i="7"/>
  <c r="AG1351" i="7"/>
  <c r="AF1351" i="7"/>
  <c r="AE1351" i="7"/>
  <c r="AD1351" i="7"/>
  <c r="AC1351" i="7"/>
  <c r="AB1351" i="7"/>
  <c r="AA1351" i="7"/>
  <c r="Z1351" i="7"/>
  <c r="Y1351" i="7"/>
  <c r="X1351" i="7"/>
  <c r="W1351" i="7"/>
  <c r="V1351" i="7"/>
  <c r="L1351" i="7"/>
  <c r="K1351" i="7"/>
  <c r="J1351" i="7"/>
  <c r="I1351" i="7"/>
  <c r="G1351" i="7"/>
  <c r="F1351" i="7"/>
  <c r="C1351" i="7"/>
  <c r="B1351" i="7"/>
  <c r="A1351" i="7"/>
  <c r="AS1350" i="7"/>
  <c r="AR1350" i="7"/>
  <c r="AL1350" i="7"/>
  <c r="AK1350" i="7"/>
  <c r="AH1350" i="7"/>
  <c r="AG1350" i="7"/>
  <c r="AF1350" i="7"/>
  <c r="AE1350" i="7"/>
  <c r="AD1350" i="7"/>
  <c r="AC1350" i="7"/>
  <c r="AB1350" i="7"/>
  <c r="AA1350" i="7"/>
  <c r="Z1350" i="7"/>
  <c r="Y1350" i="7"/>
  <c r="X1350" i="7"/>
  <c r="W1350" i="7"/>
  <c r="V1350" i="7"/>
  <c r="L1350" i="7"/>
  <c r="K1350" i="7"/>
  <c r="J1350" i="7"/>
  <c r="I1350" i="7"/>
  <c r="G1350" i="7"/>
  <c r="F1350" i="7"/>
  <c r="C1350" i="7"/>
  <c r="B1350" i="7"/>
  <c r="A1350" i="7"/>
  <c r="AS1349" i="7"/>
  <c r="AR1349" i="7"/>
  <c r="AL1349" i="7"/>
  <c r="AK1349" i="7"/>
  <c r="AH1349" i="7"/>
  <c r="AG1349" i="7"/>
  <c r="AF1349" i="7"/>
  <c r="AE1349" i="7"/>
  <c r="AD1349" i="7"/>
  <c r="AC1349" i="7"/>
  <c r="AB1349" i="7"/>
  <c r="AA1349" i="7"/>
  <c r="Z1349" i="7"/>
  <c r="Y1349" i="7"/>
  <c r="X1349" i="7"/>
  <c r="W1349" i="7"/>
  <c r="V1349" i="7"/>
  <c r="L1349" i="7"/>
  <c r="K1349" i="7"/>
  <c r="J1349" i="7"/>
  <c r="I1349" i="7"/>
  <c r="G1349" i="7"/>
  <c r="F1349" i="7"/>
  <c r="C1349" i="7"/>
  <c r="B1349" i="7"/>
  <c r="A1349" i="7"/>
  <c r="AS1348" i="7"/>
  <c r="AR1348" i="7"/>
  <c r="AL1348" i="7"/>
  <c r="AK1348" i="7"/>
  <c r="AH1348" i="7"/>
  <c r="AG1348" i="7"/>
  <c r="AF1348" i="7"/>
  <c r="AE1348" i="7"/>
  <c r="AD1348" i="7"/>
  <c r="AC1348" i="7"/>
  <c r="AB1348" i="7"/>
  <c r="AA1348" i="7"/>
  <c r="Z1348" i="7"/>
  <c r="Y1348" i="7"/>
  <c r="X1348" i="7"/>
  <c r="W1348" i="7"/>
  <c r="V1348" i="7"/>
  <c r="L1348" i="7"/>
  <c r="K1348" i="7"/>
  <c r="J1348" i="7"/>
  <c r="I1348" i="7"/>
  <c r="G1348" i="7"/>
  <c r="F1348" i="7"/>
  <c r="C1348" i="7"/>
  <c r="B1348" i="7"/>
  <c r="A1348" i="7"/>
  <c r="AS1347" i="7"/>
  <c r="AR1347" i="7"/>
  <c r="AL1347" i="7"/>
  <c r="AK1347" i="7"/>
  <c r="AH1347" i="7"/>
  <c r="AG1347" i="7"/>
  <c r="AF1347" i="7"/>
  <c r="AE1347" i="7"/>
  <c r="AD1347" i="7"/>
  <c r="AC1347" i="7"/>
  <c r="AB1347" i="7"/>
  <c r="AA1347" i="7"/>
  <c r="Z1347" i="7"/>
  <c r="Y1347" i="7"/>
  <c r="X1347" i="7"/>
  <c r="W1347" i="7"/>
  <c r="V1347" i="7"/>
  <c r="L1347" i="7"/>
  <c r="K1347" i="7"/>
  <c r="J1347" i="7"/>
  <c r="I1347" i="7"/>
  <c r="G1347" i="7"/>
  <c r="F1347" i="7"/>
  <c r="C1347" i="7"/>
  <c r="B1347" i="7"/>
  <c r="A1347" i="7"/>
  <c r="AS1346" i="7"/>
  <c r="AR1346" i="7"/>
  <c r="AL1346" i="7"/>
  <c r="AK1346" i="7"/>
  <c r="AH1346" i="7"/>
  <c r="AG1346" i="7"/>
  <c r="AF1346" i="7"/>
  <c r="AE1346" i="7"/>
  <c r="AD1346" i="7"/>
  <c r="AC1346" i="7"/>
  <c r="AB1346" i="7"/>
  <c r="AA1346" i="7"/>
  <c r="Z1346" i="7"/>
  <c r="Y1346" i="7"/>
  <c r="X1346" i="7"/>
  <c r="W1346" i="7"/>
  <c r="V1346" i="7"/>
  <c r="L1346" i="7"/>
  <c r="K1346" i="7"/>
  <c r="J1346" i="7"/>
  <c r="I1346" i="7"/>
  <c r="G1346" i="7"/>
  <c r="F1346" i="7"/>
  <c r="C1346" i="7"/>
  <c r="B1346" i="7"/>
  <c r="A1346" i="7"/>
  <c r="AS1345" i="7"/>
  <c r="AR1345" i="7"/>
  <c r="AL1345" i="7"/>
  <c r="AK1345" i="7"/>
  <c r="AH1345" i="7"/>
  <c r="AG1345" i="7"/>
  <c r="AF1345" i="7"/>
  <c r="AE1345" i="7"/>
  <c r="AD1345" i="7"/>
  <c r="AC1345" i="7"/>
  <c r="AB1345" i="7"/>
  <c r="AA1345" i="7"/>
  <c r="Z1345" i="7"/>
  <c r="Y1345" i="7"/>
  <c r="X1345" i="7"/>
  <c r="W1345" i="7"/>
  <c r="V1345" i="7"/>
  <c r="L1345" i="7"/>
  <c r="K1345" i="7"/>
  <c r="J1345" i="7"/>
  <c r="I1345" i="7"/>
  <c r="G1345" i="7"/>
  <c r="F1345" i="7"/>
  <c r="C1345" i="7"/>
  <c r="B1345" i="7"/>
  <c r="A1345" i="7"/>
  <c r="AS1344" i="7"/>
  <c r="AR1344" i="7"/>
  <c r="AL1344" i="7"/>
  <c r="AK1344" i="7"/>
  <c r="AH1344" i="7"/>
  <c r="AG1344" i="7"/>
  <c r="AF1344" i="7"/>
  <c r="AE1344" i="7"/>
  <c r="AD1344" i="7"/>
  <c r="AC1344" i="7"/>
  <c r="AB1344" i="7"/>
  <c r="AA1344" i="7"/>
  <c r="Z1344" i="7"/>
  <c r="Y1344" i="7"/>
  <c r="X1344" i="7"/>
  <c r="W1344" i="7"/>
  <c r="V1344" i="7"/>
  <c r="L1344" i="7"/>
  <c r="K1344" i="7"/>
  <c r="J1344" i="7"/>
  <c r="I1344" i="7"/>
  <c r="G1344" i="7"/>
  <c r="F1344" i="7"/>
  <c r="C1344" i="7"/>
  <c r="B1344" i="7"/>
  <c r="A1344" i="7"/>
  <c r="AS1343" i="7"/>
  <c r="AR1343" i="7"/>
  <c r="AL1343" i="7"/>
  <c r="AK1343" i="7"/>
  <c r="AH1343" i="7"/>
  <c r="AG1343" i="7"/>
  <c r="AF1343" i="7"/>
  <c r="AE1343" i="7"/>
  <c r="AD1343" i="7"/>
  <c r="AC1343" i="7"/>
  <c r="AB1343" i="7"/>
  <c r="AA1343" i="7"/>
  <c r="Z1343" i="7"/>
  <c r="Y1343" i="7"/>
  <c r="X1343" i="7"/>
  <c r="W1343" i="7"/>
  <c r="V1343" i="7"/>
  <c r="L1343" i="7"/>
  <c r="K1343" i="7"/>
  <c r="J1343" i="7"/>
  <c r="I1343" i="7"/>
  <c r="G1343" i="7"/>
  <c r="F1343" i="7"/>
  <c r="C1343" i="7"/>
  <c r="B1343" i="7"/>
  <c r="A1343" i="7"/>
  <c r="AS1342" i="7"/>
  <c r="AR1342" i="7"/>
  <c r="AL1342" i="7"/>
  <c r="AK1342" i="7"/>
  <c r="AH1342" i="7"/>
  <c r="AG1342" i="7"/>
  <c r="AF1342" i="7"/>
  <c r="AE1342" i="7"/>
  <c r="AD1342" i="7"/>
  <c r="AC1342" i="7"/>
  <c r="AB1342" i="7"/>
  <c r="AA1342" i="7"/>
  <c r="Z1342" i="7"/>
  <c r="Y1342" i="7"/>
  <c r="X1342" i="7"/>
  <c r="W1342" i="7"/>
  <c r="V1342" i="7"/>
  <c r="L1342" i="7"/>
  <c r="K1342" i="7"/>
  <c r="J1342" i="7"/>
  <c r="I1342" i="7"/>
  <c r="G1342" i="7"/>
  <c r="F1342" i="7"/>
  <c r="C1342" i="7"/>
  <c r="B1342" i="7"/>
  <c r="A1342" i="7"/>
  <c r="AS1341" i="7"/>
  <c r="AR1341" i="7"/>
  <c r="AL1341" i="7"/>
  <c r="AK1341" i="7"/>
  <c r="AH1341" i="7"/>
  <c r="AG1341" i="7"/>
  <c r="AF1341" i="7"/>
  <c r="AE1341" i="7"/>
  <c r="AD1341" i="7"/>
  <c r="AC1341" i="7"/>
  <c r="AB1341" i="7"/>
  <c r="AA1341" i="7"/>
  <c r="Z1341" i="7"/>
  <c r="Y1341" i="7"/>
  <c r="X1341" i="7"/>
  <c r="W1341" i="7"/>
  <c r="V1341" i="7"/>
  <c r="L1341" i="7"/>
  <c r="K1341" i="7"/>
  <c r="J1341" i="7"/>
  <c r="I1341" i="7"/>
  <c r="G1341" i="7"/>
  <c r="F1341" i="7"/>
  <c r="C1341" i="7"/>
  <c r="B1341" i="7"/>
  <c r="A1341" i="7"/>
  <c r="AS1340" i="7"/>
  <c r="AR1340" i="7"/>
  <c r="AL1340" i="7"/>
  <c r="AK1340" i="7"/>
  <c r="AH1340" i="7"/>
  <c r="AG1340" i="7"/>
  <c r="AF1340" i="7"/>
  <c r="AE1340" i="7"/>
  <c r="AD1340" i="7"/>
  <c r="AC1340" i="7"/>
  <c r="AB1340" i="7"/>
  <c r="AA1340" i="7"/>
  <c r="Z1340" i="7"/>
  <c r="Y1340" i="7"/>
  <c r="X1340" i="7"/>
  <c r="W1340" i="7"/>
  <c r="V1340" i="7"/>
  <c r="L1340" i="7"/>
  <c r="K1340" i="7"/>
  <c r="J1340" i="7"/>
  <c r="I1340" i="7"/>
  <c r="G1340" i="7"/>
  <c r="F1340" i="7"/>
  <c r="C1340" i="7"/>
  <c r="B1340" i="7"/>
  <c r="A1340" i="7"/>
  <c r="AS1339" i="7"/>
  <c r="AR1339" i="7"/>
  <c r="AL1339" i="7"/>
  <c r="AK1339" i="7"/>
  <c r="AH1339" i="7"/>
  <c r="AG1339" i="7"/>
  <c r="AF1339" i="7"/>
  <c r="AE1339" i="7"/>
  <c r="AD1339" i="7"/>
  <c r="AC1339" i="7"/>
  <c r="AB1339" i="7"/>
  <c r="AA1339" i="7"/>
  <c r="Z1339" i="7"/>
  <c r="Y1339" i="7"/>
  <c r="X1339" i="7"/>
  <c r="W1339" i="7"/>
  <c r="V1339" i="7"/>
  <c r="L1339" i="7"/>
  <c r="K1339" i="7"/>
  <c r="J1339" i="7"/>
  <c r="I1339" i="7"/>
  <c r="G1339" i="7"/>
  <c r="F1339" i="7"/>
  <c r="C1339" i="7"/>
  <c r="B1339" i="7"/>
  <c r="A1339" i="7"/>
  <c r="AS1338" i="7"/>
  <c r="AR1338" i="7"/>
  <c r="AL1338" i="7"/>
  <c r="AK1338" i="7"/>
  <c r="AH1338" i="7"/>
  <c r="AG1338" i="7"/>
  <c r="AF1338" i="7"/>
  <c r="AE1338" i="7"/>
  <c r="AD1338" i="7"/>
  <c r="AC1338" i="7"/>
  <c r="AB1338" i="7"/>
  <c r="AA1338" i="7"/>
  <c r="Z1338" i="7"/>
  <c r="Y1338" i="7"/>
  <c r="X1338" i="7"/>
  <c r="W1338" i="7"/>
  <c r="V1338" i="7"/>
  <c r="L1338" i="7"/>
  <c r="K1338" i="7"/>
  <c r="J1338" i="7"/>
  <c r="I1338" i="7"/>
  <c r="G1338" i="7"/>
  <c r="F1338" i="7"/>
  <c r="C1338" i="7"/>
  <c r="B1338" i="7"/>
  <c r="A1338" i="7"/>
  <c r="AS1337" i="7"/>
  <c r="AR1337" i="7"/>
  <c r="AL1337" i="7"/>
  <c r="AK1337" i="7"/>
  <c r="AH1337" i="7"/>
  <c r="AG1337" i="7"/>
  <c r="AF1337" i="7"/>
  <c r="AE1337" i="7"/>
  <c r="AD1337" i="7"/>
  <c r="AC1337" i="7"/>
  <c r="AB1337" i="7"/>
  <c r="AA1337" i="7"/>
  <c r="Z1337" i="7"/>
  <c r="Y1337" i="7"/>
  <c r="X1337" i="7"/>
  <c r="W1337" i="7"/>
  <c r="V1337" i="7"/>
  <c r="L1337" i="7"/>
  <c r="K1337" i="7"/>
  <c r="J1337" i="7"/>
  <c r="I1337" i="7"/>
  <c r="G1337" i="7"/>
  <c r="F1337" i="7"/>
  <c r="C1337" i="7"/>
  <c r="B1337" i="7"/>
  <c r="A1337" i="7"/>
  <c r="AS1336" i="7"/>
  <c r="AR1336" i="7"/>
  <c r="AL1336" i="7"/>
  <c r="AK1336" i="7"/>
  <c r="AH1336" i="7"/>
  <c r="AG1336" i="7"/>
  <c r="AF1336" i="7"/>
  <c r="AE1336" i="7"/>
  <c r="AD1336" i="7"/>
  <c r="AC1336" i="7"/>
  <c r="AB1336" i="7"/>
  <c r="AA1336" i="7"/>
  <c r="Z1336" i="7"/>
  <c r="Y1336" i="7"/>
  <c r="X1336" i="7"/>
  <c r="W1336" i="7"/>
  <c r="V1336" i="7"/>
  <c r="L1336" i="7"/>
  <c r="K1336" i="7"/>
  <c r="J1336" i="7"/>
  <c r="I1336" i="7"/>
  <c r="G1336" i="7"/>
  <c r="F1336" i="7"/>
  <c r="C1336" i="7"/>
  <c r="B1336" i="7"/>
  <c r="A1336" i="7"/>
  <c r="AS1335" i="7"/>
  <c r="AR1335" i="7"/>
  <c r="AL1335" i="7"/>
  <c r="AK1335" i="7"/>
  <c r="AH1335" i="7"/>
  <c r="AG1335" i="7"/>
  <c r="AF1335" i="7"/>
  <c r="AE1335" i="7"/>
  <c r="AD1335" i="7"/>
  <c r="AC1335" i="7"/>
  <c r="AB1335" i="7"/>
  <c r="AA1335" i="7"/>
  <c r="Z1335" i="7"/>
  <c r="Y1335" i="7"/>
  <c r="X1335" i="7"/>
  <c r="W1335" i="7"/>
  <c r="V1335" i="7"/>
  <c r="L1335" i="7"/>
  <c r="K1335" i="7"/>
  <c r="J1335" i="7"/>
  <c r="I1335" i="7"/>
  <c r="G1335" i="7"/>
  <c r="F1335" i="7"/>
  <c r="C1335" i="7"/>
  <c r="B1335" i="7"/>
  <c r="A1335" i="7"/>
  <c r="AS1334" i="7"/>
  <c r="AR1334" i="7"/>
  <c r="AL1334" i="7"/>
  <c r="AK1334" i="7"/>
  <c r="AH1334" i="7"/>
  <c r="AG1334" i="7"/>
  <c r="AF1334" i="7"/>
  <c r="AE1334" i="7"/>
  <c r="AD1334" i="7"/>
  <c r="AC1334" i="7"/>
  <c r="AB1334" i="7"/>
  <c r="AA1334" i="7"/>
  <c r="Z1334" i="7"/>
  <c r="Y1334" i="7"/>
  <c r="X1334" i="7"/>
  <c r="W1334" i="7"/>
  <c r="V1334" i="7"/>
  <c r="L1334" i="7"/>
  <c r="K1334" i="7"/>
  <c r="J1334" i="7"/>
  <c r="I1334" i="7"/>
  <c r="G1334" i="7"/>
  <c r="F1334" i="7"/>
  <c r="C1334" i="7"/>
  <c r="B1334" i="7"/>
  <c r="A1334" i="7"/>
  <c r="AS1333" i="7"/>
  <c r="AR1333" i="7"/>
  <c r="AL1333" i="7"/>
  <c r="AK1333" i="7"/>
  <c r="AH1333" i="7"/>
  <c r="AG1333" i="7"/>
  <c r="AF1333" i="7"/>
  <c r="AE1333" i="7"/>
  <c r="AD1333" i="7"/>
  <c r="AC1333" i="7"/>
  <c r="AB1333" i="7"/>
  <c r="AA1333" i="7"/>
  <c r="Z1333" i="7"/>
  <c r="Y1333" i="7"/>
  <c r="X1333" i="7"/>
  <c r="W1333" i="7"/>
  <c r="V1333" i="7"/>
  <c r="L1333" i="7"/>
  <c r="K1333" i="7"/>
  <c r="J1333" i="7"/>
  <c r="I1333" i="7"/>
  <c r="G1333" i="7"/>
  <c r="F1333" i="7"/>
  <c r="C1333" i="7"/>
  <c r="B1333" i="7"/>
  <c r="A1333" i="7"/>
  <c r="AS1332" i="7"/>
  <c r="AR1332" i="7"/>
  <c r="AL1332" i="7"/>
  <c r="AK1332" i="7"/>
  <c r="AH1332" i="7"/>
  <c r="AG1332" i="7"/>
  <c r="AF1332" i="7"/>
  <c r="AE1332" i="7"/>
  <c r="AD1332" i="7"/>
  <c r="AC1332" i="7"/>
  <c r="AB1332" i="7"/>
  <c r="AA1332" i="7"/>
  <c r="Z1332" i="7"/>
  <c r="Y1332" i="7"/>
  <c r="X1332" i="7"/>
  <c r="W1332" i="7"/>
  <c r="V1332" i="7"/>
  <c r="L1332" i="7"/>
  <c r="K1332" i="7"/>
  <c r="J1332" i="7"/>
  <c r="I1332" i="7"/>
  <c r="G1332" i="7"/>
  <c r="F1332" i="7"/>
  <c r="C1332" i="7"/>
  <c r="B1332" i="7"/>
  <c r="A1332" i="7"/>
  <c r="AS1331" i="7"/>
  <c r="AR1331" i="7"/>
  <c r="AL1331" i="7"/>
  <c r="AK1331" i="7"/>
  <c r="AH1331" i="7"/>
  <c r="AG1331" i="7"/>
  <c r="AF1331" i="7"/>
  <c r="AE1331" i="7"/>
  <c r="AD1331" i="7"/>
  <c r="AC1331" i="7"/>
  <c r="AB1331" i="7"/>
  <c r="AA1331" i="7"/>
  <c r="Z1331" i="7"/>
  <c r="Y1331" i="7"/>
  <c r="X1331" i="7"/>
  <c r="W1331" i="7"/>
  <c r="V1331" i="7"/>
  <c r="L1331" i="7"/>
  <c r="K1331" i="7"/>
  <c r="J1331" i="7"/>
  <c r="I1331" i="7"/>
  <c r="G1331" i="7"/>
  <c r="F1331" i="7"/>
  <c r="C1331" i="7"/>
  <c r="B1331" i="7"/>
  <c r="A1331" i="7"/>
  <c r="AS1330" i="7"/>
  <c r="AR1330" i="7"/>
  <c r="AL1330" i="7"/>
  <c r="AK1330" i="7"/>
  <c r="AH1330" i="7"/>
  <c r="AG1330" i="7"/>
  <c r="AF1330" i="7"/>
  <c r="AE1330" i="7"/>
  <c r="AD1330" i="7"/>
  <c r="AC1330" i="7"/>
  <c r="AB1330" i="7"/>
  <c r="AA1330" i="7"/>
  <c r="Z1330" i="7"/>
  <c r="Y1330" i="7"/>
  <c r="X1330" i="7"/>
  <c r="W1330" i="7"/>
  <c r="V1330" i="7"/>
  <c r="L1330" i="7"/>
  <c r="K1330" i="7"/>
  <c r="J1330" i="7"/>
  <c r="I1330" i="7"/>
  <c r="G1330" i="7"/>
  <c r="F1330" i="7"/>
  <c r="C1330" i="7"/>
  <c r="B1330" i="7"/>
  <c r="A1330" i="7"/>
  <c r="AS1329" i="7"/>
  <c r="AR1329" i="7"/>
  <c r="AL1329" i="7"/>
  <c r="AK1329" i="7"/>
  <c r="AH1329" i="7"/>
  <c r="AG1329" i="7"/>
  <c r="AF1329" i="7"/>
  <c r="AE1329" i="7"/>
  <c r="AD1329" i="7"/>
  <c r="AC1329" i="7"/>
  <c r="AB1329" i="7"/>
  <c r="AA1329" i="7"/>
  <c r="Z1329" i="7"/>
  <c r="Y1329" i="7"/>
  <c r="X1329" i="7"/>
  <c r="W1329" i="7"/>
  <c r="V1329" i="7"/>
  <c r="L1329" i="7"/>
  <c r="K1329" i="7"/>
  <c r="J1329" i="7"/>
  <c r="I1329" i="7"/>
  <c r="G1329" i="7"/>
  <c r="F1329" i="7"/>
  <c r="C1329" i="7"/>
  <c r="B1329" i="7"/>
  <c r="A1329" i="7"/>
  <c r="AS1328" i="7"/>
  <c r="AR1328" i="7"/>
  <c r="AL1328" i="7"/>
  <c r="AK1328" i="7"/>
  <c r="AH1328" i="7"/>
  <c r="AG1328" i="7"/>
  <c r="AF1328" i="7"/>
  <c r="AE1328" i="7"/>
  <c r="AD1328" i="7"/>
  <c r="AC1328" i="7"/>
  <c r="AB1328" i="7"/>
  <c r="AA1328" i="7"/>
  <c r="Z1328" i="7"/>
  <c r="Y1328" i="7"/>
  <c r="X1328" i="7"/>
  <c r="W1328" i="7"/>
  <c r="V1328" i="7"/>
  <c r="L1328" i="7"/>
  <c r="K1328" i="7"/>
  <c r="J1328" i="7"/>
  <c r="I1328" i="7"/>
  <c r="G1328" i="7"/>
  <c r="F1328" i="7"/>
  <c r="C1328" i="7"/>
  <c r="B1328" i="7"/>
  <c r="A1328" i="7"/>
  <c r="AS1327" i="7"/>
  <c r="AR1327" i="7"/>
  <c r="AL1327" i="7"/>
  <c r="AK1327" i="7"/>
  <c r="AH1327" i="7"/>
  <c r="AG1327" i="7"/>
  <c r="AF1327" i="7"/>
  <c r="AE1327" i="7"/>
  <c r="AD1327" i="7"/>
  <c r="AC1327" i="7"/>
  <c r="AB1327" i="7"/>
  <c r="AA1327" i="7"/>
  <c r="Z1327" i="7"/>
  <c r="Y1327" i="7"/>
  <c r="X1327" i="7"/>
  <c r="W1327" i="7"/>
  <c r="V1327" i="7"/>
  <c r="L1327" i="7"/>
  <c r="K1327" i="7"/>
  <c r="J1327" i="7"/>
  <c r="I1327" i="7"/>
  <c r="G1327" i="7"/>
  <c r="F1327" i="7"/>
  <c r="C1327" i="7"/>
  <c r="B1327" i="7"/>
  <c r="A1327" i="7"/>
  <c r="AS1326" i="7"/>
  <c r="AR1326" i="7"/>
  <c r="AL1326" i="7"/>
  <c r="AK1326" i="7"/>
  <c r="AH1326" i="7"/>
  <c r="AG1326" i="7"/>
  <c r="AF1326" i="7"/>
  <c r="AE1326" i="7"/>
  <c r="AD1326" i="7"/>
  <c r="AC1326" i="7"/>
  <c r="AB1326" i="7"/>
  <c r="AA1326" i="7"/>
  <c r="Z1326" i="7"/>
  <c r="Y1326" i="7"/>
  <c r="X1326" i="7"/>
  <c r="W1326" i="7"/>
  <c r="V1326" i="7"/>
  <c r="L1326" i="7"/>
  <c r="K1326" i="7"/>
  <c r="J1326" i="7"/>
  <c r="I1326" i="7"/>
  <c r="G1326" i="7"/>
  <c r="F1326" i="7"/>
  <c r="C1326" i="7"/>
  <c r="B1326" i="7"/>
  <c r="A1326" i="7"/>
  <c r="AS1325" i="7"/>
  <c r="AR1325" i="7"/>
  <c r="AL1325" i="7"/>
  <c r="AK1325" i="7"/>
  <c r="AH1325" i="7"/>
  <c r="AG1325" i="7"/>
  <c r="AF1325" i="7"/>
  <c r="AE1325" i="7"/>
  <c r="AD1325" i="7"/>
  <c r="AC1325" i="7"/>
  <c r="AB1325" i="7"/>
  <c r="AA1325" i="7"/>
  <c r="Z1325" i="7"/>
  <c r="Y1325" i="7"/>
  <c r="X1325" i="7"/>
  <c r="W1325" i="7"/>
  <c r="V1325" i="7"/>
  <c r="L1325" i="7"/>
  <c r="K1325" i="7"/>
  <c r="J1325" i="7"/>
  <c r="I1325" i="7"/>
  <c r="G1325" i="7"/>
  <c r="F1325" i="7"/>
  <c r="C1325" i="7"/>
  <c r="B1325" i="7"/>
  <c r="A1325" i="7"/>
  <c r="AS1324" i="7"/>
  <c r="AR1324" i="7"/>
  <c r="AL1324" i="7"/>
  <c r="AK1324" i="7"/>
  <c r="AH1324" i="7"/>
  <c r="AG1324" i="7"/>
  <c r="AF1324" i="7"/>
  <c r="AE1324" i="7"/>
  <c r="AD1324" i="7"/>
  <c r="AC1324" i="7"/>
  <c r="AB1324" i="7"/>
  <c r="AA1324" i="7"/>
  <c r="Z1324" i="7"/>
  <c r="Y1324" i="7"/>
  <c r="X1324" i="7"/>
  <c r="W1324" i="7"/>
  <c r="V1324" i="7"/>
  <c r="L1324" i="7"/>
  <c r="K1324" i="7"/>
  <c r="J1324" i="7"/>
  <c r="I1324" i="7"/>
  <c r="G1324" i="7"/>
  <c r="F1324" i="7"/>
  <c r="C1324" i="7"/>
  <c r="B1324" i="7"/>
  <c r="A1324" i="7"/>
  <c r="AS1323" i="7"/>
  <c r="AR1323" i="7"/>
  <c r="AL1323" i="7"/>
  <c r="AK1323" i="7"/>
  <c r="AH1323" i="7"/>
  <c r="AG1323" i="7"/>
  <c r="AF1323" i="7"/>
  <c r="AE1323" i="7"/>
  <c r="AD1323" i="7"/>
  <c r="AC1323" i="7"/>
  <c r="AB1323" i="7"/>
  <c r="AA1323" i="7"/>
  <c r="Z1323" i="7"/>
  <c r="Y1323" i="7"/>
  <c r="X1323" i="7"/>
  <c r="W1323" i="7"/>
  <c r="V1323" i="7"/>
  <c r="L1323" i="7"/>
  <c r="K1323" i="7"/>
  <c r="J1323" i="7"/>
  <c r="I1323" i="7"/>
  <c r="G1323" i="7"/>
  <c r="F1323" i="7"/>
  <c r="C1323" i="7"/>
  <c r="B1323" i="7"/>
  <c r="A1323" i="7"/>
  <c r="AS1322" i="7"/>
  <c r="AR1322" i="7"/>
  <c r="AL1322" i="7"/>
  <c r="AK1322" i="7"/>
  <c r="AH1322" i="7"/>
  <c r="AG1322" i="7"/>
  <c r="AF1322" i="7"/>
  <c r="AE1322" i="7"/>
  <c r="AD1322" i="7"/>
  <c r="AC1322" i="7"/>
  <c r="AB1322" i="7"/>
  <c r="AA1322" i="7"/>
  <c r="Z1322" i="7"/>
  <c r="Y1322" i="7"/>
  <c r="X1322" i="7"/>
  <c r="W1322" i="7"/>
  <c r="V1322" i="7"/>
  <c r="L1322" i="7"/>
  <c r="K1322" i="7"/>
  <c r="J1322" i="7"/>
  <c r="I1322" i="7"/>
  <c r="G1322" i="7"/>
  <c r="F1322" i="7"/>
  <c r="C1322" i="7"/>
  <c r="B1322" i="7"/>
  <c r="A1322" i="7"/>
  <c r="AS1321" i="7"/>
  <c r="AR1321" i="7"/>
  <c r="AL1321" i="7"/>
  <c r="AK1321" i="7"/>
  <c r="AH1321" i="7"/>
  <c r="AG1321" i="7"/>
  <c r="AF1321" i="7"/>
  <c r="AE1321" i="7"/>
  <c r="AD1321" i="7"/>
  <c r="AC1321" i="7"/>
  <c r="AB1321" i="7"/>
  <c r="AA1321" i="7"/>
  <c r="Z1321" i="7"/>
  <c r="Y1321" i="7"/>
  <c r="X1321" i="7"/>
  <c r="W1321" i="7"/>
  <c r="V1321" i="7"/>
  <c r="L1321" i="7"/>
  <c r="K1321" i="7"/>
  <c r="J1321" i="7"/>
  <c r="I1321" i="7"/>
  <c r="G1321" i="7"/>
  <c r="F1321" i="7"/>
  <c r="C1321" i="7"/>
  <c r="B1321" i="7"/>
  <c r="A1321" i="7"/>
  <c r="AS1320" i="7"/>
  <c r="AR1320" i="7"/>
  <c r="AL1320" i="7"/>
  <c r="AK1320" i="7"/>
  <c r="AH1320" i="7"/>
  <c r="AG1320" i="7"/>
  <c r="AF1320" i="7"/>
  <c r="AE1320" i="7"/>
  <c r="AD1320" i="7"/>
  <c r="AC1320" i="7"/>
  <c r="AB1320" i="7"/>
  <c r="AA1320" i="7"/>
  <c r="Z1320" i="7"/>
  <c r="Y1320" i="7"/>
  <c r="X1320" i="7"/>
  <c r="W1320" i="7"/>
  <c r="V1320" i="7"/>
  <c r="L1320" i="7"/>
  <c r="K1320" i="7"/>
  <c r="J1320" i="7"/>
  <c r="I1320" i="7"/>
  <c r="G1320" i="7"/>
  <c r="F1320" i="7"/>
  <c r="C1320" i="7"/>
  <c r="B1320" i="7"/>
  <c r="A1320" i="7"/>
  <c r="AS1319" i="7"/>
  <c r="AR1319" i="7"/>
  <c r="AL1319" i="7"/>
  <c r="AK1319" i="7"/>
  <c r="AH1319" i="7"/>
  <c r="AG1319" i="7"/>
  <c r="AF1319" i="7"/>
  <c r="AE1319" i="7"/>
  <c r="AD1319" i="7"/>
  <c r="AC1319" i="7"/>
  <c r="AB1319" i="7"/>
  <c r="AA1319" i="7"/>
  <c r="Z1319" i="7"/>
  <c r="Y1319" i="7"/>
  <c r="X1319" i="7"/>
  <c r="W1319" i="7"/>
  <c r="V1319" i="7"/>
  <c r="L1319" i="7"/>
  <c r="K1319" i="7"/>
  <c r="J1319" i="7"/>
  <c r="I1319" i="7"/>
  <c r="G1319" i="7"/>
  <c r="F1319" i="7"/>
  <c r="C1319" i="7"/>
  <c r="B1319" i="7"/>
  <c r="A1319" i="7"/>
  <c r="AS1318" i="7"/>
  <c r="AR1318" i="7"/>
  <c r="AL1318" i="7"/>
  <c r="AK1318" i="7"/>
  <c r="AH1318" i="7"/>
  <c r="AG1318" i="7"/>
  <c r="AF1318" i="7"/>
  <c r="AE1318" i="7"/>
  <c r="AD1318" i="7"/>
  <c r="AC1318" i="7"/>
  <c r="AB1318" i="7"/>
  <c r="AA1318" i="7"/>
  <c r="Z1318" i="7"/>
  <c r="Y1318" i="7"/>
  <c r="X1318" i="7"/>
  <c r="W1318" i="7"/>
  <c r="V1318" i="7"/>
  <c r="L1318" i="7"/>
  <c r="K1318" i="7"/>
  <c r="J1318" i="7"/>
  <c r="I1318" i="7"/>
  <c r="G1318" i="7"/>
  <c r="F1318" i="7"/>
  <c r="C1318" i="7"/>
  <c r="B1318" i="7"/>
  <c r="A1318" i="7"/>
  <c r="AS1317" i="7"/>
  <c r="AR1317" i="7"/>
  <c r="AL1317" i="7"/>
  <c r="AK1317" i="7"/>
  <c r="AH1317" i="7"/>
  <c r="AG1317" i="7"/>
  <c r="AF1317" i="7"/>
  <c r="AE1317" i="7"/>
  <c r="AD1317" i="7"/>
  <c r="AC1317" i="7"/>
  <c r="AB1317" i="7"/>
  <c r="AA1317" i="7"/>
  <c r="Z1317" i="7"/>
  <c r="Y1317" i="7"/>
  <c r="X1317" i="7"/>
  <c r="W1317" i="7"/>
  <c r="V1317" i="7"/>
  <c r="L1317" i="7"/>
  <c r="K1317" i="7"/>
  <c r="J1317" i="7"/>
  <c r="I1317" i="7"/>
  <c r="G1317" i="7"/>
  <c r="F1317" i="7"/>
  <c r="C1317" i="7"/>
  <c r="B1317" i="7"/>
  <c r="A1317" i="7"/>
  <c r="AS1316" i="7"/>
  <c r="AR1316" i="7"/>
  <c r="AL1316" i="7"/>
  <c r="AK1316" i="7"/>
  <c r="AH1316" i="7"/>
  <c r="AG1316" i="7"/>
  <c r="AF1316" i="7"/>
  <c r="AE1316" i="7"/>
  <c r="AD1316" i="7"/>
  <c r="AC1316" i="7"/>
  <c r="AB1316" i="7"/>
  <c r="AA1316" i="7"/>
  <c r="Z1316" i="7"/>
  <c r="Y1316" i="7"/>
  <c r="X1316" i="7"/>
  <c r="W1316" i="7"/>
  <c r="V1316" i="7"/>
  <c r="L1316" i="7"/>
  <c r="K1316" i="7"/>
  <c r="J1316" i="7"/>
  <c r="I1316" i="7"/>
  <c r="G1316" i="7"/>
  <c r="F1316" i="7"/>
  <c r="C1316" i="7"/>
  <c r="B1316" i="7"/>
  <c r="A1316" i="7"/>
  <c r="AS1315" i="7"/>
  <c r="AR1315" i="7"/>
  <c r="AL1315" i="7"/>
  <c r="AK1315" i="7"/>
  <c r="AH1315" i="7"/>
  <c r="AG1315" i="7"/>
  <c r="AF1315" i="7"/>
  <c r="AE1315" i="7"/>
  <c r="AD1315" i="7"/>
  <c r="AC1315" i="7"/>
  <c r="AB1315" i="7"/>
  <c r="AA1315" i="7"/>
  <c r="Z1315" i="7"/>
  <c r="Y1315" i="7"/>
  <c r="X1315" i="7"/>
  <c r="W1315" i="7"/>
  <c r="V1315" i="7"/>
  <c r="L1315" i="7"/>
  <c r="K1315" i="7"/>
  <c r="J1315" i="7"/>
  <c r="I1315" i="7"/>
  <c r="G1315" i="7"/>
  <c r="F1315" i="7"/>
  <c r="C1315" i="7"/>
  <c r="B1315" i="7"/>
  <c r="A1315" i="7"/>
  <c r="AS1314" i="7"/>
  <c r="AR1314" i="7"/>
  <c r="AL1314" i="7"/>
  <c r="AK1314" i="7"/>
  <c r="AH1314" i="7"/>
  <c r="AG1314" i="7"/>
  <c r="AF1314" i="7"/>
  <c r="AE1314" i="7"/>
  <c r="AD1314" i="7"/>
  <c r="AC1314" i="7"/>
  <c r="AB1314" i="7"/>
  <c r="AA1314" i="7"/>
  <c r="Z1314" i="7"/>
  <c r="Y1314" i="7"/>
  <c r="X1314" i="7"/>
  <c r="W1314" i="7"/>
  <c r="V1314" i="7"/>
  <c r="L1314" i="7"/>
  <c r="K1314" i="7"/>
  <c r="J1314" i="7"/>
  <c r="I1314" i="7"/>
  <c r="G1314" i="7"/>
  <c r="F1314" i="7"/>
  <c r="C1314" i="7"/>
  <c r="B1314" i="7"/>
  <c r="A1314" i="7"/>
  <c r="AS1313" i="7"/>
  <c r="AR1313" i="7"/>
  <c r="AL1313" i="7"/>
  <c r="AK1313" i="7"/>
  <c r="AH1313" i="7"/>
  <c r="AG1313" i="7"/>
  <c r="AF1313" i="7"/>
  <c r="AE1313" i="7"/>
  <c r="AD1313" i="7"/>
  <c r="AC1313" i="7"/>
  <c r="AB1313" i="7"/>
  <c r="AA1313" i="7"/>
  <c r="Z1313" i="7"/>
  <c r="Y1313" i="7"/>
  <c r="X1313" i="7"/>
  <c r="W1313" i="7"/>
  <c r="V1313" i="7"/>
  <c r="L1313" i="7"/>
  <c r="K1313" i="7"/>
  <c r="J1313" i="7"/>
  <c r="I1313" i="7"/>
  <c r="G1313" i="7"/>
  <c r="F1313" i="7"/>
  <c r="C1313" i="7"/>
  <c r="B1313" i="7"/>
  <c r="A1313" i="7"/>
  <c r="AS1312" i="7"/>
  <c r="AR1312" i="7"/>
  <c r="AL1312" i="7"/>
  <c r="AK1312" i="7"/>
  <c r="AH1312" i="7"/>
  <c r="AG1312" i="7"/>
  <c r="AF1312" i="7"/>
  <c r="AE1312" i="7"/>
  <c r="AD1312" i="7"/>
  <c r="AC1312" i="7"/>
  <c r="AB1312" i="7"/>
  <c r="AA1312" i="7"/>
  <c r="Z1312" i="7"/>
  <c r="Y1312" i="7"/>
  <c r="X1312" i="7"/>
  <c r="W1312" i="7"/>
  <c r="V1312" i="7"/>
  <c r="L1312" i="7"/>
  <c r="K1312" i="7"/>
  <c r="J1312" i="7"/>
  <c r="I1312" i="7"/>
  <c r="G1312" i="7"/>
  <c r="F1312" i="7"/>
  <c r="C1312" i="7"/>
  <c r="B1312" i="7"/>
  <c r="A1312" i="7"/>
  <c r="AS1311" i="7"/>
  <c r="AR1311" i="7"/>
  <c r="AL1311" i="7"/>
  <c r="AK1311" i="7"/>
  <c r="AH1311" i="7"/>
  <c r="AG1311" i="7"/>
  <c r="AF1311" i="7"/>
  <c r="AE1311" i="7"/>
  <c r="AD1311" i="7"/>
  <c r="AC1311" i="7"/>
  <c r="AB1311" i="7"/>
  <c r="AA1311" i="7"/>
  <c r="Z1311" i="7"/>
  <c r="Y1311" i="7"/>
  <c r="X1311" i="7"/>
  <c r="W1311" i="7"/>
  <c r="V1311" i="7"/>
  <c r="L1311" i="7"/>
  <c r="K1311" i="7"/>
  <c r="J1311" i="7"/>
  <c r="I1311" i="7"/>
  <c r="G1311" i="7"/>
  <c r="F1311" i="7"/>
  <c r="C1311" i="7"/>
  <c r="B1311" i="7"/>
  <c r="A1311" i="7"/>
  <c r="AS1310" i="7"/>
  <c r="AR1310" i="7"/>
  <c r="AL1310" i="7"/>
  <c r="AK1310" i="7"/>
  <c r="AH1310" i="7"/>
  <c r="AG1310" i="7"/>
  <c r="AF1310" i="7"/>
  <c r="AE1310" i="7"/>
  <c r="AD1310" i="7"/>
  <c r="AC1310" i="7"/>
  <c r="AB1310" i="7"/>
  <c r="AA1310" i="7"/>
  <c r="Z1310" i="7"/>
  <c r="Y1310" i="7"/>
  <c r="X1310" i="7"/>
  <c r="W1310" i="7"/>
  <c r="V1310" i="7"/>
  <c r="L1310" i="7"/>
  <c r="K1310" i="7"/>
  <c r="J1310" i="7"/>
  <c r="I1310" i="7"/>
  <c r="G1310" i="7"/>
  <c r="F1310" i="7"/>
  <c r="C1310" i="7"/>
  <c r="B1310" i="7"/>
  <c r="A1310" i="7"/>
  <c r="AS1309" i="7"/>
  <c r="AR1309" i="7"/>
  <c r="AL1309" i="7"/>
  <c r="AK1309" i="7"/>
  <c r="AH1309" i="7"/>
  <c r="AG1309" i="7"/>
  <c r="AF1309" i="7"/>
  <c r="AE1309" i="7"/>
  <c r="AD1309" i="7"/>
  <c r="AC1309" i="7"/>
  <c r="AB1309" i="7"/>
  <c r="AA1309" i="7"/>
  <c r="Z1309" i="7"/>
  <c r="Y1309" i="7"/>
  <c r="X1309" i="7"/>
  <c r="W1309" i="7"/>
  <c r="V1309" i="7"/>
  <c r="L1309" i="7"/>
  <c r="K1309" i="7"/>
  <c r="J1309" i="7"/>
  <c r="I1309" i="7"/>
  <c r="G1309" i="7"/>
  <c r="F1309" i="7"/>
  <c r="C1309" i="7"/>
  <c r="B1309" i="7"/>
  <c r="A1309" i="7"/>
  <c r="AS1308" i="7"/>
  <c r="AR1308" i="7"/>
  <c r="AL1308" i="7"/>
  <c r="AK1308" i="7"/>
  <c r="AH1308" i="7"/>
  <c r="AG1308" i="7"/>
  <c r="AF1308" i="7"/>
  <c r="AE1308" i="7"/>
  <c r="AD1308" i="7"/>
  <c r="AC1308" i="7"/>
  <c r="AB1308" i="7"/>
  <c r="AA1308" i="7"/>
  <c r="Z1308" i="7"/>
  <c r="Y1308" i="7"/>
  <c r="X1308" i="7"/>
  <c r="W1308" i="7"/>
  <c r="V1308" i="7"/>
  <c r="L1308" i="7"/>
  <c r="K1308" i="7"/>
  <c r="J1308" i="7"/>
  <c r="I1308" i="7"/>
  <c r="G1308" i="7"/>
  <c r="F1308" i="7"/>
  <c r="C1308" i="7"/>
  <c r="B1308" i="7"/>
  <c r="A1308" i="7"/>
  <c r="AS1307" i="7"/>
  <c r="AR1307" i="7"/>
  <c r="AL1307" i="7"/>
  <c r="AK1307" i="7"/>
  <c r="AH1307" i="7"/>
  <c r="AG1307" i="7"/>
  <c r="AF1307" i="7"/>
  <c r="AE1307" i="7"/>
  <c r="AD1307" i="7"/>
  <c r="AC1307" i="7"/>
  <c r="AB1307" i="7"/>
  <c r="AA1307" i="7"/>
  <c r="Z1307" i="7"/>
  <c r="Y1307" i="7"/>
  <c r="X1307" i="7"/>
  <c r="W1307" i="7"/>
  <c r="V1307" i="7"/>
  <c r="L1307" i="7"/>
  <c r="K1307" i="7"/>
  <c r="J1307" i="7"/>
  <c r="I1307" i="7"/>
  <c r="G1307" i="7"/>
  <c r="F1307" i="7"/>
  <c r="C1307" i="7"/>
  <c r="B1307" i="7"/>
  <c r="A1307" i="7"/>
  <c r="AS1306" i="7"/>
  <c r="AR1306" i="7"/>
  <c r="AL1306" i="7"/>
  <c r="AK1306" i="7"/>
  <c r="AH1306" i="7"/>
  <c r="AG1306" i="7"/>
  <c r="AF1306" i="7"/>
  <c r="AE1306" i="7"/>
  <c r="AD1306" i="7"/>
  <c r="AC1306" i="7"/>
  <c r="AB1306" i="7"/>
  <c r="AA1306" i="7"/>
  <c r="Z1306" i="7"/>
  <c r="Y1306" i="7"/>
  <c r="X1306" i="7"/>
  <c r="W1306" i="7"/>
  <c r="V1306" i="7"/>
  <c r="L1306" i="7"/>
  <c r="K1306" i="7"/>
  <c r="J1306" i="7"/>
  <c r="I1306" i="7"/>
  <c r="G1306" i="7"/>
  <c r="F1306" i="7"/>
  <c r="C1306" i="7"/>
  <c r="B1306" i="7"/>
  <c r="A1306" i="7"/>
  <c r="AS1305" i="7"/>
  <c r="AR1305" i="7"/>
  <c r="AL1305" i="7"/>
  <c r="AK1305" i="7"/>
  <c r="AH1305" i="7"/>
  <c r="AG1305" i="7"/>
  <c r="AF1305" i="7"/>
  <c r="AE1305" i="7"/>
  <c r="AD1305" i="7"/>
  <c r="AC1305" i="7"/>
  <c r="AB1305" i="7"/>
  <c r="AA1305" i="7"/>
  <c r="Z1305" i="7"/>
  <c r="Y1305" i="7"/>
  <c r="X1305" i="7"/>
  <c r="W1305" i="7"/>
  <c r="V1305" i="7"/>
  <c r="L1305" i="7"/>
  <c r="K1305" i="7"/>
  <c r="J1305" i="7"/>
  <c r="I1305" i="7"/>
  <c r="G1305" i="7"/>
  <c r="F1305" i="7"/>
  <c r="C1305" i="7"/>
  <c r="B1305" i="7"/>
  <c r="A1305" i="7"/>
  <c r="AS1304" i="7"/>
  <c r="AR1304" i="7"/>
  <c r="AL1304" i="7"/>
  <c r="AK1304" i="7"/>
  <c r="AH1304" i="7"/>
  <c r="AG1304" i="7"/>
  <c r="AF1304" i="7"/>
  <c r="AE1304" i="7"/>
  <c r="AD1304" i="7"/>
  <c r="AC1304" i="7"/>
  <c r="AB1304" i="7"/>
  <c r="AA1304" i="7"/>
  <c r="Z1304" i="7"/>
  <c r="Y1304" i="7"/>
  <c r="X1304" i="7"/>
  <c r="W1304" i="7"/>
  <c r="V1304" i="7"/>
  <c r="L1304" i="7"/>
  <c r="K1304" i="7"/>
  <c r="J1304" i="7"/>
  <c r="I1304" i="7"/>
  <c r="G1304" i="7"/>
  <c r="F1304" i="7"/>
  <c r="C1304" i="7"/>
  <c r="B1304" i="7"/>
  <c r="A1304" i="7"/>
  <c r="AS1303" i="7"/>
  <c r="AR1303" i="7"/>
  <c r="AL1303" i="7"/>
  <c r="AK1303" i="7"/>
  <c r="AH1303" i="7"/>
  <c r="AG1303" i="7"/>
  <c r="AF1303" i="7"/>
  <c r="AE1303" i="7"/>
  <c r="AD1303" i="7"/>
  <c r="AC1303" i="7"/>
  <c r="AB1303" i="7"/>
  <c r="AA1303" i="7"/>
  <c r="Z1303" i="7"/>
  <c r="Y1303" i="7"/>
  <c r="X1303" i="7"/>
  <c r="W1303" i="7"/>
  <c r="V1303" i="7"/>
  <c r="L1303" i="7"/>
  <c r="K1303" i="7"/>
  <c r="J1303" i="7"/>
  <c r="I1303" i="7"/>
  <c r="G1303" i="7"/>
  <c r="F1303" i="7"/>
  <c r="C1303" i="7"/>
  <c r="B1303" i="7"/>
  <c r="A1303" i="7"/>
  <c r="AS1302" i="7"/>
  <c r="AR1302" i="7"/>
  <c r="AL1302" i="7"/>
  <c r="AK1302" i="7"/>
  <c r="AH1302" i="7"/>
  <c r="AG1302" i="7"/>
  <c r="AF1302" i="7"/>
  <c r="AE1302" i="7"/>
  <c r="AD1302" i="7"/>
  <c r="AC1302" i="7"/>
  <c r="AB1302" i="7"/>
  <c r="AA1302" i="7"/>
  <c r="Z1302" i="7"/>
  <c r="Y1302" i="7"/>
  <c r="X1302" i="7"/>
  <c r="W1302" i="7"/>
  <c r="V1302" i="7"/>
  <c r="L1302" i="7"/>
  <c r="K1302" i="7"/>
  <c r="J1302" i="7"/>
  <c r="I1302" i="7"/>
  <c r="G1302" i="7"/>
  <c r="F1302" i="7"/>
  <c r="C1302" i="7"/>
  <c r="B1302" i="7"/>
  <c r="A1302" i="7"/>
  <c r="AS1301" i="7"/>
  <c r="AR1301" i="7"/>
  <c r="AL1301" i="7"/>
  <c r="AK1301" i="7"/>
  <c r="AH1301" i="7"/>
  <c r="AG1301" i="7"/>
  <c r="AF1301" i="7"/>
  <c r="AE1301" i="7"/>
  <c r="AD1301" i="7"/>
  <c r="AC1301" i="7"/>
  <c r="AB1301" i="7"/>
  <c r="AA1301" i="7"/>
  <c r="Z1301" i="7"/>
  <c r="Y1301" i="7"/>
  <c r="X1301" i="7"/>
  <c r="W1301" i="7"/>
  <c r="V1301" i="7"/>
  <c r="L1301" i="7"/>
  <c r="K1301" i="7"/>
  <c r="J1301" i="7"/>
  <c r="I1301" i="7"/>
  <c r="G1301" i="7"/>
  <c r="F1301" i="7"/>
  <c r="C1301" i="7"/>
  <c r="B1301" i="7"/>
  <c r="A1301" i="7"/>
  <c r="AS1300" i="7"/>
  <c r="AR1300" i="7"/>
  <c r="AL1300" i="7"/>
  <c r="AK1300" i="7"/>
  <c r="AH1300" i="7"/>
  <c r="AG1300" i="7"/>
  <c r="AF1300" i="7"/>
  <c r="AE1300" i="7"/>
  <c r="AD1300" i="7"/>
  <c r="AC1300" i="7"/>
  <c r="AB1300" i="7"/>
  <c r="AA1300" i="7"/>
  <c r="Z1300" i="7"/>
  <c r="Y1300" i="7"/>
  <c r="X1300" i="7"/>
  <c r="W1300" i="7"/>
  <c r="V1300" i="7"/>
  <c r="L1300" i="7"/>
  <c r="K1300" i="7"/>
  <c r="J1300" i="7"/>
  <c r="I1300" i="7"/>
  <c r="G1300" i="7"/>
  <c r="F1300" i="7"/>
  <c r="C1300" i="7"/>
  <c r="B1300" i="7"/>
  <c r="A1300" i="7"/>
  <c r="AS1299" i="7"/>
  <c r="AR1299" i="7"/>
  <c r="AL1299" i="7"/>
  <c r="AK1299" i="7"/>
  <c r="AH1299" i="7"/>
  <c r="AG1299" i="7"/>
  <c r="AF1299" i="7"/>
  <c r="AE1299" i="7"/>
  <c r="AD1299" i="7"/>
  <c r="AC1299" i="7"/>
  <c r="AB1299" i="7"/>
  <c r="AA1299" i="7"/>
  <c r="Z1299" i="7"/>
  <c r="Y1299" i="7"/>
  <c r="X1299" i="7"/>
  <c r="W1299" i="7"/>
  <c r="V1299" i="7"/>
  <c r="L1299" i="7"/>
  <c r="K1299" i="7"/>
  <c r="J1299" i="7"/>
  <c r="I1299" i="7"/>
  <c r="G1299" i="7"/>
  <c r="F1299" i="7"/>
  <c r="C1299" i="7"/>
  <c r="B1299" i="7"/>
  <c r="A1299" i="7"/>
  <c r="AS1298" i="7"/>
  <c r="AR1298" i="7"/>
  <c r="AL1298" i="7"/>
  <c r="AK1298" i="7"/>
  <c r="AH1298" i="7"/>
  <c r="AG1298" i="7"/>
  <c r="AF1298" i="7"/>
  <c r="AE1298" i="7"/>
  <c r="AD1298" i="7"/>
  <c r="AC1298" i="7"/>
  <c r="AB1298" i="7"/>
  <c r="AA1298" i="7"/>
  <c r="Z1298" i="7"/>
  <c r="Y1298" i="7"/>
  <c r="X1298" i="7"/>
  <c r="W1298" i="7"/>
  <c r="V1298" i="7"/>
  <c r="L1298" i="7"/>
  <c r="K1298" i="7"/>
  <c r="J1298" i="7"/>
  <c r="I1298" i="7"/>
  <c r="G1298" i="7"/>
  <c r="F1298" i="7"/>
  <c r="C1298" i="7"/>
  <c r="B1298" i="7"/>
  <c r="A1298" i="7"/>
  <c r="AS1297" i="7"/>
  <c r="AR1297" i="7"/>
  <c r="AL1297" i="7"/>
  <c r="AK1297" i="7"/>
  <c r="AH1297" i="7"/>
  <c r="AG1297" i="7"/>
  <c r="AF1297" i="7"/>
  <c r="AE1297" i="7"/>
  <c r="AD1297" i="7"/>
  <c r="AC1297" i="7"/>
  <c r="AB1297" i="7"/>
  <c r="AA1297" i="7"/>
  <c r="Z1297" i="7"/>
  <c r="Y1297" i="7"/>
  <c r="X1297" i="7"/>
  <c r="W1297" i="7"/>
  <c r="V1297" i="7"/>
  <c r="L1297" i="7"/>
  <c r="K1297" i="7"/>
  <c r="J1297" i="7"/>
  <c r="I1297" i="7"/>
  <c r="G1297" i="7"/>
  <c r="F1297" i="7"/>
  <c r="C1297" i="7"/>
  <c r="B1297" i="7"/>
  <c r="A1297" i="7"/>
  <c r="AS1296" i="7"/>
  <c r="AR1296" i="7"/>
  <c r="AL1296" i="7"/>
  <c r="AK1296" i="7"/>
  <c r="AH1296" i="7"/>
  <c r="AG1296" i="7"/>
  <c r="AF1296" i="7"/>
  <c r="AE1296" i="7"/>
  <c r="AD1296" i="7"/>
  <c r="AC1296" i="7"/>
  <c r="AB1296" i="7"/>
  <c r="AA1296" i="7"/>
  <c r="Z1296" i="7"/>
  <c r="Y1296" i="7"/>
  <c r="X1296" i="7"/>
  <c r="W1296" i="7"/>
  <c r="V1296" i="7"/>
  <c r="L1296" i="7"/>
  <c r="K1296" i="7"/>
  <c r="J1296" i="7"/>
  <c r="I1296" i="7"/>
  <c r="G1296" i="7"/>
  <c r="F1296" i="7"/>
  <c r="C1296" i="7"/>
  <c r="B1296" i="7"/>
  <c r="A1296" i="7"/>
  <c r="AS1295" i="7"/>
  <c r="AR1295" i="7"/>
  <c r="AL1295" i="7"/>
  <c r="AK1295" i="7"/>
  <c r="AH1295" i="7"/>
  <c r="AG1295" i="7"/>
  <c r="AF1295" i="7"/>
  <c r="AE1295" i="7"/>
  <c r="AD1295" i="7"/>
  <c r="AC1295" i="7"/>
  <c r="AB1295" i="7"/>
  <c r="AA1295" i="7"/>
  <c r="Z1295" i="7"/>
  <c r="Y1295" i="7"/>
  <c r="X1295" i="7"/>
  <c r="W1295" i="7"/>
  <c r="V1295" i="7"/>
  <c r="L1295" i="7"/>
  <c r="K1295" i="7"/>
  <c r="J1295" i="7"/>
  <c r="I1295" i="7"/>
  <c r="G1295" i="7"/>
  <c r="F1295" i="7"/>
  <c r="C1295" i="7"/>
  <c r="B1295" i="7"/>
  <c r="A1295" i="7"/>
  <c r="AS1294" i="7"/>
  <c r="AR1294" i="7"/>
  <c r="AL1294" i="7"/>
  <c r="AK1294" i="7"/>
  <c r="AH1294" i="7"/>
  <c r="AG1294" i="7"/>
  <c r="AF1294" i="7"/>
  <c r="AE1294" i="7"/>
  <c r="AD1294" i="7"/>
  <c r="AC1294" i="7"/>
  <c r="AB1294" i="7"/>
  <c r="AA1294" i="7"/>
  <c r="Z1294" i="7"/>
  <c r="Y1294" i="7"/>
  <c r="X1294" i="7"/>
  <c r="W1294" i="7"/>
  <c r="V1294" i="7"/>
  <c r="L1294" i="7"/>
  <c r="K1294" i="7"/>
  <c r="J1294" i="7"/>
  <c r="I1294" i="7"/>
  <c r="G1294" i="7"/>
  <c r="F1294" i="7"/>
  <c r="C1294" i="7"/>
  <c r="B1294" i="7"/>
  <c r="A1294" i="7"/>
  <c r="AS1293" i="7"/>
  <c r="AR1293" i="7"/>
  <c r="AL1293" i="7"/>
  <c r="AK1293" i="7"/>
  <c r="AH1293" i="7"/>
  <c r="AG1293" i="7"/>
  <c r="AF1293" i="7"/>
  <c r="AE1293" i="7"/>
  <c r="AD1293" i="7"/>
  <c r="AC1293" i="7"/>
  <c r="AB1293" i="7"/>
  <c r="AA1293" i="7"/>
  <c r="Z1293" i="7"/>
  <c r="Y1293" i="7"/>
  <c r="X1293" i="7"/>
  <c r="W1293" i="7"/>
  <c r="V1293" i="7"/>
  <c r="L1293" i="7"/>
  <c r="K1293" i="7"/>
  <c r="J1293" i="7"/>
  <c r="I1293" i="7"/>
  <c r="G1293" i="7"/>
  <c r="F1293" i="7"/>
  <c r="C1293" i="7"/>
  <c r="B1293" i="7"/>
  <c r="A1293" i="7"/>
  <c r="AS1292" i="7"/>
  <c r="AR1292" i="7"/>
  <c r="AL1292" i="7"/>
  <c r="AK1292" i="7"/>
  <c r="AH1292" i="7"/>
  <c r="AG1292" i="7"/>
  <c r="AF1292" i="7"/>
  <c r="AE1292" i="7"/>
  <c r="AD1292" i="7"/>
  <c r="AC1292" i="7"/>
  <c r="AB1292" i="7"/>
  <c r="AA1292" i="7"/>
  <c r="Z1292" i="7"/>
  <c r="Y1292" i="7"/>
  <c r="X1292" i="7"/>
  <c r="W1292" i="7"/>
  <c r="V1292" i="7"/>
  <c r="L1292" i="7"/>
  <c r="K1292" i="7"/>
  <c r="J1292" i="7"/>
  <c r="I1292" i="7"/>
  <c r="G1292" i="7"/>
  <c r="F1292" i="7"/>
  <c r="C1292" i="7"/>
  <c r="B1292" i="7"/>
  <c r="A1292" i="7"/>
  <c r="AS1291" i="7"/>
  <c r="AR1291" i="7"/>
  <c r="AL1291" i="7"/>
  <c r="AK1291" i="7"/>
  <c r="AH1291" i="7"/>
  <c r="AG1291" i="7"/>
  <c r="AF1291" i="7"/>
  <c r="AE1291" i="7"/>
  <c r="AD1291" i="7"/>
  <c r="AC1291" i="7"/>
  <c r="AB1291" i="7"/>
  <c r="AA1291" i="7"/>
  <c r="Z1291" i="7"/>
  <c r="Y1291" i="7"/>
  <c r="X1291" i="7"/>
  <c r="W1291" i="7"/>
  <c r="V1291" i="7"/>
  <c r="L1291" i="7"/>
  <c r="K1291" i="7"/>
  <c r="J1291" i="7"/>
  <c r="I1291" i="7"/>
  <c r="G1291" i="7"/>
  <c r="F1291" i="7"/>
  <c r="C1291" i="7"/>
  <c r="B1291" i="7"/>
  <c r="A1291" i="7"/>
  <c r="AS1290" i="7"/>
  <c r="AR1290" i="7"/>
  <c r="AL1290" i="7"/>
  <c r="AK1290" i="7"/>
  <c r="AH1290" i="7"/>
  <c r="AG1290" i="7"/>
  <c r="AF1290" i="7"/>
  <c r="AE1290" i="7"/>
  <c r="AD1290" i="7"/>
  <c r="AC1290" i="7"/>
  <c r="AB1290" i="7"/>
  <c r="AA1290" i="7"/>
  <c r="Z1290" i="7"/>
  <c r="Y1290" i="7"/>
  <c r="X1290" i="7"/>
  <c r="W1290" i="7"/>
  <c r="V1290" i="7"/>
  <c r="L1290" i="7"/>
  <c r="K1290" i="7"/>
  <c r="J1290" i="7"/>
  <c r="I1290" i="7"/>
  <c r="G1290" i="7"/>
  <c r="F1290" i="7"/>
  <c r="C1290" i="7"/>
  <c r="B1290" i="7"/>
  <c r="A1290" i="7"/>
  <c r="AS1289" i="7"/>
  <c r="AR1289" i="7"/>
  <c r="AL1289" i="7"/>
  <c r="AK1289" i="7"/>
  <c r="AH1289" i="7"/>
  <c r="AG1289" i="7"/>
  <c r="AF1289" i="7"/>
  <c r="AE1289" i="7"/>
  <c r="AD1289" i="7"/>
  <c r="AC1289" i="7"/>
  <c r="AB1289" i="7"/>
  <c r="AA1289" i="7"/>
  <c r="Z1289" i="7"/>
  <c r="Y1289" i="7"/>
  <c r="X1289" i="7"/>
  <c r="W1289" i="7"/>
  <c r="V1289" i="7"/>
  <c r="L1289" i="7"/>
  <c r="K1289" i="7"/>
  <c r="J1289" i="7"/>
  <c r="I1289" i="7"/>
  <c r="G1289" i="7"/>
  <c r="F1289" i="7"/>
  <c r="C1289" i="7"/>
  <c r="B1289" i="7"/>
  <c r="A1289" i="7"/>
  <c r="AS1288" i="7"/>
  <c r="AR1288" i="7"/>
  <c r="AL1288" i="7"/>
  <c r="AK1288" i="7"/>
  <c r="AH1288" i="7"/>
  <c r="AG1288" i="7"/>
  <c r="AF1288" i="7"/>
  <c r="AE1288" i="7"/>
  <c r="AD1288" i="7"/>
  <c r="AC1288" i="7"/>
  <c r="AB1288" i="7"/>
  <c r="AA1288" i="7"/>
  <c r="Z1288" i="7"/>
  <c r="Y1288" i="7"/>
  <c r="X1288" i="7"/>
  <c r="W1288" i="7"/>
  <c r="V1288" i="7"/>
  <c r="L1288" i="7"/>
  <c r="K1288" i="7"/>
  <c r="J1288" i="7"/>
  <c r="I1288" i="7"/>
  <c r="G1288" i="7"/>
  <c r="F1288" i="7"/>
  <c r="C1288" i="7"/>
  <c r="B1288" i="7"/>
  <c r="A1288" i="7"/>
  <c r="AS1287" i="7"/>
  <c r="AR1287" i="7"/>
  <c r="AL1287" i="7"/>
  <c r="AK1287" i="7"/>
  <c r="AH1287" i="7"/>
  <c r="AG1287" i="7"/>
  <c r="AF1287" i="7"/>
  <c r="AE1287" i="7"/>
  <c r="AD1287" i="7"/>
  <c r="AC1287" i="7"/>
  <c r="AB1287" i="7"/>
  <c r="AA1287" i="7"/>
  <c r="Z1287" i="7"/>
  <c r="Y1287" i="7"/>
  <c r="X1287" i="7"/>
  <c r="W1287" i="7"/>
  <c r="V1287" i="7"/>
  <c r="L1287" i="7"/>
  <c r="K1287" i="7"/>
  <c r="J1287" i="7"/>
  <c r="I1287" i="7"/>
  <c r="G1287" i="7"/>
  <c r="F1287" i="7"/>
  <c r="C1287" i="7"/>
  <c r="B1287" i="7"/>
  <c r="A1287" i="7"/>
  <c r="AS1286" i="7"/>
  <c r="AR1286" i="7"/>
  <c r="AL1286" i="7"/>
  <c r="AK1286" i="7"/>
  <c r="AH1286" i="7"/>
  <c r="AG1286" i="7"/>
  <c r="AF1286" i="7"/>
  <c r="AE1286" i="7"/>
  <c r="AD1286" i="7"/>
  <c r="AC1286" i="7"/>
  <c r="AB1286" i="7"/>
  <c r="AA1286" i="7"/>
  <c r="Z1286" i="7"/>
  <c r="Y1286" i="7"/>
  <c r="X1286" i="7"/>
  <c r="W1286" i="7"/>
  <c r="V1286" i="7"/>
  <c r="L1286" i="7"/>
  <c r="K1286" i="7"/>
  <c r="J1286" i="7"/>
  <c r="I1286" i="7"/>
  <c r="G1286" i="7"/>
  <c r="F1286" i="7"/>
  <c r="C1286" i="7"/>
  <c r="B1286" i="7"/>
  <c r="A1286" i="7"/>
  <c r="AS1285" i="7"/>
  <c r="AR1285" i="7"/>
  <c r="AL1285" i="7"/>
  <c r="AK1285" i="7"/>
  <c r="AH1285" i="7"/>
  <c r="AG1285" i="7"/>
  <c r="AF1285" i="7"/>
  <c r="AE1285" i="7"/>
  <c r="AD1285" i="7"/>
  <c r="AC1285" i="7"/>
  <c r="AB1285" i="7"/>
  <c r="AA1285" i="7"/>
  <c r="Z1285" i="7"/>
  <c r="Y1285" i="7"/>
  <c r="X1285" i="7"/>
  <c r="W1285" i="7"/>
  <c r="V1285" i="7"/>
  <c r="L1285" i="7"/>
  <c r="K1285" i="7"/>
  <c r="J1285" i="7"/>
  <c r="I1285" i="7"/>
  <c r="G1285" i="7"/>
  <c r="F1285" i="7"/>
  <c r="C1285" i="7"/>
  <c r="B1285" i="7"/>
  <c r="A1285" i="7"/>
  <c r="AS1284" i="7"/>
  <c r="AR1284" i="7"/>
  <c r="AL1284" i="7"/>
  <c r="AK1284" i="7"/>
  <c r="AH1284" i="7"/>
  <c r="AG1284" i="7"/>
  <c r="AF1284" i="7"/>
  <c r="AE1284" i="7"/>
  <c r="AD1284" i="7"/>
  <c r="AC1284" i="7"/>
  <c r="AB1284" i="7"/>
  <c r="AA1284" i="7"/>
  <c r="Z1284" i="7"/>
  <c r="Y1284" i="7"/>
  <c r="X1284" i="7"/>
  <c r="W1284" i="7"/>
  <c r="V1284" i="7"/>
  <c r="L1284" i="7"/>
  <c r="K1284" i="7"/>
  <c r="J1284" i="7"/>
  <c r="I1284" i="7"/>
  <c r="G1284" i="7"/>
  <c r="F1284" i="7"/>
  <c r="C1284" i="7"/>
  <c r="B1284" i="7"/>
  <c r="A1284" i="7"/>
  <c r="AS1283" i="7"/>
  <c r="AR1283" i="7"/>
  <c r="AL1283" i="7"/>
  <c r="AK1283" i="7"/>
  <c r="AH1283" i="7"/>
  <c r="AG1283" i="7"/>
  <c r="AF1283" i="7"/>
  <c r="AE1283" i="7"/>
  <c r="AD1283" i="7"/>
  <c r="AC1283" i="7"/>
  <c r="AB1283" i="7"/>
  <c r="AA1283" i="7"/>
  <c r="Z1283" i="7"/>
  <c r="Y1283" i="7"/>
  <c r="X1283" i="7"/>
  <c r="W1283" i="7"/>
  <c r="V1283" i="7"/>
  <c r="L1283" i="7"/>
  <c r="K1283" i="7"/>
  <c r="J1283" i="7"/>
  <c r="I1283" i="7"/>
  <c r="G1283" i="7"/>
  <c r="F1283" i="7"/>
  <c r="C1283" i="7"/>
  <c r="B1283" i="7"/>
  <c r="A1283" i="7"/>
  <c r="AS1282" i="7"/>
  <c r="AR1282" i="7"/>
  <c r="AL1282" i="7"/>
  <c r="AK1282" i="7"/>
  <c r="AH1282" i="7"/>
  <c r="AG1282" i="7"/>
  <c r="AF1282" i="7"/>
  <c r="AE1282" i="7"/>
  <c r="AD1282" i="7"/>
  <c r="AC1282" i="7"/>
  <c r="AB1282" i="7"/>
  <c r="AA1282" i="7"/>
  <c r="Z1282" i="7"/>
  <c r="Y1282" i="7"/>
  <c r="X1282" i="7"/>
  <c r="W1282" i="7"/>
  <c r="V1282" i="7"/>
  <c r="L1282" i="7"/>
  <c r="K1282" i="7"/>
  <c r="J1282" i="7"/>
  <c r="I1282" i="7"/>
  <c r="G1282" i="7"/>
  <c r="F1282" i="7"/>
  <c r="C1282" i="7"/>
  <c r="B1282" i="7"/>
  <c r="A1282" i="7"/>
  <c r="AS1281" i="7"/>
  <c r="AR1281" i="7"/>
  <c r="AL1281" i="7"/>
  <c r="AK1281" i="7"/>
  <c r="AH1281" i="7"/>
  <c r="AG1281" i="7"/>
  <c r="AF1281" i="7"/>
  <c r="AE1281" i="7"/>
  <c r="AD1281" i="7"/>
  <c r="AC1281" i="7"/>
  <c r="AB1281" i="7"/>
  <c r="AA1281" i="7"/>
  <c r="Z1281" i="7"/>
  <c r="Y1281" i="7"/>
  <c r="X1281" i="7"/>
  <c r="W1281" i="7"/>
  <c r="V1281" i="7"/>
  <c r="L1281" i="7"/>
  <c r="K1281" i="7"/>
  <c r="J1281" i="7"/>
  <c r="I1281" i="7"/>
  <c r="G1281" i="7"/>
  <c r="F1281" i="7"/>
  <c r="C1281" i="7"/>
  <c r="B1281" i="7"/>
  <c r="A1281" i="7"/>
  <c r="AS1280" i="7"/>
  <c r="AR1280" i="7"/>
  <c r="AL1280" i="7"/>
  <c r="AK1280" i="7"/>
  <c r="AH1280" i="7"/>
  <c r="AG1280" i="7"/>
  <c r="AF1280" i="7"/>
  <c r="AE1280" i="7"/>
  <c r="AD1280" i="7"/>
  <c r="AC1280" i="7"/>
  <c r="AB1280" i="7"/>
  <c r="AA1280" i="7"/>
  <c r="Z1280" i="7"/>
  <c r="Y1280" i="7"/>
  <c r="X1280" i="7"/>
  <c r="W1280" i="7"/>
  <c r="V1280" i="7"/>
  <c r="L1280" i="7"/>
  <c r="K1280" i="7"/>
  <c r="J1280" i="7"/>
  <c r="I1280" i="7"/>
  <c r="G1280" i="7"/>
  <c r="F1280" i="7"/>
  <c r="C1280" i="7"/>
  <c r="B1280" i="7"/>
  <c r="A1280" i="7"/>
  <c r="AS1279" i="7"/>
  <c r="AR1279" i="7"/>
  <c r="AL1279" i="7"/>
  <c r="AK1279" i="7"/>
  <c r="AH1279" i="7"/>
  <c r="AG1279" i="7"/>
  <c r="AF1279" i="7"/>
  <c r="AE1279" i="7"/>
  <c r="AD1279" i="7"/>
  <c r="AC1279" i="7"/>
  <c r="AB1279" i="7"/>
  <c r="AA1279" i="7"/>
  <c r="Z1279" i="7"/>
  <c r="Y1279" i="7"/>
  <c r="X1279" i="7"/>
  <c r="W1279" i="7"/>
  <c r="V1279" i="7"/>
  <c r="L1279" i="7"/>
  <c r="K1279" i="7"/>
  <c r="J1279" i="7"/>
  <c r="I1279" i="7"/>
  <c r="G1279" i="7"/>
  <c r="F1279" i="7"/>
  <c r="C1279" i="7"/>
  <c r="B1279" i="7"/>
  <c r="A1279" i="7"/>
  <c r="AS1278" i="7"/>
  <c r="AR1278" i="7"/>
  <c r="AL1278" i="7"/>
  <c r="AK1278" i="7"/>
  <c r="AH1278" i="7"/>
  <c r="AG1278" i="7"/>
  <c r="AF1278" i="7"/>
  <c r="AE1278" i="7"/>
  <c r="AD1278" i="7"/>
  <c r="AC1278" i="7"/>
  <c r="AB1278" i="7"/>
  <c r="AA1278" i="7"/>
  <c r="Z1278" i="7"/>
  <c r="Y1278" i="7"/>
  <c r="X1278" i="7"/>
  <c r="W1278" i="7"/>
  <c r="V1278" i="7"/>
  <c r="L1278" i="7"/>
  <c r="K1278" i="7"/>
  <c r="J1278" i="7"/>
  <c r="I1278" i="7"/>
  <c r="G1278" i="7"/>
  <c r="F1278" i="7"/>
  <c r="C1278" i="7"/>
  <c r="B1278" i="7"/>
  <c r="A1278" i="7"/>
  <c r="AS1277" i="7"/>
  <c r="AR1277" i="7"/>
  <c r="AL1277" i="7"/>
  <c r="AK1277" i="7"/>
  <c r="AH1277" i="7"/>
  <c r="AG1277" i="7"/>
  <c r="AF1277" i="7"/>
  <c r="AE1277" i="7"/>
  <c r="AD1277" i="7"/>
  <c r="AC1277" i="7"/>
  <c r="AB1277" i="7"/>
  <c r="AA1277" i="7"/>
  <c r="Z1277" i="7"/>
  <c r="Y1277" i="7"/>
  <c r="X1277" i="7"/>
  <c r="W1277" i="7"/>
  <c r="V1277" i="7"/>
  <c r="L1277" i="7"/>
  <c r="K1277" i="7"/>
  <c r="J1277" i="7"/>
  <c r="I1277" i="7"/>
  <c r="G1277" i="7"/>
  <c r="F1277" i="7"/>
  <c r="C1277" i="7"/>
  <c r="B1277" i="7"/>
  <c r="A1277" i="7"/>
  <c r="AS1276" i="7"/>
  <c r="AR1276" i="7"/>
  <c r="AL1276" i="7"/>
  <c r="AK1276" i="7"/>
  <c r="AH1276" i="7"/>
  <c r="AG1276" i="7"/>
  <c r="AF1276" i="7"/>
  <c r="AE1276" i="7"/>
  <c r="AD1276" i="7"/>
  <c r="AC1276" i="7"/>
  <c r="AB1276" i="7"/>
  <c r="AA1276" i="7"/>
  <c r="Z1276" i="7"/>
  <c r="Y1276" i="7"/>
  <c r="X1276" i="7"/>
  <c r="W1276" i="7"/>
  <c r="V1276" i="7"/>
  <c r="L1276" i="7"/>
  <c r="K1276" i="7"/>
  <c r="J1276" i="7"/>
  <c r="I1276" i="7"/>
  <c r="G1276" i="7"/>
  <c r="F1276" i="7"/>
  <c r="C1276" i="7"/>
  <c r="B1276" i="7"/>
  <c r="A1276" i="7"/>
  <c r="AS1275" i="7"/>
  <c r="AR1275" i="7"/>
  <c r="AL1275" i="7"/>
  <c r="AK1275" i="7"/>
  <c r="AH1275" i="7"/>
  <c r="AG1275" i="7"/>
  <c r="AF1275" i="7"/>
  <c r="AE1275" i="7"/>
  <c r="AD1275" i="7"/>
  <c r="AC1275" i="7"/>
  <c r="AB1275" i="7"/>
  <c r="AA1275" i="7"/>
  <c r="Z1275" i="7"/>
  <c r="Y1275" i="7"/>
  <c r="X1275" i="7"/>
  <c r="W1275" i="7"/>
  <c r="V1275" i="7"/>
  <c r="L1275" i="7"/>
  <c r="K1275" i="7"/>
  <c r="J1275" i="7"/>
  <c r="I1275" i="7"/>
  <c r="G1275" i="7"/>
  <c r="F1275" i="7"/>
  <c r="C1275" i="7"/>
  <c r="B1275" i="7"/>
  <c r="A1275" i="7"/>
  <c r="AS1274" i="7"/>
  <c r="AR1274" i="7"/>
  <c r="AL1274" i="7"/>
  <c r="AK1274" i="7"/>
  <c r="AH1274" i="7"/>
  <c r="AG1274" i="7"/>
  <c r="AF1274" i="7"/>
  <c r="AE1274" i="7"/>
  <c r="AD1274" i="7"/>
  <c r="AC1274" i="7"/>
  <c r="AB1274" i="7"/>
  <c r="AA1274" i="7"/>
  <c r="Z1274" i="7"/>
  <c r="Y1274" i="7"/>
  <c r="X1274" i="7"/>
  <c r="W1274" i="7"/>
  <c r="V1274" i="7"/>
  <c r="L1274" i="7"/>
  <c r="K1274" i="7"/>
  <c r="J1274" i="7"/>
  <c r="I1274" i="7"/>
  <c r="G1274" i="7"/>
  <c r="F1274" i="7"/>
  <c r="C1274" i="7"/>
  <c r="B1274" i="7"/>
  <c r="A1274" i="7"/>
  <c r="AS1273" i="7"/>
  <c r="AR1273" i="7"/>
  <c r="AL1273" i="7"/>
  <c r="AK1273" i="7"/>
  <c r="AH1273" i="7"/>
  <c r="AG1273" i="7"/>
  <c r="AF1273" i="7"/>
  <c r="AE1273" i="7"/>
  <c r="AD1273" i="7"/>
  <c r="AC1273" i="7"/>
  <c r="AB1273" i="7"/>
  <c r="AA1273" i="7"/>
  <c r="Z1273" i="7"/>
  <c r="Y1273" i="7"/>
  <c r="X1273" i="7"/>
  <c r="W1273" i="7"/>
  <c r="V1273" i="7"/>
  <c r="L1273" i="7"/>
  <c r="K1273" i="7"/>
  <c r="J1273" i="7"/>
  <c r="I1273" i="7"/>
  <c r="G1273" i="7"/>
  <c r="F1273" i="7"/>
  <c r="C1273" i="7"/>
  <c r="B1273" i="7"/>
  <c r="A1273" i="7"/>
  <c r="AS1272" i="7"/>
  <c r="AR1272" i="7"/>
  <c r="AL1272" i="7"/>
  <c r="AK1272" i="7"/>
  <c r="AH1272" i="7"/>
  <c r="AG1272" i="7"/>
  <c r="AF1272" i="7"/>
  <c r="AE1272" i="7"/>
  <c r="AD1272" i="7"/>
  <c r="AC1272" i="7"/>
  <c r="AB1272" i="7"/>
  <c r="AA1272" i="7"/>
  <c r="Z1272" i="7"/>
  <c r="Y1272" i="7"/>
  <c r="X1272" i="7"/>
  <c r="W1272" i="7"/>
  <c r="V1272" i="7"/>
  <c r="L1272" i="7"/>
  <c r="K1272" i="7"/>
  <c r="J1272" i="7"/>
  <c r="I1272" i="7"/>
  <c r="G1272" i="7"/>
  <c r="F1272" i="7"/>
  <c r="C1272" i="7"/>
  <c r="B1272" i="7"/>
  <c r="A1272" i="7"/>
  <c r="AS1271" i="7"/>
  <c r="AR1271" i="7"/>
  <c r="AL1271" i="7"/>
  <c r="AK1271" i="7"/>
  <c r="AH1271" i="7"/>
  <c r="AG1271" i="7"/>
  <c r="AF1271" i="7"/>
  <c r="AE1271" i="7"/>
  <c r="AD1271" i="7"/>
  <c r="AC1271" i="7"/>
  <c r="AB1271" i="7"/>
  <c r="AA1271" i="7"/>
  <c r="Z1271" i="7"/>
  <c r="Y1271" i="7"/>
  <c r="X1271" i="7"/>
  <c r="W1271" i="7"/>
  <c r="V1271" i="7"/>
  <c r="L1271" i="7"/>
  <c r="K1271" i="7"/>
  <c r="J1271" i="7"/>
  <c r="I1271" i="7"/>
  <c r="G1271" i="7"/>
  <c r="F1271" i="7"/>
  <c r="C1271" i="7"/>
  <c r="B1271" i="7"/>
  <c r="A1271" i="7"/>
  <c r="AS1270" i="7"/>
  <c r="AR1270" i="7"/>
  <c r="AL1270" i="7"/>
  <c r="AK1270" i="7"/>
  <c r="AH1270" i="7"/>
  <c r="AG1270" i="7"/>
  <c r="AF1270" i="7"/>
  <c r="AE1270" i="7"/>
  <c r="AD1270" i="7"/>
  <c r="AC1270" i="7"/>
  <c r="AB1270" i="7"/>
  <c r="AA1270" i="7"/>
  <c r="Z1270" i="7"/>
  <c r="Y1270" i="7"/>
  <c r="X1270" i="7"/>
  <c r="W1270" i="7"/>
  <c r="V1270" i="7"/>
  <c r="L1270" i="7"/>
  <c r="K1270" i="7"/>
  <c r="J1270" i="7"/>
  <c r="I1270" i="7"/>
  <c r="G1270" i="7"/>
  <c r="F1270" i="7"/>
  <c r="C1270" i="7"/>
  <c r="B1270" i="7"/>
  <c r="A1270" i="7"/>
  <c r="AS1269" i="7"/>
  <c r="AR1269" i="7"/>
  <c r="AL1269" i="7"/>
  <c r="AK1269" i="7"/>
  <c r="AH1269" i="7"/>
  <c r="AG1269" i="7"/>
  <c r="AF1269" i="7"/>
  <c r="AE1269" i="7"/>
  <c r="AD1269" i="7"/>
  <c r="AC1269" i="7"/>
  <c r="AB1269" i="7"/>
  <c r="AA1269" i="7"/>
  <c r="Z1269" i="7"/>
  <c r="Y1269" i="7"/>
  <c r="X1269" i="7"/>
  <c r="W1269" i="7"/>
  <c r="V1269" i="7"/>
  <c r="L1269" i="7"/>
  <c r="K1269" i="7"/>
  <c r="J1269" i="7"/>
  <c r="I1269" i="7"/>
  <c r="G1269" i="7"/>
  <c r="F1269" i="7"/>
  <c r="C1269" i="7"/>
  <c r="B1269" i="7"/>
  <c r="A1269" i="7"/>
  <c r="AS1268" i="7"/>
  <c r="AR1268" i="7"/>
  <c r="AL1268" i="7"/>
  <c r="AK1268" i="7"/>
  <c r="AH1268" i="7"/>
  <c r="AG1268" i="7"/>
  <c r="AF1268" i="7"/>
  <c r="AE1268" i="7"/>
  <c r="AD1268" i="7"/>
  <c r="AC1268" i="7"/>
  <c r="AB1268" i="7"/>
  <c r="AA1268" i="7"/>
  <c r="Z1268" i="7"/>
  <c r="Y1268" i="7"/>
  <c r="X1268" i="7"/>
  <c r="W1268" i="7"/>
  <c r="V1268" i="7"/>
  <c r="L1268" i="7"/>
  <c r="K1268" i="7"/>
  <c r="J1268" i="7"/>
  <c r="I1268" i="7"/>
  <c r="G1268" i="7"/>
  <c r="F1268" i="7"/>
  <c r="C1268" i="7"/>
  <c r="B1268" i="7"/>
  <c r="A1268" i="7"/>
  <c r="AS1267" i="7"/>
  <c r="AR1267" i="7"/>
  <c r="AL1267" i="7"/>
  <c r="AK1267" i="7"/>
  <c r="AH1267" i="7"/>
  <c r="AG1267" i="7"/>
  <c r="AF1267" i="7"/>
  <c r="AE1267" i="7"/>
  <c r="AD1267" i="7"/>
  <c r="AC1267" i="7"/>
  <c r="AB1267" i="7"/>
  <c r="AA1267" i="7"/>
  <c r="Z1267" i="7"/>
  <c r="Y1267" i="7"/>
  <c r="X1267" i="7"/>
  <c r="W1267" i="7"/>
  <c r="V1267" i="7"/>
  <c r="L1267" i="7"/>
  <c r="K1267" i="7"/>
  <c r="J1267" i="7"/>
  <c r="I1267" i="7"/>
  <c r="G1267" i="7"/>
  <c r="F1267" i="7"/>
  <c r="C1267" i="7"/>
  <c r="B1267" i="7"/>
  <c r="A1267" i="7"/>
  <c r="AS1266" i="7"/>
  <c r="AR1266" i="7"/>
  <c r="AL1266" i="7"/>
  <c r="AK1266" i="7"/>
  <c r="AH1266" i="7"/>
  <c r="AG1266" i="7"/>
  <c r="AF1266" i="7"/>
  <c r="AE1266" i="7"/>
  <c r="AD1266" i="7"/>
  <c r="AC1266" i="7"/>
  <c r="AB1266" i="7"/>
  <c r="AA1266" i="7"/>
  <c r="Z1266" i="7"/>
  <c r="Y1266" i="7"/>
  <c r="X1266" i="7"/>
  <c r="W1266" i="7"/>
  <c r="V1266" i="7"/>
  <c r="L1266" i="7"/>
  <c r="K1266" i="7"/>
  <c r="J1266" i="7"/>
  <c r="I1266" i="7"/>
  <c r="G1266" i="7"/>
  <c r="F1266" i="7"/>
  <c r="C1266" i="7"/>
  <c r="B1266" i="7"/>
  <c r="A1266" i="7"/>
  <c r="AS1265" i="7"/>
  <c r="AR1265" i="7"/>
  <c r="AL1265" i="7"/>
  <c r="AK1265" i="7"/>
  <c r="AH1265" i="7"/>
  <c r="AG1265" i="7"/>
  <c r="AF1265" i="7"/>
  <c r="AE1265" i="7"/>
  <c r="AD1265" i="7"/>
  <c r="AC1265" i="7"/>
  <c r="AB1265" i="7"/>
  <c r="AA1265" i="7"/>
  <c r="Z1265" i="7"/>
  <c r="Y1265" i="7"/>
  <c r="X1265" i="7"/>
  <c r="W1265" i="7"/>
  <c r="V1265" i="7"/>
  <c r="L1265" i="7"/>
  <c r="K1265" i="7"/>
  <c r="J1265" i="7"/>
  <c r="I1265" i="7"/>
  <c r="G1265" i="7"/>
  <c r="F1265" i="7"/>
  <c r="C1265" i="7"/>
  <c r="B1265" i="7"/>
  <c r="A1265" i="7"/>
  <c r="AS1264" i="7"/>
  <c r="AR1264" i="7"/>
  <c r="AL1264" i="7"/>
  <c r="AK1264" i="7"/>
  <c r="AH1264" i="7"/>
  <c r="AG1264" i="7"/>
  <c r="AF1264" i="7"/>
  <c r="AE1264" i="7"/>
  <c r="AD1264" i="7"/>
  <c r="AC1264" i="7"/>
  <c r="AB1264" i="7"/>
  <c r="AA1264" i="7"/>
  <c r="Z1264" i="7"/>
  <c r="Y1264" i="7"/>
  <c r="X1264" i="7"/>
  <c r="W1264" i="7"/>
  <c r="V1264" i="7"/>
  <c r="L1264" i="7"/>
  <c r="K1264" i="7"/>
  <c r="J1264" i="7"/>
  <c r="I1264" i="7"/>
  <c r="G1264" i="7"/>
  <c r="F1264" i="7"/>
  <c r="C1264" i="7"/>
  <c r="B1264" i="7"/>
  <c r="A1264" i="7"/>
  <c r="AS1263" i="7"/>
  <c r="AR1263" i="7"/>
  <c r="AL1263" i="7"/>
  <c r="AK1263" i="7"/>
  <c r="AH1263" i="7"/>
  <c r="AG1263" i="7"/>
  <c r="AF1263" i="7"/>
  <c r="AE1263" i="7"/>
  <c r="AD1263" i="7"/>
  <c r="AC1263" i="7"/>
  <c r="AB1263" i="7"/>
  <c r="AA1263" i="7"/>
  <c r="Z1263" i="7"/>
  <c r="Y1263" i="7"/>
  <c r="X1263" i="7"/>
  <c r="W1263" i="7"/>
  <c r="V1263" i="7"/>
  <c r="L1263" i="7"/>
  <c r="K1263" i="7"/>
  <c r="J1263" i="7"/>
  <c r="I1263" i="7"/>
  <c r="G1263" i="7"/>
  <c r="F1263" i="7"/>
  <c r="C1263" i="7"/>
  <c r="B1263" i="7"/>
  <c r="A1263" i="7"/>
  <c r="AS1262" i="7"/>
  <c r="AR1262" i="7"/>
  <c r="AL1262" i="7"/>
  <c r="AK1262" i="7"/>
  <c r="AH1262" i="7"/>
  <c r="AG1262" i="7"/>
  <c r="AF1262" i="7"/>
  <c r="AE1262" i="7"/>
  <c r="AD1262" i="7"/>
  <c r="AC1262" i="7"/>
  <c r="AB1262" i="7"/>
  <c r="AA1262" i="7"/>
  <c r="Z1262" i="7"/>
  <c r="Y1262" i="7"/>
  <c r="X1262" i="7"/>
  <c r="W1262" i="7"/>
  <c r="V1262" i="7"/>
  <c r="L1262" i="7"/>
  <c r="K1262" i="7"/>
  <c r="J1262" i="7"/>
  <c r="I1262" i="7"/>
  <c r="G1262" i="7"/>
  <c r="F1262" i="7"/>
  <c r="C1262" i="7"/>
  <c r="B1262" i="7"/>
  <c r="A1262" i="7"/>
  <c r="AS1261" i="7"/>
  <c r="AR1261" i="7"/>
  <c r="AL1261" i="7"/>
  <c r="AK1261" i="7"/>
  <c r="AH1261" i="7"/>
  <c r="AG1261" i="7"/>
  <c r="AF1261" i="7"/>
  <c r="AE1261" i="7"/>
  <c r="AD1261" i="7"/>
  <c r="AC1261" i="7"/>
  <c r="AB1261" i="7"/>
  <c r="AA1261" i="7"/>
  <c r="Z1261" i="7"/>
  <c r="Y1261" i="7"/>
  <c r="X1261" i="7"/>
  <c r="W1261" i="7"/>
  <c r="V1261" i="7"/>
  <c r="L1261" i="7"/>
  <c r="K1261" i="7"/>
  <c r="J1261" i="7"/>
  <c r="I1261" i="7"/>
  <c r="G1261" i="7"/>
  <c r="F1261" i="7"/>
  <c r="C1261" i="7"/>
  <c r="B1261" i="7"/>
  <c r="A1261" i="7"/>
  <c r="AS1260" i="7"/>
  <c r="AR1260" i="7"/>
  <c r="AL1260" i="7"/>
  <c r="AK1260" i="7"/>
  <c r="AH1260" i="7"/>
  <c r="AG1260" i="7"/>
  <c r="AF1260" i="7"/>
  <c r="AE1260" i="7"/>
  <c r="AD1260" i="7"/>
  <c r="AC1260" i="7"/>
  <c r="AB1260" i="7"/>
  <c r="AA1260" i="7"/>
  <c r="Z1260" i="7"/>
  <c r="Y1260" i="7"/>
  <c r="X1260" i="7"/>
  <c r="W1260" i="7"/>
  <c r="V1260" i="7"/>
  <c r="L1260" i="7"/>
  <c r="K1260" i="7"/>
  <c r="J1260" i="7"/>
  <c r="I1260" i="7"/>
  <c r="G1260" i="7"/>
  <c r="F1260" i="7"/>
  <c r="C1260" i="7"/>
  <c r="B1260" i="7"/>
  <c r="A1260" i="7"/>
  <c r="AS1259" i="7"/>
  <c r="AR1259" i="7"/>
  <c r="AL1259" i="7"/>
  <c r="AK1259" i="7"/>
  <c r="AH1259" i="7"/>
  <c r="AG1259" i="7"/>
  <c r="AF1259" i="7"/>
  <c r="AE1259" i="7"/>
  <c r="AD1259" i="7"/>
  <c r="AC1259" i="7"/>
  <c r="AB1259" i="7"/>
  <c r="AA1259" i="7"/>
  <c r="Z1259" i="7"/>
  <c r="Y1259" i="7"/>
  <c r="X1259" i="7"/>
  <c r="W1259" i="7"/>
  <c r="V1259" i="7"/>
  <c r="L1259" i="7"/>
  <c r="K1259" i="7"/>
  <c r="J1259" i="7"/>
  <c r="I1259" i="7"/>
  <c r="G1259" i="7"/>
  <c r="F1259" i="7"/>
  <c r="C1259" i="7"/>
  <c r="B1259" i="7"/>
  <c r="A1259" i="7"/>
  <c r="AS1258" i="7"/>
  <c r="AR1258" i="7"/>
  <c r="AL1258" i="7"/>
  <c r="AK1258" i="7"/>
  <c r="AH1258" i="7"/>
  <c r="AG1258" i="7"/>
  <c r="AF1258" i="7"/>
  <c r="AE1258" i="7"/>
  <c r="AD1258" i="7"/>
  <c r="AC1258" i="7"/>
  <c r="AB1258" i="7"/>
  <c r="AA1258" i="7"/>
  <c r="Z1258" i="7"/>
  <c r="Y1258" i="7"/>
  <c r="X1258" i="7"/>
  <c r="W1258" i="7"/>
  <c r="V1258" i="7"/>
  <c r="L1258" i="7"/>
  <c r="K1258" i="7"/>
  <c r="J1258" i="7"/>
  <c r="I1258" i="7"/>
  <c r="G1258" i="7"/>
  <c r="F1258" i="7"/>
  <c r="C1258" i="7"/>
  <c r="B1258" i="7"/>
  <c r="A1258" i="7"/>
  <c r="AS1257" i="7"/>
  <c r="AR1257" i="7"/>
  <c r="AL1257" i="7"/>
  <c r="AK1257" i="7"/>
  <c r="AH1257" i="7"/>
  <c r="AG1257" i="7"/>
  <c r="AF1257" i="7"/>
  <c r="AE1257" i="7"/>
  <c r="AD1257" i="7"/>
  <c r="AC1257" i="7"/>
  <c r="AB1257" i="7"/>
  <c r="AA1257" i="7"/>
  <c r="Z1257" i="7"/>
  <c r="Y1257" i="7"/>
  <c r="X1257" i="7"/>
  <c r="W1257" i="7"/>
  <c r="V1257" i="7"/>
  <c r="L1257" i="7"/>
  <c r="K1257" i="7"/>
  <c r="J1257" i="7"/>
  <c r="I1257" i="7"/>
  <c r="G1257" i="7"/>
  <c r="F1257" i="7"/>
  <c r="C1257" i="7"/>
  <c r="B1257" i="7"/>
  <c r="A1257" i="7"/>
  <c r="AS1256" i="7"/>
  <c r="AR1256" i="7"/>
  <c r="AL1256" i="7"/>
  <c r="AK1256" i="7"/>
  <c r="AH1256" i="7"/>
  <c r="AG1256" i="7"/>
  <c r="AF1256" i="7"/>
  <c r="AE1256" i="7"/>
  <c r="AD1256" i="7"/>
  <c r="AC1256" i="7"/>
  <c r="AB1256" i="7"/>
  <c r="AA1256" i="7"/>
  <c r="Z1256" i="7"/>
  <c r="Y1256" i="7"/>
  <c r="X1256" i="7"/>
  <c r="W1256" i="7"/>
  <c r="V1256" i="7"/>
  <c r="L1256" i="7"/>
  <c r="K1256" i="7"/>
  <c r="J1256" i="7"/>
  <c r="I1256" i="7"/>
  <c r="G1256" i="7"/>
  <c r="F1256" i="7"/>
  <c r="C1256" i="7"/>
  <c r="B1256" i="7"/>
  <c r="A1256" i="7"/>
  <c r="AS1255" i="7"/>
  <c r="AR1255" i="7"/>
  <c r="AL1255" i="7"/>
  <c r="AK1255" i="7"/>
  <c r="AH1255" i="7"/>
  <c r="AG1255" i="7"/>
  <c r="AF1255" i="7"/>
  <c r="AE1255" i="7"/>
  <c r="AD1255" i="7"/>
  <c r="AC1255" i="7"/>
  <c r="AB1255" i="7"/>
  <c r="AA1255" i="7"/>
  <c r="Z1255" i="7"/>
  <c r="Y1255" i="7"/>
  <c r="X1255" i="7"/>
  <c r="W1255" i="7"/>
  <c r="V1255" i="7"/>
  <c r="L1255" i="7"/>
  <c r="K1255" i="7"/>
  <c r="J1255" i="7"/>
  <c r="I1255" i="7"/>
  <c r="G1255" i="7"/>
  <c r="F1255" i="7"/>
  <c r="C1255" i="7"/>
  <c r="B1255" i="7"/>
  <c r="A1255" i="7"/>
  <c r="AS1254" i="7"/>
  <c r="AR1254" i="7"/>
  <c r="AL1254" i="7"/>
  <c r="AK1254" i="7"/>
  <c r="AH1254" i="7"/>
  <c r="AG1254" i="7"/>
  <c r="AF1254" i="7"/>
  <c r="AE1254" i="7"/>
  <c r="AD1254" i="7"/>
  <c r="AC1254" i="7"/>
  <c r="AB1254" i="7"/>
  <c r="AA1254" i="7"/>
  <c r="Z1254" i="7"/>
  <c r="Y1254" i="7"/>
  <c r="X1254" i="7"/>
  <c r="W1254" i="7"/>
  <c r="V1254" i="7"/>
  <c r="L1254" i="7"/>
  <c r="K1254" i="7"/>
  <c r="J1254" i="7"/>
  <c r="I1254" i="7"/>
  <c r="G1254" i="7"/>
  <c r="F1254" i="7"/>
  <c r="C1254" i="7"/>
  <c r="B1254" i="7"/>
  <c r="A1254" i="7"/>
  <c r="AS1253" i="7"/>
  <c r="AR1253" i="7"/>
  <c r="AL1253" i="7"/>
  <c r="AK1253" i="7"/>
  <c r="AH1253" i="7"/>
  <c r="AG1253" i="7"/>
  <c r="AF1253" i="7"/>
  <c r="AE1253" i="7"/>
  <c r="AD1253" i="7"/>
  <c r="AC1253" i="7"/>
  <c r="AB1253" i="7"/>
  <c r="AA1253" i="7"/>
  <c r="Z1253" i="7"/>
  <c r="Y1253" i="7"/>
  <c r="X1253" i="7"/>
  <c r="W1253" i="7"/>
  <c r="V1253" i="7"/>
  <c r="L1253" i="7"/>
  <c r="K1253" i="7"/>
  <c r="J1253" i="7"/>
  <c r="I1253" i="7"/>
  <c r="G1253" i="7"/>
  <c r="F1253" i="7"/>
  <c r="C1253" i="7"/>
  <c r="B1253" i="7"/>
  <c r="A1253" i="7"/>
  <c r="AS1252" i="7"/>
  <c r="AR1252" i="7"/>
  <c r="AL1252" i="7"/>
  <c r="AK1252" i="7"/>
  <c r="AH1252" i="7"/>
  <c r="AG1252" i="7"/>
  <c r="AF1252" i="7"/>
  <c r="AE1252" i="7"/>
  <c r="AD1252" i="7"/>
  <c r="AC1252" i="7"/>
  <c r="AB1252" i="7"/>
  <c r="AA1252" i="7"/>
  <c r="Z1252" i="7"/>
  <c r="Y1252" i="7"/>
  <c r="X1252" i="7"/>
  <c r="W1252" i="7"/>
  <c r="V1252" i="7"/>
  <c r="L1252" i="7"/>
  <c r="K1252" i="7"/>
  <c r="J1252" i="7"/>
  <c r="I1252" i="7"/>
  <c r="G1252" i="7"/>
  <c r="F1252" i="7"/>
  <c r="C1252" i="7"/>
  <c r="B1252" i="7"/>
  <c r="A1252" i="7"/>
  <c r="AS1251" i="7"/>
  <c r="AR1251" i="7"/>
  <c r="AL1251" i="7"/>
  <c r="AK1251" i="7"/>
  <c r="AH1251" i="7"/>
  <c r="AG1251" i="7"/>
  <c r="AF1251" i="7"/>
  <c r="AE1251" i="7"/>
  <c r="AD1251" i="7"/>
  <c r="AC1251" i="7"/>
  <c r="AB1251" i="7"/>
  <c r="AA1251" i="7"/>
  <c r="Z1251" i="7"/>
  <c r="Y1251" i="7"/>
  <c r="X1251" i="7"/>
  <c r="W1251" i="7"/>
  <c r="V1251" i="7"/>
  <c r="L1251" i="7"/>
  <c r="K1251" i="7"/>
  <c r="J1251" i="7"/>
  <c r="I1251" i="7"/>
  <c r="G1251" i="7"/>
  <c r="F1251" i="7"/>
  <c r="C1251" i="7"/>
  <c r="B1251" i="7"/>
  <c r="A1251" i="7"/>
  <c r="AS1250" i="7"/>
  <c r="AR1250" i="7"/>
  <c r="AL1250" i="7"/>
  <c r="AK1250" i="7"/>
  <c r="AH1250" i="7"/>
  <c r="AG1250" i="7"/>
  <c r="AF1250" i="7"/>
  <c r="AE1250" i="7"/>
  <c r="AD1250" i="7"/>
  <c r="AC1250" i="7"/>
  <c r="AB1250" i="7"/>
  <c r="AA1250" i="7"/>
  <c r="Z1250" i="7"/>
  <c r="Y1250" i="7"/>
  <c r="X1250" i="7"/>
  <c r="W1250" i="7"/>
  <c r="V1250" i="7"/>
  <c r="L1250" i="7"/>
  <c r="K1250" i="7"/>
  <c r="J1250" i="7"/>
  <c r="I1250" i="7"/>
  <c r="G1250" i="7"/>
  <c r="F1250" i="7"/>
  <c r="C1250" i="7"/>
  <c r="B1250" i="7"/>
  <c r="A1250" i="7"/>
  <c r="AS1249" i="7"/>
  <c r="AR1249" i="7"/>
  <c r="AL1249" i="7"/>
  <c r="AK1249" i="7"/>
  <c r="AH1249" i="7"/>
  <c r="AG1249" i="7"/>
  <c r="AF1249" i="7"/>
  <c r="AE1249" i="7"/>
  <c r="AD1249" i="7"/>
  <c r="AC1249" i="7"/>
  <c r="AB1249" i="7"/>
  <c r="AA1249" i="7"/>
  <c r="Z1249" i="7"/>
  <c r="Y1249" i="7"/>
  <c r="X1249" i="7"/>
  <c r="W1249" i="7"/>
  <c r="V1249" i="7"/>
  <c r="L1249" i="7"/>
  <c r="K1249" i="7"/>
  <c r="J1249" i="7"/>
  <c r="I1249" i="7"/>
  <c r="G1249" i="7"/>
  <c r="F1249" i="7"/>
  <c r="C1249" i="7"/>
  <c r="B1249" i="7"/>
  <c r="A1249" i="7"/>
  <c r="AS1248" i="7"/>
  <c r="AR1248" i="7"/>
  <c r="AL1248" i="7"/>
  <c r="AK1248" i="7"/>
  <c r="AH1248" i="7"/>
  <c r="AG1248" i="7"/>
  <c r="AF1248" i="7"/>
  <c r="AE1248" i="7"/>
  <c r="AD1248" i="7"/>
  <c r="AC1248" i="7"/>
  <c r="AB1248" i="7"/>
  <c r="AA1248" i="7"/>
  <c r="Z1248" i="7"/>
  <c r="Y1248" i="7"/>
  <c r="X1248" i="7"/>
  <c r="W1248" i="7"/>
  <c r="V1248" i="7"/>
  <c r="L1248" i="7"/>
  <c r="K1248" i="7"/>
  <c r="J1248" i="7"/>
  <c r="I1248" i="7"/>
  <c r="G1248" i="7"/>
  <c r="F1248" i="7"/>
  <c r="C1248" i="7"/>
  <c r="B1248" i="7"/>
  <c r="A1248" i="7"/>
  <c r="AS1247" i="7"/>
  <c r="AR1247" i="7"/>
  <c r="AL1247" i="7"/>
  <c r="AK1247" i="7"/>
  <c r="AH1247" i="7"/>
  <c r="AG1247" i="7"/>
  <c r="AF1247" i="7"/>
  <c r="AE1247" i="7"/>
  <c r="AD1247" i="7"/>
  <c r="AC1247" i="7"/>
  <c r="AB1247" i="7"/>
  <c r="AA1247" i="7"/>
  <c r="Z1247" i="7"/>
  <c r="Y1247" i="7"/>
  <c r="X1247" i="7"/>
  <c r="W1247" i="7"/>
  <c r="V1247" i="7"/>
  <c r="L1247" i="7"/>
  <c r="K1247" i="7"/>
  <c r="J1247" i="7"/>
  <c r="I1247" i="7"/>
  <c r="G1247" i="7"/>
  <c r="F1247" i="7"/>
  <c r="C1247" i="7"/>
  <c r="B1247" i="7"/>
  <c r="A1247" i="7"/>
  <c r="AS1246" i="7"/>
  <c r="AR1246" i="7"/>
  <c r="AL1246" i="7"/>
  <c r="AK1246" i="7"/>
  <c r="AH1246" i="7"/>
  <c r="AG1246" i="7"/>
  <c r="AF1246" i="7"/>
  <c r="AE1246" i="7"/>
  <c r="AD1246" i="7"/>
  <c r="AC1246" i="7"/>
  <c r="AB1246" i="7"/>
  <c r="AA1246" i="7"/>
  <c r="Z1246" i="7"/>
  <c r="Y1246" i="7"/>
  <c r="X1246" i="7"/>
  <c r="W1246" i="7"/>
  <c r="V1246" i="7"/>
  <c r="L1246" i="7"/>
  <c r="K1246" i="7"/>
  <c r="J1246" i="7"/>
  <c r="I1246" i="7"/>
  <c r="G1246" i="7"/>
  <c r="F1246" i="7"/>
  <c r="C1246" i="7"/>
  <c r="B1246" i="7"/>
  <c r="A1246" i="7"/>
  <c r="AS1245" i="7"/>
  <c r="AR1245" i="7"/>
  <c r="AL1245" i="7"/>
  <c r="AK1245" i="7"/>
  <c r="AH1245" i="7"/>
  <c r="AG1245" i="7"/>
  <c r="AF1245" i="7"/>
  <c r="AE1245" i="7"/>
  <c r="AD1245" i="7"/>
  <c r="AC1245" i="7"/>
  <c r="AB1245" i="7"/>
  <c r="AA1245" i="7"/>
  <c r="Z1245" i="7"/>
  <c r="Y1245" i="7"/>
  <c r="X1245" i="7"/>
  <c r="W1245" i="7"/>
  <c r="V1245" i="7"/>
  <c r="L1245" i="7"/>
  <c r="K1245" i="7"/>
  <c r="J1245" i="7"/>
  <c r="I1245" i="7"/>
  <c r="G1245" i="7"/>
  <c r="F1245" i="7"/>
  <c r="C1245" i="7"/>
  <c r="B1245" i="7"/>
  <c r="A1245" i="7"/>
  <c r="AS1244" i="7"/>
  <c r="AR1244" i="7"/>
  <c r="AL1244" i="7"/>
  <c r="AK1244" i="7"/>
  <c r="AH1244" i="7"/>
  <c r="AG1244" i="7"/>
  <c r="AF1244" i="7"/>
  <c r="AE1244" i="7"/>
  <c r="AD1244" i="7"/>
  <c r="AC1244" i="7"/>
  <c r="AB1244" i="7"/>
  <c r="AA1244" i="7"/>
  <c r="Z1244" i="7"/>
  <c r="Y1244" i="7"/>
  <c r="X1244" i="7"/>
  <c r="W1244" i="7"/>
  <c r="V1244" i="7"/>
  <c r="L1244" i="7"/>
  <c r="K1244" i="7"/>
  <c r="J1244" i="7"/>
  <c r="I1244" i="7"/>
  <c r="G1244" i="7"/>
  <c r="F1244" i="7"/>
  <c r="C1244" i="7"/>
  <c r="B1244" i="7"/>
  <c r="A1244" i="7"/>
  <c r="AS1243" i="7"/>
  <c r="AR1243" i="7"/>
  <c r="AL1243" i="7"/>
  <c r="AK1243" i="7"/>
  <c r="AH1243" i="7"/>
  <c r="AG1243" i="7"/>
  <c r="AF1243" i="7"/>
  <c r="AE1243" i="7"/>
  <c r="AD1243" i="7"/>
  <c r="AC1243" i="7"/>
  <c r="AB1243" i="7"/>
  <c r="AA1243" i="7"/>
  <c r="Z1243" i="7"/>
  <c r="Y1243" i="7"/>
  <c r="X1243" i="7"/>
  <c r="W1243" i="7"/>
  <c r="V1243" i="7"/>
  <c r="L1243" i="7"/>
  <c r="K1243" i="7"/>
  <c r="J1243" i="7"/>
  <c r="I1243" i="7"/>
  <c r="G1243" i="7"/>
  <c r="F1243" i="7"/>
  <c r="C1243" i="7"/>
  <c r="B1243" i="7"/>
  <c r="A1243" i="7"/>
  <c r="AS1242" i="7"/>
  <c r="AR1242" i="7"/>
  <c r="AL1242" i="7"/>
  <c r="AK1242" i="7"/>
  <c r="AH1242" i="7"/>
  <c r="AG1242" i="7"/>
  <c r="AF1242" i="7"/>
  <c r="AE1242" i="7"/>
  <c r="AD1242" i="7"/>
  <c r="AC1242" i="7"/>
  <c r="AB1242" i="7"/>
  <c r="AA1242" i="7"/>
  <c r="Z1242" i="7"/>
  <c r="Y1242" i="7"/>
  <c r="X1242" i="7"/>
  <c r="W1242" i="7"/>
  <c r="V1242" i="7"/>
  <c r="L1242" i="7"/>
  <c r="K1242" i="7"/>
  <c r="J1242" i="7"/>
  <c r="I1242" i="7"/>
  <c r="G1242" i="7"/>
  <c r="F1242" i="7"/>
  <c r="C1242" i="7"/>
  <c r="B1242" i="7"/>
  <c r="A1242" i="7"/>
  <c r="AS1241" i="7"/>
  <c r="AR1241" i="7"/>
  <c r="AL1241" i="7"/>
  <c r="AK1241" i="7"/>
  <c r="AH1241" i="7"/>
  <c r="AG1241" i="7"/>
  <c r="AF1241" i="7"/>
  <c r="AE1241" i="7"/>
  <c r="AD1241" i="7"/>
  <c r="AC1241" i="7"/>
  <c r="AB1241" i="7"/>
  <c r="AA1241" i="7"/>
  <c r="Z1241" i="7"/>
  <c r="Y1241" i="7"/>
  <c r="X1241" i="7"/>
  <c r="W1241" i="7"/>
  <c r="V1241" i="7"/>
  <c r="L1241" i="7"/>
  <c r="K1241" i="7"/>
  <c r="J1241" i="7"/>
  <c r="I1241" i="7"/>
  <c r="G1241" i="7"/>
  <c r="F1241" i="7"/>
  <c r="C1241" i="7"/>
  <c r="B1241" i="7"/>
  <c r="A1241" i="7"/>
  <c r="AS1240" i="7"/>
  <c r="AR1240" i="7"/>
  <c r="AL1240" i="7"/>
  <c r="AK1240" i="7"/>
  <c r="AH1240" i="7"/>
  <c r="AG1240" i="7"/>
  <c r="AF1240" i="7"/>
  <c r="AE1240" i="7"/>
  <c r="AD1240" i="7"/>
  <c r="AC1240" i="7"/>
  <c r="AB1240" i="7"/>
  <c r="AA1240" i="7"/>
  <c r="Z1240" i="7"/>
  <c r="Y1240" i="7"/>
  <c r="X1240" i="7"/>
  <c r="W1240" i="7"/>
  <c r="V1240" i="7"/>
  <c r="L1240" i="7"/>
  <c r="K1240" i="7"/>
  <c r="J1240" i="7"/>
  <c r="I1240" i="7"/>
  <c r="G1240" i="7"/>
  <c r="F1240" i="7"/>
  <c r="C1240" i="7"/>
  <c r="B1240" i="7"/>
  <c r="A1240" i="7"/>
  <c r="AS1239" i="7"/>
  <c r="AR1239" i="7"/>
  <c r="AL1239" i="7"/>
  <c r="AK1239" i="7"/>
  <c r="AH1239" i="7"/>
  <c r="AG1239" i="7"/>
  <c r="AF1239" i="7"/>
  <c r="AE1239" i="7"/>
  <c r="AD1239" i="7"/>
  <c r="AC1239" i="7"/>
  <c r="AB1239" i="7"/>
  <c r="AA1239" i="7"/>
  <c r="Z1239" i="7"/>
  <c r="Y1239" i="7"/>
  <c r="X1239" i="7"/>
  <c r="W1239" i="7"/>
  <c r="V1239" i="7"/>
  <c r="L1239" i="7"/>
  <c r="K1239" i="7"/>
  <c r="J1239" i="7"/>
  <c r="I1239" i="7"/>
  <c r="G1239" i="7"/>
  <c r="F1239" i="7"/>
  <c r="C1239" i="7"/>
  <c r="B1239" i="7"/>
  <c r="A1239" i="7"/>
  <c r="AS1238" i="7"/>
  <c r="AR1238" i="7"/>
  <c r="AL1238" i="7"/>
  <c r="AK1238" i="7"/>
  <c r="AH1238" i="7"/>
  <c r="AG1238" i="7"/>
  <c r="AF1238" i="7"/>
  <c r="AE1238" i="7"/>
  <c r="AD1238" i="7"/>
  <c r="AC1238" i="7"/>
  <c r="AB1238" i="7"/>
  <c r="AA1238" i="7"/>
  <c r="Z1238" i="7"/>
  <c r="Y1238" i="7"/>
  <c r="X1238" i="7"/>
  <c r="W1238" i="7"/>
  <c r="V1238" i="7"/>
  <c r="L1238" i="7"/>
  <c r="K1238" i="7"/>
  <c r="J1238" i="7"/>
  <c r="I1238" i="7"/>
  <c r="G1238" i="7"/>
  <c r="F1238" i="7"/>
  <c r="C1238" i="7"/>
  <c r="B1238" i="7"/>
  <c r="A1238" i="7"/>
  <c r="AS1237" i="7"/>
  <c r="AR1237" i="7"/>
  <c r="AL1237" i="7"/>
  <c r="AK1237" i="7"/>
  <c r="AH1237" i="7"/>
  <c r="AG1237" i="7"/>
  <c r="AF1237" i="7"/>
  <c r="AE1237" i="7"/>
  <c r="AD1237" i="7"/>
  <c r="AC1237" i="7"/>
  <c r="AB1237" i="7"/>
  <c r="AA1237" i="7"/>
  <c r="Z1237" i="7"/>
  <c r="Y1237" i="7"/>
  <c r="X1237" i="7"/>
  <c r="W1237" i="7"/>
  <c r="V1237" i="7"/>
  <c r="L1237" i="7"/>
  <c r="K1237" i="7"/>
  <c r="J1237" i="7"/>
  <c r="I1237" i="7"/>
  <c r="G1237" i="7"/>
  <c r="F1237" i="7"/>
  <c r="C1237" i="7"/>
  <c r="B1237" i="7"/>
  <c r="A1237" i="7"/>
  <c r="AS1236" i="7"/>
  <c r="AR1236" i="7"/>
  <c r="AL1236" i="7"/>
  <c r="AK1236" i="7"/>
  <c r="AH1236" i="7"/>
  <c r="AG1236" i="7"/>
  <c r="AF1236" i="7"/>
  <c r="AE1236" i="7"/>
  <c r="AD1236" i="7"/>
  <c r="AC1236" i="7"/>
  <c r="AB1236" i="7"/>
  <c r="AA1236" i="7"/>
  <c r="Z1236" i="7"/>
  <c r="Y1236" i="7"/>
  <c r="X1236" i="7"/>
  <c r="W1236" i="7"/>
  <c r="V1236" i="7"/>
  <c r="L1236" i="7"/>
  <c r="K1236" i="7"/>
  <c r="J1236" i="7"/>
  <c r="I1236" i="7"/>
  <c r="G1236" i="7"/>
  <c r="F1236" i="7"/>
  <c r="C1236" i="7"/>
  <c r="B1236" i="7"/>
  <c r="A1236" i="7"/>
  <c r="AS1235" i="7"/>
  <c r="AR1235" i="7"/>
  <c r="AL1235" i="7"/>
  <c r="AK1235" i="7"/>
  <c r="AH1235" i="7"/>
  <c r="AG1235" i="7"/>
  <c r="AF1235" i="7"/>
  <c r="AE1235" i="7"/>
  <c r="AD1235" i="7"/>
  <c r="AC1235" i="7"/>
  <c r="AB1235" i="7"/>
  <c r="AA1235" i="7"/>
  <c r="Z1235" i="7"/>
  <c r="Y1235" i="7"/>
  <c r="X1235" i="7"/>
  <c r="W1235" i="7"/>
  <c r="V1235" i="7"/>
  <c r="L1235" i="7"/>
  <c r="K1235" i="7"/>
  <c r="J1235" i="7"/>
  <c r="I1235" i="7"/>
  <c r="G1235" i="7"/>
  <c r="F1235" i="7"/>
  <c r="C1235" i="7"/>
  <c r="B1235" i="7"/>
  <c r="A1235" i="7"/>
  <c r="AS1234" i="7"/>
  <c r="AR1234" i="7"/>
  <c r="AL1234" i="7"/>
  <c r="AK1234" i="7"/>
  <c r="AH1234" i="7"/>
  <c r="AG1234" i="7"/>
  <c r="AF1234" i="7"/>
  <c r="AE1234" i="7"/>
  <c r="AD1234" i="7"/>
  <c r="AC1234" i="7"/>
  <c r="AB1234" i="7"/>
  <c r="AA1234" i="7"/>
  <c r="Z1234" i="7"/>
  <c r="Y1234" i="7"/>
  <c r="X1234" i="7"/>
  <c r="W1234" i="7"/>
  <c r="V1234" i="7"/>
  <c r="L1234" i="7"/>
  <c r="K1234" i="7"/>
  <c r="J1234" i="7"/>
  <c r="I1234" i="7"/>
  <c r="G1234" i="7"/>
  <c r="F1234" i="7"/>
  <c r="C1234" i="7"/>
  <c r="B1234" i="7"/>
  <c r="A1234" i="7"/>
  <c r="AS1233" i="7"/>
  <c r="AR1233" i="7"/>
  <c r="AL1233" i="7"/>
  <c r="AK1233" i="7"/>
  <c r="AH1233" i="7"/>
  <c r="AG1233" i="7"/>
  <c r="AF1233" i="7"/>
  <c r="AE1233" i="7"/>
  <c r="AD1233" i="7"/>
  <c r="AC1233" i="7"/>
  <c r="AB1233" i="7"/>
  <c r="AA1233" i="7"/>
  <c r="Z1233" i="7"/>
  <c r="Y1233" i="7"/>
  <c r="X1233" i="7"/>
  <c r="W1233" i="7"/>
  <c r="V1233" i="7"/>
  <c r="L1233" i="7"/>
  <c r="K1233" i="7"/>
  <c r="J1233" i="7"/>
  <c r="I1233" i="7"/>
  <c r="G1233" i="7"/>
  <c r="F1233" i="7"/>
  <c r="C1233" i="7"/>
  <c r="B1233" i="7"/>
  <c r="A1233" i="7"/>
  <c r="AS1232" i="7"/>
  <c r="AR1232" i="7"/>
  <c r="AL1232" i="7"/>
  <c r="AK1232" i="7"/>
  <c r="AH1232" i="7"/>
  <c r="AG1232" i="7"/>
  <c r="AF1232" i="7"/>
  <c r="AE1232" i="7"/>
  <c r="AD1232" i="7"/>
  <c r="AC1232" i="7"/>
  <c r="AB1232" i="7"/>
  <c r="AA1232" i="7"/>
  <c r="Z1232" i="7"/>
  <c r="Y1232" i="7"/>
  <c r="X1232" i="7"/>
  <c r="W1232" i="7"/>
  <c r="V1232" i="7"/>
  <c r="L1232" i="7"/>
  <c r="K1232" i="7"/>
  <c r="J1232" i="7"/>
  <c r="I1232" i="7"/>
  <c r="G1232" i="7"/>
  <c r="F1232" i="7"/>
  <c r="C1232" i="7"/>
  <c r="B1232" i="7"/>
  <c r="A1232" i="7"/>
  <c r="AS1231" i="7"/>
  <c r="AR1231" i="7"/>
  <c r="AL1231" i="7"/>
  <c r="AK1231" i="7"/>
  <c r="AH1231" i="7"/>
  <c r="AG1231" i="7"/>
  <c r="AF1231" i="7"/>
  <c r="AE1231" i="7"/>
  <c r="AD1231" i="7"/>
  <c r="AC1231" i="7"/>
  <c r="AB1231" i="7"/>
  <c r="AA1231" i="7"/>
  <c r="Z1231" i="7"/>
  <c r="Y1231" i="7"/>
  <c r="X1231" i="7"/>
  <c r="W1231" i="7"/>
  <c r="V1231" i="7"/>
  <c r="L1231" i="7"/>
  <c r="K1231" i="7"/>
  <c r="J1231" i="7"/>
  <c r="I1231" i="7"/>
  <c r="G1231" i="7"/>
  <c r="F1231" i="7"/>
  <c r="C1231" i="7"/>
  <c r="B1231" i="7"/>
  <c r="A1231" i="7"/>
  <c r="AS1230" i="7"/>
  <c r="AR1230" i="7"/>
  <c r="AL1230" i="7"/>
  <c r="AK1230" i="7"/>
  <c r="AH1230" i="7"/>
  <c r="AG1230" i="7"/>
  <c r="AF1230" i="7"/>
  <c r="AE1230" i="7"/>
  <c r="AD1230" i="7"/>
  <c r="AC1230" i="7"/>
  <c r="AB1230" i="7"/>
  <c r="AA1230" i="7"/>
  <c r="Z1230" i="7"/>
  <c r="Y1230" i="7"/>
  <c r="X1230" i="7"/>
  <c r="W1230" i="7"/>
  <c r="V1230" i="7"/>
  <c r="L1230" i="7"/>
  <c r="K1230" i="7"/>
  <c r="J1230" i="7"/>
  <c r="I1230" i="7"/>
  <c r="G1230" i="7"/>
  <c r="F1230" i="7"/>
  <c r="C1230" i="7"/>
  <c r="B1230" i="7"/>
  <c r="A1230" i="7"/>
  <c r="AS1229" i="7"/>
  <c r="AR1229" i="7"/>
  <c r="AL1229" i="7"/>
  <c r="AK1229" i="7"/>
  <c r="AH1229" i="7"/>
  <c r="AG1229" i="7"/>
  <c r="AF1229" i="7"/>
  <c r="AE1229" i="7"/>
  <c r="AD1229" i="7"/>
  <c r="AC1229" i="7"/>
  <c r="AB1229" i="7"/>
  <c r="AA1229" i="7"/>
  <c r="Z1229" i="7"/>
  <c r="Y1229" i="7"/>
  <c r="X1229" i="7"/>
  <c r="W1229" i="7"/>
  <c r="V1229" i="7"/>
  <c r="L1229" i="7"/>
  <c r="K1229" i="7"/>
  <c r="J1229" i="7"/>
  <c r="I1229" i="7"/>
  <c r="G1229" i="7"/>
  <c r="F1229" i="7"/>
  <c r="C1229" i="7"/>
  <c r="B1229" i="7"/>
  <c r="A1229" i="7"/>
  <c r="AS1228" i="7"/>
  <c r="AR1228" i="7"/>
  <c r="AL1228" i="7"/>
  <c r="AK1228" i="7"/>
  <c r="AH1228" i="7"/>
  <c r="AG1228" i="7"/>
  <c r="AF1228" i="7"/>
  <c r="AE1228" i="7"/>
  <c r="AD1228" i="7"/>
  <c r="AC1228" i="7"/>
  <c r="AB1228" i="7"/>
  <c r="AA1228" i="7"/>
  <c r="Z1228" i="7"/>
  <c r="Y1228" i="7"/>
  <c r="X1228" i="7"/>
  <c r="W1228" i="7"/>
  <c r="V1228" i="7"/>
  <c r="L1228" i="7"/>
  <c r="K1228" i="7"/>
  <c r="J1228" i="7"/>
  <c r="I1228" i="7"/>
  <c r="G1228" i="7"/>
  <c r="F1228" i="7"/>
  <c r="C1228" i="7"/>
  <c r="B1228" i="7"/>
  <c r="A1228" i="7"/>
  <c r="AS1227" i="7"/>
  <c r="AR1227" i="7"/>
  <c r="AL1227" i="7"/>
  <c r="AK1227" i="7"/>
  <c r="AH1227" i="7"/>
  <c r="AG1227" i="7"/>
  <c r="AF1227" i="7"/>
  <c r="AE1227" i="7"/>
  <c r="AD1227" i="7"/>
  <c r="AC1227" i="7"/>
  <c r="AB1227" i="7"/>
  <c r="AA1227" i="7"/>
  <c r="Z1227" i="7"/>
  <c r="Y1227" i="7"/>
  <c r="X1227" i="7"/>
  <c r="W1227" i="7"/>
  <c r="V1227" i="7"/>
  <c r="L1227" i="7"/>
  <c r="K1227" i="7"/>
  <c r="J1227" i="7"/>
  <c r="I1227" i="7"/>
  <c r="G1227" i="7"/>
  <c r="F1227" i="7"/>
  <c r="C1227" i="7"/>
  <c r="B1227" i="7"/>
  <c r="A1227" i="7"/>
  <c r="AS1226" i="7"/>
  <c r="AR1226" i="7"/>
  <c r="AL1226" i="7"/>
  <c r="AK1226" i="7"/>
  <c r="AH1226" i="7"/>
  <c r="AG1226" i="7"/>
  <c r="AF1226" i="7"/>
  <c r="AE1226" i="7"/>
  <c r="AD1226" i="7"/>
  <c r="AC1226" i="7"/>
  <c r="AB1226" i="7"/>
  <c r="AA1226" i="7"/>
  <c r="Z1226" i="7"/>
  <c r="Y1226" i="7"/>
  <c r="X1226" i="7"/>
  <c r="W1226" i="7"/>
  <c r="V1226" i="7"/>
  <c r="L1226" i="7"/>
  <c r="K1226" i="7"/>
  <c r="J1226" i="7"/>
  <c r="I1226" i="7"/>
  <c r="G1226" i="7"/>
  <c r="F1226" i="7"/>
  <c r="C1226" i="7"/>
  <c r="B1226" i="7"/>
  <c r="A1226" i="7"/>
  <c r="AS1225" i="7"/>
  <c r="AR1225" i="7"/>
  <c r="AL1225" i="7"/>
  <c r="AK1225" i="7"/>
  <c r="AH1225" i="7"/>
  <c r="AG1225" i="7"/>
  <c r="AF1225" i="7"/>
  <c r="AE1225" i="7"/>
  <c r="AD1225" i="7"/>
  <c r="AC1225" i="7"/>
  <c r="AB1225" i="7"/>
  <c r="AA1225" i="7"/>
  <c r="Z1225" i="7"/>
  <c r="Y1225" i="7"/>
  <c r="X1225" i="7"/>
  <c r="W1225" i="7"/>
  <c r="V1225" i="7"/>
  <c r="L1225" i="7"/>
  <c r="K1225" i="7"/>
  <c r="J1225" i="7"/>
  <c r="I1225" i="7"/>
  <c r="G1225" i="7"/>
  <c r="F1225" i="7"/>
  <c r="C1225" i="7"/>
  <c r="B1225" i="7"/>
  <c r="A1225" i="7"/>
  <c r="AS1224" i="7"/>
  <c r="AR1224" i="7"/>
  <c r="AL1224" i="7"/>
  <c r="AK1224" i="7"/>
  <c r="AH1224" i="7"/>
  <c r="AG1224" i="7"/>
  <c r="AF1224" i="7"/>
  <c r="AE1224" i="7"/>
  <c r="AD1224" i="7"/>
  <c r="AC1224" i="7"/>
  <c r="AB1224" i="7"/>
  <c r="AA1224" i="7"/>
  <c r="Z1224" i="7"/>
  <c r="Y1224" i="7"/>
  <c r="X1224" i="7"/>
  <c r="W1224" i="7"/>
  <c r="V1224" i="7"/>
  <c r="L1224" i="7"/>
  <c r="K1224" i="7"/>
  <c r="J1224" i="7"/>
  <c r="I1224" i="7"/>
  <c r="G1224" i="7"/>
  <c r="F1224" i="7"/>
  <c r="C1224" i="7"/>
  <c r="B1224" i="7"/>
  <c r="A1224" i="7"/>
  <c r="AS1223" i="7"/>
  <c r="AR1223" i="7"/>
  <c r="AL1223" i="7"/>
  <c r="AK1223" i="7"/>
  <c r="AH1223" i="7"/>
  <c r="AG1223" i="7"/>
  <c r="AF1223" i="7"/>
  <c r="AE1223" i="7"/>
  <c r="AD1223" i="7"/>
  <c r="AC1223" i="7"/>
  <c r="AB1223" i="7"/>
  <c r="AA1223" i="7"/>
  <c r="Z1223" i="7"/>
  <c r="Y1223" i="7"/>
  <c r="X1223" i="7"/>
  <c r="W1223" i="7"/>
  <c r="V1223" i="7"/>
  <c r="L1223" i="7"/>
  <c r="K1223" i="7"/>
  <c r="J1223" i="7"/>
  <c r="I1223" i="7"/>
  <c r="G1223" i="7"/>
  <c r="F1223" i="7"/>
  <c r="C1223" i="7"/>
  <c r="B1223" i="7"/>
  <c r="A1223" i="7"/>
  <c r="AS1222" i="7"/>
  <c r="AR1222" i="7"/>
  <c r="AL1222" i="7"/>
  <c r="AK1222" i="7"/>
  <c r="AH1222" i="7"/>
  <c r="AG1222" i="7"/>
  <c r="AF1222" i="7"/>
  <c r="AE1222" i="7"/>
  <c r="AD1222" i="7"/>
  <c r="AC1222" i="7"/>
  <c r="AB1222" i="7"/>
  <c r="AA1222" i="7"/>
  <c r="Z1222" i="7"/>
  <c r="Y1222" i="7"/>
  <c r="X1222" i="7"/>
  <c r="W1222" i="7"/>
  <c r="V1222" i="7"/>
  <c r="L1222" i="7"/>
  <c r="K1222" i="7"/>
  <c r="J1222" i="7"/>
  <c r="I1222" i="7"/>
  <c r="G1222" i="7"/>
  <c r="F1222" i="7"/>
  <c r="C1222" i="7"/>
  <c r="B1222" i="7"/>
  <c r="A1222" i="7"/>
  <c r="AS1221" i="7"/>
  <c r="AR1221" i="7"/>
  <c r="AL1221" i="7"/>
  <c r="AK1221" i="7"/>
  <c r="AH1221" i="7"/>
  <c r="AG1221" i="7"/>
  <c r="AF1221" i="7"/>
  <c r="AE1221" i="7"/>
  <c r="AD1221" i="7"/>
  <c r="AC1221" i="7"/>
  <c r="AB1221" i="7"/>
  <c r="AA1221" i="7"/>
  <c r="Z1221" i="7"/>
  <c r="Y1221" i="7"/>
  <c r="X1221" i="7"/>
  <c r="W1221" i="7"/>
  <c r="V1221" i="7"/>
  <c r="L1221" i="7"/>
  <c r="K1221" i="7"/>
  <c r="J1221" i="7"/>
  <c r="I1221" i="7"/>
  <c r="G1221" i="7"/>
  <c r="F1221" i="7"/>
  <c r="C1221" i="7"/>
  <c r="B1221" i="7"/>
  <c r="A1221" i="7"/>
  <c r="AS1220" i="7"/>
  <c r="AR1220" i="7"/>
  <c r="AL1220" i="7"/>
  <c r="AK1220" i="7"/>
  <c r="AH1220" i="7"/>
  <c r="AG1220" i="7"/>
  <c r="AF1220" i="7"/>
  <c r="AE1220" i="7"/>
  <c r="AD1220" i="7"/>
  <c r="AC1220" i="7"/>
  <c r="AB1220" i="7"/>
  <c r="AA1220" i="7"/>
  <c r="Z1220" i="7"/>
  <c r="Y1220" i="7"/>
  <c r="X1220" i="7"/>
  <c r="W1220" i="7"/>
  <c r="V1220" i="7"/>
  <c r="L1220" i="7"/>
  <c r="K1220" i="7"/>
  <c r="J1220" i="7"/>
  <c r="I1220" i="7"/>
  <c r="G1220" i="7"/>
  <c r="F1220" i="7"/>
  <c r="C1220" i="7"/>
  <c r="B1220" i="7"/>
  <c r="A1220" i="7"/>
  <c r="AS1219" i="7"/>
  <c r="AR1219" i="7"/>
  <c r="AL1219" i="7"/>
  <c r="AK1219" i="7"/>
  <c r="AH1219" i="7"/>
  <c r="AG1219" i="7"/>
  <c r="AF1219" i="7"/>
  <c r="AE1219" i="7"/>
  <c r="AD1219" i="7"/>
  <c r="AC1219" i="7"/>
  <c r="AB1219" i="7"/>
  <c r="AA1219" i="7"/>
  <c r="Z1219" i="7"/>
  <c r="Y1219" i="7"/>
  <c r="X1219" i="7"/>
  <c r="W1219" i="7"/>
  <c r="V1219" i="7"/>
  <c r="L1219" i="7"/>
  <c r="K1219" i="7"/>
  <c r="J1219" i="7"/>
  <c r="I1219" i="7"/>
  <c r="G1219" i="7"/>
  <c r="F1219" i="7"/>
  <c r="C1219" i="7"/>
  <c r="B1219" i="7"/>
  <c r="A1219" i="7"/>
  <c r="AS1218" i="7"/>
  <c r="AR1218" i="7"/>
  <c r="AL1218" i="7"/>
  <c r="AK1218" i="7"/>
  <c r="AH1218" i="7"/>
  <c r="AG1218" i="7"/>
  <c r="AF1218" i="7"/>
  <c r="AE1218" i="7"/>
  <c r="AD1218" i="7"/>
  <c r="AC1218" i="7"/>
  <c r="AB1218" i="7"/>
  <c r="AA1218" i="7"/>
  <c r="Z1218" i="7"/>
  <c r="Y1218" i="7"/>
  <c r="X1218" i="7"/>
  <c r="W1218" i="7"/>
  <c r="V1218" i="7"/>
  <c r="L1218" i="7"/>
  <c r="K1218" i="7"/>
  <c r="J1218" i="7"/>
  <c r="I1218" i="7"/>
  <c r="G1218" i="7"/>
  <c r="F1218" i="7"/>
  <c r="C1218" i="7"/>
  <c r="B1218" i="7"/>
  <c r="A1218" i="7"/>
  <c r="AS1217" i="7"/>
  <c r="AR1217" i="7"/>
  <c r="AL1217" i="7"/>
  <c r="AK1217" i="7"/>
  <c r="AH1217" i="7"/>
  <c r="AG1217" i="7"/>
  <c r="AF1217" i="7"/>
  <c r="AE1217" i="7"/>
  <c r="AD1217" i="7"/>
  <c r="AC1217" i="7"/>
  <c r="AB1217" i="7"/>
  <c r="AA1217" i="7"/>
  <c r="Z1217" i="7"/>
  <c r="Y1217" i="7"/>
  <c r="X1217" i="7"/>
  <c r="W1217" i="7"/>
  <c r="V1217" i="7"/>
  <c r="L1217" i="7"/>
  <c r="K1217" i="7"/>
  <c r="J1217" i="7"/>
  <c r="I1217" i="7"/>
  <c r="G1217" i="7"/>
  <c r="F1217" i="7"/>
  <c r="C1217" i="7"/>
  <c r="B1217" i="7"/>
  <c r="A1217" i="7"/>
  <c r="AS1216" i="7"/>
  <c r="AR1216" i="7"/>
  <c r="AL1216" i="7"/>
  <c r="AK1216" i="7"/>
  <c r="AH1216" i="7"/>
  <c r="AG1216" i="7"/>
  <c r="AF1216" i="7"/>
  <c r="AE1216" i="7"/>
  <c r="AD1216" i="7"/>
  <c r="AC1216" i="7"/>
  <c r="AB1216" i="7"/>
  <c r="AA1216" i="7"/>
  <c r="Z1216" i="7"/>
  <c r="Y1216" i="7"/>
  <c r="X1216" i="7"/>
  <c r="W1216" i="7"/>
  <c r="V1216" i="7"/>
  <c r="L1216" i="7"/>
  <c r="K1216" i="7"/>
  <c r="J1216" i="7"/>
  <c r="I1216" i="7"/>
  <c r="G1216" i="7"/>
  <c r="F1216" i="7"/>
  <c r="C1216" i="7"/>
  <c r="B1216" i="7"/>
  <c r="A1216" i="7"/>
  <c r="AS1215" i="7"/>
  <c r="AR1215" i="7"/>
  <c r="AL1215" i="7"/>
  <c r="AK1215" i="7"/>
  <c r="AH1215" i="7"/>
  <c r="AG1215" i="7"/>
  <c r="AF1215" i="7"/>
  <c r="AE1215" i="7"/>
  <c r="AD1215" i="7"/>
  <c r="AC1215" i="7"/>
  <c r="AB1215" i="7"/>
  <c r="AA1215" i="7"/>
  <c r="Z1215" i="7"/>
  <c r="Y1215" i="7"/>
  <c r="X1215" i="7"/>
  <c r="W1215" i="7"/>
  <c r="V1215" i="7"/>
  <c r="L1215" i="7"/>
  <c r="K1215" i="7"/>
  <c r="J1215" i="7"/>
  <c r="I1215" i="7"/>
  <c r="G1215" i="7"/>
  <c r="F1215" i="7"/>
  <c r="C1215" i="7"/>
  <c r="B1215" i="7"/>
  <c r="A1215" i="7"/>
  <c r="AS1214" i="7"/>
  <c r="AR1214" i="7"/>
  <c r="AL1214" i="7"/>
  <c r="AK1214" i="7"/>
  <c r="AH1214" i="7"/>
  <c r="AG1214" i="7"/>
  <c r="AF1214" i="7"/>
  <c r="AE1214" i="7"/>
  <c r="AD1214" i="7"/>
  <c r="AC1214" i="7"/>
  <c r="AB1214" i="7"/>
  <c r="AA1214" i="7"/>
  <c r="Z1214" i="7"/>
  <c r="Y1214" i="7"/>
  <c r="X1214" i="7"/>
  <c r="W1214" i="7"/>
  <c r="V1214" i="7"/>
  <c r="L1214" i="7"/>
  <c r="K1214" i="7"/>
  <c r="J1214" i="7"/>
  <c r="I1214" i="7"/>
  <c r="G1214" i="7"/>
  <c r="F1214" i="7"/>
  <c r="C1214" i="7"/>
  <c r="B1214" i="7"/>
  <c r="A1214" i="7"/>
  <c r="AS1213" i="7"/>
  <c r="AR1213" i="7"/>
  <c r="AL1213" i="7"/>
  <c r="AK1213" i="7"/>
  <c r="AH1213" i="7"/>
  <c r="AG1213" i="7"/>
  <c r="AF1213" i="7"/>
  <c r="AE1213" i="7"/>
  <c r="AD1213" i="7"/>
  <c r="AC1213" i="7"/>
  <c r="AB1213" i="7"/>
  <c r="AA1213" i="7"/>
  <c r="Z1213" i="7"/>
  <c r="Y1213" i="7"/>
  <c r="X1213" i="7"/>
  <c r="W1213" i="7"/>
  <c r="V1213" i="7"/>
  <c r="L1213" i="7"/>
  <c r="K1213" i="7"/>
  <c r="J1213" i="7"/>
  <c r="I1213" i="7"/>
  <c r="G1213" i="7"/>
  <c r="F1213" i="7"/>
  <c r="C1213" i="7"/>
  <c r="B1213" i="7"/>
  <c r="A1213" i="7"/>
  <c r="AS1212" i="7"/>
  <c r="AR1212" i="7"/>
  <c r="AL1212" i="7"/>
  <c r="AK1212" i="7"/>
  <c r="AH1212" i="7"/>
  <c r="AG1212" i="7"/>
  <c r="AF1212" i="7"/>
  <c r="AE1212" i="7"/>
  <c r="AD1212" i="7"/>
  <c r="AC1212" i="7"/>
  <c r="AB1212" i="7"/>
  <c r="AA1212" i="7"/>
  <c r="Z1212" i="7"/>
  <c r="Y1212" i="7"/>
  <c r="X1212" i="7"/>
  <c r="W1212" i="7"/>
  <c r="V1212" i="7"/>
  <c r="L1212" i="7"/>
  <c r="K1212" i="7"/>
  <c r="J1212" i="7"/>
  <c r="I1212" i="7"/>
  <c r="G1212" i="7"/>
  <c r="F1212" i="7"/>
  <c r="C1212" i="7"/>
  <c r="B1212" i="7"/>
  <c r="A1212" i="7"/>
  <c r="AS1211" i="7"/>
  <c r="AR1211" i="7"/>
  <c r="AL1211" i="7"/>
  <c r="AK1211" i="7"/>
  <c r="AH1211" i="7"/>
  <c r="AG1211" i="7"/>
  <c r="AF1211" i="7"/>
  <c r="AE1211" i="7"/>
  <c r="AD1211" i="7"/>
  <c r="AC1211" i="7"/>
  <c r="AB1211" i="7"/>
  <c r="AA1211" i="7"/>
  <c r="Z1211" i="7"/>
  <c r="Y1211" i="7"/>
  <c r="X1211" i="7"/>
  <c r="W1211" i="7"/>
  <c r="V1211" i="7"/>
  <c r="L1211" i="7"/>
  <c r="K1211" i="7"/>
  <c r="J1211" i="7"/>
  <c r="I1211" i="7"/>
  <c r="G1211" i="7"/>
  <c r="F1211" i="7"/>
  <c r="C1211" i="7"/>
  <c r="B1211" i="7"/>
  <c r="A1211" i="7"/>
  <c r="AS1210" i="7"/>
  <c r="AR1210" i="7"/>
  <c r="AL1210" i="7"/>
  <c r="AK1210" i="7"/>
  <c r="AH1210" i="7"/>
  <c r="AG1210" i="7"/>
  <c r="AF1210" i="7"/>
  <c r="AE1210" i="7"/>
  <c r="AD1210" i="7"/>
  <c r="AC1210" i="7"/>
  <c r="AB1210" i="7"/>
  <c r="AA1210" i="7"/>
  <c r="Z1210" i="7"/>
  <c r="Y1210" i="7"/>
  <c r="X1210" i="7"/>
  <c r="W1210" i="7"/>
  <c r="V1210" i="7"/>
  <c r="L1210" i="7"/>
  <c r="K1210" i="7"/>
  <c r="J1210" i="7"/>
  <c r="I1210" i="7"/>
  <c r="G1210" i="7"/>
  <c r="F1210" i="7"/>
  <c r="C1210" i="7"/>
  <c r="B1210" i="7"/>
  <c r="A1210" i="7"/>
  <c r="AS1209" i="7"/>
  <c r="AR1209" i="7"/>
  <c r="AL1209" i="7"/>
  <c r="AK1209" i="7"/>
  <c r="AH1209" i="7"/>
  <c r="AG1209" i="7"/>
  <c r="AF1209" i="7"/>
  <c r="AE1209" i="7"/>
  <c r="AD1209" i="7"/>
  <c r="AC1209" i="7"/>
  <c r="AB1209" i="7"/>
  <c r="AA1209" i="7"/>
  <c r="Z1209" i="7"/>
  <c r="Y1209" i="7"/>
  <c r="X1209" i="7"/>
  <c r="W1209" i="7"/>
  <c r="V1209" i="7"/>
  <c r="L1209" i="7"/>
  <c r="K1209" i="7"/>
  <c r="J1209" i="7"/>
  <c r="I1209" i="7"/>
  <c r="G1209" i="7"/>
  <c r="F1209" i="7"/>
  <c r="C1209" i="7"/>
  <c r="B1209" i="7"/>
  <c r="A1209" i="7"/>
  <c r="AS1208" i="7"/>
  <c r="AR1208" i="7"/>
  <c r="AL1208" i="7"/>
  <c r="AK1208" i="7"/>
  <c r="AH1208" i="7"/>
  <c r="AG1208" i="7"/>
  <c r="AF1208" i="7"/>
  <c r="AE1208" i="7"/>
  <c r="AD1208" i="7"/>
  <c r="AC1208" i="7"/>
  <c r="AB1208" i="7"/>
  <c r="AA1208" i="7"/>
  <c r="Z1208" i="7"/>
  <c r="Y1208" i="7"/>
  <c r="X1208" i="7"/>
  <c r="W1208" i="7"/>
  <c r="V1208" i="7"/>
  <c r="L1208" i="7"/>
  <c r="K1208" i="7"/>
  <c r="J1208" i="7"/>
  <c r="I1208" i="7"/>
  <c r="G1208" i="7"/>
  <c r="F1208" i="7"/>
  <c r="C1208" i="7"/>
  <c r="B1208" i="7"/>
  <c r="A1208" i="7"/>
  <c r="AS1207" i="7"/>
  <c r="AR1207" i="7"/>
  <c r="AL1207" i="7"/>
  <c r="AK1207" i="7"/>
  <c r="AH1207" i="7"/>
  <c r="AG1207" i="7"/>
  <c r="AF1207" i="7"/>
  <c r="AE1207" i="7"/>
  <c r="AD1207" i="7"/>
  <c r="AC1207" i="7"/>
  <c r="AB1207" i="7"/>
  <c r="AA1207" i="7"/>
  <c r="Z1207" i="7"/>
  <c r="Y1207" i="7"/>
  <c r="X1207" i="7"/>
  <c r="W1207" i="7"/>
  <c r="V1207" i="7"/>
  <c r="L1207" i="7"/>
  <c r="K1207" i="7"/>
  <c r="J1207" i="7"/>
  <c r="I1207" i="7"/>
  <c r="G1207" i="7"/>
  <c r="F1207" i="7"/>
  <c r="C1207" i="7"/>
  <c r="B1207" i="7"/>
  <c r="A1207" i="7"/>
  <c r="AS1206" i="7"/>
  <c r="AR1206" i="7"/>
  <c r="AL1206" i="7"/>
  <c r="AK1206" i="7"/>
  <c r="AH1206" i="7"/>
  <c r="AG1206" i="7"/>
  <c r="AF1206" i="7"/>
  <c r="AE1206" i="7"/>
  <c r="AD1206" i="7"/>
  <c r="AC1206" i="7"/>
  <c r="AB1206" i="7"/>
  <c r="AA1206" i="7"/>
  <c r="Z1206" i="7"/>
  <c r="Y1206" i="7"/>
  <c r="X1206" i="7"/>
  <c r="W1206" i="7"/>
  <c r="V1206" i="7"/>
  <c r="L1206" i="7"/>
  <c r="K1206" i="7"/>
  <c r="J1206" i="7"/>
  <c r="I1206" i="7"/>
  <c r="G1206" i="7"/>
  <c r="F1206" i="7"/>
  <c r="C1206" i="7"/>
  <c r="B1206" i="7"/>
  <c r="A1206" i="7"/>
  <c r="AS1205" i="7"/>
  <c r="AR1205" i="7"/>
  <c r="AL1205" i="7"/>
  <c r="AK1205" i="7"/>
  <c r="AH1205" i="7"/>
  <c r="AG1205" i="7"/>
  <c r="AF1205" i="7"/>
  <c r="AE1205" i="7"/>
  <c r="AD1205" i="7"/>
  <c r="AC1205" i="7"/>
  <c r="AB1205" i="7"/>
  <c r="AA1205" i="7"/>
  <c r="Z1205" i="7"/>
  <c r="Y1205" i="7"/>
  <c r="X1205" i="7"/>
  <c r="W1205" i="7"/>
  <c r="V1205" i="7"/>
  <c r="L1205" i="7"/>
  <c r="K1205" i="7"/>
  <c r="J1205" i="7"/>
  <c r="I1205" i="7"/>
  <c r="G1205" i="7"/>
  <c r="F1205" i="7"/>
  <c r="C1205" i="7"/>
  <c r="B1205" i="7"/>
  <c r="A1205" i="7"/>
  <c r="AS1204" i="7"/>
  <c r="AR1204" i="7"/>
  <c r="AL1204" i="7"/>
  <c r="AK1204" i="7"/>
  <c r="AH1204" i="7"/>
  <c r="AG1204" i="7"/>
  <c r="AF1204" i="7"/>
  <c r="AE1204" i="7"/>
  <c r="AD1204" i="7"/>
  <c r="AC1204" i="7"/>
  <c r="AB1204" i="7"/>
  <c r="AA1204" i="7"/>
  <c r="Z1204" i="7"/>
  <c r="Y1204" i="7"/>
  <c r="X1204" i="7"/>
  <c r="W1204" i="7"/>
  <c r="V1204" i="7"/>
  <c r="L1204" i="7"/>
  <c r="K1204" i="7"/>
  <c r="J1204" i="7"/>
  <c r="I1204" i="7"/>
  <c r="G1204" i="7"/>
  <c r="F1204" i="7"/>
  <c r="C1204" i="7"/>
  <c r="B1204" i="7"/>
  <c r="A1204" i="7"/>
  <c r="AS1203" i="7"/>
  <c r="AR1203" i="7"/>
  <c r="AL1203" i="7"/>
  <c r="AK1203" i="7"/>
  <c r="AH1203" i="7"/>
  <c r="AG1203" i="7"/>
  <c r="AF1203" i="7"/>
  <c r="AE1203" i="7"/>
  <c r="AD1203" i="7"/>
  <c r="AC1203" i="7"/>
  <c r="AB1203" i="7"/>
  <c r="AA1203" i="7"/>
  <c r="Z1203" i="7"/>
  <c r="Y1203" i="7"/>
  <c r="X1203" i="7"/>
  <c r="W1203" i="7"/>
  <c r="V1203" i="7"/>
  <c r="L1203" i="7"/>
  <c r="K1203" i="7"/>
  <c r="J1203" i="7"/>
  <c r="I1203" i="7"/>
  <c r="G1203" i="7"/>
  <c r="F1203" i="7"/>
  <c r="C1203" i="7"/>
  <c r="B1203" i="7"/>
  <c r="A1203" i="7"/>
  <c r="AS1202" i="7"/>
  <c r="AR1202" i="7"/>
  <c r="AL1202" i="7"/>
  <c r="AK1202" i="7"/>
  <c r="AH1202" i="7"/>
  <c r="AG1202" i="7"/>
  <c r="AF1202" i="7"/>
  <c r="AE1202" i="7"/>
  <c r="AD1202" i="7"/>
  <c r="AC1202" i="7"/>
  <c r="AB1202" i="7"/>
  <c r="AA1202" i="7"/>
  <c r="Z1202" i="7"/>
  <c r="Y1202" i="7"/>
  <c r="X1202" i="7"/>
  <c r="W1202" i="7"/>
  <c r="V1202" i="7"/>
  <c r="L1202" i="7"/>
  <c r="K1202" i="7"/>
  <c r="J1202" i="7"/>
  <c r="I1202" i="7"/>
  <c r="G1202" i="7"/>
  <c r="F1202" i="7"/>
  <c r="C1202" i="7"/>
  <c r="B1202" i="7"/>
  <c r="A1202" i="7"/>
  <c r="AS1201" i="7"/>
  <c r="AR1201" i="7"/>
  <c r="AL1201" i="7"/>
  <c r="AK1201" i="7"/>
  <c r="AH1201" i="7"/>
  <c r="AG1201" i="7"/>
  <c r="AF1201" i="7"/>
  <c r="AE1201" i="7"/>
  <c r="AD1201" i="7"/>
  <c r="AC1201" i="7"/>
  <c r="AB1201" i="7"/>
  <c r="AA1201" i="7"/>
  <c r="Z1201" i="7"/>
  <c r="Y1201" i="7"/>
  <c r="X1201" i="7"/>
  <c r="W1201" i="7"/>
  <c r="V1201" i="7"/>
  <c r="L1201" i="7"/>
  <c r="K1201" i="7"/>
  <c r="J1201" i="7"/>
  <c r="I1201" i="7"/>
  <c r="G1201" i="7"/>
  <c r="F1201" i="7"/>
  <c r="C1201" i="7"/>
  <c r="B1201" i="7"/>
  <c r="A1201" i="7"/>
  <c r="AS1200" i="7"/>
  <c r="AR1200" i="7"/>
  <c r="AL1200" i="7"/>
  <c r="AK1200" i="7"/>
  <c r="AH1200" i="7"/>
  <c r="AG1200" i="7"/>
  <c r="AF1200" i="7"/>
  <c r="AE1200" i="7"/>
  <c r="AD1200" i="7"/>
  <c r="AC1200" i="7"/>
  <c r="AB1200" i="7"/>
  <c r="AA1200" i="7"/>
  <c r="Z1200" i="7"/>
  <c r="Y1200" i="7"/>
  <c r="X1200" i="7"/>
  <c r="W1200" i="7"/>
  <c r="V1200" i="7"/>
  <c r="L1200" i="7"/>
  <c r="K1200" i="7"/>
  <c r="J1200" i="7"/>
  <c r="I1200" i="7"/>
  <c r="G1200" i="7"/>
  <c r="F1200" i="7"/>
  <c r="C1200" i="7"/>
  <c r="B1200" i="7"/>
  <c r="A1200" i="7"/>
  <c r="AS1199" i="7"/>
  <c r="AR1199" i="7"/>
  <c r="AL1199" i="7"/>
  <c r="AK1199" i="7"/>
  <c r="AH1199" i="7"/>
  <c r="AG1199" i="7"/>
  <c r="AF1199" i="7"/>
  <c r="AE1199" i="7"/>
  <c r="AD1199" i="7"/>
  <c r="AC1199" i="7"/>
  <c r="AB1199" i="7"/>
  <c r="AA1199" i="7"/>
  <c r="Z1199" i="7"/>
  <c r="Y1199" i="7"/>
  <c r="X1199" i="7"/>
  <c r="W1199" i="7"/>
  <c r="V1199" i="7"/>
  <c r="L1199" i="7"/>
  <c r="K1199" i="7"/>
  <c r="J1199" i="7"/>
  <c r="I1199" i="7"/>
  <c r="G1199" i="7"/>
  <c r="F1199" i="7"/>
  <c r="C1199" i="7"/>
  <c r="B1199" i="7"/>
  <c r="A1199" i="7"/>
  <c r="AS1198" i="7"/>
  <c r="AR1198" i="7"/>
  <c r="AL1198" i="7"/>
  <c r="AK1198" i="7"/>
  <c r="AH1198" i="7"/>
  <c r="AG1198" i="7"/>
  <c r="AF1198" i="7"/>
  <c r="AE1198" i="7"/>
  <c r="AD1198" i="7"/>
  <c r="AC1198" i="7"/>
  <c r="AB1198" i="7"/>
  <c r="AA1198" i="7"/>
  <c r="Z1198" i="7"/>
  <c r="Y1198" i="7"/>
  <c r="X1198" i="7"/>
  <c r="W1198" i="7"/>
  <c r="V1198" i="7"/>
  <c r="L1198" i="7"/>
  <c r="K1198" i="7"/>
  <c r="J1198" i="7"/>
  <c r="I1198" i="7"/>
  <c r="G1198" i="7"/>
  <c r="F1198" i="7"/>
  <c r="C1198" i="7"/>
  <c r="B1198" i="7"/>
  <c r="A1198" i="7"/>
  <c r="AS1197" i="7"/>
  <c r="AR1197" i="7"/>
  <c r="AL1197" i="7"/>
  <c r="AK1197" i="7"/>
  <c r="AH1197" i="7"/>
  <c r="AG1197" i="7"/>
  <c r="AF1197" i="7"/>
  <c r="AE1197" i="7"/>
  <c r="AD1197" i="7"/>
  <c r="AC1197" i="7"/>
  <c r="AB1197" i="7"/>
  <c r="AA1197" i="7"/>
  <c r="Z1197" i="7"/>
  <c r="Y1197" i="7"/>
  <c r="X1197" i="7"/>
  <c r="W1197" i="7"/>
  <c r="V1197" i="7"/>
  <c r="L1197" i="7"/>
  <c r="K1197" i="7"/>
  <c r="J1197" i="7"/>
  <c r="I1197" i="7"/>
  <c r="G1197" i="7"/>
  <c r="F1197" i="7"/>
  <c r="C1197" i="7"/>
  <c r="B1197" i="7"/>
  <c r="A1197" i="7"/>
  <c r="AS1196" i="7"/>
  <c r="AR1196" i="7"/>
  <c r="AL1196" i="7"/>
  <c r="AK1196" i="7"/>
  <c r="AH1196" i="7"/>
  <c r="AG1196" i="7"/>
  <c r="AF1196" i="7"/>
  <c r="AE1196" i="7"/>
  <c r="AD1196" i="7"/>
  <c r="AC1196" i="7"/>
  <c r="AB1196" i="7"/>
  <c r="AA1196" i="7"/>
  <c r="Z1196" i="7"/>
  <c r="Y1196" i="7"/>
  <c r="X1196" i="7"/>
  <c r="W1196" i="7"/>
  <c r="V1196" i="7"/>
  <c r="L1196" i="7"/>
  <c r="K1196" i="7"/>
  <c r="J1196" i="7"/>
  <c r="I1196" i="7"/>
  <c r="G1196" i="7"/>
  <c r="F1196" i="7"/>
  <c r="C1196" i="7"/>
  <c r="B1196" i="7"/>
  <c r="A1196" i="7"/>
  <c r="AS1195" i="7"/>
  <c r="AR1195" i="7"/>
  <c r="AL1195" i="7"/>
  <c r="AK1195" i="7"/>
  <c r="AH1195" i="7"/>
  <c r="AG1195" i="7"/>
  <c r="AF1195" i="7"/>
  <c r="AE1195" i="7"/>
  <c r="AD1195" i="7"/>
  <c r="AC1195" i="7"/>
  <c r="AB1195" i="7"/>
  <c r="AA1195" i="7"/>
  <c r="Z1195" i="7"/>
  <c r="Y1195" i="7"/>
  <c r="X1195" i="7"/>
  <c r="W1195" i="7"/>
  <c r="V1195" i="7"/>
  <c r="L1195" i="7"/>
  <c r="K1195" i="7"/>
  <c r="J1195" i="7"/>
  <c r="I1195" i="7"/>
  <c r="G1195" i="7"/>
  <c r="F1195" i="7"/>
  <c r="C1195" i="7"/>
  <c r="B1195" i="7"/>
  <c r="A1195" i="7"/>
  <c r="AS1194" i="7"/>
  <c r="AR1194" i="7"/>
  <c r="AL1194" i="7"/>
  <c r="AK1194" i="7"/>
  <c r="AH1194" i="7"/>
  <c r="AG1194" i="7"/>
  <c r="AF1194" i="7"/>
  <c r="AE1194" i="7"/>
  <c r="AD1194" i="7"/>
  <c r="AC1194" i="7"/>
  <c r="AB1194" i="7"/>
  <c r="AA1194" i="7"/>
  <c r="Z1194" i="7"/>
  <c r="Y1194" i="7"/>
  <c r="X1194" i="7"/>
  <c r="W1194" i="7"/>
  <c r="V1194" i="7"/>
  <c r="L1194" i="7"/>
  <c r="K1194" i="7"/>
  <c r="J1194" i="7"/>
  <c r="I1194" i="7"/>
  <c r="G1194" i="7"/>
  <c r="F1194" i="7"/>
  <c r="C1194" i="7"/>
  <c r="B1194" i="7"/>
  <c r="A1194" i="7"/>
  <c r="AS1193" i="7"/>
  <c r="AR1193" i="7"/>
  <c r="AL1193" i="7"/>
  <c r="AK1193" i="7"/>
  <c r="AH1193" i="7"/>
  <c r="AG1193" i="7"/>
  <c r="AF1193" i="7"/>
  <c r="AE1193" i="7"/>
  <c r="AD1193" i="7"/>
  <c r="AC1193" i="7"/>
  <c r="AB1193" i="7"/>
  <c r="AA1193" i="7"/>
  <c r="Z1193" i="7"/>
  <c r="Y1193" i="7"/>
  <c r="X1193" i="7"/>
  <c r="W1193" i="7"/>
  <c r="V1193" i="7"/>
  <c r="L1193" i="7"/>
  <c r="K1193" i="7"/>
  <c r="J1193" i="7"/>
  <c r="I1193" i="7"/>
  <c r="G1193" i="7"/>
  <c r="F1193" i="7"/>
  <c r="C1193" i="7"/>
  <c r="B1193" i="7"/>
  <c r="A1193" i="7"/>
  <c r="AS1192" i="7"/>
  <c r="AR1192" i="7"/>
  <c r="AL1192" i="7"/>
  <c r="AK1192" i="7"/>
  <c r="AH1192" i="7"/>
  <c r="AG1192" i="7"/>
  <c r="AF1192" i="7"/>
  <c r="AE1192" i="7"/>
  <c r="AD1192" i="7"/>
  <c r="AC1192" i="7"/>
  <c r="AB1192" i="7"/>
  <c r="AA1192" i="7"/>
  <c r="Z1192" i="7"/>
  <c r="Y1192" i="7"/>
  <c r="X1192" i="7"/>
  <c r="W1192" i="7"/>
  <c r="V1192" i="7"/>
  <c r="L1192" i="7"/>
  <c r="K1192" i="7"/>
  <c r="J1192" i="7"/>
  <c r="I1192" i="7"/>
  <c r="G1192" i="7"/>
  <c r="F1192" i="7"/>
  <c r="C1192" i="7"/>
  <c r="B1192" i="7"/>
  <c r="A1192" i="7"/>
  <c r="AS1191" i="7"/>
  <c r="AR1191" i="7"/>
  <c r="AL1191" i="7"/>
  <c r="AK1191" i="7"/>
  <c r="AH1191" i="7"/>
  <c r="AG1191" i="7"/>
  <c r="AF1191" i="7"/>
  <c r="AE1191" i="7"/>
  <c r="AD1191" i="7"/>
  <c r="AC1191" i="7"/>
  <c r="AB1191" i="7"/>
  <c r="AA1191" i="7"/>
  <c r="Z1191" i="7"/>
  <c r="Y1191" i="7"/>
  <c r="X1191" i="7"/>
  <c r="W1191" i="7"/>
  <c r="V1191" i="7"/>
  <c r="L1191" i="7"/>
  <c r="K1191" i="7"/>
  <c r="J1191" i="7"/>
  <c r="I1191" i="7"/>
  <c r="G1191" i="7"/>
  <c r="F1191" i="7"/>
  <c r="C1191" i="7"/>
  <c r="B1191" i="7"/>
  <c r="A1191" i="7"/>
  <c r="AS1190" i="7"/>
  <c r="AR1190" i="7"/>
  <c r="AL1190" i="7"/>
  <c r="AK1190" i="7"/>
  <c r="AH1190" i="7"/>
  <c r="AG1190" i="7"/>
  <c r="AF1190" i="7"/>
  <c r="AE1190" i="7"/>
  <c r="AD1190" i="7"/>
  <c r="AC1190" i="7"/>
  <c r="AB1190" i="7"/>
  <c r="AA1190" i="7"/>
  <c r="Z1190" i="7"/>
  <c r="Y1190" i="7"/>
  <c r="X1190" i="7"/>
  <c r="W1190" i="7"/>
  <c r="V1190" i="7"/>
  <c r="L1190" i="7"/>
  <c r="K1190" i="7"/>
  <c r="J1190" i="7"/>
  <c r="I1190" i="7"/>
  <c r="G1190" i="7"/>
  <c r="F1190" i="7"/>
  <c r="C1190" i="7"/>
  <c r="B1190" i="7"/>
  <c r="A1190" i="7"/>
  <c r="AS1189" i="7"/>
  <c r="AR1189" i="7"/>
  <c r="AL1189" i="7"/>
  <c r="AK1189" i="7"/>
  <c r="AH1189" i="7"/>
  <c r="AG1189" i="7"/>
  <c r="AF1189" i="7"/>
  <c r="AE1189" i="7"/>
  <c r="AD1189" i="7"/>
  <c r="AC1189" i="7"/>
  <c r="AB1189" i="7"/>
  <c r="AA1189" i="7"/>
  <c r="Z1189" i="7"/>
  <c r="Y1189" i="7"/>
  <c r="X1189" i="7"/>
  <c r="W1189" i="7"/>
  <c r="V1189" i="7"/>
  <c r="L1189" i="7"/>
  <c r="K1189" i="7"/>
  <c r="J1189" i="7"/>
  <c r="I1189" i="7"/>
  <c r="G1189" i="7"/>
  <c r="F1189" i="7"/>
  <c r="C1189" i="7"/>
  <c r="B1189" i="7"/>
  <c r="A1189" i="7"/>
  <c r="AS1188" i="7"/>
  <c r="AR1188" i="7"/>
  <c r="AL1188" i="7"/>
  <c r="AK1188" i="7"/>
  <c r="AH1188" i="7"/>
  <c r="AG1188" i="7"/>
  <c r="AF1188" i="7"/>
  <c r="AE1188" i="7"/>
  <c r="AD1188" i="7"/>
  <c r="AC1188" i="7"/>
  <c r="AB1188" i="7"/>
  <c r="AA1188" i="7"/>
  <c r="Z1188" i="7"/>
  <c r="Y1188" i="7"/>
  <c r="X1188" i="7"/>
  <c r="W1188" i="7"/>
  <c r="V1188" i="7"/>
  <c r="L1188" i="7"/>
  <c r="K1188" i="7"/>
  <c r="J1188" i="7"/>
  <c r="I1188" i="7"/>
  <c r="G1188" i="7"/>
  <c r="F1188" i="7"/>
  <c r="C1188" i="7"/>
  <c r="B1188" i="7"/>
  <c r="A1188" i="7"/>
  <c r="AS1187" i="7"/>
  <c r="AR1187" i="7"/>
  <c r="AL1187" i="7"/>
  <c r="AK1187" i="7"/>
  <c r="AH1187" i="7"/>
  <c r="AG1187" i="7"/>
  <c r="AF1187" i="7"/>
  <c r="AE1187" i="7"/>
  <c r="AD1187" i="7"/>
  <c r="AC1187" i="7"/>
  <c r="AB1187" i="7"/>
  <c r="AA1187" i="7"/>
  <c r="Z1187" i="7"/>
  <c r="Y1187" i="7"/>
  <c r="X1187" i="7"/>
  <c r="W1187" i="7"/>
  <c r="V1187" i="7"/>
  <c r="L1187" i="7"/>
  <c r="K1187" i="7"/>
  <c r="J1187" i="7"/>
  <c r="I1187" i="7"/>
  <c r="G1187" i="7"/>
  <c r="F1187" i="7"/>
  <c r="C1187" i="7"/>
  <c r="B1187" i="7"/>
  <c r="A1187" i="7"/>
  <c r="AS1186" i="7"/>
  <c r="AR1186" i="7"/>
  <c r="AL1186" i="7"/>
  <c r="AK1186" i="7"/>
  <c r="AH1186" i="7"/>
  <c r="AG1186" i="7"/>
  <c r="AF1186" i="7"/>
  <c r="AE1186" i="7"/>
  <c r="AD1186" i="7"/>
  <c r="AC1186" i="7"/>
  <c r="AB1186" i="7"/>
  <c r="AA1186" i="7"/>
  <c r="Z1186" i="7"/>
  <c r="Y1186" i="7"/>
  <c r="X1186" i="7"/>
  <c r="W1186" i="7"/>
  <c r="V1186" i="7"/>
  <c r="L1186" i="7"/>
  <c r="K1186" i="7"/>
  <c r="J1186" i="7"/>
  <c r="I1186" i="7"/>
  <c r="G1186" i="7"/>
  <c r="F1186" i="7"/>
  <c r="C1186" i="7"/>
  <c r="B1186" i="7"/>
  <c r="A1186" i="7"/>
  <c r="AS1185" i="7"/>
  <c r="AR1185" i="7"/>
  <c r="AL1185" i="7"/>
  <c r="AK1185" i="7"/>
  <c r="AH1185" i="7"/>
  <c r="AG1185" i="7"/>
  <c r="AF1185" i="7"/>
  <c r="AE1185" i="7"/>
  <c r="AD1185" i="7"/>
  <c r="AC1185" i="7"/>
  <c r="AB1185" i="7"/>
  <c r="AA1185" i="7"/>
  <c r="Z1185" i="7"/>
  <c r="Y1185" i="7"/>
  <c r="X1185" i="7"/>
  <c r="W1185" i="7"/>
  <c r="V1185" i="7"/>
  <c r="L1185" i="7"/>
  <c r="K1185" i="7"/>
  <c r="J1185" i="7"/>
  <c r="I1185" i="7"/>
  <c r="G1185" i="7"/>
  <c r="F1185" i="7"/>
  <c r="C1185" i="7"/>
  <c r="B1185" i="7"/>
  <c r="A1185" i="7"/>
  <c r="AS1184" i="7"/>
  <c r="AR1184" i="7"/>
  <c r="AL1184" i="7"/>
  <c r="AK1184" i="7"/>
  <c r="AH1184" i="7"/>
  <c r="AG1184" i="7"/>
  <c r="AF1184" i="7"/>
  <c r="AE1184" i="7"/>
  <c r="AD1184" i="7"/>
  <c r="AC1184" i="7"/>
  <c r="AB1184" i="7"/>
  <c r="AA1184" i="7"/>
  <c r="Z1184" i="7"/>
  <c r="Y1184" i="7"/>
  <c r="X1184" i="7"/>
  <c r="W1184" i="7"/>
  <c r="V1184" i="7"/>
  <c r="L1184" i="7"/>
  <c r="K1184" i="7"/>
  <c r="J1184" i="7"/>
  <c r="I1184" i="7"/>
  <c r="G1184" i="7"/>
  <c r="F1184" i="7"/>
  <c r="C1184" i="7"/>
  <c r="B1184" i="7"/>
  <c r="A1184" i="7"/>
  <c r="AS1183" i="7"/>
  <c r="AR1183" i="7"/>
  <c r="AL1183" i="7"/>
  <c r="AK1183" i="7"/>
  <c r="AH1183" i="7"/>
  <c r="AG1183" i="7"/>
  <c r="AF1183" i="7"/>
  <c r="AE1183" i="7"/>
  <c r="AD1183" i="7"/>
  <c r="AC1183" i="7"/>
  <c r="AB1183" i="7"/>
  <c r="AA1183" i="7"/>
  <c r="Z1183" i="7"/>
  <c r="Y1183" i="7"/>
  <c r="X1183" i="7"/>
  <c r="W1183" i="7"/>
  <c r="V1183" i="7"/>
  <c r="L1183" i="7"/>
  <c r="K1183" i="7"/>
  <c r="J1183" i="7"/>
  <c r="I1183" i="7"/>
  <c r="G1183" i="7"/>
  <c r="F1183" i="7"/>
  <c r="C1183" i="7"/>
  <c r="B1183" i="7"/>
  <c r="A1183" i="7"/>
  <c r="AS1182" i="7"/>
  <c r="AR1182" i="7"/>
  <c r="AL1182" i="7"/>
  <c r="AK1182" i="7"/>
  <c r="AH1182" i="7"/>
  <c r="AG1182" i="7"/>
  <c r="AF1182" i="7"/>
  <c r="AE1182" i="7"/>
  <c r="AD1182" i="7"/>
  <c r="AC1182" i="7"/>
  <c r="AB1182" i="7"/>
  <c r="AA1182" i="7"/>
  <c r="Z1182" i="7"/>
  <c r="Y1182" i="7"/>
  <c r="X1182" i="7"/>
  <c r="W1182" i="7"/>
  <c r="V1182" i="7"/>
  <c r="L1182" i="7"/>
  <c r="K1182" i="7"/>
  <c r="J1182" i="7"/>
  <c r="I1182" i="7"/>
  <c r="G1182" i="7"/>
  <c r="F1182" i="7"/>
  <c r="C1182" i="7"/>
  <c r="B1182" i="7"/>
  <c r="A1182" i="7"/>
  <c r="AS1181" i="7"/>
  <c r="AR1181" i="7"/>
  <c r="AL1181" i="7"/>
  <c r="AK1181" i="7"/>
  <c r="AH1181" i="7"/>
  <c r="AG1181" i="7"/>
  <c r="AF1181" i="7"/>
  <c r="AE1181" i="7"/>
  <c r="AD1181" i="7"/>
  <c r="AC1181" i="7"/>
  <c r="AB1181" i="7"/>
  <c r="AA1181" i="7"/>
  <c r="Z1181" i="7"/>
  <c r="Y1181" i="7"/>
  <c r="X1181" i="7"/>
  <c r="W1181" i="7"/>
  <c r="V1181" i="7"/>
  <c r="L1181" i="7"/>
  <c r="K1181" i="7"/>
  <c r="J1181" i="7"/>
  <c r="I1181" i="7"/>
  <c r="G1181" i="7"/>
  <c r="F1181" i="7"/>
  <c r="C1181" i="7"/>
  <c r="B1181" i="7"/>
  <c r="A1181" i="7"/>
  <c r="AS1180" i="7"/>
  <c r="AR1180" i="7"/>
  <c r="AL1180" i="7"/>
  <c r="AK1180" i="7"/>
  <c r="AH1180" i="7"/>
  <c r="AG1180" i="7"/>
  <c r="AF1180" i="7"/>
  <c r="AE1180" i="7"/>
  <c r="AD1180" i="7"/>
  <c r="AC1180" i="7"/>
  <c r="AB1180" i="7"/>
  <c r="AA1180" i="7"/>
  <c r="Z1180" i="7"/>
  <c r="Y1180" i="7"/>
  <c r="X1180" i="7"/>
  <c r="W1180" i="7"/>
  <c r="V1180" i="7"/>
  <c r="L1180" i="7"/>
  <c r="K1180" i="7"/>
  <c r="J1180" i="7"/>
  <c r="I1180" i="7"/>
  <c r="G1180" i="7"/>
  <c r="F1180" i="7"/>
  <c r="C1180" i="7"/>
  <c r="B1180" i="7"/>
  <c r="A1180" i="7"/>
  <c r="AS1179" i="7"/>
  <c r="AR1179" i="7"/>
  <c r="AL1179" i="7"/>
  <c r="AK1179" i="7"/>
  <c r="AH1179" i="7"/>
  <c r="AG1179" i="7"/>
  <c r="AF1179" i="7"/>
  <c r="AE1179" i="7"/>
  <c r="AD1179" i="7"/>
  <c r="AC1179" i="7"/>
  <c r="AB1179" i="7"/>
  <c r="AA1179" i="7"/>
  <c r="Z1179" i="7"/>
  <c r="Y1179" i="7"/>
  <c r="X1179" i="7"/>
  <c r="W1179" i="7"/>
  <c r="V1179" i="7"/>
  <c r="L1179" i="7"/>
  <c r="K1179" i="7"/>
  <c r="J1179" i="7"/>
  <c r="I1179" i="7"/>
  <c r="G1179" i="7"/>
  <c r="F1179" i="7"/>
  <c r="C1179" i="7"/>
  <c r="B1179" i="7"/>
  <c r="A1179" i="7"/>
  <c r="AS1178" i="7"/>
  <c r="AR1178" i="7"/>
  <c r="AL1178" i="7"/>
  <c r="AK1178" i="7"/>
  <c r="AH1178" i="7"/>
  <c r="AG1178" i="7"/>
  <c r="AF1178" i="7"/>
  <c r="AE1178" i="7"/>
  <c r="AD1178" i="7"/>
  <c r="AC1178" i="7"/>
  <c r="AB1178" i="7"/>
  <c r="AA1178" i="7"/>
  <c r="Z1178" i="7"/>
  <c r="Y1178" i="7"/>
  <c r="X1178" i="7"/>
  <c r="W1178" i="7"/>
  <c r="V1178" i="7"/>
  <c r="L1178" i="7"/>
  <c r="K1178" i="7"/>
  <c r="J1178" i="7"/>
  <c r="I1178" i="7"/>
  <c r="G1178" i="7"/>
  <c r="F1178" i="7"/>
  <c r="C1178" i="7"/>
  <c r="B1178" i="7"/>
  <c r="A1178" i="7"/>
  <c r="AS1177" i="7"/>
  <c r="AR1177" i="7"/>
  <c r="AL1177" i="7"/>
  <c r="AK1177" i="7"/>
  <c r="AH1177" i="7"/>
  <c r="AG1177" i="7"/>
  <c r="AF1177" i="7"/>
  <c r="AE1177" i="7"/>
  <c r="AD1177" i="7"/>
  <c r="AC1177" i="7"/>
  <c r="AB1177" i="7"/>
  <c r="AA1177" i="7"/>
  <c r="Z1177" i="7"/>
  <c r="Y1177" i="7"/>
  <c r="X1177" i="7"/>
  <c r="W1177" i="7"/>
  <c r="V1177" i="7"/>
  <c r="L1177" i="7"/>
  <c r="K1177" i="7"/>
  <c r="J1177" i="7"/>
  <c r="I1177" i="7"/>
  <c r="G1177" i="7"/>
  <c r="F1177" i="7"/>
  <c r="C1177" i="7"/>
  <c r="B1177" i="7"/>
  <c r="A1177" i="7"/>
  <c r="AS1176" i="7"/>
  <c r="AR1176" i="7"/>
  <c r="AL1176" i="7"/>
  <c r="AK1176" i="7"/>
  <c r="AH1176" i="7"/>
  <c r="AG1176" i="7"/>
  <c r="AF1176" i="7"/>
  <c r="AE1176" i="7"/>
  <c r="AD1176" i="7"/>
  <c r="AC1176" i="7"/>
  <c r="AB1176" i="7"/>
  <c r="AA1176" i="7"/>
  <c r="Z1176" i="7"/>
  <c r="Y1176" i="7"/>
  <c r="X1176" i="7"/>
  <c r="W1176" i="7"/>
  <c r="V1176" i="7"/>
  <c r="L1176" i="7"/>
  <c r="K1176" i="7"/>
  <c r="J1176" i="7"/>
  <c r="I1176" i="7"/>
  <c r="G1176" i="7"/>
  <c r="F1176" i="7"/>
  <c r="C1176" i="7"/>
  <c r="B1176" i="7"/>
  <c r="A1176" i="7"/>
  <c r="AS1175" i="7"/>
  <c r="AR1175" i="7"/>
  <c r="AL1175" i="7"/>
  <c r="AK1175" i="7"/>
  <c r="AH1175" i="7"/>
  <c r="AG1175" i="7"/>
  <c r="AF1175" i="7"/>
  <c r="AE1175" i="7"/>
  <c r="AD1175" i="7"/>
  <c r="AC1175" i="7"/>
  <c r="AB1175" i="7"/>
  <c r="AA1175" i="7"/>
  <c r="Z1175" i="7"/>
  <c r="Y1175" i="7"/>
  <c r="X1175" i="7"/>
  <c r="W1175" i="7"/>
  <c r="V1175" i="7"/>
  <c r="L1175" i="7"/>
  <c r="K1175" i="7"/>
  <c r="J1175" i="7"/>
  <c r="I1175" i="7"/>
  <c r="G1175" i="7"/>
  <c r="F1175" i="7"/>
  <c r="C1175" i="7"/>
  <c r="B1175" i="7"/>
  <c r="A1175" i="7"/>
  <c r="AS1174" i="7"/>
  <c r="AR1174" i="7"/>
  <c r="AL1174" i="7"/>
  <c r="AK1174" i="7"/>
  <c r="AH1174" i="7"/>
  <c r="AG1174" i="7"/>
  <c r="AF1174" i="7"/>
  <c r="AE1174" i="7"/>
  <c r="AD1174" i="7"/>
  <c r="AC1174" i="7"/>
  <c r="AB1174" i="7"/>
  <c r="AA1174" i="7"/>
  <c r="Z1174" i="7"/>
  <c r="Y1174" i="7"/>
  <c r="X1174" i="7"/>
  <c r="W1174" i="7"/>
  <c r="V1174" i="7"/>
  <c r="L1174" i="7"/>
  <c r="K1174" i="7"/>
  <c r="J1174" i="7"/>
  <c r="I1174" i="7"/>
  <c r="G1174" i="7"/>
  <c r="F1174" i="7"/>
  <c r="C1174" i="7"/>
  <c r="B1174" i="7"/>
  <c r="A1174" i="7"/>
  <c r="AS1173" i="7"/>
  <c r="AR1173" i="7"/>
  <c r="AL1173" i="7"/>
  <c r="AK1173" i="7"/>
  <c r="AH1173" i="7"/>
  <c r="AG1173" i="7"/>
  <c r="AF1173" i="7"/>
  <c r="AE1173" i="7"/>
  <c r="AD1173" i="7"/>
  <c r="AC1173" i="7"/>
  <c r="AB1173" i="7"/>
  <c r="AA1173" i="7"/>
  <c r="Z1173" i="7"/>
  <c r="Y1173" i="7"/>
  <c r="X1173" i="7"/>
  <c r="W1173" i="7"/>
  <c r="V1173" i="7"/>
  <c r="L1173" i="7"/>
  <c r="K1173" i="7"/>
  <c r="J1173" i="7"/>
  <c r="I1173" i="7"/>
  <c r="G1173" i="7"/>
  <c r="F1173" i="7"/>
  <c r="C1173" i="7"/>
  <c r="B1173" i="7"/>
  <c r="A1173" i="7"/>
  <c r="AS1172" i="7"/>
  <c r="AR1172" i="7"/>
  <c r="AL1172" i="7"/>
  <c r="AK1172" i="7"/>
  <c r="AH1172" i="7"/>
  <c r="AG1172" i="7"/>
  <c r="AF1172" i="7"/>
  <c r="AE1172" i="7"/>
  <c r="AD1172" i="7"/>
  <c r="AC1172" i="7"/>
  <c r="AB1172" i="7"/>
  <c r="AA1172" i="7"/>
  <c r="Z1172" i="7"/>
  <c r="Y1172" i="7"/>
  <c r="X1172" i="7"/>
  <c r="W1172" i="7"/>
  <c r="V1172" i="7"/>
  <c r="L1172" i="7"/>
  <c r="K1172" i="7"/>
  <c r="J1172" i="7"/>
  <c r="I1172" i="7"/>
  <c r="G1172" i="7"/>
  <c r="F1172" i="7"/>
  <c r="C1172" i="7"/>
  <c r="B1172" i="7"/>
  <c r="A1172" i="7"/>
  <c r="AS1171" i="7"/>
  <c r="AR1171" i="7"/>
  <c r="AL1171" i="7"/>
  <c r="AK1171" i="7"/>
  <c r="AH1171" i="7"/>
  <c r="AG1171" i="7"/>
  <c r="AF1171" i="7"/>
  <c r="AE1171" i="7"/>
  <c r="AD1171" i="7"/>
  <c r="AC1171" i="7"/>
  <c r="AB1171" i="7"/>
  <c r="AA1171" i="7"/>
  <c r="Z1171" i="7"/>
  <c r="Y1171" i="7"/>
  <c r="X1171" i="7"/>
  <c r="W1171" i="7"/>
  <c r="V1171" i="7"/>
  <c r="L1171" i="7"/>
  <c r="K1171" i="7"/>
  <c r="J1171" i="7"/>
  <c r="I1171" i="7"/>
  <c r="G1171" i="7"/>
  <c r="F1171" i="7"/>
  <c r="C1171" i="7"/>
  <c r="B1171" i="7"/>
  <c r="A1171" i="7"/>
  <c r="AS1170" i="7"/>
  <c r="AR1170" i="7"/>
  <c r="AL1170" i="7"/>
  <c r="AK1170" i="7"/>
  <c r="AH1170" i="7"/>
  <c r="AG1170" i="7"/>
  <c r="AF1170" i="7"/>
  <c r="AE1170" i="7"/>
  <c r="AD1170" i="7"/>
  <c r="AC1170" i="7"/>
  <c r="AB1170" i="7"/>
  <c r="AA1170" i="7"/>
  <c r="Z1170" i="7"/>
  <c r="Y1170" i="7"/>
  <c r="X1170" i="7"/>
  <c r="W1170" i="7"/>
  <c r="V1170" i="7"/>
  <c r="L1170" i="7"/>
  <c r="K1170" i="7"/>
  <c r="J1170" i="7"/>
  <c r="I1170" i="7"/>
  <c r="G1170" i="7"/>
  <c r="F1170" i="7"/>
  <c r="C1170" i="7"/>
  <c r="B1170" i="7"/>
  <c r="A1170" i="7"/>
  <c r="AS1169" i="7"/>
  <c r="AR1169" i="7"/>
  <c r="AL1169" i="7"/>
  <c r="AK1169" i="7"/>
  <c r="AH1169" i="7"/>
  <c r="AG1169" i="7"/>
  <c r="AF1169" i="7"/>
  <c r="AE1169" i="7"/>
  <c r="AD1169" i="7"/>
  <c r="AC1169" i="7"/>
  <c r="AB1169" i="7"/>
  <c r="AA1169" i="7"/>
  <c r="Z1169" i="7"/>
  <c r="Y1169" i="7"/>
  <c r="X1169" i="7"/>
  <c r="W1169" i="7"/>
  <c r="V1169" i="7"/>
  <c r="L1169" i="7"/>
  <c r="K1169" i="7"/>
  <c r="J1169" i="7"/>
  <c r="I1169" i="7"/>
  <c r="G1169" i="7"/>
  <c r="F1169" i="7"/>
  <c r="C1169" i="7"/>
  <c r="B1169" i="7"/>
  <c r="A1169" i="7"/>
  <c r="AS1168" i="7"/>
  <c r="AR1168" i="7"/>
  <c r="AL1168" i="7"/>
  <c r="AK1168" i="7"/>
  <c r="AH1168" i="7"/>
  <c r="AG1168" i="7"/>
  <c r="AF1168" i="7"/>
  <c r="AE1168" i="7"/>
  <c r="AD1168" i="7"/>
  <c r="AC1168" i="7"/>
  <c r="AB1168" i="7"/>
  <c r="AA1168" i="7"/>
  <c r="Z1168" i="7"/>
  <c r="Y1168" i="7"/>
  <c r="X1168" i="7"/>
  <c r="W1168" i="7"/>
  <c r="V1168" i="7"/>
  <c r="L1168" i="7"/>
  <c r="K1168" i="7"/>
  <c r="J1168" i="7"/>
  <c r="I1168" i="7"/>
  <c r="G1168" i="7"/>
  <c r="F1168" i="7"/>
  <c r="C1168" i="7"/>
  <c r="B1168" i="7"/>
  <c r="A1168" i="7"/>
  <c r="AS1167" i="7"/>
  <c r="AR1167" i="7"/>
  <c r="AL1167" i="7"/>
  <c r="AK1167" i="7"/>
  <c r="AH1167" i="7"/>
  <c r="AG1167" i="7"/>
  <c r="AF1167" i="7"/>
  <c r="AE1167" i="7"/>
  <c r="AD1167" i="7"/>
  <c r="AC1167" i="7"/>
  <c r="AB1167" i="7"/>
  <c r="AA1167" i="7"/>
  <c r="Z1167" i="7"/>
  <c r="Y1167" i="7"/>
  <c r="X1167" i="7"/>
  <c r="W1167" i="7"/>
  <c r="V1167" i="7"/>
  <c r="L1167" i="7"/>
  <c r="K1167" i="7"/>
  <c r="J1167" i="7"/>
  <c r="I1167" i="7"/>
  <c r="G1167" i="7"/>
  <c r="F1167" i="7"/>
  <c r="C1167" i="7"/>
  <c r="B1167" i="7"/>
  <c r="A1167" i="7"/>
  <c r="AS1166" i="7"/>
  <c r="AR1166" i="7"/>
  <c r="AL1166" i="7"/>
  <c r="AK1166" i="7"/>
  <c r="AH1166" i="7"/>
  <c r="AG1166" i="7"/>
  <c r="AF1166" i="7"/>
  <c r="AE1166" i="7"/>
  <c r="AD1166" i="7"/>
  <c r="AC1166" i="7"/>
  <c r="AB1166" i="7"/>
  <c r="AA1166" i="7"/>
  <c r="Z1166" i="7"/>
  <c r="Y1166" i="7"/>
  <c r="X1166" i="7"/>
  <c r="W1166" i="7"/>
  <c r="V1166" i="7"/>
  <c r="L1166" i="7"/>
  <c r="K1166" i="7"/>
  <c r="J1166" i="7"/>
  <c r="I1166" i="7"/>
  <c r="G1166" i="7"/>
  <c r="F1166" i="7"/>
  <c r="C1166" i="7"/>
  <c r="B1166" i="7"/>
  <c r="A1166" i="7"/>
  <c r="AS1165" i="7"/>
  <c r="AR1165" i="7"/>
  <c r="AL1165" i="7"/>
  <c r="AK1165" i="7"/>
  <c r="AH1165" i="7"/>
  <c r="AG1165" i="7"/>
  <c r="AF1165" i="7"/>
  <c r="AE1165" i="7"/>
  <c r="AD1165" i="7"/>
  <c r="AC1165" i="7"/>
  <c r="AB1165" i="7"/>
  <c r="AA1165" i="7"/>
  <c r="Z1165" i="7"/>
  <c r="Y1165" i="7"/>
  <c r="X1165" i="7"/>
  <c r="W1165" i="7"/>
  <c r="V1165" i="7"/>
  <c r="L1165" i="7"/>
  <c r="K1165" i="7"/>
  <c r="J1165" i="7"/>
  <c r="I1165" i="7"/>
  <c r="G1165" i="7"/>
  <c r="F1165" i="7"/>
  <c r="C1165" i="7"/>
  <c r="B1165" i="7"/>
  <c r="A1165" i="7"/>
  <c r="AS1164" i="7"/>
  <c r="AR1164" i="7"/>
  <c r="AL1164" i="7"/>
  <c r="AK1164" i="7"/>
  <c r="AH1164" i="7"/>
  <c r="AG1164" i="7"/>
  <c r="AF1164" i="7"/>
  <c r="AE1164" i="7"/>
  <c r="AD1164" i="7"/>
  <c r="AC1164" i="7"/>
  <c r="AB1164" i="7"/>
  <c r="AA1164" i="7"/>
  <c r="Z1164" i="7"/>
  <c r="Y1164" i="7"/>
  <c r="X1164" i="7"/>
  <c r="W1164" i="7"/>
  <c r="V1164" i="7"/>
  <c r="L1164" i="7"/>
  <c r="K1164" i="7"/>
  <c r="J1164" i="7"/>
  <c r="I1164" i="7"/>
  <c r="G1164" i="7"/>
  <c r="F1164" i="7"/>
  <c r="C1164" i="7"/>
  <c r="B1164" i="7"/>
  <c r="A1164" i="7"/>
  <c r="AS1163" i="7"/>
  <c r="AR1163" i="7"/>
  <c r="AL1163" i="7"/>
  <c r="AK1163" i="7"/>
  <c r="AH1163" i="7"/>
  <c r="AG1163" i="7"/>
  <c r="AF1163" i="7"/>
  <c r="AE1163" i="7"/>
  <c r="AD1163" i="7"/>
  <c r="AC1163" i="7"/>
  <c r="AB1163" i="7"/>
  <c r="AA1163" i="7"/>
  <c r="Z1163" i="7"/>
  <c r="Y1163" i="7"/>
  <c r="X1163" i="7"/>
  <c r="W1163" i="7"/>
  <c r="V1163" i="7"/>
  <c r="L1163" i="7"/>
  <c r="K1163" i="7"/>
  <c r="J1163" i="7"/>
  <c r="I1163" i="7"/>
  <c r="G1163" i="7"/>
  <c r="F1163" i="7"/>
  <c r="C1163" i="7"/>
  <c r="B1163" i="7"/>
  <c r="A1163" i="7"/>
  <c r="AS1162" i="7"/>
  <c r="AR1162" i="7"/>
  <c r="AL1162" i="7"/>
  <c r="AK1162" i="7"/>
  <c r="AH1162" i="7"/>
  <c r="AG1162" i="7"/>
  <c r="AF1162" i="7"/>
  <c r="AE1162" i="7"/>
  <c r="AD1162" i="7"/>
  <c r="AC1162" i="7"/>
  <c r="AB1162" i="7"/>
  <c r="AA1162" i="7"/>
  <c r="Z1162" i="7"/>
  <c r="Y1162" i="7"/>
  <c r="X1162" i="7"/>
  <c r="W1162" i="7"/>
  <c r="V1162" i="7"/>
  <c r="L1162" i="7"/>
  <c r="K1162" i="7"/>
  <c r="J1162" i="7"/>
  <c r="I1162" i="7"/>
  <c r="G1162" i="7"/>
  <c r="F1162" i="7"/>
  <c r="C1162" i="7"/>
  <c r="B1162" i="7"/>
  <c r="A1162" i="7"/>
  <c r="AS1161" i="7"/>
  <c r="AR1161" i="7"/>
  <c r="AL1161" i="7"/>
  <c r="AK1161" i="7"/>
  <c r="AH1161" i="7"/>
  <c r="AG1161" i="7"/>
  <c r="AF1161" i="7"/>
  <c r="AE1161" i="7"/>
  <c r="AD1161" i="7"/>
  <c r="AC1161" i="7"/>
  <c r="AB1161" i="7"/>
  <c r="AA1161" i="7"/>
  <c r="Z1161" i="7"/>
  <c r="Y1161" i="7"/>
  <c r="X1161" i="7"/>
  <c r="W1161" i="7"/>
  <c r="V1161" i="7"/>
  <c r="L1161" i="7"/>
  <c r="K1161" i="7"/>
  <c r="J1161" i="7"/>
  <c r="I1161" i="7"/>
  <c r="G1161" i="7"/>
  <c r="F1161" i="7"/>
  <c r="C1161" i="7"/>
  <c r="B1161" i="7"/>
  <c r="A1161" i="7"/>
  <c r="AS1160" i="7"/>
  <c r="AR1160" i="7"/>
  <c r="AL1160" i="7"/>
  <c r="AK1160" i="7"/>
  <c r="AH1160" i="7"/>
  <c r="AG1160" i="7"/>
  <c r="AF1160" i="7"/>
  <c r="AE1160" i="7"/>
  <c r="AD1160" i="7"/>
  <c r="AC1160" i="7"/>
  <c r="AB1160" i="7"/>
  <c r="AA1160" i="7"/>
  <c r="Z1160" i="7"/>
  <c r="Y1160" i="7"/>
  <c r="X1160" i="7"/>
  <c r="W1160" i="7"/>
  <c r="V1160" i="7"/>
  <c r="L1160" i="7"/>
  <c r="K1160" i="7"/>
  <c r="J1160" i="7"/>
  <c r="I1160" i="7"/>
  <c r="G1160" i="7"/>
  <c r="F1160" i="7"/>
  <c r="C1160" i="7"/>
  <c r="B1160" i="7"/>
  <c r="A1160" i="7"/>
  <c r="AS1159" i="7"/>
  <c r="AR1159" i="7"/>
  <c r="AL1159" i="7"/>
  <c r="AK1159" i="7"/>
  <c r="AH1159" i="7"/>
  <c r="AG1159" i="7"/>
  <c r="AF1159" i="7"/>
  <c r="AE1159" i="7"/>
  <c r="AD1159" i="7"/>
  <c r="AC1159" i="7"/>
  <c r="AB1159" i="7"/>
  <c r="AA1159" i="7"/>
  <c r="Z1159" i="7"/>
  <c r="Y1159" i="7"/>
  <c r="X1159" i="7"/>
  <c r="W1159" i="7"/>
  <c r="V1159" i="7"/>
  <c r="L1159" i="7"/>
  <c r="K1159" i="7"/>
  <c r="J1159" i="7"/>
  <c r="I1159" i="7"/>
  <c r="G1159" i="7"/>
  <c r="F1159" i="7"/>
  <c r="C1159" i="7"/>
  <c r="B1159" i="7"/>
  <c r="A1159" i="7"/>
  <c r="AS1158" i="7"/>
  <c r="AR1158" i="7"/>
  <c r="AL1158" i="7"/>
  <c r="AK1158" i="7"/>
  <c r="AH1158" i="7"/>
  <c r="AG1158" i="7"/>
  <c r="AF1158" i="7"/>
  <c r="AE1158" i="7"/>
  <c r="AD1158" i="7"/>
  <c r="AC1158" i="7"/>
  <c r="AB1158" i="7"/>
  <c r="AA1158" i="7"/>
  <c r="Z1158" i="7"/>
  <c r="Y1158" i="7"/>
  <c r="X1158" i="7"/>
  <c r="W1158" i="7"/>
  <c r="V1158" i="7"/>
  <c r="L1158" i="7"/>
  <c r="K1158" i="7"/>
  <c r="J1158" i="7"/>
  <c r="I1158" i="7"/>
  <c r="G1158" i="7"/>
  <c r="F1158" i="7"/>
  <c r="C1158" i="7"/>
  <c r="B1158" i="7"/>
  <c r="A1158" i="7"/>
  <c r="AS1157" i="7"/>
  <c r="AR1157" i="7"/>
  <c r="AL1157" i="7"/>
  <c r="AK1157" i="7"/>
  <c r="AH1157" i="7"/>
  <c r="AG1157" i="7"/>
  <c r="AF1157" i="7"/>
  <c r="AE1157" i="7"/>
  <c r="AD1157" i="7"/>
  <c r="AC1157" i="7"/>
  <c r="AB1157" i="7"/>
  <c r="AA1157" i="7"/>
  <c r="Z1157" i="7"/>
  <c r="Y1157" i="7"/>
  <c r="X1157" i="7"/>
  <c r="W1157" i="7"/>
  <c r="V1157" i="7"/>
  <c r="L1157" i="7"/>
  <c r="K1157" i="7"/>
  <c r="J1157" i="7"/>
  <c r="I1157" i="7"/>
  <c r="G1157" i="7"/>
  <c r="F1157" i="7"/>
  <c r="C1157" i="7"/>
  <c r="B1157" i="7"/>
  <c r="A1157" i="7"/>
  <c r="AS1156" i="7"/>
  <c r="AR1156" i="7"/>
  <c r="AL1156" i="7"/>
  <c r="AK1156" i="7"/>
  <c r="AH1156" i="7"/>
  <c r="AG1156" i="7"/>
  <c r="AF1156" i="7"/>
  <c r="AE1156" i="7"/>
  <c r="AD1156" i="7"/>
  <c r="AC1156" i="7"/>
  <c r="AB1156" i="7"/>
  <c r="AA1156" i="7"/>
  <c r="Z1156" i="7"/>
  <c r="Y1156" i="7"/>
  <c r="X1156" i="7"/>
  <c r="W1156" i="7"/>
  <c r="V1156" i="7"/>
  <c r="L1156" i="7"/>
  <c r="K1156" i="7"/>
  <c r="J1156" i="7"/>
  <c r="I1156" i="7"/>
  <c r="G1156" i="7"/>
  <c r="F1156" i="7"/>
  <c r="C1156" i="7"/>
  <c r="B1156" i="7"/>
  <c r="A1156" i="7"/>
  <c r="AS1155" i="7"/>
  <c r="AR1155" i="7"/>
  <c r="AL1155" i="7"/>
  <c r="AK1155" i="7"/>
  <c r="AH1155" i="7"/>
  <c r="AG1155" i="7"/>
  <c r="AF1155" i="7"/>
  <c r="AE1155" i="7"/>
  <c r="AD1155" i="7"/>
  <c r="AC1155" i="7"/>
  <c r="AB1155" i="7"/>
  <c r="AA1155" i="7"/>
  <c r="Z1155" i="7"/>
  <c r="Y1155" i="7"/>
  <c r="X1155" i="7"/>
  <c r="W1155" i="7"/>
  <c r="V1155" i="7"/>
  <c r="L1155" i="7"/>
  <c r="K1155" i="7"/>
  <c r="J1155" i="7"/>
  <c r="I1155" i="7"/>
  <c r="G1155" i="7"/>
  <c r="F1155" i="7"/>
  <c r="C1155" i="7"/>
  <c r="B1155" i="7"/>
  <c r="A1155" i="7"/>
  <c r="AS1154" i="7"/>
  <c r="AR1154" i="7"/>
  <c r="AL1154" i="7"/>
  <c r="AK1154" i="7"/>
  <c r="AH1154" i="7"/>
  <c r="AG1154" i="7"/>
  <c r="AF1154" i="7"/>
  <c r="AE1154" i="7"/>
  <c r="AD1154" i="7"/>
  <c r="AC1154" i="7"/>
  <c r="AB1154" i="7"/>
  <c r="AA1154" i="7"/>
  <c r="Z1154" i="7"/>
  <c r="Y1154" i="7"/>
  <c r="X1154" i="7"/>
  <c r="W1154" i="7"/>
  <c r="V1154" i="7"/>
  <c r="L1154" i="7"/>
  <c r="K1154" i="7"/>
  <c r="J1154" i="7"/>
  <c r="I1154" i="7"/>
  <c r="G1154" i="7"/>
  <c r="F1154" i="7"/>
  <c r="C1154" i="7"/>
  <c r="B1154" i="7"/>
  <c r="A1154" i="7"/>
  <c r="AS1153" i="7"/>
  <c r="AR1153" i="7"/>
  <c r="AL1153" i="7"/>
  <c r="AK1153" i="7"/>
  <c r="AH1153" i="7"/>
  <c r="AG1153" i="7"/>
  <c r="AF1153" i="7"/>
  <c r="AE1153" i="7"/>
  <c r="AD1153" i="7"/>
  <c r="AC1153" i="7"/>
  <c r="AB1153" i="7"/>
  <c r="AA1153" i="7"/>
  <c r="Z1153" i="7"/>
  <c r="Y1153" i="7"/>
  <c r="X1153" i="7"/>
  <c r="W1153" i="7"/>
  <c r="V1153" i="7"/>
  <c r="L1153" i="7"/>
  <c r="K1153" i="7"/>
  <c r="J1153" i="7"/>
  <c r="I1153" i="7"/>
  <c r="G1153" i="7"/>
  <c r="F1153" i="7"/>
  <c r="C1153" i="7"/>
  <c r="B1153" i="7"/>
  <c r="A1153" i="7"/>
  <c r="AS1152" i="7"/>
  <c r="AR1152" i="7"/>
  <c r="AL1152" i="7"/>
  <c r="AK1152" i="7"/>
  <c r="AH1152" i="7"/>
  <c r="AG1152" i="7"/>
  <c r="AF1152" i="7"/>
  <c r="AE1152" i="7"/>
  <c r="AD1152" i="7"/>
  <c r="AC1152" i="7"/>
  <c r="AB1152" i="7"/>
  <c r="AA1152" i="7"/>
  <c r="Z1152" i="7"/>
  <c r="Y1152" i="7"/>
  <c r="X1152" i="7"/>
  <c r="W1152" i="7"/>
  <c r="V1152" i="7"/>
  <c r="L1152" i="7"/>
  <c r="K1152" i="7"/>
  <c r="J1152" i="7"/>
  <c r="I1152" i="7"/>
  <c r="G1152" i="7"/>
  <c r="F1152" i="7"/>
  <c r="C1152" i="7"/>
  <c r="B1152" i="7"/>
  <c r="A1152" i="7"/>
  <c r="AS1151" i="7"/>
  <c r="AR1151" i="7"/>
  <c r="AL1151" i="7"/>
  <c r="AK1151" i="7"/>
  <c r="AH1151" i="7"/>
  <c r="AG1151" i="7"/>
  <c r="AF1151" i="7"/>
  <c r="AE1151" i="7"/>
  <c r="AD1151" i="7"/>
  <c r="AC1151" i="7"/>
  <c r="AB1151" i="7"/>
  <c r="AA1151" i="7"/>
  <c r="Z1151" i="7"/>
  <c r="Y1151" i="7"/>
  <c r="X1151" i="7"/>
  <c r="W1151" i="7"/>
  <c r="V1151" i="7"/>
  <c r="L1151" i="7"/>
  <c r="K1151" i="7"/>
  <c r="J1151" i="7"/>
  <c r="I1151" i="7"/>
  <c r="G1151" i="7"/>
  <c r="F1151" i="7"/>
  <c r="C1151" i="7"/>
  <c r="B1151" i="7"/>
  <c r="A1151" i="7"/>
  <c r="AS1150" i="7"/>
  <c r="AR1150" i="7"/>
  <c r="AL1150" i="7"/>
  <c r="AK1150" i="7"/>
  <c r="AH1150" i="7"/>
  <c r="AG1150" i="7"/>
  <c r="AF1150" i="7"/>
  <c r="AE1150" i="7"/>
  <c r="AD1150" i="7"/>
  <c r="AC1150" i="7"/>
  <c r="AB1150" i="7"/>
  <c r="AA1150" i="7"/>
  <c r="Z1150" i="7"/>
  <c r="Y1150" i="7"/>
  <c r="X1150" i="7"/>
  <c r="W1150" i="7"/>
  <c r="V1150" i="7"/>
  <c r="L1150" i="7"/>
  <c r="K1150" i="7"/>
  <c r="J1150" i="7"/>
  <c r="I1150" i="7"/>
  <c r="G1150" i="7"/>
  <c r="F1150" i="7"/>
  <c r="C1150" i="7"/>
  <c r="B1150" i="7"/>
  <c r="A1150" i="7"/>
  <c r="AS1149" i="7"/>
  <c r="AR1149" i="7"/>
  <c r="AL1149" i="7"/>
  <c r="AK1149" i="7"/>
  <c r="AH1149" i="7"/>
  <c r="AG1149" i="7"/>
  <c r="AF1149" i="7"/>
  <c r="AE1149" i="7"/>
  <c r="AD1149" i="7"/>
  <c r="AC1149" i="7"/>
  <c r="AB1149" i="7"/>
  <c r="AA1149" i="7"/>
  <c r="Z1149" i="7"/>
  <c r="Y1149" i="7"/>
  <c r="X1149" i="7"/>
  <c r="W1149" i="7"/>
  <c r="V1149" i="7"/>
  <c r="L1149" i="7"/>
  <c r="K1149" i="7"/>
  <c r="J1149" i="7"/>
  <c r="I1149" i="7"/>
  <c r="G1149" i="7"/>
  <c r="F1149" i="7"/>
  <c r="C1149" i="7"/>
  <c r="B1149" i="7"/>
  <c r="A1149" i="7"/>
  <c r="AS1148" i="7"/>
  <c r="AR1148" i="7"/>
  <c r="AL1148" i="7"/>
  <c r="AK1148" i="7"/>
  <c r="AH1148" i="7"/>
  <c r="AG1148" i="7"/>
  <c r="AF1148" i="7"/>
  <c r="AE1148" i="7"/>
  <c r="AD1148" i="7"/>
  <c r="AC1148" i="7"/>
  <c r="AB1148" i="7"/>
  <c r="AA1148" i="7"/>
  <c r="Z1148" i="7"/>
  <c r="Y1148" i="7"/>
  <c r="X1148" i="7"/>
  <c r="W1148" i="7"/>
  <c r="V1148" i="7"/>
  <c r="L1148" i="7"/>
  <c r="K1148" i="7"/>
  <c r="J1148" i="7"/>
  <c r="I1148" i="7"/>
  <c r="G1148" i="7"/>
  <c r="F1148" i="7"/>
  <c r="C1148" i="7"/>
  <c r="B1148" i="7"/>
  <c r="A1148" i="7"/>
  <c r="AS1147" i="7"/>
  <c r="AR1147" i="7"/>
  <c r="AL1147" i="7"/>
  <c r="AK1147" i="7"/>
  <c r="AH1147" i="7"/>
  <c r="AG1147" i="7"/>
  <c r="AF1147" i="7"/>
  <c r="AE1147" i="7"/>
  <c r="AD1147" i="7"/>
  <c r="AC1147" i="7"/>
  <c r="AB1147" i="7"/>
  <c r="AA1147" i="7"/>
  <c r="Z1147" i="7"/>
  <c r="Y1147" i="7"/>
  <c r="X1147" i="7"/>
  <c r="W1147" i="7"/>
  <c r="V1147" i="7"/>
  <c r="L1147" i="7"/>
  <c r="K1147" i="7"/>
  <c r="J1147" i="7"/>
  <c r="I1147" i="7"/>
  <c r="G1147" i="7"/>
  <c r="F1147" i="7"/>
  <c r="C1147" i="7"/>
  <c r="B1147" i="7"/>
  <c r="A1147" i="7"/>
  <c r="AS1146" i="7"/>
  <c r="AR1146" i="7"/>
  <c r="AL1146" i="7"/>
  <c r="AK1146" i="7"/>
  <c r="AH1146" i="7"/>
  <c r="AG1146" i="7"/>
  <c r="AF1146" i="7"/>
  <c r="AE1146" i="7"/>
  <c r="AD1146" i="7"/>
  <c r="AC1146" i="7"/>
  <c r="AB1146" i="7"/>
  <c r="AA1146" i="7"/>
  <c r="Z1146" i="7"/>
  <c r="Y1146" i="7"/>
  <c r="X1146" i="7"/>
  <c r="W1146" i="7"/>
  <c r="V1146" i="7"/>
  <c r="L1146" i="7"/>
  <c r="K1146" i="7"/>
  <c r="J1146" i="7"/>
  <c r="I1146" i="7"/>
  <c r="G1146" i="7"/>
  <c r="F1146" i="7"/>
  <c r="C1146" i="7"/>
  <c r="B1146" i="7"/>
  <c r="A1146" i="7"/>
  <c r="AS1145" i="7"/>
  <c r="AR1145" i="7"/>
  <c r="AL1145" i="7"/>
  <c r="AK1145" i="7"/>
  <c r="AH1145" i="7"/>
  <c r="AG1145" i="7"/>
  <c r="AF1145" i="7"/>
  <c r="AE1145" i="7"/>
  <c r="AD1145" i="7"/>
  <c r="AC1145" i="7"/>
  <c r="AB1145" i="7"/>
  <c r="AA1145" i="7"/>
  <c r="Z1145" i="7"/>
  <c r="Y1145" i="7"/>
  <c r="X1145" i="7"/>
  <c r="W1145" i="7"/>
  <c r="V1145" i="7"/>
  <c r="L1145" i="7"/>
  <c r="K1145" i="7"/>
  <c r="J1145" i="7"/>
  <c r="I1145" i="7"/>
  <c r="G1145" i="7"/>
  <c r="F1145" i="7"/>
  <c r="C1145" i="7"/>
  <c r="B1145" i="7"/>
  <c r="A1145" i="7"/>
  <c r="AS1144" i="7"/>
  <c r="AR1144" i="7"/>
  <c r="AL1144" i="7"/>
  <c r="AK1144" i="7"/>
  <c r="AH1144" i="7"/>
  <c r="AG1144" i="7"/>
  <c r="AF1144" i="7"/>
  <c r="AE1144" i="7"/>
  <c r="AD1144" i="7"/>
  <c r="AC1144" i="7"/>
  <c r="AB1144" i="7"/>
  <c r="AA1144" i="7"/>
  <c r="Z1144" i="7"/>
  <c r="Y1144" i="7"/>
  <c r="X1144" i="7"/>
  <c r="W1144" i="7"/>
  <c r="V1144" i="7"/>
  <c r="L1144" i="7"/>
  <c r="K1144" i="7"/>
  <c r="J1144" i="7"/>
  <c r="I1144" i="7"/>
  <c r="G1144" i="7"/>
  <c r="F1144" i="7"/>
  <c r="C1144" i="7"/>
  <c r="B1144" i="7"/>
  <c r="A1144" i="7"/>
  <c r="AS1143" i="7"/>
  <c r="AR1143" i="7"/>
  <c r="AL1143" i="7"/>
  <c r="AK1143" i="7"/>
  <c r="AH1143" i="7"/>
  <c r="AG1143" i="7"/>
  <c r="AF1143" i="7"/>
  <c r="AE1143" i="7"/>
  <c r="AD1143" i="7"/>
  <c r="AC1143" i="7"/>
  <c r="AB1143" i="7"/>
  <c r="AA1143" i="7"/>
  <c r="Z1143" i="7"/>
  <c r="Y1143" i="7"/>
  <c r="X1143" i="7"/>
  <c r="W1143" i="7"/>
  <c r="V1143" i="7"/>
  <c r="L1143" i="7"/>
  <c r="K1143" i="7"/>
  <c r="J1143" i="7"/>
  <c r="I1143" i="7"/>
  <c r="G1143" i="7"/>
  <c r="F1143" i="7"/>
  <c r="C1143" i="7"/>
  <c r="B1143" i="7"/>
  <c r="A1143" i="7"/>
  <c r="AS1142" i="7"/>
  <c r="AR1142" i="7"/>
  <c r="AL1142" i="7"/>
  <c r="AK1142" i="7"/>
  <c r="AH1142" i="7"/>
  <c r="AG1142" i="7"/>
  <c r="AF1142" i="7"/>
  <c r="AE1142" i="7"/>
  <c r="AD1142" i="7"/>
  <c r="AC1142" i="7"/>
  <c r="AB1142" i="7"/>
  <c r="AA1142" i="7"/>
  <c r="Z1142" i="7"/>
  <c r="Y1142" i="7"/>
  <c r="X1142" i="7"/>
  <c r="W1142" i="7"/>
  <c r="V1142" i="7"/>
  <c r="L1142" i="7"/>
  <c r="K1142" i="7"/>
  <c r="J1142" i="7"/>
  <c r="I1142" i="7"/>
  <c r="G1142" i="7"/>
  <c r="F1142" i="7"/>
  <c r="C1142" i="7"/>
  <c r="B1142" i="7"/>
  <c r="A1142" i="7"/>
  <c r="AS1141" i="7"/>
  <c r="AR1141" i="7"/>
  <c r="AL1141" i="7"/>
  <c r="AK1141" i="7"/>
  <c r="AH1141" i="7"/>
  <c r="AG1141" i="7"/>
  <c r="AF1141" i="7"/>
  <c r="AE1141" i="7"/>
  <c r="AD1141" i="7"/>
  <c r="AC1141" i="7"/>
  <c r="AB1141" i="7"/>
  <c r="AA1141" i="7"/>
  <c r="Z1141" i="7"/>
  <c r="Y1141" i="7"/>
  <c r="X1141" i="7"/>
  <c r="W1141" i="7"/>
  <c r="V1141" i="7"/>
  <c r="L1141" i="7"/>
  <c r="K1141" i="7"/>
  <c r="J1141" i="7"/>
  <c r="I1141" i="7"/>
  <c r="G1141" i="7"/>
  <c r="F1141" i="7"/>
  <c r="C1141" i="7"/>
  <c r="B1141" i="7"/>
  <c r="A1141" i="7"/>
  <c r="AS1140" i="7"/>
  <c r="AR1140" i="7"/>
  <c r="AL1140" i="7"/>
  <c r="AK1140" i="7"/>
  <c r="AH1140" i="7"/>
  <c r="AG1140" i="7"/>
  <c r="AF1140" i="7"/>
  <c r="AE1140" i="7"/>
  <c r="AD1140" i="7"/>
  <c r="AC1140" i="7"/>
  <c r="AB1140" i="7"/>
  <c r="AA1140" i="7"/>
  <c r="Z1140" i="7"/>
  <c r="Y1140" i="7"/>
  <c r="X1140" i="7"/>
  <c r="W1140" i="7"/>
  <c r="V1140" i="7"/>
  <c r="L1140" i="7"/>
  <c r="K1140" i="7"/>
  <c r="J1140" i="7"/>
  <c r="I1140" i="7"/>
  <c r="G1140" i="7"/>
  <c r="F1140" i="7"/>
  <c r="C1140" i="7"/>
  <c r="B1140" i="7"/>
  <c r="A1140" i="7"/>
  <c r="AS1139" i="7"/>
  <c r="AR1139" i="7"/>
  <c r="AL1139" i="7"/>
  <c r="AK1139" i="7"/>
  <c r="AH1139" i="7"/>
  <c r="AG1139" i="7"/>
  <c r="AF1139" i="7"/>
  <c r="AE1139" i="7"/>
  <c r="AD1139" i="7"/>
  <c r="AC1139" i="7"/>
  <c r="AB1139" i="7"/>
  <c r="AA1139" i="7"/>
  <c r="Z1139" i="7"/>
  <c r="Y1139" i="7"/>
  <c r="X1139" i="7"/>
  <c r="W1139" i="7"/>
  <c r="V1139" i="7"/>
  <c r="L1139" i="7"/>
  <c r="K1139" i="7"/>
  <c r="J1139" i="7"/>
  <c r="I1139" i="7"/>
  <c r="G1139" i="7"/>
  <c r="F1139" i="7"/>
  <c r="C1139" i="7"/>
  <c r="B1139" i="7"/>
  <c r="A1139" i="7"/>
  <c r="AS1138" i="7"/>
  <c r="AR1138" i="7"/>
  <c r="AL1138" i="7"/>
  <c r="AK1138" i="7"/>
  <c r="AH1138" i="7"/>
  <c r="AG1138" i="7"/>
  <c r="AF1138" i="7"/>
  <c r="AE1138" i="7"/>
  <c r="AD1138" i="7"/>
  <c r="AC1138" i="7"/>
  <c r="AB1138" i="7"/>
  <c r="AA1138" i="7"/>
  <c r="Z1138" i="7"/>
  <c r="Y1138" i="7"/>
  <c r="X1138" i="7"/>
  <c r="W1138" i="7"/>
  <c r="V1138" i="7"/>
  <c r="L1138" i="7"/>
  <c r="K1138" i="7"/>
  <c r="J1138" i="7"/>
  <c r="I1138" i="7"/>
  <c r="G1138" i="7"/>
  <c r="F1138" i="7"/>
  <c r="C1138" i="7"/>
  <c r="B1138" i="7"/>
  <c r="A1138" i="7"/>
  <c r="AS1137" i="7"/>
  <c r="AR1137" i="7"/>
  <c r="AL1137" i="7"/>
  <c r="AK1137" i="7"/>
  <c r="AH1137" i="7"/>
  <c r="AG1137" i="7"/>
  <c r="AF1137" i="7"/>
  <c r="AE1137" i="7"/>
  <c r="AD1137" i="7"/>
  <c r="AC1137" i="7"/>
  <c r="AB1137" i="7"/>
  <c r="AA1137" i="7"/>
  <c r="Z1137" i="7"/>
  <c r="Y1137" i="7"/>
  <c r="X1137" i="7"/>
  <c r="W1137" i="7"/>
  <c r="V1137" i="7"/>
  <c r="L1137" i="7"/>
  <c r="K1137" i="7"/>
  <c r="J1137" i="7"/>
  <c r="I1137" i="7"/>
  <c r="G1137" i="7"/>
  <c r="F1137" i="7"/>
  <c r="C1137" i="7"/>
  <c r="B1137" i="7"/>
  <c r="A1137" i="7"/>
  <c r="AS1136" i="7"/>
  <c r="AR1136" i="7"/>
  <c r="AL1136" i="7"/>
  <c r="AK1136" i="7"/>
  <c r="AH1136" i="7"/>
  <c r="AG1136" i="7"/>
  <c r="AF1136" i="7"/>
  <c r="AE1136" i="7"/>
  <c r="AD1136" i="7"/>
  <c r="AC1136" i="7"/>
  <c r="AB1136" i="7"/>
  <c r="AA1136" i="7"/>
  <c r="Z1136" i="7"/>
  <c r="Y1136" i="7"/>
  <c r="X1136" i="7"/>
  <c r="W1136" i="7"/>
  <c r="V1136" i="7"/>
  <c r="L1136" i="7"/>
  <c r="K1136" i="7"/>
  <c r="J1136" i="7"/>
  <c r="I1136" i="7"/>
  <c r="G1136" i="7"/>
  <c r="F1136" i="7"/>
  <c r="C1136" i="7"/>
  <c r="B1136" i="7"/>
  <c r="A1136" i="7"/>
  <c r="AS1135" i="7"/>
  <c r="AR1135" i="7"/>
  <c r="AL1135" i="7"/>
  <c r="AK1135" i="7"/>
  <c r="AH1135" i="7"/>
  <c r="AG1135" i="7"/>
  <c r="AF1135" i="7"/>
  <c r="AE1135" i="7"/>
  <c r="AD1135" i="7"/>
  <c r="AC1135" i="7"/>
  <c r="AB1135" i="7"/>
  <c r="AA1135" i="7"/>
  <c r="Z1135" i="7"/>
  <c r="Y1135" i="7"/>
  <c r="X1135" i="7"/>
  <c r="W1135" i="7"/>
  <c r="V1135" i="7"/>
  <c r="L1135" i="7"/>
  <c r="K1135" i="7"/>
  <c r="J1135" i="7"/>
  <c r="I1135" i="7"/>
  <c r="G1135" i="7"/>
  <c r="F1135" i="7"/>
  <c r="C1135" i="7"/>
  <c r="B1135" i="7"/>
  <c r="A1135" i="7"/>
  <c r="AS1134" i="7"/>
  <c r="AR1134" i="7"/>
  <c r="AL1134" i="7"/>
  <c r="AK1134" i="7"/>
  <c r="AH1134" i="7"/>
  <c r="AG1134" i="7"/>
  <c r="AF1134" i="7"/>
  <c r="AE1134" i="7"/>
  <c r="AD1134" i="7"/>
  <c r="AC1134" i="7"/>
  <c r="AB1134" i="7"/>
  <c r="AA1134" i="7"/>
  <c r="Z1134" i="7"/>
  <c r="Y1134" i="7"/>
  <c r="X1134" i="7"/>
  <c r="W1134" i="7"/>
  <c r="V1134" i="7"/>
  <c r="L1134" i="7"/>
  <c r="K1134" i="7"/>
  <c r="J1134" i="7"/>
  <c r="I1134" i="7"/>
  <c r="G1134" i="7"/>
  <c r="F1134" i="7"/>
  <c r="C1134" i="7"/>
  <c r="B1134" i="7"/>
  <c r="A1134" i="7"/>
  <c r="AS1133" i="7"/>
  <c r="AR1133" i="7"/>
  <c r="AL1133" i="7"/>
  <c r="AK1133" i="7"/>
  <c r="AH1133" i="7"/>
  <c r="AG1133" i="7"/>
  <c r="AF1133" i="7"/>
  <c r="AE1133" i="7"/>
  <c r="AD1133" i="7"/>
  <c r="AC1133" i="7"/>
  <c r="AB1133" i="7"/>
  <c r="AA1133" i="7"/>
  <c r="Z1133" i="7"/>
  <c r="Y1133" i="7"/>
  <c r="X1133" i="7"/>
  <c r="W1133" i="7"/>
  <c r="V1133" i="7"/>
  <c r="L1133" i="7"/>
  <c r="K1133" i="7"/>
  <c r="J1133" i="7"/>
  <c r="I1133" i="7"/>
  <c r="G1133" i="7"/>
  <c r="F1133" i="7"/>
  <c r="C1133" i="7"/>
  <c r="B1133" i="7"/>
  <c r="A1133" i="7"/>
  <c r="AS1132" i="7"/>
  <c r="AR1132" i="7"/>
  <c r="AL1132" i="7"/>
  <c r="AK1132" i="7"/>
  <c r="AH1132" i="7"/>
  <c r="AG1132" i="7"/>
  <c r="AF1132" i="7"/>
  <c r="AE1132" i="7"/>
  <c r="AD1132" i="7"/>
  <c r="AC1132" i="7"/>
  <c r="AB1132" i="7"/>
  <c r="AA1132" i="7"/>
  <c r="Z1132" i="7"/>
  <c r="Y1132" i="7"/>
  <c r="X1132" i="7"/>
  <c r="W1132" i="7"/>
  <c r="V1132" i="7"/>
  <c r="L1132" i="7"/>
  <c r="K1132" i="7"/>
  <c r="J1132" i="7"/>
  <c r="I1132" i="7"/>
  <c r="G1132" i="7"/>
  <c r="F1132" i="7"/>
  <c r="C1132" i="7"/>
  <c r="B1132" i="7"/>
  <c r="A1132" i="7"/>
  <c r="AS1131" i="7"/>
  <c r="AR1131" i="7"/>
  <c r="AL1131" i="7"/>
  <c r="AK1131" i="7"/>
  <c r="AH1131" i="7"/>
  <c r="AG1131" i="7"/>
  <c r="AF1131" i="7"/>
  <c r="AE1131" i="7"/>
  <c r="AD1131" i="7"/>
  <c r="AC1131" i="7"/>
  <c r="AB1131" i="7"/>
  <c r="AA1131" i="7"/>
  <c r="Z1131" i="7"/>
  <c r="Y1131" i="7"/>
  <c r="X1131" i="7"/>
  <c r="W1131" i="7"/>
  <c r="V1131" i="7"/>
  <c r="L1131" i="7"/>
  <c r="K1131" i="7"/>
  <c r="J1131" i="7"/>
  <c r="I1131" i="7"/>
  <c r="G1131" i="7"/>
  <c r="F1131" i="7"/>
  <c r="C1131" i="7"/>
  <c r="B1131" i="7"/>
  <c r="A1131" i="7"/>
  <c r="AS1130" i="7"/>
  <c r="AR1130" i="7"/>
  <c r="AL1130" i="7"/>
  <c r="AK1130" i="7"/>
  <c r="AH1130" i="7"/>
  <c r="AG1130" i="7"/>
  <c r="AF1130" i="7"/>
  <c r="AE1130" i="7"/>
  <c r="AD1130" i="7"/>
  <c r="AC1130" i="7"/>
  <c r="AB1130" i="7"/>
  <c r="AA1130" i="7"/>
  <c r="Z1130" i="7"/>
  <c r="Y1130" i="7"/>
  <c r="X1130" i="7"/>
  <c r="W1130" i="7"/>
  <c r="V1130" i="7"/>
  <c r="L1130" i="7"/>
  <c r="K1130" i="7"/>
  <c r="J1130" i="7"/>
  <c r="I1130" i="7"/>
  <c r="G1130" i="7"/>
  <c r="F1130" i="7"/>
  <c r="C1130" i="7"/>
  <c r="B1130" i="7"/>
  <c r="A1130" i="7"/>
  <c r="AS1129" i="7"/>
  <c r="AR1129" i="7"/>
  <c r="AL1129" i="7"/>
  <c r="AK1129" i="7"/>
  <c r="AH1129" i="7"/>
  <c r="AG1129" i="7"/>
  <c r="AF1129" i="7"/>
  <c r="AE1129" i="7"/>
  <c r="AD1129" i="7"/>
  <c r="AC1129" i="7"/>
  <c r="AB1129" i="7"/>
  <c r="AA1129" i="7"/>
  <c r="Z1129" i="7"/>
  <c r="Y1129" i="7"/>
  <c r="X1129" i="7"/>
  <c r="W1129" i="7"/>
  <c r="V1129" i="7"/>
  <c r="L1129" i="7"/>
  <c r="K1129" i="7"/>
  <c r="J1129" i="7"/>
  <c r="I1129" i="7"/>
  <c r="G1129" i="7"/>
  <c r="F1129" i="7"/>
  <c r="C1129" i="7"/>
  <c r="B1129" i="7"/>
  <c r="A1129" i="7"/>
  <c r="AS1128" i="7"/>
  <c r="AR1128" i="7"/>
  <c r="AL1128" i="7"/>
  <c r="AK1128" i="7"/>
  <c r="AH1128" i="7"/>
  <c r="AG1128" i="7"/>
  <c r="AF1128" i="7"/>
  <c r="AE1128" i="7"/>
  <c r="AD1128" i="7"/>
  <c r="AC1128" i="7"/>
  <c r="AB1128" i="7"/>
  <c r="AA1128" i="7"/>
  <c r="Z1128" i="7"/>
  <c r="Y1128" i="7"/>
  <c r="X1128" i="7"/>
  <c r="W1128" i="7"/>
  <c r="V1128" i="7"/>
  <c r="L1128" i="7"/>
  <c r="K1128" i="7"/>
  <c r="J1128" i="7"/>
  <c r="I1128" i="7"/>
  <c r="G1128" i="7"/>
  <c r="F1128" i="7"/>
  <c r="C1128" i="7"/>
  <c r="B1128" i="7"/>
  <c r="A1128" i="7"/>
  <c r="AS1127" i="7"/>
  <c r="AR1127" i="7"/>
  <c r="AL1127" i="7"/>
  <c r="AK1127" i="7"/>
  <c r="AH1127" i="7"/>
  <c r="AG1127" i="7"/>
  <c r="AF1127" i="7"/>
  <c r="AE1127" i="7"/>
  <c r="AD1127" i="7"/>
  <c r="AC1127" i="7"/>
  <c r="AB1127" i="7"/>
  <c r="AA1127" i="7"/>
  <c r="Z1127" i="7"/>
  <c r="Y1127" i="7"/>
  <c r="X1127" i="7"/>
  <c r="W1127" i="7"/>
  <c r="V1127" i="7"/>
  <c r="L1127" i="7"/>
  <c r="K1127" i="7"/>
  <c r="J1127" i="7"/>
  <c r="I1127" i="7"/>
  <c r="G1127" i="7"/>
  <c r="F1127" i="7"/>
  <c r="C1127" i="7"/>
  <c r="B1127" i="7"/>
  <c r="A1127" i="7"/>
  <c r="AS1126" i="7"/>
  <c r="AR1126" i="7"/>
  <c r="AL1126" i="7"/>
  <c r="AK1126" i="7"/>
  <c r="AH1126" i="7"/>
  <c r="AG1126" i="7"/>
  <c r="AF1126" i="7"/>
  <c r="AE1126" i="7"/>
  <c r="AD1126" i="7"/>
  <c r="AC1126" i="7"/>
  <c r="AB1126" i="7"/>
  <c r="AA1126" i="7"/>
  <c r="Z1126" i="7"/>
  <c r="Y1126" i="7"/>
  <c r="X1126" i="7"/>
  <c r="W1126" i="7"/>
  <c r="V1126" i="7"/>
  <c r="L1126" i="7"/>
  <c r="K1126" i="7"/>
  <c r="J1126" i="7"/>
  <c r="I1126" i="7"/>
  <c r="G1126" i="7"/>
  <c r="F1126" i="7"/>
  <c r="C1126" i="7"/>
  <c r="B1126" i="7"/>
  <c r="A1126" i="7"/>
  <c r="AS1125" i="7"/>
  <c r="AR1125" i="7"/>
  <c r="AL1125" i="7"/>
  <c r="AK1125" i="7"/>
  <c r="AH1125" i="7"/>
  <c r="AG1125" i="7"/>
  <c r="AF1125" i="7"/>
  <c r="AE1125" i="7"/>
  <c r="AD1125" i="7"/>
  <c r="AC1125" i="7"/>
  <c r="AB1125" i="7"/>
  <c r="AA1125" i="7"/>
  <c r="Z1125" i="7"/>
  <c r="Y1125" i="7"/>
  <c r="X1125" i="7"/>
  <c r="W1125" i="7"/>
  <c r="V1125" i="7"/>
  <c r="L1125" i="7"/>
  <c r="K1125" i="7"/>
  <c r="J1125" i="7"/>
  <c r="I1125" i="7"/>
  <c r="G1125" i="7"/>
  <c r="F1125" i="7"/>
  <c r="C1125" i="7"/>
  <c r="B1125" i="7"/>
  <c r="A1125" i="7"/>
  <c r="AS1124" i="7"/>
  <c r="AR1124" i="7"/>
  <c r="AL1124" i="7"/>
  <c r="AK1124" i="7"/>
  <c r="AH1124" i="7"/>
  <c r="AG1124" i="7"/>
  <c r="AF1124" i="7"/>
  <c r="AE1124" i="7"/>
  <c r="AD1124" i="7"/>
  <c r="AC1124" i="7"/>
  <c r="AB1124" i="7"/>
  <c r="AA1124" i="7"/>
  <c r="Z1124" i="7"/>
  <c r="Y1124" i="7"/>
  <c r="X1124" i="7"/>
  <c r="W1124" i="7"/>
  <c r="V1124" i="7"/>
  <c r="L1124" i="7"/>
  <c r="K1124" i="7"/>
  <c r="J1124" i="7"/>
  <c r="I1124" i="7"/>
  <c r="G1124" i="7"/>
  <c r="F1124" i="7"/>
  <c r="C1124" i="7"/>
  <c r="B1124" i="7"/>
  <c r="A1124" i="7"/>
  <c r="AS1123" i="7"/>
  <c r="AR1123" i="7"/>
  <c r="AL1123" i="7"/>
  <c r="AK1123" i="7"/>
  <c r="AH1123" i="7"/>
  <c r="AG1123" i="7"/>
  <c r="AF1123" i="7"/>
  <c r="AE1123" i="7"/>
  <c r="AD1123" i="7"/>
  <c r="AC1123" i="7"/>
  <c r="AB1123" i="7"/>
  <c r="AA1123" i="7"/>
  <c r="Z1123" i="7"/>
  <c r="Y1123" i="7"/>
  <c r="X1123" i="7"/>
  <c r="W1123" i="7"/>
  <c r="V1123" i="7"/>
  <c r="L1123" i="7"/>
  <c r="K1123" i="7"/>
  <c r="J1123" i="7"/>
  <c r="I1123" i="7"/>
  <c r="G1123" i="7"/>
  <c r="F1123" i="7"/>
  <c r="C1123" i="7"/>
  <c r="B1123" i="7"/>
  <c r="A1123" i="7"/>
  <c r="AS1122" i="7"/>
  <c r="AR1122" i="7"/>
  <c r="AL1122" i="7"/>
  <c r="AK1122" i="7"/>
  <c r="AH1122" i="7"/>
  <c r="AG1122" i="7"/>
  <c r="AF1122" i="7"/>
  <c r="AE1122" i="7"/>
  <c r="AD1122" i="7"/>
  <c r="AC1122" i="7"/>
  <c r="AB1122" i="7"/>
  <c r="AA1122" i="7"/>
  <c r="Z1122" i="7"/>
  <c r="Y1122" i="7"/>
  <c r="X1122" i="7"/>
  <c r="W1122" i="7"/>
  <c r="V1122" i="7"/>
  <c r="L1122" i="7"/>
  <c r="K1122" i="7"/>
  <c r="J1122" i="7"/>
  <c r="I1122" i="7"/>
  <c r="G1122" i="7"/>
  <c r="F1122" i="7"/>
  <c r="C1122" i="7"/>
  <c r="B1122" i="7"/>
  <c r="A1122" i="7"/>
  <c r="AS1121" i="7"/>
  <c r="AR1121" i="7"/>
  <c r="AL1121" i="7"/>
  <c r="AK1121" i="7"/>
  <c r="AH1121" i="7"/>
  <c r="AG1121" i="7"/>
  <c r="AF1121" i="7"/>
  <c r="AE1121" i="7"/>
  <c r="AD1121" i="7"/>
  <c r="AC1121" i="7"/>
  <c r="AB1121" i="7"/>
  <c r="AA1121" i="7"/>
  <c r="Z1121" i="7"/>
  <c r="Y1121" i="7"/>
  <c r="X1121" i="7"/>
  <c r="W1121" i="7"/>
  <c r="V1121" i="7"/>
  <c r="L1121" i="7"/>
  <c r="K1121" i="7"/>
  <c r="J1121" i="7"/>
  <c r="I1121" i="7"/>
  <c r="G1121" i="7"/>
  <c r="F1121" i="7"/>
  <c r="C1121" i="7"/>
  <c r="B1121" i="7"/>
  <c r="A1121" i="7"/>
  <c r="AS1120" i="7"/>
  <c r="AR1120" i="7"/>
  <c r="AL1120" i="7"/>
  <c r="AK1120" i="7"/>
  <c r="AH1120" i="7"/>
  <c r="AG1120" i="7"/>
  <c r="AF1120" i="7"/>
  <c r="AE1120" i="7"/>
  <c r="AD1120" i="7"/>
  <c r="AC1120" i="7"/>
  <c r="AB1120" i="7"/>
  <c r="AA1120" i="7"/>
  <c r="Z1120" i="7"/>
  <c r="Y1120" i="7"/>
  <c r="X1120" i="7"/>
  <c r="W1120" i="7"/>
  <c r="V1120" i="7"/>
  <c r="L1120" i="7"/>
  <c r="K1120" i="7"/>
  <c r="J1120" i="7"/>
  <c r="I1120" i="7"/>
  <c r="G1120" i="7"/>
  <c r="F1120" i="7"/>
  <c r="C1120" i="7"/>
  <c r="B1120" i="7"/>
  <c r="A1120" i="7"/>
  <c r="AS1119" i="7"/>
  <c r="AR1119" i="7"/>
  <c r="AL1119" i="7"/>
  <c r="AK1119" i="7"/>
  <c r="AH1119" i="7"/>
  <c r="AG1119" i="7"/>
  <c r="AF1119" i="7"/>
  <c r="AE1119" i="7"/>
  <c r="AD1119" i="7"/>
  <c r="AC1119" i="7"/>
  <c r="AB1119" i="7"/>
  <c r="AA1119" i="7"/>
  <c r="Z1119" i="7"/>
  <c r="Y1119" i="7"/>
  <c r="X1119" i="7"/>
  <c r="W1119" i="7"/>
  <c r="V1119" i="7"/>
  <c r="L1119" i="7"/>
  <c r="K1119" i="7"/>
  <c r="J1119" i="7"/>
  <c r="I1119" i="7"/>
  <c r="G1119" i="7"/>
  <c r="F1119" i="7"/>
  <c r="C1119" i="7"/>
  <c r="B1119" i="7"/>
  <c r="A1119" i="7"/>
  <c r="AS1118" i="7"/>
  <c r="AR1118" i="7"/>
  <c r="AL1118" i="7"/>
  <c r="AK1118" i="7"/>
  <c r="AH1118" i="7"/>
  <c r="AG1118" i="7"/>
  <c r="AF1118" i="7"/>
  <c r="AE1118" i="7"/>
  <c r="AD1118" i="7"/>
  <c r="AC1118" i="7"/>
  <c r="AB1118" i="7"/>
  <c r="AA1118" i="7"/>
  <c r="Z1118" i="7"/>
  <c r="Y1118" i="7"/>
  <c r="X1118" i="7"/>
  <c r="W1118" i="7"/>
  <c r="V1118" i="7"/>
  <c r="L1118" i="7"/>
  <c r="K1118" i="7"/>
  <c r="J1118" i="7"/>
  <c r="I1118" i="7"/>
  <c r="G1118" i="7"/>
  <c r="F1118" i="7"/>
  <c r="C1118" i="7"/>
  <c r="B1118" i="7"/>
  <c r="A1118" i="7"/>
  <c r="AS1117" i="7"/>
  <c r="AR1117" i="7"/>
  <c r="AL1117" i="7"/>
  <c r="AK1117" i="7"/>
  <c r="AH1117" i="7"/>
  <c r="AG1117" i="7"/>
  <c r="AF1117" i="7"/>
  <c r="AE1117" i="7"/>
  <c r="AD1117" i="7"/>
  <c r="AC1117" i="7"/>
  <c r="AB1117" i="7"/>
  <c r="AA1117" i="7"/>
  <c r="Z1117" i="7"/>
  <c r="Y1117" i="7"/>
  <c r="X1117" i="7"/>
  <c r="W1117" i="7"/>
  <c r="V1117" i="7"/>
  <c r="L1117" i="7"/>
  <c r="K1117" i="7"/>
  <c r="J1117" i="7"/>
  <c r="I1117" i="7"/>
  <c r="G1117" i="7"/>
  <c r="F1117" i="7"/>
  <c r="C1117" i="7"/>
  <c r="B1117" i="7"/>
  <c r="A1117" i="7"/>
  <c r="AS1116" i="7"/>
  <c r="AR1116" i="7"/>
  <c r="AL1116" i="7"/>
  <c r="AK1116" i="7"/>
  <c r="AH1116" i="7"/>
  <c r="AG1116" i="7"/>
  <c r="AF1116" i="7"/>
  <c r="AE1116" i="7"/>
  <c r="AD1116" i="7"/>
  <c r="AC1116" i="7"/>
  <c r="AB1116" i="7"/>
  <c r="AA1116" i="7"/>
  <c r="Z1116" i="7"/>
  <c r="Y1116" i="7"/>
  <c r="X1116" i="7"/>
  <c r="W1116" i="7"/>
  <c r="V1116" i="7"/>
  <c r="L1116" i="7"/>
  <c r="K1116" i="7"/>
  <c r="J1116" i="7"/>
  <c r="I1116" i="7"/>
  <c r="G1116" i="7"/>
  <c r="F1116" i="7"/>
  <c r="C1116" i="7"/>
  <c r="B1116" i="7"/>
  <c r="A1116" i="7"/>
  <c r="AS1115" i="7"/>
  <c r="AR1115" i="7"/>
  <c r="AL1115" i="7"/>
  <c r="AK1115" i="7"/>
  <c r="AH1115" i="7"/>
  <c r="AG1115" i="7"/>
  <c r="AF1115" i="7"/>
  <c r="AE1115" i="7"/>
  <c r="AD1115" i="7"/>
  <c r="AC1115" i="7"/>
  <c r="AB1115" i="7"/>
  <c r="AA1115" i="7"/>
  <c r="Z1115" i="7"/>
  <c r="Y1115" i="7"/>
  <c r="X1115" i="7"/>
  <c r="W1115" i="7"/>
  <c r="V1115" i="7"/>
  <c r="L1115" i="7"/>
  <c r="K1115" i="7"/>
  <c r="J1115" i="7"/>
  <c r="I1115" i="7"/>
  <c r="G1115" i="7"/>
  <c r="F1115" i="7"/>
  <c r="C1115" i="7"/>
  <c r="B1115" i="7"/>
  <c r="A1115" i="7"/>
  <c r="AS1114" i="7"/>
  <c r="AR1114" i="7"/>
  <c r="AL1114" i="7"/>
  <c r="AK1114" i="7"/>
  <c r="AH1114" i="7"/>
  <c r="AG1114" i="7"/>
  <c r="AF1114" i="7"/>
  <c r="AE1114" i="7"/>
  <c r="AD1114" i="7"/>
  <c r="AC1114" i="7"/>
  <c r="AB1114" i="7"/>
  <c r="AA1114" i="7"/>
  <c r="Z1114" i="7"/>
  <c r="Y1114" i="7"/>
  <c r="X1114" i="7"/>
  <c r="W1114" i="7"/>
  <c r="V1114" i="7"/>
  <c r="L1114" i="7"/>
  <c r="K1114" i="7"/>
  <c r="J1114" i="7"/>
  <c r="I1114" i="7"/>
  <c r="G1114" i="7"/>
  <c r="F1114" i="7"/>
  <c r="C1114" i="7"/>
  <c r="B1114" i="7"/>
  <c r="A1114" i="7"/>
  <c r="AS1113" i="7"/>
  <c r="AR1113" i="7"/>
  <c r="AL1113" i="7"/>
  <c r="AK1113" i="7"/>
  <c r="AH1113" i="7"/>
  <c r="AG1113" i="7"/>
  <c r="AF1113" i="7"/>
  <c r="AE1113" i="7"/>
  <c r="AD1113" i="7"/>
  <c r="AC1113" i="7"/>
  <c r="AB1113" i="7"/>
  <c r="AA1113" i="7"/>
  <c r="Z1113" i="7"/>
  <c r="Y1113" i="7"/>
  <c r="X1113" i="7"/>
  <c r="W1113" i="7"/>
  <c r="V1113" i="7"/>
  <c r="L1113" i="7"/>
  <c r="K1113" i="7"/>
  <c r="J1113" i="7"/>
  <c r="I1113" i="7"/>
  <c r="G1113" i="7"/>
  <c r="F1113" i="7"/>
  <c r="C1113" i="7"/>
  <c r="B1113" i="7"/>
  <c r="A1113" i="7"/>
  <c r="AS1112" i="7"/>
  <c r="AR1112" i="7"/>
  <c r="AL1112" i="7"/>
  <c r="AK1112" i="7"/>
  <c r="AH1112" i="7"/>
  <c r="AG1112" i="7"/>
  <c r="AF1112" i="7"/>
  <c r="AE1112" i="7"/>
  <c r="AD1112" i="7"/>
  <c r="AC1112" i="7"/>
  <c r="AB1112" i="7"/>
  <c r="AA1112" i="7"/>
  <c r="Z1112" i="7"/>
  <c r="Y1112" i="7"/>
  <c r="X1112" i="7"/>
  <c r="W1112" i="7"/>
  <c r="V1112" i="7"/>
  <c r="L1112" i="7"/>
  <c r="K1112" i="7"/>
  <c r="J1112" i="7"/>
  <c r="I1112" i="7"/>
  <c r="G1112" i="7"/>
  <c r="F1112" i="7"/>
  <c r="C1112" i="7"/>
  <c r="B1112" i="7"/>
  <c r="A1112" i="7"/>
  <c r="AS1111" i="7"/>
  <c r="AR1111" i="7"/>
  <c r="AL1111" i="7"/>
  <c r="AK1111" i="7"/>
  <c r="AH1111" i="7"/>
  <c r="AG1111" i="7"/>
  <c r="AF1111" i="7"/>
  <c r="AE1111" i="7"/>
  <c r="AD1111" i="7"/>
  <c r="AC1111" i="7"/>
  <c r="AB1111" i="7"/>
  <c r="AA1111" i="7"/>
  <c r="Z1111" i="7"/>
  <c r="Y1111" i="7"/>
  <c r="X1111" i="7"/>
  <c r="W1111" i="7"/>
  <c r="V1111" i="7"/>
  <c r="L1111" i="7"/>
  <c r="K1111" i="7"/>
  <c r="J1111" i="7"/>
  <c r="I1111" i="7"/>
  <c r="G1111" i="7"/>
  <c r="F1111" i="7"/>
  <c r="C1111" i="7"/>
  <c r="B1111" i="7"/>
  <c r="A1111" i="7"/>
  <c r="AS1110" i="7"/>
  <c r="AR1110" i="7"/>
  <c r="AL1110" i="7"/>
  <c r="AK1110" i="7"/>
  <c r="AH1110" i="7"/>
  <c r="AG1110" i="7"/>
  <c r="AF1110" i="7"/>
  <c r="AE1110" i="7"/>
  <c r="AD1110" i="7"/>
  <c r="AC1110" i="7"/>
  <c r="AB1110" i="7"/>
  <c r="AA1110" i="7"/>
  <c r="Z1110" i="7"/>
  <c r="Y1110" i="7"/>
  <c r="X1110" i="7"/>
  <c r="W1110" i="7"/>
  <c r="V1110" i="7"/>
  <c r="L1110" i="7"/>
  <c r="K1110" i="7"/>
  <c r="J1110" i="7"/>
  <c r="I1110" i="7"/>
  <c r="G1110" i="7"/>
  <c r="F1110" i="7"/>
  <c r="C1110" i="7"/>
  <c r="B1110" i="7"/>
  <c r="A1110" i="7"/>
  <c r="AS1109" i="7"/>
  <c r="AR1109" i="7"/>
  <c r="AL1109" i="7"/>
  <c r="AK1109" i="7"/>
  <c r="AH1109" i="7"/>
  <c r="AG1109" i="7"/>
  <c r="AF1109" i="7"/>
  <c r="AE1109" i="7"/>
  <c r="AD1109" i="7"/>
  <c r="AC1109" i="7"/>
  <c r="AB1109" i="7"/>
  <c r="AA1109" i="7"/>
  <c r="Z1109" i="7"/>
  <c r="Y1109" i="7"/>
  <c r="X1109" i="7"/>
  <c r="W1109" i="7"/>
  <c r="V1109" i="7"/>
  <c r="L1109" i="7"/>
  <c r="K1109" i="7"/>
  <c r="J1109" i="7"/>
  <c r="I1109" i="7"/>
  <c r="G1109" i="7"/>
  <c r="F1109" i="7"/>
  <c r="C1109" i="7"/>
  <c r="B1109" i="7"/>
  <c r="A1109" i="7"/>
  <c r="AS1108" i="7"/>
  <c r="AR1108" i="7"/>
  <c r="AL1108" i="7"/>
  <c r="AK1108" i="7"/>
  <c r="AH1108" i="7"/>
  <c r="AG1108" i="7"/>
  <c r="AF1108" i="7"/>
  <c r="AE1108" i="7"/>
  <c r="AD1108" i="7"/>
  <c r="AC1108" i="7"/>
  <c r="AB1108" i="7"/>
  <c r="AA1108" i="7"/>
  <c r="Z1108" i="7"/>
  <c r="Y1108" i="7"/>
  <c r="X1108" i="7"/>
  <c r="W1108" i="7"/>
  <c r="V1108" i="7"/>
  <c r="L1108" i="7"/>
  <c r="K1108" i="7"/>
  <c r="J1108" i="7"/>
  <c r="I1108" i="7"/>
  <c r="G1108" i="7"/>
  <c r="F1108" i="7"/>
  <c r="C1108" i="7"/>
  <c r="B1108" i="7"/>
  <c r="A1108" i="7"/>
  <c r="AS1107" i="7"/>
  <c r="AR1107" i="7"/>
  <c r="AL1107" i="7"/>
  <c r="AK1107" i="7"/>
  <c r="AH1107" i="7"/>
  <c r="AG1107" i="7"/>
  <c r="AF1107" i="7"/>
  <c r="AE1107" i="7"/>
  <c r="AD1107" i="7"/>
  <c r="AC1107" i="7"/>
  <c r="AB1107" i="7"/>
  <c r="AA1107" i="7"/>
  <c r="Z1107" i="7"/>
  <c r="Y1107" i="7"/>
  <c r="X1107" i="7"/>
  <c r="W1107" i="7"/>
  <c r="V1107" i="7"/>
  <c r="L1107" i="7"/>
  <c r="K1107" i="7"/>
  <c r="J1107" i="7"/>
  <c r="I1107" i="7"/>
  <c r="G1107" i="7"/>
  <c r="F1107" i="7"/>
  <c r="C1107" i="7"/>
  <c r="B1107" i="7"/>
  <c r="A1107" i="7"/>
  <c r="AS1106" i="7"/>
  <c r="AR1106" i="7"/>
  <c r="AL1106" i="7"/>
  <c r="AK1106" i="7"/>
  <c r="AH1106" i="7"/>
  <c r="AG1106" i="7"/>
  <c r="AF1106" i="7"/>
  <c r="AE1106" i="7"/>
  <c r="AD1106" i="7"/>
  <c r="AC1106" i="7"/>
  <c r="AB1106" i="7"/>
  <c r="AA1106" i="7"/>
  <c r="Z1106" i="7"/>
  <c r="Y1106" i="7"/>
  <c r="X1106" i="7"/>
  <c r="W1106" i="7"/>
  <c r="V1106" i="7"/>
  <c r="L1106" i="7"/>
  <c r="K1106" i="7"/>
  <c r="J1106" i="7"/>
  <c r="I1106" i="7"/>
  <c r="G1106" i="7"/>
  <c r="F1106" i="7"/>
  <c r="C1106" i="7"/>
  <c r="B1106" i="7"/>
  <c r="A1106" i="7"/>
  <c r="AS1105" i="7"/>
  <c r="AR1105" i="7"/>
  <c r="AL1105" i="7"/>
  <c r="AK1105" i="7"/>
  <c r="AH1105" i="7"/>
  <c r="AG1105" i="7"/>
  <c r="AF1105" i="7"/>
  <c r="AE1105" i="7"/>
  <c r="AD1105" i="7"/>
  <c r="AC1105" i="7"/>
  <c r="AB1105" i="7"/>
  <c r="AA1105" i="7"/>
  <c r="Z1105" i="7"/>
  <c r="Y1105" i="7"/>
  <c r="X1105" i="7"/>
  <c r="W1105" i="7"/>
  <c r="V1105" i="7"/>
  <c r="L1105" i="7"/>
  <c r="K1105" i="7"/>
  <c r="J1105" i="7"/>
  <c r="I1105" i="7"/>
  <c r="G1105" i="7"/>
  <c r="F1105" i="7"/>
  <c r="C1105" i="7"/>
  <c r="B1105" i="7"/>
  <c r="A1105" i="7"/>
  <c r="AS1104" i="7"/>
  <c r="AR1104" i="7"/>
  <c r="AL1104" i="7"/>
  <c r="AK1104" i="7"/>
  <c r="AH1104" i="7"/>
  <c r="AG1104" i="7"/>
  <c r="AF1104" i="7"/>
  <c r="AE1104" i="7"/>
  <c r="AD1104" i="7"/>
  <c r="AC1104" i="7"/>
  <c r="AB1104" i="7"/>
  <c r="AA1104" i="7"/>
  <c r="Z1104" i="7"/>
  <c r="Y1104" i="7"/>
  <c r="X1104" i="7"/>
  <c r="W1104" i="7"/>
  <c r="V1104" i="7"/>
  <c r="L1104" i="7"/>
  <c r="K1104" i="7"/>
  <c r="J1104" i="7"/>
  <c r="I1104" i="7"/>
  <c r="G1104" i="7"/>
  <c r="F1104" i="7"/>
  <c r="C1104" i="7"/>
  <c r="B1104" i="7"/>
  <c r="A1104" i="7"/>
  <c r="AS1103" i="7"/>
  <c r="AR1103" i="7"/>
  <c r="AL1103" i="7"/>
  <c r="AK1103" i="7"/>
  <c r="AH1103" i="7"/>
  <c r="AG1103" i="7"/>
  <c r="AF1103" i="7"/>
  <c r="AE1103" i="7"/>
  <c r="AD1103" i="7"/>
  <c r="AC1103" i="7"/>
  <c r="AB1103" i="7"/>
  <c r="AA1103" i="7"/>
  <c r="Z1103" i="7"/>
  <c r="Y1103" i="7"/>
  <c r="X1103" i="7"/>
  <c r="W1103" i="7"/>
  <c r="V1103" i="7"/>
  <c r="L1103" i="7"/>
  <c r="K1103" i="7"/>
  <c r="J1103" i="7"/>
  <c r="I1103" i="7"/>
  <c r="G1103" i="7"/>
  <c r="F1103" i="7"/>
  <c r="C1103" i="7"/>
  <c r="B1103" i="7"/>
  <c r="A1103" i="7"/>
  <c r="AS1102" i="7"/>
  <c r="AR1102" i="7"/>
  <c r="AL1102" i="7"/>
  <c r="AK1102" i="7"/>
  <c r="AH1102" i="7"/>
  <c r="AG1102" i="7"/>
  <c r="AF1102" i="7"/>
  <c r="AE1102" i="7"/>
  <c r="AD1102" i="7"/>
  <c r="AC1102" i="7"/>
  <c r="AB1102" i="7"/>
  <c r="AA1102" i="7"/>
  <c r="Z1102" i="7"/>
  <c r="Y1102" i="7"/>
  <c r="X1102" i="7"/>
  <c r="W1102" i="7"/>
  <c r="V1102" i="7"/>
  <c r="L1102" i="7"/>
  <c r="K1102" i="7"/>
  <c r="J1102" i="7"/>
  <c r="I1102" i="7"/>
  <c r="G1102" i="7"/>
  <c r="F1102" i="7"/>
  <c r="C1102" i="7"/>
  <c r="B1102" i="7"/>
  <c r="A1102" i="7"/>
  <c r="AS1101" i="7"/>
  <c r="AR1101" i="7"/>
  <c r="AL1101" i="7"/>
  <c r="AK1101" i="7"/>
  <c r="AH1101" i="7"/>
  <c r="AG1101" i="7"/>
  <c r="AF1101" i="7"/>
  <c r="AE1101" i="7"/>
  <c r="AD1101" i="7"/>
  <c r="AC1101" i="7"/>
  <c r="AB1101" i="7"/>
  <c r="AA1101" i="7"/>
  <c r="Z1101" i="7"/>
  <c r="Y1101" i="7"/>
  <c r="X1101" i="7"/>
  <c r="W1101" i="7"/>
  <c r="V1101" i="7"/>
  <c r="L1101" i="7"/>
  <c r="K1101" i="7"/>
  <c r="J1101" i="7"/>
  <c r="I1101" i="7"/>
  <c r="G1101" i="7"/>
  <c r="F1101" i="7"/>
  <c r="C1101" i="7"/>
  <c r="B1101" i="7"/>
  <c r="A1101" i="7"/>
  <c r="AS1100" i="7"/>
  <c r="AR1100" i="7"/>
  <c r="AL1100" i="7"/>
  <c r="AK1100" i="7"/>
  <c r="AH1100" i="7"/>
  <c r="AG1100" i="7"/>
  <c r="AF1100" i="7"/>
  <c r="AE1100" i="7"/>
  <c r="AD1100" i="7"/>
  <c r="AC1100" i="7"/>
  <c r="AB1100" i="7"/>
  <c r="AA1100" i="7"/>
  <c r="Z1100" i="7"/>
  <c r="Y1100" i="7"/>
  <c r="X1100" i="7"/>
  <c r="W1100" i="7"/>
  <c r="V1100" i="7"/>
  <c r="L1100" i="7"/>
  <c r="K1100" i="7"/>
  <c r="J1100" i="7"/>
  <c r="I1100" i="7"/>
  <c r="G1100" i="7"/>
  <c r="F1100" i="7"/>
  <c r="C1100" i="7"/>
  <c r="B1100" i="7"/>
  <c r="A1100" i="7"/>
  <c r="AS1099" i="7"/>
  <c r="AR1099" i="7"/>
  <c r="AL1099" i="7"/>
  <c r="AK1099" i="7"/>
  <c r="AH1099" i="7"/>
  <c r="AG1099" i="7"/>
  <c r="AF1099" i="7"/>
  <c r="AE1099" i="7"/>
  <c r="AD1099" i="7"/>
  <c r="AC1099" i="7"/>
  <c r="AB1099" i="7"/>
  <c r="AA1099" i="7"/>
  <c r="Z1099" i="7"/>
  <c r="Y1099" i="7"/>
  <c r="X1099" i="7"/>
  <c r="W1099" i="7"/>
  <c r="V1099" i="7"/>
  <c r="L1099" i="7"/>
  <c r="K1099" i="7"/>
  <c r="J1099" i="7"/>
  <c r="I1099" i="7"/>
  <c r="G1099" i="7"/>
  <c r="F1099" i="7"/>
  <c r="C1099" i="7"/>
  <c r="B1099" i="7"/>
  <c r="A1099" i="7"/>
  <c r="AS1098" i="7"/>
  <c r="AR1098" i="7"/>
  <c r="AL1098" i="7"/>
  <c r="AK1098" i="7"/>
  <c r="AH1098" i="7"/>
  <c r="AG1098" i="7"/>
  <c r="AF1098" i="7"/>
  <c r="AE1098" i="7"/>
  <c r="AD1098" i="7"/>
  <c r="AC1098" i="7"/>
  <c r="AB1098" i="7"/>
  <c r="AA1098" i="7"/>
  <c r="Z1098" i="7"/>
  <c r="Y1098" i="7"/>
  <c r="X1098" i="7"/>
  <c r="W1098" i="7"/>
  <c r="V1098" i="7"/>
  <c r="L1098" i="7"/>
  <c r="K1098" i="7"/>
  <c r="J1098" i="7"/>
  <c r="I1098" i="7"/>
  <c r="G1098" i="7"/>
  <c r="F1098" i="7"/>
  <c r="C1098" i="7"/>
  <c r="B1098" i="7"/>
  <c r="A1098" i="7"/>
  <c r="AS1097" i="7"/>
  <c r="AR1097" i="7"/>
  <c r="AL1097" i="7"/>
  <c r="AK1097" i="7"/>
  <c r="AH1097" i="7"/>
  <c r="AG1097" i="7"/>
  <c r="AF1097" i="7"/>
  <c r="AE1097" i="7"/>
  <c r="AD1097" i="7"/>
  <c r="AC1097" i="7"/>
  <c r="AB1097" i="7"/>
  <c r="AA1097" i="7"/>
  <c r="Z1097" i="7"/>
  <c r="Y1097" i="7"/>
  <c r="X1097" i="7"/>
  <c r="W1097" i="7"/>
  <c r="V1097" i="7"/>
  <c r="L1097" i="7"/>
  <c r="K1097" i="7"/>
  <c r="J1097" i="7"/>
  <c r="I1097" i="7"/>
  <c r="G1097" i="7"/>
  <c r="F1097" i="7"/>
  <c r="C1097" i="7"/>
  <c r="B1097" i="7"/>
  <c r="A1097" i="7"/>
  <c r="AS1096" i="7"/>
  <c r="AR1096" i="7"/>
  <c r="AL1096" i="7"/>
  <c r="AK1096" i="7"/>
  <c r="AH1096" i="7"/>
  <c r="AG1096" i="7"/>
  <c r="AF1096" i="7"/>
  <c r="AE1096" i="7"/>
  <c r="AD1096" i="7"/>
  <c r="AC1096" i="7"/>
  <c r="AB1096" i="7"/>
  <c r="AA1096" i="7"/>
  <c r="Z1096" i="7"/>
  <c r="Y1096" i="7"/>
  <c r="X1096" i="7"/>
  <c r="W1096" i="7"/>
  <c r="V1096" i="7"/>
  <c r="L1096" i="7"/>
  <c r="K1096" i="7"/>
  <c r="J1096" i="7"/>
  <c r="I1096" i="7"/>
  <c r="G1096" i="7"/>
  <c r="F1096" i="7"/>
  <c r="C1096" i="7"/>
  <c r="B1096" i="7"/>
  <c r="A1096" i="7"/>
  <c r="AS1095" i="7"/>
  <c r="AR1095" i="7"/>
  <c r="AL1095" i="7"/>
  <c r="AK1095" i="7"/>
  <c r="AH1095" i="7"/>
  <c r="AG1095" i="7"/>
  <c r="AF1095" i="7"/>
  <c r="AE1095" i="7"/>
  <c r="AD1095" i="7"/>
  <c r="AC1095" i="7"/>
  <c r="AB1095" i="7"/>
  <c r="AA1095" i="7"/>
  <c r="Z1095" i="7"/>
  <c r="Y1095" i="7"/>
  <c r="X1095" i="7"/>
  <c r="W1095" i="7"/>
  <c r="V1095" i="7"/>
  <c r="L1095" i="7"/>
  <c r="K1095" i="7"/>
  <c r="J1095" i="7"/>
  <c r="I1095" i="7"/>
  <c r="G1095" i="7"/>
  <c r="F1095" i="7"/>
  <c r="C1095" i="7"/>
  <c r="B1095" i="7"/>
  <c r="A1095" i="7"/>
  <c r="AS1094" i="7"/>
  <c r="AR1094" i="7"/>
  <c r="AL1094" i="7"/>
  <c r="AK1094" i="7"/>
  <c r="AH1094" i="7"/>
  <c r="AG1094" i="7"/>
  <c r="AF1094" i="7"/>
  <c r="AE1094" i="7"/>
  <c r="AD1094" i="7"/>
  <c r="AC1094" i="7"/>
  <c r="AB1094" i="7"/>
  <c r="AA1094" i="7"/>
  <c r="Z1094" i="7"/>
  <c r="Y1094" i="7"/>
  <c r="X1094" i="7"/>
  <c r="W1094" i="7"/>
  <c r="V1094" i="7"/>
  <c r="L1094" i="7"/>
  <c r="K1094" i="7"/>
  <c r="J1094" i="7"/>
  <c r="I1094" i="7"/>
  <c r="G1094" i="7"/>
  <c r="F1094" i="7"/>
  <c r="C1094" i="7"/>
  <c r="B1094" i="7"/>
  <c r="A1094" i="7"/>
  <c r="AS1093" i="7"/>
  <c r="AR1093" i="7"/>
  <c r="AL1093" i="7"/>
  <c r="AK1093" i="7"/>
  <c r="AH1093" i="7"/>
  <c r="AG1093" i="7"/>
  <c r="AF1093" i="7"/>
  <c r="AE1093" i="7"/>
  <c r="AD1093" i="7"/>
  <c r="AC1093" i="7"/>
  <c r="AB1093" i="7"/>
  <c r="AA1093" i="7"/>
  <c r="Z1093" i="7"/>
  <c r="Y1093" i="7"/>
  <c r="X1093" i="7"/>
  <c r="W1093" i="7"/>
  <c r="V1093" i="7"/>
  <c r="L1093" i="7"/>
  <c r="K1093" i="7"/>
  <c r="J1093" i="7"/>
  <c r="I1093" i="7"/>
  <c r="G1093" i="7"/>
  <c r="F1093" i="7"/>
  <c r="C1093" i="7"/>
  <c r="B1093" i="7"/>
  <c r="A1093" i="7"/>
  <c r="AS1092" i="7"/>
  <c r="AR1092" i="7"/>
  <c r="AL1092" i="7"/>
  <c r="AK1092" i="7"/>
  <c r="AH1092" i="7"/>
  <c r="AG1092" i="7"/>
  <c r="AF1092" i="7"/>
  <c r="AE1092" i="7"/>
  <c r="AD1092" i="7"/>
  <c r="AC1092" i="7"/>
  <c r="AB1092" i="7"/>
  <c r="AA1092" i="7"/>
  <c r="Z1092" i="7"/>
  <c r="Y1092" i="7"/>
  <c r="X1092" i="7"/>
  <c r="W1092" i="7"/>
  <c r="V1092" i="7"/>
  <c r="L1092" i="7"/>
  <c r="K1092" i="7"/>
  <c r="J1092" i="7"/>
  <c r="I1092" i="7"/>
  <c r="G1092" i="7"/>
  <c r="F1092" i="7"/>
  <c r="C1092" i="7"/>
  <c r="B1092" i="7"/>
  <c r="A1092" i="7"/>
  <c r="AS1091" i="7"/>
  <c r="AR1091" i="7"/>
  <c r="AL1091" i="7"/>
  <c r="AK1091" i="7"/>
  <c r="AH1091" i="7"/>
  <c r="AG1091" i="7"/>
  <c r="AF1091" i="7"/>
  <c r="AE1091" i="7"/>
  <c r="AD1091" i="7"/>
  <c r="AC1091" i="7"/>
  <c r="AB1091" i="7"/>
  <c r="AA1091" i="7"/>
  <c r="Z1091" i="7"/>
  <c r="Y1091" i="7"/>
  <c r="X1091" i="7"/>
  <c r="W1091" i="7"/>
  <c r="V1091" i="7"/>
  <c r="L1091" i="7"/>
  <c r="K1091" i="7"/>
  <c r="J1091" i="7"/>
  <c r="I1091" i="7"/>
  <c r="G1091" i="7"/>
  <c r="F1091" i="7"/>
  <c r="C1091" i="7"/>
  <c r="B1091" i="7"/>
  <c r="A1091" i="7"/>
  <c r="AS1090" i="7"/>
  <c r="AR1090" i="7"/>
  <c r="AL1090" i="7"/>
  <c r="AK1090" i="7"/>
  <c r="AH1090" i="7"/>
  <c r="AG1090" i="7"/>
  <c r="AF1090" i="7"/>
  <c r="AE1090" i="7"/>
  <c r="AD1090" i="7"/>
  <c r="AC1090" i="7"/>
  <c r="AB1090" i="7"/>
  <c r="AA1090" i="7"/>
  <c r="Z1090" i="7"/>
  <c r="Y1090" i="7"/>
  <c r="X1090" i="7"/>
  <c r="W1090" i="7"/>
  <c r="V1090" i="7"/>
  <c r="L1090" i="7"/>
  <c r="K1090" i="7"/>
  <c r="J1090" i="7"/>
  <c r="I1090" i="7"/>
  <c r="G1090" i="7"/>
  <c r="F1090" i="7"/>
  <c r="C1090" i="7"/>
  <c r="B1090" i="7"/>
  <c r="A1090" i="7"/>
  <c r="AS1089" i="7"/>
  <c r="AR1089" i="7"/>
  <c r="AL1089" i="7"/>
  <c r="AK1089" i="7"/>
  <c r="AH1089" i="7"/>
  <c r="AG1089" i="7"/>
  <c r="AF1089" i="7"/>
  <c r="AE1089" i="7"/>
  <c r="AD1089" i="7"/>
  <c r="AC1089" i="7"/>
  <c r="AB1089" i="7"/>
  <c r="AA1089" i="7"/>
  <c r="Z1089" i="7"/>
  <c r="Y1089" i="7"/>
  <c r="X1089" i="7"/>
  <c r="W1089" i="7"/>
  <c r="V1089" i="7"/>
  <c r="L1089" i="7"/>
  <c r="K1089" i="7"/>
  <c r="J1089" i="7"/>
  <c r="I1089" i="7"/>
  <c r="G1089" i="7"/>
  <c r="F1089" i="7"/>
  <c r="C1089" i="7"/>
  <c r="B1089" i="7"/>
  <c r="A1089" i="7"/>
  <c r="AS1088" i="7"/>
  <c r="AR1088" i="7"/>
  <c r="AL1088" i="7"/>
  <c r="AK1088" i="7"/>
  <c r="AH1088" i="7"/>
  <c r="AG1088" i="7"/>
  <c r="AF1088" i="7"/>
  <c r="AE1088" i="7"/>
  <c r="AD1088" i="7"/>
  <c r="AC1088" i="7"/>
  <c r="AB1088" i="7"/>
  <c r="AA1088" i="7"/>
  <c r="Z1088" i="7"/>
  <c r="Y1088" i="7"/>
  <c r="X1088" i="7"/>
  <c r="W1088" i="7"/>
  <c r="V1088" i="7"/>
  <c r="L1088" i="7"/>
  <c r="K1088" i="7"/>
  <c r="J1088" i="7"/>
  <c r="I1088" i="7"/>
  <c r="G1088" i="7"/>
  <c r="F1088" i="7"/>
  <c r="C1088" i="7"/>
  <c r="B1088" i="7"/>
  <c r="A1088" i="7"/>
  <c r="AS1087" i="7"/>
  <c r="AR1087" i="7"/>
  <c r="AL1087" i="7"/>
  <c r="AK1087" i="7"/>
  <c r="AH1087" i="7"/>
  <c r="AG1087" i="7"/>
  <c r="AF1087" i="7"/>
  <c r="AE1087" i="7"/>
  <c r="AD1087" i="7"/>
  <c r="AC1087" i="7"/>
  <c r="AB1087" i="7"/>
  <c r="AA1087" i="7"/>
  <c r="Z1087" i="7"/>
  <c r="Y1087" i="7"/>
  <c r="X1087" i="7"/>
  <c r="W1087" i="7"/>
  <c r="V1087" i="7"/>
  <c r="L1087" i="7"/>
  <c r="K1087" i="7"/>
  <c r="J1087" i="7"/>
  <c r="I1087" i="7"/>
  <c r="G1087" i="7"/>
  <c r="F1087" i="7"/>
  <c r="C1087" i="7"/>
  <c r="B1087" i="7"/>
  <c r="A1087" i="7"/>
  <c r="AS1086" i="7"/>
  <c r="AR1086" i="7"/>
  <c r="AL1086" i="7"/>
  <c r="AK1086" i="7"/>
  <c r="AH1086" i="7"/>
  <c r="AG1086" i="7"/>
  <c r="AF1086" i="7"/>
  <c r="AE1086" i="7"/>
  <c r="AD1086" i="7"/>
  <c r="AC1086" i="7"/>
  <c r="AB1086" i="7"/>
  <c r="AA1086" i="7"/>
  <c r="Z1086" i="7"/>
  <c r="Y1086" i="7"/>
  <c r="X1086" i="7"/>
  <c r="W1086" i="7"/>
  <c r="V1086" i="7"/>
  <c r="L1086" i="7"/>
  <c r="K1086" i="7"/>
  <c r="J1086" i="7"/>
  <c r="I1086" i="7"/>
  <c r="G1086" i="7"/>
  <c r="F1086" i="7"/>
  <c r="C1086" i="7"/>
  <c r="B1086" i="7"/>
  <c r="A1086" i="7"/>
  <c r="AS1085" i="7"/>
  <c r="AR1085" i="7"/>
  <c r="AL1085" i="7"/>
  <c r="AK1085" i="7"/>
  <c r="AH1085" i="7"/>
  <c r="AG1085" i="7"/>
  <c r="AF1085" i="7"/>
  <c r="AE1085" i="7"/>
  <c r="AD1085" i="7"/>
  <c r="AC1085" i="7"/>
  <c r="AB1085" i="7"/>
  <c r="AA1085" i="7"/>
  <c r="Z1085" i="7"/>
  <c r="Y1085" i="7"/>
  <c r="X1085" i="7"/>
  <c r="W1085" i="7"/>
  <c r="V1085" i="7"/>
  <c r="L1085" i="7"/>
  <c r="K1085" i="7"/>
  <c r="J1085" i="7"/>
  <c r="I1085" i="7"/>
  <c r="G1085" i="7"/>
  <c r="F1085" i="7"/>
  <c r="C1085" i="7"/>
  <c r="B1085" i="7"/>
  <c r="A1085" i="7"/>
  <c r="AS1084" i="7"/>
  <c r="AR1084" i="7"/>
  <c r="AL1084" i="7"/>
  <c r="AK1084" i="7"/>
  <c r="AH1084" i="7"/>
  <c r="AG1084" i="7"/>
  <c r="AF1084" i="7"/>
  <c r="AE1084" i="7"/>
  <c r="AD1084" i="7"/>
  <c r="AC1084" i="7"/>
  <c r="AB1084" i="7"/>
  <c r="AA1084" i="7"/>
  <c r="Z1084" i="7"/>
  <c r="Y1084" i="7"/>
  <c r="X1084" i="7"/>
  <c r="W1084" i="7"/>
  <c r="V1084" i="7"/>
  <c r="L1084" i="7"/>
  <c r="K1084" i="7"/>
  <c r="J1084" i="7"/>
  <c r="I1084" i="7"/>
  <c r="G1084" i="7"/>
  <c r="F1084" i="7"/>
  <c r="C1084" i="7"/>
  <c r="B1084" i="7"/>
  <c r="A1084" i="7"/>
  <c r="AS1083" i="7"/>
  <c r="AR1083" i="7"/>
  <c r="AL1083" i="7"/>
  <c r="AK1083" i="7"/>
  <c r="AH1083" i="7"/>
  <c r="AG1083" i="7"/>
  <c r="AF1083" i="7"/>
  <c r="AE1083" i="7"/>
  <c r="AD1083" i="7"/>
  <c r="AC1083" i="7"/>
  <c r="AB1083" i="7"/>
  <c r="AA1083" i="7"/>
  <c r="Z1083" i="7"/>
  <c r="Y1083" i="7"/>
  <c r="X1083" i="7"/>
  <c r="W1083" i="7"/>
  <c r="V1083" i="7"/>
  <c r="L1083" i="7"/>
  <c r="K1083" i="7"/>
  <c r="J1083" i="7"/>
  <c r="I1083" i="7"/>
  <c r="G1083" i="7"/>
  <c r="F1083" i="7"/>
  <c r="C1083" i="7"/>
  <c r="B1083" i="7"/>
  <c r="A1083" i="7"/>
  <c r="AS1082" i="7"/>
  <c r="AR1082" i="7"/>
  <c r="AL1082" i="7"/>
  <c r="AK1082" i="7"/>
  <c r="AH1082" i="7"/>
  <c r="AG1082" i="7"/>
  <c r="AF1082" i="7"/>
  <c r="AE1082" i="7"/>
  <c r="AD1082" i="7"/>
  <c r="AC1082" i="7"/>
  <c r="AB1082" i="7"/>
  <c r="AA1082" i="7"/>
  <c r="Z1082" i="7"/>
  <c r="Y1082" i="7"/>
  <c r="X1082" i="7"/>
  <c r="W1082" i="7"/>
  <c r="V1082" i="7"/>
  <c r="L1082" i="7"/>
  <c r="K1082" i="7"/>
  <c r="J1082" i="7"/>
  <c r="I1082" i="7"/>
  <c r="G1082" i="7"/>
  <c r="F1082" i="7"/>
  <c r="C1082" i="7"/>
  <c r="B1082" i="7"/>
  <c r="A1082" i="7"/>
  <c r="AS1081" i="7"/>
  <c r="AR1081" i="7"/>
  <c r="AL1081" i="7"/>
  <c r="AK1081" i="7"/>
  <c r="AH1081" i="7"/>
  <c r="AG1081" i="7"/>
  <c r="AF1081" i="7"/>
  <c r="AE1081" i="7"/>
  <c r="AD1081" i="7"/>
  <c r="AC1081" i="7"/>
  <c r="AB1081" i="7"/>
  <c r="AA1081" i="7"/>
  <c r="Z1081" i="7"/>
  <c r="Y1081" i="7"/>
  <c r="X1081" i="7"/>
  <c r="W1081" i="7"/>
  <c r="V1081" i="7"/>
  <c r="L1081" i="7"/>
  <c r="K1081" i="7"/>
  <c r="J1081" i="7"/>
  <c r="I1081" i="7"/>
  <c r="G1081" i="7"/>
  <c r="F1081" i="7"/>
  <c r="C1081" i="7"/>
  <c r="B1081" i="7"/>
  <c r="A1081" i="7"/>
  <c r="AS1080" i="7"/>
  <c r="AR1080" i="7"/>
  <c r="AL1080" i="7"/>
  <c r="AK1080" i="7"/>
  <c r="AH1080" i="7"/>
  <c r="AG1080" i="7"/>
  <c r="AF1080" i="7"/>
  <c r="AE1080" i="7"/>
  <c r="AD1080" i="7"/>
  <c r="AC1080" i="7"/>
  <c r="AB1080" i="7"/>
  <c r="AA1080" i="7"/>
  <c r="Z1080" i="7"/>
  <c r="Y1080" i="7"/>
  <c r="X1080" i="7"/>
  <c r="W1080" i="7"/>
  <c r="V1080" i="7"/>
  <c r="L1080" i="7"/>
  <c r="K1080" i="7"/>
  <c r="J1080" i="7"/>
  <c r="I1080" i="7"/>
  <c r="G1080" i="7"/>
  <c r="F1080" i="7"/>
  <c r="C1080" i="7"/>
  <c r="B1080" i="7"/>
  <c r="A1080" i="7"/>
  <c r="AS1079" i="7"/>
  <c r="AR1079" i="7"/>
  <c r="AL1079" i="7"/>
  <c r="AK1079" i="7"/>
  <c r="AH1079" i="7"/>
  <c r="AG1079" i="7"/>
  <c r="AF1079" i="7"/>
  <c r="AE1079" i="7"/>
  <c r="AD1079" i="7"/>
  <c r="AC1079" i="7"/>
  <c r="AB1079" i="7"/>
  <c r="AA1079" i="7"/>
  <c r="Z1079" i="7"/>
  <c r="Y1079" i="7"/>
  <c r="X1079" i="7"/>
  <c r="W1079" i="7"/>
  <c r="V1079" i="7"/>
  <c r="L1079" i="7"/>
  <c r="K1079" i="7"/>
  <c r="J1079" i="7"/>
  <c r="I1079" i="7"/>
  <c r="G1079" i="7"/>
  <c r="F1079" i="7"/>
  <c r="C1079" i="7"/>
  <c r="B1079" i="7"/>
  <c r="A1079" i="7"/>
  <c r="AS1078" i="7"/>
  <c r="AR1078" i="7"/>
  <c r="AL1078" i="7"/>
  <c r="AK1078" i="7"/>
  <c r="AH1078" i="7"/>
  <c r="AG1078" i="7"/>
  <c r="AF1078" i="7"/>
  <c r="AE1078" i="7"/>
  <c r="AD1078" i="7"/>
  <c r="AC1078" i="7"/>
  <c r="AB1078" i="7"/>
  <c r="AA1078" i="7"/>
  <c r="Z1078" i="7"/>
  <c r="Y1078" i="7"/>
  <c r="X1078" i="7"/>
  <c r="W1078" i="7"/>
  <c r="V1078" i="7"/>
  <c r="L1078" i="7"/>
  <c r="K1078" i="7"/>
  <c r="J1078" i="7"/>
  <c r="I1078" i="7"/>
  <c r="G1078" i="7"/>
  <c r="F1078" i="7"/>
  <c r="C1078" i="7"/>
  <c r="B1078" i="7"/>
  <c r="A1078" i="7"/>
  <c r="AS1077" i="7"/>
  <c r="AR1077" i="7"/>
  <c r="AL1077" i="7"/>
  <c r="AK1077" i="7"/>
  <c r="AH1077" i="7"/>
  <c r="AG1077" i="7"/>
  <c r="AF1077" i="7"/>
  <c r="AE1077" i="7"/>
  <c r="AD1077" i="7"/>
  <c r="AC1077" i="7"/>
  <c r="AB1077" i="7"/>
  <c r="AA1077" i="7"/>
  <c r="Z1077" i="7"/>
  <c r="Y1077" i="7"/>
  <c r="X1077" i="7"/>
  <c r="W1077" i="7"/>
  <c r="V1077" i="7"/>
  <c r="L1077" i="7"/>
  <c r="K1077" i="7"/>
  <c r="J1077" i="7"/>
  <c r="I1077" i="7"/>
  <c r="G1077" i="7"/>
  <c r="F1077" i="7"/>
  <c r="C1077" i="7"/>
  <c r="B1077" i="7"/>
  <c r="A1077" i="7"/>
  <c r="AS1076" i="7"/>
  <c r="AR1076" i="7"/>
  <c r="AL1076" i="7"/>
  <c r="AK1076" i="7"/>
  <c r="AH1076" i="7"/>
  <c r="AG1076" i="7"/>
  <c r="AF1076" i="7"/>
  <c r="AE1076" i="7"/>
  <c r="AD1076" i="7"/>
  <c r="AC1076" i="7"/>
  <c r="AB1076" i="7"/>
  <c r="AA1076" i="7"/>
  <c r="Z1076" i="7"/>
  <c r="Y1076" i="7"/>
  <c r="X1076" i="7"/>
  <c r="W1076" i="7"/>
  <c r="V1076" i="7"/>
  <c r="L1076" i="7"/>
  <c r="K1076" i="7"/>
  <c r="J1076" i="7"/>
  <c r="I1076" i="7"/>
  <c r="G1076" i="7"/>
  <c r="F1076" i="7"/>
  <c r="C1076" i="7"/>
  <c r="B1076" i="7"/>
  <c r="A1076" i="7"/>
  <c r="AS1075" i="7"/>
  <c r="AR1075" i="7"/>
  <c r="AL1075" i="7"/>
  <c r="AK1075" i="7"/>
  <c r="AH1075" i="7"/>
  <c r="AG1075" i="7"/>
  <c r="AF1075" i="7"/>
  <c r="AE1075" i="7"/>
  <c r="AD1075" i="7"/>
  <c r="AC1075" i="7"/>
  <c r="AB1075" i="7"/>
  <c r="AA1075" i="7"/>
  <c r="Z1075" i="7"/>
  <c r="Y1075" i="7"/>
  <c r="X1075" i="7"/>
  <c r="W1075" i="7"/>
  <c r="V1075" i="7"/>
  <c r="L1075" i="7"/>
  <c r="K1075" i="7"/>
  <c r="J1075" i="7"/>
  <c r="I1075" i="7"/>
  <c r="G1075" i="7"/>
  <c r="F1075" i="7"/>
  <c r="C1075" i="7"/>
  <c r="B1075" i="7"/>
  <c r="A1075" i="7"/>
  <c r="AS1074" i="7"/>
  <c r="AR1074" i="7"/>
  <c r="AL1074" i="7"/>
  <c r="AK1074" i="7"/>
  <c r="AH1074" i="7"/>
  <c r="AG1074" i="7"/>
  <c r="AF1074" i="7"/>
  <c r="AE1074" i="7"/>
  <c r="AD1074" i="7"/>
  <c r="AC1074" i="7"/>
  <c r="AB1074" i="7"/>
  <c r="AA1074" i="7"/>
  <c r="Z1074" i="7"/>
  <c r="Y1074" i="7"/>
  <c r="X1074" i="7"/>
  <c r="W1074" i="7"/>
  <c r="V1074" i="7"/>
  <c r="L1074" i="7"/>
  <c r="K1074" i="7"/>
  <c r="J1074" i="7"/>
  <c r="I1074" i="7"/>
  <c r="G1074" i="7"/>
  <c r="F1074" i="7"/>
  <c r="C1074" i="7"/>
  <c r="B1074" i="7"/>
  <c r="A1074" i="7"/>
  <c r="AS1073" i="7"/>
  <c r="AR1073" i="7"/>
  <c r="AL1073" i="7"/>
  <c r="AK1073" i="7"/>
  <c r="AH1073" i="7"/>
  <c r="AG1073" i="7"/>
  <c r="AF1073" i="7"/>
  <c r="AE1073" i="7"/>
  <c r="AD1073" i="7"/>
  <c r="AC1073" i="7"/>
  <c r="AB1073" i="7"/>
  <c r="AA1073" i="7"/>
  <c r="Z1073" i="7"/>
  <c r="Y1073" i="7"/>
  <c r="X1073" i="7"/>
  <c r="W1073" i="7"/>
  <c r="V1073" i="7"/>
  <c r="L1073" i="7"/>
  <c r="K1073" i="7"/>
  <c r="J1073" i="7"/>
  <c r="I1073" i="7"/>
  <c r="G1073" i="7"/>
  <c r="F1073" i="7"/>
  <c r="C1073" i="7"/>
  <c r="B1073" i="7"/>
  <c r="A1073" i="7"/>
  <c r="AS1072" i="7"/>
  <c r="AR1072" i="7"/>
  <c r="AL1072" i="7"/>
  <c r="AK1072" i="7"/>
  <c r="AH1072" i="7"/>
  <c r="AG1072" i="7"/>
  <c r="AF1072" i="7"/>
  <c r="AE1072" i="7"/>
  <c r="AD1072" i="7"/>
  <c r="AC1072" i="7"/>
  <c r="AB1072" i="7"/>
  <c r="AA1072" i="7"/>
  <c r="Z1072" i="7"/>
  <c r="Y1072" i="7"/>
  <c r="X1072" i="7"/>
  <c r="W1072" i="7"/>
  <c r="V1072" i="7"/>
  <c r="L1072" i="7"/>
  <c r="K1072" i="7"/>
  <c r="J1072" i="7"/>
  <c r="I1072" i="7"/>
  <c r="G1072" i="7"/>
  <c r="F1072" i="7"/>
  <c r="C1072" i="7"/>
  <c r="B1072" i="7"/>
  <c r="A1072" i="7"/>
  <c r="AS1071" i="7"/>
  <c r="AR1071" i="7"/>
  <c r="AL1071" i="7"/>
  <c r="AK1071" i="7"/>
  <c r="AH1071" i="7"/>
  <c r="AG1071" i="7"/>
  <c r="AF1071" i="7"/>
  <c r="AE1071" i="7"/>
  <c r="AD1071" i="7"/>
  <c r="AC1071" i="7"/>
  <c r="AB1071" i="7"/>
  <c r="AA1071" i="7"/>
  <c r="Z1071" i="7"/>
  <c r="Y1071" i="7"/>
  <c r="X1071" i="7"/>
  <c r="W1071" i="7"/>
  <c r="V1071" i="7"/>
  <c r="L1071" i="7"/>
  <c r="K1071" i="7"/>
  <c r="J1071" i="7"/>
  <c r="I1071" i="7"/>
  <c r="G1071" i="7"/>
  <c r="F1071" i="7"/>
  <c r="C1071" i="7"/>
  <c r="B1071" i="7"/>
  <c r="A1071" i="7"/>
  <c r="AS1070" i="7"/>
  <c r="AR1070" i="7"/>
  <c r="AL1070" i="7"/>
  <c r="AK1070" i="7"/>
  <c r="AH1070" i="7"/>
  <c r="AG1070" i="7"/>
  <c r="AF1070" i="7"/>
  <c r="AE1070" i="7"/>
  <c r="AD1070" i="7"/>
  <c r="AC1070" i="7"/>
  <c r="AB1070" i="7"/>
  <c r="AA1070" i="7"/>
  <c r="Z1070" i="7"/>
  <c r="Y1070" i="7"/>
  <c r="X1070" i="7"/>
  <c r="W1070" i="7"/>
  <c r="V1070" i="7"/>
  <c r="L1070" i="7"/>
  <c r="K1070" i="7"/>
  <c r="J1070" i="7"/>
  <c r="I1070" i="7"/>
  <c r="G1070" i="7"/>
  <c r="F1070" i="7"/>
  <c r="C1070" i="7"/>
  <c r="B1070" i="7"/>
  <c r="A1070" i="7"/>
  <c r="AS1069" i="7"/>
  <c r="AR1069" i="7"/>
  <c r="AL1069" i="7"/>
  <c r="AK1069" i="7"/>
  <c r="AH1069" i="7"/>
  <c r="AG1069" i="7"/>
  <c r="AF1069" i="7"/>
  <c r="AE1069" i="7"/>
  <c r="AD1069" i="7"/>
  <c r="AC1069" i="7"/>
  <c r="AB1069" i="7"/>
  <c r="AA1069" i="7"/>
  <c r="Z1069" i="7"/>
  <c r="Y1069" i="7"/>
  <c r="X1069" i="7"/>
  <c r="W1069" i="7"/>
  <c r="V1069" i="7"/>
  <c r="L1069" i="7"/>
  <c r="K1069" i="7"/>
  <c r="J1069" i="7"/>
  <c r="I1069" i="7"/>
  <c r="G1069" i="7"/>
  <c r="F1069" i="7"/>
  <c r="C1069" i="7"/>
  <c r="B1069" i="7"/>
  <c r="A1069" i="7"/>
  <c r="AS1068" i="7"/>
  <c r="AR1068" i="7"/>
  <c r="AL1068" i="7"/>
  <c r="AK1068" i="7"/>
  <c r="AH1068" i="7"/>
  <c r="AG1068" i="7"/>
  <c r="AF1068" i="7"/>
  <c r="AE1068" i="7"/>
  <c r="AD1068" i="7"/>
  <c r="AC1068" i="7"/>
  <c r="AB1068" i="7"/>
  <c r="AA1068" i="7"/>
  <c r="Z1068" i="7"/>
  <c r="Y1068" i="7"/>
  <c r="X1068" i="7"/>
  <c r="W1068" i="7"/>
  <c r="V1068" i="7"/>
  <c r="L1068" i="7"/>
  <c r="K1068" i="7"/>
  <c r="J1068" i="7"/>
  <c r="I1068" i="7"/>
  <c r="G1068" i="7"/>
  <c r="F1068" i="7"/>
  <c r="C1068" i="7"/>
  <c r="B1068" i="7"/>
  <c r="A1068" i="7"/>
  <c r="AS1067" i="7"/>
  <c r="AR1067" i="7"/>
  <c r="AL1067" i="7"/>
  <c r="AK1067" i="7"/>
  <c r="AH1067" i="7"/>
  <c r="AG1067" i="7"/>
  <c r="AF1067" i="7"/>
  <c r="AE1067" i="7"/>
  <c r="AD1067" i="7"/>
  <c r="AC1067" i="7"/>
  <c r="AB1067" i="7"/>
  <c r="AA1067" i="7"/>
  <c r="Z1067" i="7"/>
  <c r="Y1067" i="7"/>
  <c r="X1067" i="7"/>
  <c r="W1067" i="7"/>
  <c r="V1067" i="7"/>
  <c r="L1067" i="7"/>
  <c r="K1067" i="7"/>
  <c r="J1067" i="7"/>
  <c r="I1067" i="7"/>
  <c r="G1067" i="7"/>
  <c r="F1067" i="7"/>
  <c r="C1067" i="7"/>
  <c r="B1067" i="7"/>
  <c r="A1067" i="7"/>
  <c r="AS1066" i="7"/>
  <c r="AR1066" i="7"/>
  <c r="AL1066" i="7"/>
  <c r="AK1066" i="7"/>
  <c r="AH1066" i="7"/>
  <c r="AG1066" i="7"/>
  <c r="AF1066" i="7"/>
  <c r="AE1066" i="7"/>
  <c r="AD1066" i="7"/>
  <c r="AC1066" i="7"/>
  <c r="AB1066" i="7"/>
  <c r="AA1066" i="7"/>
  <c r="Z1066" i="7"/>
  <c r="Y1066" i="7"/>
  <c r="X1066" i="7"/>
  <c r="W1066" i="7"/>
  <c r="V1066" i="7"/>
  <c r="L1066" i="7"/>
  <c r="K1066" i="7"/>
  <c r="J1066" i="7"/>
  <c r="I1066" i="7"/>
  <c r="G1066" i="7"/>
  <c r="F1066" i="7"/>
  <c r="C1066" i="7"/>
  <c r="B1066" i="7"/>
  <c r="A1066" i="7"/>
  <c r="AS1065" i="7"/>
  <c r="AR1065" i="7"/>
  <c r="AL1065" i="7"/>
  <c r="AK1065" i="7"/>
  <c r="AH1065" i="7"/>
  <c r="AG1065" i="7"/>
  <c r="AF1065" i="7"/>
  <c r="AE1065" i="7"/>
  <c r="AD1065" i="7"/>
  <c r="AC1065" i="7"/>
  <c r="AB1065" i="7"/>
  <c r="AA1065" i="7"/>
  <c r="Z1065" i="7"/>
  <c r="Y1065" i="7"/>
  <c r="X1065" i="7"/>
  <c r="W1065" i="7"/>
  <c r="V1065" i="7"/>
  <c r="L1065" i="7"/>
  <c r="K1065" i="7"/>
  <c r="J1065" i="7"/>
  <c r="I1065" i="7"/>
  <c r="G1065" i="7"/>
  <c r="F1065" i="7"/>
  <c r="C1065" i="7"/>
  <c r="B1065" i="7"/>
  <c r="A1065" i="7"/>
  <c r="AS1064" i="7"/>
  <c r="AR1064" i="7"/>
  <c r="AL1064" i="7"/>
  <c r="AK1064" i="7"/>
  <c r="AH1064" i="7"/>
  <c r="AG1064" i="7"/>
  <c r="AF1064" i="7"/>
  <c r="AE1064" i="7"/>
  <c r="AD1064" i="7"/>
  <c r="AC1064" i="7"/>
  <c r="AB1064" i="7"/>
  <c r="AA1064" i="7"/>
  <c r="Z1064" i="7"/>
  <c r="Y1064" i="7"/>
  <c r="X1064" i="7"/>
  <c r="W1064" i="7"/>
  <c r="V1064" i="7"/>
  <c r="L1064" i="7"/>
  <c r="K1064" i="7"/>
  <c r="J1064" i="7"/>
  <c r="I1064" i="7"/>
  <c r="G1064" i="7"/>
  <c r="F1064" i="7"/>
  <c r="C1064" i="7"/>
  <c r="B1064" i="7"/>
  <c r="A1064" i="7"/>
  <c r="AS1063" i="7"/>
  <c r="AR1063" i="7"/>
  <c r="AL1063" i="7"/>
  <c r="AK1063" i="7"/>
  <c r="AH1063" i="7"/>
  <c r="AG1063" i="7"/>
  <c r="AF1063" i="7"/>
  <c r="AE1063" i="7"/>
  <c r="AD1063" i="7"/>
  <c r="AC1063" i="7"/>
  <c r="AB1063" i="7"/>
  <c r="AA1063" i="7"/>
  <c r="Z1063" i="7"/>
  <c r="Y1063" i="7"/>
  <c r="X1063" i="7"/>
  <c r="W1063" i="7"/>
  <c r="V1063" i="7"/>
  <c r="L1063" i="7"/>
  <c r="K1063" i="7"/>
  <c r="J1063" i="7"/>
  <c r="I1063" i="7"/>
  <c r="G1063" i="7"/>
  <c r="F1063" i="7"/>
  <c r="C1063" i="7"/>
  <c r="B1063" i="7"/>
  <c r="A1063" i="7"/>
  <c r="AS1062" i="7"/>
  <c r="AR1062" i="7"/>
  <c r="AL1062" i="7"/>
  <c r="AK1062" i="7"/>
  <c r="AH1062" i="7"/>
  <c r="AG1062" i="7"/>
  <c r="AF1062" i="7"/>
  <c r="AE1062" i="7"/>
  <c r="AD1062" i="7"/>
  <c r="AC1062" i="7"/>
  <c r="AB1062" i="7"/>
  <c r="AA1062" i="7"/>
  <c r="Z1062" i="7"/>
  <c r="Y1062" i="7"/>
  <c r="X1062" i="7"/>
  <c r="W1062" i="7"/>
  <c r="V1062" i="7"/>
  <c r="L1062" i="7"/>
  <c r="K1062" i="7"/>
  <c r="J1062" i="7"/>
  <c r="I1062" i="7"/>
  <c r="G1062" i="7"/>
  <c r="F1062" i="7"/>
  <c r="C1062" i="7"/>
  <c r="B1062" i="7"/>
  <c r="A1062" i="7"/>
  <c r="AS1061" i="7"/>
  <c r="AR1061" i="7"/>
  <c r="AL1061" i="7"/>
  <c r="AK1061" i="7"/>
  <c r="AH1061" i="7"/>
  <c r="AG1061" i="7"/>
  <c r="AF1061" i="7"/>
  <c r="AE1061" i="7"/>
  <c r="AD1061" i="7"/>
  <c r="AC1061" i="7"/>
  <c r="AB1061" i="7"/>
  <c r="AA1061" i="7"/>
  <c r="Z1061" i="7"/>
  <c r="Y1061" i="7"/>
  <c r="X1061" i="7"/>
  <c r="W1061" i="7"/>
  <c r="V1061" i="7"/>
  <c r="L1061" i="7"/>
  <c r="K1061" i="7"/>
  <c r="J1061" i="7"/>
  <c r="I1061" i="7"/>
  <c r="G1061" i="7"/>
  <c r="F1061" i="7"/>
  <c r="C1061" i="7"/>
  <c r="B1061" i="7"/>
  <c r="A1061" i="7"/>
  <c r="AS1060" i="7"/>
  <c r="AR1060" i="7"/>
  <c r="AL1060" i="7"/>
  <c r="AK1060" i="7"/>
  <c r="AH1060" i="7"/>
  <c r="AG1060" i="7"/>
  <c r="AF1060" i="7"/>
  <c r="AE1060" i="7"/>
  <c r="AD1060" i="7"/>
  <c r="AC1060" i="7"/>
  <c r="AB1060" i="7"/>
  <c r="AA1060" i="7"/>
  <c r="Z1060" i="7"/>
  <c r="Y1060" i="7"/>
  <c r="X1060" i="7"/>
  <c r="W1060" i="7"/>
  <c r="V1060" i="7"/>
  <c r="L1060" i="7"/>
  <c r="K1060" i="7"/>
  <c r="J1060" i="7"/>
  <c r="I1060" i="7"/>
  <c r="G1060" i="7"/>
  <c r="F1060" i="7"/>
  <c r="C1060" i="7"/>
  <c r="B1060" i="7"/>
  <c r="A1060" i="7"/>
  <c r="AS1059" i="7"/>
  <c r="AR1059" i="7"/>
  <c r="AL1059" i="7"/>
  <c r="AK1059" i="7"/>
  <c r="AH1059" i="7"/>
  <c r="AG1059" i="7"/>
  <c r="AF1059" i="7"/>
  <c r="AE1059" i="7"/>
  <c r="AD1059" i="7"/>
  <c r="AC1059" i="7"/>
  <c r="AB1059" i="7"/>
  <c r="AA1059" i="7"/>
  <c r="Z1059" i="7"/>
  <c r="Y1059" i="7"/>
  <c r="X1059" i="7"/>
  <c r="W1059" i="7"/>
  <c r="V1059" i="7"/>
  <c r="L1059" i="7"/>
  <c r="K1059" i="7"/>
  <c r="J1059" i="7"/>
  <c r="I1059" i="7"/>
  <c r="G1059" i="7"/>
  <c r="F1059" i="7"/>
  <c r="C1059" i="7"/>
  <c r="B1059" i="7"/>
  <c r="A1059" i="7"/>
  <c r="AS1058" i="7"/>
  <c r="AR1058" i="7"/>
  <c r="AL1058" i="7"/>
  <c r="AK1058" i="7"/>
  <c r="AH1058" i="7"/>
  <c r="AG1058" i="7"/>
  <c r="AF1058" i="7"/>
  <c r="AE1058" i="7"/>
  <c r="AD1058" i="7"/>
  <c r="AC1058" i="7"/>
  <c r="AB1058" i="7"/>
  <c r="AA1058" i="7"/>
  <c r="Z1058" i="7"/>
  <c r="Y1058" i="7"/>
  <c r="X1058" i="7"/>
  <c r="W1058" i="7"/>
  <c r="V1058" i="7"/>
  <c r="L1058" i="7"/>
  <c r="K1058" i="7"/>
  <c r="J1058" i="7"/>
  <c r="I1058" i="7"/>
  <c r="G1058" i="7"/>
  <c r="F1058" i="7"/>
  <c r="C1058" i="7"/>
  <c r="B1058" i="7"/>
  <c r="A1058" i="7"/>
  <c r="AS1057" i="7"/>
  <c r="AR1057" i="7"/>
  <c r="AL1057" i="7"/>
  <c r="AK1057" i="7"/>
  <c r="AH1057" i="7"/>
  <c r="AG1057" i="7"/>
  <c r="AF1057" i="7"/>
  <c r="AE1057" i="7"/>
  <c r="AD1057" i="7"/>
  <c r="AC1057" i="7"/>
  <c r="AB1057" i="7"/>
  <c r="AA1057" i="7"/>
  <c r="Z1057" i="7"/>
  <c r="Y1057" i="7"/>
  <c r="X1057" i="7"/>
  <c r="W1057" i="7"/>
  <c r="V1057" i="7"/>
  <c r="L1057" i="7"/>
  <c r="K1057" i="7"/>
  <c r="J1057" i="7"/>
  <c r="I1057" i="7"/>
  <c r="G1057" i="7"/>
  <c r="F1057" i="7"/>
  <c r="C1057" i="7"/>
  <c r="B1057" i="7"/>
  <c r="A1057" i="7"/>
  <c r="AS1056" i="7"/>
  <c r="AR1056" i="7"/>
  <c r="AL1056" i="7"/>
  <c r="AK1056" i="7"/>
  <c r="AH1056" i="7"/>
  <c r="AG1056" i="7"/>
  <c r="AF1056" i="7"/>
  <c r="AE1056" i="7"/>
  <c r="AD1056" i="7"/>
  <c r="AC1056" i="7"/>
  <c r="AB1056" i="7"/>
  <c r="AA1056" i="7"/>
  <c r="Z1056" i="7"/>
  <c r="Y1056" i="7"/>
  <c r="X1056" i="7"/>
  <c r="W1056" i="7"/>
  <c r="V1056" i="7"/>
  <c r="L1056" i="7"/>
  <c r="K1056" i="7"/>
  <c r="J1056" i="7"/>
  <c r="I1056" i="7"/>
  <c r="G1056" i="7"/>
  <c r="F1056" i="7"/>
  <c r="C1056" i="7"/>
  <c r="B1056" i="7"/>
  <c r="A1056" i="7"/>
  <c r="AS1055" i="7"/>
  <c r="AR1055" i="7"/>
  <c r="AL1055" i="7"/>
  <c r="AK1055" i="7"/>
  <c r="AH1055" i="7"/>
  <c r="AG1055" i="7"/>
  <c r="AF1055" i="7"/>
  <c r="AE1055" i="7"/>
  <c r="AD1055" i="7"/>
  <c r="AC1055" i="7"/>
  <c r="AB1055" i="7"/>
  <c r="AA1055" i="7"/>
  <c r="Z1055" i="7"/>
  <c r="Y1055" i="7"/>
  <c r="X1055" i="7"/>
  <c r="W1055" i="7"/>
  <c r="V1055" i="7"/>
  <c r="L1055" i="7"/>
  <c r="K1055" i="7"/>
  <c r="J1055" i="7"/>
  <c r="I1055" i="7"/>
  <c r="G1055" i="7"/>
  <c r="F1055" i="7"/>
  <c r="C1055" i="7"/>
  <c r="B1055" i="7"/>
  <c r="A1055" i="7"/>
  <c r="AS1054" i="7"/>
  <c r="AR1054" i="7"/>
  <c r="AL1054" i="7"/>
  <c r="AK1054" i="7"/>
  <c r="AH1054" i="7"/>
  <c r="AG1054" i="7"/>
  <c r="AF1054" i="7"/>
  <c r="AE1054" i="7"/>
  <c r="AD1054" i="7"/>
  <c r="AC1054" i="7"/>
  <c r="AB1054" i="7"/>
  <c r="AA1054" i="7"/>
  <c r="Z1054" i="7"/>
  <c r="Y1054" i="7"/>
  <c r="X1054" i="7"/>
  <c r="W1054" i="7"/>
  <c r="V1054" i="7"/>
  <c r="L1054" i="7"/>
  <c r="K1054" i="7"/>
  <c r="J1054" i="7"/>
  <c r="I1054" i="7"/>
  <c r="G1054" i="7"/>
  <c r="F1054" i="7"/>
  <c r="C1054" i="7"/>
  <c r="B1054" i="7"/>
  <c r="A1054" i="7"/>
  <c r="AS1053" i="7"/>
  <c r="AR1053" i="7"/>
  <c r="AL1053" i="7"/>
  <c r="AK1053" i="7"/>
  <c r="AH1053" i="7"/>
  <c r="AG1053" i="7"/>
  <c r="AF1053" i="7"/>
  <c r="AE1053" i="7"/>
  <c r="AD1053" i="7"/>
  <c r="AC1053" i="7"/>
  <c r="AB1053" i="7"/>
  <c r="AA1053" i="7"/>
  <c r="Z1053" i="7"/>
  <c r="Y1053" i="7"/>
  <c r="X1053" i="7"/>
  <c r="W1053" i="7"/>
  <c r="V1053" i="7"/>
  <c r="L1053" i="7"/>
  <c r="K1053" i="7"/>
  <c r="J1053" i="7"/>
  <c r="I1053" i="7"/>
  <c r="G1053" i="7"/>
  <c r="F1053" i="7"/>
  <c r="C1053" i="7"/>
  <c r="B1053" i="7"/>
  <c r="A1053" i="7"/>
  <c r="AS1052" i="7"/>
  <c r="AR1052" i="7"/>
  <c r="AL1052" i="7"/>
  <c r="AK1052" i="7"/>
  <c r="AH1052" i="7"/>
  <c r="AG1052" i="7"/>
  <c r="AF1052" i="7"/>
  <c r="AE1052" i="7"/>
  <c r="AD1052" i="7"/>
  <c r="AC1052" i="7"/>
  <c r="AB1052" i="7"/>
  <c r="AA1052" i="7"/>
  <c r="Z1052" i="7"/>
  <c r="Y1052" i="7"/>
  <c r="X1052" i="7"/>
  <c r="W1052" i="7"/>
  <c r="V1052" i="7"/>
  <c r="L1052" i="7"/>
  <c r="K1052" i="7"/>
  <c r="J1052" i="7"/>
  <c r="I1052" i="7"/>
  <c r="G1052" i="7"/>
  <c r="F1052" i="7"/>
  <c r="C1052" i="7"/>
  <c r="B1052" i="7"/>
  <c r="A1052" i="7"/>
  <c r="AS1051" i="7"/>
  <c r="AR1051" i="7"/>
  <c r="AL1051" i="7"/>
  <c r="AK1051" i="7"/>
  <c r="AH1051" i="7"/>
  <c r="AG1051" i="7"/>
  <c r="AF1051" i="7"/>
  <c r="AE1051" i="7"/>
  <c r="AD1051" i="7"/>
  <c r="AC1051" i="7"/>
  <c r="AB1051" i="7"/>
  <c r="AA1051" i="7"/>
  <c r="Z1051" i="7"/>
  <c r="Y1051" i="7"/>
  <c r="X1051" i="7"/>
  <c r="W1051" i="7"/>
  <c r="V1051" i="7"/>
  <c r="L1051" i="7"/>
  <c r="K1051" i="7"/>
  <c r="J1051" i="7"/>
  <c r="I1051" i="7"/>
  <c r="G1051" i="7"/>
  <c r="F1051" i="7"/>
  <c r="C1051" i="7"/>
  <c r="B1051" i="7"/>
  <c r="A1051" i="7"/>
  <c r="AS1050" i="7"/>
  <c r="AR1050" i="7"/>
  <c r="AL1050" i="7"/>
  <c r="AK1050" i="7"/>
  <c r="AH1050" i="7"/>
  <c r="AG1050" i="7"/>
  <c r="AF1050" i="7"/>
  <c r="AE1050" i="7"/>
  <c r="AD1050" i="7"/>
  <c r="AC1050" i="7"/>
  <c r="AB1050" i="7"/>
  <c r="AA1050" i="7"/>
  <c r="Z1050" i="7"/>
  <c r="Y1050" i="7"/>
  <c r="X1050" i="7"/>
  <c r="W1050" i="7"/>
  <c r="V1050" i="7"/>
  <c r="L1050" i="7"/>
  <c r="K1050" i="7"/>
  <c r="J1050" i="7"/>
  <c r="I1050" i="7"/>
  <c r="G1050" i="7"/>
  <c r="F1050" i="7"/>
  <c r="C1050" i="7"/>
  <c r="B1050" i="7"/>
  <c r="A1050" i="7"/>
  <c r="AS1049" i="7"/>
  <c r="AR1049" i="7"/>
  <c r="AL1049" i="7"/>
  <c r="AK1049" i="7"/>
  <c r="AH1049" i="7"/>
  <c r="AG1049" i="7"/>
  <c r="AF1049" i="7"/>
  <c r="AE1049" i="7"/>
  <c r="AD1049" i="7"/>
  <c r="AC1049" i="7"/>
  <c r="AB1049" i="7"/>
  <c r="AA1049" i="7"/>
  <c r="Z1049" i="7"/>
  <c r="Y1049" i="7"/>
  <c r="X1049" i="7"/>
  <c r="W1049" i="7"/>
  <c r="V1049" i="7"/>
  <c r="L1049" i="7"/>
  <c r="K1049" i="7"/>
  <c r="J1049" i="7"/>
  <c r="I1049" i="7"/>
  <c r="G1049" i="7"/>
  <c r="F1049" i="7"/>
  <c r="C1049" i="7"/>
  <c r="B1049" i="7"/>
  <c r="A1049" i="7"/>
  <c r="AS1048" i="7"/>
  <c r="AR1048" i="7"/>
  <c r="AL1048" i="7"/>
  <c r="AK1048" i="7"/>
  <c r="AH1048" i="7"/>
  <c r="AG1048" i="7"/>
  <c r="AF1048" i="7"/>
  <c r="AE1048" i="7"/>
  <c r="AD1048" i="7"/>
  <c r="AC1048" i="7"/>
  <c r="AB1048" i="7"/>
  <c r="AA1048" i="7"/>
  <c r="Z1048" i="7"/>
  <c r="Y1048" i="7"/>
  <c r="X1048" i="7"/>
  <c r="W1048" i="7"/>
  <c r="V1048" i="7"/>
  <c r="L1048" i="7"/>
  <c r="K1048" i="7"/>
  <c r="J1048" i="7"/>
  <c r="I1048" i="7"/>
  <c r="G1048" i="7"/>
  <c r="F1048" i="7"/>
  <c r="C1048" i="7"/>
  <c r="B1048" i="7"/>
  <c r="A1048" i="7"/>
  <c r="AS1047" i="7"/>
  <c r="AR1047" i="7"/>
  <c r="AL1047" i="7"/>
  <c r="AK1047" i="7"/>
  <c r="AH1047" i="7"/>
  <c r="AG1047" i="7"/>
  <c r="AF1047" i="7"/>
  <c r="AE1047" i="7"/>
  <c r="AD1047" i="7"/>
  <c r="AC1047" i="7"/>
  <c r="AB1047" i="7"/>
  <c r="AA1047" i="7"/>
  <c r="Z1047" i="7"/>
  <c r="Y1047" i="7"/>
  <c r="X1047" i="7"/>
  <c r="W1047" i="7"/>
  <c r="V1047" i="7"/>
  <c r="L1047" i="7"/>
  <c r="K1047" i="7"/>
  <c r="J1047" i="7"/>
  <c r="I1047" i="7"/>
  <c r="G1047" i="7"/>
  <c r="F1047" i="7"/>
  <c r="C1047" i="7"/>
  <c r="B1047" i="7"/>
  <c r="A1047" i="7"/>
  <c r="AS1046" i="7"/>
  <c r="AR1046" i="7"/>
  <c r="AL1046" i="7"/>
  <c r="AK1046" i="7"/>
  <c r="AH1046" i="7"/>
  <c r="AG1046" i="7"/>
  <c r="AF1046" i="7"/>
  <c r="AE1046" i="7"/>
  <c r="AD1046" i="7"/>
  <c r="AC1046" i="7"/>
  <c r="AB1046" i="7"/>
  <c r="AA1046" i="7"/>
  <c r="Z1046" i="7"/>
  <c r="Y1046" i="7"/>
  <c r="X1046" i="7"/>
  <c r="W1046" i="7"/>
  <c r="V1046" i="7"/>
  <c r="L1046" i="7"/>
  <c r="K1046" i="7"/>
  <c r="J1046" i="7"/>
  <c r="I1046" i="7"/>
  <c r="G1046" i="7"/>
  <c r="F1046" i="7"/>
  <c r="C1046" i="7"/>
  <c r="B1046" i="7"/>
  <c r="A1046" i="7"/>
  <c r="AS1045" i="7"/>
  <c r="AR1045" i="7"/>
  <c r="AL1045" i="7"/>
  <c r="AK1045" i="7"/>
  <c r="AH1045" i="7"/>
  <c r="AG1045" i="7"/>
  <c r="AF1045" i="7"/>
  <c r="AE1045" i="7"/>
  <c r="AD1045" i="7"/>
  <c r="AC1045" i="7"/>
  <c r="AB1045" i="7"/>
  <c r="AA1045" i="7"/>
  <c r="Z1045" i="7"/>
  <c r="Y1045" i="7"/>
  <c r="X1045" i="7"/>
  <c r="W1045" i="7"/>
  <c r="V1045" i="7"/>
  <c r="L1045" i="7"/>
  <c r="K1045" i="7"/>
  <c r="J1045" i="7"/>
  <c r="I1045" i="7"/>
  <c r="G1045" i="7"/>
  <c r="F1045" i="7"/>
  <c r="C1045" i="7"/>
  <c r="B1045" i="7"/>
  <c r="A1045" i="7"/>
  <c r="AS1044" i="7"/>
  <c r="AR1044" i="7"/>
  <c r="AL1044" i="7"/>
  <c r="AK1044" i="7"/>
  <c r="AH1044" i="7"/>
  <c r="AG1044" i="7"/>
  <c r="AF1044" i="7"/>
  <c r="AE1044" i="7"/>
  <c r="AD1044" i="7"/>
  <c r="AC1044" i="7"/>
  <c r="AB1044" i="7"/>
  <c r="AA1044" i="7"/>
  <c r="Z1044" i="7"/>
  <c r="Y1044" i="7"/>
  <c r="X1044" i="7"/>
  <c r="W1044" i="7"/>
  <c r="V1044" i="7"/>
  <c r="L1044" i="7"/>
  <c r="K1044" i="7"/>
  <c r="J1044" i="7"/>
  <c r="I1044" i="7"/>
  <c r="G1044" i="7"/>
  <c r="F1044" i="7"/>
  <c r="C1044" i="7"/>
  <c r="B1044" i="7"/>
  <c r="A1044" i="7"/>
  <c r="AS1043" i="7"/>
  <c r="AR1043" i="7"/>
  <c r="AL1043" i="7"/>
  <c r="AK1043" i="7"/>
  <c r="AH1043" i="7"/>
  <c r="AG1043" i="7"/>
  <c r="AF1043" i="7"/>
  <c r="AE1043" i="7"/>
  <c r="AD1043" i="7"/>
  <c r="AC1043" i="7"/>
  <c r="AB1043" i="7"/>
  <c r="AA1043" i="7"/>
  <c r="Z1043" i="7"/>
  <c r="Y1043" i="7"/>
  <c r="X1043" i="7"/>
  <c r="W1043" i="7"/>
  <c r="V1043" i="7"/>
  <c r="L1043" i="7"/>
  <c r="K1043" i="7"/>
  <c r="J1043" i="7"/>
  <c r="I1043" i="7"/>
  <c r="G1043" i="7"/>
  <c r="F1043" i="7"/>
  <c r="C1043" i="7"/>
  <c r="B1043" i="7"/>
  <c r="A1043" i="7"/>
  <c r="AS1042" i="7"/>
  <c r="AR1042" i="7"/>
  <c r="AL1042" i="7"/>
  <c r="AK1042" i="7"/>
  <c r="AH1042" i="7"/>
  <c r="AG1042" i="7"/>
  <c r="AF1042" i="7"/>
  <c r="AE1042" i="7"/>
  <c r="AD1042" i="7"/>
  <c r="AC1042" i="7"/>
  <c r="AB1042" i="7"/>
  <c r="AA1042" i="7"/>
  <c r="Z1042" i="7"/>
  <c r="Y1042" i="7"/>
  <c r="X1042" i="7"/>
  <c r="W1042" i="7"/>
  <c r="V1042" i="7"/>
  <c r="L1042" i="7"/>
  <c r="K1042" i="7"/>
  <c r="J1042" i="7"/>
  <c r="I1042" i="7"/>
  <c r="G1042" i="7"/>
  <c r="F1042" i="7"/>
  <c r="C1042" i="7"/>
  <c r="B1042" i="7"/>
  <c r="A1042" i="7"/>
  <c r="AS1041" i="7"/>
  <c r="AR1041" i="7"/>
  <c r="AL1041" i="7"/>
  <c r="AK1041" i="7"/>
  <c r="AH1041" i="7"/>
  <c r="AG1041" i="7"/>
  <c r="AF1041" i="7"/>
  <c r="AE1041" i="7"/>
  <c r="AD1041" i="7"/>
  <c r="AC1041" i="7"/>
  <c r="AB1041" i="7"/>
  <c r="AA1041" i="7"/>
  <c r="Z1041" i="7"/>
  <c r="Y1041" i="7"/>
  <c r="X1041" i="7"/>
  <c r="W1041" i="7"/>
  <c r="V1041" i="7"/>
  <c r="L1041" i="7"/>
  <c r="K1041" i="7"/>
  <c r="J1041" i="7"/>
  <c r="I1041" i="7"/>
  <c r="G1041" i="7"/>
  <c r="F1041" i="7"/>
  <c r="C1041" i="7"/>
  <c r="B1041" i="7"/>
  <c r="A1041" i="7"/>
  <c r="AS1040" i="7"/>
  <c r="AR1040" i="7"/>
  <c r="AL1040" i="7"/>
  <c r="AK1040" i="7"/>
  <c r="AH1040" i="7"/>
  <c r="AG1040" i="7"/>
  <c r="AF1040" i="7"/>
  <c r="AE1040" i="7"/>
  <c r="AD1040" i="7"/>
  <c r="AC1040" i="7"/>
  <c r="AB1040" i="7"/>
  <c r="AA1040" i="7"/>
  <c r="Z1040" i="7"/>
  <c r="Y1040" i="7"/>
  <c r="X1040" i="7"/>
  <c r="W1040" i="7"/>
  <c r="V1040" i="7"/>
  <c r="L1040" i="7"/>
  <c r="K1040" i="7"/>
  <c r="J1040" i="7"/>
  <c r="I1040" i="7"/>
  <c r="G1040" i="7"/>
  <c r="F1040" i="7"/>
  <c r="C1040" i="7"/>
  <c r="B1040" i="7"/>
  <c r="A1040" i="7"/>
  <c r="AS1039" i="7"/>
  <c r="AR1039" i="7"/>
  <c r="AL1039" i="7"/>
  <c r="AK1039" i="7"/>
  <c r="AH1039" i="7"/>
  <c r="AG1039" i="7"/>
  <c r="AF1039" i="7"/>
  <c r="AE1039" i="7"/>
  <c r="AD1039" i="7"/>
  <c r="AC1039" i="7"/>
  <c r="AB1039" i="7"/>
  <c r="AA1039" i="7"/>
  <c r="Z1039" i="7"/>
  <c r="Y1039" i="7"/>
  <c r="X1039" i="7"/>
  <c r="W1039" i="7"/>
  <c r="V1039" i="7"/>
  <c r="L1039" i="7"/>
  <c r="K1039" i="7"/>
  <c r="J1039" i="7"/>
  <c r="I1039" i="7"/>
  <c r="G1039" i="7"/>
  <c r="F1039" i="7"/>
  <c r="C1039" i="7"/>
  <c r="B1039" i="7"/>
  <c r="A1039" i="7"/>
  <c r="AS1038" i="7"/>
  <c r="AR1038" i="7"/>
  <c r="AL1038" i="7"/>
  <c r="AK1038" i="7"/>
  <c r="AH1038" i="7"/>
  <c r="AG1038" i="7"/>
  <c r="AF1038" i="7"/>
  <c r="AE1038" i="7"/>
  <c r="AD1038" i="7"/>
  <c r="AC1038" i="7"/>
  <c r="AB1038" i="7"/>
  <c r="AA1038" i="7"/>
  <c r="Z1038" i="7"/>
  <c r="Y1038" i="7"/>
  <c r="X1038" i="7"/>
  <c r="W1038" i="7"/>
  <c r="V1038" i="7"/>
  <c r="L1038" i="7"/>
  <c r="K1038" i="7"/>
  <c r="J1038" i="7"/>
  <c r="I1038" i="7"/>
  <c r="G1038" i="7"/>
  <c r="F1038" i="7"/>
  <c r="C1038" i="7"/>
  <c r="B1038" i="7"/>
  <c r="A1038" i="7"/>
  <c r="AS1037" i="7"/>
  <c r="AR1037" i="7"/>
  <c r="AL1037" i="7"/>
  <c r="AK1037" i="7"/>
  <c r="AH1037" i="7"/>
  <c r="AG1037" i="7"/>
  <c r="AF1037" i="7"/>
  <c r="AE1037" i="7"/>
  <c r="AD1037" i="7"/>
  <c r="AC1037" i="7"/>
  <c r="AB1037" i="7"/>
  <c r="AA1037" i="7"/>
  <c r="Z1037" i="7"/>
  <c r="Y1037" i="7"/>
  <c r="X1037" i="7"/>
  <c r="W1037" i="7"/>
  <c r="V1037" i="7"/>
  <c r="L1037" i="7"/>
  <c r="K1037" i="7"/>
  <c r="J1037" i="7"/>
  <c r="I1037" i="7"/>
  <c r="G1037" i="7"/>
  <c r="F1037" i="7"/>
  <c r="C1037" i="7"/>
  <c r="B1037" i="7"/>
  <c r="A1037" i="7"/>
  <c r="AS1036" i="7"/>
  <c r="AR1036" i="7"/>
  <c r="AL1036" i="7"/>
  <c r="AK1036" i="7"/>
  <c r="AH1036" i="7"/>
  <c r="AG1036" i="7"/>
  <c r="AF1036" i="7"/>
  <c r="AE1036" i="7"/>
  <c r="AD1036" i="7"/>
  <c r="AC1036" i="7"/>
  <c r="AB1036" i="7"/>
  <c r="AA1036" i="7"/>
  <c r="Z1036" i="7"/>
  <c r="Y1036" i="7"/>
  <c r="X1036" i="7"/>
  <c r="W1036" i="7"/>
  <c r="V1036" i="7"/>
  <c r="L1036" i="7"/>
  <c r="K1036" i="7"/>
  <c r="J1036" i="7"/>
  <c r="I1036" i="7"/>
  <c r="G1036" i="7"/>
  <c r="F1036" i="7"/>
  <c r="C1036" i="7"/>
  <c r="B1036" i="7"/>
  <c r="A1036" i="7"/>
  <c r="AS1035" i="7"/>
  <c r="AR1035" i="7"/>
  <c r="AL1035" i="7"/>
  <c r="AK1035" i="7"/>
  <c r="AH1035" i="7"/>
  <c r="AG1035" i="7"/>
  <c r="AF1035" i="7"/>
  <c r="AE1035" i="7"/>
  <c r="AD1035" i="7"/>
  <c r="AC1035" i="7"/>
  <c r="AB1035" i="7"/>
  <c r="AA1035" i="7"/>
  <c r="Z1035" i="7"/>
  <c r="Y1035" i="7"/>
  <c r="X1035" i="7"/>
  <c r="W1035" i="7"/>
  <c r="V1035" i="7"/>
  <c r="L1035" i="7"/>
  <c r="K1035" i="7"/>
  <c r="J1035" i="7"/>
  <c r="I1035" i="7"/>
  <c r="G1035" i="7"/>
  <c r="F1035" i="7"/>
  <c r="C1035" i="7"/>
  <c r="B1035" i="7"/>
  <c r="A1035" i="7"/>
  <c r="AS1034" i="7"/>
  <c r="AR1034" i="7"/>
  <c r="AL1034" i="7"/>
  <c r="AK1034" i="7"/>
  <c r="AH1034" i="7"/>
  <c r="AG1034" i="7"/>
  <c r="AF1034" i="7"/>
  <c r="AE1034" i="7"/>
  <c r="AD1034" i="7"/>
  <c r="AC1034" i="7"/>
  <c r="AB1034" i="7"/>
  <c r="AA1034" i="7"/>
  <c r="Z1034" i="7"/>
  <c r="Y1034" i="7"/>
  <c r="X1034" i="7"/>
  <c r="W1034" i="7"/>
  <c r="V1034" i="7"/>
  <c r="L1034" i="7"/>
  <c r="K1034" i="7"/>
  <c r="J1034" i="7"/>
  <c r="I1034" i="7"/>
  <c r="G1034" i="7"/>
  <c r="F1034" i="7"/>
  <c r="C1034" i="7"/>
  <c r="B1034" i="7"/>
  <c r="A1034" i="7"/>
  <c r="AS1033" i="7"/>
  <c r="AR1033" i="7"/>
  <c r="AL1033" i="7"/>
  <c r="AK1033" i="7"/>
  <c r="AH1033" i="7"/>
  <c r="AG1033" i="7"/>
  <c r="AF1033" i="7"/>
  <c r="AE1033" i="7"/>
  <c r="AD1033" i="7"/>
  <c r="AC1033" i="7"/>
  <c r="AB1033" i="7"/>
  <c r="AA1033" i="7"/>
  <c r="Z1033" i="7"/>
  <c r="Y1033" i="7"/>
  <c r="X1033" i="7"/>
  <c r="W1033" i="7"/>
  <c r="V1033" i="7"/>
  <c r="L1033" i="7"/>
  <c r="K1033" i="7"/>
  <c r="J1033" i="7"/>
  <c r="I1033" i="7"/>
  <c r="G1033" i="7"/>
  <c r="F1033" i="7"/>
  <c r="C1033" i="7"/>
  <c r="B1033" i="7"/>
  <c r="A1033" i="7"/>
  <c r="AS1032" i="7"/>
  <c r="AR1032" i="7"/>
  <c r="AL1032" i="7"/>
  <c r="AK1032" i="7"/>
  <c r="AH1032" i="7"/>
  <c r="AG1032" i="7"/>
  <c r="AF1032" i="7"/>
  <c r="AE1032" i="7"/>
  <c r="AD1032" i="7"/>
  <c r="AC1032" i="7"/>
  <c r="AB1032" i="7"/>
  <c r="AA1032" i="7"/>
  <c r="Z1032" i="7"/>
  <c r="Y1032" i="7"/>
  <c r="X1032" i="7"/>
  <c r="W1032" i="7"/>
  <c r="V1032" i="7"/>
  <c r="L1032" i="7"/>
  <c r="K1032" i="7"/>
  <c r="J1032" i="7"/>
  <c r="I1032" i="7"/>
  <c r="G1032" i="7"/>
  <c r="F1032" i="7"/>
  <c r="C1032" i="7"/>
  <c r="B1032" i="7"/>
  <c r="A1032" i="7"/>
  <c r="AS1031" i="7"/>
  <c r="AR1031" i="7"/>
  <c r="AL1031" i="7"/>
  <c r="AK1031" i="7"/>
  <c r="AH1031" i="7"/>
  <c r="AG1031" i="7"/>
  <c r="AF1031" i="7"/>
  <c r="AE1031" i="7"/>
  <c r="AD1031" i="7"/>
  <c r="AC1031" i="7"/>
  <c r="AB1031" i="7"/>
  <c r="AA1031" i="7"/>
  <c r="Z1031" i="7"/>
  <c r="Y1031" i="7"/>
  <c r="X1031" i="7"/>
  <c r="W1031" i="7"/>
  <c r="V1031" i="7"/>
  <c r="L1031" i="7"/>
  <c r="K1031" i="7"/>
  <c r="J1031" i="7"/>
  <c r="I1031" i="7"/>
  <c r="G1031" i="7"/>
  <c r="F1031" i="7"/>
  <c r="C1031" i="7"/>
  <c r="B1031" i="7"/>
  <c r="A1031" i="7"/>
  <c r="AS1030" i="7"/>
  <c r="AR1030" i="7"/>
  <c r="AL1030" i="7"/>
  <c r="AK1030" i="7"/>
  <c r="AH1030" i="7"/>
  <c r="AG1030" i="7"/>
  <c r="AF1030" i="7"/>
  <c r="AE1030" i="7"/>
  <c r="AD1030" i="7"/>
  <c r="AC1030" i="7"/>
  <c r="AB1030" i="7"/>
  <c r="AA1030" i="7"/>
  <c r="Z1030" i="7"/>
  <c r="Y1030" i="7"/>
  <c r="X1030" i="7"/>
  <c r="W1030" i="7"/>
  <c r="V1030" i="7"/>
  <c r="L1030" i="7"/>
  <c r="K1030" i="7"/>
  <c r="J1030" i="7"/>
  <c r="I1030" i="7"/>
  <c r="G1030" i="7"/>
  <c r="F1030" i="7"/>
  <c r="C1030" i="7"/>
  <c r="B1030" i="7"/>
  <c r="A1030" i="7"/>
  <c r="AS1029" i="7"/>
  <c r="AR1029" i="7"/>
  <c r="AL1029" i="7"/>
  <c r="AK1029" i="7"/>
  <c r="AH1029" i="7"/>
  <c r="AG1029" i="7"/>
  <c r="AF1029" i="7"/>
  <c r="AE1029" i="7"/>
  <c r="AD1029" i="7"/>
  <c r="AC1029" i="7"/>
  <c r="AB1029" i="7"/>
  <c r="AA1029" i="7"/>
  <c r="Z1029" i="7"/>
  <c r="Y1029" i="7"/>
  <c r="X1029" i="7"/>
  <c r="W1029" i="7"/>
  <c r="V1029" i="7"/>
  <c r="L1029" i="7"/>
  <c r="K1029" i="7"/>
  <c r="J1029" i="7"/>
  <c r="I1029" i="7"/>
  <c r="G1029" i="7"/>
  <c r="F1029" i="7"/>
  <c r="C1029" i="7"/>
  <c r="B1029" i="7"/>
  <c r="A1029" i="7"/>
  <c r="AS1028" i="7"/>
  <c r="AR1028" i="7"/>
  <c r="AL1028" i="7"/>
  <c r="AK1028" i="7"/>
  <c r="AH1028" i="7"/>
  <c r="AG1028" i="7"/>
  <c r="AF1028" i="7"/>
  <c r="AE1028" i="7"/>
  <c r="AD1028" i="7"/>
  <c r="AC1028" i="7"/>
  <c r="AB1028" i="7"/>
  <c r="AA1028" i="7"/>
  <c r="Z1028" i="7"/>
  <c r="Y1028" i="7"/>
  <c r="X1028" i="7"/>
  <c r="W1028" i="7"/>
  <c r="V1028" i="7"/>
  <c r="L1028" i="7"/>
  <c r="K1028" i="7"/>
  <c r="J1028" i="7"/>
  <c r="I1028" i="7"/>
  <c r="G1028" i="7"/>
  <c r="F1028" i="7"/>
  <c r="C1028" i="7"/>
  <c r="B1028" i="7"/>
  <c r="A1028" i="7"/>
  <c r="AS1027" i="7"/>
  <c r="AR1027" i="7"/>
  <c r="AL1027" i="7"/>
  <c r="AK1027" i="7"/>
  <c r="AH1027" i="7"/>
  <c r="AG1027" i="7"/>
  <c r="AF1027" i="7"/>
  <c r="AE1027" i="7"/>
  <c r="AD1027" i="7"/>
  <c r="AC1027" i="7"/>
  <c r="AB1027" i="7"/>
  <c r="AA1027" i="7"/>
  <c r="Z1027" i="7"/>
  <c r="Y1027" i="7"/>
  <c r="X1027" i="7"/>
  <c r="W1027" i="7"/>
  <c r="V1027" i="7"/>
  <c r="L1027" i="7"/>
  <c r="K1027" i="7"/>
  <c r="J1027" i="7"/>
  <c r="I1027" i="7"/>
  <c r="G1027" i="7"/>
  <c r="F1027" i="7"/>
  <c r="C1027" i="7"/>
  <c r="B1027" i="7"/>
  <c r="A1027" i="7"/>
  <c r="AS1026" i="7"/>
  <c r="AR1026" i="7"/>
  <c r="AL1026" i="7"/>
  <c r="AK1026" i="7"/>
  <c r="AH1026" i="7"/>
  <c r="AG1026" i="7"/>
  <c r="AF1026" i="7"/>
  <c r="AE1026" i="7"/>
  <c r="AD1026" i="7"/>
  <c r="AC1026" i="7"/>
  <c r="AB1026" i="7"/>
  <c r="AA1026" i="7"/>
  <c r="Z1026" i="7"/>
  <c r="Y1026" i="7"/>
  <c r="X1026" i="7"/>
  <c r="W1026" i="7"/>
  <c r="V1026" i="7"/>
  <c r="L1026" i="7"/>
  <c r="K1026" i="7"/>
  <c r="J1026" i="7"/>
  <c r="I1026" i="7"/>
  <c r="G1026" i="7"/>
  <c r="F1026" i="7"/>
  <c r="C1026" i="7"/>
  <c r="B1026" i="7"/>
  <c r="A1026" i="7"/>
  <c r="AS1025" i="7"/>
  <c r="AR1025" i="7"/>
  <c r="AL1025" i="7"/>
  <c r="AK1025" i="7"/>
  <c r="AH1025" i="7"/>
  <c r="AG1025" i="7"/>
  <c r="AF1025" i="7"/>
  <c r="AE1025" i="7"/>
  <c r="AD1025" i="7"/>
  <c r="AC1025" i="7"/>
  <c r="AB1025" i="7"/>
  <c r="AA1025" i="7"/>
  <c r="Z1025" i="7"/>
  <c r="Y1025" i="7"/>
  <c r="X1025" i="7"/>
  <c r="W1025" i="7"/>
  <c r="V1025" i="7"/>
  <c r="L1025" i="7"/>
  <c r="K1025" i="7"/>
  <c r="J1025" i="7"/>
  <c r="I1025" i="7"/>
  <c r="G1025" i="7"/>
  <c r="F1025" i="7"/>
  <c r="C1025" i="7"/>
  <c r="B1025" i="7"/>
  <c r="A1025" i="7"/>
  <c r="AS1024" i="7"/>
  <c r="AR1024" i="7"/>
  <c r="AL1024" i="7"/>
  <c r="AK1024" i="7"/>
  <c r="AH1024" i="7"/>
  <c r="AG1024" i="7"/>
  <c r="AF1024" i="7"/>
  <c r="AE1024" i="7"/>
  <c r="AD1024" i="7"/>
  <c r="AC1024" i="7"/>
  <c r="AB1024" i="7"/>
  <c r="AA1024" i="7"/>
  <c r="Z1024" i="7"/>
  <c r="Y1024" i="7"/>
  <c r="X1024" i="7"/>
  <c r="W1024" i="7"/>
  <c r="V1024" i="7"/>
  <c r="L1024" i="7"/>
  <c r="K1024" i="7"/>
  <c r="J1024" i="7"/>
  <c r="I1024" i="7"/>
  <c r="G1024" i="7"/>
  <c r="F1024" i="7"/>
  <c r="C1024" i="7"/>
  <c r="B1024" i="7"/>
  <c r="A1024" i="7"/>
  <c r="AS1023" i="7"/>
  <c r="AR1023" i="7"/>
  <c r="AL1023" i="7"/>
  <c r="AK1023" i="7"/>
  <c r="AH1023" i="7"/>
  <c r="AG1023" i="7"/>
  <c r="AF1023" i="7"/>
  <c r="AE1023" i="7"/>
  <c r="AD1023" i="7"/>
  <c r="AC1023" i="7"/>
  <c r="AB1023" i="7"/>
  <c r="AA1023" i="7"/>
  <c r="Z1023" i="7"/>
  <c r="Y1023" i="7"/>
  <c r="X1023" i="7"/>
  <c r="W1023" i="7"/>
  <c r="V1023" i="7"/>
  <c r="L1023" i="7"/>
  <c r="K1023" i="7"/>
  <c r="J1023" i="7"/>
  <c r="I1023" i="7"/>
  <c r="G1023" i="7"/>
  <c r="F1023" i="7"/>
  <c r="C1023" i="7"/>
  <c r="B1023" i="7"/>
  <c r="A1023" i="7"/>
  <c r="AS1022" i="7"/>
  <c r="AR1022" i="7"/>
  <c r="AL1022" i="7"/>
  <c r="AK1022" i="7"/>
  <c r="AH1022" i="7"/>
  <c r="AG1022" i="7"/>
  <c r="AF1022" i="7"/>
  <c r="AE1022" i="7"/>
  <c r="AD1022" i="7"/>
  <c r="AC1022" i="7"/>
  <c r="AB1022" i="7"/>
  <c r="AA1022" i="7"/>
  <c r="Z1022" i="7"/>
  <c r="Y1022" i="7"/>
  <c r="X1022" i="7"/>
  <c r="W1022" i="7"/>
  <c r="V1022" i="7"/>
  <c r="L1022" i="7"/>
  <c r="K1022" i="7"/>
  <c r="J1022" i="7"/>
  <c r="I1022" i="7"/>
  <c r="G1022" i="7"/>
  <c r="F1022" i="7"/>
  <c r="C1022" i="7"/>
  <c r="B1022" i="7"/>
  <c r="A1022" i="7"/>
  <c r="AS1021" i="7"/>
  <c r="AR1021" i="7"/>
  <c r="AL1021" i="7"/>
  <c r="AK1021" i="7"/>
  <c r="AH1021" i="7"/>
  <c r="AG1021" i="7"/>
  <c r="AF1021" i="7"/>
  <c r="AE1021" i="7"/>
  <c r="AD1021" i="7"/>
  <c r="AC1021" i="7"/>
  <c r="AB1021" i="7"/>
  <c r="AA1021" i="7"/>
  <c r="Z1021" i="7"/>
  <c r="Y1021" i="7"/>
  <c r="X1021" i="7"/>
  <c r="W1021" i="7"/>
  <c r="V1021" i="7"/>
  <c r="L1021" i="7"/>
  <c r="K1021" i="7"/>
  <c r="J1021" i="7"/>
  <c r="I1021" i="7"/>
  <c r="G1021" i="7"/>
  <c r="F1021" i="7"/>
  <c r="C1021" i="7"/>
  <c r="B1021" i="7"/>
  <c r="A1021" i="7"/>
  <c r="AS1020" i="7"/>
  <c r="AR1020" i="7"/>
  <c r="AL1020" i="7"/>
  <c r="AK1020" i="7"/>
  <c r="AH1020" i="7"/>
  <c r="AG1020" i="7"/>
  <c r="AF1020" i="7"/>
  <c r="AE1020" i="7"/>
  <c r="AD1020" i="7"/>
  <c r="AC1020" i="7"/>
  <c r="AB1020" i="7"/>
  <c r="AA1020" i="7"/>
  <c r="Z1020" i="7"/>
  <c r="Y1020" i="7"/>
  <c r="X1020" i="7"/>
  <c r="W1020" i="7"/>
  <c r="V1020" i="7"/>
  <c r="L1020" i="7"/>
  <c r="K1020" i="7"/>
  <c r="J1020" i="7"/>
  <c r="I1020" i="7"/>
  <c r="G1020" i="7"/>
  <c r="F1020" i="7"/>
  <c r="C1020" i="7"/>
  <c r="B1020" i="7"/>
  <c r="A1020" i="7"/>
  <c r="AS1019" i="7"/>
  <c r="AR1019" i="7"/>
  <c r="AL1019" i="7"/>
  <c r="AK1019" i="7"/>
  <c r="AH1019" i="7"/>
  <c r="AG1019" i="7"/>
  <c r="AF1019" i="7"/>
  <c r="AE1019" i="7"/>
  <c r="AD1019" i="7"/>
  <c r="AC1019" i="7"/>
  <c r="AB1019" i="7"/>
  <c r="AA1019" i="7"/>
  <c r="Z1019" i="7"/>
  <c r="Y1019" i="7"/>
  <c r="X1019" i="7"/>
  <c r="W1019" i="7"/>
  <c r="V1019" i="7"/>
  <c r="L1019" i="7"/>
  <c r="K1019" i="7"/>
  <c r="J1019" i="7"/>
  <c r="I1019" i="7"/>
  <c r="G1019" i="7"/>
  <c r="F1019" i="7"/>
  <c r="C1019" i="7"/>
  <c r="B1019" i="7"/>
  <c r="A1019" i="7"/>
  <c r="AS1018" i="7"/>
  <c r="AR1018" i="7"/>
  <c r="AL1018" i="7"/>
  <c r="AK1018" i="7"/>
  <c r="AH1018" i="7"/>
  <c r="AG1018" i="7"/>
  <c r="AF1018" i="7"/>
  <c r="AE1018" i="7"/>
  <c r="AD1018" i="7"/>
  <c r="AC1018" i="7"/>
  <c r="AB1018" i="7"/>
  <c r="AA1018" i="7"/>
  <c r="Z1018" i="7"/>
  <c r="Y1018" i="7"/>
  <c r="X1018" i="7"/>
  <c r="W1018" i="7"/>
  <c r="V1018" i="7"/>
  <c r="L1018" i="7"/>
  <c r="K1018" i="7"/>
  <c r="J1018" i="7"/>
  <c r="I1018" i="7"/>
  <c r="G1018" i="7"/>
  <c r="F1018" i="7"/>
  <c r="C1018" i="7"/>
  <c r="B1018" i="7"/>
  <c r="A1018" i="7"/>
  <c r="AS1017" i="7"/>
  <c r="AR1017" i="7"/>
  <c r="AL1017" i="7"/>
  <c r="AK1017" i="7"/>
  <c r="AH1017" i="7"/>
  <c r="AG1017" i="7"/>
  <c r="AF1017" i="7"/>
  <c r="AE1017" i="7"/>
  <c r="AD1017" i="7"/>
  <c r="AC1017" i="7"/>
  <c r="AB1017" i="7"/>
  <c r="AA1017" i="7"/>
  <c r="Z1017" i="7"/>
  <c r="Y1017" i="7"/>
  <c r="X1017" i="7"/>
  <c r="W1017" i="7"/>
  <c r="V1017" i="7"/>
  <c r="L1017" i="7"/>
  <c r="K1017" i="7"/>
  <c r="J1017" i="7"/>
  <c r="I1017" i="7"/>
  <c r="G1017" i="7"/>
  <c r="F1017" i="7"/>
  <c r="C1017" i="7"/>
  <c r="B1017" i="7"/>
  <c r="A1017" i="7"/>
  <c r="AS1016" i="7"/>
  <c r="AR1016" i="7"/>
  <c r="AL1016" i="7"/>
  <c r="AK1016" i="7"/>
  <c r="AH1016" i="7"/>
  <c r="AG1016" i="7"/>
  <c r="AF1016" i="7"/>
  <c r="AE1016" i="7"/>
  <c r="AD1016" i="7"/>
  <c r="AC1016" i="7"/>
  <c r="AB1016" i="7"/>
  <c r="AA1016" i="7"/>
  <c r="Z1016" i="7"/>
  <c r="Y1016" i="7"/>
  <c r="X1016" i="7"/>
  <c r="W1016" i="7"/>
  <c r="V1016" i="7"/>
  <c r="L1016" i="7"/>
  <c r="K1016" i="7"/>
  <c r="J1016" i="7"/>
  <c r="I1016" i="7"/>
  <c r="G1016" i="7"/>
  <c r="F1016" i="7"/>
  <c r="C1016" i="7"/>
  <c r="B1016" i="7"/>
  <c r="A1016" i="7"/>
  <c r="AS1015" i="7"/>
  <c r="AR1015" i="7"/>
  <c r="AL1015" i="7"/>
  <c r="AK1015" i="7"/>
  <c r="AH1015" i="7"/>
  <c r="AG1015" i="7"/>
  <c r="AF1015" i="7"/>
  <c r="AE1015" i="7"/>
  <c r="AD1015" i="7"/>
  <c r="AC1015" i="7"/>
  <c r="AB1015" i="7"/>
  <c r="AA1015" i="7"/>
  <c r="Z1015" i="7"/>
  <c r="Y1015" i="7"/>
  <c r="X1015" i="7"/>
  <c r="W1015" i="7"/>
  <c r="V1015" i="7"/>
  <c r="L1015" i="7"/>
  <c r="K1015" i="7"/>
  <c r="J1015" i="7"/>
  <c r="I1015" i="7"/>
  <c r="G1015" i="7"/>
  <c r="F1015" i="7"/>
  <c r="C1015" i="7"/>
  <c r="B1015" i="7"/>
  <c r="A1015" i="7"/>
  <c r="AS1014" i="7"/>
  <c r="AR1014" i="7"/>
  <c r="AL1014" i="7"/>
  <c r="AK1014" i="7"/>
  <c r="AH1014" i="7"/>
  <c r="AG1014" i="7"/>
  <c r="AF1014" i="7"/>
  <c r="AE1014" i="7"/>
  <c r="AD1014" i="7"/>
  <c r="AC1014" i="7"/>
  <c r="AB1014" i="7"/>
  <c r="AA1014" i="7"/>
  <c r="Z1014" i="7"/>
  <c r="Y1014" i="7"/>
  <c r="X1014" i="7"/>
  <c r="W1014" i="7"/>
  <c r="V1014" i="7"/>
  <c r="L1014" i="7"/>
  <c r="K1014" i="7"/>
  <c r="J1014" i="7"/>
  <c r="I1014" i="7"/>
  <c r="G1014" i="7"/>
  <c r="F1014" i="7"/>
  <c r="C1014" i="7"/>
  <c r="B1014" i="7"/>
  <c r="A1014" i="7"/>
  <c r="AS1013" i="7"/>
  <c r="AR1013" i="7"/>
  <c r="AL1013" i="7"/>
  <c r="AK1013" i="7"/>
  <c r="AH1013" i="7"/>
  <c r="AG1013" i="7"/>
  <c r="AF1013" i="7"/>
  <c r="AE1013" i="7"/>
  <c r="AD1013" i="7"/>
  <c r="AC1013" i="7"/>
  <c r="AB1013" i="7"/>
  <c r="AA1013" i="7"/>
  <c r="Z1013" i="7"/>
  <c r="Y1013" i="7"/>
  <c r="X1013" i="7"/>
  <c r="W1013" i="7"/>
  <c r="V1013" i="7"/>
  <c r="L1013" i="7"/>
  <c r="K1013" i="7"/>
  <c r="J1013" i="7"/>
  <c r="I1013" i="7"/>
  <c r="G1013" i="7"/>
  <c r="F1013" i="7"/>
  <c r="C1013" i="7"/>
  <c r="B1013" i="7"/>
  <c r="A1013" i="7"/>
  <c r="AS1012" i="7"/>
  <c r="AR1012" i="7"/>
  <c r="AL1012" i="7"/>
  <c r="AK1012" i="7"/>
  <c r="AH1012" i="7"/>
  <c r="AG1012" i="7"/>
  <c r="AF1012" i="7"/>
  <c r="AE1012" i="7"/>
  <c r="AD1012" i="7"/>
  <c r="AC1012" i="7"/>
  <c r="AB1012" i="7"/>
  <c r="AA1012" i="7"/>
  <c r="Z1012" i="7"/>
  <c r="Y1012" i="7"/>
  <c r="X1012" i="7"/>
  <c r="W1012" i="7"/>
  <c r="V1012" i="7"/>
  <c r="L1012" i="7"/>
  <c r="K1012" i="7"/>
  <c r="J1012" i="7"/>
  <c r="I1012" i="7"/>
  <c r="G1012" i="7"/>
  <c r="F1012" i="7"/>
  <c r="C1012" i="7"/>
  <c r="B1012" i="7"/>
  <c r="A1012" i="7"/>
  <c r="AS1011" i="7"/>
  <c r="AR1011" i="7"/>
  <c r="AL1011" i="7"/>
  <c r="AK1011" i="7"/>
  <c r="AH1011" i="7"/>
  <c r="AG1011" i="7"/>
  <c r="AF1011" i="7"/>
  <c r="AE1011" i="7"/>
  <c r="AD1011" i="7"/>
  <c r="AC1011" i="7"/>
  <c r="AB1011" i="7"/>
  <c r="AA1011" i="7"/>
  <c r="Z1011" i="7"/>
  <c r="Y1011" i="7"/>
  <c r="X1011" i="7"/>
  <c r="W1011" i="7"/>
  <c r="V1011" i="7"/>
  <c r="L1011" i="7"/>
  <c r="K1011" i="7"/>
  <c r="J1011" i="7"/>
  <c r="I1011" i="7"/>
  <c r="G1011" i="7"/>
  <c r="F1011" i="7"/>
  <c r="C1011" i="7"/>
  <c r="B1011" i="7"/>
  <c r="A1011" i="7"/>
  <c r="AS1010" i="7"/>
  <c r="AR1010" i="7"/>
  <c r="AL1010" i="7"/>
  <c r="AK1010" i="7"/>
  <c r="AH1010" i="7"/>
  <c r="AG1010" i="7"/>
  <c r="AF1010" i="7"/>
  <c r="AE1010" i="7"/>
  <c r="AD1010" i="7"/>
  <c r="AC1010" i="7"/>
  <c r="AB1010" i="7"/>
  <c r="AA1010" i="7"/>
  <c r="Z1010" i="7"/>
  <c r="Y1010" i="7"/>
  <c r="X1010" i="7"/>
  <c r="W1010" i="7"/>
  <c r="V1010" i="7"/>
  <c r="L1010" i="7"/>
  <c r="K1010" i="7"/>
  <c r="J1010" i="7"/>
  <c r="I1010" i="7"/>
  <c r="G1010" i="7"/>
  <c r="F1010" i="7"/>
  <c r="C1010" i="7"/>
  <c r="B1010" i="7"/>
  <c r="A1010" i="7"/>
  <c r="AS1009" i="7"/>
  <c r="AR1009" i="7"/>
  <c r="AL1009" i="7"/>
  <c r="AK1009" i="7"/>
  <c r="AH1009" i="7"/>
  <c r="AG1009" i="7"/>
  <c r="AF1009" i="7"/>
  <c r="AE1009" i="7"/>
  <c r="AD1009" i="7"/>
  <c r="AC1009" i="7"/>
  <c r="AB1009" i="7"/>
  <c r="AA1009" i="7"/>
  <c r="Z1009" i="7"/>
  <c r="Y1009" i="7"/>
  <c r="X1009" i="7"/>
  <c r="W1009" i="7"/>
  <c r="V1009" i="7"/>
  <c r="L1009" i="7"/>
  <c r="K1009" i="7"/>
  <c r="J1009" i="7"/>
  <c r="I1009" i="7"/>
  <c r="G1009" i="7"/>
  <c r="F1009" i="7"/>
  <c r="C1009" i="7"/>
  <c r="B1009" i="7"/>
  <c r="A1009" i="7"/>
  <c r="AS1008" i="7"/>
  <c r="AR1008" i="7"/>
  <c r="AL1008" i="7"/>
  <c r="AK1008" i="7"/>
  <c r="AH1008" i="7"/>
  <c r="AG1008" i="7"/>
  <c r="AF1008" i="7"/>
  <c r="AE1008" i="7"/>
  <c r="AD1008" i="7"/>
  <c r="AC1008" i="7"/>
  <c r="AB1008" i="7"/>
  <c r="AA1008" i="7"/>
  <c r="Z1008" i="7"/>
  <c r="Y1008" i="7"/>
  <c r="X1008" i="7"/>
  <c r="W1008" i="7"/>
  <c r="V1008" i="7"/>
  <c r="L1008" i="7"/>
  <c r="K1008" i="7"/>
  <c r="J1008" i="7"/>
  <c r="I1008" i="7"/>
  <c r="G1008" i="7"/>
  <c r="F1008" i="7"/>
  <c r="C1008" i="7"/>
  <c r="B1008" i="7"/>
  <c r="A1008" i="7"/>
  <c r="AS1007" i="7"/>
  <c r="AR1007" i="7"/>
  <c r="AL1007" i="7"/>
  <c r="AK1007" i="7"/>
  <c r="AH1007" i="7"/>
  <c r="AG1007" i="7"/>
  <c r="AF1007" i="7"/>
  <c r="AE1007" i="7"/>
  <c r="AD1007" i="7"/>
  <c r="AC1007" i="7"/>
  <c r="AB1007" i="7"/>
  <c r="AA1007" i="7"/>
  <c r="Z1007" i="7"/>
  <c r="Y1007" i="7"/>
  <c r="X1007" i="7"/>
  <c r="W1007" i="7"/>
  <c r="V1007" i="7"/>
  <c r="L1007" i="7"/>
  <c r="K1007" i="7"/>
  <c r="J1007" i="7"/>
  <c r="I1007" i="7"/>
  <c r="G1007" i="7"/>
  <c r="F1007" i="7"/>
  <c r="C1007" i="7"/>
  <c r="B1007" i="7"/>
  <c r="A1007" i="7"/>
  <c r="AS1006" i="7"/>
  <c r="AR1006" i="7"/>
  <c r="AL1006" i="7"/>
  <c r="AK1006" i="7"/>
  <c r="AH1006" i="7"/>
  <c r="AG1006" i="7"/>
  <c r="AF1006" i="7"/>
  <c r="AE1006" i="7"/>
  <c r="AD1006" i="7"/>
  <c r="AC1006" i="7"/>
  <c r="AB1006" i="7"/>
  <c r="AA1006" i="7"/>
  <c r="Z1006" i="7"/>
  <c r="Y1006" i="7"/>
  <c r="X1006" i="7"/>
  <c r="W1006" i="7"/>
  <c r="V1006" i="7"/>
  <c r="L1006" i="7"/>
  <c r="K1006" i="7"/>
  <c r="J1006" i="7"/>
  <c r="I1006" i="7"/>
  <c r="G1006" i="7"/>
  <c r="F1006" i="7"/>
  <c r="C1006" i="7"/>
  <c r="B1006" i="7"/>
  <c r="A1006" i="7"/>
  <c r="AS1005" i="7"/>
  <c r="AR1005" i="7"/>
  <c r="AL1005" i="7"/>
  <c r="AK1005" i="7"/>
  <c r="AH1005" i="7"/>
  <c r="AG1005" i="7"/>
  <c r="AF1005" i="7"/>
  <c r="AE1005" i="7"/>
  <c r="AD1005" i="7"/>
  <c r="AC1005" i="7"/>
  <c r="AB1005" i="7"/>
  <c r="AA1005" i="7"/>
  <c r="Z1005" i="7"/>
  <c r="Y1005" i="7"/>
  <c r="X1005" i="7"/>
  <c r="W1005" i="7"/>
  <c r="V1005" i="7"/>
  <c r="L1005" i="7"/>
  <c r="K1005" i="7"/>
  <c r="J1005" i="7"/>
  <c r="I1005" i="7"/>
  <c r="G1005" i="7"/>
  <c r="F1005" i="7"/>
  <c r="C1005" i="7"/>
  <c r="B1005" i="7"/>
  <c r="A1005" i="7"/>
  <c r="AS1004" i="7"/>
  <c r="AR1004" i="7"/>
  <c r="AL1004" i="7"/>
  <c r="AK1004" i="7"/>
  <c r="AH1004" i="7"/>
  <c r="AG1004" i="7"/>
  <c r="AF1004" i="7"/>
  <c r="AE1004" i="7"/>
  <c r="AD1004" i="7"/>
  <c r="AC1004" i="7"/>
  <c r="AB1004" i="7"/>
  <c r="AA1004" i="7"/>
  <c r="Z1004" i="7"/>
  <c r="Y1004" i="7"/>
  <c r="X1004" i="7"/>
  <c r="W1004" i="7"/>
  <c r="V1004" i="7"/>
  <c r="L1004" i="7"/>
  <c r="K1004" i="7"/>
  <c r="J1004" i="7"/>
  <c r="I1004" i="7"/>
  <c r="G1004" i="7"/>
  <c r="F1004" i="7"/>
  <c r="C1004" i="7"/>
  <c r="B1004" i="7"/>
  <c r="A1004" i="7"/>
  <c r="AS1003" i="7"/>
  <c r="AR1003" i="7"/>
  <c r="AL1003" i="7"/>
  <c r="AK1003" i="7"/>
  <c r="AH1003" i="7"/>
  <c r="AG1003" i="7"/>
  <c r="AF1003" i="7"/>
  <c r="AE1003" i="7"/>
  <c r="AD1003" i="7"/>
  <c r="AC1003" i="7"/>
  <c r="AB1003" i="7"/>
  <c r="AA1003" i="7"/>
  <c r="Z1003" i="7"/>
  <c r="Y1003" i="7"/>
  <c r="X1003" i="7"/>
  <c r="W1003" i="7"/>
  <c r="V1003" i="7"/>
  <c r="L1003" i="7"/>
  <c r="K1003" i="7"/>
  <c r="J1003" i="7"/>
  <c r="I1003" i="7"/>
  <c r="G1003" i="7"/>
  <c r="F1003" i="7"/>
  <c r="C1003" i="7"/>
  <c r="B1003" i="7"/>
  <c r="A1003" i="7"/>
  <c r="AS1002" i="7"/>
  <c r="AR1002" i="7"/>
  <c r="AL1002" i="7"/>
  <c r="AK1002" i="7"/>
  <c r="AH1002" i="7"/>
  <c r="AG1002" i="7"/>
  <c r="AF1002" i="7"/>
  <c r="AE1002" i="7"/>
  <c r="AD1002" i="7"/>
  <c r="AC1002" i="7"/>
  <c r="AB1002" i="7"/>
  <c r="AA1002" i="7"/>
  <c r="Z1002" i="7"/>
  <c r="Y1002" i="7"/>
  <c r="X1002" i="7"/>
  <c r="W1002" i="7"/>
  <c r="V1002" i="7"/>
  <c r="L1002" i="7"/>
  <c r="K1002" i="7"/>
  <c r="J1002" i="7"/>
  <c r="I1002" i="7"/>
  <c r="G1002" i="7"/>
  <c r="F1002" i="7"/>
  <c r="C1002" i="7"/>
  <c r="B1002" i="7"/>
  <c r="A1002" i="7"/>
  <c r="AS1001" i="7"/>
  <c r="AR1001" i="7"/>
  <c r="AL1001" i="7"/>
  <c r="AK1001" i="7"/>
  <c r="AH1001" i="7"/>
  <c r="AG1001" i="7"/>
  <c r="AF1001" i="7"/>
  <c r="AE1001" i="7"/>
  <c r="AD1001" i="7"/>
  <c r="AC1001" i="7"/>
  <c r="AB1001" i="7"/>
  <c r="AA1001" i="7"/>
  <c r="Z1001" i="7"/>
  <c r="Y1001" i="7"/>
  <c r="X1001" i="7"/>
  <c r="W1001" i="7"/>
  <c r="V1001" i="7"/>
  <c r="L1001" i="7"/>
  <c r="K1001" i="7"/>
  <c r="J1001" i="7"/>
  <c r="I1001" i="7"/>
  <c r="G1001" i="7"/>
  <c r="F1001" i="7"/>
  <c r="C1001" i="7"/>
  <c r="B1001" i="7"/>
  <c r="A1001" i="7"/>
  <c r="AS1000" i="7"/>
  <c r="AR1000" i="7"/>
  <c r="AL1000" i="7"/>
  <c r="AK1000" i="7"/>
  <c r="AH1000" i="7"/>
  <c r="AG1000" i="7"/>
  <c r="AF1000" i="7"/>
  <c r="AE1000" i="7"/>
  <c r="AD1000" i="7"/>
  <c r="AC1000" i="7"/>
  <c r="AB1000" i="7"/>
  <c r="AA1000" i="7"/>
  <c r="Z1000" i="7"/>
  <c r="Y1000" i="7"/>
  <c r="X1000" i="7"/>
  <c r="W1000" i="7"/>
  <c r="V1000" i="7"/>
  <c r="L1000" i="7"/>
  <c r="K1000" i="7"/>
  <c r="J1000" i="7"/>
  <c r="I1000" i="7"/>
  <c r="G1000" i="7"/>
  <c r="F1000" i="7"/>
  <c r="C1000" i="7"/>
  <c r="B1000" i="7"/>
  <c r="A1000" i="7"/>
  <c r="AS999" i="7"/>
  <c r="AR999" i="7"/>
  <c r="AL999" i="7"/>
  <c r="AK999" i="7"/>
  <c r="AH999" i="7"/>
  <c r="AG999" i="7"/>
  <c r="AF999" i="7"/>
  <c r="AE999" i="7"/>
  <c r="AD999" i="7"/>
  <c r="AC999" i="7"/>
  <c r="AB999" i="7"/>
  <c r="AA999" i="7"/>
  <c r="Z999" i="7"/>
  <c r="Y999" i="7"/>
  <c r="X999" i="7"/>
  <c r="W999" i="7"/>
  <c r="V999" i="7"/>
  <c r="L999" i="7"/>
  <c r="K999" i="7"/>
  <c r="J999" i="7"/>
  <c r="I999" i="7"/>
  <c r="G999" i="7"/>
  <c r="F999" i="7"/>
  <c r="C999" i="7"/>
  <c r="B999" i="7"/>
  <c r="A999" i="7"/>
  <c r="AS998" i="7"/>
  <c r="AR998" i="7"/>
  <c r="AL998" i="7"/>
  <c r="AK998" i="7"/>
  <c r="AH998" i="7"/>
  <c r="AG998" i="7"/>
  <c r="AF998" i="7"/>
  <c r="AE998" i="7"/>
  <c r="AD998" i="7"/>
  <c r="AC998" i="7"/>
  <c r="AB998" i="7"/>
  <c r="AA998" i="7"/>
  <c r="Z998" i="7"/>
  <c r="Y998" i="7"/>
  <c r="X998" i="7"/>
  <c r="W998" i="7"/>
  <c r="V998" i="7"/>
  <c r="L998" i="7"/>
  <c r="K998" i="7"/>
  <c r="J998" i="7"/>
  <c r="I998" i="7"/>
  <c r="G998" i="7"/>
  <c r="F998" i="7"/>
  <c r="C998" i="7"/>
  <c r="B998" i="7"/>
  <c r="A998" i="7"/>
  <c r="AS997" i="7"/>
  <c r="AR997" i="7"/>
  <c r="AL997" i="7"/>
  <c r="AK997" i="7"/>
  <c r="AH997" i="7"/>
  <c r="AG997" i="7"/>
  <c r="AF997" i="7"/>
  <c r="AE997" i="7"/>
  <c r="AD997" i="7"/>
  <c r="AC997" i="7"/>
  <c r="AB997" i="7"/>
  <c r="AA997" i="7"/>
  <c r="Z997" i="7"/>
  <c r="Y997" i="7"/>
  <c r="X997" i="7"/>
  <c r="W997" i="7"/>
  <c r="V997" i="7"/>
  <c r="L997" i="7"/>
  <c r="K997" i="7"/>
  <c r="J997" i="7"/>
  <c r="I997" i="7"/>
  <c r="G997" i="7"/>
  <c r="F997" i="7"/>
  <c r="C997" i="7"/>
  <c r="B997" i="7"/>
  <c r="A997" i="7"/>
  <c r="AS996" i="7"/>
  <c r="AR996" i="7"/>
  <c r="AL996" i="7"/>
  <c r="AK996" i="7"/>
  <c r="AH996" i="7"/>
  <c r="AG996" i="7"/>
  <c r="AF996" i="7"/>
  <c r="AE996" i="7"/>
  <c r="AD996" i="7"/>
  <c r="AC996" i="7"/>
  <c r="AB996" i="7"/>
  <c r="AA996" i="7"/>
  <c r="Z996" i="7"/>
  <c r="Y996" i="7"/>
  <c r="X996" i="7"/>
  <c r="W996" i="7"/>
  <c r="V996" i="7"/>
  <c r="L996" i="7"/>
  <c r="K996" i="7"/>
  <c r="J996" i="7"/>
  <c r="I996" i="7"/>
  <c r="G996" i="7"/>
  <c r="F996" i="7"/>
  <c r="C996" i="7"/>
  <c r="B996" i="7"/>
  <c r="A996" i="7"/>
  <c r="AS995" i="7"/>
  <c r="AR995" i="7"/>
  <c r="AL995" i="7"/>
  <c r="AK995" i="7"/>
  <c r="AH995" i="7"/>
  <c r="AG995" i="7"/>
  <c r="AF995" i="7"/>
  <c r="AE995" i="7"/>
  <c r="AD995" i="7"/>
  <c r="AC995" i="7"/>
  <c r="AB995" i="7"/>
  <c r="AA995" i="7"/>
  <c r="Z995" i="7"/>
  <c r="Y995" i="7"/>
  <c r="X995" i="7"/>
  <c r="W995" i="7"/>
  <c r="V995" i="7"/>
  <c r="L995" i="7"/>
  <c r="K995" i="7"/>
  <c r="J995" i="7"/>
  <c r="I995" i="7"/>
  <c r="G995" i="7"/>
  <c r="F995" i="7"/>
  <c r="C995" i="7"/>
  <c r="B995" i="7"/>
  <c r="A995" i="7"/>
  <c r="AS994" i="7"/>
  <c r="AR994" i="7"/>
  <c r="AL994" i="7"/>
  <c r="AK994" i="7"/>
  <c r="AH994" i="7"/>
  <c r="AG994" i="7"/>
  <c r="AF994" i="7"/>
  <c r="AE994" i="7"/>
  <c r="AD994" i="7"/>
  <c r="AC994" i="7"/>
  <c r="AB994" i="7"/>
  <c r="AA994" i="7"/>
  <c r="Z994" i="7"/>
  <c r="Y994" i="7"/>
  <c r="X994" i="7"/>
  <c r="W994" i="7"/>
  <c r="V994" i="7"/>
  <c r="L994" i="7"/>
  <c r="K994" i="7"/>
  <c r="J994" i="7"/>
  <c r="I994" i="7"/>
  <c r="G994" i="7"/>
  <c r="F994" i="7"/>
  <c r="C994" i="7"/>
  <c r="B994" i="7"/>
  <c r="A994" i="7"/>
  <c r="AS993" i="7"/>
  <c r="AR993" i="7"/>
  <c r="AL993" i="7"/>
  <c r="AK993" i="7"/>
  <c r="AH993" i="7"/>
  <c r="AG993" i="7"/>
  <c r="AF993" i="7"/>
  <c r="AE993" i="7"/>
  <c r="AD993" i="7"/>
  <c r="AC993" i="7"/>
  <c r="AB993" i="7"/>
  <c r="AA993" i="7"/>
  <c r="Z993" i="7"/>
  <c r="Y993" i="7"/>
  <c r="X993" i="7"/>
  <c r="W993" i="7"/>
  <c r="V993" i="7"/>
  <c r="L993" i="7"/>
  <c r="K993" i="7"/>
  <c r="J993" i="7"/>
  <c r="I993" i="7"/>
  <c r="G993" i="7"/>
  <c r="F993" i="7"/>
  <c r="C993" i="7"/>
  <c r="B993" i="7"/>
  <c r="A993" i="7"/>
  <c r="AS992" i="7"/>
  <c r="AR992" i="7"/>
  <c r="AL992" i="7"/>
  <c r="AK992" i="7"/>
  <c r="AH992" i="7"/>
  <c r="AG992" i="7"/>
  <c r="AF992" i="7"/>
  <c r="AE992" i="7"/>
  <c r="AD992" i="7"/>
  <c r="AC992" i="7"/>
  <c r="AB992" i="7"/>
  <c r="AA992" i="7"/>
  <c r="Z992" i="7"/>
  <c r="Y992" i="7"/>
  <c r="X992" i="7"/>
  <c r="W992" i="7"/>
  <c r="V992" i="7"/>
  <c r="L992" i="7"/>
  <c r="K992" i="7"/>
  <c r="J992" i="7"/>
  <c r="I992" i="7"/>
  <c r="G992" i="7"/>
  <c r="F992" i="7"/>
  <c r="C992" i="7"/>
  <c r="B992" i="7"/>
  <c r="A992" i="7"/>
  <c r="AS991" i="7"/>
  <c r="AR991" i="7"/>
  <c r="AL991" i="7"/>
  <c r="AK991" i="7"/>
  <c r="AH991" i="7"/>
  <c r="AG991" i="7"/>
  <c r="AF991" i="7"/>
  <c r="AE991" i="7"/>
  <c r="AD991" i="7"/>
  <c r="AC991" i="7"/>
  <c r="AB991" i="7"/>
  <c r="AA991" i="7"/>
  <c r="Z991" i="7"/>
  <c r="Y991" i="7"/>
  <c r="X991" i="7"/>
  <c r="W991" i="7"/>
  <c r="V991" i="7"/>
  <c r="L991" i="7"/>
  <c r="K991" i="7"/>
  <c r="J991" i="7"/>
  <c r="I991" i="7"/>
  <c r="G991" i="7"/>
  <c r="F991" i="7"/>
  <c r="C991" i="7"/>
  <c r="B991" i="7"/>
  <c r="A991" i="7"/>
  <c r="AS990" i="7"/>
  <c r="AR990" i="7"/>
  <c r="AL990" i="7"/>
  <c r="AK990" i="7"/>
  <c r="AH990" i="7"/>
  <c r="AG990" i="7"/>
  <c r="AF990" i="7"/>
  <c r="AE990" i="7"/>
  <c r="AD990" i="7"/>
  <c r="AC990" i="7"/>
  <c r="AB990" i="7"/>
  <c r="AA990" i="7"/>
  <c r="Z990" i="7"/>
  <c r="Y990" i="7"/>
  <c r="X990" i="7"/>
  <c r="W990" i="7"/>
  <c r="V990" i="7"/>
  <c r="L990" i="7"/>
  <c r="K990" i="7"/>
  <c r="J990" i="7"/>
  <c r="I990" i="7"/>
  <c r="G990" i="7"/>
  <c r="F990" i="7"/>
  <c r="C990" i="7"/>
  <c r="B990" i="7"/>
  <c r="A990" i="7"/>
  <c r="AS989" i="7"/>
  <c r="AR989" i="7"/>
  <c r="AL989" i="7"/>
  <c r="AK989" i="7"/>
  <c r="AH989" i="7"/>
  <c r="AG989" i="7"/>
  <c r="AF989" i="7"/>
  <c r="AE989" i="7"/>
  <c r="AD989" i="7"/>
  <c r="AC989" i="7"/>
  <c r="AB989" i="7"/>
  <c r="AA989" i="7"/>
  <c r="Z989" i="7"/>
  <c r="Y989" i="7"/>
  <c r="X989" i="7"/>
  <c r="W989" i="7"/>
  <c r="V989" i="7"/>
  <c r="L989" i="7"/>
  <c r="K989" i="7"/>
  <c r="J989" i="7"/>
  <c r="I989" i="7"/>
  <c r="G989" i="7"/>
  <c r="F989" i="7"/>
  <c r="C989" i="7"/>
  <c r="B989" i="7"/>
  <c r="A989" i="7"/>
  <c r="AS988" i="7"/>
  <c r="AR988" i="7"/>
  <c r="AL988" i="7"/>
  <c r="AK988" i="7"/>
  <c r="AH988" i="7"/>
  <c r="AG988" i="7"/>
  <c r="AF988" i="7"/>
  <c r="AE988" i="7"/>
  <c r="AD988" i="7"/>
  <c r="AC988" i="7"/>
  <c r="AB988" i="7"/>
  <c r="AA988" i="7"/>
  <c r="Z988" i="7"/>
  <c r="Y988" i="7"/>
  <c r="X988" i="7"/>
  <c r="W988" i="7"/>
  <c r="V988" i="7"/>
  <c r="L988" i="7"/>
  <c r="K988" i="7"/>
  <c r="J988" i="7"/>
  <c r="I988" i="7"/>
  <c r="G988" i="7"/>
  <c r="F988" i="7"/>
  <c r="C988" i="7"/>
  <c r="B988" i="7"/>
  <c r="A988" i="7"/>
  <c r="AS987" i="7"/>
  <c r="AR987" i="7"/>
  <c r="AL987" i="7"/>
  <c r="AK987" i="7"/>
  <c r="AH987" i="7"/>
  <c r="AG987" i="7"/>
  <c r="AF987" i="7"/>
  <c r="AE987" i="7"/>
  <c r="AD987" i="7"/>
  <c r="AC987" i="7"/>
  <c r="AB987" i="7"/>
  <c r="AA987" i="7"/>
  <c r="Z987" i="7"/>
  <c r="Y987" i="7"/>
  <c r="X987" i="7"/>
  <c r="W987" i="7"/>
  <c r="V987" i="7"/>
  <c r="L987" i="7"/>
  <c r="K987" i="7"/>
  <c r="J987" i="7"/>
  <c r="I987" i="7"/>
  <c r="G987" i="7"/>
  <c r="F987" i="7"/>
  <c r="C987" i="7"/>
  <c r="B987" i="7"/>
  <c r="A987" i="7"/>
  <c r="AS986" i="7"/>
  <c r="AR986" i="7"/>
  <c r="AL986" i="7"/>
  <c r="AK986" i="7"/>
  <c r="AH986" i="7"/>
  <c r="AG986" i="7"/>
  <c r="AF986" i="7"/>
  <c r="AE986" i="7"/>
  <c r="AD986" i="7"/>
  <c r="AC986" i="7"/>
  <c r="AB986" i="7"/>
  <c r="AA986" i="7"/>
  <c r="Z986" i="7"/>
  <c r="Y986" i="7"/>
  <c r="X986" i="7"/>
  <c r="W986" i="7"/>
  <c r="V986" i="7"/>
  <c r="L986" i="7"/>
  <c r="K986" i="7"/>
  <c r="J986" i="7"/>
  <c r="I986" i="7"/>
  <c r="G986" i="7"/>
  <c r="F986" i="7"/>
  <c r="C986" i="7"/>
  <c r="B986" i="7"/>
  <c r="A986" i="7"/>
  <c r="AS985" i="7"/>
  <c r="AR985" i="7"/>
  <c r="AL985" i="7"/>
  <c r="AK985" i="7"/>
  <c r="AH985" i="7"/>
  <c r="AG985" i="7"/>
  <c r="AF985" i="7"/>
  <c r="AE985" i="7"/>
  <c r="AD985" i="7"/>
  <c r="AC985" i="7"/>
  <c r="AB985" i="7"/>
  <c r="AA985" i="7"/>
  <c r="Z985" i="7"/>
  <c r="Y985" i="7"/>
  <c r="X985" i="7"/>
  <c r="W985" i="7"/>
  <c r="V985" i="7"/>
  <c r="L985" i="7"/>
  <c r="K985" i="7"/>
  <c r="J985" i="7"/>
  <c r="I985" i="7"/>
  <c r="G985" i="7"/>
  <c r="F985" i="7"/>
  <c r="C985" i="7"/>
  <c r="B985" i="7"/>
  <c r="A985" i="7"/>
  <c r="AS984" i="7"/>
  <c r="AR984" i="7"/>
  <c r="AL984" i="7"/>
  <c r="AK984" i="7"/>
  <c r="AH984" i="7"/>
  <c r="AG984" i="7"/>
  <c r="AF984" i="7"/>
  <c r="AE984" i="7"/>
  <c r="AD984" i="7"/>
  <c r="AC984" i="7"/>
  <c r="AB984" i="7"/>
  <c r="AA984" i="7"/>
  <c r="Z984" i="7"/>
  <c r="Y984" i="7"/>
  <c r="X984" i="7"/>
  <c r="W984" i="7"/>
  <c r="V984" i="7"/>
  <c r="L984" i="7"/>
  <c r="K984" i="7"/>
  <c r="J984" i="7"/>
  <c r="I984" i="7"/>
  <c r="G984" i="7"/>
  <c r="F984" i="7"/>
  <c r="C984" i="7"/>
  <c r="B984" i="7"/>
  <c r="A984" i="7"/>
  <c r="AS983" i="7"/>
  <c r="AR983" i="7"/>
  <c r="AL983" i="7"/>
  <c r="AK983" i="7"/>
  <c r="AH983" i="7"/>
  <c r="AG983" i="7"/>
  <c r="AF983" i="7"/>
  <c r="AE983" i="7"/>
  <c r="AD983" i="7"/>
  <c r="AC983" i="7"/>
  <c r="AB983" i="7"/>
  <c r="AA983" i="7"/>
  <c r="Z983" i="7"/>
  <c r="Y983" i="7"/>
  <c r="X983" i="7"/>
  <c r="W983" i="7"/>
  <c r="V983" i="7"/>
  <c r="L983" i="7"/>
  <c r="K983" i="7"/>
  <c r="J983" i="7"/>
  <c r="I983" i="7"/>
  <c r="G983" i="7"/>
  <c r="F983" i="7"/>
  <c r="C983" i="7"/>
  <c r="B983" i="7"/>
  <c r="A983" i="7"/>
  <c r="AS982" i="7"/>
  <c r="AR982" i="7"/>
  <c r="AL982" i="7"/>
  <c r="AK982" i="7"/>
  <c r="AH982" i="7"/>
  <c r="AG982" i="7"/>
  <c r="AF982" i="7"/>
  <c r="AE982" i="7"/>
  <c r="AD982" i="7"/>
  <c r="AC982" i="7"/>
  <c r="AB982" i="7"/>
  <c r="AA982" i="7"/>
  <c r="Z982" i="7"/>
  <c r="Y982" i="7"/>
  <c r="X982" i="7"/>
  <c r="W982" i="7"/>
  <c r="V982" i="7"/>
  <c r="L982" i="7"/>
  <c r="K982" i="7"/>
  <c r="J982" i="7"/>
  <c r="I982" i="7"/>
  <c r="G982" i="7"/>
  <c r="F982" i="7"/>
  <c r="C982" i="7"/>
  <c r="B982" i="7"/>
  <c r="A982" i="7"/>
  <c r="AS981" i="7"/>
  <c r="AR981" i="7"/>
  <c r="AL981" i="7"/>
  <c r="AK981" i="7"/>
  <c r="AH981" i="7"/>
  <c r="AG981" i="7"/>
  <c r="AF981" i="7"/>
  <c r="AE981" i="7"/>
  <c r="AD981" i="7"/>
  <c r="AC981" i="7"/>
  <c r="AB981" i="7"/>
  <c r="AA981" i="7"/>
  <c r="Z981" i="7"/>
  <c r="Y981" i="7"/>
  <c r="X981" i="7"/>
  <c r="W981" i="7"/>
  <c r="V981" i="7"/>
  <c r="L981" i="7"/>
  <c r="K981" i="7"/>
  <c r="J981" i="7"/>
  <c r="I981" i="7"/>
  <c r="G981" i="7"/>
  <c r="F981" i="7"/>
  <c r="C981" i="7"/>
  <c r="B981" i="7"/>
  <c r="A981" i="7"/>
  <c r="AS980" i="7"/>
  <c r="AR980" i="7"/>
  <c r="AL980" i="7"/>
  <c r="AK980" i="7"/>
  <c r="AH980" i="7"/>
  <c r="AG980" i="7"/>
  <c r="AF980" i="7"/>
  <c r="AE980" i="7"/>
  <c r="AD980" i="7"/>
  <c r="AC980" i="7"/>
  <c r="AB980" i="7"/>
  <c r="AA980" i="7"/>
  <c r="Z980" i="7"/>
  <c r="Y980" i="7"/>
  <c r="X980" i="7"/>
  <c r="W980" i="7"/>
  <c r="V980" i="7"/>
  <c r="L980" i="7"/>
  <c r="K980" i="7"/>
  <c r="J980" i="7"/>
  <c r="I980" i="7"/>
  <c r="G980" i="7"/>
  <c r="F980" i="7"/>
  <c r="C980" i="7"/>
  <c r="B980" i="7"/>
  <c r="A980" i="7"/>
  <c r="AS979" i="7"/>
  <c r="AR979" i="7"/>
  <c r="AL979" i="7"/>
  <c r="AK979" i="7"/>
  <c r="AH979" i="7"/>
  <c r="AG979" i="7"/>
  <c r="AF979" i="7"/>
  <c r="AE979" i="7"/>
  <c r="AD979" i="7"/>
  <c r="AC979" i="7"/>
  <c r="AB979" i="7"/>
  <c r="AA979" i="7"/>
  <c r="Z979" i="7"/>
  <c r="Y979" i="7"/>
  <c r="X979" i="7"/>
  <c r="W979" i="7"/>
  <c r="V979" i="7"/>
  <c r="L979" i="7"/>
  <c r="K979" i="7"/>
  <c r="J979" i="7"/>
  <c r="I979" i="7"/>
  <c r="G979" i="7"/>
  <c r="F979" i="7"/>
  <c r="C979" i="7"/>
  <c r="B979" i="7"/>
  <c r="A979" i="7"/>
  <c r="AS978" i="7"/>
  <c r="AR978" i="7"/>
  <c r="AL978" i="7"/>
  <c r="AK978" i="7"/>
  <c r="AH978" i="7"/>
  <c r="AG978" i="7"/>
  <c r="AF978" i="7"/>
  <c r="AE978" i="7"/>
  <c r="AD978" i="7"/>
  <c r="AC978" i="7"/>
  <c r="AB978" i="7"/>
  <c r="AA978" i="7"/>
  <c r="Z978" i="7"/>
  <c r="Y978" i="7"/>
  <c r="X978" i="7"/>
  <c r="W978" i="7"/>
  <c r="V978" i="7"/>
  <c r="L978" i="7"/>
  <c r="K978" i="7"/>
  <c r="J978" i="7"/>
  <c r="I978" i="7"/>
  <c r="G978" i="7"/>
  <c r="F978" i="7"/>
  <c r="C978" i="7"/>
  <c r="B978" i="7"/>
  <c r="A978" i="7"/>
  <c r="AS977" i="7"/>
  <c r="AR977" i="7"/>
  <c r="AL977" i="7"/>
  <c r="AK977" i="7"/>
  <c r="AH977" i="7"/>
  <c r="AG977" i="7"/>
  <c r="AF977" i="7"/>
  <c r="AE977" i="7"/>
  <c r="AD977" i="7"/>
  <c r="AC977" i="7"/>
  <c r="AB977" i="7"/>
  <c r="AA977" i="7"/>
  <c r="Z977" i="7"/>
  <c r="Y977" i="7"/>
  <c r="X977" i="7"/>
  <c r="W977" i="7"/>
  <c r="V977" i="7"/>
  <c r="L977" i="7"/>
  <c r="K977" i="7"/>
  <c r="J977" i="7"/>
  <c r="I977" i="7"/>
  <c r="G977" i="7"/>
  <c r="F977" i="7"/>
  <c r="C977" i="7"/>
  <c r="B977" i="7"/>
  <c r="A977" i="7"/>
  <c r="AS976" i="7"/>
  <c r="AR976" i="7"/>
  <c r="AL976" i="7"/>
  <c r="AK976" i="7"/>
  <c r="AH976" i="7"/>
  <c r="AG976" i="7"/>
  <c r="AF976" i="7"/>
  <c r="AE976" i="7"/>
  <c r="AD976" i="7"/>
  <c r="AC976" i="7"/>
  <c r="AB976" i="7"/>
  <c r="AA976" i="7"/>
  <c r="Z976" i="7"/>
  <c r="Y976" i="7"/>
  <c r="X976" i="7"/>
  <c r="W976" i="7"/>
  <c r="V976" i="7"/>
  <c r="L976" i="7"/>
  <c r="K976" i="7"/>
  <c r="J976" i="7"/>
  <c r="I976" i="7"/>
  <c r="G976" i="7"/>
  <c r="F976" i="7"/>
  <c r="C976" i="7"/>
  <c r="B976" i="7"/>
  <c r="A976" i="7"/>
  <c r="AS975" i="7"/>
  <c r="AR975" i="7"/>
  <c r="AL975" i="7"/>
  <c r="AK975" i="7"/>
  <c r="AH975" i="7"/>
  <c r="AG975" i="7"/>
  <c r="AF975" i="7"/>
  <c r="AE975" i="7"/>
  <c r="AD975" i="7"/>
  <c r="AC975" i="7"/>
  <c r="AB975" i="7"/>
  <c r="AA975" i="7"/>
  <c r="Z975" i="7"/>
  <c r="Y975" i="7"/>
  <c r="X975" i="7"/>
  <c r="W975" i="7"/>
  <c r="V975" i="7"/>
  <c r="L975" i="7"/>
  <c r="K975" i="7"/>
  <c r="J975" i="7"/>
  <c r="I975" i="7"/>
  <c r="G975" i="7"/>
  <c r="F975" i="7"/>
  <c r="C975" i="7"/>
  <c r="B975" i="7"/>
  <c r="A975" i="7"/>
  <c r="AS974" i="7"/>
  <c r="AR974" i="7"/>
  <c r="AL974" i="7"/>
  <c r="AK974" i="7"/>
  <c r="AH974" i="7"/>
  <c r="AG974" i="7"/>
  <c r="AF974" i="7"/>
  <c r="AE974" i="7"/>
  <c r="AD974" i="7"/>
  <c r="AC974" i="7"/>
  <c r="AB974" i="7"/>
  <c r="AA974" i="7"/>
  <c r="Z974" i="7"/>
  <c r="Y974" i="7"/>
  <c r="X974" i="7"/>
  <c r="W974" i="7"/>
  <c r="V974" i="7"/>
  <c r="L974" i="7"/>
  <c r="K974" i="7"/>
  <c r="J974" i="7"/>
  <c r="I974" i="7"/>
  <c r="G974" i="7"/>
  <c r="F974" i="7"/>
  <c r="C974" i="7"/>
  <c r="B974" i="7"/>
  <c r="A974" i="7"/>
  <c r="AS973" i="7"/>
  <c r="AR973" i="7"/>
  <c r="AL973" i="7"/>
  <c r="AK973" i="7"/>
  <c r="AH973" i="7"/>
  <c r="AG973" i="7"/>
  <c r="AF973" i="7"/>
  <c r="AE973" i="7"/>
  <c r="AD973" i="7"/>
  <c r="AC973" i="7"/>
  <c r="AB973" i="7"/>
  <c r="AA973" i="7"/>
  <c r="Z973" i="7"/>
  <c r="Y973" i="7"/>
  <c r="X973" i="7"/>
  <c r="W973" i="7"/>
  <c r="V973" i="7"/>
  <c r="L973" i="7"/>
  <c r="K973" i="7"/>
  <c r="J973" i="7"/>
  <c r="I973" i="7"/>
  <c r="G973" i="7"/>
  <c r="F973" i="7"/>
  <c r="C973" i="7"/>
  <c r="B973" i="7"/>
  <c r="A973" i="7"/>
  <c r="AS972" i="7"/>
  <c r="AR972" i="7"/>
  <c r="AL972" i="7"/>
  <c r="AK972" i="7"/>
  <c r="AH972" i="7"/>
  <c r="AG972" i="7"/>
  <c r="AF972" i="7"/>
  <c r="AE972" i="7"/>
  <c r="AD972" i="7"/>
  <c r="AC972" i="7"/>
  <c r="AB972" i="7"/>
  <c r="AA972" i="7"/>
  <c r="Z972" i="7"/>
  <c r="Y972" i="7"/>
  <c r="X972" i="7"/>
  <c r="W972" i="7"/>
  <c r="V972" i="7"/>
  <c r="L972" i="7"/>
  <c r="K972" i="7"/>
  <c r="J972" i="7"/>
  <c r="I972" i="7"/>
  <c r="G972" i="7"/>
  <c r="F972" i="7"/>
  <c r="C972" i="7"/>
  <c r="B972" i="7"/>
  <c r="A972" i="7"/>
  <c r="AS971" i="7"/>
  <c r="AR971" i="7"/>
  <c r="AL971" i="7"/>
  <c r="AK971" i="7"/>
  <c r="AH971" i="7"/>
  <c r="AG971" i="7"/>
  <c r="AF971" i="7"/>
  <c r="AE971" i="7"/>
  <c r="AD971" i="7"/>
  <c r="AC971" i="7"/>
  <c r="AB971" i="7"/>
  <c r="AA971" i="7"/>
  <c r="Z971" i="7"/>
  <c r="Y971" i="7"/>
  <c r="X971" i="7"/>
  <c r="W971" i="7"/>
  <c r="V971" i="7"/>
  <c r="L971" i="7"/>
  <c r="K971" i="7"/>
  <c r="J971" i="7"/>
  <c r="I971" i="7"/>
  <c r="G971" i="7"/>
  <c r="F971" i="7"/>
  <c r="C971" i="7"/>
  <c r="B971" i="7"/>
  <c r="A971" i="7"/>
  <c r="AS970" i="7"/>
  <c r="AR970" i="7"/>
  <c r="AL970" i="7"/>
  <c r="AK970" i="7"/>
  <c r="AH970" i="7"/>
  <c r="AG970" i="7"/>
  <c r="AF970" i="7"/>
  <c r="AE970" i="7"/>
  <c r="AD970" i="7"/>
  <c r="AC970" i="7"/>
  <c r="AB970" i="7"/>
  <c r="AA970" i="7"/>
  <c r="Z970" i="7"/>
  <c r="Y970" i="7"/>
  <c r="X970" i="7"/>
  <c r="W970" i="7"/>
  <c r="V970" i="7"/>
  <c r="L970" i="7"/>
  <c r="K970" i="7"/>
  <c r="J970" i="7"/>
  <c r="I970" i="7"/>
  <c r="G970" i="7"/>
  <c r="F970" i="7"/>
  <c r="C970" i="7"/>
  <c r="B970" i="7"/>
  <c r="A970" i="7"/>
  <c r="AS969" i="7"/>
  <c r="AR969" i="7"/>
  <c r="AL969" i="7"/>
  <c r="AK969" i="7"/>
  <c r="AH969" i="7"/>
  <c r="AG969" i="7"/>
  <c r="AF969" i="7"/>
  <c r="AE969" i="7"/>
  <c r="AD969" i="7"/>
  <c r="AC969" i="7"/>
  <c r="AB969" i="7"/>
  <c r="AA969" i="7"/>
  <c r="Z969" i="7"/>
  <c r="Y969" i="7"/>
  <c r="X969" i="7"/>
  <c r="W969" i="7"/>
  <c r="V969" i="7"/>
  <c r="L969" i="7"/>
  <c r="K969" i="7"/>
  <c r="J969" i="7"/>
  <c r="I969" i="7"/>
  <c r="G969" i="7"/>
  <c r="F969" i="7"/>
  <c r="C969" i="7"/>
  <c r="B969" i="7"/>
  <c r="A969" i="7"/>
  <c r="AS968" i="7"/>
  <c r="AR968" i="7"/>
  <c r="AL968" i="7"/>
  <c r="AK968" i="7"/>
  <c r="AH968" i="7"/>
  <c r="AG968" i="7"/>
  <c r="AF968" i="7"/>
  <c r="AE968" i="7"/>
  <c r="AD968" i="7"/>
  <c r="AC968" i="7"/>
  <c r="AB968" i="7"/>
  <c r="AA968" i="7"/>
  <c r="Z968" i="7"/>
  <c r="Y968" i="7"/>
  <c r="X968" i="7"/>
  <c r="W968" i="7"/>
  <c r="V968" i="7"/>
  <c r="L968" i="7"/>
  <c r="K968" i="7"/>
  <c r="J968" i="7"/>
  <c r="I968" i="7"/>
  <c r="G968" i="7"/>
  <c r="F968" i="7"/>
  <c r="C968" i="7"/>
  <c r="B968" i="7"/>
  <c r="A968" i="7"/>
  <c r="AS967" i="7"/>
  <c r="AR967" i="7"/>
  <c r="AL967" i="7"/>
  <c r="AK967" i="7"/>
  <c r="AH967" i="7"/>
  <c r="AG967" i="7"/>
  <c r="AF967" i="7"/>
  <c r="AE967" i="7"/>
  <c r="AD967" i="7"/>
  <c r="AC967" i="7"/>
  <c r="AB967" i="7"/>
  <c r="AA967" i="7"/>
  <c r="Z967" i="7"/>
  <c r="Y967" i="7"/>
  <c r="X967" i="7"/>
  <c r="W967" i="7"/>
  <c r="V967" i="7"/>
  <c r="L967" i="7"/>
  <c r="K967" i="7"/>
  <c r="J967" i="7"/>
  <c r="I967" i="7"/>
  <c r="G967" i="7"/>
  <c r="F967" i="7"/>
  <c r="C967" i="7"/>
  <c r="B967" i="7"/>
  <c r="A967" i="7"/>
  <c r="AS966" i="7"/>
  <c r="AR966" i="7"/>
  <c r="AL966" i="7"/>
  <c r="AK966" i="7"/>
  <c r="AH966" i="7"/>
  <c r="AG966" i="7"/>
  <c r="AF966" i="7"/>
  <c r="AE966" i="7"/>
  <c r="AD966" i="7"/>
  <c r="AC966" i="7"/>
  <c r="AB966" i="7"/>
  <c r="AA966" i="7"/>
  <c r="Z966" i="7"/>
  <c r="Y966" i="7"/>
  <c r="X966" i="7"/>
  <c r="W966" i="7"/>
  <c r="V966" i="7"/>
  <c r="L966" i="7"/>
  <c r="K966" i="7"/>
  <c r="J966" i="7"/>
  <c r="I966" i="7"/>
  <c r="G966" i="7"/>
  <c r="F966" i="7"/>
  <c r="C966" i="7"/>
  <c r="B966" i="7"/>
  <c r="A966" i="7"/>
  <c r="AS965" i="7"/>
  <c r="AR965" i="7"/>
  <c r="AL965" i="7"/>
  <c r="AK965" i="7"/>
  <c r="AH965" i="7"/>
  <c r="AG965" i="7"/>
  <c r="AF965" i="7"/>
  <c r="AE965" i="7"/>
  <c r="AD965" i="7"/>
  <c r="AC965" i="7"/>
  <c r="AB965" i="7"/>
  <c r="AA965" i="7"/>
  <c r="Z965" i="7"/>
  <c r="Y965" i="7"/>
  <c r="X965" i="7"/>
  <c r="W965" i="7"/>
  <c r="V965" i="7"/>
  <c r="L965" i="7"/>
  <c r="K965" i="7"/>
  <c r="J965" i="7"/>
  <c r="I965" i="7"/>
  <c r="G965" i="7"/>
  <c r="F965" i="7"/>
  <c r="C965" i="7"/>
  <c r="B965" i="7"/>
  <c r="A965" i="7"/>
  <c r="AS964" i="7"/>
  <c r="AR964" i="7"/>
  <c r="AL964" i="7"/>
  <c r="AK964" i="7"/>
  <c r="AH964" i="7"/>
  <c r="AG964" i="7"/>
  <c r="AF964" i="7"/>
  <c r="AE964" i="7"/>
  <c r="AD964" i="7"/>
  <c r="AC964" i="7"/>
  <c r="AB964" i="7"/>
  <c r="AA964" i="7"/>
  <c r="Z964" i="7"/>
  <c r="Y964" i="7"/>
  <c r="X964" i="7"/>
  <c r="W964" i="7"/>
  <c r="V964" i="7"/>
  <c r="L964" i="7"/>
  <c r="K964" i="7"/>
  <c r="J964" i="7"/>
  <c r="I964" i="7"/>
  <c r="G964" i="7"/>
  <c r="F964" i="7"/>
  <c r="C964" i="7"/>
  <c r="B964" i="7"/>
  <c r="A964" i="7"/>
  <c r="AS963" i="7"/>
  <c r="AR963" i="7"/>
  <c r="AL963" i="7"/>
  <c r="AK963" i="7"/>
  <c r="AH963" i="7"/>
  <c r="AG963" i="7"/>
  <c r="AF963" i="7"/>
  <c r="AE963" i="7"/>
  <c r="AD963" i="7"/>
  <c r="AC963" i="7"/>
  <c r="AB963" i="7"/>
  <c r="AA963" i="7"/>
  <c r="Z963" i="7"/>
  <c r="Y963" i="7"/>
  <c r="X963" i="7"/>
  <c r="W963" i="7"/>
  <c r="V963" i="7"/>
  <c r="L963" i="7"/>
  <c r="K963" i="7"/>
  <c r="J963" i="7"/>
  <c r="I963" i="7"/>
  <c r="G963" i="7"/>
  <c r="F963" i="7"/>
  <c r="C963" i="7"/>
  <c r="B963" i="7"/>
  <c r="A963" i="7"/>
  <c r="AS962" i="7"/>
  <c r="AR962" i="7"/>
  <c r="AL962" i="7"/>
  <c r="AK962" i="7"/>
  <c r="AH962" i="7"/>
  <c r="AG962" i="7"/>
  <c r="AF962" i="7"/>
  <c r="AE962" i="7"/>
  <c r="AD962" i="7"/>
  <c r="AC962" i="7"/>
  <c r="AB962" i="7"/>
  <c r="AA962" i="7"/>
  <c r="Z962" i="7"/>
  <c r="Y962" i="7"/>
  <c r="X962" i="7"/>
  <c r="W962" i="7"/>
  <c r="V962" i="7"/>
  <c r="L962" i="7"/>
  <c r="K962" i="7"/>
  <c r="J962" i="7"/>
  <c r="I962" i="7"/>
  <c r="G962" i="7"/>
  <c r="F962" i="7"/>
  <c r="C962" i="7"/>
  <c r="B962" i="7"/>
  <c r="A962" i="7"/>
  <c r="AS961" i="7"/>
  <c r="AR961" i="7"/>
  <c r="AL961" i="7"/>
  <c r="AK961" i="7"/>
  <c r="AH961" i="7"/>
  <c r="AG961" i="7"/>
  <c r="AF961" i="7"/>
  <c r="AE961" i="7"/>
  <c r="AD961" i="7"/>
  <c r="AC961" i="7"/>
  <c r="AB961" i="7"/>
  <c r="AA961" i="7"/>
  <c r="Z961" i="7"/>
  <c r="Y961" i="7"/>
  <c r="X961" i="7"/>
  <c r="W961" i="7"/>
  <c r="V961" i="7"/>
  <c r="L961" i="7"/>
  <c r="K961" i="7"/>
  <c r="J961" i="7"/>
  <c r="I961" i="7"/>
  <c r="G961" i="7"/>
  <c r="F961" i="7"/>
  <c r="C961" i="7"/>
  <c r="B961" i="7"/>
  <c r="A961" i="7"/>
  <c r="AS960" i="7"/>
  <c r="AR960" i="7"/>
  <c r="AL960" i="7"/>
  <c r="AK960" i="7"/>
  <c r="AH960" i="7"/>
  <c r="AG960" i="7"/>
  <c r="AF960" i="7"/>
  <c r="AE960" i="7"/>
  <c r="AD960" i="7"/>
  <c r="AC960" i="7"/>
  <c r="AB960" i="7"/>
  <c r="AA960" i="7"/>
  <c r="Z960" i="7"/>
  <c r="Y960" i="7"/>
  <c r="X960" i="7"/>
  <c r="W960" i="7"/>
  <c r="V960" i="7"/>
  <c r="L960" i="7"/>
  <c r="K960" i="7"/>
  <c r="J960" i="7"/>
  <c r="I960" i="7"/>
  <c r="G960" i="7"/>
  <c r="F960" i="7"/>
  <c r="C960" i="7"/>
  <c r="B960" i="7"/>
  <c r="A960" i="7"/>
  <c r="AS959" i="7"/>
  <c r="AR959" i="7"/>
  <c r="AL959" i="7"/>
  <c r="AK959" i="7"/>
  <c r="AH959" i="7"/>
  <c r="AG959" i="7"/>
  <c r="AF959" i="7"/>
  <c r="AE959" i="7"/>
  <c r="AD959" i="7"/>
  <c r="AC959" i="7"/>
  <c r="AB959" i="7"/>
  <c r="AA959" i="7"/>
  <c r="Z959" i="7"/>
  <c r="Y959" i="7"/>
  <c r="X959" i="7"/>
  <c r="W959" i="7"/>
  <c r="V959" i="7"/>
  <c r="L959" i="7"/>
  <c r="K959" i="7"/>
  <c r="J959" i="7"/>
  <c r="I959" i="7"/>
  <c r="G959" i="7"/>
  <c r="F959" i="7"/>
  <c r="C959" i="7"/>
  <c r="B959" i="7"/>
  <c r="A959" i="7"/>
  <c r="AS958" i="7"/>
  <c r="AR958" i="7"/>
  <c r="AL958" i="7"/>
  <c r="AK958" i="7"/>
  <c r="AH958" i="7"/>
  <c r="AG958" i="7"/>
  <c r="AF958" i="7"/>
  <c r="AE958" i="7"/>
  <c r="AD958" i="7"/>
  <c r="AC958" i="7"/>
  <c r="AB958" i="7"/>
  <c r="AA958" i="7"/>
  <c r="Z958" i="7"/>
  <c r="Y958" i="7"/>
  <c r="X958" i="7"/>
  <c r="W958" i="7"/>
  <c r="V958" i="7"/>
  <c r="L958" i="7"/>
  <c r="K958" i="7"/>
  <c r="J958" i="7"/>
  <c r="I958" i="7"/>
  <c r="G958" i="7"/>
  <c r="F958" i="7"/>
  <c r="C958" i="7"/>
  <c r="B958" i="7"/>
  <c r="A958" i="7"/>
  <c r="AS957" i="7"/>
  <c r="AR957" i="7"/>
  <c r="AL957" i="7"/>
  <c r="AK957" i="7"/>
  <c r="AH957" i="7"/>
  <c r="AG957" i="7"/>
  <c r="AF957" i="7"/>
  <c r="AE957" i="7"/>
  <c r="AD957" i="7"/>
  <c r="AC957" i="7"/>
  <c r="AB957" i="7"/>
  <c r="AA957" i="7"/>
  <c r="Z957" i="7"/>
  <c r="Y957" i="7"/>
  <c r="X957" i="7"/>
  <c r="W957" i="7"/>
  <c r="V957" i="7"/>
  <c r="L957" i="7"/>
  <c r="K957" i="7"/>
  <c r="J957" i="7"/>
  <c r="I957" i="7"/>
  <c r="G957" i="7"/>
  <c r="F957" i="7"/>
  <c r="C957" i="7"/>
  <c r="B957" i="7"/>
  <c r="A957" i="7"/>
  <c r="AS956" i="7"/>
  <c r="AR956" i="7"/>
  <c r="AL956" i="7"/>
  <c r="AK956" i="7"/>
  <c r="AH956" i="7"/>
  <c r="AG956" i="7"/>
  <c r="AF956" i="7"/>
  <c r="AE956" i="7"/>
  <c r="AD956" i="7"/>
  <c r="AC956" i="7"/>
  <c r="AB956" i="7"/>
  <c r="AA956" i="7"/>
  <c r="Z956" i="7"/>
  <c r="Y956" i="7"/>
  <c r="X956" i="7"/>
  <c r="W956" i="7"/>
  <c r="V956" i="7"/>
  <c r="L956" i="7"/>
  <c r="K956" i="7"/>
  <c r="J956" i="7"/>
  <c r="I956" i="7"/>
  <c r="G956" i="7"/>
  <c r="F956" i="7"/>
  <c r="C956" i="7"/>
  <c r="B956" i="7"/>
  <c r="A956" i="7"/>
  <c r="AS955" i="7"/>
  <c r="AR955" i="7"/>
  <c r="AL955" i="7"/>
  <c r="AK955" i="7"/>
  <c r="AH955" i="7"/>
  <c r="AG955" i="7"/>
  <c r="AF955" i="7"/>
  <c r="AE955" i="7"/>
  <c r="AD955" i="7"/>
  <c r="AC955" i="7"/>
  <c r="AB955" i="7"/>
  <c r="AA955" i="7"/>
  <c r="Z955" i="7"/>
  <c r="Y955" i="7"/>
  <c r="X955" i="7"/>
  <c r="W955" i="7"/>
  <c r="V955" i="7"/>
  <c r="L955" i="7"/>
  <c r="K955" i="7"/>
  <c r="J955" i="7"/>
  <c r="I955" i="7"/>
  <c r="G955" i="7"/>
  <c r="F955" i="7"/>
  <c r="C955" i="7"/>
  <c r="B955" i="7"/>
  <c r="A955" i="7"/>
  <c r="AS954" i="7"/>
  <c r="AR954" i="7"/>
  <c r="AL954" i="7"/>
  <c r="AK954" i="7"/>
  <c r="AH954" i="7"/>
  <c r="AG954" i="7"/>
  <c r="AF954" i="7"/>
  <c r="AE954" i="7"/>
  <c r="AD954" i="7"/>
  <c r="AC954" i="7"/>
  <c r="AB954" i="7"/>
  <c r="AA954" i="7"/>
  <c r="Z954" i="7"/>
  <c r="Y954" i="7"/>
  <c r="X954" i="7"/>
  <c r="W954" i="7"/>
  <c r="V954" i="7"/>
  <c r="L954" i="7"/>
  <c r="K954" i="7"/>
  <c r="J954" i="7"/>
  <c r="I954" i="7"/>
  <c r="G954" i="7"/>
  <c r="F954" i="7"/>
  <c r="C954" i="7"/>
  <c r="B954" i="7"/>
  <c r="A954" i="7"/>
  <c r="AS953" i="7"/>
  <c r="AR953" i="7"/>
  <c r="AL953" i="7"/>
  <c r="AK953" i="7"/>
  <c r="AH953" i="7"/>
  <c r="AG953" i="7"/>
  <c r="AF953" i="7"/>
  <c r="AE953" i="7"/>
  <c r="AD953" i="7"/>
  <c r="AC953" i="7"/>
  <c r="AB953" i="7"/>
  <c r="AA953" i="7"/>
  <c r="Z953" i="7"/>
  <c r="Y953" i="7"/>
  <c r="X953" i="7"/>
  <c r="W953" i="7"/>
  <c r="V953" i="7"/>
  <c r="L953" i="7"/>
  <c r="K953" i="7"/>
  <c r="J953" i="7"/>
  <c r="I953" i="7"/>
  <c r="G953" i="7"/>
  <c r="F953" i="7"/>
  <c r="C953" i="7"/>
  <c r="B953" i="7"/>
  <c r="A953" i="7"/>
  <c r="AS952" i="7"/>
  <c r="AR952" i="7"/>
  <c r="AL952" i="7"/>
  <c r="AK952" i="7"/>
  <c r="AH952" i="7"/>
  <c r="AG952" i="7"/>
  <c r="AF952" i="7"/>
  <c r="AE952" i="7"/>
  <c r="AD952" i="7"/>
  <c r="AC952" i="7"/>
  <c r="AB952" i="7"/>
  <c r="AA952" i="7"/>
  <c r="Z952" i="7"/>
  <c r="Y952" i="7"/>
  <c r="X952" i="7"/>
  <c r="W952" i="7"/>
  <c r="V952" i="7"/>
  <c r="L952" i="7"/>
  <c r="K952" i="7"/>
  <c r="J952" i="7"/>
  <c r="I952" i="7"/>
  <c r="G952" i="7"/>
  <c r="F952" i="7"/>
  <c r="C952" i="7"/>
  <c r="B952" i="7"/>
  <c r="A952" i="7"/>
  <c r="AS951" i="7"/>
  <c r="AR951" i="7"/>
  <c r="AL951" i="7"/>
  <c r="AK951" i="7"/>
  <c r="AH951" i="7"/>
  <c r="AG951" i="7"/>
  <c r="AF951" i="7"/>
  <c r="AE951" i="7"/>
  <c r="AD951" i="7"/>
  <c r="AC951" i="7"/>
  <c r="AB951" i="7"/>
  <c r="AA951" i="7"/>
  <c r="Z951" i="7"/>
  <c r="Y951" i="7"/>
  <c r="X951" i="7"/>
  <c r="W951" i="7"/>
  <c r="V951" i="7"/>
  <c r="L951" i="7"/>
  <c r="K951" i="7"/>
  <c r="J951" i="7"/>
  <c r="I951" i="7"/>
  <c r="G951" i="7"/>
  <c r="F951" i="7"/>
  <c r="C951" i="7"/>
  <c r="B951" i="7"/>
  <c r="A951" i="7"/>
  <c r="AS950" i="7"/>
  <c r="AR950" i="7"/>
  <c r="AL950" i="7"/>
  <c r="AK950" i="7"/>
  <c r="AH950" i="7"/>
  <c r="AG950" i="7"/>
  <c r="AF950" i="7"/>
  <c r="AE950" i="7"/>
  <c r="AD950" i="7"/>
  <c r="AC950" i="7"/>
  <c r="AB950" i="7"/>
  <c r="AA950" i="7"/>
  <c r="Z950" i="7"/>
  <c r="Y950" i="7"/>
  <c r="X950" i="7"/>
  <c r="W950" i="7"/>
  <c r="V950" i="7"/>
  <c r="L950" i="7"/>
  <c r="K950" i="7"/>
  <c r="J950" i="7"/>
  <c r="I950" i="7"/>
  <c r="G950" i="7"/>
  <c r="F950" i="7"/>
  <c r="C950" i="7"/>
  <c r="B950" i="7"/>
  <c r="A950" i="7"/>
  <c r="AS949" i="7"/>
  <c r="AR949" i="7"/>
  <c r="AL949" i="7"/>
  <c r="AK949" i="7"/>
  <c r="AH949" i="7"/>
  <c r="AG949" i="7"/>
  <c r="AF949" i="7"/>
  <c r="AE949" i="7"/>
  <c r="AD949" i="7"/>
  <c r="AC949" i="7"/>
  <c r="AB949" i="7"/>
  <c r="AA949" i="7"/>
  <c r="Z949" i="7"/>
  <c r="Y949" i="7"/>
  <c r="X949" i="7"/>
  <c r="W949" i="7"/>
  <c r="V949" i="7"/>
  <c r="L949" i="7"/>
  <c r="K949" i="7"/>
  <c r="J949" i="7"/>
  <c r="I949" i="7"/>
  <c r="G949" i="7"/>
  <c r="F949" i="7"/>
  <c r="C949" i="7"/>
  <c r="B949" i="7"/>
  <c r="A949" i="7"/>
  <c r="AS948" i="7"/>
  <c r="AR948" i="7"/>
  <c r="AL948" i="7"/>
  <c r="AK948" i="7"/>
  <c r="AH948" i="7"/>
  <c r="AG948" i="7"/>
  <c r="AF948" i="7"/>
  <c r="AE948" i="7"/>
  <c r="AD948" i="7"/>
  <c r="AC948" i="7"/>
  <c r="AB948" i="7"/>
  <c r="AA948" i="7"/>
  <c r="Z948" i="7"/>
  <c r="Y948" i="7"/>
  <c r="X948" i="7"/>
  <c r="W948" i="7"/>
  <c r="V948" i="7"/>
  <c r="L948" i="7"/>
  <c r="K948" i="7"/>
  <c r="J948" i="7"/>
  <c r="I948" i="7"/>
  <c r="G948" i="7"/>
  <c r="F948" i="7"/>
  <c r="C948" i="7"/>
  <c r="B948" i="7"/>
  <c r="A948" i="7"/>
  <c r="AS947" i="7"/>
  <c r="AR947" i="7"/>
  <c r="AL947" i="7"/>
  <c r="AK947" i="7"/>
  <c r="AH947" i="7"/>
  <c r="AG947" i="7"/>
  <c r="AF947" i="7"/>
  <c r="AE947" i="7"/>
  <c r="AD947" i="7"/>
  <c r="AC947" i="7"/>
  <c r="AB947" i="7"/>
  <c r="AA947" i="7"/>
  <c r="Z947" i="7"/>
  <c r="Y947" i="7"/>
  <c r="X947" i="7"/>
  <c r="W947" i="7"/>
  <c r="V947" i="7"/>
  <c r="L947" i="7"/>
  <c r="K947" i="7"/>
  <c r="J947" i="7"/>
  <c r="I947" i="7"/>
  <c r="G947" i="7"/>
  <c r="F947" i="7"/>
  <c r="C947" i="7"/>
  <c r="B947" i="7"/>
  <c r="A947" i="7"/>
  <c r="AS946" i="7"/>
  <c r="AR946" i="7"/>
  <c r="AL946" i="7"/>
  <c r="AK946" i="7"/>
  <c r="AH946" i="7"/>
  <c r="AG946" i="7"/>
  <c r="AF946" i="7"/>
  <c r="AE946" i="7"/>
  <c r="AD946" i="7"/>
  <c r="AC946" i="7"/>
  <c r="AB946" i="7"/>
  <c r="AA946" i="7"/>
  <c r="Z946" i="7"/>
  <c r="Y946" i="7"/>
  <c r="X946" i="7"/>
  <c r="W946" i="7"/>
  <c r="V946" i="7"/>
  <c r="L946" i="7"/>
  <c r="K946" i="7"/>
  <c r="J946" i="7"/>
  <c r="I946" i="7"/>
  <c r="G946" i="7"/>
  <c r="F946" i="7"/>
  <c r="C946" i="7"/>
  <c r="B946" i="7"/>
  <c r="A946" i="7"/>
  <c r="AS945" i="7"/>
  <c r="AR945" i="7"/>
  <c r="AL945" i="7"/>
  <c r="AK945" i="7"/>
  <c r="AH945" i="7"/>
  <c r="AG945" i="7"/>
  <c r="AF945" i="7"/>
  <c r="AE945" i="7"/>
  <c r="AD945" i="7"/>
  <c r="AC945" i="7"/>
  <c r="AB945" i="7"/>
  <c r="AA945" i="7"/>
  <c r="Z945" i="7"/>
  <c r="Y945" i="7"/>
  <c r="X945" i="7"/>
  <c r="W945" i="7"/>
  <c r="V945" i="7"/>
  <c r="L945" i="7"/>
  <c r="K945" i="7"/>
  <c r="J945" i="7"/>
  <c r="I945" i="7"/>
  <c r="G945" i="7"/>
  <c r="F945" i="7"/>
  <c r="C945" i="7"/>
  <c r="B945" i="7"/>
  <c r="A945" i="7"/>
  <c r="AS944" i="7"/>
  <c r="AR944" i="7"/>
  <c r="AL944" i="7"/>
  <c r="AK944" i="7"/>
  <c r="AH944" i="7"/>
  <c r="AG944" i="7"/>
  <c r="AF944" i="7"/>
  <c r="AE944" i="7"/>
  <c r="AD944" i="7"/>
  <c r="AC944" i="7"/>
  <c r="AB944" i="7"/>
  <c r="AA944" i="7"/>
  <c r="Z944" i="7"/>
  <c r="Y944" i="7"/>
  <c r="X944" i="7"/>
  <c r="W944" i="7"/>
  <c r="V944" i="7"/>
  <c r="L944" i="7"/>
  <c r="K944" i="7"/>
  <c r="J944" i="7"/>
  <c r="I944" i="7"/>
  <c r="G944" i="7"/>
  <c r="F944" i="7"/>
  <c r="C944" i="7"/>
  <c r="B944" i="7"/>
  <c r="A944" i="7"/>
  <c r="AS943" i="7"/>
  <c r="AR943" i="7"/>
  <c r="AL943" i="7"/>
  <c r="AK943" i="7"/>
  <c r="AH943" i="7"/>
  <c r="AG943" i="7"/>
  <c r="AF943" i="7"/>
  <c r="AE943" i="7"/>
  <c r="AD943" i="7"/>
  <c r="AC943" i="7"/>
  <c r="AB943" i="7"/>
  <c r="AA943" i="7"/>
  <c r="Z943" i="7"/>
  <c r="Y943" i="7"/>
  <c r="X943" i="7"/>
  <c r="W943" i="7"/>
  <c r="V943" i="7"/>
  <c r="L943" i="7"/>
  <c r="K943" i="7"/>
  <c r="J943" i="7"/>
  <c r="I943" i="7"/>
  <c r="G943" i="7"/>
  <c r="F943" i="7"/>
  <c r="C943" i="7"/>
  <c r="B943" i="7"/>
  <c r="A943" i="7"/>
  <c r="AS942" i="7"/>
  <c r="AR942" i="7"/>
  <c r="AL942" i="7"/>
  <c r="AK942" i="7"/>
  <c r="AH942" i="7"/>
  <c r="AG942" i="7"/>
  <c r="AF942" i="7"/>
  <c r="AE942" i="7"/>
  <c r="AD942" i="7"/>
  <c r="AC942" i="7"/>
  <c r="AB942" i="7"/>
  <c r="AA942" i="7"/>
  <c r="Z942" i="7"/>
  <c r="Y942" i="7"/>
  <c r="X942" i="7"/>
  <c r="W942" i="7"/>
  <c r="V942" i="7"/>
  <c r="L942" i="7"/>
  <c r="K942" i="7"/>
  <c r="J942" i="7"/>
  <c r="I942" i="7"/>
  <c r="G942" i="7"/>
  <c r="F942" i="7"/>
  <c r="C942" i="7"/>
  <c r="B942" i="7"/>
  <c r="A942" i="7"/>
  <c r="AS941" i="7"/>
  <c r="AR941" i="7"/>
  <c r="AL941" i="7"/>
  <c r="AK941" i="7"/>
  <c r="AH941" i="7"/>
  <c r="AG941" i="7"/>
  <c r="AF941" i="7"/>
  <c r="AE941" i="7"/>
  <c r="AD941" i="7"/>
  <c r="AC941" i="7"/>
  <c r="AB941" i="7"/>
  <c r="AA941" i="7"/>
  <c r="Z941" i="7"/>
  <c r="Y941" i="7"/>
  <c r="X941" i="7"/>
  <c r="W941" i="7"/>
  <c r="V941" i="7"/>
  <c r="L941" i="7"/>
  <c r="K941" i="7"/>
  <c r="J941" i="7"/>
  <c r="I941" i="7"/>
  <c r="G941" i="7"/>
  <c r="F941" i="7"/>
  <c r="C941" i="7"/>
  <c r="B941" i="7"/>
  <c r="A941" i="7"/>
  <c r="AS940" i="7"/>
  <c r="AR940" i="7"/>
  <c r="AL940" i="7"/>
  <c r="AK940" i="7"/>
  <c r="AH940" i="7"/>
  <c r="AG940" i="7"/>
  <c r="AF940" i="7"/>
  <c r="AE940" i="7"/>
  <c r="AD940" i="7"/>
  <c r="AC940" i="7"/>
  <c r="AB940" i="7"/>
  <c r="AA940" i="7"/>
  <c r="Z940" i="7"/>
  <c r="Y940" i="7"/>
  <c r="X940" i="7"/>
  <c r="W940" i="7"/>
  <c r="V940" i="7"/>
  <c r="L940" i="7"/>
  <c r="K940" i="7"/>
  <c r="J940" i="7"/>
  <c r="I940" i="7"/>
  <c r="G940" i="7"/>
  <c r="F940" i="7"/>
  <c r="C940" i="7"/>
  <c r="B940" i="7"/>
  <c r="A940" i="7"/>
  <c r="AS939" i="7"/>
  <c r="AR939" i="7"/>
  <c r="AL939" i="7"/>
  <c r="AK939" i="7"/>
  <c r="AH939" i="7"/>
  <c r="AG939" i="7"/>
  <c r="AF939" i="7"/>
  <c r="AE939" i="7"/>
  <c r="AD939" i="7"/>
  <c r="AC939" i="7"/>
  <c r="AB939" i="7"/>
  <c r="AA939" i="7"/>
  <c r="Z939" i="7"/>
  <c r="Y939" i="7"/>
  <c r="X939" i="7"/>
  <c r="W939" i="7"/>
  <c r="V939" i="7"/>
  <c r="L939" i="7"/>
  <c r="K939" i="7"/>
  <c r="J939" i="7"/>
  <c r="I939" i="7"/>
  <c r="G939" i="7"/>
  <c r="F939" i="7"/>
  <c r="C939" i="7"/>
  <c r="B939" i="7"/>
  <c r="A939" i="7"/>
  <c r="AS938" i="7"/>
  <c r="AR938" i="7"/>
  <c r="AL938" i="7"/>
  <c r="AK938" i="7"/>
  <c r="AH938" i="7"/>
  <c r="AG938" i="7"/>
  <c r="AF938" i="7"/>
  <c r="AE938" i="7"/>
  <c r="AD938" i="7"/>
  <c r="AC938" i="7"/>
  <c r="AB938" i="7"/>
  <c r="AA938" i="7"/>
  <c r="Z938" i="7"/>
  <c r="Y938" i="7"/>
  <c r="X938" i="7"/>
  <c r="W938" i="7"/>
  <c r="V938" i="7"/>
  <c r="L938" i="7"/>
  <c r="K938" i="7"/>
  <c r="J938" i="7"/>
  <c r="I938" i="7"/>
  <c r="G938" i="7"/>
  <c r="F938" i="7"/>
  <c r="C938" i="7"/>
  <c r="B938" i="7"/>
  <c r="A938" i="7"/>
  <c r="AS937" i="7"/>
  <c r="AR937" i="7"/>
  <c r="AL937" i="7"/>
  <c r="AK937" i="7"/>
  <c r="AH937" i="7"/>
  <c r="AG937" i="7"/>
  <c r="AF937" i="7"/>
  <c r="AE937" i="7"/>
  <c r="AD937" i="7"/>
  <c r="AC937" i="7"/>
  <c r="AB937" i="7"/>
  <c r="AA937" i="7"/>
  <c r="Z937" i="7"/>
  <c r="Y937" i="7"/>
  <c r="X937" i="7"/>
  <c r="W937" i="7"/>
  <c r="V937" i="7"/>
  <c r="L937" i="7"/>
  <c r="K937" i="7"/>
  <c r="J937" i="7"/>
  <c r="I937" i="7"/>
  <c r="G937" i="7"/>
  <c r="F937" i="7"/>
  <c r="C937" i="7"/>
  <c r="B937" i="7"/>
  <c r="A937" i="7"/>
  <c r="AS936" i="7"/>
  <c r="AR936" i="7"/>
  <c r="AL936" i="7"/>
  <c r="AK936" i="7"/>
  <c r="AH936" i="7"/>
  <c r="AG936" i="7"/>
  <c r="AF936" i="7"/>
  <c r="AE936" i="7"/>
  <c r="AD936" i="7"/>
  <c r="AC936" i="7"/>
  <c r="AB936" i="7"/>
  <c r="AA936" i="7"/>
  <c r="Z936" i="7"/>
  <c r="Y936" i="7"/>
  <c r="X936" i="7"/>
  <c r="W936" i="7"/>
  <c r="V936" i="7"/>
  <c r="L936" i="7"/>
  <c r="K936" i="7"/>
  <c r="J936" i="7"/>
  <c r="I936" i="7"/>
  <c r="G936" i="7"/>
  <c r="F936" i="7"/>
  <c r="C936" i="7"/>
  <c r="B936" i="7"/>
  <c r="A936" i="7"/>
  <c r="AS935" i="7"/>
  <c r="AR935" i="7"/>
  <c r="AL935" i="7"/>
  <c r="AK935" i="7"/>
  <c r="AH935" i="7"/>
  <c r="AG935" i="7"/>
  <c r="AF935" i="7"/>
  <c r="AE935" i="7"/>
  <c r="AD935" i="7"/>
  <c r="AC935" i="7"/>
  <c r="AB935" i="7"/>
  <c r="AA935" i="7"/>
  <c r="Z935" i="7"/>
  <c r="Y935" i="7"/>
  <c r="X935" i="7"/>
  <c r="W935" i="7"/>
  <c r="V935" i="7"/>
  <c r="L935" i="7"/>
  <c r="K935" i="7"/>
  <c r="J935" i="7"/>
  <c r="I935" i="7"/>
  <c r="G935" i="7"/>
  <c r="F935" i="7"/>
  <c r="C935" i="7"/>
  <c r="B935" i="7"/>
  <c r="A935" i="7"/>
  <c r="AS934" i="7"/>
  <c r="AR934" i="7"/>
  <c r="AL934" i="7"/>
  <c r="AK934" i="7"/>
  <c r="AH934" i="7"/>
  <c r="AG934" i="7"/>
  <c r="AF934" i="7"/>
  <c r="AE934" i="7"/>
  <c r="AD934" i="7"/>
  <c r="AC934" i="7"/>
  <c r="AB934" i="7"/>
  <c r="AA934" i="7"/>
  <c r="Z934" i="7"/>
  <c r="Y934" i="7"/>
  <c r="X934" i="7"/>
  <c r="W934" i="7"/>
  <c r="V934" i="7"/>
  <c r="L934" i="7"/>
  <c r="K934" i="7"/>
  <c r="J934" i="7"/>
  <c r="I934" i="7"/>
  <c r="G934" i="7"/>
  <c r="F934" i="7"/>
  <c r="C934" i="7"/>
  <c r="B934" i="7"/>
  <c r="A934" i="7"/>
  <c r="AS933" i="7"/>
  <c r="AR933" i="7"/>
  <c r="AL933" i="7"/>
  <c r="AK933" i="7"/>
  <c r="AH933" i="7"/>
  <c r="AG933" i="7"/>
  <c r="AF933" i="7"/>
  <c r="AE933" i="7"/>
  <c r="AD933" i="7"/>
  <c r="AC933" i="7"/>
  <c r="AB933" i="7"/>
  <c r="AA933" i="7"/>
  <c r="Z933" i="7"/>
  <c r="Y933" i="7"/>
  <c r="X933" i="7"/>
  <c r="W933" i="7"/>
  <c r="V933" i="7"/>
  <c r="L933" i="7"/>
  <c r="K933" i="7"/>
  <c r="J933" i="7"/>
  <c r="I933" i="7"/>
  <c r="G933" i="7"/>
  <c r="F933" i="7"/>
  <c r="C933" i="7"/>
  <c r="B933" i="7"/>
  <c r="A933" i="7"/>
  <c r="AS932" i="7"/>
  <c r="AR932" i="7"/>
  <c r="AL932" i="7"/>
  <c r="AK932" i="7"/>
  <c r="AH932" i="7"/>
  <c r="AG932" i="7"/>
  <c r="AF932" i="7"/>
  <c r="AE932" i="7"/>
  <c r="AD932" i="7"/>
  <c r="AC932" i="7"/>
  <c r="AB932" i="7"/>
  <c r="AA932" i="7"/>
  <c r="Z932" i="7"/>
  <c r="Y932" i="7"/>
  <c r="X932" i="7"/>
  <c r="W932" i="7"/>
  <c r="V932" i="7"/>
  <c r="L932" i="7"/>
  <c r="K932" i="7"/>
  <c r="J932" i="7"/>
  <c r="I932" i="7"/>
  <c r="G932" i="7"/>
  <c r="F932" i="7"/>
  <c r="C932" i="7"/>
  <c r="B932" i="7"/>
  <c r="A932" i="7"/>
  <c r="AS931" i="7"/>
  <c r="AR931" i="7"/>
  <c r="AL931" i="7"/>
  <c r="AK931" i="7"/>
  <c r="AH931" i="7"/>
  <c r="AG931" i="7"/>
  <c r="AF931" i="7"/>
  <c r="AE931" i="7"/>
  <c r="AD931" i="7"/>
  <c r="AC931" i="7"/>
  <c r="AB931" i="7"/>
  <c r="AA931" i="7"/>
  <c r="Z931" i="7"/>
  <c r="Y931" i="7"/>
  <c r="X931" i="7"/>
  <c r="W931" i="7"/>
  <c r="V931" i="7"/>
  <c r="L931" i="7"/>
  <c r="K931" i="7"/>
  <c r="J931" i="7"/>
  <c r="I931" i="7"/>
  <c r="G931" i="7"/>
  <c r="F931" i="7"/>
  <c r="C931" i="7"/>
  <c r="B931" i="7"/>
  <c r="A931" i="7"/>
  <c r="AS930" i="7"/>
  <c r="AR930" i="7"/>
  <c r="AL930" i="7"/>
  <c r="AK930" i="7"/>
  <c r="AH930" i="7"/>
  <c r="AG930" i="7"/>
  <c r="AF930" i="7"/>
  <c r="AE930" i="7"/>
  <c r="AD930" i="7"/>
  <c r="AC930" i="7"/>
  <c r="AB930" i="7"/>
  <c r="AA930" i="7"/>
  <c r="Z930" i="7"/>
  <c r="Y930" i="7"/>
  <c r="X930" i="7"/>
  <c r="W930" i="7"/>
  <c r="V930" i="7"/>
  <c r="L930" i="7"/>
  <c r="K930" i="7"/>
  <c r="J930" i="7"/>
  <c r="I930" i="7"/>
  <c r="G930" i="7"/>
  <c r="F930" i="7"/>
  <c r="C930" i="7"/>
  <c r="B930" i="7"/>
  <c r="A930" i="7"/>
  <c r="AS929" i="7"/>
  <c r="AR929" i="7"/>
  <c r="AL929" i="7"/>
  <c r="AK929" i="7"/>
  <c r="AH929" i="7"/>
  <c r="AG929" i="7"/>
  <c r="AF929" i="7"/>
  <c r="AE929" i="7"/>
  <c r="AD929" i="7"/>
  <c r="AC929" i="7"/>
  <c r="AB929" i="7"/>
  <c r="AA929" i="7"/>
  <c r="Z929" i="7"/>
  <c r="Y929" i="7"/>
  <c r="X929" i="7"/>
  <c r="W929" i="7"/>
  <c r="V929" i="7"/>
  <c r="L929" i="7"/>
  <c r="K929" i="7"/>
  <c r="J929" i="7"/>
  <c r="I929" i="7"/>
  <c r="G929" i="7"/>
  <c r="F929" i="7"/>
  <c r="C929" i="7"/>
  <c r="B929" i="7"/>
  <c r="A929" i="7"/>
  <c r="AS928" i="7"/>
  <c r="AR928" i="7"/>
  <c r="AL928" i="7"/>
  <c r="AK928" i="7"/>
  <c r="AH928" i="7"/>
  <c r="AG928" i="7"/>
  <c r="AF928" i="7"/>
  <c r="AE928" i="7"/>
  <c r="AD928" i="7"/>
  <c r="AC928" i="7"/>
  <c r="AB928" i="7"/>
  <c r="AA928" i="7"/>
  <c r="Z928" i="7"/>
  <c r="Y928" i="7"/>
  <c r="X928" i="7"/>
  <c r="W928" i="7"/>
  <c r="V928" i="7"/>
  <c r="L928" i="7"/>
  <c r="K928" i="7"/>
  <c r="J928" i="7"/>
  <c r="I928" i="7"/>
  <c r="G928" i="7"/>
  <c r="F928" i="7"/>
  <c r="C928" i="7"/>
  <c r="B928" i="7"/>
  <c r="A928" i="7"/>
  <c r="AS927" i="7"/>
  <c r="AR927" i="7"/>
  <c r="AL927" i="7"/>
  <c r="AK927" i="7"/>
  <c r="AH927" i="7"/>
  <c r="AG927" i="7"/>
  <c r="AF927" i="7"/>
  <c r="AE927" i="7"/>
  <c r="AD927" i="7"/>
  <c r="AC927" i="7"/>
  <c r="AB927" i="7"/>
  <c r="AA927" i="7"/>
  <c r="Z927" i="7"/>
  <c r="Y927" i="7"/>
  <c r="X927" i="7"/>
  <c r="W927" i="7"/>
  <c r="V927" i="7"/>
  <c r="L927" i="7"/>
  <c r="K927" i="7"/>
  <c r="J927" i="7"/>
  <c r="I927" i="7"/>
  <c r="G927" i="7"/>
  <c r="F927" i="7"/>
  <c r="C927" i="7"/>
  <c r="B927" i="7"/>
  <c r="A927" i="7"/>
  <c r="AS926" i="7"/>
  <c r="AR926" i="7"/>
  <c r="AL926" i="7"/>
  <c r="AK926" i="7"/>
  <c r="AH926" i="7"/>
  <c r="AG926" i="7"/>
  <c r="AF926" i="7"/>
  <c r="AE926" i="7"/>
  <c r="AD926" i="7"/>
  <c r="AC926" i="7"/>
  <c r="AB926" i="7"/>
  <c r="AA926" i="7"/>
  <c r="Z926" i="7"/>
  <c r="Y926" i="7"/>
  <c r="X926" i="7"/>
  <c r="W926" i="7"/>
  <c r="V926" i="7"/>
  <c r="L926" i="7"/>
  <c r="K926" i="7"/>
  <c r="J926" i="7"/>
  <c r="I926" i="7"/>
  <c r="G926" i="7"/>
  <c r="F926" i="7"/>
  <c r="C926" i="7"/>
  <c r="B926" i="7"/>
  <c r="A926" i="7"/>
  <c r="AS925" i="7"/>
  <c r="AR925" i="7"/>
  <c r="AL925" i="7"/>
  <c r="AK925" i="7"/>
  <c r="AH925" i="7"/>
  <c r="AG925" i="7"/>
  <c r="AF925" i="7"/>
  <c r="AE925" i="7"/>
  <c r="AD925" i="7"/>
  <c r="AC925" i="7"/>
  <c r="AB925" i="7"/>
  <c r="AA925" i="7"/>
  <c r="Z925" i="7"/>
  <c r="Y925" i="7"/>
  <c r="X925" i="7"/>
  <c r="W925" i="7"/>
  <c r="V925" i="7"/>
  <c r="L925" i="7"/>
  <c r="K925" i="7"/>
  <c r="J925" i="7"/>
  <c r="I925" i="7"/>
  <c r="G925" i="7"/>
  <c r="F925" i="7"/>
  <c r="C925" i="7"/>
  <c r="B925" i="7"/>
  <c r="A925" i="7"/>
  <c r="AS924" i="7"/>
  <c r="AR924" i="7"/>
  <c r="AL924" i="7"/>
  <c r="AK924" i="7"/>
  <c r="AH924" i="7"/>
  <c r="AG924" i="7"/>
  <c r="AF924" i="7"/>
  <c r="AE924" i="7"/>
  <c r="AD924" i="7"/>
  <c r="AC924" i="7"/>
  <c r="AB924" i="7"/>
  <c r="AA924" i="7"/>
  <c r="Z924" i="7"/>
  <c r="Y924" i="7"/>
  <c r="X924" i="7"/>
  <c r="W924" i="7"/>
  <c r="V924" i="7"/>
  <c r="L924" i="7"/>
  <c r="K924" i="7"/>
  <c r="J924" i="7"/>
  <c r="I924" i="7"/>
  <c r="G924" i="7"/>
  <c r="F924" i="7"/>
  <c r="C924" i="7"/>
  <c r="B924" i="7"/>
  <c r="A924" i="7"/>
  <c r="AS923" i="7"/>
  <c r="AR923" i="7"/>
  <c r="AL923" i="7"/>
  <c r="AK923" i="7"/>
  <c r="AH923" i="7"/>
  <c r="AG923" i="7"/>
  <c r="AF923" i="7"/>
  <c r="AE923" i="7"/>
  <c r="AD923" i="7"/>
  <c r="AC923" i="7"/>
  <c r="AB923" i="7"/>
  <c r="AA923" i="7"/>
  <c r="Z923" i="7"/>
  <c r="Y923" i="7"/>
  <c r="X923" i="7"/>
  <c r="W923" i="7"/>
  <c r="V923" i="7"/>
  <c r="L923" i="7"/>
  <c r="K923" i="7"/>
  <c r="J923" i="7"/>
  <c r="I923" i="7"/>
  <c r="G923" i="7"/>
  <c r="F923" i="7"/>
  <c r="C923" i="7"/>
  <c r="B923" i="7"/>
  <c r="A923" i="7"/>
  <c r="AS922" i="7"/>
  <c r="AR922" i="7"/>
  <c r="AL922" i="7"/>
  <c r="AK922" i="7"/>
  <c r="AH922" i="7"/>
  <c r="AG922" i="7"/>
  <c r="AF922" i="7"/>
  <c r="AE922" i="7"/>
  <c r="AD922" i="7"/>
  <c r="AC922" i="7"/>
  <c r="AB922" i="7"/>
  <c r="AA922" i="7"/>
  <c r="Z922" i="7"/>
  <c r="Y922" i="7"/>
  <c r="X922" i="7"/>
  <c r="W922" i="7"/>
  <c r="V922" i="7"/>
  <c r="L922" i="7"/>
  <c r="K922" i="7"/>
  <c r="J922" i="7"/>
  <c r="I922" i="7"/>
  <c r="G922" i="7"/>
  <c r="F922" i="7"/>
  <c r="C922" i="7"/>
  <c r="B922" i="7"/>
  <c r="A922" i="7"/>
  <c r="AS921" i="7"/>
  <c r="AR921" i="7"/>
  <c r="AL921" i="7"/>
  <c r="AK921" i="7"/>
  <c r="AH921" i="7"/>
  <c r="AG921" i="7"/>
  <c r="AF921" i="7"/>
  <c r="AE921" i="7"/>
  <c r="AD921" i="7"/>
  <c r="AC921" i="7"/>
  <c r="AB921" i="7"/>
  <c r="AA921" i="7"/>
  <c r="Z921" i="7"/>
  <c r="Y921" i="7"/>
  <c r="X921" i="7"/>
  <c r="W921" i="7"/>
  <c r="V921" i="7"/>
  <c r="L921" i="7"/>
  <c r="K921" i="7"/>
  <c r="J921" i="7"/>
  <c r="I921" i="7"/>
  <c r="G921" i="7"/>
  <c r="F921" i="7"/>
  <c r="C921" i="7"/>
  <c r="B921" i="7"/>
  <c r="A921" i="7"/>
  <c r="AS920" i="7"/>
  <c r="AR920" i="7"/>
  <c r="AL920" i="7"/>
  <c r="AK920" i="7"/>
  <c r="AH920" i="7"/>
  <c r="AG920" i="7"/>
  <c r="AF920" i="7"/>
  <c r="AE920" i="7"/>
  <c r="AD920" i="7"/>
  <c r="AC920" i="7"/>
  <c r="AB920" i="7"/>
  <c r="AA920" i="7"/>
  <c r="Z920" i="7"/>
  <c r="Y920" i="7"/>
  <c r="X920" i="7"/>
  <c r="W920" i="7"/>
  <c r="V920" i="7"/>
  <c r="L920" i="7"/>
  <c r="K920" i="7"/>
  <c r="J920" i="7"/>
  <c r="I920" i="7"/>
  <c r="G920" i="7"/>
  <c r="F920" i="7"/>
  <c r="C920" i="7"/>
  <c r="B920" i="7"/>
  <c r="A920" i="7"/>
  <c r="AS919" i="7"/>
  <c r="AR919" i="7"/>
  <c r="AL919" i="7"/>
  <c r="AK919" i="7"/>
  <c r="AH919" i="7"/>
  <c r="AG919" i="7"/>
  <c r="AF919" i="7"/>
  <c r="AE919" i="7"/>
  <c r="AD919" i="7"/>
  <c r="AC919" i="7"/>
  <c r="AB919" i="7"/>
  <c r="AA919" i="7"/>
  <c r="Z919" i="7"/>
  <c r="Y919" i="7"/>
  <c r="X919" i="7"/>
  <c r="W919" i="7"/>
  <c r="V919" i="7"/>
  <c r="L919" i="7"/>
  <c r="K919" i="7"/>
  <c r="J919" i="7"/>
  <c r="I919" i="7"/>
  <c r="G919" i="7"/>
  <c r="F919" i="7"/>
  <c r="C919" i="7"/>
  <c r="B919" i="7"/>
  <c r="A919" i="7"/>
  <c r="AS918" i="7"/>
  <c r="AR918" i="7"/>
  <c r="AL918" i="7"/>
  <c r="AK918" i="7"/>
  <c r="AH918" i="7"/>
  <c r="AG918" i="7"/>
  <c r="AF918" i="7"/>
  <c r="AE918" i="7"/>
  <c r="AD918" i="7"/>
  <c r="AC918" i="7"/>
  <c r="AB918" i="7"/>
  <c r="AA918" i="7"/>
  <c r="Z918" i="7"/>
  <c r="Y918" i="7"/>
  <c r="X918" i="7"/>
  <c r="W918" i="7"/>
  <c r="V918" i="7"/>
  <c r="L918" i="7"/>
  <c r="K918" i="7"/>
  <c r="J918" i="7"/>
  <c r="I918" i="7"/>
  <c r="G918" i="7"/>
  <c r="F918" i="7"/>
  <c r="C918" i="7"/>
  <c r="B918" i="7"/>
  <c r="A918" i="7"/>
  <c r="AS917" i="7"/>
  <c r="AR917" i="7"/>
  <c r="AL917" i="7"/>
  <c r="AK917" i="7"/>
  <c r="AH917" i="7"/>
  <c r="AG917" i="7"/>
  <c r="AF917" i="7"/>
  <c r="AE917" i="7"/>
  <c r="AD917" i="7"/>
  <c r="AC917" i="7"/>
  <c r="AB917" i="7"/>
  <c r="AA917" i="7"/>
  <c r="Z917" i="7"/>
  <c r="Y917" i="7"/>
  <c r="X917" i="7"/>
  <c r="W917" i="7"/>
  <c r="V917" i="7"/>
  <c r="L917" i="7"/>
  <c r="K917" i="7"/>
  <c r="J917" i="7"/>
  <c r="I917" i="7"/>
  <c r="G917" i="7"/>
  <c r="F917" i="7"/>
  <c r="C917" i="7"/>
  <c r="B917" i="7"/>
  <c r="A917" i="7"/>
  <c r="AS916" i="7"/>
  <c r="AR916" i="7"/>
  <c r="AL916" i="7"/>
  <c r="AK916" i="7"/>
  <c r="AH916" i="7"/>
  <c r="AG916" i="7"/>
  <c r="AF916" i="7"/>
  <c r="AE916" i="7"/>
  <c r="AD916" i="7"/>
  <c r="AC916" i="7"/>
  <c r="AB916" i="7"/>
  <c r="AA916" i="7"/>
  <c r="Z916" i="7"/>
  <c r="Y916" i="7"/>
  <c r="X916" i="7"/>
  <c r="W916" i="7"/>
  <c r="V916" i="7"/>
  <c r="L916" i="7"/>
  <c r="K916" i="7"/>
  <c r="J916" i="7"/>
  <c r="I916" i="7"/>
  <c r="G916" i="7"/>
  <c r="F916" i="7"/>
  <c r="C916" i="7"/>
  <c r="B916" i="7"/>
  <c r="A916" i="7"/>
  <c r="AS915" i="7"/>
  <c r="AR915" i="7"/>
  <c r="AL915" i="7"/>
  <c r="AK915" i="7"/>
  <c r="AH915" i="7"/>
  <c r="AG915" i="7"/>
  <c r="AF915" i="7"/>
  <c r="AE915" i="7"/>
  <c r="AD915" i="7"/>
  <c r="AC915" i="7"/>
  <c r="AB915" i="7"/>
  <c r="AA915" i="7"/>
  <c r="Z915" i="7"/>
  <c r="Y915" i="7"/>
  <c r="X915" i="7"/>
  <c r="W915" i="7"/>
  <c r="V915" i="7"/>
  <c r="L915" i="7"/>
  <c r="K915" i="7"/>
  <c r="J915" i="7"/>
  <c r="I915" i="7"/>
  <c r="G915" i="7"/>
  <c r="F915" i="7"/>
  <c r="C915" i="7"/>
  <c r="B915" i="7"/>
  <c r="A915" i="7"/>
  <c r="AS914" i="7"/>
  <c r="AR914" i="7"/>
  <c r="AL914" i="7"/>
  <c r="AK914" i="7"/>
  <c r="AH914" i="7"/>
  <c r="AG914" i="7"/>
  <c r="AF914" i="7"/>
  <c r="AE914" i="7"/>
  <c r="AD914" i="7"/>
  <c r="AC914" i="7"/>
  <c r="AB914" i="7"/>
  <c r="AA914" i="7"/>
  <c r="Z914" i="7"/>
  <c r="Y914" i="7"/>
  <c r="X914" i="7"/>
  <c r="W914" i="7"/>
  <c r="V914" i="7"/>
  <c r="L914" i="7"/>
  <c r="K914" i="7"/>
  <c r="J914" i="7"/>
  <c r="I914" i="7"/>
  <c r="G914" i="7"/>
  <c r="F914" i="7"/>
  <c r="C914" i="7"/>
  <c r="B914" i="7"/>
  <c r="A914" i="7"/>
  <c r="AS913" i="7"/>
  <c r="AR913" i="7"/>
  <c r="AL913" i="7"/>
  <c r="AK913" i="7"/>
  <c r="AH913" i="7"/>
  <c r="AG913" i="7"/>
  <c r="AF913" i="7"/>
  <c r="AE913" i="7"/>
  <c r="AD913" i="7"/>
  <c r="AC913" i="7"/>
  <c r="AB913" i="7"/>
  <c r="AA913" i="7"/>
  <c r="Z913" i="7"/>
  <c r="Y913" i="7"/>
  <c r="X913" i="7"/>
  <c r="W913" i="7"/>
  <c r="V913" i="7"/>
  <c r="L913" i="7"/>
  <c r="K913" i="7"/>
  <c r="J913" i="7"/>
  <c r="I913" i="7"/>
  <c r="G913" i="7"/>
  <c r="F913" i="7"/>
  <c r="C913" i="7"/>
  <c r="B913" i="7"/>
  <c r="A913" i="7"/>
  <c r="AS912" i="7"/>
  <c r="AR912" i="7"/>
  <c r="AL912" i="7"/>
  <c r="AK912" i="7"/>
  <c r="AH912" i="7"/>
  <c r="AG912" i="7"/>
  <c r="AF912" i="7"/>
  <c r="AE912" i="7"/>
  <c r="AD912" i="7"/>
  <c r="AC912" i="7"/>
  <c r="AB912" i="7"/>
  <c r="AA912" i="7"/>
  <c r="Z912" i="7"/>
  <c r="Y912" i="7"/>
  <c r="X912" i="7"/>
  <c r="W912" i="7"/>
  <c r="V912" i="7"/>
  <c r="L912" i="7"/>
  <c r="K912" i="7"/>
  <c r="J912" i="7"/>
  <c r="I912" i="7"/>
  <c r="G912" i="7"/>
  <c r="F912" i="7"/>
  <c r="C912" i="7"/>
  <c r="B912" i="7"/>
  <c r="A912" i="7"/>
  <c r="AS911" i="7"/>
  <c r="AR911" i="7"/>
  <c r="AL911" i="7"/>
  <c r="AK911" i="7"/>
  <c r="AH911" i="7"/>
  <c r="AG911" i="7"/>
  <c r="AF911" i="7"/>
  <c r="AE911" i="7"/>
  <c r="AD911" i="7"/>
  <c r="AC911" i="7"/>
  <c r="AB911" i="7"/>
  <c r="AA911" i="7"/>
  <c r="Z911" i="7"/>
  <c r="Y911" i="7"/>
  <c r="X911" i="7"/>
  <c r="W911" i="7"/>
  <c r="V911" i="7"/>
  <c r="L911" i="7"/>
  <c r="K911" i="7"/>
  <c r="J911" i="7"/>
  <c r="I911" i="7"/>
  <c r="G911" i="7"/>
  <c r="F911" i="7"/>
  <c r="C911" i="7"/>
  <c r="B911" i="7"/>
  <c r="A911" i="7"/>
  <c r="AS910" i="7"/>
  <c r="AR910" i="7"/>
  <c r="AL910" i="7"/>
  <c r="AK910" i="7"/>
  <c r="AH910" i="7"/>
  <c r="AG910" i="7"/>
  <c r="AF910" i="7"/>
  <c r="AE910" i="7"/>
  <c r="AD910" i="7"/>
  <c r="AC910" i="7"/>
  <c r="AB910" i="7"/>
  <c r="AA910" i="7"/>
  <c r="Z910" i="7"/>
  <c r="Y910" i="7"/>
  <c r="X910" i="7"/>
  <c r="W910" i="7"/>
  <c r="V910" i="7"/>
  <c r="L910" i="7"/>
  <c r="K910" i="7"/>
  <c r="J910" i="7"/>
  <c r="I910" i="7"/>
  <c r="G910" i="7"/>
  <c r="F910" i="7"/>
  <c r="C910" i="7"/>
  <c r="B910" i="7"/>
  <c r="A910" i="7"/>
  <c r="AS909" i="7"/>
  <c r="AR909" i="7"/>
  <c r="AL909" i="7"/>
  <c r="AK909" i="7"/>
  <c r="AH909" i="7"/>
  <c r="AG909" i="7"/>
  <c r="AF909" i="7"/>
  <c r="AE909" i="7"/>
  <c r="AD909" i="7"/>
  <c r="AC909" i="7"/>
  <c r="AB909" i="7"/>
  <c r="AA909" i="7"/>
  <c r="Z909" i="7"/>
  <c r="Y909" i="7"/>
  <c r="X909" i="7"/>
  <c r="W909" i="7"/>
  <c r="V909" i="7"/>
  <c r="L909" i="7"/>
  <c r="K909" i="7"/>
  <c r="J909" i="7"/>
  <c r="I909" i="7"/>
  <c r="G909" i="7"/>
  <c r="F909" i="7"/>
  <c r="C909" i="7"/>
  <c r="B909" i="7"/>
  <c r="A909" i="7"/>
  <c r="AS908" i="7"/>
  <c r="AR908" i="7"/>
  <c r="AL908" i="7"/>
  <c r="AK908" i="7"/>
  <c r="AH908" i="7"/>
  <c r="AG908" i="7"/>
  <c r="AF908" i="7"/>
  <c r="AE908" i="7"/>
  <c r="AD908" i="7"/>
  <c r="AC908" i="7"/>
  <c r="AB908" i="7"/>
  <c r="AA908" i="7"/>
  <c r="Z908" i="7"/>
  <c r="Y908" i="7"/>
  <c r="X908" i="7"/>
  <c r="W908" i="7"/>
  <c r="V908" i="7"/>
  <c r="L908" i="7"/>
  <c r="K908" i="7"/>
  <c r="J908" i="7"/>
  <c r="I908" i="7"/>
  <c r="G908" i="7"/>
  <c r="F908" i="7"/>
  <c r="C908" i="7"/>
  <c r="B908" i="7"/>
  <c r="A908" i="7"/>
  <c r="AS907" i="7"/>
  <c r="AR907" i="7"/>
  <c r="AL907" i="7"/>
  <c r="AK907" i="7"/>
  <c r="AH907" i="7"/>
  <c r="AG907" i="7"/>
  <c r="AF907" i="7"/>
  <c r="AE907" i="7"/>
  <c r="AD907" i="7"/>
  <c r="AC907" i="7"/>
  <c r="AB907" i="7"/>
  <c r="AA907" i="7"/>
  <c r="Z907" i="7"/>
  <c r="Y907" i="7"/>
  <c r="X907" i="7"/>
  <c r="W907" i="7"/>
  <c r="V907" i="7"/>
  <c r="L907" i="7"/>
  <c r="K907" i="7"/>
  <c r="J907" i="7"/>
  <c r="I907" i="7"/>
  <c r="G907" i="7"/>
  <c r="F907" i="7"/>
  <c r="C907" i="7"/>
  <c r="B907" i="7"/>
  <c r="A907" i="7"/>
  <c r="AS906" i="7"/>
  <c r="AR906" i="7"/>
  <c r="AL906" i="7"/>
  <c r="AK906" i="7"/>
  <c r="AH906" i="7"/>
  <c r="AG906" i="7"/>
  <c r="AF906" i="7"/>
  <c r="AE906" i="7"/>
  <c r="AD906" i="7"/>
  <c r="AC906" i="7"/>
  <c r="AB906" i="7"/>
  <c r="AA906" i="7"/>
  <c r="Z906" i="7"/>
  <c r="Y906" i="7"/>
  <c r="X906" i="7"/>
  <c r="W906" i="7"/>
  <c r="V906" i="7"/>
  <c r="L906" i="7"/>
  <c r="K906" i="7"/>
  <c r="J906" i="7"/>
  <c r="I906" i="7"/>
  <c r="G906" i="7"/>
  <c r="F906" i="7"/>
  <c r="C906" i="7"/>
  <c r="B906" i="7"/>
  <c r="A906" i="7"/>
  <c r="AS905" i="7"/>
  <c r="AR905" i="7"/>
  <c r="AL905" i="7"/>
  <c r="AK905" i="7"/>
  <c r="AH905" i="7"/>
  <c r="AG905" i="7"/>
  <c r="AF905" i="7"/>
  <c r="AE905" i="7"/>
  <c r="AD905" i="7"/>
  <c r="AC905" i="7"/>
  <c r="AB905" i="7"/>
  <c r="AA905" i="7"/>
  <c r="Z905" i="7"/>
  <c r="Y905" i="7"/>
  <c r="X905" i="7"/>
  <c r="W905" i="7"/>
  <c r="V905" i="7"/>
  <c r="L905" i="7"/>
  <c r="K905" i="7"/>
  <c r="J905" i="7"/>
  <c r="I905" i="7"/>
  <c r="G905" i="7"/>
  <c r="F905" i="7"/>
  <c r="C905" i="7"/>
  <c r="B905" i="7"/>
  <c r="A905" i="7"/>
  <c r="AS904" i="7"/>
  <c r="AR904" i="7"/>
  <c r="AL904" i="7"/>
  <c r="AK904" i="7"/>
  <c r="AH904" i="7"/>
  <c r="AG904" i="7"/>
  <c r="AF904" i="7"/>
  <c r="AE904" i="7"/>
  <c r="AD904" i="7"/>
  <c r="AC904" i="7"/>
  <c r="AB904" i="7"/>
  <c r="AA904" i="7"/>
  <c r="Z904" i="7"/>
  <c r="Y904" i="7"/>
  <c r="X904" i="7"/>
  <c r="W904" i="7"/>
  <c r="V904" i="7"/>
  <c r="L904" i="7"/>
  <c r="K904" i="7"/>
  <c r="J904" i="7"/>
  <c r="I904" i="7"/>
  <c r="G904" i="7"/>
  <c r="F904" i="7"/>
  <c r="C904" i="7"/>
  <c r="B904" i="7"/>
  <c r="A904" i="7"/>
  <c r="AS903" i="7"/>
  <c r="AR903" i="7"/>
  <c r="AL903" i="7"/>
  <c r="AK903" i="7"/>
  <c r="AH903" i="7"/>
  <c r="AG903" i="7"/>
  <c r="AF903" i="7"/>
  <c r="AE903" i="7"/>
  <c r="AD903" i="7"/>
  <c r="AC903" i="7"/>
  <c r="AB903" i="7"/>
  <c r="AA903" i="7"/>
  <c r="Z903" i="7"/>
  <c r="Y903" i="7"/>
  <c r="X903" i="7"/>
  <c r="W903" i="7"/>
  <c r="V903" i="7"/>
  <c r="L903" i="7"/>
  <c r="K903" i="7"/>
  <c r="J903" i="7"/>
  <c r="I903" i="7"/>
  <c r="G903" i="7"/>
  <c r="F903" i="7"/>
  <c r="C903" i="7"/>
  <c r="B903" i="7"/>
  <c r="A903" i="7"/>
  <c r="AS902" i="7"/>
  <c r="AR902" i="7"/>
  <c r="AL902" i="7"/>
  <c r="AK902" i="7"/>
  <c r="AH902" i="7"/>
  <c r="AG902" i="7"/>
  <c r="AF902" i="7"/>
  <c r="AE902" i="7"/>
  <c r="AD902" i="7"/>
  <c r="AC902" i="7"/>
  <c r="AB902" i="7"/>
  <c r="AA902" i="7"/>
  <c r="Z902" i="7"/>
  <c r="Y902" i="7"/>
  <c r="X902" i="7"/>
  <c r="W902" i="7"/>
  <c r="V902" i="7"/>
  <c r="L902" i="7"/>
  <c r="K902" i="7"/>
  <c r="J902" i="7"/>
  <c r="I902" i="7"/>
  <c r="G902" i="7"/>
  <c r="F902" i="7"/>
  <c r="C902" i="7"/>
  <c r="B902" i="7"/>
  <c r="A902" i="7"/>
  <c r="AS901" i="7"/>
  <c r="AR901" i="7"/>
  <c r="AL901" i="7"/>
  <c r="AK901" i="7"/>
  <c r="AH901" i="7"/>
  <c r="AG901" i="7"/>
  <c r="AF901" i="7"/>
  <c r="AE901" i="7"/>
  <c r="AD901" i="7"/>
  <c r="AC901" i="7"/>
  <c r="AB901" i="7"/>
  <c r="AA901" i="7"/>
  <c r="Z901" i="7"/>
  <c r="Y901" i="7"/>
  <c r="X901" i="7"/>
  <c r="W901" i="7"/>
  <c r="V901" i="7"/>
  <c r="L901" i="7"/>
  <c r="K901" i="7"/>
  <c r="J901" i="7"/>
  <c r="I901" i="7"/>
  <c r="G901" i="7"/>
  <c r="F901" i="7"/>
  <c r="C901" i="7"/>
  <c r="B901" i="7"/>
  <c r="A901" i="7"/>
  <c r="AS900" i="7"/>
  <c r="AR900" i="7"/>
  <c r="AL900" i="7"/>
  <c r="AK900" i="7"/>
  <c r="AH900" i="7"/>
  <c r="AG900" i="7"/>
  <c r="AF900" i="7"/>
  <c r="AE900" i="7"/>
  <c r="AD900" i="7"/>
  <c r="AC900" i="7"/>
  <c r="AB900" i="7"/>
  <c r="AA900" i="7"/>
  <c r="Z900" i="7"/>
  <c r="Y900" i="7"/>
  <c r="X900" i="7"/>
  <c r="W900" i="7"/>
  <c r="V900" i="7"/>
  <c r="L900" i="7"/>
  <c r="K900" i="7"/>
  <c r="J900" i="7"/>
  <c r="I900" i="7"/>
  <c r="G900" i="7"/>
  <c r="F900" i="7"/>
  <c r="C900" i="7"/>
  <c r="B900" i="7"/>
  <c r="A900" i="7"/>
  <c r="AS899" i="7"/>
  <c r="AR899" i="7"/>
  <c r="AL899" i="7"/>
  <c r="AK899" i="7"/>
  <c r="AH899" i="7"/>
  <c r="AG899" i="7"/>
  <c r="AF899" i="7"/>
  <c r="AE899" i="7"/>
  <c r="AD899" i="7"/>
  <c r="AC899" i="7"/>
  <c r="AB899" i="7"/>
  <c r="AA899" i="7"/>
  <c r="Z899" i="7"/>
  <c r="Y899" i="7"/>
  <c r="X899" i="7"/>
  <c r="W899" i="7"/>
  <c r="V899" i="7"/>
  <c r="L899" i="7"/>
  <c r="K899" i="7"/>
  <c r="J899" i="7"/>
  <c r="I899" i="7"/>
  <c r="G899" i="7"/>
  <c r="F899" i="7"/>
  <c r="C899" i="7"/>
  <c r="B899" i="7"/>
  <c r="A899" i="7"/>
  <c r="AS898" i="7"/>
  <c r="AR898" i="7"/>
  <c r="AL898" i="7"/>
  <c r="AK898" i="7"/>
  <c r="AH898" i="7"/>
  <c r="AG898" i="7"/>
  <c r="AF898" i="7"/>
  <c r="AE898" i="7"/>
  <c r="AD898" i="7"/>
  <c r="AC898" i="7"/>
  <c r="AB898" i="7"/>
  <c r="AA898" i="7"/>
  <c r="Z898" i="7"/>
  <c r="Y898" i="7"/>
  <c r="X898" i="7"/>
  <c r="W898" i="7"/>
  <c r="V898" i="7"/>
  <c r="L898" i="7"/>
  <c r="K898" i="7"/>
  <c r="J898" i="7"/>
  <c r="I898" i="7"/>
  <c r="G898" i="7"/>
  <c r="F898" i="7"/>
  <c r="C898" i="7"/>
  <c r="B898" i="7"/>
  <c r="A898" i="7"/>
  <c r="AS897" i="7"/>
  <c r="AR897" i="7"/>
  <c r="AL897" i="7"/>
  <c r="AK897" i="7"/>
  <c r="AH897" i="7"/>
  <c r="AG897" i="7"/>
  <c r="AF897" i="7"/>
  <c r="AE897" i="7"/>
  <c r="AD897" i="7"/>
  <c r="AC897" i="7"/>
  <c r="AB897" i="7"/>
  <c r="AA897" i="7"/>
  <c r="Z897" i="7"/>
  <c r="Y897" i="7"/>
  <c r="X897" i="7"/>
  <c r="W897" i="7"/>
  <c r="V897" i="7"/>
  <c r="L897" i="7"/>
  <c r="K897" i="7"/>
  <c r="J897" i="7"/>
  <c r="I897" i="7"/>
  <c r="G897" i="7"/>
  <c r="F897" i="7"/>
  <c r="C897" i="7"/>
  <c r="B897" i="7"/>
  <c r="A897" i="7"/>
  <c r="AS896" i="7"/>
  <c r="AR896" i="7"/>
  <c r="AL896" i="7"/>
  <c r="AK896" i="7"/>
  <c r="AH896" i="7"/>
  <c r="AG896" i="7"/>
  <c r="AF896" i="7"/>
  <c r="AE896" i="7"/>
  <c r="AD896" i="7"/>
  <c r="AC896" i="7"/>
  <c r="AB896" i="7"/>
  <c r="AA896" i="7"/>
  <c r="Z896" i="7"/>
  <c r="Y896" i="7"/>
  <c r="X896" i="7"/>
  <c r="W896" i="7"/>
  <c r="V896" i="7"/>
  <c r="L896" i="7"/>
  <c r="K896" i="7"/>
  <c r="J896" i="7"/>
  <c r="I896" i="7"/>
  <c r="G896" i="7"/>
  <c r="F896" i="7"/>
  <c r="C896" i="7"/>
  <c r="B896" i="7"/>
  <c r="A896" i="7"/>
  <c r="AS895" i="7"/>
  <c r="AR895" i="7"/>
  <c r="AL895" i="7"/>
  <c r="AK895" i="7"/>
  <c r="AH895" i="7"/>
  <c r="AG895" i="7"/>
  <c r="AF895" i="7"/>
  <c r="AE895" i="7"/>
  <c r="AD895" i="7"/>
  <c r="AC895" i="7"/>
  <c r="AB895" i="7"/>
  <c r="AA895" i="7"/>
  <c r="Z895" i="7"/>
  <c r="Y895" i="7"/>
  <c r="X895" i="7"/>
  <c r="W895" i="7"/>
  <c r="V895" i="7"/>
  <c r="L895" i="7"/>
  <c r="K895" i="7"/>
  <c r="J895" i="7"/>
  <c r="I895" i="7"/>
  <c r="G895" i="7"/>
  <c r="F895" i="7"/>
  <c r="C895" i="7"/>
  <c r="B895" i="7"/>
  <c r="A895" i="7"/>
  <c r="AS894" i="7"/>
  <c r="AR894" i="7"/>
  <c r="AL894" i="7"/>
  <c r="AK894" i="7"/>
  <c r="AH894" i="7"/>
  <c r="AG894" i="7"/>
  <c r="AF894" i="7"/>
  <c r="AE894" i="7"/>
  <c r="AD894" i="7"/>
  <c r="AC894" i="7"/>
  <c r="AB894" i="7"/>
  <c r="AA894" i="7"/>
  <c r="Z894" i="7"/>
  <c r="Y894" i="7"/>
  <c r="X894" i="7"/>
  <c r="W894" i="7"/>
  <c r="V894" i="7"/>
  <c r="L894" i="7"/>
  <c r="K894" i="7"/>
  <c r="J894" i="7"/>
  <c r="I894" i="7"/>
  <c r="G894" i="7"/>
  <c r="F894" i="7"/>
  <c r="C894" i="7"/>
  <c r="B894" i="7"/>
  <c r="A894" i="7"/>
  <c r="AS893" i="7"/>
  <c r="AR893" i="7"/>
  <c r="AL893" i="7"/>
  <c r="AK893" i="7"/>
  <c r="AH893" i="7"/>
  <c r="AG893" i="7"/>
  <c r="AF893" i="7"/>
  <c r="AE893" i="7"/>
  <c r="AD893" i="7"/>
  <c r="AC893" i="7"/>
  <c r="AB893" i="7"/>
  <c r="AA893" i="7"/>
  <c r="Z893" i="7"/>
  <c r="Y893" i="7"/>
  <c r="X893" i="7"/>
  <c r="W893" i="7"/>
  <c r="V893" i="7"/>
  <c r="L893" i="7"/>
  <c r="K893" i="7"/>
  <c r="J893" i="7"/>
  <c r="I893" i="7"/>
  <c r="G893" i="7"/>
  <c r="F893" i="7"/>
  <c r="C893" i="7"/>
  <c r="B893" i="7"/>
  <c r="A893" i="7"/>
  <c r="AS892" i="7"/>
  <c r="AR892" i="7"/>
  <c r="AL892" i="7"/>
  <c r="AK892" i="7"/>
  <c r="AH892" i="7"/>
  <c r="AG892" i="7"/>
  <c r="AF892" i="7"/>
  <c r="AE892" i="7"/>
  <c r="AD892" i="7"/>
  <c r="AC892" i="7"/>
  <c r="AB892" i="7"/>
  <c r="AA892" i="7"/>
  <c r="Z892" i="7"/>
  <c r="Y892" i="7"/>
  <c r="X892" i="7"/>
  <c r="W892" i="7"/>
  <c r="V892" i="7"/>
  <c r="L892" i="7"/>
  <c r="K892" i="7"/>
  <c r="J892" i="7"/>
  <c r="I892" i="7"/>
  <c r="G892" i="7"/>
  <c r="F892" i="7"/>
  <c r="C892" i="7"/>
  <c r="B892" i="7"/>
  <c r="A892" i="7"/>
  <c r="AS891" i="7"/>
  <c r="AR891" i="7"/>
  <c r="AL891" i="7"/>
  <c r="AK891" i="7"/>
  <c r="AH891" i="7"/>
  <c r="AG891" i="7"/>
  <c r="AF891" i="7"/>
  <c r="AE891" i="7"/>
  <c r="AD891" i="7"/>
  <c r="AC891" i="7"/>
  <c r="AB891" i="7"/>
  <c r="AA891" i="7"/>
  <c r="Z891" i="7"/>
  <c r="Y891" i="7"/>
  <c r="X891" i="7"/>
  <c r="W891" i="7"/>
  <c r="V891" i="7"/>
  <c r="L891" i="7"/>
  <c r="K891" i="7"/>
  <c r="J891" i="7"/>
  <c r="I891" i="7"/>
  <c r="G891" i="7"/>
  <c r="F891" i="7"/>
  <c r="C891" i="7"/>
  <c r="B891" i="7"/>
  <c r="A891" i="7"/>
  <c r="AS890" i="7"/>
  <c r="AR890" i="7"/>
  <c r="AL890" i="7"/>
  <c r="AK890" i="7"/>
  <c r="AH890" i="7"/>
  <c r="AG890" i="7"/>
  <c r="AF890" i="7"/>
  <c r="AE890" i="7"/>
  <c r="AD890" i="7"/>
  <c r="AC890" i="7"/>
  <c r="AB890" i="7"/>
  <c r="AA890" i="7"/>
  <c r="Z890" i="7"/>
  <c r="Y890" i="7"/>
  <c r="X890" i="7"/>
  <c r="W890" i="7"/>
  <c r="V890" i="7"/>
  <c r="L890" i="7"/>
  <c r="K890" i="7"/>
  <c r="J890" i="7"/>
  <c r="I890" i="7"/>
  <c r="G890" i="7"/>
  <c r="F890" i="7"/>
  <c r="C890" i="7"/>
  <c r="B890" i="7"/>
  <c r="A890" i="7"/>
  <c r="AS889" i="7"/>
  <c r="AR889" i="7"/>
  <c r="AL889" i="7"/>
  <c r="AK889" i="7"/>
  <c r="AH889" i="7"/>
  <c r="AG889" i="7"/>
  <c r="AF889" i="7"/>
  <c r="AE889" i="7"/>
  <c r="AD889" i="7"/>
  <c r="AC889" i="7"/>
  <c r="AB889" i="7"/>
  <c r="AA889" i="7"/>
  <c r="Z889" i="7"/>
  <c r="Y889" i="7"/>
  <c r="X889" i="7"/>
  <c r="W889" i="7"/>
  <c r="V889" i="7"/>
  <c r="L889" i="7"/>
  <c r="K889" i="7"/>
  <c r="J889" i="7"/>
  <c r="I889" i="7"/>
  <c r="G889" i="7"/>
  <c r="F889" i="7"/>
  <c r="C889" i="7"/>
  <c r="B889" i="7"/>
  <c r="A889" i="7"/>
  <c r="AS888" i="7"/>
  <c r="AR888" i="7"/>
  <c r="AL888" i="7"/>
  <c r="AK888" i="7"/>
  <c r="AH888" i="7"/>
  <c r="AG888" i="7"/>
  <c r="AF888" i="7"/>
  <c r="AE888" i="7"/>
  <c r="AD888" i="7"/>
  <c r="AC888" i="7"/>
  <c r="AB888" i="7"/>
  <c r="AA888" i="7"/>
  <c r="Z888" i="7"/>
  <c r="Y888" i="7"/>
  <c r="X888" i="7"/>
  <c r="W888" i="7"/>
  <c r="V888" i="7"/>
  <c r="L888" i="7"/>
  <c r="K888" i="7"/>
  <c r="J888" i="7"/>
  <c r="I888" i="7"/>
  <c r="G888" i="7"/>
  <c r="F888" i="7"/>
  <c r="C888" i="7"/>
  <c r="B888" i="7"/>
  <c r="A888" i="7"/>
  <c r="AS887" i="7"/>
  <c r="AR887" i="7"/>
  <c r="AL887" i="7"/>
  <c r="AK887" i="7"/>
  <c r="AH887" i="7"/>
  <c r="AG887" i="7"/>
  <c r="AF887" i="7"/>
  <c r="AE887" i="7"/>
  <c r="AD887" i="7"/>
  <c r="AC887" i="7"/>
  <c r="AB887" i="7"/>
  <c r="AA887" i="7"/>
  <c r="Z887" i="7"/>
  <c r="Y887" i="7"/>
  <c r="X887" i="7"/>
  <c r="W887" i="7"/>
  <c r="V887" i="7"/>
  <c r="L887" i="7"/>
  <c r="K887" i="7"/>
  <c r="J887" i="7"/>
  <c r="I887" i="7"/>
  <c r="G887" i="7"/>
  <c r="F887" i="7"/>
  <c r="C887" i="7"/>
  <c r="B887" i="7"/>
  <c r="A887" i="7"/>
  <c r="AS886" i="7"/>
  <c r="AR886" i="7"/>
  <c r="AL886" i="7"/>
  <c r="AK886" i="7"/>
  <c r="AH886" i="7"/>
  <c r="AG886" i="7"/>
  <c r="AF886" i="7"/>
  <c r="AE886" i="7"/>
  <c r="AD886" i="7"/>
  <c r="AC886" i="7"/>
  <c r="AB886" i="7"/>
  <c r="AA886" i="7"/>
  <c r="Z886" i="7"/>
  <c r="Y886" i="7"/>
  <c r="X886" i="7"/>
  <c r="W886" i="7"/>
  <c r="V886" i="7"/>
  <c r="L886" i="7"/>
  <c r="K886" i="7"/>
  <c r="J886" i="7"/>
  <c r="I886" i="7"/>
  <c r="G886" i="7"/>
  <c r="F886" i="7"/>
  <c r="C886" i="7"/>
  <c r="B886" i="7"/>
  <c r="A886" i="7"/>
  <c r="AS885" i="7"/>
  <c r="AR885" i="7"/>
  <c r="AL885" i="7"/>
  <c r="AK885" i="7"/>
  <c r="AH885" i="7"/>
  <c r="AG885" i="7"/>
  <c r="AF885" i="7"/>
  <c r="AE885" i="7"/>
  <c r="AD885" i="7"/>
  <c r="AC885" i="7"/>
  <c r="AB885" i="7"/>
  <c r="AA885" i="7"/>
  <c r="Z885" i="7"/>
  <c r="Y885" i="7"/>
  <c r="X885" i="7"/>
  <c r="W885" i="7"/>
  <c r="V885" i="7"/>
  <c r="L885" i="7"/>
  <c r="K885" i="7"/>
  <c r="J885" i="7"/>
  <c r="I885" i="7"/>
  <c r="G885" i="7"/>
  <c r="F885" i="7"/>
  <c r="C885" i="7"/>
  <c r="B885" i="7"/>
  <c r="A885" i="7"/>
  <c r="AS884" i="7"/>
  <c r="AR884" i="7"/>
  <c r="AL884" i="7"/>
  <c r="AK884" i="7"/>
  <c r="AH884" i="7"/>
  <c r="AG884" i="7"/>
  <c r="AF884" i="7"/>
  <c r="AE884" i="7"/>
  <c r="AD884" i="7"/>
  <c r="AC884" i="7"/>
  <c r="AB884" i="7"/>
  <c r="AA884" i="7"/>
  <c r="Z884" i="7"/>
  <c r="Y884" i="7"/>
  <c r="X884" i="7"/>
  <c r="W884" i="7"/>
  <c r="V884" i="7"/>
  <c r="L884" i="7"/>
  <c r="K884" i="7"/>
  <c r="J884" i="7"/>
  <c r="I884" i="7"/>
  <c r="G884" i="7"/>
  <c r="F884" i="7"/>
  <c r="C884" i="7"/>
  <c r="B884" i="7"/>
  <c r="A884" i="7"/>
  <c r="AS883" i="7"/>
  <c r="AR883" i="7"/>
  <c r="AL883" i="7"/>
  <c r="AK883" i="7"/>
  <c r="AH883" i="7"/>
  <c r="AG883" i="7"/>
  <c r="AF883" i="7"/>
  <c r="AE883" i="7"/>
  <c r="AD883" i="7"/>
  <c r="AC883" i="7"/>
  <c r="AB883" i="7"/>
  <c r="AA883" i="7"/>
  <c r="Z883" i="7"/>
  <c r="Y883" i="7"/>
  <c r="X883" i="7"/>
  <c r="W883" i="7"/>
  <c r="V883" i="7"/>
  <c r="L883" i="7"/>
  <c r="K883" i="7"/>
  <c r="J883" i="7"/>
  <c r="I883" i="7"/>
  <c r="G883" i="7"/>
  <c r="F883" i="7"/>
  <c r="C883" i="7"/>
  <c r="B883" i="7"/>
  <c r="A883" i="7"/>
  <c r="AS882" i="7"/>
  <c r="AR882" i="7"/>
  <c r="AL882" i="7"/>
  <c r="AK882" i="7"/>
  <c r="AH882" i="7"/>
  <c r="AG882" i="7"/>
  <c r="AF882" i="7"/>
  <c r="AE882" i="7"/>
  <c r="AD882" i="7"/>
  <c r="AC882" i="7"/>
  <c r="AB882" i="7"/>
  <c r="AA882" i="7"/>
  <c r="Z882" i="7"/>
  <c r="Y882" i="7"/>
  <c r="X882" i="7"/>
  <c r="W882" i="7"/>
  <c r="V882" i="7"/>
  <c r="L882" i="7"/>
  <c r="K882" i="7"/>
  <c r="J882" i="7"/>
  <c r="I882" i="7"/>
  <c r="G882" i="7"/>
  <c r="F882" i="7"/>
  <c r="C882" i="7"/>
  <c r="B882" i="7"/>
  <c r="A882" i="7"/>
  <c r="AS881" i="7"/>
  <c r="AR881" i="7"/>
  <c r="AL881" i="7"/>
  <c r="AK881" i="7"/>
  <c r="AH881" i="7"/>
  <c r="AG881" i="7"/>
  <c r="AF881" i="7"/>
  <c r="AE881" i="7"/>
  <c r="AD881" i="7"/>
  <c r="AC881" i="7"/>
  <c r="AB881" i="7"/>
  <c r="AA881" i="7"/>
  <c r="Z881" i="7"/>
  <c r="Y881" i="7"/>
  <c r="X881" i="7"/>
  <c r="W881" i="7"/>
  <c r="V881" i="7"/>
  <c r="L881" i="7"/>
  <c r="K881" i="7"/>
  <c r="J881" i="7"/>
  <c r="I881" i="7"/>
  <c r="G881" i="7"/>
  <c r="F881" i="7"/>
  <c r="C881" i="7"/>
  <c r="B881" i="7"/>
  <c r="A881" i="7"/>
  <c r="AS880" i="7"/>
  <c r="AR880" i="7"/>
  <c r="AL880" i="7"/>
  <c r="AK880" i="7"/>
  <c r="AH880" i="7"/>
  <c r="AG880" i="7"/>
  <c r="AF880" i="7"/>
  <c r="AE880" i="7"/>
  <c r="AD880" i="7"/>
  <c r="AC880" i="7"/>
  <c r="AB880" i="7"/>
  <c r="AA880" i="7"/>
  <c r="Z880" i="7"/>
  <c r="Y880" i="7"/>
  <c r="X880" i="7"/>
  <c r="W880" i="7"/>
  <c r="V880" i="7"/>
  <c r="L880" i="7"/>
  <c r="K880" i="7"/>
  <c r="J880" i="7"/>
  <c r="I880" i="7"/>
  <c r="G880" i="7"/>
  <c r="F880" i="7"/>
  <c r="C880" i="7"/>
  <c r="B880" i="7"/>
  <c r="A880" i="7"/>
  <c r="AS879" i="7"/>
  <c r="AR879" i="7"/>
  <c r="AL879" i="7"/>
  <c r="AK879" i="7"/>
  <c r="AH879" i="7"/>
  <c r="AG879" i="7"/>
  <c r="AF879" i="7"/>
  <c r="AE879" i="7"/>
  <c r="AD879" i="7"/>
  <c r="AC879" i="7"/>
  <c r="AB879" i="7"/>
  <c r="AA879" i="7"/>
  <c r="Z879" i="7"/>
  <c r="Y879" i="7"/>
  <c r="X879" i="7"/>
  <c r="W879" i="7"/>
  <c r="V879" i="7"/>
  <c r="L879" i="7"/>
  <c r="K879" i="7"/>
  <c r="J879" i="7"/>
  <c r="I879" i="7"/>
  <c r="G879" i="7"/>
  <c r="F879" i="7"/>
  <c r="C879" i="7"/>
  <c r="B879" i="7"/>
  <c r="A879" i="7"/>
  <c r="AS878" i="7"/>
  <c r="AR878" i="7"/>
  <c r="AL878" i="7"/>
  <c r="AK878" i="7"/>
  <c r="AH878" i="7"/>
  <c r="AG878" i="7"/>
  <c r="AF878" i="7"/>
  <c r="AE878" i="7"/>
  <c r="AD878" i="7"/>
  <c r="AC878" i="7"/>
  <c r="AB878" i="7"/>
  <c r="AA878" i="7"/>
  <c r="Z878" i="7"/>
  <c r="Y878" i="7"/>
  <c r="X878" i="7"/>
  <c r="W878" i="7"/>
  <c r="V878" i="7"/>
  <c r="L878" i="7"/>
  <c r="K878" i="7"/>
  <c r="J878" i="7"/>
  <c r="I878" i="7"/>
  <c r="G878" i="7"/>
  <c r="F878" i="7"/>
  <c r="C878" i="7"/>
  <c r="B878" i="7"/>
  <c r="A878" i="7"/>
  <c r="AS877" i="7"/>
  <c r="AR877" i="7"/>
  <c r="AL877" i="7"/>
  <c r="AK877" i="7"/>
  <c r="AH877" i="7"/>
  <c r="AG877" i="7"/>
  <c r="AF877" i="7"/>
  <c r="AE877" i="7"/>
  <c r="AD877" i="7"/>
  <c r="AC877" i="7"/>
  <c r="AB877" i="7"/>
  <c r="AA877" i="7"/>
  <c r="Z877" i="7"/>
  <c r="Y877" i="7"/>
  <c r="X877" i="7"/>
  <c r="W877" i="7"/>
  <c r="V877" i="7"/>
  <c r="L877" i="7"/>
  <c r="K877" i="7"/>
  <c r="J877" i="7"/>
  <c r="I877" i="7"/>
  <c r="G877" i="7"/>
  <c r="F877" i="7"/>
  <c r="C877" i="7"/>
  <c r="B877" i="7"/>
  <c r="A877" i="7"/>
  <c r="AS876" i="7"/>
  <c r="AR876" i="7"/>
  <c r="AL876" i="7"/>
  <c r="AK876" i="7"/>
  <c r="AH876" i="7"/>
  <c r="AG876" i="7"/>
  <c r="AF876" i="7"/>
  <c r="AE876" i="7"/>
  <c r="AD876" i="7"/>
  <c r="AC876" i="7"/>
  <c r="AB876" i="7"/>
  <c r="AA876" i="7"/>
  <c r="Z876" i="7"/>
  <c r="Y876" i="7"/>
  <c r="X876" i="7"/>
  <c r="W876" i="7"/>
  <c r="V876" i="7"/>
  <c r="L876" i="7"/>
  <c r="K876" i="7"/>
  <c r="J876" i="7"/>
  <c r="I876" i="7"/>
  <c r="G876" i="7"/>
  <c r="F876" i="7"/>
  <c r="C876" i="7"/>
  <c r="B876" i="7"/>
  <c r="A876" i="7"/>
  <c r="AS875" i="7"/>
  <c r="AR875" i="7"/>
  <c r="AL875" i="7"/>
  <c r="AK875" i="7"/>
  <c r="AH875" i="7"/>
  <c r="AG875" i="7"/>
  <c r="AF875" i="7"/>
  <c r="AE875" i="7"/>
  <c r="AD875" i="7"/>
  <c r="AC875" i="7"/>
  <c r="AB875" i="7"/>
  <c r="AA875" i="7"/>
  <c r="Z875" i="7"/>
  <c r="Y875" i="7"/>
  <c r="X875" i="7"/>
  <c r="W875" i="7"/>
  <c r="V875" i="7"/>
  <c r="L875" i="7"/>
  <c r="K875" i="7"/>
  <c r="J875" i="7"/>
  <c r="I875" i="7"/>
  <c r="G875" i="7"/>
  <c r="F875" i="7"/>
  <c r="C875" i="7"/>
  <c r="B875" i="7"/>
  <c r="A875" i="7"/>
  <c r="AS874" i="7"/>
  <c r="AR874" i="7"/>
  <c r="AL874" i="7"/>
  <c r="AK874" i="7"/>
  <c r="AH874" i="7"/>
  <c r="AG874" i="7"/>
  <c r="AF874" i="7"/>
  <c r="AE874" i="7"/>
  <c r="AD874" i="7"/>
  <c r="AC874" i="7"/>
  <c r="AB874" i="7"/>
  <c r="AA874" i="7"/>
  <c r="Z874" i="7"/>
  <c r="Y874" i="7"/>
  <c r="X874" i="7"/>
  <c r="W874" i="7"/>
  <c r="V874" i="7"/>
  <c r="L874" i="7"/>
  <c r="K874" i="7"/>
  <c r="J874" i="7"/>
  <c r="I874" i="7"/>
  <c r="G874" i="7"/>
  <c r="F874" i="7"/>
  <c r="C874" i="7"/>
  <c r="B874" i="7"/>
  <c r="A874" i="7"/>
  <c r="AS873" i="7"/>
  <c r="AR873" i="7"/>
  <c r="AL873" i="7"/>
  <c r="AK873" i="7"/>
  <c r="AH873" i="7"/>
  <c r="AG873" i="7"/>
  <c r="AF873" i="7"/>
  <c r="AE873" i="7"/>
  <c r="AD873" i="7"/>
  <c r="AC873" i="7"/>
  <c r="AB873" i="7"/>
  <c r="AA873" i="7"/>
  <c r="Z873" i="7"/>
  <c r="Y873" i="7"/>
  <c r="X873" i="7"/>
  <c r="W873" i="7"/>
  <c r="V873" i="7"/>
  <c r="L873" i="7"/>
  <c r="K873" i="7"/>
  <c r="J873" i="7"/>
  <c r="I873" i="7"/>
  <c r="G873" i="7"/>
  <c r="F873" i="7"/>
  <c r="C873" i="7"/>
  <c r="B873" i="7"/>
  <c r="A873" i="7"/>
  <c r="AS872" i="7"/>
  <c r="AR872" i="7"/>
  <c r="AL872" i="7"/>
  <c r="AK872" i="7"/>
  <c r="AH872" i="7"/>
  <c r="AG872" i="7"/>
  <c r="AF872" i="7"/>
  <c r="AE872" i="7"/>
  <c r="AD872" i="7"/>
  <c r="AC872" i="7"/>
  <c r="AB872" i="7"/>
  <c r="AA872" i="7"/>
  <c r="Z872" i="7"/>
  <c r="Y872" i="7"/>
  <c r="X872" i="7"/>
  <c r="W872" i="7"/>
  <c r="V872" i="7"/>
  <c r="L872" i="7"/>
  <c r="K872" i="7"/>
  <c r="J872" i="7"/>
  <c r="I872" i="7"/>
  <c r="G872" i="7"/>
  <c r="F872" i="7"/>
  <c r="C872" i="7"/>
  <c r="B872" i="7"/>
  <c r="A872" i="7"/>
  <c r="AS871" i="7"/>
  <c r="AR871" i="7"/>
  <c r="AL871" i="7"/>
  <c r="AK871" i="7"/>
  <c r="AH871" i="7"/>
  <c r="AG871" i="7"/>
  <c r="AF871" i="7"/>
  <c r="AE871" i="7"/>
  <c r="AD871" i="7"/>
  <c r="AC871" i="7"/>
  <c r="AB871" i="7"/>
  <c r="AA871" i="7"/>
  <c r="Z871" i="7"/>
  <c r="Y871" i="7"/>
  <c r="X871" i="7"/>
  <c r="W871" i="7"/>
  <c r="V871" i="7"/>
  <c r="L871" i="7"/>
  <c r="K871" i="7"/>
  <c r="J871" i="7"/>
  <c r="I871" i="7"/>
  <c r="G871" i="7"/>
  <c r="F871" i="7"/>
  <c r="C871" i="7"/>
  <c r="B871" i="7"/>
  <c r="A871" i="7"/>
  <c r="AS870" i="7"/>
  <c r="AR870" i="7"/>
  <c r="AL870" i="7"/>
  <c r="AK870" i="7"/>
  <c r="AH870" i="7"/>
  <c r="AG870" i="7"/>
  <c r="AF870" i="7"/>
  <c r="AE870" i="7"/>
  <c r="AD870" i="7"/>
  <c r="AC870" i="7"/>
  <c r="AB870" i="7"/>
  <c r="AA870" i="7"/>
  <c r="Z870" i="7"/>
  <c r="Y870" i="7"/>
  <c r="X870" i="7"/>
  <c r="W870" i="7"/>
  <c r="V870" i="7"/>
  <c r="L870" i="7"/>
  <c r="K870" i="7"/>
  <c r="J870" i="7"/>
  <c r="I870" i="7"/>
  <c r="G870" i="7"/>
  <c r="F870" i="7"/>
  <c r="C870" i="7"/>
  <c r="B870" i="7"/>
  <c r="A870" i="7"/>
  <c r="AS869" i="7"/>
  <c r="AR869" i="7"/>
  <c r="AL869" i="7"/>
  <c r="AK869" i="7"/>
  <c r="AH869" i="7"/>
  <c r="AG869" i="7"/>
  <c r="AF869" i="7"/>
  <c r="AE869" i="7"/>
  <c r="AD869" i="7"/>
  <c r="AC869" i="7"/>
  <c r="AB869" i="7"/>
  <c r="AA869" i="7"/>
  <c r="Z869" i="7"/>
  <c r="Y869" i="7"/>
  <c r="X869" i="7"/>
  <c r="W869" i="7"/>
  <c r="V869" i="7"/>
  <c r="L869" i="7"/>
  <c r="K869" i="7"/>
  <c r="J869" i="7"/>
  <c r="I869" i="7"/>
  <c r="G869" i="7"/>
  <c r="F869" i="7"/>
  <c r="C869" i="7"/>
  <c r="B869" i="7"/>
  <c r="A869" i="7"/>
  <c r="AS868" i="7"/>
  <c r="AR868" i="7"/>
  <c r="AL868" i="7"/>
  <c r="AK868" i="7"/>
  <c r="AH868" i="7"/>
  <c r="AG868" i="7"/>
  <c r="AF868" i="7"/>
  <c r="AE868" i="7"/>
  <c r="AD868" i="7"/>
  <c r="AC868" i="7"/>
  <c r="AB868" i="7"/>
  <c r="AA868" i="7"/>
  <c r="Z868" i="7"/>
  <c r="Y868" i="7"/>
  <c r="X868" i="7"/>
  <c r="W868" i="7"/>
  <c r="V868" i="7"/>
  <c r="L868" i="7"/>
  <c r="K868" i="7"/>
  <c r="J868" i="7"/>
  <c r="I868" i="7"/>
  <c r="G868" i="7"/>
  <c r="F868" i="7"/>
  <c r="C868" i="7"/>
  <c r="B868" i="7"/>
  <c r="A868" i="7"/>
  <c r="AS867" i="7"/>
  <c r="AR867" i="7"/>
  <c r="AL867" i="7"/>
  <c r="AK867" i="7"/>
  <c r="AH867" i="7"/>
  <c r="AG867" i="7"/>
  <c r="AF867" i="7"/>
  <c r="AE867" i="7"/>
  <c r="AD867" i="7"/>
  <c r="AC867" i="7"/>
  <c r="AB867" i="7"/>
  <c r="AA867" i="7"/>
  <c r="Z867" i="7"/>
  <c r="Y867" i="7"/>
  <c r="X867" i="7"/>
  <c r="W867" i="7"/>
  <c r="V867" i="7"/>
  <c r="L867" i="7"/>
  <c r="K867" i="7"/>
  <c r="J867" i="7"/>
  <c r="I867" i="7"/>
  <c r="G867" i="7"/>
  <c r="F867" i="7"/>
  <c r="C867" i="7"/>
  <c r="B867" i="7"/>
  <c r="A867" i="7"/>
  <c r="AS866" i="7"/>
  <c r="AR866" i="7"/>
  <c r="AL866" i="7"/>
  <c r="AK866" i="7"/>
  <c r="AH866" i="7"/>
  <c r="AG866" i="7"/>
  <c r="AF866" i="7"/>
  <c r="AE866" i="7"/>
  <c r="AD866" i="7"/>
  <c r="AC866" i="7"/>
  <c r="AB866" i="7"/>
  <c r="AA866" i="7"/>
  <c r="Z866" i="7"/>
  <c r="Y866" i="7"/>
  <c r="X866" i="7"/>
  <c r="W866" i="7"/>
  <c r="V866" i="7"/>
  <c r="L866" i="7"/>
  <c r="K866" i="7"/>
  <c r="J866" i="7"/>
  <c r="I866" i="7"/>
  <c r="G866" i="7"/>
  <c r="F866" i="7"/>
  <c r="C866" i="7"/>
  <c r="B866" i="7"/>
  <c r="A866" i="7"/>
  <c r="AS865" i="7"/>
  <c r="AR865" i="7"/>
  <c r="AL865" i="7"/>
  <c r="AK865" i="7"/>
  <c r="AH865" i="7"/>
  <c r="AG865" i="7"/>
  <c r="AF865" i="7"/>
  <c r="AE865" i="7"/>
  <c r="AD865" i="7"/>
  <c r="AC865" i="7"/>
  <c r="AB865" i="7"/>
  <c r="AA865" i="7"/>
  <c r="Z865" i="7"/>
  <c r="Y865" i="7"/>
  <c r="X865" i="7"/>
  <c r="W865" i="7"/>
  <c r="V865" i="7"/>
  <c r="L865" i="7"/>
  <c r="K865" i="7"/>
  <c r="J865" i="7"/>
  <c r="I865" i="7"/>
  <c r="G865" i="7"/>
  <c r="F865" i="7"/>
  <c r="C865" i="7"/>
  <c r="B865" i="7"/>
  <c r="A865" i="7"/>
  <c r="AS864" i="7"/>
  <c r="AR864" i="7"/>
  <c r="AL864" i="7"/>
  <c r="AK864" i="7"/>
  <c r="AH864" i="7"/>
  <c r="AG864" i="7"/>
  <c r="AF864" i="7"/>
  <c r="AE864" i="7"/>
  <c r="AD864" i="7"/>
  <c r="AC864" i="7"/>
  <c r="AB864" i="7"/>
  <c r="AA864" i="7"/>
  <c r="Z864" i="7"/>
  <c r="Y864" i="7"/>
  <c r="X864" i="7"/>
  <c r="W864" i="7"/>
  <c r="V864" i="7"/>
  <c r="L864" i="7"/>
  <c r="K864" i="7"/>
  <c r="J864" i="7"/>
  <c r="I864" i="7"/>
  <c r="G864" i="7"/>
  <c r="F864" i="7"/>
  <c r="C864" i="7"/>
  <c r="B864" i="7"/>
  <c r="A864" i="7"/>
  <c r="AS863" i="7"/>
  <c r="AR863" i="7"/>
  <c r="AL863" i="7"/>
  <c r="AK863" i="7"/>
  <c r="AH863" i="7"/>
  <c r="AG863" i="7"/>
  <c r="AF863" i="7"/>
  <c r="AE863" i="7"/>
  <c r="AD863" i="7"/>
  <c r="AC863" i="7"/>
  <c r="AB863" i="7"/>
  <c r="AA863" i="7"/>
  <c r="Z863" i="7"/>
  <c r="Y863" i="7"/>
  <c r="X863" i="7"/>
  <c r="W863" i="7"/>
  <c r="V863" i="7"/>
  <c r="L863" i="7"/>
  <c r="K863" i="7"/>
  <c r="J863" i="7"/>
  <c r="I863" i="7"/>
  <c r="G863" i="7"/>
  <c r="F863" i="7"/>
  <c r="C863" i="7"/>
  <c r="B863" i="7"/>
  <c r="A863" i="7"/>
  <c r="AS862" i="7"/>
  <c r="AR862" i="7"/>
  <c r="AL862" i="7"/>
  <c r="AK862" i="7"/>
  <c r="AH862" i="7"/>
  <c r="AG862" i="7"/>
  <c r="AF862" i="7"/>
  <c r="AE862" i="7"/>
  <c r="AD862" i="7"/>
  <c r="AC862" i="7"/>
  <c r="AB862" i="7"/>
  <c r="AA862" i="7"/>
  <c r="Z862" i="7"/>
  <c r="Y862" i="7"/>
  <c r="X862" i="7"/>
  <c r="W862" i="7"/>
  <c r="V862" i="7"/>
  <c r="L862" i="7"/>
  <c r="K862" i="7"/>
  <c r="J862" i="7"/>
  <c r="I862" i="7"/>
  <c r="G862" i="7"/>
  <c r="F862" i="7"/>
  <c r="C862" i="7"/>
  <c r="B862" i="7"/>
  <c r="A862" i="7"/>
  <c r="AS861" i="7"/>
  <c r="AR861" i="7"/>
  <c r="AL861" i="7"/>
  <c r="AK861" i="7"/>
  <c r="AH861" i="7"/>
  <c r="AG861" i="7"/>
  <c r="AF861" i="7"/>
  <c r="AE861" i="7"/>
  <c r="AD861" i="7"/>
  <c r="AC861" i="7"/>
  <c r="AB861" i="7"/>
  <c r="AA861" i="7"/>
  <c r="Z861" i="7"/>
  <c r="Y861" i="7"/>
  <c r="X861" i="7"/>
  <c r="W861" i="7"/>
  <c r="V861" i="7"/>
  <c r="L861" i="7"/>
  <c r="K861" i="7"/>
  <c r="J861" i="7"/>
  <c r="I861" i="7"/>
  <c r="G861" i="7"/>
  <c r="F861" i="7"/>
  <c r="C861" i="7"/>
  <c r="B861" i="7"/>
  <c r="A861" i="7"/>
  <c r="AS860" i="7"/>
  <c r="AR860" i="7"/>
  <c r="AL860" i="7"/>
  <c r="AK860" i="7"/>
  <c r="AH860" i="7"/>
  <c r="AG860" i="7"/>
  <c r="AF860" i="7"/>
  <c r="AE860" i="7"/>
  <c r="AD860" i="7"/>
  <c r="AC860" i="7"/>
  <c r="AB860" i="7"/>
  <c r="AA860" i="7"/>
  <c r="Z860" i="7"/>
  <c r="Y860" i="7"/>
  <c r="X860" i="7"/>
  <c r="W860" i="7"/>
  <c r="V860" i="7"/>
  <c r="L860" i="7"/>
  <c r="K860" i="7"/>
  <c r="J860" i="7"/>
  <c r="I860" i="7"/>
  <c r="G860" i="7"/>
  <c r="F860" i="7"/>
  <c r="C860" i="7"/>
  <c r="B860" i="7"/>
  <c r="A860" i="7"/>
  <c r="AS859" i="7"/>
  <c r="AR859" i="7"/>
  <c r="AL859" i="7"/>
  <c r="AK859" i="7"/>
  <c r="AH859" i="7"/>
  <c r="AG859" i="7"/>
  <c r="AF859" i="7"/>
  <c r="AE859" i="7"/>
  <c r="AD859" i="7"/>
  <c r="AC859" i="7"/>
  <c r="AB859" i="7"/>
  <c r="AA859" i="7"/>
  <c r="Z859" i="7"/>
  <c r="Y859" i="7"/>
  <c r="X859" i="7"/>
  <c r="W859" i="7"/>
  <c r="V859" i="7"/>
  <c r="L859" i="7"/>
  <c r="K859" i="7"/>
  <c r="J859" i="7"/>
  <c r="I859" i="7"/>
  <c r="G859" i="7"/>
  <c r="F859" i="7"/>
  <c r="C859" i="7"/>
  <c r="B859" i="7"/>
  <c r="A859" i="7"/>
  <c r="AS858" i="7"/>
  <c r="AR858" i="7"/>
  <c r="AL858" i="7"/>
  <c r="AK858" i="7"/>
  <c r="AH858" i="7"/>
  <c r="AG858" i="7"/>
  <c r="AF858" i="7"/>
  <c r="AE858" i="7"/>
  <c r="AD858" i="7"/>
  <c r="AC858" i="7"/>
  <c r="AB858" i="7"/>
  <c r="AA858" i="7"/>
  <c r="Z858" i="7"/>
  <c r="Y858" i="7"/>
  <c r="X858" i="7"/>
  <c r="W858" i="7"/>
  <c r="V858" i="7"/>
  <c r="L858" i="7"/>
  <c r="K858" i="7"/>
  <c r="J858" i="7"/>
  <c r="I858" i="7"/>
  <c r="G858" i="7"/>
  <c r="F858" i="7"/>
  <c r="C858" i="7"/>
  <c r="B858" i="7"/>
  <c r="A858" i="7"/>
  <c r="AS857" i="7"/>
  <c r="AR857" i="7"/>
  <c r="AL857" i="7"/>
  <c r="AK857" i="7"/>
  <c r="AH857" i="7"/>
  <c r="AG857" i="7"/>
  <c r="AF857" i="7"/>
  <c r="AE857" i="7"/>
  <c r="AD857" i="7"/>
  <c r="AC857" i="7"/>
  <c r="AB857" i="7"/>
  <c r="AA857" i="7"/>
  <c r="Z857" i="7"/>
  <c r="Y857" i="7"/>
  <c r="X857" i="7"/>
  <c r="W857" i="7"/>
  <c r="V857" i="7"/>
  <c r="L857" i="7"/>
  <c r="K857" i="7"/>
  <c r="J857" i="7"/>
  <c r="I857" i="7"/>
  <c r="G857" i="7"/>
  <c r="F857" i="7"/>
  <c r="C857" i="7"/>
  <c r="B857" i="7"/>
  <c r="A857" i="7"/>
  <c r="AS856" i="7"/>
  <c r="AR856" i="7"/>
  <c r="AL856" i="7"/>
  <c r="AK856" i="7"/>
  <c r="AH856" i="7"/>
  <c r="AG856" i="7"/>
  <c r="AF856" i="7"/>
  <c r="AE856" i="7"/>
  <c r="AD856" i="7"/>
  <c r="AC856" i="7"/>
  <c r="AB856" i="7"/>
  <c r="AA856" i="7"/>
  <c r="Z856" i="7"/>
  <c r="Y856" i="7"/>
  <c r="X856" i="7"/>
  <c r="W856" i="7"/>
  <c r="V856" i="7"/>
  <c r="L856" i="7"/>
  <c r="K856" i="7"/>
  <c r="J856" i="7"/>
  <c r="I856" i="7"/>
  <c r="G856" i="7"/>
  <c r="F856" i="7"/>
  <c r="C856" i="7"/>
  <c r="B856" i="7"/>
  <c r="A856" i="7"/>
  <c r="AS855" i="7"/>
  <c r="AR855" i="7"/>
  <c r="AL855" i="7"/>
  <c r="AK855" i="7"/>
  <c r="AH855" i="7"/>
  <c r="AG855" i="7"/>
  <c r="AF855" i="7"/>
  <c r="AE855" i="7"/>
  <c r="AD855" i="7"/>
  <c r="AC855" i="7"/>
  <c r="AB855" i="7"/>
  <c r="AA855" i="7"/>
  <c r="Z855" i="7"/>
  <c r="Y855" i="7"/>
  <c r="X855" i="7"/>
  <c r="W855" i="7"/>
  <c r="V855" i="7"/>
  <c r="L855" i="7"/>
  <c r="K855" i="7"/>
  <c r="J855" i="7"/>
  <c r="I855" i="7"/>
  <c r="G855" i="7"/>
  <c r="F855" i="7"/>
  <c r="C855" i="7"/>
  <c r="B855" i="7"/>
  <c r="A855" i="7"/>
  <c r="AS854" i="7"/>
  <c r="AR854" i="7"/>
  <c r="AL854" i="7"/>
  <c r="AK854" i="7"/>
  <c r="AH854" i="7"/>
  <c r="AG854" i="7"/>
  <c r="AF854" i="7"/>
  <c r="AE854" i="7"/>
  <c r="AD854" i="7"/>
  <c r="AC854" i="7"/>
  <c r="AB854" i="7"/>
  <c r="AA854" i="7"/>
  <c r="Z854" i="7"/>
  <c r="Y854" i="7"/>
  <c r="X854" i="7"/>
  <c r="W854" i="7"/>
  <c r="V854" i="7"/>
  <c r="L854" i="7"/>
  <c r="K854" i="7"/>
  <c r="J854" i="7"/>
  <c r="I854" i="7"/>
  <c r="G854" i="7"/>
  <c r="F854" i="7"/>
  <c r="C854" i="7"/>
  <c r="B854" i="7"/>
  <c r="A854" i="7"/>
  <c r="AS853" i="7"/>
  <c r="AR853" i="7"/>
  <c r="AL853" i="7"/>
  <c r="AK853" i="7"/>
  <c r="AH853" i="7"/>
  <c r="AG853" i="7"/>
  <c r="AF853" i="7"/>
  <c r="AE853" i="7"/>
  <c r="AD853" i="7"/>
  <c r="AC853" i="7"/>
  <c r="AB853" i="7"/>
  <c r="AA853" i="7"/>
  <c r="Z853" i="7"/>
  <c r="Y853" i="7"/>
  <c r="X853" i="7"/>
  <c r="W853" i="7"/>
  <c r="V853" i="7"/>
  <c r="L853" i="7"/>
  <c r="K853" i="7"/>
  <c r="J853" i="7"/>
  <c r="I853" i="7"/>
  <c r="G853" i="7"/>
  <c r="F853" i="7"/>
  <c r="C853" i="7"/>
  <c r="B853" i="7"/>
  <c r="A853" i="7"/>
  <c r="AS852" i="7"/>
  <c r="AR852" i="7"/>
  <c r="AL852" i="7"/>
  <c r="AK852" i="7"/>
  <c r="AH852" i="7"/>
  <c r="AG852" i="7"/>
  <c r="AF852" i="7"/>
  <c r="AE852" i="7"/>
  <c r="AD852" i="7"/>
  <c r="AC852" i="7"/>
  <c r="AB852" i="7"/>
  <c r="AA852" i="7"/>
  <c r="Z852" i="7"/>
  <c r="Y852" i="7"/>
  <c r="X852" i="7"/>
  <c r="W852" i="7"/>
  <c r="V852" i="7"/>
  <c r="L852" i="7"/>
  <c r="K852" i="7"/>
  <c r="J852" i="7"/>
  <c r="I852" i="7"/>
  <c r="G852" i="7"/>
  <c r="F852" i="7"/>
  <c r="C852" i="7"/>
  <c r="B852" i="7"/>
  <c r="A852" i="7"/>
  <c r="AS851" i="7"/>
  <c r="AR851" i="7"/>
  <c r="AL851" i="7"/>
  <c r="AK851" i="7"/>
  <c r="AH851" i="7"/>
  <c r="AG851" i="7"/>
  <c r="AF851" i="7"/>
  <c r="AE851" i="7"/>
  <c r="AD851" i="7"/>
  <c r="AC851" i="7"/>
  <c r="AB851" i="7"/>
  <c r="AA851" i="7"/>
  <c r="Z851" i="7"/>
  <c r="Y851" i="7"/>
  <c r="X851" i="7"/>
  <c r="W851" i="7"/>
  <c r="V851" i="7"/>
  <c r="L851" i="7"/>
  <c r="K851" i="7"/>
  <c r="J851" i="7"/>
  <c r="I851" i="7"/>
  <c r="G851" i="7"/>
  <c r="F851" i="7"/>
  <c r="C851" i="7"/>
  <c r="B851" i="7"/>
  <c r="A851" i="7"/>
  <c r="AS850" i="7"/>
  <c r="AR850" i="7"/>
  <c r="AL850" i="7"/>
  <c r="AK850" i="7"/>
  <c r="AH850" i="7"/>
  <c r="AG850" i="7"/>
  <c r="AF850" i="7"/>
  <c r="AE850" i="7"/>
  <c r="AD850" i="7"/>
  <c r="AC850" i="7"/>
  <c r="AB850" i="7"/>
  <c r="AA850" i="7"/>
  <c r="Z850" i="7"/>
  <c r="Y850" i="7"/>
  <c r="X850" i="7"/>
  <c r="W850" i="7"/>
  <c r="V850" i="7"/>
  <c r="L850" i="7"/>
  <c r="K850" i="7"/>
  <c r="J850" i="7"/>
  <c r="I850" i="7"/>
  <c r="G850" i="7"/>
  <c r="F850" i="7"/>
  <c r="C850" i="7"/>
  <c r="B850" i="7"/>
  <c r="A850" i="7"/>
  <c r="AS849" i="7"/>
  <c r="AR849" i="7"/>
  <c r="AL849" i="7"/>
  <c r="AK849" i="7"/>
  <c r="AH849" i="7"/>
  <c r="AG849" i="7"/>
  <c r="AF849" i="7"/>
  <c r="AE849" i="7"/>
  <c r="AD849" i="7"/>
  <c r="AC849" i="7"/>
  <c r="AB849" i="7"/>
  <c r="AA849" i="7"/>
  <c r="Z849" i="7"/>
  <c r="Y849" i="7"/>
  <c r="X849" i="7"/>
  <c r="W849" i="7"/>
  <c r="V849" i="7"/>
  <c r="L849" i="7"/>
  <c r="K849" i="7"/>
  <c r="J849" i="7"/>
  <c r="I849" i="7"/>
  <c r="G849" i="7"/>
  <c r="F849" i="7"/>
  <c r="C849" i="7"/>
  <c r="B849" i="7"/>
  <c r="A849" i="7"/>
  <c r="AS848" i="7"/>
  <c r="AR848" i="7"/>
  <c r="AL848" i="7"/>
  <c r="AK848" i="7"/>
  <c r="AH848" i="7"/>
  <c r="AG848" i="7"/>
  <c r="AF848" i="7"/>
  <c r="AE848" i="7"/>
  <c r="AD848" i="7"/>
  <c r="AC848" i="7"/>
  <c r="AB848" i="7"/>
  <c r="AA848" i="7"/>
  <c r="Z848" i="7"/>
  <c r="Y848" i="7"/>
  <c r="X848" i="7"/>
  <c r="W848" i="7"/>
  <c r="V848" i="7"/>
  <c r="L848" i="7"/>
  <c r="K848" i="7"/>
  <c r="J848" i="7"/>
  <c r="I848" i="7"/>
  <c r="G848" i="7"/>
  <c r="F848" i="7"/>
  <c r="C848" i="7"/>
  <c r="B848" i="7"/>
  <c r="A848" i="7"/>
  <c r="AS847" i="7"/>
  <c r="AR847" i="7"/>
  <c r="AL847" i="7"/>
  <c r="AK847" i="7"/>
  <c r="AH847" i="7"/>
  <c r="AG847" i="7"/>
  <c r="AF847" i="7"/>
  <c r="AE847" i="7"/>
  <c r="AD847" i="7"/>
  <c r="AC847" i="7"/>
  <c r="AB847" i="7"/>
  <c r="AA847" i="7"/>
  <c r="Z847" i="7"/>
  <c r="Y847" i="7"/>
  <c r="X847" i="7"/>
  <c r="W847" i="7"/>
  <c r="V847" i="7"/>
  <c r="L847" i="7"/>
  <c r="K847" i="7"/>
  <c r="J847" i="7"/>
  <c r="I847" i="7"/>
  <c r="G847" i="7"/>
  <c r="F847" i="7"/>
  <c r="C847" i="7"/>
  <c r="B847" i="7"/>
  <c r="A847" i="7"/>
  <c r="AS846" i="7"/>
  <c r="AR846" i="7"/>
  <c r="AL846" i="7"/>
  <c r="AK846" i="7"/>
  <c r="AH846" i="7"/>
  <c r="AG846" i="7"/>
  <c r="AF846" i="7"/>
  <c r="AE846" i="7"/>
  <c r="AD846" i="7"/>
  <c r="AC846" i="7"/>
  <c r="AB846" i="7"/>
  <c r="AA846" i="7"/>
  <c r="Z846" i="7"/>
  <c r="Y846" i="7"/>
  <c r="X846" i="7"/>
  <c r="W846" i="7"/>
  <c r="V846" i="7"/>
  <c r="L846" i="7"/>
  <c r="K846" i="7"/>
  <c r="J846" i="7"/>
  <c r="I846" i="7"/>
  <c r="G846" i="7"/>
  <c r="F846" i="7"/>
  <c r="C846" i="7"/>
  <c r="B846" i="7"/>
  <c r="A846" i="7"/>
  <c r="AS845" i="7"/>
  <c r="AR845" i="7"/>
  <c r="AL845" i="7"/>
  <c r="AK845" i="7"/>
  <c r="AH845" i="7"/>
  <c r="AG845" i="7"/>
  <c r="AF845" i="7"/>
  <c r="AE845" i="7"/>
  <c r="AD845" i="7"/>
  <c r="AC845" i="7"/>
  <c r="AB845" i="7"/>
  <c r="AA845" i="7"/>
  <c r="Z845" i="7"/>
  <c r="Y845" i="7"/>
  <c r="X845" i="7"/>
  <c r="W845" i="7"/>
  <c r="V845" i="7"/>
  <c r="L845" i="7"/>
  <c r="K845" i="7"/>
  <c r="J845" i="7"/>
  <c r="I845" i="7"/>
  <c r="G845" i="7"/>
  <c r="F845" i="7"/>
  <c r="C845" i="7"/>
  <c r="B845" i="7"/>
  <c r="A845" i="7"/>
  <c r="AS844" i="7"/>
  <c r="AR844" i="7"/>
  <c r="AL844" i="7"/>
  <c r="AK844" i="7"/>
  <c r="AH844" i="7"/>
  <c r="AG844" i="7"/>
  <c r="AF844" i="7"/>
  <c r="AE844" i="7"/>
  <c r="AD844" i="7"/>
  <c r="AC844" i="7"/>
  <c r="AB844" i="7"/>
  <c r="AA844" i="7"/>
  <c r="Z844" i="7"/>
  <c r="Y844" i="7"/>
  <c r="X844" i="7"/>
  <c r="W844" i="7"/>
  <c r="V844" i="7"/>
  <c r="L844" i="7"/>
  <c r="K844" i="7"/>
  <c r="J844" i="7"/>
  <c r="I844" i="7"/>
  <c r="G844" i="7"/>
  <c r="F844" i="7"/>
  <c r="C844" i="7"/>
  <c r="B844" i="7"/>
  <c r="A844" i="7"/>
  <c r="AS843" i="7"/>
  <c r="AR843" i="7"/>
  <c r="AL843" i="7"/>
  <c r="AK843" i="7"/>
  <c r="AH843" i="7"/>
  <c r="AG843" i="7"/>
  <c r="AF843" i="7"/>
  <c r="AE843" i="7"/>
  <c r="AD843" i="7"/>
  <c r="AC843" i="7"/>
  <c r="AB843" i="7"/>
  <c r="AA843" i="7"/>
  <c r="Z843" i="7"/>
  <c r="Y843" i="7"/>
  <c r="X843" i="7"/>
  <c r="W843" i="7"/>
  <c r="V843" i="7"/>
  <c r="L843" i="7"/>
  <c r="K843" i="7"/>
  <c r="J843" i="7"/>
  <c r="I843" i="7"/>
  <c r="G843" i="7"/>
  <c r="F843" i="7"/>
  <c r="C843" i="7"/>
  <c r="B843" i="7"/>
  <c r="A843" i="7"/>
  <c r="AS842" i="7"/>
  <c r="AR842" i="7"/>
  <c r="AL842" i="7"/>
  <c r="AK842" i="7"/>
  <c r="AH842" i="7"/>
  <c r="AG842" i="7"/>
  <c r="AF842" i="7"/>
  <c r="AE842" i="7"/>
  <c r="AD842" i="7"/>
  <c r="AC842" i="7"/>
  <c r="AB842" i="7"/>
  <c r="AA842" i="7"/>
  <c r="Z842" i="7"/>
  <c r="Y842" i="7"/>
  <c r="X842" i="7"/>
  <c r="W842" i="7"/>
  <c r="V842" i="7"/>
  <c r="L842" i="7"/>
  <c r="K842" i="7"/>
  <c r="J842" i="7"/>
  <c r="I842" i="7"/>
  <c r="G842" i="7"/>
  <c r="F842" i="7"/>
  <c r="C842" i="7"/>
  <c r="B842" i="7"/>
  <c r="A842" i="7"/>
  <c r="AS841" i="7"/>
  <c r="AR841" i="7"/>
  <c r="AL841" i="7"/>
  <c r="AK841" i="7"/>
  <c r="AH841" i="7"/>
  <c r="AG841" i="7"/>
  <c r="AF841" i="7"/>
  <c r="AE841" i="7"/>
  <c r="AD841" i="7"/>
  <c r="AC841" i="7"/>
  <c r="AB841" i="7"/>
  <c r="AA841" i="7"/>
  <c r="Z841" i="7"/>
  <c r="Y841" i="7"/>
  <c r="X841" i="7"/>
  <c r="W841" i="7"/>
  <c r="V841" i="7"/>
  <c r="L841" i="7"/>
  <c r="K841" i="7"/>
  <c r="J841" i="7"/>
  <c r="I841" i="7"/>
  <c r="G841" i="7"/>
  <c r="F841" i="7"/>
  <c r="C841" i="7"/>
  <c r="B841" i="7"/>
  <c r="A841" i="7"/>
  <c r="AS840" i="7"/>
  <c r="AR840" i="7"/>
  <c r="AL840" i="7"/>
  <c r="AK840" i="7"/>
  <c r="AH840" i="7"/>
  <c r="AG840" i="7"/>
  <c r="AF840" i="7"/>
  <c r="AE840" i="7"/>
  <c r="AD840" i="7"/>
  <c r="AC840" i="7"/>
  <c r="AB840" i="7"/>
  <c r="AA840" i="7"/>
  <c r="Z840" i="7"/>
  <c r="Y840" i="7"/>
  <c r="X840" i="7"/>
  <c r="W840" i="7"/>
  <c r="V840" i="7"/>
  <c r="L840" i="7"/>
  <c r="K840" i="7"/>
  <c r="J840" i="7"/>
  <c r="I840" i="7"/>
  <c r="G840" i="7"/>
  <c r="F840" i="7"/>
  <c r="C840" i="7"/>
  <c r="B840" i="7"/>
  <c r="A840" i="7"/>
  <c r="AS839" i="7"/>
  <c r="AR839" i="7"/>
  <c r="AL839" i="7"/>
  <c r="AK839" i="7"/>
  <c r="AH839" i="7"/>
  <c r="AG839" i="7"/>
  <c r="AF839" i="7"/>
  <c r="AE839" i="7"/>
  <c r="AD839" i="7"/>
  <c r="AC839" i="7"/>
  <c r="AB839" i="7"/>
  <c r="AA839" i="7"/>
  <c r="Z839" i="7"/>
  <c r="Y839" i="7"/>
  <c r="X839" i="7"/>
  <c r="W839" i="7"/>
  <c r="V839" i="7"/>
  <c r="L839" i="7"/>
  <c r="K839" i="7"/>
  <c r="J839" i="7"/>
  <c r="I839" i="7"/>
  <c r="G839" i="7"/>
  <c r="F839" i="7"/>
  <c r="C839" i="7"/>
  <c r="B839" i="7"/>
  <c r="A839" i="7"/>
  <c r="AS838" i="7"/>
  <c r="AR838" i="7"/>
  <c r="AL838" i="7"/>
  <c r="AK838" i="7"/>
  <c r="AH838" i="7"/>
  <c r="AG838" i="7"/>
  <c r="AF838" i="7"/>
  <c r="AE838" i="7"/>
  <c r="AD838" i="7"/>
  <c r="AC838" i="7"/>
  <c r="AB838" i="7"/>
  <c r="AA838" i="7"/>
  <c r="Z838" i="7"/>
  <c r="Y838" i="7"/>
  <c r="X838" i="7"/>
  <c r="W838" i="7"/>
  <c r="V838" i="7"/>
  <c r="L838" i="7"/>
  <c r="K838" i="7"/>
  <c r="J838" i="7"/>
  <c r="I838" i="7"/>
  <c r="G838" i="7"/>
  <c r="F838" i="7"/>
  <c r="C838" i="7"/>
  <c r="B838" i="7"/>
  <c r="A838" i="7"/>
  <c r="AS837" i="7"/>
  <c r="AR837" i="7"/>
  <c r="AL837" i="7"/>
  <c r="AK837" i="7"/>
  <c r="AH837" i="7"/>
  <c r="AG837" i="7"/>
  <c r="AF837" i="7"/>
  <c r="AE837" i="7"/>
  <c r="AD837" i="7"/>
  <c r="AC837" i="7"/>
  <c r="AB837" i="7"/>
  <c r="AA837" i="7"/>
  <c r="Z837" i="7"/>
  <c r="Y837" i="7"/>
  <c r="X837" i="7"/>
  <c r="W837" i="7"/>
  <c r="V837" i="7"/>
  <c r="L837" i="7"/>
  <c r="K837" i="7"/>
  <c r="J837" i="7"/>
  <c r="I837" i="7"/>
  <c r="G837" i="7"/>
  <c r="F837" i="7"/>
  <c r="C837" i="7"/>
  <c r="B837" i="7"/>
  <c r="A837" i="7"/>
  <c r="AS836" i="7"/>
  <c r="AR836" i="7"/>
  <c r="AL836" i="7"/>
  <c r="AK836" i="7"/>
  <c r="AH836" i="7"/>
  <c r="AG836" i="7"/>
  <c r="AF836" i="7"/>
  <c r="AE836" i="7"/>
  <c r="AD836" i="7"/>
  <c r="AC836" i="7"/>
  <c r="AB836" i="7"/>
  <c r="AA836" i="7"/>
  <c r="Z836" i="7"/>
  <c r="Y836" i="7"/>
  <c r="X836" i="7"/>
  <c r="W836" i="7"/>
  <c r="V836" i="7"/>
  <c r="L836" i="7"/>
  <c r="K836" i="7"/>
  <c r="J836" i="7"/>
  <c r="I836" i="7"/>
  <c r="G836" i="7"/>
  <c r="F836" i="7"/>
  <c r="C836" i="7"/>
  <c r="B836" i="7"/>
  <c r="A836" i="7"/>
  <c r="AS835" i="7"/>
  <c r="AR835" i="7"/>
  <c r="AL835" i="7"/>
  <c r="AK835" i="7"/>
  <c r="AH835" i="7"/>
  <c r="AG835" i="7"/>
  <c r="AF835" i="7"/>
  <c r="AE835" i="7"/>
  <c r="AD835" i="7"/>
  <c r="AC835" i="7"/>
  <c r="AB835" i="7"/>
  <c r="AA835" i="7"/>
  <c r="Z835" i="7"/>
  <c r="Y835" i="7"/>
  <c r="X835" i="7"/>
  <c r="W835" i="7"/>
  <c r="V835" i="7"/>
  <c r="L835" i="7"/>
  <c r="K835" i="7"/>
  <c r="J835" i="7"/>
  <c r="I835" i="7"/>
  <c r="G835" i="7"/>
  <c r="F835" i="7"/>
  <c r="C835" i="7"/>
  <c r="B835" i="7"/>
  <c r="A835" i="7"/>
  <c r="AS834" i="7"/>
  <c r="AR834" i="7"/>
  <c r="AL834" i="7"/>
  <c r="AK834" i="7"/>
  <c r="AH834" i="7"/>
  <c r="AG834" i="7"/>
  <c r="AF834" i="7"/>
  <c r="AE834" i="7"/>
  <c r="AD834" i="7"/>
  <c r="AC834" i="7"/>
  <c r="AB834" i="7"/>
  <c r="AA834" i="7"/>
  <c r="Z834" i="7"/>
  <c r="Y834" i="7"/>
  <c r="X834" i="7"/>
  <c r="W834" i="7"/>
  <c r="V834" i="7"/>
  <c r="L834" i="7"/>
  <c r="K834" i="7"/>
  <c r="J834" i="7"/>
  <c r="I834" i="7"/>
  <c r="G834" i="7"/>
  <c r="F834" i="7"/>
  <c r="C834" i="7"/>
  <c r="B834" i="7"/>
  <c r="A834" i="7"/>
  <c r="AS833" i="7"/>
  <c r="AR833" i="7"/>
  <c r="AL833" i="7"/>
  <c r="AK833" i="7"/>
  <c r="AH833" i="7"/>
  <c r="AG833" i="7"/>
  <c r="AF833" i="7"/>
  <c r="AE833" i="7"/>
  <c r="AD833" i="7"/>
  <c r="AC833" i="7"/>
  <c r="AB833" i="7"/>
  <c r="AA833" i="7"/>
  <c r="Z833" i="7"/>
  <c r="Y833" i="7"/>
  <c r="X833" i="7"/>
  <c r="W833" i="7"/>
  <c r="V833" i="7"/>
  <c r="L833" i="7"/>
  <c r="K833" i="7"/>
  <c r="J833" i="7"/>
  <c r="I833" i="7"/>
  <c r="G833" i="7"/>
  <c r="F833" i="7"/>
  <c r="C833" i="7"/>
  <c r="B833" i="7"/>
  <c r="A833" i="7"/>
  <c r="AS832" i="7"/>
  <c r="AR832" i="7"/>
  <c r="AL832" i="7"/>
  <c r="AK832" i="7"/>
  <c r="AH832" i="7"/>
  <c r="AG832" i="7"/>
  <c r="AF832" i="7"/>
  <c r="AE832" i="7"/>
  <c r="AD832" i="7"/>
  <c r="AC832" i="7"/>
  <c r="AB832" i="7"/>
  <c r="AA832" i="7"/>
  <c r="Z832" i="7"/>
  <c r="Y832" i="7"/>
  <c r="X832" i="7"/>
  <c r="W832" i="7"/>
  <c r="V832" i="7"/>
  <c r="L832" i="7"/>
  <c r="K832" i="7"/>
  <c r="J832" i="7"/>
  <c r="I832" i="7"/>
  <c r="G832" i="7"/>
  <c r="F832" i="7"/>
  <c r="C832" i="7"/>
  <c r="B832" i="7"/>
  <c r="A832" i="7"/>
  <c r="AS831" i="7"/>
  <c r="AR831" i="7"/>
  <c r="AL831" i="7"/>
  <c r="AK831" i="7"/>
  <c r="AH831" i="7"/>
  <c r="AG831" i="7"/>
  <c r="AF831" i="7"/>
  <c r="AE831" i="7"/>
  <c r="AD831" i="7"/>
  <c r="AC831" i="7"/>
  <c r="AB831" i="7"/>
  <c r="AA831" i="7"/>
  <c r="Z831" i="7"/>
  <c r="Y831" i="7"/>
  <c r="X831" i="7"/>
  <c r="W831" i="7"/>
  <c r="V831" i="7"/>
  <c r="L831" i="7"/>
  <c r="K831" i="7"/>
  <c r="J831" i="7"/>
  <c r="I831" i="7"/>
  <c r="G831" i="7"/>
  <c r="F831" i="7"/>
  <c r="C831" i="7"/>
  <c r="B831" i="7"/>
  <c r="A831" i="7"/>
  <c r="AS830" i="7"/>
  <c r="AR830" i="7"/>
  <c r="AL830" i="7"/>
  <c r="AK830" i="7"/>
  <c r="AH830" i="7"/>
  <c r="AG830" i="7"/>
  <c r="AF830" i="7"/>
  <c r="AE830" i="7"/>
  <c r="AD830" i="7"/>
  <c r="AC830" i="7"/>
  <c r="AB830" i="7"/>
  <c r="AA830" i="7"/>
  <c r="Z830" i="7"/>
  <c r="Y830" i="7"/>
  <c r="X830" i="7"/>
  <c r="W830" i="7"/>
  <c r="V830" i="7"/>
  <c r="L830" i="7"/>
  <c r="K830" i="7"/>
  <c r="J830" i="7"/>
  <c r="I830" i="7"/>
  <c r="G830" i="7"/>
  <c r="F830" i="7"/>
  <c r="C830" i="7"/>
  <c r="B830" i="7"/>
  <c r="A830" i="7"/>
  <c r="AS829" i="7"/>
  <c r="AR829" i="7"/>
  <c r="AL829" i="7"/>
  <c r="AK829" i="7"/>
  <c r="AH829" i="7"/>
  <c r="AG829" i="7"/>
  <c r="AF829" i="7"/>
  <c r="AE829" i="7"/>
  <c r="AD829" i="7"/>
  <c r="AC829" i="7"/>
  <c r="AB829" i="7"/>
  <c r="AA829" i="7"/>
  <c r="Z829" i="7"/>
  <c r="Y829" i="7"/>
  <c r="X829" i="7"/>
  <c r="W829" i="7"/>
  <c r="V829" i="7"/>
  <c r="L829" i="7"/>
  <c r="K829" i="7"/>
  <c r="J829" i="7"/>
  <c r="I829" i="7"/>
  <c r="G829" i="7"/>
  <c r="F829" i="7"/>
  <c r="C829" i="7"/>
  <c r="B829" i="7"/>
  <c r="A829" i="7"/>
  <c r="AS828" i="7"/>
  <c r="AR828" i="7"/>
  <c r="AL828" i="7"/>
  <c r="AK828" i="7"/>
  <c r="AH828" i="7"/>
  <c r="AG828" i="7"/>
  <c r="AF828" i="7"/>
  <c r="AE828" i="7"/>
  <c r="AD828" i="7"/>
  <c r="AC828" i="7"/>
  <c r="AB828" i="7"/>
  <c r="AA828" i="7"/>
  <c r="Z828" i="7"/>
  <c r="Y828" i="7"/>
  <c r="X828" i="7"/>
  <c r="W828" i="7"/>
  <c r="V828" i="7"/>
  <c r="L828" i="7"/>
  <c r="K828" i="7"/>
  <c r="J828" i="7"/>
  <c r="I828" i="7"/>
  <c r="G828" i="7"/>
  <c r="F828" i="7"/>
  <c r="C828" i="7"/>
  <c r="B828" i="7"/>
  <c r="A828" i="7"/>
  <c r="AS827" i="7"/>
  <c r="AR827" i="7"/>
  <c r="AL827" i="7"/>
  <c r="AK827" i="7"/>
  <c r="AH827" i="7"/>
  <c r="AG827" i="7"/>
  <c r="AF827" i="7"/>
  <c r="AE827" i="7"/>
  <c r="AD827" i="7"/>
  <c r="AC827" i="7"/>
  <c r="AB827" i="7"/>
  <c r="AA827" i="7"/>
  <c r="Z827" i="7"/>
  <c r="Y827" i="7"/>
  <c r="X827" i="7"/>
  <c r="W827" i="7"/>
  <c r="V827" i="7"/>
  <c r="L827" i="7"/>
  <c r="K827" i="7"/>
  <c r="J827" i="7"/>
  <c r="I827" i="7"/>
  <c r="G827" i="7"/>
  <c r="F827" i="7"/>
  <c r="C827" i="7"/>
  <c r="B827" i="7"/>
  <c r="A827" i="7"/>
  <c r="AS826" i="7"/>
  <c r="AR826" i="7"/>
  <c r="AL826" i="7"/>
  <c r="AK826" i="7"/>
  <c r="AH826" i="7"/>
  <c r="AG826" i="7"/>
  <c r="AF826" i="7"/>
  <c r="AE826" i="7"/>
  <c r="AD826" i="7"/>
  <c r="AC826" i="7"/>
  <c r="AB826" i="7"/>
  <c r="AA826" i="7"/>
  <c r="Z826" i="7"/>
  <c r="Y826" i="7"/>
  <c r="X826" i="7"/>
  <c r="W826" i="7"/>
  <c r="V826" i="7"/>
  <c r="L826" i="7"/>
  <c r="K826" i="7"/>
  <c r="J826" i="7"/>
  <c r="I826" i="7"/>
  <c r="G826" i="7"/>
  <c r="F826" i="7"/>
  <c r="C826" i="7"/>
  <c r="B826" i="7"/>
  <c r="A826" i="7"/>
  <c r="AS825" i="7"/>
  <c r="AR825" i="7"/>
  <c r="AL825" i="7"/>
  <c r="AK825" i="7"/>
  <c r="AH825" i="7"/>
  <c r="AG825" i="7"/>
  <c r="AF825" i="7"/>
  <c r="AE825" i="7"/>
  <c r="AD825" i="7"/>
  <c r="AC825" i="7"/>
  <c r="AB825" i="7"/>
  <c r="AA825" i="7"/>
  <c r="Z825" i="7"/>
  <c r="Y825" i="7"/>
  <c r="X825" i="7"/>
  <c r="W825" i="7"/>
  <c r="V825" i="7"/>
  <c r="L825" i="7"/>
  <c r="K825" i="7"/>
  <c r="J825" i="7"/>
  <c r="I825" i="7"/>
  <c r="G825" i="7"/>
  <c r="F825" i="7"/>
  <c r="C825" i="7"/>
  <c r="B825" i="7"/>
  <c r="A825" i="7"/>
  <c r="AS824" i="7"/>
  <c r="AR824" i="7"/>
  <c r="AL824" i="7"/>
  <c r="AK824" i="7"/>
  <c r="AH824" i="7"/>
  <c r="AG824" i="7"/>
  <c r="AF824" i="7"/>
  <c r="AE824" i="7"/>
  <c r="AD824" i="7"/>
  <c r="AC824" i="7"/>
  <c r="AB824" i="7"/>
  <c r="AA824" i="7"/>
  <c r="Z824" i="7"/>
  <c r="Y824" i="7"/>
  <c r="X824" i="7"/>
  <c r="W824" i="7"/>
  <c r="V824" i="7"/>
  <c r="L824" i="7"/>
  <c r="K824" i="7"/>
  <c r="J824" i="7"/>
  <c r="I824" i="7"/>
  <c r="G824" i="7"/>
  <c r="F824" i="7"/>
  <c r="C824" i="7"/>
  <c r="B824" i="7"/>
  <c r="A824" i="7"/>
  <c r="AS823" i="7"/>
  <c r="AR823" i="7"/>
  <c r="AL823" i="7"/>
  <c r="AK823" i="7"/>
  <c r="AH823" i="7"/>
  <c r="AG823" i="7"/>
  <c r="AF823" i="7"/>
  <c r="AE823" i="7"/>
  <c r="AD823" i="7"/>
  <c r="AC823" i="7"/>
  <c r="AB823" i="7"/>
  <c r="AA823" i="7"/>
  <c r="Z823" i="7"/>
  <c r="Y823" i="7"/>
  <c r="X823" i="7"/>
  <c r="W823" i="7"/>
  <c r="V823" i="7"/>
  <c r="L823" i="7"/>
  <c r="K823" i="7"/>
  <c r="J823" i="7"/>
  <c r="I823" i="7"/>
  <c r="G823" i="7"/>
  <c r="F823" i="7"/>
  <c r="C823" i="7"/>
  <c r="B823" i="7"/>
  <c r="A823" i="7"/>
  <c r="AS822" i="7"/>
  <c r="AR822" i="7"/>
  <c r="AL822" i="7"/>
  <c r="AK822" i="7"/>
  <c r="AH822" i="7"/>
  <c r="AG822" i="7"/>
  <c r="AF822" i="7"/>
  <c r="AE822" i="7"/>
  <c r="AD822" i="7"/>
  <c r="AC822" i="7"/>
  <c r="AB822" i="7"/>
  <c r="AA822" i="7"/>
  <c r="Z822" i="7"/>
  <c r="Y822" i="7"/>
  <c r="X822" i="7"/>
  <c r="W822" i="7"/>
  <c r="V822" i="7"/>
  <c r="L822" i="7"/>
  <c r="K822" i="7"/>
  <c r="J822" i="7"/>
  <c r="I822" i="7"/>
  <c r="G822" i="7"/>
  <c r="F822" i="7"/>
  <c r="C822" i="7"/>
  <c r="B822" i="7"/>
  <c r="A822" i="7"/>
  <c r="AS821" i="7"/>
  <c r="AR821" i="7"/>
  <c r="AL821" i="7"/>
  <c r="AK821" i="7"/>
  <c r="AH821" i="7"/>
  <c r="AG821" i="7"/>
  <c r="AF821" i="7"/>
  <c r="AE821" i="7"/>
  <c r="AD821" i="7"/>
  <c r="AC821" i="7"/>
  <c r="AB821" i="7"/>
  <c r="AA821" i="7"/>
  <c r="Z821" i="7"/>
  <c r="Y821" i="7"/>
  <c r="X821" i="7"/>
  <c r="W821" i="7"/>
  <c r="V821" i="7"/>
  <c r="L821" i="7"/>
  <c r="K821" i="7"/>
  <c r="J821" i="7"/>
  <c r="I821" i="7"/>
  <c r="G821" i="7"/>
  <c r="F821" i="7"/>
  <c r="C821" i="7"/>
  <c r="B821" i="7"/>
  <c r="A821" i="7"/>
  <c r="AS820" i="7"/>
  <c r="AR820" i="7"/>
  <c r="AL820" i="7"/>
  <c r="AK820" i="7"/>
  <c r="AH820" i="7"/>
  <c r="AG820" i="7"/>
  <c r="AF820" i="7"/>
  <c r="AE820" i="7"/>
  <c r="AD820" i="7"/>
  <c r="AC820" i="7"/>
  <c r="AB820" i="7"/>
  <c r="AA820" i="7"/>
  <c r="Z820" i="7"/>
  <c r="Y820" i="7"/>
  <c r="X820" i="7"/>
  <c r="W820" i="7"/>
  <c r="V820" i="7"/>
  <c r="L820" i="7"/>
  <c r="K820" i="7"/>
  <c r="J820" i="7"/>
  <c r="I820" i="7"/>
  <c r="G820" i="7"/>
  <c r="F820" i="7"/>
  <c r="C820" i="7"/>
  <c r="B820" i="7"/>
  <c r="A820" i="7"/>
  <c r="AS819" i="7"/>
  <c r="AR819" i="7"/>
  <c r="AL819" i="7"/>
  <c r="AK819" i="7"/>
  <c r="AH819" i="7"/>
  <c r="AG819" i="7"/>
  <c r="AF819" i="7"/>
  <c r="AE819" i="7"/>
  <c r="AD819" i="7"/>
  <c r="AC819" i="7"/>
  <c r="AB819" i="7"/>
  <c r="AA819" i="7"/>
  <c r="Z819" i="7"/>
  <c r="Y819" i="7"/>
  <c r="X819" i="7"/>
  <c r="W819" i="7"/>
  <c r="V819" i="7"/>
  <c r="L819" i="7"/>
  <c r="K819" i="7"/>
  <c r="J819" i="7"/>
  <c r="I819" i="7"/>
  <c r="G819" i="7"/>
  <c r="F819" i="7"/>
  <c r="C819" i="7"/>
  <c r="B819" i="7"/>
  <c r="A819" i="7"/>
  <c r="AS818" i="7"/>
  <c r="AR818" i="7"/>
  <c r="AL818" i="7"/>
  <c r="AK818" i="7"/>
  <c r="AH818" i="7"/>
  <c r="AG818" i="7"/>
  <c r="AF818" i="7"/>
  <c r="AE818" i="7"/>
  <c r="AD818" i="7"/>
  <c r="AC818" i="7"/>
  <c r="AB818" i="7"/>
  <c r="AA818" i="7"/>
  <c r="Z818" i="7"/>
  <c r="Y818" i="7"/>
  <c r="X818" i="7"/>
  <c r="W818" i="7"/>
  <c r="V818" i="7"/>
  <c r="L818" i="7"/>
  <c r="K818" i="7"/>
  <c r="J818" i="7"/>
  <c r="I818" i="7"/>
  <c r="G818" i="7"/>
  <c r="F818" i="7"/>
  <c r="C818" i="7"/>
  <c r="B818" i="7"/>
  <c r="A818" i="7"/>
  <c r="AS817" i="7"/>
  <c r="AR817" i="7"/>
  <c r="AL817" i="7"/>
  <c r="AK817" i="7"/>
  <c r="AH817" i="7"/>
  <c r="AG817" i="7"/>
  <c r="AF817" i="7"/>
  <c r="AE817" i="7"/>
  <c r="AD817" i="7"/>
  <c r="AC817" i="7"/>
  <c r="AB817" i="7"/>
  <c r="AA817" i="7"/>
  <c r="Z817" i="7"/>
  <c r="Y817" i="7"/>
  <c r="X817" i="7"/>
  <c r="W817" i="7"/>
  <c r="V817" i="7"/>
  <c r="L817" i="7"/>
  <c r="K817" i="7"/>
  <c r="J817" i="7"/>
  <c r="I817" i="7"/>
  <c r="G817" i="7"/>
  <c r="F817" i="7"/>
  <c r="C817" i="7"/>
  <c r="B817" i="7"/>
  <c r="A817" i="7"/>
  <c r="AS816" i="7"/>
  <c r="AR816" i="7"/>
  <c r="AL816" i="7"/>
  <c r="AK816" i="7"/>
  <c r="AH816" i="7"/>
  <c r="AG816" i="7"/>
  <c r="AF816" i="7"/>
  <c r="AE816" i="7"/>
  <c r="AD816" i="7"/>
  <c r="AC816" i="7"/>
  <c r="AB816" i="7"/>
  <c r="AA816" i="7"/>
  <c r="Z816" i="7"/>
  <c r="Y816" i="7"/>
  <c r="X816" i="7"/>
  <c r="W816" i="7"/>
  <c r="V816" i="7"/>
  <c r="L816" i="7"/>
  <c r="K816" i="7"/>
  <c r="J816" i="7"/>
  <c r="I816" i="7"/>
  <c r="G816" i="7"/>
  <c r="F816" i="7"/>
  <c r="C816" i="7"/>
  <c r="B816" i="7"/>
  <c r="A816" i="7"/>
  <c r="AS815" i="7"/>
  <c r="AR815" i="7"/>
  <c r="AL815" i="7"/>
  <c r="AK815" i="7"/>
  <c r="AH815" i="7"/>
  <c r="AG815" i="7"/>
  <c r="AF815" i="7"/>
  <c r="AE815" i="7"/>
  <c r="AD815" i="7"/>
  <c r="AC815" i="7"/>
  <c r="AB815" i="7"/>
  <c r="AA815" i="7"/>
  <c r="Z815" i="7"/>
  <c r="Y815" i="7"/>
  <c r="X815" i="7"/>
  <c r="W815" i="7"/>
  <c r="V815" i="7"/>
  <c r="L815" i="7"/>
  <c r="K815" i="7"/>
  <c r="J815" i="7"/>
  <c r="I815" i="7"/>
  <c r="G815" i="7"/>
  <c r="F815" i="7"/>
  <c r="C815" i="7"/>
  <c r="B815" i="7"/>
  <c r="A815" i="7"/>
  <c r="AS814" i="7"/>
  <c r="AR814" i="7"/>
  <c r="AL814" i="7"/>
  <c r="AK814" i="7"/>
  <c r="AH814" i="7"/>
  <c r="AG814" i="7"/>
  <c r="AF814" i="7"/>
  <c r="AE814" i="7"/>
  <c r="AD814" i="7"/>
  <c r="AC814" i="7"/>
  <c r="AB814" i="7"/>
  <c r="AA814" i="7"/>
  <c r="Z814" i="7"/>
  <c r="Y814" i="7"/>
  <c r="X814" i="7"/>
  <c r="W814" i="7"/>
  <c r="V814" i="7"/>
  <c r="L814" i="7"/>
  <c r="K814" i="7"/>
  <c r="J814" i="7"/>
  <c r="I814" i="7"/>
  <c r="G814" i="7"/>
  <c r="F814" i="7"/>
  <c r="C814" i="7"/>
  <c r="B814" i="7"/>
  <c r="A814" i="7"/>
  <c r="AS813" i="7"/>
  <c r="AR813" i="7"/>
  <c r="AL813" i="7"/>
  <c r="AK813" i="7"/>
  <c r="AH813" i="7"/>
  <c r="AG813" i="7"/>
  <c r="AF813" i="7"/>
  <c r="AE813" i="7"/>
  <c r="AD813" i="7"/>
  <c r="AC813" i="7"/>
  <c r="AB813" i="7"/>
  <c r="AA813" i="7"/>
  <c r="Z813" i="7"/>
  <c r="Y813" i="7"/>
  <c r="X813" i="7"/>
  <c r="W813" i="7"/>
  <c r="V813" i="7"/>
  <c r="L813" i="7"/>
  <c r="K813" i="7"/>
  <c r="J813" i="7"/>
  <c r="I813" i="7"/>
  <c r="G813" i="7"/>
  <c r="F813" i="7"/>
  <c r="C813" i="7"/>
  <c r="B813" i="7"/>
  <c r="A813" i="7"/>
  <c r="AS812" i="7"/>
  <c r="AR812" i="7"/>
  <c r="AL812" i="7"/>
  <c r="AK812" i="7"/>
  <c r="AH812" i="7"/>
  <c r="AG812" i="7"/>
  <c r="AF812" i="7"/>
  <c r="AE812" i="7"/>
  <c r="AD812" i="7"/>
  <c r="AC812" i="7"/>
  <c r="AB812" i="7"/>
  <c r="AA812" i="7"/>
  <c r="Z812" i="7"/>
  <c r="Y812" i="7"/>
  <c r="X812" i="7"/>
  <c r="W812" i="7"/>
  <c r="V812" i="7"/>
  <c r="L812" i="7"/>
  <c r="K812" i="7"/>
  <c r="J812" i="7"/>
  <c r="I812" i="7"/>
  <c r="G812" i="7"/>
  <c r="F812" i="7"/>
  <c r="C812" i="7"/>
  <c r="B812" i="7"/>
  <c r="A812" i="7"/>
  <c r="AS811" i="7"/>
  <c r="AR811" i="7"/>
  <c r="AL811" i="7"/>
  <c r="AK811" i="7"/>
  <c r="AH811" i="7"/>
  <c r="AG811" i="7"/>
  <c r="AF811" i="7"/>
  <c r="AE811" i="7"/>
  <c r="AD811" i="7"/>
  <c r="AC811" i="7"/>
  <c r="AB811" i="7"/>
  <c r="AA811" i="7"/>
  <c r="Z811" i="7"/>
  <c r="Y811" i="7"/>
  <c r="X811" i="7"/>
  <c r="W811" i="7"/>
  <c r="V811" i="7"/>
  <c r="L811" i="7"/>
  <c r="K811" i="7"/>
  <c r="J811" i="7"/>
  <c r="I811" i="7"/>
  <c r="G811" i="7"/>
  <c r="F811" i="7"/>
  <c r="C811" i="7"/>
  <c r="B811" i="7"/>
  <c r="A811" i="7"/>
  <c r="AS810" i="7"/>
  <c r="AR810" i="7"/>
  <c r="AL810" i="7"/>
  <c r="AK810" i="7"/>
  <c r="AH810" i="7"/>
  <c r="AG810" i="7"/>
  <c r="AF810" i="7"/>
  <c r="AE810" i="7"/>
  <c r="AD810" i="7"/>
  <c r="AC810" i="7"/>
  <c r="AB810" i="7"/>
  <c r="AA810" i="7"/>
  <c r="Z810" i="7"/>
  <c r="Y810" i="7"/>
  <c r="X810" i="7"/>
  <c r="W810" i="7"/>
  <c r="V810" i="7"/>
  <c r="L810" i="7"/>
  <c r="K810" i="7"/>
  <c r="J810" i="7"/>
  <c r="I810" i="7"/>
  <c r="G810" i="7"/>
  <c r="F810" i="7"/>
  <c r="C810" i="7"/>
  <c r="B810" i="7"/>
  <c r="A810" i="7"/>
  <c r="AS809" i="7"/>
  <c r="AR809" i="7"/>
  <c r="AL809" i="7"/>
  <c r="AK809" i="7"/>
  <c r="AH809" i="7"/>
  <c r="AG809" i="7"/>
  <c r="AF809" i="7"/>
  <c r="AE809" i="7"/>
  <c r="AD809" i="7"/>
  <c r="AC809" i="7"/>
  <c r="AB809" i="7"/>
  <c r="AA809" i="7"/>
  <c r="Z809" i="7"/>
  <c r="Y809" i="7"/>
  <c r="X809" i="7"/>
  <c r="W809" i="7"/>
  <c r="V809" i="7"/>
  <c r="L809" i="7"/>
  <c r="K809" i="7"/>
  <c r="J809" i="7"/>
  <c r="I809" i="7"/>
  <c r="G809" i="7"/>
  <c r="F809" i="7"/>
  <c r="C809" i="7"/>
  <c r="B809" i="7"/>
  <c r="A809" i="7"/>
  <c r="AS808" i="7"/>
  <c r="AR808" i="7"/>
  <c r="AL808" i="7"/>
  <c r="AK808" i="7"/>
  <c r="AH808" i="7"/>
  <c r="AG808" i="7"/>
  <c r="AF808" i="7"/>
  <c r="AE808" i="7"/>
  <c r="AD808" i="7"/>
  <c r="AC808" i="7"/>
  <c r="AB808" i="7"/>
  <c r="AA808" i="7"/>
  <c r="Z808" i="7"/>
  <c r="Y808" i="7"/>
  <c r="X808" i="7"/>
  <c r="W808" i="7"/>
  <c r="V808" i="7"/>
  <c r="L808" i="7"/>
  <c r="K808" i="7"/>
  <c r="J808" i="7"/>
  <c r="I808" i="7"/>
  <c r="G808" i="7"/>
  <c r="F808" i="7"/>
  <c r="C808" i="7"/>
  <c r="B808" i="7"/>
  <c r="A808" i="7"/>
  <c r="AS807" i="7"/>
  <c r="AR807" i="7"/>
  <c r="AL807" i="7"/>
  <c r="AK807" i="7"/>
  <c r="AH807" i="7"/>
  <c r="AG807" i="7"/>
  <c r="AF807" i="7"/>
  <c r="AE807" i="7"/>
  <c r="AD807" i="7"/>
  <c r="AC807" i="7"/>
  <c r="AB807" i="7"/>
  <c r="AA807" i="7"/>
  <c r="Z807" i="7"/>
  <c r="Y807" i="7"/>
  <c r="X807" i="7"/>
  <c r="W807" i="7"/>
  <c r="V807" i="7"/>
  <c r="L807" i="7"/>
  <c r="K807" i="7"/>
  <c r="J807" i="7"/>
  <c r="I807" i="7"/>
  <c r="G807" i="7"/>
  <c r="F807" i="7"/>
  <c r="C807" i="7"/>
  <c r="B807" i="7"/>
  <c r="A807" i="7"/>
  <c r="AS806" i="7"/>
  <c r="AR806" i="7"/>
  <c r="AL806" i="7"/>
  <c r="AK806" i="7"/>
  <c r="AH806" i="7"/>
  <c r="AG806" i="7"/>
  <c r="AF806" i="7"/>
  <c r="AE806" i="7"/>
  <c r="AD806" i="7"/>
  <c r="AC806" i="7"/>
  <c r="AB806" i="7"/>
  <c r="AA806" i="7"/>
  <c r="Z806" i="7"/>
  <c r="Y806" i="7"/>
  <c r="X806" i="7"/>
  <c r="W806" i="7"/>
  <c r="V806" i="7"/>
  <c r="L806" i="7"/>
  <c r="K806" i="7"/>
  <c r="J806" i="7"/>
  <c r="I806" i="7"/>
  <c r="G806" i="7"/>
  <c r="F806" i="7"/>
  <c r="C806" i="7"/>
  <c r="B806" i="7"/>
  <c r="A806" i="7"/>
  <c r="AS805" i="7"/>
  <c r="AR805" i="7"/>
  <c r="AL805" i="7"/>
  <c r="AK805" i="7"/>
  <c r="AH805" i="7"/>
  <c r="AG805" i="7"/>
  <c r="AF805" i="7"/>
  <c r="AE805" i="7"/>
  <c r="AD805" i="7"/>
  <c r="AC805" i="7"/>
  <c r="AB805" i="7"/>
  <c r="AA805" i="7"/>
  <c r="Z805" i="7"/>
  <c r="Y805" i="7"/>
  <c r="X805" i="7"/>
  <c r="W805" i="7"/>
  <c r="V805" i="7"/>
  <c r="L805" i="7"/>
  <c r="K805" i="7"/>
  <c r="J805" i="7"/>
  <c r="I805" i="7"/>
  <c r="G805" i="7"/>
  <c r="F805" i="7"/>
  <c r="C805" i="7"/>
  <c r="B805" i="7"/>
  <c r="A805" i="7"/>
  <c r="AS804" i="7"/>
  <c r="AR804" i="7"/>
  <c r="AL804" i="7"/>
  <c r="AK804" i="7"/>
  <c r="AH804" i="7"/>
  <c r="AG804" i="7"/>
  <c r="AF804" i="7"/>
  <c r="AE804" i="7"/>
  <c r="AD804" i="7"/>
  <c r="AC804" i="7"/>
  <c r="AB804" i="7"/>
  <c r="AA804" i="7"/>
  <c r="Z804" i="7"/>
  <c r="Y804" i="7"/>
  <c r="X804" i="7"/>
  <c r="W804" i="7"/>
  <c r="V804" i="7"/>
  <c r="L804" i="7"/>
  <c r="K804" i="7"/>
  <c r="J804" i="7"/>
  <c r="I804" i="7"/>
  <c r="G804" i="7"/>
  <c r="F804" i="7"/>
  <c r="C804" i="7"/>
  <c r="B804" i="7"/>
  <c r="A804" i="7"/>
  <c r="AS803" i="7"/>
  <c r="AR803" i="7"/>
  <c r="AL803" i="7"/>
  <c r="AK803" i="7"/>
  <c r="AH803" i="7"/>
  <c r="AG803" i="7"/>
  <c r="AF803" i="7"/>
  <c r="AE803" i="7"/>
  <c r="AD803" i="7"/>
  <c r="AC803" i="7"/>
  <c r="AB803" i="7"/>
  <c r="AA803" i="7"/>
  <c r="Z803" i="7"/>
  <c r="Y803" i="7"/>
  <c r="X803" i="7"/>
  <c r="W803" i="7"/>
  <c r="V803" i="7"/>
  <c r="L803" i="7"/>
  <c r="K803" i="7"/>
  <c r="J803" i="7"/>
  <c r="I803" i="7"/>
  <c r="G803" i="7"/>
  <c r="F803" i="7"/>
  <c r="C803" i="7"/>
  <c r="B803" i="7"/>
  <c r="A803" i="7"/>
  <c r="AS802" i="7"/>
  <c r="AR802" i="7"/>
  <c r="AL802" i="7"/>
  <c r="AK802" i="7"/>
  <c r="AH802" i="7"/>
  <c r="AG802" i="7"/>
  <c r="AF802" i="7"/>
  <c r="AE802" i="7"/>
  <c r="AD802" i="7"/>
  <c r="AC802" i="7"/>
  <c r="AB802" i="7"/>
  <c r="AA802" i="7"/>
  <c r="Z802" i="7"/>
  <c r="Y802" i="7"/>
  <c r="X802" i="7"/>
  <c r="W802" i="7"/>
  <c r="V802" i="7"/>
  <c r="L802" i="7"/>
  <c r="K802" i="7"/>
  <c r="J802" i="7"/>
  <c r="I802" i="7"/>
  <c r="G802" i="7"/>
  <c r="F802" i="7"/>
  <c r="C802" i="7"/>
  <c r="B802" i="7"/>
  <c r="A802" i="7"/>
  <c r="AS801" i="7"/>
  <c r="AR801" i="7"/>
  <c r="AL801" i="7"/>
  <c r="AK801" i="7"/>
  <c r="AH801" i="7"/>
  <c r="AG801" i="7"/>
  <c r="AF801" i="7"/>
  <c r="AE801" i="7"/>
  <c r="AD801" i="7"/>
  <c r="AC801" i="7"/>
  <c r="AB801" i="7"/>
  <c r="AA801" i="7"/>
  <c r="Z801" i="7"/>
  <c r="Y801" i="7"/>
  <c r="X801" i="7"/>
  <c r="W801" i="7"/>
  <c r="V801" i="7"/>
  <c r="L801" i="7"/>
  <c r="K801" i="7"/>
  <c r="J801" i="7"/>
  <c r="I801" i="7"/>
  <c r="G801" i="7"/>
  <c r="F801" i="7"/>
  <c r="C801" i="7"/>
  <c r="B801" i="7"/>
  <c r="A801" i="7"/>
  <c r="AS800" i="7"/>
  <c r="AR800" i="7"/>
  <c r="AL800" i="7"/>
  <c r="AK800" i="7"/>
  <c r="AH800" i="7"/>
  <c r="AG800" i="7"/>
  <c r="AF800" i="7"/>
  <c r="AE800" i="7"/>
  <c r="AD800" i="7"/>
  <c r="AC800" i="7"/>
  <c r="AB800" i="7"/>
  <c r="AA800" i="7"/>
  <c r="Z800" i="7"/>
  <c r="Y800" i="7"/>
  <c r="X800" i="7"/>
  <c r="W800" i="7"/>
  <c r="V800" i="7"/>
  <c r="L800" i="7"/>
  <c r="K800" i="7"/>
  <c r="J800" i="7"/>
  <c r="I800" i="7"/>
  <c r="G800" i="7"/>
  <c r="F800" i="7"/>
  <c r="C800" i="7"/>
  <c r="B800" i="7"/>
  <c r="A800" i="7"/>
  <c r="AS799" i="7"/>
  <c r="AR799" i="7"/>
  <c r="AL799" i="7"/>
  <c r="AK799" i="7"/>
  <c r="AH799" i="7"/>
  <c r="AG799" i="7"/>
  <c r="AF799" i="7"/>
  <c r="AE799" i="7"/>
  <c r="AD799" i="7"/>
  <c r="AC799" i="7"/>
  <c r="AB799" i="7"/>
  <c r="AA799" i="7"/>
  <c r="Z799" i="7"/>
  <c r="Y799" i="7"/>
  <c r="X799" i="7"/>
  <c r="W799" i="7"/>
  <c r="V799" i="7"/>
  <c r="L799" i="7"/>
  <c r="K799" i="7"/>
  <c r="J799" i="7"/>
  <c r="I799" i="7"/>
  <c r="G799" i="7"/>
  <c r="F799" i="7"/>
  <c r="C799" i="7"/>
  <c r="B799" i="7"/>
  <c r="A799" i="7"/>
  <c r="AS798" i="7"/>
  <c r="AR798" i="7"/>
  <c r="AL798" i="7"/>
  <c r="AK798" i="7"/>
  <c r="AH798" i="7"/>
  <c r="AG798" i="7"/>
  <c r="AF798" i="7"/>
  <c r="AE798" i="7"/>
  <c r="AD798" i="7"/>
  <c r="AC798" i="7"/>
  <c r="AB798" i="7"/>
  <c r="AA798" i="7"/>
  <c r="Z798" i="7"/>
  <c r="Y798" i="7"/>
  <c r="X798" i="7"/>
  <c r="W798" i="7"/>
  <c r="V798" i="7"/>
  <c r="L798" i="7"/>
  <c r="K798" i="7"/>
  <c r="J798" i="7"/>
  <c r="I798" i="7"/>
  <c r="G798" i="7"/>
  <c r="F798" i="7"/>
  <c r="C798" i="7"/>
  <c r="B798" i="7"/>
  <c r="A798" i="7"/>
  <c r="AS797" i="7"/>
  <c r="AR797" i="7"/>
  <c r="AL797" i="7"/>
  <c r="AK797" i="7"/>
  <c r="AH797" i="7"/>
  <c r="AG797" i="7"/>
  <c r="AF797" i="7"/>
  <c r="AE797" i="7"/>
  <c r="AD797" i="7"/>
  <c r="AC797" i="7"/>
  <c r="AB797" i="7"/>
  <c r="AA797" i="7"/>
  <c r="Z797" i="7"/>
  <c r="Y797" i="7"/>
  <c r="X797" i="7"/>
  <c r="W797" i="7"/>
  <c r="V797" i="7"/>
  <c r="L797" i="7"/>
  <c r="K797" i="7"/>
  <c r="J797" i="7"/>
  <c r="I797" i="7"/>
  <c r="G797" i="7"/>
  <c r="F797" i="7"/>
  <c r="C797" i="7"/>
  <c r="B797" i="7"/>
  <c r="A797" i="7"/>
  <c r="AS796" i="7"/>
  <c r="AR796" i="7"/>
  <c r="AL796" i="7"/>
  <c r="AK796" i="7"/>
  <c r="AH796" i="7"/>
  <c r="AG796" i="7"/>
  <c r="AF796" i="7"/>
  <c r="AE796" i="7"/>
  <c r="AD796" i="7"/>
  <c r="AC796" i="7"/>
  <c r="AB796" i="7"/>
  <c r="AA796" i="7"/>
  <c r="Z796" i="7"/>
  <c r="Y796" i="7"/>
  <c r="X796" i="7"/>
  <c r="W796" i="7"/>
  <c r="V796" i="7"/>
  <c r="L796" i="7"/>
  <c r="K796" i="7"/>
  <c r="J796" i="7"/>
  <c r="I796" i="7"/>
  <c r="G796" i="7"/>
  <c r="F796" i="7"/>
  <c r="C796" i="7"/>
  <c r="B796" i="7"/>
  <c r="A796" i="7"/>
  <c r="AS795" i="7"/>
  <c r="AR795" i="7"/>
  <c r="AL795" i="7"/>
  <c r="AK795" i="7"/>
  <c r="AH795" i="7"/>
  <c r="AG795" i="7"/>
  <c r="AF795" i="7"/>
  <c r="AE795" i="7"/>
  <c r="AD795" i="7"/>
  <c r="AC795" i="7"/>
  <c r="AB795" i="7"/>
  <c r="AA795" i="7"/>
  <c r="Z795" i="7"/>
  <c r="Y795" i="7"/>
  <c r="X795" i="7"/>
  <c r="W795" i="7"/>
  <c r="V795" i="7"/>
  <c r="L795" i="7"/>
  <c r="K795" i="7"/>
  <c r="J795" i="7"/>
  <c r="I795" i="7"/>
  <c r="G795" i="7"/>
  <c r="F795" i="7"/>
  <c r="C795" i="7"/>
  <c r="B795" i="7"/>
  <c r="A795" i="7"/>
  <c r="AS794" i="7"/>
  <c r="AR794" i="7"/>
  <c r="AL794" i="7"/>
  <c r="AK794" i="7"/>
  <c r="AH794" i="7"/>
  <c r="AG794" i="7"/>
  <c r="AF794" i="7"/>
  <c r="AE794" i="7"/>
  <c r="AD794" i="7"/>
  <c r="AC794" i="7"/>
  <c r="AB794" i="7"/>
  <c r="AA794" i="7"/>
  <c r="Z794" i="7"/>
  <c r="Y794" i="7"/>
  <c r="X794" i="7"/>
  <c r="W794" i="7"/>
  <c r="V794" i="7"/>
  <c r="L794" i="7"/>
  <c r="K794" i="7"/>
  <c r="J794" i="7"/>
  <c r="I794" i="7"/>
  <c r="G794" i="7"/>
  <c r="F794" i="7"/>
  <c r="C794" i="7"/>
  <c r="B794" i="7"/>
  <c r="A794" i="7"/>
  <c r="AS793" i="7"/>
  <c r="AR793" i="7"/>
  <c r="AL793" i="7"/>
  <c r="AK793" i="7"/>
  <c r="AH793" i="7"/>
  <c r="AG793" i="7"/>
  <c r="AF793" i="7"/>
  <c r="AE793" i="7"/>
  <c r="AD793" i="7"/>
  <c r="AC793" i="7"/>
  <c r="AB793" i="7"/>
  <c r="AA793" i="7"/>
  <c r="Z793" i="7"/>
  <c r="Y793" i="7"/>
  <c r="X793" i="7"/>
  <c r="W793" i="7"/>
  <c r="V793" i="7"/>
  <c r="L793" i="7"/>
  <c r="K793" i="7"/>
  <c r="J793" i="7"/>
  <c r="I793" i="7"/>
  <c r="G793" i="7"/>
  <c r="F793" i="7"/>
  <c r="C793" i="7"/>
  <c r="B793" i="7"/>
  <c r="A793" i="7"/>
  <c r="AS792" i="7"/>
  <c r="AR792" i="7"/>
  <c r="AL792" i="7"/>
  <c r="AK792" i="7"/>
  <c r="AH792" i="7"/>
  <c r="AG792" i="7"/>
  <c r="AF792" i="7"/>
  <c r="AE792" i="7"/>
  <c r="AD792" i="7"/>
  <c r="AC792" i="7"/>
  <c r="AB792" i="7"/>
  <c r="AA792" i="7"/>
  <c r="Z792" i="7"/>
  <c r="Y792" i="7"/>
  <c r="X792" i="7"/>
  <c r="W792" i="7"/>
  <c r="V792" i="7"/>
  <c r="L792" i="7"/>
  <c r="K792" i="7"/>
  <c r="J792" i="7"/>
  <c r="I792" i="7"/>
  <c r="G792" i="7"/>
  <c r="F792" i="7"/>
  <c r="C792" i="7"/>
  <c r="B792" i="7"/>
  <c r="A792" i="7"/>
  <c r="AS791" i="7"/>
  <c r="AR791" i="7"/>
  <c r="AL791" i="7"/>
  <c r="AK791" i="7"/>
  <c r="AH791" i="7"/>
  <c r="AG791" i="7"/>
  <c r="AF791" i="7"/>
  <c r="AE791" i="7"/>
  <c r="AD791" i="7"/>
  <c r="AC791" i="7"/>
  <c r="AB791" i="7"/>
  <c r="AA791" i="7"/>
  <c r="Z791" i="7"/>
  <c r="Y791" i="7"/>
  <c r="X791" i="7"/>
  <c r="W791" i="7"/>
  <c r="V791" i="7"/>
  <c r="L791" i="7"/>
  <c r="K791" i="7"/>
  <c r="J791" i="7"/>
  <c r="I791" i="7"/>
  <c r="G791" i="7"/>
  <c r="F791" i="7"/>
  <c r="C791" i="7"/>
  <c r="B791" i="7"/>
  <c r="A791" i="7"/>
  <c r="AS790" i="7"/>
  <c r="AR790" i="7"/>
  <c r="AL790" i="7"/>
  <c r="AK790" i="7"/>
  <c r="AH790" i="7"/>
  <c r="AG790" i="7"/>
  <c r="AF790" i="7"/>
  <c r="AE790" i="7"/>
  <c r="AD790" i="7"/>
  <c r="AC790" i="7"/>
  <c r="AB790" i="7"/>
  <c r="AA790" i="7"/>
  <c r="Z790" i="7"/>
  <c r="Y790" i="7"/>
  <c r="X790" i="7"/>
  <c r="W790" i="7"/>
  <c r="V790" i="7"/>
  <c r="L790" i="7"/>
  <c r="K790" i="7"/>
  <c r="J790" i="7"/>
  <c r="I790" i="7"/>
  <c r="G790" i="7"/>
  <c r="F790" i="7"/>
  <c r="C790" i="7"/>
  <c r="B790" i="7"/>
  <c r="A790" i="7"/>
  <c r="AS789" i="7"/>
  <c r="AR789" i="7"/>
  <c r="AL789" i="7"/>
  <c r="AK789" i="7"/>
  <c r="AH789" i="7"/>
  <c r="AG789" i="7"/>
  <c r="AF789" i="7"/>
  <c r="AE789" i="7"/>
  <c r="AD789" i="7"/>
  <c r="AC789" i="7"/>
  <c r="AB789" i="7"/>
  <c r="AA789" i="7"/>
  <c r="Z789" i="7"/>
  <c r="Y789" i="7"/>
  <c r="X789" i="7"/>
  <c r="W789" i="7"/>
  <c r="V789" i="7"/>
  <c r="L789" i="7"/>
  <c r="K789" i="7"/>
  <c r="J789" i="7"/>
  <c r="I789" i="7"/>
  <c r="G789" i="7"/>
  <c r="F789" i="7"/>
  <c r="C789" i="7"/>
  <c r="B789" i="7"/>
  <c r="A789" i="7"/>
  <c r="AS788" i="7"/>
  <c r="AR788" i="7"/>
  <c r="AL788" i="7"/>
  <c r="AK788" i="7"/>
  <c r="AH788" i="7"/>
  <c r="AG788" i="7"/>
  <c r="AF788" i="7"/>
  <c r="AE788" i="7"/>
  <c r="AD788" i="7"/>
  <c r="AC788" i="7"/>
  <c r="AB788" i="7"/>
  <c r="AA788" i="7"/>
  <c r="Z788" i="7"/>
  <c r="Y788" i="7"/>
  <c r="X788" i="7"/>
  <c r="W788" i="7"/>
  <c r="V788" i="7"/>
  <c r="L788" i="7"/>
  <c r="K788" i="7"/>
  <c r="J788" i="7"/>
  <c r="I788" i="7"/>
  <c r="G788" i="7"/>
  <c r="F788" i="7"/>
  <c r="C788" i="7"/>
  <c r="B788" i="7"/>
  <c r="A788" i="7"/>
  <c r="AS787" i="7"/>
  <c r="AR787" i="7"/>
  <c r="AL787" i="7"/>
  <c r="AK787" i="7"/>
  <c r="AH787" i="7"/>
  <c r="AG787" i="7"/>
  <c r="AF787" i="7"/>
  <c r="AE787" i="7"/>
  <c r="AD787" i="7"/>
  <c r="AC787" i="7"/>
  <c r="AB787" i="7"/>
  <c r="AA787" i="7"/>
  <c r="Z787" i="7"/>
  <c r="Y787" i="7"/>
  <c r="X787" i="7"/>
  <c r="W787" i="7"/>
  <c r="V787" i="7"/>
  <c r="L787" i="7"/>
  <c r="K787" i="7"/>
  <c r="J787" i="7"/>
  <c r="I787" i="7"/>
  <c r="G787" i="7"/>
  <c r="F787" i="7"/>
  <c r="C787" i="7"/>
  <c r="B787" i="7"/>
  <c r="A787" i="7"/>
  <c r="AS786" i="7"/>
  <c r="AR786" i="7"/>
  <c r="AL786" i="7"/>
  <c r="AK786" i="7"/>
  <c r="AH786" i="7"/>
  <c r="AG786" i="7"/>
  <c r="AF786" i="7"/>
  <c r="AE786" i="7"/>
  <c r="AD786" i="7"/>
  <c r="AC786" i="7"/>
  <c r="AB786" i="7"/>
  <c r="AA786" i="7"/>
  <c r="Z786" i="7"/>
  <c r="Y786" i="7"/>
  <c r="X786" i="7"/>
  <c r="W786" i="7"/>
  <c r="V786" i="7"/>
  <c r="L786" i="7"/>
  <c r="K786" i="7"/>
  <c r="J786" i="7"/>
  <c r="I786" i="7"/>
  <c r="G786" i="7"/>
  <c r="F786" i="7"/>
  <c r="C786" i="7"/>
  <c r="B786" i="7"/>
  <c r="A786" i="7"/>
  <c r="AS785" i="7"/>
  <c r="AR785" i="7"/>
  <c r="AL785" i="7"/>
  <c r="AK785" i="7"/>
  <c r="AH785" i="7"/>
  <c r="AG785" i="7"/>
  <c r="AF785" i="7"/>
  <c r="AE785" i="7"/>
  <c r="AD785" i="7"/>
  <c r="AC785" i="7"/>
  <c r="AB785" i="7"/>
  <c r="AA785" i="7"/>
  <c r="Z785" i="7"/>
  <c r="Y785" i="7"/>
  <c r="X785" i="7"/>
  <c r="W785" i="7"/>
  <c r="V785" i="7"/>
  <c r="L785" i="7"/>
  <c r="K785" i="7"/>
  <c r="J785" i="7"/>
  <c r="I785" i="7"/>
  <c r="G785" i="7"/>
  <c r="F785" i="7"/>
  <c r="C785" i="7"/>
  <c r="B785" i="7"/>
  <c r="A785" i="7"/>
  <c r="AS784" i="7"/>
  <c r="AR784" i="7"/>
  <c r="AL784" i="7"/>
  <c r="AK784" i="7"/>
  <c r="AH784" i="7"/>
  <c r="AG784" i="7"/>
  <c r="AF784" i="7"/>
  <c r="AE784" i="7"/>
  <c r="AD784" i="7"/>
  <c r="AC784" i="7"/>
  <c r="AB784" i="7"/>
  <c r="AA784" i="7"/>
  <c r="Z784" i="7"/>
  <c r="Y784" i="7"/>
  <c r="X784" i="7"/>
  <c r="W784" i="7"/>
  <c r="V784" i="7"/>
  <c r="L784" i="7"/>
  <c r="K784" i="7"/>
  <c r="J784" i="7"/>
  <c r="I784" i="7"/>
  <c r="G784" i="7"/>
  <c r="F784" i="7"/>
  <c r="C784" i="7"/>
  <c r="B784" i="7"/>
  <c r="A784" i="7"/>
  <c r="AS783" i="7"/>
  <c r="AR783" i="7"/>
  <c r="AL783" i="7"/>
  <c r="AK783" i="7"/>
  <c r="AH783" i="7"/>
  <c r="AG783" i="7"/>
  <c r="AF783" i="7"/>
  <c r="AE783" i="7"/>
  <c r="AD783" i="7"/>
  <c r="AC783" i="7"/>
  <c r="AB783" i="7"/>
  <c r="AA783" i="7"/>
  <c r="Z783" i="7"/>
  <c r="Y783" i="7"/>
  <c r="X783" i="7"/>
  <c r="W783" i="7"/>
  <c r="V783" i="7"/>
  <c r="L783" i="7"/>
  <c r="K783" i="7"/>
  <c r="J783" i="7"/>
  <c r="I783" i="7"/>
  <c r="G783" i="7"/>
  <c r="F783" i="7"/>
  <c r="C783" i="7"/>
  <c r="B783" i="7"/>
  <c r="A783" i="7"/>
  <c r="AS782" i="7"/>
  <c r="AR782" i="7"/>
  <c r="AL782" i="7"/>
  <c r="AK782" i="7"/>
  <c r="AH782" i="7"/>
  <c r="AG782" i="7"/>
  <c r="AF782" i="7"/>
  <c r="AE782" i="7"/>
  <c r="AD782" i="7"/>
  <c r="AC782" i="7"/>
  <c r="AB782" i="7"/>
  <c r="AA782" i="7"/>
  <c r="Z782" i="7"/>
  <c r="Y782" i="7"/>
  <c r="X782" i="7"/>
  <c r="W782" i="7"/>
  <c r="V782" i="7"/>
  <c r="L782" i="7"/>
  <c r="K782" i="7"/>
  <c r="J782" i="7"/>
  <c r="I782" i="7"/>
  <c r="G782" i="7"/>
  <c r="F782" i="7"/>
  <c r="C782" i="7"/>
  <c r="B782" i="7"/>
  <c r="A782" i="7"/>
  <c r="AS781" i="7"/>
  <c r="AR781" i="7"/>
  <c r="AL781" i="7"/>
  <c r="AK781" i="7"/>
  <c r="AH781" i="7"/>
  <c r="AG781" i="7"/>
  <c r="AF781" i="7"/>
  <c r="AE781" i="7"/>
  <c r="AD781" i="7"/>
  <c r="AC781" i="7"/>
  <c r="AB781" i="7"/>
  <c r="AA781" i="7"/>
  <c r="Z781" i="7"/>
  <c r="Y781" i="7"/>
  <c r="X781" i="7"/>
  <c r="W781" i="7"/>
  <c r="V781" i="7"/>
  <c r="L781" i="7"/>
  <c r="K781" i="7"/>
  <c r="J781" i="7"/>
  <c r="I781" i="7"/>
  <c r="G781" i="7"/>
  <c r="F781" i="7"/>
  <c r="C781" i="7"/>
  <c r="B781" i="7"/>
  <c r="A781" i="7"/>
  <c r="AS780" i="7"/>
  <c r="AR780" i="7"/>
  <c r="AL780" i="7"/>
  <c r="AK780" i="7"/>
  <c r="AH780" i="7"/>
  <c r="AG780" i="7"/>
  <c r="AF780" i="7"/>
  <c r="AE780" i="7"/>
  <c r="AD780" i="7"/>
  <c r="AC780" i="7"/>
  <c r="AB780" i="7"/>
  <c r="AA780" i="7"/>
  <c r="Z780" i="7"/>
  <c r="Y780" i="7"/>
  <c r="X780" i="7"/>
  <c r="W780" i="7"/>
  <c r="V780" i="7"/>
  <c r="L780" i="7"/>
  <c r="K780" i="7"/>
  <c r="J780" i="7"/>
  <c r="I780" i="7"/>
  <c r="G780" i="7"/>
  <c r="F780" i="7"/>
  <c r="C780" i="7"/>
  <c r="B780" i="7"/>
  <c r="A780" i="7"/>
  <c r="AS779" i="7"/>
  <c r="AR779" i="7"/>
  <c r="AL779" i="7"/>
  <c r="AK779" i="7"/>
  <c r="AH779" i="7"/>
  <c r="AG779" i="7"/>
  <c r="AF779" i="7"/>
  <c r="AE779" i="7"/>
  <c r="AD779" i="7"/>
  <c r="AC779" i="7"/>
  <c r="AB779" i="7"/>
  <c r="AA779" i="7"/>
  <c r="Z779" i="7"/>
  <c r="Y779" i="7"/>
  <c r="X779" i="7"/>
  <c r="W779" i="7"/>
  <c r="V779" i="7"/>
  <c r="L779" i="7"/>
  <c r="K779" i="7"/>
  <c r="J779" i="7"/>
  <c r="I779" i="7"/>
  <c r="G779" i="7"/>
  <c r="F779" i="7"/>
  <c r="C779" i="7"/>
  <c r="B779" i="7"/>
  <c r="A779" i="7"/>
  <c r="AS778" i="7"/>
  <c r="AR778" i="7"/>
  <c r="AL778" i="7"/>
  <c r="AK778" i="7"/>
  <c r="AH778" i="7"/>
  <c r="AG778" i="7"/>
  <c r="AF778" i="7"/>
  <c r="AE778" i="7"/>
  <c r="AD778" i="7"/>
  <c r="AC778" i="7"/>
  <c r="AB778" i="7"/>
  <c r="AA778" i="7"/>
  <c r="Z778" i="7"/>
  <c r="Y778" i="7"/>
  <c r="X778" i="7"/>
  <c r="W778" i="7"/>
  <c r="V778" i="7"/>
  <c r="L778" i="7"/>
  <c r="K778" i="7"/>
  <c r="J778" i="7"/>
  <c r="I778" i="7"/>
  <c r="G778" i="7"/>
  <c r="F778" i="7"/>
  <c r="C778" i="7"/>
  <c r="B778" i="7"/>
  <c r="A778" i="7"/>
  <c r="AS777" i="7"/>
  <c r="AR777" i="7"/>
  <c r="AL777" i="7"/>
  <c r="AK777" i="7"/>
  <c r="AH777" i="7"/>
  <c r="AG777" i="7"/>
  <c r="AF777" i="7"/>
  <c r="AE777" i="7"/>
  <c r="AD777" i="7"/>
  <c r="AC777" i="7"/>
  <c r="AB777" i="7"/>
  <c r="AA777" i="7"/>
  <c r="Z777" i="7"/>
  <c r="Y777" i="7"/>
  <c r="X777" i="7"/>
  <c r="W777" i="7"/>
  <c r="V777" i="7"/>
  <c r="L777" i="7"/>
  <c r="K777" i="7"/>
  <c r="J777" i="7"/>
  <c r="I777" i="7"/>
  <c r="G777" i="7"/>
  <c r="F777" i="7"/>
  <c r="C777" i="7"/>
  <c r="B777" i="7"/>
  <c r="A777" i="7"/>
  <c r="AS776" i="7"/>
  <c r="AR776" i="7"/>
  <c r="AL776" i="7"/>
  <c r="AK776" i="7"/>
  <c r="AH776" i="7"/>
  <c r="AG776" i="7"/>
  <c r="AF776" i="7"/>
  <c r="AE776" i="7"/>
  <c r="AD776" i="7"/>
  <c r="AC776" i="7"/>
  <c r="AB776" i="7"/>
  <c r="AA776" i="7"/>
  <c r="Z776" i="7"/>
  <c r="Y776" i="7"/>
  <c r="X776" i="7"/>
  <c r="W776" i="7"/>
  <c r="V776" i="7"/>
  <c r="L776" i="7"/>
  <c r="K776" i="7"/>
  <c r="J776" i="7"/>
  <c r="I776" i="7"/>
  <c r="G776" i="7"/>
  <c r="F776" i="7"/>
  <c r="C776" i="7"/>
  <c r="B776" i="7"/>
  <c r="A776" i="7"/>
  <c r="AS775" i="7"/>
  <c r="AR775" i="7"/>
  <c r="AL775" i="7"/>
  <c r="AK775" i="7"/>
  <c r="AH775" i="7"/>
  <c r="AG775" i="7"/>
  <c r="AF775" i="7"/>
  <c r="AE775" i="7"/>
  <c r="AD775" i="7"/>
  <c r="AC775" i="7"/>
  <c r="AB775" i="7"/>
  <c r="AA775" i="7"/>
  <c r="Z775" i="7"/>
  <c r="Y775" i="7"/>
  <c r="X775" i="7"/>
  <c r="W775" i="7"/>
  <c r="V775" i="7"/>
  <c r="L775" i="7"/>
  <c r="K775" i="7"/>
  <c r="J775" i="7"/>
  <c r="I775" i="7"/>
  <c r="G775" i="7"/>
  <c r="F775" i="7"/>
  <c r="C775" i="7"/>
  <c r="B775" i="7"/>
  <c r="A775" i="7"/>
  <c r="AS774" i="7"/>
  <c r="AR774" i="7"/>
  <c r="AL774" i="7"/>
  <c r="AK774" i="7"/>
  <c r="AH774" i="7"/>
  <c r="AG774" i="7"/>
  <c r="AF774" i="7"/>
  <c r="AE774" i="7"/>
  <c r="AD774" i="7"/>
  <c r="AC774" i="7"/>
  <c r="AB774" i="7"/>
  <c r="AA774" i="7"/>
  <c r="Z774" i="7"/>
  <c r="Y774" i="7"/>
  <c r="X774" i="7"/>
  <c r="W774" i="7"/>
  <c r="V774" i="7"/>
  <c r="L774" i="7"/>
  <c r="K774" i="7"/>
  <c r="J774" i="7"/>
  <c r="I774" i="7"/>
  <c r="G774" i="7"/>
  <c r="F774" i="7"/>
  <c r="C774" i="7"/>
  <c r="B774" i="7"/>
  <c r="A774" i="7"/>
  <c r="AS773" i="7"/>
  <c r="AR773" i="7"/>
  <c r="AL773" i="7"/>
  <c r="AK773" i="7"/>
  <c r="AH773" i="7"/>
  <c r="AG773" i="7"/>
  <c r="AF773" i="7"/>
  <c r="AE773" i="7"/>
  <c r="AD773" i="7"/>
  <c r="AC773" i="7"/>
  <c r="AB773" i="7"/>
  <c r="AA773" i="7"/>
  <c r="Z773" i="7"/>
  <c r="Y773" i="7"/>
  <c r="X773" i="7"/>
  <c r="W773" i="7"/>
  <c r="V773" i="7"/>
  <c r="L773" i="7"/>
  <c r="K773" i="7"/>
  <c r="J773" i="7"/>
  <c r="I773" i="7"/>
  <c r="G773" i="7"/>
  <c r="F773" i="7"/>
  <c r="C773" i="7"/>
  <c r="B773" i="7"/>
  <c r="A773" i="7"/>
  <c r="AS772" i="7"/>
  <c r="AR772" i="7"/>
  <c r="AL772" i="7"/>
  <c r="AK772" i="7"/>
  <c r="AH772" i="7"/>
  <c r="AG772" i="7"/>
  <c r="AF772" i="7"/>
  <c r="AE772" i="7"/>
  <c r="AD772" i="7"/>
  <c r="AC772" i="7"/>
  <c r="AB772" i="7"/>
  <c r="AA772" i="7"/>
  <c r="Z772" i="7"/>
  <c r="Y772" i="7"/>
  <c r="X772" i="7"/>
  <c r="W772" i="7"/>
  <c r="V772" i="7"/>
  <c r="L772" i="7"/>
  <c r="K772" i="7"/>
  <c r="J772" i="7"/>
  <c r="I772" i="7"/>
  <c r="G772" i="7"/>
  <c r="F772" i="7"/>
  <c r="C772" i="7"/>
  <c r="B772" i="7"/>
  <c r="A772" i="7"/>
  <c r="AS771" i="7"/>
  <c r="AR771" i="7"/>
  <c r="AL771" i="7"/>
  <c r="AK771" i="7"/>
  <c r="AH771" i="7"/>
  <c r="AG771" i="7"/>
  <c r="AF771" i="7"/>
  <c r="AE771" i="7"/>
  <c r="AD771" i="7"/>
  <c r="AC771" i="7"/>
  <c r="AB771" i="7"/>
  <c r="AA771" i="7"/>
  <c r="Z771" i="7"/>
  <c r="Y771" i="7"/>
  <c r="X771" i="7"/>
  <c r="W771" i="7"/>
  <c r="V771" i="7"/>
  <c r="L771" i="7"/>
  <c r="K771" i="7"/>
  <c r="J771" i="7"/>
  <c r="I771" i="7"/>
  <c r="G771" i="7"/>
  <c r="F771" i="7"/>
  <c r="C771" i="7"/>
  <c r="B771" i="7"/>
  <c r="A771" i="7"/>
  <c r="AS770" i="7"/>
  <c r="AR770" i="7"/>
  <c r="AL770" i="7"/>
  <c r="AK770" i="7"/>
  <c r="AH770" i="7"/>
  <c r="AG770" i="7"/>
  <c r="AF770" i="7"/>
  <c r="AE770" i="7"/>
  <c r="AD770" i="7"/>
  <c r="AC770" i="7"/>
  <c r="AB770" i="7"/>
  <c r="AA770" i="7"/>
  <c r="Z770" i="7"/>
  <c r="Y770" i="7"/>
  <c r="X770" i="7"/>
  <c r="W770" i="7"/>
  <c r="V770" i="7"/>
  <c r="L770" i="7"/>
  <c r="K770" i="7"/>
  <c r="J770" i="7"/>
  <c r="I770" i="7"/>
  <c r="G770" i="7"/>
  <c r="F770" i="7"/>
  <c r="C770" i="7"/>
  <c r="B770" i="7"/>
  <c r="A770" i="7"/>
  <c r="AS769" i="7"/>
  <c r="AR769" i="7"/>
  <c r="AL769" i="7"/>
  <c r="AK769" i="7"/>
  <c r="AH769" i="7"/>
  <c r="AG769" i="7"/>
  <c r="AF769" i="7"/>
  <c r="AE769" i="7"/>
  <c r="AD769" i="7"/>
  <c r="AC769" i="7"/>
  <c r="AB769" i="7"/>
  <c r="AA769" i="7"/>
  <c r="Z769" i="7"/>
  <c r="Y769" i="7"/>
  <c r="X769" i="7"/>
  <c r="W769" i="7"/>
  <c r="V769" i="7"/>
  <c r="L769" i="7"/>
  <c r="K769" i="7"/>
  <c r="J769" i="7"/>
  <c r="I769" i="7"/>
  <c r="G769" i="7"/>
  <c r="F769" i="7"/>
  <c r="C769" i="7"/>
  <c r="B769" i="7"/>
  <c r="A769" i="7"/>
  <c r="AS768" i="7"/>
  <c r="AR768" i="7"/>
  <c r="AL768" i="7"/>
  <c r="AK768" i="7"/>
  <c r="AH768" i="7"/>
  <c r="AG768" i="7"/>
  <c r="AF768" i="7"/>
  <c r="AE768" i="7"/>
  <c r="AD768" i="7"/>
  <c r="AC768" i="7"/>
  <c r="AB768" i="7"/>
  <c r="AA768" i="7"/>
  <c r="Z768" i="7"/>
  <c r="Y768" i="7"/>
  <c r="X768" i="7"/>
  <c r="W768" i="7"/>
  <c r="V768" i="7"/>
  <c r="L768" i="7"/>
  <c r="K768" i="7"/>
  <c r="J768" i="7"/>
  <c r="I768" i="7"/>
  <c r="G768" i="7"/>
  <c r="F768" i="7"/>
  <c r="C768" i="7"/>
  <c r="B768" i="7"/>
  <c r="A768" i="7"/>
  <c r="AS767" i="7"/>
  <c r="AR767" i="7"/>
  <c r="AL767" i="7"/>
  <c r="AK767" i="7"/>
  <c r="AH767" i="7"/>
  <c r="AG767" i="7"/>
  <c r="AF767" i="7"/>
  <c r="AE767" i="7"/>
  <c r="AD767" i="7"/>
  <c r="AC767" i="7"/>
  <c r="AB767" i="7"/>
  <c r="AA767" i="7"/>
  <c r="Z767" i="7"/>
  <c r="Y767" i="7"/>
  <c r="X767" i="7"/>
  <c r="W767" i="7"/>
  <c r="V767" i="7"/>
  <c r="L767" i="7"/>
  <c r="K767" i="7"/>
  <c r="J767" i="7"/>
  <c r="I767" i="7"/>
  <c r="G767" i="7"/>
  <c r="F767" i="7"/>
  <c r="C767" i="7"/>
  <c r="B767" i="7"/>
  <c r="A767" i="7"/>
  <c r="AS766" i="7"/>
  <c r="AR766" i="7"/>
  <c r="AL766" i="7"/>
  <c r="AK766" i="7"/>
  <c r="AH766" i="7"/>
  <c r="AG766" i="7"/>
  <c r="AF766" i="7"/>
  <c r="AE766" i="7"/>
  <c r="AD766" i="7"/>
  <c r="AC766" i="7"/>
  <c r="AB766" i="7"/>
  <c r="AA766" i="7"/>
  <c r="Z766" i="7"/>
  <c r="Y766" i="7"/>
  <c r="X766" i="7"/>
  <c r="W766" i="7"/>
  <c r="V766" i="7"/>
  <c r="L766" i="7"/>
  <c r="K766" i="7"/>
  <c r="J766" i="7"/>
  <c r="I766" i="7"/>
  <c r="G766" i="7"/>
  <c r="F766" i="7"/>
  <c r="C766" i="7"/>
  <c r="B766" i="7"/>
  <c r="A766" i="7"/>
  <c r="AS765" i="7"/>
  <c r="AR765" i="7"/>
  <c r="AL765" i="7"/>
  <c r="AK765" i="7"/>
  <c r="AH765" i="7"/>
  <c r="AG765" i="7"/>
  <c r="AF765" i="7"/>
  <c r="AE765" i="7"/>
  <c r="AD765" i="7"/>
  <c r="AC765" i="7"/>
  <c r="AB765" i="7"/>
  <c r="AA765" i="7"/>
  <c r="Z765" i="7"/>
  <c r="Y765" i="7"/>
  <c r="X765" i="7"/>
  <c r="W765" i="7"/>
  <c r="V765" i="7"/>
  <c r="L765" i="7"/>
  <c r="K765" i="7"/>
  <c r="J765" i="7"/>
  <c r="I765" i="7"/>
  <c r="G765" i="7"/>
  <c r="F765" i="7"/>
  <c r="C765" i="7"/>
  <c r="B765" i="7"/>
  <c r="A765" i="7"/>
  <c r="AS764" i="7"/>
  <c r="AR764" i="7"/>
  <c r="AL764" i="7"/>
  <c r="AK764" i="7"/>
  <c r="AH764" i="7"/>
  <c r="AG764" i="7"/>
  <c r="AF764" i="7"/>
  <c r="AE764" i="7"/>
  <c r="AD764" i="7"/>
  <c r="AC764" i="7"/>
  <c r="AB764" i="7"/>
  <c r="AA764" i="7"/>
  <c r="Z764" i="7"/>
  <c r="Y764" i="7"/>
  <c r="X764" i="7"/>
  <c r="W764" i="7"/>
  <c r="V764" i="7"/>
  <c r="L764" i="7"/>
  <c r="K764" i="7"/>
  <c r="J764" i="7"/>
  <c r="I764" i="7"/>
  <c r="G764" i="7"/>
  <c r="F764" i="7"/>
  <c r="C764" i="7"/>
  <c r="B764" i="7"/>
  <c r="A764" i="7"/>
  <c r="AS763" i="7"/>
  <c r="AR763" i="7"/>
  <c r="AL763" i="7"/>
  <c r="AK763" i="7"/>
  <c r="AH763" i="7"/>
  <c r="AG763" i="7"/>
  <c r="AF763" i="7"/>
  <c r="AE763" i="7"/>
  <c r="AD763" i="7"/>
  <c r="AC763" i="7"/>
  <c r="AB763" i="7"/>
  <c r="AA763" i="7"/>
  <c r="Z763" i="7"/>
  <c r="Y763" i="7"/>
  <c r="X763" i="7"/>
  <c r="W763" i="7"/>
  <c r="V763" i="7"/>
  <c r="L763" i="7"/>
  <c r="K763" i="7"/>
  <c r="J763" i="7"/>
  <c r="I763" i="7"/>
  <c r="G763" i="7"/>
  <c r="F763" i="7"/>
  <c r="C763" i="7"/>
  <c r="B763" i="7"/>
  <c r="A763" i="7"/>
  <c r="AS762" i="7"/>
  <c r="AR762" i="7"/>
  <c r="AL762" i="7"/>
  <c r="AK762" i="7"/>
  <c r="AH762" i="7"/>
  <c r="AG762" i="7"/>
  <c r="AF762" i="7"/>
  <c r="AE762" i="7"/>
  <c r="AD762" i="7"/>
  <c r="AC762" i="7"/>
  <c r="AB762" i="7"/>
  <c r="AA762" i="7"/>
  <c r="Z762" i="7"/>
  <c r="Y762" i="7"/>
  <c r="X762" i="7"/>
  <c r="W762" i="7"/>
  <c r="V762" i="7"/>
  <c r="L762" i="7"/>
  <c r="K762" i="7"/>
  <c r="J762" i="7"/>
  <c r="I762" i="7"/>
  <c r="G762" i="7"/>
  <c r="F762" i="7"/>
  <c r="C762" i="7"/>
  <c r="B762" i="7"/>
  <c r="A762" i="7"/>
  <c r="AS761" i="7"/>
  <c r="AR761" i="7"/>
  <c r="AL761" i="7"/>
  <c r="AK761" i="7"/>
  <c r="AH761" i="7"/>
  <c r="AG761" i="7"/>
  <c r="AF761" i="7"/>
  <c r="AE761" i="7"/>
  <c r="AD761" i="7"/>
  <c r="AC761" i="7"/>
  <c r="AB761" i="7"/>
  <c r="AA761" i="7"/>
  <c r="Z761" i="7"/>
  <c r="Y761" i="7"/>
  <c r="X761" i="7"/>
  <c r="W761" i="7"/>
  <c r="V761" i="7"/>
  <c r="L761" i="7"/>
  <c r="K761" i="7"/>
  <c r="J761" i="7"/>
  <c r="I761" i="7"/>
  <c r="G761" i="7"/>
  <c r="F761" i="7"/>
  <c r="C761" i="7"/>
  <c r="B761" i="7"/>
  <c r="A761" i="7"/>
  <c r="AS760" i="7"/>
  <c r="AR760" i="7"/>
  <c r="AL760" i="7"/>
  <c r="AK760" i="7"/>
  <c r="AH760" i="7"/>
  <c r="AG760" i="7"/>
  <c r="AF760" i="7"/>
  <c r="AE760" i="7"/>
  <c r="AD760" i="7"/>
  <c r="AC760" i="7"/>
  <c r="AB760" i="7"/>
  <c r="AA760" i="7"/>
  <c r="Z760" i="7"/>
  <c r="Y760" i="7"/>
  <c r="X760" i="7"/>
  <c r="W760" i="7"/>
  <c r="V760" i="7"/>
  <c r="L760" i="7"/>
  <c r="K760" i="7"/>
  <c r="J760" i="7"/>
  <c r="I760" i="7"/>
  <c r="G760" i="7"/>
  <c r="F760" i="7"/>
  <c r="C760" i="7"/>
  <c r="B760" i="7"/>
  <c r="A760" i="7"/>
  <c r="AS759" i="7"/>
  <c r="AR759" i="7"/>
  <c r="AL759" i="7"/>
  <c r="AK759" i="7"/>
  <c r="AH759" i="7"/>
  <c r="AG759" i="7"/>
  <c r="AF759" i="7"/>
  <c r="AE759" i="7"/>
  <c r="AD759" i="7"/>
  <c r="AC759" i="7"/>
  <c r="AB759" i="7"/>
  <c r="AA759" i="7"/>
  <c r="Z759" i="7"/>
  <c r="Y759" i="7"/>
  <c r="X759" i="7"/>
  <c r="W759" i="7"/>
  <c r="V759" i="7"/>
  <c r="L759" i="7"/>
  <c r="K759" i="7"/>
  <c r="J759" i="7"/>
  <c r="I759" i="7"/>
  <c r="G759" i="7"/>
  <c r="F759" i="7"/>
  <c r="C759" i="7"/>
  <c r="B759" i="7"/>
  <c r="A759" i="7"/>
  <c r="AS758" i="7"/>
  <c r="AR758" i="7"/>
  <c r="AL758" i="7"/>
  <c r="AK758" i="7"/>
  <c r="AH758" i="7"/>
  <c r="AG758" i="7"/>
  <c r="AF758" i="7"/>
  <c r="AE758" i="7"/>
  <c r="AD758" i="7"/>
  <c r="AC758" i="7"/>
  <c r="AB758" i="7"/>
  <c r="AA758" i="7"/>
  <c r="Z758" i="7"/>
  <c r="Y758" i="7"/>
  <c r="X758" i="7"/>
  <c r="W758" i="7"/>
  <c r="V758" i="7"/>
  <c r="L758" i="7"/>
  <c r="K758" i="7"/>
  <c r="J758" i="7"/>
  <c r="I758" i="7"/>
  <c r="G758" i="7"/>
  <c r="F758" i="7"/>
  <c r="C758" i="7"/>
  <c r="B758" i="7"/>
  <c r="A758" i="7"/>
  <c r="AS757" i="7"/>
  <c r="AR757" i="7"/>
  <c r="AL757" i="7"/>
  <c r="AK757" i="7"/>
  <c r="AH757" i="7"/>
  <c r="AG757" i="7"/>
  <c r="AF757" i="7"/>
  <c r="AE757" i="7"/>
  <c r="AD757" i="7"/>
  <c r="AC757" i="7"/>
  <c r="AB757" i="7"/>
  <c r="AA757" i="7"/>
  <c r="Z757" i="7"/>
  <c r="Y757" i="7"/>
  <c r="X757" i="7"/>
  <c r="W757" i="7"/>
  <c r="V757" i="7"/>
  <c r="L757" i="7"/>
  <c r="K757" i="7"/>
  <c r="J757" i="7"/>
  <c r="I757" i="7"/>
  <c r="G757" i="7"/>
  <c r="F757" i="7"/>
  <c r="C757" i="7"/>
  <c r="B757" i="7"/>
  <c r="A757" i="7"/>
  <c r="AS756" i="7"/>
  <c r="AR756" i="7"/>
  <c r="AL756" i="7"/>
  <c r="AK756" i="7"/>
  <c r="AH756" i="7"/>
  <c r="AG756" i="7"/>
  <c r="AF756" i="7"/>
  <c r="AE756" i="7"/>
  <c r="AD756" i="7"/>
  <c r="AC756" i="7"/>
  <c r="AB756" i="7"/>
  <c r="AA756" i="7"/>
  <c r="Z756" i="7"/>
  <c r="Y756" i="7"/>
  <c r="X756" i="7"/>
  <c r="W756" i="7"/>
  <c r="V756" i="7"/>
  <c r="L756" i="7"/>
  <c r="K756" i="7"/>
  <c r="J756" i="7"/>
  <c r="I756" i="7"/>
  <c r="G756" i="7"/>
  <c r="F756" i="7"/>
  <c r="C756" i="7"/>
  <c r="B756" i="7"/>
  <c r="A756" i="7"/>
  <c r="AS755" i="7"/>
  <c r="AR755" i="7"/>
  <c r="AL755" i="7"/>
  <c r="AK755" i="7"/>
  <c r="AH755" i="7"/>
  <c r="AG755" i="7"/>
  <c r="AF755" i="7"/>
  <c r="AE755" i="7"/>
  <c r="AD755" i="7"/>
  <c r="AC755" i="7"/>
  <c r="AB755" i="7"/>
  <c r="AA755" i="7"/>
  <c r="Z755" i="7"/>
  <c r="Y755" i="7"/>
  <c r="X755" i="7"/>
  <c r="W755" i="7"/>
  <c r="V755" i="7"/>
  <c r="L755" i="7"/>
  <c r="K755" i="7"/>
  <c r="J755" i="7"/>
  <c r="I755" i="7"/>
  <c r="G755" i="7"/>
  <c r="F755" i="7"/>
  <c r="C755" i="7"/>
  <c r="B755" i="7"/>
  <c r="A755" i="7"/>
  <c r="AS754" i="7"/>
  <c r="AR754" i="7"/>
  <c r="AL754" i="7"/>
  <c r="AK754" i="7"/>
  <c r="AH754" i="7"/>
  <c r="AG754" i="7"/>
  <c r="AF754" i="7"/>
  <c r="AE754" i="7"/>
  <c r="AD754" i="7"/>
  <c r="AC754" i="7"/>
  <c r="AB754" i="7"/>
  <c r="AA754" i="7"/>
  <c r="Z754" i="7"/>
  <c r="Y754" i="7"/>
  <c r="X754" i="7"/>
  <c r="W754" i="7"/>
  <c r="V754" i="7"/>
  <c r="L754" i="7"/>
  <c r="K754" i="7"/>
  <c r="J754" i="7"/>
  <c r="I754" i="7"/>
  <c r="G754" i="7"/>
  <c r="F754" i="7"/>
  <c r="C754" i="7"/>
  <c r="B754" i="7"/>
  <c r="A754" i="7"/>
  <c r="AS753" i="7"/>
  <c r="AR753" i="7"/>
  <c r="AL753" i="7"/>
  <c r="AK753" i="7"/>
  <c r="AH753" i="7"/>
  <c r="AG753" i="7"/>
  <c r="AF753" i="7"/>
  <c r="AE753" i="7"/>
  <c r="AD753" i="7"/>
  <c r="AC753" i="7"/>
  <c r="AB753" i="7"/>
  <c r="AA753" i="7"/>
  <c r="Z753" i="7"/>
  <c r="Y753" i="7"/>
  <c r="X753" i="7"/>
  <c r="W753" i="7"/>
  <c r="V753" i="7"/>
  <c r="L753" i="7"/>
  <c r="K753" i="7"/>
  <c r="J753" i="7"/>
  <c r="I753" i="7"/>
  <c r="G753" i="7"/>
  <c r="F753" i="7"/>
  <c r="C753" i="7"/>
  <c r="B753" i="7"/>
  <c r="A753" i="7"/>
  <c r="AS752" i="7"/>
  <c r="AR752" i="7"/>
  <c r="AL752" i="7"/>
  <c r="AK752" i="7"/>
  <c r="AH752" i="7"/>
  <c r="AG752" i="7"/>
  <c r="AF752" i="7"/>
  <c r="AE752" i="7"/>
  <c r="AD752" i="7"/>
  <c r="AC752" i="7"/>
  <c r="AB752" i="7"/>
  <c r="AA752" i="7"/>
  <c r="Z752" i="7"/>
  <c r="Y752" i="7"/>
  <c r="X752" i="7"/>
  <c r="W752" i="7"/>
  <c r="V752" i="7"/>
  <c r="L752" i="7"/>
  <c r="K752" i="7"/>
  <c r="J752" i="7"/>
  <c r="I752" i="7"/>
  <c r="G752" i="7"/>
  <c r="F752" i="7"/>
  <c r="C752" i="7"/>
  <c r="B752" i="7"/>
  <c r="A752" i="7"/>
  <c r="AS751" i="7"/>
  <c r="AR751" i="7"/>
  <c r="AL751" i="7"/>
  <c r="AK751" i="7"/>
  <c r="AH751" i="7"/>
  <c r="AG751" i="7"/>
  <c r="AF751" i="7"/>
  <c r="AE751" i="7"/>
  <c r="AD751" i="7"/>
  <c r="AC751" i="7"/>
  <c r="AB751" i="7"/>
  <c r="AA751" i="7"/>
  <c r="Z751" i="7"/>
  <c r="Y751" i="7"/>
  <c r="X751" i="7"/>
  <c r="W751" i="7"/>
  <c r="V751" i="7"/>
  <c r="L751" i="7"/>
  <c r="K751" i="7"/>
  <c r="J751" i="7"/>
  <c r="I751" i="7"/>
  <c r="G751" i="7"/>
  <c r="F751" i="7"/>
  <c r="C751" i="7"/>
  <c r="B751" i="7"/>
  <c r="A751" i="7"/>
  <c r="AS750" i="7"/>
  <c r="AR750" i="7"/>
  <c r="AL750" i="7"/>
  <c r="AK750" i="7"/>
  <c r="AH750" i="7"/>
  <c r="AG750" i="7"/>
  <c r="AF750" i="7"/>
  <c r="AE750" i="7"/>
  <c r="AD750" i="7"/>
  <c r="AC750" i="7"/>
  <c r="AB750" i="7"/>
  <c r="AA750" i="7"/>
  <c r="Z750" i="7"/>
  <c r="Y750" i="7"/>
  <c r="X750" i="7"/>
  <c r="W750" i="7"/>
  <c r="V750" i="7"/>
  <c r="L750" i="7"/>
  <c r="K750" i="7"/>
  <c r="J750" i="7"/>
  <c r="I750" i="7"/>
  <c r="G750" i="7"/>
  <c r="F750" i="7"/>
  <c r="C750" i="7"/>
  <c r="B750" i="7"/>
  <c r="A750" i="7"/>
  <c r="AS749" i="7"/>
  <c r="AR749" i="7"/>
  <c r="AL749" i="7"/>
  <c r="AK749" i="7"/>
  <c r="AH749" i="7"/>
  <c r="AG749" i="7"/>
  <c r="AF749" i="7"/>
  <c r="AE749" i="7"/>
  <c r="AD749" i="7"/>
  <c r="AC749" i="7"/>
  <c r="AB749" i="7"/>
  <c r="AA749" i="7"/>
  <c r="Z749" i="7"/>
  <c r="Y749" i="7"/>
  <c r="X749" i="7"/>
  <c r="W749" i="7"/>
  <c r="V749" i="7"/>
  <c r="L749" i="7"/>
  <c r="K749" i="7"/>
  <c r="J749" i="7"/>
  <c r="I749" i="7"/>
  <c r="G749" i="7"/>
  <c r="F749" i="7"/>
  <c r="C749" i="7"/>
  <c r="B749" i="7"/>
  <c r="A749" i="7"/>
  <c r="AS748" i="7"/>
  <c r="AR748" i="7"/>
  <c r="AL748" i="7"/>
  <c r="AK748" i="7"/>
  <c r="AH748" i="7"/>
  <c r="AG748" i="7"/>
  <c r="AF748" i="7"/>
  <c r="AE748" i="7"/>
  <c r="AD748" i="7"/>
  <c r="AC748" i="7"/>
  <c r="AB748" i="7"/>
  <c r="AA748" i="7"/>
  <c r="Z748" i="7"/>
  <c r="Y748" i="7"/>
  <c r="X748" i="7"/>
  <c r="W748" i="7"/>
  <c r="V748" i="7"/>
  <c r="L748" i="7"/>
  <c r="K748" i="7"/>
  <c r="J748" i="7"/>
  <c r="I748" i="7"/>
  <c r="G748" i="7"/>
  <c r="F748" i="7"/>
  <c r="C748" i="7"/>
  <c r="B748" i="7"/>
  <c r="A748" i="7"/>
  <c r="AS747" i="7"/>
  <c r="AR747" i="7"/>
  <c r="AL747" i="7"/>
  <c r="AK747" i="7"/>
  <c r="AH747" i="7"/>
  <c r="AG747" i="7"/>
  <c r="AF747" i="7"/>
  <c r="AE747" i="7"/>
  <c r="AD747" i="7"/>
  <c r="AC747" i="7"/>
  <c r="AB747" i="7"/>
  <c r="AA747" i="7"/>
  <c r="Z747" i="7"/>
  <c r="Y747" i="7"/>
  <c r="X747" i="7"/>
  <c r="W747" i="7"/>
  <c r="V747" i="7"/>
  <c r="L747" i="7"/>
  <c r="K747" i="7"/>
  <c r="J747" i="7"/>
  <c r="I747" i="7"/>
  <c r="G747" i="7"/>
  <c r="F747" i="7"/>
  <c r="C747" i="7"/>
  <c r="B747" i="7"/>
  <c r="A747" i="7"/>
  <c r="AS746" i="7"/>
  <c r="AR746" i="7"/>
  <c r="AL746" i="7"/>
  <c r="AK746" i="7"/>
  <c r="AH746" i="7"/>
  <c r="AG746" i="7"/>
  <c r="AF746" i="7"/>
  <c r="AE746" i="7"/>
  <c r="AD746" i="7"/>
  <c r="AC746" i="7"/>
  <c r="AB746" i="7"/>
  <c r="AA746" i="7"/>
  <c r="Z746" i="7"/>
  <c r="Y746" i="7"/>
  <c r="X746" i="7"/>
  <c r="W746" i="7"/>
  <c r="V746" i="7"/>
  <c r="L746" i="7"/>
  <c r="K746" i="7"/>
  <c r="J746" i="7"/>
  <c r="I746" i="7"/>
  <c r="G746" i="7"/>
  <c r="F746" i="7"/>
  <c r="C746" i="7"/>
  <c r="B746" i="7"/>
  <c r="A746" i="7"/>
  <c r="AS745" i="7"/>
  <c r="AR745" i="7"/>
  <c r="AL745" i="7"/>
  <c r="AK745" i="7"/>
  <c r="AH745" i="7"/>
  <c r="AG745" i="7"/>
  <c r="AF745" i="7"/>
  <c r="AE745" i="7"/>
  <c r="AD745" i="7"/>
  <c r="AC745" i="7"/>
  <c r="AB745" i="7"/>
  <c r="AA745" i="7"/>
  <c r="Z745" i="7"/>
  <c r="Y745" i="7"/>
  <c r="X745" i="7"/>
  <c r="W745" i="7"/>
  <c r="V745" i="7"/>
  <c r="L745" i="7"/>
  <c r="K745" i="7"/>
  <c r="J745" i="7"/>
  <c r="I745" i="7"/>
  <c r="G745" i="7"/>
  <c r="F745" i="7"/>
  <c r="C745" i="7"/>
  <c r="B745" i="7"/>
  <c r="A745" i="7"/>
  <c r="AS744" i="7"/>
  <c r="AR744" i="7"/>
  <c r="AL744" i="7"/>
  <c r="AK744" i="7"/>
  <c r="AH744" i="7"/>
  <c r="AG744" i="7"/>
  <c r="AF744" i="7"/>
  <c r="AE744" i="7"/>
  <c r="AD744" i="7"/>
  <c r="AC744" i="7"/>
  <c r="AB744" i="7"/>
  <c r="AA744" i="7"/>
  <c r="Z744" i="7"/>
  <c r="Y744" i="7"/>
  <c r="X744" i="7"/>
  <c r="W744" i="7"/>
  <c r="V744" i="7"/>
  <c r="L744" i="7"/>
  <c r="K744" i="7"/>
  <c r="J744" i="7"/>
  <c r="I744" i="7"/>
  <c r="G744" i="7"/>
  <c r="F744" i="7"/>
  <c r="C744" i="7"/>
  <c r="B744" i="7"/>
  <c r="A744" i="7"/>
  <c r="AS743" i="7"/>
  <c r="AR743" i="7"/>
  <c r="AL743" i="7"/>
  <c r="AK743" i="7"/>
  <c r="AH743" i="7"/>
  <c r="AG743" i="7"/>
  <c r="AF743" i="7"/>
  <c r="AE743" i="7"/>
  <c r="AD743" i="7"/>
  <c r="AC743" i="7"/>
  <c r="AB743" i="7"/>
  <c r="AA743" i="7"/>
  <c r="Z743" i="7"/>
  <c r="Y743" i="7"/>
  <c r="X743" i="7"/>
  <c r="W743" i="7"/>
  <c r="V743" i="7"/>
  <c r="L743" i="7"/>
  <c r="K743" i="7"/>
  <c r="J743" i="7"/>
  <c r="I743" i="7"/>
  <c r="G743" i="7"/>
  <c r="F743" i="7"/>
  <c r="C743" i="7"/>
  <c r="B743" i="7"/>
  <c r="A743" i="7"/>
  <c r="AS742" i="7"/>
  <c r="AR742" i="7"/>
  <c r="AL742" i="7"/>
  <c r="AK742" i="7"/>
  <c r="AH742" i="7"/>
  <c r="AG742" i="7"/>
  <c r="AF742" i="7"/>
  <c r="AE742" i="7"/>
  <c r="AD742" i="7"/>
  <c r="AC742" i="7"/>
  <c r="AB742" i="7"/>
  <c r="AA742" i="7"/>
  <c r="Z742" i="7"/>
  <c r="Y742" i="7"/>
  <c r="X742" i="7"/>
  <c r="W742" i="7"/>
  <c r="V742" i="7"/>
  <c r="L742" i="7"/>
  <c r="K742" i="7"/>
  <c r="J742" i="7"/>
  <c r="I742" i="7"/>
  <c r="G742" i="7"/>
  <c r="F742" i="7"/>
  <c r="C742" i="7"/>
  <c r="B742" i="7"/>
  <c r="A742" i="7"/>
  <c r="AS741" i="7"/>
  <c r="AR741" i="7"/>
  <c r="AL741" i="7"/>
  <c r="AK741" i="7"/>
  <c r="AH741" i="7"/>
  <c r="AG741" i="7"/>
  <c r="AF741" i="7"/>
  <c r="AE741" i="7"/>
  <c r="AD741" i="7"/>
  <c r="AC741" i="7"/>
  <c r="AB741" i="7"/>
  <c r="AA741" i="7"/>
  <c r="Z741" i="7"/>
  <c r="Y741" i="7"/>
  <c r="X741" i="7"/>
  <c r="W741" i="7"/>
  <c r="V741" i="7"/>
  <c r="L741" i="7"/>
  <c r="K741" i="7"/>
  <c r="J741" i="7"/>
  <c r="I741" i="7"/>
  <c r="G741" i="7"/>
  <c r="F741" i="7"/>
  <c r="C741" i="7"/>
  <c r="B741" i="7"/>
  <c r="A741" i="7"/>
  <c r="AS740" i="7"/>
  <c r="AR740" i="7"/>
  <c r="AL740" i="7"/>
  <c r="AK740" i="7"/>
  <c r="AH740" i="7"/>
  <c r="AG740" i="7"/>
  <c r="AF740" i="7"/>
  <c r="AE740" i="7"/>
  <c r="AD740" i="7"/>
  <c r="AC740" i="7"/>
  <c r="AB740" i="7"/>
  <c r="AA740" i="7"/>
  <c r="Z740" i="7"/>
  <c r="Y740" i="7"/>
  <c r="X740" i="7"/>
  <c r="W740" i="7"/>
  <c r="V740" i="7"/>
  <c r="L740" i="7"/>
  <c r="K740" i="7"/>
  <c r="J740" i="7"/>
  <c r="I740" i="7"/>
  <c r="G740" i="7"/>
  <c r="F740" i="7"/>
  <c r="C740" i="7"/>
  <c r="B740" i="7"/>
  <c r="A740" i="7"/>
  <c r="AS739" i="7"/>
  <c r="AR739" i="7"/>
  <c r="AL739" i="7"/>
  <c r="AK739" i="7"/>
  <c r="AH739" i="7"/>
  <c r="AG739" i="7"/>
  <c r="AF739" i="7"/>
  <c r="AE739" i="7"/>
  <c r="AD739" i="7"/>
  <c r="AC739" i="7"/>
  <c r="AB739" i="7"/>
  <c r="AA739" i="7"/>
  <c r="Z739" i="7"/>
  <c r="Y739" i="7"/>
  <c r="X739" i="7"/>
  <c r="W739" i="7"/>
  <c r="V739" i="7"/>
  <c r="L739" i="7"/>
  <c r="K739" i="7"/>
  <c r="J739" i="7"/>
  <c r="I739" i="7"/>
  <c r="G739" i="7"/>
  <c r="F739" i="7"/>
  <c r="C739" i="7"/>
  <c r="B739" i="7"/>
  <c r="A739" i="7"/>
  <c r="AS738" i="7"/>
  <c r="AR738" i="7"/>
  <c r="AL738" i="7"/>
  <c r="AK738" i="7"/>
  <c r="AH738" i="7"/>
  <c r="AG738" i="7"/>
  <c r="AF738" i="7"/>
  <c r="AE738" i="7"/>
  <c r="AD738" i="7"/>
  <c r="AC738" i="7"/>
  <c r="AB738" i="7"/>
  <c r="AA738" i="7"/>
  <c r="Z738" i="7"/>
  <c r="Y738" i="7"/>
  <c r="X738" i="7"/>
  <c r="W738" i="7"/>
  <c r="V738" i="7"/>
  <c r="L738" i="7"/>
  <c r="K738" i="7"/>
  <c r="J738" i="7"/>
  <c r="I738" i="7"/>
  <c r="G738" i="7"/>
  <c r="F738" i="7"/>
  <c r="C738" i="7"/>
  <c r="B738" i="7"/>
  <c r="A738" i="7"/>
  <c r="AS737" i="7"/>
  <c r="AR737" i="7"/>
  <c r="AL737" i="7"/>
  <c r="AK737" i="7"/>
  <c r="AH737" i="7"/>
  <c r="AG737" i="7"/>
  <c r="AF737" i="7"/>
  <c r="AE737" i="7"/>
  <c r="AD737" i="7"/>
  <c r="AC737" i="7"/>
  <c r="AB737" i="7"/>
  <c r="AA737" i="7"/>
  <c r="Z737" i="7"/>
  <c r="Y737" i="7"/>
  <c r="X737" i="7"/>
  <c r="W737" i="7"/>
  <c r="V737" i="7"/>
  <c r="L737" i="7"/>
  <c r="K737" i="7"/>
  <c r="J737" i="7"/>
  <c r="I737" i="7"/>
  <c r="G737" i="7"/>
  <c r="F737" i="7"/>
  <c r="C737" i="7"/>
  <c r="B737" i="7"/>
  <c r="A737" i="7"/>
  <c r="AS736" i="7"/>
  <c r="AR736" i="7"/>
  <c r="AL736" i="7"/>
  <c r="AK736" i="7"/>
  <c r="AH736" i="7"/>
  <c r="AG736" i="7"/>
  <c r="AF736" i="7"/>
  <c r="AE736" i="7"/>
  <c r="AD736" i="7"/>
  <c r="AC736" i="7"/>
  <c r="AB736" i="7"/>
  <c r="AA736" i="7"/>
  <c r="Z736" i="7"/>
  <c r="Y736" i="7"/>
  <c r="X736" i="7"/>
  <c r="W736" i="7"/>
  <c r="V736" i="7"/>
  <c r="L736" i="7"/>
  <c r="K736" i="7"/>
  <c r="J736" i="7"/>
  <c r="I736" i="7"/>
  <c r="G736" i="7"/>
  <c r="F736" i="7"/>
  <c r="C736" i="7"/>
  <c r="B736" i="7"/>
  <c r="A736" i="7"/>
  <c r="AS735" i="7"/>
  <c r="AR735" i="7"/>
  <c r="AL735" i="7"/>
  <c r="AK735" i="7"/>
  <c r="AH735" i="7"/>
  <c r="AG735" i="7"/>
  <c r="AF735" i="7"/>
  <c r="AE735" i="7"/>
  <c r="AD735" i="7"/>
  <c r="AC735" i="7"/>
  <c r="AB735" i="7"/>
  <c r="AA735" i="7"/>
  <c r="Z735" i="7"/>
  <c r="Y735" i="7"/>
  <c r="X735" i="7"/>
  <c r="W735" i="7"/>
  <c r="V735" i="7"/>
  <c r="L735" i="7"/>
  <c r="K735" i="7"/>
  <c r="J735" i="7"/>
  <c r="I735" i="7"/>
  <c r="G735" i="7"/>
  <c r="F735" i="7"/>
  <c r="C735" i="7"/>
  <c r="B735" i="7"/>
  <c r="A735" i="7"/>
  <c r="AS734" i="7"/>
  <c r="AR734" i="7"/>
  <c r="AL734" i="7"/>
  <c r="AK734" i="7"/>
  <c r="AH734" i="7"/>
  <c r="AG734" i="7"/>
  <c r="AF734" i="7"/>
  <c r="AE734" i="7"/>
  <c r="AD734" i="7"/>
  <c r="AC734" i="7"/>
  <c r="AB734" i="7"/>
  <c r="AA734" i="7"/>
  <c r="Z734" i="7"/>
  <c r="Y734" i="7"/>
  <c r="X734" i="7"/>
  <c r="W734" i="7"/>
  <c r="V734" i="7"/>
  <c r="L734" i="7"/>
  <c r="K734" i="7"/>
  <c r="J734" i="7"/>
  <c r="I734" i="7"/>
  <c r="G734" i="7"/>
  <c r="F734" i="7"/>
  <c r="C734" i="7"/>
  <c r="B734" i="7"/>
  <c r="A734" i="7"/>
  <c r="AS733" i="7"/>
  <c r="AR733" i="7"/>
  <c r="AL733" i="7"/>
  <c r="AK733" i="7"/>
  <c r="AH733" i="7"/>
  <c r="AG733" i="7"/>
  <c r="AF733" i="7"/>
  <c r="AE733" i="7"/>
  <c r="AD733" i="7"/>
  <c r="AC733" i="7"/>
  <c r="AB733" i="7"/>
  <c r="AA733" i="7"/>
  <c r="Z733" i="7"/>
  <c r="Y733" i="7"/>
  <c r="X733" i="7"/>
  <c r="W733" i="7"/>
  <c r="V733" i="7"/>
  <c r="L733" i="7"/>
  <c r="K733" i="7"/>
  <c r="J733" i="7"/>
  <c r="I733" i="7"/>
  <c r="G733" i="7"/>
  <c r="F733" i="7"/>
  <c r="C733" i="7"/>
  <c r="B733" i="7"/>
  <c r="A733" i="7"/>
  <c r="AS732" i="7"/>
  <c r="AR732" i="7"/>
  <c r="AL732" i="7"/>
  <c r="AK732" i="7"/>
  <c r="AH732" i="7"/>
  <c r="AG732" i="7"/>
  <c r="AF732" i="7"/>
  <c r="AE732" i="7"/>
  <c r="AD732" i="7"/>
  <c r="AC732" i="7"/>
  <c r="AB732" i="7"/>
  <c r="AA732" i="7"/>
  <c r="Z732" i="7"/>
  <c r="Y732" i="7"/>
  <c r="X732" i="7"/>
  <c r="W732" i="7"/>
  <c r="V732" i="7"/>
  <c r="L732" i="7"/>
  <c r="K732" i="7"/>
  <c r="J732" i="7"/>
  <c r="I732" i="7"/>
  <c r="G732" i="7"/>
  <c r="F732" i="7"/>
  <c r="C732" i="7"/>
  <c r="B732" i="7"/>
  <c r="A732" i="7"/>
  <c r="AS731" i="7"/>
  <c r="AR731" i="7"/>
  <c r="AL731" i="7"/>
  <c r="AK731" i="7"/>
  <c r="AH731" i="7"/>
  <c r="AG731" i="7"/>
  <c r="AF731" i="7"/>
  <c r="AE731" i="7"/>
  <c r="AD731" i="7"/>
  <c r="AC731" i="7"/>
  <c r="AB731" i="7"/>
  <c r="AA731" i="7"/>
  <c r="Z731" i="7"/>
  <c r="Y731" i="7"/>
  <c r="X731" i="7"/>
  <c r="W731" i="7"/>
  <c r="V731" i="7"/>
  <c r="L731" i="7"/>
  <c r="K731" i="7"/>
  <c r="J731" i="7"/>
  <c r="I731" i="7"/>
  <c r="G731" i="7"/>
  <c r="F731" i="7"/>
  <c r="C731" i="7"/>
  <c r="B731" i="7"/>
  <c r="A731" i="7"/>
  <c r="AS730" i="7"/>
  <c r="AR730" i="7"/>
  <c r="AL730" i="7"/>
  <c r="AK730" i="7"/>
  <c r="AH730" i="7"/>
  <c r="AG730" i="7"/>
  <c r="AF730" i="7"/>
  <c r="AE730" i="7"/>
  <c r="AD730" i="7"/>
  <c r="AC730" i="7"/>
  <c r="AB730" i="7"/>
  <c r="AA730" i="7"/>
  <c r="Z730" i="7"/>
  <c r="Y730" i="7"/>
  <c r="X730" i="7"/>
  <c r="W730" i="7"/>
  <c r="V730" i="7"/>
  <c r="L730" i="7"/>
  <c r="K730" i="7"/>
  <c r="J730" i="7"/>
  <c r="I730" i="7"/>
  <c r="G730" i="7"/>
  <c r="F730" i="7"/>
  <c r="C730" i="7"/>
  <c r="B730" i="7"/>
  <c r="A730" i="7"/>
  <c r="AS729" i="7"/>
  <c r="AR729" i="7"/>
  <c r="AL729" i="7"/>
  <c r="AK729" i="7"/>
  <c r="AH729" i="7"/>
  <c r="AG729" i="7"/>
  <c r="AF729" i="7"/>
  <c r="AE729" i="7"/>
  <c r="AD729" i="7"/>
  <c r="AC729" i="7"/>
  <c r="AB729" i="7"/>
  <c r="AA729" i="7"/>
  <c r="Z729" i="7"/>
  <c r="Y729" i="7"/>
  <c r="X729" i="7"/>
  <c r="W729" i="7"/>
  <c r="V729" i="7"/>
  <c r="L729" i="7"/>
  <c r="K729" i="7"/>
  <c r="J729" i="7"/>
  <c r="I729" i="7"/>
  <c r="G729" i="7"/>
  <c r="F729" i="7"/>
  <c r="C729" i="7"/>
  <c r="B729" i="7"/>
  <c r="A729" i="7"/>
  <c r="AS728" i="7"/>
  <c r="AR728" i="7"/>
  <c r="AL728" i="7"/>
  <c r="AK728" i="7"/>
  <c r="AH728" i="7"/>
  <c r="AG728" i="7"/>
  <c r="AF728" i="7"/>
  <c r="AE728" i="7"/>
  <c r="AD728" i="7"/>
  <c r="AC728" i="7"/>
  <c r="AB728" i="7"/>
  <c r="AA728" i="7"/>
  <c r="Z728" i="7"/>
  <c r="Y728" i="7"/>
  <c r="X728" i="7"/>
  <c r="W728" i="7"/>
  <c r="V728" i="7"/>
  <c r="L728" i="7"/>
  <c r="K728" i="7"/>
  <c r="J728" i="7"/>
  <c r="I728" i="7"/>
  <c r="G728" i="7"/>
  <c r="F728" i="7"/>
  <c r="C728" i="7"/>
  <c r="B728" i="7"/>
  <c r="A728" i="7"/>
  <c r="AS727" i="7"/>
  <c r="AR727" i="7"/>
  <c r="AL727" i="7"/>
  <c r="AK727" i="7"/>
  <c r="AH727" i="7"/>
  <c r="AG727" i="7"/>
  <c r="AF727" i="7"/>
  <c r="AE727" i="7"/>
  <c r="AD727" i="7"/>
  <c r="AC727" i="7"/>
  <c r="AB727" i="7"/>
  <c r="AA727" i="7"/>
  <c r="Z727" i="7"/>
  <c r="Y727" i="7"/>
  <c r="X727" i="7"/>
  <c r="W727" i="7"/>
  <c r="V727" i="7"/>
  <c r="L727" i="7"/>
  <c r="K727" i="7"/>
  <c r="J727" i="7"/>
  <c r="I727" i="7"/>
  <c r="G727" i="7"/>
  <c r="F727" i="7"/>
  <c r="C727" i="7"/>
  <c r="B727" i="7"/>
  <c r="A727" i="7"/>
  <c r="AS726" i="7"/>
  <c r="AR726" i="7"/>
  <c r="AL726" i="7"/>
  <c r="AK726" i="7"/>
  <c r="AH726" i="7"/>
  <c r="AG726" i="7"/>
  <c r="AF726" i="7"/>
  <c r="AE726" i="7"/>
  <c r="AD726" i="7"/>
  <c r="AC726" i="7"/>
  <c r="AB726" i="7"/>
  <c r="AA726" i="7"/>
  <c r="Z726" i="7"/>
  <c r="Y726" i="7"/>
  <c r="X726" i="7"/>
  <c r="W726" i="7"/>
  <c r="V726" i="7"/>
  <c r="L726" i="7"/>
  <c r="K726" i="7"/>
  <c r="J726" i="7"/>
  <c r="I726" i="7"/>
  <c r="G726" i="7"/>
  <c r="F726" i="7"/>
  <c r="C726" i="7"/>
  <c r="B726" i="7"/>
  <c r="A726" i="7"/>
  <c r="AS725" i="7"/>
  <c r="AR725" i="7"/>
  <c r="AL725" i="7"/>
  <c r="AK725" i="7"/>
  <c r="AH725" i="7"/>
  <c r="AG725" i="7"/>
  <c r="AF725" i="7"/>
  <c r="AE725" i="7"/>
  <c r="AD725" i="7"/>
  <c r="AC725" i="7"/>
  <c r="AB725" i="7"/>
  <c r="AA725" i="7"/>
  <c r="Z725" i="7"/>
  <c r="Y725" i="7"/>
  <c r="X725" i="7"/>
  <c r="W725" i="7"/>
  <c r="V725" i="7"/>
  <c r="L725" i="7"/>
  <c r="K725" i="7"/>
  <c r="J725" i="7"/>
  <c r="I725" i="7"/>
  <c r="G725" i="7"/>
  <c r="F725" i="7"/>
  <c r="C725" i="7"/>
  <c r="B725" i="7"/>
  <c r="A725" i="7"/>
  <c r="AS724" i="7"/>
  <c r="AR724" i="7"/>
  <c r="AL724" i="7"/>
  <c r="AK724" i="7"/>
  <c r="AH724" i="7"/>
  <c r="AG724" i="7"/>
  <c r="AF724" i="7"/>
  <c r="AE724" i="7"/>
  <c r="AD724" i="7"/>
  <c r="AC724" i="7"/>
  <c r="AB724" i="7"/>
  <c r="AA724" i="7"/>
  <c r="Z724" i="7"/>
  <c r="Y724" i="7"/>
  <c r="X724" i="7"/>
  <c r="W724" i="7"/>
  <c r="V724" i="7"/>
  <c r="L724" i="7"/>
  <c r="K724" i="7"/>
  <c r="J724" i="7"/>
  <c r="I724" i="7"/>
  <c r="G724" i="7"/>
  <c r="F724" i="7"/>
  <c r="C724" i="7"/>
  <c r="B724" i="7"/>
  <c r="A724" i="7"/>
  <c r="AS723" i="7"/>
  <c r="AR723" i="7"/>
  <c r="AL723" i="7"/>
  <c r="AK723" i="7"/>
  <c r="AH723" i="7"/>
  <c r="AG723" i="7"/>
  <c r="AF723" i="7"/>
  <c r="AE723" i="7"/>
  <c r="AD723" i="7"/>
  <c r="AC723" i="7"/>
  <c r="AB723" i="7"/>
  <c r="AA723" i="7"/>
  <c r="Z723" i="7"/>
  <c r="Y723" i="7"/>
  <c r="X723" i="7"/>
  <c r="W723" i="7"/>
  <c r="V723" i="7"/>
  <c r="L723" i="7"/>
  <c r="K723" i="7"/>
  <c r="J723" i="7"/>
  <c r="I723" i="7"/>
  <c r="G723" i="7"/>
  <c r="F723" i="7"/>
  <c r="C723" i="7"/>
  <c r="B723" i="7"/>
  <c r="A723" i="7"/>
  <c r="AS722" i="7"/>
  <c r="AR722" i="7"/>
  <c r="AL722" i="7"/>
  <c r="AK722" i="7"/>
  <c r="AH722" i="7"/>
  <c r="AG722" i="7"/>
  <c r="AF722" i="7"/>
  <c r="AE722" i="7"/>
  <c r="AD722" i="7"/>
  <c r="AC722" i="7"/>
  <c r="AB722" i="7"/>
  <c r="AA722" i="7"/>
  <c r="Z722" i="7"/>
  <c r="Y722" i="7"/>
  <c r="X722" i="7"/>
  <c r="W722" i="7"/>
  <c r="V722" i="7"/>
  <c r="L722" i="7"/>
  <c r="K722" i="7"/>
  <c r="J722" i="7"/>
  <c r="I722" i="7"/>
  <c r="G722" i="7"/>
  <c r="F722" i="7"/>
  <c r="C722" i="7"/>
  <c r="B722" i="7"/>
  <c r="A722" i="7"/>
  <c r="AS721" i="7"/>
  <c r="AR721" i="7"/>
  <c r="AL721" i="7"/>
  <c r="AK721" i="7"/>
  <c r="AH721" i="7"/>
  <c r="AG721" i="7"/>
  <c r="AF721" i="7"/>
  <c r="AE721" i="7"/>
  <c r="AD721" i="7"/>
  <c r="AC721" i="7"/>
  <c r="AB721" i="7"/>
  <c r="AA721" i="7"/>
  <c r="Z721" i="7"/>
  <c r="Y721" i="7"/>
  <c r="X721" i="7"/>
  <c r="W721" i="7"/>
  <c r="V721" i="7"/>
  <c r="L721" i="7"/>
  <c r="K721" i="7"/>
  <c r="J721" i="7"/>
  <c r="I721" i="7"/>
  <c r="G721" i="7"/>
  <c r="F721" i="7"/>
  <c r="C721" i="7"/>
  <c r="B721" i="7"/>
  <c r="A721" i="7"/>
  <c r="AS720" i="7"/>
  <c r="AR720" i="7"/>
  <c r="AL720" i="7"/>
  <c r="AK720" i="7"/>
  <c r="AH720" i="7"/>
  <c r="AG720" i="7"/>
  <c r="AF720" i="7"/>
  <c r="AE720" i="7"/>
  <c r="AD720" i="7"/>
  <c r="AC720" i="7"/>
  <c r="AB720" i="7"/>
  <c r="AA720" i="7"/>
  <c r="Z720" i="7"/>
  <c r="Y720" i="7"/>
  <c r="X720" i="7"/>
  <c r="W720" i="7"/>
  <c r="V720" i="7"/>
  <c r="L720" i="7"/>
  <c r="K720" i="7"/>
  <c r="J720" i="7"/>
  <c r="I720" i="7"/>
  <c r="G720" i="7"/>
  <c r="F720" i="7"/>
  <c r="C720" i="7"/>
  <c r="B720" i="7"/>
  <c r="A720" i="7"/>
  <c r="AS719" i="7"/>
  <c r="AR719" i="7"/>
  <c r="AL719" i="7"/>
  <c r="AK719" i="7"/>
  <c r="AH719" i="7"/>
  <c r="AG719" i="7"/>
  <c r="AF719" i="7"/>
  <c r="AE719" i="7"/>
  <c r="AD719" i="7"/>
  <c r="AC719" i="7"/>
  <c r="AB719" i="7"/>
  <c r="AA719" i="7"/>
  <c r="Z719" i="7"/>
  <c r="Y719" i="7"/>
  <c r="X719" i="7"/>
  <c r="W719" i="7"/>
  <c r="V719" i="7"/>
  <c r="L719" i="7"/>
  <c r="K719" i="7"/>
  <c r="J719" i="7"/>
  <c r="I719" i="7"/>
  <c r="G719" i="7"/>
  <c r="F719" i="7"/>
  <c r="C719" i="7"/>
  <c r="B719" i="7"/>
  <c r="A719" i="7"/>
  <c r="AS718" i="7"/>
  <c r="AR718" i="7"/>
  <c r="AL718" i="7"/>
  <c r="AK718" i="7"/>
  <c r="AH718" i="7"/>
  <c r="AG718" i="7"/>
  <c r="AF718" i="7"/>
  <c r="AE718" i="7"/>
  <c r="AD718" i="7"/>
  <c r="AC718" i="7"/>
  <c r="AB718" i="7"/>
  <c r="AA718" i="7"/>
  <c r="Z718" i="7"/>
  <c r="Y718" i="7"/>
  <c r="X718" i="7"/>
  <c r="W718" i="7"/>
  <c r="V718" i="7"/>
  <c r="L718" i="7"/>
  <c r="K718" i="7"/>
  <c r="J718" i="7"/>
  <c r="I718" i="7"/>
  <c r="G718" i="7"/>
  <c r="F718" i="7"/>
  <c r="C718" i="7"/>
  <c r="B718" i="7"/>
  <c r="A718" i="7"/>
  <c r="AS717" i="7"/>
  <c r="AR717" i="7"/>
  <c r="AL717" i="7"/>
  <c r="AK717" i="7"/>
  <c r="AH717" i="7"/>
  <c r="AG717" i="7"/>
  <c r="AF717" i="7"/>
  <c r="AE717" i="7"/>
  <c r="AD717" i="7"/>
  <c r="AC717" i="7"/>
  <c r="AB717" i="7"/>
  <c r="AA717" i="7"/>
  <c r="Z717" i="7"/>
  <c r="Y717" i="7"/>
  <c r="X717" i="7"/>
  <c r="W717" i="7"/>
  <c r="V717" i="7"/>
  <c r="L717" i="7"/>
  <c r="K717" i="7"/>
  <c r="J717" i="7"/>
  <c r="I717" i="7"/>
  <c r="G717" i="7"/>
  <c r="F717" i="7"/>
  <c r="C717" i="7"/>
  <c r="B717" i="7"/>
  <c r="A717" i="7"/>
  <c r="AS716" i="7"/>
  <c r="AR716" i="7"/>
  <c r="AL716" i="7"/>
  <c r="AK716" i="7"/>
  <c r="AH716" i="7"/>
  <c r="AG716" i="7"/>
  <c r="AF716" i="7"/>
  <c r="AE716" i="7"/>
  <c r="AD716" i="7"/>
  <c r="AC716" i="7"/>
  <c r="AB716" i="7"/>
  <c r="AA716" i="7"/>
  <c r="Z716" i="7"/>
  <c r="Y716" i="7"/>
  <c r="X716" i="7"/>
  <c r="W716" i="7"/>
  <c r="V716" i="7"/>
  <c r="L716" i="7"/>
  <c r="K716" i="7"/>
  <c r="J716" i="7"/>
  <c r="I716" i="7"/>
  <c r="G716" i="7"/>
  <c r="F716" i="7"/>
  <c r="C716" i="7"/>
  <c r="B716" i="7"/>
  <c r="A716" i="7"/>
  <c r="AS715" i="7"/>
  <c r="AR715" i="7"/>
  <c r="AL715" i="7"/>
  <c r="AK715" i="7"/>
  <c r="AH715" i="7"/>
  <c r="AG715" i="7"/>
  <c r="AF715" i="7"/>
  <c r="AE715" i="7"/>
  <c r="AD715" i="7"/>
  <c r="AC715" i="7"/>
  <c r="AB715" i="7"/>
  <c r="AA715" i="7"/>
  <c r="Z715" i="7"/>
  <c r="Y715" i="7"/>
  <c r="X715" i="7"/>
  <c r="W715" i="7"/>
  <c r="V715" i="7"/>
  <c r="L715" i="7"/>
  <c r="K715" i="7"/>
  <c r="J715" i="7"/>
  <c r="I715" i="7"/>
  <c r="G715" i="7"/>
  <c r="F715" i="7"/>
  <c r="C715" i="7"/>
  <c r="B715" i="7"/>
  <c r="A715" i="7"/>
  <c r="AS714" i="7"/>
  <c r="AR714" i="7"/>
  <c r="AL714" i="7"/>
  <c r="AK714" i="7"/>
  <c r="AH714" i="7"/>
  <c r="AG714" i="7"/>
  <c r="AF714" i="7"/>
  <c r="AE714" i="7"/>
  <c r="AD714" i="7"/>
  <c r="AC714" i="7"/>
  <c r="AB714" i="7"/>
  <c r="AA714" i="7"/>
  <c r="Z714" i="7"/>
  <c r="Y714" i="7"/>
  <c r="X714" i="7"/>
  <c r="W714" i="7"/>
  <c r="V714" i="7"/>
  <c r="L714" i="7"/>
  <c r="K714" i="7"/>
  <c r="J714" i="7"/>
  <c r="I714" i="7"/>
  <c r="G714" i="7"/>
  <c r="F714" i="7"/>
  <c r="C714" i="7"/>
  <c r="B714" i="7"/>
  <c r="A714" i="7"/>
  <c r="AS713" i="7"/>
  <c r="AR713" i="7"/>
  <c r="AL713" i="7"/>
  <c r="AK713" i="7"/>
  <c r="AH713" i="7"/>
  <c r="AG713" i="7"/>
  <c r="AF713" i="7"/>
  <c r="AE713" i="7"/>
  <c r="AD713" i="7"/>
  <c r="AC713" i="7"/>
  <c r="AB713" i="7"/>
  <c r="AA713" i="7"/>
  <c r="Z713" i="7"/>
  <c r="Y713" i="7"/>
  <c r="X713" i="7"/>
  <c r="W713" i="7"/>
  <c r="V713" i="7"/>
  <c r="L713" i="7"/>
  <c r="K713" i="7"/>
  <c r="J713" i="7"/>
  <c r="I713" i="7"/>
  <c r="G713" i="7"/>
  <c r="F713" i="7"/>
  <c r="C713" i="7"/>
  <c r="B713" i="7"/>
  <c r="A713" i="7"/>
  <c r="AS712" i="7"/>
  <c r="AR712" i="7"/>
  <c r="AL712" i="7"/>
  <c r="AK712" i="7"/>
  <c r="AH712" i="7"/>
  <c r="AG712" i="7"/>
  <c r="AF712" i="7"/>
  <c r="AE712" i="7"/>
  <c r="AD712" i="7"/>
  <c r="AC712" i="7"/>
  <c r="AB712" i="7"/>
  <c r="AA712" i="7"/>
  <c r="Z712" i="7"/>
  <c r="Y712" i="7"/>
  <c r="X712" i="7"/>
  <c r="W712" i="7"/>
  <c r="V712" i="7"/>
  <c r="L712" i="7"/>
  <c r="K712" i="7"/>
  <c r="J712" i="7"/>
  <c r="I712" i="7"/>
  <c r="G712" i="7"/>
  <c r="F712" i="7"/>
  <c r="C712" i="7"/>
  <c r="B712" i="7"/>
  <c r="A712" i="7"/>
  <c r="AS711" i="7"/>
  <c r="AR711" i="7"/>
  <c r="AL711" i="7"/>
  <c r="AK711" i="7"/>
  <c r="AH711" i="7"/>
  <c r="AG711" i="7"/>
  <c r="AF711" i="7"/>
  <c r="AE711" i="7"/>
  <c r="AD711" i="7"/>
  <c r="AC711" i="7"/>
  <c r="AB711" i="7"/>
  <c r="AA711" i="7"/>
  <c r="Z711" i="7"/>
  <c r="Y711" i="7"/>
  <c r="X711" i="7"/>
  <c r="W711" i="7"/>
  <c r="V711" i="7"/>
  <c r="L711" i="7"/>
  <c r="K711" i="7"/>
  <c r="J711" i="7"/>
  <c r="I711" i="7"/>
  <c r="G711" i="7"/>
  <c r="F711" i="7"/>
  <c r="C711" i="7"/>
  <c r="B711" i="7"/>
  <c r="A711" i="7"/>
  <c r="AS710" i="7"/>
  <c r="AR710" i="7"/>
  <c r="AL710" i="7"/>
  <c r="AK710" i="7"/>
  <c r="AH710" i="7"/>
  <c r="AG710" i="7"/>
  <c r="AF710" i="7"/>
  <c r="AE710" i="7"/>
  <c r="AD710" i="7"/>
  <c r="AC710" i="7"/>
  <c r="AB710" i="7"/>
  <c r="AA710" i="7"/>
  <c r="Z710" i="7"/>
  <c r="Y710" i="7"/>
  <c r="X710" i="7"/>
  <c r="W710" i="7"/>
  <c r="V710" i="7"/>
  <c r="L710" i="7"/>
  <c r="K710" i="7"/>
  <c r="J710" i="7"/>
  <c r="I710" i="7"/>
  <c r="G710" i="7"/>
  <c r="F710" i="7"/>
  <c r="C710" i="7"/>
  <c r="B710" i="7"/>
  <c r="A710" i="7"/>
  <c r="AS709" i="7"/>
  <c r="AR709" i="7"/>
  <c r="AL709" i="7"/>
  <c r="AK709" i="7"/>
  <c r="AH709" i="7"/>
  <c r="AG709" i="7"/>
  <c r="AF709" i="7"/>
  <c r="AE709" i="7"/>
  <c r="AD709" i="7"/>
  <c r="AC709" i="7"/>
  <c r="AB709" i="7"/>
  <c r="AA709" i="7"/>
  <c r="Z709" i="7"/>
  <c r="Y709" i="7"/>
  <c r="X709" i="7"/>
  <c r="W709" i="7"/>
  <c r="V709" i="7"/>
  <c r="L709" i="7"/>
  <c r="K709" i="7"/>
  <c r="J709" i="7"/>
  <c r="I709" i="7"/>
  <c r="G709" i="7"/>
  <c r="F709" i="7"/>
  <c r="C709" i="7"/>
  <c r="B709" i="7"/>
  <c r="A709" i="7"/>
  <c r="AS708" i="7"/>
  <c r="AR708" i="7"/>
  <c r="AL708" i="7"/>
  <c r="AK708" i="7"/>
  <c r="AH708" i="7"/>
  <c r="AG708" i="7"/>
  <c r="AF708" i="7"/>
  <c r="AE708" i="7"/>
  <c r="AD708" i="7"/>
  <c r="AC708" i="7"/>
  <c r="AB708" i="7"/>
  <c r="AA708" i="7"/>
  <c r="Z708" i="7"/>
  <c r="Y708" i="7"/>
  <c r="X708" i="7"/>
  <c r="W708" i="7"/>
  <c r="V708" i="7"/>
  <c r="L708" i="7"/>
  <c r="K708" i="7"/>
  <c r="J708" i="7"/>
  <c r="I708" i="7"/>
  <c r="G708" i="7"/>
  <c r="F708" i="7"/>
  <c r="C708" i="7"/>
  <c r="B708" i="7"/>
  <c r="A708" i="7"/>
  <c r="AS707" i="7"/>
  <c r="AR707" i="7"/>
  <c r="AL707" i="7"/>
  <c r="AK707" i="7"/>
  <c r="AH707" i="7"/>
  <c r="AG707" i="7"/>
  <c r="AF707" i="7"/>
  <c r="AE707" i="7"/>
  <c r="AD707" i="7"/>
  <c r="AC707" i="7"/>
  <c r="AB707" i="7"/>
  <c r="AA707" i="7"/>
  <c r="Z707" i="7"/>
  <c r="Y707" i="7"/>
  <c r="X707" i="7"/>
  <c r="W707" i="7"/>
  <c r="V707" i="7"/>
  <c r="L707" i="7"/>
  <c r="K707" i="7"/>
  <c r="J707" i="7"/>
  <c r="I707" i="7"/>
  <c r="G707" i="7"/>
  <c r="F707" i="7"/>
  <c r="C707" i="7"/>
  <c r="B707" i="7"/>
  <c r="A707" i="7"/>
  <c r="AS706" i="7"/>
  <c r="AR706" i="7"/>
  <c r="AL706" i="7"/>
  <c r="AK706" i="7"/>
  <c r="AH706" i="7"/>
  <c r="AG706" i="7"/>
  <c r="AF706" i="7"/>
  <c r="AE706" i="7"/>
  <c r="AD706" i="7"/>
  <c r="AC706" i="7"/>
  <c r="AB706" i="7"/>
  <c r="AA706" i="7"/>
  <c r="Z706" i="7"/>
  <c r="Y706" i="7"/>
  <c r="X706" i="7"/>
  <c r="W706" i="7"/>
  <c r="V706" i="7"/>
  <c r="L706" i="7"/>
  <c r="K706" i="7"/>
  <c r="J706" i="7"/>
  <c r="I706" i="7"/>
  <c r="G706" i="7"/>
  <c r="F706" i="7"/>
  <c r="C706" i="7"/>
  <c r="B706" i="7"/>
  <c r="A706" i="7"/>
  <c r="AS705" i="7"/>
  <c r="AR705" i="7"/>
  <c r="AL705" i="7"/>
  <c r="AK705" i="7"/>
  <c r="AH705" i="7"/>
  <c r="AG705" i="7"/>
  <c r="AF705" i="7"/>
  <c r="AE705" i="7"/>
  <c r="AD705" i="7"/>
  <c r="AC705" i="7"/>
  <c r="AB705" i="7"/>
  <c r="AA705" i="7"/>
  <c r="Z705" i="7"/>
  <c r="Y705" i="7"/>
  <c r="X705" i="7"/>
  <c r="W705" i="7"/>
  <c r="V705" i="7"/>
  <c r="L705" i="7"/>
  <c r="K705" i="7"/>
  <c r="J705" i="7"/>
  <c r="I705" i="7"/>
  <c r="G705" i="7"/>
  <c r="F705" i="7"/>
  <c r="C705" i="7"/>
  <c r="B705" i="7"/>
  <c r="A705" i="7"/>
  <c r="AS704" i="7"/>
  <c r="AR704" i="7"/>
  <c r="AL704" i="7"/>
  <c r="AK704" i="7"/>
  <c r="AH704" i="7"/>
  <c r="AG704" i="7"/>
  <c r="AF704" i="7"/>
  <c r="AE704" i="7"/>
  <c r="AD704" i="7"/>
  <c r="AC704" i="7"/>
  <c r="AB704" i="7"/>
  <c r="AA704" i="7"/>
  <c r="Z704" i="7"/>
  <c r="Y704" i="7"/>
  <c r="X704" i="7"/>
  <c r="W704" i="7"/>
  <c r="V704" i="7"/>
  <c r="L704" i="7"/>
  <c r="K704" i="7"/>
  <c r="J704" i="7"/>
  <c r="I704" i="7"/>
  <c r="G704" i="7"/>
  <c r="F704" i="7"/>
  <c r="C704" i="7"/>
  <c r="B704" i="7"/>
  <c r="A704" i="7"/>
  <c r="AS703" i="7"/>
  <c r="AR703" i="7"/>
  <c r="AL703" i="7"/>
  <c r="AK703" i="7"/>
  <c r="AH703" i="7"/>
  <c r="AG703" i="7"/>
  <c r="AF703" i="7"/>
  <c r="AE703" i="7"/>
  <c r="AD703" i="7"/>
  <c r="AC703" i="7"/>
  <c r="AB703" i="7"/>
  <c r="AA703" i="7"/>
  <c r="Z703" i="7"/>
  <c r="Y703" i="7"/>
  <c r="X703" i="7"/>
  <c r="W703" i="7"/>
  <c r="V703" i="7"/>
  <c r="L703" i="7"/>
  <c r="K703" i="7"/>
  <c r="J703" i="7"/>
  <c r="I703" i="7"/>
  <c r="G703" i="7"/>
  <c r="F703" i="7"/>
  <c r="C703" i="7"/>
  <c r="B703" i="7"/>
  <c r="A703" i="7"/>
  <c r="AS702" i="7"/>
  <c r="AR702" i="7"/>
  <c r="AL702" i="7"/>
  <c r="AK702" i="7"/>
  <c r="AH702" i="7"/>
  <c r="AG702" i="7"/>
  <c r="AF702" i="7"/>
  <c r="AE702" i="7"/>
  <c r="AD702" i="7"/>
  <c r="AC702" i="7"/>
  <c r="AB702" i="7"/>
  <c r="AA702" i="7"/>
  <c r="Z702" i="7"/>
  <c r="Y702" i="7"/>
  <c r="X702" i="7"/>
  <c r="W702" i="7"/>
  <c r="V702" i="7"/>
  <c r="L702" i="7"/>
  <c r="K702" i="7"/>
  <c r="J702" i="7"/>
  <c r="I702" i="7"/>
  <c r="G702" i="7"/>
  <c r="F702" i="7"/>
  <c r="C702" i="7"/>
  <c r="B702" i="7"/>
  <c r="A702" i="7"/>
  <c r="AS701" i="7"/>
  <c r="AR701" i="7"/>
  <c r="AL701" i="7"/>
  <c r="AK701" i="7"/>
  <c r="AH701" i="7"/>
  <c r="AG701" i="7"/>
  <c r="AF701" i="7"/>
  <c r="AE701" i="7"/>
  <c r="AD701" i="7"/>
  <c r="AC701" i="7"/>
  <c r="AB701" i="7"/>
  <c r="AA701" i="7"/>
  <c r="Z701" i="7"/>
  <c r="Y701" i="7"/>
  <c r="X701" i="7"/>
  <c r="W701" i="7"/>
  <c r="V701" i="7"/>
  <c r="L701" i="7"/>
  <c r="K701" i="7"/>
  <c r="J701" i="7"/>
  <c r="I701" i="7"/>
  <c r="G701" i="7"/>
  <c r="F701" i="7"/>
  <c r="C701" i="7"/>
  <c r="B701" i="7"/>
  <c r="A701" i="7"/>
  <c r="AS700" i="7"/>
  <c r="AR700" i="7"/>
  <c r="AL700" i="7"/>
  <c r="AK700" i="7"/>
  <c r="AH700" i="7"/>
  <c r="AG700" i="7"/>
  <c r="AF700" i="7"/>
  <c r="AE700" i="7"/>
  <c r="AD700" i="7"/>
  <c r="AC700" i="7"/>
  <c r="AB700" i="7"/>
  <c r="AA700" i="7"/>
  <c r="Z700" i="7"/>
  <c r="Y700" i="7"/>
  <c r="X700" i="7"/>
  <c r="W700" i="7"/>
  <c r="V700" i="7"/>
  <c r="L700" i="7"/>
  <c r="K700" i="7"/>
  <c r="J700" i="7"/>
  <c r="I700" i="7"/>
  <c r="G700" i="7"/>
  <c r="F700" i="7"/>
  <c r="C700" i="7"/>
  <c r="B700" i="7"/>
  <c r="A700" i="7"/>
  <c r="AS699" i="7"/>
  <c r="AR699" i="7"/>
  <c r="AL699" i="7"/>
  <c r="AK699" i="7"/>
  <c r="AH699" i="7"/>
  <c r="AG699" i="7"/>
  <c r="AF699" i="7"/>
  <c r="AE699" i="7"/>
  <c r="AD699" i="7"/>
  <c r="AC699" i="7"/>
  <c r="AB699" i="7"/>
  <c r="AA699" i="7"/>
  <c r="Z699" i="7"/>
  <c r="Y699" i="7"/>
  <c r="X699" i="7"/>
  <c r="W699" i="7"/>
  <c r="V699" i="7"/>
  <c r="L699" i="7"/>
  <c r="K699" i="7"/>
  <c r="J699" i="7"/>
  <c r="I699" i="7"/>
  <c r="G699" i="7"/>
  <c r="F699" i="7"/>
  <c r="C699" i="7"/>
  <c r="B699" i="7"/>
  <c r="A699" i="7"/>
  <c r="AS698" i="7"/>
  <c r="AR698" i="7"/>
  <c r="AL698" i="7"/>
  <c r="AK698" i="7"/>
  <c r="AH698" i="7"/>
  <c r="AG698" i="7"/>
  <c r="AF698" i="7"/>
  <c r="AE698" i="7"/>
  <c r="AD698" i="7"/>
  <c r="AC698" i="7"/>
  <c r="AB698" i="7"/>
  <c r="AA698" i="7"/>
  <c r="Z698" i="7"/>
  <c r="Y698" i="7"/>
  <c r="X698" i="7"/>
  <c r="W698" i="7"/>
  <c r="V698" i="7"/>
  <c r="L698" i="7"/>
  <c r="K698" i="7"/>
  <c r="J698" i="7"/>
  <c r="I698" i="7"/>
  <c r="G698" i="7"/>
  <c r="F698" i="7"/>
  <c r="C698" i="7"/>
  <c r="B698" i="7"/>
  <c r="A698" i="7"/>
  <c r="AS697" i="7"/>
  <c r="AR697" i="7"/>
  <c r="AL697" i="7"/>
  <c r="AK697" i="7"/>
  <c r="AH697" i="7"/>
  <c r="AG697" i="7"/>
  <c r="AF697" i="7"/>
  <c r="AE697" i="7"/>
  <c r="AD697" i="7"/>
  <c r="AC697" i="7"/>
  <c r="AB697" i="7"/>
  <c r="AA697" i="7"/>
  <c r="Z697" i="7"/>
  <c r="Y697" i="7"/>
  <c r="X697" i="7"/>
  <c r="W697" i="7"/>
  <c r="V697" i="7"/>
  <c r="L697" i="7"/>
  <c r="K697" i="7"/>
  <c r="J697" i="7"/>
  <c r="I697" i="7"/>
  <c r="G697" i="7"/>
  <c r="F697" i="7"/>
  <c r="C697" i="7"/>
  <c r="B697" i="7"/>
  <c r="A697" i="7"/>
  <c r="AS696" i="7"/>
  <c r="AR696" i="7"/>
  <c r="AL696" i="7"/>
  <c r="AK696" i="7"/>
  <c r="AH696" i="7"/>
  <c r="AG696" i="7"/>
  <c r="AF696" i="7"/>
  <c r="AE696" i="7"/>
  <c r="AD696" i="7"/>
  <c r="AC696" i="7"/>
  <c r="AB696" i="7"/>
  <c r="AA696" i="7"/>
  <c r="Z696" i="7"/>
  <c r="Y696" i="7"/>
  <c r="X696" i="7"/>
  <c r="W696" i="7"/>
  <c r="V696" i="7"/>
  <c r="L696" i="7"/>
  <c r="K696" i="7"/>
  <c r="J696" i="7"/>
  <c r="I696" i="7"/>
  <c r="G696" i="7"/>
  <c r="F696" i="7"/>
  <c r="C696" i="7"/>
  <c r="B696" i="7"/>
  <c r="A696" i="7"/>
  <c r="AS695" i="7"/>
  <c r="AR695" i="7"/>
  <c r="AL695" i="7"/>
  <c r="AK695" i="7"/>
  <c r="AH695" i="7"/>
  <c r="AG695" i="7"/>
  <c r="AF695" i="7"/>
  <c r="AE695" i="7"/>
  <c r="AD695" i="7"/>
  <c r="AC695" i="7"/>
  <c r="AB695" i="7"/>
  <c r="AA695" i="7"/>
  <c r="Z695" i="7"/>
  <c r="Y695" i="7"/>
  <c r="X695" i="7"/>
  <c r="W695" i="7"/>
  <c r="V695" i="7"/>
  <c r="L695" i="7"/>
  <c r="K695" i="7"/>
  <c r="J695" i="7"/>
  <c r="I695" i="7"/>
  <c r="G695" i="7"/>
  <c r="F695" i="7"/>
  <c r="C695" i="7"/>
  <c r="B695" i="7"/>
  <c r="A695" i="7"/>
  <c r="AS694" i="7"/>
  <c r="AR694" i="7"/>
  <c r="AL694" i="7"/>
  <c r="AK694" i="7"/>
  <c r="AH694" i="7"/>
  <c r="AG694" i="7"/>
  <c r="AF694" i="7"/>
  <c r="AE694" i="7"/>
  <c r="AD694" i="7"/>
  <c r="AC694" i="7"/>
  <c r="AB694" i="7"/>
  <c r="AA694" i="7"/>
  <c r="Z694" i="7"/>
  <c r="Y694" i="7"/>
  <c r="X694" i="7"/>
  <c r="W694" i="7"/>
  <c r="V694" i="7"/>
  <c r="L694" i="7"/>
  <c r="K694" i="7"/>
  <c r="J694" i="7"/>
  <c r="I694" i="7"/>
  <c r="G694" i="7"/>
  <c r="F694" i="7"/>
  <c r="C694" i="7"/>
  <c r="B694" i="7"/>
  <c r="A694" i="7"/>
  <c r="AS693" i="7"/>
  <c r="AR693" i="7"/>
  <c r="AL693" i="7"/>
  <c r="AK693" i="7"/>
  <c r="AH693" i="7"/>
  <c r="AG693" i="7"/>
  <c r="AF693" i="7"/>
  <c r="AE693" i="7"/>
  <c r="AD693" i="7"/>
  <c r="AC693" i="7"/>
  <c r="AB693" i="7"/>
  <c r="AA693" i="7"/>
  <c r="Z693" i="7"/>
  <c r="Y693" i="7"/>
  <c r="X693" i="7"/>
  <c r="W693" i="7"/>
  <c r="V693" i="7"/>
  <c r="L693" i="7"/>
  <c r="K693" i="7"/>
  <c r="J693" i="7"/>
  <c r="I693" i="7"/>
  <c r="G693" i="7"/>
  <c r="F693" i="7"/>
  <c r="C693" i="7"/>
  <c r="B693" i="7"/>
  <c r="A693" i="7"/>
  <c r="AS692" i="7"/>
  <c r="AR692" i="7"/>
  <c r="AL692" i="7"/>
  <c r="AK692" i="7"/>
  <c r="AH692" i="7"/>
  <c r="AG692" i="7"/>
  <c r="AF692" i="7"/>
  <c r="AE692" i="7"/>
  <c r="AD692" i="7"/>
  <c r="AC692" i="7"/>
  <c r="AB692" i="7"/>
  <c r="AA692" i="7"/>
  <c r="Z692" i="7"/>
  <c r="Y692" i="7"/>
  <c r="X692" i="7"/>
  <c r="W692" i="7"/>
  <c r="V692" i="7"/>
  <c r="L692" i="7"/>
  <c r="K692" i="7"/>
  <c r="J692" i="7"/>
  <c r="I692" i="7"/>
  <c r="G692" i="7"/>
  <c r="F692" i="7"/>
  <c r="C692" i="7"/>
  <c r="B692" i="7"/>
  <c r="A692" i="7"/>
  <c r="AS691" i="7"/>
  <c r="AR691" i="7"/>
  <c r="AL691" i="7"/>
  <c r="AK691" i="7"/>
  <c r="AH691" i="7"/>
  <c r="AG691" i="7"/>
  <c r="AF691" i="7"/>
  <c r="AE691" i="7"/>
  <c r="AD691" i="7"/>
  <c r="AC691" i="7"/>
  <c r="AB691" i="7"/>
  <c r="AA691" i="7"/>
  <c r="Z691" i="7"/>
  <c r="Y691" i="7"/>
  <c r="X691" i="7"/>
  <c r="W691" i="7"/>
  <c r="V691" i="7"/>
  <c r="L691" i="7"/>
  <c r="K691" i="7"/>
  <c r="J691" i="7"/>
  <c r="I691" i="7"/>
  <c r="G691" i="7"/>
  <c r="F691" i="7"/>
  <c r="C691" i="7"/>
  <c r="B691" i="7"/>
  <c r="A691" i="7"/>
  <c r="AS690" i="7"/>
  <c r="AR690" i="7"/>
  <c r="AL690" i="7"/>
  <c r="AK690" i="7"/>
  <c r="AH690" i="7"/>
  <c r="AG690" i="7"/>
  <c r="AF690" i="7"/>
  <c r="AE690" i="7"/>
  <c r="AD690" i="7"/>
  <c r="AC690" i="7"/>
  <c r="AB690" i="7"/>
  <c r="AA690" i="7"/>
  <c r="Z690" i="7"/>
  <c r="Y690" i="7"/>
  <c r="X690" i="7"/>
  <c r="W690" i="7"/>
  <c r="V690" i="7"/>
  <c r="L690" i="7"/>
  <c r="K690" i="7"/>
  <c r="J690" i="7"/>
  <c r="I690" i="7"/>
  <c r="G690" i="7"/>
  <c r="F690" i="7"/>
  <c r="C690" i="7"/>
  <c r="B690" i="7"/>
  <c r="A690" i="7"/>
  <c r="AS689" i="7"/>
  <c r="AR689" i="7"/>
  <c r="AL689" i="7"/>
  <c r="AK689" i="7"/>
  <c r="AH689" i="7"/>
  <c r="AG689" i="7"/>
  <c r="AF689" i="7"/>
  <c r="AE689" i="7"/>
  <c r="AD689" i="7"/>
  <c r="AC689" i="7"/>
  <c r="AB689" i="7"/>
  <c r="AA689" i="7"/>
  <c r="Z689" i="7"/>
  <c r="Y689" i="7"/>
  <c r="X689" i="7"/>
  <c r="W689" i="7"/>
  <c r="V689" i="7"/>
  <c r="L689" i="7"/>
  <c r="K689" i="7"/>
  <c r="J689" i="7"/>
  <c r="I689" i="7"/>
  <c r="G689" i="7"/>
  <c r="F689" i="7"/>
  <c r="C689" i="7"/>
  <c r="B689" i="7"/>
  <c r="A689" i="7"/>
  <c r="AS688" i="7"/>
  <c r="AR688" i="7"/>
  <c r="AL688" i="7"/>
  <c r="AK688" i="7"/>
  <c r="AH688" i="7"/>
  <c r="AG688" i="7"/>
  <c r="AF688" i="7"/>
  <c r="AE688" i="7"/>
  <c r="AD688" i="7"/>
  <c r="AC688" i="7"/>
  <c r="AB688" i="7"/>
  <c r="AA688" i="7"/>
  <c r="Z688" i="7"/>
  <c r="Y688" i="7"/>
  <c r="X688" i="7"/>
  <c r="W688" i="7"/>
  <c r="V688" i="7"/>
  <c r="L688" i="7"/>
  <c r="K688" i="7"/>
  <c r="J688" i="7"/>
  <c r="I688" i="7"/>
  <c r="G688" i="7"/>
  <c r="F688" i="7"/>
  <c r="C688" i="7"/>
  <c r="B688" i="7"/>
  <c r="A688" i="7"/>
  <c r="AS687" i="7"/>
  <c r="AR687" i="7"/>
  <c r="AL687" i="7"/>
  <c r="AK687" i="7"/>
  <c r="AH687" i="7"/>
  <c r="AG687" i="7"/>
  <c r="AF687" i="7"/>
  <c r="AE687" i="7"/>
  <c r="AD687" i="7"/>
  <c r="AC687" i="7"/>
  <c r="AB687" i="7"/>
  <c r="AA687" i="7"/>
  <c r="Z687" i="7"/>
  <c r="Y687" i="7"/>
  <c r="X687" i="7"/>
  <c r="W687" i="7"/>
  <c r="V687" i="7"/>
  <c r="L687" i="7"/>
  <c r="K687" i="7"/>
  <c r="J687" i="7"/>
  <c r="I687" i="7"/>
  <c r="G687" i="7"/>
  <c r="F687" i="7"/>
  <c r="C687" i="7"/>
  <c r="B687" i="7"/>
  <c r="A687" i="7"/>
  <c r="AS686" i="7"/>
  <c r="AR686" i="7"/>
  <c r="AL686" i="7"/>
  <c r="AK686" i="7"/>
  <c r="AH686" i="7"/>
  <c r="AG686" i="7"/>
  <c r="AF686" i="7"/>
  <c r="AE686" i="7"/>
  <c r="AD686" i="7"/>
  <c r="AC686" i="7"/>
  <c r="AB686" i="7"/>
  <c r="AA686" i="7"/>
  <c r="Z686" i="7"/>
  <c r="Y686" i="7"/>
  <c r="X686" i="7"/>
  <c r="W686" i="7"/>
  <c r="V686" i="7"/>
  <c r="L686" i="7"/>
  <c r="K686" i="7"/>
  <c r="J686" i="7"/>
  <c r="I686" i="7"/>
  <c r="G686" i="7"/>
  <c r="F686" i="7"/>
  <c r="C686" i="7"/>
  <c r="B686" i="7"/>
  <c r="A686" i="7"/>
  <c r="AS685" i="7"/>
  <c r="AR685" i="7"/>
  <c r="AL685" i="7"/>
  <c r="AK685" i="7"/>
  <c r="AH685" i="7"/>
  <c r="AG685" i="7"/>
  <c r="AF685" i="7"/>
  <c r="AE685" i="7"/>
  <c r="AD685" i="7"/>
  <c r="AC685" i="7"/>
  <c r="AB685" i="7"/>
  <c r="AA685" i="7"/>
  <c r="Z685" i="7"/>
  <c r="Y685" i="7"/>
  <c r="X685" i="7"/>
  <c r="W685" i="7"/>
  <c r="V685" i="7"/>
  <c r="L685" i="7"/>
  <c r="K685" i="7"/>
  <c r="J685" i="7"/>
  <c r="I685" i="7"/>
  <c r="G685" i="7"/>
  <c r="F685" i="7"/>
  <c r="C685" i="7"/>
  <c r="B685" i="7"/>
  <c r="A685" i="7"/>
  <c r="AS684" i="7"/>
  <c r="AR684" i="7"/>
  <c r="AL684" i="7"/>
  <c r="AK684" i="7"/>
  <c r="AH684" i="7"/>
  <c r="AG684" i="7"/>
  <c r="AF684" i="7"/>
  <c r="AE684" i="7"/>
  <c r="AD684" i="7"/>
  <c r="AC684" i="7"/>
  <c r="AB684" i="7"/>
  <c r="AA684" i="7"/>
  <c r="Z684" i="7"/>
  <c r="Y684" i="7"/>
  <c r="X684" i="7"/>
  <c r="W684" i="7"/>
  <c r="V684" i="7"/>
  <c r="L684" i="7"/>
  <c r="K684" i="7"/>
  <c r="J684" i="7"/>
  <c r="I684" i="7"/>
  <c r="G684" i="7"/>
  <c r="F684" i="7"/>
  <c r="C684" i="7"/>
  <c r="B684" i="7"/>
  <c r="A684" i="7"/>
  <c r="AS683" i="7"/>
  <c r="AR683" i="7"/>
  <c r="AL683" i="7"/>
  <c r="AK683" i="7"/>
  <c r="AH683" i="7"/>
  <c r="AG683" i="7"/>
  <c r="AF683" i="7"/>
  <c r="AE683" i="7"/>
  <c r="AD683" i="7"/>
  <c r="AC683" i="7"/>
  <c r="AB683" i="7"/>
  <c r="AA683" i="7"/>
  <c r="Z683" i="7"/>
  <c r="Y683" i="7"/>
  <c r="X683" i="7"/>
  <c r="W683" i="7"/>
  <c r="V683" i="7"/>
  <c r="L683" i="7"/>
  <c r="K683" i="7"/>
  <c r="J683" i="7"/>
  <c r="I683" i="7"/>
  <c r="G683" i="7"/>
  <c r="F683" i="7"/>
  <c r="C683" i="7"/>
  <c r="B683" i="7"/>
  <c r="A683" i="7"/>
  <c r="AS682" i="7"/>
  <c r="AR682" i="7"/>
  <c r="AL682" i="7"/>
  <c r="AK682" i="7"/>
  <c r="AH682" i="7"/>
  <c r="AG682" i="7"/>
  <c r="AF682" i="7"/>
  <c r="AE682" i="7"/>
  <c r="AD682" i="7"/>
  <c r="AC682" i="7"/>
  <c r="AB682" i="7"/>
  <c r="AA682" i="7"/>
  <c r="Z682" i="7"/>
  <c r="Y682" i="7"/>
  <c r="X682" i="7"/>
  <c r="W682" i="7"/>
  <c r="V682" i="7"/>
  <c r="L682" i="7"/>
  <c r="K682" i="7"/>
  <c r="J682" i="7"/>
  <c r="I682" i="7"/>
  <c r="G682" i="7"/>
  <c r="F682" i="7"/>
  <c r="C682" i="7"/>
  <c r="B682" i="7"/>
  <c r="A682" i="7"/>
  <c r="AS681" i="7"/>
  <c r="AR681" i="7"/>
  <c r="AL681" i="7"/>
  <c r="AK681" i="7"/>
  <c r="AH681" i="7"/>
  <c r="AG681" i="7"/>
  <c r="AF681" i="7"/>
  <c r="AE681" i="7"/>
  <c r="AD681" i="7"/>
  <c r="AC681" i="7"/>
  <c r="AB681" i="7"/>
  <c r="AA681" i="7"/>
  <c r="Z681" i="7"/>
  <c r="Y681" i="7"/>
  <c r="X681" i="7"/>
  <c r="W681" i="7"/>
  <c r="V681" i="7"/>
  <c r="L681" i="7"/>
  <c r="K681" i="7"/>
  <c r="J681" i="7"/>
  <c r="I681" i="7"/>
  <c r="G681" i="7"/>
  <c r="F681" i="7"/>
  <c r="C681" i="7"/>
  <c r="B681" i="7"/>
  <c r="A681" i="7"/>
  <c r="AS680" i="7"/>
  <c r="AR680" i="7"/>
  <c r="AL680" i="7"/>
  <c r="AK680" i="7"/>
  <c r="AH680" i="7"/>
  <c r="AG680" i="7"/>
  <c r="AF680" i="7"/>
  <c r="AE680" i="7"/>
  <c r="AD680" i="7"/>
  <c r="AC680" i="7"/>
  <c r="AB680" i="7"/>
  <c r="AA680" i="7"/>
  <c r="Z680" i="7"/>
  <c r="Y680" i="7"/>
  <c r="X680" i="7"/>
  <c r="W680" i="7"/>
  <c r="V680" i="7"/>
  <c r="L680" i="7"/>
  <c r="K680" i="7"/>
  <c r="J680" i="7"/>
  <c r="I680" i="7"/>
  <c r="G680" i="7"/>
  <c r="F680" i="7"/>
  <c r="C680" i="7"/>
  <c r="B680" i="7"/>
  <c r="A680" i="7"/>
  <c r="AS679" i="7"/>
  <c r="AR679" i="7"/>
  <c r="AL679" i="7"/>
  <c r="AK679" i="7"/>
  <c r="AH679" i="7"/>
  <c r="AG679" i="7"/>
  <c r="AF679" i="7"/>
  <c r="AE679" i="7"/>
  <c r="AD679" i="7"/>
  <c r="AC679" i="7"/>
  <c r="AB679" i="7"/>
  <c r="AA679" i="7"/>
  <c r="Z679" i="7"/>
  <c r="Y679" i="7"/>
  <c r="X679" i="7"/>
  <c r="W679" i="7"/>
  <c r="V679" i="7"/>
  <c r="L679" i="7"/>
  <c r="K679" i="7"/>
  <c r="J679" i="7"/>
  <c r="I679" i="7"/>
  <c r="G679" i="7"/>
  <c r="F679" i="7"/>
  <c r="C679" i="7"/>
  <c r="B679" i="7"/>
  <c r="A679" i="7"/>
  <c r="AS678" i="7"/>
  <c r="AR678" i="7"/>
  <c r="AL678" i="7"/>
  <c r="AK678" i="7"/>
  <c r="AH678" i="7"/>
  <c r="AG678" i="7"/>
  <c r="AF678" i="7"/>
  <c r="AE678" i="7"/>
  <c r="AD678" i="7"/>
  <c r="AC678" i="7"/>
  <c r="AB678" i="7"/>
  <c r="AA678" i="7"/>
  <c r="Z678" i="7"/>
  <c r="Y678" i="7"/>
  <c r="X678" i="7"/>
  <c r="W678" i="7"/>
  <c r="V678" i="7"/>
  <c r="L678" i="7"/>
  <c r="K678" i="7"/>
  <c r="J678" i="7"/>
  <c r="I678" i="7"/>
  <c r="G678" i="7"/>
  <c r="F678" i="7"/>
  <c r="C678" i="7"/>
  <c r="B678" i="7"/>
  <c r="A678" i="7"/>
  <c r="AS677" i="7"/>
  <c r="AR677" i="7"/>
  <c r="AL677" i="7"/>
  <c r="AK677" i="7"/>
  <c r="AH677" i="7"/>
  <c r="AG677" i="7"/>
  <c r="AF677" i="7"/>
  <c r="AE677" i="7"/>
  <c r="AD677" i="7"/>
  <c r="AC677" i="7"/>
  <c r="AB677" i="7"/>
  <c r="AA677" i="7"/>
  <c r="Z677" i="7"/>
  <c r="Y677" i="7"/>
  <c r="X677" i="7"/>
  <c r="W677" i="7"/>
  <c r="V677" i="7"/>
  <c r="L677" i="7"/>
  <c r="K677" i="7"/>
  <c r="J677" i="7"/>
  <c r="I677" i="7"/>
  <c r="G677" i="7"/>
  <c r="F677" i="7"/>
  <c r="C677" i="7"/>
  <c r="B677" i="7"/>
  <c r="A677" i="7"/>
  <c r="AS676" i="7"/>
  <c r="AR676" i="7"/>
  <c r="AL676" i="7"/>
  <c r="AK676" i="7"/>
  <c r="AH676" i="7"/>
  <c r="AG676" i="7"/>
  <c r="AF676" i="7"/>
  <c r="AE676" i="7"/>
  <c r="AD676" i="7"/>
  <c r="AC676" i="7"/>
  <c r="AB676" i="7"/>
  <c r="AA676" i="7"/>
  <c r="Z676" i="7"/>
  <c r="Y676" i="7"/>
  <c r="X676" i="7"/>
  <c r="W676" i="7"/>
  <c r="V676" i="7"/>
  <c r="L676" i="7"/>
  <c r="K676" i="7"/>
  <c r="J676" i="7"/>
  <c r="I676" i="7"/>
  <c r="G676" i="7"/>
  <c r="F676" i="7"/>
  <c r="C676" i="7"/>
  <c r="B676" i="7"/>
  <c r="A676" i="7"/>
  <c r="AS675" i="7"/>
  <c r="AR675" i="7"/>
  <c r="AL675" i="7"/>
  <c r="AK675" i="7"/>
  <c r="AH675" i="7"/>
  <c r="AG675" i="7"/>
  <c r="AF675" i="7"/>
  <c r="AE675" i="7"/>
  <c r="AD675" i="7"/>
  <c r="AC675" i="7"/>
  <c r="AB675" i="7"/>
  <c r="AA675" i="7"/>
  <c r="Z675" i="7"/>
  <c r="Y675" i="7"/>
  <c r="X675" i="7"/>
  <c r="W675" i="7"/>
  <c r="V675" i="7"/>
  <c r="L675" i="7"/>
  <c r="K675" i="7"/>
  <c r="J675" i="7"/>
  <c r="I675" i="7"/>
  <c r="G675" i="7"/>
  <c r="F675" i="7"/>
  <c r="C675" i="7"/>
  <c r="B675" i="7"/>
  <c r="A675" i="7"/>
  <c r="AS674" i="7"/>
  <c r="AR674" i="7"/>
  <c r="AL674" i="7"/>
  <c r="AK674" i="7"/>
  <c r="AH674" i="7"/>
  <c r="AG674" i="7"/>
  <c r="AF674" i="7"/>
  <c r="AE674" i="7"/>
  <c r="AD674" i="7"/>
  <c r="AC674" i="7"/>
  <c r="AB674" i="7"/>
  <c r="AA674" i="7"/>
  <c r="Z674" i="7"/>
  <c r="Y674" i="7"/>
  <c r="X674" i="7"/>
  <c r="W674" i="7"/>
  <c r="V674" i="7"/>
  <c r="L674" i="7"/>
  <c r="K674" i="7"/>
  <c r="J674" i="7"/>
  <c r="I674" i="7"/>
  <c r="G674" i="7"/>
  <c r="F674" i="7"/>
  <c r="C674" i="7"/>
  <c r="B674" i="7"/>
  <c r="A674" i="7"/>
  <c r="AS673" i="7"/>
  <c r="AR673" i="7"/>
  <c r="AL673" i="7"/>
  <c r="AK673" i="7"/>
  <c r="AH673" i="7"/>
  <c r="AG673" i="7"/>
  <c r="AF673" i="7"/>
  <c r="AE673" i="7"/>
  <c r="AD673" i="7"/>
  <c r="AC673" i="7"/>
  <c r="AB673" i="7"/>
  <c r="AA673" i="7"/>
  <c r="Z673" i="7"/>
  <c r="Y673" i="7"/>
  <c r="X673" i="7"/>
  <c r="W673" i="7"/>
  <c r="V673" i="7"/>
  <c r="L673" i="7"/>
  <c r="K673" i="7"/>
  <c r="J673" i="7"/>
  <c r="I673" i="7"/>
  <c r="G673" i="7"/>
  <c r="F673" i="7"/>
  <c r="C673" i="7"/>
  <c r="B673" i="7"/>
  <c r="A673" i="7"/>
  <c r="AS672" i="7"/>
  <c r="AR672" i="7"/>
  <c r="AL672" i="7"/>
  <c r="AK672" i="7"/>
  <c r="AH672" i="7"/>
  <c r="AG672" i="7"/>
  <c r="AF672" i="7"/>
  <c r="AE672" i="7"/>
  <c r="AD672" i="7"/>
  <c r="AC672" i="7"/>
  <c r="AB672" i="7"/>
  <c r="AA672" i="7"/>
  <c r="Z672" i="7"/>
  <c r="Y672" i="7"/>
  <c r="X672" i="7"/>
  <c r="W672" i="7"/>
  <c r="V672" i="7"/>
  <c r="L672" i="7"/>
  <c r="K672" i="7"/>
  <c r="J672" i="7"/>
  <c r="I672" i="7"/>
  <c r="G672" i="7"/>
  <c r="F672" i="7"/>
  <c r="C672" i="7"/>
  <c r="B672" i="7"/>
  <c r="A672" i="7"/>
  <c r="AS671" i="7"/>
  <c r="AR671" i="7"/>
  <c r="AL671" i="7"/>
  <c r="AK671" i="7"/>
  <c r="AH671" i="7"/>
  <c r="AG671" i="7"/>
  <c r="AF671" i="7"/>
  <c r="AE671" i="7"/>
  <c r="AD671" i="7"/>
  <c r="AC671" i="7"/>
  <c r="AB671" i="7"/>
  <c r="AA671" i="7"/>
  <c r="Z671" i="7"/>
  <c r="Y671" i="7"/>
  <c r="X671" i="7"/>
  <c r="W671" i="7"/>
  <c r="V671" i="7"/>
  <c r="L671" i="7"/>
  <c r="K671" i="7"/>
  <c r="J671" i="7"/>
  <c r="I671" i="7"/>
  <c r="G671" i="7"/>
  <c r="F671" i="7"/>
  <c r="C671" i="7"/>
  <c r="B671" i="7"/>
  <c r="A671" i="7"/>
  <c r="AS670" i="7"/>
  <c r="AR670" i="7"/>
  <c r="AL670" i="7"/>
  <c r="AK670" i="7"/>
  <c r="AH670" i="7"/>
  <c r="AG670" i="7"/>
  <c r="AF670" i="7"/>
  <c r="AE670" i="7"/>
  <c r="AD670" i="7"/>
  <c r="AC670" i="7"/>
  <c r="AB670" i="7"/>
  <c r="AA670" i="7"/>
  <c r="Z670" i="7"/>
  <c r="Y670" i="7"/>
  <c r="X670" i="7"/>
  <c r="W670" i="7"/>
  <c r="V670" i="7"/>
  <c r="L670" i="7"/>
  <c r="K670" i="7"/>
  <c r="J670" i="7"/>
  <c r="I670" i="7"/>
  <c r="G670" i="7"/>
  <c r="F670" i="7"/>
  <c r="C670" i="7"/>
  <c r="B670" i="7"/>
  <c r="A670" i="7"/>
  <c r="AS669" i="7"/>
  <c r="AR669" i="7"/>
  <c r="AL669" i="7"/>
  <c r="AK669" i="7"/>
  <c r="AH669" i="7"/>
  <c r="AG669" i="7"/>
  <c r="AF669" i="7"/>
  <c r="AE669" i="7"/>
  <c r="AD669" i="7"/>
  <c r="AC669" i="7"/>
  <c r="AB669" i="7"/>
  <c r="AA669" i="7"/>
  <c r="Z669" i="7"/>
  <c r="Y669" i="7"/>
  <c r="X669" i="7"/>
  <c r="W669" i="7"/>
  <c r="V669" i="7"/>
  <c r="L669" i="7"/>
  <c r="K669" i="7"/>
  <c r="J669" i="7"/>
  <c r="I669" i="7"/>
  <c r="G669" i="7"/>
  <c r="F669" i="7"/>
  <c r="C669" i="7"/>
  <c r="B669" i="7"/>
  <c r="A669" i="7"/>
  <c r="AS668" i="7"/>
  <c r="AR668" i="7"/>
  <c r="AL668" i="7"/>
  <c r="AK668" i="7"/>
  <c r="AH668" i="7"/>
  <c r="AG668" i="7"/>
  <c r="AF668" i="7"/>
  <c r="AE668" i="7"/>
  <c r="AD668" i="7"/>
  <c r="AC668" i="7"/>
  <c r="AB668" i="7"/>
  <c r="AA668" i="7"/>
  <c r="Z668" i="7"/>
  <c r="Y668" i="7"/>
  <c r="X668" i="7"/>
  <c r="W668" i="7"/>
  <c r="V668" i="7"/>
  <c r="L668" i="7"/>
  <c r="K668" i="7"/>
  <c r="J668" i="7"/>
  <c r="I668" i="7"/>
  <c r="G668" i="7"/>
  <c r="F668" i="7"/>
  <c r="C668" i="7"/>
  <c r="B668" i="7"/>
  <c r="A668" i="7"/>
  <c r="AS667" i="7"/>
  <c r="AR667" i="7"/>
  <c r="AL667" i="7"/>
  <c r="AK667" i="7"/>
  <c r="AH667" i="7"/>
  <c r="AG667" i="7"/>
  <c r="AF667" i="7"/>
  <c r="AE667" i="7"/>
  <c r="AD667" i="7"/>
  <c r="AC667" i="7"/>
  <c r="AB667" i="7"/>
  <c r="AA667" i="7"/>
  <c r="Z667" i="7"/>
  <c r="Y667" i="7"/>
  <c r="X667" i="7"/>
  <c r="W667" i="7"/>
  <c r="V667" i="7"/>
  <c r="L667" i="7"/>
  <c r="K667" i="7"/>
  <c r="J667" i="7"/>
  <c r="I667" i="7"/>
  <c r="G667" i="7"/>
  <c r="F667" i="7"/>
  <c r="C667" i="7"/>
  <c r="B667" i="7"/>
  <c r="A667" i="7"/>
  <c r="AS666" i="7"/>
  <c r="AR666" i="7"/>
  <c r="AL666" i="7"/>
  <c r="AK666" i="7"/>
  <c r="AH666" i="7"/>
  <c r="AG666" i="7"/>
  <c r="AF666" i="7"/>
  <c r="AE666" i="7"/>
  <c r="AD666" i="7"/>
  <c r="AC666" i="7"/>
  <c r="AB666" i="7"/>
  <c r="AA666" i="7"/>
  <c r="Z666" i="7"/>
  <c r="Y666" i="7"/>
  <c r="X666" i="7"/>
  <c r="W666" i="7"/>
  <c r="V666" i="7"/>
  <c r="L666" i="7"/>
  <c r="K666" i="7"/>
  <c r="J666" i="7"/>
  <c r="I666" i="7"/>
  <c r="G666" i="7"/>
  <c r="F666" i="7"/>
  <c r="C666" i="7"/>
  <c r="B666" i="7"/>
  <c r="A666" i="7"/>
  <c r="AS665" i="7"/>
  <c r="AR665" i="7"/>
  <c r="AL665" i="7"/>
  <c r="AK665" i="7"/>
  <c r="AH665" i="7"/>
  <c r="AG665" i="7"/>
  <c r="AF665" i="7"/>
  <c r="AE665" i="7"/>
  <c r="AD665" i="7"/>
  <c r="AC665" i="7"/>
  <c r="AB665" i="7"/>
  <c r="AA665" i="7"/>
  <c r="Z665" i="7"/>
  <c r="Y665" i="7"/>
  <c r="X665" i="7"/>
  <c r="W665" i="7"/>
  <c r="V665" i="7"/>
  <c r="L665" i="7"/>
  <c r="K665" i="7"/>
  <c r="J665" i="7"/>
  <c r="I665" i="7"/>
  <c r="G665" i="7"/>
  <c r="F665" i="7"/>
  <c r="C665" i="7"/>
  <c r="B665" i="7"/>
  <c r="A665" i="7"/>
  <c r="AS664" i="7"/>
  <c r="AR664" i="7"/>
  <c r="AL664" i="7"/>
  <c r="AK664" i="7"/>
  <c r="AH664" i="7"/>
  <c r="AG664" i="7"/>
  <c r="AF664" i="7"/>
  <c r="AE664" i="7"/>
  <c r="AD664" i="7"/>
  <c r="AC664" i="7"/>
  <c r="AB664" i="7"/>
  <c r="AA664" i="7"/>
  <c r="Z664" i="7"/>
  <c r="Y664" i="7"/>
  <c r="X664" i="7"/>
  <c r="W664" i="7"/>
  <c r="V664" i="7"/>
  <c r="L664" i="7"/>
  <c r="K664" i="7"/>
  <c r="J664" i="7"/>
  <c r="I664" i="7"/>
  <c r="G664" i="7"/>
  <c r="F664" i="7"/>
  <c r="C664" i="7"/>
  <c r="B664" i="7"/>
  <c r="A664" i="7"/>
  <c r="AS663" i="7"/>
  <c r="AR663" i="7"/>
  <c r="AL663" i="7"/>
  <c r="AK663" i="7"/>
  <c r="AH663" i="7"/>
  <c r="AG663" i="7"/>
  <c r="AF663" i="7"/>
  <c r="AE663" i="7"/>
  <c r="AD663" i="7"/>
  <c r="AC663" i="7"/>
  <c r="AB663" i="7"/>
  <c r="AA663" i="7"/>
  <c r="Z663" i="7"/>
  <c r="Y663" i="7"/>
  <c r="X663" i="7"/>
  <c r="W663" i="7"/>
  <c r="V663" i="7"/>
  <c r="L663" i="7"/>
  <c r="K663" i="7"/>
  <c r="J663" i="7"/>
  <c r="I663" i="7"/>
  <c r="G663" i="7"/>
  <c r="F663" i="7"/>
  <c r="C663" i="7"/>
  <c r="B663" i="7"/>
  <c r="A663" i="7"/>
  <c r="AS662" i="7"/>
  <c r="AR662" i="7"/>
  <c r="AL662" i="7"/>
  <c r="AK662" i="7"/>
  <c r="AH662" i="7"/>
  <c r="AG662" i="7"/>
  <c r="AF662" i="7"/>
  <c r="AE662" i="7"/>
  <c r="AD662" i="7"/>
  <c r="AC662" i="7"/>
  <c r="AB662" i="7"/>
  <c r="AA662" i="7"/>
  <c r="Z662" i="7"/>
  <c r="Y662" i="7"/>
  <c r="X662" i="7"/>
  <c r="W662" i="7"/>
  <c r="V662" i="7"/>
  <c r="L662" i="7"/>
  <c r="K662" i="7"/>
  <c r="J662" i="7"/>
  <c r="I662" i="7"/>
  <c r="G662" i="7"/>
  <c r="F662" i="7"/>
  <c r="C662" i="7"/>
  <c r="B662" i="7"/>
  <c r="A662" i="7"/>
  <c r="AS661" i="7"/>
  <c r="AR661" i="7"/>
  <c r="AL661" i="7"/>
  <c r="AK661" i="7"/>
  <c r="AH661" i="7"/>
  <c r="AG661" i="7"/>
  <c r="AF661" i="7"/>
  <c r="AE661" i="7"/>
  <c r="AD661" i="7"/>
  <c r="AC661" i="7"/>
  <c r="AB661" i="7"/>
  <c r="AA661" i="7"/>
  <c r="Z661" i="7"/>
  <c r="Y661" i="7"/>
  <c r="X661" i="7"/>
  <c r="W661" i="7"/>
  <c r="V661" i="7"/>
  <c r="L661" i="7"/>
  <c r="K661" i="7"/>
  <c r="J661" i="7"/>
  <c r="I661" i="7"/>
  <c r="G661" i="7"/>
  <c r="F661" i="7"/>
  <c r="C661" i="7"/>
  <c r="B661" i="7"/>
  <c r="A661" i="7"/>
  <c r="AS660" i="7"/>
  <c r="AR660" i="7"/>
  <c r="AL660" i="7"/>
  <c r="AK660" i="7"/>
  <c r="AH660" i="7"/>
  <c r="AG660" i="7"/>
  <c r="AF660" i="7"/>
  <c r="AE660" i="7"/>
  <c r="AD660" i="7"/>
  <c r="AC660" i="7"/>
  <c r="AB660" i="7"/>
  <c r="AA660" i="7"/>
  <c r="Z660" i="7"/>
  <c r="Y660" i="7"/>
  <c r="X660" i="7"/>
  <c r="W660" i="7"/>
  <c r="V660" i="7"/>
  <c r="L660" i="7"/>
  <c r="K660" i="7"/>
  <c r="J660" i="7"/>
  <c r="I660" i="7"/>
  <c r="G660" i="7"/>
  <c r="F660" i="7"/>
  <c r="C660" i="7"/>
  <c r="B660" i="7"/>
  <c r="A660" i="7"/>
  <c r="AS659" i="7"/>
  <c r="AR659" i="7"/>
  <c r="AL659" i="7"/>
  <c r="AK659" i="7"/>
  <c r="AH659" i="7"/>
  <c r="AG659" i="7"/>
  <c r="AF659" i="7"/>
  <c r="AE659" i="7"/>
  <c r="AD659" i="7"/>
  <c r="AC659" i="7"/>
  <c r="AB659" i="7"/>
  <c r="AA659" i="7"/>
  <c r="Z659" i="7"/>
  <c r="Y659" i="7"/>
  <c r="X659" i="7"/>
  <c r="W659" i="7"/>
  <c r="V659" i="7"/>
  <c r="L659" i="7"/>
  <c r="K659" i="7"/>
  <c r="J659" i="7"/>
  <c r="I659" i="7"/>
  <c r="G659" i="7"/>
  <c r="F659" i="7"/>
  <c r="C659" i="7"/>
  <c r="B659" i="7"/>
  <c r="A659" i="7"/>
  <c r="AS658" i="7"/>
  <c r="AR658" i="7"/>
  <c r="AL658" i="7"/>
  <c r="AK658" i="7"/>
  <c r="AH658" i="7"/>
  <c r="AG658" i="7"/>
  <c r="AF658" i="7"/>
  <c r="AE658" i="7"/>
  <c r="AD658" i="7"/>
  <c r="AC658" i="7"/>
  <c r="AB658" i="7"/>
  <c r="AA658" i="7"/>
  <c r="Z658" i="7"/>
  <c r="Y658" i="7"/>
  <c r="X658" i="7"/>
  <c r="W658" i="7"/>
  <c r="V658" i="7"/>
  <c r="L658" i="7"/>
  <c r="K658" i="7"/>
  <c r="J658" i="7"/>
  <c r="I658" i="7"/>
  <c r="G658" i="7"/>
  <c r="F658" i="7"/>
  <c r="C658" i="7"/>
  <c r="B658" i="7"/>
  <c r="A658" i="7"/>
  <c r="AS657" i="7"/>
  <c r="AR657" i="7"/>
  <c r="AL657" i="7"/>
  <c r="AK657" i="7"/>
  <c r="AH657" i="7"/>
  <c r="AG657" i="7"/>
  <c r="AF657" i="7"/>
  <c r="AE657" i="7"/>
  <c r="AD657" i="7"/>
  <c r="AC657" i="7"/>
  <c r="AB657" i="7"/>
  <c r="AA657" i="7"/>
  <c r="Z657" i="7"/>
  <c r="Y657" i="7"/>
  <c r="X657" i="7"/>
  <c r="W657" i="7"/>
  <c r="V657" i="7"/>
  <c r="L657" i="7"/>
  <c r="K657" i="7"/>
  <c r="J657" i="7"/>
  <c r="I657" i="7"/>
  <c r="G657" i="7"/>
  <c r="F657" i="7"/>
  <c r="C657" i="7"/>
  <c r="B657" i="7"/>
  <c r="A657" i="7"/>
  <c r="AS656" i="7"/>
  <c r="AR656" i="7"/>
  <c r="AL656" i="7"/>
  <c r="AK656" i="7"/>
  <c r="AH656" i="7"/>
  <c r="AG656" i="7"/>
  <c r="AF656" i="7"/>
  <c r="AE656" i="7"/>
  <c r="AD656" i="7"/>
  <c r="AC656" i="7"/>
  <c r="AB656" i="7"/>
  <c r="AA656" i="7"/>
  <c r="Z656" i="7"/>
  <c r="Y656" i="7"/>
  <c r="X656" i="7"/>
  <c r="W656" i="7"/>
  <c r="V656" i="7"/>
  <c r="L656" i="7"/>
  <c r="K656" i="7"/>
  <c r="J656" i="7"/>
  <c r="I656" i="7"/>
  <c r="G656" i="7"/>
  <c r="F656" i="7"/>
  <c r="C656" i="7"/>
  <c r="B656" i="7"/>
  <c r="A656" i="7"/>
  <c r="AS655" i="7"/>
  <c r="AR655" i="7"/>
  <c r="AL655" i="7"/>
  <c r="AK655" i="7"/>
  <c r="AH655" i="7"/>
  <c r="AG655" i="7"/>
  <c r="AF655" i="7"/>
  <c r="AE655" i="7"/>
  <c r="AD655" i="7"/>
  <c r="AC655" i="7"/>
  <c r="AB655" i="7"/>
  <c r="AA655" i="7"/>
  <c r="Z655" i="7"/>
  <c r="Y655" i="7"/>
  <c r="X655" i="7"/>
  <c r="W655" i="7"/>
  <c r="V655" i="7"/>
  <c r="L655" i="7"/>
  <c r="K655" i="7"/>
  <c r="J655" i="7"/>
  <c r="I655" i="7"/>
  <c r="G655" i="7"/>
  <c r="F655" i="7"/>
  <c r="C655" i="7"/>
  <c r="B655" i="7"/>
  <c r="A655" i="7"/>
  <c r="AS654" i="7"/>
  <c r="AR654" i="7"/>
  <c r="AL654" i="7"/>
  <c r="AK654" i="7"/>
  <c r="AH654" i="7"/>
  <c r="AG654" i="7"/>
  <c r="AF654" i="7"/>
  <c r="AE654" i="7"/>
  <c r="AD654" i="7"/>
  <c r="AC654" i="7"/>
  <c r="AB654" i="7"/>
  <c r="AA654" i="7"/>
  <c r="Z654" i="7"/>
  <c r="Y654" i="7"/>
  <c r="X654" i="7"/>
  <c r="W654" i="7"/>
  <c r="V654" i="7"/>
  <c r="L654" i="7"/>
  <c r="K654" i="7"/>
  <c r="J654" i="7"/>
  <c r="I654" i="7"/>
  <c r="G654" i="7"/>
  <c r="F654" i="7"/>
  <c r="C654" i="7"/>
  <c r="B654" i="7"/>
  <c r="A654" i="7"/>
  <c r="AS653" i="7"/>
  <c r="AR653" i="7"/>
  <c r="AL653" i="7"/>
  <c r="AK653" i="7"/>
  <c r="AH653" i="7"/>
  <c r="AG653" i="7"/>
  <c r="AF653" i="7"/>
  <c r="AE653" i="7"/>
  <c r="AD653" i="7"/>
  <c r="AC653" i="7"/>
  <c r="AB653" i="7"/>
  <c r="AA653" i="7"/>
  <c r="Z653" i="7"/>
  <c r="Y653" i="7"/>
  <c r="X653" i="7"/>
  <c r="W653" i="7"/>
  <c r="V653" i="7"/>
  <c r="L653" i="7"/>
  <c r="K653" i="7"/>
  <c r="J653" i="7"/>
  <c r="I653" i="7"/>
  <c r="G653" i="7"/>
  <c r="F653" i="7"/>
  <c r="C653" i="7"/>
  <c r="B653" i="7"/>
  <c r="A653" i="7"/>
  <c r="AS652" i="7"/>
  <c r="AR652" i="7"/>
  <c r="AL652" i="7"/>
  <c r="AK652" i="7"/>
  <c r="AH652" i="7"/>
  <c r="AG652" i="7"/>
  <c r="AF652" i="7"/>
  <c r="AE652" i="7"/>
  <c r="AD652" i="7"/>
  <c r="AC652" i="7"/>
  <c r="AB652" i="7"/>
  <c r="AA652" i="7"/>
  <c r="Z652" i="7"/>
  <c r="Y652" i="7"/>
  <c r="X652" i="7"/>
  <c r="W652" i="7"/>
  <c r="V652" i="7"/>
  <c r="L652" i="7"/>
  <c r="K652" i="7"/>
  <c r="J652" i="7"/>
  <c r="I652" i="7"/>
  <c r="G652" i="7"/>
  <c r="F652" i="7"/>
  <c r="C652" i="7"/>
  <c r="B652" i="7"/>
  <c r="A652" i="7"/>
  <c r="AS651" i="7"/>
  <c r="AR651" i="7"/>
  <c r="AL651" i="7"/>
  <c r="AK651" i="7"/>
  <c r="AH651" i="7"/>
  <c r="AG651" i="7"/>
  <c r="AF651" i="7"/>
  <c r="AE651" i="7"/>
  <c r="AD651" i="7"/>
  <c r="AC651" i="7"/>
  <c r="AB651" i="7"/>
  <c r="AA651" i="7"/>
  <c r="Z651" i="7"/>
  <c r="Y651" i="7"/>
  <c r="X651" i="7"/>
  <c r="W651" i="7"/>
  <c r="V651" i="7"/>
  <c r="L651" i="7"/>
  <c r="K651" i="7"/>
  <c r="J651" i="7"/>
  <c r="I651" i="7"/>
  <c r="G651" i="7"/>
  <c r="F651" i="7"/>
  <c r="C651" i="7"/>
  <c r="B651" i="7"/>
  <c r="A651" i="7"/>
  <c r="AS650" i="7"/>
  <c r="AR650" i="7"/>
  <c r="AL650" i="7"/>
  <c r="AK650" i="7"/>
  <c r="AH650" i="7"/>
  <c r="AG650" i="7"/>
  <c r="AF650" i="7"/>
  <c r="AE650" i="7"/>
  <c r="AD650" i="7"/>
  <c r="AC650" i="7"/>
  <c r="AB650" i="7"/>
  <c r="AA650" i="7"/>
  <c r="Z650" i="7"/>
  <c r="Y650" i="7"/>
  <c r="X650" i="7"/>
  <c r="W650" i="7"/>
  <c r="V650" i="7"/>
  <c r="L650" i="7"/>
  <c r="K650" i="7"/>
  <c r="J650" i="7"/>
  <c r="I650" i="7"/>
  <c r="G650" i="7"/>
  <c r="F650" i="7"/>
  <c r="C650" i="7"/>
  <c r="B650" i="7"/>
  <c r="A650" i="7"/>
  <c r="AS649" i="7"/>
  <c r="AR649" i="7"/>
  <c r="AL649" i="7"/>
  <c r="AK649" i="7"/>
  <c r="AH649" i="7"/>
  <c r="AG649" i="7"/>
  <c r="AF649" i="7"/>
  <c r="AE649" i="7"/>
  <c r="AD649" i="7"/>
  <c r="AC649" i="7"/>
  <c r="AB649" i="7"/>
  <c r="AA649" i="7"/>
  <c r="Z649" i="7"/>
  <c r="Y649" i="7"/>
  <c r="X649" i="7"/>
  <c r="W649" i="7"/>
  <c r="V649" i="7"/>
  <c r="L649" i="7"/>
  <c r="K649" i="7"/>
  <c r="J649" i="7"/>
  <c r="I649" i="7"/>
  <c r="G649" i="7"/>
  <c r="F649" i="7"/>
  <c r="C649" i="7"/>
  <c r="B649" i="7"/>
  <c r="A649" i="7"/>
  <c r="AS648" i="7"/>
  <c r="AR648" i="7"/>
  <c r="AL648" i="7"/>
  <c r="AK648" i="7"/>
  <c r="AH648" i="7"/>
  <c r="AG648" i="7"/>
  <c r="AF648" i="7"/>
  <c r="AE648" i="7"/>
  <c r="AD648" i="7"/>
  <c r="AC648" i="7"/>
  <c r="AB648" i="7"/>
  <c r="AA648" i="7"/>
  <c r="Z648" i="7"/>
  <c r="Y648" i="7"/>
  <c r="X648" i="7"/>
  <c r="W648" i="7"/>
  <c r="V648" i="7"/>
  <c r="L648" i="7"/>
  <c r="K648" i="7"/>
  <c r="J648" i="7"/>
  <c r="I648" i="7"/>
  <c r="G648" i="7"/>
  <c r="F648" i="7"/>
  <c r="C648" i="7"/>
  <c r="B648" i="7"/>
  <c r="A648" i="7"/>
  <c r="AS647" i="7"/>
  <c r="AR647" i="7"/>
  <c r="AL647" i="7"/>
  <c r="AK647" i="7"/>
  <c r="AH647" i="7"/>
  <c r="AG647" i="7"/>
  <c r="AF647" i="7"/>
  <c r="AE647" i="7"/>
  <c r="AD647" i="7"/>
  <c r="AC647" i="7"/>
  <c r="AB647" i="7"/>
  <c r="AA647" i="7"/>
  <c r="Z647" i="7"/>
  <c r="Y647" i="7"/>
  <c r="X647" i="7"/>
  <c r="W647" i="7"/>
  <c r="V647" i="7"/>
  <c r="L647" i="7"/>
  <c r="K647" i="7"/>
  <c r="J647" i="7"/>
  <c r="I647" i="7"/>
  <c r="G647" i="7"/>
  <c r="F647" i="7"/>
  <c r="C647" i="7"/>
  <c r="B647" i="7"/>
  <c r="A647" i="7"/>
  <c r="AS646" i="7"/>
  <c r="AR646" i="7"/>
  <c r="AL646" i="7"/>
  <c r="AK646" i="7"/>
  <c r="AH646" i="7"/>
  <c r="AG646" i="7"/>
  <c r="AF646" i="7"/>
  <c r="AE646" i="7"/>
  <c r="AD646" i="7"/>
  <c r="AC646" i="7"/>
  <c r="AB646" i="7"/>
  <c r="AA646" i="7"/>
  <c r="Z646" i="7"/>
  <c r="Y646" i="7"/>
  <c r="X646" i="7"/>
  <c r="W646" i="7"/>
  <c r="V646" i="7"/>
  <c r="L646" i="7"/>
  <c r="K646" i="7"/>
  <c r="J646" i="7"/>
  <c r="I646" i="7"/>
  <c r="G646" i="7"/>
  <c r="F646" i="7"/>
  <c r="C646" i="7"/>
  <c r="B646" i="7"/>
  <c r="A646" i="7"/>
  <c r="AS645" i="7"/>
  <c r="AR645" i="7"/>
  <c r="AL645" i="7"/>
  <c r="AK645" i="7"/>
  <c r="AH645" i="7"/>
  <c r="AG645" i="7"/>
  <c r="AF645" i="7"/>
  <c r="AE645" i="7"/>
  <c r="AD645" i="7"/>
  <c r="AC645" i="7"/>
  <c r="AB645" i="7"/>
  <c r="AA645" i="7"/>
  <c r="Z645" i="7"/>
  <c r="Y645" i="7"/>
  <c r="X645" i="7"/>
  <c r="W645" i="7"/>
  <c r="V645" i="7"/>
  <c r="L645" i="7"/>
  <c r="K645" i="7"/>
  <c r="J645" i="7"/>
  <c r="I645" i="7"/>
  <c r="G645" i="7"/>
  <c r="F645" i="7"/>
  <c r="C645" i="7"/>
  <c r="B645" i="7"/>
  <c r="A645" i="7"/>
  <c r="AS644" i="7"/>
  <c r="AR644" i="7"/>
  <c r="AL644" i="7"/>
  <c r="AK644" i="7"/>
  <c r="AH644" i="7"/>
  <c r="AG644" i="7"/>
  <c r="AF644" i="7"/>
  <c r="AE644" i="7"/>
  <c r="AD644" i="7"/>
  <c r="AC644" i="7"/>
  <c r="AB644" i="7"/>
  <c r="AA644" i="7"/>
  <c r="Z644" i="7"/>
  <c r="Y644" i="7"/>
  <c r="X644" i="7"/>
  <c r="W644" i="7"/>
  <c r="V644" i="7"/>
  <c r="L644" i="7"/>
  <c r="K644" i="7"/>
  <c r="J644" i="7"/>
  <c r="I644" i="7"/>
  <c r="G644" i="7"/>
  <c r="F644" i="7"/>
  <c r="C644" i="7"/>
  <c r="B644" i="7"/>
  <c r="A644" i="7"/>
  <c r="AS643" i="7"/>
  <c r="AR643" i="7"/>
  <c r="AL643" i="7"/>
  <c r="AK643" i="7"/>
  <c r="AH643" i="7"/>
  <c r="AG643" i="7"/>
  <c r="AF643" i="7"/>
  <c r="AE643" i="7"/>
  <c r="AD643" i="7"/>
  <c r="AC643" i="7"/>
  <c r="AB643" i="7"/>
  <c r="AA643" i="7"/>
  <c r="Z643" i="7"/>
  <c r="Y643" i="7"/>
  <c r="X643" i="7"/>
  <c r="W643" i="7"/>
  <c r="V643" i="7"/>
  <c r="L643" i="7"/>
  <c r="K643" i="7"/>
  <c r="J643" i="7"/>
  <c r="I643" i="7"/>
  <c r="G643" i="7"/>
  <c r="F643" i="7"/>
  <c r="C643" i="7"/>
  <c r="B643" i="7"/>
  <c r="A643" i="7"/>
  <c r="AS642" i="7"/>
  <c r="AR642" i="7"/>
  <c r="AL642" i="7"/>
  <c r="AK642" i="7"/>
  <c r="AH642" i="7"/>
  <c r="AG642" i="7"/>
  <c r="AF642" i="7"/>
  <c r="AE642" i="7"/>
  <c r="AD642" i="7"/>
  <c r="AC642" i="7"/>
  <c r="AB642" i="7"/>
  <c r="AA642" i="7"/>
  <c r="Z642" i="7"/>
  <c r="Y642" i="7"/>
  <c r="X642" i="7"/>
  <c r="W642" i="7"/>
  <c r="V642" i="7"/>
  <c r="L642" i="7"/>
  <c r="K642" i="7"/>
  <c r="J642" i="7"/>
  <c r="I642" i="7"/>
  <c r="G642" i="7"/>
  <c r="F642" i="7"/>
  <c r="C642" i="7"/>
  <c r="B642" i="7"/>
  <c r="A642" i="7"/>
  <c r="AS641" i="7"/>
  <c r="AR641" i="7"/>
  <c r="AL641" i="7"/>
  <c r="AK641" i="7"/>
  <c r="AH641" i="7"/>
  <c r="AG641" i="7"/>
  <c r="AF641" i="7"/>
  <c r="AE641" i="7"/>
  <c r="AD641" i="7"/>
  <c r="AC641" i="7"/>
  <c r="AB641" i="7"/>
  <c r="AA641" i="7"/>
  <c r="Z641" i="7"/>
  <c r="Y641" i="7"/>
  <c r="X641" i="7"/>
  <c r="W641" i="7"/>
  <c r="V641" i="7"/>
  <c r="L641" i="7"/>
  <c r="K641" i="7"/>
  <c r="J641" i="7"/>
  <c r="I641" i="7"/>
  <c r="G641" i="7"/>
  <c r="F641" i="7"/>
  <c r="C641" i="7"/>
  <c r="B641" i="7"/>
  <c r="A641" i="7"/>
  <c r="AS640" i="7"/>
  <c r="AR640" i="7"/>
  <c r="AL640" i="7"/>
  <c r="AK640" i="7"/>
  <c r="AH640" i="7"/>
  <c r="AG640" i="7"/>
  <c r="AF640" i="7"/>
  <c r="AE640" i="7"/>
  <c r="AD640" i="7"/>
  <c r="AC640" i="7"/>
  <c r="AB640" i="7"/>
  <c r="AA640" i="7"/>
  <c r="Z640" i="7"/>
  <c r="Y640" i="7"/>
  <c r="X640" i="7"/>
  <c r="W640" i="7"/>
  <c r="V640" i="7"/>
  <c r="L640" i="7"/>
  <c r="K640" i="7"/>
  <c r="J640" i="7"/>
  <c r="I640" i="7"/>
  <c r="G640" i="7"/>
  <c r="F640" i="7"/>
  <c r="C640" i="7"/>
  <c r="B640" i="7"/>
  <c r="A640" i="7"/>
  <c r="AS639" i="7"/>
  <c r="AR639" i="7"/>
  <c r="AL639" i="7"/>
  <c r="AK639" i="7"/>
  <c r="AH639" i="7"/>
  <c r="AG639" i="7"/>
  <c r="AF639" i="7"/>
  <c r="AE639" i="7"/>
  <c r="AD639" i="7"/>
  <c r="AC639" i="7"/>
  <c r="AB639" i="7"/>
  <c r="AA639" i="7"/>
  <c r="Z639" i="7"/>
  <c r="Y639" i="7"/>
  <c r="X639" i="7"/>
  <c r="W639" i="7"/>
  <c r="V639" i="7"/>
  <c r="L639" i="7"/>
  <c r="K639" i="7"/>
  <c r="J639" i="7"/>
  <c r="I639" i="7"/>
  <c r="G639" i="7"/>
  <c r="F639" i="7"/>
  <c r="C639" i="7"/>
  <c r="B639" i="7"/>
  <c r="A639" i="7"/>
  <c r="AS638" i="7"/>
  <c r="AR638" i="7"/>
  <c r="AL638" i="7"/>
  <c r="AK638" i="7"/>
  <c r="AH638" i="7"/>
  <c r="AG638" i="7"/>
  <c r="AF638" i="7"/>
  <c r="AE638" i="7"/>
  <c r="AD638" i="7"/>
  <c r="AC638" i="7"/>
  <c r="AB638" i="7"/>
  <c r="AA638" i="7"/>
  <c r="Z638" i="7"/>
  <c r="Y638" i="7"/>
  <c r="X638" i="7"/>
  <c r="W638" i="7"/>
  <c r="V638" i="7"/>
  <c r="L638" i="7"/>
  <c r="K638" i="7"/>
  <c r="J638" i="7"/>
  <c r="I638" i="7"/>
  <c r="G638" i="7"/>
  <c r="F638" i="7"/>
  <c r="C638" i="7"/>
  <c r="B638" i="7"/>
  <c r="A638" i="7"/>
  <c r="AS637" i="7"/>
  <c r="AR637" i="7"/>
  <c r="AL637" i="7"/>
  <c r="AK637" i="7"/>
  <c r="AH637" i="7"/>
  <c r="AG637" i="7"/>
  <c r="AF637" i="7"/>
  <c r="AE637" i="7"/>
  <c r="AD637" i="7"/>
  <c r="AC637" i="7"/>
  <c r="AB637" i="7"/>
  <c r="AA637" i="7"/>
  <c r="Z637" i="7"/>
  <c r="Y637" i="7"/>
  <c r="X637" i="7"/>
  <c r="W637" i="7"/>
  <c r="V637" i="7"/>
  <c r="L637" i="7"/>
  <c r="K637" i="7"/>
  <c r="J637" i="7"/>
  <c r="I637" i="7"/>
  <c r="G637" i="7"/>
  <c r="F637" i="7"/>
  <c r="C637" i="7"/>
  <c r="B637" i="7"/>
  <c r="A637" i="7"/>
  <c r="AS636" i="7"/>
  <c r="AR636" i="7"/>
  <c r="AL636" i="7"/>
  <c r="AK636" i="7"/>
  <c r="AH636" i="7"/>
  <c r="AG636" i="7"/>
  <c r="AF636" i="7"/>
  <c r="AE636" i="7"/>
  <c r="AD636" i="7"/>
  <c r="AC636" i="7"/>
  <c r="AB636" i="7"/>
  <c r="AA636" i="7"/>
  <c r="Z636" i="7"/>
  <c r="Y636" i="7"/>
  <c r="X636" i="7"/>
  <c r="W636" i="7"/>
  <c r="V636" i="7"/>
  <c r="L636" i="7"/>
  <c r="K636" i="7"/>
  <c r="J636" i="7"/>
  <c r="I636" i="7"/>
  <c r="G636" i="7"/>
  <c r="F636" i="7"/>
  <c r="C636" i="7"/>
  <c r="B636" i="7"/>
  <c r="A636" i="7"/>
  <c r="AS635" i="7"/>
  <c r="AR635" i="7"/>
  <c r="AL635" i="7"/>
  <c r="AK635" i="7"/>
  <c r="AH635" i="7"/>
  <c r="AG635" i="7"/>
  <c r="AF635" i="7"/>
  <c r="AE635" i="7"/>
  <c r="AD635" i="7"/>
  <c r="AC635" i="7"/>
  <c r="AB635" i="7"/>
  <c r="AA635" i="7"/>
  <c r="Z635" i="7"/>
  <c r="Y635" i="7"/>
  <c r="X635" i="7"/>
  <c r="W635" i="7"/>
  <c r="V635" i="7"/>
  <c r="L635" i="7"/>
  <c r="K635" i="7"/>
  <c r="J635" i="7"/>
  <c r="I635" i="7"/>
  <c r="G635" i="7"/>
  <c r="F635" i="7"/>
  <c r="C635" i="7"/>
  <c r="B635" i="7"/>
  <c r="A635" i="7"/>
  <c r="AS634" i="7"/>
  <c r="AR634" i="7"/>
  <c r="AL634" i="7"/>
  <c r="AK634" i="7"/>
  <c r="AH634" i="7"/>
  <c r="AG634" i="7"/>
  <c r="AF634" i="7"/>
  <c r="AE634" i="7"/>
  <c r="AD634" i="7"/>
  <c r="AC634" i="7"/>
  <c r="AB634" i="7"/>
  <c r="AA634" i="7"/>
  <c r="Z634" i="7"/>
  <c r="Y634" i="7"/>
  <c r="X634" i="7"/>
  <c r="W634" i="7"/>
  <c r="V634" i="7"/>
  <c r="L634" i="7"/>
  <c r="K634" i="7"/>
  <c r="J634" i="7"/>
  <c r="I634" i="7"/>
  <c r="G634" i="7"/>
  <c r="F634" i="7"/>
  <c r="C634" i="7"/>
  <c r="B634" i="7"/>
  <c r="A634" i="7"/>
  <c r="AS633" i="7"/>
  <c r="AR633" i="7"/>
  <c r="AL633" i="7"/>
  <c r="AK633" i="7"/>
  <c r="AH633" i="7"/>
  <c r="AG633" i="7"/>
  <c r="AF633" i="7"/>
  <c r="AE633" i="7"/>
  <c r="AD633" i="7"/>
  <c r="AC633" i="7"/>
  <c r="AB633" i="7"/>
  <c r="AA633" i="7"/>
  <c r="Z633" i="7"/>
  <c r="Y633" i="7"/>
  <c r="X633" i="7"/>
  <c r="W633" i="7"/>
  <c r="V633" i="7"/>
  <c r="L633" i="7"/>
  <c r="K633" i="7"/>
  <c r="J633" i="7"/>
  <c r="I633" i="7"/>
  <c r="G633" i="7"/>
  <c r="F633" i="7"/>
  <c r="C633" i="7"/>
  <c r="B633" i="7"/>
  <c r="A633" i="7"/>
  <c r="AS632" i="7"/>
  <c r="AR632" i="7"/>
  <c r="AL632" i="7"/>
  <c r="AK632" i="7"/>
  <c r="AH632" i="7"/>
  <c r="AG632" i="7"/>
  <c r="AF632" i="7"/>
  <c r="AE632" i="7"/>
  <c r="AD632" i="7"/>
  <c r="AC632" i="7"/>
  <c r="AB632" i="7"/>
  <c r="AA632" i="7"/>
  <c r="Z632" i="7"/>
  <c r="Y632" i="7"/>
  <c r="X632" i="7"/>
  <c r="W632" i="7"/>
  <c r="V632" i="7"/>
  <c r="L632" i="7"/>
  <c r="K632" i="7"/>
  <c r="J632" i="7"/>
  <c r="I632" i="7"/>
  <c r="G632" i="7"/>
  <c r="F632" i="7"/>
  <c r="C632" i="7"/>
  <c r="B632" i="7"/>
  <c r="A632" i="7"/>
  <c r="AS631" i="7"/>
  <c r="AR631" i="7"/>
  <c r="AL631" i="7"/>
  <c r="AK631" i="7"/>
  <c r="AH631" i="7"/>
  <c r="AG631" i="7"/>
  <c r="AF631" i="7"/>
  <c r="AE631" i="7"/>
  <c r="AD631" i="7"/>
  <c r="AC631" i="7"/>
  <c r="AB631" i="7"/>
  <c r="AA631" i="7"/>
  <c r="Z631" i="7"/>
  <c r="Y631" i="7"/>
  <c r="X631" i="7"/>
  <c r="W631" i="7"/>
  <c r="V631" i="7"/>
  <c r="L631" i="7"/>
  <c r="K631" i="7"/>
  <c r="J631" i="7"/>
  <c r="I631" i="7"/>
  <c r="G631" i="7"/>
  <c r="F631" i="7"/>
  <c r="C631" i="7"/>
  <c r="B631" i="7"/>
  <c r="A631" i="7"/>
  <c r="AS630" i="7"/>
  <c r="AR630" i="7"/>
  <c r="AL630" i="7"/>
  <c r="AK630" i="7"/>
  <c r="AH630" i="7"/>
  <c r="AG630" i="7"/>
  <c r="AF630" i="7"/>
  <c r="AE630" i="7"/>
  <c r="AD630" i="7"/>
  <c r="AC630" i="7"/>
  <c r="AB630" i="7"/>
  <c r="AA630" i="7"/>
  <c r="Z630" i="7"/>
  <c r="Y630" i="7"/>
  <c r="X630" i="7"/>
  <c r="W630" i="7"/>
  <c r="V630" i="7"/>
  <c r="L630" i="7"/>
  <c r="K630" i="7"/>
  <c r="J630" i="7"/>
  <c r="I630" i="7"/>
  <c r="G630" i="7"/>
  <c r="F630" i="7"/>
  <c r="C630" i="7"/>
  <c r="B630" i="7"/>
  <c r="A630" i="7"/>
  <c r="AS629" i="7"/>
  <c r="AR629" i="7"/>
  <c r="AL629" i="7"/>
  <c r="AK629" i="7"/>
  <c r="AH629" i="7"/>
  <c r="AG629" i="7"/>
  <c r="AF629" i="7"/>
  <c r="AE629" i="7"/>
  <c r="AD629" i="7"/>
  <c r="AC629" i="7"/>
  <c r="AB629" i="7"/>
  <c r="AA629" i="7"/>
  <c r="Z629" i="7"/>
  <c r="Y629" i="7"/>
  <c r="X629" i="7"/>
  <c r="W629" i="7"/>
  <c r="V629" i="7"/>
  <c r="L629" i="7"/>
  <c r="K629" i="7"/>
  <c r="J629" i="7"/>
  <c r="I629" i="7"/>
  <c r="G629" i="7"/>
  <c r="F629" i="7"/>
  <c r="C629" i="7"/>
  <c r="B629" i="7"/>
  <c r="A629" i="7"/>
  <c r="AS628" i="7"/>
  <c r="AR628" i="7"/>
  <c r="AL628" i="7"/>
  <c r="AK628" i="7"/>
  <c r="AH628" i="7"/>
  <c r="AG628" i="7"/>
  <c r="AF628" i="7"/>
  <c r="AE628" i="7"/>
  <c r="AD628" i="7"/>
  <c r="AC628" i="7"/>
  <c r="AB628" i="7"/>
  <c r="AA628" i="7"/>
  <c r="Z628" i="7"/>
  <c r="Y628" i="7"/>
  <c r="X628" i="7"/>
  <c r="W628" i="7"/>
  <c r="V628" i="7"/>
  <c r="L628" i="7"/>
  <c r="K628" i="7"/>
  <c r="J628" i="7"/>
  <c r="I628" i="7"/>
  <c r="G628" i="7"/>
  <c r="F628" i="7"/>
  <c r="C628" i="7"/>
  <c r="B628" i="7"/>
  <c r="A628" i="7"/>
  <c r="AS627" i="7"/>
  <c r="AR627" i="7"/>
  <c r="AL627" i="7"/>
  <c r="AK627" i="7"/>
  <c r="AH627" i="7"/>
  <c r="AG627" i="7"/>
  <c r="AF627" i="7"/>
  <c r="AE627" i="7"/>
  <c r="AD627" i="7"/>
  <c r="AC627" i="7"/>
  <c r="AB627" i="7"/>
  <c r="AA627" i="7"/>
  <c r="Z627" i="7"/>
  <c r="Y627" i="7"/>
  <c r="X627" i="7"/>
  <c r="W627" i="7"/>
  <c r="V627" i="7"/>
  <c r="L627" i="7"/>
  <c r="K627" i="7"/>
  <c r="J627" i="7"/>
  <c r="I627" i="7"/>
  <c r="G627" i="7"/>
  <c r="F627" i="7"/>
  <c r="C627" i="7"/>
  <c r="B627" i="7"/>
  <c r="A627" i="7"/>
  <c r="AS626" i="7"/>
  <c r="AR626" i="7"/>
  <c r="AL626" i="7"/>
  <c r="AK626" i="7"/>
  <c r="AH626" i="7"/>
  <c r="AG626" i="7"/>
  <c r="AF626" i="7"/>
  <c r="AE626" i="7"/>
  <c r="AD626" i="7"/>
  <c r="AC626" i="7"/>
  <c r="AB626" i="7"/>
  <c r="AA626" i="7"/>
  <c r="Z626" i="7"/>
  <c r="Y626" i="7"/>
  <c r="X626" i="7"/>
  <c r="W626" i="7"/>
  <c r="V626" i="7"/>
  <c r="L626" i="7"/>
  <c r="K626" i="7"/>
  <c r="J626" i="7"/>
  <c r="I626" i="7"/>
  <c r="G626" i="7"/>
  <c r="F626" i="7"/>
  <c r="C626" i="7"/>
  <c r="B626" i="7"/>
  <c r="A626" i="7"/>
  <c r="AS625" i="7"/>
  <c r="AR625" i="7"/>
  <c r="AL625" i="7"/>
  <c r="AK625" i="7"/>
  <c r="AH625" i="7"/>
  <c r="AG625" i="7"/>
  <c r="AF625" i="7"/>
  <c r="AE625" i="7"/>
  <c r="AD625" i="7"/>
  <c r="AC625" i="7"/>
  <c r="AB625" i="7"/>
  <c r="AA625" i="7"/>
  <c r="Z625" i="7"/>
  <c r="Y625" i="7"/>
  <c r="X625" i="7"/>
  <c r="W625" i="7"/>
  <c r="V625" i="7"/>
  <c r="L625" i="7"/>
  <c r="K625" i="7"/>
  <c r="J625" i="7"/>
  <c r="I625" i="7"/>
  <c r="G625" i="7"/>
  <c r="F625" i="7"/>
  <c r="C625" i="7"/>
  <c r="B625" i="7"/>
  <c r="A625" i="7"/>
  <c r="AS624" i="7"/>
  <c r="AR624" i="7"/>
  <c r="AL624" i="7"/>
  <c r="AK624" i="7"/>
  <c r="AH624" i="7"/>
  <c r="AG624" i="7"/>
  <c r="AF624" i="7"/>
  <c r="AE624" i="7"/>
  <c r="AD624" i="7"/>
  <c r="AC624" i="7"/>
  <c r="AB624" i="7"/>
  <c r="AA624" i="7"/>
  <c r="Z624" i="7"/>
  <c r="Y624" i="7"/>
  <c r="X624" i="7"/>
  <c r="W624" i="7"/>
  <c r="V624" i="7"/>
  <c r="L624" i="7"/>
  <c r="K624" i="7"/>
  <c r="J624" i="7"/>
  <c r="I624" i="7"/>
  <c r="G624" i="7"/>
  <c r="F624" i="7"/>
  <c r="C624" i="7"/>
  <c r="B624" i="7"/>
  <c r="A624" i="7"/>
  <c r="AS623" i="7"/>
  <c r="AR623" i="7"/>
  <c r="AL623" i="7"/>
  <c r="AK623" i="7"/>
  <c r="AH623" i="7"/>
  <c r="AG623" i="7"/>
  <c r="AF623" i="7"/>
  <c r="AE623" i="7"/>
  <c r="AD623" i="7"/>
  <c r="AC623" i="7"/>
  <c r="AB623" i="7"/>
  <c r="AA623" i="7"/>
  <c r="Z623" i="7"/>
  <c r="Y623" i="7"/>
  <c r="X623" i="7"/>
  <c r="W623" i="7"/>
  <c r="V623" i="7"/>
  <c r="L623" i="7"/>
  <c r="K623" i="7"/>
  <c r="J623" i="7"/>
  <c r="I623" i="7"/>
  <c r="G623" i="7"/>
  <c r="F623" i="7"/>
  <c r="C623" i="7"/>
  <c r="B623" i="7"/>
  <c r="A623" i="7"/>
  <c r="AS622" i="7"/>
  <c r="AR622" i="7"/>
  <c r="AL622" i="7"/>
  <c r="AK622" i="7"/>
  <c r="AH622" i="7"/>
  <c r="AG622" i="7"/>
  <c r="AF622" i="7"/>
  <c r="AE622" i="7"/>
  <c r="AD622" i="7"/>
  <c r="AC622" i="7"/>
  <c r="AB622" i="7"/>
  <c r="AA622" i="7"/>
  <c r="Z622" i="7"/>
  <c r="Y622" i="7"/>
  <c r="X622" i="7"/>
  <c r="W622" i="7"/>
  <c r="V622" i="7"/>
  <c r="L622" i="7"/>
  <c r="K622" i="7"/>
  <c r="J622" i="7"/>
  <c r="I622" i="7"/>
  <c r="G622" i="7"/>
  <c r="F622" i="7"/>
  <c r="C622" i="7"/>
  <c r="B622" i="7"/>
  <c r="A622" i="7"/>
  <c r="AS621" i="7"/>
  <c r="AR621" i="7"/>
  <c r="AL621" i="7"/>
  <c r="AK621" i="7"/>
  <c r="AH621" i="7"/>
  <c r="AG621" i="7"/>
  <c r="AF621" i="7"/>
  <c r="AE621" i="7"/>
  <c r="AD621" i="7"/>
  <c r="AC621" i="7"/>
  <c r="AB621" i="7"/>
  <c r="AA621" i="7"/>
  <c r="Z621" i="7"/>
  <c r="Y621" i="7"/>
  <c r="X621" i="7"/>
  <c r="W621" i="7"/>
  <c r="V621" i="7"/>
  <c r="L621" i="7"/>
  <c r="K621" i="7"/>
  <c r="J621" i="7"/>
  <c r="I621" i="7"/>
  <c r="G621" i="7"/>
  <c r="F621" i="7"/>
  <c r="C621" i="7"/>
  <c r="B621" i="7"/>
  <c r="A621" i="7"/>
  <c r="AS620" i="7"/>
  <c r="AR620" i="7"/>
  <c r="AL620" i="7"/>
  <c r="AK620" i="7"/>
  <c r="AH620" i="7"/>
  <c r="AG620" i="7"/>
  <c r="AF620" i="7"/>
  <c r="AE620" i="7"/>
  <c r="AD620" i="7"/>
  <c r="AC620" i="7"/>
  <c r="AB620" i="7"/>
  <c r="AA620" i="7"/>
  <c r="Z620" i="7"/>
  <c r="Y620" i="7"/>
  <c r="X620" i="7"/>
  <c r="W620" i="7"/>
  <c r="V620" i="7"/>
  <c r="L620" i="7"/>
  <c r="K620" i="7"/>
  <c r="J620" i="7"/>
  <c r="I620" i="7"/>
  <c r="G620" i="7"/>
  <c r="F620" i="7"/>
  <c r="C620" i="7"/>
  <c r="B620" i="7"/>
  <c r="A620" i="7"/>
  <c r="AS619" i="7"/>
  <c r="AR619" i="7"/>
  <c r="AL619" i="7"/>
  <c r="AK619" i="7"/>
  <c r="AH619" i="7"/>
  <c r="AG619" i="7"/>
  <c r="AF619" i="7"/>
  <c r="AE619" i="7"/>
  <c r="AD619" i="7"/>
  <c r="AC619" i="7"/>
  <c r="AB619" i="7"/>
  <c r="AA619" i="7"/>
  <c r="Z619" i="7"/>
  <c r="Y619" i="7"/>
  <c r="X619" i="7"/>
  <c r="W619" i="7"/>
  <c r="V619" i="7"/>
  <c r="L619" i="7"/>
  <c r="K619" i="7"/>
  <c r="J619" i="7"/>
  <c r="I619" i="7"/>
  <c r="G619" i="7"/>
  <c r="F619" i="7"/>
  <c r="C619" i="7"/>
  <c r="B619" i="7"/>
  <c r="A619" i="7"/>
  <c r="AS618" i="7"/>
  <c r="AR618" i="7"/>
  <c r="AL618" i="7"/>
  <c r="AK618" i="7"/>
  <c r="AH618" i="7"/>
  <c r="AG618" i="7"/>
  <c r="AF618" i="7"/>
  <c r="AE618" i="7"/>
  <c r="AD618" i="7"/>
  <c r="AC618" i="7"/>
  <c r="AB618" i="7"/>
  <c r="AA618" i="7"/>
  <c r="Z618" i="7"/>
  <c r="Y618" i="7"/>
  <c r="X618" i="7"/>
  <c r="W618" i="7"/>
  <c r="V618" i="7"/>
  <c r="L618" i="7"/>
  <c r="K618" i="7"/>
  <c r="J618" i="7"/>
  <c r="I618" i="7"/>
  <c r="G618" i="7"/>
  <c r="F618" i="7"/>
  <c r="C618" i="7"/>
  <c r="B618" i="7"/>
  <c r="A618" i="7"/>
  <c r="AS617" i="7"/>
  <c r="AR617" i="7"/>
  <c r="AL617" i="7"/>
  <c r="AK617" i="7"/>
  <c r="AH617" i="7"/>
  <c r="AG617" i="7"/>
  <c r="AF617" i="7"/>
  <c r="AE617" i="7"/>
  <c r="AD617" i="7"/>
  <c r="AC617" i="7"/>
  <c r="AB617" i="7"/>
  <c r="AA617" i="7"/>
  <c r="Z617" i="7"/>
  <c r="Y617" i="7"/>
  <c r="X617" i="7"/>
  <c r="W617" i="7"/>
  <c r="V617" i="7"/>
  <c r="L617" i="7"/>
  <c r="K617" i="7"/>
  <c r="J617" i="7"/>
  <c r="I617" i="7"/>
  <c r="G617" i="7"/>
  <c r="F617" i="7"/>
  <c r="C617" i="7"/>
  <c r="B617" i="7"/>
  <c r="A617" i="7"/>
  <c r="AS616" i="7"/>
  <c r="AR616" i="7"/>
  <c r="AL616" i="7"/>
  <c r="AK616" i="7"/>
  <c r="AH616" i="7"/>
  <c r="AG616" i="7"/>
  <c r="AF616" i="7"/>
  <c r="AE616" i="7"/>
  <c r="AD616" i="7"/>
  <c r="AC616" i="7"/>
  <c r="AB616" i="7"/>
  <c r="AA616" i="7"/>
  <c r="Z616" i="7"/>
  <c r="Y616" i="7"/>
  <c r="X616" i="7"/>
  <c r="W616" i="7"/>
  <c r="V616" i="7"/>
  <c r="L616" i="7"/>
  <c r="K616" i="7"/>
  <c r="J616" i="7"/>
  <c r="I616" i="7"/>
  <c r="G616" i="7"/>
  <c r="F616" i="7"/>
  <c r="C616" i="7"/>
  <c r="B616" i="7"/>
  <c r="A616" i="7"/>
  <c r="AS615" i="7"/>
  <c r="AR615" i="7"/>
  <c r="AL615" i="7"/>
  <c r="AK615" i="7"/>
  <c r="AH615" i="7"/>
  <c r="AG615" i="7"/>
  <c r="AF615" i="7"/>
  <c r="AE615" i="7"/>
  <c r="AD615" i="7"/>
  <c r="AC615" i="7"/>
  <c r="AB615" i="7"/>
  <c r="AA615" i="7"/>
  <c r="Z615" i="7"/>
  <c r="Y615" i="7"/>
  <c r="X615" i="7"/>
  <c r="W615" i="7"/>
  <c r="V615" i="7"/>
  <c r="L615" i="7"/>
  <c r="K615" i="7"/>
  <c r="J615" i="7"/>
  <c r="I615" i="7"/>
  <c r="G615" i="7"/>
  <c r="F615" i="7"/>
  <c r="C615" i="7"/>
  <c r="B615" i="7"/>
  <c r="A615" i="7"/>
  <c r="AS614" i="7"/>
  <c r="AR614" i="7"/>
  <c r="AL614" i="7"/>
  <c r="AK614" i="7"/>
  <c r="AH614" i="7"/>
  <c r="AG614" i="7"/>
  <c r="AF614" i="7"/>
  <c r="AE614" i="7"/>
  <c r="AD614" i="7"/>
  <c r="AC614" i="7"/>
  <c r="AB614" i="7"/>
  <c r="AA614" i="7"/>
  <c r="Z614" i="7"/>
  <c r="Y614" i="7"/>
  <c r="X614" i="7"/>
  <c r="W614" i="7"/>
  <c r="V614" i="7"/>
  <c r="L614" i="7"/>
  <c r="K614" i="7"/>
  <c r="J614" i="7"/>
  <c r="I614" i="7"/>
  <c r="G614" i="7"/>
  <c r="F614" i="7"/>
  <c r="C614" i="7"/>
  <c r="B614" i="7"/>
  <c r="A614" i="7"/>
  <c r="AS613" i="7"/>
  <c r="AR613" i="7"/>
  <c r="AL613" i="7"/>
  <c r="AK613" i="7"/>
  <c r="AH613" i="7"/>
  <c r="AG613" i="7"/>
  <c r="AF613" i="7"/>
  <c r="AE613" i="7"/>
  <c r="AD613" i="7"/>
  <c r="AC613" i="7"/>
  <c r="AB613" i="7"/>
  <c r="AA613" i="7"/>
  <c r="Z613" i="7"/>
  <c r="Y613" i="7"/>
  <c r="X613" i="7"/>
  <c r="W613" i="7"/>
  <c r="V613" i="7"/>
  <c r="L613" i="7"/>
  <c r="K613" i="7"/>
  <c r="J613" i="7"/>
  <c r="I613" i="7"/>
  <c r="G613" i="7"/>
  <c r="F613" i="7"/>
  <c r="C613" i="7"/>
  <c r="B613" i="7"/>
  <c r="A613" i="7"/>
  <c r="AS612" i="7"/>
  <c r="AR612" i="7"/>
  <c r="AL612" i="7"/>
  <c r="AK612" i="7"/>
  <c r="AH612" i="7"/>
  <c r="AG612" i="7"/>
  <c r="AF612" i="7"/>
  <c r="AE612" i="7"/>
  <c r="AD612" i="7"/>
  <c r="AC612" i="7"/>
  <c r="AB612" i="7"/>
  <c r="AA612" i="7"/>
  <c r="Z612" i="7"/>
  <c r="Y612" i="7"/>
  <c r="X612" i="7"/>
  <c r="W612" i="7"/>
  <c r="V612" i="7"/>
  <c r="L612" i="7"/>
  <c r="K612" i="7"/>
  <c r="J612" i="7"/>
  <c r="I612" i="7"/>
  <c r="G612" i="7"/>
  <c r="F612" i="7"/>
  <c r="C612" i="7"/>
  <c r="B612" i="7"/>
  <c r="A612" i="7"/>
  <c r="AS611" i="7"/>
  <c r="AR611" i="7"/>
  <c r="AL611" i="7"/>
  <c r="AK611" i="7"/>
  <c r="AH611" i="7"/>
  <c r="AG611" i="7"/>
  <c r="AF611" i="7"/>
  <c r="AE611" i="7"/>
  <c r="AD611" i="7"/>
  <c r="AC611" i="7"/>
  <c r="AB611" i="7"/>
  <c r="AA611" i="7"/>
  <c r="Z611" i="7"/>
  <c r="Y611" i="7"/>
  <c r="X611" i="7"/>
  <c r="W611" i="7"/>
  <c r="V611" i="7"/>
  <c r="L611" i="7"/>
  <c r="K611" i="7"/>
  <c r="J611" i="7"/>
  <c r="I611" i="7"/>
  <c r="G611" i="7"/>
  <c r="F611" i="7"/>
  <c r="C611" i="7"/>
  <c r="B611" i="7"/>
  <c r="A611" i="7"/>
  <c r="AS610" i="7"/>
  <c r="AR610" i="7"/>
  <c r="AL610" i="7"/>
  <c r="AK610" i="7"/>
  <c r="AH610" i="7"/>
  <c r="AG610" i="7"/>
  <c r="AF610" i="7"/>
  <c r="AE610" i="7"/>
  <c r="AD610" i="7"/>
  <c r="AC610" i="7"/>
  <c r="AB610" i="7"/>
  <c r="AA610" i="7"/>
  <c r="Z610" i="7"/>
  <c r="Y610" i="7"/>
  <c r="X610" i="7"/>
  <c r="W610" i="7"/>
  <c r="V610" i="7"/>
  <c r="L610" i="7"/>
  <c r="K610" i="7"/>
  <c r="J610" i="7"/>
  <c r="I610" i="7"/>
  <c r="G610" i="7"/>
  <c r="F610" i="7"/>
  <c r="C610" i="7"/>
  <c r="B610" i="7"/>
  <c r="A610" i="7"/>
  <c r="AS609" i="7"/>
  <c r="AR609" i="7"/>
  <c r="AL609" i="7"/>
  <c r="AK609" i="7"/>
  <c r="AH609" i="7"/>
  <c r="AG609" i="7"/>
  <c r="AF609" i="7"/>
  <c r="AE609" i="7"/>
  <c r="AD609" i="7"/>
  <c r="AC609" i="7"/>
  <c r="AB609" i="7"/>
  <c r="AA609" i="7"/>
  <c r="Z609" i="7"/>
  <c r="Y609" i="7"/>
  <c r="X609" i="7"/>
  <c r="W609" i="7"/>
  <c r="V609" i="7"/>
  <c r="L609" i="7"/>
  <c r="K609" i="7"/>
  <c r="J609" i="7"/>
  <c r="I609" i="7"/>
  <c r="G609" i="7"/>
  <c r="F609" i="7"/>
  <c r="C609" i="7"/>
  <c r="B609" i="7"/>
  <c r="A609" i="7"/>
  <c r="AS608" i="7"/>
  <c r="AR608" i="7"/>
  <c r="AL608" i="7"/>
  <c r="AK608" i="7"/>
  <c r="AH608" i="7"/>
  <c r="AG608" i="7"/>
  <c r="AF608" i="7"/>
  <c r="AE608" i="7"/>
  <c r="AD608" i="7"/>
  <c r="AC608" i="7"/>
  <c r="AB608" i="7"/>
  <c r="AA608" i="7"/>
  <c r="Z608" i="7"/>
  <c r="Y608" i="7"/>
  <c r="X608" i="7"/>
  <c r="W608" i="7"/>
  <c r="V608" i="7"/>
  <c r="L608" i="7"/>
  <c r="K608" i="7"/>
  <c r="J608" i="7"/>
  <c r="I608" i="7"/>
  <c r="G608" i="7"/>
  <c r="F608" i="7"/>
  <c r="C608" i="7"/>
  <c r="B608" i="7"/>
  <c r="A608" i="7"/>
  <c r="AS607" i="7"/>
  <c r="AR607" i="7"/>
  <c r="AL607" i="7"/>
  <c r="AK607" i="7"/>
  <c r="AH607" i="7"/>
  <c r="AG607" i="7"/>
  <c r="AF607" i="7"/>
  <c r="AE607" i="7"/>
  <c r="AD607" i="7"/>
  <c r="AC607" i="7"/>
  <c r="AB607" i="7"/>
  <c r="AA607" i="7"/>
  <c r="Z607" i="7"/>
  <c r="Y607" i="7"/>
  <c r="X607" i="7"/>
  <c r="W607" i="7"/>
  <c r="V607" i="7"/>
  <c r="L607" i="7"/>
  <c r="K607" i="7"/>
  <c r="J607" i="7"/>
  <c r="I607" i="7"/>
  <c r="G607" i="7"/>
  <c r="F607" i="7"/>
  <c r="C607" i="7"/>
  <c r="B607" i="7"/>
  <c r="A607" i="7"/>
  <c r="AS606" i="7"/>
  <c r="AR606" i="7"/>
  <c r="AL606" i="7"/>
  <c r="AK606" i="7"/>
  <c r="AH606" i="7"/>
  <c r="AG606" i="7"/>
  <c r="AF606" i="7"/>
  <c r="AE606" i="7"/>
  <c r="AD606" i="7"/>
  <c r="AC606" i="7"/>
  <c r="AB606" i="7"/>
  <c r="AA606" i="7"/>
  <c r="Z606" i="7"/>
  <c r="Y606" i="7"/>
  <c r="X606" i="7"/>
  <c r="W606" i="7"/>
  <c r="V606" i="7"/>
  <c r="L606" i="7"/>
  <c r="K606" i="7"/>
  <c r="J606" i="7"/>
  <c r="I606" i="7"/>
  <c r="G606" i="7"/>
  <c r="F606" i="7"/>
  <c r="C606" i="7"/>
  <c r="B606" i="7"/>
  <c r="A606" i="7"/>
  <c r="AS605" i="7"/>
  <c r="AR605" i="7"/>
  <c r="AL605" i="7"/>
  <c r="AK605" i="7"/>
  <c r="AH605" i="7"/>
  <c r="AG605" i="7"/>
  <c r="AF605" i="7"/>
  <c r="AE605" i="7"/>
  <c r="AD605" i="7"/>
  <c r="AC605" i="7"/>
  <c r="AB605" i="7"/>
  <c r="AA605" i="7"/>
  <c r="Z605" i="7"/>
  <c r="Y605" i="7"/>
  <c r="X605" i="7"/>
  <c r="W605" i="7"/>
  <c r="V605" i="7"/>
  <c r="L605" i="7"/>
  <c r="K605" i="7"/>
  <c r="J605" i="7"/>
  <c r="I605" i="7"/>
  <c r="G605" i="7"/>
  <c r="F605" i="7"/>
  <c r="C605" i="7"/>
  <c r="B605" i="7"/>
  <c r="A605" i="7"/>
  <c r="AS604" i="7"/>
  <c r="AR604" i="7"/>
  <c r="AL604" i="7"/>
  <c r="AK604" i="7"/>
  <c r="AH604" i="7"/>
  <c r="AG604" i="7"/>
  <c r="AF604" i="7"/>
  <c r="AE604" i="7"/>
  <c r="AD604" i="7"/>
  <c r="AC604" i="7"/>
  <c r="AB604" i="7"/>
  <c r="AA604" i="7"/>
  <c r="Z604" i="7"/>
  <c r="Y604" i="7"/>
  <c r="X604" i="7"/>
  <c r="W604" i="7"/>
  <c r="V604" i="7"/>
  <c r="L604" i="7"/>
  <c r="K604" i="7"/>
  <c r="J604" i="7"/>
  <c r="I604" i="7"/>
  <c r="G604" i="7"/>
  <c r="F604" i="7"/>
  <c r="C604" i="7"/>
  <c r="B604" i="7"/>
  <c r="A604" i="7"/>
  <c r="AS603" i="7"/>
  <c r="AR603" i="7"/>
  <c r="AL603" i="7"/>
  <c r="AK603" i="7"/>
  <c r="AH603" i="7"/>
  <c r="AG603" i="7"/>
  <c r="AF603" i="7"/>
  <c r="AE603" i="7"/>
  <c r="AD603" i="7"/>
  <c r="AC603" i="7"/>
  <c r="AB603" i="7"/>
  <c r="AA603" i="7"/>
  <c r="Z603" i="7"/>
  <c r="Y603" i="7"/>
  <c r="X603" i="7"/>
  <c r="W603" i="7"/>
  <c r="V603" i="7"/>
  <c r="L603" i="7"/>
  <c r="K603" i="7"/>
  <c r="J603" i="7"/>
  <c r="I603" i="7"/>
  <c r="G603" i="7"/>
  <c r="F603" i="7"/>
  <c r="C603" i="7"/>
  <c r="B603" i="7"/>
  <c r="A603" i="7"/>
  <c r="AS602" i="7"/>
  <c r="AR602" i="7"/>
  <c r="AL602" i="7"/>
  <c r="AK602" i="7"/>
  <c r="AH602" i="7"/>
  <c r="AG602" i="7"/>
  <c r="AF602" i="7"/>
  <c r="AE602" i="7"/>
  <c r="AD602" i="7"/>
  <c r="AC602" i="7"/>
  <c r="AB602" i="7"/>
  <c r="AA602" i="7"/>
  <c r="Z602" i="7"/>
  <c r="Y602" i="7"/>
  <c r="X602" i="7"/>
  <c r="W602" i="7"/>
  <c r="V602" i="7"/>
  <c r="L602" i="7"/>
  <c r="K602" i="7"/>
  <c r="J602" i="7"/>
  <c r="I602" i="7"/>
  <c r="G602" i="7"/>
  <c r="F602" i="7"/>
  <c r="C602" i="7"/>
  <c r="B602" i="7"/>
  <c r="A602" i="7"/>
  <c r="AS601" i="7"/>
  <c r="AR601" i="7"/>
  <c r="AL601" i="7"/>
  <c r="AK601" i="7"/>
  <c r="AH601" i="7"/>
  <c r="AG601" i="7"/>
  <c r="AF601" i="7"/>
  <c r="AE601" i="7"/>
  <c r="AD601" i="7"/>
  <c r="AC601" i="7"/>
  <c r="AB601" i="7"/>
  <c r="AA601" i="7"/>
  <c r="Z601" i="7"/>
  <c r="Y601" i="7"/>
  <c r="X601" i="7"/>
  <c r="W601" i="7"/>
  <c r="V601" i="7"/>
  <c r="L601" i="7"/>
  <c r="K601" i="7"/>
  <c r="J601" i="7"/>
  <c r="I601" i="7"/>
  <c r="G601" i="7"/>
  <c r="F601" i="7"/>
  <c r="C601" i="7"/>
  <c r="B601" i="7"/>
  <c r="A601" i="7"/>
  <c r="AS600" i="7"/>
  <c r="AR600" i="7"/>
  <c r="AL600" i="7"/>
  <c r="AK600" i="7"/>
  <c r="AH600" i="7"/>
  <c r="AG600" i="7"/>
  <c r="AF600" i="7"/>
  <c r="AE600" i="7"/>
  <c r="AD600" i="7"/>
  <c r="AC600" i="7"/>
  <c r="AB600" i="7"/>
  <c r="AA600" i="7"/>
  <c r="Z600" i="7"/>
  <c r="Y600" i="7"/>
  <c r="X600" i="7"/>
  <c r="W600" i="7"/>
  <c r="V600" i="7"/>
  <c r="L600" i="7"/>
  <c r="K600" i="7"/>
  <c r="J600" i="7"/>
  <c r="I600" i="7"/>
  <c r="G600" i="7"/>
  <c r="F600" i="7"/>
  <c r="C600" i="7"/>
  <c r="B600" i="7"/>
  <c r="A600" i="7"/>
  <c r="AS599" i="7"/>
  <c r="AR599" i="7"/>
  <c r="AL599" i="7"/>
  <c r="AK599" i="7"/>
  <c r="AH599" i="7"/>
  <c r="AG599" i="7"/>
  <c r="AF599" i="7"/>
  <c r="AE599" i="7"/>
  <c r="AD599" i="7"/>
  <c r="AC599" i="7"/>
  <c r="AB599" i="7"/>
  <c r="AA599" i="7"/>
  <c r="Z599" i="7"/>
  <c r="Y599" i="7"/>
  <c r="X599" i="7"/>
  <c r="W599" i="7"/>
  <c r="V599" i="7"/>
  <c r="L599" i="7"/>
  <c r="K599" i="7"/>
  <c r="J599" i="7"/>
  <c r="I599" i="7"/>
  <c r="G599" i="7"/>
  <c r="F599" i="7"/>
  <c r="C599" i="7"/>
  <c r="B599" i="7"/>
  <c r="A599" i="7"/>
  <c r="AS598" i="7"/>
  <c r="AR598" i="7"/>
  <c r="AL598" i="7"/>
  <c r="AK598" i="7"/>
  <c r="AH598" i="7"/>
  <c r="AG598" i="7"/>
  <c r="AF598" i="7"/>
  <c r="AE598" i="7"/>
  <c r="AD598" i="7"/>
  <c r="AC598" i="7"/>
  <c r="AB598" i="7"/>
  <c r="AA598" i="7"/>
  <c r="Z598" i="7"/>
  <c r="Y598" i="7"/>
  <c r="X598" i="7"/>
  <c r="W598" i="7"/>
  <c r="V598" i="7"/>
  <c r="L598" i="7"/>
  <c r="K598" i="7"/>
  <c r="J598" i="7"/>
  <c r="I598" i="7"/>
  <c r="G598" i="7"/>
  <c r="F598" i="7"/>
  <c r="C598" i="7"/>
  <c r="B598" i="7"/>
  <c r="A598" i="7"/>
  <c r="AS597" i="7"/>
  <c r="AR597" i="7"/>
  <c r="AL597" i="7"/>
  <c r="AK597" i="7"/>
  <c r="AH597" i="7"/>
  <c r="AG597" i="7"/>
  <c r="AF597" i="7"/>
  <c r="AE597" i="7"/>
  <c r="AD597" i="7"/>
  <c r="AC597" i="7"/>
  <c r="AB597" i="7"/>
  <c r="AA597" i="7"/>
  <c r="Z597" i="7"/>
  <c r="Y597" i="7"/>
  <c r="X597" i="7"/>
  <c r="W597" i="7"/>
  <c r="V597" i="7"/>
  <c r="L597" i="7"/>
  <c r="K597" i="7"/>
  <c r="J597" i="7"/>
  <c r="I597" i="7"/>
  <c r="G597" i="7"/>
  <c r="F597" i="7"/>
  <c r="C597" i="7"/>
  <c r="B597" i="7"/>
  <c r="A597" i="7"/>
  <c r="AS596" i="7"/>
  <c r="AR596" i="7"/>
  <c r="AL596" i="7"/>
  <c r="AK596" i="7"/>
  <c r="AH596" i="7"/>
  <c r="AG596" i="7"/>
  <c r="AF596" i="7"/>
  <c r="AE596" i="7"/>
  <c r="AD596" i="7"/>
  <c r="AC596" i="7"/>
  <c r="AB596" i="7"/>
  <c r="AA596" i="7"/>
  <c r="Z596" i="7"/>
  <c r="Y596" i="7"/>
  <c r="X596" i="7"/>
  <c r="W596" i="7"/>
  <c r="V596" i="7"/>
  <c r="L596" i="7"/>
  <c r="K596" i="7"/>
  <c r="J596" i="7"/>
  <c r="I596" i="7"/>
  <c r="G596" i="7"/>
  <c r="F596" i="7"/>
  <c r="C596" i="7"/>
  <c r="B596" i="7"/>
  <c r="A596" i="7"/>
  <c r="AS595" i="7"/>
  <c r="AR595" i="7"/>
  <c r="AL595" i="7"/>
  <c r="AK595" i="7"/>
  <c r="AH595" i="7"/>
  <c r="AG595" i="7"/>
  <c r="AF595" i="7"/>
  <c r="AE595" i="7"/>
  <c r="AD595" i="7"/>
  <c r="AC595" i="7"/>
  <c r="AB595" i="7"/>
  <c r="AA595" i="7"/>
  <c r="Z595" i="7"/>
  <c r="Y595" i="7"/>
  <c r="X595" i="7"/>
  <c r="W595" i="7"/>
  <c r="V595" i="7"/>
  <c r="L595" i="7"/>
  <c r="K595" i="7"/>
  <c r="J595" i="7"/>
  <c r="I595" i="7"/>
  <c r="G595" i="7"/>
  <c r="F595" i="7"/>
  <c r="C595" i="7"/>
  <c r="B595" i="7"/>
  <c r="A595" i="7"/>
  <c r="AS594" i="7"/>
  <c r="AR594" i="7"/>
  <c r="AL594" i="7"/>
  <c r="AK594" i="7"/>
  <c r="AH594" i="7"/>
  <c r="AG594" i="7"/>
  <c r="AF594" i="7"/>
  <c r="AE594" i="7"/>
  <c r="AD594" i="7"/>
  <c r="AC594" i="7"/>
  <c r="AB594" i="7"/>
  <c r="AA594" i="7"/>
  <c r="Z594" i="7"/>
  <c r="Y594" i="7"/>
  <c r="X594" i="7"/>
  <c r="W594" i="7"/>
  <c r="V594" i="7"/>
  <c r="L594" i="7"/>
  <c r="K594" i="7"/>
  <c r="J594" i="7"/>
  <c r="I594" i="7"/>
  <c r="G594" i="7"/>
  <c r="F594" i="7"/>
  <c r="C594" i="7"/>
  <c r="B594" i="7"/>
  <c r="A594" i="7"/>
  <c r="AS593" i="7"/>
  <c r="AR593" i="7"/>
  <c r="AL593" i="7"/>
  <c r="AK593" i="7"/>
  <c r="AH593" i="7"/>
  <c r="AG593" i="7"/>
  <c r="AF593" i="7"/>
  <c r="AE593" i="7"/>
  <c r="AD593" i="7"/>
  <c r="AC593" i="7"/>
  <c r="AB593" i="7"/>
  <c r="AA593" i="7"/>
  <c r="Z593" i="7"/>
  <c r="Y593" i="7"/>
  <c r="X593" i="7"/>
  <c r="W593" i="7"/>
  <c r="V593" i="7"/>
  <c r="L593" i="7"/>
  <c r="K593" i="7"/>
  <c r="J593" i="7"/>
  <c r="I593" i="7"/>
  <c r="G593" i="7"/>
  <c r="F593" i="7"/>
  <c r="C593" i="7"/>
  <c r="B593" i="7"/>
  <c r="A593" i="7"/>
  <c r="AS592" i="7"/>
  <c r="AR592" i="7"/>
  <c r="AL592" i="7"/>
  <c r="AK592" i="7"/>
  <c r="AH592" i="7"/>
  <c r="AG592" i="7"/>
  <c r="AF592" i="7"/>
  <c r="AE592" i="7"/>
  <c r="AD592" i="7"/>
  <c r="AC592" i="7"/>
  <c r="AB592" i="7"/>
  <c r="AA592" i="7"/>
  <c r="Z592" i="7"/>
  <c r="Y592" i="7"/>
  <c r="X592" i="7"/>
  <c r="W592" i="7"/>
  <c r="V592" i="7"/>
  <c r="L592" i="7"/>
  <c r="K592" i="7"/>
  <c r="J592" i="7"/>
  <c r="I592" i="7"/>
  <c r="G592" i="7"/>
  <c r="F592" i="7"/>
  <c r="C592" i="7"/>
  <c r="B592" i="7"/>
  <c r="A592" i="7"/>
  <c r="AS591" i="7"/>
  <c r="AR591" i="7"/>
  <c r="AL591" i="7"/>
  <c r="AK591" i="7"/>
  <c r="AH591" i="7"/>
  <c r="AG591" i="7"/>
  <c r="AF591" i="7"/>
  <c r="AE591" i="7"/>
  <c r="AD591" i="7"/>
  <c r="AC591" i="7"/>
  <c r="AB591" i="7"/>
  <c r="AA591" i="7"/>
  <c r="Z591" i="7"/>
  <c r="Y591" i="7"/>
  <c r="X591" i="7"/>
  <c r="W591" i="7"/>
  <c r="V591" i="7"/>
  <c r="L591" i="7"/>
  <c r="K591" i="7"/>
  <c r="J591" i="7"/>
  <c r="I591" i="7"/>
  <c r="G591" i="7"/>
  <c r="F591" i="7"/>
  <c r="C591" i="7"/>
  <c r="B591" i="7"/>
  <c r="A591" i="7"/>
  <c r="AS590" i="7"/>
  <c r="AR590" i="7"/>
  <c r="AL590" i="7"/>
  <c r="AK590" i="7"/>
  <c r="AH590" i="7"/>
  <c r="AG590" i="7"/>
  <c r="AF590" i="7"/>
  <c r="AE590" i="7"/>
  <c r="AD590" i="7"/>
  <c r="AC590" i="7"/>
  <c r="AB590" i="7"/>
  <c r="AA590" i="7"/>
  <c r="Z590" i="7"/>
  <c r="Y590" i="7"/>
  <c r="X590" i="7"/>
  <c r="W590" i="7"/>
  <c r="V590" i="7"/>
  <c r="L590" i="7"/>
  <c r="K590" i="7"/>
  <c r="J590" i="7"/>
  <c r="I590" i="7"/>
  <c r="G590" i="7"/>
  <c r="F590" i="7"/>
  <c r="C590" i="7"/>
  <c r="B590" i="7"/>
  <c r="A590" i="7"/>
  <c r="AS589" i="7"/>
  <c r="AR589" i="7"/>
  <c r="AL589" i="7"/>
  <c r="AK589" i="7"/>
  <c r="AH589" i="7"/>
  <c r="AG589" i="7"/>
  <c r="AF589" i="7"/>
  <c r="AE589" i="7"/>
  <c r="AD589" i="7"/>
  <c r="AC589" i="7"/>
  <c r="AB589" i="7"/>
  <c r="AA589" i="7"/>
  <c r="Z589" i="7"/>
  <c r="Y589" i="7"/>
  <c r="X589" i="7"/>
  <c r="W589" i="7"/>
  <c r="V589" i="7"/>
  <c r="L589" i="7"/>
  <c r="K589" i="7"/>
  <c r="J589" i="7"/>
  <c r="I589" i="7"/>
  <c r="G589" i="7"/>
  <c r="F589" i="7"/>
  <c r="C589" i="7"/>
  <c r="B589" i="7"/>
  <c r="A589" i="7"/>
  <c r="AS588" i="7"/>
  <c r="AR588" i="7"/>
  <c r="AL588" i="7"/>
  <c r="AK588" i="7"/>
  <c r="AH588" i="7"/>
  <c r="AG588" i="7"/>
  <c r="AF588" i="7"/>
  <c r="AE588" i="7"/>
  <c r="AD588" i="7"/>
  <c r="AC588" i="7"/>
  <c r="AB588" i="7"/>
  <c r="AA588" i="7"/>
  <c r="Z588" i="7"/>
  <c r="Y588" i="7"/>
  <c r="X588" i="7"/>
  <c r="W588" i="7"/>
  <c r="V588" i="7"/>
  <c r="L588" i="7"/>
  <c r="K588" i="7"/>
  <c r="J588" i="7"/>
  <c r="I588" i="7"/>
  <c r="G588" i="7"/>
  <c r="F588" i="7"/>
  <c r="C588" i="7"/>
  <c r="B588" i="7"/>
  <c r="A588" i="7"/>
  <c r="AS587" i="7"/>
  <c r="AR587" i="7"/>
  <c r="AL587" i="7"/>
  <c r="AK587" i="7"/>
  <c r="AH587" i="7"/>
  <c r="AG587" i="7"/>
  <c r="AF587" i="7"/>
  <c r="AE587" i="7"/>
  <c r="AD587" i="7"/>
  <c r="AC587" i="7"/>
  <c r="AB587" i="7"/>
  <c r="AA587" i="7"/>
  <c r="Z587" i="7"/>
  <c r="Y587" i="7"/>
  <c r="X587" i="7"/>
  <c r="W587" i="7"/>
  <c r="V587" i="7"/>
  <c r="L587" i="7"/>
  <c r="K587" i="7"/>
  <c r="J587" i="7"/>
  <c r="I587" i="7"/>
  <c r="G587" i="7"/>
  <c r="F587" i="7"/>
  <c r="C587" i="7"/>
  <c r="B587" i="7"/>
  <c r="A587" i="7"/>
  <c r="AS586" i="7"/>
  <c r="AR586" i="7"/>
  <c r="AL586" i="7"/>
  <c r="AK586" i="7"/>
  <c r="AH586" i="7"/>
  <c r="AG586" i="7"/>
  <c r="AF586" i="7"/>
  <c r="AE586" i="7"/>
  <c r="AD586" i="7"/>
  <c r="AC586" i="7"/>
  <c r="AB586" i="7"/>
  <c r="AA586" i="7"/>
  <c r="Z586" i="7"/>
  <c r="Y586" i="7"/>
  <c r="X586" i="7"/>
  <c r="W586" i="7"/>
  <c r="V586" i="7"/>
  <c r="L586" i="7"/>
  <c r="K586" i="7"/>
  <c r="J586" i="7"/>
  <c r="I586" i="7"/>
  <c r="G586" i="7"/>
  <c r="F586" i="7"/>
  <c r="C586" i="7"/>
  <c r="B586" i="7"/>
  <c r="A586" i="7"/>
  <c r="AS585" i="7"/>
  <c r="AR585" i="7"/>
  <c r="AL585" i="7"/>
  <c r="AK585" i="7"/>
  <c r="AH585" i="7"/>
  <c r="AG585" i="7"/>
  <c r="AF585" i="7"/>
  <c r="AE585" i="7"/>
  <c r="AD585" i="7"/>
  <c r="AC585" i="7"/>
  <c r="AB585" i="7"/>
  <c r="AA585" i="7"/>
  <c r="Z585" i="7"/>
  <c r="Y585" i="7"/>
  <c r="X585" i="7"/>
  <c r="W585" i="7"/>
  <c r="V585" i="7"/>
  <c r="L585" i="7"/>
  <c r="K585" i="7"/>
  <c r="J585" i="7"/>
  <c r="I585" i="7"/>
  <c r="G585" i="7"/>
  <c r="F585" i="7"/>
  <c r="C585" i="7"/>
  <c r="B585" i="7"/>
  <c r="A585" i="7"/>
  <c r="AS584" i="7"/>
  <c r="AR584" i="7"/>
  <c r="AL584" i="7"/>
  <c r="AK584" i="7"/>
  <c r="AH584" i="7"/>
  <c r="AG584" i="7"/>
  <c r="AF584" i="7"/>
  <c r="AE584" i="7"/>
  <c r="AD584" i="7"/>
  <c r="AC584" i="7"/>
  <c r="AB584" i="7"/>
  <c r="AA584" i="7"/>
  <c r="Z584" i="7"/>
  <c r="Y584" i="7"/>
  <c r="X584" i="7"/>
  <c r="W584" i="7"/>
  <c r="V584" i="7"/>
  <c r="L584" i="7"/>
  <c r="K584" i="7"/>
  <c r="J584" i="7"/>
  <c r="I584" i="7"/>
  <c r="G584" i="7"/>
  <c r="F584" i="7"/>
  <c r="C584" i="7"/>
  <c r="B584" i="7"/>
  <c r="A584" i="7"/>
  <c r="AS583" i="7"/>
  <c r="AR583" i="7"/>
  <c r="AL583" i="7"/>
  <c r="AK583" i="7"/>
  <c r="AH583" i="7"/>
  <c r="AG583" i="7"/>
  <c r="AF583" i="7"/>
  <c r="AE583" i="7"/>
  <c r="AD583" i="7"/>
  <c r="AC583" i="7"/>
  <c r="AB583" i="7"/>
  <c r="AA583" i="7"/>
  <c r="Z583" i="7"/>
  <c r="Y583" i="7"/>
  <c r="X583" i="7"/>
  <c r="W583" i="7"/>
  <c r="V583" i="7"/>
  <c r="L583" i="7"/>
  <c r="K583" i="7"/>
  <c r="J583" i="7"/>
  <c r="I583" i="7"/>
  <c r="G583" i="7"/>
  <c r="F583" i="7"/>
  <c r="C583" i="7"/>
  <c r="B583" i="7"/>
  <c r="A583" i="7"/>
  <c r="AS582" i="7"/>
  <c r="AR582" i="7"/>
  <c r="AL582" i="7"/>
  <c r="AK582" i="7"/>
  <c r="AH582" i="7"/>
  <c r="AG582" i="7"/>
  <c r="AF582" i="7"/>
  <c r="AE582" i="7"/>
  <c r="AD582" i="7"/>
  <c r="AC582" i="7"/>
  <c r="AB582" i="7"/>
  <c r="AA582" i="7"/>
  <c r="Z582" i="7"/>
  <c r="Y582" i="7"/>
  <c r="X582" i="7"/>
  <c r="W582" i="7"/>
  <c r="V582" i="7"/>
  <c r="L582" i="7"/>
  <c r="K582" i="7"/>
  <c r="J582" i="7"/>
  <c r="I582" i="7"/>
  <c r="G582" i="7"/>
  <c r="F582" i="7"/>
  <c r="C582" i="7"/>
  <c r="B582" i="7"/>
  <c r="A582" i="7"/>
  <c r="AS581" i="7"/>
  <c r="AR581" i="7"/>
  <c r="AL581" i="7"/>
  <c r="AK581" i="7"/>
  <c r="AH581" i="7"/>
  <c r="AG581" i="7"/>
  <c r="AF581" i="7"/>
  <c r="AE581" i="7"/>
  <c r="AD581" i="7"/>
  <c r="AC581" i="7"/>
  <c r="AB581" i="7"/>
  <c r="AA581" i="7"/>
  <c r="Z581" i="7"/>
  <c r="Y581" i="7"/>
  <c r="X581" i="7"/>
  <c r="W581" i="7"/>
  <c r="V581" i="7"/>
  <c r="L581" i="7"/>
  <c r="K581" i="7"/>
  <c r="J581" i="7"/>
  <c r="I581" i="7"/>
  <c r="G581" i="7"/>
  <c r="F581" i="7"/>
  <c r="C581" i="7"/>
  <c r="B581" i="7"/>
  <c r="A581" i="7"/>
  <c r="AS580" i="7"/>
  <c r="AR580" i="7"/>
  <c r="AL580" i="7"/>
  <c r="AK580" i="7"/>
  <c r="AH580" i="7"/>
  <c r="AG580" i="7"/>
  <c r="AF580" i="7"/>
  <c r="AE580" i="7"/>
  <c r="AD580" i="7"/>
  <c r="AC580" i="7"/>
  <c r="AB580" i="7"/>
  <c r="AA580" i="7"/>
  <c r="Z580" i="7"/>
  <c r="Y580" i="7"/>
  <c r="X580" i="7"/>
  <c r="W580" i="7"/>
  <c r="V580" i="7"/>
  <c r="L580" i="7"/>
  <c r="K580" i="7"/>
  <c r="J580" i="7"/>
  <c r="I580" i="7"/>
  <c r="G580" i="7"/>
  <c r="F580" i="7"/>
  <c r="C580" i="7"/>
  <c r="B580" i="7"/>
  <c r="A580" i="7"/>
  <c r="AS579" i="7"/>
  <c r="AR579" i="7"/>
  <c r="AL579" i="7"/>
  <c r="AK579" i="7"/>
  <c r="AH579" i="7"/>
  <c r="AG579" i="7"/>
  <c r="AF579" i="7"/>
  <c r="AE579" i="7"/>
  <c r="AD579" i="7"/>
  <c r="AC579" i="7"/>
  <c r="AB579" i="7"/>
  <c r="AA579" i="7"/>
  <c r="Z579" i="7"/>
  <c r="Y579" i="7"/>
  <c r="X579" i="7"/>
  <c r="W579" i="7"/>
  <c r="V579" i="7"/>
  <c r="L579" i="7"/>
  <c r="K579" i="7"/>
  <c r="J579" i="7"/>
  <c r="I579" i="7"/>
  <c r="G579" i="7"/>
  <c r="F579" i="7"/>
  <c r="C579" i="7"/>
  <c r="B579" i="7"/>
  <c r="A579" i="7"/>
  <c r="AS578" i="7"/>
  <c r="AR578" i="7"/>
  <c r="AL578" i="7"/>
  <c r="AK578" i="7"/>
  <c r="AH578" i="7"/>
  <c r="AG578" i="7"/>
  <c r="AF578" i="7"/>
  <c r="AE578" i="7"/>
  <c r="AD578" i="7"/>
  <c r="AC578" i="7"/>
  <c r="AB578" i="7"/>
  <c r="AA578" i="7"/>
  <c r="Z578" i="7"/>
  <c r="Y578" i="7"/>
  <c r="X578" i="7"/>
  <c r="W578" i="7"/>
  <c r="V578" i="7"/>
  <c r="L578" i="7"/>
  <c r="K578" i="7"/>
  <c r="J578" i="7"/>
  <c r="I578" i="7"/>
  <c r="G578" i="7"/>
  <c r="F578" i="7"/>
  <c r="C578" i="7"/>
  <c r="B578" i="7"/>
  <c r="A578" i="7"/>
  <c r="AS577" i="7"/>
  <c r="AR577" i="7"/>
  <c r="AL577" i="7"/>
  <c r="AK577" i="7"/>
  <c r="AH577" i="7"/>
  <c r="AG577" i="7"/>
  <c r="AF577" i="7"/>
  <c r="AE577" i="7"/>
  <c r="AD577" i="7"/>
  <c r="AC577" i="7"/>
  <c r="AB577" i="7"/>
  <c r="AA577" i="7"/>
  <c r="Z577" i="7"/>
  <c r="Y577" i="7"/>
  <c r="X577" i="7"/>
  <c r="W577" i="7"/>
  <c r="V577" i="7"/>
  <c r="L577" i="7"/>
  <c r="K577" i="7"/>
  <c r="J577" i="7"/>
  <c r="I577" i="7"/>
  <c r="G577" i="7"/>
  <c r="F577" i="7"/>
  <c r="C577" i="7"/>
  <c r="B577" i="7"/>
  <c r="A577" i="7"/>
  <c r="AS576" i="7"/>
  <c r="AR576" i="7"/>
  <c r="AL576" i="7"/>
  <c r="AK576" i="7"/>
  <c r="AH576" i="7"/>
  <c r="AG576" i="7"/>
  <c r="AF576" i="7"/>
  <c r="AE576" i="7"/>
  <c r="AD576" i="7"/>
  <c r="AC576" i="7"/>
  <c r="AB576" i="7"/>
  <c r="AA576" i="7"/>
  <c r="Z576" i="7"/>
  <c r="Y576" i="7"/>
  <c r="X576" i="7"/>
  <c r="W576" i="7"/>
  <c r="V576" i="7"/>
  <c r="L576" i="7"/>
  <c r="K576" i="7"/>
  <c r="J576" i="7"/>
  <c r="I576" i="7"/>
  <c r="G576" i="7"/>
  <c r="F576" i="7"/>
  <c r="C576" i="7"/>
  <c r="B576" i="7"/>
  <c r="A576" i="7"/>
  <c r="AS575" i="7"/>
  <c r="AR575" i="7"/>
  <c r="AL575" i="7"/>
  <c r="AK575" i="7"/>
  <c r="AH575" i="7"/>
  <c r="AG575" i="7"/>
  <c r="AF575" i="7"/>
  <c r="AE575" i="7"/>
  <c r="AD575" i="7"/>
  <c r="AC575" i="7"/>
  <c r="AB575" i="7"/>
  <c r="AA575" i="7"/>
  <c r="Z575" i="7"/>
  <c r="Y575" i="7"/>
  <c r="X575" i="7"/>
  <c r="W575" i="7"/>
  <c r="V575" i="7"/>
  <c r="L575" i="7"/>
  <c r="K575" i="7"/>
  <c r="J575" i="7"/>
  <c r="I575" i="7"/>
  <c r="G575" i="7"/>
  <c r="F575" i="7"/>
  <c r="C575" i="7"/>
  <c r="B575" i="7"/>
  <c r="A575" i="7"/>
  <c r="AS574" i="7"/>
  <c r="AR574" i="7"/>
  <c r="AL574" i="7"/>
  <c r="AK574" i="7"/>
  <c r="AH574" i="7"/>
  <c r="AG574" i="7"/>
  <c r="AF574" i="7"/>
  <c r="AE574" i="7"/>
  <c r="AD574" i="7"/>
  <c r="AC574" i="7"/>
  <c r="AB574" i="7"/>
  <c r="AA574" i="7"/>
  <c r="Z574" i="7"/>
  <c r="Y574" i="7"/>
  <c r="X574" i="7"/>
  <c r="W574" i="7"/>
  <c r="V574" i="7"/>
  <c r="L574" i="7"/>
  <c r="K574" i="7"/>
  <c r="J574" i="7"/>
  <c r="I574" i="7"/>
  <c r="G574" i="7"/>
  <c r="F574" i="7"/>
  <c r="C574" i="7"/>
  <c r="B574" i="7"/>
  <c r="A574" i="7"/>
  <c r="AS573" i="7"/>
  <c r="AR573" i="7"/>
  <c r="AL573" i="7"/>
  <c r="AK573" i="7"/>
  <c r="AH573" i="7"/>
  <c r="AG573" i="7"/>
  <c r="AF573" i="7"/>
  <c r="AE573" i="7"/>
  <c r="AD573" i="7"/>
  <c r="AC573" i="7"/>
  <c r="AB573" i="7"/>
  <c r="AA573" i="7"/>
  <c r="Z573" i="7"/>
  <c r="Y573" i="7"/>
  <c r="X573" i="7"/>
  <c r="W573" i="7"/>
  <c r="V573" i="7"/>
  <c r="L573" i="7"/>
  <c r="K573" i="7"/>
  <c r="J573" i="7"/>
  <c r="I573" i="7"/>
  <c r="G573" i="7"/>
  <c r="F573" i="7"/>
  <c r="C573" i="7"/>
  <c r="B573" i="7"/>
  <c r="A573" i="7"/>
  <c r="AS572" i="7"/>
  <c r="AR572" i="7"/>
  <c r="AL572" i="7"/>
  <c r="AK572" i="7"/>
  <c r="AH572" i="7"/>
  <c r="AG572" i="7"/>
  <c r="AF572" i="7"/>
  <c r="AE572" i="7"/>
  <c r="AD572" i="7"/>
  <c r="AC572" i="7"/>
  <c r="AB572" i="7"/>
  <c r="AA572" i="7"/>
  <c r="Z572" i="7"/>
  <c r="Y572" i="7"/>
  <c r="X572" i="7"/>
  <c r="W572" i="7"/>
  <c r="V572" i="7"/>
  <c r="L572" i="7"/>
  <c r="K572" i="7"/>
  <c r="J572" i="7"/>
  <c r="I572" i="7"/>
  <c r="G572" i="7"/>
  <c r="F572" i="7"/>
  <c r="C572" i="7"/>
  <c r="B572" i="7"/>
  <c r="A572" i="7"/>
  <c r="AS571" i="7"/>
  <c r="AR571" i="7"/>
  <c r="AL571" i="7"/>
  <c r="AK571" i="7"/>
  <c r="AH571" i="7"/>
  <c r="AG571" i="7"/>
  <c r="AF571" i="7"/>
  <c r="AE571" i="7"/>
  <c r="AD571" i="7"/>
  <c r="AC571" i="7"/>
  <c r="AB571" i="7"/>
  <c r="AA571" i="7"/>
  <c r="Z571" i="7"/>
  <c r="Y571" i="7"/>
  <c r="X571" i="7"/>
  <c r="W571" i="7"/>
  <c r="V571" i="7"/>
  <c r="L571" i="7"/>
  <c r="K571" i="7"/>
  <c r="J571" i="7"/>
  <c r="I571" i="7"/>
  <c r="G571" i="7"/>
  <c r="F571" i="7"/>
  <c r="C571" i="7"/>
  <c r="B571" i="7"/>
  <c r="A571" i="7"/>
  <c r="AS570" i="7"/>
  <c r="AR570" i="7"/>
  <c r="AL570" i="7"/>
  <c r="AK570" i="7"/>
  <c r="AH570" i="7"/>
  <c r="AG570" i="7"/>
  <c r="AF570" i="7"/>
  <c r="AE570" i="7"/>
  <c r="AD570" i="7"/>
  <c r="AC570" i="7"/>
  <c r="AB570" i="7"/>
  <c r="AA570" i="7"/>
  <c r="Z570" i="7"/>
  <c r="Y570" i="7"/>
  <c r="X570" i="7"/>
  <c r="W570" i="7"/>
  <c r="V570" i="7"/>
  <c r="L570" i="7"/>
  <c r="K570" i="7"/>
  <c r="J570" i="7"/>
  <c r="I570" i="7"/>
  <c r="G570" i="7"/>
  <c r="F570" i="7"/>
  <c r="C570" i="7"/>
  <c r="B570" i="7"/>
  <c r="A570" i="7"/>
  <c r="AS569" i="7"/>
  <c r="AR569" i="7"/>
  <c r="AL569" i="7"/>
  <c r="AK569" i="7"/>
  <c r="AH569" i="7"/>
  <c r="AG569" i="7"/>
  <c r="AF569" i="7"/>
  <c r="AE569" i="7"/>
  <c r="AD569" i="7"/>
  <c r="AC569" i="7"/>
  <c r="AB569" i="7"/>
  <c r="AA569" i="7"/>
  <c r="Z569" i="7"/>
  <c r="Y569" i="7"/>
  <c r="X569" i="7"/>
  <c r="W569" i="7"/>
  <c r="V569" i="7"/>
  <c r="L569" i="7"/>
  <c r="K569" i="7"/>
  <c r="J569" i="7"/>
  <c r="I569" i="7"/>
  <c r="G569" i="7"/>
  <c r="F569" i="7"/>
  <c r="C569" i="7"/>
  <c r="B569" i="7"/>
  <c r="A569" i="7"/>
  <c r="AS568" i="7"/>
  <c r="AR568" i="7"/>
  <c r="AL568" i="7"/>
  <c r="AK568" i="7"/>
  <c r="AH568" i="7"/>
  <c r="AG568" i="7"/>
  <c r="AF568" i="7"/>
  <c r="AE568" i="7"/>
  <c r="AD568" i="7"/>
  <c r="AC568" i="7"/>
  <c r="AB568" i="7"/>
  <c r="AA568" i="7"/>
  <c r="Z568" i="7"/>
  <c r="Y568" i="7"/>
  <c r="X568" i="7"/>
  <c r="W568" i="7"/>
  <c r="V568" i="7"/>
  <c r="L568" i="7"/>
  <c r="K568" i="7"/>
  <c r="J568" i="7"/>
  <c r="I568" i="7"/>
  <c r="G568" i="7"/>
  <c r="F568" i="7"/>
  <c r="C568" i="7"/>
  <c r="B568" i="7"/>
  <c r="A568" i="7"/>
  <c r="AS567" i="7"/>
  <c r="AR567" i="7"/>
  <c r="AL567" i="7"/>
  <c r="AK567" i="7"/>
  <c r="AH567" i="7"/>
  <c r="AG567" i="7"/>
  <c r="AF567" i="7"/>
  <c r="AE567" i="7"/>
  <c r="AD567" i="7"/>
  <c r="AC567" i="7"/>
  <c r="AB567" i="7"/>
  <c r="AA567" i="7"/>
  <c r="Z567" i="7"/>
  <c r="Y567" i="7"/>
  <c r="X567" i="7"/>
  <c r="W567" i="7"/>
  <c r="V567" i="7"/>
  <c r="L567" i="7"/>
  <c r="K567" i="7"/>
  <c r="J567" i="7"/>
  <c r="I567" i="7"/>
  <c r="G567" i="7"/>
  <c r="F567" i="7"/>
  <c r="C567" i="7"/>
  <c r="B567" i="7"/>
  <c r="A567" i="7"/>
  <c r="AS566" i="7"/>
  <c r="AR566" i="7"/>
  <c r="AL566" i="7"/>
  <c r="AK566" i="7"/>
  <c r="AH566" i="7"/>
  <c r="AG566" i="7"/>
  <c r="AF566" i="7"/>
  <c r="AE566" i="7"/>
  <c r="AD566" i="7"/>
  <c r="AC566" i="7"/>
  <c r="AB566" i="7"/>
  <c r="AA566" i="7"/>
  <c r="Z566" i="7"/>
  <c r="Y566" i="7"/>
  <c r="X566" i="7"/>
  <c r="W566" i="7"/>
  <c r="V566" i="7"/>
  <c r="L566" i="7"/>
  <c r="K566" i="7"/>
  <c r="J566" i="7"/>
  <c r="I566" i="7"/>
  <c r="G566" i="7"/>
  <c r="F566" i="7"/>
  <c r="C566" i="7"/>
  <c r="B566" i="7"/>
  <c r="A566" i="7"/>
  <c r="AS565" i="7"/>
  <c r="AR565" i="7"/>
  <c r="AL565" i="7"/>
  <c r="AK565" i="7"/>
  <c r="AH565" i="7"/>
  <c r="AG565" i="7"/>
  <c r="AF565" i="7"/>
  <c r="AE565" i="7"/>
  <c r="AD565" i="7"/>
  <c r="AC565" i="7"/>
  <c r="AB565" i="7"/>
  <c r="AA565" i="7"/>
  <c r="Z565" i="7"/>
  <c r="Y565" i="7"/>
  <c r="X565" i="7"/>
  <c r="W565" i="7"/>
  <c r="V565" i="7"/>
  <c r="L565" i="7"/>
  <c r="K565" i="7"/>
  <c r="J565" i="7"/>
  <c r="I565" i="7"/>
  <c r="G565" i="7"/>
  <c r="F565" i="7"/>
  <c r="C565" i="7"/>
  <c r="B565" i="7"/>
  <c r="A565" i="7"/>
  <c r="AS564" i="7"/>
  <c r="AR564" i="7"/>
  <c r="AL564" i="7"/>
  <c r="AK564" i="7"/>
  <c r="AH564" i="7"/>
  <c r="AG564" i="7"/>
  <c r="AF564" i="7"/>
  <c r="AE564" i="7"/>
  <c r="AD564" i="7"/>
  <c r="AC564" i="7"/>
  <c r="AB564" i="7"/>
  <c r="AA564" i="7"/>
  <c r="Z564" i="7"/>
  <c r="Y564" i="7"/>
  <c r="X564" i="7"/>
  <c r="W564" i="7"/>
  <c r="V564" i="7"/>
  <c r="L564" i="7"/>
  <c r="K564" i="7"/>
  <c r="J564" i="7"/>
  <c r="I564" i="7"/>
  <c r="G564" i="7"/>
  <c r="F564" i="7"/>
  <c r="C564" i="7"/>
  <c r="B564" i="7"/>
  <c r="A564" i="7"/>
  <c r="AS563" i="7"/>
  <c r="AR563" i="7"/>
  <c r="AL563" i="7"/>
  <c r="AK563" i="7"/>
  <c r="AH563" i="7"/>
  <c r="AG563" i="7"/>
  <c r="AF563" i="7"/>
  <c r="AE563" i="7"/>
  <c r="AD563" i="7"/>
  <c r="AC563" i="7"/>
  <c r="AB563" i="7"/>
  <c r="AA563" i="7"/>
  <c r="Z563" i="7"/>
  <c r="Y563" i="7"/>
  <c r="X563" i="7"/>
  <c r="W563" i="7"/>
  <c r="V563" i="7"/>
  <c r="L563" i="7"/>
  <c r="K563" i="7"/>
  <c r="J563" i="7"/>
  <c r="I563" i="7"/>
  <c r="G563" i="7"/>
  <c r="F563" i="7"/>
  <c r="C563" i="7"/>
  <c r="B563" i="7"/>
  <c r="A563" i="7"/>
  <c r="AS562" i="7"/>
  <c r="AR562" i="7"/>
  <c r="AL562" i="7"/>
  <c r="AK562" i="7"/>
  <c r="AH562" i="7"/>
  <c r="AG562" i="7"/>
  <c r="AF562" i="7"/>
  <c r="AE562" i="7"/>
  <c r="AD562" i="7"/>
  <c r="AC562" i="7"/>
  <c r="AB562" i="7"/>
  <c r="AA562" i="7"/>
  <c r="Z562" i="7"/>
  <c r="Y562" i="7"/>
  <c r="X562" i="7"/>
  <c r="W562" i="7"/>
  <c r="V562" i="7"/>
  <c r="L562" i="7"/>
  <c r="K562" i="7"/>
  <c r="J562" i="7"/>
  <c r="I562" i="7"/>
  <c r="G562" i="7"/>
  <c r="F562" i="7"/>
  <c r="C562" i="7"/>
  <c r="B562" i="7"/>
  <c r="A562" i="7"/>
  <c r="AS561" i="7"/>
  <c r="AR561" i="7"/>
  <c r="AL561" i="7"/>
  <c r="AK561" i="7"/>
  <c r="AH561" i="7"/>
  <c r="AG561" i="7"/>
  <c r="AF561" i="7"/>
  <c r="AE561" i="7"/>
  <c r="AD561" i="7"/>
  <c r="AC561" i="7"/>
  <c r="AB561" i="7"/>
  <c r="AA561" i="7"/>
  <c r="Z561" i="7"/>
  <c r="Y561" i="7"/>
  <c r="X561" i="7"/>
  <c r="W561" i="7"/>
  <c r="V561" i="7"/>
  <c r="L561" i="7"/>
  <c r="K561" i="7"/>
  <c r="J561" i="7"/>
  <c r="I561" i="7"/>
  <c r="G561" i="7"/>
  <c r="F561" i="7"/>
  <c r="C561" i="7"/>
  <c r="B561" i="7"/>
  <c r="A561" i="7"/>
  <c r="AS560" i="7"/>
  <c r="AR560" i="7"/>
  <c r="AL560" i="7"/>
  <c r="AK560" i="7"/>
  <c r="AH560" i="7"/>
  <c r="AG560" i="7"/>
  <c r="AF560" i="7"/>
  <c r="AE560" i="7"/>
  <c r="AD560" i="7"/>
  <c r="AC560" i="7"/>
  <c r="AB560" i="7"/>
  <c r="AA560" i="7"/>
  <c r="Z560" i="7"/>
  <c r="Y560" i="7"/>
  <c r="X560" i="7"/>
  <c r="W560" i="7"/>
  <c r="V560" i="7"/>
  <c r="L560" i="7"/>
  <c r="K560" i="7"/>
  <c r="J560" i="7"/>
  <c r="I560" i="7"/>
  <c r="G560" i="7"/>
  <c r="F560" i="7"/>
  <c r="C560" i="7"/>
  <c r="B560" i="7"/>
  <c r="A560" i="7"/>
  <c r="AS559" i="7"/>
  <c r="AR559" i="7"/>
  <c r="AL559" i="7"/>
  <c r="AK559" i="7"/>
  <c r="AH559" i="7"/>
  <c r="AG559" i="7"/>
  <c r="AF559" i="7"/>
  <c r="AE559" i="7"/>
  <c r="AD559" i="7"/>
  <c r="AC559" i="7"/>
  <c r="AB559" i="7"/>
  <c r="AA559" i="7"/>
  <c r="Z559" i="7"/>
  <c r="Y559" i="7"/>
  <c r="X559" i="7"/>
  <c r="W559" i="7"/>
  <c r="V559" i="7"/>
  <c r="L559" i="7"/>
  <c r="K559" i="7"/>
  <c r="J559" i="7"/>
  <c r="I559" i="7"/>
  <c r="G559" i="7"/>
  <c r="F559" i="7"/>
  <c r="C559" i="7"/>
  <c r="B559" i="7"/>
  <c r="A559" i="7"/>
  <c r="AS558" i="7"/>
  <c r="AR558" i="7"/>
  <c r="AL558" i="7"/>
  <c r="AK558" i="7"/>
  <c r="AH558" i="7"/>
  <c r="AG558" i="7"/>
  <c r="AF558" i="7"/>
  <c r="AE558" i="7"/>
  <c r="AD558" i="7"/>
  <c r="AC558" i="7"/>
  <c r="AB558" i="7"/>
  <c r="AA558" i="7"/>
  <c r="Z558" i="7"/>
  <c r="Y558" i="7"/>
  <c r="X558" i="7"/>
  <c r="W558" i="7"/>
  <c r="V558" i="7"/>
  <c r="L558" i="7"/>
  <c r="K558" i="7"/>
  <c r="J558" i="7"/>
  <c r="I558" i="7"/>
  <c r="G558" i="7"/>
  <c r="F558" i="7"/>
  <c r="C558" i="7"/>
  <c r="B558" i="7"/>
  <c r="A558" i="7"/>
  <c r="AS557" i="7"/>
  <c r="AR557" i="7"/>
  <c r="AL557" i="7"/>
  <c r="AK557" i="7"/>
  <c r="AH557" i="7"/>
  <c r="AG557" i="7"/>
  <c r="AF557" i="7"/>
  <c r="AE557" i="7"/>
  <c r="AD557" i="7"/>
  <c r="AC557" i="7"/>
  <c r="AB557" i="7"/>
  <c r="AA557" i="7"/>
  <c r="Z557" i="7"/>
  <c r="Y557" i="7"/>
  <c r="X557" i="7"/>
  <c r="W557" i="7"/>
  <c r="V557" i="7"/>
  <c r="L557" i="7"/>
  <c r="K557" i="7"/>
  <c r="J557" i="7"/>
  <c r="I557" i="7"/>
  <c r="G557" i="7"/>
  <c r="F557" i="7"/>
  <c r="C557" i="7"/>
  <c r="B557" i="7"/>
  <c r="A557" i="7"/>
  <c r="AS556" i="7"/>
  <c r="AR556" i="7"/>
  <c r="AL556" i="7"/>
  <c r="AK556" i="7"/>
  <c r="AH556" i="7"/>
  <c r="AG556" i="7"/>
  <c r="AF556" i="7"/>
  <c r="AE556" i="7"/>
  <c r="AD556" i="7"/>
  <c r="AC556" i="7"/>
  <c r="AB556" i="7"/>
  <c r="AA556" i="7"/>
  <c r="Z556" i="7"/>
  <c r="Y556" i="7"/>
  <c r="X556" i="7"/>
  <c r="W556" i="7"/>
  <c r="V556" i="7"/>
  <c r="L556" i="7"/>
  <c r="K556" i="7"/>
  <c r="J556" i="7"/>
  <c r="I556" i="7"/>
  <c r="G556" i="7"/>
  <c r="F556" i="7"/>
  <c r="C556" i="7"/>
  <c r="B556" i="7"/>
  <c r="A556" i="7"/>
  <c r="AS555" i="7"/>
  <c r="AR555" i="7"/>
  <c r="AL555" i="7"/>
  <c r="AK555" i="7"/>
  <c r="AH555" i="7"/>
  <c r="AG555" i="7"/>
  <c r="AF555" i="7"/>
  <c r="AE555" i="7"/>
  <c r="AD555" i="7"/>
  <c r="AC555" i="7"/>
  <c r="AB555" i="7"/>
  <c r="AA555" i="7"/>
  <c r="Z555" i="7"/>
  <c r="Y555" i="7"/>
  <c r="X555" i="7"/>
  <c r="W555" i="7"/>
  <c r="V555" i="7"/>
  <c r="L555" i="7"/>
  <c r="K555" i="7"/>
  <c r="J555" i="7"/>
  <c r="I555" i="7"/>
  <c r="G555" i="7"/>
  <c r="F555" i="7"/>
  <c r="C555" i="7"/>
  <c r="B555" i="7"/>
  <c r="A555" i="7"/>
  <c r="AS554" i="7"/>
  <c r="AR554" i="7"/>
  <c r="AL554" i="7"/>
  <c r="AK554" i="7"/>
  <c r="AH554" i="7"/>
  <c r="AG554" i="7"/>
  <c r="AF554" i="7"/>
  <c r="AE554" i="7"/>
  <c r="AD554" i="7"/>
  <c r="AC554" i="7"/>
  <c r="AB554" i="7"/>
  <c r="AA554" i="7"/>
  <c r="Z554" i="7"/>
  <c r="Y554" i="7"/>
  <c r="X554" i="7"/>
  <c r="W554" i="7"/>
  <c r="V554" i="7"/>
  <c r="L554" i="7"/>
  <c r="K554" i="7"/>
  <c r="J554" i="7"/>
  <c r="I554" i="7"/>
  <c r="G554" i="7"/>
  <c r="F554" i="7"/>
  <c r="C554" i="7"/>
  <c r="B554" i="7"/>
  <c r="A554" i="7"/>
  <c r="AS553" i="7"/>
  <c r="AR553" i="7"/>
  <c r="AL553" i="7"/>
  <c r="AK553" i="7"/>
  <c r="AH553" i="7"/>
  <c r="AG553" i="7"/>
  <c r="AF553" i="7"/>
  <c r="AE553" i="7"/>
  <c r="AD553" i="7"/>
  <c r="AC553" i="7"/>
  <c r="AB553" i="7"/>
  <c r="AA553" i="7"/>
  <c r="Z553" i="7"/>
  <c r="Y553" i="7"/>
  <c r="X553" i="7"/>
  <c r="W553" i="7"/>
  <c r="V553" i="7"/>
  <c r="L553" i="7"/>
  <c r="K553" i="7"/>
  <c r="J553" i="7"/>
  <c r="I553" i="7"/>
  <c r="G553" i="7"/>
  <c r="F553" i="7"/>
  <c r="C553" i="7"/>
  <c r="B553" i="7"/>
  <c r="A553" i="7"/>
  <c r="AS552" i="7"/>
  <c r="AR552" i="7"/>
  <c r="AL552" i="7"/>
  <c r="AK552" i="7"/>
  <c r="AH552" i="7"/>
  <c r="AG552" i="7"/>
  <c r="AF552" i="7"/>
  <c r="AE552" i="7"/>
  <c r="AD552" i="7"/>
  <c r="AC552" i="7"/>
  <c r="AB552" i="7"/>
  <c r="AA552" i="7"/>
  <c r="Z552" i="7"/>
  <c r="Y552" i="7"/>
  <c r="X552" i="7"/>
  <c r="W552" i="7"/>
  <c r="V552" i="7"/>
  <c r="L552" i="7"/>
  <c r="K552" i="7"/>
  <c r="J552" i="7"/>
  <c r="I552" i="7"/>
  <c r="G552" i="7"/>
  <c r="F552" i="7"/>
  <c r="C552" i="7"/>
  <c r="B552" i="7"/>
  <c r="A552" i="7"/>
  <c r="AS551" i="7"/>
  <c r="AR551" i="7"/>
  <c r="AL551" i="7"/>
  <c r="AK551" i="7"/>
  <c r="AH551" i="7"/>
  <c r="AG551" i="7"/>
  <c r="AF551" i="7"/>
  <c r="AE551" i="7"/>
  <c r="AD551" i="7"/>
  <c r="AC551" i="7"/>
  <c r="AB551" i="7"/>
  <c r="AA551" i="7"/>
  <c r="Z551" i="7"/>
  <c r="Y551" i="7"/>
  <c r="X551" i="7"/>
  <c r="W551" i="7"/>
  <c r="V551" i="7"/>
  <c r="L551" i="7"/>
  <c r="K551" i="7"/>
  <c r="J551" i="7"/>
  <c r="I551" i="7"/>
  <c r="G551" i="7"/>
  <c r="F551" i="7"/>
  <c r="C551" i="7"/>
  <c r="B551" i="7"/>
  <c r="A551" i="7"/>
  <c r="AS550" i="7"/>
  <c r="AR550" i="7"/>
  <c r="AL550" i="7"/>
  <c r="AK550" i="7"/>
  <c r="AH550" i="7"/>
  <c r="AG550" i="7"/>
  <c r="AF550" i="7"/>
  <c r="AE550" i="7"/>
  <c r="AD550" i="7"/>
  <c r="AC550" i="7"/>
  <c r="AB550" i="7"/>
  <c r="AA550" i="7"/>
  <c r="Z550" i="7"/>
  <c r="Y550" i="7"/>
  <c r="X550" i="7"/>
  <c r="W550" i="7"/>
  <c r="V550" i="7"/>
  <c r="L550" i="7"/>
  <c r="K550" i="7"/>
  <c r="J550" i="7"/>
  <c r="I550" i="7"/>
  <c r="G550" i="7"/>
  <c r="F550" i="7"/>
  <c r="C550" i="7"/>
  <c r="B550" i="7"/>
  <c r="A550" i="7"/>
  <c r="AS549" i="7"/>
  <c r="AR549" i="7"/>
  <c r="AL549" i="7"/>
  <c r="AK549" i="7"/>
  <c r="AH549" i="7"/>
  <c r="AG549" i="7"/>
  <c r="AF549" i="7"/>
  <c r="AE549" i="7"/>
  <c r="AD549" i="7"/>
  <c r="AC549" i="7"/>
  <c r="AB549" i="7"/>
  <c r="AA549" i="7"/>
  <c r="Z549" i="7"/>
  <c r="Y549" i="7"/>
  <c r="X549" i="7"/>
  <c r="W549" i="7"/>
  <c r="V549" i="7"/>
  <c r="L549" i="7"/>
  <c r="K549" i="7"/>
  <c r="J549" i="7"/>
  <c r="I549" i="7"/>
  <c r="G549" i="7"/>
  <c r="F549" i="7"/>
  <c r="C549" i="7"/>
  <c r="B549" i="7"/>
  <c r="A549" i="7"/>
  <c r="AS548" i="7"/>
  <c r="AR548" i="7"/>
  <c r="AL548" i="7"/>
  <c r="AK548" i="7"/>
  <c r="AH548" i="7"/>
  <c r="AG548" i="7"/>
  <c r="AF548" i="7"/>
  <c r="AE548" i="7"/>
  <c r="AD548" i="7"/>
  <c r="AC548" i="7"/>
  <c r="AB548" i="7"/>
  <c r="AA548" i="7"/>
  <c r="Z548" i="7"/>
  <c r="Y548" i="7"/>
  <c r="X548" i="7"/>
  <c r="W548" i="7"/>
  <c r="V548" i="7"/>
  <c r="L548" i="7"/>
  <c r="K548" i="7"/>
  <c r="J548" i="7"/>
  <c r="I548" i="7"/>
  <c r="G548" i="7"/>
  <c r="F548" i="7"/>
  <c r="C548" i="7"/>
  <c r="B548" i="7"/>
  <c r="A548" i="7"/>
  <c r="AS547" i="7"/>
  <c r="AR547" i="7"/>
  <c r="AL547" i="7"/>
  <c r="AK547" i="7"/>
  <c r="AH547" i="7"/>
  <c r="AG547" i="7"/>
  <c r="AF547" i="7"/>
  <c r="AE547" i="7"/>
  <c r="AD547" i="7"/>
  <c r="AC547" i="7"/>
  <c r="AB547" i="7"/>
  <c r="AA547" i="7"/>
  <c r="Z547" i="7"/>
  <c r="Y547" i="7"/>
  <c r="X547" i="7"/>
  <c r="W547" i="7"/>
  <c r="V547" i="7"/>
  <c r="L547" i="7"/>
  <c r="K547" i="7"/>
  <c r="J547" i="7"/>
  <c r="I547" i="7"/>
  <c r="G547" i="7"/>
  <c r="F547" i="7"/>
  <c r="C547" i="7"/>
  <c r="B547" i="7"/>
  <c r="A547" i="7"/>
  <c r="AS546" i="7"/>
  <c r="AR546" i="7"/>
  <c r="AL546" i="7"/>
  <c r="AK546" i="7"/>
  <c r="AH546" i="7"/>
  <c r="AG546" i="7"/>
  <c r="AF546" i="7"/>
  <c r="AE546" i="7"/>
  <c r="AD546" i="7"/>
  <c r="AC546" i="7"/>
  <c r="AB546" i="7"/>
  <c r="AA546" i="7"/>
  <c r="Z546" i="7"/>
  <c r="Y546" i="7"/>
  <c r="X546" i="7"/>
  <c r="W546" i="7"/>
  <c r="V546" i="7"/>
  <c r="L546" i="7"/>
  <c r="K546" i="7"/>
  <c r="J546" i="7"/>
  <c r="I546" i="7"/>
  <c r="G546" i="7"/>
  <c r="F546" i="7"/>
  <c r="C546" i="7"/>
  <c r="B546" i="7"/>
  <c r="A546" i="7"/>
  <c r="AS545" i="7"/>
  <c r="AR545" i="7"/>
  <c r="AL545" i="7"/>
  <c r="AK545" i="7"/>
  <c r="AH545" i="7"/>
  <c r="AG545" i="7"/>
  <c r="AF545" i="7"/>
  <c r="AE545" i="7"/>
  <c r="AD545" i="7"/>
  <c r="AC545" i="7"/>
  <c r="AB545" i="7"/>
  <c r="AA545" i="7"/>
  <c r="Z545" i="7"/>
  <c r="Y545" i="7"/>
  <c r="X545" i="7"/>
  <c r="W545" i="7"/>
  <c r="V545" i="7"/>
  <c r="L545" i="7"/>
  <c r="K545" i="7"/>
  <c r="J545" i="7"/>
  <c r="I545" i="7"/>
  <c r="G545" i="7"/>
  <c r="F545" i="7"/>
  <c r="C545" i="7"/>
  <c r="B545" i="7"/>
  <c r="A545" i="7"/>
  <c r="AS544" i="7"/>
  <c r="AR544" i="7"/>
  <c r="AL544" i="7"/>
  <c r="AK544" i="7"/>
  <c r="AH544" i="7"/>
  <c r="AG544" i="7"/>
  <c r="AF544" i="7"/>
  <c r="AE544" i="7"/>
  <c r="AD544" i="7"/>
  <c r="AC544" i="7"/>
  <c r="AB544" i="7"/>
  <c r="AA544" i="7"/>
  <c r="Z544" i="7"/>
  <c r="Y544" i="7"/>
  <c r="X544" i="7"/>
  <c r="W544" i="7"/>
  <c r="V544" i="7"/>
  <c r="L544" i="7"/>
  <c r="K544" i="7"/>
  <c r="J544" i="7"/>
  <c r="I544" i="7"/>
  <c r="G544" i="7"/>
  <c r="F544" i="7"/>
  <c r="C544" i="7"/>
  <c r="B544" i="7"/>
  <c r="A544" i="7"/>
  <c r="AS543" i="7"/>
  <c r="AR543" i="7"/>
  <c r="AL543" i="7"/>
  <c r="AK543" i="7"/>
  <c r="AH543" i="7"/>
  <c r="AG543" i="7"/>
  <c r="AF543" i="7"/>
  <c r="AE543" i="7"/>
  <c r="AD543" i="7"/>
  <c r="AC543" i="7"/>
  <c r="AB543" i="7"/>
  <c r="AA543" i="7"/>
  <c r="Z543" i="7"/>
  <c r="Y543" i="7"/>
  <c r="X543" i="7"/>
  <c r="W543" i="7"/>
  <c r="V543" i="7"/>
  <c r="L543" i="7"/>
  <c r="K543" i="7"/>
  <c r="J543" i="7"/>
  <c r="I543" i="7"/>
  <c r="G543" i="7"/>
  <c r="F543" i="7"/>
  <c r="C543" i="7"/>
  <c r="B543" i="7"/>
  <c r="A543" i="7"/>
  <c r="AS542" i="7"/>
  <c r="AR542" i="7"/>
  <c r="AL542" i="7"/>
  <c r="AK542" i="7"/>
  <c r="AH542" i="7"/>
  <c r="AG542" i="7"/>
  <c r="AF542" i="7"/>
  <c r="AE542" i="7"/>
  <c r="AD542" i="7"/>
  <c r="AC542" i="7"/>
  <c r="AB542" i="7"/>
  <c r="AA542" i="7"/>
  <c r="Z542" i="7"/>
  <c r="Y542" i="7"/>
  <c r="X542" i="7"/>
  <c r="W542" i="7"/>
  <c r="V542" i="7"/>
  <c r="L542" i="7"/>
  <c r="K542" i="7"/>
  <c r="J542" i="7"/>
  <c r="I542" i="7"/>
  <c r="G542" i="7"/>
  <c r="F542" i="7"/>
  <c r="C542" i="7"/>
  <c r="B542" i="7"/>
  <c r="A542" i="7"/>
  <c r="AS541" i="7"/>
  <c r="AR541" i="7"/>
  <c r="AL541" i="7"/>
  <c r="AK541" i="7"/>
  <c r="AH541" i="7"/>
  <c r="AG541" i="7"/>
  <c r="AF541" i="7"/>
  <c r="AE541" i="7"/>
  <c r="AD541" i="7"/>
  <c r="AC541" i="7"/>
  <c r="AB541" i="7"/>
  <c r="AA541" i="7"/>
  <c r="Z541" i="7"/>
  <c r="Y541" i="7"/>
  <c r="X541" i="7"/>
  <c r="W541" i="7"/>
  <c r="V541" i="7"/>
  <c r="L541" i="7"/>
  <c r="K541" i="7"/>
  <c r="J541" i="7"/>
  <c r="I541" i="7"/>
  <c r="G541" i="7"/>
  <c r="F541" i="7"/>
  <c r="C541" i="7"/>
  <c r="B541" i="7"/>
  <c r="A541" i="7"/>
  <c r="AS540" i="7"/>
  <c r="AR540" i="7"/>
  <c r="AL540" i="7"/>
  <c r="AK540" i="7"/>
  <c r="AH540" i="7"/>
  <c r="AG540" i="7"/>
  <c r="AF540" i="7"/>
  <c r="AE540" i="7"/>
  <c r="AD540" i="7"/>
  <c r="AC540" i="7"/>
  <c r="AB540" i="7"/>
  <c r="AA540" i="7"/>
  <c r="Z540" i="7"/>
  <c r="Y540" i="7"/>
  <c r="X540" i="7"/>
  <c r="W540" i="7"/>
  <c r="V540" i="7"/>
  <c r="L540" i="7"/>
  <c r="K540" i="7"/>
  <c r="J540" i="7"/>
  <c r="I540" i="7"/>
  <c r="G540" i="7"/>
  <c r="F540" i="7"/>
  <c r="C540" i="7"/>
  <c r="B540" i="7"/>
  <c r="A540" i="7"/>
  <c r="AS539" i="7"/>
  <c r="AR539" i="7"/>
  <c r="AL539" i="7"/>
  <c r="AK539" i="7"/>
  <c r="AH539" i="7"/>
  <c r="AG539" i="7"/>
  <c r="AF539" i="7"/>
  <c r="AE539" i="7"/>
  <c r="AD539" i="7"/>
  <c r="AC539" i="7"/>
  <c r="AB539" i="7"/>
  <c r="AA539" i="7"/>
  <c r="Z539" i="7"/>
  <c r="Y539" i="7"/>
  <c r="X539" i="7"/>
  <c r="W539" i="7"/>
  <c r="V539" i="7"/>
  <c r="L539" i="7"/>
  <c r="K539" i="7"/>
  <c r="J539" i="7"/>
  <c r="I539" i="7"/>
  <c r="G539" i="7"/>
  <c r="F539" i="7"/>
  <c r="C539" i="7"/>
  <c r="B539" i="7"/>
  <c r="A539" i="7"/>
  <c r="AS538" i="7"/>
  <c r="AR538" i="7"/>
  <c r="AL538" i="7"/>
  <c r="AK538" i="7"/>
  <c r="AH538" i="7"/>
  <c r="AG538" i="7"/>
  <c r="AF538" i="7"/>
  <c r="AE538" i="7"/>
  <c r="AD538" i="7"/>
  <c r="AC538" i="7"/>
  <c r="AB538" i="7"/>
  <c r="AA538" i="7"/>
  <c r="Z538" i="7"/>
  <c r="Y538" i="7"/>
  <c r="X538" i="7"/>
  <c r="W538" i="7"/>
  <c r="V538" i="7"/>
  <c r="L538" i="7"/>
  <c r="K538" i="7"/>
  <c r="J538" i="7"/>
  <c r="I538" i="7"/>
  <c r="G538" i="7"/>
  <c r="F538" i="7"/>
  <c r="C538" i="7"/>
  <c r="B538" i="7"/>
  <c r="A538" i="7"/>
  <c r="AS537" i="7"/>
  <c r="AR537" i="7"/>
  <c r="AL537" i="7"/>
  <c r="AK537" i="7"/>
  <c r="AH537" i="7"/>
  <c r="AG537" i="7"/>
  <c r="AF537" i="7"/>
  <c r="AE537" i="7"/>
  <c r="AD537" i="7"/>
  <c r="AC537" i="7"/>
  <c r="AB537" i="7"/>
  <c r="AA537" i="7"/>
  <c r="Z537" i="7"/>
  <c r="Y537" i="7"/>
  <c r="X537" i="7"/>
  <c r="W537" i="7"/>
  <c r="V537" i="7"/>
  <c r="L537" i="7"/>
  <c r="K537" i="7"/>
  <c r="J537" i="7"/>
  <c r="I537" i="7"/>
  <c r="G537" i="7"/>
  <c r="F537" i="7"/>
  <c r="C537" i="7"/>
  <c r="B537" i="7"/>
  <c r="A537" i="7"/>
  <c r="AS536" i="7"/>
  <c r="AR536" i="7"/>
  <c r="AL536" i="7"/>
  <c r="AK536" i="7"/>
  <c r="AH536" i="7"/>
  <c r="AG536" i="7"/>
  <c r="AF536" i="7"/>
  <c r="AE536" i="7"/>
  <c r="AD536" i="7"/>
  <c r="AC536" i="7"/>
  <c r="AB536" i="7"/>
  <c r="AA536" i="7"/>
  <c r="Z536" i="7"/>
  <c r="Y536" i="7"/>
  <c r="X536" i="7"/>
  <c r="W536" i="7"/>
  <c r="V536" i="7"/>
  <c r="L536" i="7"/>
  <c r="K536" i="7"/>
  <c r="J536" i="7"/>
  <c r="I536" i="7"/>
  <c r="G536" i="7"/>
  <c r="F536" i="7"/>
  <c r="C536" i="7"/>
  <c r="B536" i="7"/>
  <c r="A536" i="7"/>
  <c r="AS535" i="7"/>
  <c r="AR535" i="7"/>
  <c r="AL535" i="7"/>
  <c r="AK535" i="7"/>
  <c r="AH535" i="7"/>
  <c r="AG535" i="7"/>
  <c r="AF535" i="7"/>
  <c r="AE535" i="7"/>
  <c r="AD535" i="7"/>
  <c r="AC535" i="7"/>
  <c r="AB535" i="7"/>
  <c r="AA535" i="7"/>
  <c r="Z535" i="7"/>
  <c r="Y535" i="7"/>
  <c r="X535" i="7"/>
  <c r="W535" i="7"/>
  <c r="V535" i="7"/>
  <c r="L535" i="7"/>
  <c r="K535" i="7"/>
  <c r="J535" i="7"/>
  <c r="I535" i="7"/>
  <c r="G535" i="7"/>
  <c r="F535" i="7"/>
  <c r="C535" i="7"/>
  <c r="B535" i="7"/>
  <c r="A535" i="7"/>
  <c r="AS534" i="7"/>
  <c r="AR534" i="7"/>
  <c r="AL534" i="7"/>
  <c r="AK534" i="7"/>
  <c r="AH534" i="7"/>
  <c r="AG534" i="7"/>
  <c r="AF534" i="7"/>
  <c r="AE534" i="7"/>
  <c r="AD534" i="7"/>
  <c r="AC534" i="7"/>
  <c r="AB534" i="7"/>
  <c r="AA534" i="7"/>
  <c r="Z534" i="7"/>
  <c r="Y534" i="7"/>
  <c r="X534" i="7"/>
  <c r="W534" i="7"/>
  <c r="V534" i="7"/>
  <c r="L534" i="7"/>
  <c r="K534" i="7"/>
  <c r="J534" i="7"/>
  <c r="I534" i="7"/>
  <c r="G534" i="7"/>
  <c r="F534" i="7"/>
  <c r="C534" i="7"/>
  <c r="B534" i="7"/>
  <c r="A534" i="7"/>
  <c r="AS533" i="7"/>
  <c r="AR533" i="7"/>
  <c r="AL533" i="7"/>
  <c r="AK533" i="7"/>
  <c r="AH533" i="7"/>
  <c r="AG533" i="7"/>
  <c r="AF533" i="7"/>
  <c r="AE533" i="7"/>
  <c r="AD533" i="7"/>
  <c r="AC533" i="7"/>
  <c r="AB533" i="7"/>
  <c r="AA533" i="7"/>
  <c r="Z533" i="7"/>
  <c r="Y533" i="7"/>
  <c r="X533" i="7"/>
  <c r="W533" i="7"/>
  <c r="V533" i="7"/>
  <c r="L533" i="7"/>
  <c r="K533" i="7"/>
  <c r="J533" i="7"/>
  <c r="I533" i="7"/>
  <c r="G533" i="7"/>
  <c r="F533" i="7"/>
  <c r="C533" i="7"/>
  <c r="B533" i="7"/>
  <c r="A533" i="7"/>
  <c r="AS532" i="7"/>
  <c r="AR532" i="7"/>
  <c r="AL532" i="7"/>
  <c r="AK532" i="7"/>
  <c r="AH532" i="7"/>
  <c r="AG532" i="7"/>
  <c r="AF532" i="7"/>
  <c r="AE532" i="7"/>
  <c r="AD532" i="7"/>
  <c r="AC532" i="7"/>
  <c r="AB532" i="7"/>
  <c r="AA532" i="7"/>
  <c r="Z532" i="7"/>
  <c r="Y532" i="7"/>
  <c r="X532" i="7"/>
  <c r="W532" i="7"/>
  <c r="V532" i="7"/>
  <c r="L532" i="7"/>
  <c r="K532" i="7"/>
  <c r="J532" i="7"/>
  <c r="I532" i="7"/>
  <c r="G532" i="7"/>
  <c r="F532" i="7"/>
  <c r="C532" i="7"/>
  <c r="B532" i="7"/>
  <c r="A532" i="7"/>
  <c r="AS531" i="7"/>
  <c r="AR531" i="7"/>
  <c r="AL531" i="7"/>
  <c r="AK531" i="7"/>
  <c r="AH531" i="7"/>
  <c r="AG531" i="7"/>
  <c r="AF531" i="7"/>
  <c r="AE531" i="7"/>
  <c r="AD531" i="7"/>
  <c r="AC531" i="7"/>
  <c r="AB531" i="7"/>
  <c r="AA531" i="7"/>
  <c r="Z531" i="7"/>
  <c r="Y531" i="7"/>
  <c r="X531" i="7"/>
  <c r="W531" i="7"/>
  <c r="V531" i="7"/>
  <c r="L531" i="7"/>
  <c r="K531" i="7"/>
  <c r="J531" i="7"/>
  <c r="I531" i="7"/>
  <c r="G531" i="7"/>
  <c r="F531" i="7"/>
  <c r="C531" i="7"/>
  <c r="B531" i="7"/>
  <c r="A531" i="7"/>
  <c r="AS530" i="7"/>
  <c r="AR530" i="7"/>
  <c r="AL530" i="7"/>
  <c r="AK530" i="7"/>
  <c r="AH530" i="7"/>
  <c r="AG530" i="7"/>
  <c r="AF530" i="7"/>
  <c r="AE530" i="7"/>
  <c r="AD530" i="7"/>
  <c r="AC530" i="7"/>
  <c r="AB530" i="7"/>
  <c r="AA530" i="7"/>
  <c r="Z530" i="7"/>
  <c r="Y530" i="7"/>
  <c r="X530" i="7"/>
  <c r="W530" i="7"/>
  <c r="V530" i="7"/>
  <c r="L530" i="7"/>
  <c r="K530" i="7"/>
  <c r="J530" i="7"/>
  <c r="I530" i="7"/>
  <c r="G530" i="7"/>
  <c r="F530" i="7"/>
  <c r="C530" i="7"/>
  <c r="B530" i="7"/>
  <c r="A530" i="7"/>
  <c r="AS529" i="7"/>
  <c r="AR529" i="7"/>
  <c r="AL529" i="7"/>
  <c r="AK529" i="7"/>
  <c r="AH529" i="7"/>
  <c r="AG529" i="7"/>
  <c r="AF529" i="7"/>
  <c r="AE529" i="7"/>
  <c r="AD529" i="7"/>
  <c r="AC529" i="7"/>
  <c r="AB529" i="7"/>
  <c r="AA529" i="7"/>
  <c r="Z529" i="7"/>
  <c r="Y529" i="7"/>
  <c r="X529" i="7"/>
  <c r="W529" i="7"/>
  <c r="V529" i="7"/>
  <c r="L529" i="7"/>
  <c r="K529" i="7"/>
  <c r="J529" i="7"/>
  <c r="I529" i="7"/>
  <c r="G529" i="7"/>
  <c r="F529" i="7"/>
  <c r="C529" i="7"/>
  <c r="B529" i="7"/>
  <c r="A529" i="7"/>
  <c r="AS528" i="7"/>
  <c r="AR528" i="7"/>
  <c r="AL528" i="7"/>
  <c r="AK528" i="7"/>
  <c r="AH528" i="7"/>
  <c r="AG528" i="7"/>
  <c r="AF528" i="7"/>
  <c r="AE528" i="7"/>
  <c r="AD528" i="7"/>
  <c r="AC528" i="7"/>
  <c r="AB528" i="7"/>
  <c r="AA528" i="7"/>
  <c r="Z528" i="7"/>
  <c r="Y528" i="7"/>
  <c r="X528" i="7"/>
  <c r="W528" i="7"/>
  <c r="V528" i="7"/>
  <c r="L528" i="7"/>
  <c r="K528" i="7"/>
  <c r="J528" i="7"/>
  <c r="I528" i="7"/>
  <c r="G528" i="7"/>
  <c r="F528" i="7"/>
  <c r="C528" i="7"/>
  <c r="B528" i="7"/>
  <c r="A528" i="7"/>
  <c r="AS527" i="7"/>
  <c r="AR527" i="7"/>
  <c r="AL527" i="7"/>
  <c r="AK527" i="7"/>
  <c r="AH527" i="7"/>
  <c r="AG527" i="7"/>
  <c r="AF527" i="7"/>
  <c r="AE527" i="7"/>
  <c r="AD527" i="7"/>
  <c r="AC527" i="7"/>
  <c r="AB527" i="7"/>
  <c r="AA527" i="7"/>
  <c r="Z527" i="7"/>
  <c r="Y527" i="7"/>
  <c r="X527" i="7"/>
  <c r="W527" i="7"/>
  <c r="V527" i="7"/>
  <c r="L527" i="7"/>
  <c r="K527" i="7"/>
  <c r="J527" i="7"/>
  <c r="I527" i="7"/>
  <c r="G527" i="7"/>
  <c r="F527" i="7"/>
  <c r="C527" i="7"/>
  <c r="B527" i="7"/>
  <c r="A527" i="7"/>
  <c r="AS526" i="7"/>
  <c r="AR526" i="7"/>
  <c r="AL526" i="7"/>
  <c r="AK526" i="7"/>
  <c r="AH526" i="7"/>
  <c r="AG526" i="7"/>
  <c r="AF526" i="7"/>
  <c r="AE526" i="7"/>
  <c r="AD526" i="7"/>
  <c r="AC526" i="7"/>
  <c r="AB526" i="7"/>
  <c r="AA526" i="7"/>
  <c r="Z526" i="7"/>
  <c r="Y526" i="7"/>
  <c r="X526" i="7"/>
  <c r="W526" i="7"/>
  <c r="V526" i="7"/>
  <c r="L526" i="7"/>
  <c r="K526" i="7"/>
  <c r="J526" i="7"/>
  <c r="I526" i="7"/>
  <c r="G526" i="7"/>
  <c r="F526" i="7"/>
  <c r="C526" i="7"/>
  <c r="B526" i="7"/>
  <c r="A526" i="7"/>
  <c r="AS525" i="7"/>
  <c r="AR525" i="7"/>
  <c r="AL525" i="7"/>
  <c r="AK525" i="7"/>
  <c r="AH525" i="7"/>
  <c r="AG525" i="7"/>
  <c r="AF525" i="7"/>
  <c r="AE525" i="7"/>
  <c r="AD525" i="7"/>
  <c r="AC525" i="7"/>
  <c r="AB525" i="7"/>
  <c r="AA525" i="7"/>
  <c r="Z525" i="7"/>
  <c r="Y525" i="7"/>
  <c r="X525" i="7"/>
  <c r="W525" i="7"/>
  <c r="V525" i="7"/>
  <c r="L525" i="7"/>
  <c r="K525" i="7"/>
  <c r="J525" i="7"/>
  <c r="I525" i="7"/>
  <c r="G525" i="7"/>
  <c r="F525" i="7"/>
  <c r="C525" i="7"/>
  <c r="B525" i="7"/>
  <c r="A525" i="7"/>
  <c r="AS524" i="7"/>
  <c r="AR524" i="7"/>
  <c r="AL524" i="7"/>
  <c r="AK524" i="7"/>
  <c r="AH524" i="7"/>
  <c r="AG524" i="7"/>
  <c r="AF524" i="7"/>
  <c r="AE524" i="7"/>
  <c r="AD524" i="7"/>
  <c r="AC524" i="7"/>
  <c r="AB524" i="7"/>
  <c r="AA524" i="7"/>
  <c r="Z524" i="7"/>
  <c r="Y524" i="7"/>
  <c r="X524" i="7"/>
  <c r="W524" i="7"/>
  <c r="V524" i="7"/>
  <c r="L524" i="7"/>
  <c r="K524" i="7"/>
  <c r="J524" i="7"/>
  <c r="I524" i="7"/>
  <c r="G524" i="7"/>
  <c r="F524" i="7"/>
  <c r="C524" i="7"/>
  <c r="B524" i="7"/>
  <c r="A524" i="7"/>
  <c r="AS523" i="7"/>
  <c r="AR523" i="7"/>
  <c r="AL523" i="7"/>
  <c r="AK523" i="7"/>
  <c r="AH523" i="7"/>
  <c r="AG523" i="7"/>
  <c r="AF523" i="7"/>
  <c r="AE523" i="7"/>
  <c r="AD523" i="7"/>
  <c r="AC523" i="7"/>
  <c r="AB523" i="7"/>
  <c r="AA523" i="7"/>
  <c r="Z523" i="7"/>
  <c r="Y523" i="7"/>
  <c r="X523" i="7"/>
  <c r="W523" i="7"/>
  <c r="V523" i="7"/>
  <c r="L523" i="7"/>
  <c r="K523" i="7"/>
  <c r="J523" i="7"/>
  <c r="I523" i="7"/>
  <c r="G523" i="7"/>
  <c r="F523" i="7"/>
  <c r="C523" i="7"/>
  <c r="B523" i="7"/>
  <c r="A523" i="7"/>
  <c r="AS522" i="7"/>
  <c r="AR522" i="7"/>
  <c r="AL522" i="7"/>
  <c r="AK522" i="7"/>
  <c r="AH522" i="7"/>
  <c r="AG522" i="7"/>
  <c r="AF522" i="7"/>
  <c r="AE522" i="7"/>
  <c r="AD522" i="7"/>
  <c r="AC522" i="7"/>
  <c r="AB522" i="7"/>
  <c r="AA522" i="7"/>
  <c r="Z522" i="7"/>
  <c r="Y522" i="7"/>
  <c r="X522" i="7"/>
  <c r="W522" i="7"/>
  <c r="V522" i="7"/>
  <c r="L522" i="7"/>
  <c r="K522" i="7"/>
  <c r="J522" i="7"/>
  <c r="I522" i="7"/>
  <c r="G522" i="7"/>
  <c r="F522" i="7"/>
  <c r="C522" i="7"/>
  <c r="B522" i="7"/>
  <c r="A522" i="7"/>
  <c r="AS521" i="7"/>
  <c r="AR521" i="7"/>
  <c r="AL521" i="7"/>
  <c r="AK521" i="7"/>
  <c r="AH521" i="7"/>
  <c r="AG521" i="7"/>
  <c r="AF521" i="7"/>
  <c r="AE521" i="7"/>
  <c r="AD521" i="7"/>
  <c r="AC521" i="7"/>
  <c r="AB521" i="7"/>
  <c r="AA521" i="7"/>
  <c r="Z521" i="7"/>
  <c r="Y521" i="7"/>
  <c r="X521" i="7"/>
  <c r="W521" i="7"/>
  <c r="V521" i="7"/>
  <c r="L521" i="7"/>
  <c r="K521" i="7"/>
  <c r="J521" i="7"/>
  <c r="I521" i="7"/>
  <c r="G521" i="7"/>
  <c r="F521" i="7"/>
  <c r="C521" i="7"/>
  <c r="B521" i="7"/>
  <c r="A521" i="7"/>
  <c r="AS520" i="7"/>
  <c r="AR520" i="7"/>
  <c r="AL520" i="7"/>
  <c r="AK520" i="7"/>
  <c r="AH520" i="7"/>
  <c r="AG520" i="7"/>
  <c r="AF520" i="7"/>
  <c r="AE520" i="7"/>
  <c r="AD520" i="7"/>
  <c r="AC520" i="7"/>
  <c r="AB520" i="7"/>
  <c r="AA520" i="7"/>
  <c r="Z520" i="7"/>
  <c r="Y520" i="7"/>
  <c r="X520" i="7"/>
  <c r="W520" i="7"/>
  <c r="V520" i="7"/>
  <c r="L520" i="7"/>
  <c r="K520" i="7"/>
  <c r="J520" i="7"/>
  <c r="I520" i="7"/>
  <c r="G520" i="7"/>
  <c r="F520" i="7"/>
  <c r="C520" i="7"/>
  <c r="B520" i="7"/>
  <c r="A520" i="7"/>
  <c r="AS519" i="7"/>
  <c r="AR519" i="7"/>
  <c r="AL519" i="7"/>
  <c r="AK519" i="7"/>
  <c r="AH519" i="7"/>
  <c r="AG519" i="7"/>
  <c r="AF519" i="7"/>
  <c r="AE519" i="7"/>
  <c r="AD519" i="7"/>
  <c r="AC519" i="7"/>
  <c r="AB519" i="7"/>
  <c r="AA519" i="7"/>
  <c r="Z519" i="7"/>
  <c r="Y519" i="7"/>
  <c r="X519" i="7"/>
  <c r="W519" i="7"/>
  <c r="V519" i="7"/>
  <c r="L519" i="7"/>
  <c r="K519" i="7"/>
  <c r="J519" i="7"/>
  <c r="I519" i="7"/>
  <c r="G519" i="7"/>
  <c r="F519" i="7"/>
  <c r="C519" i="7"/>
  <c r="B519" i="7"/>
  <c r="A519" i="7"/>
  <c r="AS518" i="7"/>
  <c r="AR518" i="7"/>
  <c r="AL518" i="7"/>
  <c r="AK518" i="7"/>
  <c r="AH518" i="7"/>
  <c r="AG518" i="7"/>
  <c r="AF518" i="7"/>
  <c r="AE518" i="7"/>
  <c r="AD518" i="7"/>
  <c r="AC518" i="7"/>
  <c r="AB518" i="7"/>
  <c r="AA518" i="7"/>
  <c r="Z518" i="7"/>
  <c r="Y518" i="7"/>
  <c r="X518" i="7"/>
  <c r="W518" i="7"/>
  <c r="V518" i="7"/>
  <c r="L518" i="7"/>
  <c r="K518" i="7"/>
  <c r="J518" i="7"/>
  <c r="I518" i="7"/>
  <c r="G518" i="7"/>
  <c r="F518" i="7"/>
  <c r="C518" i="7"/>
  <c r="B518" i="7"/>
  <c r="A518" i="7"/>
  <c r="AS517" i="7"/>
  <c r="AR517" i="7"/>
  <c r="AL517" i="7"/>
  <c r="AK517" i="7"/>
  <c r="AH517" i="7"/>
  <c r="AG517" i="7"/>
  <c r="AF517" i="7"/>
  <c r="AE517" i="7"/>
  <c r="AD517" i="7"/>
  <c r="AC517" i="7"/>
  <c r="AB517" i="7"/>
  <c r="AA517" i="7"/>
  <c r="Z517" i="7"/>
  <c r="Y517" i="7"/>
  <c r="X517" i="7"/>
  <c r="W517" i="7"/>
  <c r="V517" i="7"/>
  <c r="L517" i="7"/>
  <c r="K517" i="7"/>
  <c r="J517" i="7"/>
  <c r="I517" i="7"/>
  <c r="G517" i="7"/>
  <c r="F517" i="7"/>
  <c r="C517" i="7"/>
  <c r="B517" i="7"/>
  <c r="A517" i="7"/>
  <c r="AS516" i="7"/>
  <c r="AR516" i="7"/>
  <c r="AL516" i="7"/>
  <c r="AK516" i="7"/>
  <c r="AH516" i="7"/>
  <c r="AG516" i="7"/>
  <c r="AF516" i="7"/>
  <c r="AE516" i="7"/>
  <c r="AD516" i="7"/>
  <c r="AC516" i="7"/>
  <c r="AB516" i="7"/>
  <c r="AA516" i="7"/>
  <c r="Z516" i="7"/>
  <c r="Y516" i="7"/>
  <c r="X516" i="7"/>
  <c r="W516" i="7"/>
  <c r="V516" i="7"/>
  <c r="L516" i="7"/>
  <c r="K516" i="7"/>
  <c r="J516" i="7"/>
  <c r="I516" i="7"/>
  <c r="G516" i="7"/>
  <c r="F516" i="7"/>
  <c r="C516" i="7"/>
  <c r="B516" i="7"/>
  <c r="A516" i="7"/>
  <c r="AS515" i="7"/>
  <c r="AR515" i="7"/>
  <c r="AL515" i="7"/>
  <c r="AK515" i="7"/>
  <c r="AH515" i="7"/>
  <c r="AG515" i="7"/>
  <c r="AF515" i="7"/>
  <c r="AE515" i="7"/>
  <c r="AD515" i="7"/>
  <c r="AC515" i="7"/>
  <c r="AB515" i="7"/>
  <c r="AA515" i="7"/>
  <c r="Z515" i="7"/>
  <c r="Y515" i="7"/>
  <c r="X515" i="7"/>
  <c r="W515" i="7"/>
  <c r="V515" i="7"/>
  <c r="L515" i="7"/>
  <c r="K515" i="7"/>
  <c r="J515" i="7"/>
  <c r="I515" i="7"/>
  <c r="G515" i="7"/>
  <c r="F515" i="7"/>
  <c r="C515" i="7"/>
  <c r="B515" i="7"/>
  <c r="A515" i="7"/>
  <c r="AS514" i="7"/>
  <c r="AR514" i="7"/>
  <c r="AL514" i="7"/>
  <c r="AK514" i="7"/>
  <c r="AH514" i="7"/>
  <c r="AG514" i="7"/>
  <c r="AF514" i="7"/>
  <c r="AE514" i="7"/>
  <c r="AD514" i="7"/>
  <c r="AC514" i="7"/>
  <c r="AB514" i="7"/>
  <c r="AA514" i="7"/>
  <c r="Z514" i="7"/>
  <c r="Y514" i="7"/>
  <c r="X514" i="7"/>
  <c r="W514" i="7"/>
  <c r="V514" i="7"/>
  <c r="L514" i="7"/>
  <c r="K514" i="7"/>
  <c r="J514" i="7"/>
  <c r="I514" i="7"/>
  <c r="G514" i="7"/>
  <c r="F514" i="7"/>
  <c r="C514" i="7"/>
  <c r="B514" i="7"/>
  <c r="A514" i="7"/>
  <c r="AS513" i="7"/>
  <c r="AR513" i="7"/>
  <c r="AL513" i="7"/>
  <c r="AK513" i="7"/>
  <c r="AH513" i="7"/>
  <c r="AG513" i="7"/>
  <c r="AF513" i="7"/>
  <c r="AE513" i="7"/>
  <c r="AD513" i="7"/>
  <c r="AC513" i="7"/>
  <c r="AB513" i="7"/>
  <c r="AA513" i="7"/>
  <c r="Z513" i="7"/>
  <c r="Y513" i="7"/>
  <c r="X513" i="7"/>
  <c r="W513" i="7"/>
  <c r="V513" i="7"/>
  <c r="L513" i="7"/>
  <c r="K513" i="7"/>
  <c r="J513" i="7"/>
  <c r="I513" i="7"/>
  <c r="G513" i="7"/>
  <c r="F513" i="7"/>
  <c r="C513" i="7"/>
  <c r="B513" i="7"/>
  <c r="A513" i="7"/>
  <c r="AS512" i="7"/>
  <c r="AR512" i="7"/>
  <c r="AL512" i="7"/>
  <c r="AK512" i="7"/>
  <c r="AH512" i="7"/>
  <c r="AG512" i="7"/>
  <c r="AF512" i="7"/>
  <c r="AE512" i="7"/>
  <c r="AD512" i="7"/>
  <c r="AC512" i="7"/>
  <c r="AB512" i="7"/>
  <c r="AA512" i="7"/>
  <c r="Z512" i="7"/>
  <c r="Y512" i="7"/>
  <c r="X512" i="7"/>
  <c r="W512" i="7"/>
  <c r="V512" i="7"/>
  <c r="L512" i="7"/>
  <c r="K512" i="7"/>
  <c r="J512" i="7"/>
  <c r="I512" i="7"/>
  <c r="G512" i="7"/>
  <c r="F512" i="7"/>
  <c r="C512" i="7"/>
  <c r="B512" i="7"/>
  <c r="A512" i="7"/>
  <c r="AS511" i="7"/>
  <c r="AR511" i="7"/>
  <c r="AL511" i="7"/>
  <c r="AK511" i="7"/>
  <c r="AH511" i="7"/>
  <c r="AG511" i="7"/>
  <c r="AF511" i="7"/>
  <c r="AE511" i="7"/>
  <c r="AD511" i="7"/>
  <c r="AC511" i="7"/>
  <c r="AB511" i="7"/>
  <c r="AA511" i="7"/>
  <c r="Z511" i="7"/>
  <c r="Y511" i="7"/>
  <c r="X511" i="7"/>
  <c r="W511" i="7"/>
  <c r="V511" i="7"/>
  <c r="L511" i="7"/>
  <c r="K511" i="7"/>
  <c r="J511" i="7"/>
  <c r="I511" i="7"/>
  <c r="G511" i="7"/>
  <c r="F511" i="7"/>
  <c r="C511" i="7"/>
  <c r="B511" i="7"/>
  <c r="A511" i="7"/>
  <c r="AS510" i="7"/>
  <c r="AR510" i="7"/>
  <c r="AL510" i="7"/>
  <c r="AK510" i="7"/>
  <c r="AH510" i="7"/>
  <c r="AG510" i="7"/>
  <c r="AF510" i="7"/>
  <c r="AE510" i="7"/>
  <c r="AD510" i="7"/>
  <c r="AC510" i="7"/>
  <c r="AB510" i="7"/>
  <c r="AA510" i="7"/>
  <c r="Z510" i="7"/>
  <c r="Y510" i="7"/>
  <c r="X510" i="7"/>
  <c r="W510" i="7"/>
  <c r="V510" i="7"/>
  <c r="L510" i="7"/>
  <c r="K510" i="7"/>
  <c r="J510" i="7"/>
  <c r="I510" i="7"/>
  <c r="G510" i="7"/>
  <c r="F510" i="7"/>
  <c r="C510" i="7"/>
  <c r="B510" i="7"/>
  <c r="A510" i="7"/>
  <c r="AS509" i="7"/>
  <c r="AR509" i="7"/>
  <c r="AL509" i="7"/>
  <c r="AK509" i="7"/>
  <c r="AH509" i="7"/>
  <c r="AG509" i="7"/>
  <c r="AF509" i="7"/>
  <c r="AE509" i="7"/>
  <c r="AD509" i="7"/>
  <c r="AC509" i="7"/>
  <c r="AB509" i="7"/>
  <c r="AA509" i="7"/>
  <c r="Z509" i="7"/>
  <c r="Y509" i="7"/>
  <c r="X509" i="7"/>
  <c r="W509" i="7"/>
  <c r="V509" i="7"/>
  <c r="L509" i="7"/>
  <c r="K509" i="7"/>
  <c r="J509" i="7"/>
  <c r="I509" i="7"/>
  <c r="G509" i="7"/>
  <c r="F509" i="7"/>
  <c r="C509" i="7"/>
  <c r="B509" i="7"/>
  <c r="A509" i="7"/>
  <c r="AS508" i="7"/>
  <c r="AR508" i="7"/>
  <c r="AL508" i="7"/>
  <c r="AK508" i="7"/>
  <c r="AH508" i="7"/>
  <c r="AG508" i="7"/>
  <c r="AF508" i="7"/>
  <c r="AE508" i="7"/>
  <c r="AD508" i="7"/>
  <c r="AC508" i="7"/>
  <c r="AB508" i="7"/>
  <c r="AA508" i="7"/>
  <c r="Z508" i="7"/>
  <c r="Y508" i="7"/>
  <c r="X508" i="7"/>
  <c r="W508" i="7"/>
  <c r="V508" i="7"/>
  <c r="L508" i="7"/>
  <c r="K508" i="7"/>
  <c r="J508" i="7"/>
  <c r="I508" i="7"/>
  <c r="G508" i="7"/>
  <c r="F508" i="7"/>
  <c r="C508" i="7"/>
  <c r="B508" i="7"/>
  <c r="A508" i="7"/>
  <c r="AS507" i="7"/>
  <c r="AR507" i="7"/>
  <c r="AL507" i="7"/>
  <c r="AK507" i="7"/>
  <c r="AH507" i="7"/>
  <c r="AG507" i="7"/>
  <c r="AF507" i="7"/>
  <c r="AE507" i="7"/>
  <c r="AD507" i="7"/>
  <c r="AC507" i="7"/>
  <c r="AB507" i="7"/>
  <c r="AA507" i="7"/>
  <c r="Z507" i="7"/>
  <c r="Y507" i="7"/>
  <c r="X507" i="7"/>
  <c r="W507" i="7"/>
  <c r="V507" i="7"/>
  <c r="L507" i="7"/>
  <c r="K507" i="7"/>
  <c r="J507" i="7"/>
  <c r="I507" i="7"/>
  <c r="G507" i="7"/>
  <c r="F507" i="7"/>
  <c r="C507" i="7"/>
  <c r="B507" i="7"/>
  <c r="A507" i="7"/>
  <c r="AS506" i="7"/>
  <c r="AR506" i="7"/>
  <c r="AL506" i="7"/>
  <c r="AK506" i="7"/>
  <c r="AH506" i="7"/>
  <c r="AG506" i="7"/>
  <c r="AF506" i="7"/>
  <c r="AE506" i="7"/>
  <c r="AD506" i="7"/>
  <c r="AC506" i="7"/>
  <c r="AB506" i="7"/>
  <c r="AA506" i="7"/>
  <c r="Z506" i="7"/>
  <c r="Y506" i="7"/>
  <c r="X506" i="7"/>
  <c r="W506" i="7"/>
  <c r="V506" i="7"/>
  <c r="L506" i="7"/>
  <c r="K506" i="7"/>
  <c r="J506" i="7"/>
  <c r="I506" i="7"/>
  <c r="G506" i="7"/>
  <c r="F506" i="7"/>
  <c r="C506" i="7"/>
  <c r="B506" i="7"/>
  <c r="A506" i="7"/>
  <c r="AS505" i="7"/>
  <c r="AR505" i="7"/>
  <c r="AL505" i="7"/>
  <c r="AK505" i="7"/>
  <c r="AH505" i="7"/>
  <c r="AG505" i="7"/>
  <c r="AF505" i="7"/>
  <c r="AE505" i="7"/>
  <c r="AD505" i="7"/>
  <c r="AC505" i="7"/>
  <c r="AB505" i="7"/>
  <c r="AA505" i="7"/>
  <c r="Z505" i="7"/>
  <c r="Y505" i="7"/>
  <c r="X505" i="7"/>
  <c r="W505" i="7"/>
  <c r="V505" i="7"/>
  <c r="L505" i="7"/>
  <c r="K505" i="7"/>
  <c r="J505" i="7"/>
  <c r="I505" i="7"/>
  <c r="G505" i="7"/>
  <c r="F505" i="7"/>
  <c r="C505" i="7"/>
  <c r="B505" i="7"/>
  <c r="A505" i="7"/>
  <c r="AS504" i="7"/>
  <c r="AR504" i="7"/>
  <c r="AL504" i="7"/>
  <c r="AK504" i="7"/>
  <c r="AH504" i="7"/>
  <c r="AG504" i="7"/>
  <c r="AF504" i="7"/>
  <c r="AE504" i="7"/>
  <c r="AD504" i="7"/>
  <c r="AC504" i="7"/>
  <c r="AB504" i="7"/>
  <c r="AA504" i="7"/>
  <c r="Z504" i="7"/>
  <c r="Y504" i="7"/>
  <c r="X504" i="7"/>
  <c r="W504" i="7"/>
  <c r="V504" i="7"/>
  <c r="L504" i="7"/>
  <c r="K504" i="7"/>
  <c r="J504" i="7"/>
  <c r="I504" i="7"/>
  <c r="G504" i="7"/>
  <c r="F504" i="7"/>
  <c r="C504" i="7"/>
  <c r="B504" i="7"/>
  <c r="A504" i="7"/>
  <c r="AS503" i="7"/>
  <c r="AR503" i="7"/>
  <c r="AL503" i="7"/>
  <c r="AK503" i="7"/>
  <c r="AH503" i="7"/>
  <c r="AG503" i="7"/>
  <c r="AF503" i="7"/>
  <c r="AE503" i="7"/>
  <c r="AD503" i="7"/>
  <c r="AC503" i="7"/>
  <c r="AB503" i="7"/>
  <c r="AA503" i="7"/>
  <c r="Z503" i="7"/>
  <c r="Y503" i="7"/>
  <c r="X503" i="7"/>
  <c r="W503" i="7"/>
  <c r="V503" i="7"/>
  <c r="L503" i="7"/>
  <c r="K503" i="7"/>
  <c r="J503" i="7"/>
  <c r="I503" i="7"/>
  <c r="G503" i="7"/>
  <c r="F503" i="7"/>
  <c r="C503" i="7"/>
  <c r="B503" i="7"/>
  <c r="A503" i="7"/>
  <c r="AS502" i="7"/>
  <c r="AR502" i="7"/>
  <c r="AL502" i="7"/>
  <c r="AK502" i="7"/>
  <c r="AH502" i="7"/>
  <c r="AG502" i="7"/>
  <c r="AF502" i="7"/>
  <c r="AE502" i="7"/>
  <c r="AD502" i="7"/>
  <c r="AC502" i="7"/>
  <c r="AB502" i="7"/>
  <c r="AA502" i="7"/>
  <c r="Z502" i="7"/>
  <c r="Y502" i="7"/>
  <c r="X502" i="7"/>
  <c r="W502" i="7"/>
  <c r="V502" i="7"/>
  <c r="L502" i="7"/>
  <c r="K502" i="7"/>
  <c r="J502" i="7"/>
  <c r="I502" i="7"/>
  <c r="G502" i="7"/>
  <c r="F502" i="7"/>
  <c r="C502" i="7"/>
  <c r="B502" i="7"/>
  <c r="A502" i="7"/>
  <c r="AS501" i="7"/>
  <c r="AR501" i="7"/>
  <c r="AL501" i="7"/>
  <c r="AK501" i="7"/>
  <c r="AH501" i="7"/>
  <c r="AG501" i="7"/>
  <c r="AF501" i="7"/>
  <c r="AE501" i="7"/>
  <c r="AD501" i="7"/>
  <c r="AC501" i="7"/>
  <c r="AB501" i="7"/>
  <c r="AA501" i="7"/>
  <c r="Z501" i="7"/>
  <c r="Y501" i="7"/>
  <c r="X501" i="7"/>
  <c r="W501" i="7"/>
  <c r="V501" i="7"/>
  <c r="L501" i="7"/>
  <c r="K501" i="7"/>
  <c r="J501" i="7"/>
  <c r="I501" i="7"/>
  <c r="G501" i="7"/>
  <c r="F501" i="7"/>
  <c r="C501" i="7"/>
  <c r="B501" i="7"/>
  <c r="A501" i="7"/>
  <c r="AS500" i="7"/>
  <c r="AR500" i="7"/>
  <c r="AL500" i="7"/>
  <c r="AK500" i="7"/>
  <c r="AH500" i="7"/>
  <c r="AG500" i="7"/>
  <c r="AF500" i="7"/>
  <c r="AE500" i="7"/>
  <c r="AD500" i="7"/>
  <c r="AC500" i="7"/>
  <c r="AB500" i="7"/>
  <c r="AA500" i="7"/>
  <c r="Z500" i="7"/>
  <c r="Y500" i="7"/>
  <c r="X500" i="7"/>
  <c r="W500" i="7"/>
  <c r="V500" i="7"/>
  <c r="L500" i="7"/>
  <c r="K500" i="7"/>
  <c r="J500" i="7"/>
  <c r="I500" i="7"/>
  <c r="G500" i="7"/>
  <c r="F500" i="7"/>
  <c r="C500" i="7"/>
  <c r="B500" i="7"/>
  <c r="A500" i="7"/>
  <c r="AS499" i="7"/>
  <c r="AR499" i="7"/>
  <c r="AL499" i="7"/>
  <c r="AK499" i="7"/>
  <c r="AH499" i="7"/>
  <c r="AG499" i="7"/>
  <c r="AF499" i="7"/>
  <c r="AE499" i="7"/>
  <c r="AD499" i="7"/>
  <c r="AC499" i="7"/>
  <c r="AB499" i="7"/>
  <c r="AA499" i="7"/>
  <c r="Z499" i="7"/>
  <c r="Y499" i="7"/>
  <c r="X499" i="7"/>
  <c r="W499" i="7"/>
  <c r="V499" i="7"/>
  <c r="L499" i="7"/>
  <c r="K499" i="7"/>
  <c r="J499" i="7"/>
  <c r="I499" i="7"/>
  <c r="G499" i="7"/>
  <c r="F499" i="7"/>
  <c r="C499" i="7"/>
  <c r="B499" i="7"/>
  <c r="A499" i="7"/>
  <c r="AS498" i="7"/>
  <c r="AR498" i="7"/>
  <c r="AL498" i="7"/>
  <c r="AK498" i="7"/>
  <c r="AH498" i="7"/>
  <c r="AG498" i="7"/>
  <c r="AF498" i="7"/>
  <c r="AE498" i="7"/>
  <c r="AD498" i="7"/>
  <c r="AC498" i="7"/>
  <c r="AB498" i="7"/>
  <c r="AA498" i="7"/>
  <c r="Z498" i="7"/>
  <c r="Y498" i="7"/>
  <c r="X498" i="7"/>
  <c r="W498" i="7"/>
  <c r="V498" i="7"/>
  <c r="L498" i="7"/>
  <c r="K498" i="7"/>
  <c r="J498" i="7"/>
  <c r="I498" i="7"/>
  <c r="G498" i="7"/>
  <c r="F498" i="7"/>
  <c r="C498" i="7"/>
  <c r="B498" i="7"/>
  <c r="A498" i="7"/>
  <c r="AS497" i="7"/>
  <c r="AR497" i="7"/>
  <c r="AL497" i="7"/>
  <c r="AK497" i="7"/>
  <c r="AH497" i="7"/>
  <c r="AG497" i="7"/>
  <c r="AF497" i="7"/>
  <c r="AE497" i="7"/>
  <c r="AD497" i="7"/>
  <c r="AC497" i="7"/>
  <c r="AB497" i="7"/>
  <c r="AA497" i="7"/>
  <c r="Z497" i="7"/>
  <c r="Y497" i="7"/>
  <c r="X497" i="7"/>
  <c r="W497" i="7"/>
  <c r="V497" i="7"/>
  <c r="L497" i="7"/>
  <c r="K497" i="7"/>
  <c r="J497" i="7"/>
  <c r="I497" i="7"/>
  <c r="G497" i="7"/>
  <c r="F497" i="7"/>
  <c r="C497" i="7"/>
  <c r="B497" i="7"/>
  <c r="A497" i="7"/>
  <c r="AS496" i="7"/>
  <c r="AR496" i="7"/>
  <c r="AL496" i="7"/>
  <c r="AK496" i="7"/>
  <c r="AH496" i="7"/>
  <c r="AG496" i="7"/>
  <c r="AF496" i="7"/>
  <c r="AE496" i="7"/>
  <c r="AD496" i="7"/>
  <c r="AC496" i="7"/>
  <c r="AB496" i="7"/>
  <c r="AA496" i="7"/>
  <c r="Z496" i="7"/>
  <c r="Y496" i="7"/>
  <c r="X496" i="7"/>
  <c r="W496" i="7"/>
  <c r="V496" i="7"/>
  <c r="L496" i="7"/>
  <c r="K496" i="7"/>
  <c r="J496" i="7"/>
  <c r="I496" i="7"/>
  <c r="G496" i="7"/>
  <c r="F496" i="7"/>
  <c r="C496" i="7"/>
  <c r="B496" i="7"/>
  <c r="A496" i="7"/>
  <c r="AS495" i="7"/>
  <c r="AR495" i="7"/>
  <c r="AL495" i="7"/>
  <c r="AK495" i="7"/>
  <c r="AH495" i="7"/>
  <c r="AG495" i="7"/>
  <c r="AF495" i="7"/>
  <c r="AE495" i="7"/>
  <c r="AD495" i="7"/>
  <c r="AC495" i="7"/>
  <c r="AB495" i="7"/>
  <c r="AA495" i="7"/>
  <c r="Z495" i="7"/>
  <c r="Y495" i="7"/>
  <c r="X495" i="7"/>
  <c r="W495" i="7"/>
  <c r="V495" i="7"/>
  <c r="L495" i="7"/>
  <c r="K495" i="7"/>
  <c r="J495" i="7"/>
  <c r="I495" i="7"/>
  <c r="G495" i="7"/>
  <c r="F495" i="7"/>
  <c r="C495" i="7"/>
  <c r="B495" i="7"/>
  <c r="A495" i="7"/>
  <c r="AS494" i="7"/>
  <c r="AR494" i="7"/>
  <c r="AL494" i="7"/>
  <c r="AK494" i="7"/>
  <c r="AH494" i="7"/>
  <c r="AG494" i="7"/>
  <c r="AF494" i="7"/>
  <c r="AE494" i="7"/>
  <c r="AD494" i="7"/>
  <c r="AC494" i="7"/>
  <c r="AB494" i="7"/>
  <c r="AA494" i="7"/>
  <c r="Z494" i="7"/>
  <c r="Y494" i="7"/>
  <c r="X494" i="7"/>
  <c r="W494" i="7"/>
  <c r="V494" i="7"/>
  <c r="L494" i="7"/>
  <c r="K494" i="7"/>
  <c r="J494" i="7"/>
  <c r="I494" i="7"/>
  <c r="G494" i="7"/>
  <c r="F494" i="7"/>
  <c r="C494" i="7"/>
  <c r="B494" i="7"/>
  <c r="A494" i="7"/>
  <c r="AS493" i="7"/>
  <c r="AR493" i="7"/>
  <c r="AL493" i="7"/>
  <c r="AK493" i="7"/>
  <c r="AH493" i="7"/>
  <c r="AG493" i="7"/>
  <c r="AF493" i="7"/>
  <c r="AE493" i="7"/>
  <c r="AD493" i="7"/>
  <c r="AC493" i="7"/>
  <c r="AB493" i="7"/>
  <c r="AA493" i="7"/>
  <c r="Z493" i="7"/>
  <c r="Y493" i="7"/>
  <c r="X493" i="7"/>
  <c r="W493" i="7"/>
  <c r="V493" i="7"/>
  <c r="L493" i="7"/>
  <c r="K493" i="7"/>
  <c r="J493" i="7"/>
  <c r="I493" i="7"/>
  <c r="G493" i="7"/>
  <c r="F493" i="7"/>
  <c r="C493" i="7"/>
  <c r="B493" i="7"/>
  <c r="A493" i="7"/>
  <c r="AS492" i="7"/>
  <c r="AR492" i="7"/>
  <c r="AL492" i="7"/>
  <c r="AK492" i="7"/>
  <c r="AH492" i="7"/>
  <c r="AG492" i="7"/>
  <c r="AF492" i="7"/>
  <c r="AE492" i="7"/>
  <c r="AD492" i="7"/>
  <c r="AC492" i="7"/>
  <c r="AB492" i="7"/>
  <c r="AA492" i="7"/>
  <c r="Z492" i="7"/>
  <c r="Y492" i="7"/>
  <c r="X492" i="7"/>
  <c r="W492" i="7"/>
  <c r="V492" i="7"/>
  <c r="L492" i="7"/>
  <c r="K492" i="7"/>
  <c r="J492" i="7"/>
  <c r="I492" i="7"/>
  <c r="G492" i="7"/>
  <c r="F492" i="7"/>
  <c r="C492" i="7"/>
  <c r="B492" i="7"/>
  <c r="A492" i="7"/>
  <c r="AS491" i="7"/>
  <c r="AR491" i="7"/>
  <c r="AL491" i="7"/>
  <c r="AK491" i="7"/>
  <c r="AH491" i="7"/>
  <c r="AG491" i="7"/>
  <c r="AF491" i="7"/>
  <c r="AE491" i="7"/>
  <c r="AD491" i="7"/>
  <c r="AC491" i="7"/>
  <c r="AB491" i="7"/>
  <c r="AA491" i="7"/>
  <c r="Z491" i="7"/>
  <c r="Y491" i="7"/>
  <c r="X491" i="7"/>
  <c r="W491" i="7"/>
  <c r="V491" i="7"/>
  <c r="L491" i="7"/>
  <c r="K491" i="7"/>
  <c r="J491" i="7"/>
  <c r="I491" i="7"/>
  <c r="G491" i="7"/>
  <c r="F491" i="7"/>
  <c r="C491" i="7"/>
  <c r="B491" i="7"/>
  <c r="A491" i="7"/>
  <c r="AS490" i="7"/>
  <c r="AR490" i="7"/>
  <c r="AL490" i="7"/>
  <c r="AK490" i="7"/>
  <c r="AH490" i="7"/>
  <c r="AG490" i="7"/>
  <c r="AF490" i="7"/>
  <c r="AE490" i="7"/>
  <c r="AD490" i="7"/>
  <c r="AC490" i="7"/>
  <c r="AB490" i="7"/>
  <c r="AA490" i="7"/>
  <c r="Z490" i="7"/>
  <c r="Y490" i="7"/>
  <c r="X490" i="7"/>
  <c r="W490" i="7"/>
  <c r="V490" i="7"/>
  <c r="L490" i="7"/>
  <c r="K490" i="7"/>
  <c r="J490" i="7"/>
  <c r="I490" i="7"/>
  <c r="G490" i="7"/>
  <c r="F490" i="7"/>
  <c r="C490" i="7"/>
  <c r="B490" i="7"/>
  <c r="A490" i="7"/>
  <c r="AS489" i="7"/>
  <c r="AR489" i="7"/>
  <c r="AL489" i="7"/>
  <c r="AK489" i="7"/>
  <c r="AH489" i="7"/>
  <c r="AG489" i="7"/>
  <c r="AF489" i="7"/>
  <c r="AE489" i="7"/>
  <c r="AD489" i="7"/>
  <c r="AC489" i="7"/>
  <c r="AB489" i="7"/>
  <c r="AA489" i="7"/>
  <c r="Z489" i="7"/>
  <c r="Y489" i="7"/>
  <c r="X489" i="7"/>
  <c r="W489" i="7"/>
  <c r="V489" i="7"/>
  <c r="L489" i="7"/>
  <c r="K489" i="7"/>
  <c r="J489" i="7"/>
  <c r="I489" i="7"/>
  <c r="G489" i="7"/>
  <c r="F489" i="7"/>
  <c r="C489" i="7"/>
  <c r="B489" i="7"/>
  <c r="A489" i="7"/>
  <c r="AS488" i="7"/>
  <c r="AR488" i="7"/>
  <c r="AL488" i="7"/>
  <c r="AK488" i="7"/>
  <c r="AH488" i="7"/>
  <c r="AG488" i="7"/>
  <c r="AF488" i="7"/>
  <c r="AE488" i="7"/>
  <c r="AD488" i="7"/>
  <c r="AC488" i="7"/>
  <c r="AB488" i="7"/>
  <c r="AA488" i="7"/>
  <c r="Z488" i="7"/>
  <c r="Y488" i="7"/>
  <c r="X488" i="7"/>
  <c r="W488" i="7"/>
  <c r="V488" i="7"/>
  <c r="L488" i="7"/>
  <c r="K488" i="7"/>
  <c r="J488" i="7"/>
  <c r="I488" i="7"/>
  <c r="G488" i="7"/>
  <c r="F488" i="7"/>
  <c r="C488" i="7"/>
  <c r="B488" i="7"/>
  <c r="A488" i="7"/>
  <c r="AS487" i="7"/>
  <c r="AR487" i="7"/>
  <c r="AL487" i="7"/>
  <c r="AK487" i="7"/>
  <c r="AH487" i="7"/>
  <c r="AG487" i="7"/>
  <c r="AF487" i="7"/>
  <c r="AE487" i="7"/>
  <c r="AD487" i="7"/>
  <c r="AC487" i="7"/>
  <c r="AB487" i="7"/>
  <c r="AA487" i="7"/>
  <c r="Z487" i="7"/>
  <c r="Y487" i="7"/>
  <c r="X487" i="7"/>
  <c r="W487" i="7"/>
  <c r="V487" i="7"/>
  <c r="L487" i="7"/>
  <c r="K487" i="7"/>
  <c r="J487" i="7"/>
  <c r="I487" i="7"/>
  <c r="G487" i="7"/>
  <c r="F487" i="7"/>
  <c r="C487" i="7"/>
  <c r="B487" i="7"/>
  <c r="A487" i="7"/>
  <c r="AS486" i="7"/>
  <c r="AR486" i="7"/>
  <c r="AL486" i="7"/>
  <c r="AK486" i="7"/>
  <c r="AH486" i="7"/>
  <c r="AG486" i="7"/>
  <c r="AF486" i="7"/>
  <c r="AE486" i="7"/>
  <c r="AD486" i="7"/>
  <c r="AC486" i="7"/>
  <c r="AB486" i="7"/>
  <c r="AA486" i="7"/>
  <c r="Z486" i="7"/>
  <c r="Y486" i="7"/>
  <c r="X486" i="7"/>
  <c r="W486" i="7"/>
  <c r="V486" i="7"/>
  <c r="L486" i="7"/>
  <c r="K486" i="7"/>
  <c r="J486" i="7"/>
  <c r="I486" i="7"/>
  <c r="G486" i="7"/>
  <c r="F486" i="7"/>
  <c r="C486" i="7"/>
  <c r="B486" i="7"/>
  <c r="A486" i="7"/>
  <c r="AS485" i="7"/>
  <c r="AR485" i="7"/>
  <c r="AL485" i="7"/>
  <c r="AK485" i="7"/>
  <c r="AH485" i="7"/>
  <c r="AG485" i="7"/>
  <c r="AF485" i="7"/>
  <c r="AE485" i="7"/>
  <c r="AD485" i="7"/>
  <c r="AC485" i="7"/>
  <c r="AB485" i="7"/>
  <c r="AA485" i="7"/>
  <c r="Z485" i="7"/>
  <c r="Y485" i="7"/>
  <c r="X485" i="7"/>
  <c r="W485" i="7"/>
  <c r="V485" i="7"/>
  <c r="L485" i="7"/>
  <c r="K485" i="7"/>
  <c r="J485" i="7"/>
  <c r="I485" i="7"/>
  <c r="G485" i="7"/>
  <c r="F485" i="7"/>
  <c r="C485" i="7"/>
  <c r="B485" i="7"/>
  <c r="A485" i="7"/>
  <c r="AS484" i="7"/>
  <c r="AR484" i="7"/>
  <c r="AL484" i="7"/>
  <c r="AK484" i="7"/>
  <c r="AH484" i="7"/>
  <c r="AG484" i="7"/>
  <c r="AF484" i="7"/>
  <c r="AE484" i="7"/>
  <c r="AD484" i="7"/>
  <c r="AC484" i="7"/>
  <c r="AB484" i="7"/>
  <c r="AA484" i="7"/>
  <c r="Z484" i="7"/>
  <c r="Y484" i="7"/>
  <c r="X484" i="7"/>
  <c r="W484" i="7"/>
  <c r="V484" i="7"/>
  <c r="L484" i="7"/>
  <c r="K484" i="7"/>
  <c r="J484" i="7"/>
  <c r="I484" i="7"/>
  <c r="G484" i="7"/>
  <c r="F484" i="7"/>
  <c r="C484" i="7"/>
  <c r="B484" i="7"/>
  <c r="A484" i="7"/>
  <c r="AS483" i="7"/>
  <c r="AR483" i="7"/>
  <c r="AL483" i="7"/>
  <c r="AK483" i="7"/>
  <c r="AH483" i="7"/>
  <c r="AG483" i="7"/>
  <c r="AF483" i="7"/>
  <c r="AE483" i="7"/>
  <c r="AD483" i="7"/>
  <c r="AC483" i="7"/>
  <c r="AB483" i="7"/>
  <c r="AA483" i="7"/>
  <c r="Z483" i="7"/>
  <c r="Y483" i="7"/>
  <c r="X483" i="7"/>
  <c r="W483" i="7"/>
  <c r="V483" i="7"/>
  <c r="L483" i="7"/>
  <c r="K483" i="7"/>
  <c r="J483" i="7"/>
  <c r="I483" i="7"/>
  <c r="G483" i="7"/>
  <c r="F483" i="7"/>
  <c r="C483" i="7"/>
  <c r="B483" i="7"/>
  <c r="A483" i="7"/>
  <c r="AS482" i="7"/>
  <c r="AR482" i="7"/>
  <c r="AL482" i="7"/>
  <c r="AK482" i="7"/>
  <c r="AH482" i="7"/>
  <c r="AG482" i="7"/>
  <c r="AF482" i="7"/>
  <c r="AE482" i="7"/>
  <c r="AD482" i="7"/>
  <c r="AC482" i="7"/>
  <c r="AB482" i="7"/>
  <c r="AA482" i="7"/>
  <c r="Z482" i="7"/>
  <c r="Y482" i="7"/>
  <c r="X482" i="7"/>
  <c r="W482" i="7"/>
  <c r="V482" i="7"/>
  <c r="L482" i="7"/>
  <c r="K482" i="7"/>
  <c r="J482" i="7"/>
  <c r="I482" i="7"/>
  <c r="G482" i="7"/>
  <c r="F482" i="7"/>
  <c r="C482" i="7"/>
  <c r="B482" i="7"/>
  <c r="A482" i="7"/>
  <c r="AS481" i="7"/>
  <c r="AR481" i="7"/>
  <c r="AL481" i="7"/>
  <c r="AK481" i="7"/>
  <c r="AH481" i="7"/>
  <c r="AG481" i="7"/>
  <c r="AF481" i="7"/>
  <c r="AE481" i="7"/>
  <c r="AD481" i="7"/>
  <c r="AC481" i="7"/>
  <c r="AB481" i="7"/>
  <c r="AA481" i="7"/>
  <c r="Z481" i="7"/>
  <c r="Y481" i="7"/>
  <c r="X481" i="7"/>
  <c r="W481" i="7"/>
  <c r="V481" i="7"/>
  <c r="L481" i="7"/>
  <c r="K481" i="7"/>
  <c r="J481" i="7"/>
  <c r="I481" i="7"/>
  <c r="G481" i="7"/>
  <c r="F481" i="7"/>
  <c r="C481" i="7"/>
  <c r="B481" i="7"/>
  <c r="A481" i="7"/>
  <c r="AS480" i="7"/>
  <c r="AR480" i="7"/>
  <c r="AL480" i="7"/>
  <c r="AK480" i="7"/>
  <c r="AH480" i="7"/>
  <c r="AG480" i="7"/>
  <c r="AF480" i="7"/>
  <c r="AE480" i="7"/>
  <c r="AD480" i="7"/>
  <c r="AC480" i="7"/>
  <c r="AB480" i="7"/>
  <c r="AA480" i="7"/>
  <c r="Z480" i="7"/>
  <c r="Y480" i="7"/>
  <c r="X480" i="7"/>
  <c r="W480" i="7"/>
  <c r="V480" i="7"/>
  <c r="L480" i="7"/>
  <c r="K480" i="7"/>
  <c r="J480" i="7"/>
  <c r="I480" i="7"/>
  <c r="G480" i="7"/>
  <c r="F480" i="7"/>
  <c r="C480" i="7"/>
  <c r="B480" i="7"/>
  <c r="A480" i="7"/>
  <c r="AS479" i="7"/>
  <c r="AR479" i="7"/>
  <c r="AL479" i="7"/>
  <c r="AK479" i="7"/>
  <c r="AH479" i="7"/>
  <c r="AG479" i="7"/>
  <c r="AF479" i="7"/>
  <c r="AE479" i="7"/>
  <c r="AD479" i="7"/>
  <c r="AC479" i="7"/>
  <c r="AB479" i="7"/>
  <c r="AA479" i="7"/>
  <c r="Z479" i="7"/>
  <c r="Y479" i="7"/>
  <c r="X479" i="7"/>
  <c r="W479" i="7"/>
  <c r="V479" i="7"/>
  <c r="L479" i="7"/>
  <c r="K479" i="7"/>
  <c r="J479" i="7"/>
  <c r="I479" i="7"/>
  <c r="G479" i="7"/>
  <c r="F479" i="7"/>
  <c r="C479" i="7"/>
  <c r="B479" i="7"/>
  <c r="A479" i="7"/>
  <c r="AS478" i="7"/>
  <c r="AR478" i="7"/>
  <c r="AL478" i="7"/>
  <c r="AK478" i="7"/>
  <c r="AH478" i="7"/>
  <c r="AG478" i="7"/>
  <c r="AF478" i="7"/>
  <c r="AE478" i="7"/>
  <c r="AD478" i="7"/>
  <c r="AC478" i="7"/>
  <c r="AB478" i="7"/>
  <c r="AA478" i="7"/>
  <c r="Z478" i="7"/>
  <c r="Y478" i="7"/>
  <c r="X478" i="7"/>
  <c r="W478" i="7"/>
  <c r="V478" i="7"/>
  <c r="L478" i="7"/>
  <c r="K478" i="7"/>
  <c r="J478" i="7"/>
  <c r="I478" i="7"/>
  <c r="G478" i="7"/>
  <c r="F478" i="7"/>
  <c r="C478" i="7"/>
  <c r="B478" i="7"/>
  <c r="A478" i="7"/>
  <c r="AS477" i="7"/>
  <c r="AR477" i="7"/>
  <c r="AL477" i="7"/>
  <c r="AK477" i="7"/>
  <c r="AH477" i="7"/>
  <c r="AG477" i="7"/>
  <c r="AF477" i="7"/>
  <c r="AE477" i="7"/>
  <c r="AD477" i="7"/>
  <c r="AC477" i="7"/>
  <c r="AB477" i="7"/>
  <c r="AA477" i="7"/>
  <c r="Z477" i="7"/>
  <c r="Y477" i="7"/>
  <c r="X477" i="7"/>
  <c r="W477" i="7"/>
  <c r="V477" i="7"/>
  <c r="L477" i="7"/>
  <c r="K477" i="7"/>
  <c r="J477" i="7"/>
  <c r="I477" i="7"/>
  <c r="G477" i="7"/>
  <c r="F477" i="7"/>
  <c r="C477" i="7"/>
  <c r="B477" i="7"/>
  <c r="A477" i="7"/>
  <c r="AS476" i="7"/>
  <c r="AR476" i="7"/>
  <c r="AL476" i="7"/>
  <c r="AK476" i="7"/>
  <c r="AH476" i="7"/>
  <c r="AG476" i="7"/>
  <c r="AF476" i="7"/>
  <c r="AE476" i="7"/>
  <c r="AD476" i="7"/>
  <c r="AC476" i="7"/>
  <c r="AB476" i="7"/>
  <c r="AA476" i="7"/>
  <c r="Z476" i="7"/>
  <c r="Y476" i="7"/>
  <c r="X476" i="7"/>
  <c r="W476" i="7"/>
  <c r="V476" i="7"/>
  <c r="L476" i="7"/>
  <c r="K476" i="7"/>
  <c r="J476" i="7"/>
  <c r="I476" i="7"/>
  <c r="G476" i="7"/>
  <c r="F476" i="7"/>
  <c r="C476" i="7"/>
  <c r="B476" i="7"/>
  <c r="A476" i="7"/>
  <c r="AS475" i="7"/>
  <c r="AR475" i="7"/>
  <c r="AL475" i="7"/>
  <c r="AK475" i="7"/>
  <c r="AH475" i="7"/>
  <c r="AG475" i="7"/>
  <c r="AF475" i="7"/>
  <c r="AE475" i="7"/>
  <c r="AD475" i="7"/>
  <c r="AC475" i="7"/>
  <c r="AB475" i="7"/>
  <c r="AA475" i="7"/>
  <c r="Z475" i="7"/>
  <c r="Y475" i="7"/>
  <c r="X475" i="7"/>
  <c r="W475" i="7"/>
  <c r="V475" i="7"/>
  <c r="L475" i="7"/>
  <c r="K475" i="7"/>
  <c r="J475" i="7"/>
  <c r="I475" i="7"/>
  <c r="G475" i="7"/>
  <c r="F475" i="7"/>
  <c r="C475" i="7"/>
  <c r="B475" i="7"/>
  <c r="A475" i="7"/>
  <c r="AS474" i="7"/>
  <c r="AR474" i="7"/>
  <c r="AL474" i="7"/>
  <c r="AK474" i="7"/>
  <c r="AH474" i="7"/>
  <c r="AG474" i="7"/>
  <c r="AF474" i="7"/>
  <c r="AE474" i="7"/>
  <c r="AD474" i="7"/>
  <c r="AC474" i="7"/>
  <c r="AB474" i="7"/>
  <c r="AA474" i="7"/>
  <c r="Z474" i="7"/>
  <c r="Y474" i="7"/>
  <c r="X474" i="7"/>
  <c r="W474" i="7"/>
  <c r="V474" i="7"/>
  <c r="L474" i="7"/>
  <c r="K474" i="7"/>
  <c r="J474" i="7"/>
  <c r="I474" i="7"/>
  <c r="G474" i="7"/>
  <c r="F474" i="7"/>
  <c r="C474" i="7"/>
  <c r="B474" i="7"/>
  <c r="A474" i="7"/>
  <c r="AS473" i="7"/>
  <c r="AR473" i="7"/>
  <c r="AL473" i="7"/>
  <c r="AK473" i="7"/>
  <c r="AH473" i="7"/>
  <c r="AG473" i="7"/>
  <c r="AF473" i="7"/>
  <c r="AE473" i="7"/>
  <c r="AD473" i="7"/>
  <c r="AC473" i="7"/>
  <c r="AB473" i="7"/>
  <c r="AA473" i="7"/>
  <c r="Z473" i="7"/>
  <c r="Y473" i="7"/>
  <c r="X473" i="7"/>
  <c r="W473" i="7"/>
  <c r="V473" i="7"/>
  <c r="L473" i="7"/>
  <c r="K473" i="7"/>
  <c r="J473" i="7"/>
  <c r="I473" i="7"/>
  <c r="G473" i="7"/>
  <c r="F473" i="7"/>
  <c r="C473" i="7"/>
  <c r="B473" i="7"/>
  <c r="A473" i="7"/>
  <c r="AS472" i="7"/>
  <c r="AR472" i="7"/>
  <c r="AL472" i="7"/>
  <c r="AK472" i="7"/>
  <c r="AH472" i="7"/>
  <c r="AG472" i="7"/>
  <c r="AF472" i="7"/>
  <c r="AE472" i="7"/>
  <c r="AD472" i="7"/>
  <c r="AC472" i="7"/>
  <c r="AB472" i="7"/>
  <c r="AA472" i="7"/>
  <c r="Z472" i="7"/>
  <c r="Y472" i="7"/>
  <c r="X472" i="7"/>
  <c r="W472" i="7"/>
  <c r="V472" i="7"/>
  <c r="L472" i="7"/>
  <c r="K472" i="7"/>
  <c r="J472" i="7"/>
  <c r="I472" i="7"/>
  <c r="G472" i="7"/>
  <c r="F472" i="7"/>
  <c r="C472" i="7"/>
  <c r="B472" i="7"/>
  <c r="A472" i="7"/>
  <c r="AS471" i="7"/>
  <c r="AR471" i="7"/>
  <c r="AL471" i="7"/>
  <c r="AK471" i="7"/>
  <c r="AH471" i="7"/>
  <c r="AG471" i="7"/>
  <c r="AF471" i="7"/>
  <c r="AE471" i="7"/>
  <c r="AD471" i="7"/>
  <c r="AC471" i="7"/>
  <c r="AB471" i="7"/>
  <c r="AA471" i="7"/>
  <c r="Z471" i="7"/>
  <c r="Y471" i="7"/>
  <c r="X471" i="7"/>
  <c r="W471" i="7"/>
  <c r="V471" i="7"/>
  <c r="L471" i="7"/>
  <c r="K471" i="7"/>
  <c r="J471" i="7"/>
  <c r="I471" i="7"/>
  <c r="G471" i="7"/>
  <c r="F471" i="7"/>
  <c r="C471" i="7"/>
  <c r="B471" i="7"/>
  <c r="A471" i="7"/>
  <c r="AS470" i="7"/>
  <c r="AR470" i="7"/>
  <c r="AL470" i="7"/>
  <c r="AK470" i="7"/>
  <c r="AH470" i="7"/>
  <c r="AG470" i="7"/>
  <c r="AF470" i="7"/>
  <c r="AE470" i="7"/>
  <c r="AD470" i="7"/>
  <c r="AC470" i="7"/>
  <c r="AB470" i="7"/>
  <c r="AA470" i="7"/>
  <c r="Z470" i="7"/>
  <c r="Y470" i="7"/>
  <c r="X470" i="7"/>
  <c r="W470" i="7"/>
  <c r="V470" i="7"/>
  <c r="L470" i="7"/>
  <c r="K470" i="7"/>
  <c r="J470" i="7"/>
  <c r="I470" i="7"/>
  <c r="G470" i="7"/>
  <c r="F470" i="7"/>
  <c r="C470" i="7"/>
  <c r="B470" i="7"/>
  <c r="A470" i="7"/>
  <c r="AS469" i="7"/>
  <c r="AR469" i="7"/>
  <c r="AL469" i="7"/>
  <c r="AK469" i="7"/>
  <c r="AH469" i="7"/>
  <c r="AG469" i="7"/>
  <c r="AF469" i="7"/>
  <c r="AE469" i="7"/>
  <c r="AD469" i="7"/>
  <c r="AC469" i="7"/>
  <c r="AB469" i="7"/>
  <c r="AA469" i="7"/>
  <c r="Z469" i="7"/>
  <c r="Y469" i="7"/>
  <c r="X469" i="7"/>
  <c r="W469" i="7"/>
  <c r="V469" i="7"/>
  <c r="L469" i="7"/>
  <c r="K469" i="7"/>
  <c r="J469" i="7"/>
  <c r="I469" i="7"/>
  <c r="G469" i="7"/>
  <c r="F469" i="7"/>
  <c r="C469" i="7"/>
  <c r="B469" i="7"/>
  <c r="A469" i="7"/>
  <c r="AS468" i="7"/>
  <c r="AR468" i="7"/>
  <c r="AL468" i="7"/>
  <c r="AK468" i="7"/>
  <c r="AH468" i="7"/>
  <c r="AG468" i="7"/>
  <c r="AF468" i="7"/>
  <c r="AE468" i="7"/>
  <c r="AD468" i="7"/>
  <c r="AC468" i="7"/>
  <c r="AB468" i="7"/>
  <c r="AA468" i="7"/>
  <c r="Z468" i="7"/>
  <c r="Y468" i="7"/>
  <c r="X468" i="7"/>
  <c r="W468" i="7"/>
  <c r="V468" i="7"/>
  <c r="L468" i="7"/>
  <c r="K468" i="7"/>
  <c r="J468" i="7"/>
  <c r="I468" i="7"/>
  <c r="G468" i="7"/>
  <c r="F468" i="7"/>
  <c r="C468" i="7"/>
  <c r="B468" i="7"/>
  <c r="A468" i="7"/>
  <c r="AS467" i="7"/>
  <c r="AR467" i="7"/>
  <c r="AL467" i="7"/>
  <c r="AK467" i="7"/>
  <c r="AH467" i="7"/>
  <c r="AG467" i="7"/>
  <c r="AF467" i="7"/>
  <c r="AE467" i="7"/>
  <c r="AD467" i="7"/>
  <c r="AC467" i="7"/>
  <c r="AB467" i="7"/>
  <c r="AA467" i="7"/>
  <c r="Z467" i="7"/>
  <c r="Y467" i="7"/>
  <c r="X467" i="7"/>
  <c r="W467" i="7"/>
  <c r="V467" i="7"/>
  <c r="L467" i="7"/>
  <c r="K467" i="7"/>
  <c r="J467" i="7"/>
  <c r="I467" i="7"/>
  <c r="G467" i="7"/>
  <c r="F467" i="7"/>
  <c r="C467" i="7"/>
  <c r="B467" i="7"/>
  <c r="A467" i="7"/>
  <c r="AS466" i="7"/>
  <c r="AR466" i="7"/>
  <c r="AL466" i="7"/>
  <c r="AK466" i="7"/>
  <c r="AH466" i="7"/>
  <c r="AG466" i="7"/>
  <c r="AF466" i="7"/>
  <c r="AE466" i="7"/>
  <c r="AD466" i="7"/>
  <c r="AC466" i="7"/>
  <c r="AB466" i="7"/>
  <c r="AA466" i="7"/>
  <c r="Z466" i="7"/>
  <c r="Y466" i="7"/>
  <c r="X466" i="7"/>
  <c r="W466" i="7"/>
  <c r="V466" i="7"/>
  <c r="L466" i="7"/>
  <c r="K466" i="7"/>
  <c r="J466" i="7"/>
  <c r="I466" i="7"/>
  <c r="G466" i="7"/>
  <c r="F466" i="7"/>
  <c r="C466" i="7"/>
  <c r="B466" i="7"/>
  <c r="A466" i="7"/>
  <c r="AS465" i="7"/>
  <c r="AR465" i="7"/>
  <c r="AL465" i="7"/>
  <c r="AK465" i="7"/>
  <c r="AH465" i="7"/>
  <c r="AG465" i="7"/>
  <c r="AF465" i="7"/>
  <c r="AE465" i="7"/>
  <c r="AD465" i="7"/>
  <c r="AC465" i="7"/>
  <c r="AB465" i="7"/>
  <c r="AA465" i="7"/>
  <c r="Z465" i="7"/>
  <c r="Y465" i="7"/>
  <c r="X465" i="7"/>
  <c r="W465" i="7"/>
  <c r="V465" i="7"/>
  <c r="L465" i="7"/>
  <c r="K465" i="7"/>
  <c r="J465" i="7"/>
  <c r="I465" i="7"/>
  <c r="G465" i="7"/>
  <c r="F465" i="7"/>
  <c r="C465" i="7"/>
  <c r="B465" i="7"/>
  <c r="A465" i="7"/>
  <c r="AS464" i="7"/>
  <c r="AR464" i="7"/>
  <c r="AL464" i="7"/>
  <c r="AK464" i="7"/>
  <c r="AH464" i="7"/>
  <c r="AG464" i="7"/>
  <c r="AF464" i="7"/>
  <c r="AE464" i="7"/>
  <c r="AD464" i="7"/>
  <c r="AC464" i="7"/>
  <c r="AB464" i="7"/>
  <c r="AA464" i="7"/>
  <c r="Z464" i="7"/>
  <c r="Y464" i="7"/>
  <c r="X464" i="7"/>
  <c r="W464" i="7"/>
  <c r="V464" i="7"/>
  <c r="L464" i="7"/>
  <c r="K464" i="7"/>
  <c r="J464" i="7"/>
  <c r="I464" i="7"/>
  <c r="G464" i="7"/>
  <c r="F464" i="7"/>
  <c r="C464" i="7"/>
  <c r="B464" i="7"/>
  <c r="A464" i="7"/>
  <c r="AS463" i="7"/>
  <c r="AR463" i="7"/>
  <c r="AL463" i="7"/>
  <c r="AK463" i="7"/>
  <c r="AH463" i="7"/>
  <c r="AG463" i="7"/>
  <c r="AF463" i="7"/>
  <c r="AE463" i="7"/>
  <c r="AD463" i="7"/>
  <c r="AC463" i="7"/>
  <c r="AB463" i="7"/>
  <c r="AA463" i="7"/>
  <c r="Z463" i="7"/>
  <c r="Y463" i="7"/>
  <c r="X463" i="7"/>
  <c r="W463" i="7"/>
  <c r="V463" i="7"/>
  <c r="L463" i="7"/>
  <c r="K463" i="7"/>
  <c r="J463" i="7"/>
  <c r="I463" i="7"/>
  <c r="G463" i="7"/>
  <c r="F463" i="7"/>
  <c r="C463" i="7"/>
  <c r="B463" i="7"/>
  <c r="A463" i="7"/>
  <c r="AS462" i="7"/>
  <c r="AR462" i="7"/>
  <c r="AL462" i="7"/>
  <c r="AK462" i="7"/>
  <c r="AH462" i="7"/>
  <c r="AG462" i="7"/>
  <c r="AF462" i="7"/>
  <c r="AE462" i="7"/>
  <c r="AD462" i="7"/>
  <c r="AC462" i="7"/>
  <c r="AB462" i="7"/>
  <c r="AA462" i="7"/>
  <c r="Z462" i="7"/>
  <c r="Y462" i="7"/>
  <c r="X462" i="7"/>
  <c r="W462" i="7"/>
  <c r="V462" i="7"/>
  <c r="L462" i="7"/>
  <c r="K462" i="7"/>
  <c r="J462" i="7"/>
  <c r="I462" i="7"/>
  <c r="G462" i="7"/>
  <c r="F462" i="7"/>
  <c r="C462" i="7"/>
  <c r="B462" i="7"/>
  <c r="A462" i="7"/>
  <c r="AS461" i="7"/>
  <c r="AR461" i="7"/>
  <c r="AL461" i="7"/>
  <c r="AK461" i="7"/>
  <c r="AH461" i="7"/>
  <c r="AG461" i="7"/>
  <c r="AF461" i="7"/>
  <c r="AE461" i="7"/>
  <c r="AD461" i="7"/>
  <c r="AC461" i="7"/>
  <c r="AB461" i="7"/>
  <c r="AA461" i="7"/>
  <c r="Z461" i="7"/>
  <c r="Y461" i="7"/>
  <c r="X461" i="7"/>
  <c r="W461" i="7"/>
  <c r="V461" i="7"/>
  <c r="L461" i="7"/>
  <c r="K461" i="7"/>
  <c r="J461" i="7"/>
  <c r="I461" i="7"/>
  <c r="G461" i="7"/>
  <c r="F461" i="7"/>
  <c r="C461" i="7"/>
  <c r="B461" i="7"/>
  <c r="A461" i="7"/>
  <c r="AS460" i="7"/>
  <c r="AR460" i="7"/>
  <c r="AL460" i="7"/>
  <c r="AK460" i="7"/>
  <c r="AH460" i="7"/>
  <c r="AG460" i="7"/>
  <c r="AF460" i="7"/>
  <c r="AE460" i="7"/>
  <c r="AD460" i="7"/>
  <c r="AC460" i="7"/>
  <c r="AB460" i="7"/>
  <c r="AA460" i="7"/>
  <c r="Z460" i="7"/>
  <c r="Y460" i="7"/>
  <c r="X460" i="7"/>
  <c r="W460" i="7"/>
  <c r="V460" i="7"/>
  <c r="L460" i="7"/>
  <c r="K460" i="7"/>
  <c r="J460" i="7"/>
  <c r="I460" i="7"/>
  <c r="G460" i="7"/>
  <c r="F460" i="7"/>
  <c r="C460" i="7"/>
  <c r="B460" i="7"/>
  <c r="A460" i="7"/>
  <c r="AS459" i="7"/>
  <c r="AR459" i="7"/>
  <c r="AL459" i="7"/>
  <c r="AK459" i="7"/>
  <c r="AH459" i="7"/>
  <c r="AG459" i="7"/>
  <c r="AF459" i="7"/>
  <c r="AE459" i="7"/>
  <c r="AD459" i="7"/>
  <c r="AC459" i="7"/>
  <c r="AB459" i="7"/>
  <c r="AA459" i="7"/>
  <c r="Z459" i="7"/>
  <c r="Y459" i="7"/>
  <c r="X459" i="7"/>
  <c r="W459" i="7"/>
  <c r="V459" i="7"/>
  <c r="L459" i="7"/>
  <c r="K459" i="7"/>
  <c r="J459" i="7"/>
  <c r="I459" i="7"/>
  <c r="G459" i="7"/>
  <c r="F459" i="7"/>
  <c r="C459" i="7"/>
  <c r="B459" i="7"/>
  <c r="A459" i="7"/>
  <c r="AS458" i="7"/>
  <c r="AR458" i="7"/>
  <c r="AL458" i="7"/>
  <c r="AK458" i="7"/>
  <c r="AH458" i="7"/>
  <c r="AG458" i="7"/>
  <c r="AF458" i="7"/>
  <c r="AE458" i="7"/>
  <c r="AD458" i="7"/>
  <c r="AC458" i="7"/>
  <c r="AB458" i="7"/>
  <c r="AA458" i="7"/>
  <c r="Z458" i="7"/>
  <c r="Y458" i="7"/>
  <c r="X458" i="7"/>
  <c r="W458" i="7"/>
  <c r="V458" i="7"/>
  <c r="L458" i="7"/>
  <c r="K458" i="7"/>
  <c r="J458" i="7"/>
  <c r="I458" i="7"/>
  <c r="G458" i="7"/>
  <c r="F458" i="7"/>
  <c r="C458" i="7"/>
  <c r="B458" i="7"/>
  <c r="A458" i="7"/>
  <c r="AS457" i="7"/>
  <c r="AR457" i="7"/>
  <c r="AL457" i="7"/>
  <c r="AK457" i="7"/>
  <c r="AH457" i="7"/>
  <c r="AG457" i="7"/>
  <c r="AF457" i="7"/>
  <c r="AE457" i="7"/>
  <c r="AD457" i="7"/>
  <c r="AC457" i="7"/>
  <c r="AB457" i="7"/>
  <c r="AA457" i="7"/>
  <c r="Z457" i="7"/>
  <c r="Y457" i="7"/>
  <c r="X457" i="7"/>
  <c r="W457" i="7"/>
  <c r="V457" i="7"/>
  <c r="L457" i="7"/>
  <c r="K457" i="7"/>
  <c r="J457" i="7"/>
  <c r="I457" i="7"/>
  <c r="G457" i="7"/>
  <c r="F457" i="7"/>
  <c r="C457" i="7"/>
  <c r="B457" i="7"/>
  <c r="A457" i="7"/>
  <c r="AS456" i="7"/>
  <c r="AR456" i="7"/>
  <c r="AL456" i="7"/>
  <c r="AK456" i="7"/>
  <c r="AH456" i="7"/>
  <c r="AG456" i="7"/>
  <c r="AF456" i="7"/>
  <c r="AE456" i="7"/>
  <c r="AD456" i="7"/>
  <c r="AC456" i="7"/>
  <c r="AB456" i="7"/>
  <c r="AA456" i="7"/>
  <c r="Z456" i="7"/>
  <c r="Y456" i="7"/>
  <c r="X456" i="7"/>
  <c r="W456" i="7"/>
  <c r="V456" i="7"/>
  <c r="L456" i="7"/>
  <c r="K456" i="7"/>
  <c r="J456" i="7"/>
  <c r="I456" i="7"/>
  <c r="G456" i="7"/>
  <c r="F456" i="7"/>
  <c r="C456" i="7"/>
  <c r="B456" i="7"/>
  <c r="A456" i="7"/>
  <c r="AS455" i="7"/>
  <c r="AR455" i="7"/>
  <c r="AL455" i="7"/>
  <c r="AK455" i="7"/>
  <c r="AH455" i="7"/>
  <c r="AG455" i="7"/>
  <c r="AF455" i="7"/>
  <c r="AE455" i="7"/>
  <c r="AD455" i="7"/>
  <c r="AC455" i="7"/>
  <c r="AB455" i="7"/>
  <c r="AA455" i="7"/>
  <c r="Z455" i="7"/>
  <c r="Y455" i="7"/>
  <c r="X455" i="7"/>
  <c r="W455" i="7"/>
  <c r="V455" i="7"/>
  <c r="L455" i="7"/>
  <c r="K455" i="7"/>
  <c r="J455" i="7"/>
  <c r="I455" i="7"/>
  <c r="G455" i="7"/>
  <c r="F455" i="7"/>
  <c r="C455" i="7"/>
  <c r="B455" i="7"/>
  <c r="A455" i="7"/>
  <c r="AS454" i="7"/>
  <c r="AR454" i="7"/>
  <c r="AL454" i="7"/>
  <c r="AK454" i="7"/>
  <c r="AH454" i="7"/>
  <c r="AG454" i="7"/>
  <c r="AF454" i="7"/>
  <c r="AE454" i="7"/>
  <c r="AD454" i="7"/>
  <c r="AC454" i="7"/>
  <c r="AB454" i="7"/>
  <c r="AA454" i="7"/>
  <c r="Z454" i="7"/>
  <c r="Y454" i="7"/>
  <c r="X454" i="7"/>
  <c r="W454" i="7"/>
  <c r="V454" i="7"/>
  <c r="L454" i="7"/>
  <c r="K454" i="7"/>
  <c r="J454" i="7"/>
  <c r="I454" i="7"/>
  <c r="G454" i="7"/>
  <c r="F454" i="7"/>
  <c r="C454" i="7"/>
  <c r="B454" i="7"/>
  <c r="A454" i="7"/>
  <c r="AS453" i="7"/>
  <c r="AR453" i="7"/>
  <c r="AL453" i="7"/>
  <c r="AK453" i="7"/>
  <c r="AH453" i="7"/>
  <c r="AG453" i="7"/>
  <c r="AF453" i="7"/>
  <c r="AE453" i="7"/>
  <c r="AD453" i="7"/>
  <c r="AC453" i="7"/>
  <c r="AB453" i="7"/>
  <c r="AA453" i="7"/>
  <c r="Z453" i="7"/>
  <c r="Y453" i="7"/>
  <c r="X453" i="7"/>
  <c r="W453" i="7"/>
  <c r="V453" i="7"/>
  <c r="L453" i="7"/>
  <c r="K453" i="7"/>
  <c r="J453" i="7"/>
  <c r="I453" i="7"/>
  <c r="G453" i="7"/>
  <c r="F453" i="7"/>
  <c r="C453" i="7"/>
  <c r="B453" i="7"/>
  <c r="A453" i="7"/>
  <c r="AS452" i="7"/>
  <c r="AR452" i="7"/>
  <c r="AL452" i="7"/>
  <c r="AK452" i="7"/>
  <c r="AH452" i="7"/>
  <c r="AG452" i="7"/>
  <c r="AF452" i="7"/>
  <c r="AE452" i="7"/>
  <c r="AD452" i="7"/>
  <c r="AC452" i="7"/>
  <c r="AB452" i="7"/>
  <c r="AA452" i="7"/>
  <c r="Z452" i="7"/>
  <c r="Y452" i="7"/>
  <c r="X452" i="7"/>
  <c r="W452" i="7"/>
  <c r="V452" i="7"/>
  <c r="L452" i="7"/>
  <c r="K452" i="7"/>
  <c r="J452" i="7"/>
  <c r="I452" i="7"/>
  <c r="G452" i="7"/>
  <c r="F452" i="7"/>
  <c r="C452" i="7"/>
  <c r="B452" i="7"/>
  <c r="A452" i="7"/>
  <c r="AS451" i="7"/>
  <c r="AR451" i="7"/>
  <c r="AL451" i="7"/>
  <c r="AK451" i="7"/>
  <c r="AH451" i="7"/>
  <c r="AG451" i="7"/>
  <c r="AF451" i="7"/>
  <c r="AE451" i="7"/>
  <c r="AD451" i="7"/>
  <c r="AC451" i="7"/>
  <c r="AB451" i="7"/>
  <c r="AA451" i="7"/>
  <c r="Z451" i="7"/>
  <c r="Y451" i="7"/>
  <c r="X451" i="7"/>
  <c r="W451" i="7"/>
  <c r="V451" i="7"/>
  <c r="L451" i="7"/>
  <c r="K451" i="7"/>
  <c r="J451" i="7"/>
  <c r="I451" i="7"/>
  <c r="G451" i="7"/>
  <c r="F451" i="7"/>
  <c r="C451" i="7"/>
  <c r="B451" i="7"/>
  <c r="A451" i="7"/>
  <c r="AS450" i="7"/>
  <c r="AR450" i="7"/>
  <c r="AL450" i="7"/>
  <c r="AK450" i="7"/>
  <c r="AH450" i="7"/>
  <c r="AG450" i="7"/>
  <c r="AF450" i="7"/>
  <c r="AE450" i="7"/>
  <c r="AD450" i="7"/>
  <c r="AC450" i="7"/>
  <c r="AB450" i="7"/>
  <c r="AA450" i="7"/>
  <c r="Z450" i="7"/>
  <c r="Y450" i="7"/>
  <c r="X450" i="7"/>
  <c r="W450" i="7"/>
  <c r="V450" i="7"/>
  <c r="L450" i="7"/>
  <c r="K450" i="7"/>
  <c r="J450" i="7"/>
  <c r="I450" i="7"/>
  <c r="G450" i="7"/>
  <c r="F450" i="7"/>
  <c r="C450" i="7"/>
  <c r="B450" i="7"/>
  <c r="A450" i="7"/>
  <c r="AS449" i="7"/>
  <c r="AR449" i="7"/>
  <c r="AL449" i="7"/>
  <c r="AK449" i="7"/>
  <c r="AH449" i="7"/>
  <c r="AG449" i="7"/>
  <c r="AF449" i="7"/>
  <c r="AE449" i="7"/>
  <c r="AD449" i="7"/>
  <c r="AC449" i="7"/>
  <c r="AB449" i="7"/>
  <c r="AA449" i="7"/>
  <c r="Z449" i="7"/>
  <c r="Y449" i="7"/>
  <c r="X449" i="7"/>
  <c r="W449" i="7"/>
  <c r="V449" i="7"/>
  <c r="L449" i="7"/>
  <c r="K449" i="7"/>
  <c r="J449" i="7"/>
  <c r="I449" i="7"/>
  <c r="G449" i="7"/>
  <c r="F449" i="7"/>
  <c r="C449" i="7"/>
  <c r="B449" i="7"/>
  <c r="A449" i="7"/>
  <c r="AS448" i="7"/>
  <c r="AR448" i="7"/>
  <c r="AL448" i="7"/>
  <c r="AK448" i="7"/>
  <c r="AH448" i="7"/>
  <c r="AG448" i="7"/>
  <c r="AF448" i="7"/>
  <c r="AE448" i="7"/>
  <c r="AD448" i="7"/>
  <c r="AC448" i="7"/>
  <c r="AB448" i="7"/>
  <c r="AA448" i="7"/>
  <c r="Z448" i="7"/>
  <c r="Y448" i="7"/>
  <c r="X448" i="7"/>
  <c r="W448" i="7"/>
  <c r="V448" i="7"/>
  <c r="L448" i="7"/>
  <c r="K448" i="7"/>
  <c r="J448" i="7"/>
  <c r="I448" i="7"/>
  <c r="G448" i="7"/>
  <c r="F448" i="7"/>
  <c r="C448" i="7"/>
  <c r="B448" i="7"/>
  <c r="A448" i="7"/>
  <c r="AS447" i="7"/>
  <c r="AR447" i="7"/>
  <c r="AL447" i="7"/>
  <c r="AK447" i="7"/>
  <c r="AH447" i="7"/>
  <c r="AG447" i="7"/>
  <c r="AF447" i="7"/>
  <c r="AE447" i="7"/>
  <c r="AD447" i="7"/>
  <c r="AC447" i="7"/>
  <c r="AB447" i="7"/>
  <c r="AA447" i="7"/>
  <c r="Z447" i="7"/>
  <c r="Y447" i="7"/>
  <c r="X447" i="7"/>
  <c r="W447" i="7"/>
  <c r="V447" i="7"/>
  <c r="L447" i="7"/>
  <c r="K447" i="7"/>
  <c r="J447" i="7"/>
  <c r="I447" i="7"/>
  <c r="G447" i="7"/>
  <c r="F447" i="7"/>
  <c r="C447" i="7"/>
  <c r="B447" i="7"/>
  <c r="A447" i="7"/>
  <c r="AS446" i="7"/>
  <c r="AR446" i="7"/>
  <c r="AL446" i="7"/>
  <c r="AK446" i="7"/>
  <c r="AH446" i="7"/>
  <c r="AG446" i="7"/>
  <c r="AF446" i="7"/>
  <c r="AE446" i="7"/>
  <c r="AD446" i="7"/>
  <c r="AC446" i="7"/>
  <c r="AB446" i="7"/>
  <c r="AA446" i="7"/>
  <c r="Z446" i="7"/>
  <c r="Y446" i="7"/>
  <c r="X446" i="7"/>
  <c r="W446" i="7"/>
  <c r="V446" i="7"/>
  <c r="L446" i="7"/>
  <c r="K446" i="7"/>
  <c r="J446" i="7"/>
  <c r="I446" i="7"/>
  <c r="G446" i="7"/>
  <c r="F446" i="7"/>
  <c r="C446" i="7"/>
  <c r="B446" i="7"/>
  <c r="A446" i="7"/>
  <c r="AS445" i="7"/>
  <c r="AR445" i="7"/>
  <c r="AL445" i="7"/>
  <c r="AK445" i="7"/>
  <c r="AH445" i="7"/>
  <c r="AG445" i="7"/>
  <c r="AF445" i="7"/>
  <c r="AE445" i="7"/>
  <c r="AD445" i="7"/>
  <c r="AC445" i="7"/>
  <c r="AB445" i="7"/>
  <c r="AA445" i="7"/>
  <c r="Z445" i="7"/>
  <c r="Y445" i="7"/>
  <c r="X445" i="7"/>
  <c r="W445" i="7"/>
  <c r="V445" i="7"/>
  <c r="L445" i="7"/>
  <c r="K445" i="7"/>
  <c r="J445" i="7"/>
  <c r="I445" i="7"/>
  <c r="G445" i="7"/>
  <c r="F445" i="7"/>
  <c r="C445" i="7"/>
  <c r="B445" i="7"/>
  <c r="A445" i="7"/>
  <c r="AS444" i="7"/>
  <c r="AR444" i="7"/>
  <c r="AL444" i="7"/>
  <c r="AK444" i="7"/>
  <c r="AH444" i="7"/>
  <c r="AG444" i="7"/>
  <c r="AF444" i="7"/>
  <c r="AE444" i="7"/>
  <c r="AD444" i="7"/>
  <c r="AC444" i="7"/>
  <c r="AB444" i="7"/>
  <c r="AA444" i="7"/>
  <c r="Z444" i="7"/>
  <c r="Y444" i="7"/>
  <c r="X444" i="7"/>
  <c r="W444" i="7"/>
  <c r="V444" i="7"/>
  <c r="L444" i="7"/>
  <c r="K444" i="7"/>
  <c r="J444" i="7"/>
  <c r="I444" i="7"/>
  <c r="G444" i="7"/>
  <c r="F444" i="7"/>
  <c r="C444" i="7"/>
  <c r="B444" i="7"/>
  <c r="A444" i="7"/>
  <c r="AS443" i="7"/>
  <c r="AR443" i="7"/>
  <c r="AL443" i="7"/>
  <c r="AK443" i="7"/>
  <c r="AH443" i="7"/>
  <c r="AG443" i="7"/>
  <c r="AF443" i="7"/>
  <c r="AE443" i="7"/>
  <c r="AD443" i="7"/>
  <c r="AC443" i="7"/>
  <c r="AB443" i="7"/>
  <c r="AA443" i="7"/>
  <c r="Z443" i="7"/>
  <c r="Y443" i="7"/>
  <c r="X443" i="7"/>
  <c r="W443" i="7"/>
  <c r="V443" i="7"/>
  <c r="L443" i="7"/>
  <c r="K443" i="7"/>
  <c r="J443" i="7"/>
  <c r="I443" i="7"/>
  <c r="G443" i="7"/>
  <c r="F443" i="7"/>
  <c r="C443" i="7"/>
  <c r="B443" i="7"/>
  <c r="A443" i="7"/>
  <c r="AS442" i="7"/>
  <c r="AR442" i="7"/>
  <c r="AL442" i="7"/>
  <c r="AK442" i="7"/>
  <c r="AH442" i="7"/>
  <c r="AG442" i="7"/>
  <c r="AF442" i="7"/>
  <c r="AE442" i="7"/>
  <c r="AD442" i="7"/>
  <c r="AC442" i="7"/>
  <c r="AB442" i="7"/>
  <c r="AA442" i="7"/>
  <c r="Z442" i="7"/>
  <c r="Y442" i="7"/>
  <c r="X442" i="7"/>
  <c r="W442" i="7"/>
  <c r="V442" i="7"/>
  <c r="L442" i="7"/>
  <c r="K442" i="7"/>
  <c r="J442" i="7"/>
  <c r="I442" i="7"/>
  <c r="G442" i="7"/>
  <c r="F442" i="7"/>
  <c r="C442" i="7"/>
  <c r="B442" i="7"/>
  <c r="A442" i="7"/>
  <c r="AS441" i="7"/>
  <c r="AR441" i="7"/>
  <c r="AL441" i="7"/>
  <c r="AK441" i="7"/>
  <c r="AH441" i="7"/>
  <c r="AG441" i="7"/>
  <c r="AF441" i="7"/>
  <c r="AE441" i="7"/>
  <c r="AD441" i="7"/>
  <c r="AC441" i="7"/>
  <c r="AB441" i="7"/>
  <c r="AA441" i="7"/>
  <c r="Z441" i="7"/>
  <c r="Y441" i="7"/>
  <c r="X441" i="7"/>
  <c r="W441" i="7"/>
  <c r="V441" i="7"/>
  <c r="L441" i="7"/>
  <c r="K441" i="7"/>
  <c r="J441" i="7"/>
  <c r="I441" i="7"/>
  <c r="G441" i="7"/>
  <c r="F441" i="7"/>
  <c r="C441" i="7"/>
  <c r="B441" i="7"/>
  <c r="A441" i="7"/>
  <c r="AS440" i="7"/>
  <c r="AR440" i="7"/>
  <c r="AL440" i="7"/>
  <c r="AK440" i="7"/>
  <c r="AH440" i="7"/>
  <c r="AG440" i="7"/>
  <c r="AF440" i="7"/>
  <c r="AE440" i="7"/>
  <c r="AD440" i="7"/>
  <c r="AC440" i="7"/>
  <c r="AB440" i="7"/>
  <c r="AA440" i="7"/>
  <c r="Z440" i="7"/>
  <c r="Y440" i="7"/>
  <c r="X440" i="7"/>
  <c r="W440" i="7"/>
  <c r="V440" i="7"/>
  <c r="L440" i="7"/>
  <c r="K440" i="7"/>
  <c r="J440" i="7"/>
  <c r="I440" i="7"/>
  <c r="G440" i="7"/>
  <c r="F440" i="7"/>
  <c r="C440" i="7"/>
  <c r="B440" i="7"/>
  <c r="A440" i="7"/>
  <c r="AS439" i="7"/>
  <c r="AR439" i="7"/>
  <c r="AL439" i="7"/>
  <c r="AK439" i="7"/>
  <c r="AH439" i="7"/>
  <c r="AG439" i="7"/>
  <c r="AF439" i="7"/>
  <c r="AE439" i="7"/>
  <c r="AD439" i="7"/>
  <c r="AC439" i="7"/>
  <c r="AB439" i="7"/>
  <c r="AA439" i="7"/>
  <c r="Z439" i="7"/>
  <c r="Y439" i="7"/>
  <c r="X439" i="7"/>
  <c r="W439" i="7"/>
  <c r="V439" i="7"/>
  <c r="L439" i="7"/>
  <c r="K439" i="7"/>
  <c r="J439" i="7"/>
  <c r="I439" i="7"/>
  <c r="G439" i="7"/>
  <c r="F439" i="7"/>
  <c r="C439" i="7"/>
  <c r="B439" i="7"/>
  <c r="A439" i="7"/>
  <c r="AS438" i="7"/>
  <c r="AR438" i="7"/>
  <c r="AL438" i="7"/>
  <c r="AK438" i="7"/>
  <c r="AH438" i="7"/>
  <c r="AG438" i="7"/>
  <c r="AF438" i="7"/>
  <c r="AE438" i="7"/>
  <c r="AD438" i="7"/>
  <c r="AC438" i="7"/>
  <c r="AB438" i="7"/>
  <c r="AA438" i="7"/>
  <c r="Z438" i="7"/>
  <c r="Y438" i="7"/>
  <c r="X438" i="7"/>
  <c r="W438" i="7"/>
  <c r="V438" i="7"/>
  <c r="L438" i="7"/>
  <c r="K438" i="7"/>
  <c r="J438" i="7"/>
  <c r="I438" i="7"/>
  <c r="G438" i="7"/>
  <c r="F438" i="7"/>
  <c r="C438" i="7"/>
  <c r="B438" i="7"/>
  <c r="A438" i="7"/>
  <c r="AS437" i="7"/>
  <c r="AR437" i="7"/>
  <c r="AL437" i="7"/>
  <c r="AK437" i="7"/>
  <c r="AH437" i="7"/>
  <c r="AG437" i="7"/>
  <c r="AF437" i="7"/>
  <c r="AE437" i="7"/>
  <c r="AD437" i="7"/>
  <c r="AC437" i="7"/>
  <c r="AB437" i="7"/>
  <c r="AA437" i="7"/>
  <c r="Z437" i="7"/>
  <c r="Y437" i="7"/>
  <c r="X437" i="7"/>
  <c r="W437" i="7"/>
  <c r="V437" i="7"/>
  <c r="L437" i="7"/>
  <c r="K437" i="7"/>
  <c r="J437" i="7"/>
  <c r="I437" i="7"/>
  <c r="G437" i="7"/>
  <c r="F437" i="7"/>
  <c r="C437" i="7"/>
  <c r="B437" i="7"/>
  <c r="A437" i="7"/>
  <c r="AS436" i="7"/>
  <c r="AR436" i="7"/>
  <c r="AL436" i="7"/>
  <c r="AK436" i="7"/>
  <c r="AH436" i="7"/>
  <c r="AG436" i="7"/>
  <c r="AF436" i="7"/>
  <c r="AE436" i="7"/>
  <c r="AD436" i="7"/>
  <c r="AC436" i="7"/>
  <c r="AB436" i="7"/>
  <c r="AA436" i="7"/>
  <c r="Z436" i="7"/>
  <c r="Y436" i="7"/>
  <c r="X436" i="7"/>
  <c r="W436" i="7"/>
  <c r="V436" i="7"/>
  <c r="L436" i="7"/>
  <c r="K436" i="7"/>
  <c r="J436" i="7"/>
  <c r="I436" i="7"/>
  <c r="G436" i="7"/>
  <c r="F436" i="7"/>
  <c r="C436" i="7"/>
  <c r="B436" i="7"/>
  <c r="A436" i="7"/>
  <c r="AS435" i="7"/>
  <c r="AR435" i="7"/>
  <c r="AL435" i="7"/>
  <c r="AK435" i="7"/>
  <c r="AH435" i="7"/>
  <c r="AG435" i="7"/>
  <c r="AF435" i="7"/>
  <c r="AE435" i="7"/>
  <c r="AD435" i="7"/>
  <c r="AC435" i="7"/>
  <c r="AB435" i="7"/>
  <c r="AA435" i="7"/>
  <c r="Z435" i="7"/>
  <c r="Y435" i="7"/>
  <c r="X435" i="7"/>
  <c r="W435" i="7"/>
  <c r="V435" i="7"/>
  <c r="L435" i="7"/>
  <c r="K435" i="7"/>
  <c r="J435" i="7"/>
  <c r="I435" i="7"/>
  <c r="G435" i="7"/>
  <c r="F435" i="7"/>
  <c r="C435" i="7"/>
  <c r="B435" i="7"/>
  <c r="A435" i="7"/>
  <c r="AS434" i="7"/>
  <c r="AR434" i="7"/>
  <c r="AL434" i="7"/>
  <c r="AK434" i="7"/>
  <c r="AH434" i="7"/>
  <c r="AG434" i="7"/>
  <c r="AF434" i="7"/>
  <c r="AE434" i="7"/>
  <c r="AD434" i="7"/>
  <c r="AC434" i="7"/>
  <c r="AB434" i="7"/>
  <c r="AA434" i="7"/>
  <c r="Z434" i="7"/>
  <c r="Y434" i="7"/>
  <c r="X434" i="7"/>
  <c r="W434" i="7"/>
  <c r="V434" i="7"/>
  <c r="L434" i="7"/>
  <c r="K434" i="7"/>
  <c r="J434" i="7"/>
  <c r="I434" i="7"/>
  <c r="G434" i="7"/>
  <c r="F434" i="7"/>
  <c r="C434" i="7"/>
  <c r="B434" i="7"/>
  <c r="A434" i="7"/>
  <c r="AS433" i="7"/>
  <c r="AR433" i="7"/>
  <c r="AL433" i="7"/>
  <c r="AK433" i="7"/>
  <c r="AH433" i="7"/>
  <c r="AG433" i="7"/>
  <c r="AF433" i="7"/>
  <c r="AE433" i="7"/>
  <c r="AD433" i="7"/>
  <c r="AC433" i="7"/>
  <c r="AB433" i="7"/>
  <c r="AA433" i="7"/>
  <c r="Z433" i="7"/>
  <c r="Y433" i="7"/>
  <c r="X433" i="7"/>
  <c r="W433" i="7"/>
  <c r="V433" i="7"/>
  <c r="L433" i="7"/>
  <c r="K433" i="7"/>
  <c r="J433" i="7"/>
  <c r="I433" i="7"/>
  <c r="G433" i="7"/>
  <c r="F433" i="7"/>
  <c r="C433" i="7"/>
  <c r="B433" i="7"/>
  <c r="A433" i="7"/>
  <c r="AS432" i="7"/>
  <c r="AR432" i="7"/>
  <c r="AL432" i="7"/>
  <c r="AK432" i="7"/>
  <c r="AH432" i="7"/>
  <c r="AG432" i="7"/>
  <c r="AF432" i="7"/>
  <c r="AE432" i="7"/>
  <c r="AD432" i="7"/>
  <c r="AC432" i="7"/>
  <c r="AB432" i="7"/>
  <c r="AA432" i="7"/>
  <c r="Z432" i="7"/>
  <c r="Y432" i="7"/>
  <c r="X432" i="7"/>
  <c r="W432" i="7"/>
  <c r="V432" i="7"/>
  <c r="L432" i="7"/>
  <c r="K432" i="7"/>
  <c r="J432" i="7"/>
  <c r="I432" i="7"/>
  <c r="G432" i="7"/>
  <c r="F432" i="7"/>
  <c r="C432" i="7"/>
  <c r="B432" i="7"/>
  <c r="A432" i="7"/>
  <c r="AS431" i="7"/>
  <c r="AR431" i="7"/>
  <c r="AL431" i="7"/>
  <c r="AK431" i="7"/>
  <c r="AH431" i="7"/>
  <c r="AG431" i="7"/>
  <c r="AF431" i="7"/>
  <c r="AE431" i="7"/>
  <c r="AD431" i="7"/>
  <c r="AC431" i="7"/>
  <c r="AB431" i="7"/>
  <c r="AA431" i="7"/>
  <c r="Z431" i="7"/>
  <c r="Y431" i="7"/>
  <c r="X431" i="7"/>
  <c r="W431" i="7"/>
  <c r="V431" i="7"/>
  <c r="L431" i="7"/>
  <c r="K431" i="7"/>
  <c r="J431" i="7"/>
  <c r="I431" i="7"/>
  <c r="G431" i="7"/>
  <c r="F431" i="7"/>
  <c r="C431" i="7"/>
  <c r="B431" i="7"/>
  <c r="A431" i="7"/>
  <c r="AS430" i="7"/>
  <c r="AR430" i="7"/>
  <c r="AL430" i="7"/>
  <c r="AK430" i="7"/>
  <c r="AH430" i="7"/>
  <c r="AG430" i="7"/>
  <c r="AF430" i="7"/>
  <c r="AE430" i="7"/>
  <c r="AD430" i="7"/>
  <c r="AC430" i="7"/>
  <c r="AB430" i="7"/>
  <c r="AA430" i="7"/>
  <c r="Z430" i="7"/>
  <c r="Y430" i="7"/>
  <c r="X430" i="7"/>
  <c r="W430" i="7"/>
  <c r="V430" i="7"/>
  <c r="L430" i="7"/>
  <c r="K430" i="7"/>
  <c r="J430" i="7"/>
  <c r="I430" i="7"/>
  <c r="G430" i="7"/>
  <c r="F430" i="7"/>
  <c r="C430" i="7"/>
  <c r="B430" i="7"/>
  <c r="A430" i="7"/>
  <c r="AS429" i="7"/>
  <c r="AR429" i="7"/>
  <c r="AL429" i="7"/>
  <c r="AK429" i="7"/>
  <c r="AH429" i="7"/>
  <c r="AG429" i="7"/>
  <c r="AF429" i="7"/>
  <c r="AE429" i="7"/>
  <c r="AD429" i="7"/>
  <c r="AC429" i="7"/>
  <c r="AB429" i="7"/>
  <c r="AA429" i="7"/>
  <c r="Z429" i="7"/>
  <c r="Y429" i="7"/>
  <c r="X429" i="7"/>
  <c r="W429" i="7"/>
  <c r="V429" i="7"/>
  <c r="L429" i="7"/>
  <c r="K429" i="7"/>
  <c r="J429" i="7"/>
  <c r="I429" i="7"/>
  <c r="G429" i="7"/>
  <c r="F429" i="7"/>
  <c r="C429" i="7"/>
  <c r="B429" i="7"/>
  <c r="A429" i="7"/>
  <c r="AS428" i="7"/>
  <c r="AR428" i="7"/>
  <c r="AL428" i="7"/>
  <c r="AK428" i="7"/>
  <c r="AH428" i="7"/>
  <c r="AG428" i="7"/>
  <c r="AF428" i="7"/>
  <c r="AE428" i="7"/>
  <c r="AD428" i="7"/>
  <c r="AC428" i="7"/>
  <c r="AB428" i="7"/>
  <c r="AA428" i="7"/>
  <c r="Z428" i="7"/>
  <c r="Y428" i="7"/>
  <c r="X428" i="7"/>
  <c r="W428" i="7"/>
  <c r="V428" i="7"/>
  <c r="L428" i="7"/>
  <c r="K428" i="7"/>
  <c r="J428" i="7"/>
  <c r="I428" i="7"/>
  <c r="G428" i="7"/>
  <c r="F428" i="7"/>
  <c r="C428" i="7"/>
  <c r="B428" i="7"/>
  <c r="A428" i="7"/>
  <c r="AS427" i="7"/>
  <c r="AR427" i="7"/>
  <c r="AL427" i="7"/>
  <c r="AK427" i="7"/>
  <c r="AH427" i="7"/>
  <c r="AG427" i="7"/>
  <c r="AF427" i="7"/>
  <c r="AE427" i="7"/>
  <c r="AD427" i="7"/>
  <c r="AC427" i="7"/>
  <c r="AB427" i="7"/>
  <c r="AA427" i="7"/>
  <c r="Z427" i="7"/>
  <c r="Y427" i="7"/>
  <c r="X427" i="7"/>
  <c r="W427" i="7"/>
  <c r="V427" i="7"/>
  <c r="L427" i="7"/>
  <c r="K427" i="7"/>
  <c r="J427" i="7"/>
  <c r="I427" i="7"/>
  <c r="G427" i="7"/>
  <c r="F427" i="7"/>
  <c r="C427" i="7"/>
  <c r="B427" i="7"/>
  <c r="A427" i="7"/>
  <c r="AS426" i="7"/>
  <c r="AR426" i="7"/>
  <c r="AL426" i="7"/>
  <c r="AK426" i="7"/>
  <c r="AH426" i="7"/>
  <c r="AG426" i="7"/>
  <c r="AF426" i="7"/>
  <c r="AE426" i="7"/>
  <c r="AD426" i="7"/>
  <c r="AC426" i="7"/>
  <c r="AB426" i="7"/>
  <c r="AA426" i="7"/>
  <c r="Z426" i="7"/>
  <c r="Y426" i="7"/>
  <c r="X426" i="7"/>
  <c r="W426" i="7"/>
  <c r="V426" i="7"/>
  <c r="L426" i="7"/>
  <c r="K426" i="7"/>
  <c r="J426" i="7"/>
  <c r="I426" i="7"/>
  <c r="G426" i="7"/>
  <c r="F426" i="7"/>
  <c r="C426" i="7"/>
  <c r="B426" i="7"/>
  <c r="A426" i="7"/>
  <c r="AS425" i="7"/>
  <c r="AR425" i="7"/>
  <c r="AL425" i="7"/>
  <c r="AK425" i="7"/>
  <c r="AH425" i="7"/>
  <c r="AG425" i="7"/>
  <c r="AF425" i="7"/>
  <c r="AE425" i="7"/>
  <c r="AD425" i="7"/>
  <c r="AC425" i="7"/>
  <c r="AB425" i="7"/>
  <c r="AA425" i="7"/>
  <c r="Z425" i="7"/>
  <c r="Y425" i="7"/>
  <c r="X425" i="7"/>
  <c r="W425" i="7"/>
  <c r="V425" i="7"/>
  <c r="L425" i="7"/>
  <c r="K425" i="7"/>
  <c r="J425" i="7"/>
  <c r="I425" i="7"/>
  <c r="G425" i="7"/>
  <c r="F425" i="7"/>
  <c r="C425" i="7"/>
  <c r="B425" i="7"/>
  <c r="A425" i="7"/>
  <c r="AS424" i="7"/>
  <c r="AR424" i="7"/>
  <c r="AL424" i="7"/>
  <c r="AK424" i="7"/>
  <c r="AH424" i="7"/>
  <c r="AG424" i="7"/>
  <c r="AF424" i="7"/>
  <c r="AE424" i="7"/>
  <c r="AD424" i="7"/>
  <c r="AC424" i="7"/>
  <c r="AB424" i="7"/>
  <c r="AA424" i="7"/>
  <c r="Z424" i="7"/>
  <c r="Y424" i="7"/>
  <c r="X424" i="7"/>
  <c r="W424" i="7"/>
  <c r="V424" i="7"/>
  <c r="L424" i="7"/>
  <c r="K424" i="7"/>
  <c r="J424" i="7"/>
  <c r="I424" i="7"/>
  <c r="G424" i="7"/>
  <c r="F424" i="7"/>
  <c r="C424" i="7"/>
  <c r="B424" i="7"/>
  <c r="A424" i="7"/>
  <c r="AS423" i="7"/>
  <c r="AR423" i="7"/>
  <c r="AL423" i="7"/>
  <c r="AK423" i="7"/>
  <c r="AH423" i="7"/>
  <c r="AG423" i="7"/>
  <c r="AF423" i="7"/>
  <c r="AE423" i="7"/>
  <c r="AD423" i="7"/>
  <c r="AC423" i="7"/>
  <c r="AB423" i="7"/>
  <c r="AA423" i="7"/>
  <c r="Z423" i="7"/>
  <c r="Y423" i="7"/>
  <c r="X423" i="7"/>
  <c r="W423" i="7"/>
  <c r="V423" i="7"/>
  <c r="L423" i="7"/>
  <c r="K423" i="7"/>
  <c r="J423" i="7"/>
  <c r="I423" i="7"/>
  <c r="G423" i="7"/>
  <c r="F423" i="7"/>
  <c r="C423" i="7"/>
  <c r="B423" i="7"/>
  <c r="A423" i="7"/>
  <c r="AS422" i="7"/>
  <c r="AR422" i="7"/>
  <c r="AL422" i="7"/>
  <c r="AK422" i="7"/>
  <c r="AH422" i="7"/>
  <c r="AG422" i="7"/>
  <c r="AF422" i="7"/>
  <c r="AE422" i="7"/>
  <c r="AD422" i="7"/>
  <c r="AC422" i="7"/>
  <c r="AB422" i="7"/>
  <c r="AA422" i="7"/>
  <c r="Z422" i="7"/>
  <c r="Y422" i="7"/>
  <c r="X422" i="7"/>
  <c r="W422" i="7"/>
  <c r="V422" i="7"/>
  <c r="L422" i="7"/>
  <c r="K422" i="7"/>
  <c r="J422" i="7"/>
  <c r="I422" i="7"/>
  <c r="G422" i="7"/>
  <c r="F422" i="7"/>
  <c r="C422" i="7"/>
  <c r="B422" i="7"/>
  <c r="A422" i="7"/>
  <c r="AS421" i="7"/>
  <c r="AR421" i="7"/>
  <c r="AL421" i="7"/>
  <c r="AK421" i="7"/>
  <c r="AH421" i="7"/>
  <c r="AG421" i="7"/>
  <c r="AF421" i="7"/>
  <c r="AE421" i="7"/>
  <c r="AD421" i="7"/>
  <c r="AC421" i="7"/>
  <c r="AB421" i="7"/>
  <c r="AA421" i="7"/>
  <c r="Z421" i="7"/>
  <c r="Y421" i="7"/>
  <c r="X421" i="7"/>
  <c r="W421" i="7"/>
  <c r="V421" i="7"/>
  <c r="L421" i="7"/>
  <c r="K421" i="7"/>
  <c r="J421" i="7"/>
  <c r="I421" i="7"/>
  <c r="G421" i="7"/>
  <c r="F421" i="7"/>
  <c r="C421" i="7"/>
  <c r="B421" i="7"/>
  <c r="A421" i="7"/>
  <c r="AS420" i="7"/>
  <c r="AR420" i="7"/>
  <c r="AL420" i="7"/>
  <c r="AK420" i="7"/>
  <c r="AH420" i="7"/>
  <c r="AG420" i="7"/>
  <c r="AF420" i="7"/>
  <c r="AE420" i="7"/>
  <c r="AD420" i="7"/>
  <c r="AC420" i="7"/>
  <c r="AB420" i="7"/>
  <c r="AA420" i="7"/>
  <c r="Z420" i="7"/>
  <c r="Y420" i="7"/>
  <c r="X420" i="7"/>
  <c r="W420" i="7"/>
  <c r="V420" i="7"/>
  <c r="L420" i="7"/>
  <c r="K420" i="7"/>
  <c r="J420" i="7"/>
  <c r="I420" i="7"/>
  <c r="G420" i="7"/>
  <c r="F420" i="7"/>
  <c r="C420" i="7"/>
  <c r="B420" i="7"/>
  <c r="A420" i="7"/>
  <c r="AS419" i="7"/>
  <c r="AR419" i="7"/>
  <c r="AL419" i="7"/>
  <c r="AK419" i="7"/>
  <c r="AH419" i="7"/>
  <c r="AG419" i="7"/>
  <c r="AF419" i="7"/>
  <c r="AE419" i="7"/>
  <c r="AD419" i="7"/>
  <c r="AC419" i="7"/>
  <c r="AB419" i="7"/>
  <c r="AA419" i="7"/>
  <c r="Z419" i="7"/>
  <c r="Y419" i="7"/>
  <c r="X419" i="7"/>
  <c r="W419" i="7"/>
  <c r="V419" i="7"/>
  <c r="L419" i="7"/>
  <c r="K419" i="7"/>
  <c r="J419" i="7"/>
  <c r="I419" i="7"/>
  <c r="G419" i="7"/>
  <c r="F419" i="7"/>
  <c r="C419" i="7"/>
  <c r="B419" i="7"/>
  <c r="A419" i="7"/>
  <c r="AS418" i="7"/>
  <c r="AR418" i="7"/>
  <c r="AL418" i="7"/>
  <c r="AK418" i="7"/>
  <c r="AH418" i="7"/>
  <c r="AG418" i="7"/>
  <c r="AF418" i="7"/>
  <c r="AE418" i="7"/>
  <c r="AD418" i="7"/>
  <c r="AC418" i="7"/>
  <c r="AB418" i="7"/>
  <c r="AA418" i="7"/>
  <c r="Z418" i="7"/>
  <c r="Y418" i="7"/>
  <c r="X418" i="7"/>
  <c r="W418" i="7"/>
  <c r="V418" i="7"/>
  <c r="L418" i="7"/>
  <c r="K418" i="7"/>
  <c r="J418" i="7"/>
  <c r="I418" i="7"/>
  <c r="G418" i="7"/>
  <c r="F418" i="7"/>
  <c r="C418" i="7"/>
  <c r="B418" i="7"/>
  <c r="A418" i="7"/>
  <c r="AS417" i="7"/>
  <c r="AR417" i="7"/>
  <c r="AL417" i="7"/>
  <c r="AK417" i="7"/>
  <c r="AH417" i="7"/>
  <c r="AG417" i="7"/>
  <c r="AF417" i="7"/>
  <c r="AE417" i="7"/>
  <c r="AD417" i="7"/>
  <c r="AC417" i="7"/>
  <c r="AB417" i="7"/>
  <c r="AA417" i="7"/>
  <c r="Z417" i="7"/>
  <c r="Y417" i="7"/>
  <c r="X417" i="7"/>
  <c r="W417" i="7"/>
  <c r="V417" i="7"/>
  <c r="L417" i="7"/>
  <c r="K417" i="7"/>
  <c r="J417" i="7"/>
  <c r="I417" i="7"/>
  <c r="G417" i="7"/>
  <c r="F417" i="7"/>
  <c r="C417" i="7"/>
  <c r="B417" i="7"/>
  <c r="A417" i="7"/>
  <c r="AS416" i="7"/>
  <c r="AR416" i="7"/>
  <c r="AL416" i="7"/>
  <c r="AK416" i="7"/>
  <c r="AH416" i="7"/>
  <c r="AG416" i="7"/>
  <c r="AF416" i="7"/>
  <c r="AE416" i="7"/>
  <c r="AD416" i="7"/>
  <c r="AC416" i="7"/>
  <c r="AB416" i="7"/>
  <c r="AA416" i="7"/>
  <c r="Z416" i="7"/>
  <c r="Y416" i="7"/>
  <c r="X416" i="7"/>
  <c r="W416" i="7"/>
  <c r="V416" i="7"/>
  <c r="L416" i="7"/>
  <c r="K416" i="7"/>
  <c r="J416" i="7"/>
  <c r="I416" i="7"/>
  <c r="G416" i="7"/>
  <c r="F416" i="7"/>
  <c r="C416" i="7"/>
  <c r="B416" i="7"/>
  <c r="A416" i="7"/>
  <c r="AS415" i="7"/>
  <c r="AR415" i="7"/>
  <c r="AL415" i="7"/>
  <c r="AK415" i="7"/>
  <c r="AH415" i="7"/>
  <c r="AG415" i="7"/>
  <c r="AF415" i="7"/>
  <c r="AE415" i="7"/>
  <c r="AD415" i="7"/>
  <c r="AC415" i="7"/>
  <c r="AB415" i="7"/>
  <c r="AA415" i="7"/>
  <c r="Z415" i="7"/>
  <c r="Y415" i="7"/>
  <c r="X415" i="7"/>
  <c r="W415" i="7"/>
  <c r="V415" i="7"/>
  <c r="L415" i="7"/>
  <c r="K415" i="7"/>
  <c r="J415" i="7"/>
  <c r="I415" i="7"/>
  <c r="G415" i="7"/>
  <c r="F415" i="7"/>
  <c r="C415" i="7"/>
  <c r="B415" i="7"/>
  <c r="A415" i="7"/>
  <c r="AS414" i="7"/>
  <c r="AR414" i="7"/>
  <c r="AL414" i="7"/>
  <c r="AK414" i="7"/>
  <c r="AH414" i="7"/>
  <c r="AG414" i="7"/>
  <c r="AF414" i="7"/>
  <c r="AE414" i="7"/>
  <c r="AD414" i="7"/>
  <c r="AC414" i="7"/>
  <c r="AB414" i="7"/>
  <c r="AA414" i="7"/>
  <c r="Z414" i="7"/>
  <c r="Y414" i="7"/>
  <c r="X414" i="7"/>
  <c r="W414" i="7"/>
  <c r="V414" i="7"/>
  <c r="L414" i="7"/>
  <c r="K414" i="7"/>
  <c r="J414" i="7"/>
  <c r="I414" i="7"/>
  <c r="G414" i="7"/>
  <c r="F414" i="7"/>
  <c r="C414" i="7"/>
  <c r="B414" i="7"/>
  <c r="A414" i="7"/>
  <c r="AS413" i="7"/>
  <c r="AR413" i="7"/>
  <c r="AL413" i="7"/>
  <c r="AK413" i="7"/>
  <c r="AH413" i="7"/>
  <c r="AG413" i="7"/>
  <c r="AF413" i="7"/>
  <c r="AE413" i="7"/>
  <c r="AD413" i="7"/>
  <c r="AC413" i="7"/>
  <c r="AB413" i="7"/>
  <c r="AA413" i="7"/>
  <c r="Z413" i="7"/>
  <c r="Y413" i="7"/>
  <c r="X413" i="7"/>
  <c r="W413" i="7"/>
  <c r="V413" i="7"/>
  <c r="L413" i="7"/>
  <c r="K413" i="7"/>
  <c r="J413" i="7"/>
  <c r="I413" i="7"/>
  <c r="G413" i="7"/>
  <c r="F413" i="7"/>
  <c r="C413" i="7"/>
  <c r="B413" i="7"/>
  <c r="A413" i="7"/>
  <c r="AS412" i="7"/>
  <c r="AR412" i="7"/>
  <c r="AL412" i="7"/>
  <c r="AK412" i="7"/>
  <c r="AH412" i="7"/>
  <c r="AG412" i="7"/>
  <c r="AF412" i="7"/>
  <c r="AE412" i="7"/>
  <c r="AD412" i="7"/>
  <c r="AC412" i="7"/>
  <c r="AB412" i="7"/>
  <c r="AA412" i="7"/>
  <c r="Z412" i="7"/>
  <c r="Y412" i="7"/>
  <c r="X412" i="7"/>
  <c r="W412" i="7"/>
  <c r="V412" i="7"/>
  <c r="L412" i="7"/>
  <c r="K412" i="7"/>
  <c r="J412" i="7"/>
  <c r="I412" i="7"/>
  <c r="G412" i="7"/>
  <c r="F412" i="7"/>
  <c r="C412" i="7"/>
  <c r="B412" i="7"/>
  <c r="A412" i="7"/>
  <c r="AS411" i="7"/>
  <c r="AR411" i="7"/>
  <c r="AL411" i="7"/>
  <c r="AK411" i="7"/>
  <c r="AH411" i="7"/>
  <c r="AG411" i="7"/>
  <c r="AF411" i="7"/>
  <c r="AE411" i="7"/>
  <c r="AD411" i="7"/>
  <c r="AC411" i="7"/>
  <c r="AB411" i="7"/>
  <c r="AA411" i="7"/>
  <c r="Z411" i="7"/>
  <c r="Y411" i="7"/>
  <c r="X411" i="7"/>
  <c r="W411" i="7"/>
  <c r="V411" i="7"/>
  <c r="L411" i="7"/>
  <c r="K411" i="7"/>
  <c r="J411" i="7"/>
  <c r="I411" i="7"/>
  <c r="G411" i="7"/>
  <c r="F411" i="7"/>
  <c r="C411" i="7"/>
  <c r="B411" i="7"/>
  <c r="A411" i="7"/>
  <c r="AS410" i="7"/>
  <c r="AR410" i="7"/>
  <c r="AL410" i="7"/>
  <c r="AK410" i="7"/>
  <c r="AH410" i="7"/>
  <c r="AG410" i="7"/>
  <c r="AF410" i="7"/>
  <c r="AE410" i="7"/>
  <c r="AD410" i="7"/>
  <c r="AC410" i="7"/>
  <c r="AB410" i="7"/>
  <c r="AA410" i="7"/>
  <c r="Z410" i="7"/>
  <c r="Y410" i="7"/>
  <c r="X410" i="7"/>
  <c r="W410" i="7"/>
  <c r="V410" i="7"/>
  <c r="L410" i="7"/>
  <c r="K410" i="7"/>
  <c r="J410" i="7"/>
  <c r="I410" i="7"/>
  <c r="G410" i="7"/>
  <c r="F410" i="7"/>
  <c r="C410" i="7"/>
  <c r="B410" i="7"/>
  <c r="A410" i="7"/>
  <c r="AS409" i="7"/>
  <c r="AR409" i="7"/>
  <c r="AL409" i="7"/>
  <c r="AK409" i="7"/>
  <c r="AH409" i="7"/>
  <c r="AG409" i="7"/>
  <c r="AF409" i="7"/>
  <c r="AE409" i="7"/>
  <c r="AD409" i="7"/>
  <c r="AC409" i="7"/>
  <c r="AB409" i="7"/>
  <c r="AA409" i="7"/>
  <c r="Z409" i="7"/>
  <c r="Y409" i="7"/>
  <c r="X409" i="7"/>
  <c r="W409" i="7"/>
  <c r="V409" i="7"/>
  <c r="L409" i="7"/>
  <c r="K409" i="7"/>
  <c r="J409" i="7"/>
  <c r="I409" i="7"/>
  <c r="G409" i="7"/>
  <c r="F409" i="7"/>
  <c r="C409" i="7"/>
  <c r="B409" i="7"/>
  <c r="A409" i="7"/>
  <c r="AS408" i="7"/>
  <c r="AR408" i="7"/>
  <c r="AL408" i="7"/>
  <c r="AK408" i="7"/>
  <c r="AH408" i="7"/>
  <c r="AG408" i="7"/>
  <c r="AF408" i="7"/>
  <c r="AE408" i="7"/>
  <c r="AD408" i="7"/>
  <c r="AC408" i="7"/>
  <c r="AB408" i="7"/>
  <c r="AA408" i="7"/>
  <c r="Z408" i="7"/>
  <c r="Y408" i="7"/>
  <c r="X408" i="7"/>
  <c r="W408" i="7"/>
  <c r="V408" i="7"/>
  <c r="L408" i="7"/>
  <c r="K408" i="7"/>
  <c r="J408" i="7"/>
  <c r="I408" i="7"/>
  <c r="G408" i="7"/>
  <c r="F408" i="7"/>
  <c r="C408" i="7"/>
  <c r="B408" i="7"/>
  <c r="A408" i="7"/>
  <c r="AS407" i="7"/>
  <c r="AR407" i="7"/>
  <c r="AL407" i="7"/>
  <c r="AK407" i="7"/>
  <c r="AH407" i="7"/>
  <c r="AG407" i="7"/>
  <c r="AF407" i="7"/>
  <c r="AE407" i="7"/>
  <c r="AD407" i="7"/>
  <c r="AC407" i="7"/>
  <c r="AB407" i="7"/>
  <c r="AA407" i="7"/>
  <c r="Z407" i="7"/>
  <c r="Y407" i="7"/>
  <c r="X407" i="7"/>
  <c r="W407" i="7"/>
  <c r="V407" i="7"/>
  <c r="L407" i="7"/>
  <c r="K407" i="7"/>
  <c r="J407" i="7"/>
  <c r="I407" i="7"/>
  <c r="G407" i="7"/>
  <c r="F407" i="7"/>
  <c r="C407" i="7"/>
  <c r="B407" i="7"/>
  <c r="A407" i="7"/>
  <c r="AS406" i="7"/>
  <c r="AR406" i="7"/>
  <c r="AL406" i="7"/>
  <c r="AK406" i="7"/>
  <c r="AH406" i="7"/>
  <c r="AG406" i="7"/>
  <c r="AF406" i="7"/>
  <c r="AE406" i="7"/>
  <c r="AD406" i="7"/>
  <c r="AC406" i="7"/>
  <c r="AB406" i="7"/>
  <c r="AA406" i="7"/>
  <c r="Z406" i="7"/>
  <c r="Y406" i="7"/>
  <c r="X406" i="7"/>
  <c r="W406" i="7"/>
  <c r="V406" i="7"/>
  <c r="L406" i="7"/>
  <c r="K406" i="7"/>
  <c r="J406" i="7"/>
  <c r="I406" i="7"/>
  <c r="G406" i="7"/>
  <c r="F406" i="7"/>
  <c r="C406" i="7"/>
  <c r="B406" i="7"/>
  <c r="A406" i="7"/>
  <c r="AS405" i="7"/>
  <c r="AR405" i="7"/>
  <c r="AL405" i="7"/>
  <c r="AK405" i="7"/>
  <c r="AH405" i="7"/>
  <c r="AG405" i="7"/>
  <c r="AF405" i="7"/>
  <c r="AE405" i="7"/>
  <c r="AD405" i="7"/>
  <c r="AC405" i="7"/>
  <c r="AB405" i="7"/>
  <c r="AA405" i="7"/>
  <c r="Z405" i="7"/>
  <c r="Y405" i="7"/>
  <c r="X405" i="7"/>
  <c r="W405" i="7"/>
  <c r="V405" i="7"/>
  <c r="L405" i="7"/>
  <c r="K405" i="7"/>
  <c r="J405" i="7"/>
  <c r="I405" i="7"/>
  <c r="G405" i="7"/>
  <c r="F405" i="7"/>
  <c r="C405" i="7"/>
  <c r="B405" i="7"/>
  <c r="A405" i="7"/>
  <c r="AS404" i="7"/>
  <c r="AR404" i="7"/>
  <c r="AL404" i="7"/>
  <c r="AK404" i="7"/>
  <c r="AH404" i="7"/>
  <c r="AG404" i="7"/>
  <c r="AF404" i="7"/>
  <c r="AE404" i="7"/>
  <c r="AD404" i="7"/>
  <c r="AC404" i="7"/>
  <c r="AB404" i="7"/>
  <c r="AA404" i="7"/>
  <c r="Z404" i="7"/>
  <c r="Y404" i="7"/>
  <c r="X404" i="7"/>
  <c r="W404" i="7"/>
  <c r="V404" i="7"/>
  <c r="L404" i="7"/>
  <c r="K404" i="7"/>
  <c r="J404" i="7"/>
  <c r="I404" i="7"/>
  <c r="G404" i="7"/>
  <c r="F404" i="7"/>
  <c r="C404" i="7"/>
  <c r="B404" i="7"/>
  <c r="A404" i="7"/>
  <c r="AS403" i="7"/>
  <c r="AR403" i="7"/>
  <c r="AL403" i="7"/>
  <c r="AK403" i="7"/>
  <c r="AH403" i="7"/>
  <c r="AG403" i="7"/>
  <c r="AF403" i="7"/>
  <c r="AE403" i="7"/>
  <c r="AD403" i="7"/>
  <c r="AC403" i="7"/>
  <c r="AB403" i="7"/>
  <c r="AA403" i="7"/>
  <c r="Z403" i="7"/>
  <c r="Y403" i="7"/>
  <c r="X403" i="7"/>
  <c r="W403" i="7"/>
  <c r="V403" i="7"/>
  <c r="L403" i="7"/>
  <c r="K403" i="7"/>
  <c r="J403" i="7"/>
  <c r="I403" i="7"/>
  <c r="G403" i="7"/>
  <c r="F403" i="7"/>
  <c r="C403" i="7"/>
  <c r="B403" i="7"/>
  <c r="A403" i="7"/>
  <c r="AS402" i="7"/>
  <c r="AR402" i="7"/>
  <c r="AL402" i="7"/>
  <c r="AK402" i="7"/>
  <c r="AH402" i="7"/>
  <c r="AG402" i="7"/>
  <c r="AF402" i="7"/>
  <c r="AE402" i="7"/>
  <c r="AD402" i="7"/>
  <c r="AC402" i="7"/>
  <c r="AB402" i="7"/>
  <c r="AA402" i="7"/>
  <c r="Z402" i="7"/>
  <c r="Y402" i="7"/>
  <c r="X402" i="7"/>
  <c r="W402" i="7"/>
  <c r="V402" i="7"/>
  <c r="L402" i="7"/>
  <c r="K402" i="7"/>
  <c r="J402" i="7"/>
  <c r="I402" i="7"/>
  <c r="G402" i="7"/>
  <c r="F402" i="7"/>
  <c r="C402" i="7"/>
  <c r="B402" i="7"/>
  <c r="A402" i="7"/>
  <c r="AS401" i="7"/>
  <c r="AR401" i="7"/>
  <c r="AL401" i="7"/>
  <c r="AK401" i="7"/>
  <c r="AH401" i="7"/>
  <c r="AG401" i="7"/>
  <c r="AF401" i="7"/>
  <c r="AE401" i="7"/>
  <c r="AD401" i="7"/>
  <c r="AC401" i="7"/>
  <c r="AB401" i="7"/>
  <c r="AA401" i="7"/>
  <c r="Z401" i="7"/>
  <c r="Y401" i="7"/>
  <c r="X401" i="7"/>
  <c r="W401" i="7"/>
  <c r="V401" i="7"/>
  <c r="L401" i="7"/>
  <c r="K401" i="7"/>
  <c r="J401" i="7"/>
  <c r="I401" i="7"/>
  <c r="G401" i="7"/>
  <c r="F401" i="7"/>
  <c r="C401" i="7"/>
  <c r="B401" i="7"/>
  <c r="A401" i="7"/>
  <c r="AS400" i="7"/>
  <c r="AR400" i="7"/>
  <c r="AL400" i="7"/>
  <c r="AK400" i="7"/>
  <c r="AH400" i="7"/>
  <c r="AG400" i="7"/>
  <c r="AF400" i="7"/>
  <c r="AE400" i="7"/>
  <c r="AD400" i="7"/>
  <c r="AC400" i="7"/>
  <c r="AB400" i="7"/>
  <c r="AA400" i="7"/>
  <c r="Z400" i="7"/>
  <c r="Y400" i="7"/>
  <c r="X400" i="7"/>
  <c r="W400" i="7"/>
  <c r="V400" i="7"/>
  <c r="L400" i="7"/>
  <c r="K400" i="7"/>
  <c r="J400" i="7"/>
  <c r="I400" i="7"/>
  <c r="G400" i="7"/>
  <c r="F400" i="7"/>
  <c r="C400" i="7"/>
  <c r="B400" i="7"/>
  <c r="A400" i="7"/>
  <c r="AS399" i="7"/>
  <c r="AR399" i="7"/>
  <c r="AL399" i="7"/>
  <c r="AK399" i="7"/>
  <c r="AH399" i="7"/>
  <c r="AG399" i="7"/>
  <c r="AF399" i="7"/>
  <c r="AE399" i="7"/>
  <c r="AD399" i="7"/>
  <c r="AC399" i="7"/>
  <c r="AB399" i="7"/>
  <c r="AA399" i="7"/>
  <c r="Z399" i="7"/>
  <c r="Y399" i="7"/>
  <c r="X399" i="7"/>
  <c r="W399" i="7"/>
  <c r="V399" i="7"/>
  <c r="L399" i="7"/>
  <c r="K399" i="7"/>
  <c r="J399" i="7"/>
  <c r="I399" i="7"/>
  <c r="G399" i="7"/>
  <c r="F399" i="7"/>
  <c r="C399" i="7"/>
  <c r="B399" i="7"/>
  <c r="A399" i="7"/>
  <c r="AS398" i="7"/>
  <c r="AR398" i="7"/>
  <c r="AL398" i="7"/>
  <c r="AK398" i="7"/>
  <c r="AH398" i="7"/>
  <c r="AG398" i="7"/>
  <c r="AF398" i="7"/>
  <c r="AE398" i="7"/>
  <c r="AD398" i="7"/>
  <c r="AC398" i="7"/>
  <c r="AB398" i="7"/>
  <c r="AA398" i="7"/>
  <c r="Z398" i="7"/>
  <c r="Y398" i="7"/>
  <c r="X398" i="7"/>
  <c r="W398" i="7"/>
  <c r="V398" i="7"/>
  <c r="L398" i="7"/>
  <c r="K398" i="7"/>
  <c r="J398" i="7"/>
  <c r="I398" i="7"/>
  <c r="G398" i="7"/>
  <c r="F398" i="7"/>
  <c r="C398" i="7"/>
  <c r="B398" i="7"/>
  <c r="A398" i="7"/>
  <c r="AS397" i="7"/>
  <c r="AR397" i="7"/>
  <c r="AL397" i="7"/>
  <c r="AK397" i="7"/>
  <c r="AH397" i="7"/>
  <c r="AG397" i="7"/>
  <c r="AF397" i="7"/>
  <c r="AE397" i="7"/>
  <c r="AD397" i="7"/>
  <c r="AC397" i="7"/>
  <c r="AB397" i="7"/>
  <c r="AA397" i="7"/>
  <c r="Z397" i="7"/>
  <c r="Y397" i="7"/>
  <c r="X397" i="7"/>
  <c r="W397" i="7"/>
  <c r="V397" i="7"/>
  <c r="L397" i="7"/>
  <c r="K397" i="7"/>
  <c r="J397" i="7"/>
  <c r="I397" i="7"/>
  <c r="G397" i="7"/>
  <c r="F397" i="7"/>
  <c r="C397" i="7"/>
  <c r="B397" i="7"/>
  <c r="A397" i="7"/>
  <c r="AS396" i="7"/>
  <c r="AR396" i="7"/>
  <c r="AL396" i="7"/>
  <c r="AK396" i="7"/>
  <c r="AH396" i="7"/>
  <c r="AG396" i="7"/>
  <c r="AF396" i="7"/>
  <c r="AE396" i="7"/>
  <c r="AD396" i="7"/>
  <c r="AC396" i="7"/>
  <c r="AB396" i="7"/>
  <c r="AA396" i="7"/>
  <c r="Z396" i="7"/>
  <c r="Y396" i="7"/>
  <c r="X396" i="7"/>
  <c r="W396" i="7"/>
  <c r="V396" i="7"/>
  <c r="L396" i="7"/>
  <c r="K396" i="7"/>
  <c r="J396" i="7"/>
  <c r="I396" i="7"/>
  <c r="G396" i="7"/>
  <c r="F396" i="7"/>
  <c r="C396" i="7"/>
  <c r="B396" i="7"/>
  <c r="A396" i="7"/>
  <c r="AS395" i="7"/>
  <c r="AR395" i="7"/>
  <c r="AL395" i="7"/>
  <c r="AK395" i="7"/>
  <c r="AH395" i="7"/>
  <c r="AG395" i="7"/>
  <c r="AF395" i="7"/>
  <c r="AE395" i="7"/>
  <c r="AD395" i="7"/>
  <c r="AC395" i="7"/>
  <c r="AB395" i="7"/>
  <c r="AA395" i="7"/>
  <c r="Z395" i="7"/>
  <c r="Y395" i="7"/>
  <c r="X395" i="7"/>
  <c r="W395" i="7"/>
  <c r="V395" i="7"/>
  <c r="L395" i="7"/>
  <c r="K395" i="7"/>
  <c r="J395" i="7"/>
  <c r="I395" i="7"/>
  <c r="G395" i="7"/>
  <c r="F395" i="7"/>
  <c r="C395" i="7"/>
  <c r="B395" i="7"/>
  <c r="A395" i="7"/>
  <c r="AS394" i="7"/>
  <c r="AR394" i="7"/>
  <c r="AL394" i="7"/>
  <c r="AK394" i="7"/>
  <c r="AH394" i="7"/>
  <c r="AG394" i="7"/>
  <c r="AF394" i="7"/>
  <c r="AE394" i="7"/>
  <c r="AD394" i="7"/>
  <c r="AC394" i="7"/>
  <c r="AB394" i="7"/>
  <c r="AA394" i="7"/>
  <c r="Z394" i="7"/>
  <c r="Y394" i="7"/>
  <c r="X394" i="7"/>
  <c r="W394" i="7"/>
  <c r="V394" i="7"/>
  <c r="L394" i="7"/>
  <c r="K394" i="7"/>
  <c r="J394" i="7"/>
  <c r="I394" i="7"/>
  <c r="G394" i="7"/>
  <c r="F394" i="7"/>
  <c r="C394" i="7"/>
  <c r="B394" i="7"/>
  <c r="A394" i="7"/>
  <c r="AS393" i="7"/>
  <c r="AR393" i="7"/>
  <c r="AL393" i="7"/>
  <c r="AK393" i="7"/>
  <c r="AH393" i="7"/>
  <c r="AG393" i="7"/>
  <c r="AF393" i="7"/>
  <c r="AE393" i="7"/>
  <c r="AD393" i="7"/>
  <c r="AC393" i="7"/>
  <c r="AB393" i="7"/>
  <c r="AA393" i="7"/>
  <c r="Z393" i="7"/>
  <c r="Y393" i="7"/>
  <c r="X393" i="7"/>
  <c r="W393" i="7"/>
  <c r="V393" i="7"/>
  <c r="L393" i="7"/>
  <c r="K393" i="7"/>
  <c r="J393" i="7"/>
  <c r="I393" i="7"/>
  <c r="G393" i="7"/>
  <c r="F393" i="7"/>
  <c r="C393" i="7"/>
  <c r="B393" i="7"/>
  <c r="A393" i="7"/>
  <c r="AS392" i="7"/>
  <c r="AR392" i="7"/>
  <c r="AL392" i="7"/>
  <c r="AK392" i="7"/>
  <c r="AH392" i="7"/>
  <c r="AG392" i="7"/>
  <c r="AF392" i="7"/>
  <c r="AE392" i="7"/>
  <c r="AD392" i="7"/>
  <c r="AC392" i="7"/>
  <c r="AB392" i="7"/>
  <c r="AA392" i="7"/>
  <c r="Z392" i="7"/>
  <c r="Y392" i="7"/>
  <c r="X392" i="7"/>
  <c r="W392" i="7"/>
  <c r="V392" i="7"/>
  <c r="L392" i="7"/>
  <c r="K392" i="7"/>
  <c r="J392" i="7"/>
  <c r="I392" i="7"/>
  <c r="G392" i="7"/>
  <c r="F392" i="7"/>
  <c r="C392" i="7"/>
  <c r="B392" i="7"/>
  <c r="A392" i="7"/>
  <c r="AS391" i="7"/>
  <c r="AR391" i="7"/>
  <c r="AL391" i="7"/>
  <c r="AK391" i="7"/>
  <c r="AH391" i="7"/>
  <c r="AG391" i="7"/>
  <c r="AF391" i="7"/>
  <c r="AE391" i="7"/>
  <c r="AD391" i="7"/>
  <c r="AC391" i="7"/>
  <c r="AB391" i="7"/>
  <c r="AA391" i="7"/>
  <c r="Z391" i="7"/>
  <c r="Y391" i="7"/>
  <c r="X391" i="7"/>
  <c r="W391" i="7"/>
  <c r="V391" i="7"/>
  <c r="L391" i="7"/>
  <c r="K391" i="7"/>
  <c r="J391" i="7"/>
  <c r="I391" i="7"/>
  <c r="G391" i="7"/>
  <c r="F391" i="7"/>
  <c r="C391" i="7"/>
  <c r="B391" i="7"/>
  <c r="A391" i="7"/>
  <c r="AS390" i="7"/>
  <c r="AR390" i="7"/>
  <c r="AL390" i="7"/>
  <c r="AK390" i="7"/>
  <c r="AH390" i="7"/>
  <c r="AG390" i="7"/>
  <c r="AF390" i="7"/>
  <c r="AE390" i="7"/>
  <c r="AD390" i="7"/>
  <c r="AC390" i="7"/>
  <c r="AB390" i="7"/>
  <c r="AA390" i="7"/>
  <c r="Z390" i="7"/>
  <c r="Y390" i="7"/>
  <c r="X390" i="7"/>
  <c r="W390" i="7"/>
  <c r="V390" i="7"/>
  <c r="L390" i="7"/>
  <c r="K390" i="7"/>
  <c r="J390" i="7"/>
  <c r="I390" i="7"/>
  <c r="G390" i="7"/>
  <c r="F390" i="7"/>
  <c r="C390" i="7"/>
  <c r="B390" i="7"/>
  <c r="A390" i="7"/>
  <c r="AS389" i="7"/>
  <c r="AR389" i="7"/>
  <c r="AL389" i="7"/>
  <c r="AK389" i="7"/>
  <c r="AH389" i="7"/>
  <c r="AG389" i="7"/>
  <c r="AF389" i="7"/>
  <c r="AE389" i="7"/>
  <c r="AD389" i="7"/>
  <c r="AC389" i="7"/>
  <c r="AB389" i="7"/>
  <c r="AA389" i="7"/>
  <c r="Z389" i="7"/>
  <c r="Y389" i="7"/>
  <c r="X389" i="7"/>
  <c r="W389" i="7"/>
  <c r="V389" i="7"/>
  <c r="L389" i="7"/>
  <c r="K389" i="7"/>
  <c r="J389" i="7"/>
  <c r="I389" i="7"/>
  <c r="G389" i="7"/>
  <c r="F389" i="7"/>
  <c r="C389" i="7"/>
  <c r="B389" i="7"/>
  <c r="A389" i="7"/>
  <c r="AS388" i="7"/>
  <c r="AR388" i="7"/>
  <c r="AL388" i="7"/>
  <c r="AK388" i="7"/>
  <c r="AH388" i="7"/>
  <c r="AG388" i="7"/>
  <c r="AF388" i="7"/>
  <c r="AE388" i="7"/>
  <c r="AD388" i="7"/>
  <c r="AC388" i="7"/>
  <c r="AB388" i="7"/>
  <c r="AA388" i="7"/>
  <c r="Z388" i="7"/>
  <c r="Y388" i="7"/>
  <c r="X388" i="7"/>
  <c r="W388" i="7"/>
  <c r="V388" i="7"/>
  <c r="L388" i="7"/>
  <c r="K388" i="7"/>
  <c r="J388" i="7"/>
  <c r="I388" i="7"/>
  <c r="G388" i="7"/>
  <c r="F388" i="7"/>
  <c r="C388" i="7"/>
  <c r="B388" i="7"/>
  <c r="A388" i="7"/>
  <c r="AS387" i="7"/>
  <c r="AR387" i="7"/>
  <c r="AL387" i="7"/>
  <c r="AK387" i="7"/>
  <c r="AH387" i="7"/>
  <c r="AG387" i="7"/>
  <c r="AF387" i="7"/>
  <c r="AE387" i="7"/>
  <c r="AD387" i="7"/>
  <c r="AC387" i="7"/>
  <c r="AB387" i="7"/>
  <c r="AA387" i="7"/>
  <c r="Z387" i="7"/>
  <c r="Y387" i="7"/>
  <c r="X387" i="7"/>
  <c r="W387" i="7"/>
  <c r="V387" i="7"/>
  <c r="L387" i="7"/>
  <c r="K387" i="7"/>
  <c r="J387" i="7"/>
  <c r="I387" i="7"/>
  <c r="G387" i="7"/>
  <c r="F387" i="7"/>
  <c r="C387" i="7"/>
  <c r="B387" i="7"/>
  <c r="A387" i="7"/>
  <c r="AS386" i="7"/>
  <c r="AR386" i="7"/>
  <c r="AL386" i="7"/>
  <c r="AK386" i="7"/>
  <c r="AH386" i="7"/>
  <c r="AG386" i="7"/>
  <c r="AF386" i="7"/>
  <c r="AE386" i="7"/>
  <c r="AD386" i="7"/>
  <c r="AC386" i="7"/>
  <c r="AB386" i="7"/>
  <c r="AA386" i="7"/>
  <c r="Z386" i="7"/>
  <c r="Y386" i="7"/>
  <c r="X386" i="7"/>
  <c r="W386" i="7"/>
  <c r="V386" i="7"/>
  <c r="L386" i="7"/>
  <c r="K386" i="7"/>
  <c r="J386" i="7"/>
  <c r="I386" i="7"/>
  <c r="G386" i="7"/>
  <c r="F386" i="7"/>
  <c r="C386" i="7"/>
  <c r="B386" i="7"/>
  <c r="A386" i="7"/>
  <c r="AS385" i="7"/>
  <c r="AR385" i="7"/>
  <c r="AL385" i="7"/>
  <c r="AK385" i="7"/>
  <c r="AH385" i="7"/>
  <c r="AG385" i="7"/>
  <c r="AF385" i="7"/>
  <c r="AE385" i="7"/>
  <c r="AD385" i="7"/>
  <c r="AC385" i="7"/>
  <c r="AB385" i="7"/>
  <c r="AA385" i="7"/>
  <c r="Z385" i="7"/>
  <c r="Y385" i="7"/>
  <c r="X385" i="7"/>
  <c r="W385" i="7"/>
  <c r="V385" i="7"/>
  <c r="L385" i="7"/>
  <c r="K385" i="7"/>
  <c r="J385" i="7"/>
  <c r="I385" i="7"/>
  <c r="G385" i="7"/>
  <c r="F385" i="7"/>
  <c r="C385" i="7"/>
  <c r="B385" i="7"/>
  <c r="A385" i="7"/>
  <c r="AS384" i="7"/>
  <c r="AR384" i="7"/>
  <c r="AL384" i="7"/>
  <c r="AK384" i="7"/>
  <c r="AH384" i="7"/>
  <c r="AG384" i="7"/>
  <c r="AF384" i="7"/>
  <c r="AE384" i="7"/>
  <c r="AD384" i="7"/>
  <c r="AC384" i="7"/>
  <c r="AB384" i="7"/>
  <c r="AA384" i="7"/>
  <c r="Z384" i="7"/>
  <c r="Y384" i="7"/>
  <c r="X384" i="7"/>
  <c r="W384" i="7"/>
  <c r="V384" i="7"/>
  <c r="L384" i="7"/>
  <c r="K384" i="7"/>
  <c r="J384" i="7"/>
  <c r="I384" i="7"/>
  <c r="G384" i="7"/>
  <c r="F384" i="7"/>
  <c r="C384" i="7"/>
  <c r="B384" i="7"/>
  <c r="A384" i="7"/>
  <c r="AS383" i="7"/>
  <c r="AR383" i="7"/>
  <c r="AL383" i="7"/>
  <c r="AK383" i="7"/>
  <c r="AH383" i="7"/>
  <c r="AG383" i="7"/>
  <c r="AF383" i="7"/>
  <c r="AE383" i="7"/>
  <c r="AD383" i="7"/>
  <c r="AC383" i="7"/>
  <c r="AB383" i="7"/>
  <c r="AA383" i="7"/>
  <c r="Z383" i="7"/>
  <c r="Y383" i="7"/>
  <c r="X383" i="7"/>
  <c r="W383" i="7"/>
  <c r="V383" i="7"/>
  <c r="L383" i="7"/>
  <c r="K383" i="7"/>
  <c r="J383" i="7"/>
  <c r="I383" i="7"/>
  <c r="G383" i="7"/>
  <c r="F383" i="7"/>
  <c r="C383" i="7"/>
  <c r="B383" i="7"/>
  <c r="A383" i="7"/>
  <c r="AS382" i="7"/>
  <c r="AR382" i="7"/>
  <c r="AL382" i="7"/>
  <c r="AK382" i="7"/>
  <c r="AH382" i="7"/>
  <c r="AG382" i="7"/>
  <c r="AF382" i="7"/>
  <c r="AE382" i="7"/>
  <c r="AD382" i="7"/>
  <c r="AC382" i="7"/>
  <c r="AB382" i="7"/>
  <c r="AA382" i="7"/>
  <c r="Z382" i="7"/>
  <c r="Y382" i="7"/>
  <c r="X382" i="7"/>
  <c r="W382" i="7"/>
  <c r="V382" i="7"/>
  <c r="L382" i="7"/>
  <c r="K382" i="7"/>
  <c r="J382" i="7"/>
  <c r="I382" i="7"/>
  <c r="G382" i="7"/>
  <c r="F382" i="7"/>
  <c r="C382" i="7"/>
  <c r="B382" i="7"/>
  <c r="A382" i="7"/>
  <c r="AS381" i="7"/>
  <c r="AR381" i="7"/>
  <c r="AL381" i="7"/>
  <c r="AK381" i="7"/>
  <c r="AH381" i="7"/>
  <c r="AG381" i="7"/>
  <c r="AF381" i="7"/>
  <c r="AE381" i="7"/>
  <c r="AD381" i="7"/>
  <c r="AC381" i="7"/>
  <c r="AB381" i="7"/>
  <c r="AA381" i="7"/>
  <c r="Z381" i="7"/>
  <c r="Y381" i="7"/>
  <c r="X381" i="7"/>
  <c r="W381" i="7"/>
  <c r="V381" i="7"/>
  <c r="L381" i="7"/>
  <c r="K381" i="7"/>
  <c r="J381" i="7"/>
  <c r="I381" i="7"/>
  <c r="G381" i="7"/>
  <c r="F381" i="7"/>
  <c r="C381" i="7"/>
  <c r="B381" i="7"/>
  <c r="A381" i="7"/>
  <c r="AS380" i="7"/>
  <c r="AR380" i="7"/>
  <c r="AL380" i="7"/>
  <c r="AK380" i="7"/>
  <c r="AH380" i="7"/>
  <c r="AG380" i="7"/>
  <c r="AF380" i="7"/>
  <c r="AE380" i="7"/>
  <c r="AD380" i="7"/>
  <c r="AC380" i="7"/>
  <c r="AB380" i="7"/>
  <c r="AA380" i="7"/>
  <c r="Z380" i="7"/>
  <c r="Y380" i="7"/>
  <c r="X380" i="7"/>
  <c r="W380" i="7"/>
  <c r="V380" i="7"/>
  <c r="L380" i="7"/>
  <c r="K380" i="7"/>
  <c r="J380" i="7"/>
  <c r="I380" i="7"/>
  <c r="G380" i="7"/>
  <c r="F380" i="7"/>
  <c r="C380" i="7"/>
  <c r="B380" i="7"/>
  <c r="A380" i="7"/>
  <c r="AS379" i="7"/>
  <c r="AR379" i="7"/>
  <c r="AL379" i="7"/>
  <c r="AK379" i="7"/>
  <c r="AH379" i="7"/>
  <c r="AG379" i="7"/>
  <c r="AF379" i="7"/>
  <c r="AE379" i="7"/>
  <c r="AD379" i="7"/>
  <c r="AC379" i="7"/>
  <c r="AB379" i="7"/>
  <c r="AA379" i="7"/>
  <c r="Z379" i="7"/>
  <c r="Y379" i="7"/>
  <c r="X379" i="7"/>
  <c r="W379" i="7"/>
  <c r="V379" i="7"/>
  <c r="L379" i="7"/>
  <c r="K379" i="7"/>
  <c r="J379" i="7"/>
  <c r="I379" i="7"/>
  <c r="G379" i="7"/>
  <c r="F379" i="7"/>
  <c r="C379" i="7"/>
  <c r="B379" i="7"/>
  <c r="A379" i="7"/>
  <c r="AS378" i="7"/>
  <c r="AR378" i="7"/>
  <c r="AL378" i="7"/>
  <c r="AK378" i="7"/>
  <c r="AH378" i="7"/>
  <c r="AG378" i="7"/>
  <c r="AF378" i="7"/>
  <c r="AE378" i="7"/>
  <c r="AD378" i="7"/>
  <c r="AC378" i="7"/>
  <c r="AB378" i="7"/>
  <c r="AA378" i="7"/>
  <c r="Z378" i="7"/>
  <c r="Y378" i="7"/>
  <c r="X378" i="7"/>
  <c r="W378" i="7"/>
  <c r="V378" i="7"/>
  <c r="L378" i="7"/>
  <c r="K378" i="7"/>
  <c r="J378" i="7"/>
  <c r="I378" i="7"/>
  <c r="G378" i="7"/>
  <c r="F378" i="7"/>
  <c r="C378" i="7"/>
  <c r="B378" i="7"/>
  <c r="A378" i="7"/>
  <c r="AS377" i="7"/>
  <c r="AR377" i="7"/>
  <c r="AL377" i="7"/>
  <c r="AK377" i="7"/>
  <c r="AH377" i="7"/>
  <c r="AG377" i="7"/>
  <c r="AF377" i="7"/>
  <c r="AE377" i="7"/>
  <c r="AD377" i="7"/>
  <c r="AC377" i="7"/>
  <c r="AB377" i="7"/>
  <c r="AA377" i="7"/>
  <c r="Z377" i="7"/>
  <c r="Y377" i="7"/>
  <c r="X377" i="7"/>
  <c r="W377" i="7"/>
  <c r="V377" i="7"/>
  <c r="L377" i="7"/>
  <c r="K377" i="7"/>
  <c r="J377" i="7"/>
  <c r="I377" i="7"/>
  <c r="G377" i="7"/>
  <c r="F377" i="7"/>
  <c r="C377" i="7"/>
  <c r="B377" i="7"/>
  <c r="A377" i="7"/>
  <c r="AS376" i="7"/>
  <c r="AR376" i="7"/>
  <c r="AL376" i="7"/>
  <c r="AK376" i="7"/>
  <c r="AH376" i="7"/>
  <c r="AG376" i="7"/>
  <c r="AF376" i="7"/>
  <c r="AE376" i="7"/>
  <c r="AD376" i="7"/>
  <c r="AC376" i="7"/>
  <c r="AB376" i="7"/>
  <c r="AA376" i="7"/>
  <c r="Z376" i="7"/>
  <c r="Y376" i="7"/>
  <c r="X376" i="7"/>
  <c r="W376" i="7"/>
  <c r="V376" i="7"/>
  <c r="L376" i="7"/>
  <c r="K376" i="7"/>
  <c r="J376" i="7"/>
  <c r="I376" i="7"/>
  <c r="G376" i="7"/>
  <c r="F376" i="7"/>
  <c r="C376" i="7"/>
  <c r="B376" i="7"/>
  <c r="A376" i="7"/>
  <c r="AS375" i="7"/>
  <c r="AR375" i="7"/>
  <c r="AL375" i="7"/>
  <c r="AK375" i="7"/>
  <c r="AH375" i="7"/>
  <c r="AG375" i="7"/>
  <c r="AF375" i="7"/>
  <c r="AE375" i="7"/>
  <c r="AD375" i="7"/>
  <c r="AC375" i="7"/>
  <c r="AB375" i="7"/>
  <c r="AA375" i="7"/>
  <c r="Z375" i="7"/>
  <c r="Y375" i="7"/>
  <c r="X375" i="7"/>
  <c r="W375" i="7"/>
  <c r="V375" i="7"/>
  <c r="L375" i="7"/>
  <c r="K375" i="7"/>
  <c r="J375" i="7"/>
  <c r="I375" i="7"/>
  <c r="G375" i="7"/>
  <c r="F375" i="7"/>
  <c r="C375" i="7"/>
  <c r="B375" i="7"/>
  <c r="A375" i="7"/>
  <c r="AS374" i="7"/>
  <c r="AR374" i="7"/>
  <c r="AL374" i="7"/>
  <c r="AK374" i="7"/>
  <c r="AH374" i="7"/>
  <c r="AG374" i="7"/>
  <c r="AF374" i="7"/>
  <c r="AE374" i="7"/>
  <c r="AD374" i="7"/>
  <c r="AC374" i="7"/>
  <c r="AB374" i="7"/>
  <c r="AA374" i="7"/>
  <c r="Z374" i="7"/>
  <c r="Y374" i="7"/>
  <c r="X374" i="7"/>
  <c r="W374" i="7"/>
  <c r="V374" i="7"/>
  <c r="L374" i="7"/>
  <c r="K374" i="7"/>
  <c r="J374" i="7"/>
  <c r="I374" i="7"/>
  <c r="G374" i="7"/>
  <c r="F374" i="7"/>
  <c r="C374" i="7"/>
  <c r="B374" i="7"/>
  <c r="A374" i="7"/>
  <c r="AS373" i="7"/>
  <c r="AR373" i="7"/>
  <c r="AL373" i="7"/>
  <c r="AK373" i="7"/>
  <c r="AH373" i="7"/>
  <c r="AG373" i="7"/>
  <c r="AF373" i="7"/>
  <c r="AE373" i="7"/>
  <c r="AD373" i="7"/>
  <c r="AC373" i="7"/>
  <c r="AB373" i="7"/>
  <c r="AA373" i="7"/>
  <c r="Z373" i="7"/>
  <c r="Y373" i="7"/>
  <c r="X373" i="7"/>
  <c r="W373" i="7"/>
  <c r="V373" i="7"/>
  <c r="L373" i="7"/>
  <c r="K373" i="7"/>
  <c r="J373" i="7"/>
  <c r="I373" i="7"/>
  <c r="G373" i="7"/>
  <c r="F373" i="7"/>
  <c r="C373" i="7"/>
  <c r="B373" i="7"/>
  <c r="A373" i="7"/>
  <c r="AS372" i="7"/>
  <c r="AR372" i="7"/>
  <c r="AL372" i="7"/>
  <c r="AK372" i="7"/>
  <c r="AH372" i="7"/>
  <c r="AG372" i="7"/>
  <c r="AF372" i="7"/>
  <c r="AE372" i="7"/>
  <c r="AD372" i="7"/>
  <c r="AC372" i="7"/>
  <c r="AB372" i="7"/>
  <c r="AA372" i="7"/>
  <c r="Z372" i="7"/>
  <c r="Y372" i="7"/>
  <c r="X372" i="7"/>
  <c r="W372" i="7"/>
  <c r="V372" i="7"/>
  <c r="L372" i="7"/>
  <c r="K372" i="7"/>
  <c r="J372" i="7"/>
  <c r="I372" i="7"/>
  <c r="G372" i="7"/>
  <c r="F372" i="7"/>
  <c r="C372" i="7"/>
  <c r="B372" i="7"/>
  <c r="A372" i="7"/>
  <c r="AS371" i="7"/>
  <c r="AR371" i="7"/>
  <c r="AL371" i="7"/>
  <c r="AK371" i="7"/>
  <c r="AH371" i="7"/>
  <c r="AG371" i="7"/>
  <c r="AF371" i="7"/>
  <c r="AE371" i="7"/>
  <c r="AD371" i="7"/>
  <c r="AC371" i="7"/>
  <c r="AB371" i="7"/>
  <c r="AA371" i="7"/>
  <c r="Z371" i="7"/>
  <c r="Y371" i="7"/>
  <c r="X371" i="7"/>
  <c r="W371" i="7"/>
  <c r="V371" i="7"/>
  <c r="L371" i="7"/>
  <c r="K371" i="7"/>
  <c r="J371" i="7"/>
  <c r="I371" i="7"/>
  <c r="G371" i="7"/>
  <c r="F371" i="7"/>
  <c r="C371" i="7"/>
  <c r="B371" i="7"/>
  <c r="A371" i="7"/>
  <c r="AS370" i="7"/>
  <c r="AR370" i="7"/>
  <c r="AL370" i="7"/>
  <c r="AK370" i="7"/>
  <c r="AH370" i="7"/>
  <c r="AG370" i="7"/>
  <c r="AF370" i="7"/>
  <c r="AE370" i="7"/>
  <c r="AD370" i="7"/>
  <c r="AC370" i="7"/>
  <c r="AB370" i="7"/>
  <c r="AA370" i="7"/>
  <c r="Z370" i="7"/>
  <c r="Y370" i="7"/>
  <c r="X370" i="7"/>
  <c r="W370" i="7"/>
  <c r="V370" i="7"/>
  <c r="L370" i="7"/>
  <c r="K370" i="7"/>
  <c r="J370" i="7"/>
  <c r="I370" i="7"/>
  <c r="G370" i="7"/>
  <c r="F370" i="7"/>
  <c r="C370" i="7"/>
  <c r="B370" i="7"/>
  <c r="A370" i="7"/>
  <c r="AS369" i="7"/>
  <c r="AR369" i="7"/>
  <c r="AL369" i="7"/>
  <c r="AK369" i="7"/>
  <c r="AH369" i="7"/>
  <c r="AG369" i="7"/>
  <c r="AF369" i="7"/>
  <c r="AE369" i="7"/>
  <c r="AD369" i="7"/>
  <c r="AC369" i="7"/>
  <c r="AB369" i="7"/>
  <c r="AA369" i="7"/>
  <c r="Z369" i="7"/>
  <c r="Y369" i="7"/>
  <c r="X369" i="7"/>
  <c r="W369" i="7"/>
  <c r="V369" i="7"/>
  <c r="L369" i="7"/>
  <c r="K369" i="7"/>
  <c r="J369" i="7"/>
  <c r="I369" i="7"/>
  <c r="G369" i="7"/>
  <c r="F369" i="7"/>
  <c r="C369" i="7"/>
  <c r="B369" i="7"/>
  <c r="A369" i="7"/>
  <c r="AS368" i="7"/>
  <c r="AR368" i="7"/>
  <c r="AL368" i="7"/>
  <c r="AK368" i="7"/>
  <c r="AH368" i="7"/>
  <c r="AG368" i="7"/>
  <c r="AF368" i="7"/>
  <c r="AE368" i="7"/>
  <c r="AD368" i="7"/>
  <c r="AC368" i="7"/>
  <c r="AB368" i="7"/>
  <c r="AA368" i="7"/>
  <c r="Z368" i="7"/>
  <c r="Y368" i="7"/>
  <c r="X368" i="7"/>
  <c r="W368" i="7"/>
  <c r="V368" i="7"/>
  <c r="L368" i="7"/>
  <c r="K368" i="7"/>
  <c r="J368" i="7"/>
  <c r="I368" i="7"/>
  <c r="G368" i="7"/>
  <c r="F368" i="7"/>
  <c r="C368" i="7"/>
  <c r="B368" i="7"/>
  <c r="A368" i="7"/>
  <c r="AS367" i="7"/>
  <c r="AR367" i="7"/>
  <c r="AL367" i="7"/>
  <c r="AK367" i="7"/>
  <c r="AH367" i="7"/>
  <c r="AG367" i="7"/>
  <c r="AF367" i="7"/>
  <c r="AE367" i="7"/>
  <c r="AD367" i="7"/>
  <c r="AC367" i="7"/>
  <c r="AB367" i="7"/>
  <c r="AA367" i="7"/>
  <c r="Z367" i="7"/>
  <c r="Y367" i="7"/>
  <c r="X367" i="7"/>
  <c r="W367" i="7"/>
  <c r="V367" i="7"/>
  <c r="L367" i="7"/>
  <c r="K367" i="7"/>
  <c r="J367" i="7"/>
  <c r="I367" i="7"/>
  <c r="G367" i="7"/>
  <c r="F367" i="7"/>
  <c r="C367" i="7"/>
  <c r="B367" i="7"/>
  <c r="A367" i="7"/>
  <c r="AS366" i="7"/>
  <c r="AR366" i="7"/>
  <c r="AL366" i="7"/>
  <c r="AK366" i="7"/>
  <c r="AH366" i="7"/>
  <c r="AG366" i="7"/>
  <c r="AF366" i="7"/>
  <c r="AE366" i="7"/>
  <c r="AD366" i="7"/>
  <c r="AC366" i="7"/>
  <c r="AB366" i="7"/>
  <c r="AA366" i="7"/>
  <c r="Z366" i="7"/>
  <c r="Y366" i="7"/>
  <c r="X366" i="7"/>
  <c r="W366" i="7"/>
  <c r="V366" i="7"/>
  <c r="L366" i="7"/>
  <c r="K366" i="7"/>
  <c r="J366" i="7"/>
  <c r="I366" i="7"/>
  <c r="G366" i="7"/>
  <c r="F366" i="7"/>
  <c r="C366" i="7"/>
  <c r="B366" i="7"/>
  <c r="A366" i="7"/>
  <c r="AS365" i="7"/>
  <c r="AR365" i="7"/>
  <c r="AL365" i="7"/>
  <c r="AK365" i="7"/>
  <c r="AH365" i="7"/>
  <c r="AG365" i="7"/>
  <c r="AF365" i="7"/>
  <c r="AE365" i="7"/>
  <c r="AD365" i="7"/>
  <c r="AC365" i="7"/>
  <c r="AB365" i="7"/>
  <c r="AA365" i="7"/>
  <c r="Z365" i="7"/>
  <c r="Y365" i="7"/>
  <c r="X365" i="7"/>
  <c r="W365" i="7"/>
  <c r="V365" i="7"/>
  <c r="L365" i="7"/>
  <c r="K365" i="7"/>
  <c r="J365" i="7"/>
  <c r="I365" i="7"/>
  <c r="G365" i="7"/>
  <c r="F365" i="7"/>
  <c r="C365" i="7"/>
  <c r="B365" i="7"/>
  <c r="A365" i="7"/>
  <c r="AS364" i="7"/>
  <c r="AR364" i="7"/>
  <c r="AL364" i="7"/>
  <c r="AK364" i="7"/>
  <c r="AH364" i="7"/>
  <c r="AG364" i="7"/>
  <c r="AF364" i="7"/>
  <c r="AE364" i="7"/>
  <c r="AD364" i="7"/>
  <c r="AC364" i="7"/>
  <c r="AB364" i="7"/>
  <c r="AA364" i="7"/>
  <c r="Z364" i="7"/>
  <c r="Y364" i="7"/>
  <c r="X364" i="7"/>
  <c r="W364" i="7"/>
  <c r="V364" i="7"/>
  <c r="L364" i="7"/>
  <c r="K364" i="7"/>
  <c r="J364" i="7"/>
  <c r="I364" i="7"/>
  <c r="G364" i="7"/>
  <c r="F364" i="7"/>
  <c r="C364" i="7"/>
  <c r="B364" i="7"/>
  <c r="A364" i="7"/>
  <c r="AS363" i="7"/>
  <c r="AR363" i="7"/>
  <c r="AL363" i="7"/>
  <c r="AK363" i="7"/>
  <c r="AH363" i="7"/>
  <c r="AG363" i="7"/>
  <c r="AF363" i="7"/>
  <c r="AE363" i="7"/>
  <c r="AD363" i="7"/>
  <c r="AC363" i="7"/>
  <c r="AB363" i="7"/>
  <c r="AA363" i="7"/>
  <c r="Z363" i="7"/>
  <c r="Y363" i="7"/>
  <c r="X363" i="7"/>
  <c r="W363" i="7"/>
  <c r="V363" i="7"/>
  <c r="L363" i="7"/>
  <c r="K363" i="7"/>
  <c r="J363" i="7"/>
  <c r="I363" i="7"/>
  <c r="G363" i="7"/>
  <c r="F363" i="7"/>
  <c r="C363" i="7"/>
  <c r="B363" i="7"/>
  <c r="A363" i="7"/>
  <c r="AS362" i="7"/>
  <c r="AR362" i="7"/>
  <c r="AL362" i="7"/>
  <c r="AK362" i="7"/>
  <c r="AH362" i="7"/>
  <c r="AG362" i="7"/>
  <c r="AF362" i="7"/>
  <c r="AE362" i="7"/>
  <c r="AD362" i="7"/>
  <c r="AC362" i="7"/>
  <c r="AB362" i="7"/>
  <c r="AA362" i="7"/>
  <c r="Z362" i="7"/>
  <c r="Y362" i="7"/>
  <c r="X362" i="7"/>
  <c r="W362" i="7"/>
  <c r="V362" i="7"/>
  <c r="L362" i="7"/>
  <c r="K362" i="7"/>
  <c r="J362" i="7"/>
  <c r="I362" i="7"/>
  <c r="G362" i="7"/>
  <c r="F362" i="7"/>
  <c r="C362" i="7"/>
  <c r="B362" i="7"/>
  <c r="A362" i="7"/>
  <c r="AS361" i="7"/>
  <c r="AR361" i="7"/>
  <c r="AL361" i="7"/>
  <c r="AK361" i="7"/>
  <c r="AH361" i="7"/>
  <c r="AG361" i="7"/>
  <c r="AF361" i="7"/>
  <c r="AE361" i="7"/>
  <c r="AD361" i="7"/>
  <c r="AC361" i="7"/>
  <c r="AB361" i="7"/>
  <c r="AA361" i="7"/>
  <c r="Z361" i="7"/>
  <c r="Y361" i="7"/>
  <c r="X361" i="7"/>
  <c r="W361" i="7"/>
  <c r="V361" i="7"/>
  <c r="L361" i="7"/>
  <c r="K361" i="7"/>
  <c r="J361" i="7"/>
  <c r="I361" i="7"/>
  <c r="G361" i="7"/>
  <c r="F361" i="7"/>
  <c r="C361" i="7"/>
  <c r="B361" i="7"/>
  <c r="A361" i="7"/>
  <c r="AS360" i="7"/>
  <c r="AR360" i="7"/>
  <c r="AL360" i="7"/>
  <c r="AK360" i="7"/>
  <c r="AH360" i="7"/>
  <c r="AG360" i="7"/>
  <c r="AF360" i="7"/>
  <c r="AE360" i="7"/>
  <c r="AD360" i="7"/>
  <c r="AC360" i="7"/>
  <c r="AB360" i="7"/>
  <c r="AA360" i="7"/>
  <c r="Z360" i="7"/>
  <c r="Y360" i="7"/>
  <c r="X360" i="7"/>
  <c r="W360" i="7"/>
  <c r="V360" i="7"/>
  <c r="L360" i="7"/>
  <c r="K360" i="7"/>
  <c r="J360" i="7"/>
  <c r="I360" i="7"/>
  <c r="G360" i="7"/>
  <c r="F360" i="7"/>
  <c r="C360" i="7"/>
  <c r="B360" i="7"/>
  <c r="A360" i="7"/>
  <c r="AS359" i="7"/>
  <c r="AR359" i="7"/>
  <c r="AL359" i="7"/>
  <c r="AK359" i="7"/>
  <c r="AH359" i="7"/>
  <c r="AG359" i="7"/>
  <c r="AF359" i="7"/>
  <c r="AE359" i="7"/>
  <c r="AD359" i="7"/>
  <c r="AC359" i="7"/>
  <c r="AB359" i="7"/>
  <c r="AA359" i="7"/>
  <c r="Z359" i="7"/>
  <c r="Y359" i="7"/>
  <c r="X359" i="7"/>
  <c r="W359" i="7"/>
  <c r="V359" i="7"/>
  <c r="L359" i="7"/>
  <c r="K359" i="7"/>
  <c r="J359" i="7"/>
  <c r="I359" i="7"/>
  <c r="G359" i="7"/>
  <c r="F359" i="7"/>
  <c r="C359" i="7"/>
  <c r="B359" i="7"/>
  <c r="A359" i="7"/>
  <c r="AS358" i="7"/>
  <c r="AR358" i="7"/>
  <c r="AL358" i="7"/>
  <c r="AK358" i="7"/>
  <c r="AH358" i="7"/>
  <c r="AG358" i="7"/>
  <c r="AF358" i="7"/>
  <c r="AE358" i="7"/>
  <c r="AD358" i="7"/>
  <c r="AC358" i="7"/>
  <c r="AB358" i="7"/>
  <c r="AA358" i="7"/>
  <c r="Z358" i="7"/>
  <c r="Y358" i="7"/>
  <c r="X358" i="7"/>
  <c r="W358" i="7"/>
  <c r="V358" i="7"/>
  <c r="L358" i="7"/>
  <c r="K358" i="7"/>
  <c r="J358" i="7"/>
  <c r="I358" i="7"/>
  <c r="G358" i="7"/>
  <c r="F358" i="7"/>
  <c r="C358" i="7"/>
  <c r="B358" i="7"/>
  <c r="A358" i="7"/>
  <c r="AS357" i="7"/>
  <c r="AR357" i="7"/>
  <c r="AL357" i="7"/>
  <c r="AK357" i="7"/>
  <c r="AH357" i="7"/>
  <c r="AG357" i="7"/>
  <c r="AF357" i="7"/>
  <c r="AE357" i="7"/>
  <c r="AD357" i="7"/>
  <c r="AC357" i="7"/>
  <c r="AB357" i="7"/>
  <c r="AA357" i="7"/>
  <c r="Z357" i="7"/>
  <c r="Y357" i="7"/>
  <c r="X357" i="7"/>
  <c r="W357" i="7"/>
  <c r="V357" i="7"/>
  <c r="L357" i="7"/>
  <c r="K357" i="7"/>
  <c r="J357" i="7"/>
  <c r="I357" i="7"/>
  <c r="G357" i="7"/>
  <c r="F357" i="7"/>
  <c r="C357" i="7"/>
  <c r="B357" i="7"/>
  <c r="A357" i="7"/>
  <c r="AS356" i="7"/>
  <c r="AR356" i="7"/>
  <c r="AL356" i="7"/>
  <c r="AK356" i="7"/>
  <c r="AH356" i="7"/>
  <c r="AG356" i="7"/>
  <c r="AF356" i="7"/>
  <c r="AE356" i="7"/>
  <c r="AD356" i="7"/>
  <c r="AC356" i="7"/>
  <c r="AB356" i="7"/>
  <c r="AA356" i="7"/>
  <c r="Z356" i="7"/>
  <c r="Y356" i="7"/>
  <c r="X356" i="7"/>
  <c r="W356" i="7"/>
  <c r="V356" i="7"/>
  <c r="L356" i="7"/>
  <c r="K356" i="7"/>
  <c r="J356" i="7"/>
  <c r="I356" i="7"/>
  <c r="G356" i="7"/>
  <c r="F356" i="7"/>
  <c r="C356" i="7"/>
  <c r="B356" i="7"/>
  <c r="A356" i="7"/>
  <c r="AS355" i="7"/>
  <c r="AR355" i="7"/>
  <c r="AL355" i="7"/>
  <c r="AK355" i="7"/>
  <c r="AH355" i="7"/>
  <c r="AG355" i="7"/>
  <c r="AF355" i="7"/>
  <c r="AE355" i="7"/>
  <c r="AD355" i="7"/>
  <c r="AC355" i="7"/>
  <c r="AB355" i="7"/>
  <c r="AA355" i="7"/>
  <c r="Z355" i="7"/>
  <c r="Y355" i="7"/>
  <c r="X355" i="7"/>
  <c r="W355" i="7"/>
  <c r="V355" i="7"/>
  <c r="L355" i="7"/>
  <c r="K355" i="7"/>
  <c r="J355" i="7"/>
  <c r="I355" i="7"/>
  <c r="G355" i="7"/>
  <c r="F355" i="7"/>
  <c r="C355" i="7"/>
  <c r="B355" i="7"/>
  <c r="A355" i="7"/>
  <c r="AS354" i="7"/>
  <c r="AR354" i="7"/>
  <c r="AL354" i="7"/>
  <c r="AK354" i="7"/>
  <c r="AH354" i="7"/>
  <c r="AG354" i="7"/>
  <c r="AF354" i="7"/>
  <c r="AE354" i="7"/>
  <c r="AD354" i="7"/>
  <c r="AC354" i="7"/>
  <c r="AB354" i="7"/>
  <c r="AA354" i="7"/>
  <c r="Z354" i="7"/>
  <c r="Y354" i="7"/>
  <c r="X354" i="7"/>
  <c r="W354" i="7"/>
  <c r="V354" i="7"/>
  <c r="L354" i="7"/>
  <c r="K354" i="7"/>
  <c r="J354" i="7"/>
  <c r="I354" i="7"/>
  <c r="G354" i="7"/>
  <c r="F354" i="7"/>
  <c r="C354" i="7"/>
  <c r="B354" i="7"/>
  <c r="A354" i="7"/>
  <c r="AS353" i="7"/>
  <c r="AR353" i="7"/>
  <c r="AL353" i="7"/>
  <c r="AK353" i="7"/>
  <c r="AH353" i="7"/>
  <c r="AG353" i="7"/>
  <c r="AF353" i="7"/>
  <c r="AE353" i="7"/>
  <c r="AD353" i="7"/>
  <c r="AC353" i="7"/>
  <c r="AB353" i="7"/>
  <c r="AA353" i="7"/>
  <c r="Z353" i="7"/>
  <c r="Y353" i="7"/>
  <c r="X353" i="7"/>
  <c r="W353" i="7"/>
  <c r="V353" i="7"/>
  <c r="L353" i="7"/>
  <c r="K353" i="7"/>
  <c r="J353" i="7"/>
  <c r="I353" i="7"/>
  <c r="G353" i="7"/>
  <c r="F353" i="7"/>
  <c r="C353" i="7"/>
  <c r="B353" i="7"/>
  <c r="A353" i="7"/>
  <c r="AS352" i="7"/>
  <c r="AR352" i="7"/>
  <c r="AL352" i="7"/>
  <c r="AK352" i="7"/>
  <c r="AH352" i="7"/>
  <c r="AG352" i="7"/>
  <c r="AF352" i="7"/>
  <c r="AE352" i="7"/>
  <c r="AD352" i="7"/>
  <c r="AC352" i="7"/>
  <c r="AB352" i="7"/>
  <c r="AA352" i="7"/>
  <c r="Z352" i="7"/>
  <c r="Y352" i="7"/>
  <c r="X352" i="7"/>
  <c r="W352" i="7"/>
  <c r="V352" i="7"/>
  <c r="L352" i="7"/>
  <c r="K352" i="7"/>
  <c r="J352" i="7"/>
  <c r="I352" i="7"/>
  <c r="G352" i="7"/>
  <c r="F352" i="7"/>
  <c r="C352" i="7"/>
  <c r="B352" i="7"/>
  <c r="A352" i="7"/>
  <c r="AS351" i="7"/>
  <c r="AR351" i="7"/>
  <c r="AL351" i="7"/>
  <c r="AK351" i="7"/>
  <c r="AH351" i="7"/>
  <c r="AG351" i="7"/>
  <c r="AF351" i="7"/>
  <c r="AE351" i="7"/>
  <c r="AD351" i="7"/>
  <c r="AC351" i="7"/>
  <c r="AB351" i="7"/>
  <c r="AA351" i="7"/>
  <c r="Z351" i="7"/>
  <c r="Y351" i="7"/>
  <c r="X351" i="7"/>
  <c r="W351" i="7"/>
  <c r="V351" i="7"/>
  <c r="L351" i="7"/>
  <c r="K351" i="7"/>
  <c r="J351" i="7"/>
  <c r="I351" i="7"/>
  <c r="G351" i="7"/>
  <c r="F351" i="7"/>
  <c r="C351" i="7"/>
  <c r="B351" i="7"/>
  <c r="A351" i="7"/>
  <c r="AS350" i="7"/>
  <c r="AR350" i="7"/>
  <c r="AL350" i="7"/>
  <c r="AK350" i="7"/>
  <c r="AH350" i="7"/>
  <c r="AG350" i="7"/>
  <c r="AF350" i="7"/>
  <c r="AE350" i="7"/>
  <c r="AD350" i="7"/>
  <c r="AC350" i="7"/>
  <c r="AB350" i="7"/>
  <c r="AA350" i="7"/>
  <c r="Z350" i="7"/>
  <c r="Y350" i="7"/>
  <c r="X350" i="7"/>
  <c r="W350" i="7"/>
  <c r="V350" i="7"/>
  <c r="L350" i="7"/>
  <c r="K350" i="7"/>
  <c r="J350" i="7"/>
  <c r="I350" i="7"/>
  <c r="G350" i="7"/>
  <c r="F350" i="7"/>
  <c r="C350" i="7"/>
  <c r="B350" i="7"/>
  <c r="A350" i="7"/>
  <c r="AS349" i="7"/>
  <c r="AR349" i="7"/>
  <c r="AL349" i="7"/>
  <c r="AK349" i="7"/>
  <c r="AH349" i="7"/>
  <c r="AG349" i="7"/>
  <c r="AF349" i="7"/>
  <c r="AE349" i="7"/>
  <c r="AD349" i="7"/>
  <c r="AC349" i="7"/>
  <c r="AB349" i="7"/>
  <c r="AA349" i="7"/>
  <c r="Z349" i="7"/>
  <c r="Y349" i="7"/>
  <c r="X349" i="7"/>
  <c r="W349" i="7"/>
  <c r="V349" i="7"/>
  <c r="L349" i="7"/>
  <c r="K349" i="7"/>
  <c r="J349" i="7"/>
  <c r="I349" i="7"/>
  <c r="G349" i="7"/>
  <c r="F349" i="7"/>
  <c r="C349" i="7"/>
  <c r="B349" i="7"/>
  <c r="A349" i="7"/>
  <c r="AS348" i="7"/>
  <c r="AR348" i="7"/>
  <c r="AL348" i="7"/>
  <c r="AK348" i="7"/>
  <c r="AH348" i="7"/>
  <c r="AG348" i="7"/>
  <c r="AF348" i="7"/>
  <c r="AE348" i="7"/>
  <c r="AD348" i="7"/>
  <c r="AC348" i="7"/>
  <c r="AB348" i="7"/>
  <c r="AA348" i="7"/>
  <c r="Z348" i="7"/>
  <c r="Y348" i="7"/>
  <c r="X348" i="7"/>
  <c r="W348" i="7"/>
  <c r="V348" i="7"/>
  <c r="L348" i="7"/>
  <c r="K348" i="7"/>
  <c r="J348" i="7"/>
  <c r="I348" i="7"/>
  <c r="G348" i="7"/>
  <c r="F348" i="7"/>
  <c r="C348" i="7"/>
  <c r="B348" i="7"/>
  <c r="A348" i="7"/>
  <c r="AS347" i="7"/>
  <c r="AR347" i="7"/>
  <c r="AL347" i="7"/>
  <c r="AK347" i="7"/>
  <c r="AH347" i="7"/>
  <c r="AG347" i="7"/>
  <c r="AF347" i="7"/>
  <c r="AE347" i="7"/>
  <c r="AD347" i="7"/>
  <c r="AC347" i="7"/>
  <c r="AB347" i="7"/>
  <c r="AA347" i="7"/>
  <c r="Z347" i="7"/>
  <c r="Y347" i="7"/>
  <c r="X347" i="7"/>
  <c r="W347" i="7"/>
  <c r="V347" i="7"/>
  <c r="L347" i="7"/>
  <c r="K347" i="7"/>
  <c r="J347" i="7"/>
  <c r="I347" i="7"/>
  <c r="G347" i="7"/>
  <c r="F347" i="7"/>
  <c r="C347" i="7"/>
  <c r="B347" i="7"/>
  <c r="A347" i="7"/>
  <c r="AS346" i="7"/>
  <c r="AR346" i="7"/>
  <c r="AL346" i="7"/>
  <c r="AK346" i="7"/>
  <c r="AH346" i="7"/>
  <c r="AG346" i="7"/>
  <c r="AF346" i="7"/>
  <c r="AE346" i="7"/>
  <c r="AD346" i="7"/>
  <c r="AC346" i="7"/>
  <c r="AB346" i="7"/>
  <c r="AA346" i="7"/>
  <c r="Z346" i="7"/>
  <c r="Y346" i="7"/>
  <c r="X346" i="7"/>
  <c r="W346" i="7"/>
  <c r="V346" i="7"/>
  <c r="L346" i="7"/>
  <c r="K346" i="7"/>
  <c r="J346" i="7"/>
  <c r="I346" i="7"/>
  <c r="G346" i="7"/>
  <c r="F346" i="7"/>
  <c r="C346" i="7"/>
  <c r="B346" i="7"/>
  <c r="A346" i="7"/>
  <c r="AS345" i="7"/>
  <c r="AR345" i="7"/>
  <c r="AL345" i="7"/>
  <c r="AK345" i="7"/>
  <c r="AH345" i="7"/>
  <c r="AG345" i="7"/>
  <c r="AF345" i="7"/>
  <c r="AE345" i="7"/>
  <c r="AD345" i="7"/>
  <c r="AC345" i="7"/>
  <c r="AB345" i="7"/>
  <c r="AA345" i="7"/>
  <c r="Z345" i="7"/>
  <c r="Y345" i="7"/>
  <c r="X345" i="7"/>
  <c r="W345" i="7"/>
  <c r="V345" i="7"/>
  <c r="L345" i="7"/>
  <c r="K345" i="7"/>
  <c r="J345" i="7"/>
  <c r="I345" i="7"/>
  <c r="G345" i="7"/>
  <c r="F345" i="7"/>
  <c r="C345" i="7"/>
  <c r="B345" i="7"/>
  <c r="A345" i="7"/>
  <c r="AS344" i="7"/>
  <c r="AR344" i="7"/>
  <c r="AL344" i="7"/>
  <c r="AK344" i="7"/>
  <c r="AH344" i="7"/>
  <c r="AG344" i="7"/>
  <c r="AF344" i="7"/>
  <c r="AE344" i="7"/>
  <c r="AD344" i="7"/>
  <c r="AC344" i="7"/>
  <c r="AB344" i="7"/>
  <c r="AA344" i="7"/>
  <c r="Z344" i="7"/>
  <c r="Y344" i="7"/>
  <c r="X344" i="7"/>
  <c r="W344" i="7"/>
  <c r="V344" i="7"/>
  <c r="L344" i="7"/>
  <c r="K344" i="7"/>
  <c r="J344" i="7"/>
  <c r="I344" i="7"/>
  <c r="G344" i="7"/>
  <c r="F344" i="7"/>
  <c r="C344" i="7"/>
  <c r="B344" i="7"/>
  <c r="A344" i="7"/>
  <c r="AS343" i="7"/>
  <c r="AR343" i="7"/>
  <c r="AL343" i="7"/>
  <c r="AK343" i="7"/>
  <c r="AH343" i="7"/>
  <c r="AG343" i="7"/>
  <c r="AF343" i="7"/>
  <c r="AE343" i="7"/>
  <c r="AD343" i="7"/>
  <c r="AC343" i="7"/>
  <c r="AB343" i="7"/>
  <c r="AA343" i="7"/>
  <c r="Z343" i="7"/>
  <c r="Y343" i="7"/>
  <c r="X343" i="7"/>
  <c r="W343" i="7"/>
  <c r="V343" i="7"/>
  <c r="L343" i="7"/>
  <c r="K343" i="7"/>
  <c r="J343" i="7"/>
  <c r="I343" i="7"/>
  <c r="G343" i="7"/>
  <c r="F343" i="7"/>
  <c r="C343" i="7"/>
  <c r="B343" i="7"/>
  <c r="A343" i="7"/>
  <c r="AS342" i="7"/>
  <c r="AR342" i="7"/>
  <c r="AL342" i="7"/>
  <c r="AK342" i="7"/>
  <c r="AH342" i="7"/>
  <c r="AG342" i="7"/>
  <c r="AF342" i="7"/>
  <c r="AE342" i="7"/>
  <c r="AD342" i="7"/>
  <c r="AC342" i="7"/>
  <c r="AB342" i="7"/>
  <c r="AA342" i="7"/>
  <c r="Z342" i="7"/>
  <c r="Y342" i="7"/>
  <c r="X342" i="7"/>
  <c r="W342" i="7"/>
  <c r="V342" i="7"/>
  <c r="L342" i="7"/>
  <c r="K342" i="7"/>
  <c r="J342" i="7"/>
  <c r="I342" i="7"/>
  <c r="G342" i="7"/>
  <c r="F342" i="7"/>
  <c r="C342" i="7"/>
  <c r="B342" i="7"/>
  <c r="A342" i="7"/>
  <c r="AS341" i="7"/>
  <c r="AR341" i="7"/>
  <c r="AL341" i="7"/>
  <c r="AK341" i="7"/>
  <c r="AH341" i="7"/>
  <c r="AG341" i="7"/>
  <c r="AF341" i="7"/>
  <c r="AE341" i="7"/>
  <c r="AD341" i="7"/>
  <c r="AC341" i="7"/>
  <c r="AB341" i="7"/>
  <c r="AA341" i="7"/>
  <c r="Z341" i="7"/>
  <c r="Y341" i="7"/>
  <c r="X341" i="7"/>
  <c r="W341" i="7"/>
  <c r="V341" i="7"/>
  <c r="L341" i="7"/>
  <c r="K341" i="7"/>
  <c r="J341" i="7"/>
  <c r="I341" i="7"/>
  <c r="G341" i="7"/>
  <c r="F341" i="7"/>
  <c r="C341" i="7"/>
  <c r="B341" i="7"/>
  <c r="A341" i="7"/>
  <c r="AS340" i="7"/>
  <c r="AR340" i="7"/>
  <c r="AL340" i="7"/>
  <c r="AK340" i="7"/>
  <c r="AH340" i="7"/>
  <c r="AG340" i="7"/>
  <c r="AF340" i="7"/>
  <c r="AE340" i="7"/>
  <c r="AD340" i="7"/>
  <c r="AC340" i="7"/>
  <c r="AB340" i="7"/>
  <c r="AA340" i="7"/>
  <c r="Z340" i="7"/>
  <c r="Y340" i="7"/>
  <c r="X340" i="7"/>
  <c r="W340" i="7"/>
  <c r="V340" i="7"/>
  <c r="L340" i="7"/>
  <c r="K340" i="7"/>
  <c r="J340" i="7"/>
  <c r="I340" i="7"/>
  <c r="G340" i="7"/>
  <c r="F340" i="7"/>
  <c r="C340" i="7"/>
  <c r="B340" i="7"/>
  <c r="A340" i="7"/>
  <c r="AS339" i="7"/>
  <c r="AR339" i="7"/>
  <c r="AL339" i="7"/>
  <c r="AK339" i="7"/>
  <c r="AH339" i="7"/>
  <c r="AG339" i="7"/>
  <c r="AF339" i="7"/>
  <c r="AE339" i="7"/>
  <c r="AD339" i="7"/>
  <c r="AC339" i="7"/>
  <c r="AB339" i="7"/>
  <c r="AA339" i="7"/>
  <c r="Z339" i="7"/>
  <c r="Y339" i="7"/>
  <c r="X339" i="7"/>
  <c r="W339" i="7"/>
  <c r="V339" i="7"/>
  <c r="L339" i="7"/>
  <c r="K339" i="7"/>
  <c r="J339" i="7"/>
  <c r="I339" i="7"/>
  <c r="G339" i="7"/>
  <c r="F339" i="7"/>
  <c r="C339" i="7"/>
  <c r="B339" i="7"/>
  <c r="A339" i="7"/>
  <c r="AS338" i="7"/>
  <c r="AR338" i="7"/>
  <c r="AL338" i="7"/>
  <c r="AK338" i="7"/>
  <c r="AH338" i="7"/>
  <c r="AG338" i="7"/>
  <c r="AF338" i="7"/>
  <c r="AE338" i="7"/>
  <c r="AD338" i="7"/>
  <c r="AC338" i="7"/>
  <c r="AB338" i="7"/>
  <c r="AA338" i="7"/>
  <c r="Z338" i="7"/>
  <c r="Y338" i="7"/>
  <c r="X338" i="7"/>
  <c r="W338" i="7"/>
  <c r="V338" i="7"/>
  <c r="L338" i="7"/>
  <c r="K338" i="7"/>
  <c r="J338" i="7"/>
  <c r="I338" i="7"/>
  <c r="G338" i="7"/>
  <c r="F338" i="7"/>
  <c r="C338" i="7"/>
  <c r="B338" i="7"/>
  <c r="A338" i="7"/>
  <c r="AS337" i="7"/>
  <c r="AR337" i="7"/>
  <c r="AL337" i="7"/>
  <c r="AK337" i="7"/>
  <c r="AH337" i="7"/>
  <c r="AG337" i="7"/>
  <c r="AF337" i="7"/>
  <c r="AE337" i="7"/>
  <c r="AD337" i="7"/>
  <c r="AC337" i="7"/>
  <c r="AB337" i="7"/>
  <c r="AA337" i="7"/>
  <c r="Z337" i="7"/>
  <c r="Y337" i="7"/>
  <c r="X337" i="7"/>
  <c r="W337" i="7"/>
  <c r="V337" i="7"/>
  <c r="L337" i="7"/>
  <c r="K337" i="7"/>
  <c r="J337" i="7"/>
  <c r="I337" i="7"/>
  <c r="G337" i="7"/>
  <c r="F337" i="7"/>
  <c r="C337" i="7"/>
  <c r="B337" i="7"/>
  <c r="A337" i="7"/>
  <c r="AS336" i="7"/>
  <c r="AR336" i="7"/>
  <c r="AL336" i="7"/>
  <c r="AK336" i="7"/>
  <c r="AH336" i="7"/>
  <c r="AG336" i="7"/>
  <c r="AF336" i="7"/>
  <c r="AE336" i="7"/>
  <c r="AD336" i="7"/>
  <c r="AC336" i="7"/>
  <c r="AB336" i="7"/>
  <c r="AA336" i="7"/>
  <c r="Z336" i="7"/>
  <c r="Y336" i="7"/>
  <c r="X336" i="7"/>
  <c r="W336" i="7"/>
  <c r="V336" i="7"/>
  <c r="L336" i="7"/>
  <c r="K336" i="7"/>
  <c r="J336" i="7"/>
  <c r="I336" i="7"/>
  <c r="G336" i="7"/>
  <c r="F336" i="7"/>
  <c r="C336" i="7"/>
  <c r="B336" i="7"/>
  <c r="A336" i="7"/>
  <c r="AS335" i="7"/>
  <c r="AR335" i="7"/>
  <c r="AL335" i="7"/>
  <c r="AK335" i="7"/>
  <c r="AH335" i="7"/>
  <c r="AG335" i="7"/>
  <c r="AF335" i="7"/>
  <c r="AE335" i="7"/>
  <c r="AD335" i="7"/>
  <c r="AC335" i="7"/>
  <c r="AB335" i="7"/>
  <c r="AA335" i="7"/>
  <c r="Z335" i="7"/>
  <c r="Y335" i="7"/>
  <c r="X335" i="7"/>
  <c r="W335" i="7"/>
  <c r="V335" i="7"/>
  <c r="L335" i="7"/>
  <c r="K335" i="7"/>
  <c r="J335" i="7"/>
  <c r="I335" i="7"/>
  <c r="G335" i="7"/>
  <c r="F335" i="7"/>
  <c r="C335" i="7"/>
  <c r="B335" i="7"/>
  <c r="A335" i="7"/>
  <c r="AS334" i="7"/>
  <c r="AR334" i="7"/>
  <c r="AL334" i="7"/>
  <c r="AK334" i="7"/>
  <c r="AH334" i="7"/>
  <c r="AG334" i="7"/>
  <c r="AF334" i="7"/>
  <c r="AE334" i="7"/>
  <c r="AD334" i="7"/>
  <c r="AC334" i="7"/>
  <c r="AB334" i="7"/>
  <c r="AA334" i="7"/>
  <c r="Z334" i="7"/>
  <c r="Y334" i="7"/>
  <c r="X334" i="7"/>
  <c r="W334" i="7"/>
  <c r="V334" i="7"/>
  <c r="L334" i="7"/>
  <c r="K334" i="7"/>
  <c r="J334" i="7"/>
  <c r="I334" i="7"/>
  <c r="G334" i="7"/>
  <c r="F334" i="7"/>
  <c r="C334" i="7"/>
  <c r="B334" i="7"/>
  <c r="A334" i="7"/>
  <c r="AS333" i="7"/>
  <c r="AR333" i="7"/>
  <c r="AL333" i="7"/>
  <c r="AK333" i="7"/>
  <c r="AH333" i="7"/>
  <c r="AG333" i="7"/>
  <c r="AF333" i="7"/>
  <c r="AE333" i="7"/>
  <c r="AD333" i="7"/>
  <c r="AC333" i="7"/>
  <c r="AB333" i="7"/>
  <c r="AA333" i="7"/>
  <c r="Z333" i="7"/>
  <c r="Y333" i="7"/>
  <c r="X333" i="7"/>
  <c r="W333" i="7"/>
  <c r="V333" i="7"/>
  <c r="L333" i="7"/>
  <c r="K333" i="7"/>
  <c r="J333" i="7"/>
  <c r="I333" i="7"/>
  <c r="G333" i="7"/>
  <c r="F333" i="7"/>
  <c r="C333" i="7"/>
  <c r="B333" i="7"/>
  <c r="A333" i="7"/>
  <c r="AS332" i="7"/>
  <c r="AR332" i="7"/>
  <c r="AL332" i="7"/>
  <c r="AK332" i="7"/>
  <c r="AH332" i="7"/>
  <c r="AG332" i="7"/>
  <c r="AF332" i="7"/>
  <c r="AE332" i="7"/>
  <c r="AD332" i="7"/>
  <c r="AC332" i="7"/>
  <c r="AB332" i="7"/>
  <c r="AA332" i="7"/>
  <c r="Z332" i="7"/>
  <c r="Y332" i="7"/>
  <c r="X332" i="7"/>
  <c r="W332" i="7"/>
  <c r="V332" i="7"/>
  <c r="L332" i="7"/>
  <c r="K332" i="7"/>
  <c r="J332" i="7"/>
  <c r="I332" i="7"/>
  <c r="G332" i="7"/>
  <c r="F332" i="7"/>
  <c r="C332" i="7"/>
  <c r="B332" i="7"/>
  <c r="A332" i="7"/>
  <c r="AS331" i="7"/>
  <c r="AR331" i="7"/>
  <c r="AL331" i="7"/>
  <c r="AK331" i="7"/>
  <c r="AH331" i="7"/>
  <c r="AG331" i="7"/>
  <c r="AF331" i="7"/>
  <c r="AE331" i="7"/>
  <c r="AD331" i="7"/>
  <c r="AC331" i="7"/>
  <c r="AB331" i="7"/>
  <c r="AA331" i="7"/>
  <c r="Z331" i="7"/>
  <c r="Y331" i="7"/>
  <c r="X331" i="7"/>
  <c r="W331" i="7"/>
  <c r="V331" i="7"/>
  <c r="L331" i="7"/>
  <c r="K331" i="7"/>
  <c r="J331" i="7"/>
  <c r="I331" i="7"/>
  <c r="G331" i="7"/>
  <c r="F331" i="7"/>
  <c r="C331" i="7"/>
  <c r="B331" i="7"/>
  <c r="A331" i="7"/>
  <c r="AS330" i="7"/>
  <c r="AR330" i="7"/>
  <c r="AL330" i="7"/>
  <c r="AK330" i="7"/>
  <c r="AH330" i="7"/>
  <c r="AG330" i="7"/>
  <c r="AF330" i="7"/>
  <c r="AE330" i="7"/>
  <c r="AD330" i="7"/>
  <c r="AC330" i="7"/>
  <c r="AB330" i="7"/>
  <c r="AA330" i="7"/>
  <c r="Z330" i="7"/>
  <c r="Y330" i="7"/>
  <c r="X330" i="7"/>
  <c r="W330" i="7"/>
  <c r="V330" i="7"/>
  <c r="L330" i="7"/>
  <c r="K330" i="7"/>
  <c r="J330" i="7"/>
  <c r="I330" i="7"/>
  <c r="G330" i="7"/>
  <c r="F330" i="7"/>
  <c r="C330" i="7"/>
  <c r="B330" i="7"/>
  <c r="A330" i="7"/>
  <c r="AS329" i="7"/>
  <c r="AR329" i="7"/>
  <c r="AL329" i="7"/>
  <c r="AK329" i="7"/>
  <c r="AH329" i="7"/>
  <c r="AG329" i="7"/>
  <c r="AF329" i="7"/>
  <c r="AE329" i="7"/>
  <c r="AD329" i="7"/>
  <c r="AC329" i="7"/>
  <c r="AB329" i="7"/>
  <c r="AA329" i="7"/>
  <c r="Z329" i="7"/>
  <c r="Y329" i="7"/>
  <c r="X329" i="7"/>
  <c r="W329" i="7"/>
  <c r="V329" i="7"/>
  <c r="L329" i="7"/>
  <c r="K329" i="7"/>
  <c r="J329" i="7"/>
  <c r="I329" i="7"/>
  <c r="G329" i="7"/>
  <c r="F329" i="7"/>
  <c r="C329" i="7"/>
  <c r="B329" i="7"/>
  <c r="A329" i="7"/>
  <c r="AS328" i="7"/>
  <c r="AR328" i="7"/>
  <c r="AL328" i="7"/>
  <c r="AK328" i="7"/>
  <c r="AH328" i="7"/>
  <c r="AG328" i="7"/>
  <c r="AF328" i="7"/>
  <c r="AE328" i="7"/>
  <c r="AD328" i="7"/>
  <c r="AC328" i="7"/>
  <c r="AB328" i="7"/>
  <c r="AA328" i="7"/>
  <c r="Z328" i="7"/>
  <c r="Y328" i="7"/>
  <c r="X328" i="7"/>
  <c r="W328" i="7"/>
  <c r="V328" i="7"/>
  <c r="L328" i="7"/>
  <c r="K328" i="7"/>
  <c r="J328" i="7"/>
  <c r="I328" i="7"/>
  <c r="G328" i="7"/>
  <c r="F328" i="7"/>
  <c r="C328" i="7"/>
  <c r="B328" i="7"/>
  <c r="A328" i="7"/>
  <c r="AS327" i="7"/>
  <c r="AR327" i="7"/>
  <c r="AL327" i="7"/>
  <c r="AK327" i="7"/>
  <c r="AH327" i="7"/>
  <c r="AG327" i="7"/>
  <c r="AF327" i="7"/>
  <c r="AE327" i="7"/>
  <c r="AD327" i="7"/>
  <c r="AC327" i="7"/>
  <c r="AB327" i="7"/>
  <c r="AA327" i="7"/>
  <c r="Z327" i="7"/>
  <c r="Y327" i="7"/>
  <c r="X327" i="7"/>
  <c r="W327" i="7"/>
  <c r="V327" i="7"/>
  <c r="L327" i="7"/>
  <c r="K327" i="7"/>
  <c r="J327" i="7"/>
  <c r="I327" i="7"/>
  <c r="G327" i="7"/>
  <c r="F327" i="7"/>
  <c r="C327" i="7"/>
  <c r="B327" i="7"/>
  <c r="A327" i="7"/>
  <c r="AS326" i="7"/>
  <c r="AR326" i="7"/>
  <c r="AL326" i="7"/>
  <c r="AK326" i="7"/>
  <c r="AH326" i="7"/>
  <c r="AG326" i="7"/>
  <c r="AF326" i="7"/>
  <c r="AE326" i="7"/>
  <c r="AD326" i="7"/>
  <c r="AC326" i="7"/>
  <c r="AB326" i="7"/>
  <c r="AA326" i="7"/>
  <c r="Z326" i="7"/>
  <c r="Y326" i="7"/>
  <c r="X326" i="7"/>
  <c r="W326" i="7"/>
  <c r="V326" i="7"/>
  <c r="L326" i="7"/>
  <c r="K326" i="7"/>
  <c r="J326" i="7"/>
  <c r="I326" i="7"/>
  <c r="G326" i="7"/>
  <c r="F326" i="7"/>
  <c r="C326" i="7"/>
  <c r="B326" i="7"/>
  <c r="A326" i="7"/>
  <c r="AS325" i="7"/>
  <c r="AR325" i="7"/>
  <c r="AL325" i="7"/>
  <c r="AK325" i="7"/>
  <c r="AH325" i="7"/>
  <c r="AG325" i="7"/>
  <c r="AF325" i="7"/>
  <c r="AE325" i="7"/>
  <c r="AD325" i="7"/>
  <c r="AC325" i="7"/>
  <c r="AB325" i="7"/>
  <c r="AA325" i="7"/>
  <c r="Z325" i="7"/>
  <c r="Y325" i="7"/>
  <c r="X325" i="7"/>
  <c r="W325" i="7"/>
  <c r="V325" i="7"/>
  <c r="L325" i="7"/>
  <c r="K325" i="7"/>
  <c r="J325" i="7"/>
  <c r="I325" i="7"/>
  <c r="G325" i="7"/>
  <c r="F325" i="7"/>
  <c r="C325" i="7"/>
  <c r="B325" i="7"/>
  <c r="A325" i="7"/>
  <c r="AS324" i="7"/>
  <c r="AR324" i="7"/>
  <c r="AL324" i="7"/>
  <c r="AK324" i="7"/>
  <c r="AH324" i="7"/>
  <c r="AG324" i="7"/>
  <c r="AF324" i="7"/>
  <c r="AE324" i="7"/>
  <c r="AD324" i="7"/>
  <c r="AC324" i="7"/>
  <c r="AB324" i="7"/>
  <c r="AA324" i="7"/>
  <c r="Z324" i="7"/>
  <c r="Y324" i="7"/>
  <c r="X324" i="7"/>
  <c r="W324" i="7"/>
  <c r="V324" i="7"/>
  <c r="L324" i="7"/>
  <c r="K324" i="7"/>
  <c r="J324" i="7"/>
  <c r="I324" i="7"/>
  <c r="G324" i="7"/>
  <c r="F324" i="7"/>
  <c r="C324" i="7"/>
  <c r="B324" i="7"/>
  <c r="A324" i="7"/>
  <c r="AS323" i="7"/>
  <c r="AR323" i="7"/>
  <c r="AL323" i="7"/>
  <c r="AK323" i="7"/>
  <c r="AH323" i="7"/>
  <c r="AG323" i="7"/>
  <c r="AF323" i="7"/>
  <c r="AE323" i="7"/>
  <c r="AD323" i="7"/>
  <c r="AC323" i="7"/>
  <c r="AB323" i="7"/>
  <c r="AA323" i="7"/>
  <c r="Z323" i="7"/>
  <c r="Y323" i="7"/>
  <c r="X323" i="7"/>
  <c r="W323" i="7"/>
  <c r="V323" i="7"/>
  <c r="L323" i="7"/>
  <c r="K323" i="7"/>
  <c r="J323" i="7"/>
  <c r="I323" i="7"/>
  <c r="G323" i="7"/>
  <c r="F323" i="7"/>
  <c r="C323" i="7"/>
  <c r="B323" i="7"/>
  <c r="A323" i="7"/>
  <c r="AS322" i="7"/>
  <c r="AR322" i="7"/>
  <c r="AL322" i="7"/>
  <c r="AK322" i="7"/>
  <c r="AH322" i="7"/>
  <c r="AG322" i="7"/>
  <c r="AF322" i="7"/>
  <c r="AE322" i="7"/>
  <c r="AD322" i="7"/>
  <c r="AC322" i="7"/>
  <c r="AB322" i="7"/>
  <c r="AA322" i="7"/>
  <c r="Z322" i="7"/>
  <c r="Y322" i="7"/>
  <c r="X322" i="7"/>
  <c r="W322" i="7"/>
  <c r="V322" i="7"/>
  <c r="L322" i="7"/>
  <c r="K322" i="7"/>
  <c r="J322" i="7"/>
  <c r="I322" i="7"/>
  <c r="G322" i="7"/>
  <c r="F322" i="7"/>
  <c r="C322" i="7"/>
  <c r="B322" i="7"/>
  <c r="A322" i="7"/>
  <c r="AS321" i="7"/>
  <c r="AR321" i="7"/>
  <c r="AL321" i="7"/>
  <c r="AK321" i="7"/>
  <c r="AH321" i="7"/>
  <c r="AG321" i="7"/>
  <c r="AF321" i="7"/>
  <c r="AE321" i="7"/>
  <c r="AD321" i="7"/>
  <c r="AC321" i="7"/>
  <c r="AB321" i="7"/>
  <c r="AA321" i="7"/>
  <c r="Z321" i="7"/>
  <c r="Y321" i="7"/>
  <c r="X321" i="7"/>
  <c r="W321" i="7"/>
  <c r="V321" i="7"/>
  <c r="L321" i="7"/>
  <c r="K321" i="7"/>
  <c r="J321" i="7"/>
  <c r="I321" i="7"/>
  <c r="G321" i="7"/>
  <c r="F321" i="7"/>
  <c r="C321" i="7"/>
  <c r="B321" i="7"/>
  <c r="A321" i="7"/>
  <c r="AS320" i="7"/>
  <c r="AR320" i="7"/>
  <c r="AL320" i="7"/>
  <c r="AK320" i="7"/>
  <c r="AH320" i="7"/>
  <c r="AG320" i="7"/>
  <c r="AF320" i="7"/>
  <c r="AE320" i="7"/>
  <c r="AD320" i="7"/>
  <c r="AC320" i="7"/>
  <c r="AB320" i="7"/>
  <c r="AA320" i="7"/>
  <c r="Z320" i="7"/>
  <c r="Y320" i="7"/>
  <c r="X320" i="7"/>
  <c r="W320" i="7"/>
  <c r="V320" i="7"/>
  <c r="L320" i="7"/>
  <c r="K320" i="7"/>
  <c r="J320" i="7"/>
  <c r="I320" i="7"/>
  <c r="G320" i="7"/>
  <c r="F320" i="7"/>
  <c r="C320" i="7"/>
  <c r="B320" i="7"/>
  <c r="A320" i="7"/>
  <c r="AS319" i="7"/>
  <c r="AR319" i="7"/>
  <c r="AL319" i="7"/>
  <c r="AK319" i="7"/>
  <c r="AH319" i="7"/>
  <c r="AG319" i="7"/>
  <c r="AF319" i="7"/>
  <c r="AE319" i="7"/>
  <c r="AD319" i="7"/>
  <c r="AC319" i="7"/>
  <c r="AB319" i="7"/>
  <c r="AA319" i="7"/>
  <c r="Z319" i="7"/>
  <c r="Y319" i="7"/>
  <c r="X319" i="7"/>
  <c r="W319" i="7"/>
  <c r="V319" i="7"/>
  <c r="L319" i="7"/>
  <c r="K319" i="7"/>
  <c r="J319" i="7"/>
  <c r="I319" i="7"/>
  <c r="G319" i="7"/>
  <c r="F319" i="7"/>
  <c r="C319" i="7"/>
  <c r="B319" i="7"/>
  <c r="A319" i="7"/>
  <c r="AS318" i="7"/>
  <c r="AR318" i="7"/>
  <c r="AL318" i="7"/>
  <c r="AK318" i="7"/>
  <c r="AH318" i="7"/>
  <c r="AG318" i="7"/>
  <c r="AF318" i="7"/>
  <c r="AE318" i="7"/>
  <c r="AD318" i="7"/>
  <c r="AC318" i="7"/>
  <c r="AB318" i="7"/>
  <c r="AA318" i="7"/>
  <c r="Z318" i="7"/>
  <c r="Y318" i="7"/>
  <c r="X318" i="7"/>
  <c r="W318" i="7"/>
  <c r="V318" i="7"/>
  <c r="L318" i="7"/>
  <c r="K318" i="7"/>
  <c r="J318" i="7"/>
  <c r="I318" i="7"/>
  <c r="G318" i="7"/>
  <c r="F318" i="7"/>
  <c r="C318" i="7"/>
  <c r="B318" i="7"/>
  <c r="A318" i="7"/>
  <c r="AS317" i="7"/>
  <c r="AR317" i="7"/>
  <c r="AL317" i="7"/>
  <c r="AK317" i="7"/>
  <c r="AH317" i="7"/>
  <c r="AG317" i="7"/>
  <c r="AF317" i="7"/>
  <c r="AE317" i="7"/>
  <c r="AD317" i="7"/>
  <c r="AC317" i="7"/>
  <c r="AB317" i="7"/>
  <c r="AA317" i="7"/>
  <c r="Z317" i="7"/>
  <c r="Y317" i="7"/>
  <c r="X317" i="7"/>
  <c r="W317" i="7"/>
  <c r="V317" i="7"/>
  <c r="L317" i="7"/>
  <c r="K317" i="7"/>
  <c r="J317" i="7"/>
  <c r="I317" i="7"/>
  <c r="G317" i="7"/>
  <c r="F317" i="7"/>
  <c r="C317" i="7"/>
  <c r="B317" i="7"/>
  <c r="A317" i="7"/>
  <c r="AS316" i="7"/>
  <c r="AR316" i="7"/>
  <c r="AL316" i="7"/>
  <c r="AK316" i="7"/>
  <c r="AH316" i="7"/>
  <c r="AG316" i="7"/>
  <c r="AF316" i="7"/>
  <c r="AE316" i="7"/>
  <c r="AD316" i="7"/>
  <c r="AC316" i="7"/>
  <c r="AB316" i="7"/>
  <c r="AA316" i="7"/>
  <c r="Z316" i="7"/>
  <c r="Y316" i="7"/>
  <c r="X316" i="7"/>
  <c r="W316" i="7"/>
  <c r="V316" i="7"/>
  <c r="L316" i="7"/>
  <c r="K316" i="7"/>
  <c r="J316" i="7"/>
  <c r="I316" i="7"/>
  <c r="G316" i="7"/>
  <c r="F316" i="7"/>
  <c r="C316" i="7"/>
  <c r="B316" i="7"/>
  <c r="A316" i="7"/>
  <c r="AS315" i="7"/>
  <c r="AR315" i="7"/>
  <c r="AL315" i="7"/>
  <c r="AK315" i="7"/>
  <c r="AH315" i="7"/>
  <c r="AG315" i="7"/>
  <c r="AF315" i="7"/>
  <c r="AE315" i="7"/>
  <c r="AD315" i="7"/>
  <c r="AC315" i="7"/>
  <c r="AB315" i="7"/>
  <c r="AA315" i="7"/>
  <c r="Z315" i="7"/>
  <c r="Y315" i="7"/>
  <c r="X315" i="7"/>
  <c r="W315" i="7"/>
  <c r="V315" i="7"/>
  <c r="L315" i="7"/>
  <c r="K315" i="7"/>
  <c r="J315" i="7"/>
  <c r="I315" i="7"/>
  <c r="G315" i="7"/>
  <c r="F315" i="7"/>
  <c r="C315" i="7"/>
  <c r="B315" i="7"/>
  <c r="A315" i="7"/>
  <c r="AS314" i="7"/>
  <c r="AR314" i="7"/>
  <c r="AL314" i="7"/>
  <c r="AK314" i="7"/>
  <c r="AH314" i="7"/>
  <c r="AG314" i="7"/>
  <c r="AF314" i="7"/>
  <c r="AE314" i="7"/>
  <c r="AD314" i="7"/>
  <c r="AC314" i="7"/>
  <c r="AB314" i="7"/>
  <c r="AA314" i="7"/>
  <c r="Z314" i="7"/>
  <c r="Y314" i="7"/>
  <c r="X314" i="7"/>
  <c r="W314" i="7"/>
  <c r="V314" i="7"/>
  <c r="L314" i="7"/>
  <c r="K314" i="7"/>
  <c r="J314" i="7"/>
  <c r="I314" i="7"/>
  <c r="G314" i="7"/>
  <c r="F314" i="7"/>
  <c r="C314" i="7"/>
  <c r="B314" i="7"/>
  <c r="A314" i="7"/>
  <c r="AS313" i="7"/>
  <c r="AR313" i="7"/>
  <c r="AL313" i="7"/>
  <c r="AK313" i="7"/>
  <c r="AH313" i="7"/>
  <c r="AG313" i="7"/>
  <c r="AF313" i="7"/>
  <c r="AE313" i="7"/>
  <c r="AD313" i="7"/>
  <c r="AC313" i="7"/>
  <c r="AB313" i="7"/>
  <c r="AA313" i="7"/>
  <c r="Z313" i="7"/>
  <c r="Y313" i="7"/>
  <c r="X313" i="7"/>
  <c r="W313" i="7"/>
  <c r="V313" i="7"/>
  <c r="L313" i="7"/>
  <c r="K313" i="7"/>
  <c r="J313" i="7"/>
  <c r="I313" i="7"/>
  <c r="G313" i="7"/>
  <c r="F313" i="7"/>
  <c r="C313" i="7"/>
  <c r="B313" i="7"/>
  <c r="A313" i="7"/>
  <c r="AS312" i="7"/>
  <c r="AR312" i="7"/>
  <c r="AL312" i="7"/>
  <c r="AK312" i="7"/>
  <c r="AH312" i="7"/>
  <c r="AG312" i="7"/>
  <c r="AF312" i="7"/>
  <c r="AE312" i="7"/>
  <c r="AD312" i="7"/>
  <c r="AC312" i="7"/>
  <c r="AB312" i="7"/>
  <c r="AA312" i="7"/>
  <c r="Z312" i="7"/>
  <c r="Y312" i="7"/>
  <c r="X312" i="7"/>
  <c r="W312" i="7"/>
  <c r="V312" i="7"/>
  <c r="L312" i="7"/>
  <c r="K312" i="7"/>
  <c r="J312" i="7"/>
  <c r="I312" i="7"/>
  <c r="G312" i="7"/>
  <c r="F312" i="7"/>
  <c r="C312" i="7"/>
  <c r="B312" i="7"/>
  <c r="A312" i="7"/>
  <c r="AS311" i="7"/>
  <c r="AR311" i="7"/>
  <c r="AL311" i="7"/>
  <c r="AK311" i="7"/>
  <c r="AH311" i="7"/>
  <c r="AG311" i="7"/>
  <c r="AF311" i="7"/>
  <c r="AE311" i="7"/>
  <c r="AD311" i="7"/>
  <c r="AC311" i="7"/>
  <c r="AB311" i="7"/>
  <c r="AA311" i="7"/>
  <c r="Z311" i="7"/>
  <c r="Y311" i="7"/>
  <c r="X311" i="7"/>
  <c r="W311" i="7"/>
  <c r="V311" i="7"/>
  <c r="L311" i="7"/>
  <c r="K311" i="7"/>
  <c r="J311" i="7"/>
  <c r="I311" i="7"/>
  <c r="G311" i="7"/>
  <c r="F311" i="7"/>
  <c r="C311" i="7"/>
  <c r="B311" i="7"/>
  <c r="A311" i="7"/>
  <c r="AS310" i="7"/>
  <c r="AR310" i="7"/>
  <c r="AL310" i="7"/>
  <c r="AK310" i="7"/>
  <c r="AH310" i="7"/>
  <c r="AG310" i="7"/>
  <c r="AF310" i="7"/>
  <c r="AE310" i="7"/>
  <c r="AD310" i="7"/>
  <c r="AC310" i="7"/>
  <c r="AB310" i="7"/>
  <c r="AA310" i="7"/>
  <c r="Z310" i="7"/>
  <c r="Y310" i="7"/>
  <c r="X310" i="7"/>
  <c r="W310" i="7"/>
  <c r="V310" i="7"/>
  <c r="L310" i="7"/>
  <c r="K310" i="7"/>
  <c r="J310" i="7"/>
  <c r="I310" i="7"/>
  <c r="G310" i="7"/>
  <c r="F310" i="7"/>
  <c r="C310" i="7"/>
  <c r="B310" i="7"/>
  <c r="A310" i="7"/>
  <c r="AS309" i="7"/>
  <c r="AR309" i="7"/>
  <c r="AL309" i="7"/>
  <c r="AK309" i="7"/>
  <c r="AH309" i="7"/>
  <c r="AG309" i="7"/>
  <c r="AF309" i="7"/>
  <c r="AE309" i="7"/>
  <c r="AD309" i="7"/>
  <c r="AC309" i="7"/>
  <c r="AB309" i="7"/>
  <c r="AA309" i="7"/>
  <c r="Z309" i="7"/>
  <c r="Y309" i="7"/>
  <c r="X309" i="7"/>
  <c r="W309" i="7"/>
  <c r="V309" i="7"/>
  <c r="L309" i="7"/>
  <c r="K309" i="7"/>
  <c r="J309" i="7"/>
  <c r="I309" i="7"/>
  <c r="G309" i="7"/>
  <c r="F309" i="7"/>
  <c r="C309" i="7"/>
  <c r="B309" i="7"/>
  <c r="A309" i="7"/>
  <c r="AS308" i="7"/>
  <c r="AR308" i="7"/>
  <c r="AL308" i="7"/>
  <c r="AK308" i="7"/>
  <c r="AH308" i="7"/>
  <c r="AG308" i="7"/>
  <c r="AF308" i="7"/>
  <c r="AE308" i="7"/>
  <c r="AD308" i="7"/>
  <c r="AC308" i="7"/>
  <c r="AB308" i="7"/>
  <c r="AA308" i="7"/>
  <c r="Z308" i="7"/>
  <c r="Y308" i="7"/>
  <c r="X308" i="7"/>
  <c r="W308" i="7"/>
  <c r="V308" i="7"/>
  <c r="L308" i="7"/>
  <c r="K308" i="7"/>
  <c r="J308" i="7"/>
  <c r="I308" i="7"/>
  <c r="G308" i="7"/>
  <c r="F308" i="7"/>
  <c r="C308" i="7"/>
  <c r="B308" i="7"/>
  <c r="A308" i="7"/>
  <c r="AS307" i="7"/>
  <c r="AR307" i="7"/>
  <c r="AL307" i="7"/>
  <c r="AK307" i="7"/>
  <c r="AH307" i="7"/>
  <c r="AG307" i="7"/>
  <c r="AF307" i="7"/>
  <c r="AE307" i="7"/>
  <c r="AD307" i="7"/>
  <c r="AC307" i="7"/>
  <c r="AB307" i="7"/>
  <c r="AA307" i="7"/>
  <c r="Z307" i="7"/>
  <c r="Y307" i="7"/>
  <c r="X307" i="7"/>
  <c r="W307" i="7"/>
  <c r="V307" i="7"/>
  <c r="L307" i="7"/>
  <c r="K307" i="7"/>
  <c r="J307" i="7"/>
  <c r="I307" i="7"/>
  <c r="G307" i="7"/>
  <c r="F307" i="7"/>
  <c r="C307" i="7"/>
  <c r="B307" i="7"/>
  <c r="A307" i="7"/>
  <c r="AS306" i="7"/>
  <c r="AR306" i="7"/>
  <c r="AL306" i="7"/>
  <c r="AK306" i="7"/>
  <c r="AH306" i="7"/>
  <c r="AG306" i="7"/>
  <c r="AF306" i="7"/>
  <c r="AE306" i="7"/>
  <c r="AD306" i="7"/>
  <c r="AC306" i="7"/>
  <c r="AB306" i="7"/>
  <c r="AA306" i="7"/>
  <c r="Z306" i="7"/>
  <c r="Y306" i="7"/>
  <c r="X306" i="7"/>
  <c r="W306" i="7"/>
  <c r="V306" i="7"/>
  <c r="L306" i="7"/>
  <c r="K306" i="7"/>
  <c r="J306" i="7"/>
  <c r="I306" i="7"/>
  <c r="G306" i="7"/>
  <c r="F306" i="7"/>
  <c r="C306" i="7"/>
  <c r="B306" i="7"/>
  <c r="A306" i="7"/>
  <c r="AS305" i="7"/>
  <c r="AR305" i="7"/>
  <c r="AL305" i="7"/>
  <c r="AK305" i="7"/>
  <c r="AH305" i="7"/>
  <c r="AG305" i="7"/>
  <c r="AF305" i="7"/>
  <c r="AE305" i="7"/>
  <c r="AD305" i="7"/>
  <c r="AC305" i="7"/>
  <c r="AB305" i="7"/>
  <c r="AA305" i="7"/>
  <c r="Z305" i="7"/>
  <c r="Y305" i="7"/>
  <c r="X305" i="7"/>
  <c r="W305" i="7"/>
  <c r="V305" i="7"/>
  <c r="L305" i="7"/>
  <c r="K305" i="7"/>
  <c r="J305" i="7"/>
  <c r="I305" i="7"/>
  <c r="G305" i="7"/>
  <c r="F305" i="7"/>
  <c r="C305" i="7"/>
  <c r="B305" i="7"/>
  <c r="A305" i="7"/>
  <c r="AS304" i="7"/>
  <c r="AR304" i="7"/>
  <c r="AL304" i="7"/>
  <c r="AK304" i="7"/>
  <c r="AH304" i="7"/>
  <c r="AG304" i="7"/>
  <c r="AF304" i="7"/>
  <c r="AE304" i="7"/>
  <c r="AD304" i="7"/>
  <c r="AC304" i="7"/>
  <c r="AB304" i="7"/>
  <c r="AA304" i="7"/>
  <c r="Z304" i="7"/>
  <c r="Y304" i="7"/>
  <c r="X304" i="7"/>
  <c r="W304" i="7"/>
  <c r="V304" i="7"/>
  <c r="L304" i="7"/>
  <c r="K304" i="7"/>
  <c r="J304" i="7"/>
  <c r="I304" i="7"/>
  <c r="G304" i="7"/>
  <c r="F304" i="7"/>
  <c r="C304" i="7"/>
  <c r="B304" i="7"/>
  <c r="A304" i="7"/>
  <c r="AS303" i="7"/>
  <c r="AR303" i="7"/>
  <c r="AL303" i="7"/>
  <c r="AK303" i="7"/>
  <c r="AH303" i="7"/>
  <c r="AG303" i="7"/>
  <c r="AF303" i="7"/>
  <c r="AE303" i="7"/>
  <c r="AD303" i="7"/>
  <c r="AC303" i="7"/>
  <c r="AB303" i="7"/>
  <c r="AA303" i="7"/>
  <c r="Z303" i="7"/>
  <c r="Y303" i="7"/>
  <c r="X303" i="7"/>
  <c r="W303" i="7"/>
  <c r="V303" i="7"/>
  <c r="L303" i="7"/>
  <c r="K303" i="7"/>
  <c r="J303" i="7"/>
  <c r="I303" i="7"/>
  <c r="G303" i="7"/>
  <c r="F303" i="7"/>
  <c r="C303" i="7"/>
  <c r="B303" i="7"/>
  <c r="A303" i="7"/>
  <c r="AS302" i="7"/>
  <c r="AR302" i="7"/>
  <c r="AL302" i="7"/>
  <c r="AK302" i="7"/>
  <c r="AH302" i="7"/>
  <c r="AG302" i="7"/>
  <c r="AF302" i="7"/>
  <c r="AE302" i="7"/>
  <c r="AD302" i="7"/>
  <c r="AC302" i="7"/>
  <c r="AB302" i="7"/>
  <c r="AA302" i="7"/>
  <c r="Z302" i="7"/>
  <c r="Y302" i="7"/>
  <c r="X302" i="7"/>
  <c r="W302" i="7"/>
  <c r="V302" i="7"/>
  <c r="L302" i="7"/>
  <c r="K302" i="7"/>
  <c r="J302" i="7"/>
  <c r="I302" i="7"/>
  <c r="G302" i="7"/>
  <c r="F302" i="7"/>
  <c r="C302" i="7"/>
  <c r="B302" i="7"/>
  <c r="A302" i="7"/>
  <c r="AS301" i="7"/>
  <c r="AR301" i="7"/>
  <c r="AL301" i="7"/>
  <c r="AK301" i="7"/>
  <c r="AH301" i="7"/>
  <c r="AG301" i="7"/>
  <c r="AF301" i="7"/>
  <c r="AE301" i="7"/>
  <c r="AD301" i="7"/>
  <c r="AC301" i="7"/>
  <c r="AB301" i="7"/>
  <c r="AA301" i="7"/>
  <c r="Z301" i="7"/>
  <c r="Y301" i="7"/>
  <c r="X301" i="7"/>
  <c r="W301" i="7"/>
  <c r="V301" i="7"/>
  <c r="L301" i="7"/>
  <c r="K301" i="7"/>
  <c r="J301" i="7"/>
  <c r="I301" i="7"/>
  <c r="G301" i="7"/>
  <c r="F301" i="7"/>
  <c r="C301" i="7"/>
  <c r="B301" i="7"/>
  <c r="A301" i="7"/>
  <c r="AS300" i="7"/>
  <c r="AR300" i="7"/>
  <c r="AL300" i="7"/>
  <c r="AK300" i="7"/>
  <c r="AH300" i="7"/>
  <c r="AG300" i="7"/>
  <c r="AF300" i="7"/>
  <c r="AE300" i="7"/>
  <c r="AD300" i="7"/>
  <c r="AC300" i="7"/>
  <c r="AB300" i="7"/>
  <c r="AA300" i="7"/>
  <c r="Z300" i="7"/>
  <c r="Y300" i="7"/>
  <c r="X300" i="7"/>
  <c r="W300" i="7"/>
  <c r="V300" i="7"/>
  <c r="L300" i="7"/>
  <c r="K300" i="7"/>
  <c r="J300" i="7"/>
  <c r="I300" i="7"/>
  <c r="G300" i="7"/>
  <c r="F300" i="7"/>
  <c r="C300" i="7"/>
  <c r="B300" i="7"/>
  <c r="A300" i="7"/>
  <c r="AS299" i="7"/>
  <c r="AR299" i="7"/>
  <c r="AL299" i="7"/>
  <c r="AK299" i="7"/>
  <c r="AH299" i="7"/>
  <c r="AG299" i="7"/>
  <c r="AF299" i="7"/>
  <c r="AE299" i="7"/>
  <c r="AD299" i="7"/>
  <c r="AC299" i="7"/>
  <c r="AB299" i="7"/>
  <c r="AA299" i="7"/>
  <c r="Z299" i="7"/>
  <c r="Y299" i="7"/>
  <c r="X299" i="7"/>
  <c r="W299" i="7"/>
  <c r="V299" i="7"/>
  <c r="L299" i="7"/>
  <c r="K299" i="7"/>
  <c r="J299" i="7"/>
  <c r="I299" i="7"/>
  <c r="G299" i="7"/>
  <c r="F299" i="7"/>
  <c r="C299" i="7"/>
  <c r="B299" i="7"/>
  <c r="A299" i="7"/>
  <c r="AS298" i="7"/>
  <c r="AR298" i="7"/>
  <c r="AL298" i="7"/>
  <c r="AK298" i="7"/>
  <c r="AH298" i="7"/>
  <c r="AG298" i="7"/>
  <c r="AF298" i="7"/>
  <c r="AE298" i="7"/>
  <c r="AD298" i="7"/>
  <c r="AC298" i="7"/>
  <c r="AB298" i="7"/>
  <c r="AA298" i="7"/>
  <c r="Z298" i="7"/>
  <c r="Y298" i="7"/>
  <c r="X298" i="7"/>
  <c r="W298" i="7"/>
  <c r="V298" i="7"/>
  <c r="L298" i="7"/>
  <c r="K298" i="7"/>
  <c r="J298" i="7"/>
  <c r="I298" i="7"/>
  <c r="G298" i="7"/>
  <c r="F298" i="7"/>
  <c r="C298" i="7"/>
  <c r="B298" i="7"/>
  <c r="A298" i="7"/>
  <c r="AS297" i="7"/>
  <c r="AR297" i="7"/>
  <c r="AL297" i="7"/>
  <c r="AK297" i="7"/>
  <c r="AH297" i="7"/>
  <c r="AG297" i="7"/>
  <c r="AF297" i="7"/>
  <c r="AE297" i="7"/>
  <c r="AD297" i="7"/>
  <c r="AC297" i="7"/>
  <c r="AB297" i="7"/>
  <c r="AA297" i="7"/>
  <c r="Z297" i="7"/>
  <c r="Y297" i="7"/>
  <c r="X297" i="7"/>
  <c r="W297" i="7"/>
  <c r="V297" i="7"/>
  <c r="L297" i="7"/>
  <c r="K297" i="7"/>
  <c r="J297" i="7"/>
  <c r="I297" i="7"/>
  <c r="G297" i="7"/>
  <c r="F297" i="7"/>
  <c r="C297" i="7"/>
  <c r="B297" i="7"/>
  <c r="A297" i="7"/>
  <c r="AS296" i="7"/>
  <c r="AR296" i="7"/>
  <c r="AL296" i="7"/>
  <c r="AK296" i="7"/>
  <c r="AH296" i="7"/>
  <c r="AG296" i="7"/>
  <c r="AF296" i="7"/>
  <c r="AE296" i="7"/>
  <c r="AD296" i="7"/>
  <c r="AC296" i="7"/>
  <c r="AB296" i="7"/>
  <c r="AA296" i="7"/>
  <c r="Z296" i="7"/>
  <c r="Y296" i="7"/>
  <c r="X296" i="7"/>
  <c r="W296" i="7"/>
  <c r="V296" i="7"/>
  <c r="L296" i="7"/>
  <c r="K296" i="7"/>
  <c r="J296" i="7"/>
  <c r="I296" i="7"/>
  <c r="G296" i="7"/>
  <c r="F296" i="7"/>
  <c r="C296" i="7"/>
  <c r="B296" i="7"/>
  <c r="A296" i="7"/>
  <c r="AS295" i="7"/>
  <c r="AR295" i="7"/>
  <c r="AL295" i="7"/>
  <c r="AK295" i="7"/>
  <c r="AH295" i="7"/>
  <c r="AG295" i="7"/>
  <c r="AF295" i="7"/>
  <c r="AE295" i="7"/>
  <c r="AD295" i="7"/>
  <c r="AC295" i="7"/>
  <c r="AB295" i="7"/>
  <c r="AA295" i="7"/>
  <c r="Z295" i="7"/>
  <c r="Y295" i="7"/>
  <c r="X295" i="7"/>
  <c r="W295" i="7"/>
  <c r="V295" i="7"/>
  <c r="L295" i="7"/>
  <c r="K295" i="7"/>
  <c r="J295" i="7"/>
  <c r="I295" i="7"/>
  <c r="G295" i="7"/>
  <c r="F295" i="7"/>
  <c r="C295" i="7"/>
  <c r="B295" i="7"/>
  <c r="A295" i="7"/>
  <c r="AS294" i="7"/>
  <c r="AR294" i="7"/>
  <c r="AL294" i="7"/>
  <c r="AK294" i="7"/>
  <c r="AH294" i="7"/>
  <c r="AG294" i="7"/>
  <c r="AF294" i="7"/>
  <c r="AE294" i="7"/>
  <c r="AD294" i="7"/>
  <c r="AC294" i="7"/>
  <c r="AB294" i="7"/>
  <c r="AA294" i="7"/>
  <c r="Z294" i="7"/>
  <c r="Y294" i="7"/>
  <c r="X294" i="7"/>
  <c r="W294" i="7"/>
  <c r="V294" i="7"/>
  <c r="L294" i="7"/>
  <c r="K294" i="7"/>
  <c r="J294" i="7"/>
  <c r="I294" i="7"/>
  <c r="G294" i="7"/>
  <c r="F294" i="7"/>
  <c r="C294" i="7"/>
  <c r="B294" i="7"/>
  <c r="A294" i="7"/>
  <c r="AS293" i="7"/>
  <c r="AR293" i="7"/>
  <c r="AL293" i="7"/>
  <c r="AK293" i="7"/>
  <c r="AH293" i="7"/>
  <c r="AG293" i="7"/>
  <c r="AF293" i="7"/>
  <c r="AE293" i="7"/>
  <c r="AD293" i="7"/>
  <c r="AC293" i="7"/>
  <c r="AB293" i="7"/>
  <c r="AA293" i="7"/>
  <c r="Z293" i="7"/>
  <c r="Y293" i="7"/>
  <c r="X293" i="7"/>
  <c r="W293" i="7"/>
  <c r="V293" i="7"/>
  <c r="L293" i="7"/>
  <c r="K293" i="7"/>
  <c r="J293" i="7"/>
  <c r="I293" i="7"/>
  <c r="G293" i="7"/>
  <c r="F293" i="7"/>
  <c r="C293" i="7"/>
  <c r="B293" i="7"/>
  <c r="A293" i="7"/>
  <c r="AS292" i="7"/>
  <c r="AR292" i="7"/>
  <c r="AL292" i="7"/>
  <c r="AK292" i="7"/>
  <c r="AH292" i="7"/>
  <c r="AG292" i="7"/>
  <c r="AF292" i="7"/>
  <c r="AE292" i="7"/>
  <c r="AD292" i="7"/>
  <c r="AC292" i="7"/>
  <c r="AB292" i="7"/>
  <c r="AA292" i="7"/>
  <c r="Z292" i="7"/>
  <c r="Y292" i="7"/>
  <c r="X292" i="7"/>
  <c r="W292" i="7"/>
  <c r="V292" i="7"/>
  <c r="L292" i="7"/>
  <c r="K292" i="7"/>
  <c r="J292" i="7"/>
  <c r="I292" i="7"/>
  <c r="G292" i="7"/>
  <c r="F292" i="7"/>
  <c r="C292" i="7"/>
  <c r="B292" i="7"/>
  <c r="A292" i="7"/>
  <c r="AS291" i="7"/>
  <c r="AR291" i="7"/>
  <c r="AL291" i="7"/>
  <c r="AK291" i="7"/>
  <c r="AH291" i="7"/>
  <c r="AG291" i="7"/>
  <c r="AF291" i="7"/>
  <c r="AE291" i="7"/>
  <c r="AD291" i="7"/>
  <c r="AC291" i="7"/>
  <c r="AB291" i="7"/>
  <c r="AA291" i="7"/>
  <c r="Z291" i="7"/>
  <c r="Y291" i="7"/>
  <c r="X291" i="7"/>
  <c r="W291" i="7"/>
  <c r="V291" i="7"/>
  <c r="L291" i="7"/>
  <c r="K291" i="7"/>
  <c r="J291" i="7"/>
  <c r="I291" i="7"/>
  <c r="G291" i="7"/>
  <c r="F291" i="7"/>
  <c r="C291" i="7"/>
  <c r="B291" i="7"/>
  <c r="A291" i="7"/>
  <c r="AS290" i="7"/>
  <c r="AR290" i="7"/>
  <c r="AL290" i="7"/>
  <c r="AK290" i="7"/>
  <c r="AH290" i="7"/>
  <c r="AG290" i="7"/>
  <c r="AF290" i="7"/>
  <c r="AE290" i="7"/>
  <c r="AD290" i="7"/>
  <c r="AC290" i="7"/>
  <c r="AB290" i="7"/>
  <c r="AA290" i="7"/>
  <c r="Z290" i="7"/>
  <c r="Y290" i="7"/>
  <c r="X290" i="7"/>
  <c r="W290" i="7"/>
  <c r="V290" i="7"/>
  <c r="L290" i="7"/>
  <c r="K290" i="7"/>
  <c r="J290" i="7"/>
  <c r="I290" i="7"/>
  <c r="G290" i="7"/>
  <c r="F290" i="7"/>
  <c r="C290" i="7"/>
  <c r="B290" i="7"/>
  <c r="A290" i="7"/>
  <c r="AS289" i="7"/>
  <c r="AR289" i="7"/>
  <c r="AL289" i="7"/>
  <c r="AK289" i="7"/>
  <c r="AH289" i="7"/>
  <c r="AG289" i="7"/>
  <c r="AF289" i="7"/>
  <c r="AE289" i="7"/>
  <c r="AD289" i="7"/>
  <c r="AC289" i="7"/>
  <c r="AB289" i="7"/>
  <c r="AA289" i="7"/>
  <c r="Z289" i="7"/>
  <c r="Y289" i="7"/>
  <c r="X289" i="7"/>
  <c r="W289" i="7"/>
  <c r="V289" i="7"/>
  <c r="L289" i="7"/>
  <c r="K289" i="7"/>
  <c r="J289" i="7"/>
  <c r="I289" i="7"/>
  <c r="G289" i="7"/>
  <c r="F289" i="7"/>
  <c r="C289" i="7"/>
  <c r="B289" i="7"/>
  <c r="A289" i="7"/>
  <c r="AS288" i="7"/>
  <c r="AR288" i="7"/>
  <c r="AL288" i="7"/>
  <c r="AK288" i="7"/>
  <c r="AH288" i="7"/>
  <c r="AG288" i="7"/>
  <c r="AF288" i="7"/>
  <c r="AE288" i="7"/>
  <c r="AD288" i="7"/>
  <c r="AC288" i="7"/>
  <c r="AB288" i="7"/>
  <c r="AA288" i="7"/>
  <c r="Z288" i="7"/>
  <c r="Y288" i="7"/>
  <c r="X288" i="7"/>
  <c r="W288" i="7"/>
  <c r="V288" i="7"/>
  <c r="L288" i="7"/>
  <c r="K288" i="7"/>
  <c r="J288" i="7"/>
  <c r="I288" i="7"/>
  <c r="G288" i="7"/>
  <c r="F288" i="7"/>
  <c r="C288" i="7"/>
  <c r="B288" i="7"/>
  <c r="A288" i="7"/>
  <c r="AS287" i="7"/>
  <c r="AR287" i="7"/>
  <c r="AL287" i="7"/>
  <c r="AK287" i="7"/>
  <c r="AH287" i="7"/>
  <c r="AG287" i="7"/>
  <c r="AF287" i="7"/>
  <c r="AE287" i="7"/>
  <c r="AD287" i="7"/>
  <c r="AC287" i="7"/>
  <c r="AB287" i="7"/>
  <c r="AA287" i="7"/>
  <c r="Z287" i="7"/>
  <c r="Y287" i="7"/>
  <c r="X287" i="7"/>
  <c r="W287" i="7"/>
  <c r="V287" i="7"/>
  <c r="L287" i="7"/>
  <c r="K287" i="7"/>
  <c r="J287" i="7"/>
  <c r="I287" i="7"/>
  <c r="G287" i="7"/>
  <c r="F287" i="7"/>
  <c r="C287" i="7"/>
  <c r="B287" i="7"/>
  <c r="A287" i="7"/>
  <c r="AS286" i="7"/>
  <c r="AR286" i="7"/>
  <c r="AL286" i="7"/>
  <c r="AK286" i="7"/>
  <c r="AH286" i="7"/>
  <c r="AG286" i="7"/>
  <c r="AF286" i="7"/>
  <c r="AE286" i="7"/>
  <c r="AD286" i="7"/>
  <c r="AC286" i="7"/>
  <c r="AB286" i="7"/>
  <c r="AA286" i="7"/>
  <c r="Z286" i="7"/>
  <c r="Y286" i="7"/>
  <c r="X286" i="7"/>
  <c r="W286" i="7"/>
  <c r="V286" i="7"/>
  <c r="L286" i="7"/>
  <c r="K286" i="7"/>
  <c r="J286" i="7"/>
  <c r="I286" i="7"/>
  <c r="G286" i="7"/>
  <c r="F286" i="7"/>
  <c r="C286" i="7"/>
  <c r="B286" i="7"/>
  <c r="A286" i="7"/>
  <c r="AS285" i="7"/>
  <c r="AR285" i="7"/>
  <c r="AL285" i="7"/>
  <c r="AK285" i="7"/>
  <c r="AH285" i="7"/>
  <c r="AG285" i="7"/>
  <c r="AF285" i="7"/>
  <c r="AE285" i="7"/>
  <c r="AD285" i="7"/>
  <c r="AC285" i="7"/>
  <c r="AB285" i="7"/>
  <c r="AA285" i="7"/>
  <c r="Z285" i="7"/>
  <c r="Y285" i="7"/>
  <c r="X285" i="7"/>
  <c r="W285" i="7"/>
  <c r="V285" i="7"/>
  <c r="L285" i="7"/>
  <c r="K285" i="7"/>
  <c r="J285" i="7"/>
  <c r="I285" i="7"/>
  <c r="G285" i="7"/>
  <c r="F285" i="7"/>
  <c r="C285" i="7"/>
  <c r="B285" i="7"/>
  <c r="A285" i="7"/>
  <c r="AS284" i="7"/>
  <c r="AR284" i="7"/>
  <c r="AL284" i="7"/>
  <c r="AK284" i="7"/>
  <c r="AH284" i="7"/>
  <c r="AG284" i="7"/>
  <c r="AF284" i="7"/>
  <c r="AE284" i="7"/>
  <c r="AD284" i="7"/>
  <c r="AC284" i="7"/>
  <c r="AB284" i="7"/>
  <c r="AA284" i="7"/>
  <c r="Z284" i="7"/>
  <c r="Y284" i="7"/>
  <c r="X284" i="7"/>
  <c r="W284" i="7"/>
  <c r="V284" i="7"/>
  <c r="L284" i="7"/>
  <c r="K284" i="7"/>
  <c r="J284" i="7"/>
  <c r="I284" i="7"/>
  <c r="G284" i="7"/>
  <c r="F284" i="7"/>
  <c r="C284" i="7"/>
  <c r="B284" i="7"/>
  <c r="A284" i="7"/>
  <c r="AS283" i="7"/>
  <c r="AR283" i="7"/>
  <c r="AL283" i="7"/>
  <c r="AK283" i="7"/>
  <c r="AH283" i="7"/>
  <c r="AG283" i="7"/>
  <c r="AF283" i="7"/>
  <c r="AE283" i="7"/>
  <c r="AD283" i="7"/>
  <c r="AC283" i="7"/>
  <c r="AB283" i="7"/>
  <c r="AA283" i="7"/>
  <c r="Z283" i="7"/>
  <c r="Y283" i="7"/>
  <c r="X283" i="7"/>
  <c r="W283" i="7"/>
  <c r="V283" i="7"/>
  <c r="L283" i="7"/>
  <c r="K283" i="7"/>
  <c r="J283" i="7"/>
  <c r="I283" i="7"/>
  <c r="G283" i="7"/>
  <c r="F283" i="7"/>
  <c r="C283" i="7"/>
  <c r="B283" i="7"/>
  <c r="A283" i="7"/>
  <c r="AS282" i="7"/>
  <c r="AR282" i="7"/>
  <c r="AL282" i="7"/>
  <c r="AK282" i="7"/>
  <c r="AH282" i="7"/>
  <c r="AG282" i="7"/>
  <c r="AF282" i="7"/>
  <c r="AE282" i="7"/>
  <c r="AD282" i="7"/>
  <c r="AC282" i="7"/>
  <c r="AB282" i="7"/>
  <c r="AA282" i="7"/>
  <c r="Z282" i="7"/>
  <c r="Y282" i="7"/>
  <c r="X282" i="7"/>
  <c r="W282" i="7"/>
  <c r="V282" i="7"/>
  <c r="L282" i="7"/>
  <c r="K282" i="7"/>
  <c r="J282" i="7"/>
  <c r="I282" i="7"/>
  <c r="G282" i="7"/>
  <c r="F282" i="7"/>
  <c r="C282" i="7"/>
  <c r="B282" i="7"/>
  <c r="A282" i="7"/>
  <c r="AS281" i="7"/>
  <c r="AR281" i="7"/>
  <c r="AL281" i="7"/>
  <c r="AK281" i="7"/>
  <c r="AH281" i="7"/>
  <c r="AG281" i="7"/>
  <c r="AF281" i="7"/>
  <c r="AE281" i="7"/>
  <c r="AD281" i="7"/>
  <c r="AC281" i="7"/>
  <c r="AB281" i="7"/>
  <c r="AA281" i="7"/>
  <c r="Z281" i="7"/>
  <c r="Y281" i="7"/>
  <c r="X281" i="7"/>
  <c r="W281" i="7"/>
  <c r="V281" i="7"/>
  <c r="L281" i="7"/>
  <c r="K281" i="7"/>
  <c r="J281" i="7"/>
  <c r="I281" i="7"/>
  <c r="G281" i="7"/>
  <c r="F281" i="7"/>
  <c r="C281" i="7"/>
  <c r="B281" i="7"/>
  <c r="A281" i="7"/>
  <c r="AS280" i="7"/>
  <c r="AR280" i="7"/>
  <c r="AL280" i="7"/>
  <c r="AK280" i="7"/>
  <c r="AH280" i="7"/>
  <c r="AG280" i="7"/>
  <c r="AF280" i="7"/>
  <c r="AE280" i="7"/>
  <c r="AD280" i="7"/>
  <c r="AC280" i="7"/>
  <c r="AB280" i="7"/>
  <c r="AA280" i="7"/>
  <c r="Z280" i="7"/>
  <c r="Y280" i="7"/>
  <c r="X280" i="7"/>
  <c r="W280" i="7"/>
  <c r="V280" i="7"/>
  <c r="L280" i="7"/>
  <c r="K280" i="7"/>
  <c r="J280" i="7"/>
  <c r="I280" i="7"/>
  <c r="G280" i="7"/>
  <c r="F280" i="7"/>
  <c r="C280" i="7"/>
  <c r="B280" i="7"/>
  <c r="A280" i="7"/>
  <c r="AS279" i="7"/>
  <c r="AR279" i="7"/>
  <c r="AL279" i="7"/>
  <c r="AK279" i="7"/>
  <c r="AH279" i="7"/>
  <c r="AG279" i="7"/>
  <c r="AF279" i="7"/>
  <c r="AE279" i="7"/>
  <c r="AD279" i="7"/>
  <c r="AC279" i="7"/>
  <c r="AB279" i="7"/>
  <c r="AA279" i="7"/>
  <c r="Z279" i="7"/>
  <c r="Y279" i="7"/>
  <c r="X279" i="7"/>
  <c r="W279" i="7"/>
  <c r="V279" i="7"/>
  <c r="L279" i="7"/>
  <c r="K279" i="7"/>
  <c r="J279" i="7"/>
  <c r="I279" i="7"/>
  <c r="G279" i="7"/>
  <c r="F279" i="7"/>
  <c r="C279" i="7"/>
  <c r="B279" i="7"/>
  <c r="A279" i="7"/>
  <c r="AS278" i="7"/>
  <c r="AR278" i="7"/>
  <c r="AL278" i="7"/>
  <c r="AK278" i="7"/>
  <c r="AH278" i="7"/>
  <c r="AG278" i="7"/>
  <c r="AF278" i="7"/>
  <c r="AE278" i="7"/>
  <c r="AD278" i="7"/>
  <c r="AC278" i="7"/>
  <c r="AB278" i="7"/>
  <c r="AA278" i="7"/>
  <c r="Z278" i="7"/>
  <c r="Y278" i="7"/>
  <c r="X278" i="7"/>
  <c r="W278" i="7"/>
  <c r="V278" i="7"/>
  <c r="L278" i="7"/>
  <c r="K278" i="7"/>
  <c r="J278" i="7"/>
  <c r="I278" i="7"/>
  <c r="G278" i="7"/>
  <c r="F278" i="7"/>
  <c r="C278" i="7"/>
  <c r="B278" i="7"/>
  <c r="A278" i="7"/>
  <c r="AS277" i="7"/>
  <c r="AR277" i="7"/>
  <c r="AL277" i="7"/>
  <c r="AK277" i="7"/>
  <c r="AH277" i="7"/>
  <c r="AG277" i="7"/>
  <c r="AF277" i="7"/>
  <c r="AE277" i="7"/>
  <c r="AD277" i="7"/>
  <c r="AC277" i="7"/>
  <c r="AB277" i="7"/>
  <c r="AA277" i="7"/>
  <c r="Z277" i="7"/>
  <c r="Y277" i="7"/>
  <c r="X277" i="7"/>
  <c r="W277" i="7"/>
  <c r="V277" i="7"/>
  <c r="L277" i="7"/>
  <c r="K277" i="7"/>
  <c r="J277" i="7"/>
  <c r="I277" i="7"/>
  <c r="G277" i="7"/>
  <c r="F277" i="7"/>
  <c r="C277" i="7"/>
  <c r="B277" i="7"/>
  <c r="A277" i="7"/>
  <c r="AS276" i="7"/>
  <c r="AR276" i="7"/>
  <c r="AL276" i="7"/>
  <c r="AK276" i="7"/>
  <c r="AH276" i="7"/>
  <c r="AG276" i="7"/>
  <c r="AF276" i="7"/>
  <c r="AE276" i="7"/>
  <c r="AD276" i="7"/>
  <c r="AC276" i="7"/>
  <c r="AB276" i="7"/>
  <c r="AA276" i="7"/>
  <c r="Z276" i="7"/>
  <c r="Y276" i="7"/>
  <c r="X276" i="7"/>
  <c r="W276" i="7"/>
  <c r="V276" i="7"/>
  <c r="L276" i="7"/>
  <c r="K276" i="7"/>
  <c r="J276" i="7"/>
  <c r="I276" i="7"/>
  <c r="G276" i="7"/>
  <c r="F276" i="7"/>
  <c r="C276" i="7"/>
  <c r="B276" i="7"/>
  <c r="A276" i="7"/>
  <c r="AS275" i="7"/>
  <c r="AR275" i="7"/>
  <c r="AL275" i="7"/>
  <c r="AK275" i="7"/>
  <c r="AH275" i="7"/>
  <c r="AG275" i="7"/>
  <c r="AF275" i="7"/>
  <c r="AE275" i="7"/>
  <c r="AD275" i="7"/>
  <c r="AC275" i="7"/>
  <c r="AB275" i="7"/>
  <c r="AA275" i="7"/>
  <c r="Z275" i="7"/>
  <c r="Y275" i="7"/>
  <c r="X275" i="7"/>
  <c r="W275" i="7"/>
  <c r="V275" i="7"/>
  <c r="L275" i="7"/>
  <c r="K275" i="7"/>
  <c r="J275" i="7"/>
  <c r="I275" i="7"/>
  <c r="G275" i="7"/>
  <c r="F275" i="7"/>
  <c r="C275" i="7"/>
  <c r="B275" i="7"/>
  <c r="A275" i="7"/>
  <c r="AS274" i="7"/>
  <c r="AR274" i="7"/>
  <c r="AL274" i="7"/>
  <c r="AK274" i="7"/>
  <c r="AH274" i="7"/>
  <c r="AG274" i="7"/>
  <c r="AF274" i="7"/>
  <c r="AE274" i="7"/>
  <c r="AD274" i="7"/>
  <c r="AC274" i="7"/>
  <c r="AB274" i="7"/>
  <c r="AA274" i="7"/>
  <c r="Z274" i="7"/>
  <c r="Y274" i="7"/>
  <c r="X274" i="7"/>
  <c r="W274" i="7"/>
  <c r="V274" i="7"/>
  <c r="L274" i="7"/>
  <c r="K274" i="7"/>
  <c r="J274" i="7"/>
  <c r="I274" i="7"/>
  <c r="G274" i="7"/>
  <c r="F274" i="7"/>
  <c r="C274" i="7"/>
  <c r="B274" i="7"/>
  <c r="A274" i="7"/>
  <c r="AS273" i="7"/>
  <c r="AR273" i="7"/>
  <c r="AL273" i="7"/>
  <c r="AK273" i="7"/>
  <c r="AH273" i="7"/>
  <c r="AG273" i="7"/>
  <c r="AF273" i="7"/>
  <c r="AE273" i="7"/>
  <c r="AD273" i="7"/>
  <c r="AC273" i="7"/>
  <c r="AB273" i="7"/>
  <c r="AA273" i="7"/>
  <c r="Z273" i="7"/>
  <c r="Y273" i="7"/>
  <c r="X273" i="7"/>
  <c r="W273" i="7"/>
  <c r="V273" i="7"/>
  <c r="L273" i="7"/>
  <c r="K273" i="7"/>
  <c r="J273" i="7"/>
  <c r="I273" i="7"/>
  <c r="G273" i="7"/>
  <c r="F273" i="7"/>
  <c r="C273" i="7"/>
  <c r="B273" i="7"/>
  <c r="A273" i="7"/>
  <c r="AS272" i="7"/>
  <c r="AR272" i="7"/>
  <c r="AL272" i="7"/>
  <c r="AK272" i="7"/>
  <c r="AH272" i="7"/>
  <c r="AG272" i="7"/>
  <c r="AF272" i="7"/>
  <c r="AE272" i="7"/>
  <c r="AD272" i="7"/>
  <c r="AC272" i="7"/>
  <c r="AB272" i="7"/>
  <c r="AA272" i="7"/>
  <c r="Z272" i="7"/>
  <c r="Y272" i="7"/>
  <c r="X272" i="7"/>
  <c r="W272" i="7"/>
  <c r="V272" i="7"/>
  <c r="L272" i="7"/>
  <c r="K272" i="7"/>
  <c r="J272" i="7"/>
  <c r="I272" i="7"/>
  <c r="G272" i="7"/>
  <c r="F272" i="7"/>
  <c r="C272" i="7"/>
  <c r="B272" i="7"/>
  <c r="A272" i="7"/>
  <c r="AS271" i="7"/>
  <c r="AR271" i="7"/>
  <c r="AL271" i="7"/>
  <c r="AK271" i="7"/>
  <c r="AH271" i="7"/>
  <c r="AG271" i="7"/>
  <c r="AF271" i="7"/>
  <c r="AE271" i="7"/>
  <c r="AD271" i="7"/>
  <c r="AC271" i="7"/>
  <c r="AB271" i="7"/>
  <c r="AA271" i="7"/>
  <c r="Z271" i="7"/>
  <c r="Y271" i="7"/>
  <c r="X271" i="7"/>
  <c r="W271" i="7"/>
  <c r="V271" i="7"/>
  <c r="L271" i="7"/>
  <c r="K271" i="7"/>
  <c r="J271" i="7"/>
  <c r="I271" i="7"/>
  <c r="G271" i="7"/>
  <c r="F271" i="7"/>
  <c r="C271" i="7"/>
  <c r="B271" i="7"/>
  <c r="A271" i="7"/>
  <c r="AS270" i="7"/>
  <c r="AR270" i="7"/>
  <c r="AL270" i="7"/>
  <c r="AK270" i="7"/>
  <c r="AH270" i="7"/>
  <c r="AG270" i="7"/>
  <c r="AF270" i="7"/>
  <c r="AE270" i="7"/>
  <c r="AD270" i="7"/>
  <c r="AC270" i="7"/>
  <c r="AB270" i="7"/>
  <c r="AA270" i="7"/>
  <c r="Z270" i="7"/>
  <c r="Y270" i="7"/>
  <c r="X270" i="7"/>
  <c r="W270" i="7"/>
  <c r="V270" i="7"/>
  <c r="L270" i="7"/>
  <c r="K270" i="7"/>
  <c r="J270" i="7"/>
  <c r="I270" i="7"/>
  <c r="G270" i="7"/>
  <c r="F270" i="7"/>
  <c r="C270" i="7"/>
  <c r="B270" i="7"/>
  <c r="A270" i="7"/>
  <c r="AS269" i="7"/>
  <c r="AR269" i="7"/>
  <c r="AL269" i="7"/>
  <c r="AK269" i="7"/>
  <c r="AH269" i="7"/>
  <c r="AG269" i="7"/>
  <c r="AF269" i="7"/>
  <c r="AE269" i="7"/>
  <c r="AD269" i="7"/>
  <c r="AC269" i="7"/>
  <c r="AB269" i="7"/>
  <c r="AA269" i="7"/>
  <c r="Z269" i="7"/>
  <c r="Y269" i="7"/>
  <c r="X269" i="7"/>
  <c r="W269" i="7"/>
  <c r="V269" i="7"/>
  <c r="L269" i="7"/>
  <c r="K269" i="7"/>
  <c r="J269" i="7"/>
  <c r="I269" i="7"/>
  <c r="G269" i="7"/>
  <c r="F269" i="7"/>
  <c r="C269" i="7"/>
  <c r="B269" i="7"/>
  <c r="A269" i="7"/>
  <c r="AS268" i="7"/>
  <c r="AR268" i="7"/>
  <c r="AL268" i="7"/>
  <c r="AK268" i="7"/>
  <c r="AH268" i="7"/>
  <c r="AG268" i="7"/>
  <c r="AF268" i="7"/>
  <c r="AE268" i="7"/>
  <c r="AD268" i="7"/>
  <c r="AC268" i="7"/>
  <c r="AB268" i="7"/>
  <c r="AA268" i="7"/>
  <c r="Z268" i="7"/>
  <c r="Y268" i="7"/>
  <c r="X268" i="7"/>
  <c r="W268" i="7"/>
  <c r="V268" i="7"/>
  <c r="L268" i="7"/>
  <c r="K268" i="7"/>
  <c r="J268" i="7"/>
  <c r="I268" i="7"/>
  <c r="G268" i="7"/>
  <c r="F268" i="7"/>
  <c r="C268" i="7"/>
  <c r="B268" i="7"/>
  <c r="A268" i="7"/>
  <c r="AS267" i="7"/>
  <c r="AR267" i="7"/>
  <c r="AL267" i="7"/>
  <c r="AK267" i="7"/>
  <c r="AH267" i="7"/>
  <c r="AG267" i="7"/>
  <c r="AF267" i="7"/>
  <c r="AE267" i="7"/>
  <c r="AD267" i="7"/>
  <c r="AC267" i="7"/>
  <c r="AB267" i="7"/>
  <c r="AA267" i="7"/>
  <c r="Z267" i="7"/>
  <c r="Y267" i="7"/>
  <c r="X267" i="7"/>
  <c r="W267" i="7"/>
  <c r="V267" i="7"/>
  <c r="L267" i="7"/>
  <c r="K267" i="7"/>
  <c r="J267" i="7"/>
  <c r="I267" i="7"/>
  <c r="G267" i="7"/>
  <c r="F267" i="7"/>
  <c r="C267" i="7"/>
  <c r="B267" i="7"/>
  <c r="A267" i="7"/>
  <c r="AS266" i="7"/>
  <c r="AR266" i="7"/>
  <c r="AL266" i="7"/>
  <c r="AK266" i="7"/>
  <c r="AH266" i="7"/>
  <c r="AG266" i="7"/>
  <c r="AF266" i="7"/>
  <c r="AE266" i="7"/>
  <c r="AD266" i="7"/>
  <c r="AC266" i="7"/>
  <c r="AB266" i="7"/>
  <c r="AA266" i="7"/>
  <c r="Z266" i="7"/>
  <c r="Y266" i="7"/>
  <c r="X266" i="7"/>
  <c r="W266" i="7"/>
  <c r="V266" i="7"/>
  <c r="L266" i="7"/>
  <c r="K266" i="7"/>
  <c r="J266" i="7"/>
  <c r="I266" i="7"/>
  <c r="G266" i="7"/>
  <c r="F266" i="7"/>
  <c r="C266" i="7"/>
  <c r="B266" i="7"/>
  <c r="A266" i="7"/>
  <c r="AS265" i="7"/>
  <c r="AR265" i="7"/>
  <c r="AL265" i="7"/>
  <c r="AK265" i="7"/>
  <c r="AH265" i="7"/>
  <c r="AG265" i="7"/>
  <c r="AF265" i="7"/>
  <c r="AE265" i="7"/>
  <c r="AD265" i="7"/>
  <c r="AC265" i="7"/>
  <c r="AB265" i="7"/>
  <c r="AA265" i="7"/>
  <c r="Z265" i="7"/>
  <c r="Y265" i="7"/>
  <c r="X265" i="7"/>
  <c r="W265" i="7"/>
  <c r="V265" i="7"/>
  <c r="L265" i="7"/>
  <c r="K265" i="7"/>
  <c r="J265" i="7"/>
  <c r="I265" i="7"/>
  <c r="G265" i="7"/>
  <c r="F265" i="7"/>
  <c r="C265" i="7"/>
  <c r="B265" i="7"/>
  <c r="A265" i="7"/>
  <c r="AS264" i="7"/>
  <c r="AR264" i="7"/>
  <c r="AL264" i="7"/>
  <c r="AK264" i="7"/>
  <c r="AH264" i="7"/>
  <c r="AG264" i="7"/>
  <c r="AF264" i="7"/>
  <c r="AE264" i="7"/>
  <c r="AD264" i="7"/>
  <c r="AC264" i="7"/>
  <c r="AB264" i="7"/>
  <c r="AA264" i="7"/>
  <c r="Z264" i="7"/>
  <c r="Y264" i="7"/>
  <c r="X264" i="7"/>
  <c r="W264" i="7"/>
  <c r="V264" i="7"/>
  <c r="L264" i="7"/>
  <c r="K264" i="7"/>
  <c r="J264" i="7"/>
  <c r="I264" i="7"/>
  <c r="G264" i="7"/>
  <c r="F264" i="7"/>
  <c r="C264" i="7"/>
  <c r="B264" i="7"/>
  <c r="A264" i="7"/>
  <c r="AS263" i="7"/>
  <c r="AR263" i="7"/>
  <c r="AL263" i="7"/>
  <c r="AK263" i="7"/>
  <c r="AH263" i="7"/>
  <c r="AG263" i="7"/>
  <c r="AF263" i="7"/>
  <c r="AE263" i="7"/>
  <c r="AD263" i="7"/>
  <c r="AC263" i="7"/>
  <c r="AB263" i="7"/>
  <c r="AA263" i="7"/>
  <c r="Z263" i="7"/>
  <c r="Y263" i="7"/>
  <c r="X263" i="7"/>
  <c r="W263" i="7"/>
  <c r="V263" i="7"/>
  <c r="L263" i="7"/>
  <c r="K263" i="7"/>
  <c r="J263" i="7"/>
  <c r="I263" i="7"/>
  <c r="G263" i="7"/>
  <c r="F263" i="7"/>
  <c r="C263" i="7"/>
  <c r="B263" i="7"/>
  <c r="A263" i="7"/>
  <c r="AS262" i="7"/>
  <c r="AR262" i="7"/>
  <c r="AL262" i="7"/>
  <c r="AK262" i="7"/>
  <c r="AH262" i="7"/>
  <c r="AG262" i="7"/>
  <c r="AF262" i="7"/>
  <c r="AE262" i="7"/>
  <c r="AD262" i="7"/>
  <c r="AC262" i="7"/>
  <c r="AB262" i="7"/>
  <c r="AA262" i="7"/>
  <c r="Z262" i="7"/>
  <c r="Y262" i="7"/>
  <c r="X262" i="7"/>
  <c r="W262" i="7"/>
  <c r="V262" i="7"/>
  <c r="L262" i="7"/>
  <c r="K262" i="7"/>
  <c r="J262" i="7"/>
  <c r="I262" i="7"/>
  <c r="G262" i="7"/>
  <c r="F262" i="7"/>
  <c r="C262" i="7"/>
  <c r="B262" i="7"/>
  <c r="A262" i="7"/>
  <c r="AS261" i="7"/>
  <c r="AR261" i="7"/>
  <c r="AL261" i="7"/>
  <c r="AK261" i="7"/>
  <c r="AH261" i="7"/>
  <c r="AG261" i="7"/>
  <c r="AF261" i="7"/>
  <c r="AE261" i="7"/>
  <c r="AD261" i="7"/>
  <c r="AC261" i="7"/>
  <c r="AB261" i="7"/>
  <c r="AA261" i="7"/>
  <c r="Z261" i="7"/>
  <c r="Y261" i="7"/>
  <c r="X261" i="7"/>
  <c r="W261" i="7"/>
  <c r="V261" i="7"/>
  <c r="L261" i="7"/>
  <c r="K261" i="7"/>
  <c r="J261" i="7"/>
  <c r="I261" i="7"/>
  <c r="G261" i="7"/>
  <c r="F261" i="7"/>
  <c r="C261" i="7"/>
  <c r="B261" i="7"/>
  <c r="A261" i="7"/>
  <c r="AS260" i="7"/>
  <c r="AR260" i="7"/>
  <c r="AL260" i="7"/>
  <c r="AK260" i="7"/>
  <c r="AH260" i="7"/>
  <c r="AG260" i="7"/>
  <c r="AF260" i="7"/>
  <c r="AE260" i="7"/>
  <c r="AD260" i="7"/>
  <c r="AC260" i="7"/>
  <c r="AB260" i="7"/>
  <c r="AA260" i="7"/>
  <c r="Z260" i="7"/>
  <c r="Y260" i="7"/>
  <c r="X260" i="7"/>
  <c r="W260" i="7"/>
  <c r="V260" i="7"/>
  <c r="L260" i="7"/>
  <c r="K260" i="7"/>
  <c r="J260" i="7"/>
  <c r="I260" i="7"/>
  <c r="G260" i="7"/>
  <c r="F260" i="7"/>
  <c r="C260" i="7"/>
  <c r="B260" i="7"/>
  <c r="A260" i="7"/>
  <c r="AS259" i="7"/>
  <c r="AR259" i="7"/>
  <c r="AL259" i="7"/>
  <c r="AK259" i="7"/>
  <c r="AH259" i="7"/>
  <c r="AG259" i="7"/>
  <c r="AF259" i="7"/>
  <c r="AE259" i="7"/>
  <c r="AD259" i="7"/>
  <c r="AC259" i="7"/>
  <c r="AB259" i="7"/>
  <c r="AA259" i="7"/>
  <c r="Z259" i="7"/>
  <c r="Y259" i="7"/>
  <c r="X259" i="7"/>
  <c r="W259" i="7"/>
  <c r="V259" i="7"/>
  <c r="L259" i="7"/>
  <c r="K259" i="7"/>
  <c r="J259" i="7"/>
  <c r="I259" i="7"/>
  <c r="G259" i="7"/>
  <c r="F259" i="7"/>
  <c r="C259" i="7"/>
  <c r="B259" i="7"/>
  <c r="A259" i="7"/>
  <c r="AS258" i="7"/>
  <c r="AR258" i="7"/>
  <c r="AL258" i="7"/>
  <c r="AK258" i="7"/>
  <c r="AH258" i="7"/>
  <c r="AG258" i="7"/>
  <c r="AF258" i="7"/>
  <c r="AE258" i="7"/>
  <c r="AD258" i="7"/>
  <c r="AC258" i="7"/>
  <c r="AB258" i="7"/>
  <c r="AA258" i="7"/>
  <c r="Z258" i="7"/>
  <c r="Y258" i="7"/>
  <c r="X258" i="7"/>
  <c r="W258" i="7"/>
  <c r="V258" i="7"/>
  <c r="L258" i="7"/>
  <c r="K258" i="7"/>
  <c r="J258" i="7"/>
  <c r="I258" i="7"/>
  <c r="G258" i="7"/>
  <c r="F258" i="7"/>
  <c r="C258" i="7"/>
  <c r="B258" i="7"/>
  <c r="A258" i="7"/>
  <c r="AS257" i="7"/>
  <c r="AR257" i="7"/>
  <c r="AL257" i="7"/>
  <c r="AK257" i="7"/>
  <c r="AH257" i="7"/>
  <c r="AG257" i="7"/>
  <c r="AF257" i="7"/>
  <c r="AE257" i="7"/>
  <c r="AD257" i="7"/>
  <c r="AC257" i="7"/>
  <c r="AB257" i="7"/>
  <c r="AA257" i="7"/>
  <c r="Z257" i="7"/>
  <c r="Y257" i="7"/>
  <c r="X257" i="7"/>
  <c r="W257" i="7"/>
  <c r="V257" i="7"/>
  <c r="L257" i="7"/>
  <c r="K257" i="7"/>
  <c r="J257" i="7"/>
  <c r="I257" i="7"/>
  <c r="G257" i="7"/>
  <c r="F257" i="7"/>
  <c r="C257" i="7"/>
  <c r="B257" i="7"/>
  <c r="A257" i="7"/>
  <c r="AS256" i="7"/>
  <c r="AR256" i="7"/>
  <c r="AL256" i="7"/>
  <c r="AK256" i="7"/>
  <c r="AH256" i="7"/>
  <c r="AG256" i="7"/>
  <c r="AF256" i="7"/>
  <c r="AE256" i="7"/>
  <c r="AD256" i="7"/>
  <c r="AC256" i="7"/>
  <c r="AB256" i="7"/>
  <c r="AA256" i="7"/>
  <c r="Z256" i="7"/>
  <c r="Y256" i="7"/>
  <c r="X256" i="7"/>
  <c r="W256" i="7"/>
  <c r="V256" i="7"/>
  <c r="L256" i="7"/>
  <c r="K256" i="7"/>
  <c r="J256" i="7"/>
  <c r="I256" i="7"/>
  <c r="G256" i="7"/>
  <c r="F256" i="7"/>
  <c r="C256" i="7"/>
  <c r="B256" i="7"/>
  <c r="A256" i="7"/>
  <c r="AS255" i="7"/>
  <c r="AR255" i="7"/>
  <c r="AL255" i="7"/>
  <c r="AK255" i="7"/>
  <c r="AH255" i="7"/>
  <c r="AG255" i="7"/>
  <c r="AF255" i="7"/>
  <c r="AE255" i="7"/>
  <c r="AD255" i="7"/>
  <c r="AC255" i="7"/>
  <c r="AB255" i="7"/>
  <c r="AA255" i="7"/>
  <c r="Z255" i="7"/>
  <c r="Y255" i="7"/>
  <c r="X255" i="7"/>
  <c r="W255" i="7"/>
  <c r="V255" i="7"/>
  <c r="L255" i="7"/>
  <c r="K255" i="7"/>
  <c r="J255" i="7"/>
  <c r="I255" i="7"/>
  <c r="G255" i="7"/>
  <c r="F255" i="7"/>
  <c r="C255" i="7"/>
  <c r="B255" i="7"/>
  <c r="A255" i="7"/>
  <c r="AS254" i="7"/>
  <c r="AR254" i="7"/>
  <c r="AL254" i="7"/>
  <c r="AK254" i="7"/>
  <c r="AH254" i="7"/>
  <c r="AG254" i="7"/>
  <c r="AF254" i="7"/>
  <c r="AE254" i="7"/>
  <c r="AD254" i="7"/>
  <c r="AC254" i="7"/>
  <c r="AB254" i="7"/>
  <c r="AA254" i="7"/>
  <c r="Z254" i="7"/>
  <c r="Y254" i="7"/>
  <c r="X254" i="7"/>
  <c r="W254" i="7"/>
  <c r="V254" i="7"/>
  <c r="L254" i="7"/>
  <c r="K254" i="7"/>
  <c r="J254" i="7"/>
  <c r="I254" i="7"/>
  <c r="G254" i="7"/>
  <c r="F254" i="7"/>
  <c r="C254" i="7"/>
  <c r="B254" i="7"/>
  <c r="A254" i="7"/>
  <c r="AS253" i="7"/>
  <c r="AR253" i="7"/>
  <c r="AL253" i="7"/>
  <c r="AK253" i="7"/>
  <c r="AH253" i="7"/>
  <c r="AG253" i="7"/>
  <c r="AF253" i="7"/>
  <c r="AE253" i="7"/>
  <c r="AD253" i="7"/>
  <c r="AC253" i="7"/>
  <c r="AB253" i="7"/>
  <c r="AA253" i="7"/>
  <c r="Z253" i="7"/>
  <c r="Y253" i="7"/>
  <c r="X253" i="7"/>
  <c r="W253" i="7"/>
  <c r="V253" i="7"/>
  <c r="L253" i="7"/>
  <c r="K253" i="7"/>
  <c r="J253" i="7"/>
  <c r="I253" i="7"/>
  <c r="G253" i="7"/>
  <c r="F253" i="7"/>
  <c r="C253" i="7"/>
  <c r="B253" i="7"/>
  <c r="A253" i="7"/>
  <c r="AS252" i="7"/>
  <c r="AR252" i="7"/>
  <c r="AL252" i="7"/>
  <c r="AK252" i="7"/>
  <c r="AH252" i="7"/>
  <c r="AG252" i="7"/>
  <c r="AF252" i="7"/>
  <c r="AE252" i="7"/>
  <c r="AD252" i="7"/>
  <c r="AC252" i="7"/>
  <c r="AB252" i="7"/>
  <c r="AA252" i="7"/>
  <c r="Z252" i="7"/>
  <c r="Y252" i="7"/>
  <c r="X252" i="7"/>
  <c r="W252" i="7"/>
  <c r="V252" i="7"/>
  <c r="L252" i="7"/>
  <c r="K252" i="7"/>
  <c r="J252" i="7"/>
  <c r="I252" i="7"/>
  <c r="G252" i="7"/>
  <c r="F252" i="7"/>
  <c r="C252" i="7"/>
  <c r="B252" i="7"/>
  <c r="A252" i="7"/>
  <c r="AS251" i="7"/>
  <c r="AR251" i="7"/>
  <c r="AL251" i="7"/>
  <c r="AK251" i="7"/>
  <c r="AH251" i="7"/>
  <c r="AG251" i="7"/>
  <c r="AF251" i="7"/>
  <c r="AE251" i="7"/>
  <c r="AD251" i="7"/>
  <c r="AC251" i="7"/>
  <c r="AB251" i="7"/>
  <c r="AA251" i="7"/>
  <c r="Z251" i="7"/>
  <c r="Y251" i="7"/>
  <c r="X251" i="7"/>
  <c r="W251" i="7"/>
  <c r="V251" i="7"/>
  <c r="L251" i="7"/>
  <c r="K251" i="7"/>
  <c r="J251" i="7"/>
  <c r="I251" i="7"/>
  <c r="G251" i="7"/>
  <c r="F251" i="7"/>
  <c r="C251" i="7"/>
  <c r="B251" i="7"/>
  <c r="A251" i="7"/>
  <c r="AS250" i="7"/>
  <c r="AR250" i="7"/>
  <c r="AL250" i="7"/>
  <c r="AK250" i="7"/>
  <c r="AH250" i="7"/>
  <c r="AG250" i="7"/>
  <c r="AF250" i="7"/>
  <c r="AE250" i="7"/>
  <c r="AD250" i="7"/>
  <c r="AC250" i="7"/>
  <c r="AB250" i="7"/>
  <c r="AA250" i="7"/>
  <c r="Z250" i="7"/>
  <c r="Y250" i="7"/>
  <c r="X250" i="7"/>
  <c r="W250" i="7"/>
  <c r="V250" i="7"/>
  <c r="L250" i="7"/>
  <c r="K250" i="7"/>
  <c r="J250" i="7"/>
  <c r="I250" i="7"/>
  <c r="G250" i="7"/>
  <c r="F250" i="7"/>
  <c r="C250" i="7"/>
  <c r="B250" i="7"/>
  <c r="A250" i="7"/>
  <c r="AS249" i="7"/>
  <c r="AR249" i="7"/>
  <c r="AL249" i="7"/>
  <c r="AK249" i="7"/>
  <c r="AH249" i="7"/>
  <c r="AG249" i="7"/>
  <c r="AF249" i="7"/>
  <c r="AE249" i="7"/>
  <c r="AD249" i="7"/>
  <c r="AC249" i="7"/>
  <c r="AB249" i="7"/>
  <c r="AA249" i="7"/>
  <c r="Z249" i="7"/>
  <c r="Y249" i="7"/>
  <c r="X249" i="7"/>
  <c r="W249" i="7"/>
  <c r="V249" i="7"/>
  <c r="L249" i="7"/>
  <c r="K249" i="7"/>
  <c r="J249" i="7"/>
  <c r="I249" i="7"/>
  <c r="G249" i="7"/>
  <c r="F249" i="7"/>
  <c r="C249" i="7"/>
  <c r="B249" i="7"/>
  <c r="A249" i="7"/>
  <c r="AS248" i="7"/>
  <c r="AR248" i="7"/>
  <c r="AL248" i="7"/>
  <c r="AK248" i="7"/>
  <c r="AH248" i="7"/>
  <c r="AG248" i="7"/>
  <c r="AF248" i="7"/>
  <c r="AE248" i="7"/>
  <c r="AD248" i="7"/>
  <c r="AC248" i="7"/>
  <c r="AB248" i="7"/>
  <c r="AA248" i="7"/>
  <c r="Z248" i="7"/>
  <c r="Y248" i="7"/>
  <c r="X248" i="7"/>
  <c r="W248" i="7"/>
  <c r="V248" i="7"/>
  <c r="L248" i="7"/>
  <c r="K248" i="7"/>
  <c r="J248" i="7"/>
  <c r="I248" i="7"/>
  <c r="G248" i="7"/>
  <c r="F248" i="7"/>
  <c r="C248" i="7"/>
  <c r="B248" i="7"/>
  <c r="A248" i="7"/>
  <c r="AS247" i="7"/>
  <c r="AR247" i="7"/>
  <c r="AL247" i="7"/>
  <c r="AK247" i="7"/>
  <c r="AH247" i="7"/>
  <c r="AG247" i="7"/>
  <c r="AF247" i="7"/>
  <c r="AE247" i="7"/>
  <c r="AD247" i="7"/>
  <c r="AC247" i="7"/>
  <c r="AB247" i="7"/>
  <c r="AA247" i="7"/>
  <c r="Z247" i="7"/>
  <c r="Y247" i="7"/>
  <c r="X247" i="7"/>
  <c r="W247" i="7"/>
  <c r="V247" i="7"/>
  <c r="L247" i="7"/>
  <c r="K247" i="7"/>
  <c r="J247" i="7"/>
  <c r="I247" i="7"/>
  <c r="G247" i="7"/>
  <c r="F247" i="7"/>
  <c r="C247" i="7"/>
  <c r="B247" i="7"/>
  <c r="A247" i="7"/>
  <c r="AS246" i="7"/>
  <c r="AR246" i="7"/>
  <c r="AL246" i="7"/>
  <c r="AK246" i="7"/>
  <c r="AH246" i="7"/>
  <c r="AG246" i="7"/>
  <c r="AF246" i="7"/>
  <c r="AE246" i="7"/>
  <c r="AD246" i="7"/>
  <c r="AC246" i="7"/>
  <c r="AB246" i="7"/>
  <c r="AA246" i="7"/>
  <c r="Z246" i="7"/>
  <c r="Y246" i="7"/>
  <c r="X246" i="7"/>
  <c r="W246" i="7"/>
  <c r="V246" i="7"/>
  <c r="L246" i="7"/>
  <c r="K246" i="7"/>
  <c r="J246" i="7"/>
  <c r="I246" i="7"/>
  <c r="G246" i="7"/>
  <c r="F246" i="7"/>
  <c r="C246" i="7"/>
  <c r="B246" i="7"/>
  <c r="A246" i="7"/>
  <c r="AS245" i="7"/>
  <c r="AR245" i="7"/>
  <c r="AL245" i="7"/>
  <c r="AK245" i="7"/>
  <c r="AH245" i="7"/>
  <c r="AG245" i="7"/>
  <c r="AF245" i="7"/>
  <c r="AE245" i="7"/>
  <c r="AD245" i="7"/>
  <c r="AC245" i="7"/>
  <c r="AB245" i="7"/>
  <c r="AA245" i="7"/>
  <c r="Z245" i="7"/>
  <c r="Y245" i="7"/>
  <c r="X245" i="7"/>
  <c r="W245" i="7"/>
  <c r="V245" i="7"/>
  <c r="L245" i="7"/>
  <c r="K245" i="7"/>
  <c r="J245" i="7"/>
  <c r="I245" i="7"/>
  <c r="G245" i="7"/>
  <c r="F245" i="7"/>
  <c r="C245" i="7"/>
  <c r="B245" i="7"/>
  <c r="A245" i="7"/>
  <c r="AS244" i="7"/>
  <c r="AR244" i="7"/>
  <c r="AL244" i="7"/>
  <c r="AK244" i="7"/>
  <c r="AH244" i="7"/>
  <c r="AG244" i="7"/>
  <c r="AF244" i="7"/>
  <c r="AE244" i="7"/>
  <c r="AD244" i="7"/>
  <c r="AC244" i="7"/>
  <c r="AB244" i="7"/>
  <c r="AA244" i="7"/>
  <c r="Z244" i="7"/>
  <c r="Y244" i="7"/>
  <c r="X244" i="7"/>
  <c r="W244" i="7"/>
  <c r="V244" i="7"/>
  <c r="L244" i="7"/>
  <c r="K244" i="7"/>
  <c r="J244" i="7"/>
  <c r="I244" i="7"/>
  <c r="G244" i="7"/>
  <c r="F244" i="7"/>
  <c r="C244" i="7"/>
  <c r="B244" i="7"/>
  <c r="A244" i="7"/>
  <c r="AS243" i="7"/>
  <c r="AR243" i="7"/>
  <c r="AL243" i="7"/>
  <c r="AK243" i="7"/>
  <c r="AH243" i="7"/>
  <c r="AG243" i="7"/>
  <c r="AF243" i="7"/>
  <c r="AE243" i="7"/>
  <c r="AD243" i="7"/>
  <c r="AC243" i="7"/>
  <c r="AB243" i="7"/>
  <c r="AA243" i="7"/>
  <c r="Z243" i="7"/>
  <c r="Y243" i="7"/>
  <c r="X243" i="7"/>
  <c r="W243" i="7"/>
  <c r="V243" i="7"/>
  <c r="L243" i="7"/>
  <c r="K243" i="7"/>
  <c r="J243" i="7"/>
  <c r="I243" i="7"/>
  <c r="G243" i="7"/>
  <c r="F243" i="7"/>
  <c r="C243" i="7"/>
  <c r="B243" i="7"/>
  <c r="A243" i="7"/>
  <c r="AS242" i="7"/>
  <c r="AR242" i="7"/>
  <c r="AL242" i="7"/>
  <c r="AK242" i="7"/>
  <c r="AH242" i="7"/>
  <c r="AG242" i="7"/>
  <c r="AF242" i="7"/>
  <c r="AE242" i="7"/>
  <c r="AD242" i="7"/>
  <c r="AC242" i="7"/>
  <c r="AB242" i="7"/>
  <c r="AA242" i="7"/>
  <c r="Z242" i="7"/>
  <c r="Y242" i="7"/>
  <c r="X242" i="7"/>
  <c r="W242" i="7"/>
  <c r="V242" i="7"/>
  <c r="L242" i="7"/>
  <c r="K242" i="7"/>
  <c r="J242" i="7"/>
  <c r="I242" i="7"/>
  <c r="G242" i="7"/>
  <c r="F242" i="7"/>
  <c r="C242" i="7"/>
  <c r="B242" i="7"/>
  <c r="A242" i="7"/>
  <c r="AS241" i="7"/>
  <c r="AR241" i="7"/>
  <c r="AL241" i="7"/>
  <c r="AK241" i="7"/>
  <c r="AH241" i="7"/>
  <c r="AG241" i="7"/>
  <c r="AF241" i="7"/>
  <c r="AE241" i="7"/>
  <c r="AD241" i="7"/>
  <c r="AC241" i="7"/>
  <c r="AB241" i="7"/>
  <c r="AA241" i="7"/>
  <c r="Z241" i="7"/>
  <c r="Y241" i="7"/>
  <c r="X241" i="7"/>
  <c r="W241" i="7"/>
  <c r="V241" i="7"/>
  <c r="L241" i="7"/>
  <c r="K241" i="7"/>
  <c r="J241" i="7"/>
  <c r="I241" i="7"/>
  <c r="G241" i="7"/>
  <c r="F241" i="7"/>
  <c r="C241" i="7"/>
  <c r="B241" i="7"/>
  <c r="A241" i="7"/>
  <c r="AS240" i="7"/>
  <c r="AR240" i="7"/>
  <c r="AL240" i="7"/>
  <c r="AK240" i="7"/>
  <c r="AH240" i="7"/>
  <c r="AG240" i="7"/>
  <c r="AF240" i="7"/>
  <c r="AE240" i="7"/>
  <c r="AD240" i="7"/>
  <c r="AC240" i="7"/>
  <c r="AB240" i="7"/>
  <c r="AA240" i="7"/>
  <c r="Z240" i="7"/>
  <c r="Y240" i="7"/>
  <c r="X240" i="7"/>
  <c r="W240" i="7"/>
  <c r="V240" i="7"/>
  <c r="L240" i="7"/>
  <c r="K240" i="7"/>
  <c r="J240" i="7"/>
  <c r="I240" i="7"/>
  <c r="G240" i="7"/>
  <c r="F240" i="7"/>
  <c r="C240" i="7"/>
  <c r="B240" i="7"/>
  <c r="A240" i="7"/>
  <c r="AS239" i="7"/>
  <c r="AR239" i="7"/>
  <c r="AL239" i="7"/>
  <c r="AK239" i="7"/>
  <c r="AH239" i="7"/>
  <c r="AG239" i="7"/>
  <c r="AF239" i="7"/>
  <c r="AE239" i="7"/>
  <c r="AD239" i="7"/>
  <c r="AC239" i="7"/>
  <c r="AB239" i="7"/>
  <c r="AA239" i="7"/>
  <c r="Z239" i="7"/>
  <c r="Y239" i="7"/>
  <c r="X239" i="7"/>
  <c r="W239" i="7"/>
  <c r="V239" i="7"/>
  <c r="L239" i="7"/>
  <c r="K239" i="7"/>
  <c r="J239" i="7"/>
  <c r="I239" i="7"/>
  <c r="G239" i="7"/>
  <c r="F239" i="7"/>
  <c r="C239" i="7"/>
  <c r="B239" i="7"/>
  <c r="A239" i="7"/>
  <c r="AS238" i="7"/>
  <c r="AR238" i="7"/>
  <c r="AL238" i="7"/>
  <c r="AK238" i="7"/>
  <c r="AH238" i="7"/>
  <c r="AG238" i="7"/>
  <c r="AF238" i="7"/>
  <c r="AE238" i="7"/>
  <c r="AD238" i="7"/>
  <c r="AC238" i="7"/>
  <c r="AB238" i="7"/>
  <c r="AA238" i="7"/>
  <c r="Z238" i="7"/>
  <c r="Y238" i="7"/>
  <c r="X238" i="7"/>
  <c r="W238" i="7"/>
  <c r="V238" i="7"/>
  <c r="L238" i="7"/>
  <c r="K238" i="7"/>
  <c r="J238" i="7"/>
  <c r="I238" i="7"/>
  <c r="G238" i="7"/>
  <c r="F238" i="7"/>
  <c r="C238" i="7"/>
  <c r="B238" i="7"/>
  <c r="A238" i="7"/>
  <c r="AS237" i="7"/>
  <c r="AR237" i="7"/>
  <c r="AL237" i="7"/>
  <c r="AK237" i="7"/>
  <c r="AH237" i="7"/>
  <c r="AG237" i="7"/>
  <c r="AF237" i="7"/>
  <c r="AE237" i="7"/>
  <c r="AD237" i="7"/>
  <c r="AC237" i="7"/>
  <c r="AB237" i="7"/>
  <c r="AA237" i="7"/>
  <c r="Z237" i="7"/>
  <c r="Y237" i="7"/>
  <c r="X237" i="7"/>
  <c r="W237" i="7"/>
  <c r="V237" i="7"/>
  <c r="L237" i="7"/>
  <c r="K237" i="7"/>
  <c r="J237" i="7"/>
  <c r="I237" i="7"/>
  <c r="G237" i="7"/>
  <c r="F237" i="7"/>
  <c r="C237" i="7"/>
  <c r="B237" i="7"/>
  <c r="A237" i="7"/>
  <c r="AS236" i="7"/>
  <c r="AR236" i="7"/>
  <c r="AL236" i="7"/>
  <c r="AK236" i="7"/>
  <c r="AH236" i="7"/>
  <c r="AG236" i="7"/>
  <c r="AF236" i="7"/>
  <c r="AE236" i="7"/>
  <c r="AD236" i="7"/>
  <c r="AC236" i="7"/>
  <c r="AB236" i="7"/>
  <c r="AA236" i="7"/>
  <c r="Z236" i="7"/>
  <c r="Y236" i="7"/>
  <c r="X236" i="7"/>
  <c r="W236" i="7"/>
  <c r="V236" i="7"/>
  <c r="L236" i="7"/>
  <c r="K236" i="7"/>
  <c r="J236" i="7"/>
  <c r="I236" i="7"/>
  <c r="G236" i="7"/>
  <c r="F236" i="7"/>
  <c r="C236" i="7"/>
  <c r="B236" i="7"/>
  <c r="A236" i="7"/>
  <c r="AS235" i="7"/>
  <c r="AR235" i="7"/>
  <c r="AL235" i="7"/>
  <c r="AK235" i="7"/>
  <c r="AH235" i="7"/>
  <c r="AG235" i="7"/>
  <c r="AF235" i="7"/>
  <c r="AE235" i="7"/>
  <c r="AD235" i="7"/>
  <c r="AC235" i="7"/>
  <c r="AB235" i="7"/>
  <c r="AA235" i="7"/>
  <c r="Z235" i="7"/>
  <c r="Y235" i="7"/>
  <c r="X235" i="7"/>
  <c r="W235" i="7"/>
  <c r="V235" i="7"/>
  <c r="L235" i="7"/>
  <c r="K235" i="7"/>
  <c r="J235" i="7"/>
  <c r="I235" i="7"/>
  <c r="G235" i="7"/>
  <c r="F235" i="7"/>
  <c r="C235" i="7"/>
  <c r="B235" i="7"/>
  <c r="A235" i="7"/>
  <c r="AS234" i="7"/>
  <c r="AR234" i="7"/>
  <c r="AL234" i="7"/>
  <c r="AK234" i="7"/>
  <c r="AH234" i="7"/>
  <c r="AG234" i="7"/>
  <c r="AF234" i="7"/>
  <c r="AE234" i="7"/>
  <c r="AD234" i="7"/>
  <c r="AC234" i="7"/>
  <c r="AB234" i="7"/>
  <c r="AA234" i="7"/>
  <c r="Z234" i="7"/>
  <c r="Y234" i="7"/>
  <c r="X234" i="7"/>
  <c r="W234" i="7"/>
  <c r="V234" i="7"/>
  <c r="L234" i="7"/>
  <c r="K234" i="7"/>
  <c r="J234" i="7"/>
  <c r="I234" i="7"/>
  <c r="G234" i="7"/>
  <c r="F234" i="7"/>
  <c r="C234" i="7"/>
  <c r="B234" i="7"/>
  <c r="A234" i="7"/>
  <c r="AS233" i="7"/>
  <c r="AR233" i="7"/>
  <c r="AL233" i="7"/>
  <c r="AK233" i="7"/>
  <c r="AH233" i="7"/>
  <c r="AG233" i="7"/>
  <c r="AF233" i="7"/>
  <c r="AE233" i="7"/>
  <c r="AD233" i="7"/>
  <c r="AC233" i="7"/>
  <c r="AB233" i="7"/>
  <c r="AA233" i="7"/>
  <c r="Z233" i="7"/>
  <c r="Y233" i="7"/>
  <c r="X233" i="7"/>
  <c r="W233" i="7"/>
  <c r="V233" i="7"/>
  <c r="L233" i="7"/>
  <c r="K233" i="7"/>
  <c r="J233" i="7"/>
  <c r="I233" i="7"/>
  <c r="G233" i="7"/>
  <c r="F233" i="7"/>
  <c r="C233" i="7"/>
  <c r="B233" i="7"/>
  <c r="A233" i="7"/>
  <c r="AS232" i="7"/>
  <c r="AR232" i="7"/>
  <c r="AL232" i="7"/>
  <c r="AK232" i="7"/>
  <c r="AH232" i="7"/>
  <c r="AG232" i="7"/>
  <c r="AF232" i="7"/>
  <c r="AE232" i="7"/>
  <c r="AD232" i="7"/>
  <c r="AC232" i="7"/>
  <c r="AB232" i="7"/>
  <c r="AA232" i="7"/>
  <c r="Z232" i="7"/>
  <c r="Y232" i="7"/>
  <c r="X232" i="7"/>
  <c r="W232" i="7"/>
  <c r="V232" i="7"/>
  <c r="L232" i="7"/>
  <c r="K232" i="7"/>
  <c r="J232" i="7"/>
  <c r="I232" i="7"/>
  <c r="G232" i="7"/>
  <c r="F232" i="7"/>
  <c r="C232" i="7"/>
  <c r="B232" i="7"/>
  <c r="A232" i="7"/>
  <c r="AS231" i="7"/>
  <c r="AR231" i="7"/>
  <c r="AL231" i="7"/>
  <c r="AK231" i="7"/>
  <c r="AH231" i="7"/>
  <c r="AG231" i="7"/>
  <c r="AF231" i="7"/>
  <c r="AE231" i="7"/>
  <c r="AD231" i="7"/>
  <c r="AC231" i="7"/>
  <c r="AB231" i="7"/>
  <c r="AA231" i="7"/>
  <c r="Z231" i="7"/>
  <c r="Y231" i="7"/>
  <c r="X231" i="7"/>
  <c r="W231" i="7"/>
  <c r="V231" i="7"/>
  <c r="L231" i="7"/>
  <c r="K231" i="7"/>
  <c r="J231" i="7"/>
  <c r="I231" i="7"/>
  <c r="G231" i="7"/>
  <c r="F231" i="7"/>
  <c r="C231" i="7"/>
  <c r="B231" i="7"/>
  <c r="A231" i="7"/>
  <c r="AS230" i="7"/>
  <c r="AR230" i="7"/>
  <c r="AL230" i="7"/>
  <c r="AK230" i="7"/>
  <c r="AH230" i="7"/>
  <c r="AG230" i="7"/>
  <c r="AF230" i="7"/>
  <c r="AE230" i="7"/>
  <c r="AD230" i="7"/>
  <c r="AC230" i="7"/>
  <c r="AB230" i="7"/>
  <c r="AA230" i="7"/>
  <c r="Z230" i="7"/>
  <c r="Y230" i="7"/>
  <c r="X230" i="7"/>
  <c r="W230" i="7"/>
  <c r="V230" i="7"/>
  <c r="L230" i="7"/>
  <c r="K230" i="7"/>
  <c r="J230" i="7"/>
  <c r="I230" i="7"/>
  <c r="G230" i="7"/>
  <c r="F230" i="7"/>
  <c r="C230" i="7"/>
  <c r="B230" i="7"/>
  <c r="A230" i="7"/>
  <c r="AS229" i="7"/>
  <c r="AR229" i="7"/>
  <c r="AL229" i="7"/>
  <c r="AK229" i="7"/>
  <c r="AH229" i="7"/>
  <c r="AG229" i="7"/>
  <c r="AF229" i="7"/>
  <c r="AE229" i="7"/>
  <c r="AD229" i="7"/>
  <c r="AC229" i="7"/>
  <c r="AB229" i="7"/>
  <c r="AA229" i="7"/>
  <c r="Z229" i="7"/>
  <c r="Y229" i="7"/>
  <c r="X229" i="7"/>
  <c r="W229" i="7"/>
  <c r="V229" i="7"/>
  <c r="L229" i="7"/>
  <c r="K229" i="7"/>
  <c r="J229" i="7"/>
  <c r="I229" i="7"/>
  <c r="G229" i="7"/>
  <c r="F229" i="7"/>
  <c r="C229" i="7"/>
  <c r="B229" i="7"/>
  <c r="A229" i="7"/>
  <c r="AS228" i="7"/>
  <c r="AR228" i="7"/>
  <c r="AL228" i="7"/>
  <c r="AK228" i="7"/>
  <c r="AH228" i="7"/>
  <c r="AG228" i="7"/>
  <c r="AF228" i="7"/>
  <c r="AE228" i="7"/>
  <c r="AD228" i="7"/>
  <c r="AC228" i="7"/>
  <c r="AB228" i="7"/>
  <c r="AA228" i="7"/>
  <c r="Z228" i="7"/>
  <c r="Y228" i="7"/>
  <c r="X228" i="7"/>
  <c r="W228" i="7"/>
  <c r="V228" i="7"/>
  <c r="L228" i="7"/>
  <c r="K228" i="7"/>
  <c r="J228" i="7"/>
  <c r="I228" i="7"/>
  <c r="G228" i="7"/>
  <c r="F228" i="7"/>
  <c r="C228" i="7"/>
  <c r="B228" i="7"/>
  <c r="A228" i="7"/>
  <c r="AS227" i="7"/>
  <c r="AR227" i="7"/>
  <c r="AL227" i="7"/>
  <c r="AK227" i="7"/>
  <c r="AH227" i="7"/>
  <c r="AG227" i="7"/>
  <c r="AF227" i="7"/>
  <c r="AE227" i="7"/>
  <c r="AD227" i="7"/>
  <c r="AC227" i="7"/>
  <c r="AB227" i="7"/>
  <c r="AA227" i="7"/>
  <c r="Z227" i="7"/>
  <c r="Y227" i="7"/>
  <c r="X227" i="7"/>
  <c r="W227" i="7"/>
  <c r="V227" i="7"/>
  <c r="L227" i="7"/>
  <c r="K227" i="7"/>
  <c r="J227" i="7"/>
  <c r="I227" i="7"/>
  <c r="G227" i="7"/>
  <c r="F227" i="7"/>
  <c r="C227" i="7"/>
  <c r="B227" i="7"/>
  <c r="A227" i="7"/>
  <c r="AS226" i="7"/>
  <c r="AR226" i="7"/>
  <c r="AL226" i="7"/>
  <c r="AK226" i="7"/>
  <c r="AH226" i="7"/>
  <c r="AG226" i="7"/>
  <c r="AF226" i="7"/>
  <c r="AE226" i="7"/>
  <c r="AD226" i="7"/>
  <c r="AC226" i="7"/>
  <c r="AB226" i="7"/>
  <c r="AA226" i="7"/>
  <c r="Z226" i="7"/>
  <c r="Y226" i="7"/>
  <c r="X226" i="7"/>
  <c r="W226" i="7"/>
  <c r="V226" i="7"/>
  <c r="L226" i="7"/>
  <c r="K226" i="7"/>
  <c r="J226" i="7"/>
  <c r="I226" i="7"/>
  <c r="G226" i="7"/>
  <c r="F226" i="7"/>
  <c r="C226" i="7"/>
  <c r="B226" i="7"/>
  <c r="A226" i="7"/>
  <c r="AS225" i="7"/>
  <c r="AR225" i="7"/>
  <c r="AL225" i="7"/>
  <c r="AK225" i="7"/>
  <c r="AH225" i="7"/>
  <c r="AG225" i="7"/>
  <c r="AF225" i="7"/>
  <c r="AE225" i="7"/>
  <c r="AD225" i="7"/>
  <c r="AC225" i="7"/>
  <c r="AB225" i="7"/>
  <c r="AA225" i="7"/>
  <c r="Z225" i="7"/>
  <c r="Y225" i="7"/>
  <c r="X225" i="7"/>
  <c r="W225" i="7"/>
  <c r="V225" i="7"/>
  <c r="L225" i="7"/>
  <c r="K225" i="7"/>
  <c r="J225" i="7"/>
  <c r="I225" i="7"/>
  <c r="G225" i="7"/>
  <c r="F225" i="7"/>
  <c r="C225" i="7"/>
  <c r="B225" i="7"/>
  <c r="A225" i="7"/>
  <c r="AS224" i="7"/>
  <c r="AR224" i="7"/>
  <c r="AL224" i="7"/>
  <c r="AK224" i="7"/>
  <c r="AH224" i="7"/>
  <c r="AG224" i="7"/>
  <c r="AF224" i="7"/>
  <c r="AE224" i="7"/>
  <c r="AD224" i="7"/>
  <c r="AC224" i="7"/>
  <c r="AB224" i="7"/>
  <c r="AA224" i="7"/>
  <c r="Z224" i="7"/>
  <c r="Y224" i="7"/>
  <c r="X224" i="7"/>
  <c r="W224" i="7"/>
  <c r="V224" i="7"/>
  <c r="L224" i="7"/>
  <c r="K224" i="7"/>
  <c r="J224" i="7"/>
  <c r="I224" i="7"/>
  <c r="G224" i="7"/>
  <c r="F224" i="7"/>
  <c r="C224" i="7"/>
  <c r="B224" i="7"/>
  <c r="A224" i="7"/>
  <c r="AS223" i="7"/>
  <c r="AR223" i="7"/>
  <c r="AL223" i="7"/>
  <c r="AK223" i="7"/>
  <c r="AH223" i="7"/>
  <c r="AG223" i="7"/>
  <c r="AF223" i="7"/>
  <c r="AE223" i="7"/>
  <c r="AD223" i="7"/>
  <c r="AC223" i="7"/>
  <c r="AB223" i="7"/>
  <c r="AA223" i="7"/>
  <c r="Z223" i="7"/>
  <c r="Y223" i="7"/>
  <c r="X223" i="7"/>
  <c r="W223" i="7"/>
  <c r="V223" i="7"/>
  <c r="L223" i="7"/>
  <c r="K223" i="7"/>
  <c r="J223" i="7"/>
  <c r="I223" i="7"/>
  <c r="G223" i="7"/>
  <c r="F223" i="7"/>
  <c r="C223" i="7"/>
  <c r="B223" i="7"/>
  <c r="A223" i="7"/>
  <c r="AS222" i="7"/>
  <c r="AR222" i="7"/>
  <c r="AL222" i="7"/>
  <c r="AK222" i="7"/>
  <c r="AH222" i="7"/>
  <c r="AG222" i="7"/>
  <c r="AF222" i="7"/>
  <c r="AE222" i="7"/>
  <c r="AD222" i="7"/>
  <c r="AC222" i="7"/>
  <c r="AB222" i="7"/>
  <c r="AA222" i="7"/>
  <c r="Z222" i="7"/>
  <c r="Y222" i="7"/>
  <c r="X222" i="7"/>
  <c r="W222" i="7"/>
  <c r="V222" i="7"/>
  <c r="L222" i="7"/>
  <c r="K222" i="7"/>
  <c r="J222" i="7"/>
  <c r="I222" i="7"/>
  <c r="G222" i="7"/>
  <c r="F222" i="7"/>
  <c r="C222" i="7"/>
  <c r="B222" i="7"/>
  <c r="A222" i="7"/>
  <c r="AS221" i="7"/>
  <c r="AR221" i="7"/>
  <c r="AL221" i="7"/>
  <c r="AK221" i="7"/>
  <c r="AH221" i="7"/>
  <c r="AG221" i="7"/>
  <c r="AF221" i="7"/>
  <c r="AE221" i="7"/>
  <c r="AD221" i="7"/>
  <c r="AC221" i="7"/>
  <c r="AB221" i="7"/>
  <c r="AA221" i="7"/>
  <c r="Z221" i="7"/>
  <c r="Y221" i="7"/>
  <c r="X221" i="7"/>
  <c r="W221" i="7"/>
  <c r="V221" i="7"/>
  <c r="L221" i="7"/>
  <c r="K221" i="7"/>
  <c r="J221" i="7"/>
  <c r="I221" i="7"/>
  <c r="G221" i="7"/>
  <c r="F221" i="7"/>
  <c r="C221" i="7"/>
  <c r="B221" i="7"/>
  <c r="A221" i="7"/>
  <c r="AS220" i="7"/>
  <c r="AR220" i="7"/>
  <c r="AL220" i="7"/>
  <c r="AK220" i="7"/>
  <c r="AH220" i="7"/>
  <c r="AG220" i="7"/>
  <c r="AF220" i="7"/>
  <c r="AE220" i="7"/>
  <c r="AD220" i="7"/>
  <c r="AC220" i="7"/>
  <c r="AB220" i="7"/>
  <c r="AA220" i="7"/>
  <c r="Z220" i="7"/>
  <c r="Y220" i="7"/>
  <c r="X220" i="7"/>
  <c r="W220" i="7"/>
  <c r="V220" i="7"/>
  <c r="L220" i="7"/>
  <c r="K220" i="7"/>
  <c r="J220" i="7"/>
  <c r="I220" i="7"/>
  <c r="G220" i="7"/>
  <c r="F220" i="7"/>
  <c r="C220" i="7"/>
  <c r="B220" i="7"/>
  <c r="A220" i="7"/>
  <c r="AS219" i="7"/>
  <c r="AR219" i="7"/>
  <c r="AL219" i="7"/>
  <c r="AK219" i="7"/>
  <c r="AH219" i="7"/>
  <c r="AG219" i="7"/>
  <c r="AF219" i="7"/>
  <c r="AE219" i="7"/>
  <c r="AD219" i="7"/>
  <c r="AC219" i="7"/>
  <c r="AB219" i="7"/>
  <c r="AA219" i="7"/>
  <c r="Z219" i="7"/>
  <c r="Y219" i="7"/>
  <c r="X219" i="7"/>
  <c r="W219" i="7"/>
  <c r="V219" i="7"/>
  <c r="L219" i="7"/>
  <c r="K219" i="7"/>
  <c r="J219" i="7"/>
  <c r="I219" i="7"/>
  <c r="G219" i="7"/>
  <c r="F219" i="7"/>
  <c r="C219" i="7"/>
  <c r="B219" i="7"/>
  <c r="A219" i="7"/>
  <c r="AS218" i="7"/>
  <c r="AR218" i="7"/>
  <c r="AL218" i="7"/>
  <c r="AK218" i="7"/>
  <c r="AH218" i="7"/>
  <c r="AG218" i="7"/>
  <c r="AF218" i="7"/>
  <c r="AE218" i="7"/>
  <c r="AD218" i="7"/>
  <c r="AC218" i="7"/>
  <c r="AB218" i="7"/>
  <c r="AA218" i="7"/>
  <c r="Z218" i="7"/>
  <c r="Y218" i="7"/>
  <c r="X218" i="7"/>
  <c r="W218" i="7"/>
  <c r="V218" i="7"/>
  <c r="L218" i="7"/>
  <c r="K218" i="7"/>
  <c r="J218" i="7"/>
  <c r="I218" i="7"/>
  <c r="G218" i="7"/>
  <c r="F218" i="7"/>
  <c r="C218" i="7"/>
  <c r="B218" i="7"/>
  <c r="A218" i="7"/>
  <c r="AS217" i="7"/>
  <c r="AR217" i="7"/>
  <c r="AL217" i="7"/>
  <c r="AK217" i="7"/>
  <c r="AH217" i="7"/>
  <c r="AG217" i="7"/>
  <c r="AF217" i="7"/>
  <c r="AE217" i="7"/>
  <c r="AD217" i="7"/>
  <c r="AC217" i="7"/>
  <c r="AB217" i="7"/>
  <c r="AA217" i="7"/>
  <c r="Z217" i="7"/>
  <c r="Y217" i="7"/>
  <c r="X217" i="7"/>
  <c r="W217" i="7"/>
  <c r="V217" i="7"/>
  <c r="L217" i="7"/>
  <c r="K217" i="7"/>
  <c r="J217" i="7"/>
  <c r="I217" i="7"/>
  <c r="G217" i="7"/>
  <c r="F217" i="7"/>
  <c r="C217" i="7"/>
  <c r="B217" i="7"/>
  <c r="A217" i="7"/>
  <c r="AS216" i="7"/>
  <c r="AR216" i="7"/>
  <c r="AL216" i="7"/>
  <c r="AK216" i="7"/>
  <c r="AH216" i="7"/>
  <c r="AG216" i="7"/>
  <c r="AF216" i="7"/>
  <c r="AE216" i="7"/>
  <c r="AD216" i="7"/>
  <c r="AC216" i="7"/>
  <c r="AB216" i="7"/>
  <c r="AA216" i="7"/>
  <c r="Z216" i="7"/>
  <c r="Y216" i="7"/>
  <c r="X216" i="7"/>
  <c r="W216" i="7"/>
  <c r="V216" i="7"/>
  <c r="L216" i="7"/>
  <c r="K216" i="7"/>
  <c r="J216" i="7"/>
  <c r="I216" i="7"/>
  <c r="G216" i="7"/>
  <c r="F216" i="7"/>
  <c r="C216" i="7"/>
  <c r="B216" i="7"/>
  <c r="A216" i="7"/>
  <c r="AS215" i="7"/>
  <c r="AR215" i="7"/>
  <c r="AL215" i="7"/>
  <c r="AK215" i="7"/>
  <c r="AH215" i="7"/>
  <c r="AG215" i="7"/>
  <c r="AF215" i="7"/>
  <c r="AE215" i="7"/>
  <c r="AD215" i="7"/>
  <c r="AC215" i="7"/>
  <c r="AB215" i="7"/>
  <c r="AA215" i="7"/>
  <c r="Z215" i="7"/>
  <c r="Y215" i="7"/>
  <c r="X215" i="7"/>
  <c r="W215" i="7"/>
  <c r="V215" i="7"/>
  <c r="L215" i="7"/>
  <c r="K215" i="7"/>
  <c r="J215" i="7"/>
  <c r="I215" i="7"/>
  <c r="G215" i="7"/>
  <c r="F215" i="7"/>
  <c r="C215" i="7"/>
  <c r="B215" i="7"/>
  <c r="A215" i="7"/>
  <c r="AS214" i="7"/>
  <c r="AR214" i="7"/>
  <c r="AL214" i="7"/>
  <c r="AK214" i="7"/>
  <c r="AH214" i="7"/>
  <c r="AG214" i="7"/>
  <c r="AF214" i="7"/>
  <c r="AE214" i="7"/>
  <c r="AD214" i="7"/>
  <c r="AC214" i="7"/>
  <c r="AB214" i="7"/>
  <c r="AA214" i="7"/>
  <c r="Z214" i="7"/>
  <c r="Y214" i="7"/>
  <c r="X214" i="7"/>
  <c r="W214" i="7"/>
  <c r="V214" i="7"/>
  <c r="L214" i="7"/>
  <c r="K214" i="7"/>
  <c r="J214" i="7"/>
  <c r="I214" i="7"/>
  <c r="G214" i="7"/>
  <c r="F214" i="7"/>
  <c r="C214" i="7"/>
  <c r="B214" i="7"/>
  <c r="A214" i="7"/>
  <c r="AS213" i="7"/>
  <c r="AR213" i="7"/>
  <c r="AL213" i="7"/>
  <c r="AK213" i="7"/>
  <c r="AH213" i="7"/>
  <c r="AG213" i="7"/>
  <c r="AF213" i="7"/>
  <c r="AE213" i="7"/>
  <c r="AD213" i="7"/>
  <c r="AC213" i="7"/>
  <c r="AB213" i="7"/>
  <c r="AA213" i="7"/>
  <c r="Z213" i="7"/>
  <c r="Y213" i="7"/>
  <c r="X213" i="7"/>
  <c r="W213" i="7"/>
  <c r="V213" i="7"/>
  <c r="L213" i="7"/>
  <c r="K213" i="7"/>
  <c r="J213" i="7"/>
  <c r="I213" i="7"/>
  <c r="G213" i="7"/>
  <c r="F213" i="7"/>
  <c r="C213" i="7"/>
  <c r="B213" i="7"/>
  <c r="A213" i="7"/>
  <c r="AS212" i="7"/>
  <c r="AR212" i="7"/>
  <c r="AL212" i="7"/>
  <c r="AK212" i="7"/>
  <c r="AH212" i="7"/>
  <c r="AG212" i="7"/>
  <c r="AF212" i="7"/>
  <c r="AE212" i="7"/>
  <c r="AD212" i="7"/>
  <c r="AC212" i="7"/>
  <c r="AB212" i="7"/>
  <c r="AA212" i="7"/>
  <c r="Z212" i="7"/>
  <c r="Y212" i="7"/>
  <c r="X212" i="7"/>
  <c r="W212" i="7"/>
  <c r="V212" i="7"/>
  <c r="L212" i="7"/>
  <c r="K212" i="7"/>
  <c r="J212" i="7"/>
  <c r="I212" i="7"/>
  <c r="G212" i="7"/>
  <c r="F212" i="7"/>
  <c r="C212" i="7"/>
  <c r="B212" i="7"/>
  <c r="A212" i="7"/>
  <c r="AS211" i="7"/>
  <c r="AR211" i="7"/>
  <c r="AL211" i="7"/>
  <c r="AK211" i="7"/>
  <c r="AH211" i="7"/>
  <c r="AG211" i="7"/>
  <c r="AF211" i="7"/>
  <c r="AE211" i="7"/>
  <c r="AD211" i="7"/>
  <c r="AC211" i="7"/>
  <c r="AB211" i="7"/>
  <c r="AA211" i="7"/>
  <c r="Z211" i="7"/>
  <c r="Y211" i="7"/>
  <c r="X211" i="7"/>
  <c r="W211" i="7"/>
  <c r="V211" i="7"/>
  <c r="L211" i="7"/>
  <c r="K211" i="7"/>
  <c r="J211" i="7"/>
  <c r="I211" i="7"/>
  <c r="G211" i="7"/>
  <c r="F211" i="7"/>
  <c r="C211" i="7"/>
  <c r="B211" i="7"/>
  <c r="A211" i="7"/>
  <c r="AS210" i="7"/>
  <c r="AR210" i="7"/>
  <c r="AL210" i="7"/>
  <c r="AK210" i="7"/>
  <c r="AH210" i="7"/>
  <c r="AG210" i="7"/>
  <c r="AF210" i="7"/>
  <c r="AE210" i="7"/>
  <c r="AD210" i="7"/>
  <c r="AC210" i="7"/>
  <c r="AB210" i="7"/>
  <c r="AA210" i="7"/>
  <c r="Z210" i="7"/>
  <c r="Y210" i="7"/>
  <c r="X210" i="7"/>
  <c r="W210" i="7"/>
  <c r="V210" i="7"/>
  <c r="L210" i="7"/>
  <c r="K210" i="7"/>
  <c r="J210" i="7"/>
  <c r="I210" i="7"/>
  <c r="G210" i="7"/>
  <c r="F210" i="7"/>
  <c r="C210" i="7"/>
  <c r="B210" i="7"/>
  <c r="A210" i="7"/>
  <c r="AS209" i="7"/>
  <c r="AR209" i="7"/>
  <c r="AL209" i="7"/>
  <c r="AK209" i="7"/>
  <c r="AH209" i="7"/>
  <c r="AG209" i="7"/>
  <c r="AF209" i="7"/>
  <c r="AE209" i="7"/>
  <c r="AD209" i="7"/>
  <c r="AC209" i="7"/>
  <c r="AB209" i="7"/>
  <c r="AA209" i="7"/>
  <c r="Z209" i="7"/>
  <c r="Y209" i="7"/>
  <c r="X209" i="7"/>
  <c r="W209" i="7"/>
  <c r="V209" i="7"/>
  <c r="L209" i="7"/>
  <c r="K209" i="7"/>
  <c r="J209" i="7"/>
  <c r="I209" i="7"/>
  <c r="G209" i="7"/>
  <c r="F209" i="7"/>
  <c r="C209" i="7"/>
  <c r="B209" i="7"/>
  <c r="A209" i="7"/>
  <c r="AS208" i="7"/>
  <c r="AR208" i="7"/>
  <c r="AL208" i="7"/>
  <c r="AK208" i="7"/>
  <c r="AH208" i="7"/>
  <c r="AG208" i="7"/>
  <c r="AF208" i="7"/>
  <c r="AE208" i="7"/>
  <c r="AD208" i="7"/>
  <c r="AC208" i="7"/>
  <c r="AB208" i="7"/>
  <c r="AA208" i="7"/>
  <c r="Z208" i="7"/>
  <c r="Y208" i="7"/>
  <c r="X208" i="7"/>
  <c r="W208" i="7"/>
  <c r="V208" i="7"/>
  <c r="L208" i="7"/>
  <c r="K208" i="7"/>
  <c r="J208" i="7"/>
  <c r="I208" i="7"/>
  <c r="G208" i="7"/>
  <c r="F208" i="7"/>
  <c r="C208" i="7"/>
  <c r="B208" i="7"/>
  <c r="A208" i="7"/>
  <c r="AS207" i="7"/>
  <c r="AR207" i="7"/>
  <c r="AL207" i="7"/>
  <c r="AK207" i="7"/>
  <c r="AH207" i="7"/>
  <c r="AG207" i="7"/>
  <c r="AF207" i="7"/>
  <c r="AE207" i="7"/>
  <c r="AD207" i="7"/>
  <c r="AC207" i="7"/>
  <c r="AB207" i="7"/>
  <c r="AA207" i="7"/>
  <c r="Z207" i="7"/>
  <c r="Y207" i="7"/>
  <c r="X207" i="7"/>
  <c r="W207" i="7"/>
  <c r="V207" i="7"/>
  <c r="L207" i="7"/>
  <c r="K207" i="7"/>
  <c r="J207" i="7"/>
  <c r="I207" i="7"/>
  <c r="G207" i="7"/>
  <c r="F207" i="7"/>
  <c r="C207" i="7"/>
  <c r="B207" i="7"/>
  <c r="A207" i="7"/>
  <c r="AS206" i="7"/>
  <c r="AR206" i="7"/>
  <c r="AL206" i="7"/>
  <c r="AK206" i="7"/>
  <c r="AH206" i="7"/>
  <c r="AG206" i="7"/>
  <c r="AF206" i="7"/>
  <c r="AE206" i="7"/>
  <c r="AD206" i="7"/>
  <c r="AC206" i="7"/>
  <c r="AB206" i="7"/>
  <c r="AA206" i="7"/>
  <c r="Z206" i="7"/>
  <c r="Y206" i="7"/>
  <c r="X206" i="7"/>
  <c r="W206" i="7"/>
  <c r="V206" i="7"/>
  <c r="L206" i="7"/>
  <c r="K206" i="7"/>
  <c r="J206" i="7"/>
  <c r="I206" i="7"/>
  <c r="G206" i="7"/>
  <c r="F206" i="7"/>
  <c r="C206" i="7"/>
  <c r="B206" i="7"/>
  <c r="A206" i="7"/>
  <c r="AS205" i="7"/>
  <c r="AR205" i="7"/>
  <c r="AL205" i="7"/>
  <c r="AK205" i="7"/>
  <c r="AH205" i="7"/>
  <c r="AG205" i="7"/>
  <c r="AF205" i="7"/>
  <c r="AE205" i="7"/>
  <c r="AD205" i="7"/>
  <c r="AC205" i="7"/>
  <c r="AB205" i="7"/>
  <c r="AA205" i="7"/>
  <c r="Z205" i="7"/>
  <c r="Y205" i="7"/>
  <c r="X205" i="7"/>
  <c r="W205" i="7"/>
  <c r="V205" i="7"/>
  <c r="L205" i="7"/>
  <c r="K205" i="7"/>
  <c r="J205" i="7"/>
  <c r="I205" i="7"/>
  <c r="G205" i="7"/>
  <c r="F205" i="7"/>
  <c r="C205" i="7"/>
  <c r="B205" i="7"/>
  <c r="A205" i="7"/>
  <c r="AS204" i="7"/>
  <c r="AR204" i="7"/>
  <c r="AL204" i="7"/>
  <c r="AK204" i="7"/>
  <c r="AH204" i="7"/>
  <c r="AG204" i="7"/>
  <c r="AF204" i="7"/>
  <c r="AE204" i="7"/>
  <c r="AD204" i="7"/>
  <c r="AC204" i="7"/>
  <c r="AB204" i="7"/>
  <c r="AA204" i="7"/>
  <c r="Z204" i="7"/>
  <c r="Y204" i="7"/>
  <c r="X204" i="7"/>
  <c r="W204" i="7"/>
  <c r="V204" i="7"/>
  <c r="L204" i="7"/>
  <c r="K204" i="7"/>
  <c r="J204" i="7"/>
  <c r="I204" i="7"/>
  <c r="G204" i="7"/>
  <c r="F204" i="7"/>
  <c r="C204" i="7"/>
  <c r="B204" i="7"/>
  <c r="A204" i="7"/>
  <c r="AS203" i="7"/>
  <c r="AR203" i="7"/>
  <c r="AL203" i="7"/>
  <c r="AK203" i="7"/>
  <c r="AH203" i="7"/>
  <c r="AG203" i="7"/>
  <c r="AF203" i="7"/>
  <c r="AE203" i="7"/>
  <c r="AD203" i="7"/>
  <c r="AC203" i="7"/>
  <c r="AB203" i="7"/>
  <c r="AA203" i="7"/>
  <c r="Z203" i="7"/>
  <c r="Y203" i="7"/>
  <c r="X203" i="7"/>
  <c r="W203" i="7"/>
  <c r="V203" i="7"/>
  <c r="L203" i="7"/>
  <c r="K203" i="7"/>
  <c r="J203" i="7"/>
  <c r="I203" i="7"/>
  <c r="G203" i="7"/>
  <c r="F203" i="7"/>
  <c r="C203" i="7"/>
  <c r="B203" i="7"/>
  <c r="A203" i="7"/>
  <c r="AS202" i="7"/>
  <c r="AR202" i="7"/>
  <c r="AL202" i="7"/>
  <c r="AK202" i="7"/>
  <c r="AH202" i="7"/>
  <c r="AG202" i="7"/>
  <c r="AF202" i="7"/>
  <c r="AE202" i="7"/>
  <c r="AD202" i="7"/>
  <c r="AC202" i="7"/>
  <c r="AB202" i="7"/>
  <c r="AA202" i="7"/>
  <c r="Z202" i="7"/>
  <c r="Y202" i="7"/>
  <c r="X202" i="7"/>
  <c r="W202" i="7"/>
  <c r="V202" i="7"/>
  <c r="L202" i="7"/>
  <c r="K202" i="7"/>
  <c r="J202" i="7"/>
  <c r="I202" i="7"/>
  <c r="G202" i="7"/>
  <c r="F202" i="7"/>
  <c r="C202" i="7"/>
  <c r="B202" i="7"/>
  <c r="A202" i="7"/>
  <c r="AS201" i="7"/>
  <c r="AR201" i="7"/>
  <c r="AL201" i="7"/>
  <c r="AK201" i="7"/>
  <c r="AH201" i="7"/>
  <c r="AG201" i="7"/>
  <c r="AF201" i="7"/>
  <c r="AE201" i="7"/>
  <c r="AD201" i="7"/>
  <c r="AC201" i="7"/>
  <c r="AB201" i="7"/>
  <c r="AA201" i="7"/>
  <c r="Z201" i="7"/>
  <c r="Y201" i="7"/>
  <c r="X201" i="7"/>
  <c r="W201" i="7"/>
  <c r="V201" i="7"/>
  <c r="L201" i="7"/>
  <c r="K201" i="7"/>
  <c r="J201" i="7"/>
  <c r="I201" i="7"/>
  <c r="G201" i="7"/>
  <c r="F201" i="7"/>
  <c r="C201" i="7"/>
  <c r="B201" i="7"/>
  <c r="A201" i="7"/>
  <c r="AS200" i="7"/>
  <c r="AR200" i="7"/>
  <c r="AL200" i="7"/>
  <c r="AK200" i="7"/>
  <c r="AH200" i="7"/>
  <c r="AG200" i="7"/>
  <c r="AF200" i="7"/>
  <c r="AE200" i="7"/>
  <c r="AD200" i="7"/>
  <c r="AC200" i="7"/>
  <c r="AB200" i="7"/>
  <c r="AA200" i="7"/>
  <c r="Z200" i="7"/>
  <c r="Y200" i="7"/>
  <c r="X200" i="7"/>
  <c r="W200" i="7"/>
  <c r="V200" i="7"/>
  <c r="L200" i="7"/>
  <c r="K200" i="7"/>
  <c r="J200" i="7"/>
  <c r="I200" i="7"/>
  <c r="G200" i="7"/>
  <c r="F200" i="7"/>
  <c r="C200" i="7"/>
  <c r="B200" i="7"/>
  <c r="A200" i="7"/>
  <c r="AS199" i="7"/>
  <c r="AR199" i="7"/>
  <c r="AL199" i="7"/>
  <c r="AK199" i="7"/>
  <c r="AH199" i="7"/>
  <c r="AG199" i="7"/>
  <c r="AF199" i="7"/>
  <c r="AE199" i="7"/>
  <c r="AD199" i="7"/>
  <c r="AC199" i="7"/>
  <c r="AB199" i="7"/>
  <c r="AA199" i="7"/>
  <c r="Z199" i="7"/>
  <c r="Y199" i="7"/>
  <c r="X199" i="7"/>
  <c r="W199" i="7"/>
  <c r="V199" i="7"/>
  <c r="L199" i="7"/>
  <c r="K199" i="7"/>
  <c r="J199" i="7"/>
  <c r="I199" i="7"/>
  <c r="G199" i="7"/>
  <c r="F199" i="7"/>
  <c r="C199" i="7"/>
  <c r="B199" i="7"/>
  <c r="A199" i="7"/>
  <c r="AS198" i="7"/>
  <c r="AR198" i="7"/>
  <c r="AL198" i="7"/>
  <c r="AK198" i="7"/>
  <c r="AH198" i="7"/>
  <c r="AG198" i="7"/>
  <c r="AF198" i="7"/>
  <c r="AE198" i="7"/>
  <c r="AD198" i="7"/>
  <c r="AC198" i="7"/>
  <c r="AB198" i="7"/>
  <c r="AA198" i="7"/>
  <c r="Z198" i="7"/>
  <c r="Y198" i="7"/>
  <c r="X198" i="7"/>
  <c r="W198" i="7"/>
  <c r="V198" i="7"/>
  <c r="L198" i="7"/>
  <c r="K198" i="7"/>
  <c r="J198" i="7"/>
  <c r="I198" i="7"/>
  <c r="G198" i="7"/>
  <c r="F198" i="7"/>
  <c r="C198" i="7"/>
  <c r="B198" i="7"/>
  <c r="A198" i="7"/>
  <c r="AS197" i="7"/>
  <c r="AR197" i="7"/>
  <c r="AL197" i="7"/>
  <c r="AK197" i="7"/>
  <c r="AH197" i="7"/>
  <c r="AG197" i="7"/>
  <c r="AF197" i="7"/>
  <c r="AE197" i="7"/>
  <c r="AD197" i="7"/>
  <c r="AC197" i="7"/>
  <c r="AB197" i="7"/>
  <c r="AA197" i="7"/>
  <c r="Z197" i="7"/>
  <c r="Y197" i="7"/>
  <c r="X197" i="7"/>
  <c r="W197" i="7"/>
  <c r="V197" i="7"/>
  <c r="L197" i="7"/>
  <c r="K197" i="7"/>
  <c r="J197" i="7"/>
  <c r="I197" i="7"/>
  <c r="G197" i="7"/>
  <c r="F197" i="7"/>
  <c r="C197" i="7"/>
  <c r="B197" i="7"/>
  <c r="A197" i="7"/>
  <c r="AS196" i="7"/>
  <c r="AR196" i="7"/>
  <c r="AL196" i="7"/>
  <c r="AK196" i="7"/>
  <c r="AH196" i="7"/>
  <c r="AG196" i="7"/>
  <c r="AF196" i="7"/>
  <c r="AE196" i="7"/>
  <c r="AD196" i="7"/>
  <c r="AC196" i="7"/>
  <c r="AB196" i="7"/>
  <c r="AA196" i="7"/>
  <c r="Z196" i="7"/>
  <c r="Y196" i="7"/>
  <c r="X196" i="7"/>
  <c r="W196" i="7"/>
  <c r="V196" i="7"/>
  <c r="L196" i="7"/>
  <c r="K196" i="7"/>
  <c r="J196" i="7"/>
  <c r="I196" i="7"/>
  <c r="G196" i="7"/>
  <c r="F196" i="7"/>
  <c r="C196" i="7"/>
  <c r="B196" i="7"/>
  <c r="A196" i="7"/>
  <c r="AS195" i="7"/>
  <c r="AR195" i="7"/>
  <c r="AL195" i="7"/>
  <c r="AK195" i="7"/>
  <c r="AH195" i="7"/>
  <c r="AG195" i="7"/>
  <c r="AF195" i="7"/>
  <c r="AE195" i="7"/>
  <c r="AD195" i="7"/>
  <c r="AC195" i="7"/>
  <c r="AB195" i="7"/>
  <c r="AA195" i="7"/>
  <c r="Z195" i="7"/>
  <c r="Y195" i="7"/>
  <c r="X195" i="7"/>
  <c r="W195" i="7"/>
  <c r="V195" i="7"/>
  <c r="L195" i="7"/>
  <c r="K195" i="7"/>
  <c r="J195" i="7"/>
  <c r="I195" i="7"/>
  <c r="G195" i="7"/>
  <c r="F195" i="7"/>
  <c r="C195" i="7"/>
  <c r="B195" i="7"/>
  <c r="A195" i="7"/>
  <c r="AS194" i="7"/>
  <c r="AR194" i="7"/>
  <c r="AL194" i="7"/>
  <c r="AK194" i="7"/>
  <c r="AH194" i="7"/>
  <c r="AG194" i="7"/>
  <c r="AF194" i="7"/>
  <c r="AE194" i="7"/>
  <c r="AD194" i="7"/>
  <c r="AC194" i="7"/>
  <c r="AB194" i="7"/>
  <c r="AA194" i="7"/>
  <c r="Z194" i="7"/>
  <c r="Y194" i="7"/>
  <c r="X194" i="7"/>
  <c r="W194" i="7"/>
  <c r="V194" i="7"/>
  <c r="L194" i="7"/>
  <c r="K194" i="7"/>
  <c r="J194" i="7"/>
  <c r="I194" i="7"/>
  <c r="G194" i="7"/>
  <c r="F194" i="7"/>
  <c r="C194" i="7"/>
  <c r="B194" i="7"/>
  <c r="A194" i="7"/>
  <c r="AS193" i="7"/>
  <c r="AR193" i="7"/>
  <c r="AL193" i="7"/>
  <c r="AK193" i="7"/>
  <c r="AH193" i="7"/>
  <c r="AG193" i="7"/>
  <c r="AF193" i="7"/>
  <c r="AE193" i="7"/>
  <c r="AD193" i="7"/>
  <c r="AC193" i="7"/>
  <c r="AB193" i="7"/>
  <c r="AA193" i="7"/>
  <c r="Z193" i="7"/>
  <c r="Y193" i="7"/>
  <c r="X193" i="7"/>
  <c r="W193" i="7"/>
  <c r="V193" i="7"/>
  <c r="L193" i="7"/>
  <c r="K193" i="7"/>
  <c r="J193" i="7"/>
  <c r="I193" i="7"/>
  <c r="G193" i="7"/>
  <c r="F193" i="7"/>
  <c r="C193" i="7"/>
  <c r="B193" i="7"/>
  <c r="A193" i="7"/>
  <c r="AS192" i="7"/>
  <c r="AR192" i="7"/>
  <c r="AL192" i="7"/>
  <c r="AK192" i="7"/>
  <c r="AH192" i="7"/>
  <c r="AG192" i="7"/>
  <c r="AF192" i="7"/>
  <c r="AE192" i="7"/>
  <c r="AD192" i="7"/>
  <c r="AC192" i="7"/>
  <c r="AB192" i="7"/>
  <c r="AA192" i="7"/>
  <c r="Z192" i="7"/>
  <c r="Y192" i="7"/>
  <c r="X192" i="7"/>
  <c r="W192" i="7"/>
  <c r="V192" i="7"/>
  <c r="L192" i="7"/>
  <c r="K192" i="7"/>
  <c r="J192" i="7"/>
  <c r="I192" i="7"/>
  <c r="G192" i="7"/>
  <c r="F192" i="7"/>
  <c r="C192" i="7"/>
  <c r="B192" i="7"/>
  <c r="A192" i="7"/>
  <c r="AS191" i="7"/>
  <c r="AR191" i="7"/>
  <c r="AL191" i="7"/>
  <c r="AK191" i="7"/>
  <c r="AH191" i="7"/>
  <c r="AG191" i="7"/>
  <c r="AF191" i="7"/>
  <c r="AE191" i="7"/>
  <c r="AD191" i="7"/>
  <c r="AC191" i="7"/>
  <c r="AB191" i="7"/>
  <c r="AA191" i="7"/>
  <c r="Z191" i="7"/>
  <c r="Y191" i="7"/>
  <c r="X191" i="7"/>
  <c r="W191" i="7"/>
  <c r="V191" i="7"/>
  <c r="L191" i="7"/>
  <c r="K191" i="7"/>
  <c r="J191" i="7"/>
  <c r="I191" i="7"/>
  <c r="G191" i="7"/>
  <c r="F191" i="7"/>
  <c r="C191" i="7"/>
  <c r="B191" i="7"/>
  <c r="A191" i="7"/>
  <c r="AS190" i="7"/>
  <c r="AR190" i="7"/>
  <c r="AL190" i="7"/>
  <c r="AK190" i="7"/>
  <c r="AH190" i="7"/>
  <c r="AG190" i="7"/>
  <c r="AF190" i="7"/>
  <c r="AE190" i="7"/>
  <c r="AD190" i="7"/>
  <c r="AC190" i="7"/>
  <c r="AB190" i="7"/>
  <c r="AA190" i="7"/>
  <c r="Z190" i="7"/>
  <c r="Y190" i="7"/>
  <c r="X190" i="7"/>
  <c r="W190" i="7"/>
  <c r="V190" i="7"/>
  <c r="L190" i="7"/>
  <c r="K190" i="7"/>
  <c r="J190" i="7"/>
  <c r="I190" i="7"/>
  <c r="G190" i="7"/>
  <c r="F190" i="7"/>
  <c r="C190" i="7"/>
  <c r="B190" i="7"/>
  <c r="A190" i="7"/>
  <c r="AS189" i="7"/>
  <c r="AR189" i="7"/>
  <c r="AL189" i="7"/>
  <c r="AK189" i="7"/>
  <c r="AH189" i="7"/>
  <c r="AG189" i="7"/>
  <c r="AF189" i="7"/>
  <c r="AE189" i="7"/>
  <c r="AD189" i="7"/>
  <c r="AC189" i="7"/>
  <c r="AB189" i="7"/>
  <c r="AA189" i="7"/>
  <c r="Z189" i="7"/>
  <c r="Y189" i="7"/>
  <c r="X189" i="7"/>
  <c r="W189" i="7"/>
  <c r="V189" i="7"/>
  <c r="L189" i="7"/>
  <c r="K189" i="7"/>
  <c r="J189" i="7"/>
  <c r="I189" i="7"/>
  <c r="G189" i="7"/>
  <c r="F189" i="7"/>
  <c r="C189" i="7"/>
  <c r="B189" i="7"/>
  <c r="A189" i="7"/>
  <c r="AS188" i="7"/>
  <c r="AR188" i="7"/>
  <c r="AL188" i="7"/>
  <c r="AK188" i="7"/>
  <c r="AH188" i="7"/>
  <c r="AG188" i="7"/>
  <c r="AF188" i="7"/>
  <c r="AE188" i="7"/>
  <c r="AD188" i="7"/>
  <c r="AC188" i="7"/>
  <c r="AB188" i="7"/>
  <c r="AA188" i="7"/>
  <c r="Z188" i="7"/>
  <c r="Y188" i="7"/>
  <c r="X188" i="7"/>
  <c r="W188" i="7"/>
  <c r="V188" i="7"/>
  <c r="L188" i="7"/>
  <c r="K188" i="7"/>
  <c r="J188" i="7"/>
  <c r="I188" i="7"/>
  <c r="G188" i="7"/>
  <c r="F188" i="7"/>
  <c r="C188" i="7"/>
  <c r="B188" i="7"/>
  <c r="A188" i="7"/>
  <c r="AS187" i="7"/>
  <c r="AR187" i="7"/>
  <c r="AL187" i="7"/>
  <c r="AK187" i="7"/>
  <c r="AH187" i="7"/>
  <c r="AG187" i="7"/>
  <c r="AF187" i="7"/>
  <c r="AE187" i="7"/>
  <c r="AD187" i="7"/>
  <c r="AC187" i="7"/>
  <c r="AB187" i="7"/>
  <c r="AA187" i="7"/>
  <c r="Z187" i="7"/>
  <c r="Y187" i="7"/>
  <c r="X187" i="7"/>
  <c r="W187" i="7"/>
  <c r="V187" i="7"/>
  <c r="L187" i="7"/>
  <c r="K187" i="7"/>
  <c r="J187" i="7"/>
  <c r="I187" i="7"/>
  <c r="G187" i="7"/>
  <c r="F187" i="7"/>
  <c r="C187" i="7"/>
  <c r="B187" i="7"/>
  <c r="A187" i="7"/>
  <c r="AS186" i="7"/>
  <c r="AR186" i="7"/>
  <c r="AL186" i="7"/>
  <c r="AK186" i="7"/>
  <c r="AH186" i="7"/>
  <c r="AG186" i="7"/>
  <c r="AF186" i="7"/>
  <c r="AE186" i="7"/>
  <c r="AD186" i="7"/>
  <c r="AC186" i="7"/>
  <c r="AB186" i="7"/>
  <c r="AA186" i="7"/>
  <c r="Z186" i="7"/>
  <c r="Y186" i="7"/>
  <c r="X186" i="7"/>
  <c r="W186" i="7"/>
  <c r="V186" i="7"/>
  <c r="L186" i="7"/>
  <c r="K186" i="7"/>
  <c r="J186" i="7"/>
  <c r="I186" i="7"/>
  <c r="G186" i="7"/>
  <c r="F186" i="7"/>
  <c r="C186" i="7"/>
  <c r="B186" i="7"/>
  <c r="A186" i="7"/>
  <c r="AS185" i="7"/>
  <c r="AR185" i="7"/>
  <c r="AL185" i="7"/>
  <c r="AK185" i="7"/>
  <c r="AH185" i="7"/>
  <c r="AG185" i="7"/>
  <c r="AF185" i="7"/>
  <c r="AE185" i="7"/>
  <c r="AD185" i="7"/>
  <c r="AC185" i="7"/>
  <c r="AB185" i="7"/>
  <c r="AA185" i="7"/>
  <c r="Z185" i="7"/>
  <c r="Y185" i="7"/>
  <c r="X185" i="7"/>
  <c r="W185" i="7"/>
  <c r="V185" i="7"/>
  <c r="L185" i="7"/>
  <c r="K185" i="7"/>
  <c r="J185" i="7"/>
  <c r="I185" i="7"/>
  <c r="G185" i="7"/>
  <c r="F185" i="7"/>
  <c r="C185" i="7"/>
  <c r="B185" i="7"/>
  <c r="A185" i="7"/>
  <c r="AS184" i="7"/>
  <c r="AR184" i="7"/>
  <c r="AL184" i="7"/>
  <c r="AK184" i="7"/>
  <c r="AH184" i="7"/>
  <c r="AG184" i="7"/>
  <c r="AF184" i="7"/>
  <c r="AE184" i="7"/>
  <c r="AD184" i="7"/>
  <c r="AC184" i="7"/>
  <c r="AB184" i="7"/>
  <c r="AA184" i="7"/>
  <c r="Z184" i="7"/>
  <c r="Y184" i="7"/>
  <c r="X184" i="7"/>
  <c r="W184" i="7"/>
  <c r="V184" i="7"/>
  <c r="L184" i="7"/>
  <c r="K184" i="7"/>
  <c r="J184" i="7"/>
  <c r="I184" i="7"/>
  <c r="G184" i="7"/>
  <c r="F184" i="7"/>
  <c r="C184" i="7"/>
  <c r="B184" i="7"/>
  <c r="A184" i="7"/>
  <c r="AS183" i="7"/>
  <c r="AR183" i="7"/>
  <c r="AL183" i="7"/>
  <c r="AK183" i="7"/>
  <c r="AH183" i="7"/>
  <c r="AG183" i="7"/>
  <c r="AF183" i="7"/>
  <c r="AE183" i="7"/>
  <c r="AD183" i="7"/>
  <c r="AC183" i="7"/>
  <c r="AB183" i="7"/>
  <c r="AA183" i="7"/>
  <c r="Z183" i="7"/>
  <c r="Y183" i="7"/>
  <c r="X183" i="7"/>
  <c r="W183" i="7"/>
  <c r="V183" i="7"/>
  <c r="L183" i="7"/>
  <c r="K183" i="7"/>
  <c r="J183" i="7"/>
  <c r="I183" i="7"/>
  <c r="G183" i="7"/>
  <c r="F183" i="7"/>
  <c r="C183" i="7"/>
  <c r="B183" i="7"/>
  <c r="A183" i="7"/>
  <c r="AS182" i="7"/>
  <c r="AR182" i="7"/>
  <c r="AL182" i="7"/>
  <c r="AK182" i="7"/>
  <c r="AH182" i="7"/>
  <c r="AG182" i="7"/>
  <c r="AF182" i="7"/>
  <c r="AE182" i="7"/>
  <c r="AD182" i="7"/>
  <c r="AC182" i="7"/>
  <c r="AB182" i="7"/>
  <c r="AA182" i="7"/>
  <c r="Z182" i="7"/>
  <c r="Y182" i="7"/>
  <c r="X182" i="7"/>
  <c r="W182" i="7"/>
  <c r="V182" i="7"/>
  <c r="L182" i="7"/>
  <c r="K182" i="7"/>
  <c r="J182" i="7"/>
  <c r="I182" i="7"/>
  <c r="G182" i="7"/>
  <c r="F182" i="7"/>
  <c r="C182" i="7"/>
  <c r="B182" i="7"/>
  <c r="A182" i="7"/>
  <c r="AS181" i="7"/>
  <c r="AR181" i="7"/>
  <c r="AL181" i="7"/>
  <c r="AK181" i="7"/>
  <c r="AH181" i="7"/>
  <c r="AG181" i="7"/>
  <c r="AF181" i="7"/>
  <c r="AE181" i="7"/>
  <c r="AD181" i="7"/>
  <c r="AC181" i="7"/>
  <c r="AB181" i="7"/>
  <c r="AA181" i="7"/>
  <c r="Z181" i="7"/>
  <c r="Y181" i="7"/>
  <c r="X181" i="7"/>
  <c r="W181" i="7"/>
  <c r="V181" i="7"/>
  <c r="L181" i="7"/>
  <c r="K181" i="7"/>
  <c r="J181" i="7"/>
  <c r="I181" i="7"/>
  <c r="G181" i="7"/>
  <c r="F181" i="7"/>
  <c r="C181" i="7"/>
  <c r="B181" i="7"/>
  <c r="A181" i="7"/>
  <c r="AS180" i="7"/>
  <c r="AR180" i="7"/>
  <c r="AL180" i="7"/>
  <c r="AK180" i="7"/>
  <c r="AH180" i="7"/>
  <c r="AG180" i="7"/>
  <c r="AF180" i="7"/>
  <c r="AE180" i="7"/>
  <c r="AD180" i="7"/>
  <c r="AC180" i="7"/>
  <c r="AB180" i="7"/>
  <c r="AA180" i="7"/>
  <c r="Z180" i="7"/>
  <c r="Y180" i="7"/>
  <c r="X180" i="7"/>
  <c r="W180" i="7"/>
  <c r="V180" i="7"/>
  <c r="L180" i="7"/>
  <c r="K180" i="7"/>
  <c r="J180" i="7"/>
  <c r="I180" i="7"/>
  <c r="G180" i="7"/>
  <c r="F180" i="7"/>
  <c r="C180" i="7"/>
  <c r="B180" i="7"/>
  <c r="A180" i="7"/>
  <c r="AS179" i="7"/>
  <c r="AR179" i="7"/>
  <c r="AL179" i="7"/>
  <c r="AK179" i="7"/>
  <c r="AH179" i="7"/>
  <c r="AG179" i="7"/>
  <c r="AF179" i="7"/>
  <c r="AE179" i="7"/>
  <c r="AD179" i="7"/>
  <c r="AC179" i="7"/>
  <c r="AB179" i="7"/>
  <c r="AA179" i="7"/>
  <c r="Z179" i="7"/>
  <c r="Y179" i="7"/>
  <c r="X179" i="7"/>
  <c r="W179" i="7"/>
  <c r="V179" i="7"/>
  <c r="L179" i="7"/>
  <c r="K179" i="7"/>
  <c r="J179" i="7"/>
  <c r="I179" i="7"/>
  <c r="G179" i="7"/>
  <c r="F179" i="7"/>
  <c r="C179" i="7"/>
  <c r="B179" i="7"/>
  <c r="A179" i="7"/>
  <c r="AS178" i="7"/>
  <c r="AR178" i="7"/>
  <c r="AL178" i="7"/>
  <c r="AK178" i="7"/>
  <c r="AH178" i="7"/>
  <c r="AG178" i="7"/>
  <c r="AF178" i="7"/>
  <c r="AE178" i="7"/>
  <c r="AD178" i="7"/>
  <c r="AC178" i="7"/>
  <c r="AB178" i="7"/>
  <c r="AA178" i="7"/>
  <c r="Z178" i="7"/>
  <c r="Y178" i="7"/>
  <c r="X178" i="7"/>
  <c r="W178" i="7"/>
  <c r="V178" i="7"/>
  <c r="L178" i="7"/>
  <c r="K178" i="7"/>
  <c r="J178" i="7"/>
  <c r="I178" i="7"/>
  <c r="G178" i="7"/>
  <c r="F178" i="7"/>
  <c r="C178" i="7"/>
  <c r="B178" i="7"/>
  <c r="A178" i="7"/>
  <c r="AS177" i="7"/>
  <c r="AR177" i="7"/>
  <c r="AL177" i="7"/>
  <c r="AK177" i="7"/>
  <c r="AH177" i="7"/>
  <c r="AG177" i="7"/>
  <c r="AF177" i="7"/>
  <c r="AE177" i="7"/>
  <c r="AD177" i="7"/>
  <c r="AC177" i="7"/>
  <c r="AB177" i="7"/>
  <c r="AA177" i="7"/>
  <c r="Z177" i="7"/>
  <c r="Y177" i="7"/>
  <c r="X177" i="7"/>
  <c r="W177" i="7"/>
  <c r="V177" i="7"/>
  <c r="L177" i="7"/>
  <c r="K177" i="7"/>
  <c r="J177" i="7"/>
  <c r="I177" i="7"/>
  <c r="G177" i="7"/>
  <c r="F177" i="7"/>
  <c r="C177" i="7"/>
  <c r="B177" i="7"/>
  <c r="A177" i="7"/>
  <c r="AS176" i="7"/>
  <c r="AR176" i="7"/>
  <c r="AL176" i="7"/>
  <c r="AK176" i="7"/>
  <c r="AH176" i="7"/>
  <c r="AG176" i="7"/>
  <c r="AF176" i="7"/>
  <c r="AE176" i="7"/>
  <c r="AD176" i="7"/>
  <c r="AC176" i="7"/>
  <c r="AB176" i="7"/>
  <c r="AA176" i="7"/>
  <c r="Z176" i="7"/>
  <c r="Y176" i="7"/>
  <c r="X176" i="7"/>
  <c r="W176" i="7"/>
  <c r="V176" i="7"/>
  <c r="L176" i="7"/>
  <c r="K176" i="7"/>
  <c r="J176" i="7"/>
  <c r="I176" i="7"/>
  <c r="G176" i="7"/>
  <c r="F176" i="7"/>
  <c r="C176" i="7"/>
  <c r="B176" i="7"/>
  <c r="A176" i="7"/>
  <c r="AS175" i="7"/>
  <c r="AR175" i="7"/>
  <c r="AL175" i="7"/>
  <c r="AK175" i="7"/>
  <c r="AH175" i="7"/>
  <c r="AG175" i="7"/>
  <c r="AF175" i="7"/>
  <c r="AE175" i="7"/>
  <c r="AD175" i="7"/>
  <c r="AC175" i="7"/>
  <c r="AB175" i="7"/>
  <c r="AA175" i="7"/>
  <c r="Z175" i="7"/>
  <c r="Y175" i="7"/>
  <c r="X175" i="7"/>
  <c r="W175" i="7"/>
  <c r="V175" i="7"/>
  <c r="L175" i="7"/>
  <c r="K175" i="7"/>
  <c r="J175" i="7"/>
  <c r="I175" i="7"/>
  <c r="G175" i="7"/>
  <c r="F175" i="7"/>
  <c r="C175" i="7"/>
  <c r="B175" i="7"/>
  <c r="A175" i="7"/>
  <c r="AS174" i="7"/>
  <c r="AR174" i="7"/>
  <c r="AL174" i="7"/>
  <c r="AK174" i="7"/>
  <c r="AH174" i="7"/>
  <c r="AG174" i="7"/>
  <c r="AF174" i="7"/>
  <c r="AE174" i="7"/>
  <c r="AD174" i="7"/>
  <c r="AC174" i="7"/>
  <c r="AB174" i="7"/>
  <c r="AA174" i="7"/>
  <c r="Z174" i="7"/>
  <c r="Y174" i="7"/>
  <c r="X174" i="7"/>
  <c r="W174" i="7"/>
  <c r="V174" i="7"/>
  <c r="L174" i="7"/>
  <c r="K174" i="7"/>
  <c r="J174" i="7"/>
  <c r="I174" i="7"/>
  <c r="G174" i="7"/>
  <c r="F174" i="7"/>
  <c r="C174" i="7"/>
  <c r="B174" i="7"/>
  <c r="A174" i="7"/>
  <c r="AS173" i="7"/>
  <c r="AR173" i="7"/>
  <c r="AL173" i="7"/>
  <c r="AK173" i="7"/>
  <c r="AH173" i="7"/>
  <c r="AG173" i="7"/>
  <c r="AF173" i="7"/>
  <c r="AE173" i="7"/>
  <c r="AD173" i="7"/>
  <c r="AC173" i="7"/>
  <c r="AB173" i="7"/>
  <c r="AA173" i="7"/>
  <c r="Z173" i="7"/>
  <c r="Y173" i="7"/>
  <c r="X173" i="7"/>
  <c r="W173" i="7"/>
  <c r="V173" i="7"/>
  <c r="L173" i="7"/>
  <c r="K173" i="7"/>
  <c r="J173" i="7"/>
  <c r="I173" i="7"/>
  <c r="G173" i="7"/>
  <c r="F173" i="7"/>
  <c r="C173" i="7"/>
  <c r="B173" i="7"/>
  <c r="A173" i="7"/>
  <c r="AS172" i="7"/>
  <c r="AR172" i="7"/>
  <c r="AL172" i="7"/>
  <c r="AK172" i="7"/>
  <c r="AH172" i="7"/>
  <c r="AG172" i="7"/>
  <c r="AF172" i="7"/>
  <c r="AE172" i="7"/>
  <c r="AD172" i="7"/>
  <c r="AC172" i="7"/>
  <c r="AB172" i="7"/>
  <c r="AA172" i="7"/>
  <c r="Z172" i="7"/>
  <c r="Y172" i="7"/>
  <c r="X172" i="7"/>
  <c r="W172" i="7"/>
  <c r="V172" i="7"/>
  <c r="L172" i="7"/>
  <c r="K172" i="7"/>
  <c r="J172" i="7"/>
  <c r="I172" i="7"/>
  <c r="G172" i="7"/>
  <c r="F172" i="7"/>
  <c r="C172" i="7"/>
  <c r="B172" i="7"/>
  <c r="A172" i="7"/>
  <c r="AS171" i="7"/>
  <c r="AR171" i="7"/>
  <c r="AL171" i="7"/>
  <c r="AK171" i="7"/>
  <c r="AH171" i="7"/>
  <c r="AG171" i="7"/>
  <c r="AF171" i="7"/>
  <c r="AE171" i="7"/>
  <c r="AD171" i="7"/>
  <c r="AC171" i="7"/>
  <c r="AB171" i="7"/>
  <c r="AA171" i="7"/>
  <c r="Z171" i="7"/>
  <c r="Y171" i="7"/>
  <c r="X171" i="7"/>
  <c r="W171" i="7"/>
  <c r="V171" i="7"/>
  <c r="L171" i="7"/>
  <c r="K171" i="7"/>
  <c r="J171" i="7"/>
  <c r="I171" i="7"/>
  <c r="G171" i="7"/>
  <c r="F171" i="7"/>
  <c r="C171" i="7"/>
  <c r="B171" i="7"/>
  <c r="A171" i="7"/>
  <c r="AS170" i="7"/>
  <c r="AR170" i="7"/>
  <c r="AL170" i="7"/>
  <c r="AK170" i="7"/>
  <c r="AH170" i="7"/>
  <c r="AG170" i="7"/>
  <c r="AF170" i="7"/>
  <c r="AE170" i="7"/>
  <c r="AD170" i="7"/>
  <c r="AC170" i="7"/>
  <c r="AB170" i="7"/>
  <c r="AA170" i="7"/>
  <c r="Z170" i="7"/>
  <c r="Y170" i="7"/>
  <c r="X170" i="7"/>
  <c r="W170" i="7"/>
  <c r="V170" i="7"/>
  <c r="L170" i="7"/>
  <c r="K170" i="7"/>
  <c r="J170" i="7"/>
  <c r="I170" i="7"/>
  <c r="G170" i="7"/>
  <c r="F170" i="7"/>
  <c r="C170" i="7"/>
  <c r="B170" i="7"/>
  <c r="A170" i="7"/>
  <c r="AS169" i="7"/>
  <c r="AR169" i="7"/>
  <c r="AL169" i="7"/>
  <c r="AK169" i="7"/>
  <c r="AH169" i="7"/>
  <c r="AG169" i="7"/>
  <c r="AF169" i="7"/>
  <c r="AE169" i="7"/>
  <c r="AD169" i="7"/>
  <c r="AC169" i="7"/>
  <c r="AB169" i="7"/>
  <c r="AA169" i="7"/>
  <c r="Z169" i="7"/>
  <c r="Y169" i="7"/>
  <c r="X169" i="7"/>
  <c r="W169" i="7"/>
  <c r="V169" i="7"/>
  <c r="L169" i="7"/>
  <c r="K169" i="7"/>
  <c r="J169" i="7"/>
  <c r="I169" i="7"/>
  <c r="G169" i="7"/>
  <c r="F169" i="7"/>
  <c r="C169" i="7"/>
  <c r="B169" i="7"/>
  <c r="A169" i="7"/>
  <c r="AS168" i="7"/>
  <c r="AR168" i="7"/>
  <c r="AL168" i="7"/>
  <c r="AK168" i="7"/>
  <c r="AH168" i="7"/>
  <c r="AG168" i="7"/>
  <c r="AF168" i="7"/>
  <c r="AE168" i="7"/>
  <c r="AD168" i="7"/>
  <c r="AC168" i="7"/>
  <c r="AB168" i="7"/>
  <c r="AA168" i="7"/>
  <c r="Z168" i="7"/>
  <c r="Y168" i="7"/>
  <c r="X168" i="7"/>
  <c r="W168" i="7"/>
  <c r="V168" i="7"/>
  <c r="L168" i="7"/>
  <c r="K168" i="7"/>
  <c r="J168" i="7"/>
  <c r="I168" i="7"/>
  <c r="G168" i="7"/>
  <c r="F168" i="7"/>
  <c r="C168" i="7"/>
  <c r="B168" i="7"/>
  <c r="A168" i="7"/>
  <c r="AS167" i="7"/>
  <c r="AR167" i="7"/>
  <c r="AL167" i="7"/>
  <c r="AK167" i="7"/>
  <c r="AH167" i="7"/>
  <c r="AG167" i="7"/>
  <c r="AF167" i="7"/>
  <c r="AE167" i="7"/>
  <c r="AD167" i="7"/>
  <c r="AC167" i="7"/>
  <c r="AB167" i="7"/>
  <c r="AA167" i="7"/>
  <c r="Z167" i="7"/>
  <c r="Y167" i="7"/>
  <c r="X167" i="7"/>
  <c r="W167" i="7"/>
  <c r="V167" i="7"/>
  <c r="L167" i="7"/>
  <c r="K167" i="7"/>
  <c r="J167" i="7"/>
  <c r="I167" i="7"/>
  <c r="G167" i="7"/>
  <c r="F167" i="7"/>
  <c r="C167" i="7"/>
  <c r="B167" i="7"/>
  <c r="A167" i="7"/>
  <c r="AS166" i="7"/>
  <c r="AR166" i="7"/>
  <c r="AL166" i="7"/>
  <c r="AK166" i="7"/>
  <c r="AH166" i="7"/>
  <c r="AG166" i="7"/>
  <c r="AF166" i="7"/>
  <c r="AE166" i="7"/>
  <c r="AD166" i="7"/>
  <c r="AC166" i="7"/>
  <c r="AB166" i="7"/>
  <c r="AA166" i="7"/>
  <c r="Z166" i="7"/>
  <c r="Y166" i="7"/>
  <c r="X166" i="7"/>
  <c r="W166" i="7"/>
  <c r="V166" i="7"/>
  <c r="L166" i="7"/>
  <c r="K166" i="7"/>
  <c r="J166" i="7"/>
  <c r="I166" i="7"/>
  <c r="G166" i="7"/>
  <c r="F166" i="7"/>
  <c r="C166" i="7"/>
  <c r="B166" i="7"/>
  <c r="A166" i="7"/>
  <c r="AS165" i="7"/>
  <c r="AR165" i="7"/>
  <c r="AL165" i="7"/>
  <c r="AK165" i="7"/>
  <c r="AH165" i="7"/>
  <c r="AG165" i="7"/>
  <c r="AF165" i="7"/>
  <c r="AE165" i="7"/>
  <c r="AD165" i="7"/>
  <c r="AC165" i="7"/>
  <c r="AB165" i="7"/>
  <c r="AA165" i="7"/>
  <c r="Z165" i="7"/>
  <c r="Y165" i="7"/>
  <c r="X165" i="7"/>
  <c r="W165" i="7"/>
  <c r="V165" i="7"/>
  <c r="L165" i="7"/>
  <c r="K165" i="7"/>
  <c r="J165" i="7"/>
  <c r="I165" i="7"/>
  <c r="G165" i="7"/>
  <c r="F165" i="7"/>
  <c r="C165" i="7"/>
  <c r="B165" i="7"/>
  <c r="A165" i="7"/>
  <c r="AS164" i="7"/>
  <c r="AR164" i="7"/>
  <c r="AL164" i="7"/>
  <c r="AK164" i="7"/>
  <c r="AH164" i="7"/>
  <c r="AG164" i="7"/>
  <c r="AF164" i="7"/>
  <c r="AE164" i="7"/>
  <c r="AD164" i="7"/>
  <c r="AC164" i="7"/>
  <c r="AB164" i="7"/>
  <c r="AA164" i="7"/>
  <c r="Z164" i="7"/>
  <c r="Y164" i="7"/>
  <c r="X164" i="7"/>
  <c r="W164" i="7"/>
  <c r="V164" i="7"/>
  <c r="L164" i="7"/>
  <c r="K164" i="7"/>
  <c r="J164" i="7"/>
  <c r="I164" i="7"/>
  <c r="G164" i="7"/>
  <c r="F164" i="7"/>
  <c r="C164" i="7"/>
  <c r="B164" i="7"/>
  <c r="A164" i="7"/>
  <c r="AS163" i="7"/>
  <c r="AR163" i="7"/>
  <c r="AL163" i="7"/>
  <c r="AK163" i="7"/>
  <c r="AH163" i="7"/>
  <c r="AG163" i="7"/>
  <c r="AF163" i="7"/>
  <c r="AE163" i="7"/>
  <c r="AD163" i="7"/>
  <c r="AC163" i="7"/>
  <c r="AB163" i="7"/>
  <c r="AA163" i="7"/>
  <c r="Z163" i="7"/>
  <c r="Y163" i="7"/>
  <c r="X163" i="7"/>
  <c r="W163" i="7"/>
  <c r="V163" i="7"/>
  <c r="L163" i="7"/>
  <c r="K163" i="7"/>
  <c r="J163" i="7"/>
  <c r="I163" i="7"/>
  <c r="G163" i="7"/>
  <c r="F163" i="7"/>
  <c r="C163" i="7"/>
  <c r="B163" i="7"/>
  <c r="A163" i="7"/>
  <c r="AS162" i="7"/>
  <c r="AR162" i="7"/>
  <c r="AL162" i="7"/>
  <c r="AK162" i="7"/>
  <c r="AH162" i="7"/>
  <c r="AG162" i="7"/>
  <c r="AF162" i="7"/>
  <c r="AE162" i="7"/>
  <c r="AD162" i="7"/>
  <c r="AC162" i="7"/>
  <c r="AB162" i="7"/>
  <c r="AA162" i="7"/>
  <c r="Z162" i="7"/>
  <c r="Y162" i="7"/>
  <c r="X162" i="7"/>
  <c r="W162" i="7"/>
  <c r="V162" i="7"/>
  <c r="L162" i="7"/>
  <c r="K162" i="7"/>
  <c r="J162" i="7"/>
  <c r="I162" i="7"/>
  <c r="G162" i="7"/>
  <c r="F162" i="7"/>
  <c r="C162" i="7"/>
  <c r="B162" i="7"/>
  <c r="A162" i="7"/>
  <c r="AS161" i="7"/>
  <c r="AR161" i="7"/>
  <c r="AL161" i="7"/>
  <c r="AK161" i="7"/>
  <c r="AH161" i="7"/>
  <c r="AG161" i="7"/>
  <c r="AF161" i="7"/>
  <c r="AE161" i="7"/>
  <c r="AD161" i="7"/>
  <c r="AC161" i="7"/>
  <c r="AB161" i="7"/>
  <c r="AA161" i="7"/>
  <c r="Z161" i="7"/>
  <c r="Y161" i="7"/>
  <c r="X161" i="7"/>
  <c r="W161" i="7"/>
  <c r="V161" i="7"/>
  <c r="L161" i="7"/>
  <c r="K161" i="7"/>
  <c r="J161" i="7"/>
  <c r="I161" i="7"/>
  <c r="G161" i="7"/>
  <c r="F161" i="7"/>
  <c r="C161" i="7"/>
  <c r="B161" i="7"/>
  <c r="A161" i="7"/>
  <c r="AS160" i="7"/>
  <c r="AR160" i="7"/>
  <c r="AL160" i="7"/>
  <c r="AK160" i="7"/>
  <c r="AH160" i="7"/>
  <c r="AG160" i="7"/>
  <c r="AF160" i="7"/>
  <c r="AE160" i="7"/>
  <c r="AD160" i="7"/>
  <c r="AC160" i="7"/>
  <c r="AB160" i="7"/>
  <c r="AA160" i="7"/>
  <c r="Z160" i="7"/>
  <c r="Y160" i="7"/>
  <c r="X160" i="7"/>
  <c r="W160" i="7"/>
  <c r="V160" i="7"/>
  <c r="L160" i="7"/>
  <c r="K160" i="7"/>
  <c r="J160" i="7"/>
  <c r="I160" i="7"/>
  <c r="G160" i="7"/>
  <c r="F160" i="7"/>
  <c r="C160" i="7"/>
  <c r="B160" i="7"/>
  <c r="A160" i="7"/>
  <c r="AS159" i="7"/>
  <c r="AR159" i="7"/>
  <c r="AL159" i="7"/>
  <c r="AK159" i="7"/>
  <c r="AH159" i="7"/>
  <c r="AG159" i="7"/>
  <c r="AF159" i="7"/>
  <c r="AE159" i="7"/>
  <c r="AD159" i="7"/>
  <c r="AC159" i="7"/>
  <c r="AB159" i="7"/>
  <c r="AA159" i="7"/>
  <c r="Z159" i="7"/>
  <c r="Y159" i="7"/>
  <c r="X159" i="7"/>
  <c r="W159" i="7"/>
  <c r="V159" i="7"/>
  <c r="L159" i="7"/>
  <c r="K159" i="7"/>
  <c r="J159" i="7"/>
  <c r="I159" i="7"/>
  <c r="G159" i="7"/>
  <c r="F159" i="7"/>
  <c r="C159" i="7"/>
  <c r="B159" i="7"/>
  <c r="A159" i="7"/>
  <c r="AS158" i="7"/>
  <c r="AR158" i="7"/>
  <c r="AL158" i="7"/>
  <c r="AK158" i="7"/>
  <c r="AH158" i="7"/>
  <c r="AG158" i="7"/>
  <c r="AF158" i="7"/>
  <c r="AE158" i="7"/>
  <c r="AD158" i="7"/>
  <c r="AC158" i="7"/>
  <c r="AB158" i="7"/>
  <c r="AA158" i="7"/>
  <c r="Z158" i="7"/>
  <c r="Y158" i="7"/>
  <c r="X158" i="7"/>
  <c r="W158" i="7"/>
  <c r="V158" i="7"/>
  <c r="L158" i="7"/>
  <c r="K158" i="7"/>
  <c r="J158" i="7"/>
  <c r="I158" i="7"/>
  <c r="G158" i="7"/>
  <c r="F158" i="7"/>
  <c r="C158" i="7"/>
  <c r="B158" i="7"/>
  <c r="A158" i="7"/>
  <c r="AS157" i="7"/>
  <c r="AR157" i="7"/>
  <c r="AL157" i="7"/>
  <c r="AK157" i="7"/>
  <c r="AH157" i="7"/>
  <c r="AG157" i="7"/>
  <c r="AF157" i="7"/>
  <c r="AE157" i="7"/>
  <c r="AD157" i="7"/>
  <c r="AC157" i="7"/>
  <c r="AB157" i="7"/>
  <c r="AA157" i="7"/>
  <c r="Z157" i="7"/>
  <c r="Y157" i="7"/>
  <c r="X157" i="7"/>
  <c r="W157" i="7"/>
  <c r="V157" i="7"/>
  <c r="L157" i="7"/>
  <c r="K157" i="7"/>
  <c r="J157" i="7"/>
  <c r="I157" i="7"/>
  <c r="G157" i="7"/>
  <c r="F157" i="7"/>
  <c r="C157" i="7"/>
  <c r="B157" i="7"/>
  <c r="A157" i="7"/>
  <c r="AS156" i="7"/>
  <c r="AR156" i="7"/>
  <c r="AL156" i="7"/>
  <c r="AK156" i="7"/>
  <c r="AH156" i="7"/>
  <c r="AG156" i="7"/>
  <c r="AF156" i="7"/>
  <c r="AE156" i="7"/>
  <c r="AD156" i="7"/>
  <c r="AC156" i="7"/>
  <c r="AB156" i="7"/>
  <c r="AA156" i="7"/>
  <c r="Z156" i="7"/>
  <c r="Y156" i="7"/>
  <c r="X156" i="7"/>
  <c r="W156" i="7"/>
  <c r="V156" i="7"/>
  <c r="L156" i="7"/>
  <c r="K156" i="7"/>
  <c r="J156" i="7"/>
  <c r="I156" i="7"/>
  <c r="G156" i="7"/>
  <c r="F156" i="7"/>
  <c r="C156" i="7"/>
  <c r="B156" i="7"/>
  <c r="A156" i="7"/>
  <c r="AS155" i="7"/>
  <c r="AR155" i="7"/>
  <c r="AL155" i="7"/>
  <c r="AK155" i="7"/>
  <c r="AH155" i="7"/>
  <c r="AG155" i="7"/>
  <c r="AF155" i="7"/>
  <c r="AE155" i="7"/>
  <c r="AD155" i="7"/>
  <c r="AC155" i="7"/>
  <c r="AB155" i="7"/>
  <c r="AA155" i="7"/>
  <c r="Z155" i="7"/>
  <c r="Y155" i="7"/>
  <c r="X155" i="7"/>
  <c r="W155" i="7"/>
  <c r="V155" i="7"/>
  <c r="L155" i="7"/>
  <c r="K155" i="7"/>
  <c r="J155" i="7"/>
  <c r="I155" i="7"/>
  <c r="G155" i="7"/>
  <c r="F155" i="7"/>
  <c r="C155" i="7"/>
  <c r="B155" i="7"/>
  <c r="A155" i="7"/>
  <c r="AS154" i="7"/>
  <c r="AR154" i="7"/>
  <c r="AL154" i="7"/>
  <c r="AK154" i="7"/>
  <c r="AH154" i="7"/>
  <c r="AG154" i="7"/>
  <c r="AF154" i="7"/>
  <c r="AE154" i="7"/>
  <c r="AD154" i="7"/>
  <c r="AC154" i="7"/>
  <c r="AB154" i="7"/>
  <c r="AA154" i="7"/>
  <c r="Z154" i="7"/>
  <c r="Y154" i="7"/>
  <c r="X154" i="7"/>
  <c r="W154" i="7"/>
  <c r="V154" i="7"/>
  <c r="L154" i="7"/>
  <c r="K154" i="7"/>
  <c r="J154" i="7"/>
  <c r="I154" i="7"/>
  <c r="G154" i="7"/>
  <c r="F154" i="7"/>
  <c r="C154" i="7"/>
  <c r="B154" i="7"/>
  <c r="A154" i="7"/>
  <c r="AS153" i="7"/>
  <c r="AR153" i="7"/>
  <c r="AL153" i="7"/>
  <c r="AK153" i="7"/>
  <c r="AH153" i="7"/>
  <c r="AG153" i="7"/>
  <c r="AF153" i="7"/>
  <c r="AE153" i="7"/>
  <c r="AD153" i="7"/>
  <c r="AC153" i="7"/>
  <c r="AB153" i="7"/>
  <c r="AA153" i="7"/>
  <c r="Z153" i="7"/>
  <c r="Y153" i="7"/>
  <c r="X153" i="7"/>
  <c r="W153" i="7"/>
  <c r="V153" i="7"/>
  <c r="L153" i="7"/>
  <c r="K153" i="7"/>
  <c r="J153" i="7"/>
  <c r="I153" i="7"/>
  <c r="G153" i="7"/>
  <c r="F153" i="7"/>
  <c r="C153" i="7"/>
  <c r="B153" i="7"/>
  <c r="A153" i="7"/>
  <c r="AS152" i="7"/>
  <c r="AR152" i="7"/>
  <c r="AL152" i="7"/>
  <c r="AK152" i="7"/>
  <c r="AH152" i="7"/>
  <c r="AG152" i="7"/>
  <c r="AF152" i="7"/>
  <c r="AE152" i="7"/>
  <c r="AD152" i="7"/>
  <c r="AC152" i="7"/>
  <c r="AB152" i="7"/>
  <c r="AA152" i="7"/>
  <c r="Z152" i="7"/>
  <c r="Y152" i="7"/>
  <c r="X152" i="7"/>
  <c r="W152" i="7"/>
  <c r="V152" i="7"/>
  <c r="L152" i="7"/>
  <c r="K152" i="7"/>
  <c r="J152" i="7"/>
  <c r="I152" i="7"/>
  <c r="G152" i="7"/>
  <c r="F152" i="7"/>
  <c r="C152" i="7"/>
  <c r="B152" i="7"/>
  <c r="A152" i="7"/>
  <c r="AS151" i="7"/>
  <c r="AR151" i="7"/>
  <c r="AL151" i="7"/>
  <c r="AK151" i="7"/>
  <c r="AH151" i="7"/>
  <c r="AG151" i="7"/>
  <c r="AF151" i="7"/>
  <c r="AE151" i="7"/>
  <c r="AD151" i="7"/>
  <c r="AC151" i="7"/>
  <c r="AB151" i="7"/>
  <c r="AA151" i="7"/>
  <c r="Z151" i="7"/>
  <c r="Y151" i="7"/>
  <c r="X151" i="7"/>
  <c r="W151" i="7"/>
  <c r="V151" i="7"/>
  <c r="L151" i="7"/>
  <c r="K151" i="7"/>
  <c r="J151" i="7"/>
  <c r="I151" i="7"/>
  <c r="G151" i="7"/>
  <c r="F151" i="7"/>
  <c r="C151" i="7"/>
  <c r="B151" i="7"/>
  <c r="A151" i="7"/>
  <c r="AS150" i="7"/>
  <c r="AR150" i="7"/>
  <c r="AL150" i="7"/>
  <c r="AK150" i="7"/>
  <c r="AH150" i="7"/>
  <c r="AG150" i="7"/>
  <c r="AF150" i="7"/>
  <c r="AE150" i="7"/>
  <c r="AD150" i="7"/>
  <c r="AC150" i="7"/>
  <c r="AB150" i="7"/>
  <c r="AA150" i="7"/>
  <c r="Z150" i="7"/>
  <c r="Y150" i="7"/>
  <c r="X150" i="7"/>
  <c r="W150" i="7"/>
  <c r="V150" i="7"/>
  <c r="L150" i="7"/>
  <c r="K150" i="7"/>
  <c r="J150" i="7"/>
  <c r="I150" i="7"/>
  <c r="G150" i="7"/>
  <c r="F150" i="7"/>
  <c r="C150" i="7"/>
  <c r="B150" i="7"/>
  <c r="A150" i="7"/>
  <c r="AS149" i="7"/>
  <c r="AR149" i="7"/>
  <c r="AL149" i="7"/>
  <c r="AK149" i="7"/>
  <c r="AH149" i="7"/>
  <c r="AG149" i="7"/>
  <c r="AF149" i="7"/>
  <c r="AE149" i="7"/>
  <c r="AD149" i="7"/>
  <c r="AC149" i="7"/>
  <c r="AB149" i="7"/>
  <c r="AA149" i="7"/>
  <c r="Z149" i="7"/>
  <c r="Y149" i="7"/>
  <c r="X149" i="7"/>
  <c r="W149" i="7"/>
  <c r="V149" i="7"/>
  <c r="L149" i="7"/>
  <c r="K149" i="7"/>
  <c r="J149" i="7"/>
  <c r="I149" i="7"/>
  <c r="G149" i="7"/>
  <c r="F149" i="7"/>
  <c r="C149" i="7"/>
  <c r="B149" i="7"/>
  <c r="A149" i="7"/>
  <c r="AS148" i="7"/>
  <c r="AR148" i="7"/>
  <c r="AL148" i="7"/>
  <c r="AK148" i="7"/>
  <c r="AH148" i="7"/>
  <c r="AG148" i="7"/>
  <c r="AF148" i="7"/>
  <c r="AE148" i="7"/>
  <c r="AD148" i="7"/>
  <c r="AC148" i="7"/>
  <c r="AB148" i="7"/>
  <c r="AA148" i="7"/>
  <c r="Z148" i="7"/>
  <c r="Y148" i="7"/>
  <c r="X148" i="7"/>
  <c r="W148" i="7"/>
  <c r="V148" i="7"/>
  <c r="L148" i="7"/>
  <c r="K148" i="7"/>
  <c r="J148" i="7"/>
  <c r="I148" i="7"/>
  <c r="G148" i="7"/>
  <c r="F148" i="7"/>
  <c r="C148" i="7"/>
  <c r="B148" i="7"/>
  <c r="A148" i="7"/>
  <c r="AS147" i="7"/>
  <c r="AR147" i="7"/>
  <c r="AL147" i="7"/>
  <c r="AK147" i="7"/>
  <c r="AH147" i="7"/>
  <c r="AG147" i="7"/>
  <c r="AF147" i="7"/>
  <c r="AE147" i="7"/>
  <c r="AD147" i="7"/>
  <c r="AC147" i="7"/>
  <c r="AB147" i="7"/>
  <c r="AA147" i="7"/>
  <c r="Z147" i="7"/>
  <c r="Y147" i="7"/>
  <c r="X147" i="7"/>
  <c r="W147" i="7"/>
  <c r="V147" i="7"/>
  <c r="L147" i="7"/>
  <c r="K147" i="7"/>
  <c r="J147" i="7"/>
  <c r="I147" i="7"/>
  <c r="G147" i="7"/>
  <c r="F147" i="7"/>
  <c r="C147" i="7"/>
  <c r="B147" i="7"/>
  <c r="A147" i="7"/>
  <c r="AS146" i="7"/>
  <c r="AR146" i="7"/>
  <c r="AL146" i="7"/>
  <c r="AK146" i="7"/>
  <c r="AH146" i="7"/>
  <c r="AG146" i="7"/>
  <c r="AF146" i="7"/>
  <c r="AE146" i="7"/>
  <c r="AD146" i="7"/>
  <c r="AC146" i="7"/>
  <c r="AB146" i="7"/>
  <c r="AA146" i="7"/>
  <c r="Z146" i="7"/>
  <c r="Y146" i="7"/>
  <c r="X146" i="7"/>
  <c r="W146" i="7"/>
  <c r="V146" i="7"/>
  <c r="L146" i="7"/>
  <c r="K146" i="7"/>
  <c r="J146" i="7"/>
  <c r="I146" i="7"/>
  <c r="G146" i="7"/>
  <c r="F146" i="7"/>
  <c r="C146" i="7"/>
  <c r="B146" i="7"/>
  <c r="A146" i="7"/>
  <c r="AS145" i="7"/>
  <c r="AR145" i="7"/>
  <c r="AL145" i="7"/>
  <c r="AK145" i="7"/>
  <c r="AH145" i="7"/>
  <c r="AG145" i="7"/>
  <c r="AF145" i="7"/>
  <c r="AE145" i="7"/>
  <c r="AD145" i="7"/>
  <c r="AC145" i="7"/>
  <c r="AB145" i="7"/>
  <c r="AA145" i="7"/>
  <c r="Z145" i="7"/>
  <c r="Y145" i="7"/>
  <c r="X145" i="7"/>
  <c r="W145" i="7"/>
  <c r="V145" i="7"/>
  <c r="L145" i="7"/>
  <c r="K145" i="7"/>
  <c r="J145" i="7"/>
  <c r="I145" i="7"/>
  <c r="G145" i="7"/>
  <c r="F145" i="7"/>
  <c r="C145" i="7"/>
  <c r="B145" i="7"/>
  <c r="A145" i="7"/>
  <c r="AS144" i="7"/>
  <c r="AR144" i="7"/>
  <c r="AL144" i="7"/>
  <c r="AK144" i="7"/>
  <c r="AH144" i="7"/>
  <c r="AG144" i="7"/>
  <c r="AF144" i="7"/>
  <c r="AE144" i="7"/>
  <c r="AD144" i="7"/>
  <c r="AC144" i="7"/>
  <c r="AB144" i="7"/>
  <c r="AA144" i="7"/>
  <c r="Z144" i="7"/>
  <c r="Y144" i="7"/>
  <c r="X144" i="7"/>
  <c r="W144" i="7"/>
  <c r="V144" i="7"/>
  <c r="L144" i="7"/>
  <c r="K144" i="7"/>
  <c r="J144" i="7"/>
  <c r="I144" i="7"/>
  <c r="G144" i="7"/>
  <c r="F144" i="7"/>
  <c r="C144" i="7"/>
  <c r="B144" i="7"/>
  <c r="A144" i="7"/>
  <c r="AS143" i="7"/>
  <c r="AR143" i="7"/>
  <c r="AL143" i="7"/>
  <c r="AK143" i="7"/>
  <c r="AH143" i="7"/>
  <c r="AG143" i="7"/>
  <c r="AF143" i="7"/>
  <c r="AE143" i="7"/>
  <c r="AD143" i="7"/>
  <c r="AC143" i="7"/>
  <c r="AB143" i="7"/>
  <c r="AA143" i="7"/>
  <c r="Z143" i="7"/>
  <c r="Y143" i="7"/>
  <c r="X143" i="7"/>
  <c r="W143" i="7"/>
  <c r="V143" i="7"/>
  <c r="L143" i="7"/>
  <c r="K143" i="7"/>
  <c r="J143" i="7"/>
  <c r="I143" i="7"/>
  <c r="G143" i="7"/>
  <c r="F143" i="7"/>
  <c r="C143" i="7"/>
  <c r="B143" i="7"/>
  <c r="A143" i="7"/>
  <c r="AS142" i="7"/>
  <c r="AR142" i="7"/>
  <c r="AL142" i="7"/>
  <c r="AK142" i="7"/>
  <c r="AH142" i="7"/>
  <c r="AG142" i="7"/>
  <c r="AF142" i="7"/>
  <c r="AE142" i="7"/>
  <c r="AD142" i="7"/>
  <c r="AC142" i="7"/>
  <c r="AB142" i="7"/>
  <c r="AA142" i="7"/>
  <c r="Z142" i="7"/>
  <c r="Y142" i="7"/>
  <c r="X142" i="7"/>
  <c r="W142" i="7"/>
  <c r="V142" i="7"/>
  <c r="L142" i="7"/>
  <c r="K142" i="7"/>
  <c r="J142" i="7"/>
  <c r="I142" i="7"/>
  <c r="G142" i="7"/>
  <c r="F142" i="7"/>
  <c r="C142" i="7"/>
  <c r="B142" i="7"/>
  <c r="A142" i="7"/>
  <c r="AS141" i="7"/>
  <c r="AR141" i="7"/>
  <c r="AL141" i="7"/>
  <c r="AK141" i="7"/>
  <c r="AH141" i="7"/>
  <c r="AG141" i="7"/>
  <c r="AF141" i="7"/>
  <c r="AE141" i="7"/>
  <c r="AD141" i="7"/>
  <c r="AC141" i="7"/>
  <c r="AB141" i="7"/>
  <c r="AA141" i="7"/>
  <c r="Z141" i="7"/>
  <c r="Y141" i="7"/>
  <c r="X141" i="7"/>
  <c r="W141" i="7"/>
  <c r="V141" i="7"/>
  <c r="L141" i="7"/>
  <c r="K141" i="7"/>
  <c r="J141" i="7"/>
  <c r="I141" i="7"/>
  <c r="G141" i="7"/>
  <c r="F141" i="7"/>
  <c r="C141" i="7"/>
  <c r="B141" i="7"/>
  <c r="A141" i="7"/>
  <c r="AS140" i="7"/>
  <c r="AR140" i="7"/>
  <c r="AL140" i="7"/>
  <c r="AK140" i="7"/>
  <c r="AH140" i="7"/>
  <c r="AG140" i="7"/>
  <c r="AF140" i="7"/>
  <c r="AE140" i="7"/>
  <c r="AD140" i="7"/>
  <c r="AC140" i="7"/>
  <c r="AB140" i="7"/>
  <c r="AA140" i="7"/>
  <c r="Z140" i="7"/>
  <c r="Y140" i="7"/>
  <c r="X140" i="7"/>
  <c r="W140" i="7"/>
  <c r="V140" i="7"/>
  <c r="L140" i="7"/>
  <c r="K140" i="7"/>
  <c r="J140" i="7"/>
  <c r="I140" i="7"/>
  <c r="G140" i="7"/>
  <c r="F140" i="7"/>
  <c r="C140" i="7"/>
  <c r="B140" i="7"/>
  <c r="A140" i="7"/>
  <c r="AS139" i="7"/>
  <c r="AR139" i="7"/>
  <c r="AL139" i="7"/>
  <c r="AK139" i="7"/>
  <c r="AH139" i="7"/>
  <c r="AG139" i="7"/>
  <c r="AF139" i="7"/>
  <c r="AE139" i="7"/>
  <c r="AD139" i="7"/>
  <c r="AC139" i="7"/>
  <c r="AB139" i="7"/>
  <c r="AA139" i="7"/>
  <c r="Z139" i="7"/>
  <c r="Y139" i="7"/>
  <c r="X139" i="7"/>
  <c r="W139" i="7"/>
  <c r="V139" i="7"/>
  <c r="L139" i="7"/>
  <c r="K139" i="7"/>
  <c r="J139" i="7"/>
  <c r="I139" i="7"/>
  <c r="G139" i="7"/>
  <c r="F139" i="7"/>
  <c r="C139" i="7"/>
  <c r="B139" i="7"/>
  <c r="A139" i="7"/>
  <c r="AS138" i="7"/>
  <c r="AR138" i="7"/>
  <c r="AL138" i="7"/>
  <c r="AK138" i="7"/>
  <c r="AH138" i="7"/>
  <c r="AG138" i="7"/>
  <c r="AF138" i="7"/>
  <c r="AE138" i="7"/>
  <c r="AD138" i="7"/>
  <c r="AC138" i="7"/>
  <c r="AB138" i="7"/>
  <c r="AA138" i="7"/>
  <c r="Z138" i="7"/>
  <c r="Y138" i="7"/>
  <c r="X138" i="7"/>
  <c r="W138" i="7"/>
  <c r="V138" i="7"/>
  <c r="L138" i="7"/>
  <c r="K138" i="7"/>
  <c r="J138" i="7"/>
  <c r="I138" i="7"/>
  <c r="G138" i="7"/>
  <c r="F138" i="7"/>
  <c r="C138" i="7"/>
  <c r="B138" i="7"/>
  <c r="A138" i="7"/>
  <c r="AS137" i="7"/>
  <c r="AR137" i="7"/>
  <c r="AL137" i="7"/>
  <c r="AK137" i="7"/>
  <c r="AH137" i="7"/>
  <c r="AG137" i="7"/>
  <c r="AF137" i="7"/>
  <c r="AE137" i="7"/>
  <c r="AD137" i="7"/>
  <c r="AC137" i="7"/>
  <c r="AB137" i="7"/>
  <c r="AA137" i="7"/>
  <c r="Z137" i="7"/>
  <c r="Y137" i="7"/>
  <c r="X137" i="7"/>
  <c r="W137" i="7"/>
  <c r="V137" i="7"/>
  <c r="L137" i="7"/>
  <c r="K137" i="7"/>
  <c r="J137" i="7"/>
  <c r="I137" i="7"/>
  <c r="G137" i="7"/>
  <c r="F137" i="7"/>
  <c r="C137" i="7"/>
  <c r="B137" i="7"/>
  <c r="A137" i="7"/>
  <c r="AS136" i="7"/>
  <c r="AR136" i="7"/>
  <c r="AL136" i="7"/>
  <c r="AK136" i="7"/>
  <c r="AH136" i="7"/>
  <c r="AG136" i="7"/>
  <c r="AF136" i="7"/>
  <c r="AE136" i="7"/>
  <c r="AD136" i="7"/>
  <c r="AC136" i="7"/>
  <c r="AB136" i="7"/>
  <c r="AA136" i="7"/>
  <c r="Z136" i="7"/>
  <c r="Y136" i="7"/>
  <c r="X136" i="7"/>
  <c r="W136" i="7"/>
  <c r="V136" i="7"/>
  <c r="L136" i="7"/>
  <c r="K136" i="7"/>
  <c r="J136" i="7"/>
  <c r="I136" i="7"/>
  <c r="G136" i="7"/>
  <c r="F136" i="7"/>
  <c r="C136" i="7"/>
  <c r="B136" i="7"/>
  <c r="A136" i="7"/>
  <c r="AS135" i="7"/>
  <c r="AR135" i="7"/>
  <c r="AL135" i="7"/>
  <c r="AK135" i="7"/>
  <c r="AH135" i="7"/>
  <c r="AG135" i="7"/>
  <c r="AF135" i="7"/>
  <c r="AE135" i="7"/>
  <c r="AD135" i="7"/>
  <c r="AC135" i="7"/>
  <c r="AB135" i="7"/>
  <c r="AA135" i="7"/>
  <c r="Z135" i="7"/>
  <c r="Y135" i="7"/>
  <c r="X135" i="7"/>
  <c r="W135" i="7"/>
  <c r="V135" i="7"/>
  <c r="L135" i="7"/>
  <c r="K135" i="7"/>
  <c r="J135" i="7"/>
  <c r="I135" i="7"/>
  <c r="G135" i="7"/>
  <c r="F135" i="7"/>
  <c r="C135" i="7"/>
  <c r="B135" i="7"/>
  <c r="A135" i="7"/>
  <c r="AS134" i="7"/>
  <c r="AR134" i="7"/>
  <c r="AL134" i="7"/>
  <c r="AK134" i="7"/>
  <c r="AH134" i="7"/>
  <c r="AG134" i="7"/>
  <c r="AF134" i="7"/>
  <c r="AE134" i="7"/>
  <c r="AD134" i="7"/>
  <c r="AC134" i="7"/>
  <c r="AB134" i="7"/>
  <c r="AA134" i="7"/>
  <c r="Z134" i="7"/>
  <c r="Y134" i="7"/>
  <c r="X134" i="7"/>
  <c r="W134" i="7"/>
  <c r="V134" i="7"/>
  <c r="L134" i="7"/>
  <c r="K134" i="7"/>
  <c r="J134" i="7"/>
  <c r="I134" i="7"/>
  <c r="G134" i="7"/>
  <c r="F134" i="7"/>
  <c r="C134" i="7"/>
  <c r="B134" i="7"/>
  <c r="A134" i="7"/>
  <c r="AS133" i="7"/>
  <c r="AR133" i="7"/>
  <c r="AL133" i="7"/>
  <c r="AK133" i="7"/>
  <c r="AH133" i="7"/>
  <c r="AG133" i="7"/>
  <c r="AF133" i="7"/>
  <c r="AE133" i="7"/>
  <c r="AD133" i="7"/>
  <c r="AC133" i="7"/>
  <c r="AB133" i="7"/>
  <c r="AA133" i="7"/>
  <c r="Z133" i="7"/>
  <c r="Y133" i="7"/>
  <c r="X133" i="7"/>
  <c r="W133" i="7"/>
  <c r="V133" i="7"/>
  <c r="L133" i="7"/>
  <c r="K133" i="7"/>
  <c r="J133" i="7"/>
  <c r="I133" i="7"/>
  <c r="G133" i="7"/>
  <c r="F133" i="7"/>
  <c r="C133" i="7"/>
  <c r="B133" i="7"/>
  <c r="A133" i="7"/>
  <c r="AS132" i="7"/>
  <c r="AR132" i="7"/>
  <c r="AL132" i="7"/>
  <c r="AK132" i="7"/>
  <c r="AH132" i="7"/>
  <c r="AG132" i="7"/>
  <c r="AF132" i="7"/>
  <c r="AE132" i="7"/>
  <c r="AD132" i="7"/>
  <c r="AC132" i="7"/>
  <c r="AB132" i="7"/>
  <c r="AA132" i="7"/>
  <c r="Z132" i="7"/>
  <c r="Y132" i="7"/>
  <c r="X132" i="7"/>
  <c r="W132" i="7"/>
  <c r="V132" i="7"/>
  <c r="L132" i="7"/>
  <c r="K132" i="7"/>
  <c r="J132" i="7"/>
  <c r="I132" i="7"/>
  <c r="G132" i="7"/>
  <c r="F132" i="7"/>
  <c r="C132" i="7"/>
  <c r="B132" i="7"/>
  <c r="A132" i="7"/>
  <c r="AS131" i="7"/>
  <c r="AR131" i="7"/>
  <c r="AL131" i="7"/>
  <c r="AK131" i="7"/>
  <c r="AH131" i="7"/>
  <c r="AG131" i="7"/>
  <c r="AF131" i="7"/>
  <c r="AE131" i="7"/>
  <c r="AD131" i="7"/>
  <c r="AC131" i="7"/>
  <c r="AB131" i="7"/>
  <c r="AA131" i="7"/>
  <c r="Z131" i="7"/>
  <c r="Y131" i="7"/>
  <c r="X131" i="7"/>
  <c r="W131" i="7"/>
  <c r="V131" i="7"/>
  <c r="L131" i="7"/>
  <c r="K131" i="7"/>
  <c r="J131" i="7"/>
  <c r="I131" i="7"/>
  <c r="G131" i="7"/>
  <c r="F131" i="7"/>
  <c r="C131" i="7"/>
  <c r="B131" i="7"/>
  <c r="A131" i="7"/>
  <c r="AS130" i="7"/>
  <c r="AR130" i="7"/>
  <c r="AL130" i="7"/>
  <c r="AK130" i="7"/>
  <c r="AH130" i="7"/>
  <c r="AG130" i="7"/>
  <c r="AF130" i="7"/>
  <c r="AE130" i="7"/>
  <c r="AD130" i="7"/>
  <c r="AC130" i="7"/>
  <c r="AB130" i="7"/>
  <c r="AA130" i="7"/>
  <c r="Z130" i="7"/>
  <c r="Y130" i="7"/>
  <c r="X130" i="7"/>
  <c r="W130" i="7"/>
  <c r="V130" i="7"/>
  <c r="L130" i="7"/>
  <c r="K130" i="7"/>
  <c r="J130" i="7"/>
  <c r="I130" i="7"/>
  <c r="G130" i="7"/>
  <c r="F130" i="7"/>
  <c r="C130" i="7"/>
  <c r="B130" i="7"/>
  <c r="A130" i="7"/>
  <c r="AS129" i="7"/>
  <c r="AR129" i="7"/>
  <c r="AL129" i="7"/>
  <c r="AK129" i="7"/>
  <c r="AH129" i="7"/>
  <c r="AG129" i="7"/>
  <c r="AF129" i="7"/>
  <c r="AE129" i="7"/>
  <c r="AD129" i="7"/>
  <c r="AC129" i="7"/>
  <c r="AB129" i="7"/>
  <c r="AA129" i="7"/>
  <c r="Z129" i="7"/>
  <c r="Y129" i="7"/>
  <c r="X129" i="7"/>
  <c r="W129" i="7"/>
  <c r="V129" i="7"/>
  <c r="L129" i="7"/>
  <c r="K129" i="7"/>
  <c r="J129" i="7"/>
  <c r="I129" i="7"/>
  <c r="G129" i="7"/>
  <c r="F129" i="7"/>
  <c r="C129" i="7"/>
  <c r="B129" i="7"/>
  <c r="A129" i="7"/>
  <c r="AS128" i="7"/>
  <c r="AR128" i="7"/>
  <c r="AL128" i="7"/>
  <c r="AK128" i="7"/>
  <c r="AH128" i="7"/>
  <c r="AG128" i="7"/>
  <c r="AF128" i="7"/>
  <c r="AE128" i="7"/>
  <c r="AD128" i="7"/>
  <c r="AC128" i="7"/>
  <c r="AB128" i="7"/>
  <c r="AA128" i="7"/>
  <c r="Z128" i="7"/>
  <c r="Y128" i="7"/>
  <c r="X128" i="7"/>
  <c r="W128" i="7"/>
  <c r="V128" i="7"/>
  <c r="L128" i="7"/>
  <c r="K128" i="7"/>
  <c r="J128" i="7"/>
  <c r="I128" i="7"/>
  <c r="G128" i="7"/>
  <c r="F128" i="7"/>
  <c r="C128" i="7"/>
  <c r="B128" i="7"/>
  <c r="A128" i="7"/>
  <c r="AS127" i="7"/>
  <c r="AR127" i="7"/>
  <c r="AL127" i="7"/>
  <c r="AK127" i="7"/>
  <c r="AH127" i="7"/>
  <c r="AG127" i="7"/>
  <c r="AF127" i="7"/>
  <c r="AE127" i="7"/>
  <c r="AD127" i="7"/>
  <c r="AC127" i="7"/>
  <c r="AB127" i="7"/>
  <c r="AA127" i="7"/>
  <c r="Z127" i="7"/>
  <c r="Y127" i="7"/>
  <c r="X127" i="7"/>
  <c r="W127" i="7"/>
  <c r="V127" i="7"/>
  <c r="L127" i="7"/>
  <c r="K127" i="7"/>
  <c r="J127" i="7"/>
  <c r="I127" i="7"/>
  <c r="G127" i="7"/>
  <c r="F127" i="7"/>
  <c r="C127" i="7"/>
  <c r="B127" i="7"/>
  <c r="A127" i="7"/>
  <c r="AS126" i="7"/>
  <c r="AR126" i="7"/>
  <c r="AL126" i="7"/>
  <c r="AK126" i="7"/>
  <c r="AH126" i="7"/>
  <c r="AG126" i="7"/>
  <c r="AF126" i="7"/>
  <c r="AE126" i="7"/>
  <c r="AD126" i="7"/>
  <c r="AC126" i="7"/>
  <c r="AB126" i="7"/>
  <c r="AA126" i="7"/>
  <c r="Z126" i="7"/>
  <c r="Y126" i="7"/>
  <c r="X126" i="7"/>
  <c r="W126" i="7"/>
  <c r="V126" i="7"/>
  <c r="L126" i="7"/>
  <c r="K126" i="7"/>
  <c r="J126" i="7"/>
  <c r="I126" i="7"/>
  <c r="G126" i="7"/>
  <c r="F126" i="7"/>
  <c r="C126" i="7"/>
  <c r="B126" i="7"/>
  <c r="A126" i="7"/>
  <c r="AS125" i="7"/>
  <c r="AR125" i="7"/>
  <c r="AL125" i="7"/>
  <c r="AK125" i="7"/>
  <c r="AH125" i="7"/>
  <c r="AG125" i="7"/>
  <c r="AF125" i="7"/>
  <c r="AE125" i="7"/>
  <c r="AD125" i="7"/>
  <c r="AC125" i="7"/>
  <c r="AB125" i="7"/>
  <c r="AA125" i="7"/>
  <c r="Z125" i="7"/>
  <c r="Y125" i="7"/>
  <c r="X125" i="7"/>
  <c r="W125" i="7"/>
  <c r="V125" i="7"/>
  <c r="L125" i="7"/>
  <c r="K125" i="7"/>
  <c r="J125" i="7"/>
  <c r="I125" i="7"/>
  <c r="G125" i="7"/>
  <c r="F125" i="7"/>
  <c r="C125" i="7"/>
  <c r="B125" i="7"/>
  <c r="A125" i="7"/>
  <c r="AS124" i="7"/>
  <c r="AR124" i="7"/>
  <c r="AL124" i="7"/>
  <c r="AK124" i="7"/>
  <c r="AH124" i="7"/>
  <c r="AG124" i="7"/>
  <c r="AF124" i="7"/>
  <c r="AE124" i="7"/>
  <c r="AD124" i="7"/>
  <c r="AC124" i="7"/>
  <c r="AB124" i="7"/>
  <c r="AA124" i="7"/>
  <c r="Z124" i="7"/>
  <c r="Y124" i="7"/>
  <c r="X124" i="7"/>
  <c r="W124" i="7"/>
  <c r="V124" i="7"/>
  <c r="L124" i="7"/>
  <c r="K124" i="7"/>
  <c r="J124" i="7"/>
  <c r="I124" i="7"/>
  <c r="G124" i="7"/>
  <c r="F124" i="7"/>
  <c r="C124" i="7"/>
  <c r="B124" i="7"/>
  <c r="A124" i="7"/>
  <c r="AS123" i="7"/>
  <c r="AR123" i="7"/>
  <c r="AL123" i="7"/>
  <c r="AK123" i="7"/>
  <c r="AH123" i="7"/>
  <c r="AG123" i="7"/>
  <c r="AF123" i="7"/>
  <c r="AE123" i="7"/>
  <c r="AD123" i="7"/>
  <c r="AC123" i="7"/>
  <c r="AB123" i="7"/>
  <c r="AA123" i="7"/>
  <c r="Z123" i="7"/>
  <c r="Y123" i="7"/>
  <c r="X123" i="7"/>
  <c r="W123" i="7"/>
  <c r="V123" i="7"/>
  <c r="L123" i="7"/>
  <c r="K123" i="7"/>
  <c r="J123" i="7"/>
  <c r="I123" i="7"/>
  <c r="G123" i="7"/>
  <c r="F123" i="7"/>
  <c r="C123" i="7"/>
  <c r="B123" i="7"/>
  <c r="A123" i="7"/>
  <c r="AS122" i="7"/>
  <c r="AR122" i="7"/>
  <c r="AL122" i="7"/>
  <c r="AK122" i="7"/>
  <c r="AH122" i="7"/>
  <c r="AG122" i="7"/>
  <c r="AF122" i="7"/>
  <c r="AE122" i="7"/>
  <c r="AD122" i="7"/>
  <c r="AC122" i="7"/>
  <c r="AB122" i="7"/>
  <c r="AA122" i="7"/>
  <c r="Z122" i="7"/>
  <c r="Y122" i="7"/>
  <c r="X122" i="7"/>
  <c r="W122" i="7"/>
  <c r="V122" i="7"/>
  <c r="L122" i="7"/>
  <c r="K122" i="7"/>
  <c r="J122" i="7"/>
  <c r="I122" i="7"/>
  <c r="G122" i="7"/>
  <c r="F122" i="7"/>
  <c r="C122" i="7"/>
  <c r="B122" i="7"/>
  <c r="A122" i="7"/>
  <c r="AS121" i="7"/>
  <c r="AR121" i="7"/>
  <c r="AL121" i="7"/>
  <c r="AK121" i="7"/>
  <c r="AH121" i="7"/>
  <c r="AG121" i="7"/>
  <c r="AF121" i="7"/>
  <c r="AE121" i="7"/>
  <c r="AD121" i="7"/>
  <c r="AC121" i="7"/>
  <c r="AB121" i="7"/>
  <c r="AA121" i="7"/>
  <c r="Z121" i="7"/>
  <c r="Y121" i="7"/>
  <c r="X121" i="7"/>
  <c r="W121" i="7"/>
  <c r="V121" i="7"/>
  <c r="L121" i="7"/>
  <c r="K121" i="7"/>
  <c r="J121" i="7"/>
  <c r="I121" i="7"/>
  <c r="G121" i="7"/>
  <c r="F121" i="7"/>
  <c r="C121" i="7"/>
  <c r="B121" i="7"/>
  <c r="A121" i="7"/>
  <c r="AS120" i="7"/>
  <c r="AR120" i="7"/>
  <c r="AL120" i="7"/>
  <c r="AK120" i="7"/>
  <c r="AH120" i="7"/>
  <c r="AG120" i="7"/>
  <c r="AF120" i="7"/>
  <c r="AE120" i="7"/>
  <c r="AD120" i="7"/>
  <c r="AC120" i="7"/>
  <c r="AB120" i="7"/>
  <c r="AA120" i="7"/>
  <c r="Z120" i="7"/>
  <c r="Y120" i="7"/>
  <c r="X120" i="7"/>
  <c r="W120" i="7"/>
  <c r="V120" i="7"/>
  <c r="L120" i="7"/>
  <c r="K120" i="7"/>
  <c r="J120" i="7"/>
  <c r="I120" i="7"/>
  <c r="G120" i="7"/>
  <c r="F120" i="7"/>
  <c r="C120" i="7"/>
  <c r="B120" i="7"/>
  <c r="A120" i="7"/>
  <c r="AS119" i="7"/>
  <c r="AR119" i="7"/>
  <c r="AL119" i="7"/>
  <c r="AK119" i="7"/>
  <c r="AH119" i="7"/>
  <c r="AG119" i="7"/>
  <c r="AF119" i="7"/>
  <c r="AE119" i="7"/>
  <c r="AD119" i="7"/>
  <c r="AC119" i="7"/>
  <c r="AB119" i="7"/>
  <c r="AA119" i="7"/>
  <c r="Z119" i="7"/>
  <c r="Y119" i="7"/>
  <c r="X119" i="7"/>
  <c r="W119" i="7"/>
  <c r="V119" i="7"/>
  <c r="L119" i="7"/>
  <c r="K119" i="7"/>
  <c r="J119" i="7"/>
  <c r="I119" i="7"/>
  <c r="G119" i="7"/>
  <c r="F119" i="7"/>
  <c r="C119" i="7"/>
  <c r="B119" i="7"/>
  <c r="A119" i="7"/>
  <c r="AS118" i="7"/>
  <c r="AR118" i="7"/>
  <c r="AL118" i="7"/>
  <c r="AK118" i="7"/>
  <c r="AH118" i="7"/>
  <c r="AG118" i="7"/>
  <c r="AF118" i="7"/>
  <c r="AE118" i="7"/>
  <c r="AD118" i="7"/>
  <c r="AC118" i="7"/>
  <c r="AB118" i="7"/>
  <c r="AA118" i="7"/>
  <c r="Z118" i="7"/>
  <c r="Y118" i="7"/>
  <c r="X118" i="7"/>
  <c r="W118" i="7"/>
  <c r="V118" i="7"/>
  <c r="L118" i="7"/>
  <c r="K118" i="7"/>
  <c r="J118" i="7"/>
  <c r="I118" i="7"/>
  <c r="G118" i="7"/>
  <c r="F118" i="7"/>
  <c r="C118" i="7"/>
  <c r="B118" i="7"/>
  <c r="A118" i="7"/>
  <c r="AS117" i="7"/>
  <c r="AR117" i="7"/>
  <c r="AL117" i="7"/>
  <c r="AK117" i="7"/>
  <c r="AH117" i="7"/>
  <c r="AG117" i="7"/>
  <c r="AF117" i="7"/>
  <c r="AE117" i="7"/>
  <c r="AD117" i="7"/>
  <c r="AC117" i="7"/>
  <c r="AB117" i="7"/>
  <c r="AA117" i="7"/>
  <c r="Z117" i="7"/>
  <c r="Y117" i="7"/>
  <c r="X117" i="7"/>
  <c r="W117" i="7"/>
  <c r="V117" i="7"/>
  <c r="L117" i="7"/>
  <c r="K117" i="7"/>
  <c r="J117" i="7"/>
  <c r="I117" i="7"/>
  <c r="G117" i="7"/>
  <c r="F117" i="7"/>
  <c r="C117" i="7"/>
  <c r="B117" i="7"/>
  <c r="A117" i="7"/>
  <c r="AS116" i="7"/>
  <c r="AR116" i="7"/>
  <c r="AL116" i="7"/>
  <c r="AK116" i="7"/>
  <c r="AH116" i="7"/>
  <c r="AG116" i="7"/>
  <c r="AF116" i="7"/>
  <c r="AE116" i="7"/>
  <c r="AD116" i="7"/>
  <c r="AC116" i="7"/>
  <c r="AB116" i="7"/>
  <c r="AA116" i="7"/>
  <c r="Z116" i="7"/>
  <c r="Y116" i="7"/>
  <c r="X116" i="7"/>
  <c r="W116" i="7"/>
  <c r="V116" i="7"/>
  <c r="L116" i="7"/>
  <c r="K116" i="7"/>
  <c r="J116" i="7"/>
  <c r="I116" i="7"/>
  <c r="G116" i="7"/>
  <c r="F116" i="7"/>
  <c r="C116" i="7"/>
  <c r="B116" i="7"/>
  <c r="A116" i="7"/>
  <c r="AS115" i="7"/>
  <c r="AR115" i="7"/>
  <c r="AL115" i="7"/>
  <c r="AK115" i="7"/>
  <c r="AH115" i="7"/>
  <c r="AG115" i="7"/>
  <c r="AF115" i="7"/>
  <c r="AE115" i="7"/>
  <c r="AD115" i="7"/>
  <c r="AC115" i="7"/>
  <c r="AB115" i="7"/>
  <c r="AA115" i="7"/>
  <c r="Z115" i="7"/>
  <c r="Y115" i="7"/>
  <c r="X115" i="7"/>
  <c r="W115" i="7"/>
  <c r="V115" i="7"/>
  <c r="L115" i="7"/>
  <c r="K115" i="7"/>
  <c r="J115" i="7"/>
  <c r="I115" i="7"/>
  <c r="G115" i="7"/>
  <c r="F115" i="7"/>
  <c r="C115" i="7"/>
  <c r="B115" i="7"/>
  <c r="A115" i="7"/>
  <c r="AS114" i="7"/>
  <c r="AR114" i="7"/>
  <c r="AL114" i="7"/>
  <c r="AK114" i="7"/>
  <c r="AH114" i="7"/>
  <c r="AG114" i="7"/>
  <c r="AF114" i="7"/>
  <c r="AE114" i="7"/>
  <c r="AD114" i="7"/>
  <c r="AC114" i="7"/>
  <c r="AB114" i="7"/>
  <c r="AA114" i="7"/>
  <c r="Z114" i="7"/>
  <c r="Y114" i="7"/>
  <c r="X114" i="7"/>
  <c r="W114" i="7"/>
  <c r="V114" i="7"/>
  <c r="L114" i="7"/>
  <c r="K114" i="7"/>
  <c r="J114" i="7"/>
  <c r="I114" i="7"/>
  <c r="G114" i="7"/>
  <c r="F114" i="7"/>
  <c r="C114" i="7"/>
  <c r="B114" i="7"/>
  <c r="A114" i="7"/>
  <c r="AS113" i="7"/>
  <c r="AR113" i="7"/>
  <c r="AL113" i="7"/>
  <c r="AK113" i="7"/>
  <c r="AH113" i="7"/>
  <c r="AG113" i="7"/>
  <c r="AF113" i="7"/>
  <c r="AE113" i="7"/>
  <c r="AD113" i="7"/>
  <c r="AC113" i="7"/>
  <c r="AB113" i="7"/>
  <c r="AA113" i="7"/>
  <c r="Z113" i="7"/>
  <c r="Y113" i="7"/>
  <c r="X113" i="7"/>
  <c r="W113" i="7"/>
  <c r="V113" i="7"/>
  <c r="L113" i="7"/>
  <c r="K113" i="7"/>
  <c r="J113" i="7"/>
  <c r="I113" i="7"/>
  <c r="G113" i="7"/>
  <c r="F113" i="7"/>
  <c r="C113" i="7"/>
  <c r="B113" i="7"/>
  <c r="A113" i="7"/>
  <c r="AS112" i="7"/>
  <c r="AR112" i="7"/>
  <c r="AL112" i="7"/>
  <c r="AK112" i="7"/>
  <c r="AH112" i="7"/>
  <c r="AG112" i="7"/>
  <c r="AF112" i="7"/>
  <c r="AE112" i="7"/>
  <c r="AD112" i="7"/>
  <c r="AC112" i="7"/>
  <c r="AB112" i="7"/>
  <c r="AA112" i="7"/>
  <c r="Z112" i="7"/>
  <c r="Y112" i="7"/>
  <c r="X112" i="7"/>
  <c r="W112" i="7"/>
  <c r="V112" i="7"/>
  <c r="L112" i="7"/>
  <c r="K112" i="7"/>
  <c r="J112" i="7"/>
  <c r="I112" i="7"/>
  <c r="G112" i="7"/>
  <c r="F112" i="7"/>
  <c r="C112" i="7"/>
  <c r="B112" i="7"/>
  <c r="A112" i="7"/>
  <c r="AS111" i="7"/>
  <c r="AR111" i="7"/>
  <c r="AL111" i="7"/>
  <c r="AK111" i="7"/>
  <c r="AH111" i="7"/>
  <c r="AG111" i="7"/>
  <c r="AF111" i="7"/>
  <c r="AE111" i="7"/>
  <c r="AD111" i="7"/>
  <c r="AC111" i="7"/>
  <c r="AB111" i="7"/>
  <c r="AA111" i="7"/>
  <c r="Z111" i="7"/>
  <c r="Y111" i="7"/>
  <c r="X111" i="7"/>
  <c r="W111" i="7"/>
  <c r="V111" i="7"/>
  <c r="L111" i="7"/>
  <c r="K111" i="7"/>
  <c r="J111" i="7"/>
  <c r="I111" i="7"/>
  <c r="G111" i="7"/>
  <c r="F111" i="7"/>
  <c r="C111" i="7"/>
  <c r="B111" i="7"/>
  <c r="A111" i="7"/>
  <c r="AS110" i="7"/>
  <c r="AR110" i="7"/>
  <c r="AL110" i="7"/>
  <c r="AK110" i="7"/>
  <c r="AH110" i="7"/>
  <c r="AG110" i="7"/>
  <c r="AF110" i="7"/>
  <c r="AE110" i="7"/>
  <c r="AD110" i="7"/>
  <c r="AC110" i="7"/>
  <c r="AB110" i="7"/>
  <c r="AA110" i="7"/>
  <c r="Z110" i="7"/>
  <c r="Y110" i="7"/>
  <c r="X110" i="7"/>
  <c r="W110" i="7"/>
  <c r="V110" i="7"/>
  <c r="L110" i="7"/>
  <c r="K110" i="7"/>
  <c r="J110" i="7"/>
  <c r="I110" i="7"/>
  <c r="G110" i="7"/>
  <c r="F110" i="7"/>
  <c r="C110" i="7"/>
  <c r="B110" i="7"/>
  <c r="A110" i="7"/>
  <c r="AS109" i="7"/>
  <c r="AR109" i="7"/>
  <c r="AL109" i="7"/>
  <c r="AK109" i="7"/>
  <c r="AH109" i="7"/>
  <c r="AG109" i="7"/>
  <c r="AF109" i="7"/>
  <c r="AE109" i="7"/>
  <c r="AD109" i="7"/>
  <c r="AC109" i="7"/>
  <c r="AB109" i="7"/>
  <c r="AA109" i="7"/>
  <c r="Z109" i="7"/>
  <c r="Y109" i="7"/>
  <c r="X109" i="7"/>
  <c r="W109" i="7"/>
  <c r="V109" i="7"/>
  <c r="L109" i="7"/>
  <c r="K109" i="7"/>
  <c r="J109" i="7"/>
  <c r="I109" i="7"/>
  <c r="G109" i="7"/>
  <c r="F109" i="7"/>
  <c r="C109" i="7"/>
  <c r="B109" i="7"/>
  <c r="A109" i="7"/>
  <c r="AS108" i="7"/>
  <c r="AR108" i="7"/>
  <c r="AL108" i="7"/>
  <c r="AK108" i="7"/>
  <c r="AH108" i="7"/>
  <c r="AG108" i="7"/>
  <c r="AF108" i="7"/>
  <c r="AE108" i="7"/>
  <c r="AD108" i="7"/>
  <c r="AC108" i="7"/>
  <c r="AB108" i="7"/>
  <c r="AA108" i="7"/>
  <c r="Z108" i="7"/>
  <c r="Y108" i="7"/>
  <c r="X108" i="7"/>
  <c r="W108" i="7"/>
  <c r="V108" i="7"/>
  <c r="L108" i="7"/>
  <c r="K108" i="7"/>
  <c r="J108" i="7"/>
  <c r="I108" i="7"/>
  <c r="G108" i="7"/>
  <c r="F108" i="7"/>
  <c r="C108" i="7"/>
  <c r="B108" i="7"/>
  <c r="A108" i="7"/>
  <c r="AS107" i="7"/>
  <c r="AR107" i="7"/>
  <c r="AL107" i="7"/>
  <c r="AK107" i="7"/>
  <c r="AH107" i="7"/>
  <c r="AG107" i="7"/>
  <c r="AF107" i="7"/>
  <c r="AE107" i="7"/>
  <c r="AD107" i="7"/>
  <c r="AC107" i="7"/>
  <c r="AB107" i="7"/>
  <c r="AA107" i="7"/>
  <c r="Z107" i="7"/>
  <c r="Y107" i="7"/>
  <c r="X107" i="7"/>
  <c r="W107" i="7"/>
  <c r="V107" i="7"/>
  <c r="L107" i="7"/>
  <c r="K107" i="7"/>
  <c r="J107" i="7"/>
  <c r="I107" i="7"/>
  <c r="G107" i="7"/>
  <c r="F107" i="7"/>
  <c r="C107" i="7"/>
  <c r="B107" i="7"/>
  <c r="A107" i="7"/>
  <c r="AS106" i="7"/>
  <c r="AR106" i="7"/>
  <c r="AL106" i="7"/>
  <c r="AK106" i="7"/>
  <c r="AH106" i="7"/>
  <c r="AG106" i="7"/>
  <c r="AF106" i="7"/>
  <c r="AE106" i="7"/>
  <c r="AD106" i="7"/>
  <c r="AC106" i="7"/>
  <c r="AB106" i="7"/>
  <c r="AA106" i="7"/>
  <c r="Z106" i="7"/>
  <c r="Y106" i="7"/>
  <c r="X106" i="7"/>
  <c r="W106" i="7"/>
  <c r="V106" i="7"/>
  <c r="L106" i="7"/>
  <c r="K106" i="7"/>
  <c r="J106" i="7"/>
  <c r="I106" i="7"/>
  <c r="G106" i="7"/>
  <c r="F106" i="7"/>
  <c r="C106" i="7"/>
  <c r="B106" i="7"/>
  <c r="A106" i="7"/>
  <c r="AS105" i="7"/>
  <c r="AR105" i="7"/>
  <c r="AL105" i="7"/>
  <c r="AK105" i="7"/>
  <c r="AH105" i="7"/>
  <c r="AG105" i="7"/>
  <c r="AF105" i="7"/>
  <c r="AE105" i="7"/>
  <c r="AD105" i="7"/>
  <c r="AC105" i="7"/>
  <c r="AB105" i="7"/>
  <c r="AA105" i="7"/>
  <c r="Z105" i="7"/>
  <c r="Y105" i="7"/>
  <c r="X105" i="7"/>
  <c r="W105" i="7"/>
  <c r="V105" i="7"/>
  <c r="L105" i="7"/>
  <c r="K105" i="7"/>
  <c r="J105" i="7"/>
  <c r="I105" i="7"/>
  <c r="G105" i="7"/>
  <c r="F105" i="7"/>
  <c r="C105" i="7"/>
  <c r="B105" i="7"/>
  <c r="A105" i="7"/>
  <c r="AS104" i="7"/>
  <c r="AR104" i="7"/>
  <c r="AL104" i="7"/>
  <c r="AK104" i="7"/>
  <c r="AH104" i="7"/>
  <c r="AG104" i="7"/>
  <c r="AF104" i="7"/>
  <c r="AE104" i="7"/>
  <c r="AD104" i="7"/>
  <c r="AC104" i="7"/>
  <c r="AB104" i="7"/>
  <c r="AA104" i="7"/>
  <c r="Z104" i="7"/>
  <c r="Y104" i="7"/>
  <c r="X104" i="7"/>
  <c r="W104" i="7"/>
  <c r="V104" i="7"/>
  <c r="L104" i="7"/>
  <c r="K104" i="7"/>
  <c r="J104" i="7"/>
  <c r="I104" i="7"/>
  <c r="G104" i="7"/>
  <c r="F104" i="7"/>
  <c r="C104" i="7"/>
  <c r="B104" i="7"/>
  <c r="A104" i="7"/>
  <c r="AS103" i="7"/>
  <c r="AR103" i="7"/>
  <c r="AL103" i="7"/>
  <c r="AK103" i="7"/>
  <c r="AH103" i="7"/>
  <c r="AG103" i="7"/>
  <c r="AF103" i="7"/>
  <c r="AE103" i="7"/>
  <c r="AD103" i="7"/>
  <c r="AC103" i="7"/>
  <c r="AB103" i="7"/>
  <c r="AA103" i="7"/>
  <c r="Z103" i="7"/>
  <c r="Y103" i="7"/>
  <c r="X103" i="7"/>
  <c r="W103" i="7"/>
  <c r="V103" i="7"/>
  <c r="L103" i="7"/>
  <c r="K103" i="7"/>
  <c r="J103" i="7"/>
  <c r="I103" i="7"/>
  <c r="G103" i="7"/>
  <c r="F103" i="7"/>
  <c r="C103" i="7"/>
  <c r="B103" i="7"/>
  <c r="A103" i="7"/>
  <c r="AS102" i="7"/>
  <c r="AR102" i="7"/>
  <c r="AL102" i="7"/>
  <c r="AK102" i="7"/>
  <c r="AH102" i="7"/>
  <c r="AG102" i="7"/>
  <c r="AF102" i="7"/>
  <c r="AE102" i="7"/>
  <c r="AD102" i="7"/>
  <c r="AC102" i="7"/>
  <c r="AB102" i="7"/>
  <c r="AA102" i="7"/>
  <c r="Z102" i="7"/>
  <c r="Y102" i="7"/>
  <c r="X102" i="7"/>
  <c r="W102" i="7"/>
  <c r="V102" i="7"/>
  <c r="L102" i="7"/>
  <c r="K102" i="7"/>
  <c r="J102" i="7"/>
  <c r="I102" i="7"/>
  <c r="G102" i="7"/>
  <c r="F102" i="7"/>
  <c r="C102" i="7"/>
  <c r="B102" i="7"/>
  <c r="A102" i="7"/>
  <c r="AS101" i="7"/>
  <c r="AR101" i="7"/>
  <c r="AL101" i="7"/>
  <c r="AK101" i="7"/>
  <c r="AH101" i="7"/>
  <c r="AG101" i="7"/>
  <c r="AF101" i="7"/>
  <c r="AE101" i="7"/>
  <c r="AD101" i="7"/>
  <c r="AC101" i="7"/>
  <c r="AB101" i="7"/>
  <c r="AA101" i="7"/>
  <c r="Z101" i="7"/>
  <c r="Y101" i="7"/>
  <c r="X101" i="7"/>
  <c r="W101" i="7"/>
  <c r="V101" i="7"/>
  <c r="L101" i="7"/>
  <c r="K101" i="7"/>
  <c r="J101" i="7"/>
  <c r="I101" i="7"/>
  <c r="G101" i="7"/>
  <c r="F101" i="7"/>
  <c r="C101" i="7"/>
  <c r="B101" i="7"/>
  <c r="A101" i="7"/>
  <c r="AS100" i="7"/>
  <c r="AR100" i="7"/>
  <c r="AL100" i="7"/>
  <c r="AK100" i="7"/>
  <c r="AH100" i="7"/>
  <c r="AG100" i="7"/>
  <c r="AF100" i="7"/>
  <c r="AE100" i="7"/>
  <c r="AD100" i="7"/>
  <c r="AC100" i="7"/>
  <c r="AB100" i="7"/>
  <c r="AA100" i="7"/>
  <c r="Z100" i="7"/>
  <c r="Y100" i="7"/>
  <c r="X100" i="7"/>
  <c r="W100" i="7"/>
  <c r="V100" i="7"/>
  <c r="L100" i="7"/>
  <c r="K100" i="7"/>
  <c r="J100" i="7"/>
  <c r="I100" i="7"/>
  <c r="G100" i="7"/>
  <c r="F100" i="7"/>
  <c r="C100" i="7"/>
  <c r="B100" i="7"/>
  <c r="A100" i="7"/>
  <c r="AS99" i="7"/>
  <c r="AR99" i="7"/>
  <c r="AL99" i="7"/>
  <c r="AK99" i="7"/>
  <c r="AH99" i="7"/>
  <c r="AG99" i="7"/>
  <c r="AF99" i="7"/>
  <c r="AE99" i="7"/>
  <c r="AD99" i="7"/>
  <c r="AC99" i="7"/>
  <c r="AB99" i="7"/>
  <c r="AA99" i="7"/>
  <c r="Z99" i="7"/>
  <c r="Y99" i="7"/>
  <c r="X99" i="7"/>
  <c r="W99" i="7"/>
  <c r="V99" i="7"/>
  <c r="L99" i="7"/>
  <c r="K99" i="7"/>
  <c r="J99" i="7"/>
  <c r="I99" i="7"/>
  <c r="G99" i="7"/>
  <c r="F99" i="7"/>
  <c r="C99" i="7"/>
  <c r="B99" i="7"/>
  <c r="A99" i="7"/>
  <c r="AS98" i="7"/>
  <c r="AR98" i="7"/>
  <c r="AL98" i="7"/>
  <c r="AK98" i="7"/>
  <c r="AH98" i="7"/>
  <c r="AG98" i="7"/>
  <c r="AF98" i="7"/>
  <c r="AE98" i="7"/>
  <c r="AD98" i="7"/>
  <c r="AC98" i="7"/>
  <c r="AB98" i="7"/>
  <c r="AA98" i="7"/>
  <c r="Z98" i="7"/>
  <c r="Y98" i="7"/>
  <c r="X98" i="7"/>
  <c r="W98" i="7"/>
  <c r="V98" i="7"/>
  <c r="L98" i="7"/>
  <c r="K98" i="7"/>
  <c r="J98" i="7"/>
  <c r="I98" i="7"/>
  <c r="G98" i="7"/>
  <c r="F98" i="7"/>
  <c r="C98" i="7"/>
  <c r="B98" i="7"/>
  <c r="A98" i="7"/>
  <c r="AS97" i="7"/>
  <c r="AR97" i="7"/>
  <c r="AL97" i="7"/>
  <c r="AK97" i="7"/>
  <c r="AH97" i="7"/>
  <c r="AG97" i="7"/>
  <c r="AF97" i="7"/>
  <c r="AE97" i="7"/>
  <c r="AD97" i="7"/>
  <c r="AC97" i="7"/>
  <c r="AB97" i="7"/>
  <c r="AA97" i="7"/>
  <c r="Z97" i="7"/>
  <c r="Y97" i="7"/>
  <c r="X97" i="7"/>
  <c r="W97" i="7"/>
  <c r="V97" i="7"/>
  <c r="L97" i="7"/>
  <c r="K97" i="7"/>
  <c r="J97" i="7"/>
  <c r="I97" i="7"/>
  <c r="G97" i="7"/>
  <c r="F97" i="7"/>
  <c r="C97" i="7"/>
  <c r="B97" i="7"/>
  <c r="A97" i="7"/>
  <c r="AS96" i="7"/>
  <c r="AR96" i="7"/>
  <c r="AL96" i="7"/>
  <c r="AK96" i="7"/>
  <c r="AH96" i="7"/>
  <c r="AG96" i="7"/>
  <c r="AF96" i="7"/>
  <c r="AE96" i="7"/>
  <c r="AD96" i="7"/>
  <c r="AC96" i="7"/>
  <c r="AB96" i="7"/>
  <c r="AA96" i="7"/>
  <c r="Z96" i="7"/>
  <c r="Y96" i="7"/>
  <c r="X96" i="7"/>
  <c r="W96" i="7"/>
  <c r="V96" i="7"/>
  <c r="L96" i="7"/>
  <c r="K96" i="7"/>
  <c r="J96" i="7"/>
  <c r="I96" i="7"/>
  <c r="G96" i="7"/>
  <c r="F96" i="7"/>
  <c r="C96" i="7"/>
  <c r="B96" i="7"/>
  <c r="A96" i="7"/>
  <c r="AS95" i="7"/>
  <c r="AR95" i="7"/>
  <c r="AL95" i="7"/>
  <c r="AK95" i="7"/>
  <c r="AH95" i="7"/>
  <c r="AG95" i="7"/>
  <c r="AF95" i="7"/>
  <c r="AE95" i="7"/>
  <c r="AD95" i="7"/>
  <c r="AC95" i="7"/>
  <c r="AB95" i="7"/>
  <c r="AA95" i="7"/>
  <c r="Z95" i="7"/>
  <c r="Y95" i="7"/>
  <c r="X95" i="7"/>
  <c r="W95" i="7"/>
  <c r="V95" i="7"/>
  <c r="L95" i="7"/>
  <c r="K95" i="7"/>
  <c r="J95" i="7"/>
  <c r="I95" i="7"/>
  <c r="G95" i="7"/>
  <c r="F95" i="7"/>
  <c r="C95" i="7"/>
  <c r="B95" i="7"/>
  <c r="A95" i="7"/>
  <c r="AS94" i="7"/>
  <c r="AR94" i="7"/>
  <c r="AL94" i="7"/>
  <c r="AK94" i="7"/>
  <c r="AH94" i="7"/>
  <c r="AG94" i="7"/>
  <c r="AF94" i="7"/>
  <c r="AE94" i="7"/>
  <c r="AD94" i="7"/>
  <c r="AC94" i="7"/>
  <c r="AB94" i="7"/>
  <c r="AA94" i="7"/>
  <c r="Z94" i="7"/>
  <c r="Y94" i="7"/>
  <c r="X94" i="7"/>
  <c r="W94" i="7"/>
  <c r="V94" i="7"/>
  <c r="L94" i="7"/>
  <c r="K94" i="7"/>
  <c r="J94" i="7"/>
  <c r="I94" i="7"/>
  <c r="G94" i="7"/>
  <c r="F94" i="7"/>
  <c r="C94" i="7"/>
  <c r="B94" i="7"/>
  <c r="A94" i="7"/>
  <c r="AS93" i="7"/>
  <c r="AR93" i="7"/>
  <c r="AL93" i="7"/>
  <c r="AK93" i="7"/>
  <c r="AH93" i="7"/>
  <c r="AG93" i="7"/>
  <c r="AF93" i="7"/>
  <c r="AE93" i="7"/>
  <c r="AD93" i="7"/>
  <c r="AC93" i="7"/>
  <c r="AB93" i="7"/>
  <c r="AA93" i="7"/>
  <c r="Z93" i="7"/>
  <c r="Y93" i="7"/>
  <c r="X93" i="7"/>
  <c r="W93" i="7"/>
  <c r="V93" i="7"/>
  <c r="L93" i="7"/>
  <c r="K93" i="7"/>
  <c r="J93" i="7"/>
  <c r="I93" i="7"/>
  <c r="G93" i="7"/>
  <c r="F93" i="7"/>
  <c r="C93" i="7"/>
  <c r="B93" i="7"/>
  <c r="A93" i="7"/>
  <c r="AS92" i="7"/>
  <c r="AR92" i="7"/>
  <c r="AL92" i="7"/>
  <c r="AK92" i="7"/>
  <c r="AH92" i="7"/>
  <c r="AG92" i="7"/>
  <c r="AF92" i="7"/>
  <c r="AE92" i="7"/>
  <c r="AD92" i="7"/>
  <c r="AC92" i="7"/>
  <c r="AB92" i="7"/>
  <c r="AA92" i="7"/>
  <c r="Z92" i="7"/>
  <c r="Y92" i="7"/>
  <c r="X92" i="7"/>
  <c r="W92" i="7"/>
  <c r="V92" i="7"/>
  <c r="L92" i="7"/>
  <c r="K92" i="7"/>
  <c r="J92" i="7"/>
  <c r="I92" i="7"/>
  <c r="G92" i="7"/>
  <c r="F92" i="7"/>
  <c r="C92" i="7"/>
  <c r="B92" i="7"/>
  <c r="A92" i="7"/>
  <c r="AS91" i="7"/>
  <c r="AR91" i="7"/>
  <c r="AL91" i="7"/>
  <c r="AK91" i="7"/>
  <c r="AH91" i="7"/>
  <c r="AG91" i="7"/>
  <c r="AF91" i="7"/>
  <c r="AE91" i="7"/>
  <c r="AD91" i="7"/>
  <c r="AC91" i="7"/>
  <c r="AB91" i="7"/>
  <c r="AA91" i="7"/>
  <c r="Z91" i="7"/>
  <c r="Y91" i="7"/>
  <c r="X91" i="7"/>
  <c r="W91" i="7"/>
  <c r="V91" i="7"/>
  <c r="L91" i="7"/>
  <c r="K91" i="7"/>
  <c r="J91" i="7"/>
  <c r="I91" i="7"/>
  <c r="G91" i="7"/>
  <c r="F91" i="7"/>
  <c r="C91" i="7"/>
  <c r="B91" i="7"/>
  <c r="A91" i="7"/>
  <c r="AS90" i="7"/>
  <c r="AR90" i="7"/>
  <c r="AL90" i="7"/>
  <c r="AK90" i="7"/>
  <c r="AH90" i="7"/>
  <c r="AG90" i="7"/>
  <c r="AF90" i="7"/>
  <c r="AE90" i="7"/>
  <c r="AD90" i="7"/>
  <c r="AC90" i="7"/>
  <c r="AB90" i="7"/>
  <c r="AA90" i="7"/>
  <c r="Z90" i="7"/>
  <c r="Y90" i="7"/>
  <c r="X90" i="7"/>
  <c r="W90" i="7"/>
  <c r="V90" i="7"/>
  <c r="L90" i="7"/>
  <c r="K90" i="7"/>
  <c r="J90" i="7"/>
  <c r="I90" i="7"/>
  <c r="G90" i="7"/>
  <c r="F90" i="7"/>
  <c r="C90" i="7"/>
  <c r="B90" i="7"/>
  <c r="A90" i="7"/>
  <c r="AS89" i="7"/>
  <c r="AR89" i="7"/>
  <c r="AL89" i="7"/>
  <c r="AK89" i="7"/>
  <c r="AH89" i="7"/>
  <c r="AG89" i="7"/>
  <c r="AF89" i="7"/>
  <c r="AE89" i="7"/>
  <c r="AD89" i="7"/>
  <c r="AC89" i="7"/>
  <c r="AB89" i="7"/>
  <c r="AA89" i="7"/>
  <c r="Z89" i="7"/>
  <c r="Y89" i="7"/>
  <c r="X89" i="7"/>
  <c r="W89" i="7"/>
  <c r="V89" i="7"/>
  <c r="L89" i="7"/>
  <c r="K89" i="7"/>
  <c r="J89" i="7"/>
  <c r="I89" i="7"/>
  <c r="G89" i="7"/>
  <c r="F89" i="7"/>
  <c r="C89" i="7"/>
  <c r="B89" i="7"/>
  <c r="A89" i="7"/>
  <c r="AS88" i="7"/>
  <c r="AR88" i="7"/>
  <c r="AL88" i="7"/>
  <c r="AK88" i="7"/>
  <c r="AH88" i="7"/>
  <c r="AG88" i="7"/>
  <c r="AF88" i="7"/>
  <c r="AE88" i="7"/>
  <c r="AD88" i="7"/>
  <c r="AC88" i="7"/>
  <c r="AB88" i="7"/>
  <c r="AA88" i="7"/>
  <c r="Z88" i="7"/>
  <c r="Y88" i="7"/>
  <c r="X88" i="7"/>
  <c r="W88" i="7"/>
  <c r="V88" i="7"/>
  <c r="L88" i="7"/>
  <c r="K88" i="7"/>
  <c r="J88" i="7"/>
  <c r="I88" i="7"/>
  <c r="G88" i="7"/>
  <c r="F88" i="7"/>
  <c r="C88" i="7"/>
  <c r="B88" i="7"/>
  <c r="A88" i="7"/>
  <c r="AS87" i="7"/>
  <c r="AR87" i="7"/>
  <c r="AL87" i="7"/>
  <c r="AK87" i="7"/>
  <c r="AH87" i="7"/>
  <c r="AG87" i="7"/>
  <c r="AF87" i="7"/>
  <c r="AE87" i="7"/>
  <c r="AD87" i="7"/>
  <c r="AC87" i="7"/>
  <c r="AB87" i="7"/>
  <c r="AA87" i="7"/>
  <c r="Z87" i="7"/>
  <c r="Y87" i="7"/>
  <c r="X87" i="7"/>
  <c r="W87" i="7"/>
  <c r="V87" i="7"/>
  <c r="L87" i="7"/>
  <c r="K87" i="7"/>
  <c r="J87" i="7"/>
  <c r="I87" i="7"/>
  <c r="G87" i="7"/>
  <c r="F87" i="7"/>
  <c r="C87" i="7"/>
  <c r="B87" i="7"/>
  <c r="A87" i="7"/>
  <c r="AS86" i="7"/>
  <c r="AR86" i="7"/>
  <c r="AL86" i="7"/>
  <c r="AK86" i="7"/>
  <c r="AH86" i="7"/>
  <c r="AG86" i="7"/>
  <c r="AF86" i="7"/>
  <c r="AE86" i="7"/>
  <c r="AD86" i="7"/>
  <c r="AC86" i="7"/>
  <c r="AB86" i="7"/>
  <c r="AA86" i="7"/>
  <c r="Z86" i="7"/>
  <c r="Y86" i="7"/>
  <c r="X86" i="7"/>
  <c r="W86" i="7"/>
  <c r="V86" i="7"/>
  <c r="L86" i="7"/>
  <c r="K86" i="7"/>
  <c r="J86" i="7"/>
  <c r="I86" i="7"/>
  <c r="G86" i="7"/>
  <c r="F86" i="7"/>
  <c r="C86" i="7"/>
  <c r="B86" i="7"/>
  <c r="A86" i="7"/>
  <c r="AS85" i="7"/>
  <c r="AR85" i="7"/>
  <c r="AL85" i="7"/>
  <c r="AK85" i="7"/>
  <c r="AH85" i="7"/>
  <c r="AG85" i="7"/>
  <c r="AF85" i="7"/>
  <c r="AE85" i="7"/>
  <c r="AD85" i="7"/>
  <c r="AC85" i="7"/>
  <c r="AB85" i="7"/>
  <c r="AA85" i="7"/>
  <c r="Z85" i="7"/>
  <c r="Y85" i="7"/>
  <c r="X85" i="7"/>
  <c r="W85" i="7"/>
  <c r="V85" i="7"/>
  <c r="L85" i="7"/>
  <c r="K85" i="7"/>
  <c r="J85" i="7"/>
  <c r="I85" i="7"/>
  <c r="G85" i="7"/>
  <c r="F85" i="7"/>
  <c r="C85" i="7"/>
  <c r="B85" i="7"/>
  <c r="A85" i="7"/>
  <c r="AS84" i="7"/>
  <c r="AR84" i="7"/>
  <c r="AL84" i="7"/>
  <c r="AK84" i="7"/>
  <c r="AH84" i="7"/>
  <c r="AG84" i="7"/>
  <c r="AF84" i="7"/>
  <c r="AE84" i="7"/>
  <c r="AD84" i="7"/>
  <c r="AC84" i="7"/>
  <c r="AB84" i="7"/>
  <c r="AA84" i="7"/>
  <c r="Z84" i="7"/>
  <c r="Y84" i="7"/>
  <c r="X84" i="7"/>
  <c r="W84" i="7"/>
  <c r="V84" i="7"/>
  <c r="L84" i="7"/>
  <c r="K84" i="7"/>
  <c r="J84" i="7"/>
  <c r="I84" i="7"/>
  <c r="G84" i="7"/>
  <c r="F84" i="7"/>
  <c r="C84" i="7"/>
  <c r="B84" i="7"/>
  <c r="A84" i="7"/>
  <c r="AS83" i="7"/>
  <c r="AR83" i="7"/>
  <c r="AL83" i="7"/>
  <c r="AK83" i="7"/>
  <c r="AH83" i="7"/>
  <c r="AG83" i="7"/>
  <c r="AF83" i="7"/>
  <c r="AE83" i="7"/>
  <c r="AD83" i="7"/>
  <c r="AC83" i="7"/>
  <c r="AB83" i="7"/>
  <c r="AA83" i="7"/>
  <c r="Z83" i="7"/>
  <c r="Y83" i="7"/>
  <c r="X83" i="7"/>
  <c r="W83" i="7"/>
  <c r="V83" i="7"/>
  <c r="L83" i="7"/>
  <c r="K83" i="7"/>
  <c r="J83" i="7"/>
  <c r="I83" i="7"/>
  <c r="G83" i="7"/>
  <c r="F83" i="7"/>
  <c r="C83" i="7"/>
  <c r="B83" i="7"/>
  <c r="A83" i="7"/>
  <c r="AS82" i="7"/>
  <c r="AR82" i="7"/>
  <c r="AL82" i="7"/>
  <c r="AK82" i="7"/>
  <c r="AH82" i="7"/>
  <c r="AG82" i="7"/>
  <c r="AF82" i="7"/>
  <c r="AE82" i="7"/>
  <c r="AD82" i="7"/>
  <c r="AC82" i="7"/>
  <c r="AB82" i="7"/>
  <c r="AA82" i="7"/>
  <c r="Z82" i="7"/>
  <c r="Y82" i="7"/>
  <c r="X82" i="7"/>
  <c r="W82" i="7"/>
  <c r="V82" i="7"/>
  <c r="L82" i="7"/>
  <c r="K82" i="7"/>
  <c r="J82" i="7"/>
  <c r="I82" i="7"/>
  <c r="G82" i="7"/>
  <c r="F82" i="7"/>
  <c r="C82" i="7"/>
  <c r="B82" i="7"/>
  <c r="A82" i="7"/>
  <c r="AS81" i="7"/>
  <c r="AR81" i="7"/>
  <c r="AL81" i="7"/>
  <c r="AK81" i="7"/>
  <c r="AH81" i="7"/>
  <c r="AG81" i="7"/>
  <c r="AF81" i="7"/>
  <c r="AE81" i="7"/>
  <c r="AD81" i="7"/>
  <c r="AC81" i="7"/>
  <c r="AB81" i="7"/>
  <c r="AA81" i="7"/>
  <c r="Z81" i="7"/>
  <c r="Y81" i="7"/>
  <c r="X81" i="7"/>
  <c r="W81" i="7"/>
  <c r="V81" i="7"/>
  <c r="L81" i="7"/>
  <c r="K81" i="7"/>
  <c r="J81" i="7"/>
  <c r="I81" i="7"/>
  <c r="G81" i="7"/>
  <c r="F81" i="7"/>
  <c r="C81" i="7"/>
  <c r="B81" i="7"/>
  <c r="A81" i="7"/>
  <c r="AS80" i="7"/>
  <c r="AR80" i="7"/>
  <c r="AL80" i="7"/>
  <c r="AK80" i="7"/>
  <c r="AH80" i="7"/>
  <c r="AG80" i="7"/>
  <c r="AF80" i="7"/>
  <c r="AE80" i="7"/>
  <c r="AD80" i="7"/>
  <c r="AC80" i="7"/>
  <c r="AB80" i="7"/>
  <c r="AA80" i="7"/>
  <c r="Z80" i="7"/>
  <c r="Y80" i="7"/>
  <c r="X80" i="7"/>
  <c r="W80" i="7"/>
  <c r="V80" i="7"/>
  <c r="L80" i="7"/>
  <c r="K80" i="7"/>
  <c r="J80" i="7"/>
  <c r="I80" i="7"/>
  <c r="G80" i="7"/>
  <c r="F80" i="7"/>
  <c r="C80" i="7"/>
  <c r="B80" i="7"/>
  <c r="A80" i="7"/>
  <c r="AS79" i="7"/>
  <c r="AR79" i="7"/>
  <c r="AL79" i="7"/>
  <c r="AK79" i="7"/>
  <c r="AH79" i="7"/>
  <c r="AG79" i="7"/>
  <c r="AF79" i="7"/>
  <c r="AE79" i="7"/>
  <c r="AD79" i="7"/>
  <c r="AC79" i="7"/>
  <c r="AB79" i="7"/>
  <c r="AA79" i="7"/>
  <c r="Z79" i="7"/>
  <c r="Y79" i="7"/>
  <c r="X79" i="7"/>
  <c r="W79" i="7"/>
  <c r="V79" i="7"/>
  <c r="L79" i="7"/>
  <c r="K79" i="7"/>
  <c r="J79" i="7"/>
  <c r="I79" i="7"/>
  <c r="G79" i="7"/>
  <c r="F79" i="7"/>
  <c r="C79" i="7"/>
  <c r="B79" i="7"/>
  <c r="A79" i="7"/>
  <c r="AS78" i="7"/>
  <c r="AR78" i="7"/>
  <c r="AL78" i="7"/>
  <c r="AK78" i="7"/>
  <c r="AH78" i="7"/>
  <c r="AG78" i="7"/>
  <c r="AF78" i="7"/>
  <c r="AE78" i="7"/>
  <c r="AD78" i="7"/>
  <c r="AC78" i="7"/>
  <c r="AB78" i="7"/>
  <c r="AA78" i="7"/>
  <c r="Z78" i="7"/>
  <c r="Y78" i="7"/>
  <c r="X78" i="7"/>
  <c r="W78" i="7"/>
  <c r="V78" i="7"/>
  <c r="L78" i="7"/>
  <c r="K78" i="7"/>
  <c r="J78" i="7"/>
  <c r="I78" i="7"/>
  <c r="G78" i="7"/>
  <c r="F78" i="7"/>
  <c r="C78" i="7"/>
  <c r="B78" i="7"/>
  <c r="A78" i="7"/>
  <c r="AS77" i="7"/>
  <c r="AR77" i="7"/>
  <c r="AL77" i="7"/>
  <c r="AK77" i="7"/>
  <c r="AH77" i="7"/>
  <c r="AG77" i="7"/>
  <c r="AF77" i="7"/>
  <c r="AE77" i="7"/>
  <c r="AD77" i="7"/>
  <c r="AC77" i="7"/>
  <c r="AB77" i="7"/>
  <c r="AA77" i="7"/>
  <c r="Z77" i="7"/>
  <c r="Y77" i="7"/>
  <c r="X77" i="7"/>
  <c r="W77" i="7"/>
  <c r="V77" i="7"/>
  <c r="L77" i="7"/>
  <c r="K77" i="7"/>
  <c r="J77" i="7"/>
  <c r="I77" i="7"/>
  <c r="G77" i="7"/>
  <c r="F77" i="7"/>
  <c r="C77" i="7"/>
  <c r="B77" i="7"/>
  <c r="A77" i="7"/>
  <c r="AS76" i="7"/>
  <c r="AR76" i="7"/>
  <c r="AL76" i="7"/>
  <c r="AK76" i="7"/>
  <c r="AH76" i="7"/>
  <c r="AG76" i="7"/>
  <c r="AF76" i="7"/>
  <c r="AE76" i="7"/>
  <c r="AD76" i="7"/>
  <c r="AC76" i="7"/>
  <c r="AB76" i="7"/>
  <c r="AA76" i="7"/>
  <c r="Z76" i="7"/>
  <c r="Y76" i="7"/>
  <c r="X76" i="7"/>
  <c r="W76" i="7"/>
  <c r="V76" i="7"/>
  <c r="L76" i="7"/>
  <c r="K76" i="7"/>
  <c r="J76" i="7"/>
  <c r="I76" i="7"/>
  <c r="G76" i="7"/>
  <c r="F76" i="7"/>
  <c r="C76" i="7"/>
  <c r="B76" i="7"/>
  <c r="A76" i="7"/>
  <c r="AS75" i="7"/>
  <c r="AR75" i="7"/>
  <c r="AL75" i="7"/>
  <c r="AK75" i="7"/>
  <c r="AH75" i="7"/>
  <c r="AG75" i="7"/>
  <c r="AF75" i="7"/>
  <c r="AE75" i="7"/>
  <c r="AD75" i="7"/>
  <c r="AC75" i="7"/>
  <c r="AB75" i="7"/>
  <c r="AA75" i="7"/>
  <c r="Z75" i="7"/>
  <c r="Y75" i="7"/>
  <c r="X75" i="7"/>
  <c r="W75" i="7"/>
  <c r="V75" i="7"/>
  <c r="L75" i="7"/>
  <c r="K75" i="7"/>
  <c r="J75" i="7"/>
  <c r="I75" i="7"/>
  <c r="G75" i="7"/>
  <c r="F75" i="7"/>
  <c r="C75" i="7"/>
  <c r="B75" i="7"/>
  <c r="A75" i="7"/>
  <c r="AS74" i="7"/>
  <c r="AR74" i="7"/>
  <c r="AL74" i="7"/>
  <c r="AK74" i="7"/>
  <c r="AH74" i="7"/>
  <c r="AG74" i="7"/>
  <c r="AF74" i="7"/>
  <c r="AE74" i="7"/>
  <c r="AD74" i="7"/>
  <c r="AC74" i="7"/>
  <c r="AB74" i="7"/>
  <c r="AA74" i="7"/>
  <c r="Z74" i="7"/>
  <c r="Y74" i="7"/>
  <c r="X74" i="7"/>
  <c r="W74" i="7"/>
  <c r="V74" i="7"/>
  <c r="L74" i="7"/>
  <c r="K74" i="7"/>
  <c r="J74" i="7"/>
  <c r="I74" i="7"/>
  <c r="G74" i="7"/>
  <c r="F74" i="7"/>
  <c r="C74" i="7"/>
  <c r="B74" i="7"/>
  <c r="A74" i="7"/>
  <c r="AS73" i="7"/>
  <c r="AR73" i="7"/>
  <c r="AL73" i="7"/>
  <c r="AK73" i="7"/>
  <c r="AH73" i="7"/>
  <c r="AG73" i="7"/>
  <c r="AF73" i="7"/>
  <c r="AE73" i="7"/>
  <c r="AD73" i="7"/>
  <c r="AC73" i="7"/>
  <c r="AB73" i="7"/>
  <c r="AA73" i="7"/>
  <c r="Z73" i="7"/>
  <c r="Y73" i="7"/>
  <c r="X73" i="7"/>
  <c r="W73" i="7"/>
  <c r="V73" i="7"/>
  <c r="L73" i="7"/>
  <c r="K73" i="7"/>
  <c r="J73" i="7"/>
  <c r="I73" i="7"/>
  <c r="G73" i="7"/>
  <c r="F73" i="7"/>
  <c r="C73" i="7"/>
  <c r="B73" i="7"/>
  <c r="A73" i="7"/>
  <c r="AS72" i="7"/>
  <c r="AR72" i="7"/>
  <c r="AL72" i="7"/>
  <c r="AK72" i="7"/>
  <c r="AH72" i="7"/>
  <c r="AG72" i="7"/>
  <c r="AF72" i="7"/>
  <c r="AE72" i="7"/>
  <c r="AD72" i="7"/>
  <c r="AC72" i="7"/>
  <c r="AB72" i="7"/>
  <c r="AA72" i="7"/>
  <c r="Z72" i="7"/>
  <c r="Y72" i="7"/>
  <c r="X72" i="7"/>
  <c r="W72" i="7"/>
  <c r="V72" i="7"/>
  <c r="L72" i="7"/>
  <c r="K72" i="7"/>
  <c r="J72" i="7"/>
  <c r="I72" i="7"/>
  <c r="G72" i="7"/>
  <c r="F72" i="7"/>
  <c r="C72" i="7"/>
  <c r="B72" i="7"/>
  <c r="A72" i="7"/>
  <c r="AS71" i="7"/>
  <c r="AR71" i="7"/>
  <c r="AL71" i="7"/>
  <c r="AK71" i="7"/>
  <c r="AH71" i="7"/>
  <c r="AG71" i="7"/>
  <c r="AF71" i="7"/>
  <c r="AE71" i="7"/>
  <c r="AD71" i="7"/>
  <c r="AC71" i="7"/>
  <c r="AB71" i="7"/>
  <c r="AA71" i="7"/>
  <c r="Z71" i="7"/>
  <c r="Y71" i="7"/>
  <c r="X71" i="7"/>
  <c r="W71" i="7"/>
  <c r="V71" i="7"/>
  <c r="L71" i="7"/>
  <c r="K71" i="7"/>
  <c r="J71" i="7"/>
  <c r="I71" i="7"/>
  <c r="G71" i="7"/>
  <c r="F71" i="7"/>
  <c r="C71" i="7"/>
  <c r="B71" i="7"/>
  <c r="A71" i="7"/>
  <c r="AS70" i="7"/>
  <c r="AR70" i="7"/>
  <c r="AL70" i="7"/>
  <c r="AK70" i="7"/>
  <c r="AH70" i="7"/>
  <c r="AG70" i="7"/>
  <c r="AF70" i="7"/>
  <c r="AE70" i="7"/>
  <c r="AD70" i="7"/>
  <c r="AC70" i="7"/>
  <c r="AB70" i="7"/>
  <c r="AA70" i="7"/>
  <c r="Z70" i="7"/>
  <c r="Y70" i="7"/>
  <c r="X70" i="7"/>
  <c r="W70" i="7"/>
  <c r="V70" i="7"/>
  <c r="L70" i="7"/>
  <c r="K70" i="7"/>
  <c r="J70" i="7"/>
  <c r="I70" i="7"/>
  <c r="G70" i="7"/>
  <c r="F70" i="7"/>
  <c r="C70" i="7"/>
  <c r="B70" i="7"/>
  <c r="A70" i="7"/>
  <c r="AS69" i="7"/>
  <c r="AR69" i="7"/>
  <c r="AL69" i="7"/>
  <c r="AK69" i="7"/>
  <c r="AH69" i="7"/>
  <c r="AG69" i="7"/>
  <c r="AF69" i="7"/>
  <c r="AE69" i="7"/>
  <c r="AD69" i="7"/>
  <c r="AC69" i="7"/>
  <c r="AB69" i="7"/>
  <c r="AA69" i="7"/>
  <c r="Z69" i="7"/>
  <c r="Y69" i="7"/>
  <c r="X69" i="7"/>
  <c r="W69" i="7"/>
  <c r="V69" i="7"/>
  <c r="L69" i="7"/>
  <c r="K69" i="7"/>
  <c r="J69" i="7"/>
  <c r="I69" i="7"/>
  <c r="G69" i="7"/>
  <c r="F69" i="7"/>
  <c r="C69" i="7"/>
  <c r="B69" i="7"/>
  <c r="A69" i="7"/>
  <c r="AS68" i="7"/>
  <c r="AR68" i="7"/>
  <c r="AL68" i="7"/>
  <c r="AK68" i="7"/>
  <c r="AH68" i="7"/>
  <c r="AG68" i="7"/>
  <c r="AF68" i="7"/>
  <c r="AE68" i="7"/>
  <c r="AD68" i="7"/>
  <c r="AC68" i="7"/>
  <c r="AB68" i="7"/>
  <c r="AA68" i="7"/>
  <c r="Z68" i="7"/>
  <c r="Y68" i="7"/>
  <c r="X68" i="7"/>
  <c r="W68" i="7"/>
  <c r="V68" i="7"/>
  <c r="L68" i="7"/>
  <c r="K68" i="7"/>
  <c r="J68" i="7"/>
  <c r="I68" i="7"/>
  <c r="G68" i="7"/>
  <c r="F68" i="7"/>
  <c r="C68" i="7"/>
  <c r="B68" i="7"/>
  <c r="A68" i="7"/>
  <c r="AS67" i="7"/>
  <c r="AR67" i="7"/>
  <c r="AL67" i="7"/>
  <c r="AK67" i="7"/>
  <c r="AH67" i="7"/>
  <c r="AG67" i="7"/>
  <c r="AF67" i="7"/>
  <c r="AE67" i="7"/>
  <c r="AD67" i="7"/>
  <c r="AC67" i="7"/>
  <c r="AB67" i="7"/>
  <c r="AA67" i="7"/>
  <c r="Z67" i="7"/>
  <c r="Y67" i="7"/>
  <c r="X67" i="7"/>
  <c r="W67" i="7"/>
  <c r="V67" i="7"/>
  <c r="L67" i="7"/>
  <c r="K67" i="7"/>
  <c r="J67" i="7"/>
  <c r="I67" i="7"/>
  <c r="G67" i="7"/>
  <c r="F67" i="7"/>
  <c r="C67" i="7"/>
  <c r="B67" i="7"/>
  <c r="A67" i="7"/>
  <c r="AS66" i="7"/>
  <c r="AR66" i="7"/>
  <c r="AL66" i="7"/>
  <c r="AK66" i="7"/>
  <c r="AH66" i="7"/>
  <c r="AG66" i="7"/>
  <c r="AF66" i="7"/>
  <c r="AE66" i="7"/>
  <c r="AD66" i="7"/>
  <c r="AC66" i="7"/>
  <c r="AB66" i="7"/>
  <c r="AA66" i="7"/>
  <c r="Z66" i="7"/>
  <c r="Y66" i="7"/>
  <c r="X66" i="7"/>
  <c r="W66" i="7"/>
  <c r="V66" i="7"/>
  <c r="L66" i="7"/>
  <c r="K66" i="7"/>
  <c r="J66" i="7"/>
  <c r="I66" i="7"/>
  <c r="G66" i="7"/>
  <c r="F66" i="7"/>
  <c r="C66" i="7"/>
  <c r="B66" i="7"/>
  <c r="A66" i="7"/>
  <c r="AS65" i="7"/>
  <c r="AR65" i="7"/>
  <c r="AL65" i="7"/>
  <c r="AK65" i="7"/>
  <c r="AH65" i="7"/>
  <c r="AG65" i="7"/>
  <c r="AF65" i="7"/>
  <c r="AE65" i="7"/>
  <c r="AD65" i="7"/>
  <c r="AC65" i="7"/>
  <c r="AB65" i="7"/>
  <c r="AA65" i="7"/>
  <c r="Z65" i="7"/>
  <c r="Y65" i="7"/>
  <c r="X65" i="7"/>
  <c r="W65" i="7"/>
  <c r="V65" i="7"/>
  <c r="L65" i="7"/>
  <c r="K65" i="7"/>
  <c r="J65" i="7"/>
  <c r="I65" i="7"/>
  <c r="G65" i="7"/>
  <c r="F65" i="7"/>
  <c r="C65" i="7"/>
  <c r="B65" i="7"/>
  <c r="A65" i="7"/>
  <c r="AS64" i="7"/>
  <c r="AR64" i="7"/>
  <c r="AL64" i="7"/>
  <c r="AK64" i="7"/>
  <c r="AH64" i="7"/>
  <c r="AG64" i="7"/>
  <c r="AF64" i="7"/>
  <c r="AE64" i="7"/>
  <c r="AD64" i="7"/>
  <c r="AC64" i="7"/>
  <c r="AB64" i="7"/>
  <c r="AA64" i="7"/>
  <c r="Z64" i="7"/>
  <c r="Y64" i="7"/>
  <c r="X64" i="7"/>
  <c r="W64" i="7"/>
  <c r="V64" i="7"/>
  <c r="L64" i="7"/>
  <c r="K64" i="7"/>
  <c r="J64" i="7"/>
  <c r="I64" i="7"/>
  <c r="G64" i="7"/>
  <c r="F64" i="7"/>
  <c r="C64" i="7"/>
  <c r="B64" i="7"/>
  <c r="A64" i="7"/>
  <c r="AS63" i="7"/>
  <c r="AR63" i="7"/>
  <c r="AL63" i="7"/>
  <c r="AK63" i="7"/>
  <c r="AH63" i="7"/>
  <c r="AG63" i="7"/>
  <c r="AF63" i="7"/>
  <c r="AE63" i="7"/>
  <c r="AD63" i="7"/>
  <c r="AC63" i="7"/>
  <c r="AB63" i="7"/>
  <c r="AA63" i="7"/>
  <c r="Z63" i="7"/>
  <c r="Y63" i="7"/>
  <c r="X63" i="7"/>
  <c r="W63" i="7"/>
  <c r="V63" i="7"/>
  <c r="L63" i="7"/>
  <c r="K63" i="7"/>
  <c r="J63" i="7"/>
  <c r="I63" i="7"/>
  <c r="G63" i="7"/>
  <c r="F63" i="7"/>
  <c r="C63" i="7"/>
  <c r="B63" i="7"/>
  <c r="A63" i="7"/>
  <c r="AS62" i="7"/>
  <c r="AR62" i="7"/>
  <c r="AL62" i="7"/>
  <c r="AK62" i="7"/>
  <c r="AH62" i="7"/>
  <c r="AG62" i="7"/>
  <c r="AF62" i="7"/>
  <c r="AE62" i="7"/>
  <c r="AD62" i="7"/>
  <c r="AC62" i="7"/>
  <c r="AB62" i="7"/>
  <c r="AA62" i="7"/>
  <c r="Z62" i="7"/>
  <c r="Y62" i="7"/>
  <c r="X62" i="7"/>
  <c r="W62" i="7"/>
  <c r="V62" i="7"/>
  <c r="L62" i="7"/>
  <c r="K62" i="7"/>
  <c r="J62" i="7"/>
  <c r="I62" i="7"/>
  <c r="G62" i="7"/>
  <c r="F62" i="7"/>
  <c r="C62" i="7"/>
  <c r="B62" i="7"/>
  <c r="A62" i="7"/>
  <c r="AS61" i="7"/>
  <c r="AR61" i="7"/>
  <c r="AL61" i="7"/>
  <c r="AK61" i="7"/>
  <c r="AH61" i="7"/>
  <c r="AG61" i="7"/>
  <c r="AF61" i="7"/>
  <c r="AE61" i="7"/>
  <c r="AD61" i="7"/>
  <c r="AC61" i="7"/>
  <c r="AB61" i="7"/>
  <c r="AA61" i="7"/>
  <c r="Z61" i="7"/>
  <c r="Y61" i="7"/>
  <c r="X61" i="7"/>
  <c r="W61" i="7"/>
  <c r="V61" i="7"/>
  <c r="L61" i="7"/>
  <c r="K61" i="7"/>
  <c r="J61" i="7"/>
  <c r="I61" i="7"/>
  <c r="G61" i="7"/>
  <c r="F61" i="7"/>
  <c r="C61" i="7"/>
  <c r="B61" i="7"/>
  <c r="A61" i="7"/>
  <c r="AS60" i="7"/>
  <c r="AR60" i="7"/>
  <c r="AL60" i="7"/>
  <c r="AK60" i="7"/>
  <c r="AH60" i="7"/>
  <c r="AG60" i="7"/>
  <c r="AF60" i="7"/>
  <c r="AE60" i="7"/>
  <c r="AD60" i="7"/>
  <c r="AC60" i="7"/>
  <c r="AB60" i="7"/>
  <c r="AA60" i="7"/>
  <c r="Z60" i="7"/>
  <c r="Y60" i="7"/>
  <c r="X60" i="7"/>
  <c r="W60" i="7"/>
  <c r="V60" i="7"/>
  <c r="L60" i="7"/>
  <c r="K60" i="7"/>
  <c r="J60" i="7"/>
  <c r="I60" i="7"/>
  <c r="G60" i="7"/>
  <c r="F60" i="7"/>
  <c r="C60" i="7"/>
  <c r="B60" i="7"/>
  <c r="A60" i="7"/>
  <c r="AS59" i="7"/>
  <c r="AR59" i="7"/>
  <c r="AL59" i="7"/>
  <c r="AK59" i="7"/>
  <c r="AH59" i="7"/>
  <c r="AG59" i="7"/>
  <c r="AF59" i="7"/>
  <c r="AE59" i="7"/>
  <c r="AD59" i="7"/>
  <c r="AC59" i="7"/>
  <c r="AB59" i="7"/>
  <c r="AA59" i="7"/>
  <c r="Z59" i="7"/>
  <c r="Y59" i="7"/>
  <c r="X59" i="7"/>
  <c r="W59" i="7"/>
  <c r="V59" i="7"/>
  <c r="L59" i="7"/>
  <c r="K59" i="7"/>
  <c r="J59" i="7"/>
  <c r="I59" i="7"/>
  <c r="G59" i="7"/>
  <c r="F59" i="7"/>
  <c r="C59" i="7"/>
  <c r="B59" i="7"/>
  <c r="A59" i="7"/>
  <c r="AS58" i="7"/>
  <c r="AR58" i="7"/>
  <c r="AL58" i="7"/>
  <c r="AK58" i="7"/>
  <c r="AH58" i="7"/>
  <c r="AG58" i="7"/>
  <c r="AF58" i="7"/>
  <c r="AE58" i="7"/>
  <c r="AD58" i="7"/>
  <c r="AC58" i="7"/>
  <c r="AB58" i="7"/>
  <c r="AA58" i="7"/>
  <c r="Z58" i="7"/>
  <c r="Y58" i="7"/>
  <c r="X58" i="7"/>
  <c r="W58" i="7"/>
  <c r="V58" i="7"/>
  <c r="L58" i="7"/>
  <c r="K58" i="7"/>
  <c r="J58" i="7"/>
  <c r="I58" i="7"/>
  <c r="G58" i="7"/>
  <c r="F58" i="7"/>
  <c r="C58" i="7"/>
  <c r="B58" i="7"/>
  <c r="A58" i="7"/>
  <c r="AS57" i="7"/>
  <c r="AR57" i="7"/>
  <c r="AL57" i="7"/>
  <c r="AK57" i="7"/>
  <c r="AH57" i="7"/>
  <c r="AG57" i="7"/>
  <c r="AF57" i="7"/>
  <c r="AE57" i="7"/>
  <c r="AD57" i="7"/>
  <c r="AC57" i="7"/>
  <c r="AB57" i="7"/>
  <c r="AA57" i="7"/>
  <c r="Z57" i="7"/>
  <c r="Y57" i="7"/>
  <c r="X57" i="7"/>
  <c r="W57" i="7"/>
  <c r="V57" i="7"/>
  <c r="L57" i="7"/>
  <c r="K57" i="7"/>
  <c r="J57" i="7"/>
  <c r="I57" i="7"/>
  <c r="G57" i="7"/>
  <c r="F57" i="7"/>
  <c r="C57" i="7"/>
  <c r="B57" i="7"/>
  <c r="A57" i="7"/>
  <c r="AS56" i="7"/>
  <c r="AR56" i="7"/>
  <c r="AL56" i="7"/>
  <c r="AK56" i="7"/>
  <c r="AH56" i="7"/>
  <c r="AG56" i="7"/>
  <c r="AF56" i="7"/>
  <c r="AE56" i="7"/>
  <c r="AD56" i="7"/>
  <c r="AC56" i="7"/>
  <c r="AB56" i="7"/>
  <c r="AA56" i="7"/>
  <c r="Z56" i="7"/>
  <c r="Y56" i="7"/>
  <c r="X56" i="7"/>
  <c r="W56" i="7"/>
  <c r="V56" i="7"/>
  <c r="L56" i="7"/>
  <c r="K56" i="7"/>
  <c r="J56" i="7"/>
  <c r="I56" i="7"/>
  <c r="G56" i="7"/>
  <c r="F56" i="7"/>
  <c r="C56" i="7"/>
  <c r="B56" i="7"/>
  <c r="A56" i="7"/>
  <c r="AS55" i="7"/>
  <c r="AR55" i="7"/>
  <c r="AL55" i="7"/>
  <c r="AK55" i="7"/>
  <c r="AH55" i="7"/>
  <c r="AG55" i="7"/>
  <c r="AF55" i="7"/>
  <c r="AE55" i="7"/>
  <c r="AD55" i="7"/>
  <c r="AC55" i="7"/>
  <c r="AB55" i="7"/>
  <c r="AA55" i="7"/>
  <c r="Z55" i="7"/>
  <c r="Y55" i="7"/>
  <c r="X55" i="7"/>
  <c r="W55" i="7"/>
  <c r="V55" i="7"/>
  <c r="L55" i="7"/>
  <c r="K55" i="7"/>
  <c r="J55" i="7"/>
  <c r="I55" i="7"/>
  <c r="G55" i="7"/>
  <c r="F55" i="7"/>
  <c r="C55" i="7"/>
  <c r="B55" i="7"/>
  <c r="A55" i="7"/>
  <c r="AS54" i="7"/>
  <c r="AR54" i="7"/>
  <c r="AL54" i="7"/>
  <c r="AK54" i="7"/>
  <c r="AH54" i="7"/>
  <c r="AG54" i="7"/>
  <c r="AF54" i="7"/>
  <c r="AE54" i="7"/>
  <c r="AD54" i="7"/>
  <c r="AC54" i="7"/>
  <c r="AB54" i="7"/>
  <c r="AA54" i="7"/>
  <c r="Z54" i="7"/>
  <c r="Y54" i="7"/>
  <c r="X54" i="7"/>
  <c r="W54" i="7"/>
  <c r="V54" i="7"/>
  <c r="L54" i="7"/>
  <c r="K54" i="7"/>
  <c r="J54" i="7"/>
  <c r="I54" i="7"/>
  <c r="G54" i="7"/>
  <c r="F54" i="7"/>
  <c r="C54" i="7"/>
  <c r="B54" i="7"/>
  <c r="A54" i="7"/>
  <c r="AS53" i="7"/>
  <c r="AR53" i="7"/>
  <c r="AL53" i="7"/>
  <c r="AK53" i="7"/>
  <c r="AH53" i="7"/>
  <c r="AG53" i="7"/>
  <c r="AF53" i="7"/>
  <c r="AE53" i="7"/>
  <c r="AD53" i="7"/>
  <c r="AC53" i="7"/>
  <c r="AB53" i="7"/>
  <c r="AA53" i="7"/>
  <c r="Z53" i="7"/>
  <c r="Y53" i="7"/>
  <c r="X53" i="7"/>
  <c r="W53" i="7"/>
  <c r="V53" i="7"/>
  <c r="L53" i="7"/>
  <c r="K53" i="7"/>
  <c r="J53" i="7"/>
  <c r="I53" i="7"/>
  <c r="G53" i="7"/>
  <c r="F53" i="7"/>
  <c r="C53" i="7"/>
  <c r="B53" i="7"/>
  <c r="A53" i="7"/>
  <c r="AS52" i="7"/>
  <c r="AR52" i="7"/>
  <c r="AL52" i="7"/>
  <c r="AK52" i="7"/>
  <c r="AH52" i="7"/>
  <c r="AG52" i="7"/>
  <c r="AF52" i="7"/>
  <c r="AE52" i="7"/>
  <c r="AD52" i="7"/>
  <c r="AC52" i="7"/>
  <c r="AB52" i="7"/>
  <c r="AA52" i="7"/>
  <c r="Z52" i="7"/>
  <c r="Y52" i="7"/>
  <c r="X52" i="7"/>
  <c r="W52" i="7"/>
  <c r="V52" i="7"/>
  <c r="L52" i="7"/>
  <c r="K52" i="7"/>
  <c r="J52" i="7"/>
  <c r="I52" i="7"/>
  <c r="G52" i="7"/>
  <c r="F52" i="7"/>
  <c r="C52" i="7"/>
  <c r="B52" i="7"/>
  <c r="A52" i="7"/>
  <c r="AS51" i="7"/>
  <c r="AR51" i="7"/>
  <c r="AL51" i="7"/>
  <c r="AK51" i="7"/>
  <c r="AH51" i="7"/>
  <c r="AG51" i="7"/>
  <c r="AF51" i="7"/>
  <c r="AE51" i="7"/>
  <c r="AD51" i="7"/>
  <c r="AC51" i="7"/>
  <c r="AB51" i="7"/>
  <c r="AA51" i="7"/>
  <c r="Z51" i="7"/>
  <c r="Y51" i="7"/>
  <c r="X51" i="7"/>
  <c r="W51" i="7"/>
  <c r="V51" i="7"/>
  <c r="L51" i="7"/>
  <c r="K51" i="7"/>
  <c r="J51" i="7"/>
  <c r="I51" i="7"/>
  <c r="G51" i="7"/>
  <c r="F51" i="7"/>
  <c r="C51" i="7"/>
  <c r="B51" i="7"/>
  <c r="A51" i="7"/>
  <c r="AS50" i="7"/>
  <c r="AR50" i="7"/>
  <c r="AL50" i="7"/>
  <c r="AK50" i="7"/>
  <c r="AH50" i="7"/>
  <c r="AG50" i="7"/>
  <c r="AF50" i="7"/>
  <c r="AE50" i="7"/>
  <c r="AD50" i="7"/>
  <c r="AC50" i="7"/>
  <c r="AB50" i="7"/>
  <c r="AA50" i="7"/>
  <c r="Z50" i="7"/>
  <c r="Y50" i="7"/>
  <c r="X50" i="7"/>
  <c r="W50" i="7"/>
  <c r="V50" i="7"/>
  <c r="L50" i="7"/>
  <c r="K50" i="7"/>
  <c r="J50" i="7"/>
  <c r="I50" i="7"/>
  <c r="G50" i="7"/>
  <c r="F50" i="7"/>
  <c r="C50" i="7"/>
  <c r="B50" i="7"/>
  <c r="A50" i="7"/>
  <c r="AS49" i="7"/>
  <c r="AR49" i="7"/>
  <c r="AL49" i="7"/>
  <c r="AK49" i="7"/>
  <c r="AH49" i="7"/>
  <c r="AG49" i="7"/>
  <c r="AF49" i="7"/>
  <c r="AE49" i="7"/>
  <c r="AD49" i="7"/>
  <c r="AC49" i="7"/>
  <c r="AB49" i="7"/>
  <c r="AA49" i="7"/>
  <c r="Z49" i="7"/>
  <c r="Y49" i="7"/>
  <c r="X49" i="7"/>
  <c r="W49" i="7"/>
  <c r="V49" i="7"/>
  <c r="L49" i="7"/>
  <c r="K49" i="7"/>
  <c r="J49" i="7"/>
  <c r="I49" i="7"/>
  <c r="G49" i="7"/>
  <c r="F49" i="7"/>
  <c r="C49" i="7"/>
  <c r="B49" i="7"/>
  <c r="A49" i="7"/>
  <c r="AS48" i="7"/>
  <c r="AR48" i="7"/>
  <c r="AL48" i="7"/>
  <c r="AK48" i="7"/>
  <c r="AH48" i="7"/>
  <c r="AG48" i="7"/>
  <c r="AF48" i="7"/>
  <c r="AE48" i="7"/>
  <c r="AD48" i="7"/>
  <c r="AC48" i="7"/>
  <c r="AB48" i="7"/>
  <c r="AA48" i="7"/>
  <c r="Z48" i="7"/>
  <c r="Y48" i="7"/>
  <c r="X48" i="7"/>
  <c r="W48" i="7"/>
  <c r="V48" i="7"/>
  <c r="L48" i="7"/>
  <c r="K48" i="7"/>
  <c r="J48" i="7"/>
  <c r="I48" i="7"/>
  <c r="G48" i="7"/>
  <c r="F48" i="7"/>
  <c r="C48" i="7"/>
  <c r="B48" i="7"/>
  <c r="A48" i="7"/>
  <c r="AS47" i="7"/>
  <c r="AR47" i="7"/>
  <c r="AL47" i="7"/>
  <c r="AK47" i="7"/>
  <c r="AH47" i="7"/>
  <c r="AG47" i="7"/>
  <c r="AF47" i="7"/>
  <c r="AE47" i="7"/>
  <c r="AD47" i="7"/>
  <c r="AC47" i="7"/>
  <c r="AB47" i="7"/>
  <c r="AA47" i="7"/>
  <c r="Z47" i="7"/>
  <c r="Y47" i="7"/>
  <c r="X47" i="7"/>
  <c r="W47" i="7"/>
  <c r="V47" i="7"/>
  <c r="L47" i="7"/>
  <c r="K47" i="7"/>
  <c r="J47" i="7"/>
  <c r="I47" i="7"/>
  <c r="G47" i="7"/>
  <c r="F47" i="7"/>
  <c r="C47" i="7"/>
  <c r="B47" i="7"/>
  <c r="A47" i="7"/>
  <c r="AS46" i="7"/>
  <c r="AR46" i="7"/>
  <c r="AL46" i="7"/>
  <c r="AK46" i="7"/>
  <c r="AH46" i="7"/>
  <c r="AG46" i="7"/>
  <c r="AF46" i="7"/>
  <c r="AE46" i="7"/>
  <c r="AD46" i="7"/>
  <c r="AC46" i="7"/>
  <c r="AB46" i="7"/>
  <c r="AA46" i="7"/>
  <c r="Z46" i="7"/>
  <c r="Y46" i="7"/>
  <c r="X46" i="7"/>
  <c r="W46" i="7"/>
  <c r="V46" i="7"/>
  <c r="L46" i="7"/>
  <c r="K46" i="7"/>
  <c r="J46" i="7"/>
  <c r="I46" i="7"/>
  <c r="G46" i="7"/>
  <c r="F46" i="7"/>
  <c r="C46" i="7"/>
  <c r="B46" i="7"/>
  <c r="A46" i="7"/>
  <c r="AS45" i="7"/>
  <c r="AR45" i="7"/>
  <c r="AL45" i="7"/>
  <c r="AK45" i="7"/>
  <c r="AH45" i="7"/>
  <c r="AG45" i="7"/>
  <c r="AF45" i="7"/>
  <c r="AE45" i="7"/>
  <c r="AD45" i="7"/>
  <c r="AC45" i="7"/>
  <c r="AB45" i="7"/>
  <c r="AA45" i="7"/>
  <c r="Z45" i="7"/>
  <c r="Y45" i="7"/>
  <c r="X45" i="7"/>
  <c r="W45" i="7"/>
  <c r="V45" i="7"/>
  <c r="L45" i="7"/>
  <c r="K45" i="7"/>
  <c r="J45" i="7"/>
  <c r="I45" i="7"/>
  <c r="G45" i="7"/>
  <c r="F45" i="7"/>
  <c r="C45" i="7"/>
  <c r="B45" i="7"/>
  <c r="A45" i="7"/>
  <c r="AS44" i="7"/>
  <c r="AR44" i="7"/>
  <c r="AL44" i="7"/>
  <c r="AK44" i="7"/>
  <c r="AH44" i="7"/>
  <c r="AG44" i="7"/>
  <c r="AF44" i="7"/>
  <c r="AE44" i="7"/>
  <c r="AD44" i="7"/>
  <c r="AC44" i="7"/>
  <c r="AB44" i="7"/>
  <c r="AA44" i="7"/>
  <c r="Z44" i="7"/>
  <c r="Y44" i="7"/>
  <c r="X44" i="7"/>
  <c r="W44" i="7"/>
  <c r="V44" i="7"/>
  <c r="L44" i="7"/>
  <c r="K44" i="7"/>
  <c r="J44" i="7"/>
  <c r="I44" i="7"/>
  <c r="G44" i="7"/>
  <c r="F44" i="7"/>
  <c r="C44" i="7"/>
  <c r="B44" i="7"/>
  <c r="A44" i="7"/>
  <c r="AS43" i="7"/>
  <c r="AR43" i="7"/>
  <c r="AL43" i="7"/>
  <c r="AK43" i="7"/>
  <c r="AH43" i="7"/>
  <c r="AG43" i="7"/>
  <c r="AF43" i="7"/>
  <c r="AE43" i="7"/>
  <c r="AD43" i="7"/>
  <c r="AC43" i="7"/>
  <c r="AB43" i="7"/>
  <c r="AA43" i="7"/>
  <c r="Z43" i="7"/>
  <c r="Y43" i="7"/>
  <c r="X43" i="7"/>
  <c r="W43" i="7"/>
  <c r="V43" i="7"/>
  <c r="L43" i="7"/>
  <c r="K43" i="7"/>
  <c r="J43" i="7"/>
  <c r="I43" i="7"/>
  <c r="G43" i="7"/>
  <c r="F43" i="7"/>
  <c r="C43" i="7"/>
  <c r="B43" i="7"/>
  <c r="A43" i="7"/>
  <c r="AS42" i="7"/>
  <c r="AR42" i="7"/>
  <c r="AL42" i="7"/>
  <c r="AK42" i="7"/>
  <c r="AH42" i="7"/>
  <c r="AG42" i="7"/>
  <c r="AF42" i="7"/>
  <c r="AE42" i="7"/>
  <c r="AD42" i="7"/>
  <c r="AC42" i="7"/>
  <c r="AB42" i="7"/>
  <c r="AA42" i="7"/>
  <c r="Z42" i="7"/>
  <c r="Y42" i="7"/>
  <c r="X42" i="7"/>
  <c r="W42" i="7"/>
  <c r="V42" i="7"/>
  <c r="L42" i="7"/>
  <c r="K42" i="7"/>
  <c r="J42" i="7"/>
  <c r="I42" i="7"/>
  <c r="G42" i="7"/>
  <c r="F42" i="7"/>
  <c r="C42" i="7"/>
  <c r="B42" i="7"/>
  <c r="A42" i="7"/>
  <c r="AS41" i="7"/>
  <c r="AR41" i="7"/>
  <c r="AL41" i="7"/>
  <c r="AK41" i="7"/>
  <c r="AH41" i="7"/>
  <c r="AG41" i="7"/>
  <c r="AF41" i="7"/>
  <c r="AE41" i="7"/>
  <c r="AD41" i="7"/>
  <c r="AC41" i="7"/>
  <c r="AB41" i="7"/>
  <c r="AA41" i="7"/>
  <c r="Z41" i="7"/>
  <c r="Y41" i="7"/>
  <c r="X41" i="7"/>
  <c r="W41" i="7"/>
  <c r="V41" i="7"/>
  <c r="L41" i="7"/>
  <c r="K41" i="7"/>
  <c r="J41" i="7"/>
  <c r="I41" i="7"/>
  <c r="G41" i="7"/>
  <c r="F41" i="7"/>
  <c r="C41" i="7"/>
  <c r="B41" i="7"/>
  <c r="A41" i="7"/>
  <c r="AS40" i="7"/>
  <c r="AR40" i="7"/>
  <c r="AL40" i="7"/>
  <c r="AK40" i="7"/>
  <c r="AH40" i="7"/>
  <c r="AG40" i="7"/>
  <c r="AF40" i="7"/>
  <c r="AE40" i="7"/>
  <c r="AD40" i="7"/>
  <c r="AC40" i="7"/>
  <c r="AB40" i="7"/>
  <c r="AA40" i="7"/>
  <c r="Z40" i="7"/>
  <c r="Y40" i="7"/>
  <c r="X40" i="7"/>
  <c r="W40" i="7"/>
  <c r="V40" i="7"/>
  <c r="L40" i="7"/>
  <c r="K40" i="7"/>
  <c r="J40" i="7"/>
  <c r="I40" i="7"/>
  <c r="G40" i="7"/>
  <c r="F40" i="7"/>
  <c r="C40" i="7"/>
  <c r="B40" i="7"/>
  <c r="A40" i="7"/>
  <c r="AS39" i="7"/>
  <c r="AR39" i="7"/>
  <c r="AL39" i="7"/>
  <c r="AK39" i="7"/>
  <c r="AH39" i="7"/>
  <c r="AG39" i="7"/>
  <c r="AF39" i="7"/>
  <c r="AE39" i="7"/>
  <c r="AD39" i="7"/>
  <c r="AC39" i="7"/>
  <c r="AB39" i="7"/>
  <c r="AA39" i="7"/>
  <c r="Z39" i="7"/>
  <c r="Y39" i="7"/>
  <c r="X39" i="7"/>
  <c r="W39" i="7"/>
  <c r="V39" i="7"/>
  <c r="L39" i="7"/>
  <c r="K39" i="7"/>
  <c r="J39" i="7"/>
  <c r="I39" i="7"/>
  <c r="G39" i="7"/>
  <c r="F39" i="7"/>
  <c r="C39" i="7"/>
  <c r="B39" i="7"/>
  <c r="A39" i="7"/>
  <c r="AS38" i="7"/>
  <c r="AR38" i="7"/>
  <c r="AL38" i="7"/>
  <c r="AK38" i="7"/>
  <c r="AH38" i="7"/>
  <c r="AG38" i="7"/>
  <c r="AF38" i="7"/>
  <c r="AE38" i="7"/>
  <c r="AD38" i="7"/>
  <c r="AC38" i="7"/>
  <c r="AB38" i="7"/>
  <c r="AA38" i="7"/>
  <c r="Z38" i="7"/>
  <c r="Y38" i="7"/>
  <c r="X38" i="7"/>
  <c r="W38" i="7"/>
  <c r="V38" i="7"/>
  <c r="L38" i="7"/>
  <c r="K38" i="7"/>
  <c r="J38" i="7"/>
  <c r="I38" i="7"/>
  <c r="G38" i="7"/>
  <c r="F38" i="7"/>
  <c r="C38" i="7"/>
  <c r="B38" i="7"/>
  <c r="A38" i="7"/>
  <c r="AS37" i="7"/>
  <c r="AR37" i="7"/>
  <c r="AL37" i="7"/>
  <c r="AK37" i="7"/>
  <c r="AH37" i="7"/>
  <c r="AG37" i="7"/>
  <c r="AF37" i="7"/>
  <c r="AE37" i="7"/>
  <c r="AD37" i="7"/>
  <c r="AC37" i="7"/>
  <c r="AB37" i="7"/>
  <c r="AA37" i="7"/>
  <c r="Z37" i="7"/>
  <c r="Y37" i="7"/>
  <c r="X37" i="7"/>
  <c r="W37" i="7"/>
  <c r="V37" i="7"/>
  <c r="L37" i="7"/>
  <c r="K37" i="7"/>
  <c r="J37" i="7"/>
  <c r="I37" i="7"/>
  <c r="G37" i="7"/>
  <c r="F37" i="7"/>
  <c r="C37" i="7"/>
  <c r="B37" i="7"/>
  <c r="A37" i="7"/>
  <c r="AS36" i="7"/>
  <c r="AR36" i="7"/>
  <c r="AL36" i="7"/>
  <c r="AK36" i="7"/>
  <c r="AH36" i="7"/>
  <c r="AG36" i="7"/>
  <c r="AF36" i="7"/>
  <c r="AE36" i="7"/>
  <c r="AD36" i="7"/>
  <c r="AC36" i="7"/>
  <c r="AB36" i="7"/>
  <c r="AA36" i="7"/>
  <c r="Z36" i="7"/>
  <c r="Y36" i="7"/>
  <c r="X36" i="7"/>
  <c r="W36" i="7"/>
  <c r="V36" i="7"/>
  <c r="L36" i="7"/>
  <c r="K36" i="7"/>
  <c r="J36" i="7"/>
  <c r="I36" i="7"/>
  <c r="G36" i="7"/>
  <c r="F36" i="7"/>
  <c r="C36" i="7"/>
  <c r="B36" i="7"/>
  <c r="A36" i="7"/>
  <c r="AS35" i="7"/>
  <c r="AR35" i="7"/>
  <c r="AL35" i="7"/>
  <c r="AK35" i="7"/>
  <c r="AH35" i="7"/>
  <c r="AG35" i="7"/>
  <c r="AF35" i="7"/>
  <c r="AE35" i="7"/>
  <c r="AD35" i="7"/>
  <c r="AC35" i="7"/>
  <c r="AB35" i="7"/>
  <c r="AA35" i="7"/>
  <c r="Z35" i="7"/>
  <c r="Y35" i="7"/>
  <c r="X35" i="7"/>
  <c r="W35" i="7"/>
  <c r="V35" i="7"/>
  <c r="L35" i="7"/>
  <c r="K35" i="7"/>
  <c r="J35" i="7"/>
  <c r="I35" i="7"/>
  <c r="G35" i="7"/>
  <c r="F35" i="7"/>
  <c r="C35" i="7"/>
  <c r="B35" i="7"/>
  <c r="A35" i="7"/>
  <c r="AS34" i="7"/>
  <c r="AR34" i="7"/>
  <c r="AL34" i="7"/>
  <c r="AK34" i="7"/>
  <c r="AH34" i="7"/>
  <c r="AG34" i="7"/>
  <c r="AF34" i="7"/>
  <c r="AE34" i="7"/>
  <c r="AD34" i="7"/>
  <c r="AC34" i="7"/>
  <c r="AB34" i="7"/>
  <c r="AA34" i="7"/>
  <c r="Z34" i="7"/>
  <c r="Y34" i="7"/>
  <c r="X34" i="7"/>
  <c r="W34" i="7"/>
  <c r="V34" i="7"/>
  <c r="L34" i="7"/>
  <c r="K34" i="7"/>
  <c r="J34" i="7"/>
  <c r="I34" i="7"/>
  <c r="G34" i="7"/>
  <c r="F34" i="7"/>
  <c r="C34" i="7"/>
  <c r="B34" i="7"/>
  <c r="A34" i="7"/>
  <c r="AS33" i="7"/>
  <c r="AR33" i="7"/>
  <c r="AL33" i="7"/>
  <c r="AK33" i="7"/>
  <c r="AH33" i="7"/>
  <c r="AG33" i="7"/>
  <c r="AF33" i="7"/>
  <c r="AE33" i="7"/>
  <c r="AD33" i="7"/>
  <c r="AC33" i="7"/>
  <c r="AB33" i="7"/>
  <c r="AA33" i="7"/>
  <c r="Z33" i="7"/>
  <c r="Y33" i="7"/>
  <c r="X33" i="7"/>
  <c r="W33" i="7"/>
  <c r="V33" i="7"/>
  <c r="L33" i="7"/>
  <c r="K33" i="7"/>
  <c r="J33" i="7"/>
  <c r="I33" i="7"/>
  <c r="G33" i="7"/>
  <c r="F33" i="7"/>
  <c r="C33" i="7"/>
  <c r="B33" i="7"/>
  <c r="A33" i="7"/>
  <c r="AS32" i="7"/>
  <c r="AR32" i="7"/>
  <c r="AL32" i="7"/>
  <c r="AK32" i="7"/>
  <c r="AH32" i="7"/>
  <c r="AG32" i="7"/>
  <c r="AF32" i="7"/>
  <c r="AE32" i="7"/>
  <c r="AD32" i="7"/>
  <c r="AC32" i="7"/>
  <c r="AB32" i="7"/>
  <c r="AA32" i="7"/>
  <c r="Z32" i="7"/>
  <c r="Y32" i="7"/>
  <c r="X32" i="7"/>
  <c r="W32" i="7"/>
  <c r="V32" i="7"/>
  <c r="L32" i="7"/>
  <c r="K32" i="7"/>
  <c r="J32" i="7"/>
  <c r="I32" i="7"/>
  <c r="G32" i="7"/>
  <c r="F32" i="7"/>
  <c r="C32" i="7"/>
  <c r="B32" i="7"/>
  <c r="A32" i="7"/>
  <c r="AS31" i="7"/>
  <c r="AR31" i="7"/>
  <c r="AL31" i="7"/>
  <c r="AK31" i="7"/>
  <c r="AH31" i="7"/>
  <c r="AG31" i="7"/>
  <c r="AF31" i="7"/>
  <c r="AE31" i="7"/>
  <c r="AD31" i="7"/>
  <c r="AC31" i="7"/>
  <c r="AB31" i="7"/>
  <c r="AA31" i="7"/>
  <c r="Z31" i="7"/>
  <c r="Y31" i="7"/>
  <c r="X31" i="7"/>
  <c r="W31" i="7"/>
  <c r="V31" i="7"/>
  <c r="L31" i="7"/>
  <c r="K31" i="7"/>
  <c r="J31" i="7"/>
  <c r="I31" i="7"/>
  <c r="G31" i="7"/>
  <c r="F31" i="7"/>
  <c r="C31" i="7"/>
  <c r="B31" i="7"/>
  <c r="A31" i="7"/>
  <c r="AS30" i="7"/>
  <c r="AR30" i="7"/>
  <c r="AL30" i="7"/>
  <c r="AK30" i="7"/>
  <c r="AH30" i="7"/>
  <c r="AG30" i="7"/>
  <c r="AF30" i="7"/>
  <c r="AE30" i="7"/>
  <c r="AD30" i="7"/>
  <c r="AC30" i="7"/>
  <c r="AB30" i="7"/>
  <c r="AA30" i="7"/>
  <c r="Z30" i="7"/>
  <c r="Y30" i="7"/>
  <c r="X30" i="7"/>
  <c r="W30" i="7"/>
  <c r="V30" i="7"/>
  <c r="L30" i="7"/>
  <c r="K30" i="7"/>
  <c r="J30" i="7"/>
  <c r="I30" i="7"/>
  <c r="G30" i="7"/>
  <c r="F30" i="7"/>
  <c r="C30" i="7"/>
  <c r="B30" i="7"/>
  <c r="A30" i="7"/>
  <c r="AS29" i="7"/>
  <c r="AR29" i="7"/>
  <c r="AL29" i="7"/>
  <c r="AK29" i="7"/>
  <c r="AH29" i="7"/>
  <c r="AG29" i="7"/>
  <c r="AF29" i="7"/>
  <c r="AE29" i="7"/>
  <c r="AD29" i="7"/>
  <c r="AC29" i="7"/>
  <c r="AB29" i="7"/>
  <c r="AA29" i="7"/>
  <c r="Z29" i="7"/>
  <c r="Y29" i="7"/>
  <c r="X29" i="7"/>
  <c r="W29" i="7"/>
  <c r="V29" i="7"/>
  <c r="L29" i="7"/>
  <c r="K29" i="7"/>
  <c r="J29" i="7"/>
  <c r="I29" i="7"/>
  <c r="G29" i="7"/>
  <c r="F29" i="7"/>
  <c r="C29" i="7"/>
  <c r="B29" i="7"/>
  <c r="A29" i="7"/>
  <c r="AS28" i="7"/>
  <c r="AR28" i="7"/>
  <c r="AL28" i="7"/>
  <c r="AK28" i="7"/>
  <c r="AH28" i="7"/>
  <c r="AG28" i="7"/>
  <c r="AF28" i="7"/>
  <c r="AE28" i="7"/>
  <c r="AD28" i="7"/>
  <c r="AC28" i="7"/>
  <c r="AB28" i="7"/>
  <c r="AA28" i="7"/>
  <c r="Z28" i="7"/>
  <c r="Y28" i="7"/>
  <c r="X28" i="7"/>
  <c r="W28" i="7"/>
  <c r="V28" i="7"/>
  <c r="L28" i="7"/>
  <c r="K28" i="7"/>
  <c r="J28" i="7"/>
  <c r="I28" i="7"/>
  <c r="G28" i="7"/>
  <c r="F28" i="7"/>
  <c r="C28" i="7"/>
  <c r="B28" i="7"/>
  <c r="A28" i="7"/>
  <c r="AS27" i="7"/>
  <c r="AR27" i="7"/>
  <c r="AL27" i="7"/>
  <c r="AK27" i="7"/>
  <c r="AH27" i="7"/>
  <c r="AG27" i="7"/>
  <c r="AF27" i="7"/>
  <c r="AE27" i="7"/>
  <c r="AD27" i="7"/>
  <c r="AC27" i="7"/>
  <c r="AB27" i="7"/>
  <c r="AA27" i="7"/>
  <c r="Z27" i="7"/>
  <c r="Y27" i="7"/>
  <c r="X27" i="7"/>
  <c r="W27" i="7"/>
  <c r="V27" i="7"/>
  <c r="L27" i="7"/>
  <c r="K27" i="7"/>
  <c r="J27" i="7"/>
  <c r="I27" i="7"/>
  <c r="G27" i="7"/>
  <c r="F27" i="7"/>
  <c r="C27" i="7"/>
  <c r="B27" i="7"/>
  <c r="A27" i="7"/>
  <c r="AS26" i="7"/>
  <c r="AR26" i="7"/>
  <c r="AL26" i="7"/>
  <c r="AK26" i="7"/>
  <c r="AH26" i="7"/>
  <c r="AG26" i="7"/>
  <c r="AF26" i="7"/>
  <c r="AE26" i="7"/>
  <c r="AD26" i="7"/>
  <c r="AC26" i="7"/>
  <c r="AB26" i="7"/>
  <c r="AA26" i="7"/>
  <c r="Z26" i="7"/>
  <c r="Y26" i="7"/>
  <c r="X26" i="7"/>
  <c r="W26" i="7"/>
  <c r="V26" i="7"/>
  <c r="L26" i="7"/>
  <c r="K26" i="7"/>
  <c r="J26" i="7"/>
  <c r="I26" i="7"/>
  <c r="G26" i="7"/>
  <c r="F26" i="7"/>
  <c r="C26" i="7"/>
  <c r="B26" i="7"/>
  <c r="A26" i="7"/>
  <c r="AS25" i="7"/>
  <c r="AR25" i="7"/>
  <c r="AL25" i="7"/>
  <c r="AK25" i="7"/>
  <c r="AH25" i="7"/>
  <c r="AG25" i="7"/>
  <c r="AF25" i="7"/>
  <c r="AE25" i="7"/>
  <c r="AD25" i="7"/>
  <c r="AC25" i="7"/>
  <c r="AB25" i="7"/>
  <c r="AA25" i="7"/>
  <c r="Z25" i="7"/>
  <c r="Y25" i="7"/>
  <c r="X25" i="7"/>
  <c r="W25" i="7"/>
  <c r="V25" i="7"/>
  <c r="L25" i="7"/>
  <c r="K25" i="7"/>
  <c r="J25" i="7"/>
  <c r="I25" i="7"/>
  <c r="G25" i="7"/>
  <c r="F25" i="7"/>
  <c r="C25" i="7"/>
  <c r="B25" i="7"/>
  <c r="A25" i="7"/>
  <c r="AS24" i="7"/>
  <c r="AR24" i="7"/>
  <c r="AL24" i="7"/>
  <c r="AK24" i="7"/>
  <c r="AH24" i="7"/>
  <c r="AG24" i="7"/>
  <c r="AF24" i="7"/>
  <c r="AE24" i="7"/>
  <c r="AD24" i="7"/>
  <c r="AC24" i="7"/>
  <c r="AB24" i="7"/>
  <c r="AA24" i="7"/>
  <c r="Z24" i="7"/>
  <c r="Y24" i="7"/>
  <c r="X24" i="7"/>
  <c r="W24" i="7"/>
  <c r="V24" i="7"/>
  <c r="L24" i="7"/>
  <c r="K24" i="7"/>
  <c r="J24" i="7"/>
  <c r="I24" i="7"/>
  <c r="G24" i="7"/>
  <c r="F24" i="7"/>
  <c r="C24" i="7"/>
  <c r="B24" i="7"/>
  <c r="A24" i="7"/>
  <c r="AS23" i="7"/>
  <c r="AR23" i="7"/>
  <c r="AL23" i="7"/>
  <c r="AK23" i="7"/>
  <c r="AH23" i="7"/>
  <c r="AG23" i="7"/>
  <c r="AF23" i="7"/>
  <c r="AE23" i="7"/>
  <c r="AD23" i="7"/>
  <c r="AC23" i="7"/>
  <c r="AB23" i="7"/>
  <c r="AA23" i="7"/>
  <c r="Z23" i="7"/>
  <c r="Y23" i="7"/>
  <c r="X23" i="7"/>
  <c r="W23" i="7"/>
  <c r="V23" i="7"/>
  <c r="L23" i="7"/>
  <c r="K23" i="7"/>
  <c r="J23" i="7"/>
  <c r="I23" i="7"/>
  <c r="G23" i="7"/>
  <c r="F23" i="7"/>
  <c r="C23" i="7"/>
  <c r="B23" i="7"/>
  <c r="A23" i="7"/>
  <c r="AS22" i="7"/>
  <c r="AR22" i="7"/>
  <c r="AL22" i="7"/>
  <c r="AK22" i="7"/>
  <c r="AH22" i="7"/>
  <c r="AG22" i="7"/>
  <c r="AF22" i="7"/>
  <c r="AE22" i="7"/>
  <c r="AD22" i="7"/>
  <c r="AC22" i="7"/>
  <c r="AB22" i="7"/>
  <c r="AA22" i="7"/>
  <c r="Z22" i="7"/>
  <c r="Y22" i="7"/>
  <c r="X22" i="7"/>
  <c r="W22" i="7"/>
  <c r="V22" i="7"/>
  <c r="L22" i="7"/>
  <c r="K22" i="7"/>
  <c r="J22" i="7"/>
  <c r="I22" i="7"/>
  <c r="G22" i="7"/>
  <c r="F22" i="7"/>
  <c r="C22" i="7"/>
  <c r="B22" i="7"/>
  <c r="A22" i="7"/>
  <c r="AS21" i="7"/>
  <c r="AR21" i="7"/>
  <c r="AL21" i="7"/>
  <c r="AK21" i="7"/>
  <c r="AH21" i="7"/>
  <c r="AG21" i="7"/>
  <c r="AF21" i="7"/>
  <c r="AE21" i="7"/>
  <c r="AD21" i="7"/>
  <c r="AC21" i="7"/>
  <c r="AB21" i="7"/>
  <c r="AA21" i="7"/>
  <c r="Z21" i="7"/>
  <c r="Y21" i="7"/>
  <c r="X21" i="7"/>
  <c r="W21" i="7"/>
  <c r="V21" i="7"/>
  <c r="L21" i="7"/>
  <c r="K21" i="7"/>
  <c r="J21" i="7"/>
  <c r="I21" i="7"/>
  <c r="G21" i="7"/>
  <c r="F21" i="7"/>
  <c r="C21" i="7"/>
  <c r="B21" i="7"/>
  <c r="A21" i="7"/>
  <c r="AS20" i="7"/>
  <c r="AR20" i="7"/>
  <c r="AL20" i="7"/>
  <c r="AK20" i="7"/>
  <c r="AH20" i="7"/>
  <c r="AG20" i="7"/>
  <c r="AF20" i="7"/>
  <c r="AE20" i="7"/>
  <c r="AD20" i="7"/>
  <c r="AC20" i="7"/>
  <c r="AB20" i="7"/>
  <c r="AA20" i="7"/>
  <c r="Z20" i="7"/>
  <c r="Y20" i="7"/>
  <c r="X20" i="7"/>
  <c r="W20" i="7"/>
  <c r="V20" i="7"/>
  <c r="L20" i="7"/>
  <c r="K20" i="7"/>
  <c r="J20" i="7"/>
  <c r="I20" i="7"/>
  <c r="G20" i="7"/>
  <c r="F20" i="7"/>
  <c r="C20" i="7"/>
  <c r="B20" i="7"/>
  <c r="A20" i="7"/>
  <c r="AS19" i="7"/>
  <c r="AR19" i="7"/>
  <c r="AL19" i="7"/>
  <c r="AK19" i="7"/>
  <c r="AH19" i="7"/>
  <c r="AG19" i="7"/>
  <c r="AF19" i="7"/>
  <c r="AE19" i="7"/>
  <c r="AD19" i="7"/>
  <c r="AC19" i="7"/>
  <c r="AB19" i="7"/>
  <c r="AA19" i="7"/>
  <c r="Z19" i="7"/>
  <c r="Y19" i="7"/>
  <c r="X19" i="7"/>
  <c r="W19" i="7"/>
  <c r="V19" i="7"/>
  <c r="L19" i="7"/>
  <c r="K19" i="7"/>
  <c r="J19" i="7"/>
  <c r="I19" i="7"/>
  <c r="G19" i="7"/>
  <c r="F19" i="7"/>
  <c r="C19" i="7"/>
  <c r="B19" i="7"/>
  <c r="A19" i="7"/>
  <c r="AS18" i="7"/>
  <c r="AR18" i="7"/>
  <c r="AL18" i="7"/>
  <c r="AK18" i="7"/>
  <c r="AH18" i="7"/>
  <c r="AG18" i="7"/>
  <c r="AF18" i="7"/>
  <c r="AE18" i="7"/>
  <c r="AD18" i="7"/>
  <c r="AC18" i="7"/>
  <c r="AB18" i="7"/>
  <c r="AA18" i="7"/>
  <c r="Z18" i="7"/>
  <c r="Y18" i="7"/>
  <c r="X18" i="7"/>
  <c r="W18" i="7"/>
  <c r="V18" i="7"/>
  <c r="L18" i="7"/>
  <c r="K18" i="7"/>
  <c r="J18" i="7"/>
  <c r="I18" i="7"/>
  <c r="G18" i="7"/>
  <c r="F18" i="7"/>
  <c r="C18" i="7"/>
  <c r="B18" i="7"/>
  <c r="A18" i="7"/>
  <c r="AS17" i="7"/>
  <c r="AR17" i="7"/>
  <c r="AL17" i="7"/>
  <c r="AK17" i="7"/>
  <c r="AH17" i="7"/>
  <c r="AG17" i="7"/>
  <c r="AF17" i="7"/>
  <c r="AE17" i="7"/>
  <c r="AD17" i="7"/>
  <c r="AC17" i="7"/>
  <c r="AB17" i="7"/>
  <c r="AA17" i="7"/>
  <c r="Z17" i="7"/>
  <c r="Y17" i="7"/>
  <c r="X17" i="7"/>
  <c r="W17" i="7"/>
  <c r="V17" i="7"/>
  <c r="L17" i="7"/>
  <c r="K17" i="7"/>
  <c r="J17" i="7"/>
  <c r="I17" i="7"/>
  <c r="G17" i="7"/>
  <c r="F17" i="7"/>
  <c r="C17" i="7"/>
  <c r="B17" i="7"/>
  <c r="A17" i="7"/>
  <c r="AS16" i="7"/>
  <c r="AR16" i="7"/>
  <c r="AL16" i="7"/>
  <c r="AK16" i="7"/>
  <c r="AH16" i="7"/>
  <c r="AG16" i="7"/>
  <c r="AF16" i="7"/>
  <c r="AE16" i="7"/>
  <c r="AD16" i="7"/>
  <c r="AC16" i="7"/>
  <c r="AB16" i="7"/>
  <c r="AA16" i="7"/>
  <c r="Z16" i="7"/>
  <c r="Y16" i="7"/>
  <c r="X16" i="7"/>
  <c r="W16" i="7"/>
  <c r="V16" i="7"/>
  <c r="L16" i="7"/>
  <c r="K16" i="7"/>
  <c r="J16" i="7"/>
  <c r="I16" i="7"/>
  <c r="G16" i="7"/>
  <c r="F16" i="7"/>
  <c r="C16" i="7"/>
  <c r="B16" i="7"/>
  <c r="A16" i="7"/>
  <c r="AS15" i="7"/>
  <c r="AR15" i="7"/>
  <c r="AL15" i="7"/>
  <c r="AK15" i="7"/>
  <c r="AH15" i="7"/>
  <c r="AG15" i="7"/>
  <c r="AF15" i="7"/>
  <c r="AE15" i="7"/>
  <c r="AD15" i="7"/>
  <c r="AC15" i="7"/>
  <c r="AB15" i="7"/>
  <c r="AA15" i="7"/>
  <c r="Z15" i="7"/>
  <c r="Y15" i="7"/>
  <c r="X15" i="7"/>
  <c r="W15" i="7"/>
  <c r="V15" i="7"/>
  <c r="L15" i="7"/>
  <c r="K15" i="7"/>
  <c r="J15" i="7"/>
  <c r="I15" i="7"/>
  <c r="G15" i="7"/>
  <c r="F15" i="7"/>
  <c r="C15" i="7"/>
  <c r="B15" i="7"/>
  <c r="A15" i="7"/>
  <c r="AS14" i="7"/>
  <c r="AR14" i="7"/>
  <c r="AL14" i="7"/>
  <c r="AK14" i="7"/>
  <c r="AH14" i="7"/>
  <c r="AG14" i="7"/>
  <c r="AF14" i="7"/>
  <c r="AE14" i="7"/>
  <c r="AD14" i="7"/>
  <c r="AC14" i="7"/>
  <c r="AB14" i="7"/>
  <c r="AA14" i="7"/>
  <c r="Z14" i="7"/>
  <c r="Y14" i="7"/>
  <c r="X14" i="7"/>
  <c r="W14" i="7"/>
  <c r="V14" i="7"/>
  <c r="L14" i="7"/>
  <c r="K14" i="7"/>
  <c r="J14" i="7"/>
  <c r="I14" i="7"/>
  <c r="G14" i="7"/>
  <c r="F14" i="7"/>
  <c r="C14" i="7"/>
  <c r="B14" i="7"/>
  <c r="A14" i="7"/>
  <c r="AS13" i="7"/>
  <c r="AR13" i="7"/>
  <c r="AL13" i="7"/>
  <c r="AK13" i="7"/>
  <c r="AH13" i="7"/>
  <c r="AG13" i="7"/>
  <c r="AF13" i="7"/>
  <c r="AE13" i="7"/>
  <c r="AD13" i="7"/>
  <c r="AC13" i="7"/>
  <c r="AB13" i="7"/>
  <c r="AA13" i="7"/>
  <c r="Z13" i="7"/>
  <c r="Y13" i="7"/>
  <c r="X13" i="7"/>
  <c r="W13" i="7"/>
  <c r="V13" i="7"/>
  <c r="L13" i="7"/>
  <c r="K13" i="7"/>
  <c r="J13" i="7"/>
  <c r="I13" i="7"/>
  <c r="G13" i="7"/>
  <c r="F13" i="7"/>
  <c r="C13" i="7"/>
  <c r="B13" i="7"/>
  <c r="A13" i="7"/>
  <c r="AS12" i="7"/>
  <c r="AR12" i="7"/>
  <c r="AL12" i="7"/>
  <c r="AK12" i="7"/>
  <c r="AH12" i="7"/>
  <c r="AG12" i="7"/>
  <c r="AF12" i="7"/>
  <c r="AE12" i="7"/>
  <c r="AD12" i="7"/>
  <c r="AC12" i="7"/>
  <c r="AB12" i="7"/>
  <c r="AA12" i="7"/>
  <c r="Z12" i="7"/>
  <c r="Y12" i="7"/>
  <c r="X12" i="7"/>
  <c r="W12" i="7"/>
  <c r="V12" i="7"/>
  <c r="L12" i="7"/>
  <c r="K12" i="7"/>
  <c r="J12" i="7"/>
  <c r="I12" i="7"/>
  <c r="G12" i="7"/>
  <c r="F12" i="7"/>
  <c r="C12" i="7"/>
  <c r="B12" i="7"/>
  <c r="A12" i="7"/>
  <c r="AS11" i="7"/>
  <c r="AR11" i="7"/>
  <c r="AL11" i="7"/>
  <c r="AK11" i="7"/>
  <c r="AH11" i="7"/>
  <c r="AG11" i="7"/>
  <c r="AF11" i="7"/>
  <c r="AE11" i="7"/>
  <c r="AD11" i="7"/>
  <c r="AC11" i="7"/>
  <c r="AB11" i="7"/>
  <c r="AA11" i="7"/>
  <c r="Z11" i="7"/>
  <c r="Y11" i="7"/>
  <c r="X11" i="7"/>
  <c r="W11" i="7"/>
  <c r="V11" i="7"/>
  <c r="L11" i="7"/>
  <c r="K11" i="7"/>
  <c r="J11" i="7"/>
  <c r="I11" i="7"/>
  <c r="G11" i="7"/>
  <c r="F11" i="7"/>
  <c r="C11" i="7"/>
  <c r="B11" i="7"/>
  <c r="A11" i="7"/>
  <c r="AS10" i="7"/>
  <c r="AR10" i="7"/>
  <c r="AL10" i="7"/>
  <c r="AK10" i="7"/>
  <c r="AH10" i="7"/>
  <c r="AG10" i="7"/>
  <c r="AF10" i="7"/>
  <c r="AE10" i="7"/>
  <c r="AD10" i="7"/>
  <c r="AC10" i="7"/>
  <c r="AB10" i="7"/>
  <c r="AA10" i="7"/>
  <c r="Z10" i="7"/>
  <c r="Y10" i="7"/>
  <c r="X10" i="7"/>
  <c r="W10" i="7"/>
  <c r="V10" i="7"/>
  <c r="L10" i="7"/>
  <c r="K10" i="7"/>
  <c r="J10" i="7"/>
  <c r="I10" i="7"/>
  <c r="G10" i="7"/>
  <c r="F10" i="7"/>
  <c r="C10" i="7"/>
  <c r="B10" i="7"/>
  <c r="A10" i="7"/>
  <c r="AS9" i="7"/>
  <c r="AR9" i="7"/>
  <c r="AL9" i="7"/>
  <c r="AK9" i="7"/>
  <c r="AH9" i="7"/>
  <c r="AG9" i="7"/>
  <c r="AF9" i="7"/>
  <c r="AE9" i="7"/>
  <c r="AD9" i="7"/>
  <c r="AC9" i="7"/>
  <c r="AB9" i="7"/>
  <c r="AA9" i="7"/>
  <c r="Z9" i="7"/>
  <c r="Y9" i="7"/>
  <c r="X9" i="7"/>
  <c r="W9" i="7"/>
  <c r="V9" i="7"/>
  <c r="L9" i="7"/>
  <c r="K9" i="7"/>
  <c r="J9" i="7"/>
  <c r="I9" i="7"/>
  <c r="G9" i="7"/>
  <c r="F9" i="7"/>
  <c r="C9" i="7"/>
  <c r="B9" i="7"/>
  <c r="A9" i="7"/>
  <c r="AS8" i="7"/>
  <c r="AR8" i="7"/>
  <c r="AL8" i="7"/>
  <c r="AK8" i="7"/>
  <c r="AH8" i="7"/>
  <c r="AG8" i="7"/>
  <c r="AF8" i="7"/>
  <c r="AE8" i="7"/>
  <c r="AD8" i="7"/>
  <c r="AC8" i="7"/>
  <c r="AB8" i="7"/>
  <c r="AA8" i="7"/>
  <c r="Z8" i="7"/>
  <c r="Y8" i="7"/>
  <c r="X8" i="7"/>
  <c r="W8" i="7"/>
  <c r="V8" i="7"/>
  <c r="L8" i="7"/>
  <c r="K8" i="7"/>
  <c r="J8" i="7"/>
  <c r="I8" i="7"/>
  <c r="G8" i="7"/>
  <c r="F8" i="7"/>
  <c r="C8" i="7"/>
  <c r="B8" i="7"/>
  <c r="A8" i="7"/>
  <c r="AS7" i="7"/>
  <c r="AR7" i="7"/>
  <c r="AL7" i="7"/>
  <c r="AK7" i="7"/>
  <c r="AH7" i="7"/>
  <c r="AG7" i="7"/>
  <c r="AF7" i="7"/>
  <c r="AE7" i="7"/>
  <c r="AD7" i="7"/>
  <c r="AC7" i="7"/>
  <c r="AB7" i="7"/>
  <c r="AA7" i="7"/>
  <c r="Z7" i="7"/>
  <c r="Y7" i="7"/>
  <c r="X7" i="7"/>
  <c r="W7" i="7"/>
  <c r="V7" i="7"/>
  <c r="L7" i="7"/>
  <c r="K7" i="7"/>
  <c r="J7" i="7"/>
  <c r="I7" i="7"/>
  <c r="G7" i="7"/>
  <c r="F7" i="7"/>
  <c r="C7" i="7"/>
  <c r="B7" i="7"/>
  <c r="A7" i="7"/>
  <c r="AS6" i="7"/>
  <c r="AR6" i="7"/>
  <c r="AL6" i="7"/>
  <c r="AK6" i="7"/>
  <c r="AH6" i="7"/>
  <c r="AG6" i="7"/>
  <c r="AF6" i="7"/>
  <c r="AE6" i="7"/>
  <c r="AD6" i="7"/>
  <c r="AC6" i="7"/>
  <c r="AB6" i="7"/>
  <c r="AA6" i="7"/>
  <c r="Z6" i="7"/>
  <c r="Y6" i="7"/>
  <c r="X6" i="7"/>
  <c r="W6" i="7"/>
  <c r="V6" i="7"/>
  <c r="L6" i="7"/>
  <c r="K6" i="7"/>
  <c r="J6" i="7"/>
  <c r="I6" i="7"/>
  <c r="G6" i="7"/>
  <c r="F6" i="7"/>
  <c r="C6" i="7"/>
  <c r="B6" i="7"/>
  <c r="A6" i="7"/>
  <c r="AS5" i="7"/>
  <c r="AR5" i="7"/>
  <c r="AL5" i="7"/>
  <c r="AK5" i="7"/>
  <c r="AH5" i="7"/>
  <c r="AG5" i="7"/>
  <c r="AF5" i="7"/>
  <c r="AE5" i="7"/>
  <c r="AD5" i="7"/>
  <c r="AC5" i="7"/>
  <c r="AB5" i="7"/>
  <c r="AA5" i="7"/>
  <c r="Z5" i="7"/>
  <c r="Y5" i="7"/>
  <c r="X5" i="7"/>
  <c r="W5" i="7"/>
  <c r="V5" i="7"/>
  <c r="L5" i="7"/>
  <c r="K5" i="7"/>
  <c r="J5" i="7"/>
  <c r="I5" i="7"/>
  <c r="G5" i="7"/>
  <c r="F5" i="7"/>
  <c r="C5" i="7"/>
  <c r="B5" i="7"/>
  <c r="A5" i="7"/>
  <c r="AS4" i="7"/>
  <c r="AR4" i="7"/>
  <c r="AL4" i="7"/>
  <c r="AK4" i="7"/>
  <c r="AH4" i="7"/>
  <c r="AG4" i="7"/>
  <c r="AF4" i="7"/>
  <c r="AE4" i="7"/>
  <c r="AD4" i="7"/>
  <c r="AC4" i="7"/>
  <c r="AB4" i="7"/>
  <c r="AA4" i="7"/>
  <c r="Z4" i="7"/>
  <c r="Y4" i="7"/>
  <c r="X4" i="7"/>
  <c r="W4" i="7"/>
  <c r="V4" i="7"/>
  <c r="L4" i="7"/>
  <c r="K4" i="7"/>
  <c r="J4" i="7"/>
  <c r="I4" i="7"/>
  <c r="G4" i="7"/>
  <c r="F4" i="7"/>
  <c r="C4" i="7"/>
  <c r="B4" i="7"/>
  <c r="A4" i="7"/>
  <c r="AS3" i="7"/>
  <c r="AR3" i="7"/>
  <c r="AL3" i="7"/>
  <c r="AK3" i="7"/>
  <c r="AH3" i="7"/>
  <c r="AG3" i="7"/>
  <c r="AF3" i="7"/>
  <c r="AE3" i="7"/>
  <c r="AD3" i="7"/>
  <c r="AC3" i="7"/>
  <c r="AB3" i="7"/>
  <c r="AA3" i="7"/>
  <c r="Z3" i="7"/>
  <c r="Y3" i="7"/>
  <c r="X3" i="7"/>
  <c r="W3" i="7"/>
  <c r="V3" i="7"/>
  <c r="L3" i="7"/>
  <c r="K3" i="7"/>
  <c r="J3" i="7"/>
  <c r="I3" i="7"/>
  <c r="G3" i="7"/>
  <c r="F3" i="7"/>
  <c r="C3" i="7"/>
  <c r="B3" i="7"/>
  <c r="A3" i="7"/>
  <c r="AS2" i="7"/>
  <c r="AR2" i="7"/>
  <c r="AL2" i="7"/>
  <c r="AK2" i="7"/>
  <c r="AH2" i="7"/>
  <c r="AG2" i="7"/>
  <c r="AF2" i="7"/>
  <c r="AE2" i="7"/>
  <c r="AD2" i="7"/>
  <c r="AC2" i="7"/>
  <c r="AB2" i="7"/>
  <c r="AA2" i="7"/>
  <c r="Z2" i="7"/>
  <c r="Y2" i="7"/>
  <c r="X2" i="7"/>
  <c r="W2" i="7"/>
  <c r="V2" i="7"/>
  <c r="L2" i="7"/>
  <c r="K2" i="7"/>
  <c r="J2" i="7"/>
  <c r="I2" i="7"/>
  <c r="G2" i="7"/>
  <c r="F2" i="7"/>
  <c r="C2" i="7"/>
  <c r="B2" i="7"/>
  <c r="A2" i="7"/>
  <c r="AZ1500" i="7"/>
  <c r="M1500" i="7"/>
  <c r="M1499" i="7"/>
  <c r="AZ1499" i="7"/>
  <c r="AZ1498" i="7"/>
  <c r="M1498" i="7"/>
  <c r="M1497" i="7"/>
  <c r="AZ1497" i="7"/>
  <c r="AZ1496" i="7"/>
  <c r="M1496" i="7"/>
  <c r="M1495" i="7"/>
  <c r="AZ1495" i="7"/>
  <c r="AZ1494" i="7"/>
  <c r="M1494" i="7"/>
  <c r="M1493" i="7"/>
  <c r="AZ1493" i="7"/>
  <c r="AZ1492" i="7"/>
  <c r="M1491" i="7"/>
  <c r="AZ1491" i="7"/>
  <c r="M1490" i="7"/>
  <c r="AZ1490" i="7"/>
  <c r="AZ1489" i="7"/>
  <c r="M1489" i="7"/>
  <c r="M1488" i="7"/>
  <c r="AZ1488" i="7"/>
  <c r="AZ1487" i="7"/>
  <c r="M1487" i="7"/>
  <c r="M1486" i="7"/>
  <c r="AZ1486" i="7"/>
  <c r="AZ1485" i="7"/>
  <c r="M1485" i="7"/>
  <c r="M1484" i="7"/>
  <c r="AZ1484" i="7"/>
  <c r="AZ1483" i="7"/>
  <c r="M1482" i="7"/>
  <c r="AZ1482" i="7"/>
  <c r="AZ1481" i="7"/>
  <c r="M1480" i="7"/>
  <c r="AZ1480" i="7"/>
  <c r="AZ1479" i="7"/>
  <c r="M1478" i="7"/>
  <c r="AZ1478" i="7"/>
  <c r="AZ1477" i="7"/>
  <c r="M1476" i="7"/>
  <c r="AZ1476" i="7"/>
  <c r="AZ1475" i="7"/>
  <c r="M1475" i="7"/>
  <c r="M1474" i="7"/>
  <c r="AZ1474" i="7"/>
  <c r="AZ1473" i="7"/>
  <c r="M1473" i="7"/>
  <c r="M1472" i="7"/>
  <c r="AZ1472" i="7"/>
  <c r="AZ1471" i="7"/>
  <c r="M1471" i="7"/>
  <c r="M1470" i="7"/>
  <c r="AZ1470" i="7"/>
  <c r="AZ1469" i="7"/>
  <c r="M1469" i="7"/>
  <c r="M1468" i="7"/>
  <c r="AZ1468" i="7"/>
  <c r="AZ1467" i="7"/>
  <c r="M1467" i="7"/>
  <c r="M1466" i="7"/>
  <c r="AZ1466" i="7"/>
  <c r="AZ1465" i="7"/>
  <c r="M1465" i="7"/>
  <c r="M1464" i="7"/>
  <c r="AZ1464" i="7"/>
  <c r="AZ1463" i="7"/>
  <c r="M1463" i="7"/>
  <c r="M1462" i="7"/>
  <c r="AZ1462" i="7"/>
  <c r="AZ1461" i="7"/>
  <c r="M1461" i="7"/>
  <c r="M1460" i="7"/>
  <c r="AZ1460" i="7"/>
  <c r="AZ1459" i="7"/>
  <c r="M1459" i="7"/>
  <c r="M1458" i="7"/>
  <c r="AZ1458" i="7"/>
  <c r="AZ1457" i="7"/>
  <c r="M1457" i="7"/>
  <c r="M1456" i="7"/>
  <c r="AZ1456" i="7"/>
  <c r="AZ1455" i="7"/>
  <c r="M1455" i="7"/>
  <c r="AZ1454" i="7"/>
  <c r="M1454" i="7"/>
  <c r="M1453" i="7"/>
  <c r="AZ1453" i="7"/>
  <c r="M1452" i="7"/>
  <c r="AZ1452" i="7"/>
  <c r="AZ1451" i="7"/>
  <c r="M1451" i="7"/>
  <c r="AZ1450" i="7"/>
  <c r="M1450" i="7"/>
  <c r="M1449" i="7"/>
  <c r="AZ1449" i="7"/>
  <c r="M1448" i="7"/>
  <c r="AZ1448" i="7"/>
  <c r="M1447" i="7"/>
  <c r="AZ1447" i="7"/>
  <c r="AZ1446" i="7"/>
  <c r="M1446" i="7"/>
  <c r="M1445" i="7"/>
  <c r="AZ1445" i="7"/>
  <c r="AZ1444" i="7"/>
  <c r="M1444" i="7"/>
  <c r="M1443" i="7"/>
  <c r="AZ1443" i="7"/>
  <c r="AZ1442" i="7"/>
  <c r="M1442" i="7"/>
  <c r="M1441" i="7"/>
  <c r="AZ1441" i="7"/>
  <c r="AZ1440" i="7"/>
  <c r="M1440" i="7"/>
  <c r="M1439" i="7"/>
  <c r="AZ1439" i="7"/>
  <c r="AZ1438" i="7"/>
  <c r="M1438" i="7"/>
  <c r="M1437" i="7"/>
  <c r="AZ1437" i="7"/>
  <c r="AZ1436" i="7"/>
  <c r="M1436" i="7"/>
  <c r="M1435" i="7"/>
  <c r="AZ1435" i="7"/>
  <c r="AZ1434" i="7"/>
  <c r="M1434" i="7"/>
  <c r="M1433" i="7"/>
  <c r="AZ1433" i="7"/>
  <c r="AZ1432" i="7"/>
  <c r="M1432" i="7"/>
  <c r="M1431" i="7"/>
  <c r="AZ1431" i="7"/>
  <c r="AZ1430" i="7"/>
  <c r="M1430" i="7"/>
  <c r="M1429" i="7"/>
  <c r="AZ1429" i="7"/>
  <c r="AZ1428" i="7"/>
  <c r="M1427" i="7"/>
  <c r="AZ1427" i="7"/>
  <c r="AZ1426" i="7"/>
  <c r="M1426" i="7"/>
  <c r="M1425" i="7"/>
  <c r="AZ1425" i="7"/>
  <c r="AZ1424" i="7"/>
  <c r="M1423" i="7"/>
  <c r="AZ1423" i="7"/>
  <c r="AZ1422" i="7"/>
  <c r="M1422" i="7"/>
  <c r="M1421" i="7"/>
  <c r="AZ1421" i="7"/>
  <c r="AZ1420" i="7"/>
  <c r="M1419" i="7"/>
  <c r="AZ1419" i="7"/>
  <c r="AZ1418" i="7"/>
  <c r="M1418" i="7"/>
  <c r="M1417" i="7"/>
  <c r="AZ1417" i="7"/>
  <c r="AZ1416" i="7"/>
  <c r="AZ1415" i="7"/>
  <c r="M1415" i="7"/>
  <c r="M1414" i="7"/>
  <c r="AZ1414" i="7"/>
  <c r="AZ1413" i="7"/>
  <c r="M1413" i="7"/>
  <c r="M1412" i="7"/>
  <c r="AZ1412" i="7"/>
  <c r="AZ1411" i="7"/>
  <c r="M1411" i="7"/>
  <c r="M1410" i="7"/>
  <c r="AZ1410" i="7"/>
  <c r="AZ1409" i="7"/>
  <c r="M1409" i="7"/>
  <c r="M1408" i="7"/>
  <c r="AZ1408" i="7"/>
  <c r="AZ1407" i="7"/>
  <c r="M1407" i="7"/>
  <c r="M1406" i="7"/>
  <c r="AZ1406" i="7"/>
  <c r="AZ1405" i="7"/>
  <c r="M1405" i="7"/>
  <c r="M1404" i="7"/>
  <c r="AZ1404" i="7"/>
  <c r="AZ1403" i="7"/>
  <c r="M1403" i="7"/>
  <c r="M1402" i="7"/>
  <c r="AZ1402" i="7"/>
  <c r="AZ1401" i="7"/>
  <c r="M1401" i="7"/>
  <c r="M1400" i="7"/>
  <c r="AZ1400" i="7"/>
  <c r="AZ1399" i="7"/>
  <c r="M1398" i="7"/>
  <c r="AZ1398" i="7"/>
  <c r="AZ1397" i="7"/>
  <c r="M1397" i="7"/>
  <c r="M1396" i="7"/>
  <c r="AZ1396" i="7"/>
  <c r="AZ1395" i="7"/>
  <c r="M1394" i="7"/>
  <c r="AZ1394" i="7"/>
  <c r="AZ1393" i="7"/>
  <c r="M1393" i="7"/>
  <c r="M1392" i="7"/>
  <c r="AZ1392" i="7"/>
  <c r="AZ1391" i="7"/>
  <c r="M1390" i="7"/>
  <c r="AZ1390" i="7"/>
  <c r="AZ1389" i="7"/>
  <c r="M1389" i="7"/>
  <c r="M1388" i="7"/>
  <c r="AZ1388" i="7"/>
  <c r="AZ1387" i="7"/>
  <c r="M1386" i="7"/>
  <c r="AZ1386" i="7"/>
  <c r="M1385" i="7"/>
  <c r="AZ1385" i="7"/>
  <c r="AZ1384" i="7"/>
  <c r="M1383" i="7"/>
  <c r="AZ1383" i="7"/>
  <c r="AZ1382" i="7"/>
  <c r="M1381" i="7"/>
  <c r="AZ1381" i="7"/>
  <c r="AZ1380" i="7"/>
  <c r="M1379" i="7"/>
  <c r="AZ1379" i="7"/>
  <c r="AZ1378" i="7"/>
  <c r="M1377" i="7"/>
  <c r="AZ1377" i="7"/>
  <c r="AZ1376" i="7"/>
  <c r="M1375" i="7"/>
  <c r="AZ1375" i="7"/>
  <c r="AZ1374" i="7"/>
  <c r="M1373" i="7"/>
  <c r="AZ1373" i="7"/>
  <c r="AZ1372" i="7"/>
  <c r="M1371" i="7"/>
  <c r="AZ1371" i="7"/>
  <c r="AZ1370" i="7"/>
  <c r="M1369" i="7"/>
  <c r="AZ1369" i="7"/>
  <c r="AZ1368" i="7"/>
  <c r="M1367" i="7"/>
  <c r="AZ1367" i="7"/>
  <c r="AZ1366" i="7"/>
  <c r="M1365" i="7"/>
  <c r="AZ1365" i="7"/>
  <c r="AZ1364" i="7"/>
  <c r="M1363" i="7"/>
  <c r="AZ1363" i="7"/>
  <c r="AZ1362" i="7"/>
  <c r="M1361" i="7"/>
  <c r="AZ1361" i="7"/>
  <c r="AZ1360" i="7"/>
  <c r="M1359" i="7"/>
  <c r="AZ1359" i="7"/>
  <c r="M1358" i="7"/>
  <c r="AZ1358" i="7"/>
  <c r="M1357" i="7"/>
  <c r="AZ1357" i="7"/>
  <c r="AZ1356" i="7"/>
  <c r="M1356" i="7"/>
  <c r="AZ1355" i="7"/>
  <c r="M1355" i="7"/>
  <c r="M1354" i="7"/>
  <c r="AZ1354" i="7"/>
  <c r="M1353" i="7"/>
  <c r="AZ1353" i="7"/>
  <c r="AZ1352" i="7"/>
  <c r="M1352" i="7"/>
  <c r="AZ1351" i="7"/>
  <c r="M1351" i="7"/>
  <c r="M1350" i="7"/>
  <c r="AZ1350" i="7"/>
  <c r="M1349" i="7"/>
  <c r="AZ1349" i="7"/>
  <c r="AZ1348" i="7"/>
  <c r="M1348" i="7"/>
  <c r="AZ1347" i="7"/>
  <c r="M1347" i="7"/>
  <c r="M1346" i="7"/>
  <c r="AZ1346" i="7"/>
  <c r="M1345" i="7"/>
  <c r="AZ1345" i="7"/>
  <c r="AZ1344" i="7"/>
  <c r="M1344" i="7"/>
  <c r="M1343" i="7"/>
  <c r="AZ1343" i="7"/>
  <c r="AZ1342" i="7"/>
  <c r="M1342" i="7"/>
  <c r="M1341" i="7"/>
  <c r="AZ1341" i="7"/>
  <c r="AZ1340" i="7"/>
  <c r="M1340" i="7"/>
  <c r="M1339" i="7"/>
  <c r="AZ1339" i="7"/>
  <c r="AZ1338" i="7"/>
  <c r="M1338" i="7"/>
  <c r="M1337" i="7"/>
  <c r="AZ1337" i="7"/>
  <c r="AZ1336" i="7"/>
  <c r="M1336" i="7"/>
  <c r="M1335" i="7"/>
  <c r="AZ1335" i="7"/>
  <c r="AZ1334" i="7"/>
  <c r="M1334" i="7"/>
  <c r="M1333" i="7"/>
  <c r="AZ1333" i="7"/>
  <c r="AZ1332" i="7"/>
  <c r="M1332" i="7"/>
  <c r="M1331" i="7"/>
  <c r="AZ1331" i="7"/>
  <c r="AZ1330" i="7"/>
  <c r="M1330" i="7"/>
  <c r="M1329" i="7"/>
  <c r="AZ1329" i="7"/>
  <c r="AZ1328" i="7"/>
  <c r="M1328" i="7"/>
  <c r="M1327" i="7"/>
  <c r="AZ1327" i="7"/>
  <c r="AZ1326" i="7"/>
  <c r="M1326" i="7"/>
  <c r="M1325" i="7"/>
  <c r="AZ1325" i="7"/>
  <c r="AZ1324" i="7"/>
  <c r="M1324" i="7"/>
  <c r="M1323" i="7"/>
  <c r="AZ1323" i="7"/>
  <c r="AZ1322" i="7"/>
  <c r="M1322" i="7"/>
  <c r="M1321" i="7"/>
  <c r="AZ1321" i="7"/>
  <c r="M1320" i="7"/>
  <c r="AZ1320" i="7"/>
  <c r="M1319" i="7"/>
  <c r="AZ1319" i="7"/>
  <c r="M1318" i="7"/>
  <c r="AZ1318" i="7"/>
  <c r="AZ1317" i="7"/>
  <c r="M1317" i="7"/>
  <c r="M1316" i="7"/>
  <c r="AZ1316" i="7"/>
  <c r="M1315" i="7"/>
  <c r="AZ1315" i="7"/>
  <c r="M1314" i="7"/>
  <c r="AZ1314" i="7"/>
  <c r="AZ1313" i="7"/>
  <c r="M1313" i="7"/>
  <c r="M1312" i="7"/>
  <c r="AZ1312" i="7"/>
  <c r="M1311" i="7"/>
  <c r="AZ1311" i="7"/>
  <c r="M1310" i="7"/>
  <c r="AZ1310" i="7"/>
  <c r="AZ1309" i="7"/>
  <c r="M1309" i="7"/>
  <c r="M1308" i="7"/>
  <c r="AZ1308" i="7"/>
  <c r="M1307" i="7"/>
  <c r="AZ1307" i="7"/>
  <c r="M1306" i="7"/>
  <c r="AZ1306" i="7"/>
  <c r="AZ1305" i="7"/>
  <c r="M1305" i="7"/>
  <c r="M1304" i="7"/>
  <c r="AZ1304" i="7"/>
  <c r="M1303" i="7"/>
  <c r="AZ1303" i="7"/>
  <c r="M1302" i="7"/>
  <c r="AZ1302" i="7"/>
  <c r="AZ1301" i="7"/>
  <c r="M1301" i="7"/>
  <c r="M1300" i="7"/>
  <c r="AZ1300" i="7"/>
  <c r="M1299" i="7"/>
  <c r="AZ1299" i="7"/>
  <c r="M1298" i="7"/>
  <c r="AZ1298" i="7"/>
  <c r="AZ1297" i="7"/>
  <c r="M1297" i="7"/>
  <c r="M1296" i="7"/>
  <c r="AZ1296" i="7"/>
  <c r="M1295" i="7"/>
  <c r="AZ1295" i="7"/>
  <c r="M1294" i="7"/>
  <c r="AZ1294" i="7"/>
  <c r="AZ1293" i="7"/>
  <c r="M1293" i="7"/>
  <c r="AZ1292" i="7"/>
  <c r="M1292" i="7"/>
  <c r="M1291" i="7"/>
  <c r="AZ1291" i="7"/>
  <c r="AZ1290" i="7"/>
  <c r="M1290" i="7"/>
  <c r="M1289" i="7"/>
  <c r="AZ1289" i="7"/>
  <c r="AZ1288" i="7"/>
  <c r="M1288" i="7"/>
  <c r="M1287" i="7"/>
  <c r="AZ1287" i="7"/>
  <c r="AZ1286" i="7"/>
  <c r="M1286" i="7"/>
  <c r="M1285" i="7"/>
  <c r="AZ1285" i="7"/>
  <c r="AZ1284" i="7"/>
  <c r="M1284" i="7"/>
  <c r="M1283" i="7"/>
  <c r="AZ1283" i="7"/>
  <c r="AZ1282" i="7"/>
  <c r="M1282" i="7"/>
  <c r="M1281" i="7"/>
  <c r="AZ1281" i="7"/>
  <c r="AZ1280" i="7"/>
  <c r="M1280" i="7"/>
  <c r="M1279" i="7"/>
  <c r="AZ1279" i="7"/>
  <c r="AZ1278" i="7"/>
  <c r="M1278" i="7"/>
  <c r="M1277" i="7"/>
  <c r="AZ1277" i="7"/>
  <c r="AZ1276" i="7"/>
  <c r="M1276" i="7"/>
  <c r="M1275" i="7"/>
  <c r="AZ1275" i="7"/>
  <c r="AZ1274" i="7"/>
  <c r="M1274" i="7"/>
  <c r="M1273" i="7"/>
  <c r="AZ1273" i="7"/>
  <c r="AZ1272" i="7"/>
  <c r="M1272" i="7"/>
  <c r="M1271" i="7"/>
  <c r="AZ1271" i="7"/>
  <c r="AZ1270" i="7"/>
  <c r="M1270" i="7"/>
  <c r="M1269" i="7"/>
  <c r="AZ1269" i="7"/>
  <c r="AZ1268" i="7"/>
  <c r="M1268" i="7"/>
  <c r="M1267" i="7"/>
  <c r="AZ1267" i="7"/>
  <c r="AZ1266" i="7"/>
  <c r="M1266" i="7"/>
  <c r="M1265" i="7"/>
  <c r="AZ1265" i="7"/>
  <c r="AZ1264" i="7"/>
  <c r="M1264" i="7"/>
  <c r="M1263" i="7"/>
  <c r="AZ1263" i="7"/>
  <c r="AZ1262" i="7"/>
  <c r="M1262" i="7"/>
  <c r="M1261" i="7"/>
  <c r="AZ1261" i="7"/>
  <c r="AZ1260" i="7"/>
  <c r="M1260" i="7"/>
  <c r="M1259" i="7"/>
  <c r="AZ1259" i="7"/>
  <c r="AZ1258" i="7"/>
  <c r="M1258" i="7"/>
  <c r="M1257" i="7"/>
  <c r="AZ1257" i="7"/>
  <c r="AZ1256" i="7"/>
  <c r="M1256" i="7"/>
  <c r="M1255" i="7"/>
  <c r="AZ1255" i="7"/>
  <c r="AZ1254" i="7"/>
  <c r="M1254" i="7"/>
  <c r="M1253" i="7"/>
  <c r="AZ1253" i="7"/>
  <c r="AZ1252" i="7"/>
  <c r="M1252" i="7"/>
  <c r="M1251" i="7"/>
  <c r="AZ1251" i="7"/>
  <c r="AZ1250" i="7"/>
  <c r="M1250" i="7"/>
  <c r="M1249" i="7"/>
  <c r="AZ1249" i="7"/>
  <c r="AZ1248" i="7"/>
  <c r="M1248" i="7"/>
  <c r="M1247" i="7"/>
  <c r="AZ1247" i="7"/>
  <c r="AZ1246" i="7"/>
  <c r="M1246" i="7"/>
  <c r="M1245" i="7"/>
  <c r="AZ1245" i="7"/>
  <c r="AZ1244" i="7"/>
  <c r="M1244" i="7"/>
  <c r="AZ1243" i="7"/>
  <c r="M1243" i="7"/>
  <c r="AZ1242" i="7"/>
  <c r="M1242" i="7"/>
  <c r="M1241" i="7"/>
  <c r="AZ1241" i="7"/>
  <c r="AZ1240" i="7"/>
  <c r="M1240" i="7"/>
  <c r="AZ1239" i="7"/>
  <c r="M1239" i="7"/>
  <c r="AZ1238" i="7"/>
  <c r="M1238" i="7"/>
  <c r="M1237" i="7"/>
  <c r="AZ1237" i="7"/>
  <c r="AZ1236" i="7"/>
  <c r="M1236" i="7"/>
  <c r="AZ1235" i="7"/>
  <c r="M1235" i="7"/>
  <c r="AZ1234" i="7"/>
  <c r="M1234" i="7"/>
  <c r="M1233" i="7"/>
  <c r="AZ1233" i="7"/>
  <c r="M1232" i="7"/>
  <c r="AZ1232" i="7"/>
  <c r="AZ1231" i="7"/>
  <c r="M1231" i="7"/>
  <c r="M1230" i="7"/>
  <c r="AZ1230" i="7"/>
  <c r="AZ1229" i="7"/>
  <c r="M1228" i="7"/>
  <c r="AZ1228" i="7"/>
  <c r="AZ1227" i="7"/>
  <c r="M1226" i="7"/>
  <c r="AZ1226" i="7"/>
  <c r="AZ1225" i="7"/>
  <c r="M1224" i="7"/>
  <c r="AZ1224" i="7"/>
  <c r="AZ1223" i="7"/>
  <c r="M1222" i="7"/>
  <c r="AZ1222" i="7"/>
  <c r="AZ1221" i="7"/>
  <c r="M1220" i="7"/>
  <c r="AZ1220" i="7"/>
  <c r="AZ1219" i="7"/>
  <c r="M1218" i="7"/>
  <c r="AZ1218" i="7"/>
  <c r="AZ1217" i="7"/>
  <c r="M1216" i="7"/>
  <c r="AZ1216" i="7"/>
  <c r="AZ1215" i="7"/>
  <c r="M1214" i="7"/>
  <c r="AZ1214" i="7"/>
  <c r="AZ1213" i="7"/>
  <c r="M1212" i="7"/>
  <c r="AZ1212" i="7"/>
  <c r="AZ1211" i="7"/>
  <c r="M1210" i="7"/>
  <c r="AZ1210" i="7"/>
  <c r="AZ1209" i="7"/>
  <c r="M1208" i="7"/>
  <c r="AZ1208" i="7"/>
  <c r="AZ1207" i="7"/>
  <c r="M1206" i="7"/>
  <c r="AZ1206" i="7"/>
  <c r="AZ1205" i="7"/>
  <c r="M1204" i="7"/>
  <c r="AZ1204" i="7"/>
  <c r="AZ1203" i="7"/>
  <c r="M1202" i="7"/>
  <c r="AZ1202" i="7"/>
  <c r="AZ1201" i="7"/>
  <c r="M1200" i="7"/>
  <c r="AZ1200" i="7"/>
  <c r="AZ1199" i="7"/>
  <c r="M1198" i="7"/>
  <c r="AZ1198" i="7"/>
  <c r="AZ1197" i="7"/>
  <c r="M1196" i="7"/>
  <c r="AZ1196" i="7"/>
  <c r="AZ1195" i="7"/>
  <c r="M1194" i="7"/>
  <c r="AZ1194" i="7"/>
  <c r="AZ1193" i="7"/>
  <c r="M1192" i="7"/>
  <c r="AZ1192" i="7"/>
  <c r="AZ1191" i="7"/>
  <c r="M1190" i="7"/>
  <c r="AZ1190" i="7"/>
  <c r="AZ1189" i="7"/>
  <c r="M1188" i="7"/>
  <c r="AZ1188" i="7"/>
  <c r="AZ1187" i="7"/>
  <c r="M1186" i="7"/>
  <c r="AZ1186" i="7"/>
  <c r="AZ1185" i="7"/>
  <c r="M1184" i="7"/>
  <c r="AZ1184" i="7"/>
  <c r="AZ1183" i="7"/>
  <c r="M1182" i="7"/>
  <c r="AZ1182" i="7"/>
  <c r="AZ1181" i="7"/>
  <c r="M1180" i="7"/>
  <c r="AZ1180" i="7"/>
  <c r="AZ1179" i="7"/>
  <c r="M1178" i="7"/>
  <c r="AZ1178" i="7"/>
  <c r="AZ1177" i="7"/>
  <c r="M1176" i="7"/>
  <c r="AZ1176" i="7"/>
  <c r="AZ1175" i="7"/>
  <c r="M1174" i="7"/>
  <c r="AZ1174" i="7"/>
  <c r="AZ1173" i="7"/>
  <c r="M1172" i="7"/>
  <c r="AZ1172" i="7"/>
  <c r="AZ1171" i="7"/>
  <c r="M1170" i="7"/>
  <c r="AZ1170" i="7"/>
  <c r="AZ1169" i="7"/>
  <c r="M1168" i="7"/>
  <c r="AZ1168" i="7"/>
  <c r="AZ1167" i="7"/>
  <c r="M1166" i="7"/>
  <c r="AZ1166" i="7"/>
  <c r="AZ1165" i="7"/>
  <c r="M1165" i="7"/>
  <c r="M1164" i="7"/>
  <c r="AZ1164" i="7"/>
  <c r="AZ1163" i="7"/>
  <c r="M1163" i="7"/>
  <c r="M1162" i="7"/>
  <c r="AZ1162" i="7"/>
  <c r="AZ1161" i="7"/>
  <c r="M1161" i="7"/>
  <c r="M1160" i="7"/>
  <c r="AZ1160" i="7"/>
  <c r="AZ1159" i="7"/>
  <c r="M1159" i="7"/>
  <c r="M1158" i="7"/>
  <c r="AZ1158" i="7"/>
  <c r="AZ1157" i="7"/>
  <c r="M1157" i="7"/>
  <c r="M1156" i="7"/>
  <c r="AZ1156" i="7"/>
  <c r="AZ1155" i="7"/>
  <c r="M1155" i="7"/>
  <c r="M1154" i="7"/>
  <c r="AZ1154" i="7"/>
  <c r="AZ1153" i="7"/>
  <c r="M1153" i="7"/>
  <c r="M1152" i="7"/>
  <c r="AZ1152" i="7"/>
  <c r="AZ1151" i="7"/>
  <c r="M1151" i="7"/>
  <c r="M1150" i="7"/>
  <c r="AZ1150" i="7"/>
  <c r="AZ1149" i="7"/>
  <c r="M1149" i="7"/>
  <c r="M1148" i="7"/>
  <c r="AZ1148" i="7"/>
  <c r="AZ1147" i="7"/>
  <c r="M1147" i="7"/>
  <c r="M1146" i="7"/>
  <c r="AZ1146" i="7"/>
  <c r="AZ1145" i="7"/>
  <c r="M1145" i="7"/>
  <c r="M1144" i="7"/>
  <c r="AZ1144" i="7"/>
  <c r="AZ1143" i="7"/>
  <c r="M1142" i="7"/>
  <c r="AZ1142" i="7"/>
  <c r="AZ1141" i="7"/>
  <c r="M1141" i="7"/>
  <c r="M1140" i="7"/>
  <c r="AZ1140" i="7"/>
  <c r="AZ1139" i="7"/>
  <c r="M1139" i="7"/>
  <c r="M1138" i="7"/>
  <c r="AZ1138" i="7"/>
  <c r="AZ1137" i="7"/>
  <c r="M1137" i="7"/>
  <c r="M1136" i="7"/>
  <c r="AZ1136" i="7"/>
  <c r="AZ1135" i="7"/>
  <c r="M1134" i="7"/>
  <c r="AZ1134" i="7"/>
  <c r="AZ1133" i="7"/>
  <c r="M1133" i="7"/>
  <c r="M1132" i="7"/>
  <c r="AZ1132" i="7"/>
  <c r="AZ1131" i="7"/>
  <c r="M1131" i="7"/>
  <c r="M1130" i="7"/>
  <c r="AZ1130" i="7"/>
  <c r="AZ1129" i="7"/>
  <c r="M1129" i="7"/>
  <c r="M1128" i="7"/>
  <c r="AZ1128" i="7"/>
  <c r="AZ1127" i="7"/>
  <c r="M1126" i="7"/>
  <c r="AZ1126" i="7"/>
  <c r="AZ1125" i="7"/>
  <c r="M1125" i="7"/>
  <c r="M1124" i="7"/>
  <c r="AZ1124" i="7"/>
  <c r="AZ1123" i="7"/>
  <c r="M1123" i="7"/>
  <c r="M1122" i="7"/>
  <c r="AZ1122" i="7"/>
  <c r="AZ1121" i="7"/>
  <c r="M1121" i="7"/>
  <c r="M1120" i="7"/>
  <c r="AZ1120" i="7"/>
  <c r="AZ1119" i="7"/>
  <c r="M1118" i="7"/>
  <c r="AZ1118" i="7"/>
  <c r="AZ1117" i="7"/>
  <c r="M1117" i="7"/>
  <c r="M1116" i="7"/>
  <c r="AZ1116" i="7"/>
  <c r="AZ1115" i="7"/>
  <c r="M1115" i="7"/>
  <c r="M1114" i="7"/>
  <c r="AZ1114" i="7"/>
  <c r="AZ1113" i="7"/>
  <c r="M1113" i="7"/>
  <c r="M1112" i="7"/>
  <c r="AZ1112" i="7"/>
  <c r="AZ1111" i="7"/>
  <c r="M1110" i="7"/>
  <c r="AZ1110" i="7"/>
  <c r="AZ1109" i="7"/>
  <c r="M1108" i="7"/>
  <c r="AZ1108" i="7"/>
  <c r="AZ1107" i="7"/>
  <c r="M1106" i="7"/>
  <c r="AZ1106" i="7"/>
  <c r="AZ1105" i="7"/>
  <c r="M1104" i="7"/>
  <c r="AZ1104" i="7"/>
  <c r="AZ1103" i="7"/>
  <c r="AZ1102" i="7"/>
  <c r="M1101" i="7"/>
  <c r="AZ1101" i="7"/>
  <c r="AZ1100" i="7"/>
  <c r="M1099" i="7"/>
  <c r="AZ1099" i="7"/>
  <c r="AZ1098" i="7"/>
  <c r="M1097" i="7"/>
  <c r="AZ1097" i="7"/>
  <c r="AZ1096" i="7"/>
  <c r="M1095" i="7"/>
  <c r="AZ1095" i="7"/>
  <c r="AZ1094" i="7"/>
  <c r="M1093" i="7"/>
  <c r="AZ1093" i="7"/>
  <c r="AZ1092" i="7"/>
  <c r="M1091" i="7"/>
  <c r="AZ1091" i="7"/>
  <c r="AZ1090" i="7"/>
  <c r="M1089" i="7"/>
  <c r="AZ1089" i="7"/>
  <c r="AZ1088" i="7"/>
  <c r="M1087" i="7"/>
  <c r="AZ1087" i="7"/>
  <c r="AZ1086" i="7"/>
  <c r="M1085" i="7"/>
  <c r="AZ1085" i="7"/>
  <c r="AZ1084" i="7"/>
  <c r="M1083" i="7"/>
  <c r="AZ1083" i="7"/>
  <c r="AZ1082" i="7"/>
  <c r="M1081" i="7"/>
  <c r="AZ1081" i="7"/>
  <c r="AZ1080" i="7"/>
  <c r="M1079" i="7"/>
  <c r="AZ1079" i="7"/>
  <c r="AZ1078" i="7"/>
  <c r="M1077" i="7"/>
  <c r="AZ1077" i="7"/>
  <c r="AZ1076" i="7"/>
  <c r="M1075" i="7"/>
  <c r="AZ1075" i="7"/>
  <c r="AZ1074" i="7"/>
  <c r="M1073" i="7"/>
  <c r="AZ1073" i="7"/>
  <c r="AZ1072" i="7"/>
  <c r="M1071" i="7"/>
  <c r="AZ1071" i="7"/>
  <c r="AZ1070" i="7"/>
  <c r="M1069" i="7"/>
  <c r="AZ1069" i="7"/>
  <c r="AZ1068" i="7"/>
  <c r="M1067" i="7"/>
  <c r="AZ1067" i="7"/>
  <c r="AZ1066" i="7"/>
  <c r="M1065" i="7"/>
  <c r="AZ1065" i="7"/>
  <c r="AZ1064" i="7"/>
  <c r="M1063" i="7"/>
  <c r="AZ1063" i="7"/>
  <c r="AZ1062" i="7"/>
  <c r="M1061" i="7"/>
  <c r="AZ1061" i="7"/>
  <c r="AZ1060" i="7"/>
  <c r="M1059" i="7"/>
  <c r="AZ1059" i="7"/>
  <c r="AZ1058" i="7"/>
  <c r="M1057" i="7"/>
  <c r="AZ1057" i="7"/>
  <c r="AZ1056" i="7"/>
  <c r="M1055" i="7"/>
  <c r="AZ1055" i="7"/>
  <c r="AZ1054" i="7"/>
  <c r="M1053" i="7"/>
  <c r="AZ1053" i="7"/>
  <c r="AZ1052" i="7"/>
  <c r="M1051" i="7"/>
  <c r="AZ1051" i="7"/>
  <c r="AZ1050" i="7"/>
  <c r="M1049" i="7"/>
  <c r="AZ1049" i="7"/>
  <c r="AZ1048" i="7"/>
  <c r="M1047" i="7"/>
  <c r="AZ1047" i="7"/>
  <c r="AZ1046" i="7"/>
  <c r="M1045" i="7"/>
  <c r="AZ1045" i="7"/>
  <c r="AZ1044" i="7"/>
  <c r="M1043" i="7"/>
  <c r="AZ1043" i="7"/>
  <c r="AZ1042" i="7"/>
  <c r="M1041" i="7"/>
  <c r="AZ1041" i="7"/>
  <c r="AZ1040" i="7"/>
  <c r="M1039" i="7"/>
  <c r="AZ1039" i="7"/>
  <c r="AZ1038" i="7"/>
  <c r="M1037" i="7"/>
  <c r="AZ1037" i="7"/>
  <c r="AZ1036" i="7"/>
  <c r="M1035" i="7"/>
  <c r="AZ1035" i="7"/>
  <c r="AZ1034" i="7"/>
  <c r="M1033" i="7"/>
  <c r="AZ1033" i="7"/>
  <c r="AZ1032" i="7"/>
  <c r="M1031" i="7"/>
  <c r="AZ1031" i="7"/>
  <c r="AZ1030" i="7"/>
  <c r="M1029" i="7"/>
  <c r="AZ1029" i="7"/>
  <c r="AZ1028" i="7"/>
  <c r="M1027" i="7"/>
  <c r="AZ1027" i="7"/>
  <c r="AZ1026" i="7"/>
  <c r="M1025" i="7"/>
  <c r="AZ1025" i="7"/>
  <c r="AZ1024" i="7"/>
  <c r="M1023" i="7"/>
  <c r="AZ1023" i="7"/>
  <c r="AZ1022" i="7"/>
  <c r="M1021" i="7"/>
  <c r="AZ1021" i="7"/>
  <c r="AZ1020" i="7"/>
  <c r="M1019" i="7"/>
  <c r="AZ1019" i="7"/>
  <c r="AZ1018" i="7"/>
  <c r="M1017" i="7"/>
  <c r="AZ1017" i="7"/>
  <c r="AZ1016" i="7"/>
  <c r="M1015" i="7"/>
  <c r="AZ1015" i="7"/>
  <c r="AZ1014" i="7"/>
  <c r="M1013" i="7"/>
  <c r="AZ1013" i="7"/>
  <c r="AZ1012" i="7"/>
  <c r="M1011" i="7"/>
  <c r="AZ1011" i="7"/>
  <c r="AZ1010" i="7"/>
  <c r="M1009" i="7"/>
  <c r="AZ1009" i="7"/>
  <c r="AZ1008" i="7"/>
  <c r="M1007" i="7"/>
  <c r="AZ1007" i="7"/>
  <c r="AZ1006" i="7"/>
  <c r="M1005" i="7"/>
  <c r="AZ1005" i="7"/>
  <c r="AZ1004" i="7"/>
  <c r="M1003" i="7"/>
  <c r="AZ1003" i="7"/>
  <c r="AZ1002" i="7"/>
  <c r="M1001" i="7"/>
  <c r="AZ1001" i="7"/>
  <c r="AZ1000" i="7"/>
  <c r="M999" i="7"/>
  <c r="AZ999" i="7"/>
  <c r="AZ998" i="7"/>
  <c r="M997" i="7"/>
  <c r="AZ997" i="7"/>
  <c r="AZ996" i="7"/>
  <c r="M995" i="7"/>
  <c r="AZ995" i="7"/>
  <c r="AZ994" i="7"/>
  <c r="M993" i="7"/>
  <c r="AZ993" i="7"/>
  <c r="AZ992" i="7"/>
  <c r="M991" i="7"/>
  <c r="AZ991" i="7"/>
  <c r="AZ990" i="7"/>
  <c r="M989" i="7"/>
  <c r="AZ989" i="7"/>
  <c r="AZ988" i="7"/>
  <c r="M987" i="7"/>
  <c r="AZ987" i="7"/>
  <c r="AZ986" i="7"/>
  <c r="M985" i="7"/>
  <c r="AZ985" i="7"/>
  <c r="AZ984" i="7"/>
  <c r="M983" i="7"/>
  <c r="AZ983" i="7"/>
  <c r="AZ982" i="7"/>
  <c r="M981" i="7"/>
  <c r="AZ981" i="7"/>
  <c r="AZ980" i="7"/>
  <c r="M979" i="7"/>
  <c r="AZ979" i="7"/>
  <c r="AZ978" i="7"/>
  <c r="M978" i="7"/>
  <c r="M977" i="7"/>
  <c r="AZ977" i="7"/>
  <c r="M976" i="7"/>
  <c r="AZ976" i="7"/>
  <c r="M975" i="7"/>
  <c r="AZ975" i="7"/>
  <c r="AZ974" i="7"/>
  <c r="M974" i="7"/>
  <c r="AZ973" i="7"/>
  <c r="M973" i="7"/>
  <c r="M972" i="7"/>
  <c r="AZ972" i="7"/>
  <c r="M971" i="7"/>
  <c r="AZ971" i="7"/>
  <c r="AZ970" i="7"/>
  <c r="M970" i="7"/>
  <c r="M969" i="7"/>
  <c r="AZ969" i="7"/>
  <c r="M968" i="7"/>
  <c r="AZ968" i="7"/>
  <c r="M967" i="7"/>
  <c r="AZ967" i="7"/>
  <c r="AZ966" i="7"/>
  <c r="M966" i="7"/>
  <c r="AZ965" i="7"/>
  <c r="M965" i="7"/>
  <c r="M964" i="7"/>
  <c r="AZ964" i="7"/>
  <c r="M963" i="7"/>
  <c r="AZ963" i="7"/>
  <c r="AZ962" i="7"/>
  <c r="M962" i="7"/>
  <c r="M961" i="7"/>
  <c r="AZ961" i="7"/>
  <c r="M960" i="7"/>
  <c r="AZ960" i="7"/>
  <c r="M959" i="7"/>
  <c r="AZ959" i="7"/>
  <c r="AZ958" i="7"/>
  <c r="M958" i="7"/>
  <c r="AZ957" i="7"/>
  <c r="M957" i="7"/>
  <c r="M956" i="7"/>
  <c r="AZ956" i="7"/>
  <c r="M955" i="7"/>
  <c r="AZ955" i="7"/>
  <c r="AZ954" i="7"/>
  <c r="M954" i="7"/>
  <c r="M953" i="7"/>
  <c r="AZ953" i="7"/>
  <c r="M952" i="7"/>
  <c r="AZ952" i="7"/>
  <c r="M951" i="7"/>
  <c r="AZ951" i="7"/>
  <c r="AZ950" i="7"/>
  <c r="M950" i="7"/>
  <c r="AZ949" i="7"/>
  <c r="M949" i="7"/>
  <c r="M948" i="7"/>
  <c r="AZ948" i="7"/>
  <c r="M947" i="7"/>
  <c r="AZ947" i="7"/>
  <c r="M946" i="7"/>
  <c r="AZ946" i="7"/>
  <c r="M945" i="7"/>
  <c r="AZ945" i="7"/>
  <c r="M944" i="7"/>
  <c r="AZ944" i="7"/>
  <c r="M943" i="7"/>
  <c r="AZ943" i="7"/>
  <c r="M942" i="7"/>
  <c r="AZ942" i="7"/>
  <c r="M941" i="7"/>
  <c r="AZ941" i="7"/>
  <c r="M940" i="7"/>
  <c r="AZ940" i="7"/>
  <c r="M939" i="7"/>
  <c r="AZ939" i="7"/>
  <c r="AZ938" i="7"/>
  <c r="M938" i="7"/>
  <c r="M937" i="7"/>
  <c r="AZ937" i="7"/>
  <c r="M936" i="7"/>
  <c r="AZ936" i="7"/>
  <c r="M935" i="7"/>
  <c r="AZ935" i="7"/>
  <c r="AZ934" i="7"/>
  <c r="M934" i="7"/>
  <c r="M933" i="7"/>
  <c r="AZ933" i="7"/>
  <c r="M932" i="7"/>
  <c r="AZ932" i="7"/>
  <c r="M931" i="7"/>
  <c r="AZ931" i="7"/>
  <c r="AZ930" i="7"/>
  <c r="M930" i="7"/>
  <c r="AZ929" i="7"/>
  <c r="M929" i="7"/>
  <c r="M928" i="7"/>
  <c r="AZ928" i="7"/>
  <c r="AZ927" i="7"/>
  <c r="M927" i="7"/>
  <c r="AZ926" i="7"/>
  <c r="M926" i="7"/>
  <c r="AZ925" i="7"/>
  <c r="M925" i="7"/>
  <c r="M924" i="7"/>
  <c r="AZ924" i="7"/>
  <c r="AZ923" i="7"/>
  <c r="M923" i="7"/>
  <c r="AZ922" i="7"/>
  <c r="M922" i="7"/>
  <c r="AZ921" i="7"/>
  <c r="M921" i="7"/>
  <c r="M920" i="7"/>
  <c r="AZ920" i="7"/>
  <c r="AZ919" i="7"/>
  <c r="M919" i="7"/>
  <c r="AZ918" i="7"/>
  <c r="M918" i="7"/>
  <c r="AZ917" i="7"/>
  <c r="M917" i="7"/>
  <c r="M916" i="7"/>
  <c r="AZ916" i="7"/>
  <c r="AZ915" i="7"/>
  <c r="M915" i="7"/>
  <c r="AZ914" i="7"/>
  <c r="M914" i="7"/>
  <c r="AZ913" i="7"/>
  <c r="M913" i="7"/>
  <c r="M912" i="7"/>
  <c r="AZ912" i="7"/>
  <c r="AZ911" i="7"/>
  <c r="M911" i="7"/>
  <c r="AZ910" i="7"/>
  <c r="M910" i="7"/>
  <c r="AZ909" i="7"/>
  <c r="M909" i="7"/>
  <c r="M908" i="7"/>
  <c r="AZ908" i="7"/>
  <c r="AZ907" i="7"/>
  <c r="M907" i="7"/>
  <c r="AZ906" i="7"/>
  <c r="M906" i="7"/>
  <c r="AZ905" i="7"/>
  <c r="M905" i="7"/>
  <c r="M904" i="7"/>
  <c r="AZ904" i="7"/>
  <c r="AZ903" i="7"/>
  <c r="M903" i="7"/>
  <c r="AZ902" i="7"/>
  <c r="M902" i="7"/>
  <c r="AZ901" i="7"/>
  <c r="M901" i="7"/>
  <c r="M900" i="7"/>
  <c r="AZ900" i="7"/>
  <c r="AZ899" i="7"/>
  <c r="M899" i="7"/>
  <c r="AZ898" i="7"/>
  <c r="M898" i="7"/>
  <c r="AZ897" i="7"/>
  <c r="M897" i="7"/>
  <c r="M896" i="7"/>
  <c r="AZ896" i="7"/>
  <c r="AZ895" i="7"/>
  <c r="M895" i="7"/>
  <c r="AZ894" i="7"/>
  <c r="M894" i="7"/>
  <c r="AZ893" i="7"/>
  <c r="M893" i="7"/>
  <c r="M892" i="7"/>
  <c r="AZ892" i="7"/>
  <c r="AZ891" i="7"/>
  <c r="M891" i="7"/>
  <c r="AZ890" i="7"/>
  <c r="M890" i="7"/>
  <c r="AZ889" i="7"/>
  <c r="M889" i="7"/>
  <c r="M888" i="7"/>
  <c r="AZ888" i="7"/>
  <c r="AZ887" i="7"/>
  <c r="M887" i="7"/>
  <c r="AZ886" i="7"/>
  <c r="M886" i="7"/>
  <c r="AZ885" i="7"/>
  <c r="M885" i="7"/>
  <c r="M884" i="7"/>
  <c r="AZ884" i="7"/>
  <c r="AZ883" i="7"/>
  <c r="M883" i="7"/>
  <c r="AZ882" i="7"/>
  <c r="M882" i="7"/>
  <c r="AZ881" i="7"/>
  <c r="M881" i="7"/>
  <c r="M880" i="7"/>
  <c r="AZ880" i="7"/>
  <c r="AZ879" i="7"/>
  <c r="M879" i="7"/>
  <c r="AZ878" i="7"/>
  <c r="M878" i="7"/>
  <c r="AZ877" i="7"/>
  <c r="M877" i="7"/>
  <c r="M876" i="7"/>
  <c r="AZ876" i="7"/>
  <c r="AZ875" i="7"/>
  <c r="M875" i="7"/>
  <c r="AZ874" i="7"/>
  <c r="M874" i="7"/>
  <c r="AZ873" i="7"/>
  <c r="M873" i="7"/>
  <c r="M872" i="7"/>
  <c r="AZ872" i="7"/>
  <c r="AZ871" i="7"/>
  <c r="M871" i="7"/>
  <c r="AZ870" i="7"/>
  <c r="M870" i="7"/>
  <c r="AZ869" i="7"/>
  <c r="M869" i="7"/>
  <c r="M868" i="7"/>
  <c r="AZ868" i="7"/>
  <c r="AZ867" i="7"/>
  <c r="M867" i="7"/>
  <c r="AZ866" i="7"/>
  <c r="M866" i="7"/>
  <c r="AZ865" i="7"/>
  <c r="M865" i="7"/>
  <c r="M864" i="7"/>
  <c r="AZ864" i="7"/>
  <c r="AZ863" i="7"/>
  <c r="M863" i="7"/>
  <c r="AZ862" i="7"/>
  <c r="M862" i="7"/>
  <c r="AZ861" i="7"/>
  <c r="M861" i="7"/>
  <c r="M860" i="7"/>
  <c r="AZ860" i="7"/>
  <c r="AZ859" i="7"/>
  <c r="M859" i="7"/>
  <c r="AZ858" i="7"/>
  <c r="M858" i="7"/>
  <c r="AZ857" i="7"/>
  <c r="M857" i="7"/>
  <c r="M856" i="7"/>
  <c r="AZ856" i="7"/>
  <c r="AZ855" i="7"/>
  <c r="M855" i="7"/>
  <c r="AZ854" i="7"/>
  <c r="M854" i="7"/>
  <c r="AZ853" i="7"/>
  <c r="M853" i="7"/>
  <c r="M852" i="7"/>
  <c r="AZ852" i="7"/>
  <c r="AZ851" i="7"/>
  <c r="M851" i="7"/>
  <c r="AZ850" i="7"/>
  <c r="M850" i="7"/>
  <c r="AZ849" i="7"/>
  <c r="M849" i="7"/>
  <c r="M848" i="7"/>
  <c r="AZ848" i="7"/>
  <c r="AZ847" i="7"/>
  <c r="M847" i="7"/>
  <c r="AZ846" i="7"/>
  <c r="M846" i="7"/>
  <c r="AZ845" i="7"/>
  <c r="M845" i="7"/>
  <c r="M844" i="7"/>
  <c r="AZ844" i="7"/>
  <c r="AZ843" i="7"/>
  <c r="M843" i="7"/>
  <c r="AZ842" i="7"/>
  <c r="M842" i="7"/>
  <c r="AZ841" i="7"/>
  <c r="M841" i="7"/>
  <c r="M840" i="7"/>
  <c r="AZ840" i="7"/>
  <c r="AZ839" i="7"/>
  <c r="M839" i="7"/>
  <c r="AZ838" i="7"/>
  <c r="M838" i="7"/>
  <c r="AZ837" i="7"/>
  <c r="M837" i="7"/>
  <c r="M836" i="7"/>
  <c r="AZ836" i="7"/>
  <c r="AZ835" i="7"/>
  <c r="M835" i="7"/>
  <c r="AZ834" i="7"/>
  <c r="M834" i="7"/>
  <c r="AZ833" i="7"/>
  <c r="M833" i="7"/>
  <c r="M832" i="7"/>
  <c r="AZ832" i="7"/>
  <c r="AZ831" i="7"/>
  <c r="M831" i="7"/>
  <c r="AZ830" i="7"/>
  <c r="M830" i="7"/>
  <c r="AZ829" i="7"/>
  <c r="M829" i="7"/>
  <c r="M828" i="7"/>
  <c r="AZ828" i="7"/>
  <c r="AZ827" i="7"/>
  <c r="M827" i="7"/>
  <c r="M826" i="7"/>
  <c r="AZ826" i="7"/>
  <c r="AZ825" i="7"/>
  <c r="M825" i="7"/>
  <c r="M824" i="7"/>
  <c r="AZ824" i="7"/>
  <c r="AZ823" i="7"/>
  <c r="M823" i="7"/>
  <c r="M822" i="7"/>
  <c r="AZ822" i="7"/>
  <c r="AZ821" i="7"/>
  <c r="M821" i="7"/>
  <c r="M820" i="7"/>
  <c r="AZ820" i="7"/>
  <c r="AZ819" i="7"/>
  <c r="M819" i="7"/>
  <c r="M818" i="7"/>
  <c r="AZ818" i="7"/>
  <c r="AZ817" i="7"/>
  <c r="M817" i="7"/>
  <c r="M816" i="7"/>
  <c r="AZ816" i="7"/>
  <c r="AZ815" i="7"/>
  <c r="M815" i="7"/>
  <c r="M814" i="7"/>
  <c r="AZ814" i="7"/>
  <c r="AZ813" i="7"/>
  <c r="M813" i="7"/>
  <c r="M812" i="7"/>
  <c r="AZ812" i="7"/>
  <c r="AZ811" i="7"/>
  <c r="M811" i="7"/>
  <c r="M810" i="7"/>
  <c r="AZ810" i="7"/>
  <c r="AZ809" i="7"/>
  <c r="M809" i="7"/>
  <c r="M808" i="7"/>
  <c r="AZ808" i="7"/>
  <c r="AZ807" i="7"/>
  <c r="M807" i="7"/>
  <c r="M806" i="7"/>
  <c r="AZ806" i="7"/>
  <c r="AZ805" i="7"/>
  <c r="M805" i="7"/>
  <c r="M804" i="7"/>
  <c r="AZ804" i="7"/>
  <c r="AZ803" i="7"/>
  <c r="M803" i="7"/>
  <c r="M802" i="7"/>
  <c r="AZ802" i="7"/>
  <c r="AZ801" i="7"/>
  <c r="M801" i="7"/>
  <c r="M800" i="7"/>
  <c r="AZ800" i="7"/>
  <c r="AZ799" i="7"/>
  <c r="M799" i="7"/>
  <c r="M798" i="7"/>
  <c r="AZ798" i="7"/>
  <c r="AZ797" i="7"/>
  <c r="M797" i="7"/>
  <c r="M796" i="7"/>
  <c r="AZ796" i="7"/>
  <c r="AZ795" i="7"/>
  <c r="M795" i="7"/>
  <c r="M794" i="7"/>
  <c r="AZ794" i="7"/>
  <c r="AZ793" i="7"/>
  <c r="M793" i="7"/>
  <c r="M792" i="7"/>
  <c r="AZ792" i="7"/>
  <c r="AZ791" i="7"/>
  <c r="M791" i="7"/>
  <c r="M790" i="7"/>
  <c r="AZ790" i="7"/>
  <c r="AZ789" i="7"/>
  <c r="M789" i="7"/>
  <c r="M788" i="7"/>
  <c r="AZ788" i="7"/>
  <c r="AZ787" i="7"/>
  <c r="M787" i="7"/>
  <c r="M786" i="7"/>
  <c r="AZ786" i="7"/>
  <c r="AZ785" i="7"/>
  <c r="M785" i="7"/>
  <c r="M784" i="7"/>
  <c r="AZ784" i="7"/>
  <c r="AZ783" i="7"/>
  <c r="M783" i="7"/>
  <c r="M782" i="7"/>
  <c r="AZ782" i="7"/>
  <c r="AZ781" i="7"/>
  <c r="M781" i="7"/>
  <c r="M780" i="7"/>
  <c r="AZ780" i="7"/>
  <c r="AZ779" i="7"/>
  <c r="M779" i="7"/>
  <c r="M778" i="7"/>
  <c r="AZ778" i="7"/>
  <c r="AZ777" i="7"/>
  <c r="M777" i="7"/>
  <c r="M776" i="7"/>
  <c r="AZ776" i="7"/>
  <c r="AZ775" i="7"/>
  <c r="M775" i="7"/>
  <c r="M774" i="7"/>
  <c r="AZ774" i="7"/>
  <c r="AZ773" i="7"/>
  <c r="M773" i="7"/>
  <c r="M772" i="7"/>
  <c r="AZ772" i="7"/>
  <c r="AZ771" i="7"/>
  <c r="M771" i="7"/>
  <c r="M770" i="7"/>
  <c r="AZ770" i="7"/>
  <c r="AZ769" i="7"/>
  <c r="M769" i="7"/>
  <c r="M768" i="7"/>
  <c r="AZ768" i="7"/>
  <c r="AZ767" i="7"/>
  <c r="M767" i="7"/>
  <c r="M766" i="7"/>
  <c r="AZ766" i="7"/>
  <c r="AZ765" i="7"/>
  <c r="M765" i="7"/>
  <c r="M764" i="7"/>
  <c r="AZ764" i="7"/>
  <c r="AZ763" i="7"/>
  <c r="M763" i="7"/>
  <c r="M762" i="7"/>
  <c r="AZ762" i="7"/>
  <c r="AZ761" i="7"/>
  <c r="M761" i="7"/>
  <c r="M760" i="7"/>
  <c r="AZ760" i="7"/>
  <c r="AZ759" i="7"/>
  <c r="M759" i="7"/>
  <c r="M758" i="7"/>
  <c r="AZ758" i="7"/>
  <c r="AZ757" i="7"/>
  <c r="M757" i="7"/>
  <c r="M756" i="7"/>
  <c r="AZ756" i="7"/>
  <c r="AZ755" i="7"/>
  <c r="M755" i="7"/>
  <c r="M754" i="7"/>
  <c r="AZ754" i="7"/>
  <c r="AZ753" i="7"/>
  <c r="M753" i="7"/>
  <c r="M752" i="7"/>
  <c r="AZ752" i="7"/>
  <c r="AZ751" i="7"/>
  <c r="M751" i="7"/>
  <c r="M750" i="7"/>
  <c r="AZ750" i="7"/>
  <c r="AZ749" i="7"/>
  <c r="M749" i="7"/>
  <c r="M748" i="7"/>
  <c r="AZ748" i="7"/>
  <c r="AZ747" i="7"/>
  <c r="M747" i="7"/>
  <c r="M746" i="7"/>
  <c r="AZ746" i="7"/>
  <c r="AZ745" i="7"/>
  <c r="M745" i="7"/>
  <c r="M744" i="7"/>
  <c r="AZ744" i="7"/>
  <c r="AZ743" i="7"/>
  <c r="M743" i="7"/>
  <c r="M742" i="7"/>
  <c r="AZ742" i="7"/>
  <c r="AZ741" i="7"/>
  <c r="M741" i="7"/>
  <c r="M740" i="7"/>
  <c r="AZ740" i="7"/>
  <c r="AZ739" i="7"/>
  <c r="M739" i="7"/>
  <c r="M738" i="7"/>
  <c r="AZ738" i="7"/>
  <c r="AZ737" i="7"/>
  <c r="M737" i="7"/>
  <c r="M736" i="7"/>
  <c r="AZ736" i="7"/>
  <c r="AZ735" i="7"/>
  <c r="M735" i="7"/>
  <c r="M734" i="7"/>
  <c r="AZ734" i="7"/>
  <c r="AZ733" i="7"/>
  <c r="M733" i="7"/>
  <c r="M732" i="7"/>
  <c r="AZ732" i="7"/>
  <c r="AZ731" i="7"/>
  <c r="M731" i="7"/>
  <c r="M730" i="7"/>
  <c r="AZ730" i="7"/>
  <c r="AZ729" i="7"/>
  <c r="M729" i="7"/>
  <c r="M728" i="7"/>
  <c r="AZ728" i="7"/>
  <c r="AZ727" i="7"/>
  <c r="M726" i="7"/>
  <c r="AZ726" i="7"/>
  <c r="AZ725" i="7"/>
  <c r="M725" i="7"/>
  <c r="M724" i="7"/>
  <c r="AZ724" i="7"/>
  <c r="AZ723" i="7"/>
  <c r="M722" i="7"/>
  <c r="AZ722" i="7"/>
  <c r="AZ721" i="7"/>
  <c r="M721" i="7"/>
  <c r="M720" i="7"/>
  <c r="AZ720" i="7"/>
  <c r="AZ719" i="7"/>
  <c r="M718" i="7"/>
  <c r="AZ718" i="7"/>
  <c r="AZ717" i="7"/>
  <c r="M717" i="7"/>
  <c r="M716" i="7"/>
  <c r="AZ716" i="7"/>
  <c r="AZ715" i="7"/>
  <c r="M714" i="7"/>
  <c r="AZ714" i="7"/>
  <c r="AZ713" i="7"/>
  <c r="M713" i="7"/>
  <c r="M712" i="7"/>
  <c r="AZ712" i="7"/>
  <c r="AZ711" i="7"/>
  <c r="M710" i="7"/>
  <c r="AZ710" i="7"/>
  <c r="AZ709" i="7"/>
  <c r="M709" i="7"/>
  <c r="M708" i="7"/>
  <c r="AZ708" i="7"/>
  <c r="AZ707" i="7"/>
  <c r="M706" i="7"/>
  <c r="AZ706" i="7"/>
  <c r="AZ705" i="7"/>
  <c r="M705" i="7"/>
  <c r="M704" i="7"/>
  <c r="AZ704" i="7"/>
  <c r="AZ703" i="7"/>
  <c r="M702" i="7"/>
  <c r="AZ702" i="7"/>
  <c r="AZ701" i="7"/>
  <c r="M701" i="7"/>
  <c r="M700" i="7"/>
  <c r="AZ700" i="7"/>
  <c r="AZ699" i="7"/>
  <c r="M698" i="7"/>
  <c r="AZ698" i="7"/>
  <c r="AZ697" i="7"/>
  <c r="M697" i="7"/>
  <c r="M696" i="7"/>
  <c r="AZ696" i="7"/>
  <c r="AZ695" i="7"/>
  <c r="M694" i="7"/>
  <c r="AZ694" i="7"/>
  <c r="AZ693" i="7"/>
  <c r="M693" i="7"/>
  <c r="M692" i="7"/>
  <c r="AZ692" i="7"/>
  <c r="AZ691" i="7"/>
  <c r="M690" i="7"/>
  <c r="AZ690" i="7"/>
  <c r="AZ689" i="7"/>
  <c r="M689" i="7"/>
  <c r="M688" i="7"/>
  <c r="AZ688" i="7"/>
  <c r="AZ687" i="7"/>
  <c r="M686" i="7"/>
  <c r="AZ686" i="7"/>
  <c r="AZ685" i="7"/>
  <c r="M685" i="7"/>
  <c r="M684" i="7"/>
  <c r="AZ684" i="7"/>
  <c r="AZ683" i="7"/>
  <c r="M682" i="7"/>
  <c r="AZ682" i="7"/>
  <c r="AZ681" i="7"/>
  <c r="M681" i="7"/>
  <c r="M680" i="7"/>
  <c r="AZ680" i="7"/>
  <c r="AZ679" i="7"/>
  <c r="M678" i="7"/>
  <c r="AZ678" i="7"/>
  <c r="AZ677" i="7"/>
  <c r="M677" i="7"/>
  <c r="M676" i="7"/>
  <c r="AZ676" i="7"/>
  <c r="AZ675" i="7"/>
  <c r="M674" i="7"/>
  <c r="AZ674" i="7"/>
  <c r="AZ673" i="7"/>
  <c r="M673" i="7"/>
  <c r="M672" i="7"/>
  <c r="AZ672" i="7"/>
  <c r="AZ671" i="7"/>
  <c r="M670" i="7"/>
  <c r="AZ670" i="7"/>
  <c r="AZ669" i="7"/>
  <c r="M669" i="7"/>
  <c r="M668" i="7"/>
  <c r="AZ668" i="7"/>
  <c r="AZ667" i="7"/>
  <c r="M666" i="7"/>
  <c r="AZ666" i="7"/>
  <c r="AZ665" i="7"/>
  <c r="M665" i="7"/>
  <c r="M664" i="7"/>
  <c r="AZ664" i="7"/>
  <c r="AZ663" i="7"/>
  <c r="M662" i="7"/>
  <c r="AZ662" i="7"/>
  <c r="AZ661" i="7"/>
  <c r="M661" i="7"/>
  <c r="M660" i="7"/>
  <c r="AZ660" i="7"/>
  <c r="AZ659" i="7"/>
  <c r="M658" i="7"/>
  <c r="AZ658" i="7"/>
  <c r="AZ657" i="7"/>
  <c r="M657" i="7"/>
  <c r="M656" i="7"/>
  <c r="AZ656" i="7"/>
  <c r="M655" i="7"/>
  <c r="AZ655" i="7"/>
  <c r="AZ654" i="7"/>
  <c r="M654" i="7"/>
  <c r="M653" i="7"/>
  <c r="AZ653" i="7"/>
  <c r="AZ652" i="7"/>
  <c r="M652" i="7"/>
  <c r="M651" i="7"/>
  <c r="AZ651" i="7"/>
  <c r="AZ650" i="7"/>
  <c r="M650" i="7"/>
  <c r="M649" i="7"/>
  <c r="AZ649" i="7"/>
  <c r="AZ648" i="7"/>
  <c r="M647" i="7"/>
  <c r="AZ647" i="7"/>
  <c r="AZ646" i="7"/>
  <c r="M645" i="7"/>
  <c r="AZ645" i="7"/>
  <c r="AZ644" i="7"/>
  <c r="M643" i="7"/>
  <c r="AZ643" i="7"/>
  <c r="AZ642" i="7"/>
  <c r="M642" i="7"/>
  <c r="M641" i="7"/>
  <c r="AZ641" i="7"/>
  <c r="AZ640" i="7"/>
  <c r="M639" i="7"/>
  <c r="AZ639" i="7"/>
  <c r="AZ638" i="7"/>
  <c r="M637" i="7"/>
  <c r="AZ637" i="7"/>
  <c r="AZ636" i="7"/>
  <c r="M635" i="7"/>
  <c r="AZ635" i="7"/>
  <c r="AZ634" i="7"/>
  <c r="M633" i="7"/>
  <c r="AZ633" i="7"/>
  <c r="AZ632" i="7"/>
  <c r="M631" i="7"/>
  <c r="AZ631" i="7"/>
  <c r="AZ630" i="7"/>
  <c r="M629" i="7"/>
  <c r="AZ629" i="7"/>
  <c r="AZ628" i="7"/>
  <c r="M628" i="7"/>
  <c r="M627" i="7"/>
  <c r="AZ627" i="7"/>
  <c r="AZ626" i="7"/>
  <c r="M625" i="7"/>
  <c r="AZ625" i="7"/>
  <c r="AZ624" i="7"/>
  <c r="M624" i="7"/>
  <c r="M623" i="7"/>
  <c r="AZ623" i="7"/>
  <c r="AZ622" i="7"/>
  <c r="M622" i="7"/>
  <c r="M621" i="7"/>
  <c r="AZ621" i="7"/>
  <c r="AZ620" i="7"/>
  <c r="M620" i="7"/>
  <c r="M619" i="7"/>
  <c r="AZ619" i="7"/>
  <c r="AZ618" i="7"/>
  <c r="M618" i="7"/>
  <c r="M617" i="7"/>
  <c r="AZ617" i="7"/>
  <c r="AZ616" i="7"/>
  <c r="M616" i="7"/>
  <c r="M615" i="7"/>
  <c r="AZ615" i="7"/>
  <c r="AZ614" i="7"/>
  <c r="M614" i="7"/>
  <c r="M613" i="7"/>
  <c r="AZ613" i="7"/>
  <c r="AZ612" i="7"/>
  <c r="M612" i="7"/>
  <c r="M611" i="7"/>
  <c r="AZ611" i="7"/>
  <c r="AZ610" i="7"/>
  <c r="M610" i="7"/>
  <c r="M609" i="7"/>
  <c r="AZ609" i="7"/>
  <c r="AZ608" i="7"/>
  <c r="M608" i="7"/>
  <c r="M607" i="7"/>
  <c r="AZ607" i="7"/>
  <c r="AZ606" i="7"/>
  <c r="M606" i="7"/>
  <c r="M605" i="7"/>
  <c r="AZ605" i="7"/>
  <c r="AZ604" i="7"/>
  <c r="M604" i="7"/>
  <c r="M603" i="7"/>
  <c r="AZ603" i="7"/>
  <c r="AZ602" i="7"/>
  <c r="M602" i="7"/>
  <c r="M601" i="7"/>
  <c r="AZ601" i="7"/>
  <c r="AZ600" i="7"/>
  <c r="M600" i="7"/>
  <c r="M599" i="7"/>
  <c r="AZ599" i="7"/>
  <c r="AZ598" i="7"/>
  <c r="M598" i="7"/>
  <c r="M597" i="7"/>
  <c r="AZ597" i="7"/>
  <c r="AZ596" i="7"/>
  <c r="M596" i="7"/>
  <c r="M595" i="7"/>
  <c r="AZ595" i="7"/>
  <c r="AZ594" i="7"/>
  <c r="M594" i="7"/>
  <c r="M593" i="7"/>
  <c r="AZ593" i="7"/>
  <c r="AZ592" i="7"/>
  <c r="M592" i="7"/>
  <c r="M591" i="7"/>
  <c r="AZ591" i="7"/>
  <c r="AZ590" i="7"/>
  <c r="M590" i="7"/>
  <c r="M589" i="7"/>
  <c r="AZ589" i="7"/>
  <c r="AZ588" i="7"/>
  <c r="M588" i="7"/>
  <c r="M587" i="7"/>
  <c r="AZ587" i="7"/>
  <c r="AZ586" i="7"/>
  <c r="M586" i="7"/>
  <c r="M585" i="7"/>
  <c r="AZ585" i="7"/>
  <c r="AZ584" i="7"/>
  <c r="M584" i="7"/>
  <c r="M583" i="7"/>
  <c r="AZ583" i="7"/>
  <c r="AZ582" i="7"/>
  <c r="M582" i="7"/>
  <c r="M581" i="7"/>
  <c r="AZ581" i="7"/>
  <c r="AZ580" i="7"/>
  <c r="M580" i="7"/>
  <c r="M579" i="7"/>
  <c r="AZ579" i="7"/>
  <c r="AZ578" i="7"/>
  <c r="M578" i="7"/>
  <c r="M577" i="7"/>
  <c r="AZ577" i="7"/>
  <c r="AZ576" i="7"/>
  <c r="M576" i="7"/>
  <c r="M575" i="7"/>
  <c r="AZ575" i="7"/>
  <c r="AZ574" i="7"/>
  <c r="M574" i="7"/>
  <c r="M573" i="7"/>
  <c r="AZ573" i="7"/>
  <c r="AZ572" i="7"/>
  <c r="M572" i="7"/>
  <c r="M571" i="7"/>
  <c r="AZ571" i="7"/>
  <c r="AZ570" i="7"/>
  <c r="M570" i="7"/>
  <c r="M569" i="7"/>
  <c r="AZ569" i="7"/>
  <c r="AZ568" i="7"/>
  <c r="M568" i="7"/>
  <c r="M567" i="7"/>
  <c r="AZ567" i="7"/>
  <c r="AZ566" i="7"/>
  <c r="M566" i="7"/>
  <c r="M565" i="7"/>
  <c r="AZ565" i="7"/>
  <c r="AZ564" i="7"/>
  <c r="M564" i="7"/>
  <c r="M563" i="7"/>
  <c r="AZ563" i="7"/>
  <c r="AZ562" i="7"/>
  <c r="M562" i="7"/>
  <c r="M561" i="7"/>
  <c r="AZ561" i="7"/>
  <c r="AZ560" i="7"/>
  <c r="M560" i="7"/>
  <c r="M559" i="7"/>
  <c r="AZ559" i="7"/>
  <c r="AZ558" i="7"/>
  <c r="M558" i="7"/>
  <c r="M557" i="7"/>
  <c r="AZ557" i="7"/>
  <c r="AZ556" i="7"/>
  <c r="M556" i="7"/>
  <c r="M555" i="7"/>
  <c r="AZ555" i="7"/>
  <c r="AZ554" i="7"/>
  <c r="M554" i="7"/>
  <c r="M553" i="7"/>
  <c r="AZ553" i="7"/>
  <c r="AZ552" i="7"/>
  <c r="M552" i="7"/>
  <c r="M551" i="7"/>
  <c r="AZ551" i="7"/>
  <c r="AZ550" i="7"/>
  <c r="M550" i="7"/>
  <c r="M549" i="7"/>
  <c r="AZ549" i="7"/>
  <c r="AZ548" i="7"/>
  <c r="M548" i="7"/>
  <c r="M547" i="7"/>
  <c r="AZ547" i="7"/>
  <c r="AZ546" i="7"/>
  <c r="M546" i="7"/>
  <c r="M545" i="7"/>
  <c r="AZ545" i="7"/>
  <c r="AZ544" i="7"/>
  <c r="M544" i="7"/>
  <c r="M543" i="7"/>
  <c r="AZ543" i="7"/>
  <c r="AZ542" i="7"/>
  <c r="M542" i="7"/>
  <c r="M541" i="7"/>
  <c r="AZ541" i="7"/>
  <c r="AZ540" i="7"/>
  <c r="M540" i="7"/>
  <c r="M539" i="7"/>
  <c r="AZ539" i="7"/>
  <c r="AZ538" i="7"/>
  <c r="M538" i="7"/>
  <c r="M537" i="7"/>
  <c r="AZ537" i="7"/>
  <c r="AZ536" i="7"/>
  <c r="M536" i="7"/>
  <c r="M535" i="7"/>
  <c r="AZ535" i="7"/>
  <c r="AZ534" i="7"/>
  <c r="M534" i="7"/>
  <c r="M533" i="7"/>
  <c r="AZ533" i="7"/>
  <c r="AZ532" i="7"/>
  <c r="M532" i="7"/>
  <c r="M531" i="7"/>
  <c r="AZ531" i="7"/>
  <c r="AZ530" i="7"/>
  <c r="M530" i="7"/>
  <c r="M529" i="7"/>
  <c r="AZ529" i="7"/>
  <c r="AZ528" i="7"/>
  <c r="M528" i="7"/>
  <c r="M527" i="7"/>
  <c r="AZ527" i="7"/>
  <c r="AZ526" i="7"/>
  <c r="M526" i="7"/>
  <c r="M525" i="7"/>
  <c r="AZ525" i="7"/>
  <c r="AZ524" i="7"/>
  <c r="M524" i="7"/>
  <c r="M523" i="7"/>
  <c r="AZ523" i="7"/>
  <c r="AZ522" i="7"/>
  <c r="M522" i="7"/>
  <c r="M521" i="7"/>
  <c r="AZ521" i="7"/>
  <c r="AZ520" i="7"/>
  <c r="M520" i="7"/>
  <c r="M519" i="7"/>
  <c r="AZ519" i="7"/>
  <c r="AZ518" i="7"/>
  <c r="M518" i="7"/>
  <c r="M517" i="7"/>
  <c r="AZ517" i="7"/>
  <c r="AZ516" i="7"/>
  <c r="M516" i="7"/>
  <c r="M515" i="7"/>
  <c r="AZ515" i="7"/>
  <c r="AZ514" i="7"/>
  <c r="M514" i="7"/>
  <c r="M513" i="7"/>
  <c r="AZ513" i="7"/>
  <c r="AZ512" i="7"/>
  <c r="M512" i="7"/>
  <c r="M511" i="7"/>
  <c r="AZ511" i="7"/>
  <c r="AZ510" i="7"/>
  <c r="M510" i="7"/>
  <c r="M509" i="7"/>
  <c r="AZ509" i="7"/>
  <c r="AZ508" i="7"/>
  <c r="M508" i="7"/>
  <c r="M507" i="7"/>
  <c r="AZ507" i="7"/>
  <c r="AZ506" i="7"/>
  <c r="M506" i="7"/>
  <c r="M505" i="7"/>
  <c r="AZ505" i="7"/>
  <c r="AZ504" i="7"/>
  <c r="M504" i="7"/>
  <c r="M503" i="7"/>
  <c r="AZ503" i="7"/>
  <c r="AZ502" i="7"/>
  <c r="M502" i="7"/>
  <c r="M501" i="7"/>
  <c r="AZ501" i="7"/>
  <c r="AZ500" i="7"/>
  <c r="M500" i="7"/>
  <c r="M499" i="7"/>
  <c r="AZ499" i="7"/>
  <c r="AZ498" i="7"/>
  <c r="M498" i="7"/>
  <c r="M497" i="7"/>
  <c r="AZ497" i="7"/>
  <c r="AZ496" i="7"/>
  <c r="M496" i="7"/>
  <c r="M495" i="7"/>
  <c r="AZ495" i="7"/>
  <c r="AZ494" i="7"/>
  <c r="M494" i="7"/>
  <c r="M493" i="7"/>
  <c r="AZ493" i="7"/>
  <c r="AZ492" i="7"/>
  <c r="M492" i="7"/>
  <c r="M491" i="7"/>
  <c r="AZ491" i="7"/>
  <c r="AZ490" i="7"/>
  <c r="M490" i="7"/>
  <c r="M489" i="7"/>
  <c r="AZ489" i="7"/>
  <c r="AZ488" i="7"/>
  <c r="M488" i="7"/>
  <c r="M487" i="7"/>
  <c r="AZ487" i="7"/>
  <c r="AZ486" i="7"/>
  <c r="M486" i="7"/>
  <c r="M485" i="7"/>
  <c r="AZ485" i="7"/>
  <c r="AZ484" i="7"/>
  <c r="M484" i="7"/>
  <c r="M483" i="7"/>
  <c r="AZ483" i="7"/>
  <c r="AZ482" i="7"/>
  <c r="M482" i="7"/>
  <c r="M481" i="7"/>
  <c r="AZ481" i="7"/>
  <c r="AZ480" i="7"/>
  <c r="M480" i="7"/>
  <c r="M479" i="7"/>
  <c r="AZ479" i="7"/>
  <c r="AZ478" i="7"/>
  <c r="M478" i="7"/>
  <c r="M477" i="7"/>
  <c r="AZ477" i="7"/>
  <c r="AZ476" i="7"/>
  <c r="M476" i="7"/>
  <c r="M475" i="7"/>
  <c r="AZ475" i="7"/>
  <c r="AZ474" i="7"/>
  <c r="M474" i="7"/>
  <c r="M473" i="7"/>
  <c r="AZ473" i="7"/>
  <c r="AZ472" i="7"/>
  <c r="M472" i="7"/>
  <c r="M471" i="7"/>
  <c r="AZ471" i="7"/>
  <c r="AZ470" i="7"/>
  <c r="M470" i="7"/>
  <c r="M469" i="7"/>
  <c r="AZ469" i="7"/>
  <c r="AZ468" i="7"/>
  <c r="M468" i="7"/>
  <c r="M467" i="7"/>
  <c r="AZ467" i="7"/>
  <c r="AZ466" i="7"/>
  <c r="M466" i="7"/>
  <c r="M465" i="7"/>
  <c r="AZ465" i="7"/>
  <c r="AZ464" i="7"/>
  <c r="M464" i="7"/>
  <c r="M463" i="7"/>
  <c r="AZ463" i="7"/>
  <c r="AZ462" i="7"/>
  <c r="M462" i="7"/>
  <c r="M461" i="7"/>
  <c r="AZ461" i="7"/>
  <c r="AZ460" i="7"/>
  <c r="M460" i="7"/>
  <c r="M459" i="7"/>
  <c r="AZ459" i="7"/>
  <c r="AZ458" i="7"/>
  <c r="M458" i="7"/>
  <c r="M457" i="7"/>
  <c r="AZ457" i="7"/>
  <c r="AZ456" i="7"/>
  <c r="M456" i="7"/>
  <c r="M455" i="7"/>
  <c r="AZ455" i="7"/>
  <c r="AZ454" i="7"/>
  <c r="M454" i="7"/>
  <c r="M453" i="7"/>
  <c r="AZ453" i="7"/>
  <c r="AZ452" i="7"/>
  <c r="M452" i="7"/>
  <c r="M451" i="7"/>
  <c r="AZ451" i="7"/>
  <c r="AZ450" i="7"/>
  <c r="M450" i="7"/>
  <c r="M449" i="7"/>
  <c r="AZ449" i="7"/>
  <c r="AZ448" i="7"/>
  <c r="M448" i="7"/>
  <c r="M447" i="7"/>
  <c r="AZ447" i="7"/>
  <c r="AZ446" i="7"/>
  <c r="M446" i="7"/>
  <c r="M445" i="7"/>
  <c r="AZ445" i="7"/>
  <c r="AZ444" i="7"/>
  <c r="M444" i="7"/>
  <c r="M443" i="7"/>
  <c r="AZ443" i="7"/>
  <c r="AZ442" i="7"/>
  <c r="M442" i="7"/>
  <c r="M441" i="7"/>
  <c r="AZ441" i="7"/>
  <c r="AZ440" i="7"/>
  <c r="M440" i="7"/>
  <c r="M439" i="7"/>
  <c r="AZ439" i="7"/>
  <c r="AZ438" i="7"/>
  <c r="M438" i="7"/>
  <c r="M437" i="7"/>
  <c r="AZ437" i="7"/>
  <c r="AZ436" i="7"/>
  <c r="M436" i="7"/>
  <c r="M435" i="7"/>
  <c r="AZ435" i="7"/>
  <c r="AZ434" i="7"/>
  <c r="M434" i="7"/>
  <c r="M433" i="7"/>
  <c r="AZ433" i="7"/>
  <c r="AZ432" i="7"/>
  <c r="M432" i="7"/>
  <c r="M431" i="7"/>
  <c r="AZ431" i="7"/>
  <c r="AZ430" i="7"/>
  <c r="M430" i="7"/>
  <c r="M429" i="7"/>
  <c r="AZ429" i="7"/>
  <c r="AZ428" i="7"/>
  <c r="M428" i="7"/>
  <c r="M427" i="7"/>
  <c r="AZ427" i="7"/>
  <c r="AZ426" i="7"/>
  <c r="M426" i="7"/>
  <c r="M425" i="7"/>
  <c r="AZ425" i="7"/>
  <c r="AZ424" i="7"/>
  <c r="M424" i="7"/>
  <c r="M423" i="7"/>
  <c r="AZ423" i="7"/>
  <c r="AZ422" i="7"/>
  <c r="M422" i="7"/>
  <c r="M421" i="7"/>
  <c r="AZ421" i="7"/>
  <c r="AZ420" i="7"/>
  <c r="M420" i="7"/>
  <c r="M419" i="7"/>
  <c r="AZ419" i="7"/>
  <c r="AZ418" i="7"/>
  <c r="M418" i="7"/>
  <c r="M417" i="7"/>
  <c r="AZ417" i="7"/>
  <c r="AZ416" i="7"/>
  <c r="M416" i="7"/>
  <c r="M415" i="7"/>
  <c r="AZ415" i="7"/>
  <c r="AZ414" i="7"/>
  <c r="M414" i="7"/>
  <c r="M413" i="7"/>
  <c r="AZ413" i="7"/>
  <c r="AZ412" i="7"/>
  <c r="M412" i="7"/>
  <c r="M411" i="7"/>
  <c r="AZ411" i="7"/>
  <c r="AZ410" i="7"/>
  <c r="M410" i="7"/>
  <c r="M409" i="7"/>
  <c r="AZ409" i="7"/>
  <c r="AZ408" i="7"/>
  <c r="M408" i="7"/>
  <c r="M407" i="7"/>
  <c r="AZ407" i="7"/>
  <c r="AZ406" i="7"/>
  <c r="M406" i="7"/>
  <c r="M405" i="7"/>
  <c r="AZ405" i="7"/>
  <c r="AZ404" i="7"/>
  <c r="M404" i="7"/>
  <c r="M403" i="7"/>
  <c r="AZ403" i="7"/>
  <c r="AZ402" i="7"/>
  <c r="M402" i="7"/>
  <c r="M401" i="7"/>
  <c r="AZ401" i="7"/>
  <c r="AZ400" i="7"/>
  <c r="M400" i="7"/>
  <c r="M399" i="7"/>
  <c r="AZ399" i="7"/>
  <c r="AZ398" i="7"/>
  <c r="M398" i="7"/>
  <c r="M397" i="7"/>
  <c r="AZ397" i="7"/>
  <c r="AZ396" i="7"/>
  <c r="M396" i="7"/>
  <c r="M395" i="7"/>
  <c r="AZ395" i="7"/>
  <c r="AZ394" i="7"/>
  <c r="M394" i="7"/>
  <c r="M393" i="7"/>
  <c r="AZ393" i="7"/>
  <c r="AZ392" i="7"/>
  <c r="M392" i="7"/>
  <c r="M391" i="7"/>
  <c r="AZ391" i="7"/>
  <c r="AZ390" i="7"/>
  <c r="M390" i="7"/>
  <c r="M389" i="7"/>
  <c r="AZ389" i="7"/>
  <c r="AZ388" i="7"/>
  <c r="M388" i="7"/>
  <c r="M387" i="7"/>
  <c r="AZ387" i="7"/>
  <c r="AZ386" i="7"/>
  <c r="M386" i="7"/>
  <c r="M385" i="7"/>
  <c r="AZ385" i="7"/>
  <c r="AZ384" i="7"/>
  <c r="M384" i="7"/>
  <c r="M383" i="7"/>
  <c r="AZ383" i="7"/>
  <c r="AZ382" i="7"/>
  <c r="M382" i="7"/>
  <c r="M381" i="7"/>
  <c r="AZ381" i="7"/>
  <c r="AZ380" i="7"/>
  <c r="M380" i="7"/>
  <c r="M379" i="7"/>
  <c r="AZ379" i="7"/>
  <c r="AZ378" i="7"/>
  <c r="M378" i="7"/>
  <c r="M377" i="7"/>
  <c r="AZ377" i="7"/>
  <c r="AZ376" i="7"/>
  <c r="M376" i="7"/>
  <c r="M375" i="7"/>
  <c r="AZ375" i="7"/>
  <c r="M374" i="7"/>
  <c r="AZ374" i="7"/>
  <c r="M373" i="7"/>
  <c r="AZ373" i="7"/>
  <c r="M372" i="7"/>
  <c r="AZ372" i="7"/>
  <c r="M371" i="7"/>
  <c r="AZ371" i="7"/>
  <c r="M370" i="7"/>
  <c r="AZ370" i="7"/>
  <c r="M369" i="7"/>
  <c r="AZ369" i="7"/>
  <c r="M368" i="7"/>
  <c r="AZ368" i="7"/>
  <c r="M367" i="7"/>
  <c r="AZ367" i="7"/>
  <c r="M366" i="7"/>
  <c r="AZ366" i="7"/>
  <c r="M365" i="7"/>
  <c r="AZ365" i="7"/>
  <c r="M364" i="7"/>
  <c r="AZ364" i="7"/>
  <c r="M363" i="7"/>
  <c r="AZ363" i="7"/>
  <c r="M362" i="7"/>
  <c r="AZ362" i="7"/>
  <c r="AZ361" i="7"/>
  <c r="M361" i="7"/>
  <c r="AZ360" i="7"/>
  <c r="M360" i="7"/>
  <c r="AZ359" i="7"/>
  <c r="M359" i="7"/>
  <c r="AZ358" i="7"/>
  <c r="M358" i="7"/>
  <c r="AZ357" i="7"/>
  <c r="M357" i="7"/>
  <c r="AZ356" i="7"/>
  <c r="M356" i="7"/>
  <c r="AZ355" i="7"/>
  <c r="M355" i="7"/>
  <c r="AZ354" i="7"/>
  <c r="M354" i="7"/>
  <c r="AZ353" i="7"/>
  <c r="M353" i="7"/>
  <c r="AZ352" i="7"/>
  <c r="M352" i="7"/>
  <c r="AZ351" i="7"/>
  <c r="M351" i="7"/>
  <c r="AZ350" i="7"/>
  <c r="M350" i="7"/>
  <c r="AZ349" i="7"/>
  <c r="M349" i="7"/>
  <c r="AZ348" i="7"/>
  <c r="M348" i="7"/>
  <c r="AZ347" i="7"/>
  <c r="M347" i="7"/>
  <c r="AZ346" i="7"/>
  <c r="M346" i="7"/>
  <c r="AZ345" i="7"/>
  <c r="M345" i="7"/>
  <c r="AZ344" i="7"/>
  <c r="M344" i="7"/>
  <c r="AZ343" i="7"/>
  <c r="M343" i="7"/>
  <c r="AZ342" i="7"/>
  <c r="M342" i="7"/>
  <c r="AZ341" i="7"/>
  <c r="M341" i="7"/>
  <c r="AZ340" i="7"/>
  <c r="M340" i="7"/>
  <c r="AZ339" i="7"/>
  <c r="M339" i="7"/>
  <c r="AZ338" i="7"/>
  <c r="M338" i="7"/>
  <c r="AZ337" i="7"/>
  <c r="M337" i="7"/>
  <c r="AZ336" i="7"/>
  <c r="M336" i="7"/>
  <c r="AZ335" i="7"/>
  <c r="M335" i="7"/>
  <c r="AZ334" i="7"/>
  <c r="M334" i="7"/>
  <c r="AZ333" i="7"/>
  <c r="M333" i="7"/>
  <c r="AZ332" i="7"/>
  <c r="M332" i="7"/>
  <c r="AZ331" i="7"/>
  <c r="M331" i="7"/>
  <c r="AZ330" i="7"/>
  <c r="M330" i="7"/>
  <c r="AZ329" i="7"/>
  <c r="M329" i="7"/>
  <c r="AZ328" i="7"/>
  <c r="M328" i="7"/>
  <c r="AZ327" i="7"/>
  <c r="M327" i="7"/>
  <c r="AZ326" i="7"/>
  <c r="M326" i="7"/>
  <c r="AZ325" i="7"/>
  <c r="M325" i="7"/>
  <c r="AZ324" i="7"/>
  <c r="M324" i="7"/>
  <c r="AZ323" i="7"/>
  <c r="M323" i="7"/>
  <c r="AZ322" i="7"/>
  <c r="M322" i="7"/>
  <c r="AZ321" i="7"/>
  <c r="M321" i="7"/>
  <c r="AZ320" i="7"/>
  <c r="M320" i="7"/>
  <c r="AZ319" i="7"/>
  <c r="M319" i="7"/>
  <c r="AZ318" i="7"/>
  <c r="M318" i="7"/>
  <c r="AZ317" i="7"/>
  <c r="M317" i="7"/>
  <c r="AZ316" i="7"/>
  <c r="M316" i="7"/>
  <c r="AZ315" i="7"/>
  <c r="M315" i="7"/>
  <c r="AZ314" i="7"/>
  <c r="M314" i="7"/>
  <c r="AZ313" i="7"/>
  <c r="M313" i="7"/>
  <c r="AZ312" i="7"/>
  <c r="M312" i="7"/>
  <c r="AZ311" i="7"/>
  <c r="M311" i="7"/>
  <c r="AZ310" i="7"/>
  <c r="M310" i="7"/>
  <c r="AZ309" i="7"/>
  <c r="M309" i="7"/>
  <c r="AZ308" i="7"/>
  <c r="M308" i="7"/>
  <c r="AZ307" i="7"/>
  <c r="M307" i="7"/>
  <c r="AZ306" i="7"/>
  <c r="M306" i="7"/>
  <c r="AZ305" i="7"/>
  <c r="M305" i="7"/>
  <c r="AZ304" i="7"/>
  <c r="M304" i="7"/>
  <c r="AZ303" i="7"/>
  <c r="M303" i="7"/>
  <c r="AZ302" i="7"/>
  <c r="M302" i="7"/>
  <c r="AZ301" i="7"/>
  <c r="M301" i="7"/>
  <c r="AZ300" i="7"/>
  <c r="M300" i="7"/>
  <c r="AZ299" i="7"/>
  <c r="M299" i="7"/>
  <c r="AZ298" i="7"/>
  <c r="M298" i="7"/>
  <c r="AZ297" i="7"/>
  <c r="M297" i="7"/>
  <c r="AZ296" i="7"/>
  <c r="M296" i="7"/>
  <c r="AZ295" i="7"/>
  <c r="M295" i="7"/>
  <c r="AZ294" i="7"/>
  <c r="M294" i="7"/>
  <c r="AZ293" i="7"/>
  <c r="M293" i="7"/>
  <c r="AZ292" i="7"/>
  <c r="M292" i="7"/>
  <c r="AZ291" i="7"/>
  <c r="M291" i="7"/>
  <c r="AZ290" i="7"/>
  <c r="M290" i="7"/>
  <c r="AZ289" i="7"/>
  <c r="M289" i="7"/>
  <c r="AZ288" i="7"/>
  <c r="M288" i="7"/>
  <c r="AZ287" i="7"/>
  <c r="M287" i="7"/>
  <c r="AZ286" i="7"/>
  <c r="M286" i="7"/>
  <c r="AZ285" i="7"/>
  <c r="M285" i="7"/>
  <c r="AZ284" i="7"/>
  <c r="M284" i="7"/>
  <c r="AZ283" i="7"/>
  <c r="M283" i="7"/>
  <c r="AZ282" i="7"/>
  <c r="M282" i="7"/>
  <c r="AZ281" i="7"/>
  <c r="M281" i="7"/>
  <c r="AZ280" i="7"/>
  <c r="M280" i="7"/>
  <c r="AZ279" i="7"/>
  <c r="M279" i="7"/>
  <c r="AZ278" i="7"/>
  <c r="M278" i="7"/>
  <c r="AZ277" i="7"/>
  <c r="M277" i="7"/>
  <c r="AZ276" i="7"/>
  <c r="M276" i="7"/>
  <c r="AZ275" i="7"/>
  <c r="M275" i="7"/>
  <c r="AZ274" i="7"/>
  <c r="M274" i="7"/>
  <c r="AZ273" i="7"/>
  <c r="M273" i="7"/>
  <c r="AZ272" i="7"/>
  <c r="M272" i="7"/>
  <c r="AZ271" i="7"/>
  <c r="M271" i="7"/>
  <c r="AZ270" i="7"/>
  <c r="M270" i="7"/>
  <c r="AZ269" i="7"/>
  <c r="M269" i="7"/>
  <c r="AZ268" i="7"/>
  <c r="M268" i="7"/>
  <c r="AZ267" i="7"/>
  <c r="M267" i="7"/>
  <c r="AZ266" i="7"/>
  <c r="M266" i="7"/>
  <c r="AZ265" i="7"/>
  <c r="M265" i="7"/>
  <c r="AZ264" i="7"/>
  <c r="M264" i="7"/>
  <c r="AZ263" i="7"/>
  <c r="M263" i="7"/>
  <c r="AZ262" i="7"/>
  <c r="M262" i="7"/>
  <c r="AZ261" i="7"/>
  <c r="M261" i="7"/>
  <c r="AZ260" i="7"/>
  <c r="M260" i="7"/>
  <c r="AZ259" i="7"/>
  <c r="M259" i="7"/>
  <c r="AZ258" i="7"/>
  <c r="M258" i="7"/>
  <c r="AZ257" i="7"/>
  <c r="M257" i="7"/>
  <c r="AZ256" i="7"/>
  <c r="M256" i="7"/>
  <c r="AZ255" i="7"/>
  <c r="M255" i="7"/>
  <c r="AZ254" i="7"/>
  <c r="M254" i="7"/>
  <c r="AZ253" i="7"/>
  <c r="M253" i="7"/>
  <c r="AZ252" i="7"/>
  <c r="M252" i="7"/>
  <c r="AZ251" i="7"/>
  <c r="M251" i="7"/>
  <c r="AZ250" i="7"/>
  <c r="M250" i="7"/>
  <c r="AZ249" i="7"/>
  <c r="M249" i="7"/>
  <c r="AZ248" i="7"/>
  <c r="M248" i="7"/>
  <c r="AZ247" i="7"/>
  <c r="M247" i="7"/>
  <c r="AZ246" i="7"/>
  <c r="M246" i="7"/>
  <c r="AZ245" i="7"/>
  <c r="M245" i="7"/>
  <c r="AZ244" i="7"/>
  <c r="M244" i="7"/>
  <c r="AZ243" i="7"/>
  <c r="M243" i="7"/>
  <c r="AZ242" i="7"/>
  <c r="M242" i="7"/>
  <c r="AZ241" i="7"/>
  <c r="M241" i="7"/>
  <c r="AZ240" i="7"/>
  <c r="M240" i="7"/>
  <c r="AZ239" i="7"/>
  <c r="M239" i="7"/>
  <c r="AZ238" i="7"/>
  <c r="M238" i="7"/>
  <c r="AZ237" i="7"/>
  <c r="M237" i="7"/>
  <c r="AZ236" i="7"/>
  <c r="M236" i="7"/>
  <c r="AZ235" i="7"/>
  <c r="M235" i="7"/>
  <c r="AZ234" i="7"/>
  <c r="M234" i="7"/>
  <c r="AZ233" i="7"/>
  <c r="M233" i="7"/>
  <c r="AZ232" i="7"/>
  <c r="M232" i="7"/>
  <c r="AZ231" i="7"/>
  <c r="M231" i="7"/>
  <c r="AZ230" i="7"/>
  <c r="M230" i="7"/>
  <c r="AZ229" i="7"/>
  <c r="M229" i="7"/>
  <c r="AZ228" i="7"/>
  <c r="M228" i="7"/>
  <c r="AZ227" i="7"/>
  <c r="M227" i="7"/>
  <c r="AZ226" i="7"/>
  <c r="M226" i="7"/>
  <c r="AZ225" i="7"/>
  <c r="M225" i="7"/>
  <c r="AZ224" i="7"/>
  <c r="M224" i="7"/>
  <c r="AZ223" i="7"/>
  <c r="M223" i="7"/>
  <c r="AZ222" i="7"/>
  <c r="M222" i="7"/>
  <c r="AZ221" i="7"/>
  <c r="M221" i="7"/>
  <c r="AZ220" i="7"/>
  <c r="M220" i="7"/>
  <c r="AZ219" i="7"/>
  <c r="M219" i="7"/>
  <c r="AZ218" i="7"/>
  <c r="M218" i="7"/>
  <c r="AZ217" i="7"/>
  <c r="M217" i="7"/>
  <c r="AZ216" i="7"/>
  <c r="M216" i="7"/>
  <c r="AZ215" i="7"/>
  <c r="M215" i="7"/>
  <c r="AZ214" i="7"/>
  <c r="M214" i="7"/>
  <c r="AZ213" i="7"/>
  <c r="M213" i="7"/>
  <c r="AZ212" i="7"/>
  <c r="M212" i="7"/>
  <c r="AZ211" i="7"/>
  <c r="M211" i="7"/>
  <c r="AZ210" i="7"/>
  <c r="M210" i="7"/>
  <c r="AZ209" i="7"/>
  <c r="M209" i="7"/>
  <c r="AZ208" i="7"/>
  <c r="M208" i="7"/>
  <c r="AZ207" i="7"/>
  <c r="M207" i="7"/>
  <c r="AZ206" i="7"/>
  <c r="M206" i="7"/>
  <c r="AZ205" i="7"/>
  <c r="M205" i="7"/>
  <c r="AZ204" i="7"/>
  <c r="M204" i="7"/>
  <c r="AZ203" i="7"/>
  <c r="M203" i="7"/>
  <c r="AZ202" i="7"/>
  <c r="M202" i="7"/>
  <c r="AZ201" i="7"/>
  <c r="M201" i="7"/>
  <c r="AZ200" i="7"/>
  <c r="M200" i="7"/>
  <c r="AZ199" i="7"/>
  <c r="M199" i="7"/>
  <c r="AZ198" i="7"/>
  <c r="M198" i="7"/>
  <c r="AZ197" i="7"/>
  <c r="M197" i="7"/>
  <c r="AZ196" i="7"/>
  <c r="M196" i="7"/>
  <c r="AZ195" i="7"/>
  <c r="M195" i="7"/>
  <c r="AZ194" i="7"/>
  <c r="M194" i="7"/>
  <c r="AZ193" i="7"/>
  <c r="M193" i="7"/>
  <c r="AZ192" i="7"/>
  <c r="M192" i="7"/>
  <c r="AZ191" i="7"/>
  <c r="M191" i="7"/>
  <c r="AZ190" i="7"/>
  <c r="M190" i="7"/>
  <c r="AZ189" i="7"/>
  <c r="M189" i="7"/>
  <c r="AZ188" i="7"/>
  <c r="M188" i="7"/>
  <c r="AZ187" i="7"/>
  <c r="M187" i="7"/>
  <c r="AZ186" i="7"/>
  <c r="M186" i="7"/>
  <c r="AZ185" i="7"/>
  <c r="M185" i="7"/>
  <c r="AZ184" i="7"/>
  <c r="M184" i="7"/>
  <c r="AZ183" i="7"/>
  <c r="M183" i="7"/>
  <c r="AZ182" i="7"/>
  <c r="M182" i="7"/>
  <c r="AZ181" i="7"/>
  <c r="M181" i="7"/>
  <c r="AZ180" i="7"/>
  <c r="M180" i="7"/>
  <c r="AZ179" i="7"/>
  <c r="M179" i="7"/>
  <c r="AZ178" i="7"/>
  <c r="M178" i="7"/>
  <c r="AZ177" i="7"/>
  <c r="M177" i="7"/>
  <c r="AZ176" i="7"/>
  <c r="M176" i="7"/>
  <c r="AZ175" i="7"/>
  <c r="M175" i="7"/>
  <c r="AZ174" i="7"/>
  <c r="M174" i="7"/>
  <c r="AZ173" i="7"/>
  <c r="M173" i="7"/>
  <c r="AZ172" i="7"/>
  <c r="M172" i="7"/>
  <c r="AZ171" i="7"/>
  <c r="M171" i="7"/>
  <c r="AZ170" i="7"/>
  <c r="M170" i="7"/>
  <c r="AZ169" i="7"/>
  <c r="M169" i="7"/>
  <c r="AZ168" i="7"/>
  <c r="M168" i="7"/>
  <c r="AZ167" i="7"/>
  <c r="M167" i="7"/>
  <c r="AZ166" i="7"/>
  <c r="M166" i="7"/>
  <c r="AZ165" i="7"/>
  <c r="M165" i="7"/>
  <c r="AZ164" i="7"/>
  <c r="M164" i="7"/>
  <c r="AZ163" i="7"/>
  <c r="M163" i="7"/>
  <c r="AZ162" i="7"/>
  <c r="M162" i="7"/>
  <c r="AZ161" i="7"/>
  <c r="M161" i="7"/>
  <c r="AZ160" i="7"/>
  <c r="M160" i="7"/>
  <c r="AZ159" i="7"/>
  <c r="M159" i="7"/>
  <c r="AZ158" i="7"/>
  <c r="M158" i="7"/>
  <c r="AZ157" i="7"/>
  <c r="M157" i="7"/>
  <c r="AZ156" i="7"/>
  <c r="M156" i="7"/>
  <c r="AZ155" i="7"/>
  <c r="M155" i="7"/>
  <c r="AZ154" i="7"/>
  <c r="M154" i="7"/>
  <c r="AZ153" i="7"/>
  <c r="M153" i="7"/>
  <c r="AZ152" i="7"/>
  <c r="M152" i="7"/>
  <c r="AZ151" i="7"/>
  <c r="M151" i="7"/>
  <c r="AZ150" i="7"/>
  <c r="M150" i="7"/>
  <c r="AZ149" i="7"/>
  <c r="M149" i="7"/>
  <c r="AZ148" i="7"/>
  <c r="M148" i="7"/>
  <c r="AZ147" i="7"/>
  <c r="M147" i="7"/>
  <c r="AZ146" i="7"/>
  <c r="M146" i="7"/>
  <c r="AZ145" i="7"/>
  <c r="M145" i="7"/>
  <c r="AZ144" i="7"/>
  <c r="M144" i="7"/>
  <c r="AZ143" i="7"/>
  <c r="M143" i="7"/>
  <c r="AZ142" i="7"/>
  <c r="M142" i="7"/>
  <c r="AZ141" i="7"/>
  <c r="M141" i="7"/>
  <c r="AZ140" i="7"/>
  <c r="M140" i="7"/>
  <c r="AZ139" i="7"/>
  <c r="M139" i="7"/>
  <c r="AZ138" i="7"/>
  <c r="M138" i="7"/>
  <c r="AZ137" i="7"/>
  <c r="M137" i="7"/>
  <c r="AZ136" i="7"/>
  <c r="M136" i="7"/>
  <c r="AZ135" i="7"/>
  <c r="M135" i="7"/>
  <c r="AZ134" i="7"/>
  <c r="M134" i="7"/>
  <c r="AZ133" i="7"/>
  <c r="M133" i="7"/>
  <c r="AZ132" i="7"/>
  <c r="M132" i="7"/>
  <c r="AZ131" i="7"/>
  <c r="M131" i="7"/>
  <c r="AZ130" i="7"/>
  <c r="M130" i="7"/>
  <c r="AZ129" i="7"/>
  <c r="M129" i="7"/>
  <c r="AZ128" i="7"/>
  <c r="M128" i="7"/>
  <c r="AZ127" i="7"/>
  <c r="M127" i="7"/>
  <c r="AZ126" i="7"/>
  <c r="M126" i="7"/>
  <c r="AZ125" i="7"/>
  <c r="M125" i="7"/>
  <c r="AZ124" i="7"/>
  <c r="M124" i="7"/>
  <c r="AZ123" i="7"/>
  <c r="M123" i="7"/>
  <c r="AZ122" i="7"/>
  <c r="M122" i="7"/>
  <c r="AZ121" i="7"/>
  <c r="M121" i="7"/>
  <c r="AZ120" i="7"/>
  <c r="M120" i="7"/>
  <c r="AZ119" i="7"/>
  <c r="M119" i="7"/>
  <c r="AZ118" i="7"/>
  <c r="M118" i="7"/>
  <c r="AZ117" i="7"/>
  <c r="M117" i="7"/>
  <c r="AZ116" i="7"/>
  <c r="M116" i="7"/>
  <c r="AZ115" i="7"/>
  <c r="M115" i="7"/>
  <c r="AZ114" i="7"/>
  <c r="M114" i="7"/>
  <c r="AZ113" i="7"/>
  <c r="M113" i="7"/>
  <c r="AZ112" i="7"/>
  <c r="M112" i="7"/>
  <c r="AZ111" i="7"/>
  <c r="M111" i="7"/>
  <c r="AZ110" i="7"/>
  <c r="M110" i="7"/>
  <c r="AZ109" i="7"/>
  <c r="M109" i="7"/>
  <c r="AZ108" i="7"/>
  <c r="M108" i="7"/>
  <c r="AZ107" i="7"/>
  <c r="M107" i="7"/>
  <c r="AZ106" i="7"/>
  <c r="M106" i="7"/>
  <c r="AZ105" i="7"/>
  <c r="M105" i="7"/>
  <c r="M104" i="7"/>
  <c r="AZ104" i="7"/>
  <c r="AZ103" i="7"/>
  <c r="M103" i="7"/>
  <c r="AZ102" i="7"/>
  <c r="M102" i="7"/>
  <c r="AZ101" i="7"/>
  <c r="M101" i="7"/>
  <c r="M100" i="7"/>
  <c r="AZ100" i="7"/>
  <c r="AZ99" i="7"/>
  <c r="M99" i="7"/>
  <c r="AZ98" i="7"/>
  <c r="M98" i="7"/>
  <c r="AZ97" i="7"/>
  <c r="M97" i="7"/>
  <c r="M96" i="7"/>
  <c r="AZ96" i="7"/>
  <c r="AZ95" i="7"/>
  <c r="M95" i="7"/>
  <c r="AZ94" i="7"/>
  <c r="M94" i="7"/>
  <c r="AZ93" i="7"/>
  <c r="M93" i="7"/>
  <c r="M92" i="7"/>
  <c r="AZ92" i="7"/>
  <c r="AZ91" i="7"/>
  <c r="M91" i="7"/>
  <c r="AZ90" i="7"/>
  <c r="M90" i="7"/>
  <c r="AZ89" i="7"/>
  <c r="M89" i="7"/>
  <c r="M88" i="7"/>
  <c r="AZ88" i="7"/>
  <c r="AZ87" i="7"/>
  <c r="M87" i="7"/>
  <c r="AZ86" i="7"/>
  <c r="M86" i="7"/>
  <c r="AZ85" i="7"/>
  <c r="M85" i="7"/>
  <c r="M84" i="7"/>
  <c r="AZ84" i="7"/>
  <c r="AZ83" i="7"/>
  <c r="M83" i="7"/>
  <c r="AZ82" i="7"/>
  <c r="M82" i="7"/>
  <c r="AZ81" i="7"/>
  <c r="M81" i="7"/>
  <c r="M80" i="7"/>
  <c r="AZ80" i="7"/>
  <c r="AZ79" i="7"/>
  <c r="M79" i="7"/>
  <c r="AZ78" i="7"/>
  <c r="M78" i="7"/>
  <c r="AZ77" i="7"/>
  <c r="M77" i="7"/>
  <c r="M76" i="7"/>
  <c r="AZ76" i="7"/>
  <c r="AZ75" i="7"/>
  <c r="M75" i="7"/>
  <c r="AZ74" i="7"/>
  <c r="M74" i="7"/>
  <c r="AZ73" i="7"/>
  <c r="M73" i="7"/>
  <c r="M72" i="7"/>
  <c r="AZ72" i="7"/>
  <c r="AZ71" i="7"/>
  <c r="M71" i="7"/>
  <c r="AZ70" i="7"/>
  <c r="M70" i="7"/>
  <c r="AZ69" i="7"/>
  <c r="M69" i="7"/>
  <c r="M68" i="7"/>
  <c r="AZ68" i="7"/>
  <c r="AZ67" i="7"/>
  <c r="M67" i="7"/>
  <c r="AZ66" i="7"/>
  <c r="M66" i="7"/>
  <c r="AZ65" i="7"/>
  <c r="M65" i="7"/>
  <c r="M64" i="7"/>
  <c r="AZ64" i="7"/>
  <c r="AZ63" i="7"/>
  <c r="M63" i="7"/>
  <c r="AZ62" i="7"/>
  <c r="AX62" i="7" s="1"/>
  <c r="M62" i="7"/>
  <c r="AZ61" i="7"/>
  <c r="AT61" i="7" s="1"/>
  <c r="M61" i="7"/>
  <c r="M60" i="7"/>
  <c r="AZ60" i="7"/>
  <c r="AZ59" i="7"/>
  <c r="M59" i="7"/>
  <c r="AZ58" i="7"/>
  <c r="AX58" i="7" s="1"/>
  <c r="M58" i="7"/>
  <c r="AZ57" i="7"/>
  <c r="AX57" i="7" s="1"/>
  <c r="M57" i="7"/>
  <c r="M56" i="7"/>
  <c r="AZ56" i="7"/>
  <c r="AZ55" i="7"/>
  <c r="AX55" i="7" s="1"/>
  <c r="M55" i="7"/>
  <c r="AZ54" i="7"/>
  <c r="M54" i="7"/>
  <c r="AZ53" i="7"/>
  <c r="BA53" i="7" s="1"/>
  <c r="M53" i="7"/>
  <c r="M52" i="7"/>
  <c r="AZ52" i="7"/>
  <c r="AV52" i="7" s="1"/>
  <c r="AZ51" i="7"/>
  <c r="AV51" i="7" s="1"/>
  <c r="M51" i="7"/>
  <c r="AZ50" i="7"/>
  <c r="AX50" i="7" s="1"/>
  <c r="M50" i="7"/>
  <c r="AZ49" i="7"/>
  <c r="M49" i="7"/>
  <c r="M48" i="7"/>
  <c r="AZ48" i="7"/>
  <c r="AT48" i="7" s="1"/>
  <c r="AZ47" i="7"/>
  <c r="M47" i="7"/>
  <c r="AZ46" i="7"/>
  <c r="BA46" i="7" s="1"/>
  <c r="M46" i="7"/>
  <c r="AZ45" i="7"/>
  <c r="M45" i="7"/>
  <c r="M44" i="7"/>
  <c r="AZ44" i="7"/>
  <c r="AZ43" i="7"/>
  <c r="AV43" i="7" s="1"/>
  <c r="M43" i="7"/>
  <c r="AZ42" i="7"/>
  <c r="M42" i="7"/>
  <c r="AZ41" i="7"/>
  <c r="BA41" i="7" s="1"/>
  <c r="M41" i="7"/>
  <c r="M40" i="7"/>
  <c r="AZ40" i="7"/>
  <c r="AV40" i="7" s="1"/>
  <c r="AZ39" i="7"/>
  <c r="AY39" i="7" s="1"/>
  <c r="M39" i="7"/>
  <c r="AZ38" i="7"/>
  <c r="M38" i="7"/>
  <c r="AZ37" i="7"/>
  <c r="M37" i="7"/>
  <c r="M36" i="7"/>
  <c r="AZ36" i="7"/>
  <c r="AX36" i="7" s="1"/>
  <c r="AZ35" i="7"/>
  <c r="M35" i="7"/>
  <c r="AZ34" i="7"/>
  <c r="AV34" i="7" s="1"/>
  <c r="M34" i="7"/>
  <c r="AZ33" i="7"/>
  <c r="AV33" i="7" s="1"/>
  <c r="M33" i="7"/>
  <c r="M32" i="7"/>
  <c r="AZ32" i="7"/>
  <c r="AZ31" i="7"/>
  <c r="M31" i="7"/>
  <c r="AZ30" i="7"/>
  <c r="BA30" i="7" s="1"/>
  <c r="M30" i="7"/>
  <c r="AZ29" i="7"/>
  <c r="AY29" i="7" s="1"/>
  <c r="M29" i="7"/>
  <c r="M28" i="7"/>
  <c r="AZ28" i="7"/>
  <c r="AY28" i="7" s="1"/>
  <c r="AZ27" i="7"/>
  <c r="AY27" i="7" s="1"/>
  <c r="M27" i="7"/>
  <c r="AZ26" i="7"/>
  <c r="AY26" i="7" s="1"/>
  <c r="M26" i="7"/>
  <c r="AZ25" i="7"/>
  <c r="AY25" i="7" s="1"/>
  <c r="M25" i="7"/>
  <c r="M24" i="7"/>
  <c r="AZ24" i="7"/>
  <c r="AY24" i="7" s="1"/>
  <c r="AZ23" i="7"/>
  <c r="BA23" i="7" s="1"/>
  <c r="M23" i="7"/>
  <c r="AZ22" i="7"/>
  <c r="AY22" i="7" s="1"/>
  <c r="M22" i="7"/>
  <c r="AZ21" i="7"/>
  <c r="AY21" i="7" s="1"/>
  <c r="M21" i="7"/>
  <c r="M20" i="7"/>
  <c r="AZ20" i="7"/>
  <c r="AY20" i="7" s="1"/>
  <c r="AZ19" i="7"/>
  <c r="AY19" i="7" s="1"/>
  <c r="M19" i="7"/>
  <c r="AZ18" i="7"/>
  <c r="AY18" i="7" s="1"/>
  <c r="M18" i="7"/>
  <c r="AZ17" i="7"/>
  <c r="AY17" i="7" s="1"/>
  <c r="M17" i="7"/>
  <c r="M16" i="7"/>
  <c r="AZ16" i="7"/>
  <c r="AY16" i="7" s="1"/>
  <c r="AZ15" i="7"/>
  <c r="AY15" i="7" s="1"/>
  <c r="M15" i="7"/>
  <c r="AZ14" i="7"/>
  <c r="AY14" i="7" s="1"/>
  <c r="M14" i="7"/>
  <c r="AZ13" i="7"/>
  <c r="AY13" i="7" s="1"/>
  <c r="M13" i="7"/>
  <c r="M12" i="7"/>
  <c r="AZ12" i="7"/>
  <c r="AY12" i="7" s="1"/>
  <c r="AZ11" i="7"/>
  <c r="AY11" i="7" s="1"/>
  <c r="M11" i="7"/>
  <c r="AZ10" i="7"/>
  <c r="BA10" i="7" s="1"/>
  <c r="M10" i="7"/>
  <c r="AZ9" i="7"/>
  <c r="AY9" i="7" s="1"/>
  <c r="M9" i="7"/>
  <c r="M8" i="7"/>
  <c r="AZ8" i="7"/>
  <c r="AY8" i="7" s="1"/>
  <c r="AZ7" i="7"/>
  <c r="AY7" i="7" s="1"/>
  <c r="M7" i="7"/>
  <c r="AZ6" i="7"/>
  <c r="AY6" i="7" s="1"/>
  <c r="M6" i="7"/>
  <c r="AZ5" i="7"/>
  <c r="AY5" i="7" s="1"/>
  <c r="M5" i="7"/>
  <c r="M4" i="7"/>
  <c r="AZ4" i="7"/>
  <c r="AY4" i="7" s="1"/>
  <c r="AZ3" i="7"/>
  <c r="BA3" i="7" s="1"/>
  <c r="M3" i="7"/>
  <c r="AZ2" i="7"/>
  <c r="AY2" i="7" s="1"/>
  <c r="M2" i="7"/>
  <c r="BP3" i="5"/>
  <c r="BP4" i="5"/>
  <c r="BP5" i="5"/>
  <c r="BP6" i="5"/>
  <c r="BP7" i="5"/>
  <c r="BP8" i="5"/>
  <c r="BP9" i="5"/>
  <c r="BP10" i="5"/>
  <c r="BP11" i="5"/>
  <c r="BP12" i="5"/>
  <c r="BP13" i="5"/>
  <c r="BP14" i="5"/>
  <c r="BP15" i="5"/>
  <c r="BP16" i="5"/>
  <c r="BP17" i="5"/>
  <c r="BP18" i="5"/>
  <c r="BP19" i="5"/>
  <c r="BP20" i="5"/>
  <c r="BP21" i="5"/>
  <c r="BP22" i="5"/>
  <c r="BP23" i="5"/>
  <c r="BP24" i="5"/>
  <c r="BP25" i="5"/>
  <c r="BP26" i="5"/>
  <c r="BP27" i="5"/>
  <c r="BP28" i="5"/>
  <c r="BP29" i="5"/>
  <c r="BP30" i="5"/>
  <c r="BP31" i="5"/>
  <c r="BP32" i="5"/>
  <c r="BP33" i="5"/>
  <c r="BP34" i="5"/>
  <c r="BP35" i="5"/>
  <c r="BP36" i="5"/>
  <c r="BP37" i="5"/>
  <c r="BP38" i="5"/>
  <c r="BP39" i="5"/>
  <c r="BP40" i="5"/>
  <c r="BP41" i="5"/>
  <c r="BP42" i="5"/>
  <c r="BP43" i="5"/>
  <c r="BP44" i="5"/>
  <c r="BP45" i="5"/>
  <c r="BP46" i="5"/>
  <c r="BP47" i="5"/>
  <c r="BP48" i="5"/>
  <c r="BP49" i="5"/>
  <c r="BP50" i="5"/>
  <c r="BP51" i="5"/>
  <c r="BP52" i="5"/>
  <c r="BP53" i="5"/>
  <c r="BP54" i="5"/>
  <c r="BP55" i="5"/>
  <c r="BP56" i="5"/>
  <c r="BP57" i="5"/>
  <c r="BP58" i="5"/>
  <c r="BP59" i="5"/>
  <c r="BP60" i="5"/>
  <c r="BP61" i="5"/>
  <c r="BP62" i="5"/>
  <c r="BP63" i="5"/>
  <c r="BP64" i="5"/>
  <c r="BP65" i="5"/>
  <c r="BP66" i="5"/>
  <c r="BP67" i="5"/>
  <c r="BP68" i="5"/>
  <c r="BP69" i="5"/>
  <c r="BP70" i="5"/>
  <c r="BP71" i="5"/>
  <c r="BP72" i="5"/>
  <c r="BP73" i="5"/>
  <c r="BP74" i="5"/>
  <c r="BP75" i="5"/>
  <c r="BP76" i="5"/>
  <c r="BP77" i="5"/>
  <c r="BP78" i="5"/>
  <c r="BP79" i="5"/>
  <c r="BP80" i="5"/>
  <c r="BP81" i="5"/>
  <c r="BP82" i="5"/>
  <c r="BP83" i="5"/>
  <c r="BP84" i="5"/>
  <c r="BP85" i="5"/>
  <c r="BP86" i="5"/>
  <c r="BP87" i="5"/>
  <c r="BP88" i="5"/>
  <c r="BP89" i="5"/>
  <c r="BP90" i="5"/>
  <c r="BP91" i="5"/>
  <c r="BP92" i="5"/>
  <c r="BP93" i="5"/>
  <c r="BP94" i="5"/>
  <c r="BP95" i="5"/>
  <c r="BP96" i="5"/>
  <c r="BP97" i="5"/>
  <c r="BP98" i="5"/>
  <c r="BP99" i="5"/>
  <c r="BP100" i="5"/>
  <c r="BP101" i="5"/>
  <c r="BP102" i="5"/>
  <c r="BP103" i="5"/>
  <c r="BP104" i="5"/>
  <c r="BP105" i="5"/>
  <c r="BP106" i="5"/>
  <c r="BP107" i="5"/>
  <c r="BP108" i="5"/>
  <c r="BP109" i="5"/>
  <c r="BP110" i="5"/>
  <c r="BP111" i="5"/>
  <c r="BP112" i="5"/>
  <c r="BP113" i="5"/>
  <c r="BP114" i="5"/>
  <c r="BP115" i="5"/>
  <c r="BP116" i="5"/>
  <c r="BP117" i="5"/>
  <c r="BP118" i="5"/>
  <c r="BP119" i="5"/>
  <c r="BP120" i="5"/>
  <c r="BP121" i="5"/>
  <c r="BP122" i="5"/>
  <c r="BP123" i="5"/>
  <c r="BP124" i="5"/>
  <c r="BP125" i="5"/>
  <c r="BP126" i="5"/>
  <c r="BP127" i="5"/>
  <c r="BP128" i="5"/>
  <c r="BP129" i="5"/>
  <c r="BP130" i="5"/>
  <c r="BP131" i="5"/>
  <c r="BP132" i="5"/>
  <c r="BP133" i="5"/>
  <c r="BP134" i="5"/>
  <c r="BP135" i="5"/>
  <c r="BP136" i="5"/>
  <c r="BP137" i="5"/>
  <c r="BP138" i="5"/>
  <c r="BP139" i="5"/>
  <c r="BP140" i="5"/>
  <c r="BP141" i="5"/>
  <c r="BP142" i="5"/>
  <c r="BP143" i="5"/>
  <c r="BP144" i="5"/>
  <c r="BP145" i="5"/>
  <c r="BP146" i="5"/>
  <c r="BP147" i="5"/>
  <c r="BP148" i="5"/>
  <c r="BP149" i="5"/>
  <c r="BP150" i="5"/>
  <c r="BP151" i="5"/>
  <c r="BP152" i="5"/>
  <c r="BP153" i="5"/>
  <c r="BP154" i="5"/>
  <c r="BP155" i="5"/>
  <c r="BP156" i="5"/>
  <c r="BP157" i="5"/>
  <c r="BP158" i="5"/>
  <c r="BP159" i="5"/>
  <c r="BP160" i="5"/>
  <c r="BP161" i="5"/>
  <c r="BP162" i="5"/>
  <c r="BP163" i="5"/>
  <c r="BP164" i="5"/>
  <c r="BP165" i="5"/>
  <c r="BP166" i="5"/>
  <c r="BP167" i="5"/>
  <c r="BP168" i="5"/>
  <c r="BP169" i="5"/>
  <c r="BP170" i="5"/>
  <c r="BP171" i="5"/>
  <c r="BP172" i="5"/>
  <c r="BP173" i="5"/>
  <c r="BP174" i="5"/>
  <c r="BP175" i="5"/>
  <c r="BP176" i="5"/>
  <c r="BP177" i="5"/>
  <c r="BP178" i="5"/>
  <c r="BP179" i="5"/>
  <c r="BP180" i="5"/>
  <c r="BP181" i="5"/>
  <c r="BP182" i="5"/>
  <c r="BP183" i="5"/>
  <c r="BP184" i="5"/>
  <c r="BP185" i="5"/>
  <c r="BP186" i="5"/>
  <c r="BP187" i="5"/>
  <c r="BP188" i="5"/>
  <c r="BP189" i="5"/>
  <c r="BP190" i="5"/>
  <c r="BP191" i="5"/>
  <c r="BP192" i="5"/>
  <c r="BP193" i="5"/>
  <c r="BP194" i="5"/>
  <c r="BP195" i="5"/>
  <c r="BP196" i="5"/>
  <c r="BP197" i="5"/>
  <c r="BP198" i="5"/>
  <c r="BP199" i="5"/>
  <c r="BP200" i="5"/>
  <c r="BP201" i="5"/>
  <c r="BP202" i="5"/>
  <c r="BP203" i="5"/>
  <c r="BP204" i="5"/>
  <c r="BP205" i="5"/>
  <c r="BP206" i="5"/>
  <c r="BP207" i="5"/>
  <c r="BP208" i="5"/>
  <c r="BP209" i="5"/>
  <c r="BP210" i="5"/>
  <c r="BP211" i="5"/>
  <c r="BP212" i="5"/>
  <c r="BP213" i="5"/>
  <c r="BP214" i="5"/>
  <c r="BP215" i="5"/>
  <c r="BP216" i="5"/>
  <c r="BP217" i="5"/>
  <c r="BP218" i="5"/>
  <c r="BP219" i="5"/>
  <c r="BP220" i="5"/>
  <c r="BP221" i="5"/>
  <c r="BP222" i="5"/>
  <c r="BP223" i="5"/>
  <c r="BP224" i="5"/>
  <c r="BP225" i="5"/>
  <c r="BP226" i="5"/>
  <c r="BP227" i="5"/>
  <c r="BP228" i="5"/>
  <c r="BP229" i="5"/>
  <c r="BP230" i="5"/>
  <c r="BP231" i="5"/>
  <c r="BP232" i="5"/>
  <c r="BP233" i="5"/>
  <c r="BP234" i="5"/>
  <c r="BP235" i="5"/>
  <c r="BP236" i="5"/>
  <c r="BP237" i="5"/>
  <c r="BP238" i="5"/>
  <c r="BP239" i="5"/>
  <c r="BP240" i="5"/>
  <c r="BP241" i="5"/>
  <c r="BP242" i="5"/>
  <c r="BP243" i="5"/>
  <c r="BP244" i="5"/>
  <c r="BP245" i="5"/>
  <c r="BP246" i="5"/>
  <c r="BP247" i="5"/>
  <c r="BP248" i="5"/>
  <c r="BP249" i="5"/>
  <c r="BP250" i="5"/>
  <c r="BP251" i="5"/>
  <c r="BP252" i="5"/>
  <c r="BP253" i="5"/>
  <c r="BP254" i="5"/>
  <c r="BP255" i="5"/>
  <c r="BP256" i="5"/>
  <c r="BP257" i="5"/>
  <c r="BP258" i="5"/>
  <c r="BP259" i="5"/>
  <c r="BP260" i="5"/>
  <c r="BP261" i="5"/>
  <c r="BP262" i="5"/>
  <c r="BP263" i="5"/>
  <c r="BP264" i="5"/>
  <c r="BP265" i="5"/>
  <c r="BP266" i="5"/>
  <c r="BP267" i="5"/>
  <c r="BP268" i="5"/>
  <c r="BP269" i="5"/>
  <c r="BP270" i="5"/>
  <c r="BP271" i="5"/>
  <c r="BP272" i="5"/>
  <c r="BP273" i="5"/>
  <c r="BP274" i="5"/>
  <c r="BP275" i="5"/>
  <c r="BP276" i="5"/>
  <c r="BP277" i="5"/>
  <c r="BP278" i="5"/>
  <c r="BP279" i="5"/>
  <c r="BP280" i="5"/>
  <c r="BP281" i="5"/>
  <c r="BP282" i="5"/>
  <c r="BP283" i="5"/>
  <c r="BP284" i="5"/>
  <c r="BP285" i="5"/>
  <c r="BP286" i="5"/>
  <c r="BP287" i="5"/>
  <c r="BP288" i="5"/>
  <c r="BP289" i="5"/>
  <c r="BP290" i="5"/>
  <c r="BP291" i="5"/>
  <c r="BP292" i="5"/>
  <c r="BP293" i="5"/>
  <c r="BP294" i="5"/>
  <c r="BP295" i="5"/>
  <c r="BP296" i="5"/>
  <c r="BP297" i="5"/>
  <c r="BP298" i="5"/>
  <c r="BP299" i="5"/>
  <c r="BP300" i="5"/>
  <c r="BP301" i="5"/>
  <c r="BP302" i="5"/>
  <c r="BP303" i="5"/>
  <c r="BP304" i="5"/>
  <c r="BP305" i="5"/>
  <c r="BP306" i="5"/>
  <c r="BP307" i="5"/>
  <c r="BP308" i="5"/>
  <c r="BP309" i="5"/>
  <c r="BP310" i="5"/>
  <c r="BP311" i="5"/>
  <c r="BP312" i="5"/>
  <c r="BP313" i="5"/>
  <c r="BP314" i="5"/>
  <c r="BP315" i="5"/>
  <c r="BP316" i="5"/>
  <c r="BP317" i="5"/>
  <c r="BP318" i="5"/>
  <c r="BP319" i="5"/>
  <c r="BP320" i="5"/>
  <c r="BP321" i="5"/>
  <c r="BP322" i="5"/>
  <c r="BP323" i="5"/>
  <c r="BP324" i="5"/>
  <c r="BP325" i="5"/>
  <c r="BP326" i="5"/>
  <c r="BP327" i="5"/>
  <c r="BP328" i="5"/>
  <c r="BP329" i="5"/>
  <c r="BP330" i="5"/>
  <c r="BP331" i="5"/>
  <c r="BP332" i="5"/>
  <c r="BP333" i="5"/>
  <c r="BP334" i="5"/>
  <c r="BP335" i="5"/>
  <c r="BP336" i="5"/>
  <c r="BP337" i="5"/>
  <c r="BP338" i="5"/>
  <c r="BP339" i="5"/>
  <c r="BP340" i="5"/>
  <c r="BP341" i="5"/>
  <c r="BP342" i="5"/>
  <c r="BP343" i="5"/>
  <c r="BP344" i="5"/>
  <c r="BP345" i="5"/>
  <c r="BP346" i="5"/>
  <c r="BP347" i="5"/>
  <c r="BP348" i="5"/>
  <c r="BP349" i="5"/>
  <c r="BP350" i="5"/>
  <c r="BP351" i="5"/>
  <c r="BP352" i="5"/>
  <c r="BP353" i="5"/>
  <c r="BP354" i="5"/>
  <c r="BP355" i="5"/>
  <c r="BP356" i="5"/>
  <c r="BP357" i="5"/>
  <c r="BP358" i="5"/>
  <c r="BP359" i="5"/>
  <c r="BP360" i="5"/>
  <c r="BP361" i="5"/>
  <c r="BP362" i="5"/>
  <c r="BP363" i="5"/>
  <c r="BP364" i="5"/>
  <c r="BP365" i="5"/>
  <c r="BP366" i="5"/>
  <c r="BP367" i="5"/>
  <c r="BP368" i="5"/>
  <c r="BP369" i="5"/>
  <c r="BP370" i="5"/>
  <c r="BP371" i="5"/>
  <c r="BP372" i="5"/>
  <c r="BP373" i="5"/>
  <c r="BP374" i="5"/>
  <c r="BP375" i="5"/>
  <c r="BP376" i="5"/>
  <c r="BP377" i="5"/>
  <c r="BP378" i="5"/>
  <c r="BP379" i="5"/>
  <c r="BP380" i="5"/>
  <c r="BP381" i="5"/>
  <c r="BP382" i="5"/>
  <c r="BP383" i="5"/>
  <c r="BP384" i="5"/>
  <c r="BP385" i="5"/>
  <c r="BP386" i="5"/>
  <c r="BP387" i="5"/>
  <c r="BP388" i="5"/>
  <c r="BP389" i="5"/>
  <c r="BP390" i="5"/>
  <c r="BP391" i="5"/>
  <c r="BP392" i="5"/>
  <c r="BP393" i="5"/>
  <c r="BP394" i="5"/>
  <c r="BP395" i="5"/>
  <c r="BP396" i="5"/>
  <c r="BP397" i="5"/>
  <c r="BP398" i="5"/>
  <c r="BP399" i="5"/>
  <c r="BP400" i="5"/>
  <c r="BP401" i="5"/>
  <c r="BP402" i="5"/>
  <c r="BP403" i="5"/>
  <c r="BP404" i="5"/>
  <c r="BP405" i="5"/>
  <c r="BP406" i="5"/>
  <c r="BP407" i="5"/>
  <c r="BP408" i="5"/>
  <c r="BP409" i="5"/>
  <c r="BP410" i="5"/>
  <c r="BP411" i="5"/>
  <c r="BP412" i="5"/>
  <c r="BP413" i="5"/>
  <c r="BP414" i="5"/>
  <c r="BP415" i="5"/>
  <c r="BP416" i="5"/>
  <c r="BP417" i="5"/>
  <c r="BP418" i="5"/>
  <c r="BP419" i="5"/>
  <c r="BP420" i="5"/>
  <c r="BP421" i="5"/>
  <c r="BP422" i="5"/>
  <c r="BP423" i="5"/>
  <c r="BP424" i="5"/>
  <c r="BP425" i="5"/>
  <c r="BP426" i="5"/>
  <c r="BP427" i="5"/>
  <c r="BP428" i="5"/>
  <c r="BP429" i="5"/>
  <c r="BP430" i="5"/>
  <c r="BP431" i="5"/>
  <c r="BP432" i="5"/>
  <c r="BP433" i="5"/>
  <c r="BP434" i="5"/>
  <c r="BP435" i="5"/>
  <c r="BP436" i="5"/>
  <c r="BP437" i="5"/>
  <c r="BP438" i="5"/>
  <c r="BP439" i="5"/>
  <c r="BP440" i="5"/>
  <c r="BP441" i="5"/>
  <c r="BP442" i="5"/>
  <c r="BP443" i="5"/>
  <c r="BP444" i="5"/>
  <c r="BP445" i="5"/>
  <c r="BP446" i="5"/>
  <c r="BP447" i="5"/>
  <c r="BP448" i="5"/>
  <c r="BP449" i="5"/>
  <c r="BP450" i="5"/>
  <c r="BP451" i="5"/>
  <c r="BP452" i="5"/>
  <c r="BP453" i="5"/>
  <c r="BP454" i="5"/>
  <c r="BP455" i="5"/>
  <c r="BP456" i="5"/>
  <c r="BP457" i="5"/>
  <c r="BP458" i="5"/>
  <c r="BP459" i="5"/>
  <c r="BP460" i="5"/>
  <c r="BP461" i="5"/>
  <c r="BP462" i="5"/>
  <c r="BP463" i="5"/>
  <c r="BP464" i="5"/>
  <c r="BP465" i="5"/>
  <c r="BP466" i="5"/>
  <c r="BP467" i="5"/>
  <c r="BP468" i="5"/>
  <c r="BP469" i="5"/>
  <c r="BP470" i="5"/>
  <c r="BP471" i="5"/>
  <c r="BP472" i="5"/>
  <c r="BP473" i="5"/>
  <c r="BP474" i="5"/>
  <c r="BP475" i="5"/>
  <c r="BP476" i="5"/>
  <c r="BP477" i="5"/>
  <c r="BP478" i="5"/>
  <c r="BP479" i="5"/>
  <c r="BP480" i="5"/>
  <c r="BP481" i="5"/>
  <c r="BP482" i="5"/>
  <c r="BP483" i="5"/>
  <c r="BP484" i="5"/>
  <c r="BP485" i="5"/>
  <c r="BP486" i="5"/>
  <c r="BP487" i="5"/>
  <c r="BP488" i="5"/>
  <c r="BP489" i="5"/>
  <c r="BP490" i="5"/>
  <c r="BP491" i="5"/>
  <c r="BP492" i="5"/>
  <c r="BP493" i="5"/>
  <c r="BP494" i="5"/>
  <c r="BP495" i="5"/>
  <c r="BP496" i="5"/>
  <c r="BP497" i="5"/>
  <c r="BP498" i="5"/>
  <c r="BP499" i="5"/>
  <c r="BP500" i="5"/>
  <c r="BP501" i="5"/>
  <c r="BP502" i="5"/>
  <c r="BP503" i="5"/>
  <c r="BP504" i="5"/>
  <c r="BP505" i="5"/>
  <c r="BP506" i="5"/>
  <c r="BP507" i="5"/>
  <c r="BP508" i="5"/>
  <c r="BP509" i="5"/>
  <c r="BP510" i="5"/>
  <c r="BP511" i="5"/>
  <c r="BP512" i="5"/>
  <c r="BP513" i="5"/>
  <c r="BP514" i="5"/>
  <c r="BP515" i="5"/>
  <c r="BP516" i="5"/>
  <c r="BP517" i="5"/>
  <c r="BP518" i="5"/>
  <c r="BP519" i="5"/>
  <c r="BP520" i="5"/>
  <c r="BP521" i="5"/>
  <c r="BP522" i="5"/>
  <c r="BP523" i="5"/>
  <c r="BP524" i="5"/>
  <c r="BP525" i="5"/>
  <c r="BP526" i="5"/>
  <c r="BP527" i="5"/>
  <c r="BP528" i="5"/>
  <c r="BP529" i="5"/>
  <c r="BP530" i="5"/>
  <c r="BP531" i="5"/>
  <c r="BP532" i="5"/>
  <c r="BP533" i="5"/>
  <c r="BP534" i="5"/>
  <c r="BP535" i="5"/>
  <c r="BP536" i="5"/>
  <c r="BP537" i="5"/>
  <c r="BP538" i="5"/>
  <c r="BP539" i="5"/>
  <c r="BP540" i="5"/>
  <c r="BP541" i="5"/>
  <c r="BP542" i="5"/>
  <c r="BP543" i="5"/>
  <c r="BP544" i="5"/>
  <c r="BP545" i="5"/>
  <c r="BP546" i="5"/>
  <c r="BP547" i="5"/>
  <c r="BP548" i="5"/>
  <c r="BP549" i="5"/>
  <c r="BP550" i="5"/>
  <c r="BP551" i="5"/>
  <c r="BP552" i="5"/>
  <c r="BP553" i="5"/>
  <c r="BP554" i="5"/>
  <c r="BP555" i="5"/>
  <c r="BP556" i="5"/>
  <c r="BP557" i="5"/>
  <c r="BP558" i="5"/>
  <c r="BP559" i="5"/>
  <c r="BP560" i="5"/>
  <c r="BP561" i="5"/>
  <c r="BP562" i="5"/>
  <c r="BP563" i="5"/>
  <c r="BP564" i="5"/>
  <c r="BP565" i="5"/>
  <c r="BP566" i="5"/>
  <c r="BP567" i="5"/>
  <c r="BP568" i="5"/>
  <c r="BP569" i="5"/>
  <c r="BP570" i="5"/>
  <c r="BP571" i="5"/>
  <c r="BP572" i="5"/>
  <c r="BP573" i="5"/>
  <c r="BP574" i="5"/>
  <c r="BP575" i="5"/>
  <c r="BP576" i="5"/>
  <c r="BP577" i="5"/>
  <c r="BP578" i="5"/>
  <c r="BP579" i="5"/>
  <c r="BP580" i="5"/>
  <c r="BP581" i="5"/>
  <c r="BP582" i="5"/>
  <c r="BP583" i="5"/>
  <c r="BP584" i="5"/>
  <c r="BP585" i="5"/>
  <c r="BP586" i="5"/>
  <c r="BP587" i="5"/>
  <c r="BP588" i="5"/>
  <c r="BP589" i="5"/>
  <c r="BP590" i="5"/>
  <c r="BP591" i="5"/>
  <c r="BP592" i="5"/>
  <c r="BP593" i="5"/>
  <c r="BP594" i="5"/>
  <c r="BP595" i="5"/>
  <c r="BP596" i="5"/>
  <c r="BP597" i="5"/>
  <c r="BP598" i="5"/>
  <c r="BP599" i="5"/>
  <c r="BP600" i="5"/>
  <c r="BP601" i="5"/>
  <c r="BP602" i="5"/>
  <c r="BP603" i="5"/>
  <c r="BP604" i="5"/>
  <c r="BP605" i="5"/>
  <c r="BP606" i="5"/>
  <c r="BP607" i="5"/>
  <c r="BP608" i="5"/>
  <c r="BP609" i="5"/>
  <c r="BP610" i="5"/>
  <c r="BP611" i="5"/>
  <c r="BP612" i="5"/>
  <c r="BP613" i="5"/>
  <c r="BP614" i="5"/>
  <c r="BP615" i="5"/>
  <c r="BP616" i="5"/>
  <c r="BP617" i="5"/>
  <c r="BP618" i="5"/>
  <c r="BP619" i="5"/>
  <c r="BP620" i="5"/>
  <c r="BP621" i="5"/>
  <c r="BP622" i="5"/>
  <c r="BP623" i="5"/>
  <c r="BP624" i="5"/>
  <c r="BP625" i="5"/>
  <c r="BP626" i="5"/>
  <c r="BP627" i="5"/>
  <c r="BP628" i="5"/>
  <c r="BP629" i="5"/>
  <c r="BP630" i="5"/>
  <c r="BP631" i="5"/>
  <c r="BP632" i="5"/>
  <c r="BP633" i="5"/>
  <c r="BP634" i="5"/>
  <c r="BP635" i="5"/>
  <c r="BP636" i="5"/>
  <c r="BP637" i="5"/>
  <c r="BP638" i="5"/>
  <c r="BP639" i="5"/>
  <c r="BP640" i="5"/>
  <c r="BP641" i="5"/>
  <c r="BP642" i="5"/>
  <c r="BP643" i="5"/>
  <c r="BP644" i="5"/>
  <c r="BP645" i="5"/>
  <c r="BP646" i="5"/>
  <c r="BP647" i="5"/>
  <c r="BP648" i="5"/>
  <c r="BP649" i="5"/>
  <c r="BP650" i="5"/>
  <c r="BP651" i="5"/>
  <c r="BP652" i="5"/>
  <c r="BP653" i="5"/>
  <c r="BP654" i="5"/>
  <c r="BP655" i="5"/>
  <c r="BP656" i="5"/>
  <c r="BP657" i="5"/>
  <c r="BP658" i="5"/>
  <c r="BP659" i="5"/>
  <c r="BP660" i="5"/>
  <c r="BP661" i="5"/>
  <c r="BP662" i="5"/>
  <c r="BP663" i="5"/>
  <c r="BP664" i="5"/>
  <c r="BP665" i="5"/>
  <c r="BP666" i="5"/>
  <c r="BP667" i="5"/>
  <c r="BP668" i="5"/>
  <c r="BP669" i="5"/>
  <c r="BP670" i="5"/>
  <c r="BP671" i="5"/>
  <c r="BP672" i="5"/>
  <c r="BP673" i="5"/>
  <c r="BP674" i="5"/>
  <c r="BP675" i="5"/>
  <c r="BP676" i="5"/>
  <c r="BP677" i="5"/>
  <c r="BP678" i="5"/>
  <c r="BP679" i="5"/>
  <c r="BP680" i="5"/>
  <c r="BP681" i="5"/>
  <c r="BP682" i="5"/>
  <c r="BP683" i="5"/>
  <c r="BP684" i="5"/>
  <c r="BP685" i="5"/>
  <c r="BP686" i="5"/>
  <c r="BP687" i="5"/>
  <c r="BP688" i="5"/>
  <c r="BP689" i="5"/>
  <c r="BP690" i="5"/>
  <c r="BP691" i="5"/>
  <c r="BP692" i="5"/>
  <c r="BP693" i="5"/>
  <c r="BP694" i="5"/>
  <c r="BP695" i="5"/>
  <c r="BP696" i="5"/>
  <c r="BP697" i="5"/>
  <c r="BP698" i="5"/>
  <c r="BP699" i="5"/>
  <c r="BP700" i="5"/>
  <c r="BP701" i="5"/>
  <c r="BP702" i="5"/>
  <c r="BP703" i="5"/>
  <c r="BP704" i="5"/>
  <c r="BP705" i="5"/>
  <c r="BP706" i="5"/>
  <c r="BP707" i="5"/>
  <c r="BP708" i="5"/>
  <c r="BP709" i="5"/>
  <c r="BP710" i="5"/>
  <c r="BP711" i="5"/>
  <c r="BP712" i="5"/>
  <c r="BP713" i="5"/>
  <c r="BP714" i="5"/>
  <c r="BP715" i="5"/>
  <c r="BP716" i="5"/>
  <c r="BP717" i="5"/>
  <c r="BP718" i="5"/>
  <c r="BP719" i="5"/>
  <c r="BP720" i="5"/>
  <c r="BP721" i="5"/>
  <c r="BP722" i="5"/>
  <c r="BP723" i="5"/>
  <c r="BP724" i="5"/>
  <c r="BP725" i="5"/>
  <c r="BP726" i="5"/>
  <c r="BP727" i="5"/>
  <c r="BP728" i="5"/>
  <c r="BP729" i="5"/>
  <c r="BP730" i="5"/>
  <c r="BP731" i="5"/>
  <c r="BP732" i="5"/>
  <c r="BP733" i="5"/>
  <c r="BP734" i="5"/>
  <c r="BP735" i="5"/>
  <c r="BP736" i="5"/>
  <c r="BP737" i="5"/>
  <c r="BP738" i="5"/>
  <c r="BP739" i="5"/>
  <c r="BP740" i="5"/>
  <c r="BP741" i="5"/>
  <c r="BP742" i="5"/>
  <c r="BP743" i="5"/>
  <c r="BP744" i="5"/>
  <c r="BP745" i="5"/>
  <c r="BP746" i="5"/>
  <c r="BP747" i="5"/>
  <c r="BP748" i="5"/>
  <c r="BP749" i="5"/>
  <c r="BP750" i="5"/>
  <c r="BP751" i="5"/>
  <c r="BP752" i="5"/>
  <c r="BP753" i="5"/>
  <c r="BP754" i="5"/>
  <c r="BP755" i="5"/>
  <c r="BP756" i="5"/>
  <c r="BP757" i="5"/>
  <c r="BP758" i="5"/>
  <c r="BP759" i="5"/>
  <c r="BP760" i="5"/>
  <c r="BP761" i="5"/>
  <c r="BP762" i="5"/>
  <c r="BP763" i="5"/>
  <c r="BP764" i="5"/>
  <c r="BP765" i="5"/>
  <c r="BP766" i="5"/>
  <c r="BP767" i="5"/>
  <c r="BP768" i="5"/>
  <c r="BP769" i="5"/>
  <c r="BP770" i="5"/>
  <c r="BP771" i="5"/>
  <c r="BP772" i="5"/>
  <c r="BP773" i="5"/>
  <c r="BP774" i="5"/>
  <c r="BP775" i="5"/>
  <c r="BP776" i="5"/>
  <c r="BP777" i="5"/>
  <c r="BP778" i="5"/>
  <c r="BP779" i="5"/>
  <c r="BP780" i="5"/>
  <c r="BP781" i="5"/>
  <c r="BP782" i="5"/>
  <c r="BP783" i="5"/>
  <c r="BP784" i="5"/>
  <c r="BP785" i="5"/>
  <c r="BP786" i="5"/>
  <c r="BP787" i="5"/>
  <c r="BP788" i="5"/>
  <c r="BP789" i="5"/>
  <c r="BP790" i="5"/>
  <c r="BP791" i="5"/>
  <c r="BP792" i="5"/>
  <c r="BP793" i="5"/>
  <c r="BP794" i="5"/>
  <c r="BP795" i="5"/>
  <c r="BP796" i="5"/>
  <c r="BP797" i="5"/>
  <c r="BP798" i="5"/>
  <c r="BP799" i="5"/>
  <c r="BP800" i="5"/>
  <c r="BP801" i="5"/>
  <c r="BP802" i="5"/>
  <c r="BP803" i="5"/>
  <c r="BP804" i="5"/>
  <c r="BP805" i="5"/>
  <c r="BP806" i="5"/>
  <c r="BP807" i="5"/>
  <c r="BP808" i="5"/>
  <c r="BP809" i="5"/>
  <c r="BP810" i="5"/>
  <c r="BP811" i="5"/>
  <c r="BP812" i="5"/>
  <c r="BP813" i="5"/>
  <c r="BP814" i="5"/>
  <c r="BP815" i="5"/>
  <c r="BP816" i="5"/>
  <c r="BP817" i="5"/>
  <c r="BP818" i="5"/>
  <c r="BP819" i="5"/>
  <c r="BP820" i="5"/>
  <c r="BP821" i="5"/>
  <c r="BP822" i="5"/>
  <c r="BP823" i="5"/>
  <c r="BP824" i="5"/>
  <c r="BP825" i="5"/>
  <c r="BP826" i="5"/>
  <c r="BP827" i="5"/>
  <c r="BP828" i="5"/>
  <c r="BP829" i="5"/>
  <c r="BP830" i="5"/>
  <c r="BP831" i="5"/>
  <c r="BP832" i="5"/>
  <c r="BP833" i="5"/>
  <c r="BP834" i="5"/>
  <c r="BP835" i="5"/>
  <c r="BP836" i="5"/>
  <c r="BP837" i="5"/>
  <c r="BP838" i="5"/>
  <c r="BP839" i="5"/>
  <c r="BP840" i="5"/>
  <c r="BP841" i="5"/>
  <c r="BP842" i="5"/>
  <c r="BP843" i="5"/>
  <c r="BP844" i="5"/>
  <c r="BP845" i="5"/>
  <c r="BP846" i="5"/>
  <c r="BP847" i="5"/>
  <c r="BP848" i="5"/>
  <c r="BP849" i="5"/>
  <c r="BP850" i="5"/>
  <c r="BP851" i="5"/>
  <c r="BP852" i="5"/>
  <c r="BP853" i="5"/>
  <c r="BP854" i="5"/>
  <c r="BP855" i="5"/>
  <c r="BP856" i="5"/>
  <c r="BP857" i="5"/>
  <c r="BP858" i="5"/>
  <c r="BP859" i="5"/>
  <c r="BP860" i="5"/>
  <c r="BP861" i="5"/>
  <c r="BP862" i="5"/>
  <c r="BP863" i="5"/>
  <c r="BP864" i="5"/>
  <c r="BP865" i="5"/>
  <c r="BP866" i="5"/>
  <c r="BP867" i="5"/>
  <c r="BP868" i="5"/>
  <c r="BP869" i="5"/>
  <c r="BP870" i="5"/>
  <c r="BP871" i="5"/>
  <c r="BP872" i="5"/>
  <c r="BP873" i="5"/>
  <c r="BP874" i="5"/>
  <c r="BP875" i="5"/>
  <c r="BP876" i="5"/>
  <c r="BP877" i="5"/>
  <c r="BP878" i="5"/>
  <c r="BP879" i="5"/>
  <c r="BP880" i="5"/>
  <c r="BP881" i="5"/>
  <c r="BP882" i="5"/>
  <c r="BP883" i="5"/>
  <c r="BP884" i="5"/>
  <c r="BP885" i="5"/>
  <c r="BP886" i="5"/>
  <c r="BP887" i="5"/>
  <c r="BP888" i="5"/>
  <c r="BP889" i="5"/>
  <c r="BP890" i="5"/>
  <c r="BP891" i="5"/>
  <c r="BP892" i="5"/>
  <c r="BP893" i="5"/>
  <c r="BP894" i="5"/>
  <c r="BP895" i="5"/>
  <c r="BP896" i="5"/>
  <c r="BP897" i="5"/>
  <c r="BP898" i="5"/>
  <c r="BP899" i="5"/>
  <c r="BP900" i="5"/>
  <c r="BP901" i="5"/>
  <c r="BP902" i="5"/>
  <c r="BP903" i="5"/>
  <c r="BP904" i="5"/>
  <c r="BP905" i="5"/>
  <c r="BP906" i="5"/>
  <c r="BP907" i="5"/>
  <c r="BP908" i="5"/>
  <c r="BP909" i="5"/>
  <c r="BP910" i="5"/>
  <c r="BP911" i="5"/>
  <c r="BP912" i="5"/>
  <c r="BP913" i="5"/>
  <c r="BP914" i="5"/>
  <c r="BP915" i="5"/>
  <c r="BP916" i="5"/>
  <c r="BP917" i="5"/>
  <c r="BP918" i="5"/>
  <c r="BP919" i="5"/>
  <c r="BP920" i="5"/>
  <c r="BP921" i="5"/>
  <c r="BP922" i="5"/>
  <c r="BP923" i="5"/>
  <c r="BP924" i="5"/>
  <c r="BP925" i="5"/>
  <c r="BP926" i="5"/>
  <c r="BP927" i="5"/>
  <c r="BP928" i="5"/>
  <c r="BP929" i="5"/>
  <c r="BP930" i="5"/>
  <c r="BP931" i="5"/>
  <c r="BP932" i="5"/>
  <c r="BP933" i="5"/>
  <c r="BP934" i="5"/>
  <c r="BP935" i="5"/>
  <c r="BP936" i="5"/>
  <c r="BP937" i="5"/>
  <c r="BP938" i="5"/>
  <c r="BP939" i="5"/>
  <c r="BP940" i="5"/>
  <c r="BP941" i="5"/>
  <c r="BP942" i="5"/>
  <c r="BP943" i="5"/>
  <c r="BP944" i="5"/>
  <c r="BP945" i="5"/>
  <c r="BP946" i="5"/>
  <c r="BP947" i="5"/>
  <c r="BP948" i="5"/>
  <c r="BP949" i="5"/>
  <c r="BP950" i="5"/>
  <c r="BP951" i="5"/>
  <c r="BP952" i="5"/>
  <c r="BP953" i="5"/>
  <c r="BP954" i="5"/>
  <c r="BP955" i="5"/>
  <c r="BP956" i="5"/>
  <c r="BP957" i="5"/>
  <c r="BP958" i="5"/>
  <c r="BP959" i="5"/>
  <c r="BP960" i="5"/>
  <c r="BP961" i="5"/>
  <c r="BP962" i="5"/>
  <c r="BP963" i="5"/>
  <c r="BP964" i="5"/>
  <c r="BP965" i="5"/>
  <c r="BP966" i="5"/>
  <c r="BP967" i="5"/>
  <c r="BP968" i="5"/>
  <c r="BP969" i="5"/>
  <c r="BP970" i="5"/>
  <c r="BP971" i="5"/>
  <c r="BP972" i="5"/>
  <c r="BP973" i="5"/>
  <c r="BP974" i="5"/>
  <c r="BP975" i="5"/>
  <c r="BP976" i="5"/>
  <c r="BP977" i="5"/>
  <c r="BP978" i="5"/>
  <c r="BP979" i="5"/>
  <c r="BP980" i="5"/>
  <c r="BP981" i="5"/>
  <c r="BP982" i="5"/>
  <c r="BP983" i="5"/>
  <c r="BP984" i="5"/>
  <c r="BP985" i="5"/>
  <c r="BP986" i="5"/>
  <c r="BP987" i="5"/>
  <c r="BP988" i="5"/>
  <c r="BP989" i="5"/>
  <c r="BP990" i="5"/>
  <c r="BP991" i="5"/>
  <c r="BP992" i="5"/>
  <c r="BP993" i="5"/>
  <c r="BP994" i="5"/>
  <c r="BP995" i="5"/>
  <c r="BP996" i="5"/>
  <c r="BP997" i="5"/>
  <c r="BP998" i="5"/>
  <c r="BP999" i="5"/>
  <c r="BP1000" i="5"/>
  <c r="BP1001" i="5"/>
  <c r="BP1002" i="5"/>
  <c r="BP1003" i="5"/>
  <c r="BP1004" i="5"/>
  <c r="BP1005" i="5"/>
  <c r="BP1006" i="5"/>
  <c r="BP1007" i="5"/>
  <c r="BP1008" i="5"/>
  <c r="BP1009" i="5"/>
  <c r="BP1010" i="5"/>
  <c r="BP1011" i="5"/>
  <c r="BP1012" i="5"/>
  <c r="BP1013" i="5"/>
  <c r="BP1014" i="5"/>
  <c r="BP1015" i="5"/>
  <c r="BP1016" i="5"/>
  <c r="BP1017" i="5"/>
  <c r="BP1018" i="5"/>
  <c r="BP1019" i="5"/>
  <c r="BP1020" i="5"/>
  <c r="BP1021" i="5"/>
  <c r="BP1022" i="5"/>
  <c r="BP1023" i="5"/>
  <c r="BP1024" i="5"/>
  <c r="BP1025" i="5"/>
  <c r="BP1026" i="5"/>
  <c r="BP1027" i="5"/>
  <c r="BP1028" i="5"/>
  <c r="BP1029" i="5"/>
  <c r="BP1030" i="5"/>
  <c r="BP1031" i="5"/>
  <c r="BP1032" i="5"/>
  <c r="BP1033" i="5"/>
  <c r="BP1034" i="5"/>
  <c r="BP1035" i="5"/>
  <c r="BP1036" i="5"/>
  <c r="BP1037" i="5"/>
  <c r="BP1038" i="5"/>
  <c r="BP1039" i="5"/>
  <c r="BP1040" i="5"/>
  <c r="BP1041" i="5"/>
  <c r="BP1042" i="5"/>
  <c r="BP1043" i="5"/>
  <c r="BP1044" i="5"/>
  <c r="BP1045" i="5"/>
  <c r="BP1046" i="5"/>
  <c r="BP1047" i="5"/>
  <c r="BP1048" i="5"/>
  <c r="BP1049" i="5"/>
  <c r="BP1050" i="5"/>
  <c r="BP1051" i="5"/>
  <c r="BP1052" i="5"/>
  <c r="BP1053" i="5"/>
  <c r="BP1054" i="5"/>
  <c r="BP1055" i="5"/>
  <c r="BP1056" i="5"/>
  <c r="BP1057" i="5"/>
  <c r="BP1058" i="5"/>
  <c r="BP1059" i="5"/>
  <c r="BP1060" i="5"/>
  <c r="BP1061" i="5"/>
  <c r="BP1062" i="5"/>
  <c r="BP1063" i="5"/>
  <c r="BP1064" i="5"/>
  <c r="BP1065" i="5"/>
  <c r="BP1066" i="5"/>
  <c r="BP1067" i="5"/>
  <c r="BP1068" i="5"/>
  <c r="BP1069" i="5"/>
  <c r="BP1070" i="5"/>
  <c r="BP1071" i="5"/>
  <c r="BP1072" i="5"/>
  <c r="BP1073" i="5"/>
  <c r="BP1074" i="5"/>
  <c r="BP1075" i="5"/>
  <c r="BP1076" i="5"/>
  <c r="BP1077" i="5"/>
  <c r="BP1078" i="5"/>
  <c r="BP1079" i="5"/>
  <c r="BP1080" i="5"/>
  <c r="BP1081" i="5"/>
  <c r="BP1082" i="5"/>
  <c r="BP1083" i="5"/>
  <c r="BP1084" i="5"/>
  <c r="BP1085" i="5"/>
  <c r="BP1086" i="5"/>
  <c r="BP1087" i="5"/>
  <c r="BP1088" i="5"/>
  <c r="BP1089" i="5"/>
  <c r="BP1090" i="5"/>
  <c r="BP1091" i="5"/>
  <c r="BP1092" i="5"/>
  <c r="BP1093" i="5"/>
  <c r="BP1094" i="5"/>
  <c r="BP1095" i="5"/>
  <c r="BP1096" i="5"/>
  <c r="BP1097" i="5"/>
  <c r="BP1098" i="5"/>
  <c r="BP1099" i="5"/>
  <c r="BP1100" i="5"/>
  <c r="BP1101" i="5"/>
  <c r="BP1102" i="5"/>
  <c r="BP1103" i="5"/>
  <c r="BP1104" i="5"/>
  <c r="BP1105" i="5"/>
  <c r="BP1106" i="5"/>
  <c r="BP1107" i="5"/>
  <c r="BP1108" i="5"/>
  <c r="BP1109" i="5"/>
  <c r="BP1110" i="5"/>
  <c r="BP1111" i="5"/>
  <c r="BP1112" i="5"/>
  <c r="BP1113" i="5"/>
  <c r="BP1114" i="5"/>
  <c r="BP1115" i="5"/>
  <c r="BP1116" i="5"/>
  <c r="BP1117" i="5"/>
  <c r="BP1118" i="5"/>
  <c r="BP1119" i="5"/>
  <c r="BP1120" i="5"/>
  <c r="BP1121" i="5"/>
  <c r="BP1122" i="5"/>
  <c r="BP1123" i="5"/>
  <c r="BP1124" i="5"/>
  <c r="BP1125" i="5"/>
  <c r="BP1126" i="5"/>
  <c r="BP1127" i="5"/>
  <c r="BP1128" i="5"/>
  <c r="BP1129" i="5"/>
  <c r="BP1130" i="5"/>
  <c r="BP1131" i="5"/>
  <c r="BP1132" i="5"/>
  <c r="BP1133" i="5"/>
  <c r="BP1134" i="5"/>
  <c r="BP1135" i="5"/>
  <c r="BP1136" i="5"/>
  <c r="BP1137" i="5"/>
  <c r="BP1138" i="5"/>
  <c r="BP1139" i="5"/>
  <c r="BP1140" i="5"/>
  <c r="BP1141" i="5"/>
  <c r="BP1142" i="5"/>
  <c r="BP1143" i="5"/>
  <c r="BP1144" i="5"/>
  <c r="BP1145" i="5"/>
  <c r="BP1146" i="5"/>
  <c r="BP1147" i="5"/>
  <c r="BP1148" i="5"/>
  <c r="BP1149" i="5"/>
  <c r="BP1150" i="5"/>
  <c r="BP1151" i="5"/>
  <c r="BP1152" i="5"/>
  <c r="BP1153" i="5"/>
  <c r="BP1154" i="5"/>
  <c r="BP1155" i="5"/>
  <c r="BP1156" i="5"/>
  <c r="BP1157" i="5"/>
  <c r="BP1158" i="5"/>
  <c r="BP1159" i="5"/>
  <c r="BP1160" i="5"/>
  <c r="BP1161" i="5"/>
  <c r="BP1162" i="5"/>
  <c r="BP1163" i="5"/>
  <c r="BP1164" i="5"/>
  <c r="BP1165" i="5"/>
  <c r="BP1166" i="5"/>
  <c r="BP1167" i="5"/>
  <c r="BP1168" i="5"/>
  <c r="BP1169" i="5"/>
  <c r="BP1170" i="5"/>
  <c r="BP1171" i="5"/>
  <c r="BP1172" i="5"/>
  <c r="BP1173" i="5"/>
  <c r="BP1174" i="5"/>
  <c r="BP1175" i="5"/>
  <c r="BP1176" i="5"/>
  <c r="BP1177" i="5"/>
  <c r="BP1178" i="5"/>
  <c r="BP1179" i="5"/>
  <c r="BP1180" i="5"/>
  <c r="BP1181" i="5"/>
  <c r="BP1182" i="5"/>
  <c r="BP1183" i="5"/>
  <c r="BP1184" i="5"/>
  <c r="BP1185" i="5"/>
  <c r="BP1186" i="5"/>
  <c r="BP1187" i="5"/>
  <c r="BP1188" i="5"/>
  <c r="BP1189" i="5"/>
  <c r="BP1190" i="5"/>
  <c r="BP1191" i="5"/>
  <c r="BP1192" i="5"/>
  <c r="BP1193" i="5"/>
  <c r="BP1194" i="5"/>
  <c r="BP1195" i="5"/>
  <c r="BP1196" i="5"/>
  <c r="BP1197" i="5"/>
  <c r="BP1198" i="5"/>
  <c r="BP1199" i="5"/>
  <c r="BP1200" i="5"/>
  <c r="BP1201" i="5"/>
  <c r="BP1202" i="5"/>
  <c r="BP1203" i="5"/>
  <c r="BP1204" i="5"/>
  <c r="BP1205" i="5"/>
  <c r="BP1206" i="5"/>
  <c r="BP1207" i="5"/>
  <c r="BP1208" i="5"/>
  <c r="BP1209" i="5"/>
  <c r="BP1210" i="5"/>
  <c r="BP1211" i="5"/>
  <c r="BP1212" i="5"/>
  <c r="BP1213" i="5"/>
  <c r="BP1214" i="5"/>
  <c r="BP1215" i="5"/>
  <c r="BP1216" i="5"/>
  <c r="BP1217" i="5"/>
  <c r="BP1218" i="5"/>
  <c r="BP1219" i="5"/>
  <c r="BP1220" i="5"/>
  <c r="BP1221" i="5"/>
  <c r="BP1222" i="5"/>
  <c r="BP1223" i="5"/>
  <c r="BP1224" i="5"/>
  <c r="BP1225" i="5"/>
  <c r="BP1226" i="5"/>
  <c r="BP1227" i="5"/>
  <c r="BP1228" i="5"/>
  <c r="BP1229" i="5"/>
  <c r="BP1230" i="5"/>
  <c r="BP1231" i="5"/>
  <c r="BP1232" i="5"/>
  <c r="BP1233" i="5"/>
  <c r="BP1234" i="5"/>
  <c r="BP1235" i="5"/>
  <c r="BP1236" i="5"/>
  <c r="BP1237" i="5"/>
  <c r="BP1238" i="5"/>
  <c r="BP1239" i="5"/>
  <c r="BP1240" i="5"/>
  <c r="BP1241" i="5"/>
  <c r="BP1242" i="5"/>
  <c r="BP1243" i="5"/>
  <c r="BP1244" i="5"/>
  <c r="BP1245" i="5"/>
  <c r="BP1246" i="5"/>
  <c r="BP1247" i="5"/>
  <c r="BP1248" i="5"/>
  <c r="BP1249" i="5"/>
  <c r="BP1250" i="5"/>
  <c r="BP1251" i="5"/>
  <c r="BP1252" i="5"/>
  <c r="BP1253" i="5"/>
  <c r="BP1254" i="5"/>
  <c r="BP1255" i="5"/>
  <c r="BP1256" i="5"/>
  <c r="BP1257" i="5"/>
  <c r="BP1258" i="5"/>
  <c r="BP1259" i="5"/>
  <c r="BP1260" i="5"/>
  <c r="BP1261" i="5"/>
  <c r="BP1262" i="5"/>
  <c r="BP1263" i="5"/>
  <c r="BP1264" i="5"/>
  <c r="BP1265" i="5"/>
  <c r="BP1266" i="5"/>
  <c r="BP1267" i="5"/>
  <c r="BP1268" i="5"/>
  <c r="BP1269" i="5"/>
  <c r="BP1270" i="5"/>
  <c r="BP1271" i="5"/>
  <c r="BP1272" i="5"/>
  <c r="BP1273" i="5"/>
  <c r="BP1274" i="5"/>
  <c r="BP1275" i="5"/>
  <c r="BP1276" i="5"/>
  <c r="BP1277" i="5"/>
  <c r="BP1278" i="5"/>
  <c r="BP1279" i="5"/>
  <c r="BP1280" i="5"/>
  <c r="BP1281" i="5"/>
  <c r="BP1282" i="5"/>
  <c r="BP1283" i="5"/>
  <c r="BP1284" i="5"/>
  <c r="BP1285" i="5"/>
  <c r="BP1286" i="5"/>
  <c r="BP1287" i="5"/>
  <c r="BP1288" i="5"/>
  <c r="BP1289" i="5"/>
  <c r="BP1290" i="5"/>
  <c r="BP1291" i="5"/>
  <c r="BP1292" i="5"/>
  <c r="BP1293" i="5"/>
  <c r="BP1294" i="5"/>
  <c r="BP1295" i="5"/>
  <c r="BP1296" i="5"/>
  <c r="BP1297" i="5"/>
  <c r="BP1298" i="5"/>
  <c r="BP1299" i="5"/>
  <c r="BP1300" i="5"/>
  <c r="BP1301" i="5"/>
  <c r="BP1302" i="5"/>
  <c r="BP1303" i="5"/>
  <c r="BP1304" i="5"/>
  <c r="BP1305" i="5"/>
  <c r="BP1306" i="5"/>
  <c r="BP1307" i="5"/>
  <c r="BP1308" i="5"/>
  <c r="BP1309" i="5"/>
  <c r="BP1310" i="5"/>
  <c r="BP1311" i="5"/>
  <c r="BP1312" i="5"/>
  <c r="BP1313" i="5"/>
  <c r="BP1314" i="5"/>
  <c r="BP1315" i="5"/>
  <c r="BP1316" i="5"/>
  <c r="BP1317" i="5"/>
  <c r="BP1318" i="5"/>
  <c r="BP1319" i="5"/>
  <c r="BP1320" i="5"/>
  <c r="BP1321" i="5"/>
  <c r="BP1322" i="5"/>
  <c r="BP1323" i="5"/>
  <c r="BP1324" i="5"/>
  <c r="BP1325" i="5"/>
  <c r="BP1326" i="5"/>
  <c r="BP1327" i="5"/>
  <c r="BP1328" i="5"/>
  <c r="BP1329" i="5"/>
  <c r="BP1330" i="5"/>
  <c r="BP1331" i="5"/>
  <c r="BP1332" i="5"/>
  <c r="BP1333" i="5"/>
  <c r="BP1334" i="5"/>
  <c r="BP1335" i="5"/>
  <c r="BP1336" i="5"/>
  <c r="BP1337" i="5"/>
  <c r="BP1338" i="5"/>
  <c r="BP1339" i="5"/>
  <c r="BP1340" i="5"/>
  <c r="BP1341" i="5"/>
  <c r="BP1342" i="5"/>
  <c r="BP1343" i="5"/>
  <c r="BP1344" i="5"/>
  <c r="BP1345" i="5"/>
  <c r="BP1346" i="5"/>
  <c r="BP1347" i="5"/>
  <c r="BP1348" i="5"/>
  <c r="BP1349" i="5"/>
  <c r="BP1350" i="5"/>
  <c r="BP1351" i="5"/>
  <c r="BP1352" i="5"/>
  <c r="BP1353" i="5"/>
  <c r="BP1354" i="5"/>
  <c r="BP1355" i="5"/>
  <c r="BP1356" i="5"/>
  <c r="BP1357" i="5"/>
  <c r="BP1358" i="5"/>
  <c r="BP1359" i="5"/>
  <c r="BP1360" i="5"/>
  <c r="BP1361" i="5"/>
  <c r="BP1362" i="5"/>
  <c r="BP1363" i="5"/>
  <c r="BP1364" i="5"/>
  <c r="BP1365" i="5"/>
  <c r="BP1366" i="5"/>
  <c r="BP1367" i="5"/>
  <c r="BP1368" i="5"/>
  <c r="BP1369" i="5"/>
  <c r="BP1370" i="5"/>
  <c r="BP1371" i="5"/>
  <c r="BP1372" i="5"/>
  <c r="BP1373" i="5"/>
  <c r="BP1374" i="5"/>
  <c r="BP1375" i="5"/>
  <c r="BP1376" i="5"/>
  <c r="BP1377" i="5"/>
  <c r="BP1378" i="5"/>
  <c r="BP1379" i="5"/>
  <c r="BP1380" i="5"/>
  <c r="BP1381" i="5"/>
  <c r="BP1382" i="5"/>
  <c r="BP1383" i="5"/>
  <c r="BP1384" i="5"/>
  <c r="BP1385" i="5"/>
  <c r="BP1386" i="5"/>
  <c r="BP1387" i="5"/>
  <c r="BP1388" i="5"/>
  <c r="BP1389" i="5"/>
  <c r="BP1390" i="5"/>
  <c r="BP1391" i="5"/>
  <c r="BP1392" i="5"/>
  <c r="BP1393" i="5"/>
  <c r="BP1394" i="5"/>
  <c r="BP1395" i="5"/>
  <c r="BP1396" i="5"/>
  <c r="BP1397" i="5"/>
  <c r="BP1398" i="5"/>
  <c r="BP1399" i="5"/>
  <c r="BP1400" i="5"/>
  <c r="BP1401" i="5"/>
  <c r="BP1402" i="5"/>
  <c r="BP1403" i="5"/>
  <c r="BP1404" i="5"/>
  <c r="BP1405" i="5"/>
  <c r="BP1406" i="5"/>
  <c r="BP1407" i="5"/>
  <c r="BP1408" i="5"/>
  <c r="BP1409" i="5"/>
  <c r="BP1410" i="5"/>
  <c r="BP1411" i="5"/>
  <c r="BP1412" i="5"/>
  <c r="BP1413" i="5"/>
  <c r="BP1414" i="5"/>
  <c r="BP1415" i="5"/>
  <c r="BP1416" i="5"/>
  <c r="BP1417" i="5"/>
  <c r="BP1418" i="5"/>
  <c r="BP1419" i="5"/>
  <c r="BP1420" i="5"/>
  <c r="BP1421" i="5"/>
  <c r="BP1422" i="5"/>
  <c r="BP1423" i="5"/>
  <c r="BP1424" i="5"/>
  <c r="BP1425" i="5"/>
  <c r="BP1426" i="5"/>
  <c r="BP1427" i="5"/>
  <c r="BP1428" i="5"/>
  <c r="BP1429" i="5"/>
  <c r="BP1430" i="5"/>
  <c r="BP1431" i="5"/>
  <c r="BP1432" i="5"/>
  <c r="BP1433" i="5"/>
  <c r="BP1434" i="5"/>
  <c r="BP1435" i="5"/>
  <c r="BP1436" i="5"/>
  <c r="BP1437" i="5"/>
  <c r="BP1438" i="5"/>
  <c r="BP1439" i="5"/>
  <c r="BP1440" i="5"/>
  <c r="BP1441" i="5"/>
  <c r="BP1442" i="5"/>
  <c r="BP1443" i="5"/>
  <c r="BP1444" i="5"/>
  <c r="BP1445" i="5"/>
  <c r="BP1446" i="5"/>
  <c r="BP1447" i="5"/>
  <c r="BP1448" i="5"/>
  <c r="BP1449" i="5"/>
  <c r="BP1450" i="5"/>
  <c r="BP1451" i="5"/>
  <c r="BP1452" i="5"/>
  <c r="BP1453" i="5"/>
  <c r="BP1454" i="5"/>
  <c r="BP1455" i="5"/>
  <c r="BP1456" i="5"/>
  <c r="BP1457" i="5"/>
  <c r="BP1458" i="5"/>
  <c r="BP1459" i="5"/>
  <c r="BP1460" i="5"/>
  <c r="BP1461" i="5"/>
  <c r="BP1462" i="5"/>
  <c r="BP1463" i="5"/>
  <c r="BP1464" i="5"/>
  <c r="BP1465" i="5"/>
  <c r="BP1466" i="5"/>
  <c r="BP1467" i="5"/>
  <c r="BP1468" i="5"/>
  <c r="BP1469" i="5"/>
  <c r="BP1470" i="5"/>
  <c r="BP1471" i="5"/>
  <c r="BP1472" i="5"/>
  <c r="BP1473" i="5"/>
  <c r="BP1474" i="5"/>
  <c r="BP1475" i="5"/>
  <c r="BP1476" i="5"/>
  <c r="BP1477" i="5"/>
  <c r="BP1478" i="5"/>
  <c r="BP1479" i="5"/>
  <c r="BP1480" i="5"/>
  <c r="BP1481" i="5"/>
  <c r="BP1482" i="5"/>
  <c r="BP1483" i="5"/>
  <c r="BP1484" i="5"/>
  <c r="BP1485" i="5"/>
  <c r="BP1486" i="5"/>
  <c r="BP1487" i="5"/>
  <c r="BP1488" i="5"/>
  <c r="BP1489" i="5"/>
  <c r="BP1490" i="5"/>
  <c r="BP1491" i="5"/>
  <c r="BP1492" i="5"/>
  <c r="BP1493" i="5"/>
  <c r="BP1494" i="5"/>
  <c r="BP1495" i="5"/>
  <c r="BP1496" i="5"/>
  <c r="BP1497" i="5"/>
  <c r="BP1498" i="5"/>
  <c r="BP1499" i="5"/>
  <c r="BP1500" i="5"/>
  <c r="BP2" i="5"/>
  <c r="BB31" i="7" l="1"/>
  <c r="AW31" i="7"/>
  <c r="AN31" i="7"/>
  <c r="AJ31" i="7"/>
  <c r="T31" i="7"/>
  <c r="N31" i="7"/>
  <c r="D31" i="7"/>
  <c r="BC38" i="7"/>
  <c r="BB38" i="7"/>
  <c r="AW38" i="7"/>
  <c r="AN38" i="7"/>
  <c r="AJ38" i="7"/>
  <c r="T38" i="7"/>
  <c r="N38" i="7"/>
  <c r="D38" i="7"/>
  <c r="BB45" i="7"/>
  <c r="BC45" i="7" s="1"/>
  <c r="AW45" i="7"/>
  <c r="AN45" i="7"/>
  <c r="AJ45" i="7"/>
  <c r="T45" i="7"/>
  <c r="N45" i="7"/>
  <c r="D45" i="7"/>
  <c r="AY45" i="7"/>
  <c r="AU45" i="7"/>
  <c r="AP45" i="7"/>
  <c r="Q45" i="7"/>
  <c r="BB56" i="7"/>
  <c r="AW56" i="7"/>
  <c r="AN56" i="7"/>
  <c r="AJ56" i="7"/>
  <c r="T56" i="7"/>
  <c r="N56" i="7"/>
  <c r="D56" i="7"/>
  <c r="BA56" i="7"/>
  <c r="AV56" i="7"/>
  <c r="AM56" i="7"/>
  <c r="AI56" i="7"/>
  <c r="R56" i="7"/>
  <c r="AY56" i="7"/>
  <c r="AU56" i="7"/>
  <c r="AP56" i="7"/>
  <c r="Q56" i="7"/>
  <c r="BB59" i="7"/>
  <c r="AW59" i="7"/>
  <c r="AN59" i="7"/>
  <c r="AJ59" i="7"/>
  <c r="T59" i="7"/>
  <c r="N59" i="7"/>
  <c r="D59" i="7"/>
  <c r="BA59" i="7"/>
  <c r="AV59" i="7"/>
  <c r="AM59" i="7"/>
  <c r="AI59" i="7"/>
  <c r="R59" i="7"/>
  <c r="H59" i="7"/>
  <c r="AY59" i="7"/>
  <c r="AU59" i="7"/>
  <c r="AP59" i="7"/>
  <c r="Q59" i="7"/>
  <c r="BB66" i="7"/>
  <c r="AW66" i="7"/>
  <c r="AN66" i="7"/>
  <c r="AJ66" i="7"/>
  <c r="T66" i="7"/>
  <c r="N66" i="7"/>
  <c r="D66" i="7"/>
  <c r="BA66" i="7"/>
  <c r="AV66" i="7"/>
  <c r="AM66" i="7"/>
  <c r="AI66" i="7"/>
  <c r="R66" i="7"/>
  <c r="H66" i="7"/>
  <c r="AY66" i="7"/>
  <c r="AU66" i="7"/>
  <c r="AP66" i="7"/>
  <c r="Q66" i="7"/>
  <c r="AX66" i="7"/>
  <c r="AT66" i="7"/>
  <c r="AO66" i="7"/>
  <c r="U66" i="7"/>
  <c r="O66" i="7"/>
  <c r="BB73" i="7"/>
  <c r="BC73" i="7" s="1"/>
  <c r="AW73" i="7"/>
  <c r="AN73" i="7"/>
  <c r="AJ73" i="7"/>
  <c r="T73" i="7"/>
  <c r="N73" i="7"/>
  <c r="D73" i="7"/>
  <c r="BA73" i="7"/>
  <c r="AV73" i="7"/>
  <c r="AM73" i="7"/>
  <c r="AI73" i="7"/>
  <c r="R73" i="7"/>
  <c r="H73" i="7"/>
  <c r="AY73" i="7"/>
  <c r="AU73" i="7"/>
  <c r="AP73" i="7"/>
  <c r="Q73" i="7"/>
  <c r="AX73" i="7"/>
  <c r="AT73" i="7"/>
  <c r="AO73" i="7"/>
  <c r="U73" i="7"/>
  <c r="O73" i="7"/>
  <c r="BB84" i="7"/>
  <c r="AW84" i="7"/>
  <c r="AN84" i="7"/>
  <c r="AJ84" i="7"/>
  <c r="T84" i="7"/>
  <c r="N84" i="7"/>
  <c r="D84" i="7"/>
  <c r="BA84" i="7"/>
  <c r="AV84" i="7"/>
  <c r="AM84" i="7"/>
  <c r="AI84" i="7"/>
  <c r="R84" i="7"/>
  <c r="H84" i="7"/>
  <c r="AY84" i="7"/>
  <c r="AU84" i="7"/>
  <c r="AP84" i="7"/>
  <c r="Q84" i="7"/>
  <c r="AX84" i="7"/>
  <c r="AT84" i="7"/>
  <c r="AO84" i="7"/>
  <c r="U84" i="7"/>
  <c r="O84" i="7"/>
  <c r="BB87" i="7"/>
  <c r="AW87" i="7"/>
  <c r="AN87" i="7"/>
  <c r="AJ87" i="7"/>
  <c r="T87" i="7"/>
  <c r="N87" i="7"/>
  <c r="D87" i="7"/>
  <c r="BA87" i="7"/>
  <c r="AV87" i="7"/>
  <c r="AM87" i="7"/>
  <c r="AI87" i="7"/>
  <c r="R87" i="7"/>
  <c r="H87" i="7"/>
  <c r="AY87" i="7"/>
  <c r="AU87" i="7"/>
  <c r="AP87" i="7"/>
  <c r="Q87" i="7"/>
  <c r="AX87" i="7"/>
  <c r="AT87" i="7"/>
  <c r="AO87" i="7"/>
  <c r="U87" i="7"/>
  <c r="O87" i="7"/>
  <c r="BB103" i="7"/>
  <c r="AW103" i="7"/>
  <c r="AN103" i="7"/>
  <c r="AJ103" i="7"/>
  <c r="T103" i="7"/>
  <c r="N103" i="7"/>
  <c r="D103" i="7"/>
  <c r="BA103" i="7"/>
  <c r="AV103" i="7"/>
  <c r="AM103" i="7"/>
  <c r="AI103" i="7"/>
  <c r="R103" i="7"/>
  <c r="H103" i="7"/>
  <c r="AY103" i="7"/>
  <c r="AU103" i="7"/>
  <c r="AP103" i="7"/>
  <c r="Q103" i="7"/>
  <c r="AX103" i="7"/>
  <c r="AT103" i="7"/>
  <c r="AO103" i="7"/>
  <c r="U103" i="7"/>
  <c r="O103" i="7"/>
  <c r="BA364" i="7"/>
  <c r="AV364" i="7"/>
  <c r="AM364" i="7"/>
  <c r="AI364" i="7"/>
  <c r="R364" i="7"/>
  <c r="H364" i="7"/>
  <c r="AY364" i="7"/>
  <c r="AU364" i="7"/>
  <c r="AP364" i="7"/>
  <c r="Q364" i="7"/>
  <c r="BB364" i="7"/>
  <c r="U364" i="7"/>
  <c r="AX364" i="7"/>
  <c r="T364" i="7"/>
  <c r="AW364" i="7"/>
  <c r="AO364" i="7"/>
  <c r="AJ364" i="7"/>
  <c r="O364" i="7"/>
  <c r="D364" i="7"/>
  <c r="AT364" i="7"/>
  <c r="AN364" i="7"/>
  <c r="N364" i="7"/>
  <c r="BA373" i="7"/>
  <c r="AV373" i="7"/>
  <c r="E373" i="7" s="1"/>
  <c r="AM373" i="7"/>
  <c r="AI373" i="7"/>
  <c r="R373" i="7"/>
  <c r="S373" i="7" s="1"/>
  <c r="H373" i="7"/>
  <c r="AY373" i="7"/>
  <c r="AU373" i="7"/>
  <c r="AP373" i="7"/>
  <c r="Q373" i="7"/>
  <c r="AX373" i="7"/>
  <c r="AT373" i="7"/>
  <c r="AO373" i="7"/>
  <c r="U373" i="7"/>
  <c r="O373" i="7"/>
  <c r="BB373" i="7"/>
  <c r="BC373" i="7" s="1"/>
  <c r="AN373" i="7"/>
  <c r="AW373" i="7"/>
  <c r="T373" i="7"/>
  <c r="D373" i="7"/>
  <c r="N373" i="7"/>
  <c r="AJ373" i="7"/>
  <c r="BA383" i="7"/>
  <c r="AV383" i="7"/>
  <c r="AM383" i="7"/>
  <c r="AI383" i="7"/>
  <c r="R383" i="7"/>
  <c r="S383" i="7" s="1"/>
  <c r="H383" i="7"/>
  <c r="AY383" i="7"/>
  <c r="AU383" i="7"/>
  <c r="AP383" i="7"/>
  <c r="Q383" i="7"/>
  <c r="AX383" i="7"/>
  <c r="AT383" i="7"/>
  <c r="P383" i="7" s="1"/>
  <c r="AO383" i="7"/>
  <c r="U383" i="7"/>
  <c r="O383" i="7"/>
  <c r="N383" i="7"/>
  <c r="AJ383" i="7"/>
  <c r="BB383" i="7"/>
  <c r="BC383" i="7" s="1"/>
  <c r="AN383" i="7"/>
  <c r="AW383" i="7"/>
  <c r="T383" i="7"/>
  <c r="D383" i="7"/>
  <c r="BA391" i="7"/>
  <c r="AV391" i="7"/>
  <c r="AM391" i="7"/>
  <c r="AI391" i="7"/>
  <c r="R391" i="7"/>
  <c r="S391" i="7" s="1"/>
  <c r="H391" i="7"/>
  <c r="AY391" i="7"/>
  <c r="AU391" i="7"/>
  <c r="AP391" i="7"/>
  <c r="Q391" i="7"/>
  <c r="AX391" i="7"/>
  <c r="AT391" i="7"/>
  <c r="P391" i="7" s="1"/>
  <c r="AO391" i="7"/>
  <c r="U391" i="7"/>
  <c r="O391" i="7"/>
  <c r="N391" i="7"/>
  <c r="AJ391" i="7"/>
  <c r="BB391" i="7"/>
  <c r="BC391" i="7" s="1"/>
  <c r="AN391" i="7"/>
  <c r="AW391" i="7"/>
  <c r="T391" i="7"/>
  <c r="D391" i="7"/>
  <c r="BA407" i="7"/>
  <c r="AV407" i="7"/>
  <c r="AM407" i="7"/>
  <c r="AI407" i="7"/>
  <c r="R407" i="7"/>
  <c r="S407" i="7" s="1"/>
  <c r="H407" i="7"/>
  <c r="AY407" i="7"/>
  <c r="AU407" i="7"/>
  <c r="AP407" i="7"/>
  <c r="Q407" i="7"/>
  <c r="AX407" i="7"/>
  <c r="AT407" i="7"/>
  <c r="P407" i="7" s="1"/>
  <c r="AO407" i="7"/>
  <c r="U407" i="7"/>
  <c r="O407" i="7"/>
  <c r="N407" i="7"/>
  <c r="AJ407" i="7"/>
  <c r="BB407" i="7"/>
  <c r="BC407" i="7" s="1"/>
  <c r="AN407" i="7"/>
  <c r="AW407" i="7"/>
  <c r="T407" i="7"/>
  <c r="D407" i="7"/>
  <c r="BA420" i="7"/>
  <c r="AV420" i="7"/>
  <c r="AM420" i="7"/>
  <c r="AI420" i="7"/>
  <c r="R420" i="7"/>
  <c r="H420" i="7"/>
  <c r="AY420" i="7"/>
  <c r="AU420" i="7"/>
  <c r="AP420" i="7"/>
  <c r="Q420" i="7"/>
  <c r="AX420" i="7"/>
  <c r="AT420" i="7"/>
  <c r="AO420" i="7"/>
  <c r="U420" i="7"/>
  <c r="O420" i="7"/>
  <c r="AJ420" i="7"/>
  <c r="BB420" i="7"/>
  <c r="AN420" i="7"/>
  <c r="AW420" i="7"/>
  <c r="T420" i="7"/>
  <c r="D420" i="7"/>
  <c r="N420" i="7"/>
  <c r="BA431" i="7"/>
  <c r="AV431" i="7"/>
  <c r="AM431" i="7"/>
  <c r="AI431" i="7"/>
  <c r="R431" i="7"/>
  <c r="S431" i="7" s="1"/>
  <c r="H431" i="7"/>
  <c r="AY431" i="7"/>
  <c r="AU431" i="7"/>
  <c r="AP431" i="7"/>
  <c r="Q431" i="7"/>
  <c r="AX431" i="7"/>
  <c r="AT431" i="7"/>
  <c r="P431" i="7" s="1"/>
  <c r="AO431" i="7"/>
  <c r="U431" i="7"/>
  <c r="O431" i="7"/>
  <c r="BB431" i="7"/>
  <c r="BC431" i="7" s="1"/>
  <c r="AW431" i="7"/>
  <c r="AN431" i="7"/>
  <c r="AJ431" i="7"/>
  <c r="T431" i="7"/>
  <c r="N431" i="7"/>
  <c r="D431" i="7"/>
  <c r="BA447" i="7"/>
  <c r="AV447" i="7"/>
  <c r="AM447" i="7"/>
  <c r="AI447" i="7"/>
  <c r="R447" i="7"/>
  <c r="S447" i="7" s="1"/>
  <c r="H447" i="7"/>
  <c r="AY447" i="7"/>
  <c r="AU447" i="7"/>
  <c r="AP447" i="7"/>
  <c r="Q447" i="7"/>
  <c r="AX447" i="7"/>
  <c r="AT447" i="7"/>
  <c r="P447" i="7" s="1"/>
  <c r="AO447" i="7"/>
  <c r="U447" i="7"/>
  <c r="O447" i="7"/>
  <c r="BB447" i="7"/>
  <c r="BC447" i="7" s="1"/>
  <c r="AW447" i="7"/>
  <c r="AN447" i="7"/>
  <c r="AJ447" i="7"/>
  <c r="T447" i="7"/>
  <c r="N447" i="7"/>
  <c r="D447" i="7"/>
  <c r="BA455" i="7"/>
  <c r="AV455" i="7"/>
  <c r="AM455" i="7"/>
  <c r="AI455" i="7"/>
  <c r="R455" i="7"/>
  <c r="S455" i="7" s="1"/>
  <c r="H455" i="7"/>
  <c r="AY455" i="7"/>
  <c r="AU455" i="7"/>
  <c r="AP455" i="7"/>
  <c r="Q455" i="7"/>
  <c r="AX455" i="7"/>
  <c r="AT455" i="7"/>
  <c r="P455" i="7" s="1"/>
  <c r="AO455" i="7"/>
  <c r="U455" i="7"/>
  <c r="O455" i="7"/>
  <c r="BB455" i="7"/>
  <c r="BC455" i="7" s="1"/>
  <c r="AW455" i="7"/>
  <c r="AN455" i="7"/>
  <c r="AJ455" i="7"/>
  <c r="T455" i="7"/>
  <c r="N455" i="7"/>
  <c r="D455" i="7"/>
  <c r="BA463" i="7"/>
  <c r="AV463" i="7"/>
  <c r="AM463" i="7"/>
  <c r="AI463" i="7"/>
  <c r="R463" i="7"/>
  <c r="S463" i="7" s="1"/>
  <c r="H463" i="7"/>
  <c r="AY463" i="7"/>
  <c r="AU463" i="7"/>
  <c r="AP463" i="7"/>
  <c r="Q463" i="7"/>
  <c r="AX463" i="7"/>
  <c r="AT463" i="7"/>
  <c r="P463" i="7" s="1"/>
  <c r="AO463" i="7"/>
  <c r="U463" i="7"/>
  <c r="O463" i="7"/>
  <c r="BB463" i="7"/>
  <c r="BC463" i="7" s="1"/>
  <c r="AW463" i="7"/>
  <c r="AN463" i="7"/>
  <c r="AJ463" i="7"/>
  <c r="T463" i="7"/>
  <c r="N463" i="7"/>
  <c r="D463" i="7"/>
  <c r="BA468" i="7"/>
  <c r="AV468" i="7"/>
  <c r="AM468" i="7"/>
  <c r="AI468" i="7"/>
  <c r="R468" i="7"/>
  <c r="H468" i="7"/>
  <c r="AY468" i="7"/>
  <c r="AU468" i="7"/>
  <c r="AP468" i="7"/>
  <c r="Q468" i="7"/>
  <c r="AX468" i="7"/>
  <c r="AT468" i="7"/>
  <c r="AO468" i="7"/>
  <c r="U468" i="7"/>
  <c r="O468" i="7"/>
  <c r="BB468" i="7"/>
  <c r="AW468" i="7"/>
  <c r="AN468" i="7"/>
  <c r="AJ468" i="7"/>
  <c r="T468" i="7"/>
  <c r="N468" i="7"/>
  <c r="D468" i="7"/>
  <c r="BA479" i="7"/>
  <c r="AV479" i="7"/>
  <c r="AM479" i="7"/>
  <c r="AI479" i="7"/>
  <c r="R479" i="7"/>
  <c r="S479" i="7" s="1"/>
  <c r="H479" i="7"/>
  <c r="AY479" i="7"/>
  <c r="AU479" i="7"/>
  <c r="AP479" i="7"/>
  <c r="Q479" i="7"/>
  <c r="AX479" i="7"/>
  <c r="AT479" i="7"/>
  <c r="P479" i="7" s="1"/>
  <c r="AO479" i="7"/>
  <c r="U479" i="7"/>
  <c r="O479" i="7"/>
  <c r="BB479" i="7"/>
  <c r="BC479" i="7" s="1"/>
  <c r="AW479" i="7"/>
  <c r="AN479" i="7"/>
  <c r="AJ479" i="7"/>
  <c r="T479" i="7"/>
  <c r="N479" i="7"/>
  <c r="D479" i="7"/>
  <c r="BA487" i="7"/>
  <c r="AV487" i="7"/>
  <c r="AM487" i="7"/>
  <c r="AI487" i="7"/>
  <c r="R487" i="7"/>
  <c r="S487" i="7" s="1"/>
  <c r="H487" i="7"/>
  <c r="AY487" i="7"/>
  <c r="AU487" i="7"/>
  <c r="AP487" i="7"/>
  <c r="Q487" i="7"/>
  <c r="AX487" i="7"/>
  <c r="AT487" i="7"/>
  <c r="P487" i="7" s="1"/>
  <c r="AO487" i="7"/>
  <c r="U487" i="7"/>
  <c r="O487" i="7"/>
  <c r="BB487" i="7"/>
  <c r="BC487" i="7" s="1"/>
  <c r="AW487" i="7"/>
  <c r="AN487" i="7"/>
  <c r="AJ487" i="7"/>
  <c r="T487" i="7"/>
  <c r="N487" i="7"/>
  <c r="D487" i="7"/>
  <c r="AX500" i="7"/>
  <c r="AT500" i="7"/>
  <c r="AO500" i="7"/>
  <c r="U500" i="7"/>
  <c r="O500" i="7"/>
  <c r="BB500" i="7"/>
  <c r="AW500" i="7"/>
  <c r="AN500" i="7"/>
  <c r="AJ500" i="7"/>
  <c r="T500" i="7"/>
  <c r="N500" i="7"/>
  <c r="D500" i="7"/>
  <c r="AV500" i="7"/>
  <c r="AP500" i="7"/>
  <c r="AI500" i="7"/>
  <c r="H500" i="7"/>
  <c r="AU500" i="7"/>
  <c r="AM500" i="7"/>
  <c r="BA500" i="7"/>
  <c r="R500" i="7"/>
  <c r="AY500" i="7"/>
  <c r="Q500" i="7"/>
  <c r="AX511" i="7"/>
  <c r="AT511" i="7"/>
  <c r="P511" i="7" s="1"/>
  <c r="AO511" i="7"/>
  <c r="U511" i="7"/>
  <c r="O511" i="7"/>
  <c r="BB511" i="7"/>
  <c r="BC511" i="7" s="1"/>
  <c r="AW511" i="7"/>
  <c r="AN511" i="7"/>
  <c r="AJ511" i="7"/>
  <c r="T511" i="7"/>
  <c r="N511" i="7"/>
  <c r="D511" i="7"/>
  <c r="AV511" i="7"/>
  <c r="AP511" i="7"/>
  <c r="AI511" i="7"/>
  <c r="H511" i="7"/>
  <c r="AU511" i="7"/>
  <c r="AM511" i="7"/>
  <c r="BA511" i="7"/>
  <c r="R511" i="7"/>
  <c r="S511" i="7" s="1"/>
  <c r="AY511" i="7"/>
  <c r="Q511" i="7"/>
  <c r="AX519" i="7"/>
  <c r="AT519" i="7"/>
  <c r="P519" i="7" s="1"/>
  <c r="AO519" i="7"/>
  <c r="U519" i="7"/>
  <c r="O519" i="7"/>
  <c r="BB519" i="7"/>
  <c r="BC519" i="7" s="1"/>
  <c r="AW519" i="7"/>
  <c r="AN519" i="7"/>
  <c r="AJ519" i="7"/>
  <c r="T519" i="7"/>
  <c r="N519" i="7"/>
  <c r="D519" i="7"/>
  <c r="AV519" i="7"/>
  <c r="AP519" i="7"/>
  <c r="AI519" i="7"/>
  <c r="H519" i="7"/>
  <c r="AU519" i="7"/>
  <c r="AM519" i="7"/>
  <c r="BA519" i="7"/>
  <c r="R519" i="7"/>
  <c r="S519" i="7" s="1"/>
  <c r="AY519" i="7"/>
  <c r="Q519" i="7"/>
  <c r="AX527" i="7"/>
  <c r="AT527" i="7"/>
  <c r="P527" i="7" s="1"/>
  <c r="AO527" i="7"/>
  <c r="U527" i="7"/>
  <c r="O527" i="7"/>
  <c r="BB527" i="7"/>
  <c r="BC527" i="7" s="1"/>
  <c r="AW527" i="7"/>
  <c r="AN527" i="7"/>
  <c r="AJ527" i="7"/>
  <c r="T527" i="7"/>
  <c r="N527" i="7"/>
  <c r="D527" i="7"/>
  <c r="AV527" i="7"/>
  <c r="AP527" i="7"/>
  <c r="AI527" i="7"/>
  <c r="H527" i="7"/>
  <c r="AU527" i="7"/>
  <c r="AM527" i="7"/>
  <c r="BA527" i="7"/>
  <c r="R527" i="7"/>
  <c r="S527" i="7" s="1"/>
  <c r="AY527" i="7"/>
  <c r="Q527" i="7"/>
  <c r="AX532" i="7"/>
  <c r="AT532" i="7"/>
  <c r="AO532" i="7"/>
  <c r="U532" i="7"/>
  <c r="O532" i="7"/>
  <c r="BB532" i="7"/>
  <c r="AW532" i="7"/>
  <c r="AN532" i="7"/>
  <c r="AJ532" i="7"/>
  <c r="T532" i="7"/>
  <c r="N532" i="7"/>
  <c r="D532" i="7"/>
  <c r="AV532" i="7"/>
  <c r="AP532" i="7"/>
  <c r="AI532" i="7"/>
  <c r="H532" i="7"/>
  <c r="AU532" i="7"/>
  <c r="AM532" i="7"/>
  <c r="BA532" i="7"/>
  <c r="R532" i="7"/>
  <c r="AY532" i="7"/>
  <c r="Q532" i="7"/>
  <c r="AX543" i="7"/>
  <c r="AT543" i="7"/>
  <c r="P543" i="7" s="1"/>
  <c r="AO543" i="7"/>
  <c r="U543" i="7"/>
  <c r="O543" i="7"/>
  <c r="BB543" i="7"/>
  <c r="BC543" i="7" s="1"/>
  <c r="AW543" i="7"/>
  <c r="AN543" i="7"/>
  <c r="AJ543" i="7"/>
  <c r="T543" i="7"/>
  <c r="N543" i="7"/>
  <c r="D543" i="7"/>
  <c r="BA543" i="7"/>
  <c r="AV543" i="7"/>
  <c r="AM543" i="7"/>
  <c r="AI543" i="7"/>
  <c r="R543" i="7"/>
  <c r="S543" i="7" s="1"/>
  <c r="H543" i="7"/>
  <c r="AY543" i="7"/>
  <c r="AP543" i="7"/>
  <c r="Q543" i="7"/>
  <c r="AU543" i="7"/>
  <c r="AX548" i="7"/>
  <c r="AT548" i="7"/>
  <c r="AO548" i="7"/>
  <c r="U548" i="7"/>
  <c r="O548" i="7"/>
  <c r="BB548" i="7"/>
  <c r="AW548" i="7"/>
  <c r="AN548" i="7"/>
  <c r="AJ548" i="7"/>
  <c r="T548" i="7"/>
  <c r="N548" i="7"/>
  <c r="D548" i="7"/>
  <c r="BA548" i="7"/>
  <c r="AV548" i="7"/>
  <c r="AM548" i="7"/>
  <c r="AI548" i="7"/>
  <c r="R548" i="7"/>
  <c r="H548" i="7"/>
  <c r="AY548" i="7"/>
  <c r="AP548" i="7"/>
  <c r="Q548" i="7"/>
  <c r="AU548" i="7"/>
  <c r="AX559" i="7"/>
  <c r="AT559" i="7"/>
  <c r="P559" i="7" s="1"/>
  <c r="AO559" i="7"/>
  <c r="U559" i="7"/>
  <c r="O559" i="7"/>
  <c r="BB559" i="7"/>
  <c r="BC559" i="7" s="1"/>
  <c r="AW559" i="7"/>
  <c r="AN559" i="7"/>
  <c r="AJ559" i="7"/>
  <c r="T559" i="7"/>
  <c r="N559" i="7"/>
  <c r="D559" i="7"/>
  <c r="BA559" i="7"/>
  <c r="AV559" i="7"/>
  <c r="AM559" i="7"/>
  <c r="AI559" i="7"/>
  <c r="R559" i="7"/>
  <c r="S559" i="7" s="1"/>
  <c r="H559" i="7"/>
  <c r="AY559" i="7"/>
  <c r="AP559" i="7"/>
  <c r="Q559" i="7"/>
  <c r="AU559" i="7"/>
  <c r="AX564" i="7"/>
  <c r="AT564" i="7"/>
  <c r="AO564" i="7"/>
  <c r="U564" i="7"/>
  <c r="O564" i="7"/>
  <c r="BB564" i="7"/>
  <c r="AW564" i="7"/>
  <c r="AN564" i="7"/>
  <c r="AJ564" i="7"/>
  <c r="T564" i="7"/>
  <c r="N564" i="7"/>
  <c r="D564" i="7"/>
  <c r="BA564" i="7"/>
  <c r="AV564" i="7"/>
  <c r="AM564" i="7"/>
  <c r="AI564" i="7"/>
  <c r="R564" i="7"/>
  <c r="H564" i="7"/>
  <c r="AY564" i="7"/>
  <c r="AP564" i="7"/>
  <c r="Q564" i="7"/>
  <c r="AU564" i="7"/>
  <c r="AX575" i="7"/>
  <c r="AT575" i="7"/>
  <c r="P575" i="7" s="1"/>
  <c r="AO575" i="7"/>
  <c r="U575" i="7"/>
  <c r="O575" i="7"/>
  <c r="BB575" i="7"/>
  <c r="BC575" i="7" s="1"/>
  <c r="AW575" i="7"/>
  <c r="AN575" i="7"/>
  <c r="AJ575" i="7"/>
  <c r="T575" i="7"/>
  <c r="N575" i="7"/>
  <c r="D575" i="7"/>
  <c r="BA575" i="7"/>
  <c r="AV575" i="7"/>
  <c r="AM575" i="7"/>
  <c r="AI575" i="7"/>
  <c r="R575" i="7"/>
  <c r="S575" i="7" s="1"/>
  <c r="H575" i="7"/>
  <c r="AY575" i="7"/>
  <c r="AP575" i="7"/>
  <c r="Q575" i="7"/>
  <c r="AU575" i="7"/>
  <c r="AX580" i="7"/>
  <c r="AT580" i="7"/>
  <c r="AO580" i="7"/>
  <c r="U580" i="7"/>
  <c r="O580" i="7"/>
  <c r="BB580" i="7"/>
  <c r="AW580" i="7"/>
  <c r="AN580" i="7"/>
  <c r="AJ580" i="7"/>
  <c r="T580" i="7"/>
  <c r="N580" i="7"/>
  <c r="D580" i="7"/>
  <c r="BA580" i="7"/>
  <c r="AV580" i="7"/>
  <c r="AM580" i="7"/>
  <c r="AI580" i="7"/>
  <c r="R580" i="7"/>
  <c r="H580" i="7"/>
  <c r="AY580" i="7"/>
  <c r="AP580" i="7"/>
  <c r="Q580" i="7"/>
  <c r="AU580" i="7"/>
  <c r="AX588" i="7"/>
  <c r="AT588" i="7"/>
  <c r="AO588" i="7"/>
  <c r="U588" i="7"/>
  <c r="O588" i="7"/>
  <c r="BB588" i="7"/>
  <c r="AW588" i="7"/>
  <c r="AN588" i="7"/>
  <c r="AJ588" i="7"/>
  <c r="T588" i="7"/>
  <c r="N588" i="7"/>
  <c r="D588" i="7"/>
  <c r="BA588" i="7"/>
  <c r="AV588" i="7"/>
  <c r="AM588" i="7"/>
  <c r="AI588" i="7"/>
  <c r="R588" i="7"/>
  <c r="H588" i="7"/>
  <c r="AY588" i="7"/>
  <c r="AP588" i="7"/>
  <c r="Q588" i="7"/>
  <c r="AU588" i="7"/>
  <c r="AX600" i="7"/>
  <c r="AT600" i="7"/>
  <c r="AO600" i="7"/>
  <c r="U600" i="7"/>
  <c r="O600" i="7"/>
  <c r="BB600" i="7"/>
  <c r="AW600" i="7"/>
  <c r="AN600" i="7"/>
  <c r="AJ600" i="7"/>
  <c r="T600" i="7"/>
  <c r="N600" i="7"/>
  <c r="D600" i="7"/>
  <c r="BA600" i="7"/>
  <c r="AV600" i="7"/>
  <c r="AM600" i="7"/>
  <c r="AI600" i="7"/>
  <c r="R600" i="7"/>
  <c r="H600" i="7"/>
  <c r="AY600" i="7"/>
  <c r="AP600" i="7"/>
  <c r="Q600" i="7"/>
  <c r="AU600" i="7"/>
  <c r="AX608" i="7"/>
  <c r="AT608" i="7"/>
  <c r="AO608" i="7"/>
  <c r="U608" i="7"/>
  <c r="O608" i="7"/>
  <c r="BB608" i="7"/>
  <c r="AW608" i="7"/>
  <c r="AN608" i="7"/>
  <c r="AJ608" i="7"/>
  <c r="T608" i="7"/>
  <c r="N608" i="7"/>
  <c r="D608" i="7"/>
  <c r="BA608" i="7"/>
  <c r="AV608" i="7"/>
  <c r="AM608" i="7"/>
  <c r="AI608" i="7"/>
  <c r="R608" i="7"/>
  <c r="H608" i="7"/>
  <c r="AY608" i="7"/>
  <c r="AP608" i="7"/>
  <c r="Q608" i="7"/>
  <c r="AU608" i="7"/>
  <c r="AX619" i="7"/>
  <c r="AT619" i="7"/>
  <c r="P619" i="7" s="1"/>
  <c r="AO619" i="7"/>
  <c r="U619" i="7"/>
  <c r="O619" i="7"/>
  <c r="BB619" i="7"/>
  <c r="BC619" i="7" s="1"/>
  <c r="AW619" i="7"/>
  <c r="AN619" i="7"/>
  <c r="AJ619" i="7"/>
  <c r="T619" i="7"/>
  <c r="N619" i="7"/>
  <c r="D619" i="7"/>
  <c r="BA619" i="7"/>
  <c r="AV619" i="7"/>
  <c r="AM619" i="7"/>
  <c r="AI619" i="7"/>
  <c r="R619" i="7"/>
  <c r="S619" i="7" s="1"/>
  <c r="H619" i="7"/>
  <c r="AY619" i="7"/>
  <c r="AP619" i="7"/>
  <c r="Q619" i="7"/>
  <c r="AU619" i="7"/>
  <c r="AX624" i="7"/>
  <c r="AT624" i="7"/>
  <c r="AO624" i="7"/>
  <c r="U624" i="7"/>
  <c r="O624" i="7"/>
  <c r="BB624" i="7"/>
  <c r="AW624" i="7"/>
  <c r="AN624" i="7"/>
  <c r="AJ624" i="7"/>
  <c r="T624" i="7"/>
  <c r="N624" i="7"/>
  <c r="D624" i="7"/>
  <c r="BA624" i="7"/>
  <c r="AV624" i="7"/>
  <c r="AM624" i="7"/>
  <c r="AI624" i="7"/>
  <c r="R624" i="7"/>
  <c r="H624" i="7"/>
  <c r="AY624" i="7"/>
  <c r="AP624" i="7"/>
  <c r="Q624" i="7"/>
  <c r="AU624" i="7"/>
  <c r="AX631" i="7"/>
  <c r="AT631" i="7"/>
  <c r="P631" i="7" s="1"/>
  <c r="AO631" i="7"/>
  <c r="U631" i="7"/>
  <c r="O631" i="7"/>
  <c r="BB631" i="7"/>
  <c r="BC631" i="7" s="1"/>
  <c r="AW631" i="7"/>
  <c r="AN631" i="7"/>
  <c r="AJ631" i="7"/>
  <c r="T631" i="7"/>
  <c r="N631" i="7"/>
  <c r="D631" i="7"/>
  <c r="BA631" i="7"/>
  <c r="AV631" i="7"/>
  <c r="AM631" i="7"/>
  <c r="AI631" i="7"/>
  <c r="R631" i="7"/>
  <c r="S631" i="7" s="1"/>
  <c r="H631" i="7"/>
  <c r="AY631" i="7"/>
  <c r="AP631" i="7"/>
  <c r="Q631" i="7"/>
  <c r="AU631" i="7"/>
  <c r="AX635" i="7"/>
  <c r="AT635" i="7"/>
  <c r="P635" i="7" s="1"/>
  <c r="AO635" i="7"/>
  <c r="U635" i="7"/>
  <c r="O635" i="7"/>
  <c r="BB635" i="7"/>
  <c r="BC635" i="7" s="1"/>
  <c r="AW635" i="7"/>
  <c r="AN635" i="7"/>
  <c r="AJ635" i="7"/>
  <c r="T635" i="7"/>
  <c r="N635" i="7"/>
  <c r="D635" i="7"/>
  <c r="BA635" i="7"/>
  <c r="AV635" i="7"/>
  <c r="AM635" i="7"/>
  <c r="AI635" i="7"/>
  <c r="R635" i="7"/>
  <c r="S635" i="7" s="1"/>
  <c r="H635" i="7"/>
  <c r="AY635" i="7"/>
  <c r="AP635" i="7"/>
  <c r="Q635" i="7"/>
  <c r="AU635" i="7"/>
  <c r="BB639" i="7"/>
  <c r="BC639" i="7" s="1"/>
  <c r="AW639" i="7"/>
  <c r="AN639" i="7"/>
  <c r="AJ639" i="7"/>
  <c r="T639" i="7"/>
  <c r="N639" i="7"/>
  <c r="D639" i="7"/>
  <c r="BA639" i="7"/>
  <c r="AU639" i="7"/>
  <c r="AP639" i="7"/>
  <c r="R639" i="7"/>
  <c r="S639" i="7" s="1"/>
  <c r="AY639" i="7"/>
  <c r="AT639" i="7"/>
  <c r="P639" i="7" s="1"/>
  <c r="AO639" i="7"/>
  <c r="AI639" i="7"/>
  <c r="Q639" i="7"/>
  <c r="AX639" i="7"/>
  <c r="AM639" i="7"/>
  <c r="O639" i="7"/>
  <c r="AV639" i="7"/>
  <c r="U639" i="7"/>
  <c r="H639" i="7"/>
  <c r="BB642" i="7"/>
  <c r="AW642" i="7"/>
  <c r="AN642" i="7"/>
  <c r="AJ642" i="7"/>
  <c r="T642" i="7"/>
  <c r="N642" i="7"/>
  <c r="D642" i="7"/>
  <c r="AV642" i="7"/>
  <c r="U642" i="7"/>
  <c r="H642" i="7"/>
  <c r="BA642" i="7"/>
  <c r="AU642" i="7"/>
  <c r="AP642" i="7"/>
  <c r="R642" i="7"/>
  <c r="AY642" i="7"/>
  <c r="AT642" i="7"/>
  <c r="AO642" i="7"/>
  <c r="AI642" i="7"/>
  <c r="Q642" i="7"/>
  <c r="AM642" i="7"/>
  <c r="O642" i="7"/>
  <c r="AX642" i="7"/>
  <c r="BB650" i="7"/>
  <c r="AW650" i="7"/>
  <c r="AN650" i="7"/>
  <c r="AJ650" i="7"/>
  <c r="T650" i="7"/>
  <c r="N650" i="7"/>
  <c r="D650" i="7"/>
  <c r="BA650" i="7"/>
  <c r="AV650" i="7"/>
  <c r="AM650" i="7"/>
  <c r="AI650" i="7"/>
  <c r="R650" i="7"/>
  <c r="H650" i="7"/>
  <c r="AY650" i="7"/>
  <c r="Q650" i="7"/>
  <c r="AX650" i="7"/>
  <c r="O650" i="7"/>
  <c r="AU650" i="7"/>
  <c r="AP650" i="7"/>
  <c r="AO650" i="7"/>
  <c r="U650" i="7"/>
  <c r="AT650" i="7"/>
  <c r="BB660" i="7"/>
  <c r="AW660" i="7"/>
  <c r="AN660" i="7"/>
  <c r="AJ660" i="7"/>
  <c r="T660" i="7"/>
  <c r="N660" i="7"/>
  <c r="D660" i="7"/>
  <c r="BA660" i="7"/>
  <c r="AV660" i="7"/>
  <c r="AM660" i="7"/>
  <c r="AI660" i="7"/>
  <c r="R660" i="7"/>
  <c r="S660" i="7" s="1"/>
  <c r="H660" i="7"/>
  <c r="AU660" i="7"/>
  <c r="AP660" i="7"/>
  <c r="AT660" i="7"/>
  <c r="P660" i="7" s="1"/>
  <c r="AO660" i="7"/>
  <c r="U660" i="7"/>
  <c r="AY660" i="7"/>
  <c r="Q660" i="7"/>
  <c r="O660" i="7"/>
  <c r="AX660" i="7"/>
  <c r="BB666" i="7"/>
  <c r="BC666" i="7" s="1"/>
  <c r="AW666" i="7"/>
  <c r="AN666" i="7"/>
  <c r="AJ666" i="7"/>
  <c r="T666" i="7"/>
  <c r="N666" i="7"/>
  <c r="D666" i="7"/>
  <c r="BA666" i="7"/>
  <c r="AV666" i="7"/>
  <c r="AM666" i="7"/>
  <c r="AI666" i="7"/>
  <c r="R666" i="7"/>
  <c r="H666" i="7"/>
  <c r="AY666" i="7"/>
  <c r="Q666" i="7"/>
  <c r="AX666" i="7"/>
  <c r="O666" i="7"/>
  <c r="AU666" i="7"/>
  <c r="AP666" i="7"/>
  <c r="AO666" i="7"/>
  <c r="U666" i="7"/>
  <c r="AT666" i="7"/>
  <c r="BB672" i="7"/>
  <c r="AW672" i="7"/>
  <c r="AN672" i="7"/>
  <c r="AJ672" i="7"/>
  <c r="T672" i="7"/>
  <c r="N672" i="7"/>
  <c r="D672" i="7"/>
  <c r="BA672" i="7"/>
  <c r="AV672" i="7"/>
  <c r="AM672" i="7"/>
  <c r="AI672" i="7"/>
  <c r="R672" i="7"/>
  <c r="S672" i="7" s="1"/>
  <c r="H672" i="7"/>
  <c r="AU672" i="7"/>
  <c r="AP672" i="7"/>
  <c r="AT672" i="7"/>
  <c r="P672" i="7" s="1"/>
  <c r="AO672" i="7"/>
  <c r="U672" i="7"/>
  <c r="AY672" i="7"/>
  <c r="Q672" i="7"/>
  <c r="AX672" i="7"/>
  <c r="O672" i="7"/>
  <c r="BB691" i="7"/>
  <c r="AW691" i="7"/>
  <c r="AN691" i="7"/>
  <c r="AJ691" i="7"/>
  <c r="T691" i="7"/>
  <c r="N691" i="7"/>
  <c r="D691" i="7"/>
  <c r="BA691" i="7"/>
  <c r="AV691" i="7"/>
  <c r="AM691" i="7"/>
  <c r="AI691" i="7"/>
  <c r="R691" i="7"/>
  <c r="H691" i="7"/>
  <c r="AT691" i="7"/>
  <c r="AO691" i="7"/>
  <c r="U691" i="7"/>
  <c r="AY691" i="7"/>
  <c r="Q691" i="7"/>
  <c r="AX691" i="7"/>
  <c r="O691" i="7"/>
  <c r="AP691" i="7"/>
  <c r="AU691" i="7"/>
  <c r="BB696" i="7"/>
  <c r="AW696" i="7"/>
  <c r="AN696" i="7"/>
  <c r="AJ696" i="7"/>
  <c r="T696" i="7"/>
  <c r="N696" i="7"/>
  <c r="D696" i="7"/>
  <c r="BA696" i="7"/>
  <c r="AV696" i="7"/>
  <c r="AM696" i="7"/>
  <c r="AI696" i="7"/>
  <c r="R696" i="7"/>
  <c r="H696" i="7"/>
  <c r="AU696" i="7"/>
  <c r="AP696" i="7"/>
  <c r="AT696" i="7"/>
  <c r="AO696" i="7"/>
  <c r="U696" i="7"/>
  <c r="AY696" i="7"/>
  <c r="Q696" i="7"/>
  <c r="O696" i="7"/>
  <c r="AX696" i="7"/>
  <c r="BB699" i="7"/>
  <c r="AW699" i="7"/>
  <c r="AN699" i="7"/>
  <c r="AJ699" i="7"/>
  <c r="T699" i="7"/>
  <c r="N699" i="7"/>
  <c r="D699" i="7"/>
  <c r="BA699" i="7"/>
  <c r="AV699" i="7"/>
  <c r="AM699" i="7"/>
  <c r="AI699" i="7"/>
  <c r="R699" i="7"/>
  <c r="H699" i="7"/>
  <c r="AT699" i="7"/>
  <c r="AO699" i="7"/>
  <c r="U699" i="7"/>
  <c r="AY699" i="7"/>
  <c r="Q699" i="7"/>
  <c r="AX699" i="7"/>
  <c r="O699" i="7"/>
  <c r="AP699" i="7"/>
  <c r="AU699" i="7"/>
  <c r="BB703" i="7"/>
  <c r="AW703" i="7"/>
  <c r="AN703" i="7"/>
  <c r="AJ703" i="7"/>
  <c r="T703" i="7"/>
  <c r="N703" i="7"/>
  <c r="D703" i="7"/>
  <c r="BA703" i="7"/>
  <c r="AV703" i="7"/>
  <c r="AM703" i="7"/>
  <c r="AI703" i="7"/>
  <c r="R703" i="7"/>
  <c r="H703" i="7"/>
  <c r="AT703" i="7"/>
  <c r="AO703" i="7"/>
  <c r="U703" i="7"/>
  <c r="AY703" i="7"/>
  <c r="Q703" i="7"/>
  <c r="AX703" i="7"/>
  <c r="O703" i="7"/>
  <c r="AU703" i="7"/>
  <c r="AP703" i="7"/>
  <c r="BB721" i="7"/>
  <c r="AW721" i="7"/>
  <c r="AN721" i="7"/>
  <c r="AJ721" i="7"/>
  <c r="T721" i="7"/>
  <c r="N721" i="7"/>
  <c r="D721" i="7"/>
  <c r="BA721" i="7"/>
  <c r="AV721" i="7"/>
  <c r="AM721" i="7"/>
  <c r="AI721" i="7"/>
  <c r="R721" i="7"/>
  <c r="H721" i="7"/>
  <c r="AY721" i="7"/>
  <c r="AU721" i="7"/>
  <c r="AP721" i="7"/>
  <c r="Q721" i="7"/>
  <c r="AT721" i="7"/>
  <c r="O721" i="7"/>
  <c r="AO721" i="7"/>
  <c r="U721" i="7"/>
  <c r="AX721" i="7"/>
  <c r="BB726" i="7"/>
  <c r="BC726" i="7" s="1"/>
  <c r="AW726" i="7"/>
  <c r="AN726" i="7"/>
  <c r="AJ726" i="7"/>
  <c r="T726" i="7"/>
  <c r="N726" i="7"/>
  <c r="D726" i="7"/>
  <c r="BA726" i="7"/>
  <c r="AV726" i="7"/>
  <c r="AM726" i="7"/>
  <c r="AI726" i="7"/>
  <c r="R726" i="7"/>
  <c r="H726" i="7"/>
  <c r="AY726" i="7"/>
  <c r="AU726" i="7"/>
  <c r="AP726" i="7"/>
  <c r="Q726" i="7"/>
  <c r="AX726" i="7"/>
  <c r="AO726" i="7"/>
  <c r="U726" i="7"/>
  <c r="AT726" i="7"/>
  <c r="O726" i="7"/>
  <c r="BB730" i="7"/>
  <c r="BC730" i="7" s="1"/>
  <c r="AW730" i="7"/>
  <c r="AN730" i="7"/>
  <c r="AJ730" i="7"/>
  <c r="T730" i="7"/>
  <c r="N730" i="7"/>
  <c r="D730" i="7"/>
  <c r="BA730" i="7"/>
  <c r="AV730" i="7"/>
  <c r="AM730" i="7"/>
  <c r="AI730" i="7"/>
  <c r="R730" i="7"/>
  <c r="S730" i="7" s="1"/>
  <c r="H730" i="7"/>
  <c r="AY730" i="7"/>
  <c r="AU730" i="7"/>
  <c r="AP730" i="7"/>
  <c r="Q730" i="7"/>
  <c r="AX730" i="7"/>
  <c r="AO730" i="7"/>
  <c r="U730" i="7"/>
  <c r="AT730" i="7"/>
  <c r="P730" i="7" s="1"/>
  <c r="O730" i="7"/>
  <c r="BB735" i="7"/>
  <c r="AW735" i="7"/>
  <c r="AN735" i="7"/>
  <c r="AJ735" i="7"/>
  <c r="T735" i="7"/>
  <c r="N735" i="7"/>
  <c r="D735" i="7"/>
  <c r="BA735" i="7"/>
  <c r="AV735" i="7"/>
  <c r="AM735" i="7"/>
  <c r="AI735" i="7"/>
  <c r="R735" i="7"/>
  <c r="H735" i="7"/>
  <c r="AY735" i="7"/>
  <c r="AU735" i="7"/>
  <c r="AP735" i="7"/>
  <c r="Q735" i="7"/>
  <c r="AX735" i="7"/>
  <c r="AO735" i="7"/>
  <c r="U735" i="7"/>
  <c r="AT735" i="7"/>
  <c r="O735" i="7"/>
  <c r="BB738" i="7"/>
  <c r="BC738" i="7" s="1"/>
  <c r="AW738" i="7"/>
  <c r="AN738" i="7"/>
  <c r="AJ738" i="7"/>
  <c r="T738" i="7"/>
  <c r="N738" i="7"/>
  <c r="D738" i="7"/>
  <c r="BA738" i="7"/>
  <c r="AV738" i="7"/>
  <c r="AM738" i="7"/>
  <c r="AI738" i="7"/>
  <c r="R738" i="7"/>
  <c r="S738" i="7" s="1"/>
  <c r="H738" i="7"/>
  <c r="AY738" i="7"/>
  <c r="AU738" i="7"/>
  <c r="AP738" i="7"/>
  <c r="Q738" i="7"/>
  <c r="AX738" i="7"/>
  <c r="AO738" i="7"/>
  <c r="U738" i="7"/>
  <c r="AT738" i="7"/>
  <c r="P738" i="7" s="1"/>
  <c r="O738" i="7"/>
  <c r="BB749" i="7"/>
  <c r="AW749" i="7"/>
  <c r="AN749" i="7"/>
  <c r="AJ749" i="7"/>
  <c r="T749" i="7"/>
  <c r="N749" i="7"/>
  <c r="D749" i="7"/>
  <c r="BA749" i="7"/>
  <c r="AV749" i="7"/>
  <c r="E749" i="7" s="1"/>
  <c r="AM749" i="7"/>
  <c r="AI749" i="7"/>
  <c r="R749" i="7"/>
  <c r="H749" i="7"/>
  <c r="AY749" i="7"/>
  <c r="AU749" i="7"/>
  <c r="AP749" i="7"/>
  <c r="Q749" i="7"/>
  <c r="AT749" i="7"/>
  <c r="O749" i="7"/>
  <c r="AO749" i="7"/>
  <c r="U749" i="7"/>
  <c r="AX749" i="7"/>
  <c r="BB757" i="7"/>
  <c r="AW757" i="7"/>
  <c r="AN757" i="7"/>
  <c r="AJ757" i="7"/>
  <c r="T757" i="7"/>
  <c r="N757" i="7"/>
  <c r="D757" i="7"/>
  <c r="BA757" i="7"/>
  <c r="AV757" i="7"/>
  <c r="E757" i="7" s="1"/>
  <c r="AM757" i="7"/>
  <c r="AI757" i="7"/>
  <c r="R757" i="7"/>
  <c r="H757" i="7"/>
  <c r="AY757" i="7"/>
  <c r="AU757" i="7"/>
  <c r="AP757" i="7"/>
  <c r="Q757" i="7"/>
  <c r="AT757" i="7"/>
  <c r="O757" i="7"/>
  <c r="AX757" i="7"/>
  <c r="AO757" i="7"/>
  <c r="U757" i="7"/>
  <c r="BB765" i="7"/>
  <c r="AW765" i="7"/>
  <c r="AN765" i="7"/>
  <c r="AJ765" i="7"/>
  <c r="T765" i="7"/>
  <c r="N765" i="7"/>
  <c r="D765" i="7"/>
  <c r="BA765" i="7"/>
  <c r="AV765" i="7"/>
  <c r="E765" i="7" s="1"/>
  <c r="AM765" i="7"/>
  <c r="AI765" i="7"/>
  <c r="R765" i="7"/>
  <c r="H765" i="7"/>
  <c r="AY765" i="7"/>
  <c r="AU765" i="7"/>
  <c r="AP765" i="7"/>
  <c r="Q765" i="7"/>
  <c r="AT765" i="7"/>
  <c r="O765" i="7"/>
  <c r="AO765" i="7"/>
  <c r="U765" i="7"/>
  <c r="AX765" i="7"/>
  <c r="BB773" i="7"/>
  <c r="AW773" i="7"/>
  <c r="AN773" i="7"/>
  <c r="AJ773" i="7"/>
  <c r="T773" i="7"/>
  <c r="N773" i="7"/>
  <c r="D773" i="7"/>
  <c r="BA773" i="7"/>
  <c r="AV773" i="7"/>
  <c r="E773" i="7" s="1"/>
  <c r="AM773" i="7"/>
  <c r="AI773" i="7"/>
  <c r="R773" i="7"/>
  <c r="H773" i="7"/>
  <c r="AY773" i="7"/>
  <c r="AU773" i="7"/>
  <c r="AP773" i="7"/>
  <c r="Q773" i="7"/>
  <c r="AT773" i="7"/>
  <c r="O773" i="7"/>
  <c r="AX773" i="7"/>
  <c r="AO773" i="7"/>
  <c r="U773" i="7"/>
  <c r="BB781" i="7"/>
  <c r="AW781" i="7"/>
  <c r="AN781" i="7"/>
  <c r="AJ781" i="7"/>
  <c r="T781" i="7"/>
  <c r="N781" i="7"/>
  <c r="D781" i="7"/>
  <c r="BA781" i="7"/>
  <c r="AV781" i="7"/>
  <c r="E781" i="7" s="1"/>
  <c r="AM781" i="7"/>
  <c r="AI781" i="7"/>
  <c r="R781" i="7"/>
  <c r="H781" i="7"/>
  <c r="AY781" i="7"/>
  <c r="AU781" i="7"/>
  <c r="AP781" i="7"/>
  <c r="Q781" i="7"/>
  <c r="AT781" i="7"/>
  <c r="O781" i="7"/>
  <c r="AO781" i="7"/>
  <c r="U781" i="7"/>
  <c r="AX781" i="7"/>
  <c r="AY786" i="7"/>
  <c r="AU786" i="7"/>
  <c r="AP786" i="7"/>
  <c r="Q786" i="7"/>
  <c r="BB786" i="7"/>
  <c r="AV786" i="7"/>
  <c r="AO786" i="7"/>
  <c r="U786" i="7"/>
  <c r="N786" i="7"/>
  <c r="D786" i="7"/>
  <c r="BA786" i="7"/>
  <c r="AT786" i="7"/>
  <c r="AN786" i="7"/>
  <c r="AJ786" i="7"/>
  <c r="T786" i="7"/>
  <c r="H786" i="7"/>
  <c r="AX786" i="7"/>
  <c r="AM786" i="7"/>
  <c r="AI786" i="7"/>
  <c r="R786" i="7"/>
  <c r="AW786" i="7"/>
  <c r="O786" i="7"/>
  <c r="AY794" i="7"/>
  <c r="AU794" i="7"/>
  <c r="AP794" i="7"/>
  <c r="Q794" i="7"/>
  <c r="BB794" i="7"/>
  <c r="AV794" i="7"/>
  <c r="AO794" i="7"/>
  <c r="U794" i="7"/>
  <c r="N794" i="7"/>
  <c r="D794" i="7"/>
  <c r="BA794" i="7"/>
  <c r="AT794" i="7"/>
  <c r="AN794" i="7"/>
  <c r="AJ794" i="7"/>
  <c r="T794" i="7"/>
  <c r="H794" i="7"/>
  <c r="AX794" i="7"/>
  <c r="AM794" i="7"/>
  <c r="AI794" i="7"/>
  <c r="R794" i="7"/>
  <c r="AW794" i="7"/>
  <c r="O794" i="7"/>
  <c r="AY803" i="7"/>
  <c r="AU803" i="7"/>
  <c r="AP803" i="7"/>
  <c r="Q803" i="7"/>
  <c r="BB803" i="7"/>
  <c r="AV803" i="7"/>
  <c r="E803" i="7" s="1"/>
  <c r="AO803" i="7"/>
  <c r="U803" i="7"/>
  <c r="N803" i="7"/>
  <c r="D803" i="7"/>
  <c r="BA803" i="7"/>
  <c r="AT803" i="7"/>
  <c r="AN803" i="7"/>
  <c r="AJ803" i="7"/>
  <c r="T803" i="7"/>
  <c r="H803" i="7"/>
  <c r="AX803" i="7"/>
  <c r="AM803" i="7"/>
  <c r="AI803" i="7"/>
  <c r="R803" i="7"/>
  <c r="AW803" i="7"/>
  <c r="O803" i="7"/>
  <c r="AY810" i="7"/>
  <c r="AU810" i="7"/>
  <c r="AP810" i="7"/>
  <c r="Q810" i="7"/>
  <c r="BB810" i="7"/>
  <c r="AW810" i="7"/>
  <c r="AN810" i="7"/>
  <c r="AJ810" i="7"/>
  <c r="T810" i="7"/>
  <c r="N810" i="7"/>
  <c r="D810" i="7"/>
  <c r="AV810" i="7"/>
  <c r="AO810" i="7"/>
  <c r="AI810" i="7"/>
  <c r="O810" i="7"/>
  <c r="AT810" i="7"/>
  <c r="AM810" i="7"/>
  <c r="H810" i="7"/>
  <c r="BA810" i="7"/>
  <c r="U810" i="7"/>
  <c r="AX810" i="7"/>
  <c r="R810" i="7"/>
  <c r="AY819" i="7"/>
  <c r="AU819" i="7"/>
  <c r="AP819" i="7"/>
  <c r="Q819" i="7"/>
  <c r="BB819" i="7"/>
  <c r="AW819" i="7"/>
  <c r="AN819" i="7"/>
  <c r="AJ819" i="7"/>
  <c r="T819" i="7"/>
  <c r="N819" i="7"/>
  <c r="D819" i="7"/>
  <c r="AT819" i="7"/>
  <c r="AM819" i="7"/>
  <c r="H819" i="7"/>
  <c r="BA819" i="7"/>
  <c r="U819" i="7"/>
  <c r="AX819" i="7"/>
  <c r="R819" i="7"/>
  <c r="AO819" i="7"/>
  <c r="AV819" i="7"/>
  <c r="E819" i="7" s="1"/>
  <c r="O819" i="7"/>
  <c r="AI819" i="7"/>
  <c r="AY829" i="7"/>
  <c r="AU829" i="7"/>
  <c r="AP829" i="7"/>
  <c r="Q829" i="7"/>
  <c r="BB829" i="7"/>
  <c r="BC829" i="7" s="1"/>
  <c r="AW829" i="7"/>
  <c r="AN829" i="7"/>
  <c r="AJ829" i="7"/>
  <c r="T829" i="7"/>
  <c r="N829" i="7"/>
  <c r="D829" i="7"/>
  <c r="AX829" i="7"/>
  <c r="R829" i="7"/>
  <c r="AV829" i="7"/>
  <c r="AO829" i="7"/>
  <c r="AI829" i="7"/>
  <c r="O829" i="7"/>
  <c r="AT829" i="7"/>
  <c r="AM829" i="7"/>
  <c r="H829" i="7"/>
  <c r="U829" i="7"/>
  <c r="BA829" i="7"/>
  <c r="AY835" i="7"/>
  <c r="AU835" i="7"/>
  <c r="AP835" i="7"/>
  <c r="Q835" i="7"/>
  <c r="BB835" i="7"/>
  <c r="AW835" i="7"/>
  <c r="AN835" i="7"/>
  <c r="AJ835" i="7"/>
  <c r="T835" i="7"/>
  <c r="N835" i="7"/>
  <c r="D835" i="7"/>
  <c r="AT835" i="7"/>
  <c r="P835" i="7" s="1"/>
  <c r="AM835" i="7"/>
  <c r="H835" i="7"/>
  <c r="BA835" i="7"/>
  <c r="U835" i="7"/>
  <c r="AX835" i="7"/>
  <c r="R835" i="7"/>
  <c r="AO835" i="7"/>
  <c r="AV835" i="7"/>
  <c r="O835" i="7"/>
  <c r="AI835" i="7"/>
  <c r="AY845" i="7"/>
  <c r="AU845" i="7"/>
  <c r="AP845" i="7"/>
  <c r="Q845" i="7"/>
  <c r="BB845" i="7"/>
  <c r="BC845" i="7" s="1"/>
  <c r="AW845" i="7"/>
  <c r="AN845" i="7"/>
  <c r="AJ845" i="7"/>
  <c r="T845" i="7"/>
  <c r="N845" i="7"/>
  <c r="D845" i="7"/>
  <c r="AX845" i="7"/>
  <c r="R845" i="7"/>
  <c r="AV845" i="7"/>
  <c r="AO845" i="7"/>
  <c r="AI845" i="7"/>
  <c r="O845" i="7"/>
  <c r="AT845" i="7"/>
  <c r="AM845" i="7"/>
  <c r="H845" i="7"/>
  <c r="U845" i="7"/>
  <c r="BA845" i="7"/>
  <c r="AY851" i="7"/>
  <c r="AU851" i="7"/>
  <c r="AP851" i="7"/>
  <c r="Q851" i="7"/>
  <c r="BB851" i="7"/>
  <c r="AW851" i="7"/>
  <c r="AN851" i="7"/>
  <c r="AJ851" i="7"/>
  <c r="T851" i="7"/>
  <c r="N851" i="7"/>
  <c r="D851" i="7"/>
  <c r="AT851" i="7"/>
  <c r="P851" i="7" s="1"/>
  <c r="AM851" i="7"/>
  <c r="H851" i="7"/>
  <c r="BA851" i="7"/>
  <c r="U851" i="7"/>
  <c r="AX851" i="7"/>
  <c r="R851" i="7"/>
  <c r="AO851" i="7"/>
  <c r="AV851" i="7"/>
  <c r="O851" i="7"/>
  <c r="AI851" i="7"/>
  <c r="AY861" i="7"/>
  <c r="AU861" i="7"/>
  <c r="AP861" i="7"/>
  <c r="Q861" i="7"/>
  <c r="BB861" i="7"/>
  <c r="BC861" i="7" s="1"/>
  <c r="AW861" i="7"/>
  <c r="AN861" i="7"/>
  <c r="AJ861" i="7"/>
  <c r="T861" i="7"/>
  <c r="N861" i="7"/>
  <c r="D861" i="7"/>
  <c r="AX861" i="7"/>
  <c r="R861" i="7"/>
  <c r="AV861" i="7"/>
  <c r="AO861" i="7"/>
  <c r="AI861" i="7"/>
  <c r="O861" i="7"/>
  <c r="AT861" i="7"/>
  <c r="AM861" i="7"/>
  <c r="H861" i="7"/>
  <c r="U861" i="7"/>
  <c r="BA861" i="7"/>
  <c r="AY867" i="7"/>
  <c r="AU867" i="7"/>
  <c r="AP867" i="7"/>
  <c r="Q867" i="7"/>
  <c r="BB867" i="7"/>
  <c r="AW867" i="7"/>
  <c r="AN867" i="7"/>
  <c r="AJ867" i="7"/>
  <c r="T867" i="7"/>
  <c r="N867" i="7"/>
  <c r="D867" i="7"/>
  <c r="BA867" i="7"/>
  <c r="AV867" i="7"/>
  <c r="AT867" i="7"/>
  <c r="P867" i="7" s="1"/>
  <c r="AM867" i="7"/>
  <c r="H867" i="7"/>
  <c r="U867" i="7"/>
  <c r="R867" i="7"/>
  <c r="AO867" i="7"/>
  <c r="AX867" i="7"/>
  <c r="O867" i="7"/>
  <c r="AI867" i="7"/>
  <c r="AY877" i="7"/>
  <c r="AU877" i="7"/>
  <c r="AP877" i="7"/>
  <c r="Q877" i="7"/>
  <c r="BB877" i="7"/>
  <c r="BC877" i="7" s="1"/>
  <c r="AW877" i="7"/>
  <c r="AN877" i="7"/>
  <c r="AJ877" i="7"/>
  <c r="T877" i="7"/>
  <c r="N877" i="7"/>
  <c r="D877" i="7"/>
  <c r="BA877" i="7"/>
  <c r="AV877" i="7"/>
  <c r="AM877" i="7"/>
  <c r="AI877" i="7"/>
  <c r="R877" i="7"/>
  <c r="H877" i="7"/>
  <c r="AX877" i="7"/>
  <c r="AO877" i="7"/>
  <c r="U877" i="7"/>
  <c r="AT877" i="7"/>
  <c r="O877" i="7"/>
  <c r="AY883" i="7"/>
  <c r="AU883" i="7"/>
  <c r="AP883" i="7"/>
  <c r="Q883" i="7"/>
  <c r="BB883" i="7"/>
  <c r="AW883" i="7"/>
  <c r="AN883" i="7"/>
  <c r="AJ883" i="7"/>
  <c r="T883" i="7"/>
  <c r="N883" i="7"/>
  <c r="D883" i="7"/>
  <c r="BA883" i="7"/>
  <c r="AV883" i="7"/>
  <c r="AM883" i="7"/>
  <c r="AI883" i="7"/>
  <c r="R883" i="7"/>
  <c r="H883" i="7"/>
  <c r="AT883" i="7"/>
  <c r="P883" i="7" s="1"/>
  <c r="O883" i="7"/>
  <c r="AO883" i="7"/>
  <c r="U883" i="7"/>
  <c r="AX883" i="7"/>
  <c r="AY893" i="7"/>
  <c r="AU893" i="7"/>
  <c r="AP893" i="7"/>
  <c r="Q893" i="7"/>
  <c r="BB893" i="7"/>
  <c r="BC893" i="7" s="1"/>
  <c r="AW893" i="7"/>
  <c r="AN893" i="7"/>
  <c r="AJ893" i="7"/>
  <c r="T893" i="7"/>
  <c r="N893" i="7"/>
  <c r="D893" i="7"/>
  <c r="BA893" i="7"/>
  <c r="AV893" i="7"/>
  <c r="AM893" i="7"/>
  <c r="AI893" i="7"/>
  <c r="R893" i="7"/>
  <c r="H893" i="7"/>
  <c r="AX893" i="7"/>
  <c r="AO893" i="7"/>
  <c r="U893" i="7"/>
  <c r="AT893" i="7"/>
  <c r="O893" i="7"/>
  <c r="AY899" i="7"/>
  <c r="AU899" i="7"/>
  <c r="AP899" i="7"/>
  <c r="Q899" i="7"/>
  <c r="BB899" i="7"/>
  <c r="AW899" i="7"/>
  <c r="AN899" i="7"/>
  <c r="AJ899" i="7"/>
  <c r="T899" i="7"/>
  <c r="N899" i="7"/>
  <c r="D899" i="7"/>
  <c r="BA899" i="7"/>
  <c r="AV899" i="7"/>
  <c r="AM899" i="7"/>
  <c r="AI899" i="7"/>
  <c r="R899" i="7"/>
  <c r="H899" i="7"/>
  <c r="AT899" i="7"/>
  <c r="P899" i="7" s="1"/>
  <c r="O899" i="7"/>
  <c r="AO899" i="7"/>
  <c r="U899" i="7"/>
  <c r="AX899" i="7"/>
  <c r="AY907" i="7"/>
  <c r="AU907" i="7"/>
  <c r="AP907" i="7"/>
  <c r="Q907" i="7"/>
  <c r="AX907" i="7"/>
  <c r="AT907" i="7"/>
  <c r="P907" i="7" s="1"/>
  <c r="AO907" i="7"/>
  <c r="U907" i="7"/>
  <c r="O907" i="7"/>
  <c r="BB907" i="7"/>
  <c r="AW907" i="7"/>
  <c r="AN907" i="7"/>
  <c r="AJ907" i="7"/>
  <c r="T907" i="7"/>
  <c r="N907" i="7"/>
  <c r="D907" i="7"/>
  <c r="BA907" i="7"/>
  <c r="AV907" i="7"/>
  <c r="AM907" i="7"/>
  <c r="AI907" i="7"/>
  <c r="R907" i="7"/>
  <c r="H907" i="7"/>
  <c r="AY915" i="7"/>
  <c r="AU915" i="7"/>
  <c r="AP915" i="7"/>
  <c r="Q915" i="7"/>
  <c r="AX915" i="7"/>
  <c r="AT915" i="7"/>
  <c r="P915" i="7" s="1"/>
  <c r="AO915" i="7"/>
  <c r="U915" i="7"/>
  <c r="O915" i="7"/>
  <c r="BB915" i="7"/>
  <c r="AW915" i="7"/>
  <c r="AN915" i="7"/>
  <c r="AJ915" i="7"/>
  <c r="T915" i="7"/>
  <c r="N915" i="7"/>
  <c r="D915" i="7"/>
  <c r="BA915" i="7"/>
  <c r="AV915" i="7"/>
  <c r="AM915" i="7"/>
  <c r="AI915" i="7"/>
  <c r="R915" i="7"/>
  <c r="H915" i="7"/>
  <c r="AY935" i="7"/>
  <c r="AU935" i="7"/>
  <c r="AP935" i="7"/>
  <c r="Q935" i="7"/>
  <c r="AX935" i="7"/>
  <c r="AT935" i="7"/>
  <c r="AO935" i="7"/>
  <c r="U935" i="7"/>
  <c r="O935" i="7"/>
  <c r="BB935" i="7"/>
  <c r="BC935" i="7" s="1"/>
  <c r="AW935" i="7"/>
  <c r="AN935" i="7"/>
  <c r="AJ935" i="7"/>
  <c r="T935" i="7"/>
  <c r="N935" i="7"/>
  <c r="D935" i="7"/>
  <c r="AV935" i="7"/>
  <c r="R935" i="7"/>
  <c r="H935" i="7"/>
  <c r="AI935" i="7"/>
  <c r="BA935" i="7"/>
  <c r="AM935" i="7"/>
  <c r="AY964" i="7"/>
  <c r="AU964" i="7"/>
  <c r="AP964" i="7"/>
  <c r="Q964" i="7"/>
  <c r="AX964" i="7"/>
  <c r="AT964" i="7"/>
  <c r="AO964" i="7"/>
  <c r="U964" i="7"/>
  <c r="O964" i="7"/>
  <c r="BB964" i="7"/>
  <c r="AW964" i="7"/>
  <c r="AN964" i="7"/>
  <c r="AJ964" i="7"/>
  <c r="T964" i="7"/>
  <c r="N964" i="7"/>
  <c r="D964" i="7"/>
  <c r="AV964" i="7"/>
  <c r="R964" i="7"/>
  <c r="H964" i="7"/>
  <c r="AI964" i="7"/>
  <c r="BA964" i="7"/>
  <c r="AM964" i="7"/>
  <c r="AY980" i="7"/>
  <c r="AU980" i="7"/>
  <c r="AP980" i="7"/>
  <c r="Q980" i="7"/>
  <c r="AX980" i="7"/>
  <c r="AT980" i="7"/>
  <c r="AO980" i="7"/>
  <c r="U980" i="7"/>
  <c r="O980" i="7"/>
  <c r="BB980" i="7"/>
  <c r="AW980" i="7"/>
  <c r="AN980" i="7"/>
  <c r="AJ980" i="7"/>
  <c r="T980" i="7"/>
  <c r="N980" i="7"/>
  <c r="D980" i="7"/>
  <c r="AV980" i="7"/>
  <c r="R980" i="7"/>
  <c r="H980" i="7"/>
  <c r="AI980" i="7"/>
  <c r="BA980" i="7"/>
  <c r="AM980" i="7"/>
  <c r="AY992" i="7"/>
  <c r="AU992" i="7"/>
  <c r="AP992" i="7"/>
  <c r="Q992" i="7"/>
  <c r="AX992" i="7"/>
  <c r="AT992" i="7"/>
  <c r="AO992" i="7"/>
  <c r="U992" i="7"/>
  <c r="O992" i="7"/>
  <c r="BB992" i="7"/>
  <c r="AW992" i="7"/>
  <c r="AN992" i="7"/>
  <c r="AJ992" i="7"/>
  <c r="T992" i="7"/>
  <c r="N992" i="7"/>
  <c r="D992" i="7"/>
  <c r="BA992" i="7"/>
  <c r="AV992" i="7"/>
  <c r="AM992" i="7"/>
  <c r="AI992" i="7"/>
  <c r="R992" i="7"/>
  <c r="H992" i="7"/>
  <c r="AY1004" i="7"/>
  <c r="AU1004" i="7"/>
  <c r="AP1004" i="7"/>
  <c r="Q1004" i="7"/>
  <c r="AX1004" i="7"/>
  <c r="AT1004" i="7"/>
  <c r="AO1004" i="7"/>
  <c r="U1004" i="7"/>
  <c r="O1004" i="7"/>
  <c r="BB1004" i="7"/>
  <c r="AW1004" i="7"/>
  <c r="AN1004" i="7"/>
  <c r="AJ1004" i="7"/>
  <c r="T1004" i="7"/>
  <c r="N1004" i="7"/>
  <c r="D1004" i="7"/>
  <c r="BA1004" i="7"/>
  <c r="AV1004" i="7"/>
  <c r="AM1004" i="7"/>
  <c r="AI1004" i="7"/>
  <c r="R1004" i="7"/>
  <c r="H1004" i="7"/>
  <c r="AY1012" i="7"/>
  <c r="AU1012" i="7"/>
  <c r="AP1012" i="7"/>
  <c r="Q1012" i="7"/>
  <c r="AX1012" i="7"/>
  <c r="AT1012" i="7"/>
  <c r="AO1012" i="7"/>
  <c r="U1012" i="7"/>
  <c r="O1012" i="7"/>
  <c r="BB1012" i="7"/>
  <c r="AW1012" i="7"/>
  <c r="AN1012" i="7"/>
  <c r="AJ1012" i="7"/>
  <c r="T1012" i="7"/>
  <c r="N1012" i="7"/>
  <c r="D1012" i="7"/>
  <c r="BA1012" i="7"/>
  <c r="AV1012" i="7"/>
  <c r="AM1012" i="7"/>
  <c r="AI1012" i="7"/>
  <c r="R1012" i="7"/>
  <c r="H1012" i="7"/>
  <c r="AY1016" i="7"/>
  <c r="AU1016" i="7"/>
  <c r="AP1016" i="7"/>
  <c r="Q1016" i="7"/>
  <c r="AX1016" i="7"/>
  <c r="AT1016" i="7"/>
  <c r="AO1016" i="7"/>
  <c r="U1016" i="7"/>
  <c r="O1016" i="7"/>
  <c r="BB1016" i="7"/>
  <c r="AW1016" i="7"/>
  <c r="AN1016" i="7"/>
  <c r="AJ1016" i="7"/>
  <c r="T1016" i="7"/>
  <c r="N1016" i="7"/>
  <c r="D1016" i="7"/>
  <c r="BA1016" i="7"/>
  <c r="AV1016" i="7"/>
  <c r="AM1016" i="7"/>
  <c r="AI1016" i="7"/>
  <c r="R1016" i="7"/>
  <c r="H1016" i="7"/>
  <c r="AY1020" i="7"/>
  <c r="AU1020" i="7"/>
  <c r="AP1020" i="7"/>
  <c r="Q1020" i="7"/>
  <c r="AX1020" i="7"/>
  <c r="AT1020" i="7"/>
  <c r="AO1020" i="7"/>
  <c r="U1020" i="7"/>
  <c r="O1020" i="7"/>
  <c r="BB1020" i="7"/>
  <c r="AW1020" i="7"/>
  <c r="AN1020" i="7"/>
  <c r="AJ1020" i="7"/>
  <c r="T1020" i="7"/>
  <c r="N1020" i="7"/>
  <c r="D1020" i="7"/>
  <c r="BA1020" i="7"/>
  <c r="AV1020" i="7"/>
  <c r="AM1020" i="7"/>
  <c r="AI1020" i="7"/>
  <c r="R1020" i="7"/>
  <c r="H1020" i="7"/>
  <c r="AY1028" i="7"/>
  <c r="AU1028" i="7"/>
  <c r="AP1028" i="7"/>
  <c r="Q1028" i="7"/>
  <c r="AX1028" i="7"/>
  <c r="AT1028" i="7"/>
  <c r="AO1028" i="7"/>
  <c r="U1028" i="7"/>
  <c r="O1028" i="7"/>
  <c r="BB1028" i="7"/>
  <c r="AW1028" i="7"/>
  <c r="AN1028" i="7"/>
  <c r="AJ1028" i="7"/>
  <c r="T1028" i="7"/>
  <c r="N1028" i="7"/>
  <c r="D1028" i="7"/>
  <c r="BA1028" i="7"/>
  <c r="AV1028" i="7"/>
  <c r="AM1028" i="7"/>
  <c r="AI1028" i="7"/>
  <c r="R1028" i="7"/>
  <c r="H1028" i="7"/>
  <c r="AY1044" i="7"/>
  <c r="AU1044" i="7"/>
  <c r="AP1044" i="7"/>
  <c r="Q1044" i="7"/>
  <c r="AX1044" i="7"/>
  <c r="AT1044" i="7"/>
  <c r="AO1044" i="7"/>
  <c r="U1044" i="7"/>
  <c r="O1044" i="7"/>
  <c r="BB1044" i="7"/>
  <c r="AW1044" i="7"/>
  <c r="AN1044" i="7"/>
  <c r="AJ1044" i="7"/>
  <c r="T1044" i="7"/>
  <c r="N1044" i="7"/>
  <c r="D1044" i="7"/>
  <c r="BA1044" i="7"/>
  <c r="AV1044" i="7"/>
  <c r="AM1044" i="7"/>
  <c r="AI1044" i="7"/>
  <c r="R1044" i="7"/>
  <c r="H1044" i="7"/>
  <c r="AY1048" i="7"/>
  <c r="AU1048" i="7"/>
  <c r="AP1048" i="7"/>
  <c r="Q1048" i="7"/>
  <c r="AX1048" i="7"/>
  <c r="AT1048" i="7"/>
  <c r="AO1048" i="7"/>
  <c r="U1048" i="7"/>
  <c r="O1048" i="7"/>
  <c r="BB1048" i="7"/>
  <c r="AW1048" i="7"/>
  <c r="AN1048" i="7"/>
  <c r="AJ1048" i="7"/>
  <c r="T1048" i="7"/>
  <c r="N1048" i="7"/>
  <c r="D1048" i="7"/>
  <c r="BA1048" i="7"/>
  <c r="AV1048" i="7"/>
  <c r="AM1048" i="7"/>
  <c r="AI1048" i="7"/>
  <c r="R1048" i="7"/>
  <c r="H1048" i="7"/>
  <c r="AX1060" i="7"/>
  <c r="AT1060" i="7"/>
  <c r="AO1060" i="7"/>
  <c r="U1060" i="7"/>
  <c r="O1060" i="7"/>
  <c r="BB1060" i="7"/>
  <c r="AW1060" i="7"/>
  <c r="AN1060" i="7"/>
  <c r="AJ1060" i="7"/>
  <c r="T1060" i="7"/>
  <c r="N1060" i="7"/>
  <c r="D1060" i="7"/>
  <c r="BA1060" i="7"/>
  <c r="AV1060" i="7"/>
  <c r="AM1060" i="7"/>
  <c r="AI1060" i="7"/>
  <c r="R1060" i="7"/>
  <c r="H1060" i="7"/>
  <c r="AY1060" i="7"/>
  <c r="AP1060" i="7"/>
  <c r="Q1060" i="7"/>
  <c r="AU1060" i="7"/>
  <c r="AY1064" i="7"/>
  <c r="AU1064" i="7"/>
  <c r="AP1064" i="7"/>
  <c r="Q1064" i="7"/>
  <c r="AX1064" i="7"/>
  <c r="AT1064" i="7"/>
  <c r="AO1064" i="7"/>
  <c r="U1064" i="7"/>
  <c r="O1064" i="7"/>
  <c r="BB1064" i="7"/>
  <c r="AW1064" i="7"/>
  <c r="AN1064" i="7"/>
  <c r="AJ1064" i="7"/>
  <c r="T1064" i="7"/>
  <c r="N1064" i="7"/>
  <c r="D1064" i="7"/>
  <c r="BA1064" i="7"/>
  <c r="AV1064" i="7"/>
  <c r="AM1064" i="7"/>
  <c r="AI1064" i="7"/>
  <c r="R1064" i="7"/>
  <c r="H1064" i="7"/>
  <c r="AY1068" i="7"/>
  <c r="AU1068" i="7"/>
  <c r="AP1068" i="7"/>
  <c r="Q1068" i="7"/>
  <c r="AX1068" i="7"/>
  <c r="AT1068" i="7"/>
  <c r="AO1068" i="7"/>
  <c r="U1068" i="7"/>
  <c r="O1068" i="7"/>
  <c r="BB1068" i="7"/>
  <c r="AW1068" i="7"/>
  <c r="AN1068" i="7"/>
  <c r="AJ1068" i="7"/>
  <c r="T1068" i="7"/>
  <c r="N1068" i="7"/>
  <c r="D1068" i="7"/>
  <c r="BA1068" i="7"/>
  <c r="AV1068" i="7"/>
  <c r="AM1068" i="7"/>
  <c r="AI1068" i="7"/>
  <c r="R1068" i="7"/>
  <c r="H1068" i="7"/>
  <c r="AY1072" i="7"/>
  <c r="AU1072" i="7"/>
  <c r="AP1072" i="7"/>
  <c r="Q1072" i="7"/>
  <c r="AX1072" i="7"/>
  <c r="AT1072" i="7"/>
  <c r="AO1072" i="7"/>
  <c r="U1072" i="7"/>
  <c r="O1072" i="7"/>
  <c r="BB1072" i="7"/>
  <c r="AW1072" i="7"/>
  <c r="AN1072" i="7"/>
  <c r="AJ1072" i="7"/>
  <c r="T1072" i="7"/>
  <c r="N1072" i="7"/>
  <c r="D1072" i="7"/>
  <c r="BA1072" i="7"/>
  <c r="AV1072" i="7"/>
  <c r="AM1072" i="7"/>
  <c r="AI1072" i="7"/>
  <c r="R1072" i="7"/>
  <c r="H1072" i="7"/>
  <c r="AY1076" i="7"/>
  <c r="AU1076" i="7"/>
  <c r="AP1076" i="7"/>
  <c r="Q1076" i="7"/>
  <c r="AX1076" i="7"/>
  <c r="AT1076" i="7"/>
  <c r="AO1076" i="7"/>
  <c r="U1076" i="7"/>
  <c r="O1076" i="7"/>
  <c r="BB1076" i="7"/>
  <c r="AW1076" i="7"/>
  <c r="AN1076" i="7"/>
  <c r="AJ1076" i="7"/>
  <c r="T1076" i="7"/>
  <c r="N1076" i="7"/>
  <c r="D1076" i="7"/>
  <c r="BA1076" i="7"/>
  <c r="AV1076" i="7"/>
  <c r="AM1076" i="7"/>
  <c r="AI1076" i="7"/>
  <c r="R1076" i="7"/>
  <c r="H1076" i="7"/>
  <c r="AY1084" i="7"/>
  <c r="AU1084" i="7"/>
  <c r="AP1084" i="7"/>
  <c r="Q1084" i="7"/>
  <c r="AX1084" i="7"/>
  <c r="AT1084" i="7"/>
  <c r="AO1084" i="7"/>
  <c r="U1084" i="7"/>
  <c r="O1084" i="7"/>
  <c r="BB1084" i="7"/>
  <c r="AW1084" i="7"/>
  <c r="AN1084" i="7"/>
  <c r="AJ1084" i="7"/>
  <c r="T1084" i="7"/>
  <c r="N1084" i="7"/>
  <c r="D1084" i="7"/>
  <c r="BA1084" i="7"/>
  <c r="AV1084" i="7"/>
  <c r="AM1084" i="7"/>
  <c r="AI1084" i="7"/>
  <c r="R1084" i="7"/>
  <c r="H1084" i="7"/>
  <c r="AY1096" i="7"/>
  <c r="AU1096" i="7"/>
  <c r="AP1096" i="7"/>
  <c r="Q1096" i="7"/>
  <c r="AX1096" i="7"/>
  <c r="AT1096" i="7"/>
  <c r="AO1096" i="7"/>
  <c r="U1096" i="7"/>
  <c r="O1096" i="7"/>
  <c r="BB1096" i="7"/>
  <c r="AW1096" i="7"/>
  <c r="AN1096" i="7"/>
  <c r="AJ1096" i="7"/>
  <c r="T1096" i="7"/>
  <c r="N1096" i="7"/>
  <c r="D1096" i="7"/>
  <c r="BA1096" i="7"/>
  <c r="AV1096" i="7"/>
  <c r="AM1096" i="7"/>
  <c r="AI1096" i="7"/>
  <c r="R1096" i="7"/>
  <c r="H1096" i="7"/>
  <c r="AY1104" i="7"/>
  <c r="AU1104" i="7"/>
  <c r="AP1104" i="7"/>
  <c r="Q1104" i="7"/>
  <c r="AX1104" i="7"/>
  <c r="AT1104" i="7"/>
  <c r="AO1104" i="7"/>
  <c r="U1104" i="7"/>
  <c r="O1104" i="7"/>
  <c r="BB1104" i="7"/>
  <c r="AW1104" i="7"/>
  <c r="AN1104" i="7"/>
  <c r="AJ1104" i="7"/>
  <c r="T1104" i="7"/>
  <c r="N1104" i="7"/>
  <c r="D1104" i="7"/>
  <c r="BA1104" i="7"/>
  <c r="AV1104" i="7"/>
  <c r="AM1104" i="7"/>
  <c r="AI1104" i="7"/>
  <c r="R1104" i="7"/>
  <c r="H1104" i="7"/>
  <c r="AY1113" i="7"/>
  <c r="AU1113" i="7"/>
  <c r="AP1113" i="7"/>
  <c r="Q1113" i="7"/>
  <c r="AX1113" i="7"/>
  <c r="AT1113" i="7"/>
  <c r="AO1113" i="7"/>
  <c r="U1113" i="7"/>
  <c r="O1113" i="7"/>
  <c r="BB1113" i="7"/>
  <c r="BC1113" i="7" s="1"/>
  <c r="AW1113" i="7"/>
  <c r="AN1113" i="7"/>
  <c r="AJ1113" i="7"/>
  <c r="T1113" i="7"/>
  <c r="N1113" i="7"/>
  <c r="D1113" i="7"/>
  <c r="BA1113" i="7"/>
  <c r="AV1113" i="7"/>
  <c r="E1113" i="7" s="1"/>
  <c r="AM1113" i="7"/>
  <c r="AI1113" i="7"/>
  <c r="R1113" i="7"/>
  <c r="S1113" i="7" s="1"/>
  <c r="H1113" i="7"/>
  <c r="BB32" i="7"/>
  <c r="AW32" i="7"/>
  <c r="AN32" i="7"/>
  <c r="AJ32" i="7"/>
  <c r="T32" i="7"/>
  <c r="N32" i="7"/>
  <c r="D32" i="7"/>
  <c r="BB35" i="7"/>
  <c r="AW35" i="7"/>
  <c r="AN35" i="7"/>
  <c r="AJ35" i="7"/>
  <c r="T35" i="7"/>
  <c r="N35" i="7"/>
  <c r="D35" i="7"/>
  <c r="BB37" i="7"/>
  <c r="BC37" i="7" s="1"/>
  <c r="AW37" i="7"/>
  <c r="AN37" i="7"/>
  <c r="AJ37" i="7"/>
  <c r="T37" i="7"/>
  <c r="N37" i="7"/>
  <c r="D37" i="7"/>
  <c r="BB42" i="7"/>
  <c r="BC42" i="7" s="1"/>
  <c r="AW42" i="7"/>
  <c r="AN42" i="7"/>
  <c r="AJ42" i="7"/>
  <c r="T42" i="7"/>
  <c r="N42" i="7"/>
  <c r="D42" i="7"/>
  <c r="AY42" i="7"/>
  <c r="AU42" i="7"/>
  <c r="AP42" i="7"/>
  <c r="Q42" i="7"/>
  <c r="BB44" i="7"/>
  <c r="AW44" i="7"/>
  <c r="AN44" i="7"/>
  <c r="AJ44" i="7"/>
  <c r="T44" i="7"/>
  <c r="N44" i="7"/>
  <c r="D44" i="7"/>
  <c r="AY44" i="7"/>
  <c r="AU44" i="7"/>
  <c r="AP44" i="7"/>
  <c r="Q44" i="7"/>
  <c r="BB47" i="7"/>
  <c r="AW47" i="7"/>
  <c r="AN47" i="7"/>
  <c r="AJ47" i="7"/>
  <c r="T47" i="7"/>
  <c r="N47" i="7"/>
  <c r="D47" i="7"/>
  <c r="AY47" i="7"/>
  <c r="AU47" i="7"/>
  <c r="AP47" i="7"/>
  <c r="Q47" i="7"/>
  <c r="BB49" i="7"/>
  <c r="BC49" i="7" s="1"/>
  <c r="AW49" i="7"/>
  <c r="AN49" i="7"/>
  <c r="AJ49" i="7"/>
  <c r="T49" i="7"/>
  <c r="N49" i="7"/>
  <c r="D49" i="7"/>
  <c r="AY49" i="7"/>
  <c r="AU49" i="7"/>
  <c r="AP49" i="7"/>
  <c r="Q49" i="7"/>
  <c r="BB54" i="7"/>
  <c r="AW54" i="7"/>
  <c r="AN54" i="7"/>
  <c r="AJ54" i="7"/>
  <c r="T54" i="7"/>
  <c r="N54" i="7"/>
  <c r="D54" i="7"/>
  <c r="AY54" i="7"/>
  <c r="AU54" i="7"/>
  <c r="AP54" i="7"/>
  <c r="Q54" i="7"/>
  <c r="BB60" i="7"/>
  <c r="AW60" i="7"/>
  <c r="AN60" i="7"/>
  <c r="AJ60" i="7"/>
  <c r="T60" i="7"/>
  <c r="N60" i="7"/>
  <c r="D60" i="7"/>
  <c r="BA60" i="7"/>
  <c r="AV60" i="7"/>
  <c r="AM60" i="7"/>
  <c r="AI60" i="7"/>
  <c r="R60" i="7"/>
  <c r="H60" i="7"/>
  <c r="AY60" i="7"/>
  <c r="AU60" i="7"/>
  <c r="AP60" i="7"/>
  <c r="Q60" i="7"/>
  <c r="BC63" i="7"/>
  <c r="BB63" i="7"/>
  <c r="AW63" i="7"/>
  <c r="AN63" i="7"/>
  <c r="AJ63" i="7"/>
  <c r="T63" i="7"/>
  <c r="N63" i="7"/>
  <c r="D63" i="7"/>
  <c r="BA63" i="7"/>
  <c r="AV63" i="7"/>
  <c r="AM63" i="7"/>
  <c r="AI63" i="7"/>
  <c r="R63" i="7"/>
  <c r="H63" i="7"/>
  <c r="AY63" i="7"/>
  <c r="AU63" i="7"/>
  <c r="AP63" i="7"/>
  <c r="Q63" i="7"/>
  <c r="BB65" i="7"/>
  <c r="BC65" i="7" s="1"/>
  <c r="AW65" i="7"/>
  <c r="AN65" i="7"/>
  <c r="AJ65" i="7"/>
  <c r="T65" i="7"/>
  <c r="N65" i="7"/>
  <c r="D65" i="7"/>
  <c r="BA65" i="7"/>
  <c r="AV65" i="7"/>
  <c r="AM65" i="7"/>
  <c r="AI65" i="7"/>
  <c r="R65" i="7"/>
  <c r="H65" i="7"/>
  <c r="AY65" i="7"/>
  <c r="AU65" i="7"/>
  <c r="AP65" i="7"/>
  <c r="Q65" i="7"/>
  <c r="AX65" i="7"/>
  <c r="AT65" i="7"/>
  <c r="AO65" i="7"/>
  <c r="U65" i="7"/>
  <c r="BB70" i="7"/>
  <c r="AW70" i="7"/>
  <c r="AN70" i="7"/>
  <c r="AJ70" i="7"/>
  <c r="T70" i="7"/>
  <c r="N70" i="7"/>
  <c r="D70" i="7"/>
  <c r="BA70" i="7"/>
  <c r="AV70" i="7"/>
  <c r="AM70" i="7"/>
  <c r="AI70" i="7"/>
  <c r="R70" i="7"/>
  <c r="H70" i="7"/>
  <c r="AY70" i="7"/>
  <c r="AU70" i="7"/>
  <c r="AP70" i="7"/>
  <c r="Q70" i="7"/>
  <c r="AX70" i="7"/>
  <c r="AT70" i="7"/>
  <c r="AO70" i="7"/>
  <c r="U70" i="7"/>
  <c r="O70" i="7"/>
  <c r="BB72" i="7"/>
  <c r="AW72" i="7"/>
  <c r="AN72" i="7"/>
  <c r="AJ72" i="7"/>
  <c r="T72" i="7"/>
  <c r="N72" i="7"/>
  <c r="D72" i="7"/>
  <c r="BA72" i="7"/>
  <c r="AV72" i="7"/>
  <c r="AM72" i="7"/>
  <c r="AI72" i="7"/>
  <c r="R72" i="7"/>
  <c r="H72" i="7"/>
  <c r="AY72" i="7"/>
  <c r="AU72" i="7"/>
  <c r="AP72" i="7"/>
  <c r="Q72" i="7"/>
  <c r="AX72" i="7"/>
  <c r="AT72" i="7"/>
  <c r="AO72" i="7"/>
  <c r="U72" i="7"/>
  <c r="O72" i="7"/>
  <c r="BB75" i="7"/>
  <c r="BC75" i="7" s="1"/>
  <c r="AW75" i="7"/>
  <c r="AN75" i="7"/>
  <c r="AJ75" i="7"/>
  <c r="T75" i="7"/>
  <c r="N75" i="7"/>
  <c r="D75" i="7"/>
  <c r="BA75" i="7"/>
  <c r="AV75" i="7"/>
  <c r="AM75" i="7"/>
  <c r="AI75" i="7"/>
  <c r="R75" i="7"/>
  <c r="H75" i="7"/>
  <c r="AY75" i="7"/>
  <c r="AU75" i="7"/>
  <c r="AP75" i="7"/>
  <c r="Q75" i="7"/>
  <c r="AX75" i="7"/>
  <c r="AT75" i="7"/>
  <c r="AO75" i="7"/>
  <c r="U75" i="7"/>
  <c r="O75" i="7"/>
  <c r="BB77" i="7"/>
  <c r="BC77" i="7" s="1"/>
  <c r="AW77" i="7"/>
  <c r="AN77" i="7"/>
  <c r="AJ77" i="7"/>
  <c r="T77" i="7"/>
  <c r="N77" i="7"/>
  <c r="D77" i="7"/>
  <c r="BA77" i="7"/>
  <c r="AV77" i="7"/>
  <c r="AM77" i="7"/>
  <c r="AI77" i="7"/>
  <c r="R77" i="7"/>
  <c r="H77" i="7"/>
  <c r="AY77" i="7"/>
  <c r="AU77" i="7"/>
  <c r="AP77" i="7"/>
  <c r="Q77" i="7"/>
  <c r="AX77" i="7"/>
  <c r="AT77" i="7"/>
  <c r="AO77" i="7"/>
  <c r="U77" i="7"/>
  <c r="O77" i="7"/>
  <c r="BB82" i="7"/>
  <c r="AW82" i="7"/>
  <c r="AN82" i="7"/>
  <c r="AJ82" i="7"/>
  <c r="T82" i="7"/>
  <c r="N82" i="7"/>
  <c r="D82" i="7"/>
  <c r="BA82" i="7"/>
  <c r="AV82" i="7"/>
  <c r="AM82" i="7"/>
  <c r="AI82" i="7"/>
  <c r="R82" i="7"/>
  <c r="H82" i="7"/>
  <c r="AY82" i="7"/>
  <c r="AU82" i="7"/>
  <c r="AP82" i="7"/>
  <c r="Q82" i="7"/>
  <c r="AX82" i="7"/>
  <c r="AT82" i="7"/>
  <c r="AO82" i="7"/>
  <c r="U82" i="7"/>
  <c r="O82" i="7"/>
  <c r="BB88" i="7"/>
  <c r="AW88" i="7"/>
  <c r="AN88" i="7"/>
  <c r="AJ88" i="7"/>
  <c r="T88" i="7"/>
  <c r="N88" i="7"/>
  <c r="D88" i="7"/>
  <c r="BA88" i="7"/>
  <c r="AV88" i="7"/>
  <c r="AM88" i="7"/>
  <c r="AI88" i="7"/>
  <c r="R88" i="7"/>
  <c r="H88" i="7"/>
  <c r="AY88" i="7"/>
  <c r="AU88" i="7"/>
  <c r="AP88" i="7"/>
  <c r="Q88" i="7"/>
  <c r="AX88" i="7"/>
  <c r="AT88" i="7"/>
  <c r="AO88" i="7"/>
  <c r="U88" i="7"/>
  <c r="O88" i="7"/>
  <c r="BB91" i="7"/>
  <c r="AW91" i="7"/>
  <c r="AN91" i="7"/>
  <c r="AJ91" i="7"/>
  <c r="T91" i="7"/>
  <c r="N91" i="7"/>
  <c r="D91" i="7"/>
  <c r="BA91" i="7"/>
  <c r="AV91" i="7"/>
  <c r="AM91" i="7"/>
  <c r="AI91" i="7"/>
  <c r="R91" i="7"/>
  <c r="H91" i="7"/>
  <c r="AY91" i="7"/>
  <c r="AU91" i="7"/>
  <c r="AP91" i="7"/>
  <c r="Q91" i="7"/>
  <c r="AX91" i="7"/>
  <c r="AT91" i="7"/>
  <c r="AO91" i="7"/>
  <c r="U91" i="7"/>
  <c r="O91" i="7"/>
  <c r="BB93" i="7"/>
  <c r="BC93" i="7" s="1"/>
  <c r="AW93" i="7"/>
  <c r="AN93" i="7"/>
  <c r="AJ93" i="7"/>
  <c r="T93" i="7"/>
  <c r="N93" i="7"/>
  <c r="D93" i="7"/>
  <c r="BA93" i="7"/>
  <c r="AV93" i="7"/>
  <c r="AM93" i="7"/>
  <c r="AI93" i="7"/>
  <c r="R93" i="7"/>
  <c r="H93" i="7"/>
  <c r="AY93" i="7"/>
  <c r="AU93" i="7"/>
  <c r="AP93" i="7"/>
  <c r="Q93" i="7"/>
  <c r="AX93" i="7"/>
  <c r="AT93" i="7"/>
  <c r="AO93" i="7"/>
  <c r="U93" i="7"/>
  <c r="O93" i="7"/>
  <c r="BB98" i="7"/>
  <c r="AW98" i="7"/>
  <c r="AN98" i="7"/>
  <c r="AJ98" i="7"/>
  <c r="T98" i="7"/>
  <c r="N98" i="7"/>
  <c r="D98" i="7"/>
  <c r="BA98" i="7"/>
  <c r="AV98" i="7"/>
  <c r="AM98" i="7"/>
  <c r="AI98" i="7"/>
  <c r="R98" i="7"/>
  <c r="H98" i="7"/>
  <c r="AY98" i="7"/>
  <c r="AU98" i="7"/>
  <c r="AP98" i="7"/>
  <c r="Q98" i="7"/>
  <c r="AX98" i="7"/>
  <c r="AT98" i="7"/>
  <c r="AO98" i="7"/>
  <c r="U98" i="7"/>
  <c r="O98" i="7"/>
  <c r="BB104" i="7"/>
  <c r="AW104" i="7"/>
  <c r="AN104" i="7"/>
  <c r="AJ104" i="7"/>
  <c r="T104" i="7"/>
  <c r="N104" i="7"/>
  <c r="D104" i="7"/>
  <c r="BA104" i="7"/>
  <c r="AV104" i="7"/>
  <c r="AM104" i="7"/>
  <c r="AI104" i="7"/>
  <c r="R104" i="7"/>
  <c r="H104" i="7"/>
  <c r="AY104" i="7"/>
  <c r="AU104" i="7"/>
  <c r="AP104" i="7"/>
  <c r="Q104" i="7"/>
  <c r="AX104" i="7"/>
  <c r="AT104" i="7"/>
  <c r="AO104" i="7"/>
  <c r="U104" i="7"/>
  <c r="O104" i="7"/>
  <c r="BB105" i="7"/>
  <c r="BC105" i="7" s="1"/>
  <c r="AW105" i="7"/>
  <c r="AN105" i="7"/>
  <c r="AJ105" i="7"/>
  <c r="T105" i="7"/>
  <c r="N105" i="7"/>
  <c r="D105" i="7"/>
  <c r="BA105" i="7"/>
  <c r="AV105" i="7"/>
  <c r="AM105" i="7"/>
  <c r="AI105" i="7"/>
  <c r="R105" i="7"/>
  <c r="H105" i="7"/>
  <c r="AY105" i="7"/>
  <c r="AU105" i="7"/>
  <c r="AP105" i="7"/>
  <c r="Q105" i="7"/>
  <c r="AX105" i="7"/>
  <c r="AT105" i="7"/>
  <c r="P105" i="7" s="1"/>
  <c r="AO105" i="7"/>
  <c r="U105" i="7"/>
  <c r="O105" i="7"/>
  <c r="BB106" i="7"/>
  <c r="BC106" i="7" s="1"/>
  <c r="AW106" i="7"/>
  <c r="AN106" i="7"/>
  <c r="AJ106" i="7"/>
  <c r="T106" i="7"/>
  <c r="N106" i="7"/>
  <c r="D106" i="7"/>
  <c r="BA106" i="7"/>
  <c r="AV106" i="7"/>
  <c r="AM106" i="7"/>
  <c r="AI106" i="7"/>
  <c r="R106" i="7"/>
  <c r="H106" i="7"/>
  <c r="AY106" i="7"/>
  <c r="AU106" i="7"/>
  <c r="AP106" i="7"/>
  <c r="Q106" i="7"/>
  <c r="AX106" i="7"/>
  <c r="AT106" i="7"/>
  <c r="P106" i="7" s="1"/>
  <c r="AO106" i="7"/>
  <c r="U106" i="7"/>
  <c r="O106" i="7"/>
  <c r="BB107" i="7"/>
  <c r="BC107" i="7" s="1"/>
  <c r="AW107" i="7"/>
  <c r="AN107" i="7"/>
  <c r="AJ107" i="7"/>
  <c r="T107" i="7"/>
  <c r="N107" i="7"/>
  <c r="D107" i="7"/>
  <c r="BA107" i="7"/>
  <c r="AV107" i="7"/>
  <c r="AM107" i="7"/>
  <c r="AI107" i="7"/>
  <c r="R107" i="7"/>
  <c r="H107" i="7"/>
  <c r="AY107" i="7"/>
  <c r="AU107" i="7"/>
  <c r="AP107" i="7"/>
  <c r="Q107" i="7"/>
  <c r="AX107" i="7"/>
  <c r="AT107" i="7"/>
  <c r="P107" i="7" s="1"/>
  <c r="AO107" i="7"/>
  <c r="U107" i="7"/>
  <c r="O107" i="7"/>
  <c r="BB108" i="7"/>
  <c r="BC108" i="7" s="1"/>
  <c r="AW108" i="7"/>
  <c r="AN108" i="7"/>
  <c r="AJ108" i="7"/>
  <c r="T108" i="7"/>
  <c r="N108" i="7"/>
  <c r="D108" i="7"/>
  <c r="BA108" i="7"/>
  <c r="AV108" i="7"/>
  <c r="AM108" i="7"/>
  <c r="AI108" i="7"/>
  <c r="R108" i="7"/>
  <c r="H108" i="7"/>
  <c r="AY108" i="7"/>
  <c r="AU108" i="7"/>
  <c r="AP108" i="7"/>
  <c r="Q108" i="7"/>
  <c r="AX108" i="7"/>
  <c r="AT108" i="7"/>
  <c r="P108" i="7" s="1"/>
  <c r="AO108" i="7"/>
  <c r="U108" i="7"/>
  <c r="O108" i="7"/>
  <c r="BB109" i="7"/>
  <c r="BC109" i="7" s="1"/>
  <c r="AW109" i="7"/>
  <c r="AN109" i="7"/>
  <c r="AJ109" i="7"/>
  <c r="T109" i="7"/>
  <c r="N109" i="7"/>
  <c r="D109" i="7"/>
  <c r="BA109" i="7"/>
  <c r="AV109" i="7"/>
  <c r="AM109" i="7"/>
  <c r="AI109" i="7"/>
  <c r="R109" i="7"/>
  <c r="H109" i="7"/>
  <c r="AY109" i="7"/>
  <c r="AU109" i="7"/>
  <c r="AP109" i="7"/>
  <c r="Q109" i="7"/>
  <c r="AX109" i="7"/>
  <c r="AT109" i="7"/>
  <c r="P109" i="7" s="1"/>
  <c r="AO109" i="7"/>
  <c r="U109" i="7"/>
  <c r="O109" i="7"/>
  <c r="BB110" i="7"/>
  <c r="BC110" i="7" s="1"/>
  <c r="AW110" i="7"/>
  <c r="AN110" i="7"/>
  <c r="AJ110" i="7"/>
  <c r="T110" i="7"/>
  <c r="N110" i="7"/>
  <c r="D110" i="7"/>
  <c r="BA110" i="7"/>
  <c r="AV110" i="7"/>
  <c r="AM110" i="7"/>
  <c r="AI110" i="7"/>
  <c r="R110" i="7"/>
  <c r="H110" i="7"/>
  <c r="AY110" i="7"/>
  <c r="AU110" i="7"/>
  <c r="AP110" i="7"/>
  <c r="Q110" i="7"/>
  <c r="AX110" i="7"/>
  <c r="AT110" i="7"/>
  <c r="P110" i="7" s="1"/>
  <c r="AO110" i="7"/>
  <c r="U110" i="7"/>
  <c r="O110" i="7"/>
  <c r="BB111" i="7"/>
  <c r="BC111" i="7" s="1"/>
  <c r="AW111" i="7"/>
  <c r="AN111" i="7"/>
  <c r="AJ111" i="7"/>
  <c r="T111" i="7"/>
  <c r="N111" i="7"/>
  <c r="D111" i="7"/>
  <c r="BA111" i="7"/>
  <c r="AV111" i="7"/>
  <c r="AM111" i="7"/>
  <c r="AI111" i="7"/>
  <c r="R111" i="7"/>
  <c r="H111" i="7"/>
  <c r="AY111" i="7"/>
  <c r="AU111" i="7"/>
  <c r="AP111" i="7"/>
  <c r="Q111" i="7"/>
  <c r="AX111" i="7"/>
  <c r="AT111" i="7"/>
  <c r="P111" i="7" s="1"/>
  <c r="AO111" i="7"/>
  <c r="U111" i="7"/>
  <c r="O111" i="7"/>
  <c r="BB112" i="7"/>
  <c r="BC112" i="7" s="1"/>
  <c r="AW112" i="7"/>
  <c r="AN112" i="7"/>
  <c r="AJ112" i="7"/>
  <c r="T112" i="7"/>
  <c r="N112" i="7"/>
  <c r="D112" i="7"/>
  <c r="BA112" i="7"/>
  <c r="AV112" i="7"/>
  <c r="AM112" i="7"/>
  <c r="AI112" i="7"/>
  <c r="R112" i="7"/>
  <c r="H112" i="7"/>
  <c r="AY112" i="7"/>
  <c r="AU112" i="7"/>
  <c r="AP112" i="7"/>
  <c r="Q112" i="7"/>
  <c r="AX112" i="7"/>
  <c r="AT112" i="7"/>
  <c r="P112" i="7" s="1"/>
  <c r="AO112" i="7"/>
  <c r="U112" i="7"/>
  <c r="O112" i="7"/>
  <c r="BB113" i="7"/>
  <c r="BC113" i="7" s="1"/>
  <c r="AW113" i="7"/>
  <c r="AN113" i="7"/>
  <c r="AJ113" i="7"/>
  <c r="T113" i="7"/>
  <c r="N113" i="7"/>
  <c r="D113" i="7"/>
  <c r="BA113" i="7"/>
  <c r="AV113" i="7"/>
  <c r="AM113" i="7"/>
  <c r="AI113" i="7"/>
  <c r="R113" i="7"/>
  <c r="H113" i="7"/>
  <c r="AY113" i="7"/>
  <c r="AU113" i="7"/>
  <c r="AP113" i="7"/>
  <c r="Q113" i="7"/>
  <c r="AX113" i="7"/>
  <c r="AT113" i="7"/>
  <c r="P113" i="7" s="1"/>
  <c r="AO113" i="7"/>
  <c r="U113" i="7"/>
  <c r="O113" i="7"/>
  <c r="BB114" i="7"/>
  <c r="BC114" i="7" s="1"/>
  <c r="AW114" i="7"/>
  <c r="AN114" i="7"/>
  <c r="AJ114" i="7"/>
  <c r="T114" i="7"/>
  <c r="N114" i="7"/>
  <c r="D114" i="7"/>
  <c r="BA114" i="7"/>
  <c r="AV114" i="7"/>
  <c r="AM114" i="7"/>
  <c r="AI114" i="7"/>
  <c r="R114" i="7"/>
  <c r="H114" i="7"/>
  <c r="AY114" i="7"/>
  <c r="AU114" i="7"/>
  <c r="AP114" i="7"/>
  <c r="Q114" i="7"/>
  <c r="AX114" i="7"/>
  <c r="AT114" i="7"/>
  <c r="P114" i="7" s="1"/>
  <c r="AO114" i="7"/>
  <c r="U114" i="7"/>
  <c r="O114" i="7"/>
  <c r="BB115" i="7"/>
  <c r="BC115" i="7" s="1"/>
  <c r="AW115" i="7"/>
  <c r="AN115" i="7"/>
  <c r="AJ115" i="7"/>
  <c r="T115" i="7"/>
  <c r="N115" i="7"/>
  <c r="D115" i="7"/>
  <c r="BA115" i="7"/>
  <c r="AV115" i="7"/>
  <c r="AM115" i="7"/>
  <c r="AI115" i="7"/>
  <c r="R115" i="7"/>
  <c r="H115" i="7"/>
  <c r="AY115" i="7"/>
  <c r="AU115" i="7"/>
  <c r="AP115" i="7"/>
  <c r="Q115" i="7"/>
  <c r="AX115" i="7"/>
  <c r="AT115" i="7"/>
  <c r="P115" i="7" s="1"/>
  <c r="AO115" i="7"/>
  <c r="U115" i="7"/>
  <c r="O115" i="7"/>
  <c r="BB116" i="7"/>
  <c r="BC116" i="7" s="1"/>
  <c r="AW116" i="7"/>
  <c r="AN116" i="7"/>
  <c r="AJ116" i="7"/>
  <c r="T116" i="7"/>
  <c r="N116" i="7"/>
  <c r="D116" i="7"/>
  <c r="BA116" i="7"/>
  <c r="AV116" i="7"/>
  <c r="AM116" i="7"/>
  <c r="AI116" i="7"/>
  <c r="R116" i="7"/>
  <c r="H116" i="7"/>
  <c r="AY116" i="7"/>
  <c r="AU116" i="7"/>
  <c r="AP116" i="7"/>
  <c r="Q116" i="7"/>
  <c r="AX116" i="7"/>
  <c r="AT116" i="7"/>
  <c r="P116" i="7" s="1"/>
  <c r="AO116" i="7"/>
  <c r="U116" i="7"/>
  <c r="O116" i="7"/>
  <c r="BB117" i="7"/>
  <c r="BC117" i="7" s="1"/>
  <c r="AW117" i="7"/>
  <c r="AN117" i="7"/>
  <c r="AJ117" i="7"/>
  <c r="T117" i="7"/>
  <c r="N117" i="7"/>
  <c r="D117" i="7"/>
  <c r="BA117" i="7"/>
  <c r="AV117" i="7"/>
  <c r="AM117" i="7"/>
  <c r="AI117" i="7"/>
  <c r="R117" i="7"/>
  <c r="H117" i="7"/>
  <c r="AY117" i="7"/>
  <c r="AU117" i="7"/>
  <c r="AP117" i="7"/>
  <c r="Q117" i="7"/>
  <c r="AX117" i="7"/>
  <c r="AT117" i="7"/>
  <c r="P117" i="7" s="1"/>
  <c r="AO117" i="7"/>
  <c r="U117" i="7"/>
  <c r="O117" i="7"/>
  <c r="BB118" i="7"/>
  <c r="BC118" i="7" s="1"/>
  <c r="AW118" i="7"/>
  <c r="AN118" i="7"/>
  <c r="AJ118" i="7"/>
  <c r="T118" i="7"/>
  <c r="N118" i="7"/>
  <c r="D118" i="7"/>
  <c r="BA118" i="7"/>
  <c r="AV118" i="7"/>
  <c r="AM118" i="7"/>
  <c r="AI118" i="7"/>
  <c r="R118" i="7"/>
  <c r="H118" i="7"/>
  <c r="AY118" i="7"/>
  <c r="AU118" i="7"/>
  <c r="AP118" i="7"/>
  <c r="Q118" i="7"/>
  <c r="AX118" i="7"/>
  <c r="AT118" i="7"/>
  <c r="P118" i="7" s="1"/>
  <c r="AO118" i="7"/>
  <c r="U118" i="7"/>
  <c r="O118" i="7"/>
  <c r="BB119" i="7"/>
  <c r="BC119" i="7" s="1"/>
  <c r="AW119" i="7"/>
  <c r="AN119" i="7"/>
  <c r="AJ119" i="7"/>
  <c r="T119" i="7"/>
  <c r="N119" i="7"/>
  <c r="D119" i="7"/>
  <c r="BA119" i="7"/>
  <c r="AV119" i="7"/>
  <c r="AM119" i="7"/>
  <c r="AI119" i="7"/>
  <c r="R119" i="7"/>
  <c r="H119" i="7"/>
  <c r="AY119" i="7"/>
  <c r="AU119" i="7"/>
  <c r="AP119" i="7"/>
  <c r="Q119" i="7"/>
  <c r="AX119" i="7"/>
  <c r="AT119" i="7"/>
  <c r="P119" i="7" s="1"/>
  <c r="AO119" i="7"/>
  <c r="U119" i="7"/>
  <c r="O119" i="7"/>
  <c r="BB120" i="7"/>
  <c r="BC120" i="7" s="1"/>
  <c r="AW120" i="7"/>
  <c r="AN120" i="7"/>
  <c r="AJ120" i="7"/>
  <c r="T120" i="7"/>
  <c r="N120" i="7"/>
  <c r="D120" i="7"/>
  <c r="BA120" i="7"/>
  <c r="AV120" i="7"/>
  <c r="AM120" i="7"/>
  <c r="AI120" i="7"/>
  <c r="R120" i="7"/>
  <c r="H120" i="7"/>
  <c r="AY120" i="7"/>
  <c r="AU120" i="7"/>
  <c r="AP120" i="7"/>
  <c r="Q120" i="7"/>
  <c r="AX120" i="7"/>
  <c r="AT120" i="7"/>
  <c r="P120" i="7" s="1"/>
  <c r="AO120" i="7"/>
  <c r="U120" i="7"/>
  <c r="O120" i="7"/>
  <c r="BB121" i="7"/>
  <c r="BC121" i="7" s="1"/>
  <c r="AW121" i="7"/>
  <c r="AN121" i="7"/>
  <c r="AJ121" i="7"/>
  <c r="T121" i="7"/>
  <c r="N121" i="7"/>
  <c r="D121" i="7"/>
  <c r="BA121" i="7"/>
  <c r="AV121" i="7"/>
  <c r="AM121" i="7"/>
  <c r="AI121" i="7"/>
  <c r="R121" i="7"/>
  <c r="H121" i="7"/>
  <c r="AY121" i="7"/>
  <c r="AU121" i="7"/>
  <c r="AP121" i="7"/>
  <c r="Q121" i="7"/>
  <c r="AX121" i="7"/>
  <c r="AT121" i="7"/>
  <c r="P121" i="7" s="1"/>
  <c r="AO121" i="7"/>
  <c r="U121" i="7"/>
  <c r="O121" i="7"/>
  <c r="BB122" i="7"/>
  <c r="BC122" i="7" s="1"/>
  <c r="AW122" i="7"/>
  <c r="AN122" i="7"/>
  <c r="AJ122" i="7"/>
  <c r="T122" i="7"/>
  <c r="N122" i="7"/>
  <c r="D122" i="7"/>
  <c r="BA122" i="7"/>
  <c r="AV122" i="7"/>
  <c r="AM122" i="7"/>
  <c r="AI122" i="7"/>
  <c r="R122" i="7"/>
  <c r="H122" i="7"/>
  <c r="AY122" i="7"/>
  <c r="AU122" i="7"/>
  <c r="AP122" i="7"/>
  <c r="Q122" i="7"/>
  <c r="AX122" i="7"/>
  <c r="AT122" i="7"/>
  <c r="P122" i="7" s="1"/>
  <c r="AO122" i="7"/>
  <c r="U122" i="7"/>
  <c r="O122" i="7"/>
  <c r="BB123" i="7"/>
  <c r="BC123" i="7" s="1"/>
  <c r="AW123" i="7"/>
  <c r="AN123" i="7"/>
  <c r="AJ123" i="7"/>
  <c r="T123" i="7"/>
  <c r="N123" i="7"/>
  <c r="D123" i="7"/>
  <c r="BA123" i="7"/>
  <c r="AV123" i="7"/>
  <c r="AM123" i="7"/>
  <c r="AI123" i="7"/>
  <c r="R123" i="7"/>
  <c r="H123" i="7"/>
  <c r="AY123" i="7"/>
  <c r="AU123" i="7"/>
  <c r="AP123" i="7"/>
  <c r="Q123" i="7"/>
  <c r="AX123" i="7"/>
  <c r="AT123" i="7"/>
  <c r="P123" i="7" s="1"/>
  <c r="AO123" i="7"/>
  <c r="U123" i="7"/>
  <c r="O123" i="7"/>
  <c r="BB124" i="7"/>
  <c r="BC124" i="7" s="1"/>
  <c r="AW124" i="7"/>
  <c r="AN124" i="7"/>
  <c r="AJ124" i="7"/>
  <c r="T124" i="7"/>
  <c r="N124" i="7"/>
  <c r="D124" i="7"/>
  <c r="BA124" i="7"/>
  <c r="AV124" i="7"/>
  <c r="AM124" i="7"/>
  <c r="AI124" i="7"/>
  <c r="R124" i="7"/>
  <c r="H124" i="7"/>
  <c r="AY124" i="7"/>
  <c r="AU124" i="7"/>
  <c r="AP124" i="7"/>
  <c r="Q124" i="7"/>
  <c r="AX124" i="7"/>
  <c r="AT124" i="7"/>
  <c r="P124" i="7" s="1"/>
  <c r="AO124" i="7"/>
  <c r="U124" i="7"/>
  <c r="O124" i="7"/>
  <c r="BB125" i="7"/>
  <c r="BC125" i="7" s="1"/>
  <c r="AW125" i="7"/>
  <c r="AN125" i="7"/>
  <c r="AJ125" i="7"/>
  <c r="T125" i="7"/>
  <c r="N125" i="7"/>
  <c r="D125" i="7"/>
  <c r="BA125" i="7"/>
  <c r="AV125" i="7"/>
  <c r="AM125" i="7"/>
  <c r="AI125" i="7"/>
  <c r="R125" i="7"/>
  <c r="H125" i="7"/>
  <c r="AY125" i="7"/>
  <c r="AU125" i="7"/>
  <c r="AP125" i="7"/>
  <c r="Q125" i="7"/>
  <c r="AX125" i="7"/>
  <c r="AT125" i="7"/>
  <c r="P125" i="7" s="1"/>
  <c r="AO125" i="7"/>
  <c r="U125" i="7"/>
  <c r="O125" i="7"/>
  <c r="BB126" i="7"/>
  <c r="BC126" i="7" s="1"/>
  <c r="AW126" i="7"/>
  <c r="AN126" i="7"/>
  <c r="AJ126" i="7"/>
  <c r="T126" i="7"/>
  <c r="N126" i="7"/>
  <c r="D126" i="7"/>
  <c r="BA126" i="7"/>
  <c r="AV126" i="7"/>
  <c r="AM126" i="7"/>
  <c r="AI126" i="7"/>
  <c r="R126" i="7"/>
  <c r="H126" i="7"/>
  <c r="AY126" i="7"/>
  <c r="AU126" i="7"/>
  <c r="AP126" i="7"/>
  <c r="Q126" i="7"/>
  <c r="AX126" i="7"/>
  <c r="AT126" i="7"/>
  <c r="P126" i="7" s="1"/>
  <c r="AO126" i="7"/>
  <c r="U126" i="7"/>
  <c r="O126" i="7"/>
  <c r="BB127" i="7"/>
  <c r="BC127" i="7" s="1"/>
  <c r="AW127" i="7"/>
  <c r="AN127" i="7"/>
  <c r="AJ127" i="7"/>
  <c r="T127" i="7"/>
  <c r="N127" i="7"/>
  <c r="D127" i="7"/>
  <c r="BA127" i="7"/>
  <c r="AV127" i="7"/>
  <c r="AM127" i="7"/>
  <c r="AI127" i="7"/>
  <c r="R127" i="7"/>
  <c r="H127" i="7"/>
  <c r="AY127" i="7"/>
  <c r="AU127" i="7"/>
  <c r="AP127" i="7"/>
  <c r="Q127" i="7"/>
  <c r="AX127" i="7"/>
  <c r="AT127" i="7"/>
  <c r="P127" i="7" s="1"/>
  <c r="AO127" i="7"/>
  <c r="U127" i="7"/>
  <c r="O127" i="7"/>
  <c r="BB128" i="7"/>
  <c r="BC128" i="7" s="1"/>
  <c r="AW128" i="7"/>
  <c r="AN128" i="7"/>
  <c r="AJ128" i="7"/>
  <c r="T128" i="7"/>
  <c r="N128" i="7"/>
  <c r="D128" i="7"/>
  <c r="BA128" i="7"/>
  <c r="AV128" i="7"/>
  <c r="AM128" i="7"/>
  <c r="AI128" i="7"/>
  <c r="R128" i="7"/>
  <c r="H128" i="7"/>
  <c r="AY128" i="7"/>
  <c r="AU128" i="7"/>
  <c r="AP128" i="7"/>
  <c r="Q128" i="7"/>
  <c r="AX128" i="7"/>
  <c r="AT128" i="7"/>
  <c r="P128" i="7" s="1"/>
  <c r="AO128" i="7"/>
  <c r="U128" i="7"/>
  <c r="O128" i="7"/>
  <c r="BB129" i="7"/>
  <c r="BC129" i="7" s="1"/>
  <c r="AW129" i="7"/>
  <c r="AN129" i="7"/>
  <c r="AJ129" i="7"/>
  <c r="T129" i="7"/>
  <c r="N129" i="7"/>
  <c r="D129" i="7"/>
  <c r="BA129" i="7"/>
  <c r="AV129" i="7"/>
  <c r="AM129" i="7"/>
  <c r="AI129" i="7"/>
  <c r="R129" i="7"/>
  <c r="H129" i="7"/>
  <c r="AY129" i="7"/>
  <c r="AU129" i="7"/>
  <c r="AP129" i="7"/>
  <c r="Q129" i="7"/>
  <c r="AX129" i="7"/>
  <c r="AT129" i="7"/>
  <c r="P129" i="7" s="1"/>
  <c r="AO129" i="7"/>
  <c r="U129" i="7"/>
  <c r="O129" i="7"/>
  <c r="BB130" i="7"/>
  <c r="BC130" i="7" s="1"/>
  <c r="AW130" i="7"/>
  <c r="AN130" i="7"/>
  <c r="AJ130" i="7"/>
  <c r="T130" i="7"/>
  <c r="N130" i="7"/>
  <c r="D130" i="7"/>
  <c r="BA130" i="7"/>
  <c r="AV130" i="7"/>
  <c r="AM130" i="7"/>
  <c r="AI130" i="7"/>
  <c r="R130" i="7"/>
  <c r="H130" i="7"/>
  <c r="AY130" i="7"/>
  <c r="AU130" i="7"/>
  <c r="AP130" i="7"/>
  <c r="Q130" i="7"/>
  <c r="AX130" i="7"/>
  <c r="AT130" i="7"/>
  <c r="P130" i="7" s="1"/>
  <c r="AO130" i="7"/>
  <c r="U130" i="7"/>
  <c r="O130" i="7"/>
  <c r="BB131" i="7"/>
  <c r="BC131" i="7" s="1"/>
  <c r="AW131" i="7"/>
  <c r="AN131" i="7"/>
  <c r="AJ131" i="7"/>
  <c r="T131" i="7"/>
  <c r="N131" i="7"/>
  <c r="D131" i="7"/>
  <c r="BA131" i="7"/>
  <c r="AV131" i="7"/>
  <c r="AM131" i="7"/>
  <c r="AI131" i="7"/>
  <c r="R131" i="7"/>
  <c r="H131" i="7"/>
  <c r="AY131" i="7"/>
  <c r="AU131" i="7"/>
  <c r="AP131" i="7"/>
  <c r="Q131" i="7"/>
  <c r="AX131" i="7"/>
  <c r="AT131" i="7"/>
  <c r="P131" i="7" s="1"/>
  <c r="AO131" i="7"/>
  <c r="U131" i="7"/>
  <c r="O131" i="7"/>
  <c r="BB132" i="7"/>
  <c r="BC132" i="7" s="1"/>
  <c r="AW132" i="7"/>
  <c r="AN132" i="7"/>
  <c r="AJ132" i="7"/>
  <c r="T132" i="7"/>
  <c r="N132" i="7"/>
  <c r="D132" i="7"/>
  <c r="BA132" i="7"/>
  <c r="AV132" i="7"/>
  <c r="AM132" i="7"/>
  <c r="AI132" i="7"/>
  <c r="R132" i="7"/>
  <c r="H132" i="7"/>
  <c r="AY132" i="7"/>
  <c r="AU132" i="7"/>
  <c r="AP132" i="7"/>
  <c r="Q132" i="7"/>
  <c r="AX132" i="7"/>
  <c r="AT132" i="7"/>
  <c r="P132" i="7" s="1"/>
  <c r="AO132" i="7"/>
  <c r="U132" i="7"/>
  <c r="O132" i="7"/>
  <c r="BB133" i="7"/>
  <c r="BC133" i="7" s="1"/>
  <c r="AW133" i="7"/>
  <c r="AN133" i="7"/>
  <c r="AJ133" i="7"/>
  <c r="T133" i="7"/>
  <c r="N133" i="7"/>
  <c r="D133" i="7"/>
  <c r="BA133" i="7"/>
  <c r="AV133" i="7"/>
  <c r="AM133" i="7"/>
  <c r="AI133" i="7"/>
  <c r="R133" i="7"/>
  <c r="H133" i="7"/>
  <c r="AY133" i="7"/>
  <c r="AU133" i="7"/>
  <c r="AP133" i="7"/>
  <c r="Q133" i="7"/>
  <c r="AX133" i="7"/>
  <c r="AT133" i="7"/>
  <c r="P133" i="7" s="1"/>
  <c r="AO133" i="7"/>
  <c r="U133" i="7"/>
  <c r="O133" i="7"/>
  <c r="BB134" i="7"/>
  <c r="BC134" i="7" s="1"/>
  <c r="AW134" i="7"/>
  <c r="AN134" i="7"/>
  <c r="AJ134" i="7"/>
  <c r="T134" i="7"/>
  <c r="N134" i="7"/>
  <c r="D134" i="7"/>
  <c r="BA134" i="7"/>
  <c r="AV134" i="7"/>
  <c r="AM134" i="7"/>
  <c r="AI134" i="7"/>
  <c r="R134" i="7"/>
  <c r="H134" i="7"/>
  <c r="AY134" i="7"/>
  <c r="AU134" i="7"/>
  <c r="AP134" i="7"/>
  <c r="Q134" i="7"/>
  <c r="AX134" i="7"/>
  <c r="AT134" i="7"/>
  <c r="P134" i="7" s="1"/>
  <c r="AO134" i="7"/>
  <c r="U134" i="7"/>
  <c r="O134" i="7"/>
  <c r="BB135" i="7"/>
  <c r="BC135" i="7" s="1"/>
  <c r="AW135" i="7"/>
  <c r="AN135" i="7"/>
  <c r="AJ135" i="7"/>
  <c r="T135" i="7"/>
  <c r="N135" i="7"/>
  <c r="D135" i="7"/>
  <c r="BA135" i="7"/>
  <c r="AV135" i="7"/>
  <c r="AM135" i="7"/>
  <c r="AI135" i="7"/>
  <c r="R135" i="7"/>
  <c r="H135" i="7"/>
  <c r="AY135" i="7"/>
  <c r="AU135" i="7"/>
  <c r="AP135" i="7"/>
  <c r="Q135" i="7"/>
  <c r="AX135" i="7"/>
  <c r="AT135" i="7"/>
  <c r="P135" i="7" s="1"/>
  <c r="AO135" i="7"/>
  <c r="U135" i="7"/>
  <c r="O135" i="7"/>
  <c r="BB136" i="7"/>
  <c r="BC136" i="7" s="1"/>
  <c r="AW136" i="7"/>
  <c r="AN136" i="7"/>
  <c r="AJ136" i="7"/>
  <c r="T136" i="7"/>
  <c r="N136" i="7"/>
  <c r="D136" i="7"/>
  <c r="BA136" i="7"/>
  <c r="AV136" i="7"/>
  <c r="AM136" i="7"/>
  <c r="AI136" i="7"/>
  <c r="R136" i="7"/>
  <c r="H136" i="7"/>
  <c r="AY136" i="7"/>
  <c r="AU136" i="7"/>
  <c r="AP136" i="7"/>
  <c r="Q136" i="7"/>
  <c r="AX136" i="7"/>
  <c r="AT136" i="7"/>
  <c r="P136" i="7" s="1"/>
  <c r="AO136" i="7"/>
  <c r="U136" i="7"/>
  <c r="O136" i="7"/>
  <c r="BB137" i="7"/>
  <c r="BC137" i="7" s="1"/>
  <c r="AW137" i="7"/>
  <c r="AN137" i="7"/>
  <c r="AJ137" i="7"/>
  <c r="T137" i="7"/>
  <c r="N137" i="7"/>
  <c r="D137" i="7"/>
  <c r="BA137" i="7"/>
  <c r="AV137" i="7"/>
  <c r="AM137" i="7"/>
  <c r="AI137" i="7"/>
  <c r="R137" i="7"/>
  <c r="H137" i="7"/>
  <c r="AY137" i="7"/>
  <c r="AU137" i="7"/>
  <c r="AP137" i="7"/>
  <c r="Q137" i="7"/>
  <c r="AX137" i="7"/>
  <c r="AT137" i="7"/>
  <c r="P137" i="7" s="1"/>
  <c r="AO137" i="7"/>
  <c r="U137" i="7"/>
  <c r="O137" i="7"/>
  <c r="BB138" i="7"/>
  <c r="BC138" i="7" s="1"/>
  <c r="AW138" i="7"/>
  <c r="AN138" i="7"/>
  <c r="AJ138" i="7"/>
  <c r="T138" i="7"/>
  <c r="N138" i="7"/>
  <c r="D138" i="7"/>
  <c r="BA138" i="7"/>
  <c r="AV138" i="7"/>
  <c r="AM138" i="7"/>
  <c r="AI138" i="7"/>
  <c r="R138" i="7"/>
  <c r="H138" i="7"/>
  <c r="AY138" i="7"/>
  <c r="AU138" i="7"/>
  <c r="AP138" i="7"/>
  <c r="Q138" i="7"/>
  <c r="AX138" i="7"/>
  <c r="AT138" i="7"/>
  <c r="P138" i="7" s="1"/>
  <c r="AO138" i="7"/>
  <c r="U138" i="7"/>
  <c r="O138" i="7"/>
  <c r="E139" i="7"/>
  <c r="BB139" i="7"/>
  <c r="BC139" i="7" s="1"/>
  <c r="AW139" i="7"/>
  <c r="AN139" i="7"/>
  <c r="AJ139" i="7"/>
  <c r="T139" i="7"/>
  <c r="N139" i="7"/>
  <c r="D139" i="7"/>
  <c r="BA139" i="7"/>
  <c r="AV139" i="7"/>
  <c r="AM139" i="7"/>
  <c r="AI139" i="7"/>
  <c r="R139" i="7"/>
  <c r="H139" i="7"/>
  <c r="AY139" i="7"/>
  <c r="AU139" i="7"/>
  <c r="AP139" i="7"/>
  <c r="Q139" i="7"/>
  <c r="AX139" i="7"/>
  <c r="AT139" i="7"/>
  <c r="P139" i="7" s="1"/>
  <c r="AO139" i="7"/>
  <c r="U139" i="7"/>
  <c r="O139" i="7"/>
  <c r="BB140" i="7"/>
  <c r="BC140" i="7" s="1"/>
  <c r="AW140" i="7"/>
  <c r="AN140" i="7"/>
  <c r="AJ140" i="7"/>
  <c r="T140" i="7"/>
  <c r="N140" i="7"/>
  <c r="D140" i="7"/>
  <c r="BA140" i="7"/>
  <c r="AV140" i="7"/>
  <c r="E140" i="7" s="1"/>
  <c r="AM140" i="7"/>
  <c r="AI140" i="7"/>
  <c r="R140" i="7"/>
  <c r="H140" i="7"/>
  <c r="AY140" i="7"/>
  <c r="AU140" i="7"/>
  <c r="AP140" i="7"/>
  <c r="Q140" i="7"/>
  <c r="AX140" i="7"/>
  <c r="AT140" i="7"/>
  <c r="P140" i="7" s="1"/>
  <c r="AO140" i="7"/>
  <c r="U140" i="7"/>
  <c r="O140" i="7"/>
  <c r="E141" i="7"/>
  <c r="BB141" i="7"/>
  <c r="BC141" i="7" s="1"/>
  <c r="AW141" i="7"/>
  <c r="AN141" i="7"/>
  <c r="AJ141" i="7"/>
  <c r="T141" i="7"/>
  <c r="N141" i="7"/>
  <c r="D141" i="7"/>
  <c r="BA141" i="7"/>
  <c r="AV141" i="7"/>
  <c r="AM141" i="7"/>
  <c r="AI141" i="7"/>
  <c r="R141" i="7"/>
  <c r="H141" i="7"/>
  <c r="AY141" i="7"/>
  <c r="AU141" i="7"/>
  <c r="AP141" i="7"/>
  <c r="Q141" i="7"/>
  <c r="AX141" i="7"/>
  <c r="AT141" i="7"/>
  <c r="P141" i="7" s="1"/>
  <c r="AO141" i="7"/>
  <c r="U141" i="7"/>
  <c r="O141" i="7"/>
  <c r="BB142" i="7"/>
  <c r="BC142" i="7" s="1"/>
  <c r="AW142" i="7"/>
  <c r="AN142" i="7"/>
  <c r="AJ142" i="7"/>
  <c r="T142" i="7"/>
  <c r="N142" i="7"/>
  <c r="D142" i="7"/>
  <c r="BA142" i="7"/>
  <c r="AV142" i="7"/>
  <c r="E142" i="7" s="1"/>
  <c r="AM142" i="7"/>
  <c r="AI142" i="7"/>
  <c r="R142" i="7"/>
  <c r="H142" i="7"/>
  <c r="AY142" i="7"/>
  <c r="AU142" i="7"/>
  <c r="AP142" i="7"/>
  <c r="Q142" i="7"/>
  <c r="AX142" i="7"/>
  <c r="AT142" i="7"/>
  <c r="P142" i="7" s="1"/>
  <c r="AO142" i="7"/>
  <c r="U142" i="7"/>
  <c r="O142" i="7"/>
  <c r="E143" i="7"/>
  <c r="BB143" i="7"/>
  <c r="BC143" i="7" s="1"/>
  <c r="AW143" i="7"/>
  <c r="AN143" i="7"/>
  <c r="AJ143" i="7"/>
  <c r="T143" i="7"/>
  <c r="N143" i="7"/>
  <c r="D143" i="7"/>
  <c r="BA143" i="7"/>
  <c r="AV143" i="7"/>
  <c r="AM143" i="7"/>
  <c r="AI143" i="7"/>
  <c r="R143" i="7"/>
  <c r="H143" i="7"/>
  <c r="AY143" i="7"/>
  <c r="AU143" i="7"/>
  <c r="AP143" i="7"/>
  <c r="Q143" i="7"/>
  <c r="AX143" i="7"/>
  <c r="AT143" i="7"/>
  <c r="P143" i="7" s="1"/>
  <c r="AO143" i="7"/>
  <c r="U143" i="7"/>
  <c r="O143" i="7"/>
  <c r="BB144" i="7"/>
  <c r="BC144" i="7" s="1"/>
  <c r="AW144" i="7"/>
  <c r="AN144" i="7"/>
  <c r="AJ144" i="7"/>
  <c r="T144" i="7"/>
  <c r="N144" i="7"/>
  <c r="D144" i="7"/>
  <c r="BA144" i="7"/>
  <c r="AV144" i="7"/>
  <c r="E144" i="7" s="1"/>
  <c r="AM144" i="7"/>
  <c r="AI144" i="7"/>
  <c r="R144" i="7"/>
  <c r="H144" i="7"/>
  <c r="AY144" i="7"/>
  <c r="AU144" i="7"/>
  <c r="AP144" i="7"/>
  <c r="Q144" i="7"/>
  <c r="AX144" i="7"/>
  <c r="AT144" i="7"/>
  <c r="P144" i="7" s="1"/>
  <c r="AO144" i="7"/>
  <c r="U144" i="7"/>
  <c r="O144" i="7"/>
  <c r="E145" i="7"/>
  <c r="BB145" i="7"/>
  <c r="BC145" i="7" s="1"/>
  <c r="AW145" i="7"/>
  <c r="AN145" i="7"/>
  <c r="AJ145" i="7"/>
  <c r="T145" i="7"/>
  <c r="N145" i="7"/>
  <c r="D145" i="7"/>
  <c r="BA145" i="7"/>
  <c r="AV145" i="7"/>
  <c r="AM145" i="7"/>
  <c r="AI145" i="7"/>
  <c r="R145" i="7"/>
  <c r="H145" i="7"/>
  <c r="AY145" i="7"/>
  <c r="AU145" i="7"/>
  <c r="AP145" i="7"/>
  <c r="Q145" i="7"/>
  <c r="AX145" i="7"/>
  <c r="AT145" i="7"/>
  <c r="P145" i="7" s="1"/>
  <c r="AO145" i="7"/>
  <c r="U145" i="7"/>
  <c r="O145" i="7"/>
  <c r="BB146" i="7"/>
  <c r="BC146" i="7" s="1"/>
  <c r="AW146" i="7"/>
  <c r="AN146" i="7"/>
  <c r="AJ146" i="7"/>
  <c r="T146" i="7"/>
  <c r="N146" i="7"/>
  <c r="D146" i="7"/>
  <c r="BA146" i="7"/>
  <c r="AV146" i="7"/>
  <c r="E146" i="7" s="1"/>
  <c r="AM146" i="7"/>
  <c r="AI146" i="7"/>
  <c r="R146" i="7"/>
  <c r="H146" i="7"/>
  <c r="AY146" i="7"/>
  <c r="AU146" i="7"/>
  <c r="AP146" i="7"/>
  <c r="Q146" i="7"/>
  <c r="AX146" i="7"/>
  <c r="AT146" i="7"/>
  <c r="P146" i="7" s="1"/>
  <c r="AO146" i="7"/>
  <c r="U146" i="7"/>
  <c r="O146" i="7"/>
  <c r="E147" i="7"/>
  <c r="BB147" i="7"/>
  <c r="BC147" i="7" s="1"/>
  <c r="AW147" i="7"/>
  <c r="AN147" i="7"/>
  <c r="AJ147" i="7"/>
  <c r="T147" i="7"/>
  <c r="N147" i="7"/>
  <c r="D147" i="7"/>
  <c r="BA147" i="7"/>
  <c r="AV147" i="7"/>
  <c r="AM147" i="7"/>
  <c r="AI147" i="7"/>
  <c r="R147" i="7"/>
  <c r="H147" i="7"/>
  <c r="AY147" i="7"/>
  <c r="AU147" i="7"/>
  <c r="AP147" i="7"/>
  <c r="Q147" i="7"/>
  <c r="AX147" i="7"/>
  <c r="AT147" i="7"/>
  <c r="P147" i="7" s="1"/>
  <c r="AO147" i="7"/>
  <c r="U147" i="7"/>
  <c r="O147" i="7"/>
  <c r="BB148" i="7"/>
  <c r="BC148" i="7" s="1"/>
  <c r="AW148" i="7"/>
  <c r="AN148" i="7"/>
  <c r="AJ148" i="7"/>
  <c r="T148" i="7"/>
  <c r="N148" i="7"/>
  <c r="D148" i="7"/>
  <c r="BA148" i="7"/>
  <c r="AV148" i="7"/>
  <c r="E148" i="7" s="1"/>
  <c r="AM148" i="7"/>
  <c r="AI148" i="7"/>
  <c r="R148" i="7"/>
  <c r="H148" i="7"/>
  <c r="AY148" i="7"/>
  <c r="AU148" i="7"/>
  <c r="AP148" i="7"/>
  <c r="Q148" i="7"/>
  <c r="AX148" i="7"/>
  <c r="AT148" i="7"/>
  <c r="P148" i="7" s="1"/>
  <c r="AO148" i="7"/>
  <c r="U148" i="7"/>
  <c r="O148" i="7"/>
  <c r="E149" i="7"/>
  <c r="BB149" i="7"/>
  <c r="BC149" i="7" s="1"/>
  <c r="AW149" i="7"/>
  <c r="AN149" i="7"/>
  <c r="AJ149" i="7"/>
  <c r="T149" i="7"/>
  <c r="N149" i="7"/>
  <c r="D149" i="7"/>
  <c r="BA149" i="7"/>
  <c r="AV149" i="7"/>
  <c r="AM149" i="7"/>
  <c r="AI149" i="7"/>
  <c r="R149" i="7"/>
  <c r="H149" i="7"/>
  <c r="AY149" i="7"/>
  <c r="AU149" i="7"/>
  <c r="AP149" i="7"/>
  <c r="Q149" i="7"/>
  <c r="AX149" i="7"/>
  <c r="AT149" i="7"/>
  <c r="P149" i="7" s="1"/>
  <c r="AO149" i="7"/>
  <c r="U149" i="7"/>
  <c r="O149" i="7"/>
  <c r="BB150" i="7"/>
  <c r="BC150" i="7" s="1"/>
  <c r="AW150" i="7"/>
  <c r="AN150" i="7"/>
  <c r="AJ150" i="7"/>
  <c r="T150" i="7"/>
  <c r="N150" i="7"/>
  <c r="D150" i="7"/>
  <c r="BA150" i="7"/>
  <c r="AV150" i="7"/>
  <c r="E150" i="7" s="1"/>
  <c r="AM150" i="7"/>
  <c r="AI150" i="7"/>
  <c r="R150" i="7"/>
  <c r="H150" i="7"/>
  <c r="AY150" i="7"/>
  <c r="AU150" i="7"/>
  <c r="AP150" i="7"/>
  <c r="Q150" i="7"/>
  <c r="AX150" i="7"/>
  <c r="AT150" i="7"/>
  <c r="P150" i="7" s="1"/>
  <c r="AO150" i="7"/>
  <c r="U150" i="7"/>
  <c r="O150" i="7"/>
  <c r="E151" i="7"/>
  <c r="BB151" i="7"/>
  <c r="BC151" i="7" s="1"/>
  <c r="AW151" i="7"/>
  <c r="AN151" i="7"/>
  <c r="AJ151" i="7"/>
  <c r="T151" i="7"/>
  <c r="N151" i="7"/>
  <c r="D151" i="7"/>
  <c r="BA151" i="7"/>
  <c r="AV151" i="7"/>
  <c r="AM151" i="7"/>
  <c r="AI151" i="7"/>
  <c r="R151" i="7"/>
  <c r="H151" i="7"/>
  <c r="AY151" i="7"/>
  <c r="AU151" i="7"/>
  <c r="AP151" i="7"/>
  <c r="Q151" i="7"/>
  <c r="AX151" i="7"/>
  <c r="AT151" i="7"/>
  <c r="P151" i="7" s="1"/>
  <c r="AO151" i="7"/>
  <c r="U151" i="7"/>
  <c r="O151" i="7"/>
  <c r="BB152" i="7"/>
  <c r="BC152" i="7" s="1"/>
  <c r="AW152" i="7"/>
  <c r="AN152" i="7"/>
  <c r="AJ152" i="7"/>
  <c r="T152" i="7"/>
  <c r="N152" i="7"/>
  <c r="D152" i="7"/>
  <c r="BA152" i="7"/>
  <c r="AV152" i="7"/>
  <c r="E152" i="7" s="1"/>
  <c r="AM152" i="7"/>
  <c r="AI152" i="7"/>
  <c r="R152" i="7"/>
  <c r="H152" i="7"/>
  <c r="AY152" i="7"/>
  <c r="AU152" i="7"/>
  <c r="AP152" i="7"/>
  <c r="Q152" i="7"/>
  <c r="AX152" i="7"/>
  <c r="AT152" i="7"/>
  <c r="P152" i="7" s="1"/>
  <c r="AO152" i="7"/>
  <c r="U152" i="7"/>
  <c r="O152" i="7"/>
  <c r="E153" i="7"/>
  <c r="BB153" i="7"/>
  <c r="BC153" i="7" s="1"/>
  <c r="AW153" i="7"/>
  <c r="AN153" i="7"/>
  <c r="AJ153" i="7"/>
  <c r="T153" i="7"/>
  <c r="N153" i="7"/>
  <c r="D153" i="7"/>
  <c r="BA153" i="7"/>
  <c r="AV153" i="7"/>
  <c r="AM153" i="7"/>
  <c r="AI153" i="7"/>
  <c r="R153" i="7"/>
  <c r="H153" i="7"/>
  <c r="AY153" i="7"/>
  <c r="AU153" i="7"/>
  <c r="AP153" i="7"/>
  <c r="Q153" i="7"/>
  <c r="AX153" i="7"/>
  <c r="AT153" i="7"/>
  <c r="P153" i="7" s="1"/>
  <c r="AO153" i="7"/>
  <c r="U153" i="7"/>
  <c r="O153" i="7"/>
  <c r="BB154" i="7"/>
  <c r="BC154" i="7" s="1"/>
  <c r="AW154" i="7"/>
  <c r="AN154" i="7"/>
  <c r="AJ154" i="7"/>
  <c r="T154" i="7"/>
  <c r="N154" i="7"/>
  <c r="D154" i="7"/>
  <c r="BA154" i="7"/>
  <c r="AV154" i="7"/>
  <c r="E154" i="7" s="1"/>
  <c r="AM154" i="7"/>
  <c r="AI154" i="7"/>
  <c r="R154" i="7"/>
  <c r="H154" i="7"/>
  <c r="AY154" i="7"/>
  <c r="AU154" i="7"/>
  <c r="AP154" i="7"/>
  <c r="Q154" i="7"/>
  <c r="AX154" i="7"/>
  <c r="AT154" i="7"/>
  <c r="P154" i="7" s="1"/>
  <c r="AO154" i="7"/>
  <c r="U154" i="7"/>
  <c r="O154" i="7"/>
  <c r="E155" i="7"/>
  <c r="BB155" i="7"/>
  <c r="BC155" i="7" s="1"/>
  <c r="AW155" i="7"/>
  <c r="AN155" i="7"/>
  <c r="AJ155" i="7"/>
  <c r="T155" i="7"/>
  <c r="N155" i="7"/>
  <c r="D155" i="7"/>
  <c r="BA155" i="7"/>
  <c r="AV155" i="7"/>
  <c r="AM155" i="7"/>
  <c r="AI155" i="7"/>
  <c r="R155" i="7"/>
  <c r="H155" i="7"/>
  <c r="AY155" i="7"/>
  <c r="AU155" i="7"/>
  <c r="AP155" i="7"/>
  <c r="Q155" i="7"/>
  <c r="AX155" i="7"/>
  <c r="AT155" i="7"/>
  <c r="P155" i="7" s="1"/>
  <c r="AO155" i="7"/>
  <c r="U155" i="7"/>
  <c r="O155" i="7"/>
  <c r="BB156" i="7"/>
  <c r="BC156" i="7" s="1"/>
  <c r="AW156" i="7"/>
  <c r="AN156" i="7"/>
  <c r="AJ156" i="7"/>
  <c r="T156" i="7"/>
  <c r="N156" i="7"/>
  <c r="D156" i="7"/>
  <c r="BA156" i="7"/>
  <c r="AV156" i="7"/>
  <c r="E156" i="7" s="1"/>
  <c r="AM156" i="7"/>
  <c r="AI156" i="7"/>
  <c r="R156" i="7"/>
  <c r="H156" i="7"/>
  <c r="AY156" i="7"/>
  <c r="AU156" i="7"/>
  <c r="AP156" i="7"/>
  <c r="Q156" i="7"/>
  <c r="AX156" i="7"/>
  <c r="AT156" i="7"/>
  <c r="P156" i="7" s="1"/>
  <c r="AO156" i="7"/>
  <c r="U156" i="7"/>
  <c r="O156" i="7"/>
  <c r="E157" i="7"/>
  <c r="BB157" i="7"/>
  <c r="BC157" i="7" s="1"/>
  <c r="AW157" i="7"/>
  <c r="AN157" i="7"/>
  <c r="AJ157" i="7"/>
  <c r="T157" i="7"/>
  <c r="N157" i="7"/>
  <c r="D157" i="7"/>
  <c r="BA157" i="7"/>
  <c r="AV157" i="7"/>
  <c r="AM157" i="7"/>
  <c r="AI157" i="7"/>
  <c r="R157" i="7"/>
  <c r="H157" i="7"/>
  <c r="AY157" i="7"/>
  <c r="AU157" i="7"/>
  <c r="AP157" i="7"/>
  <c r="Q157" i="7"/>
  <c r="AX157" i="7"/>
  <c r="AT157" i="7"/>
  <c r="P157" i="7" s="1"/>
  <c r="AO157" i="7"/>
  <c r="U157" i="7"/>
  <c r="O157" i="7"/>
  <c r="BB158" i="7"/>
  <c r="BC158" i="7" s="1"/>
  <c r="AW158" i="7"/>
  <c r="AN158" i="7"/>
  <c r="AJ158" i="7"/>
  <c r="T158" i="7"/>
  <c r="N158" i="7"/>
  <c r="D158" i="7"/>
  <c r="BA158" i="7"/>
  <c r="AV158" i="7"/>
  <c r="E158" i="7" s="1"/>
  <c r="AM158" i="7"/>
  <c r="AI158" i="7"/>
  <c r="R158" i="7"/>
  <c r="H158" i="7"/>
  <c r="AY158" i="7"/>
  <c r="AU158" i="7"/>
  <c r="AP158" i="7"/>
  <c r="Q158" i="7"/>
  <c r="AX158" i="7"/>
  <c r="AT158" i="7"/>
  <c r="P158" i="7" s="1"/>
  <c r="AO158" i="7"/>
  <c r="U158" i="7"/>
  <c r="O158" i="7"/>
  <c r="E159" i="7"/>
  <c r="BB159" i="7"/>
  <c r="BC159" i="7" s="1"/>
  <c r="AW159" i="7"/>
  <c r="AN159" i="7"/>
  <c r="AJ159" i="7"/>
  <c r="T159" i="7"/>
  <c r="N159" i="7"/>
  <c r="D159" i="7"/>
  <c r="BA159" i="7"/>
  <c r="AV159" i="7"/>
  <c r="AM159" i="7"/>
  <c r="AI159" i="7"/>
  <c r="R159" i="7"/>
  <c r="H159" i="7"/>
  <c r="AY159" i="7"/>
  <c r="AU159" i="7"/>
  <c r="AP159" i="7"/>
  <c r="Q159" i="7"/>
  <c r="AX159" i="7"/>
  <c r="AT159" i="7"/>
  <c r="P159" i="7" s="1"/>
  <c r="AO159" i="7"/>
  <c r="U159" i="7"/>
  <c r="O159" i="7"/>
  <c r="BB160" i="7"/>
  <c r="BC160" i="7" s="1"/>
  <c r="AW160" i="7"/>
  <c r="AN160" i="7"/>
  <c r="AJ160" i="7"/>
  <c r="T160" i="7"/>
  <c r="N160" i="7"/>
  <c r="D160" i="7"/>
  <c r="BA160" i="7"/>
  <c r="AV160" i="7"/>
  <c r="E160" i="7" s="1"/>
  <c r="AM160" i="7"/>
  <c r="AI160" i="7"/>
  <c r="R160" i="7"/>
  <c r="H160" i="7"/>
  <c r="AY160" i="7"/>
  <c r="AU160" i="7"/>
  <c r="AP160" i="7"/>
  <c r="Q160" i="7"/>
  <c r="AX160" i="7"/>
  <c r="AT160" i="7"/>
  <c r="P160" i="7" s="1"/>
  <c r="AO160" i="7"/>
  <c r="U160" i="7"/>
  <c r="O160" i="7"/>
  <c r="E161" i="7"/>
  <c r="BB161" i="7"/>
  <c r="BC161" i="7" s="1"/>
  <c r="AW161" i="7"/>
  <c r="AN161" i="7"/>
  <c r="AJ161" i="7"/>
  <c r="T161" i="7"/>
  <c r="N161" i="7"/>
  <c r="D161" i="7"/>
  <c r="BA161" i="7"/>
  <c r="AV161" i="7"/>
  <c r="AM161" i="7"/>
  <c r="AI161" i="7"/>
  <c r="R161" i="7"/>
  <c r="H161" i="7"/>
  <c r="AY161" i="7"/>
  <c r="AU161" i="7"/>
  <c r="AP161" i="7"/>
  <c r="Q161" i="7"/>
  <c r="AX161" i="7"/>
  <c r="AT161" i="7"/>
  <c r="P161" i="7" s="1"/>
  <c r="AO161" i="7"/>
  <c r="U161" i="7"/>
  <c r="O161" i="7"/>
  <c r="BB162" i="7"/>
  <c r="BC162" i="7" s="1"/>
  <c r="AW162" i="7"/>
  <c r="AN162" i="7"/>
  <c r="AJ162" i="7"/>
  <c r="T162" i="7"/>
  <c r="N162" i="7"/>
  <c r="D162" i="7"/>
  <c r="BA162" i="7"/>
  <c r="AV162" i="7"/>
  <c r="E162" i="7" s="1"/>
  <c r="AM162" i="7"/>
  <c r="AI162" i="7"/>
  <c r="R162" i="7"/>
  <c r="H162" i="7"/>
  <c r="AY162" i="7"/>
  <c r="AU162" i="7"/>
  <c r="AP162" i="7"/>
  <c r="Q162" i="7"/>
  <c r="AX162" i="7"/>
  <c r="AT162" i="7"/>
  <c r="P162" i="7" s="1"/>
  <c r="AO162" i="7"/>
  <c r="U162" i="7"/>
  <c r="O162" i="7"/>
  <c r="E163" i="7"/>
  <c r="BB163" i="7"/>
  <c r="BC163" i="7" s="1"/>
  <c r="AW163" i="7"/>
  <c r="AN163" i="7"/>
  <c r="AJ163" i="7"/>
  <c r="T163" i="7"/>
  <c r="N163" i="7"/>
  <c r="D163" i="7"/>
  <c r="BA163" i="7"/>
  <c r="AV163" i="7"/>
  <c r="AM163" i="7"/>
  <c r="AI163" i="7"/>
  <c r="R163" i="7"/>
  <c r="H163" i="7"/>
  <c r="AY163" i="7"/>
  <c r="AU163" i="7"/>
  <c r="AP163" i="7"/>
  <c r="Q163" i="7"/>
  <c r="AX163" i="7"/>
  <c r="AT163" i="7"/>
  <c r="P163" i="7" s="1"/>
  <c r="AO163" i="7"/>
  <c r="U163" i="7"/>
  <c r="O163" i="7"/>
  <c r="BB164" i="7"/>
  <c r="BC164" i="7" s="1"/>
  <c r="AW164" i="7"/>
  <c r="AN164" i="7"/>
  <c r="AJ164" i="7"/>
  <c r="T164" i="7"/>
  <c r="N164" i="7"/>
  <c r="D164" i="7"/>
  <c r="BA164" i="7"/>
  <c r="AV164" i="7"/>
  <c r="E164" i="7" s="1"/>
  <c r="AM164" i="7"/>
  <c r="AI164" i="7"/>
  <c r="R164" i="7"/>
  <c r="H164" i="7"/>
  <c r="AY164" i="7"/>
  <c r="AU164" i="7"/>
  <c r="AP164" i="7"/>
  <c r="Q164" i="7"/>
  <c r="AX164" i="7"/>
  <c r="AT164" i="7"/>
  <c r="P164" i="7" s="1"/>
  <c r="AO164" i="7"/>
  <c r="U164" i="7"/>
  <c r="O164" i="7"/>
  <c r="E165" i="7"/>
  <c r="BB165" i="7"/>
  <c r="BC165" i="7" s="1"/>
  <c r="AW165" i="7"/>
  <c r="AN165" i="7"/>
  <c r="AJ165" i="7"/>
  <c r="T165" i="7"/>
  <c r="N165" i="7"/>
  <c r="D165" i="7"/>
  <c r="BA165" i="7"/>
  <c r="AV165" i="7"/>
  <c r="AM165" i="7"/>
  <c r="AI165" i="7"/>
  <c r="R165" i="7"/>
  <c r="H165" i="7"/>
  <c r="AY165" i="7"/>
  <c r="AU165" i="7"/>
  <c r="AP165" i="7"/>
  <c r="Q165" i="7"/>
  <c r="AX165" i="7"/>
  <c r="AT165" i="7"/>
  <c r="P165" i="7" s="1"/>
  <c r="AO165" i="7"/>
  <c r="U165" i="7"/>
  <c r="O165" i="7"/>
  <c r="BB166" i="7"/>
  <c r="BC166" i="7" s="1"/>
  <c r="AW166" i="7"/>
  <c r="AN166" i="7"/>
  <c r="AJ166" i="7"/>
  <c r="T166" i="7"/>
  <c r="N166" i="7"/>
  <c r="D166" i="7"/>
  <c r="BA166" i="7"/>
  <c r="AV166" i="7"/>
  <c r="E166" i="7" s="1"/>
  <c r="AM166" i="7"/>
  <c r="AI166" i="7"/>
  <c r="R166" i="7"/>
  <c r="H166" i="7"/>
  <c r="AY166" i="7"/>
  <c r="AU166" i="7"/>
  <c r="AP166" i="7"/>
  <c r="Q166" i="7"/>
  <c r="AX166" i="7"/>
  <c r="AT166" i="7"/>
  <c r="P166" i="7" s="1"/>
  <c r="AO166" i="7"/>
  <c r="U166" i="7"/>
  <c r="O166" i="7"/>
  <c r="E167" i="7"/>
  <c r="BB167" i="7"/>
  <c r="BC167" i="7" s="1"/>
  <c r="AW167" i="7"/>
  <c r="AN167" i="7"/>
  <c r="AJ167" i="7"/>
  <c r="T167" i="7"/>
  <c r="N167" i="7"/>
  <c r="D167" i="7"/>
  <c r="BA167" i="7"/>
  <c r="AV167" i="7"/>
  <c r="AM167" i="7"/>
  <c r="AI167" i="7"/>
  <c r="R167" i="7"/>
  <c r="H167" i="7"/>
  <c r="AY167" i="7"/>
  <c r="AU167" i="7"/>
  <c r="AP167" i="7"/>
  <c r="Q167" i="7"/>
  <c r="AX167" i="7"/>
  <c r="AT167" i="7"/>
  <c r="P167" i="7" s="1"/>
  <c r="AO167" i="7"/>
  <c r="U167" i="7"/>
  <c r="O167" i="7"/>
  <c r="BB168" i="7"/>
  <c r="BC168" i="7" s="1"/>
  <c r="AW168" i="7"/>
  <c r="AN168" i="7"/>
  <c r="AJ168" i="7"/>
  <c r="T168" i="7"/>
  <c r="N168" i="7"/>
  <c r="D168" i="7"/>
  <c r="BA168" i="7"/>
  <c r="AV168" i="7"/>
  <c r="E168" i="7" s="1"/>
  <c r="AM168" i="7"/>
  <c r="AI168" i="7"/>
  <c r="R168" i="7"/>
  <c r="H168" i="7"/>
  <c r="AY168" i="7"/>
  <c r="AU168" i="7"/>
  <c r="AP168" i="7"/>
  <c r="Q168" i="7"/>
  <c r="AX168" i="7"/>
  <c r="AT168" i="7"/>
  <c r="P168" i="7" s="1"/>
  <c r="AO168" i="7"/>
  <c r="U168" i="7"/>
  <c r="O168" i="7"/>
  <c r="E169" i="7"/>
  <c r="BB169" i="7"/>
  <c r="BC169" i="7" s="1"/>
  <c r="AW169" i="7"/>
  <c r="AN169" i="7"/>
  <c r="AJ169" i="7"/>
  <c r="T169" i="7"/>
  <c r="N169" i="7"/>
  <c r="D169" i="7"/>
  <c r="BA169" i="7"/>
  <c r="AV169" i="7"/>
  <c r="AM169" i="7"/>
  <c r="AI169" i="7"/>
  <c r="R169" i="7"/>
  <c r="H169" i="7"/>
  <c r="AY169" i="7"/>
  <c r="AU169" i="7"/>
  <c r="AP169" i="7"/>
  <c r="Q169" i="7"/>
  <c r="AX169" i="7"/>
  <c r="AT169" i="7"/>
  <c r="P169" i="7" s="1"/>
  <c r="AO169" i="7"/>
  <c r="U169" i="7"/>
  <c r="O169" i="7"/>
  <c r="BB170" i="7"/>
  <c r="BC170" i="7" s="1"/>
  <c r="AW170" i="7"/>
  <c r="AN170" i="7"/>
  <c r="AJ170" i="7"/>
  <c r="T170" i="7"/>
  <c r="N170" i="7"/>
  <c r="D170" i="7"/>
  <c r="BA170" i="7"/>
  <c r="AV170" i="7"/>
  <c r="E170" i="7" s="1"/>
  <c r="AM170" i="7"/>
  <c r="AI170" i="7"/>
  <c r="R170" i="7"/>
  <c r="H170" i="7"/>
  <c r="AY170" i="7"/>
  <c r="AU170" i="7"/>
  <c r="AP170" i="7"/>
  <c r="Q170" i="7"/>
  <c r="AX170" i="7"/>
  <c r="AT170" i="7"/>
  <c r="P170" i="7" s="1"/>
  <c r="AO170" i="7"/>
  <c r="U170" i="7"/>
  <c r="O170" i="7"/>
  <c r="E171" i="7"/>
  <c r="BB171" i="7"/>
  <c r="BC171" i="7" s="1"/>
  <c r="AW171" i="7"/>
  <c r="AN171" i="7"/>
  <c r="AJ171" i="7"/>
  <c r="T171" i="7"/>
  <c r="N171" i="7"/>
  <c r="D171" i="7"/>
  <c r="BA171" i="7"/>
  <c r="AV171" i="7"/>
  <c r="AM171" i="7"/>
  <c r="AI171" i="7"/>
  <c r="R171" i="7"/>
  <c r="H171" i="7"/>
  <c r="AY171" i="7"/>
  <c r="AU171" i="7"/>
  <c r="AP171" i="7"/>
  <c r="Q171" i="7"/>
  <c r="AX171" i="7"/>
  <c r="AT171" i="7"/>
  <c r="P171" i="7" s="1"/>
  <c r="AO171" i="7"/>
  <c r="U171" i="7"/>
  <c r="O171" i="7"/>
  <c r="BB172" i="7"/>
  <c r="BC172" i="7" s="1"/>
  <c r="AW172" i="7"/>
  <c r="AN172" i="7"/>
  <c r="AJ172" i="7"/>
  <c r="T172" i="7"/>
  <c r="N172" i="7"/>
  <c r="D172" i="7"/>
  <c r="BA172" i="7"/>
  <c r="AV172" i="7"/>
  <c r="E172" i="7" s="1"/>
  <c r="AM172" i="7"/>
  <c r="AI172" i="7"/>
  <c r="R172" i="7"/>
  <c r="H172" i="7"/>
  <c r="AY172" i="7"/>
  <c r="AU172" i="7"/>
  <c r="AP172" i="7"/>
  <c r="Q172" i="7"/>
  <c r="AX172" i="7"/>
  <c r="AT172" i="7"/>
  <c r="P172" i="7" s="1"/>
  <c r="AO172" i="7"/>
  <c r="U172" i="7"/>
  <c r="O172" i="7"/>
  <c r="E173" i="7"/>
  <c r="BB173" i="7"/>
  <c r="BC173" i="7" s="1"/>
  <c r="AW173" i="7"/>
  <c r="AN173" i="7"/>
  <c r="AJ173" i="7"/>
  <c r="T173" i="7"/>
  <c r="N173" i="7"/>
  <c r="D173" i="7"/>
  <c r="BA173" i="7"/>
  <c r="AV173" i="7"/>
  <c r="AM173" i="7"/>
  <c r="AI173" i="7"/>
  <c r="R173" i="7"/>
  <c r="H173" i="7"/>
  <c r="AY173" i="7"/>
  <c r="AU173" i="7"/>
  <c r="AP173" i="7"/>
  <c r="Q173" i="7"/>
  <c r="AX173" i="7"/>
  <c r="AT173" i="7"/>
  <c r="P173" i="7" s="1"/>
  <c r="AO173" i="7"/>
  <c r="U173" i="7"/>
  <c r="O173" i="7"/>
  <c r="BB174" i="7"/>
  <c r="BC174" i="7" s="1"/>
  <c r="AW174" i="7"/>
  <c r="AN174" i="7"/>
  <c r="AJ174" i="7"/>
  <c r="T174" i="7"/>
  <c r="N174" i="7"/>
  <c r="D174" i="7"/>
  <c r="BA174" i="7"/>
  <c r="AV174" i="7"/>
  <c r="E174" i="7" s="1"/>
  <c r="AM174" i="7"/>
  <c r="AI174" i="7"/>
  <c r="R174" i="7"/>
  <c r="H174" i="7"/>
  <c r="AY174" i="7"/>
  <c r="AU174" i="7"/>
  <c r="AP174" i="7"/>
  <c r="Q174" i="7"/>
  <c r="AX174" i="7"/>
  <c r="AT174" i="7"/>
  <c r="P174" i="7" s="1"/>
  <c r="AO174" i="7"/>
  <c r="U174" i="7"/>
  <c r="O174" i="7"/>
  <c r="E175" i="7"/>
  <c r="BB175" i="7"/>
  <c r="BC175" i="7" s="1"/>
  <c r="AW175" i="7"/>
  <c r="AN175" i="7"/>
  <c r="AJ175" i="7"/>
  <c r="T175" i="7"/>
  <c r="N175" i="7"/>
  <c r="D175" i="7"/>
  <c r="BA175" i="7"/>
  <c r="AV175" i="7"/>
  <c r="AM175" i="7"/>
  <c r="AI175" i="7"/>
  <c r="R175" i="7"/>
  <c r="H175" i="7"/>
  <c r="AY175" i="7"/>
  <c r="AU175" i="7"/>
  <c r="AP175" i="7"/>
  <c r="Q175" i="7"/>
  <c r="AX175" i="7"/>
  <c r="AT175" i="7"/>
  <c r="P175" i="7" s="1"/>
  <c r="AO175" i="7"/>
  <c r="U175" i="7"/>
  <c r="O175" i="7"/>
  <c r="BB176" i="7"/>
  <c r="BC176" i="7" s="1"/>
  <c r="AW176" i="7"/>
  <c r="AN176" i="7"/>
  <c r="AJ176" i="7"/>
  <c r="T176" i="7"/>
  <c r="N176" i="7"/>
  <c r="D176" i="7"/>
  <c r="BA176" i="7"/>
  <c r="AV176" i="7"/>
  <c r="E176" i="7" s="1"/>
  <c r="AM176" i="7"/>
  <c r="AI176" i="7"/>
  <c r="R176" i="7"/>
  <c r="H176" i="7"/>
  <c r="AY176" i="7"/>
  <c r="AU176" i="7"/>
  <c r="AP176" i="7"/>
  <c r="Q176" i="7"/>
  <c r="AX176" i="7"/>
  <c r="AT176" i="7"/>
  <c r="P176" i="7" s="1"/>
  <c r="AO176" i="7"/>
  <c r="U176" i="7"/>
  <c r="O176" i="7"/>
  <c r="E177" i="7"/>
  <c r="BB177" i="7"/>
  <c r="BC177" i="7" s="1"/>
  <c r="AW177" i="7"/>
  <c r="AN177" i="7"/>
  <c r="AJ177" i="7"/>
  <c r="T177" i="7"/>
  <c r="N177" i="7"/>
  <c r="D177" i="7"/>
  <c r="BA177" i="7"/>
  <c r="AV177" i="7"/>
  <c r="AM177" i="7"/>
  <c r="AI177" i="7"/>
  <c r="R177" i="7"/>
  <c r="H177" i="7"/>
  <c r="AY177" i="7"/>
  <c r="AU177" i="7"/>
  <c r="AP177" i="7"/>
  <c r="Q177" i="7"/>
  <c r="AX177" i="7"/>
  <c r="AT177" i="7"/>
  <c r="P177" i="7" s="1"/>
  <c r="AO177" i="7"/>
  <c r="U177" i="7"/>
  <c r="O177" i="7"/>
  <c r="BB178" i="7"/>
  <c r="BC178" i="7" s="1"/>
  <c r="AW178" i="7"/>
  <c r="AN178" i="7"/>
  <c r="AJ178" i="7"/>
  <c r="T178" i="7"/>
  <c r="N178" i="7"/>
  <c r="D178" i="7"/>
  <c r="BA178" i="7"/>
  <c r="AV178" i="7"/>
  <c r="E178" i="7" s="1"/>
  <c r="AM178" i="7"/>
  <c r="AI178" i="7"/>
  <c r="R178" i="7"/>
  <c r="H178" i="7"/>
  <c r="AY178" i="7"/>
  <c r="AU178" i="7"/>
  <c r="AP178" i="7"/>
  <c r="Q178" i="7"/>
  <c r="AX178" i="7"/>
  <c r="AT178" i="7"/>
  <c r="P178" i="7" s="1"/>
  <c r="AO178" i="7"/>
  <c r="U178" i="7"/>
  <c r="O178" i="7"/>
  <c r="E179" i="7"/>
  <c r="BB179" i="7"/>
  <c r="BC179" i="7" s="1"/>
  <c r="AW179" i="7"/>
  <c r="AN179" i="7"/>
  <c r="AJ179" i="7"/>
  <c r="T179" i="7"/>
  <c r="N179" i="7"/>
  <c r="D179" i="7"/>
  <c r="BA179" i="7"/>
  <c r="AV179" i="7"/>
  <c r="AM179" i="7"/>
  <c r="AI179" i="7"/>
  <c r="R179" i="7"/>
  <c r="H179" i="7"/>
  <c r="AY179" i="7"/>
  <c r="AU179" i="7"/>
  <c r="AP179" i="7"/>
  <c r="Q179" i="7"/>
  <c r="AX179" i="7"/>
  <c r="AT179" i="7"/>
  <c r="P179" i="7" s="1"/>
  <c r="AO179" i="7"/>
  <c r="U179" i="7"/>
  <c r="O179" i="7"/>
  <c r="BB180" i="7"/>
  <c r="BC180" i="7" s="1"/>
  <c r="AW180" i="7"/>
  <c r="AN180" i="7"/>
  <c r="AJ180" i="7"/>
  <c r="T180" i="7"/>
  <c r="N180" i="7"/>
  <c r="D180" i="7"/>
  <c r="BA180" i="7"/>
  <c r="AV180" i="7"/>
  <c r="E180" i="7" s="1"/>
  <c r="AM180" i="7"/>
  <c r="AI180" i="7"/>
  <c r="R180" i="7"/>
  <c r="H180" i="7"/>
  <c r="AY180" i="7"/>
  <c r="AU180" i="7"/>
  <c r="AP180" i="7"/>
  <c r="Q180" i="7"/>
  <c r="AX180" i="7"/>
  <c r="AT180" i="7"/>
  <c r="P180" i="7" s="1"/>
  <c r="AO180" i="7"/>
  <c r="U180" i="7"/>
  <c r="O180" i="7"/>
  <c r="E181" i="7"/>
  <c r="BB181" i="7"/>
  <c r="BC181" i="7" s="1"/>
  <c r="AW181" i="7"/>
  <c r="AN181" i="7"/>
  <c r="AJ181" i="7"/>
  <c r="T181" i="7"/>
  <c r="N181" i="7"/>
  <c r="D181" i="7"/>
  <c r="BA181" i="7"/>
  <c r="AV181" i="7"/>
  <c r="AM181" i="7"/>
  <c r="AI181" i="7"/>
  <c r="R181" i="7"/>
  <c r="H181" i="7"/>
  <c r="AY181" i="7"/>
  <c r="AU181" i="7"/>
  <c r="AP181" i="7"/>
  <c r="Q181" i="7"/>
  <c r="AX181" i="7"/>
  <c r="AT181" i="7"/>
  <c r="P181" i="7" s="1"/>
  <c r="AO181" i="7"/>
  <c r="U181" i="7"/>
  <c r="O181" i="7"/>
  <c r="BB182" i="7"/>
  <c r="BC182" i="7" s="1"/>
  <c r="AW182" i="7"/>
  <c r="AN182" i="7"/>
  <c r="AJ182" i="7"/>
  <c r="T182" i="7"/>
  <c r="N182" i="7"/>
  <c r="D182" i="7"/>
  <c r="BA182" i="7"/>
  <c r="AV182" i="7"/>
  <c r="E182" i="7" s="1"/>
  <c r="AM182" i="7"/>
  <c r="AI182" i="7"/>
  <c r="R182" i="7"/>
  <c r="H182" i="7"/>
  <c r="AY182" i="7"/>
  <c r="AU182" i="7"/>
  <c r="AP182" i="7"/>
  <c r="Q182" i="7"/>
  <c r="AX182" i="7"/>
  <c r="AT182" i="7"/>
  <c r="P182" i="7" s="1"/>
  <c r="AO182" i="7"/>
  <c r="U182" i="7"/>
  <c r="O182" i="7"/>
  <c r="E183" i="7"/>
  <c r="BB183" i="7"/>
  <c r="BC183" i="7" s="1"/>
  <c r="AW183" i="7"/>
  <c r="AN183" i="7"/>
  <c r="AJ183" i="7"/>
  <c r="T183" i="7"/>
  <c r="N183" i="7"/>
  <c r="D183" i="7"/>
  <c r="BA183" i="7"/>
  <c r="AV183" i="7"/>
  <c r="AM183" i="7"/>
  <c r="AI183" i="7"/>
  <c r="R183" i="7"/>
  <c r="H183" i="7"/>
  <c r="AY183" i="7"/>
  <c r="AU183" i="7"/>
  <c r="AP183" i="7"/>
  <c r="Q183" i="7"/>
  <c r="AX183" i="7"/>
  <c r="AT183" i="7"/>
  <c r="P183" i="7" s="1"/>
  <c r="AO183" i="7"/>
  <c r="U183" i="7"/>
  <c r="O183" i="7"/>
  <c r="BB184" i="7"/>
  <c r="BC184" i="7" s="1"/>
  <c r="AW184" i="7"/>
  <c r="AN184" i="7"/>
  <c r="AJ184" i="7"/>
  <c r="T184" i="7"/>
  <c r="N184" i="7"/>
  <c r="D184" i="7"/>
  <c r="BA184" i="7"/>
  <c r="AV184" i="7"/>
  <c r="E184" i="7" s="1"/>
  <c r="AM184" i="7"/>
  <c r="AI184" i="7"/>
  <c r="R184" i="7"/>
  <c r="H184" i="7"/>
  <c r="AY184" i="7"/>
  <c r="AU184" i="7"/>
  <c r="AP184" i="7"/>
  <c r="Q184" i="7"/>
  <c r="AX184" i="7"/>
  <c r="AT184" i="7"/>
  <c r="P184" i="7" s="1"/>
  <c r="AO184" i="7"/>
  <c r="U184" i="7"/>
  <c r="O184" i="7"/>
  <c r="E185" i="7"/>
  <c r="BB185" i="7"/>
  <c r="BC185" i="7" s="1"/>
  <c r="AW185" i="7"/>
  <c r="AN185" i="7"/>
  <c r="AJ185" i="7"/>
  <c r="T185" i="7"/>
  <c r="N185" i="7"/>
  <c r="D185" i="7"/>
  <c r="BA185" i="7"/>
  <c r="AV185" i="7"/>
  <c r="AM185" i="7"/>
  <c r="AI185" i="7"/>
  <c r="R185" i="7"/>
  <c r="H185" i="7"/>
  <c r="AY185" i="7"/>
  <c r="AU185" i="7"/>
  <c r="AP185" i="7"/>
  <c r="Q185" i="7"/>
  <c r="AX185" i="7"/>
  <c r="AT185" i="7"/>
  <c r="P185" i="7" s="1"/>
  <c r="AO185" i="7"/>
  <c r="U185" i="7"/>
  <c r="O185" i="7"/>
  <c r="BB186" i="7"/>
  <c r="BC186" i="7" s="1"/>
  <c r="AW186" i="7"/>
  <c r="AN186" i="7"/>
  <c r="AJ186" i="7"/>
  <c r="T186" i="7"/>
  <c r="N186" i="7"/>
  <c r="D186" i="7"/>
  <c r="BA186" i="7"/>
  <c r="AV186" i="7"/>
  <c r="E186" i="7" s="1"/>
  <c r="AM186" i="7"/>
  <c r="AI186" i="7"/>
  <c r="R186" i="7"/>
  <c r="H186" i="7"/>
  <c r="AY186" i="7"/>
  <c r="AU186" i="7"/>
  <c r="AP186" i="7"/>
  <c r="Q186" i="7"/>
  <c r="AX186" i="7"/>
  <c r="AT186" i="7"/>
  <c r="P186" i="7" s="1"/>
  <c r="AO186" i="7"/>
  <c r="U186" i="7"/>
  <c r="O186" i="7"/>
  <c r="E187" i="7"/>
  <c r="BB187" i="7"/>
  <c r="BC187" i="7" s="1"/>
  <c r="AW187" i="7"/>
  <c r="AN187" i="7"/>
  <c r="AJ187" i="7"/>
  <c r="T187" i="7"/>
  <c r="N187" i="7"/>
  <c r="D187" i="7"/>
  <c r="BA187" i="7"/>
  <c r="AV187" i="7"/>
  <c r="AM187" i="7"/>
  <c r="AI187" i="7"/>
  <c r="R187" i="7"/>
  <c r="H187" i="7"/>
  <c r="AY187" i="7"/>
  <c r="AU187" i="7"/>
  <c r="AP187" i="7"/>
  <c r="Q187" i="7"/>
  <c r="AX187" i="7"/>
  <c r="AT187" i="7"/>
  <c r="P187" i="7" s="1"/>
  <c r="AO187" i="7"/>
  <c r="U187" i="7"/>
  <c r="O187" i="7"/>
  <c r="BB188" i="7"/>
  <c r="BC188" i="7" s="1"/>
  <c r="AW188" i="7"/>
  <c r="AN188" i="7"/>
  <c r="AJ188" i="7"/>
  <c r="T188" i="7"/>
  <c r="N188" i="7"/>
  <c r="D188" i="7"/>
  <c r="BA188" i="7"/>
  <c r="AV188" i="7"/>
  <c r="E188" i="7" s="1"/>
  <c r="AM188" i="7"/>
  <c r="AI188" i="7"/>
  <c r="R188" i="7"/>
  <c r="H188" i="7"/>
  <c r="AY188" i="7"/>
  <c r="AU188" i="7"/>
  <c r="AP188" i="7"/>
  <c r="Q188" i="7"/>
  <c r="AX188" i="7"/>
  <c r="AT188" i="7"/>
  <c r="P188" i="7" s="1"/>
  <c r="AO188" i="7"/>
  <c r="U188" i="7"/>
  <c r="O188" i="7"/>
  <c r="E189" i="7"/>
  <c r="BB189" i="7"/>
  <c r="BC189" i="7" s="1"/>
  <c r="AW189" i="7"/>
  <c r="AN189" i="7"/>
  <c r="AJ189" i="7"/>
  <c r="T189" i="7"/>
  <c r="N189" i="7"/>
  <c r="D189" i="7"/>
  <c r="BA189" i="7"/>
  <c r="AV189" i="7"/>
  <c r="AM189" i="7"/>
  <c r="AI189" i="7"/>
  <c r="R189" i="7"/>
  <c r="H189" i="7"/>
  <c r="AY189" i="7"/>
  <c r="AU189" i="7"/>
  <c r="AP189" i="7"/>
  <c r="Q189" i="7"/>
  <c r="AX189" i="7"/>
  <c r="AT189" i="7"/>
  <c r="P189" i="7" s="1"/>
  <c r="AO189" i="7"/>
  <c r="U189" i="7"/>
  <c r="O189" i="7"/>
  <c r="BB190" i="7"/>
  <c r="BC190" i="7" s="1"/>
  <c r="AW190" i="7"/>
  <c r="AN190" i="7"/>
  <c r="AJ190" i="7"/>
  <c r="T190" i="7"/>
  <c r="N190" i="7"/>
  <c r="D190" i="7"/>
  <c r="BA190" i="7"/>
  <c r="AV190" i="7"/>
  <c r="E190" i="7" s="1"/>
  <c r="AM190" i="7"/>
  <c r="AI190" i="7"/>
  <c r="R190" i="7"/>
  <c r="H190" i="7"/>
  <c r="AY190" i="7"/>
  <c r="AU190" i="7"/>
  <c r="AP190" i="7"/>
  <c r="Q190" i="7"/>
  <c r="AX190" i="7"/>
  <c r="AT190" i="7"/>
  <c r="P190" i="7" s="1"/>
  <c r="AO190" i="7"/>
  <c r="U190" i="7"/>
  <c r="O190" i="7"/>
  <c r="E191" i="7"/>
  <c r="BB191" i="7"/>
  <c r="BC191" i="7" s="1"/>
  <c r="AW191" i="7"/>
  <c r="AN191" i="7"/>
  <c r="AJ191" i="7"/>
  <c r="T191" i="7"/>
  <c r="N191" i="7"/>
  <c r="D191" i="7"/>
  <c r="BA191" i="7"/>
  <c r="AV191" i="7"/>
  <c r="AM191" i="7"/>
  <c r="AI191" i="7"/>
  <c r="R191" i="7"/>
  <c r="H191" i="7"/>
  <c r="AY191" i="7"/>
  <c r="AU191" i="7"/>
  <c r="AP191" i="7"/>
  <c r="Q191" i="7"/>
  <c r="AX191" i="7"/>
  <c r="AT191" i="7"/>
  <c r="P191" i="7" s="1"/>
  <c r="AO191" i="7"/>
  <c r="U191" i="7"/>
  <c r="O191" i="7"/>
  <c r="BB192" i="7"/>
  <c r="BC192" i="7" s="1"/>
  <c r="AW192" i="7"/>
  <c r="AN192" i="7"/>
  <c r="AJ192" i="7"/>
  <c r="T192" i="7"/>
  <c r="N192" i="7"/>
  <c r="D192" i="7"/>
  <c r="BA192" i="7"/>
  <c r="AV192" i="7"/>
  <c r="E192" i="7" s="1"/>
  <c r="AM192" i="7"/>
  <c r="AI192" i="7"/>
  <c r="R192" i="7"/>
  <c r="H192" i="7"/>
  <c r="AY192" i="7"/>
  <c r="AU192" i="7"/>
  <c r="AP192" i="7"/>
  <c r="Q192" i="7"/>
  <c r="AX192" i="7"/>
  <c r="AT192" i="7"/>
  <c r="P192" i="7" s="1"/>
  <c r="AO192" i="7"/>
  <c r="U192" i="7"/>
  <c r="O192" i="7"/>
  <c r="E193" i="7"/>
  <c r="BB193" i="7"/>
  <c r="BC193" i="7" s="1"/>
  <c r="AW193" i="7"/>
  <c r="AN193" i="7"/>
  <c r="AJ193" i="7"/>
  <c r="T193" i="7"/>
  <c r="N193" i="7"/>
  <c r="D193" i="7"/>
  <c r="BA193" i="7"/>
  <c r="AV193" i="7"/>
  <c r="AM193" i="7"/>
  <c r="AI193" i="7"/>
  <c r="R193" i="7"/>
  <c r="H193" i="7"/>
  <c r="AY193" i="7"/>
  <c r="AU193" i="7"/>
  <c r="AP193" i="7"/>
  <c r="Q193" i="7"/>
  <c r="AX193" i="7"/>
  <c r="AT193" i="7"/>
  <c r="P193" i="7" s="1"/>
  <c r="AO193" i="7"/>
  <c r="U193" i="7"/>
  <c r="O193" i="7"/>
  <c r="BB194" i="7"/>
  <c r="BC194" i="7" s="1"/>
  <c r="AW194" i="7"/>
  <c r="AN194" i="7"/>
  <c r="AJ194" i="7"/>
  <c r="T194" i="7"/>
  <c r="N194" i="7"/>
  <c r="D194" i="7"/>
  <c r="BA194" i="7"/>
  <c r="AV194" i="7"/>
  <c r="E194" i="7" s="1"/>
  <c r="AM194" i="7"/>
  <c r="AI194" i="7"/>
  <c r="R194" i="7"/>
  <c r="H194" i="7"/>
  <c r="AY194" i="7"/>
  <c r="AU194" i="7"/>
  <c r="AP194" i="7"/>
  <c r="Q194" i="7"/>
  <c r="AX194" i="7"/>
  <c r="AT194" i="7"/>
  <c r="P194" i="7" s="1"/>
  <c r="AO194" i="7"/>
  <c r="U194" i="7"/>
  <c r="O194" i="7"/>
  <c r="E195" i="7"/>
  <c r="BB195" i="7"/>
  <c r="BC195" i="7" s="1"/>
  <c r="AW195" i="7"/>
  <c r="AN195" i="7"/>
  <c r="AJ195" i="7"/>
  <c r="T195" i="7"/>
  <c r="N195" i="7"/>
  <c r="D195" i="7"/>
  <c r="BA195" i="7"/>
  <c r="AV195" i="7"/>
  <c r="AM195" i="7"/>
  <c r="AI195" i="7"/>
  <c r="R195" i="7"/>
  <c r="H195" i="7"/>
  <c r="AY195" i="7"/>
  <c r="AU195" i="7"/>
  <c r="AP195" i="7"/>
  <c r="Q195" i="7"/>
  <c r="AX195" i="7"/>
  <c r="AT195" i="7"/>
  <c r="P195" i="7" s="1"/>
  <c r="AO195" i="7"/>
  <c r="U195" i="7"/>
  <c r="O195" i="7"/>
  <c r="BB196" i="7"/>
  <c r="BC196" i="7" s="1"/>
  <c r="AW196" i="7"/>
  <c r="AN196" i="7"/>
  <c r="AJ196" i="7"/>
  <c r="T196" i="7"/>
  <c r="N196" i="7"/>
  <c r="D196" i="7"/>
  <c r="BA196" i="7"/>
  <c r="AV196" i="7"/>
  <c r="E196" i="7" s="1"/>
  <c r="AM196" i="7"/>
  <c r="AI196" i="7"/>
  <c r="R196" i="7"/>
  <c r="H196" i="7"/>
  <c r="AY196" i="7"/>
  <c r="AU196" i="7"/>
  <c r="AP196" i="7"/>
  <c r="Q196" i="7"/>
  <c r="AX196" i="7"/>
  <c r="AT196" i="7"/>
  <c r="P196" i="7" s="1"/>
  <c r="AO196" i="7"/>
  <c r="U196" i="7"/>
  <c r="O196" i="7"/>
  <c r="E197" i="7"/>
  <c r="BB197" i="7"/>
  <c r="BC197" i="7" s="1"/>
  <c r="AW197" i="7"/>
  <c r="AN197" i="7"/>
  <c r="AJ197" i="7"/>
  <c r="T197" i="7"/>
  <c r="N197" i="7"/>
  <c r="D197" i="7"/>
  <c r="BA197" i="7"/>
  <c r="AV197" i="7"/>
  <c r="AM197" i="7"/>
  <c r="AI197" i="7"/>
  <c r="R197" i="7"/>
  <c r="H197" i="7"/>
  <c r="AY197" i="7"/>
  <c r="AU197" i="7"/>
  <c r="AP197" i="7"/>
  <c r="Q197" i="7"/>
  <c r="AX197" i="7"/>
  <c r="AT197" i="7"/>
  <c r="P197" i="7" s="1"/>
  <c r="AO197" i="7"/>
  <c r="U197" i="7"/>
  <c r="O197" i="7"/>
  <c r="BB198" i="7"/>
  <c r="BC198" i="7" s="1"/>
  <c r="AW198" i="7"/>
  <c r="AN198" i="7"/>
  <c r="AJ198" i="7"/>
  <c r="T198" i="7"/>
  <c r="N198" i="7"/>
  <c r="D198" i="7"/>
  <c r="BA198" i="7"/>
  <c r="AV198" i="7"/>
  <c r="E198" i="7" s="1"/>
  <c r="AM198" i="7"/>
  <c r="AI198" i="7"/>
  <c r="R198" i="7"/>
  <c r="H198" i="7"/>
  <c r="AY198" i="7"/>
  <c r="AU198" i="7"/>
  <c r="AP198" i="7"/>
  <c r="Q198" i="7"/>
  <c r="AX198" i="7"/>
  <c r="AT198" i="7"/>
  <c r="P198" i="7" s="1"/>
  <c r="AO198" i="7"/>
  <c r="U198" i="7"/>
  <c r="O198" i="7"/>
  <c r="E199" i="7"/>
  <c r="BB199" i="7"/>
  <c r="BC199" i="7" s="1"/>
  <c r="AW199" i="7"/>
  <c r="AN199" i="7"/>
  <c r="AJ199" i="7"/>
  <c r="T199" i="7"/>
  <c r="N199" i="7"/>
  <c r="D199" i="7"/>
  <c r="BA199" i="7"/>
  <c r="AV199" i="7"/>
  <c r="AM199" i="7"/>
  <c r="AI199" i="7"/>
  <c r="R199" i="7"/>
  <c r="H199" i="7"/>
  <c r="AY199" i="7"/>
  <c r="AU199" i="7"/>
  <c r="AP199" i="7"/>
  <c r="Q199" i="7"/>
  <c r="AX199" i="7"/>
  <c r="AT199" i="7"/>
  <c r="P199" i="7" s="1"/>
  <c r="AO199" i="7"/>
  <c r="U199" i="7"/>
  <c r="O199" i="7"/>
  <c r="BB200" i="7"/>
  <c r="BC200" i="7" s="1"/>
  <c r="AW200" i="7"/>
  <c r="AN200" i="7"/>
  <c r="AJ200" i="7"/>
  <c r="T200" i="7"/>
  <c r="N200" i="7"/>
  <c r="D200" i="7"/>
  <c r="BA200" i="7"/>
  <c r="AV200" i="7"/>
  <c r="E200" i="7" s="1"/>
  <c r="AM200" i="7"/>
  <c r="AI200" i="7"/>
  <c r="R200" i="7"/>
  <c r="H200" i="7"/>
  <c r="AY200" i="7"/>
  <c r="AU200" i="7"/>
  <c r="AP200" i="7"/>
  <c r="Q200" i="7"/>
  <c r="AX200" i="7"/>
  <c r="AT200" i="7"/>
  <c r="P200" i="7" s="1"/>
  <c r="AO200" i="7"/>
  <c r="U200" i="7"/>
  <c r="O200" i="7"/>
  <c r="E201" i="7"/>
  <c r="BB201" i="7"/>
  <c r="BC201" i="7" s="1"/>
  <c r="AW201" i="7"/>
  <c r="AN201" i="7"/>
  <c r="AJ201" i="7"/>
  <c r="T201" i="7"/>
  <c r="N201" i="7"/>
  <c r="D201" i="7"/>
  <c r="BA201" i="7"/>
  <c r="AV201" i="7"/>
  <c r="AM201" i="7"/>
  <c r="AI201" i="7"/>
  <c r="R201" i="7"/>
  <c r="H201" i="7"/>
  <c r="AY201" i="7"/>
  <c r="AU201" i="7"/>
  <c r="AP201" i="7"/>
  <c r="Q201" i="7"/>
  <c r="AX201" i="7"/>
  <c r="AT201" i="7"/>
  <c r="P201" i="7" s="1"/>
  <c r="AO201" i="7"/>
  <c r="U201" i="7"/>
  <c r="O201" i="7"/>
  <c r="BB202" i="7"/>
  <c r="BC202" i="7" s="1"/>
  <c r="AW202" i="7"/>
  <c r="AN202" i="7"/>
  <c r="AJ202" i="7"/>
  <c r="T202" i="7"/>
  <c r="N202" i="7"/>
  <c r="D202" i="7"/>
  <c r="BA202" i="7"/>
  <c r="AV202" i="7"/>
  <c r="E202" i="7" s="1"/>
  <c r="AM202" i="7"/>
  <c r="AI202" i="7"/>
  <c r="R202" i="7"/>
  <c r="H202" i="7"/>
  <c r="AY202" i="7"/>
  <c r="AU202" i="7"/>
  <c r="AP202" i="7"/>
  <c r="Q202" i="7"/>
  <c r="AX202" i="7"/>
  <c r="AT202" i="7"/>
  <c r="P202" i="7" s="1"/>
  <c r="AO202" i="7"/>
  <c r="U202" i="7"/>
  <c r="O202" i="7"/>
  <c r="E203" i="7"/>
  <c r="BB203" i="7"/>
  <c r="BC203" i="7" s="1"/>
  <c r="AW203" i="7"/>
  <c r="AN203" i="7"/>
  <c r="AJ203" i="7"/>
  <c r="T203" i="7"/>
  <c r="N203" i="7"/>
  <c r="D203" i="7"/>
  <c r="BA203" i="7"/>
  <c r="AV203" i="7"/>
  <c r="AM203" i="7"/>
  <c r="AI203" i="7"/>
  <c r="R203" i="7"/>
  <c r="H203" i="7"/>
  <c r="AY203" i="7"/>
  <c r="AU203" i="7"/>
  <c r="AP203" i="7"/>
  <c r="Q203" i="7"/>
  <c r="AX203" i="7"/>
  <c r="AT203" i="7"/>
  <c r="P203" i="7" s="1"/>
  <c r="AO203" i="7"/>
  <c r="U203" i="7"/>
  <c r="O203" i="7"/>
  <c r="BB204" i="7"/>
  <c r="BC204" i="7" s="1"/>
  <c r="AW204" i="7"/>
  <c r="AN204" i="7"/>
  <c r="AJ204" i="7"/>
  <c r="T204" i="7"/>
  <c r="N204" i="7"/>
  <c r="D204" i="7"/>
  <c r="BA204" i="7"/>
  <c r="AV204" i="7"/>
  <c r="E204" i="7" s="1"/>
  <c r="AM204" i="7"/>
  <c r="AI204" i="7"/>
  <c r="R204" i="7"/>
  <c r="H204" i="7"/>
  <c r="AY204" i="7"/>
  <c r="AU204" i="7"/>
  <c r="AP204" i="7"/>
  <c r="Q204" i="7"/>
  <c r="AX204" i="7"/>
  <c r="AT204" i="7"/>
  <c r="P204" i="7" s="1"/>
  <c r="AO204" i="7"/>
  <c r="U204" i="7"/>
  <c r="O204" i="7"/>
  <c r="E205" i="7"/>
  <c r="BB205" i="7"/>
  <c r="BC205" i="7" s="1"/>
  <c r="AW205" i="7"/>
  <c r="AN205" i="7"/>
  <c r="AJ205" i="7"/>
  <c r="T205" i="7"/>
  <c r="N205" i="7"/>
  <c r="D205" i="7"/>
  <c r="BA205" i="7"/>
  <c r="AV205" i="7"/>
  <c r="AM205" i="7"/>
  <c r="AI205" i="7"/>
  <c r="R205" i="7"/>
  <c r="H205" i="7"/>
  <c r="AY205" i="7"/>
  <c r="AU205" i="7"/>
  <c r="AP205" i="7"/>
  <c r="Q205" i="7"/>
  <c r="AX205" i="7"/>
  <c r="AT205" i="7"/>
  <c r="P205" i="7" s="1"/>
  <c r="AO205" i="7"/>
  <c r="U205" i="7"/>
  <c r="O205" i="7"/>
  <c r="BB206" i="7"/>
  <c r="BC206" i="7" s="1"/>
  <c r="AW206" i="7"/>
  <c r="AN206" i="7"/>
  <c r="AJ206" i="7"/>
  <c r="T206" i="7"/>
  <c r="N206" i="7"/>
  <c r="D206" i="7"/>
  <c r="BA206" i="7"/>
  <c r="AV206" i="7"/>
  <c r="E206" i="7" s="1"/>
  <c r="AM206" i="7"/>
  <c r="AI206" i="7"/>
  <c r="R206" i="7"/>
  <c r="H206" i="7"/>
  <c r="AY206" i="7"/>
  <c r="AU206" i="7"/>
  <c r="AP206" i="7"/>
  <c r="Q206" i="7"/>
  <c r="AX206" i="7"/>
  <c r="AT206" i="7"/>
  <c r="P206" i="7" s="1"/>
  <c r="AO206" i="7"/>
  <c r="U206" i="7"/>
  <c r="O206" i="7"/>
  <c r="E207" i="7"/>
  <c r="BB207" i="7"/>
  <c r="BC207" i="7" s="1"/>
  <c r="AW207" i="7"/>
  <c r="AN207" i="7"/>
  <c r="AJ207" i="7"/>
  <c r="T207" i="7"/>
  <c r="N207" i="7"/>
  <c r="D207" i="7"/>
  <c r="BA207" i="7"/>
  <c r="AV207" i="7"/>
  <c r="AM207" i="7"/>
  <c r="AI207" i="7"/>
  <c r="R207" i="7"/>
  <c r="H207" i="7"/>
  <c r="AY207" i="7"/>
  <c r="AU207" i="7"/>
  <c r="AP207" i="7"/>
  <c r="Q207" i="7"/>
  <c r="AX207" i="7"/>
  <c r="AT207" i="7"/>
  <c r="P207" i="7" s="1"/>
  <c r="AO207" i="7"/>
  <c r="U207" i="7"/>
  <c r="O207" i="7"/>
  <c r="BB208" i="7"/>
  <c r="BC208" i="7" s="1"/>
  <c r="AW208" i="7"/>
  <c r="AN208" i="7"/>
  <c r="AJ208" i="7"/>
  <c r="T208" i="7"/>
  <c r="N208" i="7"/>
  <c r="D208" i="7"/>
  <c r="BA208" i="7"/>
  <c r="AV208" i="7"/>
  <c r="E208" i="7" s="1"/>
  <c r="AM208" i="7"/>
  <c r="AI208" i="7"/>
  <c r="R208" i="7"/>
  <c r="H208" i="7"/>
  <c r="AY208" i="7"/>
  <c r="AU208" i="7"/>
  <c r="AP208" i="7"/>
  <c r="Q208" i="7"/>
  <c r="AX208" i="7"/>
  <c r="AT208" i="7"/>
  <c r="P208" i="7" s="1"/>
  <c r="AO208" i="7"/>
  <c r="U208" i="7"/>
  <c r="O208" i="7"/>
  <c r="E209" i="7"/>
  <c r="BB209" i="7"/>
  <c r="BC209" i="7" s="1"/>
  <c r="AW209" i="7"/>
  <c r="AN209" i="7"/>
  <c r="AJ209" i="7"/>
  <c r="T209" i="7"/>
  <c r="N209" i="7"/>
  <c r="D209" i="7"/>
  <c r="BA209" i="7"/>
  <c r="AV209" i="7"/>
  <c r="AM209" i="7"/>
  <c r="AI209" i="7"/>
  <c r="R209" i="7"/>
  <c r="H209" i="7"/>
  <c r="AY209" i="7"/>
  <c r="AU209" i="7"/>
  <c r="AP209" i="7"/>
  <c r="Q209" i="7"/>
  <c r="AX209" i="7"/>
  <c r="AT209" i="7"/>
  <c r="P209" i="7" s="1"/>
  <c r="AO209" i="7"/>
  <c r="U209" i="7"/>
  <c r="O209" i="7"/>
  <c r="BB210" i="7"/>
  <c r="BC210" i="7" s="1"/>
  <c r="AW210" i="7"/>
  <c r="AN210" i="7"/>
  <c r="AJ210" i="7"/>
  <c r="T210" i="7"/>
  <c r="N210" i="7"/>
  <c r="D210" i="7"/>
  <c r="BA210" i="7"/>
  <c r="AV210" i="7"/>
  <c r="E210" i="7" s="1"/>
  <c r="AM210" i="7"/>
  <c r="AI210" i="7"/>
  <c r="R210" i="7"/>
  <c r="H210" i="7"/>
  <c r="AY210" i="7"/>
  <c r="AU210" i="7"/>
  <c r="AP210" i="7"/>
  <c r="Q210" i="7"/>
  <c r="AX210" i="7"/>
  <c r="AT210" i="7"/>
  <c r="P210" i="7" s="1"/>
  <c r="AO210" i="7"/>
  <c r="U210" i="7"/>
  <c r="O210" i="7"/>
  <c r="E211" i="7"/>
  <c r="BB211" i="7"/>
  <c r="BC211" i="7" s="1"/>
  <c r="AW211" i="7"/>
  <c r="AN211" i="7"/>
  <c r="AJ211" i="7"/>
  <c r="T211" i="7"/>
  <c r="N211" i="7"/>
  <c r="D211" i="7"/>
  <c r="BA211" i="7"/>
  <c r="AV211" i="7"/>
  <c r="AM211" i="7"/>
  <c r="AI211" i="7"/>
  <c r="R211" i="7"/>
  <c r="H211" i="7"/>
  <c r="AY211" i="7"/>
  <c r="AU211" i="7"/>
  <c r="AP211" i="7"/>
  <c r="Q211" i="7"/>
  <c r="AX211" i="7"/>
  <c r="AT211" i="7"/>
  <c r="P211" i="7" s="1"/>
  <c r="AO211" i="7"/>
  <c r="U211" i="7"/>
  <c r="O211" i="7"/>
  <c r="BB212" i="7"/>
  <c r="BC212" i="7" s="1"/>
  <c r="AW212" i="7"/>
  <c r="AN212" i="7"/>
  <c r="AJ212" i="7"/>
  <c r="T212" i="7"/>
  <c r="N212" i="7"/>
  <c r="D212" i="7"/>
  <c r="BA212" i="7"/>
  <c r="AV212" i="7"/>
  <c r="E212" i="7" s="1"/>
  <c r="AM212" i="7"/>
  <c r="AI212" i="7"/>
  <c r="R212" i="7"/>
  <c r="H212" i="7"/>
  <c r="AY212" i="7"/>
  <c r="AU212" i="7"/>
  <c r="AP212" i="7"/>
  <c r="Q212" i="7"/>
  <c r="AX212" i="7"/>
  <c r="AT212" i="7"/>
  <c r="P212" i="7" s="1"/>
  <c r="AO212" i="7"/>
  <c r="U212" i="7"/>
  <c r="O212" i="7"/>
  <c r="E213" i="7"/>
  <c r="BB213" i="7"/>
  <c r="BC213" i="7" s="1"/>
  <c r="AW213" i="7"/>
  <c r="AN213" i="7"/>
  <c r="AJ213" i="7"/>
  <c r="T213" i="7"/>
  <c r="N213" i="7"/>
  <c r="D213" i="7"/>
  <c r="BA213" i="7"/>
  <c r="AV213" i="7"/>
  <c r="AM213" i="7"/>
  <c r="AI213" i="7"/>
  <c r="R213" i="7"/>
  <c r="H213" i="7"/>
  <c r="AY213" i="7"/>
  <c r="AU213" i="7"/>
  <c r="AP213" i="7"/>
  <c r="Q213" i="7"/>
  <c r="AX213" i="7"/>
  <c r="AT213" i="7"/>
  <c r="P213" i="7" s="1"/>
  <c r="AO213" i="7"/>
  <c r="U213" i="7"/>
  <c r="O213" i="7"/>
  <c r="BB214" i="7"/>
  <c r="BC214" i="7" s="1"/>
  <c r="AW214" i="7"/>
  <c r="AN214" i="7"/>
  <c r="AJ214" i="7"/>
  <c r="T214" i="7"/>
  <c r="N214" i="7"/>
  <c r="D214" i="7"/>
  <c r="BA214" i="7"/>
  <c r="AV214" i="7"/>
  <c r="E214" i="7" s="1"/>
  <c r="AM214" i="7"/>
  <c r="AI214" i="7"/>
  <c r="R214" i="7"/>
  <c r="H214" i="7"/>
  <c r="AY214" i="7"/>
  <c r="AU214" i="7"/>
  <c r="AP214" i="7"/>
  <c r="Q214" i="7"/>
  <c r="AX214" i="7"/>
  <c r="AT214" i="7"/>
  <c r="P214" i="7" s="1"/>
  <c r="AO214" i="7"/>
  <c r="U214" i="7"/>
  <c r="O214" i="7"/>
  <c r="E215" i="7"/>
  <c r="BB215" i="7"/>
  <c r="BC215" i="7" s="1"/>
  <c r="AW215" i="7"/>
  <c r="AN215" i="7"/>
  <c r="AJ215" i="7"/>
  <c r="T215" i="7"/>
  <c r="N215" i="7"/>
  <c r="D215" i="7"/>
  <c r="BA215" i="7"/>
  <c r="AV215" i="7"/>
  <c r="AM215" i="7"/>
  <c r="AI215" i="7"/>
  <c r="R215" i="7"/>
  <c r="H215" i="7"/>
  <c r="AY215" i="7"/>
  <c r="AU215" i="7"/>
  <c r="AP215" i="7"/>
  <c r="Q215" i="7"/>
  <c r="AX215" i="7"/>
  <c r="AT215" i="7"/>
  <c r="P215" i="7" s="1"/>
  <c r="AO215" i="7"/>
  <c r="U215" i="7"/>
  <c r="O215" i="7"/>
  <c r="BB216" i="7"/>
  <c r="BC216" i="7" s="1"/>
  <c r="AW216" i="7"/>
  <c r="AN216" i="7"/>
  <c r="AJ216" i="7"/>
  <c r="T216" i="7"/>
  <c r="N216" i="7"/>
  <c r="D216" i="7"/>
  <c r="BA216" i="7"/>
  <c r="AV216" i="7"/>
  <c r="E216" i="7" s="1"/>
  <c r="AM216" i="7"/>
  <c r="AI216" i="7"/>
  <c r="R216" i="7"/>
  <c r="H216" i="7"/>
  <c r="AY216" i="7"/>
  <c r="AU216" i="7"/>
  <c r="AP216" i="7"/>
  <c r="Q216" i="7"/>
  <c r="AX216" i="7"/>
  <c r="AT216" i="7"/>
  <c r="P216" i="7" s="1"/>
  <c r="AO216" i="7"/>
  <c r="U216" i="7"/>
  <c r="O216" i="7"/>
  <c r="E217" i="7"/>
  <c r="BB217" i="7"/>
  <c r="BC217" i="7" s="1"/>
  <c r="AW217" i="7"/>
  <c r="AN217" i="7"/>
  <c r="AJ217" i="7"/>
  <c r="T217" i="7"/>
  <c r="N217" i="7"/>
  <c r="D217" i="7"/>
  <c r="BA217" i="7"/>
  <c r="AV217" i="7"/>
  <c r="AM217" i="7"/>
  <c r="AI217" i="7"/>
  <c r="R217" i="7"/>
  <c r="H217" i="7"/>
  <c r="AY217" i="7"/>
  <c r="AU217" i="7"/>
  <c r="AP217" i="7"/>
  <c r="Q217" i="7"/>
  <c r="AX217" i="7"/>
  <c r="AT217" i="7"/>
  <c r="P217" i="7" s="1"/>
  <c r="AO217" i="7"/>
  <c r="U217" i="7"/>
  <c r="O217" i="7"/>
  <c r="BB218" i="7"/>
  <c r="BC218" i="7" s="1"/>
  <c r="AW218" i="7"/>
  <c r="AN218" i="7"/>
  <c r="AJ218" i="7"/>
  <c r="T218" i="7"/>
  <c r="N218" i="7"/>
  <c r="D218" i="7"/>
  <c r="BA218" i="7"/>
  <c r="AV218" i="7"/>
  <c r="E218" i="7" s="1"/>
  <c r="AM218" i="7"/>
  <c r="AI218" i="7"/>
  <c r="R218" i="7"/>
  <c r="H218" i="7"/>
  <c r="AY218" i="7"/>
  <c r="AU218" i="7"/>
  <c r="AP218" i="7"/>
  <c r="Q218" i="7"/>
  <c r="AX218" i="7"/>
  <c r="AT218" i="7"/>
  <c r="P218" i="7" s="1"/>
  <c r="AO218" i="7"/>
  <c r="U218" i="7"/>
  <c r="O218" i="7"/>
  <c r="E219" i="7"/>
  <c r="BB219" i="7"/>
  <c r="BC219" i="7" s="1"/>
  <c r="AW219" i="7"/>
  <c r="AN219" i="7"/>
  <c r="AJ219" i="7"/>
  <c r="T219" i="7"/>
  <c r="N219" i="7"/>
  <c r="D219" i="7"/>
  <c r="BA219" i="7"/>
  <c r="AV219" i="7"/>
  <c r="AM219" i="7"/>
  <c r="AI219" i="7"/>
  <c r="R219" i="7"/>
  <c r="H219" i="7"/>
  <c r="AY219" i="7"/>
  <c r="AU219" i="7"/>
  <c r="AP219" i="7"/>
  <c r="Q219" i="7"/>
  <c r="AX219" i="7"/>
  <c r="AT219" i="7"/>
  <c r="P219" i="7" s="1"/>
  <c r="AO219" i="7"/>
  <c r="U219" i="7"/>
  <c r="O219" i="7"/>
  <c r="BB220" i="7"/>
  <c r="BC220" i="7" s="1"/>
  <c r="AW220" i="7"/>
  <c r="AN220" i="7"/>
  <c r="AJ220" i="7"/>
  <c r="T220" i="7"/>
  <c r="N220" i="7"/>
  <c r="D220" i="7"/>
  <c r="BA220" i="7"/>
  <c r="AV220" i="7"/>
  <c r="E220" i="7" s="1"/>
  <c r="AM220" i="7"/>
  <c r="AI220" i="7"/>
  <c r="R220" i="7"/>
  <c r="H220" i="7"/>
  <c r="AY220" i="7"/>
  <c r="AU220" i="7"/>
  <c r="AP220" i="7"/>
  <c r="Q220" i="7"/>
  <c r="AX220" i="7"/>
  <c r="AT220" i="7"/>
  <c r="P220" i="7" s="1"/>
  <c r="AO220" i="7"/>
  <c r="U220" i="7"/>
  <c r="O220" i="7"/>
  <c r="E221" i="7"/>
  <c r="BB221" i="7"/>
  <c r="BC221" i="7" s="1"/>
  <c r="AW221" i="7"/>
  <c r="AN221" i="7"/>
  <c r="AJ221" i="7"/>
  <c r="T221" i="7"/>
  <c r="N221" i="7"/>
  <c r="D221" i="7"/>
  <c r="BA221" i="7"/>
  <c r="AV221" i="7"/>
  <c r="AM221" i="7"/>
  <c r="AI221" i="7"/>
  <c r="R221" i="7"/>
  <c r="H221" i="7"/>
  <c r="AY221" i="7"/>
  <c r="AU221" i="7"/>
  <c r="AP221" i="7"/>
  <c r="Q221" i="7"/>
  <c r="AX221" i="7"/>
  <c r="AT221" i="7"/>
  <c r="P221" i="7" s="1"/>
  <c r="AO221" i="7"/>
  <c r="U221" i="7"/>
  <c r="O221" i="7"/>
  <c r="BB222" i="7"/>
  <c r="BC222" i="7" s="1"/>
  <c r="AW222" i="7"/>
  <c r="AN222" i="7"/>
  <c r="AJ222" i="7"/>
  <c r="T222" i="7"/>
  <c r="N222" i="7"/>
  <c r="D222" i="7"/>
  <c r="BA222" i="7"/>
  <c r="AV222" i="7"/>
  <c r="E222" i="7" s="1"/>
  <c r="AM222" i="7"/>
  <c r="AI222" i="7"/>
  <c r="R222" i="7"/>
  <c r="H222" i="7"/>
  <c r="AY222" i="7"/>
  <c r="AU222" i="7"/>
  <c r="AP222" i="7"/>
  <c r="Q222" i="7"/>
  <c r="AX222" i="7"/>
  <c r="AT222" i="7"/>
  <c r="P222" i="7" s="1"/>
  <c r="AO222" i="7"/>
  <c r="U222" i="7"/>
  <c r="O222" i="7"/>
  <c r="E223" i="7"/>
  <c r="BB223" i="7"/>
  <c r="BC223" i="7" s="1"/>
  <c r="AW223" i="7"/>
  <c r="AN223" i="7"/>
  <c r="AJ223" i="7"/>
  <c r="T223" i="7"/>
  <c r="N223" i="7"/>
  <c r="D223" i="7"/>
  <c r="BA223" i="7"/>
  <c r="AV223" i="7"/>
  <c r="AM223" i="7"/>
  <c r="AI223" i="7"/>
  <c r="R223" i="7"/>
  <c r="H223" i="7"/>
  <c r="AY223" i="7"/>
  <c r="AU223" i="7"/>
  <c r="AP223" i="7"/>
  <c r="Q223" i="7"/>
  <c r="AX223" i="7"/>
  <c r="AT223" i="7"/>
  <c r="P223" i="7" s="1"/>
  <c r="AO223" i="7"/>
  <c r="U223" i="7"/>
  <c r="O223" i="7"/>
  <c r="BB224" i="7"/>
  <c r="BC224" i="7" s="1"/>
  <c r="AW224" i="7"/>
  <c r="AN224" i="7"/>
  <c r="AJ224" i="7"/>
  <c r="T224" i="7"/>
  <c r="N224" i="7"/>
  <c r="D224" i="7"/>
  <c r="BA224" i="7"/>
  <c r="AV224" i="7"/>
  <c r="E224" i="7" s="1"/>
  <c r="AM224" i="7"/>
  <c r="AI224" i="7"/>
  <c r="R224" i="7"/>
  <c r="H224" i="7"/>
  <c r="AY224" i="7"/>
  <c r="AU224" i="7"/>
  <c r="AP224" i="7"/>
  <c r="Q224" i="7"/>
  <c r="AX224" i="7"/>
  <c r="AT224" i="7"/>
  <c r="P224" i="7" s="1"/>
  <c r="AO224" i="7"/>
  <c r="U224" i="7"/>
  <c r="O224" i="7"/>
  <c r="E225" i="7"/>
  <c r="BB225" i="7"/>
  <c r="BC225" i="7" s="1"/>
  <c r="AW225" i="7"/>
  <c r="AN225" i="7"/>
  <c r="AJ225" i="7"/>
  <c r="T225" i="7"/>
  <c r="N225" i="7"/>
  <c r="D225" i="7"/>
  <c r="BA225" i="7"/>
  <c r="AV225" i="7"/>
  <c r="AM225" i="7"/>
  <c r="AI225" i="7"/>
  <c r="R225" i="7"/>
  <c r="H225" i="7"/>
  <c r="AY225" i="7"/>
  <c r="AU225" i="7"/>
  <c r="AP225" i="7"/>
  <c r="Q225" i="7"/>
  <c r="AX225" i="7"/>
  <c r="AT225" i="7"/>
  <c r="P225" i="7" s="1"/>
  <c r="AO225" i="7"/>
  <c r="U225" i="7"/>
  <c r="O225" i="7"/>
  <c r="BB226" i="7"/>
  <c r="BC226" i="7" s="1"/>
  <c r="AW226" i="7"/>
  <c r="AN226" i="7"/>
  <c r="AJ226" i="7"/>
  <c r="T226" i="7"/>
  <c r="N226" i="7"/>
  <c r="D226" i="7"/>
  <c r="BA226" i="7"/>
  <c r="AV226" i="7"/>
  <c r="E226" i="7" s="1"/>
  <c r="AM226" i="7"/>
  <c r="AI226" i="7"/>
  <c r="R226" i="7"/>
  <c r="H226" i="7"/>
  <c r="AY226" i="7"/>
  <c r="AU226" i="7"/>
  <c r="AP226" i="7"/>
  <c r="Q226" i="7"/>
  <c r="AX226" i="7"/>
  <c r="AT226" i="7"/>
  <c r="P226" i="7" s="1"/>
  <c r="AO226" i="7"/>
  <c r="U226" i="7"/>
  <c r="O226" i="7"/>
  <c r="E227" i="7"/>
  <c r="BB227" i="7"/>
  <c r="BC227" i="7" s="1"/>
  <c r="AW227" i="7"/>
  <c r="AN227" i="7"/>
  <c r="AJ227" i="7"/>
  <c r="T227" i="7"/>
  <c r="N227" i="7"/>
  <c r="D227" i="7"/>
  <c r="BA227" i="7"/>
  <c r="AV227" i="7"/>
  <c r="AM227" i="7"/>
  <c r="AI227" i="7"/>
  <c r="R227" i="7"/>
  <c r="H227" i="7"/>
  <c r="AY227" i="7"/>
  <c r="AU227" i="7"/>
  <c r="AP227" i="7"/>
  <c r="Q227" i="7"/>
  <c r="AX227" i="7"/>
  <c r="AT227" i="7"/>
  <c r="P227" i="7" s="1"/>
  <c r="AO227" i="7"/>
  <c r="U227" i="7"/>
  <c r="O227" i="7"/>
  <c r="BB228" i="7"/>
  <c r="BC228" i="7" s="1"/>
  <c r="AW228" i="7"/>
  <c r="AN228" i="7"/>
  <c r="AJ228" i="7"/>
  <c r="T228" i="7"/>
  <c r="N228" i="7"/>
  <c r="D228" i="7"/>
  <c r="BA228" i="7"/>
  <c r="AV228" i="7"/>
  <c r="E228" i="7" s="1"/>
  <c r="AM228" i="7"/>
  <c r="AI228" i="7"/>
  <c r="R228" i="7"/>
  <c r="H228" i="7"/>
  <c r="AY228" i="7"/>
  <c r="AU228" i="7"/>
  <c r="AP228" i="7"/>
  <c r="Q228" i="7"/>
  <c r="AX228" i="7"/>
  <c r="AT228" i="7"/>
  <c r="P228" i="7" s="1"/>
  <c r="AO228" i="7"/>
  <c r="U228" i="7"/>
  <c r="O228" i="7"/>
  <c r="E229" i="7"/>
  <c r="BB229" i="7"/>
  <c r="BC229" i="7" s="1"/>
  <c r="AW229" i="7"/>
  <c r="AN229" i="7"/>
  <c r="AJ229" i="7"/>
  <c r="T229" i="7"/>
  <c r="N229" i="7"/>
  <c r="D229" i="7"/>
  <c r="BA229" i="7"/>
  <c r="AV229" i="7"/>
  <c r="AM229" i="7"/>
  <c r="AI229" i="7"/>
  <c r="R229" i="7"/>
  <c r="H229" i="7"/>
  <c r="AY229" i="7"/>
  <c r="AU229" i="7"/>
  <c r="AP229" i="7"/>
  <c r="Q229" i="7"/>
  <c r="AX229" i="7"/>
  <c r="AT229" i="7"/>
  <c r="P229" i="7" s="1"/>
  <c r="AO229" i="7"/>
  <c r="U229" i="7"/>
  <c r="O229" i="7"/>
  <c r="BB230" i="7"/>
  <c r="BC230" i="7" s="1"/>
  <c r="AW230" i="7"/>
  <c r="AN230" i="7"/>
  <c r="AJ230" i="7"/>
  <c r="T230" i="7"/>
  <c r="N230" i="7"/>
  <c r="D230" i="7"/>
  <c r="BA230" i="7"/>
  <c r="AV230" i="7"/>
  <c r="E230" i="7" s="1"/>
  <c r="AM230" i="7"/>
  <c r="AI230" i="7"/>
  <c r="R230" i="7"/>
  <c r="H230" i="7"/>
  <c r="AY230" i="7"/>
  <c r="AU230" i="7"/>
  <c r="AP230" i="7"/>
  <c r="Q230" i="7"/>
  <c r="AX230" i="7"/>
  <c r="AT230" i="7"/>
  <c r="P230" i="7" s="1"/>
  <c r="AO230" i="7"/>
  <c r="U230" i="7"/>
  <c r="O230" i="7"/>
  <c r="E231" i="7"/>
  <c r="BB231" i="7"/>
  <c r="BC231" i="7" s="1"/>
  <c r="AW231" i="7"/>
  <c r="AN231" i="7"/>
  <c r="AJ231" i="7"/>
  <c r="T231" i="7"/>
  <c r="N231" i="7"/>
  <c r="D231" i="7"/>
  <c r="BA231" i="7"/>
  <c r="AV231" i="7"/>
  <c r="AM231" i="7"/>
  <c r="AI231" i="7"/>
  <c r="R231" i="7"/>
  <c r="H231" i="7"/>
  <c r="AY231" i="7"/>
  <c r="AU231" i="7"/>
  <c r="AP231" i="7"/>
  <c r="Q231" i="7"/>
  <c r="AX231" i="7"/>
  <c r="AT231" i="7"/>
  <c r="P231" i="7" s="1"/>
  <c r="AO231" i="7"/>
  <c r="U231" i="7"/>
  <c r="O231" i="7"/>
  <c r="BB232" i="7"/>
  <c r="BC232" i="7" s="1"/>
  <c r="AW232" i="7"/>
  <c r="AN232" i="7"/>
  <c r="AJ232" i="7"/>
  <c r="T232" i="7"/>
  <c r="N232" i="7"/>
  <c r="D232" i="7"/>
  <c r="BA232" i="7"/>
  <c r="AV232" i="7"/>
  <c r="E232" i="7" s="1"/>
  <c r="AM232" i="7"/>
  <c r="AI232" i="7"/>
  <c r="R232" i="7"/>
  <c r="H232" i="7"/>
  <c r="AY232" i="7"/>
  <c r="AU232" i="7"/>
  <c r="AP232" i="7"/>
  <c r="Q232" i="7"/>
  <c r="AX232" i="7"/>
  <c r="AT232" i="7"/>
  <c r="P232" i="7" s="1"/>
  <c r="AO232" i="7"/>
  <c r="U232" i="7"/>
  <c r="O232" i="7"/>
  <c r="E233" i="7"/>
  <c r="BB233" i="7"/>
  <c r="BC233" i="7" s="1"/>
  <c r="AW233" i="7"/>
  <c r="AN233" i="7"/>
  <c r="AJ233" i="7"/>
  <c r="T233" i="7"/>
  <c r="N233" i="7"/>
  <c r="D233" i="7"/>
  <c r="BA233" i="7"/>
  <c r="AV233" i="7"/>
  <c r="AM233" i="7"/>
  <c r="AI233" i="7"/>
  <c r="R233" i="7"/>
  <c r="H233" i="7"/>
  <c r="AY233" i="7"/>
  <c r="AU233" i="7"/>
  <c r="AP233" i="7"/>
  <c r="Q233" i="7"/>
  <c r="AX233" i="7"/>
  <c r="AT233" i="7"/>
  <c r="P233" i="7" s="1"/>
  <c r="AO233" i="7"/>
  <c r="U233" i="7"/>
  <c r="O233" i="7"/>
  <c r="BB234" i="7"/>
  <c r="BC234" i="7" s="1"/>
  <c r="AW234" i="7"/>
  <c r="AN234" i="7"/>
  <c r="AJ234" i="7"/>
  <c r="T234" i="7"/>
  <c r="N234" i="7"/>
  <c r="D234" i="7"/>
  <c r="BA234" i="7"/>
  <c r="AV234" i="7"/>
  <c r="E234" i="7" s="1"/>
  <c r="AM234" i="7"/>
  <c r="AI234" i="7"/>
  <c r="R234" i="7"/>
  <c r="H234" i="7"/>
  <c r="AY234" i="7"/>
  <c r="AU234" i="7"/>
  <c r="AP234" i="7"/>
  <c r="Q234" i="7"/>
  <c r="AX234" i="7"/>
  <c r="AT234" i="7"/>
  <c r="P234" i="7" s="1"/>
  <c r="AO234" i="7"/>
  <c r="U234" i="7"/>
  <c r="O234" i="7"/>
  <c r="E235" i="7"/>
  <c r="BB235" i="7"/>
  <c r="BC235" i="7" s="1"/>
  <c r="AW235" i="7"/>
  <c r="AN235" i="7"/>
  <c r="AJ235" i="7"/>
  <c r="T235" i="7"/>
  <c r="N235" i="7"/>
  <c r="D235" i="7"/>
  <c r="BA235" i="7"/>
  <c r="AV235" i="7"/>
  <c r="AM235" i="7"/>
  <c r="AI235" i="7"/>
  <c r="R235" i="7"/>
  <c r="H235" i="7"/>
  <c r="AY235" i="7"/>
  <c r="AU235" i="7"/>
  <c r="AP235" i="7"/>
  <c r="Q235" i="7"/>
  <c r="AX235" i="7"/>
  <c r="AT235" i="7"/>
  <c r="P235" i="7" s="1"/>
  <c r="AO235" i="7"/>
  <c r="U235" i="7"/>
  <c r="O235" i="7"/>
  <c r="BB236" i="7"/>
  <c r="BC236" i="7" s="1"/>
  <c r="AW236" i="7"/>
  <c r="AN236" i="7"/>
  <c r="AJ236" i="7"/>
  <c r="T236" i="7"/>
  <c r="N236" i="7"/>
  <c r="D236" i="7"/>
  <c r="BA236" i="7"/>
  <c r="AV236" i="7"/>
  <c r="E236" i="7" s="1"/>
  <c r="AM236" i="7"/>
  <c r="AI236" i="7"/>
  <c r="R236" i="7"/>
  <c r="H236" i="7"/>
  <c r="AY236" i="7"/>
  <c r="AU236" i="7"/>
  <c r="AP236" i="7"/>
  <c r="Q236" i="7"/>
  <c r="AX236" i="7"/>
  <c r="AT236" i="7"/>
  <c r="P236" i="7" s="1"/>
  <c r="AO236" i="7"/>
  <c r="U236" i="7"/>
  <c r="O236" i="7"/>
  <c r="E237" i="7"/>
  <c r="BB237" i="7"/>
  <c r="BC237" i="7" s="1"/>
  <c r="AW237" i="7"/>
  <c r="AN237" i="7"/>
  <c r="AJ237" i="7"/>
  <c r="T237" i="7"/>
  <c r="N237" i="7"/>
  <c r="D237" i="7"/>
  <c r="BA237" i="7"/>
  <c r="AV237" i="7"/>
  <c r="AM237" i="7"/>
  <c r="AI237" i="7"/>
  <c r="R237" i="7"/>
  <c r="H237" i="7"/>
  <c r="AY237" i="7"/>
  <c r="AU237" i="7"/>
  <c r="AP237" i="7"/>
  <c r="Q237" i="7"/>
  <c r="AX237" i="7"/>
  <c r="AT237" i="7"/>
  <c r="P237" i="7" s="1"/>
  <c r="AO237" i="7"/>
  <c r="U237" i="7"/>
  <c r="O237" i="7"/>
  <c r="BB238" i="7"/>
  <c r="BC238" i="7" s="1"/>
  <c r="AW238" i="7"/>
  <c r="AN238" i="7"/>
  <c r="AJ238" i="7"/>
  <c r="T238" i="7"/>
  <c r="N238" i="7"/>
  <c r="D238" i="7"/>
  <c r="BA238" i="7"/>
  <c r="AV238" i="7"/>
  <c r="E238" i="7" s="1"/>
  <c r="AM238" i="7"/>
  <c r="AI238" i="7"/>
  <c r="R238" i="7"/>
  <c r="H238" i="7"/>
  <c r="AY238" i="7"/>
  <c r="AU238" i="7"/>
  <c r="AP238" i="7"/>
  <c r="Q238" i="7"/>
  <c r="AX238" i="7"/>
  <c r="AT238" i="7"/>
  <c r="P238" i="7" s="1"/>
  <c r="AO238" i="7"/>
  <c r="U238" i="7"/>
  <c r="O238" i="7"/>
  <c r="E239" i="7"/>
  <c r="BB239" i="7"/>
  <c r="BC239" i="7" s="1"/>
  <c r="AW239" i="7"/>
  <c r="AN239" i="7"/>
  <c r="AJ239" i="7"/>
  <c r="T239" i="7"/>
  <c r="N239" i="7"/>
  <c r="D239" i="7"/>
  <c r="BA239" i="7"/>
  <c r="AV239" i="7"/>
  <c r="AM239" i="7"/>
  <c r="AI239" i="7"/>
  <c r="R239" i="7"/>
  <c r="H239" i="7"/>
  <c r="AY239" i="7"/>
  <c r="AU239" i="7"/>
  <c r="AP239" i="7"/>
  <c r="Q239" i="7"/>
  <c r="AX239" i="7"/>
  <c r="AT239" i="7"/>
  <c r="P239" i="7" s="1"/>
  <c r="AO239" i="7"/>
  <c r="U239" i="7"/>
  <c r="O239" i="7"/>
  <c r="BB240" i="7"/>
  <c r="BC240" i="7" s="1"/>
  <c r="AW240" i="7"/>
  <c r="AN240" i="7"/>
  <c r="AJ240" i="7"/>
  <c r="T240" i="7"/>
  <c r="N240" i="7"/>
  <c r="D240" i="7"/>
  <c r="BA240" i="7"/>
  <c r="AV240" i="7"/>
  <c r="E240" i="7" s="1"/>
  <c r="AM240" i="7"/>
  <c r="AI240" i="7"/>
  <c r="R240" i="7"/>
  <c r="H240" i="7"/>
  <c r="AY240" i="7"/>
  <c r="AU240" i="7"/>
  <c r="AP240" i="7"/>
  <c r="Q240" i="7"/>
  <c r="AX240" i="7"/>
  <c r="AT240" i="7"/>
  <c r="P240" i="7" s="1"/>
  <c r="AO240" i="7"/>
  <c r="U240" i="7"/>
  <c r="O240" i="7"/>
  <c r="E241" i="7"/>
  <c r="BB241" i="7"/>
  <c r="BC241" i="7" s="1"/>
  <c r="AW241" i="7"/>
  <c r="AN241" i="7"/>
  <c r="AJ241" i="7"/>
  <c r="T241" i="7"/>
  <c r="N241" i="7"/>
  <c r="D241" i="7"/>
  <c r="BA241" i="7"/>
  <c r="AV241" i="7"/>
  <c r="AM241" i="7"/>
  <c r="AI241" i="7"/>
  <c r="R241" i="7"/>
  <c r="H241" i="7"/>
  <c r="AY241" i="7"/>
  <c r="AU241" i="7"/>
  <c r="AP241" i="7"/>
  <c r="Q241" i="7"/>
  <c r="AX241" i="7"/>
  <c r="AT241" i="7"/>
  <c r="P241" i="7" s="1"/>
  <c r="AO241" i="7"/>
  <c r="U241" i="7"/>
  <c r="O241" i="7"/>
  <c r="BB242" i="7"/>
  <c r="BC242" i="7" s="1"/>
  <c r="AW242" i="7"/>
  <c r="AN242" i="7"/>
  <c r="AJ242" i="7"/>
  <c r="T242" i="7"/>
  <c r="N242" i="7"/>
  <c r="D242" i="7"/>
  <c r="BA242" i="7"/>
  <c r="AV242" i="7"/>
  <c r="E242" i="7" s="1"/>
  <c r="AM242" i="7"/>
  <c r="AI242" i="7"/>
  <c r="R242" i="7"/>
  <c r="H242" i="7"/>
  <c r="AY242" i="7"/>
  <c r="AU242" i="7"/>
  <c r="AP242" i="7"/>
  <c r="Q242" i="7"/>
  <c r="AX242" i="7"/>
  <c r="AT242" i="7"/>
  <c r="P242" i="7" s="1"/>
  <c r="AO242" i="7"/>
  <c r="U242" i="7"/>
  <c r="O242" i="7"/>
  <c r="E243" i="7"/>
  <c r="BB243" i="7"/>
  <c r="BC243" i="7" s="1"/>
  <c r="AW243" i="7"/>
  <c r="AN243" i="7"/>
  <c r="AJ243" i="7"/>
  <c r="T243" i="7"/>
  <c r="N243" i="7"/>
  <c r="D243" i="7"/>
  <c r="BA243" i="7"/>
  <c r="AV243" i="7"/>
  <c r="AM243" i="7"/>
  <c r="AI243" i="7"/>
  <c r="R243" i="7"/>
  <c r="H243" i="7"/>
  <c r="AY243" i="7"/>
  <c r="AU243" i="7"/>
  <c r="AP243" i="7"/>
  <c r="Q243" i="7"/>
  <c r="AX243" i="7"/>
  <c r="AT243" i="7"/>
  <c r="P243" i="7" s="1"/>
  <c r="AO243" i="7"/>
  <c r="U243" i="7"/>
  <c r="O243" i="7"/>
  <c r="BB244" i="7"/>
  <c r="BC244" i="7" s="1"/>
  <c r="AW244" i="7"/>
  <c r="AN244" i="7"/>
  <c r="AJ244" i="7"/>
  <c r="T244" i="7"/>
  <c r="N244" i="7"/>
  <c r="D244" i="7"/>
  <c r="BA244" i="7"/>
  <c r="AV244" i="7"/>
  <c r="E244" i="7" s="1"/>
  <c r="AM244" i="7"/>
  <c r="AI244" i="7"/>
  <c r="R244" i="7"/>
  <c r="H244" i="7"/>
  <c r="AY244" i="7"/>
  <c r="AU244" i="7"/>
  <c r="AP244" i="7"/>
  <c r="Q244" i="7"/>
  <c r="AX244" i="7"/>
  <c r="AT244" i="7"/>
  <c r="P244" i="7" s="1"/>
  <c r="AO244" i="7"/>
  <c r="U244" i="7"/>
  <c r="O244" i="7"/>
  <c r="AY245" i="7"/>
  <c r="AU245" i="7"/>
  <c r="AP245" i="7"/>
  <c r="Q245" i="7"/>
  <c r="BB245" i="7"/>
  <c r="BC245" i="7" s="1"/>
  <c r="AV245" i="7"/>
  <c r="E245" i="7" s="1"/>
  <c r="AO245" i="7"/>
  <c r="U245" i="7"/>
  <c r="N245" i="7"/>
  <c r="D245" i="7"/>
  <c r="BA245" i="7"/>
  <c r="AT245" i="7"/>
  <c r="P245" i="7" s="1"/>
  <c r="AN245" i="7"/>
  <c r="AJ245" i="7"/>
  <c r="T245" i="7"/>
  <c r="H245" i="7"/>
  <c r="AX245" i="7"/>
  <c r="AM245" i="7"/>
  <c r="AI245" i="7"/>
  <c r="R245" i="7"/>
  <c r="AW245" i="7"/>
  <c r="O245" i="7"/>
  <c r="E246" i="7"/>
  <c r="AY246" i="7"/>
  <c r="AU246" i="7"/>
  <c r="AP246" i="7"/>
  <c r="Q246" i="7"/>
  <c r="BB246" i="7"/>
  <c r="BC246" i="7" s="1"/>
  <c r="AV246" i="7"/>
  <c r="AO246" i="7"/>
  <c r="U246" i="7"/>
  <c r="N246" i="7"/>
  <c r="D246" i="7"/>
  <c r="BA246" i="7"/>
  <c r="AT246" i="7"/>
  <c r="P246" i="7" s="1"/>
  <c r="AN246" i="7"/>
  <c r="AJ246" i="7"/>
  <c r="T246" i="7"/>
  <c r="H246" i="7"/>
  <c r="AX246" i="7"/>
  <c r="AM246" i="7"/>
  <c r="AI246" i="7"/>
  <c r="R246" i="7"/>
  <c r="AW246" i="7"/>
  <c r="O246" i="7"/>
  <c r="E247" i="7"/>
  <c r="AY247" i="7"/>
  <c r="AU247" i="7"/>
  <c r="AP247" i="7"/>
  <c r="Q247" i="7"/>
  <c r="BB247" i="7"/>
  <c r="BC247" i="7" s="1"/>
  <c r="AV247" i="7"/>
  <c r="AO247" i="7"/>
  <c r="U247" i="7"/>
  <c r="N247" i="7"/>
  <c r="D247" i="7"/>
  <c r="BA247" i="7"/>
  <c r="AT247" i="7"/>
  <c r="P247" i="7" s="1"/>
  <c r="AN247" i="7"/>
  <c r="AJ247" i="7"/>
  <c r="T247" i="7"/>
  <c r="H247" i="7"/>
  <c r="AX247" i="7"/>
  <c r="AM247" i="7"/>
  <c r="AI247" i="7"/>
  <c r="R247" i="7"/>
  <c r="AW247" i="7"/>
  <c r="O247" i="7"/>
  <c r="AY248" i="7"/>
  <c r="AU248" i="7"/>
  <c r="AP248" i="7"/>
  <c r="Q248" i="7"/>
  <c r="BB248" i="7"/>
  <c r="BC248" i="7" s="1"/>
  <c r="AV248" i="7"/>
  <c r="E248" i="7" s="1"/>
  <c r="AO248" i="7"/>
  <c r="U248" i="7"/>
  <c r="N248" i="7"/>
  <c r="D248" i="7"/>
  <c r="BA248" i="7"/>
  <c r="AT248" i="7"/>
  <c r="P248" i="7" s="1"/>
  <c r="AN248" i="7"/>
  <c r="AJ248" i="7"/>
  <c r="T248" i="7"/>
  <c r="H248" i="7"/>
  <c r="AX248" i="7"/>
  <c r="AM248" i="7"/>
  <c r="AI248" i="7"/>
  <c r="R248" i="7"/>
  <c r="AW248" i="7"/>
  <c r="O248" i="7"/>
  <c r="BA249" i="7"/>
  <c r="AV249" i="7"/>
  <c r="E249" i="7" s="1"/>
  <c r="AY249" i="7"/>
  <c r="AU249" i="7"/>
  <c r="AP249" i="7"/>
  <c r="Q249" i="7"/>
  <c r="AW249" i="7"/>
  <c r="AO249" i="7"/>
  <c r="U249" i="7"/>
  <c r="N249" i="7"/>
  <c r="D249" i="7"/>
  <c r="AT249" i="7"/>
  <c r="P249" i="7" s="1"/>
  <c r="AN249" i="7"/>
  <c r="AJ249" i="7"/>
  <c r="T249" i="7"/>
  <c r="H249" i="7"/>
  <c r="BB249" i="7"/>
  <c r="BC249" i="7" s="1"/>
  <c r="AM249" i="7"/>
  <c r="AI249" i="7"/>
  <c r="R249" i="7"/>
  <c r="AX249" i="7"/>
  <c r="O249" i="7"/>
  <c r="E250" i="7"/>
  <c r="BA250" i="7"/>
  <c r="AV250" i="7"/>
  <c r="AM250" i="7"/>
  <c r="AI250" i="7"/>
  <c r="R250" i="7"/>
  <c r="H250" i="7"/>
  <c r="AY250" i="7"/>
  <c r="AU250" i="7"/>
  <c r="AP250" i="7"/>
  <c r="Q250" i="7"/>
  <c r="BB250" i="7"/>
  <c r="BC250" i="7" s="1"/>
  <c r="U250" i="7"/>
  <c r="AX250" i="7"/>
  <c r="T250" i="7"/>
  <c r="AW250" i="7"/>
  <c r="AO250" i="7"/>
  <c r="AJ250" i="7"/>
  <c r="O250" i="7"/>
  <c r="D250" i="7"/>
  <c r="AT250" i="7"/>
  <c r="P250" i="7" s="1"/>
  <c r="AN250" i="7"/>
  <c r="N250" i="7"/>
  <c r="E251" i="7"/>
  <c r="BA251" i="7"/>
  <c r="AV251" i="7"/>
  <c r="AM251" i="7"/>
  <c r="AI251" i="7"/>
  <c r="R251" i="7"/>
  <c r="H251" i="7"/>
  <c r="AY251" i="7"/>
  <c r="AU251" i="7"/>
  <c r="AP251" i="7"/>
  <c r="Q251" i="7"/>
  <c r="AW251" i="7"/>
  <c r="AO251" i="7"/>
  <c r="AJ251" i="7"/>
  <c r="O251" i="7"/>
  <c r="D251" i="7"/>
  <c r="AT251" i="7"/>
  <c r="P251" i="7" s="1"/>
  <c r="AN251" i="7"/>
  <c r="N251" i="7"/>
  <c r="BB251" i="7"/>
  <c r="BC251" i="7" s="1"/>
  <c r="U251" i="7"/>
  <c r="AX251" i="7"/>
  <c r="T251" i="7"/>
  <c r="BA252" i="7"/>
  <c r="AV252" i="7"/>
  <c r="E252" i="7" s="1"/>
  <c r="AM252" i="7"/>
  <c r="AI252" i="7"/>
  <c r="R252" i="7"/>
  <c r="H252" i="7"/>
  <c r="AY252" i="7"/>
  <c r="AU252" i="7"/>
  <c r="AP252" i="7"/>
  <c r="Q252" i="7"/>
  <c r="BB252" i="7"/>
  <c r="BC252" i="7" s="1"/>
  <c r="U252" i="7"/>
  <c r="AX252" i="7"/>
  <c r="T252" i="7"/>
  <c r="AW252" i="7"/>
  <c r="AO252" i="7"/>
  <c r="AJ252" i="7"/>
  <c r="O252" i="7"/>
  <c r="D252" i="7"/>
  <c r="AT252" i="7"/>
  <c r="P252" i="7" s="1"/>
  <c r="AN252" i="7"/>
  <c r="N252" i="7"/>
  <c r="BA253" i="7"/>
  <c r="AV253" i="7"/>
  <c r="E253" i="7" s="1"/>
  <c r="AM253" i="7"/>
  <c r="AI253" i="7"/>
  <c r="R253" i="7"/>
  <c r="H253" i="7"/>
  <c r="AY253" i="7"/>
  <c r="AU253" i="7"/>
  <c r="AP253" i="7"/>
  <c r="Q253" i="7"/>
  <c r="AW253" i="7"/>
  <c r="AO253" i="7"/>
  <c r="AJ253" i="7"/>
  <c r="O253" i="7"/>
  <c r="D253" i="7"/>
  <c r="AT253" i="7"/>
  <c r="P253" i="7" s="1"/>
  <c r="AN253" i="7"/>
  <c r="N253" i="7"/>
  <c r="BB253" i="7"/>
  <c r="BC253" i="7" s="1"/>
  <c r="U253" i="7"/>
  <c r="AX253" i="7"/>
  <c r="T253" i="7"/>
  <c r="E254" i="7"/>
  <c r="BA254" i="7"/>
  <c r="AV254" i="7"/>
  <c r="AM254" i="7"/>
  <c r="AI254" i="7"/>
  <c r="R254" i="7"/>
  <c r="H254" i="7"/>
  <c r="AY254" i="7"/>
  <c r="AU254" i="7"/>
  <c r="AP254" i="7"/>
  <c r="Q254" i="7"/>
  <c r="BB254" i="7"/>
  <c r="BC254" i="7" s="1"/>
  <c r="U254" i="7"/>
  <c r="AX254" i="7"/>
  <c r="T254" i="7"/>
  <c r="AW254" i="7"/>
  <c r="AO254" i="7"/>
  <c r="AJ254" i="7"/>
  <c r="O254" i="7"/>
  <c r="D254" i="7"/>
  <c r="AT254" i="7"/>
  <c r="P254" i="7" s="1"/>
  <c r="AN254" i="7"/>
  <c r="N254" i="7"/>
  <c r="E255" i="7"/>
  <c r="BA255" i="7"/>
  <c r="AV255" i="7"/>
  <c r="AM255" i="7"/>
  <c r="AI255" i="7"/>
  <c r="R255" i="7"/>
  <c r="H255" i="7"/>
  <c r="AY255" i="7"/>
  <c r="AU255" i="7"/>
  <c r="AP255" i="7"/>
  <c r="Q255" i="7"/>
  <c r="AW255" i="7"/>
  <c r="AO255" i="7"/>
  <c r="AJ255" i="7"/>
  <c r="O255" i="7"/>
  <c r="D255" i="7"/>
  <c r="AT255" i="7"/>
  <c r="P255" i="7" s="1"/>
  <c r="AN255" i="7"/>
  <c r="N255" i="7"/>
  <c r="BB255" i="7"/>
  <c r="BC255" i="7" s="1"/>
  <c r="U255" i="7"/>
  <c r="AX255" i="7"/>
  <c r="T255" i="7"/>
  <c r="BA256" i="7"/>
  <c r="AV256" i="7"/>
  <c r="E256" i="7" s="1"/>
  <c r="AM256" i="7"/>
  <c r="AI256" i="7"/>
  <c r="R256" i="7"/>
  <c r="H256" i="7"/>
  <c r="AY256" i="7"/>
  <c r="AU256" i="7"/>
  <c r="AP256" i="7"/>
  <c r="Q256" i="7"/>
  <c r="BB256" i="7"/>
  <c r="BC256" i="7" s="1"/>
  <c r="U256" i="7"/>
  <c r="AX256" i="7"/>
  <c r="T256" i="7"/>
  <c r="AW256" i="7"/>
  <c r="AO256" i="7"/>
  <c r="AJ256" i="7"/>
  <c r="O256" i="7"/>
  <c r="D256" i="7"/>
  <c r="AT256" i="7"/>
  <c r="P256" i="7" s="1"/>
  <c r="AN256" i="7"/>
  <c r="N256" i="7"/>
  <c r="BA257" i="7"/>
  <c r="AV257" i="7"/>
  <c r="E257" i="7" s="1"/>
  <c r="AM257" i="7"/>
  <c r="AI257" i="7"/>
  <c r="R257" i="7"/>
  <c r="H257" i="7"/>
  <c r="AY257" i="7"/>
  <c r="AU257" i="7"/>
  <c r="AP257" i="7"/>
  <c r="Q257" i="7"/>
  <c r="AW257" i="7"/>
  <c r="AO257" i="7"/>
  <c r="AJ257" i="7"/>
  <c r="O257" i="7"/>
  <c r="D257" i="7"/>
  <c r="AT257" i="7"/>
  <c r="P257" i="7" s="1"/>
  <c r="AN257" i="7"/>
  <c r="N257" i="7"/>
  <c r="BB257" i="7"/>
  <c r="BC257" i="7" s="1"/>
  <c r="U257" i="7"/>
  <c r="AX257" i="7"/>
  <c r="T257" i="7"/>
  <c r="E258" i="7"/>
  <c r="BA258" i="7"/>
  <c r="AV258" i="7"/>
  <c r="AM258" i="7"/>
  <c r="AI258" i="7"/>
  <c r="R258" i="7"/>
  <c r="H258" i="7"/>
  <c r="AY258" i="7"/>
  <c r="AU258" i="7"/>
  <c r="AP258" i="7"/>
  <c r="Q258" i="7"/>
  <c r="BB258" i="7"/>
  <c r="BC258" i="7" s="1"/>
  <c r="U258" i="7"/>
  <c r="AX258" i="7"/>
  <c r="T258" i="7"/>
  <c r="AW258" i="7"/>
  <c r="AO258" i="7"/>
  <c r="AJ258" i="7"/>
  <c r="O258" i="7"/>
  <c r="D258" i="7"/>
  <c r="AT258" i="7"/>
  <c r="P258" i="7" s="1"/>
  <c r="AN258" i="7"/>
  <c r="N258" i="7"/>
  <c r="E259" i="7"/>
  <c r="BA259" i="7"/>
  <c r="AV259" i="7"/>
  <c r="AM259" i="7"/>
  <c r="AI259" i="7"/>
  <c r="R259" i="7"/>
  <c r="H259" i="7"/>
  <c r="AY259" i="7"/>
  <c r="AU259" i="7"/>
  <c r="AP259" i="7"/>
  <c r="Q259" i="7"/>
  <c r="AW259" i="7"/>
  <c r="AO259" i="7"/>
  <c r="AJ259" i="7"/>
  <c r="O259" i="7"/>
  <c r="D259" i="7"/>
  <c r="AT259" i="7"/>
  <c r="P259" i="7" s="1"/>
  <c r="AN259" i="7"/>
  <c r="N259" i="7"/>
  <c r="BB259" i="7"/>
  <c r="BC259" i="7" s="1"/>
  <c r="U259" i="7"/>
  <c r="AX259" i="7"/>
  <c r="T259" i="7"/>
  <c r="BA260" i="7"/>
  <c r="AV260" i="7"/>
  <c r="E260" i="7" s="1"/>
  <c r="AM260" i="7"/>
  <c r="AI260" i="7"/>
  <c r="R260" i="7"/>
  <c r="H260" i="7"/>
  <c r="AY260" i="7"/>
  <c r="AU260" i="7"/>
  <c r="AP260" i="7"/>
  <c r="Q260" i="7"/>
  <c r="BB260" i="7"/>
  <c r="BC260" i="7" s="1"/>
  <c r="U260" i="7"/>
  <c r="AX260" i="7"/>
  <c r="T260" i="7"/>
  <c r="AW260" i="7"/>
  <c r="AO260" i="7"/>
  <c r="AJ260" i="7"/>
  <c r="O260" i="7"/>
  <c r="D260" i="7"/>
  <c r="AT260" i="7"/>
  <c r="P260" i="7" s="1"/>
  <c r="AN260" i="7"/>
  <c r="N260" i="7"/>
  <c r="BA261" i="7"/>
  <c r="AV261" i="7"/>
  <c r="E261" i="7" s="1"/>
  <c r="AM261" i="7"/>
  <c r="AI261" i="7"/>
  <c r="R261" i="7"/>
  <c r="H261" i="7"/>
  <c r="AY261" i="7"/>
  <c r="AU261" i="7"/>
  <c r="AP261" i="7"/>
  <c r="Q261" i="7"/>
  <c r="AW261" i="7"/>
  <c r="AO261" i="7"/>
  <c r="AJ261" i="7"/>
  <c r="O261" i="7"/>
  <c r="D261" i="7"/>
  <c r="AT261" i="7"/>
  <c r="P261" i="7" s="1"/>
  <c r="AN261" i="7"/>
  <c r="N261" i="7"/>
  <c r="BB261" i="7"/>
  <c r="BC261" i="7" s="1"/>
  <c r="U261" i="7"/>
  <c r="AX261" i="7"/>
  <c r="T261" i="7"/>
  <c r="E262" i="7"/>
  <c r="BA262" i="7"/>
  <c r="AV262" i="7"/>
  <c r="AM262" i="7"/>
  <c r="AI262" i="7"/>
  <c r="R262" i="7"/>
  <c r="H262" i="7"/>
  <c r="AY262" i="7"/>
  <c r="AU262" i="7"/>
  <c r="AP262" i="7"/>
  <c r="Q262" i="7"/>
  <c r="BB262" i="7"/>
  <c r="BC262" i="7" s="1"/>
  <c r="U262" i="7"/>
  <c r="AX262" i="7"/>
  <c r="T262" i="7"/>
  <c r="AW262" i="7"/>
  <c r="AO262" i="7"/>
  <c r="AJ262" i="7"/>
  <c r="O262" i="7"/>
  <c r="D262" i="7"/>
  <c r="AT262" i="7"/>
  <c r="P262" i="7" s="1"/>
  <c r="AN262" i="7"/>
  <c r="N262" i="7"/>
  <c r="E263" i="7"/>
  <c r="BA263" i="7"/>
  <c r="AV263" i="7"/>
  <c r="AM263" i="7"/>
  <c r="AI263" i="7"/>
  <c r="R263" i="7"/>
  <c r="H263" i="7"/>
  <c r="AY263" i="7"/>
  <c r="AU263" i="7"/>
  <c r="AP263" i="7"/>
  <c r="Q263" i="7"/>
  <c r="AW263" i="7"/>
  <c r="AO263" i="7"/>
  <c r="AJ263" i="7"/>
  <c r="O263" i="7"/>
  <c r="D263" i="7"/>
  <c r="AT263" i="7"/>
  <c r="P263" i="7" s="1"/>
  <c r="AN263" i="7"/>
  <c r="N263" i="7"/>
  <c r="BB263" i="7"/>
  <c r="BC263" i="7" s="1"/>
  <c r="U263" i="7"/>
  <c r="AX263" i="7"/>
  <c r="T263" i="7"/>
  <c r="BA264" i="7"/>
  <c r="AV264" i="7"/>
  <c r="E264" i="7" s="1"/>
  <c r="AM264" i="7"/>
  <c r="AI264" i="7"/>
  <c r="R264" i="7"/>
  <c r="H264" i="7"/>
  <c r="AY264" i="7"/>
  <c r="AU264" i="7"/>
  <c r="AP264" i="7"/>
  <c r="Q264" i="7"/>
  <c r="BB264" i="7"/>
  <c r="BC264" i="7" s="1"/>
  <c r="U264" i="7"/>
  <c r="AX264" i="7"/>
  <c r="T264" i="7"/>
  <c r="AW264" i="7"/>
  <c r="AO264" i="7"/>
  <c r="AJ264" i="7"/>
  <c r="O264" i="7"/>
  <c r="D264" i="7"/>
  <c r="AT264" i="7"/>
  <c r="P264" i="7" s="1"/>
  <c r="AN264" i="7"/>
  <c r="N264" i="7"/>
  <c r="BA265" i="7"/>
  <c r="AV265" i="7"/>
  <c r="E265" i="7" s="1"/>
  <c r="AM265" i="7"/>
  <c r="AI265" i="7"/>
  <c r="R265" i="7"/>
  <c r="H265" i="7"/>
  <c r="AY265" i="7"/>
  <c r="AU265" i="7"/>
  <c r="AP265" i="7"/>
  <c r="Q265" i="7"/>
  <c r="AW265" i="7"/>
  <c r="AO265" i="7"/>
  <c r="AJ265" i="7"/>
  <c r="O265" i="7"/>
  <c r="D265" i="7"/>
  <c r="AT265" i="7"/>
  <c r="P265" i="7" s="1"/>
  <c r="AN265" i="7"/>
  <c r="N265" i="7"/>
  <c r="BB265" i="7"/>
  <c r="BC265" i="7" s="1"/>
  <c r="U265" i="7"/>
  <c r="AX265" i="7"/>
  <c r="T265" i="7"/>
  <c r="E266" i="7"/>
  <c r="BA266" i="7"/>
  <c r="AV266" i="7"/>
  <c r="AM266" i="7"/>
  <c r="AI266" i="7"/>
  <c r="R266" i="7"/>
  <c r="H266" i="7"/>
  <c r="AY266" i="7"/>
  <c r="AU266" i="7"/>
  <c r="AP266" i="7"/>
  <c r="Q266" i="7"/>
  <c r="BB266" i="7"/>
  <c r="BC266" i="7" s="1"/>
  <c r="U266" i="7"/>
  <c r="AX266" i="7"/>
  <c r="T266" i="7"/>
  <c r="AW266" i="7"/>
  <c r="AO266" i="7"/>
  <c r="AJ266" i="7"/>
  <c r="O266" i="7"/>
  <c r="D266" i="7"/>
  <c r="AT266" i="7"/>
  <c r="P266" i="7" s="1"/>
  <c r="AN266" i="7"/>
  <c r="N266" i="7"/>
  <c r="E267" i="7"/>
  <c r="BA267" i="7"/>
  <c r="AV267" i="7"/>
  <c r="AM267" i="7"/>
  <c r="AI267" i="7"/>
  <c r="R267" i="7"/>
  <c r="H267" i="7"/>
  <c r="AY267" i="7"/>
  <c r="AU267" i="7"/>
  <c r="AP267" i="7"/>
  <c r="Q267" i="7"/>
  <c r="AW267" i="7"/>
  <c r="AO267" i="7"/>
  <c r="AJ267" i="7"/>
  <c r="O267" i="7"/>
  <c r="D267" i="7"/>
  <c r="AT267" i="7"/>
  <c r="P267" i="7" s="1"/>
  <c r="AN267" i="7"/>
  <c r="N267" i="7"/>
  <c r="BB267" i="7"/>
  <c r="BC267" i="7" s="1"/>
  <c r="U267" i="7"/>
  <c r="AX267" i="7"/>
  <c r="T267" i="7"/>
  <c r="BA268" i="7"/>
  <c r="AV268" i="7"/>
  <c r="E268" i="7" s="1"/>
  <c r="AM268" i="7"/>
  <c r="AI268" i="7"/>
  <c r="R268" i="7"/>
  <c r="H268" i="7"/>
  <c r="AY268" i="7"/>
  <c r="AU268" i="7"/>
  <c r="AP268" i="7"/>
  <c r="Q268" i="7"/>
  <c r="BB268" i="7"/>
  <c r="BC268" i="7" s="1"/>
  <c r="U268" i="7"/>
  <c r="AX268" i="7"/>
  <c r="T268" i="7"/>
  <c r="AW268" i="7"/>
  <c r="AO268" i="7"/>
  <c r="AJ268" i="7"/>
  <c r="O268" i="7"/>
  <c r="D268" i="7"/>
  <c r="AT268" i="7"/>
  <c r="P268" i="7" s="1"/>
  <c r="AN268" i="7"/>
  <c r="N268" i="7"/>
  <c r="BA269" i="7"/>
  <c r="AV269" i="7"/>
  <c r="E269" i="7" s="1"/>
  <c r="AM269" i="7"/>
  <c r="AI269" i="7"/>
  <c r="R269" i="7"/>
  <c r="H269" i="7"/>
  <c r="AY269" i="7"/>
  <c r="AU269" i="7"/>
  <c r="AP269" i="7"/>
  <c r="Q269" i="7"/>
  <c r="AW269" i="7"/>
  <c r="AO269" i="7"/>
  <c r="AJ269" i="7"/>
  <c r="O269" i="7"/>
  <c r="D269" i="7"/>
  <c r="AT269" i="7"/>
  <c r="P269" i="7" s="1"/>
  <c r="AN269" i="7"/>
  <c r="N269" i="7"/>
  <c r="BB269" i="7"/>
  <c r="BC269" i="7" s="1"/>
  <c r="U269" i="7"/>
  <c r="AX269" i="7"/>
  <c r="T269" i="7"/>
  <c r="E270" i="7"/>
  <c r="BA270" i="7"/>
  <c r="AV270" i="7"/>
  <c r="AM270" i="7"/>
  <c r="AI270" i="7"/>
  <c r="R270" i="7"/>
  <c r="H270" i="7"/>
  <c r="AY270" i="7"/>
  <c r="AU270" i="7"/>
  <c r="AP270" i="7"/>
  <c r="Q270" i="7"/>
  <c r="BB270" i="7"/>
  <c r="BC270" i="7" s="1"/>
  <c r="U270" i="7"/>
  <c r="AX270" i="7"/>
  <c r="T270" i="7"/>
  <c r="AW270" i="7"/>
  <c r="AO270" i="7"/>
  <c r="AJ270" i="7"/>
  <c r="O270" i="7"/>
  <c r="D270" i="7"/>
  <c r="AT270" i="7"/>
  <c r="P270" i="7" s="1"/>
  <c r="AN270" i="7"/>
  <c r="N270" i="7"/>
  <c r="E271" i="7"/>
  <c r="BA271" i="7"/>
  <c r="AV271" i="7"/>
  <c r="AM271" i="7"/>
  <c r="AI271" i="7"/>
  <c r="R271" i="7"/>
  <c r="H271" i="7"/>
  <c r="AY271" i="7"/>
  <c r="AU271" i="7"/>
  <c r="AP271" i="7"/>
  <c r="Q271" i="7"/>
  <c r="AW271" i="7"/>
  <c r="AO271" i="7"/>
  <c r="AJ271" i="7"/>
  <c r="O271" i="7"/>
  <c r="D271" i="7"/>
  <c r="AT271" i="7"/>
  <c r="P271" i="7" s="1"/>
  <c r="AN271" i="7"/>
  <c r="N271" i="7"/>
  <c r="BB271" i="7"/>
  <c r="BC271" i="7" s="1"/>
  <c r="U271" i="7"/>
  <c r="AX271" i="7"/>
  <c r="T271" i="7"/>
  <c r="BA272" i="7"/>
  <c r="AV272" i="7"/>
  <c r="E272" i="7" s="1"/>
  <c r="AM272" i="7"/>
  <c r="AI272" i="7"/>
  <c r="R272" i="7"/>
  <c r="H272" i="7"/>
  <c r="AY272" i="7"/>
  <c r="AU272" i="7"/>
  <c r="AP272" i="7"/>
  <c r="Q272" i="7"/>
  <c r="BB272" i="7"/>
  <c r="BC272" i="7" s="1"/>
  <c r="U272" i="7"/>
  <c r="AX272" i="7"/>
  <c r="T272" i="7"/>
  <c r="AW272" i="7"/>
  <c r="AO272" i="7"/>
  <c r="AJ272" i="7"/>
  <c r="O272" i="7"/>
  <c r="D272" i="7"/>
  <c r="AT272" i="7"/>
  <c r="P272" i="7" s="1"/>
  <c r="AN272" i="7"/>
  <c r="N272" i="7"/>
  <c r="BA273" i="7"/>
  <c r="AV273" i="7"/>
  <c r="E273" i="7" s="1"/>
  <c r="AM273" i="7"/>
  <c r="AI273" i="7"/>
  <c r="R273" i="7"/>
  <c r="H273" i="7"/>
  <c r="AY273" i="7"/>
  <c r="AU273" i="7"/>
  <c r="AP273" i="7"/>
  <c r="Q273" i="7"/>
  <c r="AW273" i="7"/>
  <c r="AO273" i="7"/>
  <c r="AJ273" i="7"/>
  <c r="O273" i="7"/>
  <c r="D273" i="7"/>
  <c r="AT273" i="7"/>
  <c r="P273" i="7" s="1"/>
  <c r="AN273" i="7"/>
  <c r="N273" i="7"/>
  <c r="BB273" i="7"/>
  <c r="BC273" i="7" s="1"/>
  <c r="U273" i="7"/>
  <c r="AX273" i="7"/>
  <c r="T273" i="7"/>
  <c r="E274" i="7"/>
  <c r="BA274" i="7"/>
  <c r="AV274" i="7"/>
  <c r="AM274" i="7"/>
  <c r="AI274" i="7"/>
  <c r="R274" i="7"/>
  <c r="H274" i="7"/>
  <c r="AY274" i="7"/>
  <c r="AU274" i="7"/>
  <c r="AP274" i="7"/>
  <c r="Q274" i="7"/>
  <c r="BB274" i="7"/>
  <c r="BC274" i="7" s="1"/>
  <c r="U274" i="7"/>
  <c r="AX274" i="7"/>
  <c r="T274" i="7"/>
  <c r="AW274" i="7"/>
  <c r="AO274" i="7"/>
  <c r="AJ274" i="7"/>
  <c r="O274" i="7"/>
  <c r="D274" i="7"/>
  <c r="AT274" i="7"/>
  <c r="P274" i="7" s="1"/>
  <c r="AN274" i="7"/>
  <c r="N274" i="7"/>
  <c r="E275" i="7"/>
  <c r="BA275" i="7"/>
  <c r="AV275" i="7"/>
  <c r="AM275" i="7"/>
  <c r="AI275" i="7"/>
  <c r="R275" i="7"/>
  <c r="H275" i="7"/>
  <c r="AY275" i="7"/>
  <c r="AU275" i="7"/>
  <c r="AP275" i="7"/>
  <c r="Q275" i="7"/>
  <c r="AW275" i="7"/>
  <c r="AO275" i="7"/>
  <c r="AJ275" i="7"/>
  <c r="O275" i="7"/>
  <c r="D275" i="7"/>
  <c r="AT275" i="7"/>
  <c r="P275" i="7" s="1"/>
  <c r="AN275" i="7"/>
  <c r="N275" i="7"/>
  <c r="BB275" i="7"/>
  <c r="BC275" i="7" s="1"/>
  <c r="U275" i="7"/>
  <c r="AX275" i="7"/>
  <c r="T275" i="7"/>
  <c r="BA276" i="7"/>
  <c r="AV276" i="7"/>
  <c r="E276" i="7" s="1"/>
  <c r="AM276" i="7"/>
  <c r="AI276" i="7"/>
  <c r="R276" i="7"/>
  <c r="H276" i="7"/>
  <c r="AY276" i="7"/>
  <c r="AU276" i="7"/>
  <c r="AP276" i="7"/>
  <c r="Q276" i="7"/>
  <c r="BB276" i="7"/>
  <c r="BC276" i="7" s="1"/>
  <c r="U276" i="7"/>
  <c r="AX276" i="7"/>
  <c r="T276" i="7"/>
  <c r="AW276" i="7"/>
  <c r="AO276" i="7"/>
  <c r="AJ276" i="7"/>
  <c r="O276" i="7"/>
  <c r="D276" i="7"/>
  <c r="AT276" i="7"/>
  <c r="P276" i="7" s="1"/>
  <c r="AN276" i="7"/>
  <c r="N276" i="7"/>
  <c r="BA277" i="7"/>
  <c r="AV277" i="7"/>
  <c r="E277" i="7" s="1"/>
  <c r="AM277" i="7"/>
  <c r="AI277" i="7"/>
  <c r="R277" i="7"/>
  <c r="H277" i="7"/>
  <c r="AY277" i="7"/>
  <c r="AU277" i="7"/>
  <c r="AP277" i="7"/>
  <c r="Q277" i="7"/>
  <c r="AW277" i="7"/>
  <c r="AO277" i="7"/>
  <c r="AJ277" i="7"/>
  <c r="O277" i="7"/>
  <c r="D277" i="7"/>
  <c r="AT277" i="7"/>
  <c r="P277" i="7" s="1"/>
  <c r="AN277" i="7"/>
  <c r="N277" i="7"/>
  <c r="BB277" i="7"/>
  <c r="BC277" i="7" s="1"/>
  <c r="U277" i="7"/>
  <c r="AX277" i="7"/>
  <c r="T277" i="7"/>
  <c r="E278" i="7"/>
  <c r="BA278" i="7"/>
  <c r="AV278" i="7"/>
  <c r="AM278" i="7"/>
  <c r="AI278" i="7"/>
  <c r="R278" i="7"/>
  <c r="H278" i="7"/>
  <c r="AY278" i="7"/>
  <c r="AU278" i="7"/>
  <c r="AP278" i="7"/>
  <c r="Q278" i="7"/>
  <c r="BB278" i="7"/>
  <c r="BC278" i="7" s="1"/>
  <c r="U278" i="7"/>
  <c r="AX278" i="7"/>
  <c r="T278" i="7"/>
  <c r="AW278" i="7"/>
  <c r="AO278" i="7"/>
  <c r="AJ278" i="7"/>
  <c r="O278" i="7"/>
  <c r="D278" i="7"/>
  <c r="AT278" i="7"/>
  <c r="P278" i="7" s="1"/>
  <c r="AN278" i="7"/>
  <c r="N278" i="7"/>
  <c r="E279" i="7"/>
  <c r="BA279" i="7"/>
  <c r="AV279" i="7"/>
  <c r="AM279" i="7"/>
  <c r="AI279" i="7"/>
  <c r="R279" i="7"/>
  <c r="H279" i="7"/>
  <c r="AY279" i="7"/>
  <c r="AU279" i="7"/>
  <c r="AP279" i="7"/>
  <c r="Q279" i="7"/>
  <c r="AW279" i="7"/>
  <c r="AO279" i="7"/>
  <c r="AJ279" i="7"/>
  <c r="O279" i="7"/>
  <c r="D279" i="7"/>
  <c r="AT279" i="7"/>
  <c r="P279" i="7" s="1"/>
  <c r="AN279" i="7"/>
  <c r="N279" i="7"/>
  <c r="BB279" i="7"/>
  <c r="BC279" i="7" s="1"/>
  <c r="U279" i="7"/>
  <c r="AX279" i="7"/>
  <c r="T279" i="7"/>
  <c r="BA280" i="7"/>
  <c r="AV280" i="7"/>
  <c r="E280" i="7" s="1"/>
  <c r="AM280" i="7"/>
  <c r="AI280" i="7"/>
  <c r="R280" i="7"/>
  <c r="H280" i="7"/>
  <c r="AY280" i="7"/>
  <c r="AU280" i="7"/>
  <c r="AP280" i="7"/>
  <c r="Q280" i="7"/>
  <c r="BB280" i="7"/>
  <c r="BC280" i="7" s="1"/>
  <c r="U280" i="7"/>
  <c r="AX280" i="7"/>
  <c r="T280" i="7"/>
  <c r="AW280" i="7"/>
  <c r="AO280" i="7"/>
  <c r="AJ280" i="7"/>
  <c r="O280" i="7"/>
  <c r="D280" i="7"/>
  <c r="AT280" i="7"/>
  <c r="P280" i="7" s="1"/>
  <c r="AN280" i="7"/>
  <c r="N280" i="7"/>
  <c r="BA281" i="7"/>
  <c r="AV281" i="7"/>
  <c r="E281" i="7" s="1"/>
  <c r="AM281" i="7"/>
  <c r="AI281" i="7"/>
  <c r="R281" i="7"/>
  <c r="H281" i="7"/>
  <c r="AY281" i="7"/>
  <c r="AU281" i="7"/>
  <c r="AP281" i="7"/>
  <c r="Q281" i="7"/>
  <c r="AW281" i="7"/>
  <c r="AO281" i="7"/>
  <c r="AJ281" i="7"/>
  <c r="O281" i="7"/>
  <c r="D281" i="7"/>
  <c r="AT281" i="7"/>
  <c r="P281" i="7" s="1"/>
  <c r="AN281" i="7"/>
  <c r="N281" i="7"/>
  <c r="BB281" i="7"/>
  <c r="BC281" i="7" s="1"/>
  <c r="U281" i="7"/>
  <c r="AX281" i="7"/>
  <c r="T281" i="7"/>
  <c r="E282" i="7"/>
  <c r="BA282" i="7"/>
  <c r="AV282" i="7"/>
  <c r="AM282" i="7"/>
  <c r="AI282" i="7"/>
  <c r="R282" i="7"/>
  <c r="H282" i="7"/>
  <c r="AY282" i="7"/>
  <c r="AU282" i="7"/>
  <c r="AP282" i="7"/>
  <c r="Q282" i="7"/>
  <c r="BB282" i="7"/>
  <c r="BC282" i="7" s="1"/>
  <c r="U282" i="7"/>
  <c r="AX282" i="7"/>
  <c r="T282" i="7"/>
  <c r="AW282" i="7"/>
  <c r="AO282" i="7"/>
  <c r="AJ282" i="7"/>
  <c r="O282" i="7"/>
  <c r="D282" i="7"/>
  <c r="AT282" i="7"/>
  <c r="P282" i="7" s="1"/>
  <c r="AN282" i="7"/>
  <c r="N282" i="7"/>
  <c r="E283" i="7"/>
  <c r="BA283" i="7"/>
  <c r="AV283" i="7"/>
  <c r="AM283" i="7"/>
  <c r="AI283" i="7"/>
  <c r="R283" i="7"/>
  <c r="H283" i="7"/>
  <c r="AY283" i="7"/>
  <c r="AU283" i="7"/>
  <c r="AP283" i="7"/>
  <c r="Q283" i="7"/>
  <c r="AW283" i="7"/>
  <c r="AO283" i="7"/>
  <c r="AJ283" i="7"/>
  <c r="O283" i="7"/>
  <c r="D283" i="7"/>
  <c r="AT283" i="7"/>
  <c r="P283" i="7" s="1"/>
  <c r="AN283" i="7"/>
  <c r="N283" i="7"/>
  <c r="BB283" i="7"/>
  <c r="BC283" i="7" s="1"/>
  <c r="U283" i="7"/>
  <c r="AX283" i="7"/>
  <c r="T283" i="7"/>
  <c r="BA284" i="7"/>
  <c r="AV284" i="7"/>
  <c r="E284" i="7" s="1"/>
  <c r="AM284" i="7"/>
  <c r="AI284" i="7"/>
  <c r="R284" i="7"/>
  <c r="H284" i="7"/>
  <c r="AY284" i="7"/>
  <c r="AU284" i="7"/>
  <c r="AP284" i="7"/>
  <c r="Q284" i="7"/>
  <c r="BB284" i="7"/>
  <c r="BC284" i="7" s="1"/>
  <c r="U284" i="7"/>
  <c r="AX284" i="7"/>
  <c r="T284" i="7"/>
  <c r="AW284" i="7"/>
  <c r="AO284" i="7"/>
  <c r="AJ284" i="7"/>
  <c r="O284" i="7"/>
  <c r="D284" i="7"/>
  <c r="AT284" i="7"/>
  <c r="P284" i="7" s="1"/>
  <c r="AN284" i="7"/>
  <c r="N284" i="7"/>
  <c r="BA285" i="7"/>
  <c r="AV285" i="7"/>
  <c r="E285" i="7" s="1"/>
  <c r="AM285" i="7"/>
  <c r="AI285" i="7"/>
  <c r="R285" i="7"/>
  <c r="H285" i="7"/>
  <c r="AY285" i="7"/>
  <c r="AU285" i="7"/>
  <c r="AP285" i="7"/>
  <c r="Q285" i="7"/>
  <c r="AW285" i="7"/>
  <c r="AO285" i="7"/>
  <c r="AJ285" i="7"/>
  <c r="O285" i="7"/>
  <c r="D285" i="7"/>
  <c r="AT285" i="7"/>
  <c r="P285" i="7" s="1"/>
  <c r="AN285" i="7"/>
  <c r="N285" i="7"/>
  <c r="BB285" i="7"/>
  <c r="BC285" i="7" s="1"/>
  <c r="U285" i="7"/>
  <c r="AX285" i="7"/>
  <c r="T285" i="7"/>
  <c r="E286" i="7"/>
  <c r="BA286" i="7"/>
  <c r="AV286" i="7"/>
  <c r="AM286" i="7"/>
  <c r="AI286" i="7"/>
  <c r="R286" i="7"/>
  <c r="H286" i="7"/>
  <c r="AY286" i="7"/>
  <c r="AU286" i="7"/>
  <c r="AP286" i="7"/>
  <c r="Q286" i="7"/>
  <c r="BB286" i="7"/>
  <c r="BC286" i="7" s="1"/>
  <c r="U286" i="7"/>
  <c r="AX286" i="7"/>
  <c r="T286" i="7"/>
  <c r="AW286" i="7"/>
  <c r="AO286" i="7"/>
  <c r="AJ286" i="7"/>
  <c r="O286" i="7"/>
  <c r="D286" i="7"/>
  <c r="AT286" i="7"/>
  <c r="P286" i="7" s="1"/>
  <c r="AN286" i="7"/>
  <c r="N286" i="7"/>
  <c r="E287" i="7"/>
  <c r="BA287" i="7"/>
  <c r="AV287" i="7"/>
  <c r="AM287" i="7"/>
  <c r="AI287" i="7"/>
  <c r="R287" i="7"/>
  <c r="H287" i="7"/>
  <c r="AY287" i="7"/>
  <c r="AU287" i="7"/>
  <c r="AP287" i="7"/>
  <c r="Q287" i="7"/>
  <c r="AW287" i="7"/>
  <c r="AO287" i="7"/>
  <c r="AJ287" i="7"/>
  <c r="O287" i="7"/>
  <c r="D287" i="7"/>
  <c r="AT287" i="7"/>
  <c r="P287" i="7" s="1"/>
  <c r="AN287" i="7"/>
  <c r="N287" i="7"/>
  <c r="BB287" i="7"/>
  <c r="BC287" i="7" s="1"/>
  <c r="U287" i="7"/>
  <c r="AX287" i="7"/>
  <c r="T287" i="7"/>
  <c r="BA288" i="7"/>
  <c r="AV288" i="7"/>
  <c r="E288" i="7" s="1"/>
  <c r="AM288" i="7"/>
  <c r="AI288" i="7"/>
  <c r="R288" i="7"/>
  <c r="H288" i="7"/>
  <c r="AY288" i="7"/>
  <c r="AU288" i="7"/>
  <c r="AP288" i="7"/>
  <c r="Q288" i="7"/>
  <c r="BB288" i="7"/>
  <c r="BC288" i="7" s="1"/>
  <c r="U288" i="7"/>
  <c r="AX288" i="7"/>
  <c r="T288" i="7"/>
  <c r="AW288" i="7"/>
  <c r="AO288" i="7"/>
  <c r="AJ288" i="7"/>
  <c r="O288" i="7"/>
  <c r="D288" i="7"/>
  <c r="AT288" i="7"/>
  <c r="P288" i="7" s="1"/>
  <c r="AN288" i="7"/>
  <c r="N288" i="7"/>
  <c r="BA289" i="7"/>
  <c r="AV289" i="7"/>
  <c r="E289" i="7" s="1"/>
  <c r="AM289" i="7"/>
  <c r="AI289" i="7"/>
  <c r="R289" i="7"/>
  <c r="H289" i="7"/>
  <c r="AY289" i="7"/>
  <c r="AU289" i="7"/>
  <c r="AP289" i="7"/>
  <c r="Q289" i="7"/>
  <c r="AW289" i="7"/>
  <c r="AO289" i="7"/>
  <c r="AJ289" i="7"/>
  <c r="O289" i="7"/>
  <c r="D289" i="7"/>
  <c r="AT289" i="7"/>
  <c r="P289" i="7" s="1"/>
  <c r="AN289" i="7"/>
  <c r="N289" i="7"/>
  <c r="BB289" i="7"/>
  <c r="BC289" i="7" s="1"/>
  <c r="U289" i="7"/>
  <c r="AX289" i="7"/>
  <c r="T289" i="7"/>
  <c r="E290" i="7"/>
  <c r="BA290" i="7"/>
  <c r="AV290" i="7"/>
  <c r="AM290" i="7"/>
  <c r="AI290" i="7"/>
  <c r="R290" i="7"/>
  <c r="H290" i="7"/>
  <c r="AY290" i="7"/>
  <c r="AU290" i="7"/>
  <c r="AP290" i="7"/>
  <c r="Q290" i="7"/>
  <c r="BB290" i="7"/>
  <c r="BC290" i="7" s="1"/>
  <c r="U290" i="7"/>
  <c r="AX290" i="7"/>
  <c r="T290" i="7"/>
  <c r="AW290" i="7"/>
  <c r="AO290" i="7"/>
  <c r="AJ290" i="7"/>
  <c r="O290" i="7"/>
  <c r="D290" i="7"/>
  <c r="AT290" i="7"/>
  <c r="P290" i="7" s="1"/>
  <c r="AN290" i="7"/>
  <c r="N290" i="7"/>
  <c r="E291" i="7"/>
  <c r="BA291" i="7"/>
  <c r="AV291" i="7"/>
  <c r="AM291" i="7"/>
  <c r="AI291" i="7"/>
  <c r="R291" i="7"/>
  <c r="H291" i="7"/>
  <c r="AY291" i="7"/>
  <c r="AU291" i="7"/>
  <c r="AP291" i="7"/>
  <c r="Q291" i="7"/>
  <c r="AW291" i="7"/>
  <c r="AO291" i="7"/>
  <c r="AJ291" i="7"/>
  <c r="O291" i="7"/>
  <c r="D291" i="7"/>
  <c r="AT291" i="7"/>
  <c r="P291" i="7" s="1"/>
  <c r="AN291" i="7"/>
  <c r="N291" i="7"/>
  <c r="BB291" i="7"/>
  <c r="BC291" i="7" s="1"/>
  <c r="U291" i="7"/>
  <c r="AX291" i="7"/>
  <c r="T291" i="7"/>
  <c r="BA292" i="7"/>
  <c r="AV292" i="7"/>
  <c r="E292" i="7" s="1"/>
  <c r="AM292" i="7"/>
  <c r="AI292" i="7"/>
  <c r="R292" i="7"/>
  <c r="H292" i="7"/>
  <c r="AY292" i="7"/>
  <c r="AU292" i="7"/>
  <c r="AP292" i="7"/>
  <c r="Q292" i="7"/>
  <c r="BB292" i="7"/>
  <c r="BC292" i="7" s="1"/>
  <c r="U292" i="7"/>
  <c r="AX292" i="7"/>
  <c r="T292" i="7"/>
  <c r="AW292" i="7"/>
  <c r="AO292" i="7"/>
  <c r="AJ292" i="7"/>
  <c r="O292" i="7"/>
  <c r="D292" i="7"/>
  <c r="AT292" i="7"/>
  <c r="P292" i="7" s="1"/>
  <c r="AN292" i="7"/>
  <c r="N292" i="7"/>
  <c r="BA293" i="7"/>
  <c r="AV293" i="7"/>
  <c r="E293" i="7" s="1"/>
  <c r="AM293" i="7"/>
  <c r="AI293" i="7"/>
  <c r="R293" i="7"/>
  <c r="H293" i="7"/>
  <c r="AY293" i="7"/>
  <c r="AU293" i="7"/>
  <c r="AP293" i="7"/>
  <c r="Q293" i="7"/>
  <c r="AW293" i="7"/>
  <c r="AO293" i="7"/>
  <c r="AJ293" i="7"/>
  <c r="O293" i="7"/>
  <c r="D293" i="7"/>
  <c r="AT293" i="7"/>
  <c r="P293" i="7" s="1"/>
  <c r="AN293" i="7"/>
  <c r="N293" i="7"/>
  <c r="BB293" i="7"/>
  <c r="BC293" i="7" s="1"/>
  <c r="U293" i="7"/>
  <c r="AX293" i="7"/>
  <c r="T293" i="7"/>
  <c r="E294" i="7"/>
  <c r="BA294" i="7"/>
  <c r="AV294" i="7"/>
  <c r="AM294" i="7"/>
  <c r="AI294" i="7"/>
  <c r="R294" i="7"/>
  <c r="H294" i="7"/>
  <c r="AY294" i="7"/>
  <c r="AU294" i="7"/>
  <c r="AP294" i="7"/>
  <c r="Q294" i="7"/>
  <c r="BB294" i="7"/>
  <c r="BC294" i="7" s="1"/>
  <c r="U294" i="7"/>
  <c r="AX294" i="7"/>
  <c r="T294" i="7"/>
  <c r="AW294" i="7"/>
  <c r="AO294" i="7"/>
  <c r="AJ294" i="7"/>
  <c r="O294" i="7"/>
  <c r="D294" i="7"/>
  <c r="AT294" i="7"/>
  <c r="P294" i="7" s="1"/>
  <c r="AN294" i="7"/>
  <c r="N294" i="7"/>
  <c r="E295" i="7"/>
  <c r="BA295" i="7"/>
  <c r="AV295" i="7"/>
  <c r="AM295" i="7"/>
  <c r="AI295" i="7"/>
  <c r="R295" i="7"/>
  <c r="H295" i="7"/>
  <c r="AY295" i="7"/>
  <c r="AU295" i="7"/>
  <c r="AP295" i="7"/>
  <c r="Q295" i="7"/>
  <c r="AW295" i="7"/>
  <c r="AO295" i="7"/>
  <c r="AJ295" i="7"/>
  <c r="O295" i="7"/>
  <c r="D295" i="7"/>
  <c r="AT295" i="7"/>
  <c r="P295" i="7" s="1"/>
  <c r="AN295" i="7"/>
  <c r="N295" i="7"/>
  <c r="BB295" i="7"/>
  <c r="BC295" i="7" s="1"/>
  <c r="U295" i="7"/>
  <c r="AX295" i="7"/>
  <c r="T295" i="7"/>
  <c r="BA296" i="7"/>
  <c r="AV296" i="7"/>
  <c r="E296" i="7" s="1"/>
  <c r="AM296" i="7"/>
  <c r="AI296" i="7"/>
  <c r="R296" i="7"/>
  <c r="H296" i="7"/>
  <c r="AY296" i="7"/>
  <c r="AU296" i="7"/>
  <c r="AP296" i="7"/>
  <c r="Q296" i="7"/>
  <c r="BB296" i="7"/>
  <c r="BC296" i="7" s="1"/>
  <c r="U296" i="7"/>
  <c r="AX296" i="7"/>
  <c r="T296" i="7"/>
  <c r="AW296" i="7"/>
  <c r="AO296" i="7"/>
  <c r="AJ296" i="7"/>
  <c r="O296" i="7"/>
  <c r="D296" i="7"/>
  <c r="AT296" i="7"/>
  <c r="P296" i="7" s="1"/>
  <c r="AN296" i="7"/>
  <c r="N296" i="7"/>
  <c r="BA297" i="7"/>
  <c r="AV297" i="7"/>
  <c r="E297" i="7" s="1"/>
  <c r="AM297" i="7"/>
  <c r="AI297" i="7"/>
  <c r="R297" i="7"/>
  <c r="H297" i="7"/>
  <c r="AY297" i="7"/>
  <c r="AU297" i="7"/>
  <c r="AP297" i="7"/>
  <c r="Q297" i="7"/>
  <c r="AW297" i="7"/>
  <c r="AO297" i="7"/>
  <c r="AJ297" i="7"/>
  <c r="O297" i="7"/>
  <c r="D297" i="7"/>
  <c r="AT297" i="7"/>
  <c r="P297" i="7" s="1"/>
  <c r="AN297" i="7"/>
  <c r="N297" i="7"/>
  <c r="BB297" i="7"/>
  <c r="BC297" i="7" s="1"/>
  <c r="U297" i="7"/>
  <c r="AX297" i="7"/>
  <c r="T297" i="7"/>
  <c r="E298" i="7"/>
  <c r="BA298" i="7"/>
  <c r="AV298" i="7"/>
  <c r="AM298" i="7"/>
  <c r="AI298" i="7"/>
  <c r="R298" i="7"/>
  <c r="H298" i="7"/>
  <c r="AY298" i="7"/>
  <c r="AU298" i="7"/>
  <c r="AP298" i="7"/>
  <c r="Q298" i="7"/>
  <c r="BB298" i="7"/>
  <c r="BC298" i="7" s="1"/>
  <c r="U298" i="7"/>
  <c r="AX298" i="7"/>
  <c r="T298" i="7"/>
  <c r="AW298" i="7"/>
  <c r="AO298" i="7"/>
  <c r="AJ298" i="7"/>
  <c r="O298" i="7"/>
  <c r="D298" i="7"/>
  <c r="AT298" i="7"/>
  <c r="P298" i="7" s="1"/>
  <c r="AN298" i="7"/>
  <c r="N298" i="7"/>
  <c r="E299" i="7"/>
  <c r="BA299" i="7"/>
  <c r="AV299" i="7"/>
  <c r="AM299" i="7"/>
  <c r="AI299" i="7"/>
  <c r="R299" i="7"/>
  <c r="H299" i="7"/>
  <c r="AY299" i="7"/>
  <c r="AU299" i="7"/>
  <c r="AP299" i="7"/>
  <c r="Q299" i="7"/>
  <c r="AW299" i="7"/>
  <c r="AO299" i="7"/>
  <c r="AJ299" i="7"/>
  <c r="O299" i="7"/>
  <c r="D299" i="7"/>
  <c r="AT299" i="7"/>
  <c r="P299" i="7" s="1"/>
  <c r="AN299" i="7"/>
  <c r="N299" i="7"/>
  <c r="BB299" i="7"/>
  <c r="BC299" i="7" s="1"/>
  <c r="U299" i="7"/>
  <c r="AX299" i="7"/>
  <c r="T299" i="7"/>
  <c r="BA300" i="7"/>
  <c r="AV300" i="7"/>
  <c r="E300" i="7" s="1"/>
  <c r="AM300" i="7"/>
  <c r="AI300" i="7"/>
  <c r="R300" i="7"/>
  <c r="H300" i="7"/>
  <c r="AY300" i="7"/>
  <c r="AU300" i="7"/>
  <c r="AP300" i="7"/>
  <c r="Q300" i="7"/>
  <c r="BB300" i="7"/>
  <c r="BC300" i="7" s="1"/>
  <c r="U300" i="7"/>
  <c r="AX300" i="7"/>
  <c r="T300" i="7"/>
  <c r="AW300" i="7"/>
  <c r="AO300" i="7"/>
  <c r="AJ300" i="7"/>
  <c r="O300" i="7"/>
  <c r="D300" i="7"/>
  <c r="AT300" i="7"/>
  <c r="P300" i="7" s="1"/>
  <c r="AN300" i="7"/>
  <c r="N300" i="7"/>
  <c r="BA301" i="7"/>
  <c r="AV301" i="7"/>
  <c r="E301" i="7" s="1"/>
  <c r="AM301" i="7"/>
  <c r="AI301" i="7"/>
  <c r="R301" i="7"/>
  <c r="H301" i="7"/>
  <c r="AY301" i="7"/>
  <c r="AU301" i="7"/>
  <c r="AP301" i="7"/>
  <c r="Q301" i="7"/>
  <c r="AW301" i="7"/>
  <c r="AO301" i="7"/>
  <c r="AJ301" i="7"/>
  <c r="O301" i="7"/>
  <c r="D301" i="7"/>
  <c r="AT301" i="7"/>
  <c r="P301" i="7" s="1"/>
  <c r="AN301" i="7"/>
  <c r="N301" i="7"/>
  <c r="BB301" i="7"/>
  <c r="BC301" i="7" s="1"/>
  <c r="U301" i="7"/>
  <c r="AX301" i="7"/>
  <c r="T301" i="7"/>
  <c r="E302" i="7"/>
  <c r="BA302" i="7"/>
  <c r="AV302" i="7"/>
  <c r="AM302" i="7"/>
  <c r="AI302" i="7"/>
  <c r="R302" i="7"/>
  <c r="H302" i="7"/>
  <c r="AY302" i="7"/>
  <c r="AU302" i="7"/>
  <c r="AP302" i="7"/>
  <c r="Q302" i="7"/>
  <c r="BB302" i="7"/>
  <c r="BC302" i="7" s="1"/>
  <c r="U302" i="7"/>
  <c r="AX302" i="7"/>
  <c r="T302" i="7"/>
  <c r="AW302" i="7"/>
  <c r="AO302" i="7"/>
  <c r="AJ302" i="7"/>
  <c r="O302" i="7"/>
  <c r="D302" i="7"/>
  <c r="AT302" i="7"/>
  <c r="P302" i="7" s="1"/>
  <c r="AN302" i="7"/>
  <c r="N302" i="7"/>
  <c r="E303" i="7"/>
  <c r="BA303" i="7"/>
  <c r="AV303" i="7"/>
  <c r="AM303" i="7"/>
  <c r="AI303" i="7"/>
  <c r="R303" i="7"/>
  <c r="H303" i="7"/>
  <c r="AY303" i="7"/>
  <c r="AU303" i="7"/>
  <c r="AP303" i="7"/>
  <c r="Q303" i="7"/>
  <c r="AW303" i="7"/>
  <c r="AO303" i="7"/>
  <c r="AJ303" i="7"/>
  <c r="O303" i="7"/>
  <c r="D303" i="7"/>
  <c r="AT303" i="7"/>
  <c r="P303" i="7" s="1"/>
  <c r="AN303" i="7"/>
  <c r="N303" i="7"/>
  <c r="BB303" i="7"/>
  <c r="BC303" i="7" s="1"/>
  <c r="U303" i="7"/>
  <c r="AX303" i="7"/>
  <c r="T303" i="7"/>
  <c r="BA304" i="7"/>
  <c r="AV304" i="7"/>
  <c r="E304" i="7" s="1"/>
  <c r="AM304" i="7"/>
  <c r="AI304" i="7"/>
  <c r="R304" i="7"/>
  <c r="H304" i="7"/>
  <c r="AY304" i="7"/>
  <c r="AU304" i="7"/>
  <c r="AP304" i="7"/>
  <c r="Q304" i="7"/>
  <c r="BB304" i="7"/>
  <c r="BC304" i="7" s="1"/>
  <c r="U304" i="7"/>
  <c r="AX304" i="7"/>
  <c r="T304" i="7"/>
  <c r="AW304" i="7"/>
  <c r="AO304" i="7"/>
  <c r="AJ304" i="7"/>
  <c r="O304" i="7"/>
  <c r="D304" i="7"/>
  <c r="AT304" i="7"/>
  <c r="P304" i="7" s="1"/>
  <c r="AN304" i="7"/>
  <c r="N304" i="7"/>
  <c r="BA305" i="7"/>
  <c r="AV305" i="7"/>
  <c r="E305" i="7" s="1"/>
  <c r="AM305" i="7"/>
  <c r="AI305" i="7"/>
  <c r="R305" i="7"/>
  <c r="H305" i="7"/>
  <c r="AY305" i="7"/>
  <c r="AU305" i="7"/>
  <c r="AP305" i="7"/>
  <c r="Q305" i="7"/>
  <c r="AW305" i="7"/>
  <c r="AO305" i="7"/>
  <c r="AJ305" i="7"/>
  <c r="O305" i="7"/>
  <c r="D305" i="7"/>
  <c r="AT305" i="7"/>
  <c r="P305" i="7" s="1"/>
  <c r="AN305" i="7"/>
  <c r="N305" i="7"/>
  <c r="BB305" i="7"/>
  <c r="BC305" i="7" s="1"/>
  <c r="U305" i="7"/>
  <c r="AX305" i="7"/>
  <c r="T305" i="7"/>
  <c r="E306" i="7"/>
  <c r="BA306" i="7"/>
  <c r="AV306" i="7"/>
  <c r="AM306" i="7"/>
  <c r="AI306" i="7"/>
  <c r="R306" i="7"/>
  <c r="H306" i="7"/>
  <c r="AY306" i="7"/>
  <c r="AU306" i="7"/>
  <c r="AP306" i="7"/>
  <c r="Q306" i="7"/>
  <c r="BB306" i="7"/>
  <c r="BC306" i="7" s="1"/>
  <c r="U306" i="7"/>
  <c r="AX306" i="7"/>
  <c r="T306" i="7"/>
  <c r="AW306" i="7"/>
  <c r="AO306" i="7"/>
  <c r="AJ306" i="7"/>
  <c r="O306" i="7"/>
  <c r="D306" i="7"/>
  <c r="AT306" i="7"/>
  <c r="P306" i="7" s="1"/>
  <c r="AN306" i="7"/>
  <c r="N306" i="7"/>
  <c r="E307" i="7"/>
  <c r="BA307" i="7"/>
  <c r="AV307" i="7"/>
  <c r="AM307" i="7"/>
  <c r="AI307" i="7"/>
  <c r="R307" i="7"/>
  <c r="H307" i="7"/>
  <c r="AY307" i="7"/>
  <c r="AU307" i="7"/>
  <c r="AP307" i="7"/>
  <c r="Q307" i="7"/>
  <c r="AW307" i="7"/>
  <c r="AO307" i="7"/>
  <c r="AJ307" i="7"/>
  <c r="O307" i="7"/>
  <c r="D307" i="7"/>
  <c r="AT307" i="7"/>
  <c r="P307" i="7" s="1"/>
  <c r="AN307" i="7"/>
  <c r="N307" i="7"/>
  <c r="BB307" i="7"/>
  <c r="BC307" i="7" s="1"/>
  <c r="U307" i="7"/>
  <c r="AX307" i="7"/>
  <c r="T307" i="7"/>
  <c r="BA308" i="7"/>
  <c r="AV308" i="7"/>
  <c r="E308" i="7" s="1"/>
  <c r="AM308" i="7"/>
  <c r="AI308" i="7"/>
  <c r="R308" i="7"/>
  <c r="H308" i="7"/>
  <c r="AY308" i="7"/>
  <c r="AU308" i="7"/>
  <c r="AP308" i="7"/>
  <c r="Q308" i="7"/>
  <c r="BB308" i="7"/>
  <c r="BC308" i="7" s="1"/>
  <c r="U308" i="7"/>
  <c r="AX308" i="7"/>
  <c r="T308" i="7"/>
  <c r="AW308" i="7"/>
  <c r="AO308" i="7"/>
  <c r="AJ308" i="7"/>
  <c r="O308" i="7"/>
  <c r="D308" i="7"/>
  <c r="AT308" i="7"/>
  <c r="P308" i="7" s="1"/>
  <c r="AN308" i="7"/>
  <c r="N308" i="7"/>
  <c r="BA309" i="7"/>
  <c r="AV309" i="7"/>
  <c r="E309" i="7" s="1"/>
  <c r="AM309" i="7"/>
  <c r="AI309" i="7"/>
  <c r="R309" i="7"/>
  <c r="H309" i="7"/>
  <c r="AY309" i="7"/>
  <c r="AU309" i="7"/>
  <c r="AP309" i="7"/>
  <c r="Q309" i="7"/>
  <c r="AW309" i="7"/>
  <c r="AO309" i="7"/>
  <c r="AJ309" i="7"/>
  <c r="O309" i="7"/>
  <c r="D309" i="7"/>
  <c r="AT309" i="7"/>
  <c r="P309" i="7" s="1"/>
  <c r="AN309" i="7"/>
  <c r="N309" i="7"/>
  <c r="BB309" i="7"/>
  <c r="BC309" i="7" s="1"/>
  <c r="U309" i="7"/>
  <c r="AX309" i="7"/>
  <c r="T309" i="7"/>
  <c r="E310" i="7"/>
  <c r="BA310" i="7"/>
  <c r="AV310" i="7"/>
  <c r="AM310" i="7"/>
  <c r="AI310" i="7"/>
  <c r="R310" i="7"/>
  <c r="H310" i="7"/>
  <c r="AY310" i="7"/>
  <c r="AU310" i="7"/>
  <c r="AP310" i="7"/>
  <c r="Q310" i="7"/>
  <c r="BB310" i="7"/>
  <c r="BC310" i="7" s="1"/>
  <c r="U310" i="7"/>
  <c r="AX310" i="7"/>
  <c r="T310" i="7"/>
  <c r="AW310" i="7"/>
  <c r="AO310" i="7"/>
  <c r="AJ310" i="7"/>
  <c r="O310" i="7"/>
  <c r="D310" i="7"/>
  <c r="AT310" i="7"/>
  <c r="P310" i="7" s="1"/>
  <c r="AN310" i="7"/>
  <c r="N310" i="7"/>
  <c r="E311" i="7"/>
  <c r="BA311" i="7"/>
  <c r="AV311" i="7"/>
  <c r="AM311" i="7"/>
  <c r="AI311" i="7"/>
  <c r="R311" i="7"/>
  <c r="H311" i="7"/>
  <c r="AY311" i="7"/>
  <c r="AU311" i="7"/>
  <c r="AP311" i="7"/>
  <c r="Q311" i="7"/>
  <c r="AW311" i="7"/>
  <c r="AO311" i="7"/>
  <c r="AJ311" i="7"/>
  <c r="O311" i="7"/>
  <c r="D311" i="7"/>
  <c r="AT311" i="7"/>
  <c r="P311" i="7" s="1"/>
  <c r="AN311" i="7"/>
  <c r="N311" i="7"/>
  <c r="BB311" i="7"/>
  <c r="BC311" i="7" s="1"/>
  <c r="U311" i="7"/>
  <c r="AX311" i="7"/>
  <c r="T311" i="7"/>
  <c r="BA312" i="7"/>
  <c r="AV312" i="7"/>
  <c r="E312" i="7" s="1"/>
  <c r="AM312" i="7"/>
  <c r="AI312" i="7"/>
  <c r="R312" i="7"/>
  <c r="H312" i="7"/>
  <c r="AY312" i="7"/>
  <c r="AU312" i="7"/>
  <c r="AP312" i="7"/>
  <c r="Q312" i="7"/>
  <c r="BB312" i="7"/>
  <c r="BC312" i="7" s="1"/>
  <c r="U312" i="7"/>
  <c r="AX312" i="7"/>
  <c r="T312" i="7"/>
  <c r="AW312" i="7"/>
  <c r="AO312" i="7"/>
  <c r="AJ312" i="7"/>
  <c r="O312" i="7"/>
  <c r="D312" i="7"/>
  <c r="AT312" i="7"/>
  <c r="P312" i="7" s="1"/>
  <c r="AN312" i="7"/>
  <c r="N312" i="7"/>
  <c r="BA313" i="7"/>
  <c r="AV313" i="7"/>
  <c r="E313" i="7" s="1"/>
  <c r="AM313" i="7"/>
  <c r="AI313" i="7"/>
  <c r="R313" i="7"/>
  <c r="H313" i="7"/>
  <c r="AY313" i="7"/>
  <c r="AU313" i="7"/>
  <c r="AP313" i="7"/>
  <c r="Q313" i="7"/>
  <c r="AW313" i="7"/>
  <c r="AO313" i="7"/>
  <c r="AJ313" i="7"/>
  <c r="O313" i="7"/>
  <c r="D313" i="7"/>
  <c r="AT313" i="7"/>
  <c r="P313" i="7" s="1"/>
  <c r="AN313" i="7"/>
  <c r="N313" i="7"/>
  <c r="BB313" i="7"/>
  <c r="BC313" i="7" s="1"/>
  <c r="U313" i="7"/>
  <c r="AX313" i="7"/>
  <c r="T313" i="7"/>
  <c r="E314" i="7"/>
  <c r="BA314" i="7"/>
  <c r="AV314" i="7"/>
  <c r="AM314" i="7"/>
  <c r="AI314" i="7"/>
  <c r="R314" i="7"/>
  <c r="H314" i="7"/>
  <c r="AY314" i="7"/>
  <c r="AU314" i="7"/>
  <c r="AP314" i="7"/>
  <c r="Q314" i="7"/>
  <c r="BB314" i="7"/>
  <c r="BC314" i="7" s="1"/>
  <c r="U314" i="7"/>
  <c r="AX314" i="7"/>
  <c r="T314" i="7"/>
  <c r="AW314" i="7"/>
  <c r="AO314" i="7"/>
  <c r="AJ314" i="7"/>
  <c r="O314" i="7"/>
  <c r="D314" i="7"/>
  <c r="AT314" i="7"/>
  <c r="P314" i="7" s="1"/>
  <c r="AN314" i="7"/>
  <c r="N314" i="7"/>
  <c r="E315" i="7"/>
  <c r="BA315" i="7"/>
  <c r="AV315" i="7"/>
  <c r="AM315" i="7"/>
  <c r="AI315" i="7"/>
  <c r="R315" i="7"/>
  <c r="H315" i="7"/>
  <c r="AY315" i="7"/>
  <c r="AU315" i="7"/>
  <c r="AP315" i="7"/>
  <c r="Q315" i="7"/>
  <c r="AW315" i="7"/>
  <c r="AO315" i="7"/>
  <c r="AJ315" i="7"/>
  <c r="O315" i="7"/>
  <c r="D315" i="7"/>
  <c r="AT315" i="7"/>
  <c r="P315" i="7" s="1"/>
  <c r="AN315" i="7"/>
  <c r="N315" i="7"/>
  <c r="BB315" i="7"/>
  <c r="BC315" i="7" s="1"/>
  <c r="U315" i="7"/>
  <c r="AX315" i="7"/>
  <c r="T315" i="7"/>
  <c r="BA316" i="7"/>
  <c r="AV316" i="7"/>
  <c r="E316" i="7" s="1"/>
  <c r="AM316" i="7"/>
  <c r="AI316" i="7"/>
  <c r="R316" i="7"/>
  <c r="H316" i="7"/>
  <c r="AY316" i="7"/>
  <c r="AU316" i="7"/>
  <c r="AP316" i="7"/>
  <c r="Q316" i="7"/>
  <c r="BB316" i="7"/>
  <c r="BC316" i="7" s="1"/>
  <c r="U316" i="7"/>
  <c r="AX316" i="7"/>
  <c r="T316" i="7"/>
  <c r="AW316" i="7"/>
  <c r="AO316" i="7"/>
  <c r="AJ316" i="7"/>
  <c r="O316" i="7"/>
  <c r="D316" i="7"/>
  <c r="AT316" i="7"/>
  <c r="P316" i="7" s="1"/>
  <c r="AN316" i="7"/>
  <c r="N316" i="7"/>
  <c r="BA317" i="7"/>
  <c r="AV317" i="7"/>
  <c r="E317" i="7" s="1"/>
  <c r="AM317" i="7"/>
  <c r="AI317" i="7"/>
  <c r="R317" i="7"/>
  <c r="H317" i="7"/>
  <c r="AY317" i="7"/>
  <c r="AU317" i="7"/>
  <c r="AP317" i="7"/>
  <c r="Q317" i="7"/>
  <c r="AW317" i="7"/>
  <c r="AO317" i="7"/>
  <c r="AJ317" i="7"/>
  <c r="O317" i="7"/>
  <c r="D317" i="7"/>
  <c r="AT317" i="7"/>
  <c r="P317" i="7" s="1"/>
  <c r="AN317" i="7"/>
  <c r="N317" i="7"/>
  <c r="BB317" i="7"/>
  <c r="BC317" i="7" s="1"/>
  <c r="U317" i="7"/>
  <c r="AX317" i="7"/>
  <c r="T317" i="7"/>
  <c r="E318" i="7"/>
  <c r="BA318" i="7"/>
  <c r="AV318" i="7"/>
  <c r="AM318" i="7"/>
  <c r="AI318" i="7"/>
  <c r="R318" i="7"/>
  <c r="H318" i="7"/>
  <c r="AY318" i="7"/>
  <c r="AU318" i="7"/>
  <c r="AP318" i="7"/>
  <c r="Q318" i="7"/>
  <c r="BB318" i="7"/>
  <c r="BC318" i="7" s="1"/>
  <c r="U318" i="7"/>
  <c r="AX318" i="7"/>
  <c r="T318" i="7"/>
  <c r="AW318" i="7"/>
  <c r="AO318" i="7"/>
  <c r="AJ318" i="7"/>
  <c r="O318" i="7"/>
  <c r="D318" i="7"/>
  <c r="AT318" i="7"/>
  <c r="P318" i="7" s="1"/>
  <c r="AN318" i="7"/>
  <c r="N318" i="7"/>
  <c r="E319" i="7"/>
  <c r="BA319" i="7"/>
  <c r="AV319" i="7"/>
  <c r="AM319" i="7"/>
  <c r="AI319" i="7"/>
  <c r="R319" i="7"/>
  <c r="H319" i="7"/>
  <c r="AY319" i="7"/>
  <c r="AU319" i="7"/>
  <c r="AP319" i="7"/>
  <c r="Q319" i="7"/>
  <c r="AW319" i="7"/>
  <c r="AO319" i="7"/>
  <c r="AJ319" i="7"/>
  <c r="O319" i="7"/>
  <c r="D319" i="7"/>
  <c r="AT319" i="7"/>
  <c r="P319" i="7" s="1"/>
  <c r="AN319" i="7"/>
  <c r="N319" i="7"/>
  <c r="BB319" i="7"/>
  <c r="BC319" i="7" s="1"/>
  <c r="U319" i="7"/>
  <c r="AX319" i="7"/>
  <c r="T319" i="7"/>
  <c r="BA320" i="7"/>
  <c r="AV320" i="7"/>
  <c r="E320" i="7" s="1"/>
  <c r="AM320" i="7"/>
  <c r="AI320" i="7"/>
  <c r="R320" i="7"/>
  <c r="H320" i="7"/>
  <c r="AY320" i="7"/>
  <c r="AU320" i="7"/>
  <c r="AP320" i="7"/>
  <c r="Q320" i="7"/>
  <c r="BB320" i="7"/>
  <c r="BC320" i="7" s="1"/>
  <c r="U320" i="7"/>
  <c r="AX320" i="7"/>
  <c r="T320" i="7"/>
  <c r="AW320" i="7"/>
  <c r="AO320" i="7"/>
  <c r="AJ320" i="7"/>
  <c r="O320" i="7"/>
  <c r="D320" i="7"/>
  <c r="AT320" i="7"/>
  <c r="P320" i="7" s="1"/>
  <c r="AN320" i="7"/>
  <c r="N320" i="7"/>
  <c r="BA321" i="7"/>
  <c r="AV321" i="7"/>
  <c r="E321" i="7" s="1"/>
  <c r="AM321" i="7"/>
  <c r="AI321" i="7"/>
  <c r="R321" i="7"/>
  <c r="H321" i="7"/>
  <c r="AY321" i="7"/>
  <c r="AU321" i="7"/>
  <c r="AP321" i="7"/>
  <c r="Q321" i="7"/>
  <c r="AW321" i="7"/>
  <c r="AO321" i="7"/>
  <c r="AJ321" i="7"/>
  <c r="O321" i="7"/>
  <c r="D321" i="7"/>
  <c r="AT321" i="7"/>
  <c r="P321" i="7" s="1"/>
  <c r="AN321" i="7"/>
  <c r="N321" i="7"/>
  <c r="BB321" i="7"/>
  <c r="BC321" i="7" s="1"/>
  <c r="U321" i="7"/>
  <c r="AX321" i="7"/>
  <c r="T321" i="7"/>
  <c r="E322" i="7"/>
  <c r="BA322" i="7"/>
  <c r="AV322" i="7"/>
  <c r="AM322" i="7"/>
  <c r="AI322" i="7"/>
  <c r="R322" i="7"/>
  <c r="H322" i="7"/>
  <c r="AY322" i="7"/>
  <c r="AU322" i="7"/>
  <c r="AP322" i="7"/>
  <c r="Q322" i="7"/>
  <c r="BB322" i="7"/>
  <c r="BC322" i="7" s="1"/>
  <c r="U322" i="7"/>
  <c r="AX322" i="7"/>
  <c r="T322" i="7"/>
  <c r="AW322" i="7"/>
  <c r="AO322" i="7"/>
  <c r="AJ322" i="7"/>
  <c r="O322" i="7"/>
  <c r="D322" i="7"/>
  <c r="AT322" i="7"/>
  <c r="P322" i="7" s="1"/>
  <c r="AN322" i="7"/>
  <c r="N322" i="7"/>
  <c r="E323" i="7"/>
  <c r="BA323" i="7"/>
  <c r="AV323" i="7"/>
  <c r="AM323" i="7"/>
  <c r="AI323" i="7"/>
  <c r="R323" i="7"/>
  <c r="H323" i="7"/>
  <c r="AY323" i="7"/>
  <c r="AU323" i="7"/>
  <c r="AP323" i="7"/>
  <c r="Q323" i="7"/>
  <c r="AW323" i="7"/>
  <c r="AO323" i="7"/>
  <c r="AJ323" i="7"/>
  <c r="O323" i="7"/>
  <c r="D323" i="7"/>
  <c r="AT323" i="7"/>
  <c r="P323" i="7" s="1"/>
  <c r="AN323" i="7"/>
  <c r="N323" i="7"/>
  <c r="BB323" i="7"/>
  <c r="BC323" i="7" s="1"/>
  <c r="U323" i="7"/>
  <c r="AX323" i="7"/>
  <c r="T323" i="7"/>
  <c r="BA324" i="7"/>
  <c r="AV324" i="7"/>
  <c r="E324" i="7" s="1"/>
  <c r="AM324" i="7"/>
  <c r="AI324" i="7"/>
  <c r="R324" i="7"/>
  <c r="H324" i="7"/>
  <c r="AY324" i="7"/>
  <c r="AU324" i="7"/>
  <c r="AP324" i="7"/>
  <c r="Q324" i="7"/>
  <c r="BB324" i="7"/>
  <c r="BC324" i="7" s="1"/>
  <c r="U324" i="7"/>
  <c r="AX324" i="7"/>
  <c r="T324" i="7"/>
  <c r="AW324" i="7"/>
  <c r="AO324" i="7"/>
  <c r="AJ324" i="7"/>
  <c r="O324" i="7"/>
  <c r="D324" i="7"/>
  <c r="AT324" i="7"/>
  <c r="P324" i="7" s="1"/>
  <c r="AN324" i="7"/>
  <c r="N324" i="7"/>
  <c r="BA325" i="7"/>
  <c r="AV325" i="7"/>
  <c r="E325" i="7" s="1"/>
  <c r="AM325" i="7"/>
  <c r="AI325" i="7"/>
  <c r="R325" i="7"/>
  <c r="H325" i="7"/>
  <c r="AY325" i="7"/>
  <c r="AU325" i="7"/>
  <c r="AP325" i="7"/>
  <c r="Q325" i="7"/>
  <c r="AW325" i="7"/>
  <c r="AO325" i="7"/>
  <c r="AJ325" i="7"/>
  <c r="O325" i="7"/>
  <c r="D325" i="7"/>
  <c r="AT325" i="7"/>
  <c r="P325" i="7" s="1"/>
  <c r="AN325" i="7"/>
  <c r="N325" i="7"/>
  <c r="BB325" i="7"/>
  <c r="BC325" i="7" s="1"/>
  <c r="U325" i="7"/>
  <c r="AX325" i="7"/>
  <c r="T325" i="7"/>
  <c r="E326" i="7"/>
  <c r="BA326" i="7"/>
  <c r="AV326" i="7"/>
  <c r="AM326" i="7"/>
  <c r="AI326" i="7"/>
  <c r="R326" i="7"/>
  <c r="H326" i="7"/>
  <c r="AY326" i="7"/>
  <c r="AU326" i="7"/>
  <c r="AP326" i="7"/>
  <c r="Q326" i="7"/>
  <c r="BB326" i="7"/>
  <c r="BC326" i="7" s="1"/>
  <c r="U326" i="7"/>
  <c r="AX326" i="7"/>
  <c r="T326" i="7"/>
  <c r="AW326" i="7"/>
  <c r="AO326" i="7"/>
  <c r="AJ326" i="7"/>
  <c r="O326" i="7"/>
  <c r="D326" i="7"/>
  <c r="AT326" i="7"/>
  <c r="P326" i="7" s="1"/>
  <c r="AN326" i="7"/>
  <c r="N326" i="7"/>
  <c r="E327" i="7"/>
  <c r="BA327" i="7"/>
  <c r="AV327" i="7"/>
  <c r="AM327" i="7"/>
  <c r="AI327" i="7"/>
  <c r="R327" i="7"/>
  <c r="H327" i="7"/>
  <c r="AY327" i="7"/>
  <c r="AU327" i="7"/>
  <c r="AP327" i="7"/>
  <c r="Q327" i="7"/>
  <c r="AW327" i="7"/>
  <c r="AO327" i="7"/>
  <c r="AJ327" i="7"/>
  <c r="O327" i="7"/>
  <c r="D327" i="7"/>
  <c r="AT327" i="7"/>
  <c r="P327" i="7" s="1"/>
  <c r="AN327" i="7"/>
  <c r="N327" i="7"/>
  <c r="BB327" i="7"/>
  <c r="BC327" i="7" s="1"/>
  <c r="U327" i="7"/>
  <c r="AX327" i="7"/>
  <c r="T327" i="7"/>
  <c r="BA328" i="7"/>
  <c r="AV328" i="7"/>
  <c r="E328" i="7" s="1"/>
  <c r="AM328" i="7"/>
  <c r="AI328" i="7"/>
  <c r="R328" i="7"/>
  <c r="H328" i="7"/>
  <c r="AY328" i="7"/>
  <c r="AU328" i="7"/>
  <c r="AP328" i="7"/>
  <c r="Q328" i="7"/>
  <c r="BB328" i="7"/>
  <c r="BC328" i="7" s="1"/>
  <c r="U328" i="7"/>
  <c r="AX328" i="7"/>
  <c r="T328" i="7"/>
  <c r="AW328" i="7"/>
  <c r="AO328" i="7"/>
  <c r="AJ328" i="7"/>
  <c r="O328" i="7"/>
  <c r="D328" i="7"/>
  <c r="AT328" i="7"/>
  <c r="P328" i="7" s="1"/>
  <c r="AN328" i="7"/>
  <c r="N328" i="7"/>
  <c r="BA329" i="7"/>
  <c r="AV329" i="7"/>
  <c r="E329" i="7" s="1"/>
  <c r="AM329" i="7"/>
  <c r="AI329" i="7"/>
  <c r="R329" i="7"/>
  <c r="H329" i="7"/>
  <c r="AY329" i="7"/>
  <c r="AU329" i="7"/>
  <c r="AP329" i="7"/>
  <c r="Q329" i="7"/>
  <c r="AW329" i="7"/>
  <c r="AO329" i="7"/>
  <c r="AJ329" i="7"/>
  <c r="O329" i="7"/>
  <c r="D329" i="7"/>
  <c r="AT329" i="7"/>
  <c r="P329" i="7" s="1"/>
  <c r="AN329" i="7"/>
  <c r="N329" i="7"/>
  <c r="BB329" i="7"/>
  <c r="BC329" i="7" s="1"/>
  <c r="U329" i="7"/>
  <c r="AX329" i="7"/>
  <c r="T329" i="7"/>
  <c r="E330" i="7"/>
  <c r="BA330" i="7"/>
  <c r="AV330" i="7"/>
  <c r="AM330" i="7"/>
  <c r="AI330" i="7"/>
  <c r="R330" i="7"/>
  <c r="H330" i="7"/>
  <c r="AY330" i="7"/>
  <c r="AU330" i="7"/>
  <c r="AP330" i="7"/>
  <c r="Q330" i="7"/>
  <c r="BB330" i="7"/>
  <c r="BC330" i="7" s="1"/>
  <c r="U330" i="7"/>
  <c r="AX330" i="7"/>
  <c r="T330" i="7"/>
  <c r="AW330" i="7"/>
  <c r="AO330" i="7"/>
  <c r="AJ330" i="7"/>
  <c r="O330" i="7"/>
  <c r="D330" i="7"/>
  <c r="AT330" i="7"/>
  <c r="P330" i="7" s="1"/>
  <c r="AN330" i="7"/>
  <c r="N330" i="7"/>
  <c r="E331" i="7"/>
  <c r="BA331" i="7"/>
  <c r="AV331" i="7"/>
  <c r="AM331" i="7"/>
  <c r="AI331" i="7"/>
  <c r="R331" i="7"/>
  <c r="H331" i="7"/>
  <c r="AY331" i="7"/>
  <c r="AU331" i="7"/>
  <c r="AP331" i="7"/>
  <c r="Q331" i="7"/>
  <c r="AW331" i="7"/>
  <c r="AO331" i="7"/>
  <c r="AJ331" i="7"/>
  <c r="O331" i="7"/>
  <c r="D331" i="7"/>
  <c r="AT331" i="7"/>
  <c r="P331" i="7" s="1"/>
  <c r="AN331" i="7"/>
  <c r="N331" i="7"/>
  <c r="BB331" i="7"/>
  <c r="BC331" i="7" s="1"/>
  <c r="U331" i="7"/>
  <c r="AX331" i="7"/>
  <c r="T331" i="7"/>
  <c r="BA332" i="7"/>
  <c r="AV332" i="7"/>
  <c r="E332" i="7" s="1"/>
  <c r="AM332" i="7"/>
  <c r="AI332" i="7"/>
  <c r="R332" i="7"/>
  <c r="H332" i="7"/>
  <c r="AY332" i="7"/>
  <c r="AU332" i="7"/>
  <c r="AP332" i="7"/>
  <c r="Q332" i="7"/>
  <c r="BB332" i="7"/>
  <c r="BC332" i="7" s="1"/>
  <c r="U332" i="7"/>
  <c r="AX332" i="7"/>
  <c r="T332" i="7"/>
  <c r="AW332" i="7"/>
  <c r="AO332" i="7"/>
  <c r="AJ332" i="7"/>
  <c r="O332" i="7"/>
  <c r="D332" i="7"/>
  <c r="AT332" i="7"/>
  <c r="P332" i="7" s="1"/>
  <c r="AN332" i="7"/>
  <c r="N332" i="7"/>
  <c r="BA333" i="7"/>
  <c r="AV333" i="7"/>
  <c r="E333" i="7" s="1"/>
  <c r="AM333" i="7"/>
  <c r="AI333" i="7"/>
  <c r="R333" i="7"/>
  <c r="H333" i="7"/>
  <c r="AY333" i="7"/>
  <c r="AU333" i="7"/>
  <c r="AP333" i="7"/>
  <c r="Q333" i="7"/>
  <c r="AW333" i="7"/>
  <c r="AO333" i="7"/>
  <c r="AJ333" i="7"/>
  <c r="O333" i="7"/>
  <c r="D333" i="7"/>
  <c r="AT333" i="7"/>
  <c r="P333" i="7" s="1"/>
  <c r="AN333" i="7"/>
  <c r="N333" i="7"/>
  <c r="BB333" i="7"/>
  <c r="BC333" i="7" s="1"/>
  <c r="U333" i="7"/>
  <c r="AX333" i="7"/>
  <c r="T333" i="7"/>
  <c r="E334" i="7"/>
  <c r="BA334" i="7"/>
  <c r="AV334" i="7"/>
  <c r="AM334" i="7"/>
  <c r="AI334" i="7"/>
  <c r="R334" i="7"/>
  <c r="H334" i="7"/>
  <c r="AY334" i="7"/>
  <c r="AU334" i="7"/>
  <c r="AP334" i="7"/>
  <c r="Q334" i="7"/>
  <c r="BB334" i="7"/>
  <c r="BC334" i="7" s="1"/>
  <c r="U334" i="7"/>
  <c r="AX334" i="7"/>
  <c r="T334" i="7"/>
  <c r="AW334" i="7"/>
  <c r="AO334" i="7"/>
  <c r="AJ334" i="7"/>
  <c r="O334" i="7"/>
  <c r="D334" i="7"/>
  <c r="AT334" i="7"/>
  <c r="P334" i="7" s="1"/>
  <c r="AN334" i="7"/>
  <c r="N334" i="7"/>
  <c r="E335" i="7"/>
  <c r="BA335" i="7"/>
  <c r="AV335" i="7"/>
  <c r="AM335" i="7"/>
  <c r="AI335" i="7"/>
  <c r="R335" i="7"/>
  <c r="H335" i="7"/>
  <c r="AY335" i="7"/>
  <c r="AU335" i="7"/>
  <c r="AP335" i="7"/>
  <c r="Q335" i="7"/>
  <c r="AW335" i="7"/>
  <c r="AO335" i="7"/>
  <c r="AJ335" i="7"/>
  <c r="O335" i="7"/>
  <c r="D335" i="7"/>
  <c r="AT335" i="7"/>
  <c r="P335" i="7" s="1"/>
  <c r="AN335" i="7"/>
  <c r="N335" i="7"/>
  <c r="BB335" i="7"/>
  <c r="BC335" i="7" s="1"/>
  <c r="U335" i="7"/>
  <c r="AX335" i="7"/>
  <c r="T335" i="7"/>
  <c r="BA336" i="7"/>
  <c r="AV336" i="7"/>
  <c r="E336" i="7" s="1"/>
  <c r="AM336" i="7"/>
  <c r="AI336" i="7"/>
  <c r="R336" i="7"/>
  <c r="H336" i="7"/>
  <c r="AY336" i="7"/>
  <c r="AU336" i="7"/>
  <c r="AP336" i="7"/>
  <c r="Q336" i="7"/>
  <c r="BB336" i="7"/>
  <c r="BC336" i="7" s="1"/>
  <c r="U336" i="7"/>
  <c r="AX336" i="7"/>
  <c r="T336" i="7"/>
  <c r="AW336" i="7"/>
  <c r="AO336" i="7"/>
  <c r="AJ336" i="7"/>
  <c r="O336" i="7"/>
  <c r="D336" i="7"/>
  <c r="AT336" i="7"/>
  <c r="P336" i="7" s="1"/>
  <c r="AN336" i="7"/>
  <c r="N336" i="7"/>
  <c r="BA337" i="7"/>
  <c r="AV337" i="7"/>
  <c r="E337" i="7" s="1"/>
  <c r="AM337" i="7"/>
  <c r="AI337" i="7"/>
  <c r="R337" i="7"/>
  <c r="H337" i="7"/>
  <c r="AY337" i="7"/>
  <c r="AU337" i="7"/>
  <c r="AP337" i="7"/>
  <c r="Q337" i="7"/>
  <c r="AW337" i="7"/>
  <c r="AO337" i="7"/>
  <c r="AJ337" i="7"/>
  <c r="O337" i="7"/>
  <c r="D337" i="7"/>
  <c r="AT337" i="7"/>
  <c r="P337" i="7" s="1"/>
  <c r="AN337" i="7"/>
  <c r="N337" i="7"/>
  <c r="BB337" i="7"/>
  <c r="BC337" i="7" s="1"/>
  <c r="U337" i="7"/>
  <c r="AX337" i="7"/>
  <c r="T337" i="7"/>
  <c r="E338" i="7"/>
  <c r="BA338" i="7"/>
  <c r="AV338" i="7"/>
  <c r="AM338" i="7"/>
  <c r="AI338" i="7"/>
  <c r="R338" i="7"/>
  <c r="H338" i="7"/>
  <c r="AY338" i="7"/>
  <c r="AU338" i="7"/>
  <c r="AP338" i="7"/>
  <c r="Q338" i="7"/>
  <c r="BB338" i="7"/>
  <c r="BC338" i="7" s="1"/>
  <c r="U338" i="7"/>
  <c r="AX338" i="7"/>
  <c r="T338" i="7"/>
  <c r="AW338" i="7"/>
  <c r="AO338" i="7"/>
  <c r="AJ338" i="7"/>
  <c r="O338" i="7"/>
  <c r="D338" i="7"/>
  <c r="AT338" i="7"/>
  <c r="P338" i="7" s="1"/>
  <c r="AN338" i="7"/>
  <c r="N338" i="7"/>
  <c r="E339" i="7"/>
  <c r="BA339" i="7"/>
  <c r="AV339" i="7"/>
  <c r="AM339" i="7"/>
  <c r="AI339" i="7"/>
  <c r="R339" i="7"/>
  <c r="H339" i="7"/>
  <c r="AY339" i="7"/>
  <c r="AU339" i="7"/>
  <c r="AP339" i="7"/>
  <c r="Q339" i="7"/>
  <c r="AW339" i="7"/>
  <c r="AO339" i="7"/>
  <c r="AJ339" i="7"/>
  <c r="O339" i="7"/>
  <c r="D339" i="7"/>
  <c r="AT339" i="7"/>
  <c r="P339" i="7" s="1"/>
  <c r="AN339" i="7"/>
  <c r="N339" i="7"/>
  <c r="BB339" i="7"/>
  <c r="BC339" i="7" s="1"/>
  <c r="U339" i="7"/>
  <c r="AX339" i="7"/>
  <c r="T339" i="7"/>
  <c r="BA340" i="7"/>
  <c r="AV340" i="7"/>
  <c r="E340" i="7" s="1"/>
  <c r="AM340" i="7"/>
  <c r="AI340" i="7"/>
  <c r="R340" i="7"/>
  <c r="H340" i="7"/>
  <c r="AY340" i="7"/>
  <c r="AU340" i="7"/>
  <c r="AP340" i="7"/>
  <c r="Q340" i="7"/>
  <c r="BB340" i="7"/>
  <c r="BC340" i="7" s="1"/>
  <c r="U340" i="7"/>
  <c r="AX340" i="7"/>
  <c r="T340" i="7"/>
  <c r="AW340" i="7"/>
  <c r="AO340" i="7"/>
  <c r="AJ340" i="7"/>
  <c r="O340" i="7"/>
  <c r="D340" i="7"/>
  <c r="AT340" i="7"/>
  <c r="P340" i="7" s="1"/>
  <c r="AN340" i="7"/>
  <c r="N340" i="7"/>
  <c r="BA341" i="7"/>
  <c r="AV341" i="7"/>
  <c r="E341" i="7" s="1"/>
  <c r="AM341" i="7"/>
  <c r="AI341" i="7"/>
  <c r="R341" i="7"/>
  <c r="H341" i="7"/>
  <c r="AY341" i="7"/>
  <c r="AU341" i="7"/>
  <c r="AP341" i="7"/>
  <c r="Q341" i="7"/>
  <c r="AW341" i="7"/>
  <c r="AO341" i="7"/>
  <c r="AJ341" i="7"/>
  <c r="O341" i="7"/>
  <c r="D341" i="7"/>
  <c r="AT341" i="7"/>
  <c r="P341" i="7" s="1"/>
  <c r="AN341" i="7"/>
  <c r="N341" i="7"/>
  <c r="BB341" i="7"/>
  <c r="BC341" i="7" s="1"/>
  <c r="U341" i="7"/>
  <c r="AX341" i="7"/>
  <c r="T341" i="7"/>
  <c r="E342" i="7"/>
  <c r="BA342" i="7"/>
  <c r="AV342" i="7"/>
  <c r="AM342" i="7"/>
  <c r="AI342" i="7"/>
  <c r="R342" i="7"/>
  <c r="H342" i="7"/>
  <c r="AY342" i="7"/>
  <c r="AU342" i="7"/>
  <c r="AP342" i="7"/>
  <c r="Q342" i="7"/>
  <c r="BB342" i="7"/>
  <c r="BC342" i="7" s="1"/>
  <c r="U342" i="7"/>
  <c r="AX342" i="7"/>
  <c r="T342" i="7"/>
  <c r="AW342" i="7"/>
  <c r="AO342" i="7"/>
  <c r="AJ342" i="7"/>
  <c r="O342" i="7"/>
  <c r="D342" i="7"/>
  <c r="AT342" i="7"/>
  <c r="P342" i="7" s="1"/>
  <c r="AN342" i="7"/>
  <c r="N342" i="7"/>
  <c r="E343" i="7"/>
  <c r="BA343" i="7"/>
  <c r="AV343" i="7"/>
  <c r="AM343" i="7"/>
  <c r="AI343" i="7"/>
  <c r="R343" i="7"/>
  <c r="H343" i="7"/>
  <c r="AY343" i="7"/>
  <c r="AU343" i="7"/>
  <c r="AP343" i="7"/>
  <c r="Q343" i="7"/>
  <c r="AW343" i="7"/>
  <c r="AO343" i="7"/>
  <c r="AJ343" i="7"/>
  <c r="O343" i="7"/>
  <c r="D343" i="7"/>
  <c r="AT343" i="7"/>
  <c r="P343" i="7" s="1"/>
  <c r="AN343" i="7"/>
  <c r="N343" i="7"/>
  <c r="BB343" i="7"/>
  <c r="BC343" i="7" s="1"/>
  <c r="U343" i="7"/>
  <c r="AX343" i="7"/>
  <c r="T343" i="7"/>
  <c r="BA344" i="7"/>
  <c r="AV344" i="7"/>
  <c r="E344" i="7" s="1"/>
  <c r="AM344" i="7"/>
  <c r="AI344" i="7"/>
  <c r="R344" i="7"/>
  <c r="H344" i="7"/>
  <c r="AY344" i="7"/>
  <c r="AU344" i="7"/>
  <c r="AP344" i="7"/>
  <c r="Q344" i="7"/>
  <c r="BB344" i="7"/>
  <c r="BC344" i="7" s="1"/>
  <c r="U344" i="7"/>
  <c r="AX344" i="7"/>
  <c r="T344" i="7"/>
  <c r="AW344" i="7"/>
  <c r="AO344" i="7"/>
  <c r="AJ344" i="7"/>
  <c r="O344" i="7"/>
  <c r="D344" i="7"/>
  <c r="AT344" i="7"/>
  <c r="P344" i="7" s="1"/>
  <c r="AN344" i="7"/>
  <c r="N344" i="7"/>
  <c r="BA345" i="7"/>
  <c r="AV345" i="7"/>
  <c r="E345" i="7" s="1"/>
  <c r="AM345" i="7"/>
  <c r="AI345" i="7"/>
  <c r="R345" i="7"/>
  <c r="H345" i="7"/>
  <c r="AY345" i="7"/>
  <c r="AU345" i="7"/>
  <c r="AP345" i="7"/>
  <c r="Q345" i="7"/>
  <c r="AW345" i="7"/>
  <c r="AO345" i="7"/>
  <c r="AJ345" i="7"/>
  <c r="O345" i="7"/>
  <c r="D345" i="7"/>
  <c r="AT345" i="7"/>
  <c r="P345" i="7" s="1"/>
  <c r="AN345" i="7"/>
  <c r="N345" i="7"/>
  <c r="BB345" i="7"/>
  <c r="BC345" i="7" s="1"/>
  <c r="U345" i="7"/>
  <c r="AX345" i="7"/>
  <c r="T345" i="7"/>
  <c r="E346" i="7"/>
  <c r="BA346" i="7"/>
  <c r="AV346" i="7"/>
  <c r="AM346" i="7"/>
  <c r="AI346" i="7"/>
  <c r="R346" i="7"/>
  <c r="H346" i="7"/>
  <c r="AY346" i="7"/>
  <c r="AU346" i="7"/>
  <c r="AP346" i="7"/>
  <c r="Q346" i="7"/>
  <c r="BB346" i="7"/>
  <c r="BC346" i="7" s="1"/>
  <c r="U346" i="7"/>
  <c r="AX346" i="7"/>
  <c r="T346" i="7"/>
  <c r="AW346" i="7"/>
  <c r="AO346" i="7"/>
  <c r="AJ346" i="7"/>
  <c r="O346" i="7"/>
  <c r="D346" i="7"/>
  <c r="AT346" i="7"/>
  <c r="P346" i="7" s="1"/>
  <c r="AN346" i="7"/>
  <c r="N346" i="7"/>
  <c r="E347" i="7"/>
  <c r="BA347" i="7"/>
  <c r="AV347" i="7"/>
  <c r="AM347" i="7"/>
  <c r="AI347" i="7"/>
  <c r="R347" i="7"/>
  <c r="H347" i="7"/>
  <c r="AY347" i="7"/>
  <c r="AU347" i="7"/>
  <c r="AP347" i="7"/>
  <c r="Q347" i="7"/>
  <c r="AW347" i="7"/>
  <c r="AO347" i="7"/>
  <c r="AJ347" i="7"/>
  <c r="O347" i="7"/>
  <c r="D347" i="7"/>
  <c r="AT347" i="7"/>
  <c r="P347" i="7" s="1"/>
  <c r="AN347" i="7"/>
  <c r="N347" i="7"/>
  <c r="BB347" i="7"/>
  <c r="BC347" i="7" s="1"/>
  <c r="U347" i="7"/>
  <c r="AX347" i="7"/>
  <c r="T347" i="7"/>
  <c r="BA348" i="7"/>
  <c r="AV348" i="7"/>
  <c r="E348" i="7" s="1"/>
  <c r="AM348" i="7"/>
  <c r="AI348" i="7"/>
  <c r="R348" i="7"/>
  <c r="H348" i="7"/>
  <c r="AY348" i="7"/>
  <c r="AU348" i="7"/>
  <c r="AP348" i="7"/>
  <c r="Q348" i="7"/>
  <c r="BB348" i="7"/>
  <c r="BC348" i="7" s="1"/>
  <c r="U348" i="7"/>
  <c r="AX348" i="7"/>
  <c r="T348" i="7"/>
  <c r="AW348" i="7"/>
  <c r="AO348" i="7"/>
  <c r="AJ348" i="7"/>
  <c r="O348" i="7"/>
  <c r="D348" i="7"/>
  <c r="AT348" i="7"/>
  <c r="P348" i="7" s="1"/>
  <c r="AN348" i="7"/>
  <c r="N348" i="7"/>
  <c r="BA349" i="7"/>
  <c r="AV349" i="7"/>
  <c r="E349" i="7" s="1"/>
  <c r="AM349" i="7"/>
  <c r="AI349" i="7"/>
  <c r="R349" i="7"/>
  <c r="H349" i="7"/>
  <c r="AY349" i="7"/>
  <c r="AU349" i="7"/>
  <c r="AP349" i="7"/>
  <c r="Q349" i="7"/>
  <c r="AW349" i="7"/>
  <c r="AO349" i="7"/>
  <c r="AJ349" i="7"/>
  <c r="O349" i="7"/>
  <c r="D349" i="7"/>
  <c r="AT349" i="7"/>
  <c r="P349" i="7" s="1"/>
  <c r="AN349" i="7"/>
  <c r="N349" i="7"/>
  <c r="BB349" i="7"/>
  <c r="BC349" i="7" s="1"/>
  <c r="U349" i="7"/>
  <c r="AX349" i="7"/>
  <c r="T349" i="7"/>
  <c r="E350" i="7"/>
  <c r="BA350" i="7"/>
  <c r="AV350" i="7"/>
  <c r="AM350" i="7"/>
  <c r="AI350" i="7"/>
  <c r="R350" i="7"/>
  <c r="H350" i="7"/>
  <c r="AY350" i="7"/>
  <c r="AU350" i="7"/>
  <c r="AP350" i="7"/>
  <c r="Q350" i="7"/>
  <c r="BB350" i="7"/>
  <c r="BC350" i="7" s="1"/>
  <c r="U350" i="7"/>
  <c r="AX350" i="7"/>
  <c r="T350" i="7"/>
  <c r="AW350" i="7"/>
  <c r="AO350" i="7"/>
  <c r="AJ350" i="7"/>
  <c r="O350" i="7"/>
  <c r="D350" i="7"/>
  <c r="AT350" i="7"/>
  <c r="P350" i="7" s="1"/>
  <c r="AN350" i="7"/>
  <c r="N350" i="7"/>
  <c r="E351" i="7"/>
  <c r="BA351" i="7"/>
  <c r="AV351" i="7"/>
  <c r="AM351" i="7"/>
  <c r="AI351" i="7"/>
  <c r="R351" i="7"/>
  <c r="H351" i="7"/>
  <c r="AY351" i="7"/>
  <c r="AU351" i="7"/>
  <c r="AP351" i="7"/>
  <c r="Q351" i="7"/>
  <c r="AW351" i="7"/>
  <c r="AO351" i="7"/>
  <c r="AJ351" i="7"/>
  <c r="O351" i="7"/>
  <c r="D351" i="7"/>
  <c r="AT351" i="7"/>
  <c r="P351" i="7" s="1"/>
  <c r="AN351" i="7"/>
  <c r="N351" i="7"/>
  <c r="BB351" i="7"/>
  <c r="BC351" i="7" s="1"/>
  <c r="U351" i="7"/>
  <c r="AX351" i="7"/>
  <c r="T351" i="7"/>
  <c r="BA352" i="7"/>
  <c r="AV352" i="7"/>
  <c r="E352" i="7" s="1"/>
  <c r="AM352" i="7"/>
  <c r="AI352" i="7"/>
  <c r="R352" i="7"/>
  <c r="H352" i="7"/>
  <c r="AY352" i="7"/>
  <c r="AU352" i="7"/>
  <c r="AP352" i="7"/>
  <c r="Q352" i="7"/>
  <c r="BB352" i="7"/>
  <c r="BC352" i="7" s="1"/>
  <c r="U352" i="7"/>
  <c r="AX352" i="7"/>
  <c r="T352" i="7"/>
  <c r="AW352" i="7"/>
  <c r="AO352" i="7"/>
  <c r="AJ352" i="7"/>
  <c r="O352" i="7"/>
  <c r="D352" i="7"/>
  <c r="AT352" i="7"/>
  <c r="P352" i="7" s="1"/>
  <c r="AN352" i="7"/>
  <c r="N352" i="7"/>
  <c r="BA353" i="7"/>
  <c r="AV353" i="7"/>
  <c r="E353" i="7" s="1"/>
  <c r="AM353" i="7"/>
  <c r="AI353" i="7"/>
  <c r="R353" i="7"/>
  <c r="H353" i="7"/>
  <c r="AY353" i="7"/>
  <c r="AU353" i="7"/>
  <c r="AP353" i="7"/>
  <c r="Q353" i="7"/>
  <c r="AW353" i="7"/>
  <c r="AO353" i="7"/>
  <c r="AJ353" i="7"/>
  <c r="O353" i="7"/>
  <c r="D353" i="7"/>
  <c r="AT353" i="7"/>
  <c r="P353" i="7" s="1"/>
  <c r="AN353" i="7"/>
  <c r="N353" i="7"/>
  <c r="BB353" i="7"/>
  <c r="BC353" i="7" s="1"/>
  <c r="U353" i="7"/>
  <c r="AX353" i="7"/>
  <c r="T353" i="7"/>
  <c r="E354" i="7"/>
  <c r="BA354" i="7"/>
  <c r="AV354" i="7"/>
  <c r="AM354" i="7"/>
  <c r="AI354" i="7"/>
  <c r="R354" i="7"/>
  <c r="H354" i="7"/>
  <c r="AY354" i="7"/>
  <c r="AU354" i="7"/>
  <c r="AP354" i="7"/>
  <c r="Q354" i="7"/>
  <c r="BB354" i="7"/>
  <c r="BC354" i="7" s="1"/>
  <c r="U354" i="7"/>
  <c r="AX354" i="7"/>
  <c r="T354" i="7"/>
  <c r="AW354" i="7"/>
  <c r="AO354" i="7"/>
  <c r="AJ354" i="7"/>
  <c r="O354" i="7"/>
  <c r="D354" i="7"/>
  <c r="AT354" i="7"/>
  <c r="P354" i="7" s="1"/>
  <c r="AN354" i="7"/>
  <c r="N354" i="7"/>
  <c r="E355" i="7"/>
  <c r="BA355" i="7"/>
  <c r="AV355" i="7"/>
  <c r="AM355" i="7"/>
  <c r="AI355" i="7"/>
  <c r="R355" i="7"/>
  <c r="H355" i="7"/>
  <c r="AY355" i="7"/>
  <c r="AU355" i="7"/>
  <c r="AP355" i="7"/>
  <c r="Q355" i="7"/>
  <c r="AW355" i="7"/>
  <c r="AO355" i="7"/>
  <c r="AJ355" i="7"/>
  <c r="O355" i="7"/>
  <c r="D355" i="7"/>
  <c r="AT355" i="7"/>
  <c r="P355" i="7" s="1"/>
  <c r="AN355" i="7"/>
  <c r="N355" i="7"/>
  <c r="BB355" i="7"/>
  <c r="BC355" i="7" s="1"/>
  <c r="U355" i="7"/>
  <c r="AX355" i="7"/>
  <c r="T355" i="7"/>
  <c r="BA356" i="7"/>
  <c r="AV356" i="7"/>
  <c r="E356" i="7" s="1"/>
  <c r="AM356" i="7"/>
  <c r="AI356" i="7"/>
  <c r="R356" i="7"/>
  <c r="H356" i="7"/>
  <c r="AY356" i="7"/>
  <c r="AU356" i="7"/>
  <c r="AP356" i="7"/>
  <c r="Q356" i="7"/>
  <c r="BB356" i="7"/>
  <c r="BC356" i="7" s="1"/>
  <c r="U356" i="7"/>
  <c r="AX356" i="7"/>
  <c r="T356" i="7"/>
  <c r="AW356" i="7"/>
  <c r="AO356" i="7"/>
  <c r="AJ356" i="7"/>
  <c r="O356" i="7"/>
  <c r="D356" i="7"/>
  <c r="AT356" i="7"/>
  <c r="P356" i="7" s="1"/>
  <c r="AN356" i="7"/>
  <c r="N356" i="7"/>
  <c r="BA357" i="7"/>
  <c r="AV357" i="7"/>
  <c r="E357" i="7" s="1"/>
  <c r="AM357" i="7"/>
  <c r="AI357" i="7"/>
  <c r="R357" i="7"/>
  <c r="H357" i="7"/>
  <c r="AY357" i="7"/>
  <c r="AU357" i="7"/>
  <c r="AP357" i="7"/>
  <c r="Q357" i="7"/>
  <c r="AW357" i="7"/>
  <c r="AO357" i="7"/>
  <c r="AJ357" i="7"/>
  <c r="O357" i="7"/>
  <c r="D357" i="7"/>
  <c r="AT357" i="7"/>
  <c r="P357" i="7" s="1"/>
  <c r="AN357" i="7"/>
  <c r="N357" i="7"/>
  <c r="BB357" i="7"/>
  <c r="BC357" i="7" s="1"/>
  <c r="U357" i="7"/>
  <c r="AX357" i="7"/>
  <c r="T357" i="7"/>
  <c r="E358" i="7"/>
  <c r="BA358" i="7"/>
  <c r="AV358" i="7"/>
  <c r="AM358" i="7"/>
  <c r="AI358" i="7"/>
  <c r="R358" i="7"/>
  <c r="H358" i="7"/>
  <c r="AY358" i="7"/>
  <c r="AU358" i="7"/>
  <c r="AP358" i="7"/>
  <c r="Q358" i="7"/>
  <c r="BB358" i="7"/>
  <c r="BC358" i="7" s="1"/>
  <c r="U358" i="7"/>
  <c r="AX358" i="7"/>
  <c r="T358" i="7"/>
  <c r="AW358" i="7"/>
  <c r="AO358" i="7"/>
  <c r="AJ358" i="7"/>
  <c r="O358" i="7"/>
  <c r="D358" i="7"/>
  <c r="AT358" i="7"/>
  <c r="P358" i="7" s="1"/>
  <c r="AN358" i="7"/>
  <c r="N358" i="7"/>
  <c r="E359" i="7"/>
  <c r="BA359" i="7"/>
  <c r="AV359" i="7"/>
  <c r="AM359" i="7"/>
  <c r="AI359" i="7"/>
  <c r="R359" i="7"/>
  <c r="H359" i="7"/>
  <c r="AY359" i="7"/>
  <c r="AU359" i="7"/>
  <c r="AP359" i="7"/>
  <c r="Q359" i="7"/>
  <c r="AW359" i="7"/>
  <c r="AO359" i="7"/>
  <c r="AJ359" i="7"/>
  <c r="O359" i="7"/>
  <c r="D359" i="7"/>
  <c r="AT359" i="7"/>
  <c r="P359" i="7" s="1"/>
  <c r="AN359" i="7"/>
  <c r="N359" i="7"/>
  <c r="BB359" i="7"/>
  <c r="BC359" i="7" s="1"/>
  <c r="U359" i="7"/>
  <c r="AX359" i="7"/>
  <c r="T359" i="7"/>
  <c r="BA360" i="7"/>
  <c r="AV360" i="7"/>
  <c r="E360" i="7" s="1"/>
  <c r="AM360" i="7"/>
  <c r="AI360" i="7"/>
  <c r="R360" i="7"/>
  <c r="H360" i="7"/>
  <c r="AY360" i="7"/>
  <c r="AU360" i="7"/>
  <c r="AP360" i="7"/>
  <c r="Q360" i="7"/>
  <c r="BB360" i="7"/>
  <c r="BC360" i="7" s="1"/>
  <c r="U360" i="7"/>
  <c r="AX360" i="7"/>
  <c r="T360" i="7"/>
  <c r="AW360" i="7"/>
  <c r="AO360" i="7"/>
  <c r="AJ360" i="7"/>
  <c r="O360" i="7"/>
  <c r="D360" i="7"/>
  <c r="AT360" i="7"/>
  <c r="P360" i="7" s="1"/>
  <c r="AN360" i="7"/>
  <c r="N360" i="7"/>
  <c r="BA361" i="7"/>
  <c r="AV361" i="7"/>
  <c r="E361" i="7" s="1"/>
  <c r="AM361" i="7"/>
  <c r="AI361" i="7"/>
  <c r="R361" i="7"/>
  <c r="H361" i="7"/>
  <c r="AY361" i="7"/>
  <c r="AU361" i="7"/>
  <c r="AP361" i="7"/>
  <c r="Q361" i="7"/>
  <c r="AW361" i="7"/>
  <c r="AO361" i="7"/>
  <c r="AJ361" i="7"/>
  <c r="O361" i="7"/>
  <c r="D361" i="7"/>
  <c r="AT361" i="7"/>
  <c r="P361" i="7" s="1"/>
  <c r="AN361" i="7"/>
  <c r="N361" i="7"/>
  <c r="BB361" i="7"/>
  <c r="BC361" i="7" s="1"/>
  <c r="U361" i="7"/>
  <c r="AX361" i="7"/>
  <c r="T361" i="7"/>
  <c r="BA367" i="7"/>
  <c r="AV367" i="7"/>
  <c r="AM367" i="7"/>
  <c r="AI367" i="7"/>
  <c r="R367" i="7"/>
  <c r="H367" i="7"/>
  <c r="AY367" i="7"/>
  <c r="AU367" i="7"/>
  <c r="AP367" i="7"/>
  <c r="Q367" i="7"/>
  <c r="AW367" i="7"/>
  <c r="AO367" i="7"/>
  <c r="AJ367" i="7"/>
  <c r="O367" i="7"/>
  <c r="D367" i="7"/>
  <c r="AT367" i="7"/>
  <c r="AN367" i="7"/>
  <c r="N367" i="7"/>
  <c r="BB367" i="7"/>
  <c r="BC367" i="7" s="1"/>
  <c r="U367" i="7"/>
  <c r="AX367" i="7"/>
  <c r="T367" i="7"/>
  <c r="BA374" i="7"/>
  <c r="AV374" i="7"/>
  <c r="AM374" i="7"/>
  <c r="AI374" i="7"/>
  <c r="R374" i="7"/>
  <c r="H374" i="7"/>
  <c r="AY374" i="7"/>
  <c r="AU374" i="7"/>
  <c r="AP374" i="7"/>
  <c r="Q374" i="7"/>
  <c r="AX374" i="7"/>
  <c r="AT374" i="7"/>
  <c r="AO374" i="7"/>
  <c r="U374" i="7"/>
  <c r="O374" i="7"/>
  <c r="AW374" i="7"/>
  <c r="T374" i="7"/>
  <c r="D374" i="7"/>
  <c r="N374" i="7"/>
  <c r="AJ374" i="7"/>
  <c r="BB374" i="7"/>
  <c r="AN374" i="7"/>
  <c r="BA378" i="7"/>
  <c r="AV378" i="7"/>
  <c r="AM378" i="7"/>
  <c r="AI378" i="7"/>
  <c r="R378" i="7"/>
  <c r="H378" i="7"/>
  <c r="AY378" i="7"/>
  <c r="AU378" i="7"/>
  <c r="AP378" i="7"/>
  <c r="Q378" i="7"/>
  <c r="AX378" i="7"/>
  <c r="AT378" i="7"/>
  <c r="AO378" i="7"/>
  <c r="U378" i="7"/>
  <c r="O378" i="7"/>
  <c r="AW378" i="7"/>
  <c r="T378" i="7"/>
  <c r="D378" i="7"/>
  <c r="N378" i="7"/>
  <c r="AJ378" i="7"/>
  <c r="BB378" i="7"/>
  <c r="AN378" i="7"/>
  <c r="BA381" i="7"/>
  <c r="AV381" i="7"/>
  <c r="AM381" i="7"/>
  <c r="AI381" i="7"/>
  <c r="R381" i="7"/>
  <c r="S381" i="7" s="1"/>
  <c r="H381" i="7"/>
  <c r="AY381" i="7"/>
  <c r="AU381" i="7"/>
  <c r="AP381" i="7"/>
  <c r="Q381" i="7"/>
  <c r="AX381" i="7"/>
  <c r="AT381" i="7"/>
  <c r="P381" i="7" s="1"/>
  <c r="AO381" i="7"/>
  <c r="U381" i="7"/>
  <c r="O381" i="7"/>
  <c r="BB381" i="7"/>
  <c r="BC381" i="7" s="1"/>
  <c r="AN381" i="7"/>
  <c r="AW381" i="7"/>
  <c r="T381" i="7"/>
  <c r="D381" i="7"/>
  <c r="N381" i="7"/>
  <c r="AJ381" i="7"/>
  <c r="BA386" i="7"/>
  <c r="AV386" i="7"/>
  <c r="AM386" i="7"/>
  <c r="AI386" i="7"/>
  <c r="R386" i="7"/>
  <c r="H386" i="7"/>
  <c r="AY386" i="7"/>
  <c r="AU386" i="7"/>
  <c r="AP386" i="7"/>
  <c r="Q386" i="7"/>
  <c r="AX386" i="7"/>
  <c r="AT386" i="7"/>
  <c r="AO386" i="7"/>
  <c r="U386" i="7"/>
  <c r="O386" i="7"/>
  <c r="AW386" i="7"/>
  <c r="T386" i="7"/>
  <c r="D386" i="7"/>
  <c r="N386" i="7"/>
  <c r="AJ386" i="7"/>
  <c r="BB386" i="7"/>
  <c r="AN386" i="7"/>
  <c r="BA389" i="7"/>
  <c r="AV389" i="7"/>
  <c r="AM389" i="7"/>
  <c r="AI389" i="7"/>
  <c r="R389" i="7"/>
  <c r="S389" i="7" s="1"/>
  <c r="H389" i="7"/>
  <c r="AY389" i="7"/>
  <c r="AU389" i="7"/>
  <c r="AP389" i="7"/>
  <c r="Q389" i="7"/>
  <c r="AX389" i="7"/>
  <c r="AT389" i="7"/>
  <c r="P389" i="7" s="1"/>
  <c r="AO389" i="7"/>
  <c r="U389" i="7"/>
  <c r="O389" i="7"/>
  <c r="BB389" i="7"/>
  <c r="BC389" i="7" s="1"/>
  <c r="AN389" i="7"/>
  <c r="AW389" i="7"/>
  <c r="T389" i="7"/>
  <c r="D389" i="7"/>
  <c r="N389" i="7"/>
  <c r="AJ389" i="7"/>
  <c r="BA394" i="7"/>
  <c r="AV394" i="7"/>
  <c r="AM394" i="7"/>
  <c r="AI394" i="7"/>
  <c r="R394" i="7"/>
  <c r="H394" i="7"/>
  <c r="AY394" i="7"/>
  <c r="AU394" i="7"/>
  <c r="AP394" i="7"/>
  <c r="Q394" i="7"/>
  <c r="AX394" i="7"/>
  <c r="AT394" i="7"/>
  <c r="AO394" i="7"/>
  <c r="U394" i="7"/>
  <c r="O394" i="7"/>
  <c r="AW394" i="7"/>
  <c r="T394" i="7"/>
  <c r="D394" i="7"/>
  <c r="N394" i="7"/>
  <c r="AJ394" i="7"/>
  <c r="BB394" i="7"/>
  <c r="AN394" i="7"/>
  <c r="BA397" i="7"/>
  <c r="AV397" i="7"/>
  <c r="AM397" i="7"/>
  <c r="AI397" i="7"/>
  <c r="R397" i="7"/>
  <c r="S397" i="7" s="1"/>
  <c r="H397" i="7"/>
  <c r="AY397" i="7"/>
  <c r="AU397" i="7"/>
  <c r="AP397" i="7"/>
  <c r="Q397" i="7"/>
  <c r="AX397" i="7"/>
  <c r="AT397" i="7"/>
  <c r="P397" i="7" s="1"/>
  <c r="AO397" i="7"/>
  <c r="U397" i="7"/>
  <c r="O397" i="7"/>
  <c r="BB397" i="7"/>
  <c r="BC397" i="7" s="1"/>
  <c r="AN397" i="7"/>
  <c r="AW397" i="7"/>
  <c r="T397" i="7"/>
  <c r="D397" i="7"/>
  <c r="N397" i="7"/>
  <c r="AJ397" i="7"/>
  <c r="BA402" i="7"/>
  <c r="AV402" i="7"/>
  <c r="AM402" i="7"/>
  <c r="AI402" i="7"/>
  <c r="R402" i="7"/>
  <c r="H402" i="7"/>
  <c r="AY402" i="7"/>
  <c r="AU402" i="7"/>
  <c r="AP402" i="7"/>
  <c r="Q402" i="7"/>
  <c r="AX402" i="7"/>
  <c r="AT402" i="7"/>
  <c r="AO402" i="7"/>
  <c r="U402" i="7"/>
  <c r="O402" i="7"/>
  <c r="AW402" i="7"/>
  <c r="T402" i="7"/>
  <c r="D402" i="7"/>
  <c r="N402" i="7"/>
  <c r="AJ402" i="7"/>
  <c r="BB402" i="7"/>
  <c r="AN402" i="7"/>
  <c r="BA405" i="7"/>
  <c r="AV405" i="7"/>
  <c r="AM405" i="7"/>
  <c r="AI405" i="7"/>
  <c r="R405" i="7"/>
  <c r="S405" i="7" s="1"/>
  <c r="H405" i="7"/>
  <c r="AY405" i="7"/>
  <c r="AU405" i="7"/>
  <c r="AP405" i="7"/>
  <c r="Q405" i="7"/>
  <c r="AX405" i="7"/>
  <c r="AT405" i="7"/>
  <c r="P405" i="7" s="1"/>
  <c r="AO405" i="7"/>
  <c r="U405" i="7"/>
  <c r="O405" i="7"/>
  <c r="BB405" i="7"/>
  <c r="BC405" i="7" s="1"/>
  <c r="AN405" i="7"/>
  <c r="AW405" i="7"/>
  <c r="T405" i="7"/>
  <c r="D405" i="7"/>
  <c r="N405" i="7"/>
  <c r="AJ405" i="7"/>
  <c r="BA410" i="7"/>
  <c r="AV410" i="7"/>
  <c r="AM410" i="7"/>
  <c r="AI410" i="7"/>
  <c r="R410" i="7"/>
  <c r="H410" i="7"/>
  <c r="AY410" i="7"/>
  <c r="AU410" i="7"/>
  <c r="AP410" i="7"/>
  <c r="Q410" i="7"/>
  <c r="AX410" i="7"/>
  <c r="AT410" i="7"/>
  <c r="AO410" i="7"/>
  <c r="U410" i="7"/>
  <c r="O410" i="7"/>
  <c r="AW410" i="7"/>
  <c r="T410" i="7"/>
  <c r="D410" i="7"/>
  <c r="N410" i="7"/>
  <c r="AJ410" i="7"/>
  <c r="BB410" i="7"/>
  <c r="AN410" i="7"/>
  <c r="BA413" i="7"/>
  <c r="AV413" i="7"/>
  <c r="AM413" i="7"/>
  <c r="AI413" i="7"/>
  <c r="R413" i="7"/>
  <c r="S413" i="7" s="1"/>
  <c r="H413" i="7"/>
  <c r="AY413" i="7"/>
  <c r="AU413" i="7"/>
  <c r="AP413" i="7"/>
  <c r="Q413" i="7"/>
  <c r="AX413" i="7"/>
  <c r="AT413" i="7"/>
  <c r="P413" i="7" s="1"/>
  <c r="AO413" i="7"/>
  <c r="U413" i="7"/>
  <c r="O413" i="7"/>
  <c r="BB413" i="7"/>
  <c r="BC413" i="7" s="1"/>
  <c r="AN413" i="7"/>
  <c r="AW413" i="7"/>
  <c r="T413" i="7"/>
  <c r="D413" i="7"/>
  <c r="N413" i="7"/>
  <c r="AJ413" i="7"/>
  <c r="BA418" i="7"/>
  <c r="AV418" i="7"/>
  <c r="AM418" i="7"/>
  <c r="AI418" i="7"/>
  <c r="R418" i="7"/>
  <c r="H418" i="7"/>
  <c r="AY418" i="7"/>
  <c r="AU418" i="7"/>
  <c r="AP418" i="7"/>
  <c r="Q418" i="7"/>
  <c r="AX418" i="7"/>
  <c r="AT418" i="7"/>
  <c r="AO418" i="7"/>
  <c r="U418" i="7"/>
  <c r="O418" i="7"/>
  <c r="AW418" i="7"/>
  <c r="T418" i="7"/>
  <c r="D418" i="7"/>
  <c r="N418" i="7"/>
  <c r="AJ418" i="7"/>
  <c r="BB418" i="7"/>
  <c r="AN418" i="7"/>
  <c r="BA421" i="7"/>
  <c r="AV421" i="7"/>
  <c r="AM421" i="7"/>
  <c r="AI421" i="7"/>
  <c r="R421" i="7"/>
  <c r="S421" i="7" s="1"/>
  <c r="H421" i="7"/>
  <c r="AY421" i="7"/>
  <c r="AU421" i="7"/>
  <c r="AP421" i="7"/>
  <c r="Q421" i="7"/>
  <c r="AX421" i="7"/>
  <c r="AT421" i="7"/>
  <c r="P421" i="7" s="1"/>
  <c r="AO421" i="7"/>
  <c r="U421" i="7"/>
  <c r="O421" i="7"/>
  <c r="BB421" i="7"/>
  <c r="BC421" i="7" s="1"/>
  <c r="AN421" i="7"/>
  <c r="AW421" i="7"/>
  <c r="T421" i="7"/>
  <c r="D421" i="7"/>
  <c r="N421" i="7"/>
  <c r="AJ421" i="7"/>
  <c r="BA426" i="7"/>
  <c r="AV426" i="7"/>
  <c r="AM426" i="7"/>
  <c r="AI426" i="7"/>
  <c r="R426" i="7"/>
  <c r="H426" i="7"/>
  <c r="AY426" i="7"/>
  <c r="AU426" i="7"/>
  <c r="AP426" i="7"/>
  <c r="Q426" i="7"/>
  <c r="AX426" i="7"/>
  <c r="AT426" i="7"/>
  <c r="AO426" i="7"/>
  <c r="U426" i="7"/>
  <c r="O426" i="7"/>
  <c r="AW426" i="7"/>
  <c r="T426" i="7"/>
  <c r="D426" i="7"/>
  <c r="N426" i="7"/>
  <c r="AJ426" i="7"/>
  <c r="BB426" i="7"/>
  <c r="AN426" i="7"/>
  <c r="BA429" i="7"/>
  <c r="AV429" i="7"/>
  <c r="AM429" i="7"/>
  <c r="AI429" i="7"/>
  <c r="R429" i="7"/>
  <c r="S429" i="7" s="1"/>
  <c r="H429" i="7"/>
  <c r="AY429" i="7"/>
  <c r="AU429" i="7"/>
  <c r="AP429" i="7"/>
  <c r="Q429" i="7"/>
  <c r="AX429" i="7"/>
  <c r="AT429" i="7"/>
  <c r="P429" i="7" s="1"/>
  <c r="AO429" i="7"/>
  <c r="U429" i="7"/>
  <c r="O429" i="7"/>
  <c r="BB429" i="7"/>
  <c r="BC429" i="7" s="1"/>
  <c r="AW429" i="7"/>
  <c r="AN429" i="7"/>
  <c r="AJ429" i="7"/>
  <c r="T429" i="7"/>
  <c r="N429" i="7"/>
  <c r="D429" i="7"/>
  <c r="BA434" i="7"/>
  <c r="AV434" i="7"/>
  <c r="AM434" i="7"/>
  <c r="AI434" i="7"/>
  <c r="R434" i="7"/>
  <c r="H434" i="7"/>
  <c r="AY434" i="7"/>
  <c r="AU434" i="7"/>
  <c r="AP434" i="7"/>
  <c r="Q434" i="7"/>
  <c r="AX434" i="7"/>
  <c r="AT434" i="7"/>
  <c r="AO434" i="7"/>
  <c r="U434" i="7"/>
  <c r="O434" i="7"/>
  <c r="BB434" i="7"/>
  <c r="AW434" i="7"/>
  <c r="AN434" i="7"/>
  <c r="AJ434" i="7"/>
  <c r="T434" i="7"/>
  <c r="N434" i="7"/>
  <c r="D434" i="7"/>
  <c r="BA437" i="7"/>
  <c r="AV437" i="7"/>
  <c r="AM437" i="7"/>
  <c r="AI437" i="7"/>
  <c r="R437" i="7"/>
  <c r="S437" i="7" s="1"/>
  <c r="H437" i="7"/>
  <c r="AY437" i="7"/>
  <c r="AU437" i="7"/>
  <c r="AP437" i="7"/>
  <c r="Q437" i="7"/>
  <c r="AX437" i="7"/>
  <c r="AT437" i="7"/>
  <c r="P437" i="7" s="1"/>
  <c r="AO437" i="7"/>
  <c r="U437" i="7"/>
  <c r="O437" i="7"/>
  <c r="BB437" i="7"/>
  <c r="BC437" i="7" s="1"/>
  <c r="AW437" i="7"/>
  <c r="AN437" i="7"/>
  <c r="AJ437" i="7"/>
  <c r="T437" i="7"/>
  <c r="N437" i="7"/>
  <c r="D437" i="7"/>
  <c r="BA442" i="7"/>
  <c r="AV442" i="7"/>
  <c r="AM442" i="7"/>
  <c r="AI442" i="7"/>
  <c r="R442" i="7"/>
  <c r="H442" i="7"/>
  <c r="AY442" i="7"/>
  <c r="AU442" i="7"/>
  <c r="AP442" i="7"/>
  <c r="Q442" i="7"/>
  <c r="AX442" i="7"/>
  <c r="AT442" i="7"/>
  <c r="AO442" i="7"/>
  <c r="U442" i="7"/>
  <c r="O442" i="7"/>
  <c r="BB442" i="7"/>
  <c r="AW442" i="7"/>
  <c r="AN442" i="7"/>
  <c r="AJ442" i="7"/>
  <c r="T442" i="7"/>
  <c r="N442" i="7"/>
  <c r="D442" i="7"/>
  <c r="BA445" i="7"/>
  <c r="AV445" i="7"/>
  <c r="AM445" i="7"/>
  <c r="AI445" i="7"/>
  <c r="R445" i="7"/>
  <c r="S445" i="7" s="1"/>
  <c r="H445" i="7"/>
  <c r="AY445" i="7"/>
  <c r="AU445" i="7"/>
  <c r="AP445" i="7"/>
  <c r="Q445" i="7"/>
  <c r="AX445" i="7"/>
  <c r="AT445" i="7"/>
  <c r="P445" i="7" s="1"/>
  <c r="AO445" i="7"/>
  <c r="U445" i="7"/>
  <c r="O445" i="7"/>
  <c r="BB445" i="7"/>
  <c r="BC445" i="7" s="1"/>
  <c r="AW445" i="7"/>
  <c r="AN445" i="7"/>
  <c r="AJ445" i="7"/>
  <c r="T445" i="7"/>
  <c r="N445" i="7"/>
  <c r="D445" i="7"/>
  <c r="BA450" i="7"/>
  <c r="AV450" i="7"/>
  <c r="AM450" i="7"/>
  <c r="AI450" i="7"/>
  <c r="R450" i="7"/>
  <c r="H450" i="7"/>
  <c r="AY450" i="7"/>
  <c r="AU450" i="7"/>
  <c r="AP450" i="7"/>
  <c r="Q450" i="7"/>
  <c r="AX450" i="7"/>
  <c r="AT450" i="7"/>
  <c r="AO450" i="7"/>
  <c r="U450" i="7"/>
  <c r="O450" i="7"/>
  <c r="BB450" i="7"/>
  <c r="AW450" i="7"/>
  <c r="AN450" i="7"/>
  <c r="AJ450" i="7"/>
  <c r="T450" i="7"/>
  <c r="N450" i="7"/>
  <c r="D450" i="7"/>
  <c r="BA453" i="7"/>
  <c r="AV453" i="7"/>
  <c r="AM453" i="7"/>
  <c r="AI453" i="7"/>
  <c r="R453" i="7"/>
  <c r="S453" i="7" s="1"/>
  <c r="H453" i="7"/>
  <c r="AY453" i="7"/>
  <c r="AU453" i="7"/>
  <c r="AP453" i="7"/>
  <c r="Q453" i="7"/>
  <c r="AX453" i="7"/>
  <c r="AT453" i="7"/>
  <c r="P453" i="7" s="1"/>
  <c r="AO453" i="7"/>
  <c r="U453" i="7"/>
  <c r="O453" i="7"/>
  <c r="BB453" i="7"/>
  <c r="BC453" i="7" s="1"/>
  <c r="AW453" i="7"/>
  <c r="AN453" i="7"/>
  <c r="AJ453" i="7"/>
  <c r="T453" i="7"/>
  <c r="N453" i="7"/>
  <c r="D453" i="7"/>
  <c r="BA458" i="7"/>
  <c r="AV458" i="7"/>
  <c r="AM458" i="7"/>
  <c r="AI458" i="7"/>
  <c r="R458" i="7"/>
  <c r="H458" i="7"/>
  <c r="AY458" i="7"/>
  <c r="AU458" i="7"/>
  <c r="AP458" i="7"/>
  <c r="Q458" i="7"/>
  <c r="AX458" i="7"/>
  <c r="AT458" i="7"/>
  <c r="AO458" i="7"/>
  <c r="U458" i="7"/>
  <c r="O458" i="7"/>
  <c r="BB458" i="7"/>
  <c r="AW458" i="7"/>
  <c r="AN458" i="7"/>
  <c r="AJ458" i="7"/>
  <c r="T458" i="7"/>
  <c r="N458" i="7"/>
  <c r="D458" i="7"/>
  <c r="BA461" i="7"/>
  <c r="AV461" i="7"/>
  <c r="AM461" i="7"/>
  <c r="AI461" i="7"/>
  <c r="R461" i="7"/>
  <c r="S461" i="7" s="1"/>
  <c r="H461" i="7"/>
  <c r="AY461" i="7"/>
  <c r="AU461" i="7"/>
  <c r="AP461" i="7"/>
  <c r="Q461" i="7"/>
  <c r="AX461" i="7"/>
  <c r="AT461" i="7"/>
  <c r="P461" i="7" s="1"/>
  <c r="AO461" i="7"/>
  <c r="U461" i="7"/>
  <c r="O461" i="7"/>
  <c r="BB461" i="7"/>
  <c r="BC461" i="7" s="1"/>
  <c r="AW461" i="7"/>
  <c r="AN461" i="7"/>
  <c r="AJ461" i="7"/>
  <c r="T461" i="7"/>
  <c r="N461" i="7"/>
  <c r="D461" i="7"/>
  <c r="BA466" i="7"/>
  <c r="AV466" i="7"/>
  <c r="AM466" i="7"/>
  <c r="AI466" i="7"/>
  <c r="R466" i="7"/>
  <c r="H466" i="7"/>
  <c r="AY466" i="7"/>
  <c r="AU466" i="7"/>
  <c r="AP466" i="7"/>
  <c r="Q466" i="7"/>
  <c r="AX466" i="7"/>
  <c r="AT466" i="7"/>
  <c r="AO466" i="7"/>
  <c r="U466" i="7"/>
  <c r="O466" i="7"/>
  <c r="BB466" i="7"/>
  <c r="AW466" i="7"/>
  <c r="AN466" i="7"/>
  <c r="AJ466" i="7"/>
  <c r="T466" i="7"/>
  <c r="N466" i="7"/>
  <c r="D466" i="7"/>
  <c r="BA469" i="7"/>
  <c r="AV469" i="7"/>
  <c r="AM469" i="7"/>
  <c r="AI469" i="7"/>
  <c r="R469" i="7"/>
  <c r="S469" i="7" s="1"/>
  <c r="H469" i="7"/>
  <c r="AY469" i="7"/>
  <c r="AU469" i="7"/>
  <c r="AP469" i="7"/>
  <c r="Q469" i="7"/>
  <c r="AX469" i="7"/>
  <c r="AT469" i="7"/>
  <c r="P469" i="7" s="1"/>
  <c r="AO469" i="7"/>
  <c r="U469" i="7"/>
  <c r="O469" i="7"/>
  <c r="BB469" i="7"/>
  <c r="BC469" i="7" s="1"/>
  <c r="AW469" i="7"/>
  <c r="AN469" i="7"/>
  <c r="AJ469" i="7"/>
  <c r="T469" i="7"/>
  <c r="N469" i="7"/>
  <c r="D469" i="7"/>
  <c r="BA474" i="7"/>
  <c r="AV474" i="7"/>
  <c r="AM474" i="7"/>
  <c r="AI474" i="7"/>
  <c r="R474" i="7"/>
  <c r="H474" i="7"/>
  <c r="AY474" i="7"/>
  <c r="AU474" i="7"/>
  <c r="AP474" i="7"/>
  <c r="Q474" i="7"/>
  <c r="AX474" i="7"/>
  <c r="AT474" i="7"/>
  <c r="AO474" i="7"/>
  <c r="U474" i="7"/>
  <c r="O474" i="7"/>
  <c r="BB474" i="7"/>
  <c r="AW474" i="7"/>
  <c r="AN474" i="7"/>
  <c r="AJ474" i="7"/>
  <c r="T474" i="7"/>
  <c r="N474" i="7"/>
  <c r="D474" i="7"/>
  <c r="BA477" i="7"/>
  <c r="AV477" i="7"/>
  <c r="AM477" i="7"/>
  <c r="AI477" i="7"/>
  <c r="R477" i="7"/>
  <c r="S477" i="7" s="1"/>
  <c r="H477" i="7"/>
  <c r="AY477" i="7"/>
  <c r="AU477" i="7"/>
  <c r="AP477" i="7"/>
  <c r="Q477" i="7"/>
  <c r="AX477" i="7"/>
  <c r="AT477" i="7"/>
  <c r="P477" i="7" s="1"/>
  <c r="AO477" i="7"/>
  <c r="U477" i="7"/>
  <c r="O477" i="7"/>
  <c r="BB477" i="7"/>
  <c r="BC477" i="7" s="1"/>
  <c r="AW477" i="7"/>
  <c r="AN477" i="7"/>
  <c r="AJ477" i="7"/>
  <c r="T477" i="7"/>
  <c r="N477" i="7"/>
  <c r="D477" i="7"/>
  <c r="BA482" i="7"/>
  <c r="AV482" i="7"/>
  <c r="AM482" i="7"/>
  <c r="AI482" i="7"/>
  <c r="R482" i="7"/>
  <c r="H482" i="7"/>
  <c r="AY482" i="7"/>
  <c r="AU482" i="7"/>
  <c r="AP482" i="7"/>
  <c r="Q482" i="7"/>
  <c r="AX482" i="7"/>
  <c r="AT482" i="7"/>
  <c r="AO482" i="7"/>
  <c r="U482" i="7"/>
  <c r="O482" i="7"/>
  <c r="BB482" i="7"/>
  <c r="AW482" i="7"/>
  <c r="AN482" i="7"/>
  <c r="AJ482" i="7"/>
  <c r="T482" i="7"/>
  <c r="N482" i="7"/>
  <c r="D482" i="7"/>
  <c r="BA485" i="7"/>
  <c r="AV485" i="7"/>
  <c r="AM485" i="7"/>
  <c r="AI485" i="7"/>
  <c r="R485" i="7"/>
  <c r="S485" i="7" s="1"/>
  <c r="H485" i="7"/>
  <c r="AY485" i="7"/>
  <c r="AU485" i="7"/>
  <c r="AP485" i="7"/>
  <c r="Q485" i="7"/>
  <c r="AX485" i="7"/>
  <c r="AT485" i="7"/>
  <c r="P485" i="7" s="1"/>
  <c r="AO485" i="7"/>
  <c r="U485" i="7"/>
  <c r="O485" i="7"/>
  <c r="BB485" i="7"/>
  <c r="BC485" i="7" s="1"/>
  <c r="AW485" i="7"/>
  <c r="AN485" i="7"/>
  <c r="AJ485" i="7"/>
  <c r="T485" i="7"/>
  <c r="N485" i="7"/>
  <c r="D485" i="7"/>
  <c r="BA490" i="7"/>
  <c r="AV490" i="7"/>
  <c r="AM490" i="7"/>
  <c r="AI490" i="7"/>
  <c r="R490" i="7"/>
  <c r="H490" i="7"/>
  <c r="AY490" i="7"/>
  <c r="AU490" i="7"/>
  <c r="AP490" i="7"/>
  <c r="Q490" i="7"/>
  <c r="AX490" i="7"/>
  <c r="AT490" i="7"/>
  <c r="AO490" i="7"/>
  <c r="U490" i="7"/>
  <c r="O490" i="7"/>
  <c r="BB490" i="7"/>
  <c r="AW490" i="7"/>
  <c r="AN490" i="7"/>
  <c r="AJ490" i="7"/>
  <c r="T490" i="7"/>
  <c r="N490" i="7"/>
  <c r="D490" i="7"/>
  <c r="AX493" i="7"/>
  <c r="AT493" i="7"/>
  <c r="P493" i="7" s="1"/>
  <c r="AO493" i="7"/>
  <c r="BB493" i="7"/>
  <c r="BC493" i="7" s="1"/>
  <c r="AW493" i="7"/>
  <c r="AN493" i="7"/>
  <c r="AJ493" i="7"/>
  <c r="AV493" i="7"/>
  <c r="AP493" i="7"/>
  <c r="AI493" i="7"/>
  <c r="R493" i="7"/>
  <c r="S493" i="7" s="1"/>
  <c r="H493" i="7"/>
  <c r="AU493" i="7"/>
  <c r="AM493" i="7"/>
  <c r="Q493" i="7"/>
  <c r="BA493" i="7"/>
  <c r="U493" i="7"/>
  <c r="O493" i="7"/>
  <c r="AY493" i="7"/>
  <c r="T493" i="7"/>
  <c r="N493" i="7"/>
  <c r="D493" i="7"/>
  <c r="AX498" i="7"/>
  <c r="AT498" i="7"/>
  <c r="AO498" i="7"/>
  <c r="U498" i="7"/>
  <c r="O498" i="7"/>
  <c r="BB498" i="7"/>
  <c r="AW498" i="7"/>
  <c r="AN498" i="7"/>
  <c r="AJ498" i="7"/>
  <c r="T498" i="7"/>
  <c r="N498" i="7"/>
  <c r="D498" i="7"/>
  <c r="AV498" i="7"/>
  <c r="AP498" i="7"/>
  <c r="AI498" i="7"/>
  <c r="H498" i="7"/>
  <c r="AU498" i="7"/>
  <c r="AM498" i="7"/>
  <c r="BA498" i="7"/>
  <c r="R498" i="7"/>
  <c r="AY498" i="7"/>
  <c r="Q498" i="7"/>
  <c r="AX501" i="7"/>
  <c r="AT501" i="7"/>
  <c r="P501" i="7" s="1"/>
  <c r="AO501" i="7"/>
  <c r="U501" i="7"/>
  <c r="O501" i="7"/>
  <c r="BB501" i="7"/>
  <c r="BC501" i="7" s="1"/>
  <c r="AW501" i="7"/>
  <c r="AN501" i="7"/>
  <c r="AJ501" i="7"/>
  <c r="T501" i="7"/>
  <c r="N501" i="7"/>
  <c r="D501" i="7"/>
  <c r="AV501" i="7"/>
  <c r="AP501" i="7"/>
  <c r="AI501" i="7"/>
  <c r="H501" i="7"/>
  <c r="AU501" i="7"/>
  <c r="AM501" i="7"/>
  <c r="BA501" i="7"/>
  <c r="R501" i="7"/>
  <c r="S501" i="7" s="1"/>
  <c r="AY501" i="7"/>
  <c r="Q501" i="7"/>
  <c r="AX506" i="7"/>
  <c r="AT506" i="7"/>
  <c r="AO506" i="7"/>
  <c r="U506" i="7"/>
  <c r="O506" i="7"/>
  <c r="BB506" i="7"/>
  <c r="AW506" i="7"/>
  <c r="AN506" i="7"/>
  <c r="AJ506" i="7"/>
  <c r="T506" i="7"/>
  <c r="N506" i="7"/>
  <c r="D506" i="7"/>
  <c r="AV506" i="7"/>
  <c r="AP506" i="7"/>
  <c r="AI506" i="7"/>
  <c r="H506" i="7"/>
  <c r="AU506" i="7"/>
  <c r="AM506" i="7"/>
  <c r="BA506" i="7"/>
  <c r="R506" i="7"/>
  <c r="AY506" i="7"/>
  <c r="Q506" i="7"/>
  <c r="AX509" i="7"/>
  <c r="AT509" i="7"/>
  <c r="P509" i="7" s="1"/>
  <c r="AO509" i="7"/>
  <c r="U509" i="7"/>
  <c r="O509" i="7"/>
  <c r="BB509" i="7"/>
  <c r="BC509" i="7" s="1"/>
  <c r="AW509" i="7"/>
  <c r="AN509" i="7"/>
  <c r="AJ509" i="7"/>
  <c r="T509" i="7"/>
  <c r="N509" i="7"/>
  <c r="D509" i="7"/>
  <c r="AV509" i="7"/>
  <c r="AP509" i="7"/>
  <c r="AI509" i="7"/>
  <c r="H509" i="7"/>
  <c r="AU509" i="7"/>
  <c r="AM509" i="7"/>
  <c r="BA509" i="7"/>
  <c r="R509" i="7"/>
  <c r="S509" i="7" s="1"/>
  <c r="AY509" i="7"/>
  <c r="Q509" i="7"/>
  <c r="AX514" i="7"/>
  <c r="AT514" i="7"/>
  <c r="AO514" i="7"/>
  <c r="U514" i="7"/>
  <c r="O514" i="7"/>
  <c r="BB514" i="7"/>
  <c r="AW514" i="7"/>
  <c r="AN514" i="7"/>
  <c r="AJ514" i="7"/>
  <c r="T514" i="7"/>
  <c r="N514" i="7"/>
  <c r="D514" i="7"/>
  <c r="AV514" i="7"/>
  <c r="AP514" i="7"/>
  <c r="AI514" i="7"/>
  <c r="H514" i="7"/>
  <c r="AU514" i="7"/>
  <c r="AM514" i="7"/>
  <c r="BA514" i="7"/>
  <c r="R514" i="7"/>
  <c r="AY514" i="7"/>
  <c r="Q514" i="7"/>
  <c r="AX517" i="7"/>
  <c r="AT517" i="7"/>
  <c r="P517" i="7" s="1"/>
  <c r="AO517" i="7"/>
  <c r="U517" i="7"/>
  <c r="O517" i="7"/>
  <c r="BB517" i="7"/>
  <c r="BC517" i="7" s="1"/>
  <c r="AW517" i="7"/>
  <c r="AN517" i="7"/>
  <c r="AJ517" i="7"/>
  <c r="T517" i="7"/>
  <c r="N517" i="7"/>
  <c r="D517" i="7"/>
  <c r="AV517" i="7"/>
  <c r="AP517" i="7"/>
  <c r="AI517" i="7"/>
  <c r="H517" i="7"/>
  <c r="AU517" i="7"/>
  <c r="AM517" i="7"/>
  <c r="BA517" i="7"/>
  <c r="R517" i="7"/>
  <c r="S517" i="7" s="1"/>
  <c r="AY517" i="7"/>
  <c r="Q517" i="7"/>
  <c r="AX522" i="7"/>
  <c r="AT522" i="7"/>
  <c r="AO522" i="7"/>
  <c r="U522" i="7"/>
  <c r="O522" i="7"/>
  <c r="BB522" i="7"/>
  <c r="AW522" i="7"/>
  <c r="AN522" i="7"/>
  <c r="AJ522" i="7"/>
  <c r="T522" i="7"/>
  <c r="N522" i="7"/>
  <c r="D522" i="7"/>
  <c r="AV522" i="7"/>
  <c r="AP522" i="7"/>
  <c r="AI522" i="7"/>
  <c r="H522" i="7"/>
  <c r="AU522" i="7"/>
  <c r="AM522" i="7"/>
  <c r="BA522" i="7"/>
  <c r="R522" i="7"/>
  <c r="AY522" i="7"/>
  <c r="Q522" i="7"/>
  <c r="AX525" i="7"/>
  <c r="AT525" i="7"/>
  <c r="P525" i="7" s="1"/>
  <c r="AO525" i="7"/>
  <c r="U525" i="7"/>
  <c r="O525" i="7"/>
  <c r="BB525" i="7"/>
  <c r="BC525" i="7" s="1"/>
  <c r="AW525" i="7"/>
  <c r="AN525" i="7"/>
  <c r="AJ525" i="7"/>
  <c r="T525" i="7"/>
  <c r="N525" i="7"/>
  <c r="D525" i="7"/>
  <c r="AV525" i="7"/>
  <c r="AP525" i="7"/>
  <c r="AI525" i="7"/>
  <c r="H525" i="7"/>
  <c r="AU525" i="7"/>
  <c r="AM525" i="7"/>
  <c r="BA525" i="7"/>
  <c r="R525" i="7"/>
  <c r="S525" i="7" s="1"/>
  <c r="AY525" i="7"/>
  <c r="Q525" i="7"/>
  <c r="AX530" i="7"/>
  <c r="AT530" i="7"/>
  <c r="AO530" i="7"/>
  <c r="U530" i="7"/>
  <c r="O530" i="7"/>
  <c r="BB530" i="7"/>
  <c r="AW530" i="7"/>
  <c r="AN530" i="7"/>
  <c r="AJ530" i="7"/>
  <c r="T530" i="7"/>
  <c r="N530" i="7"/>
  <c r="D530" i="7"/>
  <c r="AV530" i="7"/>
  <c r="AP530" i="7"/>
  <c r="AI530" i="7"/>
  <c r="H530" i="7"/>
  <c r="AU530" i="7"/>
  <c r="AM530" i="7"/>
  <c r="BA530" i="7"/>
  <c r="R530" i="7"/>
  <c r="AY530" i="7"/>
  <c r="Q530" i="7"/>
  <c r="AX533" i="7"/>
  <c r="AT533" i="7"/>
  <c r="P533" i="7" s="1"/>
  <c r="AO533" i="7"/>
  <c r="U533" i="7"/>
  <c r="O533" i="7"/>
  <c r="BB533" i="7"/>
  <c r="BC533" i="7" s="1"/>
  <c r="AW533" i="7"/>
  <c r="AN533" i="7"/>
  <c r="AJ533" i="7"/>
  <c r="T533" i="7"/>
  <c r="N533" i="7"/>
  <c r="D533" i="7"/>
  <c r="AV533" i="7"/>
  <c r="AP533" i="7"/>
  <c r="AI533" i="7"/>
  <c r="H533" i="7"/>
  <c r="AU533" i="7"/>
  <c r="AM533" i="7"/>
  <c r="BA533" i="7"/>
  <c r="R533" i="7"/>
  <c r="S533" i="7" s="1"/>
  <c r="AY533" i="7"/>
  <c r="Q533" i="7"/>
  <c r="AX538" i="7"/>
  <c r="AT538" i="7"/>
  <c r="AO538" i="7"/>
  <c r="U538" i="7"/>
  <c r="O538" i="7"/>
  <c r="BB538" i="7"/>
  <c r="AW538" i="7"/>
  <c r="AN538" i="7"/>
  <c r="AJ538" i="7"/>
  <c r="T538" i="7"/>
  <c r="N538" i="7"/>
  <c r="D538" i="7"/>
  <c r="AV538" i="7"/>
  <c r="AP538" i="7"/>
  <c r="AI538" i="7"/>
  <c r="H538" i="7"/>
  <c r="AU538" i="7"/>
  <c r="AM538" i="7"/>
  <c r="BA538" i="7"/>
  <c r="R538" i="7"/>
  <c r="AY538" i="7"/>
  <c r="Q538" i="7"/>
  <c r="AX541" i="7"/>
  <c r="AT541" i="7"/>
  <c r="P541" i="7" s="1"/>
  <c r="AO541" i="7"/>
  <c r="U541" i="7"/>
  <c r="O541" i="7"/>
  <c r="BB541" i="7"/>
  <c r="BC541" i="7" s="1"/>
  <c r="AW541" i="7"/>
  <c r="AN541" i="7"/>
  <c r="AJ541" i="7"/>
  <c r="T541" i="7"/>
  <c r="N541" i="7"/>
  <c r="D541" i="7"/>
  <c r="BA541" i="7"/>
  <c r="AV541" i="7"/>
  <c r="AM541" i="7"/>
  <c r="AI541" i="7"/>
  <c r="R541" i="7"/>
  <c r="S541" i="7" s="1"/>
  <c r="H541" i="7"/>
  <c r="AY541" i="7"/>
  <c r="AP541" i="7"/>
  <c r="Q541" i="7"/>
  <c r="AU541" i="7"/>
  <c r="AX546" i="7"/>
  <c r="AT546" i="7"/>
  <c r="AO546" i="7"/>
  <c r="U546" i="7"/>
  <c r="O546" i="7"/>
  <c r="BB546" i="7"/>
  <c r="AW546" i="7"/>
  <c r="AN546" i="7"/>
  <c r="AJ546" i="7"/>
  <c r="T546" i="7"/>
  <c r="N546" i="7"/>
  <c r="D546" i="7"/>
  <c r="BA546" i="7"/>
  <c r="AV546" i="7"/>
  <c r="AM546" i="7"/>
  <c r="AI546" i="7"/>
  <c r="R546" i="7"/>
  <c r="H546" i="7"/>
  <c r="AY546" i="7"/>
  <c r="AP546" i="7"/>
  <c r="Q546" i="7"/>
  <c r="AU546" i="7"/>
  <c r="AX549" i="7"/>
  <c r="AT549" i="7"/>
  <c r="P549" i="7" s="1"/>
  <c r="AO549" i="7"/>
  <c r="U549" i="7"/>
  <c r="O549" i="7"/>
  <c r="BB549" i="7"/>
  <c r="BC549" i="7" s="1"/>
  <c r="AW549" i="7"/>
  <c r="AN549" i="7"/>
  <c r="AJ549" i="7"/>
  <c r="T549" i="7"/>
  <c r="N549" i="7"/>
  <c r="D549" i="7"/>
  <c r="BA549" i="7"/>
  <c r="AV549" i="7"/>
  <c r="AM549" i="7"/>
  <c r="AI549" i="7"/>
  <c r="R549" i="7"/>
  <c r="S549" i="7" s="1"/>
  <c r="H549" i="7"/>
  <c r="AY549" i="7"/>
  <c r="AP549" i="7"/>
  <c r="Q549" i="7"/>
  <c r="AU549" i="7"/>
  <c r="AX554" i="7"/>
  <c r="AT554" i="7"/>
  <c r="AO554" i="7"/>
  <c r="U554" i="7"/>
  <c r="O554" i="7"/>
  <c r="BB554" i="7"/>
  <c r="AW554" i="7"/>
  <c r="AN554" i="7"/>
  <c r="AJ554" i="7"/>
  <c r="T554" i="7"/>
  <c r="N554" i="7"/>
  <c r="D554" i="7"/>
  <c r="BA554" i="7"/>
  <c r="AV554" i="7"/>
  <c r="AM554" i="7"/>
  <c r="AI554" i="7"/>
  <c r="R554" i="7"/>
  <c r="H554" i="7"/>
  <c r="AY554" i="7"/>
  <c r="AP554" i="7"/>
  <c r="Q554" i="7"/>
  <c r="AU554" i="7"/>
  <c r="AX557" i="7"/>
  <c r="AT557" i="7"/>
  <c r="P557" i="7" s="1"/>
  <c r="AO557" i="7"/>
  <c r="U557" i="7"/>
  <c r="O557" i="7"/>
  <c r="BB557" i="7"/>
  <c r="BC557" i="7" s="1"/>
  <c r="AW557" i="7"/>
  <c r="AN557" i="7"/>
  <c r="AJ557" i="7"/>
  <c r="T557" i="7"/>
  <c r="N557" i="7"/>
  <c r="D557" i="7"/>
  <c r="BA557" i="7"/>
  <c r="AV557" i="7"/>
  <c r="AM557" i="7"/>
  <c r="AI557" i="7"/>
  <c r="R557" i="7"/>
  <c r="S557" i="7" s="1"/>
  <c r="H557" i="7"/>
  <c r="AY557" i="7"/>
  <c r="AP557" i="7"/>
  <c r="Q557" i="7"/>
  <c r="AU557" i="7"/>
  <c r="AX562" i="7"/>
  <c r="AT562" i="7"/>
  <c r="AO562" i="7"/>
  <c r="U562" i="7"/>
  <c r="O562" i="7"/>
  <c r="BB562" i="7"/>
  <c r="AW562" i="7"/>
  <c r="AN562" i="7"/>
  <c r="AJ562" i="7"/>
  <c r="T562" i="7"/>
  <c r="N562" i="7"/>
  <c r="D562" i="7"/>
  <c r="BA562" i="7"/>
  <c r="AV562" i="7"/>
  <c r="AM562" i="7"/>
  <c r="AI562" i="7"/>
  <c r="R562" i="7"/>
  <c r="H562" i="7"/>
  <c r="AY562" i="7"/>
  <c r="AP562" i="7"/>
  <c r="Q562" i="7"/>
  <c r="AU562" i="7"/>
  <c r="AX565" i="7"/>
  <c r="AT565" i="7"/>
  <c r="P565" i="7" s="1"/>
  <c r="AO565" i="7"/>
  <c r="U565" i="7"/>
  <c r="O565" i="7"/>
  <c r="BB565" i="7"/>
  <c r="BC565" i="7" s="1"/>
  <c r="AW565" i="7"/>
  <c r="AN565" i="7"/>
  <c r="AJ565" i="7"/>
  <c r="T565" i="7"/>
  <c r="N565" i="7"/>
  <c r="D565" i="7"/>
  <c r="BA565" i="7"/>
  <c r="AV565" i="7"/>
  <c r="AM565" i="7"/>
  <c r="AI565" i="7"/>
  <c r="R565" i="7"/>
  <c r="S565" i="7" s="1"/>
  <c r="H565" i="7"/>
  <c r="AY565" i="7"/>
  <c r="AP565" i="7"/>
  <c r="Q565" i="7"/>
  <c r="AU565" i="7"/>
  <c r="AX570" i="7"/>
  <c r="AT570" i="7"/>
  <c r="AO570" i="7"/>
  <c r="U570" i="7"/>
  <c r="O570" i="7"/>
  <c r="BB570" i="7"/>
  <c r="AW570" i="7"/>
  <c r="AN570" i="7"/>
  <c r="AJ570" i="7"/>
  <c r="T570" i="7"/>
  <c r="N570" i="7"/>
  <c r="D570" i="7"/>
  <c r="BA570" i="7"/>
  <c r="AV570" i="7"/>
  <c r="AM570" i="7"/>
  <c r="AI570" i="7"/>
  <c r="R570" i="7"/>
  <c r="H570" i="7"/>
  <c r="AY570" i="7"/>
  <c r="AP570" i="7"/>
  <c r="Q570" i="7"/>
  <c r="AU570" i="7"/>
  <c r="AX573" i="7"/>
  <c r="AT573" i="7"/>
  <c r="P573" i="7" s="1"/>
  <c r="AO573" i="7"/>
  <c r="U573" i="7"/>
  <c r="O573" i="7"/>
  <c r="BB573" i="7"/>
  <c r="BC573" i="7" s="1"/>
  <c r="AW573" i="7"/>
  <c r="AN573" i="7"/>
  <c r="AJ573" i="7"/>
  <c r="T573" i="7"/>
  <c r="N573" i="7"/>
  <c r="D573" i="7"/>
  <c r="BA573" i="7"/>
  <c r="AV573" i="7"/>
  <c r="AM573" i="7"/>
  <c r="AI573" i="7"/>
  <c r="R573" i="7"/>
  <c r="S573" i="7" s="1"/>
  <c r="H573" i="7"/>
  <c r="AY573" i="7"/>
  <c r="AP573" i="7"/>
  <c r="Q573" i="7"/>
  <c r="AU573" i="7"/>
  <c r="AX578" i="7"/>
  <c r="AT578" i="7"/>
  <c r="AO578" i="7"/>
  <c r="U578" i="7"/>
  <c r="O578" i="7"/>
  <c r="BB578" i="7"/>
  <c r="AW578" i="7"/>
  <c r="AN578" i="7"/>
  <c r="AJ578" i="7"/>
  <c r="T578" i="7"/>
  <c r="N578" i="7"/>
  <c r="D578" i="7"/>
  <c r="BA578" i="7"/>
  <c r="AV578" i="7"/>
  <c r="AM578" i="7"/>
  <c r="AI578" i="7"/>
  <c r="R578" i="7"/>
  <c r="H578" i="7"/>
  <c r="AY578" i="7"/>
  <c r="AP578" i="7"/>
  <c r="Q578" i="7"/>
  <c r="AU578" i="7"/>
  <c r="AX581" i="7"/>
  <c r="AT581" i="7"/>
  <c r="P581" i="7" s="1"/>
  <c r="AO581" i="7"/>
  <c r="U581" i="7"/>
  <c r="O581" i="7"/>
  <c r="BB581" i="7"/>
  <c r="BC581" i="7" s="1"/>
  <c r="AW581" i="7"/>
  <c r="AN581" i="7"/>
  <c r="AJ581" i="7"/>
  <c r="T581" i="7"/>
  <c r="N581" i="7"/>
  <c r="D581" i="7"/>
  <c r="BA581" i="7"/>
  <c r="AV581" i="7"/>
  <c r="AM581" i="7"/>
  <c r="AI581" i="7"/>
  <c r="R581" i="7"/>
  <c r="S581" i="7" s="1"/>
  <c r="H581" i="7"/>
  <c r="AY581" i="7"/>
  <c r="AP581" i="7"/>
  <c r="Q581" i="7"/>
  <c r="AU581" i="7"/>
  <c r="AX586" i="7"/>
  <c r="AT586" i="7"/>
  <c r="AO586" i="7"/>
  <c r="U586" i="7"/>
  <c r="O586" i="7"/>
  <c r="BB586" i="7"/>
  <c r="AW586" i="7"/>
  <c r="AN586" i="7"/>
  <c r="AJ586" i="7"/>
  <c r="T586" i="7"/>
  <c r="N586" i="7"/>
  <c r="D586" i="7"/>
  <c r="BA586" i="7"/>
  <c r="AV586" i="7"/>
  <c r="AM586" i="7"/>
  <c r="AI586" i="7"/>
  <c r="R586" i="7"/>
  <c r="H586" i="7"/>
  <c r="AY586" i="7"/>
  <c r="AP586" i="7"/>
  <c r="Q586" i="7"/>
  <c r="AU586" i="7"/>
  <c r="AX589" i="7"/>
  <c r="AT589" i="7"/>
  <c r="P589" i="7" s="1"/>
  <c r="AO589" i="7"/>
  <c r="U589" i="7"/>
  <c r="O589" i="7"/>
  <c r="BB589" i="7"/>
  <c r="BC589" i="7" s="1"/>
  <c r="AW589" i="7"/>
  <c r="AN589" i="7"/>
  <c r="AJ589" i="7"/>
  <c r="T589" i="7"/>
  <c r="N589" i="7"/>
  <c r="D589" i="7"/>
  <c r="BA589" i="7"/>
  <c r="AV589" i="7"/>
  <c r="AM589" i="7"/>
  <c r="AI589" i="7"/>
  <c r="R589" i="7"/>
  <c r="S589" i="7" s="1"/>
  <c r="H589" i="7"/>
  <c r="AY589" i="7"/>
  <c r="AP589" i="7"/>
  <c r="Q589" i="7"/>
  <c r="AU589" i="7"/>
  <c r="AX594" i="7"/>
  <c r="AT594" i="7"/>
  <c r="AO594" i="7"/>
  <c r="U594" i="7"/>
  <c r="O594" i="7"/>
  <c r="BB594" i="7"/>
  <c r="AW594" i="7"/>
  <c r="AN594" i="7"/>
  <c r="AJ594" i="7"/>
  <c r="T594" i="7"/>
  <c r="N594" i="7"/>
  <c r="D594" i="7"/>
  <c r="BA594" i="7"/>
  <c r="AV594" i="7"/>
  <c r="AM594" i="7"/>
  <c r="AI594" i="7"/>
  <c r="R594" i="7"/>
  <c r="H594" i="7"/>
  <c r="AY594" i="7"/>
  <c r="AP594" i="7"/>
  <c r="Q594" i="7"/>
  <c r="AU594" i="7"/>
  <c r="AX598" i="7"/>
  <c r="AT598" i="7"/>
  <c r="AO598" i="7"/>
  <c r="U598" i="7"/>
  <c r="O598" i="7"/>
  <c r="BB598" i="7"/>
  <c r="AW598" i="7"/>
  <c r="AN598" i="7"/>
  <c r="AJ598" i="7"/>
  <c r="T598" i="7"/>
  <c r="N598" i="7"/>
  <c r="D598" i="7"/>
  <c r="BA598" i="7"/>
  <c r="AV598" i="7"/>
  <c r="AM598" i="7"/>
  <c r="AI598" i="7"/>
  <c r="R598" i="7"/>
  <c r="H598" i="7"/>
  <c r="AY598" i="7"/>
  <c r="AP598" i="7"/>
  <c r="Q598" i="7"/>
  <c r="AU598" i="7"/>
  <c r="AX601" i="7"/>
  <c r="AT601" i="7"/>
  <c r="P601" i="7" s="1"/>
  <c r="AO601" i="7"/>
  <c r="U601" i="7"/>
  <c r="O601" i="7"/>
  <c r="BB601" i="7"/>
  <c r="BC601" i="7" s="1"/>
  <c r="AW601" i="7"/>
  <c r="AN601" i="7"/>
  <c r="AJ601" i="7"/>
  <c r="T601" i="7"/>
  <c r="N601" i="7"/>
  <c r="D601" i="7"/>
  <c r="BA601" i="7"/>
  <c r="AV601" i="7"/>
  <c r="AM601" i="7"/>
  <c r="AI601" i="7"/>
  <c r="R601" i="7"/>
  <c r="S601" i="7" s="1"/>
  <c r="H601" i="7"/>
  <c r="AY601" i="7"/>
  <c r="AP601" i="7"/>
  <c r="Q601" i="7"/>
  <c r="AU601" i="7"/>
  <c r="AX606" i="7"/>
  <c r="AT606" i="7"/>
  <c r="AO606" i="7"/>
  <c r="U606" i="7"/>
  <c r="O606" i="7"/>
  <c r="BB606" i="7"/>
  <c r="AW606" i="7"/>
  <c r="AN606" i="7"/>
  <c r="AJ606" i="7"/>
  <c r="T606" i="7"/>
  <c r="N606" i="7"/>
  <c r="D606" i="7"/>
  <c r="BA606" i="7"/>
  <c r="AV606" i="7"/>
  <c r="AM606" i="7"/>
  <c r="AI606" i="7"/>
  <c r="R606" i="7"/>
  <c r="H606" i="7"/>
  <c r="AY606" i="7"/>
  <c r="AP606" i="7"/>
  <c r="Q606" i="7"/>
  <c r="AU606" i="7"/>
  <c r="AX609" i="7"/>
  <c r="AT609" i="7"/>
  <c r="P609" i="7" s="1"/>
  <c r="AO609" i="7"/>
  <c r="U609" i="7"/>
  <c r="O609" i="7"/>
  <c r="BB609" i="7"/>
  <c r="BC609" i="7" s="1"/>
  <c r="AW609" i="7"/>
  <c r="AN609" i="7"/>
  <c r="AJ609" i="7"/>
  <c r="T609" i="7"/>
  <c r="N609" i="7"/>
  <c r="D609" i="7"/>
  <c r="BA609" i="7"/>
  <c r="AV609" i="7"/>
  <c r="AM609" i="7"/>
  <c r="AI609" i="7"/>
  <c r="R609" i="7"/>
  <c r="S609" i="7" s="1"/>
  <c r="H609" i="7"/>
  <c r="AY609" i="7"/>
  <c r="AP609" i="7"/>
  <c r="Q609" i="7"/>
  <c r="AU609" i="7"/>
  <c r="AX614" i="7"/>
  <c r="AT614" i="7"/>
  <c r="AO614" i="7"/>
  <c r="U614" i="7"/>
  <c r="O614" i="7"/>
  <c r="BB614" i="7"/>
  <c r="AW614" i="7"/>
  <c r="AN614" i="7"/>
  <c r="AJ614" i="7"/>
  <c r="T614" i="7"/>
  <c r="N614" i="7"/>
  <c r="D614" i="7"/>
  <c r="BA614" i="7"/>
  <c r="AV614" i="7"/>
  <c r="AM614" i="7"/>
  <c r="AI614" i="7"/>
  <c r="R614" i="7"/>
  <c r="H614" i="7"/>
  <c r="AY614" i="7"/>
  <c r="AP614" i="7"/>
  <c r="Q614" i="7"/>
  <c r="AU614" i="7"/>
  <c r="AX617" i="7"/>
  <c r="AT617" i="7"/>
  <c r="P617" i="7" s="1"/>
  <c r="AO617" i="7"/>
  <c r="U617" i="7"/>
  <c r="O617" i="7"/>
  <c r="BB617" i="7"/>
  <c r="BC617" i="7" s="1"/>
  <c r="AW617" i="7"/>
  <c r="AN617" i="7"/>
  <c r="AJ617" i="7"/>
  <c r="T617" i="7"/>
  <c r="N617" i="7"/>
  <c r="D617" i="7"/>
  <c r="BA617" i="7"/>
  <c r="AV617" i="7"/>
  <c r="AM617" i="7"/>
  <c r="AI617" i="7"/>
  <c r="R617" i="7"/>
  <c r="S617" i="7" s="1"/>
  <c r="H617" i="7"/>
  <c r="AY617" i="7"/>
  <c r="AP617" i="7"/>
  <c r="Q617" i="7"/>
  <c r="AU617" i="7"/>
  <c r="AX622" i="7"/>
  <c r="AT622" i="7"/>
  <c r="AO622" i="7"/>
  <c r="U622" i="7"/>
  <c r="O622" i="7"/>
  <c r="BB622" i="7"/>
  <c r="AW622" i="7"/>
  <c r="AN622" i="7"/>
  <c r="AJ622" i="7"/>
  <c r="T622" i="7"/>
  <c r="N622" i="7"/>
  <c r="D622" i="7"/>
  <c r="BA622" i="7"/>
  <c r="AV622" i="7"/>
  <c r="AM622" i="7"/>
  <c r="AI622" i="7"/>
  <c r="R622" i="7"/>
  <c r="H622" i="7"/>
  <c r="AY622" i="7"/>
  <c r="AP622" i="7"/>
  <c r="Q622" i="7"/>
  <c r="AU622" i="7"/>
  <c r="AX625" i="7"/>
  <c r="AT625" i="7"/>
  <c r="P625" i="7" s="1"/>
  <c r="AO625" i="7"/>
  <c r="U625" i="7"/>
  <c r="O625" i="7"/>
  <c r="BB625" i="7"/>
  <c r="BC625" i="7" s="1"/>
  <c r="AW625" i="7"/>
  <c r="AN625" i="7"/>
  <c r="AJ625" i="7"/>
  <c r="T625" i="7"/>
  <c r="N625" i="7"/>
  <c r="D625" i="7"/>
  <c r="BA625" i="7"/>
  <c r="AV625" i="7"/>
  <c r="AM625" i="7"/>
  <c r="AI625" i="7"/>
  <c r="R625" i="7"/>
  <c r="S625" i="7" s="1"/>
  <c r="H625" i="7"/>
  <c r="AY625" i="7"/>
  <c r="AP625" i="7"/>
  <c r="Q625" i="7"/>
  <c r="AU625" i="7"/>
  <c r="AX628" i="7"/>
  <c r="AT628" i="7"/>
  <c r="AO628" i="7"/>
  <c r="U628" i="7"/>
  <c r="O628" i="7"/>
  <c r="BB628" i="7"/>
  <c r="AW628" i="7"/>
  <c r="AN628" i="7"/>
  <c r="AJ628" i="7"/>
  <c r="T628" i="7"/>
  <c r="N628" i="7"/>
  <c r="D628" i="7"/>
  <c r="BA628" i="7"/>
  <c r="AV628" i="7"/>
  <c r="AM628" i="7"/>
  <c r="AI628" i="7"/>
  <c r="R628" i="7"/>
  <c r="H628" i="7"/>
  <c r="AY628" i="7"/>
  <c r="AP628" i="7"/>
  <c r="Q628" i="7"/>
  <c r="AU628" i="7"/>
  <c r="AX632" i="7"/>
  <c r="AT632" i="7"/>
  <c r="AO632" i="7"/>
  <c r="U632" i="7"/>
  <c r="O632" i="7"/>
  <c r="BB632" i="7"/>
  <c r="AW632" i="7"/>
  <c r="AN632" i="7"/>
  <c r="AJ632" i="7"/>
  <c r="T632" i="7"/>
  <c r="N632" i="7"/>
  <c r="D632" i="7"/>
  <c r="BA632" i="7"/>
  <c r="AV632" i="7"/>
  <c r="AM632" i="7"/>
  <c r="AI632" i="7"/>
  <c r="R632" i="7"/>
  <c r="H632" i="7"/>
  <c r="AY632" i="7"/>
  <c r="AP632" i="7"/>
  <c r="Q632" i="7"/>
  <c r="AU632" i="7"/>
  <c r="AX636" i="7"/>
  <c r="AT636" i="7"/>
  <c r="AO636" i="7"/>
  <c r="U636" i="7"/>
  <c r="O636" i="7"/>
  <c r="BB636" i="7"/>
  <c r="AW636" i="7"/>
  <c r="AN636" i="7"/>
  <c r="AJ636" i="7"/>
  <c r="T636" i="7"/>
  <c r="N636" i="7"/>
  <c r="D636" i="7"/>
  <c r="BA636" i="7"/>
  <c r="AV636" i="7"/>
  <c r="AM636" i="7"/>
  <c r="AI636" i="7"/>
  <c r="R636" i="7"/>
  <c r="H636" i="7"/>
  <c r="AY636" i="7"/>
  <c r="AP636" i="7"/>
  <c r="Q636" i="7"/>
  <c r="AU636" i="7"/>
  <c r="BB640" i="7"/>
  <c r="AW640" i="7"/>
  <c r="AN640" i="7"/>
  <c r="AJ640" i="7"/>
  <c r="T640" i="7"/>
  <c r="N640" i="7"/>
  <c r="D640" i="7"/>
  <c r="AY640" i="7"/>
  <c r="AT640" i="7"/>
  <c r="AO640" i="7"/>
  <c r="AI640" i="7"/>
  <c r="Q640" i="7"/>
  <c r="AX640" i="7"/>
  <c r="AM640" i="7"/>
  <c r="O640" i="7"/>
  <c r="AV640" i="7"/>
  <c r="U640" i="7"/>
  <c r="H640" i="7"/>
  <c r="BA640" i="7"/>
  <c r="AP640" i="7"/>
  <c r="R640" i="7"/>
  <c r="AU640" i="7"/>
  <c r="BB643" i="7"/>
  <c r="BC643" i="7" s="1"/>
  <c r="AW643" i="7"/>
  <c r="AN643" i="7"/>
  <c r="AJ643" i="7"/>
  <c r="T643" i="7"/>
  <c r="N643" i="7"/>
  <c r="D643" i="7"/>
  <c r="BA643" i="7"/>
  <c r="AU643" i="7"/>
  <c r="AP643" i="7"/>
  <c r="R643" i="7"/>
  <c r="S643" i="7" s="1"/>
  <c r="AY643" i="7"/>
  <c r="AT643" i="7"/>
  <c r="P643" i="7" s="1"/>
  <c r="AO643" i="7"/>
  <c r="AI643" i="7"/>
  <c r="Q643" i="7"/>
  <c r="AX643" i="7"/>
  <c r="AM643" i="7"/>
  <c r="O643" i="7"/>
  <c r="H643" i="7"/>
  <c r="AV643" i="7"/>
  <c r="U643" i="7"/>
  <c r="BB647" i="7"/>
  <c r="BC647" i="7" s="1"/>
  <c r="AW647" i="7"/>
  <c r="AN647" i="7"/>
  <c r="AJ647" i="7"/>
  <c r="T647" i="7"/>
  <c r="N647" i="7"/>
  <c r="D647" i="7"/>
  <c r="BA647" i="7"/>
  <c r="AV647" i="7"/>
  <c r="AM647" i="7"/>
  <c r="AI647" i="7"/>
  <c r="R647" i="7"/>
  <c r="S647" i="7" s="1"/>
  <c r="AT647" i="7"/>
  <c r="P647" i="7" s="1"/>
  <c r="AO647" i="7"/>
  <c r="U647" i="7"/>
  <c r="AY647" i="7"/>
  <c r="Q647" i="7"/>
  <c r="AX647" i="7"/>
  <c r="O647" i="7"/>
  <c r="AP647" i="7"/>
  <c r="H647" i="7"/>
  <c r="AU647" i="7"/>
  <c r="BB651" i="7"/>
  <c r="AW651" i="7"/>
  <c r="AN651" i="7"/>
  <c r="AJ651" i="7"/>
  <c r="T651" i="7"/>
  <c r="N651" i="7"/>
  <c r="D651" i="7"/>
  <c r="BA651" i="7"/>
  <c r="AV651" i="7"/>
  <c r="AM651" i="7"/>
  <c r="AI651" i="7"/>
  <c r="R651" i="7"/>
  <c r="H651" i="7"/>
  <c r="AT651" i="7"/>
  <c r="AO651" i="7"/>
  <c r="U651" i="7"/>
  <c r="AY651" i="7"/>
  <c r="Q651" i="7"/>
  <c r="AX651" i="7"/>
  <c r="O651" i="7"/>
  <c r="AP651" i="7"/>
  <c r="AU651" i="7"/>
  <c r="BB652" i="7"/>
  <c r="AW652" i="7"/>
  <c r="AN652" i="7"/>
  <c r="AJ652" i="7"/>
  <c r="T652" i="7"/>
  <c r="N652" i="7"/>
  <c r="D652" i="7"/>
  <c r="BA652" i="7"/>
  <c r="AV652" i="7"/>
  <c r="E652" i="7" s="1"/>
  <c r="AM652" i="7"/>
  <c r="AI652" i="7"/>
  <c r="R652" i="7"/>
  <c r="H652" i="7"/>
  <c r="AU652" i="7"/>
  <c r="AP652" i="7"/>
  <c r="AT652" i="7"/>
  <c r="AO652" i="7"/>
  <c r="U652" i="7"/>
  <c r="AY652" i="7"/>
  <c r="Q652" i="7"/>
  <c r="AX652" i="7"/>
  <c r="O652" i="7"/>
  <c r="BB673" i="7"/>
  <c r="AW673" i="7"/>
  <c r="AN673" i="7"/>
  <c r="AJ673" i="7"/>
  <c r="T673" i="7"/>
  <c r="N673" i="7"/>
  <c r="D673" i="7"/>
  <c r="BA673" i="7"/>
  <c r="AV673" i="7"/>
  <c r="AM673" i="7"/>
  <c r="AI673" i="7"/>
  <c r="R673" i="7"/>
  <c r="H673" i="7"/>
  <c r="AX673" i="7"/>
  <c r="O673" i="7"/>
  <c r="AU673" i="7"/>
  <c r="AP673" i="7"/>
  <c r="AT673" i="7"/>
  <c r="AO673" i="7"/>
  <c r="U673" i="7"/>
  <c r="AY673" i="7"/>
  <c r="Q673" i="7"/>
  <c r="BB677" i="7"/>
  <c r="AW677" i="7"/>
  <c r="AN677" i="7"/>
  <c r="AJ677" i="7"/>
  <c r="T677" i="7"/>
  <c r="N677" i="7"/>
  <c r="D677" i="7"/>
  <c r="BA677" i="7"/>
  <c r="AV677" i="7"/>
  <c r="E677" i="7" s="1"/>
  <c r="AM677" i="7"/>
  <c r="AI677" i="7"/>
  <c r="R677" i="7"/>
  <c r="H677" i="7"/>
  <c r="AX677" i="7"/>
  <c r="O677" i="7"/>
  <c r="AU677" i="7"/>
  <c r="AP677" i="7"/>
  <c r="AT677" i="7"/>
  <c r="AO677" i="7"/>
  <c r="U677" i="7"/>
  <c r="Q677" i="7"/>
  <c r="AY677" i="7"/>
  <c r="BB679" i="7"/>
  <c r="AW679" i="7"/>
  <c r="AN679" i="7"/>
  <c r="AJ679" i="7"/>
  <c r="T679" i="7"/>
  <c r="N679" i="7"/>
  <c r="D679" i="7"/>
  <c r="BA679" i="7"/>
  <c r="AV679" i="7"/>
  <c r="AM679" i="7"/>
  <c r="AI679" i="7"/>
  <c r="R679" i="7"/>
  <c r="H679" i="7"/>
  <c r="AT679" i="7"/>
  <c r="AO679" i="7"/>
  <c r="U679" i="7"/>
  <c r="AY679" i="7"/>
  <c r="Q679" i="7"/>
  <c r="AX679" i="7"/>
  <c r="O679" i="7"/>
  <c r="AP679" i="7"/>
  <c r="AU679" i="7"/>
  <c r="BB690" i="7"/>
  <c r="BC690" i="7" s="1"/>
  <c r="AW690" i="7"/>
  <c r="AN690" i="7"/>
  <c r="AJ690" i="7"/>
  <c r="T690" i="7"/>
  <c r="N690" i="7"/>
  <c r="D690" i="7"/>
  <c r="BA690" i="7"/>
  <c r="AV690" i="7"/>
  <c r="AM690" i="7"/>
  <c r="AI690" i="7"/>
  <c r="R690" i="7"/>
  <c r="H690" i="7"/>
  <c r="AY690" i="7"/>
  <c r="Q690" i="7"/>
  <c r="AX690" i="7"/>
  <c r="O690" i="7"/>
  <c r="AU690" i="7"/>
  <c r="AP690" i="7"/>
  <c r="AO690" i="7"/>
  <c r="U690" i="7"/>
  <c r="AT690" i="7"/>
  <c r="BB692" i="7"/>
  <c r="AW692" i="7"/>
  <c r="AN692" i="7"/>
  <c r="AJ692" i="7"/>
  <c r="T692" i="7"/>
  <c r="N692" i="7"/>
  <c r="D692" i="7"/>
  <c r="BA692" i="7"/>
  <c r="AV692" i="7"/>
  <c r="AM692" i="7"/>
  <c r="AI692" i="7"/>
  <c r="R692" i="7"/>
  <c r="S692" i="7" s="1"/>
  <c r="H692" i="7"/>
  <c r="AU692" i="7"/>
  <c r="AP692" i="7"/>
  <c r="AT692" i="7"/>
  <c r="P692" i="7" s="1"/>
  <c r="AO692" i="7"/>
  <c r="U692" i="7"/>
  <c r="AY692" i="7"/>
  <c r="Q692" i="7"/>
  <c r="O692" i="7"/>
  <c r="AX692" i="7"/>
  <c r="BB698" i="7"/>
  <c r="BC698" i="7" s="1"/>
  <c r="AW698" i="7"/>
  <c r="AN698" i="7"/>
  <c r="AJ698" i="7"/>
  <c r="T698" i="7"/>
  <c r="N698" i="7"/>
  <c r="D698" i="7"/>
  <c r="BA698" i="7"/>
  <c r="AV698" i="7"/>
  <c r="AM698" i="7"/>
  <c r="AI698" i="7"/>
  <c r="R698" i="7"/>
  <c r="H698" i="7"/>
  <c r="AY698" i="7"/>
  <c r="Q698" i="7"/>
  <c r="AX698" i="7"/>
  <c r="O698" i="7"/>
  <c r="AU698" i="7"/>
  <c r="AP698" i="7"/>
  <c r="AO698" i="7"/>
  <c r="U698" i="7"/>
  <c r="AT698" i="7"/>
  <c r="BB700" i="7"/>
  <c r="AW700" i="7"/>
  <c r="AN700" i="7"/>
  <c r="AJ700" i="7"/>
  <c r="T700" i="7"/>
  <c r="N700" i="7"/>
  <c r="D700" i="7"/>
  <c r="BA700" i="7"/>
  <c r="AV700" i="7"/>
  <c r="AM700" i="7"/>
  <c r="AI700" i="7"/>
  <c r="R700" i="7"/>
  <c r="H700" i="7"/>
  <c r="AU700" i="7"/>
  <c r="AP700" i="7"/>
  <c r="AT700" i="7"/>
  <c r="P700" i="7" s="1"/>
  <c r="AO700" i="7"/>
  <c r="U700" i="7"/>
  <c r="AY700" i="7"/>
  <c r="Q700" i="7"/>
  <c r="AX700" i="7"/>
  <c r="O700" i="7"/>
  <c r="BB702" i="7"/>
  <c r="BC702" i="7" s="1"/>
  <c r="AW702" i="7"/>
  <c r="AN702" i="7"/>
  <c r="AJ702" i="7"/>
  <c r="T702" i="7"/>
  <c r="N702" i="7"/>
  <c r="D702" i="7"/>
  <c r="BA702" i="7"/>
  <c r="AV702" i="7"/>
  <c r="AM702" i="7"/>
  <c r="AI702" i="7"/>
  <c r="R702" i="7"/>
  <c r="H702" i="7"/>
  <c r="AY702" i="7"/>
  <c r="Q702" i="7"/>
  <c r="AX702" i="7"/>
  <c r="O702" i="7"/>
  <c r="AU702" i="7"/>
  <c r="AP702" i="7"/>
  <c r="AT702" i="7"/>
  <c r="AO702" i="7"/>
  <c r="U702" i="7"/>
  <c r="BB704" i="7"/>
  <c r="AW704" i="7"/>
  <c r="AN704" i="7"/>
  <c r="AJ704" i="7"/>
  <c r="T704" i="7"/>
  <c r="N704" i="7"/>
  <c r="D704" i="7"/>
  <c r="BA704" i="7"/>
  <c r="AV704" i="7"/>
  <c r="AM704" i="7"/>
  <c r="AI704" i="7"/>
  <c r="R704" i="7"/>
  <c r="S704" i="7" s="1"/>
  <c r="H704" i="7"/>
  <c r="AU704" i="7"/>
  <c r="AP704" i="7"/>
  <c r="AT704" i="7"/>
  <c r="P704" i="7" s="1"/>
  <c r="AO704" i="7"/>
  <c r="U704" i="7"/>
  <c r="AY704" i="7"/>
  <c r="Q704" i="7"/>
  <c r="AX704" i="7"/>
  <c r="O704" i="7"/>
  <c r="BB709" i="7"/>
  <c r="AW709" i="7"/>
  <c r="AN709" i="7"/>
  <c r="AJ709" i="7"/>
  <c r="T709" i="7"/>
  <c r="N709" i="7"/>
  <c r="D709" i="7"/>
  <c r="BA709" i="7"/>
  <c r="AV709" i="7"/>
  <c r="E709" i="7" s="1"/>
  <c r="AM709" i="7"/>
  <c r="AI709" i="7"/>
  <c r="R709" i="7"/>
  <c r="H709" i="7"/>
  <c r="AX709" i="7"/>
  <c r="O709" i="7"/>
  <c r="AU709" i="7"/>
  <c r="AP709" i="7"/>
  <c r="AT709" i="7"/>
  <c r="AO709" i="7"/>
  <c r="U709" i="7"/>
  <c r="Q709" i="7"/>
  <c r="AY709" i="7"/>
  <c r="BB711" i="7"/>
  <c r="AW711" i="7"/>
  <c r="AN711" i="7"/>
  <c r="AJ711" i="7"/>
  <c r="T711" i="7"/>
  <c r="N711" i="7"/>
  <c r="D711" i="7"/>
  <c r="BA711" i="7"/>
  <c r="AV711" i="7"/>
  <c r="AM711" i="7"/>
  <c r="AI711" i="7"/>
  <c r="R711" i="7"/>
  <c r="H711" i="7"/>
  <c r="AT711" i="7"/>
  <c r="AO711" i="7"/>
  <c r="U711" i="7"/>
  <c r="AY711" i="7"/>
  <c r="Q711" i="7"/>
  <c r="AX711" i="7"/>
  <c r="O711" i="7"/>
  <c r="AP711" i="7"/>
  <c r="AU711" i="7"/>
  <c r="BB722" i="7"/>
  <c r="BC722" i="7" s="1"/>
  <c r="AW722" i="7"/>
  <c r="AN722" i="7"/>
  <c r="AJ722" i="7"/>
  <c r="T722" i="7"/>
  <c r="N722" i="7"/>
  <c r="D722" i="7"/>
  <c r="BA722" i="7"/>
  <c r="AV722" i="7"/>
  <c r="AM722" i="7"/>
  <c r="AI722" i="7"/>
  <c r="R722" i="7"/>
  <c r="H722" i="7"/>
  <c r="AY722" i="7"/>
  <c r="AU722" i="7"/>
  <c r="AP722" i="7"/>
  <c r="Q722" i="7"/>
  <c r="AX722" i="7"/>
  <c r="AO722" i="7"/>
  <c r="U722" i="7"/>
  <c r="AT722" i="7"/>
  <c r="O722" i="7"/>
  <c r="BB724" i="7"/>
  <c r="AW724" i="7"/>
  <c r="AN724" i="7"/>
  <c r="AJ724" i="7"/>
  <c r="T724" i="7"/>
  <c r="N724" i="7"/>
  <c r="D724" i="7"/>
  <c r="BA724" i="7"/>
  <c r="AV724" i="7"/>
  <c r="AM724" i="7"/>
  <c r="AI724" i="7"/>
  <c r="R724" i="7"/>
  <c r="S724" i="7" s="1"/>
  <c r="H724" i="7"/>
  <c r="AY724" i="7"/>
  <c r="AU724" i="7"/>
  <c r="AP724" i="7"/>
  <c r="Q724" i="7"/>
  <c r="AX724" i="7"/>
  <c r="AO724" i="7"/>
  <c r="U724" i="7"/>
  <c r="AT724" i="7"/>
  <c r="P724" i="7" s="1"/>
  <c r="O724" i="7"/>
  <c r="BB733" i="7"/>
  <c r="AW733" i="7"/>
  <c r="AN733" i="7"/>
  <c r="AJ733" i="7"/>
  <c r="T733" i="7"/>
  <c r="N733" i="7"/>
  <c r="D733" i="7"/>
  <c r="BA733" i="7"/>
  <c r="AV733" i="7"/>
  <c r="AM733" i="7"/>
  <c r="AI733" i="7"/>
  <c r="R733" i="7"/>
  <c r="H733" i="7"/>
  <c r="AY733" i="7"/>
  <c r="AU733" i="7"/>
  <c r="AP733" i="7"/>
  <c r="Q733" i="7"/>
  <c r="AT733" i="7"/>
  <c r="O733" i="7"/>
  <c r="AO733" i="7"/>
  <c r="U733" i="7"/>
  <c r="AX733" i="7"/>
  <c r="BB736" i="7"/>
  <c r="BC736" i="7" s="1"/>
  <c r="AW736" i="7"/>
  <c r="AN736" i="7"/>
  <c r="AJ736" i="7"/>
  <c r="T736" i="7"/>
  <c r="N736" i="7"/>
  <c r="D736" i="7"/>
  <c r="BA736" i="7"/>
  <c r="AV736" i="7"/>
  <c r="AM736" i="7"/>
  <c r="AI736" i="7"/>
  <c r="R736" i="7"/>
  <c r="S736" i="7" s="1"/>
  <c r="H736" i="7"/>
  <c r="AY736" i="7"/>
  <c r="AU736" i="7"/>
  <c r="AP736" i="7"/>
  <c r="Q736" i="7"/>
  <c r="AX736" i="7"/>
  <c r="AO736" i="7"/>
  <c r="U736" i="7"/>
  <c r="O736" i="7"/>
  <c r="AT736" i="7"/>
  <c r="P736" i="7" s="1"/>
  <c r="BB742" i="7"/>
  <c r="AW742" i="7"/>
  <c r="AN742" i="7"/>
  <c r="AJ742" i="7"/>
  <c r="T742" i="7"/>
  <c r="N742" i="7"/>
  <c r="D742" i="7"/>
  <c r="BA742" i="7"/>
  <c r="AV742" i="7"/>
  <c r="AM742" i="7"/>
  <c r="AI742" i="7"/>
  <c r="R742" i="7"/>
  <c r="S742" i="7" s="1"/>
  <c r="H742" i="7"/>
  <c r="AY742" i="7"/>
  <c r="AU742" i="7"/>
  <c r="AP742" i="7"/>
  <c r="Q742" i="7"/>
  <c r="AX742" i="7"/>
  <c r="AO742" i="7"/>
  <c r="U742" i="7"/>
  <c r="AT742" i="7"/>
  <c r="O742" i="7"/>
  <c r="BB746" i="7"/>
  <c r="AW746" i="7"/>
  <c r="AN746" i="7"/>
  <c r="AJ746" i="7"/>
  <c r="T746" i="7"/>
  <c r="N746" i="7"/>
  <c r="D746" i="7"/>
  <c r="BA746" i="7"/>
  <c r="AV746" i="7"/>
  <c r="AM746" i="7"/>
  <c r="AI746" i="7"/>
  <c r="R746" i="7"/>
  <c r="S746" i="7" s="1"/>
  <c r="H746" i="7"/>
  <c r="AY746" i="7"/>
  <c r="AU746" i="7"/>
  <c r="AP746" i="7"/>
  <c r="Q746" i="7"/>
  <c r="AX746" i="7"/>
  <c r="AO746" i="7"/>
  <c r="U746" i="7"/>
  <c r="AT746" i="7"/>
  <c r="O746" i="7"/>
  <c r="BB750" i="7"/>
  <c r="AW750" i="7"/>
  <c r="AN750" i="7"/>
  <c r="AJ750" i="7"/>
  <c r="T750" i="7"/>
  <c r="N750" i="7"/>
  <c r="D750" i="7"/>
  <c r="BA750" i="7"/>
  <c r="AV750" i="7"/>
  <c r="AM750" i="7"/>
  <c r="AI750" i="7"/>
  <c r="R750" i="7"/>
  <c r="S750" i="7" s="1"/>
  <c r="H750" i="7"/>
  <c r="AY750" i="7"/>
  <c r="AU750" i="7"/>
  <c r="AP750" i="7"/>
  <c r="Q750" i="7"/>
  <c r="AX750" i="7"/>
  <c r="AO750" i="7"/>
  <c r="U750" i="7"/>
  <c r="AT750" i="7"/>
  <c r="O750" i="7"/>
  <c r="BB754" i="7"/>
  <c r="AW754" i="7"/>
  <c r="AN754" i="7"/>
  <c r="AJ754" i="7"/>
  <c r="T754" i="7"/>
  <c r="N754" i="7"/>
  <c r="D754" i="7"/>
  <c r="BA754" i="7"/>
  <c r="AV754" i="7"/>
  <c r="AM754" i="7"/>
  <c r="AI754" i="7"/>
  <c r="R754" i="7"/>
  <c r="S754" i="7" s="1"/>
  <c r="H754" i="7"/>
  <c r="AY754" i="7"/>
  <c r="AU754" i="7"/>
  <c r="AP754" i="7"/>
  <c r="Q754" i="7"/>
  <c r="AX754" i="7"/>
  <c r="AO754" i="7"/>
  <c r="U754" i="7"/>
  <c r="AT754" i="7"/>
  <c r="O754" i="7"/>
  <c r="BB758" i="7"/>
  <c r="AW758" i="7"/>
  <c r="AN758" i="7"/>
  <c r="AJ758" i="7"/>
  <c r="T758" i="7"/>
  <c r="N758" i="7"/>
  <c r="D758" i="7"/>
  <c r="BA758" i="7"/>
  <c r="AV758" i="7"/>
  <c r="AM758" i="7"/>
  <c r="AI758" i="7"/>
  <c r="R758" i="7"/>
  <c r="S758" i="7" s="1"/>
  <c r="H758" i="7"/>
  <c r="AY758" i="7"/>
  <c r="AU758" i="7"/>
  <c r="AP758" i="7"/>
  <c r="Q758" i="7"/>
  <c r="AX758" i="7"/>
  <c r="AO758" i="7"/>
  <c r="U758" i="7"/>
  <c r="AT758" i="7"/>
  <c r="O758" i="7"/>
  <c r="BB762" i="7"/>
  <c r="AW762" i="7"/>
  <c r="AN762" i="7"/>
  <c r="AJ762" i="7"/>
  <c r="T762" i="7"/>
  <c r="N762" i="7"/>
  <c r="D762" i="7"/>
  <c r="BA762" i="7"/>
  <c r="AV762" i="7"/>
  <c r="AM762" i="7"/>
  <c r="AI762" i="7"/>
  <c r="R762" i="7"/>
  <c r="S762" i="7" s="1"/>
  <c r="H762" i="7"/>
  <c r="AY762" i="7"/>
  <c r="AU762" i="7"/>
  <c r="AP762" i="7"/>
  <c r="Q762" i="7"/>
  <c r="AX762" i="7"/>
  <c r="AO762" i="7"/>
  <c r="U762" i="7"/>
  <c r="AT762" i="7"/>
  <c r="O762" i="7"/>
  <c r="BB766" i="7"/>
  <c r="AW766" i="7"/>
  <c r="AN766" i="7"/>
  <c r="AJ766" i="7"/>
  <c r="T766" i="7"/>
  <c r="N766" i="7"/>
  <c r="D766" i="7"/>
  <c r="BA766" i="7"/>
  <c r="AV766" i="7"/>
  <c r="AM766" i="7"/>
  <c r="AI766" i="7"/>
  <c r="R766" i="7"/>
  <c r="S766" i="7" s="1"/>
  <c r="H766" i="7"/>
  <c r="AY766" i="7"/>
  <c r="AU766" i="7"/>
  <c r="AP766" i="7"/>
  <c r="Q766" i="7"/>
  <c r="AX766" i="7"/>
  <c r="AO766" i="7"/>
  <c r="U766" i="7"/>
  <c r="AT766" i="7"/>
  <c r="O766" i="7"/>
  <c r="BB770" i="7"/>
  <c r="AW770" i="7"/>
  <c r="AN770" i="7"/>
  <c r="AJ770" i="7"/>
  <c r="T770" i="7"/>
  <c r="N770" i="7"/>
  <c r="D770" i="7"/>
  <c r="BA770" i="7"/>
  <c r="AV770" i="7"/>
  <c r="AM770" i="7"/>
  <c r="AI770" i="7"/>
  <c r="R770" i="7"/>
  <c r="S770" i="7" s="1"/>
  <c r="H770" i="7"/>
  <c r="AY770" i="7"/>
  <c r="AU770" i="7"/>
  <c r="AP770" i="7"/>
  <c r="Q770" i="7"/>
  <c r="AX770" i="7"/>
  <c r="AO770" i="7"/>
  <c r="U770" i="7"/>
  <c r="AT770" i="7"/>
  <c r="O770" i="7"/>
  <c r="BB774" i="7"/>
  <c r="AW774" i="7"/>
  <c r="AN774" i="7"/>
  <c r="AJ774" i="7"/>
  <c r="T774" i="7"/>
  <c r="N774" i="7"/>
  <c r="D774" i="7"/>
  <c r="BA774" i="7"/>
  <c r="AV774" i="7"/>
  <c r="AM774" i="7"/>
  <c r="AI774" i="7"/>
  <c r="R774" i="7"/>
  <c r="H774" i="7"/>
  <c r="AY774" i="7"/>
  <c r="AU774" i="7"/>
  <c r="AP774" i="7"/>
  <c r="Q774" i="7"/>
  <c r="AX774" i="7"/>
  <c r="AO774" i="7"/>
  <c r="U774" i="7"/>
  <c r="AT774" i="7"/>
  <c r="O774" i="7"/>
  <c r="BB775" i="7"/>
  <c r="AW775" i="7"/>
  <c r="AN775" i="7"/>
  <c r="AJ775" i="7"/>
  <c r="T775" i="7"/>
  <c r="N775" i="7"/>
  <c r="D775" i="7"/>
  <c r="BA775" i="7"/>
  <c r="AV775" i="7"/>
  <c r="E775" i="7" s="1"/>
  <c r="AM775" i="7"/>
  <c r="AI775" i="7"/>
  <c r="R775" i="7"/>
  <c r="H775" i="7"/>
  <c r="AY775" i="7"/>
  <c r="AU775" i="7"/>
  <c r="AP775" i="7"/>
  <c r="Q775" i="7"/>
  <c r="AX775" i="7"/>
  <c r="AO775" i="7"/>
  <c r="U775" i="7"/>
  <c r="AT775" i="7"/>
  <c r="O775" i="7"/>
  <c r="BB782" i="7"/>
  <c r="AW782" i="7"/>
  <c r="AN782" i="7"/>
  <c r="AJ782" i="7"/>
  <c r="T782" i="7"/>
  <c r="N782" i="7"/>
  <c r="D782" i="7"/>
  <c r="BA782" i="7"/>
  <c r="AV782" i="7"/>
  <c r="AM782" i="7"/>
  <c r="AI782" i="7"/>
  <c r="R782" i="7"/>
  <c r="S782" i="7" s="1"/>
  <c r="H782" i="7"/>
  <c r="AY782" i="7"/>
  <c r="AU782" i="7"/>
  <c r="AP782" i="7"/>
  <c r="Q782" i="7"/>
  <c r="AX782" i="7"/>
  <c r="AO782" i="7"/>
  <c r="U782" i="7"/>
  <c r="AT782" i="7"/>
  <c r="O782" i="7"/>
  <c r="AY788" i="7"/>
  <c r="AU788" i="7"/>
  <c r="AP788" i="7"/>
  <c r="Q788" i="7"/>
  <c r="BB788" i="7"/>
  <c r="AV788" i="7"/>
  <c r="AO788" i="7"/>
  <c r="U788" i="7"/>
  <c r="N788" i="7"/>
  <c r="D788" i="7"/>
  <c r="BA788" i="7"/>
  <c r="AT788" i="7"/>
  <c r="AN788" i="7"/>
  <c r="AJ788" i="7"/>
  <c r="T788" i="7"/>
  <c r="H788" i="7"/>
  <c r="AX788" i="7"/>
  <c r="AM788" i="7"/>
  <c r="AI788" i="7"/>
  <c r="R788" i="7"/>
  <c r="AW788" i="7"/>
  <c r="O788" i="7"/>
  <c r="AY789" i="7"/>
  <c r="AU789" i="7"/>
  <c r="AP789" i="7"/>
  <c r="Q789" i="7"/>
  <c r="BB789" i="7"/>
  <c r="AV789" i="7"/>
  <c r="E789" i="7" s="1"/>
  <c r="AO789" i="7"/>
  <c r="U789" i="7"/>
  <c r="N789" i="7"/>
  <c r="D789" i="7"/>
  <c r="BA789" i="7"/>
  <c r="AT789" i="7"/>
  <c r="AN789" i="7"/>
  <c r="AJ789" i="7"/>
  <c r="T789" i="7"/>
  <c r="H789" i="7"/>
  <c r="AX789" i="7"/>
  <c r="AM789" i="7"/>
  <c r="AI789" i="7"/>
  <c r="R789" i="7"/>
  <c r="AW789" i="7"/>
  <c r="O789" i="7"/>
  <c r="AY796" i="7"/>
  <c r="AU796" i="7"/>
  <c r="AP796" i="7"/>
  <c r="Q796" i="7"/>
  <c r="BB796" i="7"/>
  <c r="AV796" i="7"/>
  <c r="AO796" i="7"/>
  <c r="U796" i="7"/>
  <c r="N796" i="7"/>
  <c r="D796" i="7"/>
  <c r="BA796" i="7"/>
  <c r="AT796" i="7"/>
  <c r="AN796" i="7"/>
  <c r="AJ796" i="7"/>
  <c r="T796" i="7"/>
  <c r="H796" i="7"/>
  <c r="AX796" i="7"/>
  <c r="AM796" i="7"/>
  <c r="AI796" i="7"/>
  <c r="R796" i="7"/>
  <c r="AW796" i="7"/>
  <c r="O796" i="7"/>
  <c r="AY797" i="7"/>
  <c r="AU797" i="7"/>
  <c r="AP797" i="7"/>
  <c r="Q797" i="7"/>
  <c r="BB797" i="7"/>
  <c r="AV797" i="7"/>
  <c r="E797" i="7" s="1"/>
  <c r="AO797" i="7"/>
  <c r="U797" i="7"/>
  <c r="N797" i="7"/>
  <c r="D797" i="7"/>
  <c r="BA797" i="7"/>
  <c r="AT797" i="7"/>
  <c r="AN797" i="7"/>
  <c r="AJ797" i="7"/>
  <c r="T797" i="7"/>
  <c r="H797" i="7"/>
  <c r="AX797" i="7"/>
  <c r="AM797" i="7"/>
  <c r="AI797" i="7"/>
  <c r="R797" i="7"/>
  <c r="AW797" i="7"/>
  <c r="O797" i="7"/>
  <c r="AY804" i="7"/>
  <c r="AU804" i="7"/>
  <c r="AP804" i="7"/>
  <c r="Q804" i="7"/>
  <c r="BB804" i="7"/>
  <c r="AW804" i="7"/>
  <c r="AN804" i="7"/>
  <c r="AJ804" i="7"/>
  <c r="BA804" i="7"/>
  <c r="U804" i="7"/>
  <c r="N804" i="7"/>
  <c r="D804" i="7"/>
  <c r="AX804" i="7"/>
  <c r="T804" i="7"/>
  <c r="H804" i="7"/>
  <c r="AV804" i="7"/>
  <c r="AO804" i="7"/>
  <c r="AI804" i="7"/>
  <c r="R804" i="7"/>
  <c r="AT804" i="7"/>
  <c r="AM804" i="7"/>
  <c r="O804" i="7"/>
  <c r="AY805" i="7"/>
  <c r="AU805" i="7"/>
  <c r="AP805" i="7"/>
  <c r="Q805" i="7"/>
  <c r="BB805" i="7"/>
  <c r="AW805" i="7"/>
  <c r="AN805" i="7"/>
  <c r="AJ805" i="7"/>
  <c r="T805" i="7"/>
  <c r="N805" i="7"/>
  <c r="D805" i="7"/>
  <c r="AX805" i="7"/>
  <c r="R805" i="7"/>
  <c r="AV805" i="7"/>
  <c r="E805" i="7" s="1"/>
  <c r="AO805" i="7"/>
  <c r="AI805" i="7"/>
  <c r="O805" i="7"/>
  <c r="AT805" i="7"/>
  <c r="AM805" i="7"/>
  <c r="H805" i="7"/>
  <c r="BA805" i="7"/>
  <c r="U805" i="7"/>
  <c r="AY812" i="7"/>
  <c r="AU812" i="7"/>
  <c r="AP812" i="7"/>
  <c r="Q812" i="7"/>
  <c r="BB812" i="7"/>
  <c r="AW812" i="7"/>
  <c r="AN812" i="7"/>
  <c r="AJ812" i="7"/>
  <c r="T812" i="7"/>
  <c r="N812" i="7"/>
  <c r="D812" i="7"/>
  <c r="BA812" i="7"/>
  <c r="U812" i="7"/>
  <c r="AX812" i="7"/>
  <c r="R812" i="7"/>
  <c r="AV812" i="7"/>
  <c r="AO812" i="7"/>
  <c r="AI812" i="7"/>
  <c r="O812" i="7"/>
  <c r="AM812" i="7"/>
  <c r="H812" i="7"/>
  <c r="AT812" i="7"/>
  <c r="AY813" i="7"/>
  <c r="AU813" i="7"/>
  <c r="AP813" i="7"/>
  <c r="Q813" i="7"/>
  <c r="BB813" i="7"/>
  <c r="AW813" i="7"/>
  <c r="AN813" i="7"/>
  <c r="AJ813" i="7"/>
  <c r="T813" i="7"/>
  <c r="N813" i="7"/>
  <c r="D813" i="7"/>
  <c r="AX813" i="7"/>
  <c r="R813" i="7"/>
  <c r="AV813" i="7"/>
  <c r="E813" i="7" s="1"/>
  <c r="AO813" i="7"/>
  <c r="AI813" i="7"/>
  <c r="O813" i="7"/>
  <c r="AT813" i="7"/>
  <c r="AM813" i="7"/>
  <c r="H813" i="7"/>
  <c r="U813" i="7"/>
  <c r="BA813" i="7"/>
  <c r="AY820" i="7"/>
  <c r="AU820" i="7"/>
  <c r="AP820" i="7"/>
  <c r="Q820" i="7"/>
  <c r="BB820" i="7"/>
  <c r="AW820" i="7"/>
  <c r="AN820" i="7"/>
  <c r="AJ820" i="7"/>
  <c r="T820" i="7"/>
  <c r="N820" i="7"/>
  <c r="D820" i="7"/>
  <c r="BA820" i="7"/>
  <c r="U820" i="7"/>
  <c r="AX820" i="7"/>
  <c r="R820" i="7"/>
  <c r="AV820" i="7"/>
  <c r="AO820" i="7"/>
  <c r="AI820" i="7"/>
  <c r="O820" i="7"/>
  <c r="AT820" i="7"/>
  <c r="AM820" i="7"/>
  <c r="H820" i="7"/>
  <c r="AY821" i="7"/>
  <c r="AU821" i="7"/>
  <c r="AP821" i="7"/>
  <c r="Q821" i="7"/>
  <c r="BB821" i="7"/>
  <c r="AW821" i="7"/>
  <c r="AN821" i="7"/>
  <c r="AJ821" i="7"/>
  <c r="T821" i="7"/>
  <c r="N821" i="7"/>
  <c r="D821" i="7"/>
  <c r="AX821" i="7"/>
  <c r="R821" i="7"/>
  <c r="AV821" i="7"/>
  <c r="E821" i="7" s="1"/>
  <c r="AO821" i="7"/>
  <c r="AI821" i="7"/>
  <c r="O821" i="7"/>
  <c r="AT821" i="7"/>
  <c r="AM821" i="7"/>
  <c r="H821" i="7"/>
  <c r="BA821" i="7"/>
  <c r="U821" i="7"/>
  <c r="AY828" i="7"/>
  <c r="AU828" i="7"/>
  <c r="AP828" i="7"/>
  <c r="Q828" i="7"/>
  <c r="BB828" i="7"/>
  <c r="AW828" i="7"/>
  <c r="AN828" i="7"/>
  <c r="AJ828" i="7"/>
  <c r="T828" i="7"/>
  <c r="N828" i="7"/>
  <c r="D828" i="7"/>
  <c r="BA828" i="7"/>
  <c r="U828" i="7"/>
  <c r="AX828" i="7"/>
  <c r="R828" i="7"/>
  <c r="AV828" i="7"/>
  <c r="AO828" i="7"/>
  <c r="AI828" i="7"/>
  <c r="O828" i="7"/>
  <c r="AM828" i="7"/>
  <c r="H828" i="7"/>
  <c r="AT828" i="7"/>
  <c r="AY834" i="7"/>
  <c r="AU834" i="7"/>
  <c r="AP834" i="7"/>
  <c r="Q834" i="7"/>
  <c r="BB834" i="7"/>
  <c r="AW834" i="7"/>
  <c r="AN834" i="7"/>
  <c r="AJ834" i="7"/>
  <c r="T834" i="7"/>
  <c r="N834" i="7"/>
  <c r="D834" i="7"/>
  <c r="AV834" i="7"/>
  <c r="AO834" i="7"/>
  <c r="AI834" i="7"/>
  <c r="O834" i="7"/>
  <c r="AT834" i="7"/>
  <c r="AM834" i="7"/>
  <c r="H834" i="7"/>
  <c r="BA834" i="7"/>
  <c r="U834" i="7"/>
  <c r="R834" i="7"/>
  <c r="AX834" i="7"/>
  <c r="AY836" i="7"/>
  <c r="AU836" i="7"/>
  <c r="AP836" i="7"/>
  <c r="Q836" i="7"/>
  <c r="BB836" i="7"/>
  <c r="AW836" i="7"/>
  <c r="AN836" i="7"/>
  <c r="AJ836" i="7"/>
  <c r="T836" i="7"/>
  <c r="N836" i="7"/>
  <c r="D836" i="7"/>
  <c r="BA836" i="7"/>
  <c r="U836" i="7"/>
  <c r="AX836" i="7"/>
  <c r="R836" i="7"/>
  <c r="AV836" i="7"/>
  <c r="AO836" i="7"/>
  <c r="AI836" i="7"/>
  <c r="O836" i="7"/>
  <c r="AT836" i="7"/>
  <c r="AM836" i="7"/>
  <c r="H836" i="7"/>
  <c r="AY842" i="7"/>
  <c r="AU842" i="7"/>
  <c r="AP842" i="7"/>
  <c r="Q842" i="7"/>
  <c r="BB842" i="7"/>
  <c r="AW842" i="7"/>
  <c r="AN842" i="7"/>
  <c r="AJ842" i="7"/>
  <c r="T842" i="7"/>
  <c r="N842" i="7"/>
  <c r="D842" i="7"/>
  <c r="AV842" i="7"/>
  <c r="AO842" i="7"/>
  <c r="AI842" i="7"/>
  <c r="O842" i="7"/>
  <c r="AT842" i="7"/>
  <c r="AM842" i="7"/>
  <c r="H842" i="7"/>
  <c r="BA842" i="7"/>
  <c r="U842" i="7"/>
  <c r="AX842" i="7"/>
  <c r="R842" i="7"/>
  <c r="AY844" i="7"/>
  <c r="AU844" i="7"/>
  <c r="AP844" i="7"/>
  <c r="Q844" i="7"/>
  <c r="BB844" i="7"/>
  <c r="AW844" i="7"/>
  <c r="AN844" i="7"/>
  <c r="AJ844" i="7"/>
  <c r="T844" i="7"/>
  <c r="N844" i="7"/>
  <c r="D844" i="7"/>
  <c r="BA844" i="7"/>
  <c r="U844" i="7"/>
  <c r="AX844" i="7"/>
  <c r="R844" i="7"/>
  <c r="AV844" i="7"/>
  <c r="AO844" i="7"/>
  <c r="AI844" i="7"/>
  <c r="O844" i="7"/>
  <c r="AM844" i="7"/>
  <c r="H844" i="7"/>
  <c r="AT844" i="7"/>
  <c r="AY850" i="7"/>
  <c r="AU850" i="7"/>
  <c r="AP850" i="7"/>
  <c r="Q850" i="7"/>
  <c r="BB850" i="7"/>
  <c r="AW850" i="7"/>
  <c r="AN850" i="7"/>
  <c r="AJ850" i="7"/>
  <c r="T850" i="7"/>
  <c r="N850" i="7"/>
  <c r="D850" i="7"/>
  <c r="AV850" i="7"/>
  <c r="AO850" i="7"/>
  <c r="AI850" i="7"/>
  <c r="O850" i="7"/>
  <c r="AT850" i="7"/>
  <c r="AM850" i="7"/>
  <c r="H850" i="7"/>
  <c r="BA850" i="7"/>
  <c r="U850" i="7"/>
  <c r="R850" i="7"/>
  <c r="AX850" i="7"/>
  <c r="AY852" i="7"/>
  <c r="AU852" i="7"/>
  <c r="AP852" i="7"/>
  <c r="Q852" i="7"/>
  <c r="BB852" i="7"/>
  <c r="AW852" i="7"/>
  <c r="AN852" i="7"/>
  <c r="AJ852" i="7"/>
  <c r="T852" i="7"/>
  <c r="N852" i="7"/>
  <c r="D852" i="7"/>
  <c r="BA852" i="7"/>
  <c r="U852" i="7"/>
  <c r="AX852" i="7"/>
  <c r="R852" i="7"/>
  <c r="AV852" i="7"/>
  <c r="AO852" i="7"/>
  <c r="AI852" i="7"/>
  <c r="O852" i="7"/>
  <c r="AT852" i="7"/>
  <c r="AM852" i="7"/>
  <c r="H852" i="7"/>
  <c r="AY858" i="7"/>
  <c r="AU858" i="7"/>
  <c r="AP858" i="7"/>
  <c r="Q858" i="7"/>
  <c r="BB858" i="7"/>
  <c r="AW858" i="7"/>
  <c r="AN858" i="7"/>
  <c r="AJ858" i="7"/>
  <c r="T858" i="7"/>
  <c r="N858" i="7"/>
  <c r="D858" i="7"/>
  <c r="AV858" i="7"/>
  <c r="AO858" i="7"/>
  <c r="AI858" i="7"/>
  <c r="O858" i="7"/>
  <c r="AT858" i="7"/>
  <c r="AM858" i="7"/>
  <c r="H858" i="7"/>
  <c r="BA858" i="7"/>
  <c r="U858" i="7"/>
  <c r="AX858" i="7"/>
  <c r="R858" i="7"/>
  <c r="AY860" i="7"/>
  <c r="AU860" i="7"/>
  <c r="AP860" i="7"/>
  <c r="Q860" i="7"/>
  <c r="BB860" i="7"/>
  <c r="AW860" i="7"/>
  <c r="AN860" i="7"/>
  <c r="AJ860" i="7"/>
  <c r="T860" i="7"/>
  <c r="N860" i="7"/>
  <c r="D860" i="7"/>
  <c r="BA860" i="7"/>
  <c r="U860" i="7"/>
  <c r="AX860" i="7"/>
  <c r="R860" i="7"/>
  <c r="AV860" i="7"/>
  <c r="AO860" i="7"/>
  <c r="AI860" i="7"/>
  <c r="O860" i="7"/>
  <c r="AM860" i="7"/>
  <c r="H860" i="7"/>
  <c r="AT860" i="7"/>
  <c r="AY866" i="7"/>
  <c r="AU866" i="7"/>
  <c r="AP866" i="7"/>
  <c r="Q866" i="7"/>
  <c r="BB866" i="7"/>
  <c r="AW866" i="7"/>
  <c r="AN866" i="7"/>
  <c r="AJ866" i="7"/>
  <c r="T866" i="7"/>
  <c r="N866" i="7"/>
  <c r="D866" i="7"/>
  <c r="AV866" i="7"/>
  <c r="AO866" i="7"/>
  <c r="AI866" i="7"/>
  <c r="O866" i="7"/>
  <c r="AT866" i="7"/>
  <c r="AM866" i="7"/>
  <c r="H866" i="7"/>
  <c r="BA866" i="7"/>
  <c r="U866" i="7"/>
  <c r="R866" i="7"/>
  <c r="AX866" i="7"/>
  <c r="AY868" i="7"/>
  <c r="AU868" i="7"/>
  <c r="AP868" i="7"/>
  <c r="Q868" i="7"/>
  <c r="BB868" i="7"/>
  <c r="AW868" i="7"/>
  <c r="AN868" i="7"/>
  <c r="AJ868" i="7"/>
  <c r="T868" i="7"/>
  <c r="N868" i="7"/>
  <c r="D868" i="7"/>
  <c r="BA868" i="7"/>
  <c r="AV868" i="7"/>
  <c r="AM868" i="7"/>
  <c r="AI868" i="7"/>
  <c r="R868" i="7"/>
  <c r="H868" i="7"/>
  <c r="AX868" i="7"/>
  <c r="AO868" i="7"/>
  <c r="U868" i="7"/>
  <c r="AT868" i="7"/>
  <c r="O868" i="7"/>
  <c r="AY874" i="7"/>
  <c r="AU874" i="7"/>
  <c r="AP874" i="7"/>
  <c r="Q874" i="7"/>
  <c r="BB874" i="7"/>
  <c r="AW874" i="7"/>
  <c r="AN874" i="7"/>
  <c r="AJ874" i="7"/>
  <c r="T874" i="7"/>
  <c r="N874" i="7"/>
  <c r="D874" i="7"/>
  <c r="BA874" i="7"/>
  <c r="AV874" i="7"/>
  <c r="AM874" i="7"/>
  <c r="AI874" i="7"/>
  <c r="R874" i="7"/>
  <c r="H874" i="7"/>
  <c r="AX874" i="7"/>
  <c r="AO874" i="7"/>
  <c r="U874" i="7"/>
  <c r="AT874" i="7"/>
  <c r="O874" i="7"/>
  <c r="AY876" i="7"/>
  <c r="AU876" i="7"/>
  <c r="AP876" i="7"/>
  <c r="Q876" i="7"/>
  <c r="BB876" i="7"/>
  <c r="AW876" i="7"/>
  <c r="AN876" i="7"/>
  <c r="AJ876" i="7"/>
  <c r="T876" i="7"/>
  <c r="N876" i="7"/>
  <c r="D876" i="7"/>
  <c r="BA876" i="7"/>
  <c r="AV876" i="7"/>
  <c r="AM876" i="7"/>
  <c r="AI876" i="7"/>
  <c r="R876" i="7"/>
  <c r="H876" i="7"/>
  <c r="AX876" i="7"/>
  <c r="AO876" i="7"/>
  <c r="U876" i="7"/>
  <c r="AT876" i="7"/>
  <c r="O876" i="7"/>
  <c r="AY882" i="7"/>
  <c r="AU882" i="7"/>
  <c r="AP882" i="7"/>
  <c r="Q882" i="7"/>
  <c r="BB882" i="7"/>
  <c r="AW882" i="7"/>
  <c r="AN882" i="7"/>
  <c r="AJ882" i="7"/>
  <c r="T882" i="7"/>
  <c r="N882" i="7"/>
  <c r="D882" i="7"/>
  <c r="BA882" i="7"/>
  <c r="AV882" i="7"/>
  <c r="AM882" i="7"/>
  <c r="AI882" i="7"/>
  <c r="R882" i="7"/>
  <c r="H882" i="7"/>
  <c r="AX882" i="7"/>
  <c r="AO882" i="7"/>
  <c r="U882" i="7"/>
  <c r="O882" i="7"/>
  <c r="AT882" i="7"/>
  <c r="AY884" i="7"/>
  <c r="AU884" i="7"/>
  <c r="AP884" i="7"/>
  <c r="Q884" i="7"/>
  <c r="BB884" i="7"/>
  <c r="AW884" i="7"/>
  <c r="AN884" i="7"/>
  <c r="AJ884" i="7"/>
  <c r="T884" i="7"/>
  <c r="N884" i="7"/>
  <c r="D884" i="7"/>
  <c r="BA884" i="7"/>
  <c r="AV884" i="7"/>
  <c r="AM884" i="7"/>
  <c r="AI884" i="7"/>
  <c r="R884" i="7"/>
  <c r="H884" i="7"/>
  <c r="AX884" i="7"/>
  <c r="AO884" i="7"/>
  <c r="U884" i="7"/>
  <c r="AT884" i="7"/>
  <c r="O884" i="7"/>
  <c r="AY890" i="7"/>
  <c r="AU890" i="7"/>
  <c r="AP890" i="7"/>
  <c r="Q890" i="7"/>
  <c r="BB890" i="7"/>
  <c r="AW890" i="7"/>
  <c r="AN890" i="7"/>
  <c r="AJ890" i="7"/>
  <c r="T890" i="7"/>
  <c r="N890" i="7"/>
  <c r="D890" i="7"/>
  <c r="BA890" i="7"/>
  <c r="AV890" i="7"/>
  <c r="AM890" i="7"/>
  <c r="AI890" i="7"/>
  <c r="R890" i="7"/>
  <c r="H890" i="7"/>
  <c r="AX890" i="7"/>
  <c r="AO890" i="7"/>
  <c r="U890" i="7"/>
  <c r="AT890" i="7"/>
  <c r="O890" i="7"/>
  <c r="AY892" i="7"/>
  <c r="AU892" i="7"/>
  <c r="AP892" i="7"/>
  <c r="Q892" i="7"/>
  <c r="BB892" i="7"/>
  <c r="AW892" i="7"/>
  <c r="AN892" i="7"/>
  <c r="AJ892" i="7"/>
  <c r="T892" i="7"/>
  <c r="N892" i="7"/>
  <c r="D892" i="7"/>
  <c r="BA892" i="7"/>
  <c r="AV892" i="7"/>
  <c r="AM892" i="7"/>
  <c r="AI892" i="7"/>
  <c r="R892" i="7"/>
  <c r="H892" i="7"/>
  <c r="AX892" i="7"/>
  <c r="AO892" i="7"/>
  <c r="U892" i="7"/>
  <c r="AT892" i="7"/>
  <c r="O892" i="7"/>
  <c r="AY898" i="7"/>
  <c r="AU898" i="7"/>
  <c r="AP898" i="7"/>
  <c r="Q898" i="7"/>
  <c r="BB898" i="7"/>
  <c r="AW898" i="7"/>
  <c r="AN898" i="7"/>
  <c r="AJ898" i="7"/>
  <c r="T898" i="7"/>
  <c r="N898" i="7"/>
  <c r="D898" i="7"/>
  <c r="BA898" i="7"/>
  <c r="AV898" i="7"/>
  <c r="AM898" i="7"/>
  <c r="AI898" i="7"/>
  <c r="R898" i="7"/>
  <c r="H898" i="7"/>
  <c r="AX898" i="7"/>
  <c r="AO898" i="7"/>
  <c r="U898" i="7"/>
  <c r="O898" i="7"/>
  <c r="AT898" i="7"/>
  <c r="AY900" i="7"/>
  <c r="AU900" i="7"/>
  <c r="AP900" i="7"/>
  <c r="Q900" i="7"/>
  <c r="BB900" i="7"/>
  <c r="AW900" i="7"/>
  <c r="AN900" i="7"/>
  <c r="AJ900" i="7"/>
  <c r="T900" i="7"/>
  <c r="N900" i="7"/>
  <c r="D900" i="7"/>
  <c r="BA900" i="7"/>
  <c r="AV900" i="7"/>
  <c r="AM900" i="7"/>
  <c r="AI900" i="7"/>
  <c r="R900" i="7"/>
  <c r="H900" i="7"/>
  <c r="AX900" i="7"/>
  <c r="AO900" i="7"/>
  <c r="U900" i="7"/>
  <c r="AT900" i="7"/>
  <c r="O900" i="7"/>
  <c r="AY906" i="7"/>
  <c r="AU906" i="7"/>
  <c r="AP906" i="7"/>
  <c r="Q906" i="7"/>
  <c r="AX906" i="7"/>
  <c r="AT906" i="7"/>
  <c r="AO906" i="7"/>
  <c r="U906" i="7"/>
  <c r="O906" i="7"/>
  <c r="BB906" i="7"/>
  <c r="AW906" i="7"/>
  <c r="AN906" i="7"/>
  <c r="AJ906" i="7"/>
  <c r="T906" i="7"/>
  <c r="N906" i="7"/>
  <c r="D906" i="7"/>
  <c r="BA906" i="7"/>
  <c r="AV906" i="7"/>
  <c r="AM906" i="7"/>
  <c r="AI906" i="7"/>
  <c r="R906" i="7"/>
  <c r="H906" i="7"/>
  <c r="AY908" i="7"/>
  <c r="AU908" i="7"/>
  <c r="AP908" i="7"/>
  <c r="Q908" i="7"/>
  <c r="AX908" i="7"/>
  <c r="AT908" i="7"/>
  <c r="AO908" i="7"/>
  <c r="U908" i="7"/>
  <c r="O908" i="7"/>
  <c r="BB908" i="7"/>
  <c r="AW908" i="7"/>
  <c r="AN908" i="7"/>
  <c r="AJ908" i="7"/>
  <c r="T908" i="7"/>
  <c r="N908" i="7"/>
  <c r="D908" i="7"/>
  <c r="BA908" i="7"/>
  <c r="AV908" i="7"/>
  <c r="AM908" i="7"/>
  <c r="AI908" i="7"/>
  <c r="R908" i="7"/>
  <c r="H908" i="7"/>
  <c r="AY914" i="7"/>
  <c r="AU914" i="7"/>
  <c r="AP914" i="7"/>
  <c r="Q914" i="7"/>
  <c r="AX914" i="7"/>
  <c r="AT914" i="7"/>
  <c r="AO914" i="7"/>
  <c r="U914" i="7"/>
  <c r="O914" i="7"/>
  <c r="BB914" i="7"/>
  <c r="AW914" i="7"/>
  <c r="AN914" i="7"/>
  <c r="AJ914" i="7"/>
  <c r="T914" i="7"/>
  <c r="N914" i="7"/>
  <c r="D914" i="7"/>
  <c r="BA914" i="7"/>
  <c r="AV914" i="7"/>
  <c r="AM914" i="7"/>
  <c r="AI914" i="7"/>
  <c r="R914" i="7"/>
  <c r="H914" i="7"/>
  <c r="AY916" i="7"/>
  <c r="AU916" i="7"/>
  <c r="AP916" i="7"/>
  <c r="Q916" i="7"/>
  <c r="AX916" i="7"/>
  <c r="AT916" i="7"/>
  <c r="AO916" i="7"/>
  <c r="U916" i="7"/>
  <c r="O916" i="7"/>
  <c r="BB916" i="7"/>
  <c r="AW916" i="7"/>
  <c r="AN916" i="7"/>
  <c r="AJ916" i="7"/>
  <c r="T916" i="7"/>
  <c r="N916" i="7"/>
  <c r="D916" i="7"/>
  <c r="BA916" i="7"/>
  <c r="AV916" i="7"/>
  <c r="AM916" i="7"/>
  <c r="AI916" i="7"/>
  <c r="R916" i="7"/>
  <c r="H916" i="7"/>
  <c r="AX922" i="7"/>
  <c r="AT922" i="7"/>
  <c r="AO922" i="7"/>
  <c r="U922" i="7"/>
  <c r="O922" i="7"/>
  <c r="BB922" i="7"/>
  <c r="AW922" i="7"/>
  <c r="AN922" i="7"/>
  <c r="AJ922" i="7"/>
  <c r="T922" i="7"/>
  <c r="N922" i="7"/>
  <c r="D922" i="7"/>
  <c r="BA922" i="7"/>
  <c r="R922" i="7"/>
  <c r="AY922" i="7"/>
  <c r="Q922" i="7"/>
  <c r="AV922" i="7"/>
  <c r="AP922" i="7"/>
  <c r="AI922" i="7"/>
  <c r="H922" i="7"/>
  <c r="AU922" i="7"/>
  <c r="AM922" i="7"/>
  <c r="AX924" i="7"/>
  <c r="AT924" i="7"/>
  <c r="AO924" i="7"/>
  <c r="U924" i="7"/>
  <c r="O924" i="7"/>
  <c r="BB924" i="7"/>
  <c r="AW924" i="7"/>
  <c r="AN924" i="7"/>
  <c r="AJ924" i="7"/>
  <c r="T924" i="7"/>
  <c r="N924" i="7"/>
  <c r="D924" i="7"/>
  <c r="BA924" i="7"/>
  <c r="R924" i="7"/>
  <c r="AY924" i="7"/>
  <c r="Q924" i="7"/>
  <c r="AV924" i="7"/>
  <c r="AP924" i="7"/>
  <c r="AI924" i="7"/>
  <c r="H924" i="7"/>
  <c r="AU924" i="7"/>
  <c r="AM924" i="7"/>
  <c r="AY930" i="7"/>
  <c r="AU930" i="7"/>
  <c r="AP930" i="7"/>
  <c r="AX930" i="7"/>
  <c r="AT930" i="7"/>
  <c r="AO930" i="7"/>
  <c r="U930" i="7"/>
  <c r="O930" i="7"/>
  <c r="BB930" i="7"/>
  <c r="AW930" i="7"/>
  <c r="AN930" i="7"/>
  <c r="AJ930" i="7"/>
  <c r="T930" i="7"/>
  <c r="N930" i="7"/>
  <c r="D930" i="7"/>
  <c r="AV930" i="7"/>
  <c r="R930" i="7"/>
  <c r="Q930" i="7"/>
  <c r="AI930" i="7"/>
  <c r="H930" i="7"/>
  <c r="BA930" i="7"/>
  <c r="AM930" i="7"/>
  <c r="AY937" i="7"/>
  <c r="AU937" i="7"/>
  <c r="AP937" i="7"/>
  <c r="Q937" i="7"/>
  <c r="AX937" i="7"/>
  <c r="AT937" i="7"/>
  <c r="AO937" i="7"/>
  <c r="U937" i="7"/>
  <c r="O937" i="7"/>
  <c r="BB937" i="7"/>
  <c r="BC937" i="7" s="1"/>
  <c r="AW937" i="7"/>
  <c r="AN937" i="7"/>
  <c r="AJ937" i="7"/>
  <c r="T937" i="7"/>
  <c r="N937" i="7"/>
  <c r="D937" i="7"/>
  <c r="AV937" i="7"/>
  <c r="R937" i="7"/>
  <c r="H937" i="7"/>
  <c r="AI937" i="7"/>
  <c r="BA937" i="7"/>
  <c r="AM937" i="7"/>
  <c r="AY940" i="7"/>
  <c r="AU940" i="7"/>
  <c r="AP940" i="7"/>
  <c r="Q940" i="7"/>
  <c r="AX940" i="7"/>
  <c r="AT940" i="7"/>
  <c r="AO940" i="7"/>
  <c r="U940" i="7"/>
  <c r="O940" i="7"/>
  <c r="BB940" i="7"/>
  <c r="AW940" i="7"/>
  <c r="AN940" i="7"/>
  <c r="AJ940" i="7"/>
  <c r="T940" i="7"/>
  <c r="N940" i="7"/>
  <c r="D940" i="7"/>
  <c r="AV940" i="7"/>
  <c r="R940" i="7"/>
  <c r="H940" i="7"/>
  <c r="AI940" i="7"/>
  <c r="BA940" i="7"/>
  <c r="AM940" i="7"/>
  <c r="AY942" i="7"/>
  <c r="AU942" i="7"/>
  <c r="AP942" i="7"/>
  <c r="Q942" i="7"/>
  <c r="AX942" i="7"/>
  <c r="AT942" i="7"/>
  <c r="AO942" i="7"/>
  <c r="U942" i="7"/>
  <c r="O942" i="7"/>
  <c r="BB942" i="7"/>
  <c r="AW942" i="7"/>
  <c r="AN942" i="7"/>
  <c r="AJ942" i="7"/>
  <c r="T942" i="7"/>
  <c r="N942" i="7"/>
  <c r="D942" i="7"/>
  <c r="AV942" i="7"/>
  <c r="R942" i="7"/>
  <c r="H942" i="7"/>
  <c r="AI942" i="7"/>
  <c r="BA942" i="7"/>
  <c r="AM942" i="7"/>
  <c r="AY944" i="7"/>
  <c r="AU944" i="7"/>
  <c r="AP944" i="7"/>
  <c r="Q944" i="7"/>
  <c r="AX944" i="7"/>
  <c r="AT944" i="7"/>
  <c r="AO944" i="7"/>
  <c r="U944" i="7"/>
  <c r="O944" i="7"/>
  <c r="BB944" i="7"/>
  <c r="BC944" i="7" s="1"/>
  <c r="AW944" i="7"/>
  <c r="AN944" i="7"/>
  <c r="AJ944" i="7"/>
  <c r="T944" i="7"/>
  <c r="N944" i="7"/>
  <c r="D944" i="7"/>
  <c r="AV944" i="7"/>
  <c r="E944" i="7" s="1"/>
  <c r="R944" i="7"/>
  <c r="H944" i="7"/>
  <c r="AI944" i="7"/>
  <c r="BA944" i="7"/>
  <c r="AM944" i="7"/>
  <c r="AY945" i="7"/>
  <c r="AU945" i="7"/>
  <c r="AP945" i="7"/>
  <c r="Q945" i="7"/>
  <c r="AX945" i="7"/>
  <c r="AT945" i="7"/>
  <c r="AO945" i="7"/>
  <c r="U945" i="7"/>
  <c r="O945" i="7"/>
  <c r="BB945" i="7"/>
  <c r="AW945" i="7"/>
  <c r="AN945" i="7"/>
  <c r="AJ945" i="7"/>
  <c r="T945" i="7"/>
  <c r="N945" i="7"/>
  <c r="D945" i="7"/>
  <c r="AV945" i="7"/>
  <c r="R945" i="7"/>
  <c r="H945" i="7"/>
  <c r="AI945" i="7"/>
  <c r="BA945" i="7"/>
  <c r="AM945" i="7"/>
  <c r="AY947" i="7"/>
  <c r="AU947" i="7"/>
  <c r="AP947" i="7"/>
  <c r="Q947" i="7"/>
  <c r="AX947" i="7"/>
  <c r="AT947" i="7"/>
  <c r="AO947" i="7"/>
  <c r="U947" i="7"/>
  <c r="O947" i="7"/>
  <c r="BB947" i="7"/>
  <c r="AW947" i="7"/>
  <c r="AN947" i="7"/>
  <c r="AJ947" i="7"/>
  <c r="T947" i="7"/>
  <c r="N947" i="7"/>
  <c r="D947" i="7"/>
  <c r="AV947" i="7"/>
  <c r="R947" i="7"/>
  <c r="S947" i="7" s="1"/>
  <c r="H947" i="7"/>
  <c r="AI947" i="7"/>
  <c r="BA947" i="7"/>
  <c r="AM947" i="7"/>
  <c r="AY952" i="7"/>
  <c r="AU952" i="7"/>
  <c r="AP952" i="7"/>
  <c r="Q952" i="7"/>
  <c r="AX952" i="7"/>
  <c r="AT952" i="7"/>
  <c r="AO952" i="7"/>
  <c r="U952" i="7"/>
  <c r="O952" i="7"/>
  <c r="BB952" i="7"/>
  <c r="AW952" i="7"/>
  <c r="AN952" i="7"/>
  <c r="AJ952" i="7"/>
  <c r="T952" i="7"/>
  <c r="N952" i="7"/>
  <c r="D952" i="7"/>
  <c r="AV952" i="7"/>
  <c r="R952" i="7"/>
  <c r="H952" i="7"/>
  <c r="AI952" i="7"/>
  <c r="BA952" i="7"/>
  <c r="AM952" i="7"/>
  <c r="AY957" i="7"/>
  <c r="AU957" i="7"/>
  <c r="AP957" i="7"/>
  <c r="Q957" i="7"/>
  <c r="AX957" i="7"/>
  <c r="AT957" i="7"/>
  <c r="AO957" i="7"/>
  <c r="U957" i="7"/>
  <c r="O957" i="7"/>
  <c r="BB957" i="7"/>
  <c r="AW957" i="7"/>
  <c r="AN957" i="7"/>
  <c r="AJ957" i="7"/>
  <c r="T957" i="7"/>
  <c r="N957" i="7"/>
  <c r="D957" i="7"/>
  <c r="AV957" i="7"/>
  <c r="R957" i="7"/>
  <c r="H957" i="7"/>
  <c r="AI957" i="7"/>
  <c r="BA957" i="7"/>
  <c r="AM957" i="7"/>
  <c r="S959" i="7"/>
  <c r="AY959" i="7"/>
  <c r="AU959" i="7"/>
  <c r="AP959" i="7"/>
  <c r="Q959" i="7"/>
  <c r="AX959" i="7"/>
  <c r="AT959" i="7"/>
  <c r="AO959" i="7"/>
  <c r="U959" i="7"/>
  <c r="O959" i="7"/>
  <c r="BB959" i="7"/>
  <c r="AW959" i="7"/>
  <c r="AN959" i="7"/>
  <c r="AJ959" i="7"/>
  <c r="T959" i="7"/>
  <c r="N959" i="7"/>
  <c r="D959" i="7"/>
  <c r="AV959" i="7"/>
  <c r="R959" i="7"/>
  <c r="H959" i="7"/>
  <c r="AI959" i="7"/>
  <c r="BA959" i="7"/>
  <c r="AM959" i="7"/>
  <c r="AY961" i="7"/>
  <c r="AU961" i="7"/>
  <c r="AP961" i="7"/>
  <c r="Q961" i="7"/>
  <c r="AX961" i="7"/>
  <c r="AT961" i="7"/>
  <c r="AO961" i="7"/>
  <c r="U961" i="7"/>
  <c r="O961" i="7"/>
  <c r="BB961" i="7"/>
  <c r="AW961" i="7"/>
  <c r="AN961" i="7"/>
  <c r="AJ961" i="7"/>
  <c r="T961" i="7"/>
  <c r="N961" i="7"/>
  <c r="D961" i="7"/>
  <c r="AV961" i="7"/>
  <c r="R961" i="7"/>
  <c r="H961" i="7"/>
  <c r="AI961" i="7"/>
  <c r="BA961" i="7"/>
  <c r="AM961" i="7"/>
  <c r="AY963" i="7"/>
  <c r="AU963" i="7"/>
  <c r="AP963" i="7"/>
  <c r="Q963" i="7"/>
  <c r="AX963" i="7"/>
  <c r="AT963" i="7"/>
  <c r="AO963" i="7"/>
  <c r="U963" i="7"/>
  <c r="O963" i="7"/>
  <c r="BB963" i="7"/>
  <c r="AW963" i="7"/>
  <c r="AN963" i="7"/>
  <c r="AJ963" i="7"/>
  <c r="T963" i="7"/>
  <c r="N963" i="7"/>
  <c r="D963" i="7"/>
  <c r="AV963" i="7"/>
  <c r="R963" i="7"/>
  <c r="S963" i="7" s="1"/>
  <c r="H963" i="7"/>
  <c r="AI963" i="7"/>
  <c r="BA963" i="7"/>
  <c r="AM963" i="7"/>
  <c r="AY968" i="7"/>
  <c r="AU968" i="7"/>
  <c r="AP968" i="7"/>
  <c r="Q968" i="7"/>
  <c r="AX968" i="7"/>
  <c r="AT968" i="7"/>
  <c r="AO968" i="7"/>
  <c r="U968" i="7"/>
  <c r="O968" i="7"/>
  <c r="BB968" i="7"/>
  <c r="AW968" i="7"/>
  <c r="AN968" i="7"/>
  <c r="AJ968" i="7"/>
  <c r="T968" i="7"/>
  <c r="N968" i="7"/>
  <c r="D968" i="7"/>
  <c r="AV968" i="7"/>
  <c r="R968" i="7"/>
  <c r="H968" i="7"/>
  <c r="AI968" i="7"/>
  <c r="BA968" i="7"/>
  <c r="AM968" i="7"/>
  <c r="AY973" i="7"/>
  <c r="AU973" i="7"/>
  <c r="AP973" i="7"/>
  <c r="Q973" i="7"/>
  <c r="AX973" i="7"/>
  <c r="AT973" i="7"/>
  <c r="AO973" i="7"/>
  <c r="U973" i="7"/>
  <c r="O973" i="7"/>
  <c r="BB973" i="7"/>
  <c r="AW973" i="7"/>
  <c r="AN973" i="7"/>
  <c r="AJ973" i="7"/>
  <c r="T973" i="7"/>
  <c r="N973" i="7"/>
  <c r="D973" i="7"/>
  <c r="AV973" i="7"/>
  <c r="R973" i="7"/>
  <c r="H973" i="7"/>
  <c r="AI973" i="7"/>
  <c r="BA973" i="7"/>
  <c r="AM973" i="7"/>
  <c r="S975" i="7"/>
  <c r="AY975" i="7"/>
  <c r="AU975" i="7"/>
  <c r="AP975" i="7"/>
  <c r="Q975" i="7"/>
  <c r="AX975" i="7"/>
  <c r="AT975" i="7"/>
  <c r="AO975" i="7"/>
  <c r="U975" i="7"/>
  <c r="O975" i="7"/>
  <c r="BB975" i="7"/>
  <c r="AW975" i="7"/>
  <c r="AN975" i="7"/>
  <c r="AJ975" i="7"/>
  <c r="T975" i="7"/>
  <c r="N975" i="7"/>
  <c r="D975" i="7"/>
  <c r="AV975" i="7"/>
  <c r="R975" i="7"/>
  <c r="H975" i="7"/>
  <c r="AI975" i="7"/>
  <c r="BA975" i="7"/>
  <c r="AM975" i="7"/>
  <c r="AY977" i="7"/>
  <c r="AU977" i="7"/>
  <c r="AP977" i="7"/>
  <c r="Q977" i="7"/>
  <c r="AX977" i="7"/>
  <c r="AT977" i="7"/>
  <c r="AO977" i="7"/>
  <c r="U977" i="7"/>
  <c r="O977" i="7"/>
  <c r="BB977" i="7"/>
  <c r="AW977" i="7"/>
  <c r="AN977" i="7"/>
  <c r="AJ977" i="7"/>
  <c r="T977" i="7"/>
  <c r="N977" i="7"/>
  <c r="D977" i="7"/>
  <c r="AV977" i="7"/>
  <c r="R977" i="7"/>
  <c r="H977" i="7"/>
  <c r="AI977" i="7"/>
  <c r="BA977" i="7"/>
  <c r="AM977" i="7"/>
  <c r="AY979" i="7"/>
  <c r="AU979" i="7"/>
  <c r="AP979" i="7"/>
  <c r="Q979" i="7"/>
  <c r="AX979" i="7"/>
  <c r="AT979" i="7"/>
  <c r="AO979" i="7"/>
  <c r="U979" i="7"/>
  <c r="O979" i="7"/>
  <c r="BB979" i="7"/>
  <c r="AW979" i="7"/>
  <c r="AN979" i="7"/>
  <c r="AJ979" i="7"/>
  <c r="T979" i="7"/>
  <c r="N979" i="7"/>
  <c r="D979" i="7"/>
  <c r="AV979" i="7"/>
  <c r="R979" i="7"/>
  <c r="S979" i="7" s="1"/>
  <c r="H979" i="7"/>
  <c r="AI979" i="7"/>
  <c r="BA979" i="7"/>
  <c r="AM979" i="7"/>
  <c r="AY981" i="7"/>
  <c r="AU981" i="7"/>
  <c r="AP981" i="7"/>
  <c r="Q981" i="7"/>
  <c r="AX981" i="7"/>
  <c r="AT981" i="7"/>
  <c r="P981" i="7" s="1"/>
  <c r="AO981" i="7"/>
  <c r="U981" i="7"/>
  <c r="O981" i="7"/>
  <c r="BB981" i="7"/>
  <c r="BC981" i="7" s="1"/>
  <c r="AW981" i="7"/>
  <c r="AN981" i="7"/>
  <c r="AJ981" i="7"/>
  <c r="T981" i="7"/>
  <c r="N981" i="7"/>
  <c r="D981" i="7"/>
  <c r="AV981" i="7"/>
  <c r="R981" i="7"/>
  <c r="S981" i="7" s="1"/>
  <c r="H981" i="7"/>
  <c r="AI981" i="7"/>
  <c r="BA981" i="7"/>
  <c r="AM981" i="7"/>
  <c r="AY985" i="7"/>
  <c r="AU985" i="7"/>
  <c r="AP985" i="7"/>
  <c r="Q985" i="7"/>
  <c r="AX985" i="7"/>
  <c r="AT985" i="7"/>
  <c r="P985" i="7" s="1"/>
  <c r="AO985" i="7"/>
  <c r="U985" i="7"/>
  <c r="O985" i="7"/>
  <c r="BB985" i="7"/>
  <c r="BC985" i="7" s="1"/>
  <c r="AW985" i="7"/>
  <c r="AN985" i="7"/>
  <c r="AJ985" i="7"/>
  <c r="T985" i="7"/>
  <c r="N985" i="7"/>
  <c r="D985" i="7"/>
  <c r="AV985" i="7"/>
  <c r="R985" i="7"/>
  <c r="S985" i="7" s="1"/>
  <c r="H985" i="7"/>
  <c r="AI985" i="7"/>
  <c r="BA985" i="7"/>
  <c r="AM985" i="7"/>
  <c r="AY989" i="7"/>
  <c r="AU989" i="7"/>
  <c r="AP989" i="7"/>
  <c r="Q989" i="7"/>
  <c r="AX989" i="7"/>
  <c r="AT989" i="7"/>
  <c r="P989" i="7" s="1"/>
  <c r="AO989" i="7"/>
  <c r="U989" i="7"/>
  <c r="O989" i="7"/>
  <c r="BB989" i="7"/>
  <c r="BC989" i="7" s="1"/>
  <c r="AW989" i="7"/>
  <c r="AN989" i="7"/>
  <c r="AJ989" i="7"/>
  <c r="T989" i="7"/>
  <c r="N989" i="7"/>
  <c r="D989" i="7"/>
  <c r="BA989" i="7"/>
  <c r="AV989" i="7"/>
  <c r="AM989" i="7"/>
  <c r="AI989" i="7"/>
  <c r="R989" i="7"/>
  <c r="S989" i="7" s="1"/>
  <c r="H989" i="7"/>
  <c r="AY993" i="7"/>
  <c r="AU993" i="7"/>
  <c r="AP993" i="7"/>
  <c r="Q993" i="7"/>
  <c r="AX993" i="7"/>
  <c r="AT993" i="7"/>
  <c r="P993" i="7" s="1"/>
  <c r="AO993" i="7"/>
  <c r="U993" i="7"/>
  <c r="O993" i="7"/>
  <c r="BB993" i="7"/>
  <c r="BC993" i="7" s="1"/>
  <c r="AW993" i="7"/>
  <c r="AN993" i="7"/>
  <c r="AJ993" i="7"/>
  <c r="T993" i="7"/>
  <c r="N993" i="7"/>
  <c r="D993" i="7"/>
  <c r="BA993" i="7"/>
  <c r="AV993" i="7"/>
  <c r="AM993" i="7"/>
  <c r="AI993" i="7"/>
  <c r="R993" i="7"/>
  <c r="S993" i="7" s="1"/>
  <c r="H993" i="7"/>
  <c r="AY997" i="7"/>
  <c r="AU997" i="7"/>
  <c r="AP997" i="7"/>
  <c r="Q997" i="7"/>
  <c r="AX997" i="7"/>
  <c r="AT997" i="7"/>
  <c r="P997" i="7" s="1"/>
  <c r="AO997" i="7"/>
  <c r="U997" i="7"/>
  <c r="O997" i="7"/>
  <c r="BB997" i="7"/>
  <c r="BC997" i="7" s="1"/>
  <c r="AW997" i="7"/>
  <c r="AN997" i="7"/>
  <c r="AJ997" i="7"/>
  <c r="T997" i="7"/>
  <c r="N997" i="7"/>
  <c r="D997" i="7"/>
  <c r="BA997" i="7"/>
  <c r="AV997" i="7"/>
  <c r="AM997" i="7"/>
  <c r="AI997" i="7"/>
  <c r="R997" i="7"/>
  <c r="S997" i="7" s="1"/>
  <c r="H997" i="7"/>
  <c r="AY1001" i="7"/>
  <c r="AU1001" i="7"/>
  <c r="AP1001" i="7"/>
  <c r="Q1001" i="7"/>
  <c r="AX1001" i="7"/>
  <c r="AT1001" i="7"/>
  <c r="P1001" i="7" s="1"/>
  <c r="AO1001" i="7"/>
  <c r="U1001" i="7"/>
  <c r="O1001" i="7"/>
  <c r="BB1001" i="7"/>
  <c r="BC1001" i="7" s="1"/>
  <c r="AW1001" i="7"/>
  <c r="AN1001" i="7"/>
  <c r="AJ1001" i="7"/>
  <c r="T1001" i="7"/>
  <c r="N1001" i="7"/>
  <c r="D1001" i="7"/>
  <c r="BA1001" i="7"/>
  <c r="AV1001" i="7"/>
  <c r="AM1001" i="7"/>
  <c r="AI1001" i="7"/>
  <c r="R1001" i="7"/>
  <c r="S1001" i="7" s="1"/>
  <c r="H1001" i="7"/>
  <c r="AY1005" i="7"/>
  <c r="AU1005" i="7"/>
  <c r="AP1005" i="7"/>
  <c r="Q1005" i="7"/>
  <c r="AX1005" i="7"/>
  <c r="AT1005" i="7"/>
  <c r="P1005" i="7" s="1"/>
  <c r="AO1005" i="7"/>
  <c r="U1005" i="7"/>
  <c r="O1005" i="7"/>
  <c r="BB1005" i="7"/>
  <c r="BC1005" i="7" s="1"/>
  <c r="AW1005" i="7"/>
  <c r="AN1005" i="7"/>
  <c r="AJ1005" i="7"/>
  <c r="T1005" i="7"/>
  <c r="N1005" i="7"/>
  <c r="D1005" i="7"/>
  <c r="BA1005" i="7"/>
  <c r="AV1005" i="7"/>
  <c r="AM1005" i="7"/>
  <c r="AI1005" i="7"/>
  <c r="R1005" i="7"/>
  <c r="S1005" i="7" s="1"/>
  <c r="H1005" i="7"/>
  <c r="AY1009" i="7"/>
  <c r="AU1009" i="7"/>
  <c r="AP1009" i="7"/>
  <c r="Q1009" i="7"/>
  <c r="AX1009" i="7"/>
  <c r="AT1009" i="7"/>
  <c r="P1009" i="7" s="1"/>
  <c r="AO1009" i="7"/>
  <c r="U1009" i="7"/>
  <c r="O1009" i="7"/>
  <c r="BB1009" i="7"/>
  <c r="BC1009" i="7" s="1"/>
  <c r="AW1009" i="7"/>
  <c r="AN1009" i="7"/>
  <c r="AJ1009" i="7"/>
  <c r="T1009" i="7"/>
  <c r="N1009" i="7"/>
  <c r="D1009" i="7"/>
  <c r="BA1009" i="7"/>
  <c r="AV1009" i="7"/>
  <c r="AM1009" i="7"/>
  <c r="AI1009" i="7"/>
  <c r="R1009" i="7"/>
  <c r="S1009" i="7" s="1"/>
  <c r="H1009" i="7"/>
  <c r="AY1013" i="7"/>
  <c r="AU1013" i="7"/>
  <c r="AP1013" i="7"/>
  <c r="Q1013" i="7"/>
  <c r="AX1013" i="7"/>
  <c r="AT1013" i="7"/>
  <c r="P1013" i="7" s="1"/>
  <c r="AO1013" i="7"/>
  <c r="U1013" i="7"/>
  <c r="O1013" i="7"/>
  <c r="BB1013" i="7"/>
  <c r="BC1013" i="7" s="1"/>
  <c r="AW1013" i="7"/>
  <c r="AN1013" i="7"/>
  <c r="AJ1013" i="7"/>
  <c r="T1013" i="7"/>
  <c r="N1013" i="7"/>
  <c r="D1013" i="7"/>
  <c r="BA1013" i="7"/>
  <c r="AV1013" i="7"/>
  <c r="AM1013" i="7"/>
  <c r="AI1013" i="7"/>
  <c r="R1013" i="7"/>
  <c r="S1013" i="7" s="1"/>
  <c r="H1013" i="7"/>
  <c r="AY1017" i="7"/>
  <c r="AU1017" i="7"/>
  <c r="AP1017" i="7"/>
  <c r="Q1017" i="7"/>
  <c r="AX1017" i="7"/>
  <c r="AT1017" i="7"/>
  <c r="P1017" i="7" s="1"/>
  <c r="AO1017" i="7"/>
  <c r="U1017" i="7"/>
  <c r="O1017" i="7"/>
  <c r="BB1017" i="7"/>
  <c r="BC1017" i="7" s="1"/>
  <c r="AW1017" i="7"/>
  <c r="AN1017" i="7"/>
  <c r="AJ1017" i="7"/>
  <c r="T1017" i="7"/>
  <c r="N1017" i="7"/>
  <c r="D1017" i="7"/>
  <c r="BA1017" i="7"/>
  <c r="AV1017" i="7"/>
  <c r="AM1017" i="7"/>
  <c r="AI1017" i="7"/>
  <c r="R1017" i="7"/>
  <c r="S1017" i="7" s="1"/>
  <c r="H1017" i="7"/>
  <c r="AY1021" i="7"/>
  <c r="AU1021" i="7"/>
  <c r="AP1021" i="7"/>
  <c r="Q1021" i="7"/>
  <c r="AX1021" i="7"/>
  <c r="AT1021" i="7"/>
  <c r="P1021" i="7" s="1"/>
  <c r="AO1021" i="7"/>
  <c r="U1021" i="7"/>
  <c r="O1021" i="7"/>
  <c r="BB1021" i="7"/>
  <c r="BC1021" i="7" s="1"/>
  <c r="AW1021" i="7"/>
  <c r="AN1021" i="7"/>
  <c r="AJ1021" i="7"/>
  <c r="T1021" i="7"/>
  <c r="N1021" i="7"/>
  <c r="D1021" i="7"/>
  <c r="BA1021" i="7"/>
  <c r="AV1021" i="7"/>
  <c r="AM1021" i="7"/>
  <c r="AI1021" i="7"/>
  <c r="R1021" i="7"/>
  <c r="S1021" i="7" s="1"/>
  <c r="H1021" i="7"/>
  <c r="AY1025" i="7"/>
  <c r="AU1025" i="7"/>
  <c r="AP1025" i="7"/>
  <c r="Q1025" i="7"/>
  <c r="AX1025" i="7"/>
  <c r="AT1025" i="7"/>
  <c r="P1025" i="7" s="1"/>
  <c r="AO1025" i="7"/>
  <c r="U1025" i="7"/>
  <c r="O1025" i="7"/>
  <c r="BB1025" i="7"/>
  <c r="BC1025" i="7" s="1"/>
  <c r="AW1025" i="7"/>
  <c r="AN1025" i="7"/>
  <c r="AJ1025" i="7"/>
  <c r="T1025" i="7"/>
  <c r="N1025" i="7"/>
  <c r="D1025" i="7"/>
  <c r="BA1025" i="7"/>
  <c r="AV1025" i="7"/>
  <c r="AM1025" i="7"/>
  <c r="AI1025" i="7"/>
  <c r="R1025" i="7"/>
  <c r="S1025" i="7" s="1"/>
  <c r="H1025" i="7"/>
  <c r="AY1029" i="7"/>
  <c r="AU1029" i="7"/>
  <c r="AP1029" i="7"/>
  <c r="Q1029" i="7"/>
  <c r="AX1029" i="7"/>
  <c r="AT1029" i="7"/>
  <c r="P1029" i="7" s="1"/>
  <c r="AO1029" i="7"/>
  <c r="U1029" i="7"/>
  <c r="O1029" i="7"/>
  <c r="BB1029" i="7"/>
  <c r="BC1029" i="7" s="1"/>
  <c r="AW1029" i="7"/>
  <c r="AN1029" i="7"/>
  <c r="AJ1029" i="7"/>
  <c r="T1029" i="7"/>
  <c r="N1029" i="7"/>
  <c r="D1029" i="7"/>
  <c r="BA1029" i="7"/>
  <c r="AV1029" i="7"/>
  <c r="AM1029" i="7"/>
  <c r="AI1029" i="7"/>
  <c r="R1029" i="7"/>
  <c r="S1029" i="7" s="1"/>
  <c r="H1029" i="7"/>
  <c r="AY1033" i="7"/>
  <c r="AU1033" i="7"/>
  <c r="AP1033" i="7"/>
  <c r="Q1033" i="7"/>
  <c r="AX1033" i="7"/>
  <c r="AT1033" i="7"/>
  <c r="P1033" i="7" s="1"/>
  <c r="AO1033" i="7"/>
  <c r="U1033" i="7"/>
  <c r="O1033" i="7"/>
  <c r="BB1033" i="7"/>
  <c r="BC1033" i="7" s="1"/>
  <c r="AW1033" i="7"/>
  <c r="AN1033" i="7"/>
  <c r="AJ1033" i="7"/>
  <c r="T1033" i="7"/>
  <c r="N1033" i="7"/>
  <c r="D1033" i="7"/>
  <c r="BA1033" i="7"/>
  <c r="AV1033" i="7"/>
  <c r="AM1033" i="7"/>
  <c r="AI1033" i="7"/>
  <c r="R1033" i="7"/>
  <c r="S1033" i="7" s="1"/>
  <c r="H1033" i="7"/>
  <c r="AY1037" i="7"/>
  <c r="AU1037" i="7"/>
  <c r="AP1037" i="7"/>
  <c r="Q1037" i="7"/>
  <c r="AX1037" i="7"/>
  <c r="AT1037" i="7"/>
  <c r="P1037" i="7" s="1"/>
  <c r="AO1037" i="7"/>
  <c r="U1037" i="7"/>
  <c r="O1037" i="7"/>
  <c r="BB1037" i="7"/>
  <c r="BC1037" i="7" s="1"/>
  <c r="AW1037" i="7"/>
  <c r="AN1037" i="7"/>
  <c r="AJ1037" i="7"/>
  <c r="T1037" i="7"/>
  <c r="N1037" i="7"/>
  <c r="D1037" i="7"/>
  <c r="BA1037" i="7"/>
  <c r="AV1037" i="7"/>
  <c r="AM1037" i="7"/>
  <c r="AI1037" i="7"/>
  <c r="R1037" i="7"/>
  <c r="S1037" i="7" s="1"/>
  <c r="H1037" i="7"/>
  <c r="AY1041" i="7"/>
  <c r="AU1041" i="7"/>
  <c r="AP1041" i="7"/>
  <c r="Q1041" i="7"/>
  <c r="AX1041" i="7"/>
  <c r="AT1041" i="7"/>
  <c r="P1041" i="7" s="1"/>
  <c r="AO1041" i="7"/>
  <c r="U1041" i="7"/>
  <c r="O1041" i="7"/>
  <c r="BB1041" i="7"/>
  <c r="BC1041" i="7" s="1"/>
  <c r="AW1041" i="7"/>
  <c r="AN1041" i="7"/>
  <c r="AJ1041" i="7"/>
  <c r="T1041" i="7"/>
  <c r="N1041" i="7"/>
  <c r="D1041" i="7"/>
  <c r="BA1041" i="7"/>
  <c r="AV1041" i="7"/>
  <c r="AM1041" i="7"/>
  <c r="AI1041" i="7"/>
  <c r="R1041" i="7"/>
  <c r="S1041" i="7" s="1"/>
  <c r="H1041" i="7"/>
  <c r="AY1045" i="7"/>
  <c r="AU1045" i="7"/>
  <c r="AP1045" i="7"/>
  <c r="Q1045" i="7"/>
  <c r="AX1045" i="7"/>
  <c r="AT1045" i="7"/>
  <c r="P1045" i="7" s="1"/>
  <c r="AO1045" i="7"/>
  <c r="U1045" i="7"/>
  <c r="O1045" i="7"/>
  <c r="BB1045" i="7"/>
  <c r="BC1045" i="7" s="1"/>
  <c r="AW1045" i="7"/>
  <c r="AN1045" i="7"/>
  <c r="AJ1045" i="7"/>
  <c r="T1045" i="7"/>
  <c r="N1045" i="7"/>
  <c r="D1045" i="7"/>
  <c r="BA1045" i="7"/>
  <c r="AV1045" i="7"/>
  <c r="AM1045" i="7"/>
  <c r="AI1045" i="7"/>
  <c r="R1045" i="7"/>
  <c r="S1045" i="7" s="1"/>
  <c r="H1045" i="7"/>
  <c r="AY1049" i="7"/>
  <c r="AU1049" i="7"/>
  <c r="AP1049" i="7"/>
  <c r="Q1049" i="7"/>
  <c r="AX1049" i="7"/>
  <c r="AT1049" i="7"/>
  <c r="P1049" i="7" s="1"/>
  <c r="AO1049" i="7"/>
  <c r="U1049" i="7"/>
  <c r="O1049" i="7"/>
  <c r="BB1049" i="7"/>
  <c r="BC1049" i="7" s="1"/>
  <c r="AW1049" i="7"/>
  <c r="AN1049" i="7"/>
  <c r="AJ1049" i="7"/>
  <c r="T1049" i="7"/>
  <c r="N1049" i="7"/>
  <c r="D1049" i="7"/>
  <c r="BA1049" i="7"/>
  <c r="AV1049" i="7"/>
  <c r="AM1049" i="7"/>
  <c r="AI1049" i="7"/>
  <c r="R1049" i="7"/>
  <c r="S1049" i="7" s="1"/>
  <c r="H1049" i="7"/>
  <c r="AY1053" i="7"/>
  <c r="AU1053" i="7"/>
  <c r="AP1053" i="7"/>
  <c r="Q1053" i="7"/>
  <c r="AX1053" i="7"/>
  <c r="AT1053" i="7"/>
  <c r="P1053" i="7" s="1"/>
  <c r="AO1053" i="7"/>
  <c r="U1053" i="7"/>
  <c r="O1053" i="7"/>
  <c r="BB1053" i="7"/>
  <c r="BC1053" i="7" s="1"/>
  <c r="AW1053" i="7"/>
  <c r="AN1053" i="7"/>
  <c r="AJ1053" i="7"/>
  <c r="T1053" i="7"/>
  <c r="N1053" i="7"/>
  <c r="D1053" i="7"/>
  <c r="BA1053" i="7"/>
  <c r="AV1053" i="7"/>
  <c r="AM1053" i="7"/>
  <c r="AI1053" i="7"/>
  <c r="R1053" i="7"/>
  <c r="S1053" i="7" s="1"/>
  <c r="H1053" i="7"/>
  <c r="AX1057" i="7"/>
  <c r="AT1057" i="7"/>
  <c r="P1057" i="7" s="1"/>
  <c r="AO1057" i="7"/>
  <c r="U1057" i="7"/>
  <c r="O1057" i="7"/>
  <c r="BB1057" i="7"/>
  <c r="BC1057" i="7" s="1"/>
  <c r="AW1057" i="7"/>
  <c r="AN1057" i="7"/>
  <c r="AJ1057" i="7"/>
  <c r="T1057" i="7"/>
  <c r="N1057" i="7"/>
  <c r="D1057" i="7"/>
  <c r="BA1057" i="7"/>
  <c r="AV1057" i="7"/>
  <c r="AM1057" i="7"/>
  <c r="AI1057" i="7"/>
  <c r="R1057" i="7"/>
  <c r="S1057" i="7" s="1"/>
  <c r="H1057" i="7"/>
  <c r="AY1057" i="7"/>
  <c r="AP1057" i="7"/>
  <c r="Q1057" i="7"/>
  <c r="AU1057" i="7"/>
  <c r="AX1061" i="7"/>
  <c r="AT1061" i="7"/>
  <c r="P1061" i="7" s="1"/>
  <c r="AO1061" i="7"/>
  <c r="U1061" i="7"/>
  <c r="O1061" i="7"/>
  <c r="BB1061" i="7"/>
  <c r="BC1061" i="7" s="1"/>
  <c r="AW1061" i="7"/>
  <c r="AN1061" i="7"/>
  <c r="AJ1061" i="7"/>
  <c r="T1061" i="7"/>
  <c r="N1061" i="7"/>
  <c r="D1061" i="7"/>
  <c r="BA1061" i="7"/>
  <c r="AV1061" i="7"/>
  <c r="AM1061" i="7"/>
  <c r="AI1061" i="7"/>
  <c r="R1061" i="7"/>
  <c r="S1061" i="7" s="1"/>
  <c r="H1061" i="7"/>
  <c r="AY1061" i="7"/>
  <c r="AP1061" i="7"/>
  <c r="Q1061" i="7"/>
  <c r="AU1061" i="7"/>
  <c r="AY1065" i="7"/>
  <c r="AU1065" i="7"/>
  <c r="AP1065" i="7"/>
  <c r="Q1065" i="7"/>
  <c r="AX1065" i="7"/>
  <c r="AT1065" i="7"/>
  <c r="P1065" i="7" s="1"/>
  <c r="AO1065" i="7"/>
  <c r="U1065" i="7"/>
  <c r="O1065" i="7"/>
  <c r="BB1065" i="7"/>
  <c r="BC1065" i="7" s="1"/>
  <c r="AW1065" i="7"/>
  <c r="AN1065" i="7"/>
  <c r="AJ1065" i="7"/>
  <c r="T1065" i="7"/>
  <c r="N1065" i="7"/>
  <c r="D1065" i="7"/>
  <c r="BA1065" i="7"/>
  <c r="AV1065" i="7"/>
  <c r="AM1065" i="7"/>
  <c r="AI1065" i="7"/>
  <c r="R1065" i="7"/>
  <c r="S1065" i="7" s="1"/>
  <c r="H1065" i="7"/>
  <c r="AY1069" i="7"/>
  <c r="AU1069" i="7"/>
  <c r="AP1069" i="7"/>
  <c r="Q1069" i="7"/>
  <c r="AX1069" i="7"/>
  <c r="AT1069" i="7"/>
  <c r="P1069" i="7" s="1"/>
  <c r="AO1069" i="7"/>
  <c r="U1069" i="7"/>
  <c r="O1069" i="7"/>
  <c r="BB1069" i="7"/>
  <c r="BC1069" i="7" s="1"/>
  <c r="AW1069" i="7"/>
  <c r="AN1069" i="7"/>
  <c r="AJ1069" i="7"/>
  <c r="T1069" i="7"/>
  <c r="N1069" i="7"/>
  <c r="D1069" i="7"/>
  <c r="BA1069" i="7"/>
  <c r="AV1069" i="7"/>
  <c r="AM1069" i="7"/>
  <c r="AI1069" i="7"/>
  <c r="R1069" i="7"/>
  <c r="S1069" i="7" s="1"/>
  <c r="H1069" i="7"/>
  <c r="AY1073" i="7"/>
  <c r="AU1073" i="7"/>
  <c r="AP1073" i="7"/>
  <c r="Q1073" i="7"/>
  <c r="AX1073" i="7"/>
  <c r="AT1073" i="7"/>
  <c r="P1073" i="7" s="1"/>
  <c r="AO1073" i="7"/>
  <c r="U1073" i="7"/>
  <c r="O1073" i="7"/>
  <c r="BB1073" i="7"/>
  <c r="BC1073" i="7" s="1"/>
  <c r="AW1073" i="7"/>
  <c r="AN1073" i="7"/>
  <c r="AJ1073" i="7"/>
  <c r="T1073" i="7"/>
  <c r="N1073" i="7"/>
  <c r="D1073" i="7"/>
  <c r="BA1073" i="7"/>
  <c r="AV1073" i="7"/>
  <c r="AM1073" i="7"/>
  <c r="AI1073" i="7"/>
  <c r="R1073" i="7"/>
  <c r="S1073" i="7" s="1"/>
  <c r="H1073" i="7"/>
  <c r="AY1077" i="7"/>
  <c r="AU1077" i="7"/>
  <c r="AP1077" i="7"/>
  <c r="Q1077" i="7"/>
  <c r="AX1077" i="7"/>
  <c r="AT1077" i="7"/>
  <c r="P1077" i="7" s="1"/>
  <c r="AO1077" i="7"/>
  <c r="U1077" i="7"/>
  <c r="O1077" i="7"/>
  <c r="BB1077" i="7"/>
  <c r="BC1077" i="7" s="1"/>
  <c r="AW1077" i="7"/>
  <c r="AN1077" i="7"/>
  <c r="AJ1077" i="7"/>
  <c r="T1077" i="7"/>
  <c r="N1077" i="7"/>
  <c r="D1077" i="7"/>
  <c r="BA1077" i="7"/>
  <c r="AV1077" i="7"/>
  <c r="AM1077" i="7"/>
  <c r="AI1077" i="7"/>
  <c r="R1077" i="7"/>
  <c r="S1077" i="7" s="1"/>
  <c r="H1077" i="7"/>
  <c r="AY1081" i="7"/>
  <c r="AU1081" i="7"/>
  <c r="AP1081" i="7"/>
  <c r="Q1081" i="7"/>
  <c r="AX1081" i="7"/>
  <c r="AT1081" i="7"/>
  <c r="P1081" i="7" s="1"/>
  <c r="AO1081" i="7"/>
  <c r="U1081" i="7"/>
  <c r="O1081" i="7"/>
  <c r="BB1081" i="7"/>
  <c r="BC1081" i="7" s="1"/>
  <c r="AW1081" i="7"/>
  <c r="AN1081" i="7"/>
  <c r="AJ1081" i="7"/>
  <c r="T1081" i="7"/>
  <c r="N1081" i="7"/>
  <c r="D1081" i="7"/>
  <c r="BA1081" i="7"/>
  <c r="AV1081" i="7"/>
  <c r="AM1081" i="7"/>
  <c r="AI1081" i="7"/>
  <c r="R1081" i="7"/>
  <c r="S1081" i="7" s="1"/>
  <c r="H1081" i="7"/>
  <c r="AY1085" i="7"/>
  <c r="AU1085" i="7"/>
  <c r="AP1085" i="7"/>
  <c r="Q1085" i="7"/>
  <c r="AX1085" i="7"/>
  <c r="AT1085" i="7"/>
  <c r="P1085" i="7" s="1"/>
  <c r="AO1085" i="7"/>
  <c r="U1085" i="7"/>
  <c r="O1085" i="7"/>
  <c r="BB1085" i="7"/>
  <c r="BC1085" i="7" s="1"/>
  <c r="AW1085" i="7"/>
  <c r="AN1085" i="7"/>
  <c r="AJ1085" i="7"/>
  <c r="T1085" i="7"/>
  <c r="N1085" i="7"/>
  <c r="D1085" i="7"/>
  <c r="BA1085" i="7"/>
  <c r="AV1085" i="7"/>
  <c r="AM1085" i="7"/>
  <c r="AI1085" i="7"/>
  <c r="R1085" i="7"/>
  <c r="S1085" i="7" s="1"/>
  <c r="H1085" i="7"/>
  <c r="AY1089" i="7"/>
  <c r="AU1089" i="7"/>
  <c r="AP1089" i="7"/>
  <c r="Q1089" i="7"/>
  <c r="AX1089" i="7"/>
  <c r="AT1089" i="7"/>
  <c r="P1089" i="7" s="1"/>
  <c r="AO1089" i="7"/>
  <c r="U1089" i="7"/>
  <c r="O1089" i="7"/>
  <c r="BB1089" i="7"/>
  <c r="BC1089" i="7" s="1"/>
  <c r="AW1089" i="7"/>
  <c r="AN1089" i="7"/>
  <c r="AJ1089" i="7"/>
  <c r="T1089" i="7"/>
  <c r="N1089" i="7"/>
  <c r="D1089" i="7"/>
  <c r="BA1089" i="7"/>
  <c r="AV1089" i="7"/>
  <c r="AM1089" i="7"/>
  <c r="AI1089" i="7"/>
  <c r="R1089" i="7"/>
  <c r="S1089" i="7" s="1"/>
  <c r="H1089" i="7"/>
  <c r="AY1093" i="7"/>
  <c r="AU1093" i="7"/>
  <c r="AP1093" i="7"/>
  <c r="Q1093" i="7"/>
  <c r="AX1093" i="7"/>
  <c r="AT1093" i="7"/>
  <c r="P1093" i="7" s="1"/>
  <c r="AO1093" i="7"/>
  <c r="U1093" i="7"/>
  <c r="O1093" i="7"/>
  <c r="BB1093" i="7"/>
  <c r="BC1093" i="7" s="1"/>
  <c r="AW1093" i="7"/>
  <c r="AN1093" i="7"/>
  <c r="AJ1093" i="7"/>
  <c r="T1093" i="7"/>
  <c r="N1093" i="7"/>
  <c r="D1093" i="7"/>
  <c r="BA1093" i="7"/>
  <c r="AV1093" i="7"/>
  <c r="AM1093" i="7"/>
  <c r="AI1093" i="7"/>
  <c r="R1093" i="7"/>
  <c r="S1093" i="7" s="1"/>
  <c r="H1093" i="7"/>
  <c r="AY1097" i="7"/>
  <c r="AU1097" i="7"/>
  <c r="AP1097" i="7"/>
  <c r="Q1097" i="7"/>
  <c r="AX1097" i="7"/>
  <c r="AT1097" i="7"/>
  <c r="P1097" i="7" s="1"/>
  <c r="AO1097" i="7"/>
  <c r="U1097" i="7"/>
  <c r="O1097" i="7"/>
  <c r="BB1097" i="7"/>
  <c r="BC1097" i="7" s="1"/>
  <c r="AW1097" i="7"/>
  <c r="AN1097" i="7"/>
  <c r="AJ1097" i="7"/>
  <c r="T1097" i="7"/>
  <c r="N1097" i="7"/>
  <c r="D1097" i="7"/>
  <c r="BA1097" i="7"/>
  <c r="AV1097" i="7"/>
  <c r="AM1097" i="7"/>
  <c r="AI1097" i="7"/>
  <c r="R1097" i="7"/>
  <c r="S1097" i="7" s="1"/>
  <c r="H1097" i="7"/>
  <c r="AY1107" i="7"/>
  <c r="AU1107" i="7"/>
  <c r="AP1107" i="7"/>
  <c r="Q1107" i="7"/>
  <c r="AX1107" i="7"/>
  <c r="AT1107" i="7"/>
  <c r="AO1107" i="7"/>
  <c r="U1107" i="7"/>
  <c r="O1107" i="7"/>
  <c r="BB1107" i="7"/>
  <c r="AW1107" i="7"/>
  <c r="AN1107" i="7"/>
  <c r="AJ1107" i="7"/>
  <c r="T1107" i="7"/>
  <c r="N1107" i="7"/>
  <c r="D1107" i="7"/>
  <c r="BA1107" i="7"/>
  <c r="AV1107" i="7"/>
  <c r="AM1107" i="7"/>
  <c r="AI1107" i="7"/>
  <c r="R1107" i="7"/>
  <c r="H1107" i="7"/>
  <c r="AY1110" i="7"/>
  <c r="AU1110" i="7"/>
  <c r="AP1110" i="7"/>
  <c r="Q1110" i="7"/>
  <c r="AX1110" i="7"/>
  <c r="AT1110" i="7"/>
  <c r="AO1110" i="7"/>
  <c r="U1110" i="7"/>
  <c r="O1110" i="7"/>
  <c r="BB1110" i="7"/>
  <c r="AW1110" i="7"/>
  <c r="AN1110" i="7"/>
  <c r="AJ1110" i="7"/>
  <c r="T1110" i="7"/>
  <c r="N1110" i="7"/>
  <c r="D1110" i="7"/>
  <c r="BA1110" i="7"/>
  <c r="AV1110" i="7"/>
  <c r="AM1110" i="7"/>
  <c r="AI1110" i="7"/>
  <c r="R1110" i="7"/>
  <c r="H1110" i="7"/>
  <c r="AY1111" i="7"/>
  <c r="AU1111" i="7"/>
  <c r="AP1111" i="7"/>
  <c r="Q1111" i="7"/>
  <c r="AX1111" i="7"/>
  <c r="AT1111" i="7"/>
  <c r="AO1111" i="7"/>
  <c r="U1111" i="7"/>
  <c r="O1111" i="7"/>
  <c r="BB1111" i="7"/>
  <c r="BC1111" i="7" s="1"/>
  <c r="AW1111" i="7"/>
  <c r="AN1111" i="7"/>
  <c r="AJ1111" i="7"/>
  <c r="T1111" i="7"/>
  <c r="N1111" i="7"/>
  <c r="D1111" i="7"/>
  <c r="BA1111" i="7"/>
  <c r="AV1111" i="7"/>
  <c r="E1111" i="7" s="1"/>
  <c r="AM1111" i="7"/>
  <c r="AI1111" i="7"/>
  <c r="R1111" i="7"/>
  <c r="S1111" i="7" s="1"/>
  <c r="H1111" i="7"/>
  <c r="AY1114" i="7"/>
  <c r="AU1114" i="7"/>
  <c r="AP1114" i="7"/>
  <c r="Q1114" i="7"/>
  <c r="AX1114" i="7"/>
  <c r="AT1114" i="7"/>
  <c r="AO1114" i="7"/>
  <c r="U1114" i="7"/>
  <c r="O1114" i="7"/>
  <c r="BB1114" i="7"/>
  <c r="AW1114" i="7"/>
  <c r="AN1114" i="7"/>
  <c r="AJ1114" i="7"/>
  <c r="T1114" i="7"/>
  <c r="N1114" i="7"/>
  <c r="D1114" i="7"/>
  <c r="BA1114" i="7"/>
  <c r="AV1114" i="7"/>
  <c r="AM1114" i="7"/>
  <c r="AI1114" i="7"/>
  <c r="R1114" i="7"/>
  <c r="H1114" i="7"/>
  <c r="AY1115" i="7"/>
  <c r="AU1115" i="7"/>
  <c r="AP1115" i="7"/>
  <c r="Q1115" i="7"/>
  <c r="AX1115" i="7"/>
  <c r="AT1115" i="7"/>
  <c r="AO1115" i="7"/>
  <c r="U1115" i="7"/>
  <c r="O1115" i="7"/>
  <c r="BB1115" i="7"/>
  <c r="BC1115" i="7" s="1"/>
  <c r="AW1115" i="7"/>
  <c r="AN1115" i="7"/>
  <c r="AJ1115" i="7"/>
  <c r="T1115" i="7"/>
  <c r="N1115" i="7"/>
  <c r="D1115" i="7"/>
  <c r="BA1115" i="7"/>
  <c r="AV1115" i="7"/>
  <c r="AM1115" i="7"/>
  <c r="AI1115" i="7"/>
  <c r="R1115" i="7"/>
  <c r="S1115" i="7" s="1"/>
  <c r="H1115" i="7"/>
  <c r="AY1118" i="7"/>
  <c r="AU1118" i="7"/>
  <c r="AP1118" i="7"/>
  <c r="Q1118" i="7"/>
  <c r="AX1118" i="7"/>
  <c r="AT1118" i="7"/>
  <c r="AO1118" i="7"/>
  <c r="U1118" i="7"/>
  <c r="O1118" i="7"/>
  <c r="BB1118" i="7"/>
  <c r="AW1118" i="7"/>
  <c r="AN1118" i="7"/>
  <c r="AJ1118" i="7"/>
  <c r="T1118" i="7"/>
  <c r="N1118" i="7"/>
  <c r="D1118" i="7"/>
  <c r="BA1118" i="7"/>
  <c r="AV1118" i="7"/>
  <c r="AM1118" i="7"/>
  <c r="AI1118" i="7"/>
  <c r="R1118" i="7"/>
  <c r="H1118" i="7"/>
  <c r="BC1119" i="7"/>
  <c r="AY1119" i="7"/>
  <c r="AU1119" i="7"/>
  <c r="AP1119" i="7"/>
  <c r="Q1119" i="7"/>
  <c r="AX1119" i="7"/>
  <c r="AT1119" i="7"/>
  <c r="AO1119" i="7"/>
  <c r="U1119" i="7"/>
  <c r="O1119" i="7"/>
  <c r="BB1119" i="7"/>
  <c r="AW1119" i="7"/>
  <c r="AN1119" i="7"/>
  <c r="AJ1119" i="7"/>
  <c r="T1119" i="7"/>
  <c r="N1119" i="7"/>
  <c r="D1119" i="7"/>
  <c r="BA1119" i="7"/>
  <c r="AV1119" i="7"/>
  <c r="E1119" i="7" s="1"/>
  <c r="AM1119" i="7"/>
  <c r="AI1119" i="7"/>
  <c r="R1119" i="7"/>
  <c r="S1119" i="7" s="1"/>
  <c r="H1119" i="7"/>
  <c r="AY1122" i="7"/>
  <c r="AU1122" i="7"/>
  <c r="AP1122" i="7"/>
  <c r="Q1122" i="7"/>
  <c r="AX1122" i="7"/>
  <c r="AT1122" i="7"/>
  <c r="AO1122" i="7"/>
  <c r="U1122" i="7"/>
  <c r="O1122" i="7"/>
  <c r="BB1122" i="7"/>
  <c r="AW1122" i="7"/>
  <c r="AN1122" i="7"/>
  <c r="AJ1122" i="7"/>
  <c r="T1122" i="7"/>
  <c r="N1122" i="7"/>
  <c r="D1122" i="7"/>
  <c r="BA1122" i="7"/>
  <c r="AV1122" i="7"/>
  <c r="AM1122" i="7"/>
  <c r="AI1122" i="7"/>
  <c r="R1122" i="7"/>
  <c r="H1122" i="7"/>
  <c r="AY1123" i="7"/>
  <c r="AU1123" i="7"/>
  <c r="AP1123" i="7"/>
  <c r="Q1123" i="7"/>
  <c r="AX1123" i="7"/>
  <c r="AT1123" i="7"/>
  <c r="AO1123" i="7"/>
  <c r="U1123" i="7"/>
  <c r="O1123" i="7"/>
  <c r="BB1123" i="7"/>
  <c r="BC1123" i="7" s="1"/>
  <c r="AW1123" i="7"/>
  <c r="AN1123" i="7"/>
  <c r="AJ1123" i="7"/>
  <c r="T1123" i="7"/>
  <c r="N1123" i="7"/>
  <c r="D1123" i="7"/>
  <c r="BA1123" i="7"/>
  <c r="AV1123" i="7"/>
  <c r="AM1123" i="7"/>
  <c r="AI1123" i="7"/>
  <c r="R1123" i="7"/>
  <c r="S1123" i="7" s="1"/>
  <c r="H1123" i="7"/>
  <c r="AY1126" i="7"/>
  <c r="AU1126" i="7"/>
  <c r="AP1126" i="7"/>
  <c r="Q1126" i="7"/>
  <c r="AX1126" i="7"/>
  <c r="AT1126" i="7"/>
  <c r="AO1126" i="7"/>
  <c r="U1126" i="7"/>
  <c r="O1126" i="7"/>
  <c r="BB1126" i="7"/>
  <c r="AW1126" i="7"/>
  <c r="AN1126" i="7"/>
  <c r="AJ1126" i="7"/>
  <c r="T1126" i="7"/>
  <c r="N1126" i="7"/>
  <c r="D1126" i="7"/>
  <c r="BA1126" i="7"/>
  <c r="AV1126" i="7"/>
  <c r="AM1126" i="7"/>
  <c r="AI1126" i="7"/>
  <c r="R1126" i="7"/>
  <c r="H1126" i="7"/>
  <c r="BC1127" i="7"/>
  <c r="AY1127" i="7"/>
  <c r="AU1127" i="7"/>
  <c r="AP1127" i="7"/>
  <c r="Q1127" i="7"/>
  <c r="AX1127" i="7"/>
  <c r="AT1127" i="7"/>
  <c r="AO1127" i="7"/>
  <c r="U1127" i="7"/>
  <c r="O1127" i="7"/>
  <c r="BB1127" i="7"/>
  <c r="AW1127" i="7"/>
  <c r="AN1127" i="7"/>
  <c r="AJ1127" i="7"/>
  <c r="T1127" i="7"/>
  <c r="N1127" i="7"/>
  <c r="D1127" i="7"/>
  <c r="BA1127" i="7"/>
  <c r="AV1127" i="7"/>
  <c r="E1127" i="7" s="1"/>
  <c r="AM1127" i="7"/>
  <c r="AI1127" i="7"/>
  <c r="R1127" i="7"/>
  <c r="S1127" i="7" s="1"/>
  <c r="H1127" i="7"/>
  <c r="AY1130" i="7"/>
  <c r="AU1130" i="7"/>
  <c r="AP1130" i="7"/>
  <c r="Q1130" i="7"/>
  <c r="AX1130" i="7"/>
  <c r="AT1130" i="7"/>
  <c r="AO1130" i="7"/>
  <c r="U1130" i="7"/>
  <c r="O1130" i="7"/>
  <c r="BB1130" i="7"/>
  <c r="AW1130" i="7"/>
  <c r="AN1130" i="7"/>
  <c r="AJ1130" i="7"/>
  <c r="T1130" i="7"/>
  <c r="N1130" i="7"/>
  <c r="D1130" i="7"/>
  <c r="BA1130" i="7"/>
  <c r="AV1130" i="7"/>
  <c r="AM1130" i="7"/>
  <c r="AI1130" i="7"/>
  <c r="R1130" i="7"/>
  <c r="H1130" i="7"/>
  <c r="AY1131" i="7"/>
  <c r="AU1131" i="7"/>
  <c r="AP1131" i="7"/>
  <c r="Q1131" i="7"/>
  <c r="AX1131" i="7"/>
  <c r="AT1131" i="7"/>
  <c r="AO1131" i="7"/>
  <c r="U1131" i="7"/>
  <c r="O1131" i="7"/>
  <c r="BB1131" i="7"/>
  <c r="BC1131" i="7" s="1"/>
  <c r="AW1131" i="7"/>
  <c r="AN1131" i="7"/>
  <c r="AJ1131" i="7"/>
  <c r="T1131" i="7"/>
  <c r="N1131" i="7"/>
  <c r="D1131" i="7"/>
  <c r="BA1131" i="7"/>
  <c r="AV1131" i="7"/>
  <c r="AM1131" i="7"/>
  <c r="AI1131" i="7"/>
  <c r="R1131" i="7"/>
  <c r="S1131" i="7" s="1"/>
  <c r="H1131" i="7"/>
  <c r="AY1134" i="7"/>
  <c r="AU1134" i="7"/>
  <c r="AP1134" i="7"/>
  <c r="Q1134" i="7"/>
  <c r="AX1134" i="7"/>
  <c r="AT1134" i="7"/>
  <c r="AO1134" i="7"/>
  <c r="U1134" i="7"/>
  <c r="O1134" i="7"/>
  <c r="BB1134" i="7"/>
  <c r="AW1134" i="7"/>
  <c r="AN1134" i="7"/>
  <c r="AJ1134" i="7"/>
  <c r="T1134" i="7"/>
  <c r="N1134" i="7"/>
  <c r="D1134" i="7"/>
  <c r="BA1134" i="7"/>
  <c r="AV1134" i="7"/>
  <c r="AM1134" i="7"/>
  <c r="AI1134" i="7"/>
  <c r="R1134" i="7"/>
  <c r="H1134" i="7"/>
  <c r="AY1135" i="7"/>
  <c r="AU1135" i="7"/>
  <c r="AP1135" i="7"/>
  <c r="Q1135" i="7"/>
  <c r="AX1135" i="7"/>
  <c r="AT1135" i="7"/>
  <c r="AO1135" i="7"/>
  <c r="U1135" i="7"/>
  <c r="O1135" i="7"/>
  <c r="BB1135" i="7"/>
  <c r="BC1135" i="7" s="1"/>
  <c r="AW1135" i="7"/>
  <c r="AN1135" i="7"/>
  <c r="AJ1135" i="7"/>
  <c r="T1135" i="7"/>
  <c r="N1135" i="7"/>
  <c r="D1135" i="7"/>
  <c r="BA1135" i="7"/>
  <c r="AV1135" i="7"/>
  <c r="E1135" i="7" s="1"/>
  <c r="AM1135" i="7"/>
  <c r="AI1135" i="7"/>
  <c r="R1135" i="7"/>
  <c r="S1135" i="7" s="1"/>
  <c r="H1135" i="7"/>
  <c r="AY1138" i="7"/>
  <c r="AU1138" i="7"/>
  <c r="AP1138" i="7"/>
  <c r="Q1138" i="7"/>
  <c r="AX1138" i="7"/>
  <c r="AT1138" i="7"/>
  <c r="AO1138" i="7"/>
  <c r="U1138" i="7"/>
  <c r="O1138" i="7"/>
  <c r="BB1138" i="7"/>
  <c r="AW1138" i="7"/>
  <c r="AN1138" i="7"/>
  <c r="AJ1138" i="7"/>
  <c r="T1138" i="7"/>
  <c r="N1138" i="7"/>
  <c r="D1138" i="7"/>
  <c r="BA1138" i="7"/>
  <c r="AV1138" i="7"/>
  <c r="AM1138" i="7"/>
  <c r="AI1138" i="7"/>
  <c r="R1138" i="7"/>
  <c r="H1138" i="7"/>
  <c r="AY1139" i="7"/>
  <c r="AU1139" i="7"/>
  <c r="AP1139" i="7"/>
  <c r="Q1139" i="7"/>
  <c r="AX1139" i="7"/>
  <c r="AT1139" i="7"/>
  <c r="AO1139" i="7"/>
  <c r="U1139" i="7"/>
  <c r="O1139" i="7"/>
  <c r="BB1139" i="7"/>
  <c r="BC1139" i="7" s="1"/>
  <c r="AW1139" i="7"/>
  <c r="AN1139" i="7"/>
  <c r="AJ1139" i="7"/>
  <c r="T1139" i="7"/>
  <c r="N1139" i="7"/>
  <c r="D1139" i="7"/>
  <c r="BA1139" i="7"/>
  <c r="AV1139" i="7"/>
  <c r="AM1139" i="7"/>
  <c r="AI1139" i="7"/>
  <c r="R1139" i="7"/>
  <c r="S1139" i="7" s="1"/>
  <c r="H1139" i="7"/>
  <c r="AY1142" i="7"/>
  <c r="AU1142" i="7"/>
  <c r="AP1142" i="7"/>
  <c r="Q1142" i="7"/>
  <c r="AX1142" i="7"/>
  <c r="AT1142" i="7"/>
  <c r="AO1142" i="7"/>
  <c r="U1142" i="7"/>
  <c r="O1142" i="7"/>
  <c r="BB1142" i="7"/>
  <c r="AW1142" i="7"/>
  <c r="AN1142" i="7"/>
  <c r="AJ1142" i="7"/>
  <c r="T1142" i="7"/>
  <c r="N1142" i="7"/>
  <c r="D1142" i="7"/>
  <c r="BA1142" i="7"/>
  <c r="AV1142" i="7"/>
  <c r="AM1142" i="7"/>
  <c r="AI1142" i="7"/>
  <c r="R1142" i="7"/>
  <c r="H1142" i="7"/>
  <c r="AY1143" i="7"/>
  <c r="AU1143" i="7"/>
  <c r="AP1143" i="7"/>
  <c r="Q1143" i="7"/>
  <c r="AX1143" i="7"/>
  <c r="AT1143" i="7"/>
  <c r="AO1143" i="7"/>
  <c r="U1143" i="7"/>
  <c r="O1143" i="7"/>
  <c r="BB1143" i="7"/>
  <c r="BC1143" i="7" s="1"/>
  <c r="AW1143" i="7"/>
  <c r="AN1143" i="7"/>
  <c r="AJ1143" i="7"/>
  <c r="T1143" i="7"/>
  <c r="N1143" i="7"/>
  <c r="D1143" i="7"/>
  <c r="BA1143" i="7"/>
  <c r="AV1143" i="7"/>
  <c r="E1143" i="7" s="1"/>
  <c r="AM1143" i="7"/>
  <c r="AI1143" i="7"/>
  <c r="R1143" i="7"/>
  <c r="S1143" i="7" s="1"/>
  <c r="H1143" i="7"/>
  <c r="AY1146" i="7"/>
  <c r="AU1146" i="7"/>
  <c r="AP1146" i="7"/>
  <c r="Q1146" i="7"/>
  <c r="AX1146" i="7"/>
  <c r="AT1146" i="7"/>
  <c r="AO1146" i="7"/>
  <c r="U1146" i="7"/>
  <c r="O1146" i="7"/>
  <c r="BB1146" i="7"/>
  <c r="AW1146" i="7"/>
  <c r="AN1146" i="7"/>
  <c r="AJ1146" i="7"/>
  <c r="T1146" i="7"/>
  <c r="N1146" i="7"/>
  <c r="D1146" i="7"/>
  <c r="BA1146" i="7"/>
  <c r="AV1146" i="7"/>
  <c r="AM1146" i="7"/>
  <c r="AI1146" i="7"/>
  <c r="R1146" i="7"/>
  <c r="H1146" i="7"/>
  <c r="AY1147" i="7"/>
  <c r="AU1147" i="7"/>
  <c r="AP1147" i="7"/>
  <c r="Q1147" i="7"/>
  <c r="AX1147" i="7"/>
  <c r="AT1147" i="7"/>
  <c r="AO1147" i="7"/>
  <c r="U1147" i="7"/>
  <c r="O1147" i="7"/>
  <c r="BB1147" i="7"/>
  <c r="BC1147" i="7" s="1"/>
  <c r="AW1147" i="7"/>
  <c r="AN1147" i="7"/>
  <c r="AJ1147" i="7"/>
  <c r="T1147" i="7"/>
  <c r="N1147" i="7"/>
  <c r="D1147" i="7"/>
  <c r="BA1147" i="7"/>
  <c r="AV1147" i="7"/>
  <c r="AM1147" i="7"/>
  <c r="AI1147" i="7"/>
  <c r="R1147" i="7"/>
  <c r="S1147" i="7" s="1"/>
  <c r="H1147" i="7"/>
  <c r="BA1151" i="7"/>
  <c r="AV1151" i="7"/>
  <c r="E1151" i="7" s="1"/>
  <c r="AM1151" i="7"/>
  <c r="AI1151" i="7"/>
  <c r="R1151" i="7"/>
  <c r="S1151" i="7" s="1"/>
  <c r="H1151" i="7"/>
  <c r="AW1151" i="7"/>
  <c r="U1151" i="7"/>
  <c r="N1151" i="7"/>
  <c r="BB1151" i="7"/>
  <c r="BC1151" i="7" s="1"/>
  <c r="AU1151" i="7"/>
  <c r="AP1151" i="7"/>
  <c r="T1151" i="7"/>
  <c r="AY1151" i="7"/>
  <c r="AT1151" i="7"/>
  <c r="AO1151" i="7"/>
  <c r="AJ1151" i="7"/>
  <c r="Q1151" i="7"/>
  <c r="AX1151" i="7"/>
  <c r="AN1151" i="7"/>
  <c r="O1151" i="7"/>
  <c r="D1151" i="7"/>
  <c r="BC1155" i="7"/>
  <c r="AX1155" i="7"/>
  <c r="AT1155" i="7"/>
  <c r="AO1155" i="7"/>
  <c r="U1155" i="7"/>
  <c r="O1155" i="7"/>
  <c r="BB1155" i="7"/>
  <c r="AW1155" i="7"/>
  <c r="AN1155" i="7"/>
  <c r="AJ1155" i="7"/>
  <c r="T1155" i="7"/>
  <c r="N1155" i="7"/>
  <c r="D1155" i="7"/>
  <c r="BA1155" i="7"/>
  <c r="AV1155" i="7"/>
  <c r="E1155" i="7" s="1"/>
  <c r="AM1155" i="7"/>
  <c r="AI1155" i="7"/>
  <c r="R1155" i="7"/>
  <c r="S1155" i="7" s="1"/>
  <c r="H1155" i="7"/>
  <c r="AU1155" i="7"/>
  <c r="AY1155" i="7"/>
  <c r="AP1155" i="7"/>
  <c r="Q1155" i="7"/>
  <c r="BC1159" i="7"/>
  <c r="AY1159" i="7"/>
  <c r="AU1159" i="7"/>
  <c r="AP1159" i="7"/>
  <c r="Q1159" i="7"/>
  <c r="AX1159" i="7"/>
  <c r="AT1159" i="7"/>
  <c r="AO1159" i="7"/>
  <c r="U1159" i="7"/>
  <c r="O1159" i="7"/>
  <c r="BB1159" i="7"/>
  <c r="AW1159" i="7"/>
  <c r="AN1159" i="7"/>
  <c r="AJ1159" i="7"/>
  <c r="T1159" i="7"/>
  <c r="N1159" i="7"/>
  <c r="D1159" i="7"/>
  <c r="BA1159" i="7"/>
  <c r="AV1159" i="7"/>
  <c r="E1159" i="7" s="1"/>
  <c r="AM1159" i="7"/>
  <c r="AI1159" i="7"/>
  <c r="R1159" i="7"/>
  <c r="S1159" i="7" s="1"/>
  <c r="H1159" i="7"/>
  <c r="AY1163" i="7"/>
  <c r="AU1163" i="7"/>
  <c r="AP1163" i="7"/>
  <c r="Q1163" i="7"/>
  <c r="AX1163" i="7"/>
  <c r="AT1163" i="7"/>
  <c r="AO1163" i="7"/>
  <c r="U1163" i="7"/>
  <c r="O1163" i="7"/>
  <c r="BB1163" i="7"/>
  <c r="BC1163" i="7" s="1"/>
  <c r="AW1163" i="7"/>
  <c r="AN1163" i="7"/>
  <c r="AJ1163" i="7"/>
  <c r="T1163" i="7"/>
  <c r="N1163" i="7"/>
  <c r="D1163" i="7"/>
  <c r="BA1163" i="7"/>
  <c r="AV1163" i="7"/>
  <c r="E1163" i="7" s="1"/>
  <c r="AM1163" i="7"/>
  <c r="AI1163" i="7"/>
  <c r="R1163" i="7"/>
  <c r="S1163" i="7" s="1"/>
  <c r="H1163" i="7"/>
  <c r="AY1170" i="7"/>
  <c r="AU1170" i="7"/>
  <c r="AP1170" i="7"/>
  <c r="Q1170" i="7"/>
  <c r="AX1170" i="7"/>
  <c r="AT1170" i="7"/>
  <c r="P1170" i="7" s="1"/>
  <c r="AO1170" i="7"/>
  <c r="U1170" i="7"/>
  <c r="O1170" i="7"/>
  <c r="BB1170" i="7"/>
  <c r="BC1170" i="7" s="1"/>
  <c r="AW1170" i="7"/>
  <c r="AN1170" i="7"/>
  <c r="AJ1170" i="7"/>
  <c r="T1170" i="7"/>
  <c r="N1170" i="7"/>
  <c r="D1170" i="7"/>
  <c r="BA1170" i="7"/>
  <c r="AV1170" i="7"/>
  <c r="AM1170" i="7"/>
  <c r="AI1170" i="7"/>
  <c r="R1170" i="7"/>
  <c r="H1170" i="7"/>
  <c r="AY1171" i="7"/>
  <c r="AU1171" i="7"/>
  <c r="AP1171" i="7"/>
  <c r="Q1171" i="7"/>
  <c r="AX1171" i="7"/>
  <c r="AT1171" i="7"/>
  <c r="AO1171" i="7"/>
  <c r="U1171" i="7"/>
  <c r="O1171" i="7"/>
  <c r="BB1171" i="7"/>
  <c r="AW1171" i="7"/>
  <c r="AN1171" i="7"/>
  <c r="AJ1171" i="7"/>
  <c r="T1171" i="7"/>
  <c r="N1171" i="7"/>
  <c r="D1171" i="7"/>
  <c r="BA1171" i="7"/>
  <c r="AV1171" i="7"/>
  <c r="AM1171" i="7"/>
  <c r="AI1171" i="7"/>
  <c r="R1171" i="7"/>
  <c r="H1171" i="7"/>
  <c r="AY1178" i="7"/>
  <c r="AU1178" i="7"/>
  <c r="AP1178" i="7"/>
  <c r="Q1178" i="7"/>
  <c r="AX1178" i="7"/>
  <c r="AT1178" i="7"/>
  <c r="P1178" i="7" s="1"/>
  <c r="AO1178" i="7"/>
  <c r="U1178" i="7"/>
  <c r="O1178" i="7"/>
  <c r="BB1178" i="7"/>
  <c r="BC1178" i="7" s="1"/>
  <c r="AW1178" i="7"/>
  <c r="AN1178" i="7"/>
  <c r="AJ1178" i="7"/>
  <c r="T1178" i="7"/>
  <c r="N1178" i="7"/>
  <c r="D1178" i="7"/>
  <c r="BA1178" i="7"/>
  <c r="AV1178" i="7"/>
  <c r="AM1178" i="7"/>
  <c r="AI1178" i="7"/>
  <c r="R1178" i="7"/>
  <c r="H1178" i="7"/>
  <c r="AY1179" i="7"/>
  <c r="AU1179" i="7"/>
  <c r="AP1179" i="7"/>
  <c r="Q1179" i="7"/>
  <c r="AX1179" i="7"/>
  <c r="AT1179" i="7"/>
  <c r="AO1179" i="7"/>
  <c r="U1179" i="7"/>
  <c r="O1179" i="7"/>
  <c r="BB1179" i="7"/>
  <c r="AW1179" i="7"/>
  <c r="AN1179" i="7"/>
  <c r="AJ1179" i="7"/>
  <c r="T1179" i="7"/>
  <c r="N1179" i="7"/>
  <c r="D1179" i="7"/>
  <c r="BA1179" i="7"/>
  <c r="AV1179" i="7"/>
  <c r="AM1179" i="7"/>
  <c r="AI1179" i="7"/>
  <c r="R1179" i="7"/>
  <c r="H1179" i="7"/>
  <c r="AY1186" i="7"/>
  <c r="AU1186" i="7"/>
  <c r="AP1186" i="7"/>
  <c r="Q1186" i="7"/>
  <c r="AX1186" i="7"/>
  <c r="AT1186" i="7"/>
  <c r="P1186" i="7" s="1"/>
  <c r="AO1186" i="7"/>
  <c r="U1186" i="7"/>
  <c r="O1186" i="7"/>
  <c r="BB1186" i="7"/>
  <c r="BC1186" i="7" s="1"/>
  <c r="AW1186" i="7"/>
  <c r="AN1186" i="7"/>
  <c r="AJ1186" i="7"/>
  <c r="T1186" i="7"/>
  <c r="N1186" i="7"/>
  <c r="D1186" i="7"/>
  <c r="BA1186" i="7"/>
  <c r="AV1186" i="7"/>
  <c r="AM1186" i="7"/>
  <c r="AI1186" i="7"/>
  <c r="R1186" i="7"/>
  <c r="H1186" i="7"/>
  <c r="AY1187" i="7"/>
  <c r="AU1187" i="7"/>
  <c r="AP1187" i="7"/>
  <c r="Q1187" i="7"/>
  <c r="AX1187" i="7"/>
  <c r="AT1187" i="7"/>
  <c r="AO1187" i="7"/>
  <c r="U1187" i="7"/>
  <c r="O1187" i="7"/>
  <c r="BB1187" i="7"/>
  <c r="AW1187" i="7"/>
  <c r="AN1187" i="7"/>
  <c r="AJ1187" i="7"/>
  <c r="T1187" i="7"/>
  <c r="N1187" i="7"/>
  <c r="D1187" i="7"/>
  <c r="BA1187" i="7"/>
  <c r="AV1187" i="7"/>
  <c r="AM1187" i="7"/>
  <c r="AI1187" i="7"/>
  <c r="R1187" i="7"/>
  <c r="H1187" i="7"/>
  <c r="AY1194" i="7"/>
  <c r="AU1194" i="7"/>
  <c r="AP1194" i="7"/>
  <c r="Q1194" i="7"/>
  <c r="AX1194" i="7"/>
  <c r="AT1194" i="7"/>
  <c r="P1194" i="7" s="1"/>
  <c r="AO1194" i="7"/>
  <c r="U1194" i="7"/>
  <c r="O1194" i="7"/>
  <c r="BB1194" i="7"/>
  <c r="BC1194" i="7" s="1"/>
  <c r="AW1194" i="7"/>
  <c r="AN1194" i="7"/>
  <c r="AJ1194" i="7"/>
  <c r="T1194" i="7"/>
  <c r="N1194" i="7"/>
  <c r="D1194" i="7"/>
  <c r="BA1194" i="7"/>
  <c r="AV1194" i="7"/>
  <c r="AM1194" i="7"/>
  <c r="AI1194" i="7"/>
  <c r="R1194" i="7"/>
  <c r="H1194" i="7"/>
  <c r="AY1195" i="7"/>
  <c r="AU1195" i="7"/>
  <c r="AP1195" i="7"/>
  <c r="Q1195" i="7"/>
  <c r="AX1195" i="7"/>
  <c r="AT1195" i="7"/>
  <c r="AO1195" i="7"/>
  <c r="U1195" i="7"/>
  <c r="O1195" i="7"/>
  <c r="BB1195" i="7"/>
  <c r="AW1195" i="7"/>
  <c r="AN1195" i="7"/>
  <c r="AJ1195" i="7"/>
  <c r="T1195" i="7"/>
  <c r="N1195" i="7"/>
  <c r="D1195" i="7"/>
  <c r="BA1195" i="7"/>
  <c r="AV1195" i="7"/>
  <c r="AM1195" i="7"/>
  <c r="AI1195" i="7"/>
  <c r="R1195" i="7"/>
  <c r="H1195" i="7"/>
  <c r="AY1202" i="7"/>
  <c r="AU1202" i="7"/>
  <c r="AP1202" i="7"/>
  <c r="Q1202" i="7"/>
  <c r="AX1202" i="7"/>
  <c r="AT1202" i="7"/>
  <c r="P1202" i="7" s="1"/>
  <c r="AO1202" i="7"/>
  <c r="U1202" i="7"/>
  <c r="O1202" i="7"/>
  <c r="BB1202" i="7"/>
  <c r="BC1202" i="7" s="1"/>
  <c r="AW1202" i="7"/>
  <c r="AN1202" i="7"/>
  <c r="AJ1202" i="7"/>
  <c r="T1202" i="7"/>
  <c r="N1202" i="7"/>
  <c r="D1202" i="7"/>
  <c r="BA1202" i="7"/>
  <c r="AV1202" i="7"/>
  <c r="AM1202" i="7"/>
  <c r="AI1202" i="7"/>
  <c r="R1202" i="7"/>
  <c r="H1202" i="7"/>
  <c r="AY1203" i="7"/>
  <c r="AU1203" i="7"/>
  <c r="AP1203" i="7"/>
  <c r="Q1203" i="7"/>
  <c r="AX1203" i="7"/>
  <c r="AT1203" i="7"/>
  <c r="AO1203" i="7"/>
  <c r="U1203" i="7"/>
  <c r="O1203" i="7"/>
  <c r="BB1203" i="7"/>
  <c r="AW1203" i="7"/>
  <c r="AN1203" i="7"/>
  <c r="AJ1203" i="7"/>
  <c r="T1203" i="7"/>
  <c r="N1203" i="7"/>
  <c r="D1203" i="7"/>
  <c r="BA1203" i="7"/>
  <c r="AV1203" i="7"/>
  <c r="AM1203" i="7"/>
  <c r="AI1203" i="7"/>
  <c r="R1203" i="7"/>
  <c r="H1203" i="7"/>
  <c r="AX1210" i="7"/>
  <c r="AT1210" i="7"/>
  <c r="P1210" i="7" s="1"/>
  <c r="AO1210" i="7"/>
  <c r="U1210" i="7"/>
  <c r="O1210" i="7"/>
  <c r="BB1210" i="7"/>
  <c r="BC1210" i="7" s="1"/>
  <c r="AW1210" i="7"/>
  <c r="AN1210" i="7"/>
  <c r="AJ1210" i="7"/>
  <c r="T1210" i="7"/>
  <c r="N1210" i="7"/>
  <c r="D1210" i="7"/>
  <c r="BA1210" i="7"/>
  <c r="AV1210" i="7"/>
  <c r="AM1210" i="7"/>
  <c r="AI1210" i="7"/>
  <c r="R1210" i="7"/>
  <c r="H1210" i="7"/>
  <c r="AY1210" i="7"/>
  <c r="AU1210" i="7"/>
  <c r="AP1210" i="7"/>
  <c r="Q1210" i="7"/>
  <c r="AX1211" i="7"/>
  <c r="AT1211" i="7"/>
  <c r="AO1211" i="7"/>
  <c r="U1211" i="7"/>
  <c r="O1211" i="7"/>
  <c r="BB1211" i="7"/>
  <c r="AW1211" i="7"/>
  <c r="AN1211" i="7"/>
  <c r="AJ1211" i="7"/>
  <c r="T1211" i="7"/>
  <c r="N1211" i="7"/>
  <c r="D1211" i="7"/>
  <c r="BA1211" i="7"/>
  <c r="AV1211" i="7"/>
  <c r="AM1211" i="7"/>
  <c r="AI1211" i="7"/>
  <c r="R1211" i="7"/>
  <c r="H1211" i="7"/>
  <c r="AY1211" i="7"/>
  <c r="AU1211" i="7"/>
  <c r="AP1211" i="7"/>
  <c r="Q1211" i="7"/>
  <c r="AX1218" i="7"/>
  <c r="AT1218" i="7"/>
  <c r="P1218" i="7" s="1"/>
  <c r="AO1218" i="7"/>
  <c r="U1218" i="7"/>
  <c r="O1218" i="7"/>
  <c r="BB1218" i="7"/>
  <c r="BC1218" i="7" s="1"/>
  <c r="AW1218" i="7"/>
  <c r="AN1218" i="7"/>
  <c r="AJ1218" i="7"/>
  <c r="T1218" i="7"/>
  <c r="N1218" i="7"/>
  <c r="D1218" i="7"/>
  <c r="BA1218" i="7"/>
  <c r="AV1218" i="7"/>
  <c r="AM1218" i="7"/>
  <c r="AI1218" i="7"/>
  <c r="R1218" i="7"/>
  <c r="H1218" i="7"/>
  <c r="AY1218" i="7"/>
  <c r="AU1218" i="7"/>
  <c r="AP1218" i="7"/>
  <c r="Q1218" i="7"/>
  <c r="AX1219" i="7"/>
  <c r="AT1219" i="7"/>
  <c r="AO1219" i="7"/>
  <c r="U1219" i="7"/>
  <c r="O1219" i="7"/>
  <c r="BB1219" i="7"/>
  <c r="AW1219" i="7"/>
  <c r="AN1219" i="7"/>
  <c r="AJ1219" i="7"/>
  <c r="T1219" i="7"/>
  <c r="N1219" i="7"/>
  <c r="D1219" i="7"/>
  <c r="BA1219" i="7"/>
  <c r="AV1219" i="7"/>
  <c r="AM1219" i="7"/>
  <c r="AI1219" i="7"/>
  <c r="R1219" i="7"/>
  <c r="H1219" i="7"/>
  <c r="AY1219" i="7"/>
  <c r="AU1219" i="7"/>
  <c r="AP1219" i="7"/>
  <c r="Q1219" i="7"/>
  <c r="AX1226" i="7"/>
  <c r="AT1226" i="7"/>
  <c r="P1226" i="7" s="1"/>
  <c r="AO1226" i="7"/>
  <c r="U1226" i="7"/>
  <c r="O1226" i="7"/>
  <c r="BB1226" i="7"/>
  <c r="BC1226" i="7" s="1"/>
  <c r="AW1226" i="7"/>
  <c r="AN1226" i="7"/>
  <c r="AJ1226" i="7"/>
  <c r="T1226" i="7"/>
  <c r="N1226" i="7"/>
  <c r="D1226" i="7"/>
  <c r="BA1226" i="7"/>
  <c r="AV1226" i="7"/>
  <c r="AM1226" i="7"/>
  <c r="AI1226" i="7"/>
  <c r="R1226" i="7"/>
  <c r="H1226" i="7"/>
  <c r="AY1226" i="7"/>
  <c r="AU1226" i="7"/>
  <c r="AP1226" i="7"/>
  <c r="Q1226" i="7"/>
  <c r="AX1227" i="7"/>
  <c r="AT1227" i="7"/>
  <c r="AO1227" i="7"/>
  <c r="U1227" i="7"/>
  <c r="O1227" i="7"/>
  <c r="BB1227" i="7"/>
  <c r="AW1227" i="7"/>
  <c r="AN1227" i="7"/>
  <c r="AJ1227" i="7"/>
  <c r="T1227" i="7"/>
  <c r="N1227" i="7"/>
  <c r="D1227" i="7"/>
  <c r="BA1227" i="7"/>
  <c r="AV1227" i="7"/>
  <c r="AM1227" i="7"/>
  <c r="AI1227" i="7"/>
  <c r="R1227" i="7"/>
  <c r="H1227" i="7"/>
  <c r="AY1227" i="7"/>
  <c r="AU1227" i="7"/>
  <c r="AP1227" i="7"/>
  <c r="Q1227" i="7"/>
  <c r="AX1233" i="7"/>
  <c r="AT1233" i="7"/>
  <c r="AO1233" i="7"/>
  <c r="U1233" i="7"/>
  <c r="O1233" i="7"/>
  <c r="BB1233" i="7"/>
  <c r="BC1233" i="7" s="1"/>
  <c r="AW1233" i="7"/>
  <c r="AN1233" i="7"/>
  <c r="AJ1233" i="7"/>
  <c r="T1233" i="7"/>
  <c r="N1233" i="7"/>
  <c r="D1233" i="7"/>
  <c r="BA1233" i="7"/>
  <c r="AV1233" i="7"/>
  <c r="AM1233" i="7"/>
  <c r="AI1233" i="7"/>
  <c r="R1233" i="7"/>
  <c r="H1233" i="7"/>
  <c r="AY1233" i="7"/>
  <c r="AU1233" i="7"/>
  <c r="AP1233" i="7"/>
  <c r="Q1233" i="7"/>
  <c r="AX1234" i="7"/>
  <c r="AT1234" i="7"/>
  <c r="AO1234" i="7"/>
  <c r="U1234" i="7"/>
  <c r="O1234" i="7"/>
  <c r="BB1234" i="7"/>
  <c r="AW1234" i="7"/>
  <c r="AN1234" i="7"/>
  <c r="AJ1234" i="7"/>
  <c r="T1234" i="7"/>
  <c r="N1234" i="7"/>
  <c r="D1234" i="7"/>
  <c r="BA1234" i="7"/>
  <c r="AV1234" i="7"/>
  <c r="AM1234" i="7"/>
  <c r="AI1234" i="7"/>
  <c r="R1234" i="7"/>
  <c r="H1234" i="7"/>
  <c r="AY1234" i="7"/>
  <c r="AU1234" i="7"/>
  <c r="AP1234" i="7"/>
  <c r="Q1234" i="7"/>
  <c r="AX1236" i="7"/>
  <c r="AT1236" i="7"/>
  <c r="AO1236" i="7"/>
  <c r="U1236" i="7"/>
  <c r="O1236" i="7"/>
  <c r="BB1236" i="7"/>
  <c r="AW1236" i="7"/>
  <c r="AN1236" i="7"/>
  <c r="AJ1236" i="7"/>
  <c r="T1236" i="7"/>
  <c r="N1236" i="7"/>
  <c r="D1236" i="7"/>
  <c r="BA1236" i="7"/>
  <c r="AV1236" i="7"/>
  <c r="AM1236" i="7"/>
  <c r="AI1236" i="7"/>
  <c r="R1236" i="7"/>
  <c r="H1236" i="7"/>
  <c r="AY1236" i="7"/>
  <c r="AU1236" i="7"/>
  <c r="AP1236" i="7"/>
  <c r="Q1236" i="7"/>
  <c r="AX1239" i="7"/>
  <c r="AT1239" i="7"/>
  <c r="P1239" i="7" s="1"/>
  <c r="AO1239" i="7"/>
  <c r="U1239" i="7"/>
  <c r="O1239" i="7"/>
  <c r="BB1239" i="7"/>
  <c r="AW1239" i="7"/>
  <c r="AN1239" i="7"/>
  <c r="AJ1239" i="7"/>
  <c r="T1239" i="7"/>
  <c r="N1239" i="7"/>
  <c r="D1239" i="7"/>
  <c r="BA1239" i="7"/>
  <c r="AV1239" i="7"/>
  <c r="AM1239" i="7"/>
  <c r="AI1239" i="7"/>
  <c r="R1239" i="7"/>
  <c r="H1239" i="7"/>
  <c r="AY1239" i="7"/>
  <c r="AU1239" i="7"/>
  <c r="AP1239" i="7"/>
  <c r="Q1239" i="7"/>
  <c r="AX1243" i="7"/>
  <c r="AT1243" i="7"/>
  <c r="P1243" i="7" s="1"/>
  <c r="AO1243" i="7"/>
  <c r="U1243" i="7"/>
  <c r="O1243" i="7"/>
  <c r="BB1243" i="7"/>
  <c r="AW1243" i="7"/>
  <c r="AN1243" i="7"/>
  <c r="AJ1243" i="7"/>
  <c r="T1243" i="7"/>
  <c r="N1243" i="7"/>
  <c r="D1243" i="7"/>
  <c r="BA1243" i="7"/>
  <c r="AV1243" i="7"/>
  <c r="AM1243" i="7"/>
  <c r="AI1243" i="7"/>
  <c r="R1243" i="7"/>
  <c r="H1243" i="7"/>
  <c r="AY1243" i="7"/>
  <c r="AU1243" i="7"/>
  <c r="AP1243" i="7"/>
  <c r="Q1243" i="7"/>
  <c r="AY1263" i="7"/>
  <c r="AU1263" i="7"/>
  <c r="AP1263" i="7"/>
  <c r="Q1263" i="7"/>
  <c r="AX1263" i="7"/>
  <c r="AT1263" i="7"/>
  <c r="AO1263" i="7"/>
  <c r="U1263" i="7"/>
  <c r="O1263" i="7"/>
  <c r="BB1263" i="7"/>
  <c r="AW1263" i="7"/>
  <c r="AN1263" i="7"/>
  <c r="AJ1263" i="7"/>
  <c r="T1263" i="7"/>
  <c r="N1263" i="7"/>
  <c r="D1263" i="7"/>
  <c r="BA1263" i="7"/>
  <c r="AV1263" i="7"/>
  <c r="AM1263" i="7"/>
  <c r="AI1263" i="7"/>
  <c r="R1263" i="7"/>
  <c r="H1263" i="7"/>
  <c r="AY1264" i="7"/>
  <c r="AU1264" i="7"/>
  <c r="AP1264" i="7"/>
  <c r="Q1264" i="7"/>
  <c r="AX1264" i="7"/>
  <c r="AT1264" i="7"/>
  <c r="AO1264" i="7"/>
  <c r="U1264" i="7"/>
  <c r="O1264" i="7"/>
  <c r="BB1264" i="7"/>
  <c r="AW1264" i="7"/>
  <c r="AN1264" i="7"/>
  <c r="AJ1264" i="7"/>
  <c r="T1264" i="7"/>
  <c r="N1264" i="7"/>
  <c r="D1264" i="7"/>
  <c r="BA1264" i="7"/>
  <c r="AV1264" i="7"/>
  <c r="E1264" i="7" s="1"/>
  <c r="AM1264" i="7"/>
  <c r="AI1264" i="7"/>
  <c r="R1264" i="7"/>
  <c r="H1264" i="7"/>
  <c r="AY1273" i="7"/>
  <c r="AU1273" i="7"/>
  <c r="AP1273" i="7"/>
  <c r="Q1273" i="7"/>
  <c r="AX1273" i="7"/>
  <c r="AT1273" i="7"/>
  <c r="P1273" i="7" s="1"/>
  <c r="AO1273" i="7"/>
  <c r="U1273" i="7"/>
  <c r="O1273" i="7"/>
  <c r="BB1273" i="7"/>
  <c r="AW1273" i="7"/>
  <c r="AN1273" i="7"/>
  <c r="AJ1273" i="7"/>
  <c r="T1273" i="7"/>
  <c r="N1273" i="7"/>
  <c r="D1273" i="7"/>
  <c r="BA1273" i="7"/>
  <c r="AV1273" i="7"/>
  <c r="AM1273" i="7"/>
  <c r="AI1273" i="7"/>
  <c r="R1273" i="7"/>
  <c r="H1273" i="7"/>
  <c r="AY1274" i="7"/>
  <c r="AU1274" i="7"/>
  <c r="AP1274" i="7"/>
  <c r="Q1274" i="7"/>
  <c r="AX1274" i="7"/>
  <c r="AT1274" i="7"/>
  <c r="AO1274" i="7"/>
  <c r="U1274" i="7"/>
  <c r="O1274" i="7"/>
  <c r="BB1274" i="7"/>
  <c r="AW1274" i="7"/>
  <c r="AN1274" i="7"/>
  <c r="AJ1274" i="7"/>
  <c r="T1274" i="7"/>
  <c r="N1274" i="7"/>
  <c r="D1274" i="7"/>
  <c r="BA1274" i="7"/>
  <c r="AV1274" i="7"/>
  <c r="E1274" i="7" s="1"/>
  <c r="AM1274" i="7"/>
  <c r="AI1274" i="7"/>
  <c r="R1274" i="7"/>
  <c r="H1274" i="7"/>
  <c r="AY1279" i="7"/>
  <c r="AU1279" i="7"/>
  <c r="AP1279" i="7"/>
  <c r="Q1279" i="7"/>
  <c r="AX1279" i="7"/>
  <c r="AT1279" i="7"/>
  <c r="AO1279" i="7"/>
  <c r="U1279" i="7"/>
  <c r="O1279" i="7"/>
  <c r="BB1279" i="7"/>
  <c r="AW1279" i="7"/>
  <c r="AN1279" i="7"/>
  <c r="AJ1279" i="7"/>
  <c r="T1279" i="7"/>
  <c r="N1279" i="7"/>
  <c r="D1279" i="7"/>
  <c r="BA1279" i="7"/>
  <c r="AV1279" i="7"/>
  <c r="AM1279" i="7"/>
  <c r="AI1279" i="7"/>
  <c r="R1279" i="7"/>
  <c r="H1279" i="7"/>
  <c r="AY1281" i="7"/>
  <c r="AU1281" i="7"/>
  <c r="AP1281" i="7"/>
  <c r="Q1281" i="7"/>
  <c r="AX1281" i="7"/>
  <c r="AT1281" i="7"/>
  <c r="P1281" i="7" s="1"/>
  <c r="AO1281" i="7"/>
  <c r="U1281" i="7"/>
  <c r="O1281" i="7"/>
  <c r="BB1281" i="7"/>
  <c r="BC1281" i="7" s="1"/>
  <c r="AW1281" i="7"/>
  <c r="AN1281" i="7"/>
  <c r="AJ1281" i="7"/>
  <c r="T1281" i="7"/>
  <c r="N1281" i="7"/>
  <c r="D1281" i="7"/>
  <c r="BA1281" i="7"/>
  <c r="AV1281" i="7"/>
  <c r="AM1281" i="7"/>
  <c r="AI1281" i="7"/>
  <c r="R1281" i="7"/>
  <c r="H1281" i="7"/>
  <c r="AY1286" i="7"/>
  <c r="AU1286" i="7"/>
  <c r="AP1286" i="7"/>
  <c r="Q1286" i="7"/>
  <c r="AX1286" i="7"/>
  <c r="AT1286" i="7"/>
  <c r="AO1286" i="7"/>
  <c r="U1286" i="7"/>
  <c r="O1286" i="7"/>
  <c r="BB1286" i="7"/>
  <c r="AW1286" i="7"/>
  <c r="AN1286" i="7"/>
  <c r="AJ1286" i="7"/>
  <c r="T1286" i="7"/>
  <c r="N1286" i="7"/>
  <c r="D1286" i="7"/>
  <c r="BA1286" i="7"/>
  <c r="AV1286" i="7"/>
  <c r="E1286" i="7" s="1"/>
  <c r="AM1286" i="7"/>
  <c r="AI1286" i="7"/>
  <c r="R1286" i="7"/>
  <c r="H1286" i="7"/>
  <c r="AY1288" i="7"/>
  <c r="AU1288" i="7"/>
  <c r="AP1288" i="7"/>
  <c r="Q1288" i="7"/>
  <c r="AX1288" i="7"/>
  <c r="AT1288" i="7"/>
  <c r="AO1288" i="7"/>
  <c r="U1288" i="7"/>
  <c r="O1288" i="7"/>
  <c r="BB1288" i="7"/>
  <c r="AW1288" i="7"/>
  <c r="AN1288" i="7"/>
  <c r="AJ1288" i="7"/>
  <c r="T1288" i="7"/>
  <c r="N1288" i="7"/>
  <c r="D1288" i="7"/>
  <c r="BA1288" i="7"/>
  <c r="AV1288" i="7"/>
  <c r="AM1288" i="7"/>
  <c r="AI1288" i="7"/>
  <c r="R1288" i="7"/>
  <c r="H1288" i="7"/>
  <c r="AY1298" i="7"/>
  <c r="AU1298" i="7"/>
  <c r="AP1298" i="7"/>
  <c r="Q1298" i="7"/>
  <c r="AX1298" i="7"/>
  <c r="AT1298" i="7"/>
  <c r="P1298" i="7" s="1"/>
  <c r="AO1298" i="7"/>
  <c r="U1298" i="7"/>
  <c r="O1298" i="7"/>
  <c r="BB1298" i="7"/>
  <c r="AW1298" i="7"/>
  <c r="AN1298" i="7"/>
  <c r="AJ1298" i="7"/>
  <c r="T1298" i="7"/>
  <c r="N1298" i="7"/>
  <c r="D1298" i="7"/>
  <c r="BA1298" i="7"/>
  <c r="AV1298" i="7"/>
  <c r="AM1298" i="7"/>
  <c r="AI1298" i="7"/>
  <c r="R1298" i="7"/>
  <c r="H1298" i="7"/>
  <c r="BA1306" i="7"/>
  <c r="AV1306" i="7"/>
  <c r="AM1306" i="7"/>
  <c r="AI1306" i="7"/>
  <c r="R1306" i="7"/>
  <c r="H1306" i="7"/>
  <c r="AX1306" i="7"/>
  <c r="AT1306" i="7"/>
  <c r="P1306" i="7" s="1"/>
  <c r="AO1306" i="7"/>
  <c r="U1306" i="7"/>
  <c r="O1306" i="7"/>
  <c r="AU1306" i="7"/>
  <c r="AN1306" i="7"/>
  <c r="BB1306" i="7"/>
  <c r="T1306" i="7"/>
  <c r="AY1306" i="7"/>
  <c r="Q1306" i="7"/>
  <c r="D1306" i="7"/>
  <c r="AW1306" i="7"/>
  <c r="AP1306" i="7"/>
  <c r="AJ1306" i="7"/>
  <c r="N1306" i="7"/>
  <c r="BA1314" i="7"/>
  <c r="AV1314" i="7"/>
  <c r="AM1314" i="7"/>
  <c r="AI1314" i="7"/>
  <c r="R1314" i="7"/>
  <c r="H1314" i="7"/>
  <c r="AX1314" i="7"/>
  <c r="AT1314" i="7"/>
  <c r="P1314" i="7" s="1"/>
  <c r="AO1314" i="7"/>
  <c r="U1314" i="7"/>
  <c r="O1314" i="7"/>
  <c r="BB1314" i="7"/>
  <c r="AW1314" i="7"/>
  <c r="AN1314" i="7"/>
  <c r="AJ1314" i="7"/>
  <c r="T1314" i="7"/>
  <c r="N1314" i="7"/>
  <c r="D1314" i="7"/>
  <c r="AY1314" i="7"/>
  <c r="AP1314" i="7"/>
  <c r="Q1314" i="7"/>
  <c r="AU1314" i="7"/>
  <c r="BA1319" i="7"/>
  <c r="AV1319" i="7"/>
  <c r="AM1319" i="7"/>
  <c r="AI1319" i="7"/>
  <c r="R1319" i="7"/>
  <c r="H1319" i="7"/>
  <c r="AY1319" i="7"/>
  <c r="AU1319" i="7"/>
  <c r="AP1319" i="7"/>
  <c r="Q1319" i="7"/>
  <c r="AX1319" i="7"/>
  <c r="AT1319" i="7"/>
  <c r="AO1319" i="7"/>
  <c r="U1319" i="7"/>
  <c r="O1319" i="7"/>
  <c r="BB1319" i="7"/>
  <c r="AW1319" i="7"/>
  <c r="AN1319" i="7"/>
  <c r="AJ1319" i="7"/>
  <c r="T1319" i="7"/>
  <c r="N1319" i="7"/>
  <c r="D1319" i="7"/>
  <c r="BA1321" i="7"/>
  <c r="AV1321" i="7"/>
  <c r="AM1321" i="7"/>
  <c r="AI1321" i="7"/>
  <c r="R1321" i="7"/>
  <c r="H1321" i="7"/>
  <c r="AY1321" i="7"/>
  <c r="AU1321" i="7"/>
  <c r="AP1321" i="7"/>
  <c r="Q1321" i="7"/>
  <c r="AX1321" i="7"/>
  <c r="AT1321" i="7"/>
  <c r="AO1321" i="7"/>
  <c r="U1321" i="7"/>
  <c r="O1321" i="7"/>
  <c r="BB1321" i="7"/>
  <c r="AW1321" i="7"/>
  <c r="AN1321" i="7"/>
  <c r="AJ1321" i="7"/>
  <c r="T1321" i="7"/>
  <c r="N1321" i="7"/>
  <c r="D1321" i="7"/>
  <c r="BA1323" i="7"/>
  <c r="AV1323" i="7"/>
  <c r="AM1323" i="7"/>
  <c r="AI1323" i="7"/>
  <c r="R1323" i="7"/>
  <c r="H1323" i="7"/>
  <c r="AY1323" i="7"/>
  <c r="AU1323" i="7"/>
  <c r="AP1323" i="7"/>
  <c r="Q1323" i="7"/>
  <c r="AX1323" i="7"/>
  <c r="AT1323" i="7"/>
  <c r="P1323" i="7" s="1"/>
  <c r="AO1323" i="7"/>
  <c r="U1323" i="7"/>
  <c r="O1323" i="7"/>
  <c r="BB1323" i="7"/>
  <c r="BC1323" i="7" s="1"/>
  <c r="AW1323" i="7"/>
  <c r="AN1323" i="7"/>
  <c r="AJ1323" i="7"/>
  <c r="T1323" i="7"/>
  <c r="N1323" i="7"/>
  <c r="D1323" i="7"/>
  <c r="BA1327" i="7"/>
  <c r="AV1327" i="7"/>
  <c r="AM1327" i="7"/>
  <c r="AI1327" i="7"/>
  <c r="R1327" i="7"/>
  <c r="H1327" i="7"/>
  <c r="AY1327" i="7"/>
  <c r="AU1327" i="7"/>
  <c r="AP1327" i="7"/>
  <c r="Q1327" i="7"/>
  <c r="AX1327" i="7"/>
  <c r="AT1327" i="7"/>
  <c r="P1327" i="7" s="1"/>
  <c r="AO1327" i="7"/>
  <c r="U1327" i="7"/>
  <c r="O1327" i="7"/>
  <c r="BB1327" i="7"/>
  <c r="BC1327" i="7" s="1"/>
  <c r="AW1327" i="7"/>
  <c r="AN1327" i="7"/>
  <c r="AJ1327" i="7"/>
  <c r="T1327" i="7"/>
  <c r="N1327" i="7"/>
  <c r="D1327" i="7"/>
  <c r="BA1331" i="7"/>
  <c r="AV1331" i="7"/>
  <c r="AM1331" i="7"/>
  <c r="AI1331" i="7"/>
  <c r="R1331" i="7"/>
  <c r="H1331" i="7"/>
  <c r="AY1331" i="7"/>
  <c r="AU1331" i="7"/>
  <c r="AP1331" i="7"/>
  <c r="Q1331" i="7"/>
  <c r="AX1331" i="7"/>
  <c r="AT1331" i="7"/>
  <c r="P1331" i="7" s="1"/>
  <c r="AO1331" i="7"/>
  <c r="U1331" i="7"/>
  <c r="O1331" i="7"/>
  <c r="BB1331" i="7"/>
  <c r="BC1331" i="7" s="1"/>
  <c r="AW1331" i="7"/>
  <c r="AN1331" i="7"/>
  <c r="AJ1331" i="7"/>
  <c r="T1331" i="7"/>
  <c r="N1331" i="7"/>
  <c r="D1331" i="7"/>
  <c r="BA1335" i="7"/>
  <c r="AV1335" i="7"/>
  <c r="AM1335" i="7"/>
  <c r="AI1335" i="7"/>
  <c r="R1335" i="7"/>
  <c r="H1335" i="7"/>
  <c r="AY1335" i="7"/>
  <c r="AU1335" i="7"/>
  <c r="AP1335" i="7"/>
  <c r="Q1335" i="7"/>
  <c r="AX1335" i="7"/>
  <c r="AT1335" i="7"/>
  <c r="P1335" i="7" s="1"/>
  <c r="AO1335" i="7"/>
  <c r="U1335" i="7"/>
  <c r="O1335" i="7"/>
  <c r="BB1335" i="7"/>
  <c r="BC1335" i="7" s="1"/>
  <c r="AW1335" i="7"/>
  <c r="AN1335" i="7"/>
  <c r="AJ1335" i="7"/>
  <c r="T1335" i="7"/>
  <c r="N1335" i="7"/>
  <c r="D1335" i="7"/>
  <c r="BA1339" i="7"/>
  <c r="AV1339" i="7"/>
  <c r="AM1339" i="7"/>
  <c r="AI1339" i="7"/>
  <c r="R1339" i="7"/>
  <c r="H1339" i="7"/>
  <c r="AY1339" i="7"/>
  <c r="AU1339" i="7"/>
  <c r="AP1339" i="7"/>
  <c r="Q1339" i="7"/>
  <c r="AX1339" i="7"/>
  <c r="AT1339" i="7"/>
  <c r="P1339" i="7" s="1"/>
  <c r="AO1339" i="7"/>
  <c r="U1339" i="7"/>
  <c r="O1339" i="7"/>
  <c r="BB1339" i="7"/>
  <c r="BC1339" i="7" s="1"/>
  <c r="AW1339" i="7"/>
  <c r="AN1339" i="7"/>
  <c r="AJ1339" i="7"/>
  <c r="T1339" i="7"/>
  <c r="N1339" i="7"/>
  <c r="D1339" i="7"/>
  <c r="BA1342" i="7"/>
  <c r="AV1342" i="7"/>
  <c r="AM1342" i="7"/>
  <c r="AI1342" i="7"/>
  <c r="R1342" i="7"/>
  <c r="S1342" i="7" s="1"/>
  <c r="H1342" i="7"/>
  <c r="AY1342" i="7"/>
  <c r="AU1342" i="7"/>
  <c r="AP1342" i="7"/>
  <c r="Q1342" i="7"/>
  <c r="AX1342" i="7"/>
  <c r="AT1342" i="7"/>
  <c r="AO1342" i="7"/>
  <c r="U1342" i="7"/>
  <c r="O1342" i="7"/>
  <c r="BB1342" i="7"/>
  <c r="AW1342" i="7"/>
  <c r="AN1342" i="7"/>
  <c r="AJ1342" i="7"/>
  <c r="T1342" i="7"/>
  <c r="N1342" i="7"/>
  <c r="D1342" i="7"/>
  <c r="BA1347" i="7"/>
  <c r="AV1347" i="7"/>
  <c r="AM1347" i="7"/>
  <c r="AI1347" i="7"/>
  <c r="R1347" i="7"/>
  <c r="H1347" i="7"/>
  <c r="AY1347" i="7"/>
  <c r="AU1347" i="7"/>
  <c r="AP1347" i="7"/>
  <c r="Q1347" i="7"/>
  <c r="AX1347" i="7"/>
  <c r="AT1347" i="7"/>
  <c r="AO1347" i="7"/>
  <c r="U1347" i="7"/>
  <c r="O1347" i="7"/>
  <c r="BB1347" i="7"/>
  <c r="AW1347" i="7"/>
  <c r="AN1347" i="7"/>
  <c r="AJ1347" i="7"/>
  <c r="T1347" i="7"/>
  <c r="N1347" i="7"/>
  <c r="D1347" i="7"/>
  <c r="BA1349" i="7"/>
  <c r="AV1349" i="7"/>
  <c r="AM1349" i="7"/>
  <c r="AI1349" i="7"/>
  <c r="R1349" i="7"/>
  <c r="H1349" i="7"/>
  <c r="AY1349" i="7"/>
  <c r="AU1349" i="7"/>
  <c r="AP1349" i="7"/>
  <c r="Q1349" i="7"/>
  <c r="AX1349" i="7"/>
  <c r="AT1349" i="7"/>
  <c r="AO1349" i="7"/>
  <c r="U1349" i="7"/>
  <c r="O1349" i="7"/>
  <c r="BB1349" i="7"/>
  <c r="AW1349" i="7"/>
  <c r="AN1349" i="7"/>
  <c r="AJ1349" i="7"/>
  <c r="T1349" i="7"/>
  <c r="N1349" i="7"/>
  <c r="D1349" i="7"/>
  <c r="BA1352" i="7"/>
  <c r="AV1352" i="7"/>
  <c r="AM1352" i="7"/>
  <c r="AI1352" i="7"/>
  <c r="R1352" i="7"/>
  <c r="H1352" i="7"/>
  <c r="AY1352" i="7"/>
  <c r="AU1352" i="7"/>
  <c r="AP1352" i="7"/>
  <c r="Q1352" i="7"/>
  <c r="AX1352" i="7"/>
  <c r="AT1352" i="7"/>
  <c r="P1352" i="7" s="1"/>
  <c r="AO1352" i="7"/>
  <c r="U1352" i="7"/>
  <c r="O1352" i="7"/>
  <c r="BB1352" i="7"/>
  <c r="AW1352" i="7"/>
  <c r="AN1352" i="7"/>
  <c r="AJ1352" i="7"/>
  <c r="T1352" i="7"/>
  <c r="N1352" i="7"/>
  <c r="D1352" i="7"/>
  <c r="BA1358" i="7"/>
  <c r="AV1358" i="7"/>
  <c r="AM1358" i="7"/>
  <c r="AI1358" i="7"/>
  <c r="R1358" i="7"/>
  <c r="H1358" i="7"/>
  <c r="BB1358" i="7"/>
  <c r="BC1358" i="7" s="1"/>
  <c r="AW1358" i="7"/>
  <c r="AN1358" i="7"/>
  <c r="AJ1358" i="7"/>
  <c r="T1358" i="7"/>
  <c r="N1358" i="7"/>
  <c r="D1358" i="7"/>
  <c r="AT1358" i="7"/>
  <c r="AO1358" i="7"/>
  <c r="U1358" i="7"/>
  <c r="AY1358" i="7"/>
  <c r="Q1358" i="7"/>
  <c r="AX1358" i="7"/>
  <c r="O1358" i="7"/>
  <c r="AU1358" i="7"/>
  <c r="AP1358" i="7"/>
  <c r="BA1362" i="7"/>
  <c r="AV1362" i="7"/>
  <c r="AM1362" i="7"/>
  <c r="AI1362" i="7"/>
  <c r="R1362" i="7"/>
  <c r="H1362" i="7"/>
  <c r="AY1362" i="7"/>
  <c r="AU1362" i="7"/>
  <c r="AP1362" i="7"/>
  <c r="Q1362" i="7"/>
  <c r="AX1362" i="7"/>
  <c r="AT1362" i="7"/>
  <c r="AO1362" i="7"/>
  <c r="U1362" i="7"/>
  <c r="O1362" i="7"/>
  <c r="BB1362" i="7"/>
  <c r="AW1362" i="7"/>
  <c r="AN1362" i="7"/>
  <c r="AJ1362" i="7"/>
  <c r="T1362" i="7"/>
  <c r="N1362" i="7"/>
  <c r="D1362" i="7"/>
  <c r="BA1366" i="7"/>
  <c r="AV1366" i="7"/>
  <c r="AM1366" i="7"/>
  <c r="AI1366" i="7"/>
  <c r="R1366" i="7"/>
  <c r="H1366" i="7"/>
  <c r="AY1366" i="7"/>
  <c r="AU1366" i="7"/>
  <c r="AP1366" i="7"/>
  <c r="Q1366" i="7"/>
  <c r="AX1366" i="7"/>
  <c r="AT1366" i="7"/>
  <c r="AO1366" i="7"/>
  <c r="U1366" i="7"/>
  <c r="O1366" i="7"/>
  <c r="BB1366" i="7"/>
  <c r="AW1366" i="7"/>
  <c r="AN1366" i="7"/>
  <c r="AJ1366" i="7"/>
  <c r="T1366" i="7"/>
  <c r="N1366" i="7"/>
  <c r="D1366" i="7"/>
  <c r="BA1370" i="7"/>
  <c r="AV1370" i="7"/>
  <c r="AM1370" i="7"/>
  <c r="AI1370" i="7"/>
  <c r="R1370" i="7"/>
  <c r="H1370" i="7"/>
  <c r="AY1370" i="7"/>
  <c r="AU1370" i="7"/>
  <c r="AP1370" i="7"/>
  <c r="Q1370" i="7"/>
  <c r="AX1370" i="7"/>
  <c r="AT1370" i="7"/>
  <c r="AO1370" i="7"/>
  <c r="U1370" i="7"/>
  <c r="O1370" i="7"/>
  <c r="BB1370" i="7"/>
  <c r="AW1370" i="7"/>
  <c r="AN1370" i="7"/>
  <c r="AJ1370" i="7"/>
  <c r="T1370" i="7"/>
  <c r="N1370" i="7"/>
  <c r="D1370" i="7"/>
  <c r="BA1374" i="7"/>
  <c r="AV1374" i="7"/>
  <c r="AM1374" i="7"/>
  <c r="AI1374" i="7"/>
  <c r="R1374" i="7"/>
  <c r="H1374" i="7"/>
  <c r="AY1374" i="7"/>
  <c r="AU1374" i="7"/>
  <c r="AP1374" i="7"/>
  <c r="Q1374" i="7"/>
  <c r="AX1374" i="7"/>
  <c r="AT1374" i="7"/>
  <c r="AO1374" i="7"/>
  <c r="U1374" i="7"/>
  <c r="O1374" i="7"/>
  <c r="BB1374" i="7"/>
  <c r="AW1374" i="7"/>
  <c r="AN1374" i="7"/>
  <c r="AJ1374" i="7"/>
  <c r="T1374" i="7"/>
  <c r="N1374" i="7"/>
  <c r="D1374" i="7"/>
  <c r="BA1378" i="7"/>
  <c r="AV1378" i="7"/>
  <c r="AM1378" i="7"/>
  <c r="AI1378" i="7"/>
  <c r="R1378" i="7"/>
  <c r="H1378" i="7"/>
  <c r="AY1378" i="7"/>
  <c r="AU1378" i="7"/>
  <c r="AP1378" i="7"/>
  <c r="Q1378" i="7"/>
  <c r="AX1378" i="7"/>
  <c r="AT1378" i="7"/>
  <c r="AO1378" i="7"/>
  <c r="U1378" i="7"/>
  <c r="O1378" i="7"/>
  <c r="BB1378" i="7"/>
  <c r="AW1378" i="7"/>
  <c r="AN1378" i="7"/>
  <c r="AJ1378" i="7"/>
  <c r="T1378" i="7"/>
  <c r="N1378" i="7"/>
  <c r="D1378" i="7"/>
  <c r="BB1382" i="7"/>
  <c r="AW1382" i="7"/>
  <c r="AN1382" i="7"/>
  <c r="AJ1382" i="7"/>
  <c r="T1382" i="7"/>
  <c r="N1382" i="7"/>
  <c r="D1382" i="7"/>
  <c r="BA1382" i="7"/>
  <c r="AV1382" i="7"/>
  <c r="AM1382" i="7"/>
  <c r="AI1382" i="7"/>
  <c r="R1382" i="7"/>
  <c r="H1382" i="7"/>
  <c r="AT1382" i="7"/>
  <c r="AO1382" i="7"/>
  <c r="U1382" i="7"/>
  <c r="AY1382" i="7"/>
  <c r="Q1382" i="7"/>
  <c r="AX1382" i="7"/>
  <c r="O1382" i="7"/>
  <c r="AU1382" i="7"/>
  <c r="AP1382" i="7"/>
  <c r="AY1394" i="7"/>
  <c r="AU1394" i="7"/>
  <c r="AP1394" i="7"/>
  <c r="Q1394" i="7"/>
  <c r="AX1394" i="7"/>
  <c r="AT1394" i="7"/>
  <c r="AO1394" i="7"/>
  <c r="U1394" i="7"/>
  <c r="O1394" i="7"/>
  <c r="BB1394" i="7"/>
  <c r="BC1394" i="7" s="1"/>
  <c r="AW1394" i="7"/>
  <c r="AN1394" i="7"/>
  <c r="AJ1394" i="7"/>
  <c r="T1394" i="7"/>
  <c r="N1394" i="7"/>
  <c r="D1394" i="7"/>
  <c r="BA1394" i="7"/>
  <c r="AV1394" i="7"/>
  <c r="AM1394" i="7"/>
  <c r="AI1394" i="7"/>
  <c r="R1394" i="7"/>
  <c r="H1394" i="7"/>
  <c r="AY1396" i="7"/>
  <c r="AU1396" i="7"/>
  <c r="AP1396" i="7"/>
  <c r="Q1396" i="7"/>
  <c r="AX1396" i="7"/>
  <c r="AT1396" i="7"/>
  <c r="AO1396" i="7"/>
  <c r="U1396" i="7"/>
  <c r="O1396" i="7"/>
  <c r="BB1396" i="7"/>
  <c r="AW1396" i="7"/>
  <c r="AN1396" i="7"/>
  <c r="AJ1396" i="7"/>
  <c r="T1396" i="7"/>
  <c r="N1396" i="7"/>
  <c r="D1396" i="7"/>
  <c r="BA1396" i="7"/>
  <c r="AV1396" i="7"/>
  <c r="AM1396" i="7"/>
  <c r="AI1396" i="7"/>
  <c r="R1396" i="7"/>
  <c r="S1396" i="7" s="1"/>
  <c r="H1396" i="7"/>
  <c r="AY1397" i="7"/>
  <c r="AU1397" i="7"/>
  <c r="AP1397" i="7"/>
  <c r="Q1397" i="7"/>
  <c r="AX1397" i="7"/>
  <c r="AT1397" i="7"/>
  <c r="AO1397" i="7"/>
  <c r="U1397" i="7"/>
  <c r="O1397" i="7"/>
  <c r="BB1397" i="7"/>
  <c r="AW1397" i="7"/>
  <c r="AN1397" i="7"/>
  <c r="AJ1397" i="7"/>
  <c r="T1397" i="7"/>
  <c r="N1397" i="7"/>
  <c r="D1397" i="7"/>
  <c r="BA1397" i="7"/>
  <c r="AV1397" i="7"/>
  <c r="AM1397" i="7"/>
  <c r="AI1397" i="7"/>
  <c r="R1397" i="7"/>
  <c r="H1397" i="7"/>
  <c r="AY1399" i="7"/>
  <c r="AU1399" i="7"/>
  <c r="AP1399" i="7"/>
  <c r="Q1399" i="7"/>
  <c r="AX1399" i="7"/>
  <c r="AT1399" i="7"/>
  <c r="AO1399" i="7"/>
  <c r="U1399" i="7"/>
  <c r="O1399" i="7"/>
  <c r="BB1399" i="7"/>
  <c r="AW1399" i="7"/>
  <c r="AN1399" i="7"/>
  <c r="AJ1399" i="7"/>
  <c r="T1399" i="7"/>
  <c r="N1399" i="7"/>
  <c r="D1399" i="7"/>
  <c r="BA1399" i="7"/>
  <c r="AV1399" i="7"/>
  <c r="AM1399" i="7"/>
  <c r="AI1399" i="7"/>
  <c r="R1399" i="7"/>
  <c r="H1399" i="7"/>
  <c r="AY1401" i="7"/>
  <c r="AU1401" i="7"/>
  <c r="AP1401" i="7"/>
  <c r="Q1401" i="7"/>
  <c r="AX1401" i="7"/>
  <c r="AT1401" i="7"/>
  <c r="AO1401" i="7"/>
  <c r="U1401" i="7"/>
  <c r="O1401" i="7"/>
  <c r="BB1401" i="7"/>
  <c r="AW1401" i="7"/>
  <c r="AN1401" i="7"/>
  <c r="AJ1401" i="7"/>
  <c r="T1401" i="7"/>
  <c r="N1401" i="7"/>
  <c r="D1401" i="7"/>
  <c r="BA1401" i="7"/>
  <c r="AV1401" i="7"/>
  <c r="AM1401" i="7"/>
  <c r="AI1401" i="7"/>
  <c r="R1401" i="7"/>
  <c r="H1401" i="7"/>
  <c r="AY1403" i="7"/>
  <c r="AU1403" i="7"/>
  <c r="AP1403" i="7"/>
  <c r="Q1403" i="7"/>
  <c r="AX1403" i="7"/>
  <c r="AT1403" i="7"/>
  <c r="AO1403" i="7"/>
  <c r="U1403" i="7"/>
  <c r="O1403" i="7"/>
  <c r="BB1403" i="7"/>
  <c r="AW1403" i="7"/>
  <c r="AN1403" i="7"/>
  <c r="AJ1403" i="7"/>
  <c r="T1403" i="7"/>
  <c r="N1403" i="7"/>
  <c r="D1403" i="7"/>
  <c r="BA1403" i="7"/>
  <c r="AV1403" i="7"/>
  <c r="AM1403" i="7"/>
  <c r="AI1403" i="7"/>
  <c r="R1403" i="7"/>
  <c r="H1403" i="7"/>
  <c r="AY1405" i="7"/>
  <c r="AU1405" i="7"/>
  <c r="AP1405" i="7"/>
  <c r="Q1405" i="7"/>
  <c r="AX1405" i="7"/>
  <c r="AT1405" i="7"/>
  <c r="AO1405" i="7"/>
  <c r="U1405" i="7"/>
  <c r="O1405" i="7"/>
  <c r="BB1405" i="7"/>
  <c r="AW1405" i="7"/>
  <c r="AN1405" i="7"/>
  <c r="AJ1405" i="7"/>
  <c r="T1405" i="7"/>
  <c r="N1405" i="7"/>
  <c r="D1405" i="7"/>
  <c r="BA1405" i="7"/>
  <c r="AV1405" i="7"/>
  <c r="AM1405" i="7"/>
  <c r="AI1405" i="7"/>
  <c r="R1405" i="7"/>
  <c r="H1405" i="7"/>
  <c r="AY1407" i="7"/>
  <c r="AU1407" i="7"/>
  <c r="AP1407" i="7"/>
  <c r="Q1407" i="7"/>
  <c r="AX1407" i="7"/>
  <c r="AT1407" i="7"/>
  <c r="AO1407" i="7"/>
  <c r="U1407" i="7"/>
  <c r="O1407" i="7"/>
  <c r="BB1407" i="7"/>
  <c r="AW1407" i="7"/>
  <c r="AN1407" i="7"/>
  <c r="AJ1407" i="7"/>
  <c r="T1407" i="7"/>
  <c r="N1407" i="7"/>
  <c r="D1407" i="7"/>
  <c r="BA1407" i="7"/>
  <c r="AV1407" i="7"/>
  <c r="AM1407" i="7"/>
  <c r="AI1407" i="7"/>
  <c r="R1407" i="7"/>
  <c r="H1407" i="7"/>
  <c r="AY1409" i="7"/>
  <c r="AU1409" i="7"/>
  <c r="AP1409" i="7"/>
  <c r="Q1409" i="7"/>
  <c r="AX1409" i="7"/>
  <c r="AT1409" i="7"/>
  <c r="AO1409" i="7"/>
  <c r="U1409" i="7"/>
  <c r="O1409" i="7"/>
  <c r="BB1409" i="7"/>
  <c r="AW1409" i="7"/>
  <c r="AN1409" i="7"/>
  <c r="AJ1409" i="7"/>
  <c r="T1409" i="7"/>
  <c r="N1409" i="7"/>
  <c r="D1409" i="7"/>
  <c r="BA1409" i="7"/>
  <c r="AV1409" i="7"/>
  <c r="AM1409" i="7"/>
  <c r="AI1409" i="7"/>
  <c r="R1409" i="7"/>
  <c r="H1409" i="7"/>
  <c r="AY1411" i="7"/>
  <c r="AU1411" i="7"/>
  <c r="AP1411" i="7"/>
  <c r="Q1411" i="7"/>
  <c r="AX1411" i="7"/>
  <c r="AT1411" i="7"/>
  <c r="AO1411" i="7"/>
  <c r="U1411" i="7"/>
  <c r="O1411" i="7"/>
  <c r="BB1411" i="7"/>
  <c r="AW1411" i="7"/>
  <c r="AN1411" i="7"/>
  <c r="AJ1411" i="7"/>
  <c r="T1411" i="7"/>
  <c r="N1411" i="7"/>
  <c r="D1411" i="7"/>
  <c r="BA1411" i="7"/>
  <c r="AV1411" i="7"/>
  <c r="AM1411" i="7"/>
  <c r="AI1411" i="7"/>
  <c r="R1411" i="7"/>
  <c r="H1411" i="7"/>
  <c r="AY1413" i="7"/>
  <c r="AU1413" i="7"/>
  <c r="AP1413" i="7"/>
  <c r="Q1413" i="7"/>
  <c r="AX1413" i="7"/>
  <c r="AT1413" i="7"/>
  <c r="AO1413" i="7"/>
  <c r="U1413" i="7"/>
  <c r="O1413" i="7"/>
  <c r="BB1413" i="7"/>
  <c r="AW1413" i="7"/>
  <c r="AN1413" i="7"/>
  <c r="AJ1413" i="7"/>
  <c r="T1413" i="7"/>
  <c r="N1413" i="7"/>
  <c r="D1413" i="7"/>
  <c r="BA1413" i="7"/>
  <c r="AV1413" i="7"/>
  <c r="AM1413" i="7"/>
  <c r="AI1413" i="7"/>
  <c r="R1413" i="7"/>
  <c r="H1413" i="7"/>
  <c r="AX1415" i="7"/>
  <c r="AT1415" i="7"/>
  <c r="AO1415" i="7"/>
  <c r="BB1415" i="7"/>
  <c r="AW1415" i="7"/>
  <c r="AN1415" i="7"/>
  <c r="AJ1415" i="7"/>
  <c r="T1415" i="7"/>
  <c r="AV1415" i="7"/>
  <c r="AP1415" i="7"/>
  <c r="AI1415" i="7"/>
  <c r="Q1415" i="7"/>
  <c r="AU1415" i="7"/>
  <c r="AM1415" i="7"/>
  <c r="O1415" i="7"/>
  <c r="BA1415" i="7"/>
  <c r="U1415" i="7"/>
  <c r="N1415" i="7"/>
  <c r="D1415" i="7"/>
  <c r="AY1415" i="7"/>
  <c r="R1415" i="7"/>
  <c r="H1415" i="7"/>
  <c r="BA1435" i="7"/>
  <c r="AV1435" i="7"/>
  <c r="AM1435" i="7"/>
  <c r="AI1435" i="7"/>
  <c r="R1435" i="7"/>
  <c r="H1435" i="7"/>
  <c r="AY1435" i="7"/>
  <c r="AU1435" i="7"/>
  <c r="AP1435" i="7"/>
  <c r="Q1435" i="7"/>
  <c r="AX1435" i="7"/>
  <c r="AT1435" i="7"/>
  <c r="P1435" i="7" s="1"/>
  <c r="AO1435" i="7"/>
  <c r="U1435" i="7"/>
  <c r="O1435" i="7"/>
  <c r="BB1435" i="7"/>
  <c r="BC1435" i="7" s="1"/>
  <c r="AW1435" i="7"/>
  <c r="AN1435" i="7"/>
  <c r="AJ1435" i="7"/>
  <c r="T1435" i="7"/>
  <c r="N1435" i="7"/>
  <c r="D1435" i="7"/>
  <c r="BA1441" i="7"/>
  <c r="AV1441" i="7"/>
  <c r="AM1441" i="7"/>
  <c r="AI1441" i="7"/>
  <c r="R1441" i="7"/>
  <c r="H1441" i="7"/>
  <c r="BB1441" i="7"/>
  <c r="AW1441" i="7"/>
  <c r="AN1441" i="7"/>
  <c r="AJ1441" i="7"/>
  <c r="T1441" i="7"/>
  <c r="N1441" i="7"/>
  <c r="D1441" i="7"/>
  <c r="AY1441" i="7"/>
  <c r="Q1441" i="7"/>
  <c r="AX1441" i="7"/>
  <c r="O1441" i="7"/>
  <c r="AU1441" i="7"/>
  <c r="AP1441" i="7"/>
  <c r="AT1441" i="7"/>
  <c r="AO1441" i="7"/>
  <c r="U1441" i="7"/>
  <c r="BA1443" i="7"/>
  <c r="AV1443" i="7"/>
  <c r="AM1443" i="7"/>
  <c r="AI1443" i="7"/>
  <c r="R1443" i="7"/>
  <c r="H1443" i="7"/>
  <c r="AY1443" i="7"/>
  <c r="AU1443" i="7"/>
  <c r="AP1443" i="7"/>
  <c r="Q1443" i="7"/>
  <c r="AX1443" i="7"/>
  <c r="AT1443" i="7"/>
  <c r="P1443" i="7" s="1"/>
  <c r="AO1443" i="7"/>
  <c r="U1443" i="7"/>
  <c r="O1443" i="7"/>
  <c r="BB1443" i="7"/>
  <c r="BC1443" i="7" s="1"/>
  <c r="AW1443" i="7"/>
  <c r="AN1443" i="7"/>
  <c r="AJ1443" i="7"/>
  <c r="T1443" i="7"/>
  <c r="N1443" i="7"/>
  <c r="D1443" i="7"/>
  <c r="AX1449" i="7"/>
  <c r="AT1449" i="7"/>
  <c r="AO1449" i="7"/>
  <c r="U1449" i="7"/>
  <c r="O1449" i="7"/>
  <c r="BB1449" i="7"/>
  <c r="BC1449" i="7" s="1"/>
  <c r="AW1449" i="7"/>
  <c r="AN1449" i="7"/>
  <c r="AJ1449" i="7"/>
  <c r="T1449" i="7"/>
  <c r="N1449" i="7"/>
  <c r="D1449" i="7"/>
  <c r="AY1449" i="7"/>
  <c r="Q1449" i="7"/>
  <c r="AV1449" i="7"/>
  <c r="AP1449" i="7"/>
  <c r="AI1449" i="7"/>
  <c r="H1449" i="7"/>
  <c r="AU1449" i="7"/>
  <c r="AM1449" i="7"/>
  <c r="BA1449" i="7"/>
  <c r="R1449" i="7"/>
  <c r="AY1450" i="7"/>
  <c r="AU1450" i="7"/>
  <c r="AP1450" i="7"/>
  <c r="AX1450" i="7"/>
  <c r="AT1450" i="7"/>
  <c r="AO1450" i="7"/>
  <c r="U1450" i="7"/>
  <c r="O1450" i="7"/>
  <c r="BB1450" i="7"/>
  <c r="AW1450" i="7"/>
  <c r="AN1450" i="7"/>
  <c r="AJ1450" i="7"/>
  <c r="T1450" i="7"/>
  <c r="N1450" i="7"/>
  <c r="D1450" i="7"/>
  <c r="Q1450" i="7"/>
  <c r="AI1450" i="7"/>
  <c r="H1450" i="7"/>
  <c r="BA1450" i="7"/>
  <c r="AM1450" i="7"/>
  <c r="AV1450" i="7"/>
  <c r="R1450" i="7"/>
  <c r="AY1455" i="7"/>
  <c r="AU1455" i="7"/>
  <c r="AP1455" i="7"/>
  <c r="Q1455" i="7"/>
  <c r="AX1455" i="7"/>
  <c r="AT1455" i="7"/>
  <c r="AO1455" i="7"/>
  <c r="U1455" i="7"/>
  <c r="O1455" i="7"/>
  <c r="BB1455" i="7"/>
  <c r="AW1455" i="7"/>
  <c r="AN1455" i="7"/>
  <c r="AJ1455" i="7"/>
  <c r="T1455" i="7"/>
  <c r="N1455" i="7"/>
  <c r="D1455" i="7"/>
  <c r="H1455" i="7"/>
  <c r="AI1455" i="7"/>
  <c r="BA1455" i="7"/>
  <c r="AM1455" i="7"/>
  <c r="AV1455" i="7"/>
  <c r="R1455" i="7"/>
  <c r="AX1466" i="7"/>
  <c r="AT1466" i="7"/>
  <c r="AO1466" i="7"/>
  <c r="U1466" i="7"/>
  <c r="O1466" i="7"/>
  <c r="BB1466" i="7"/>
  <c r="AW1466" i="7"/>
  <c r="AN1466" i="7"/>
  <c r="AJ1466" i="7"/>
  <c r="AY1466" i="7"/>
  <c r="R1466" i="7"/>
  <c r="AV1466" i="7"/>
  <c r="AP1466" i="7"/>
  <c r="AI1466" i="7"/>
  <c r="Q1466" i="7"/>
  <c r="AU1466" i="7"/>
  <c r="AM1466" i="7"/>
  <c r="N1466" i="7"/>
  <c r="D1466" i="7"/>
  <c r="BA1466" i="7"/>
  <c r="T1466" i="7"/>
  <c r="H1466" i="7"/>
  <c r="AX1468" i="7"/>
  <c r="AT1468" i="7"/>
  <c r="AO1468" i="7"/>
  <c r="U1468" i="7"/>
  <c r="O1468" i="7"/>
  <c r="BB1468" i="7"/>
  <c r="BC1468" i="7" s="1"/>
  <c r="AW1468" i="7"/>
  <c r="AN1468" i="7"/>
  <c r="AJ1468" i="7"/>
  <c r="T1468" i="7"/>
  <c r="N1468" i="7"/>
  <c r="D1468" i="7"/>
  <c r="BA1468" i="7"/>
  <c r="AV1468" i="7"/>
  <c r="Q1468" i="7"/>
  <c r="AY1468" i="7"/>
  <c r="AP1468" i="7"/>
  <c r="AI1468" i="7"/>
  <c r="H1468" i="7"/>
  <c r="AU1468" i="7"/>
  <c r="AM1468" i="7"/>
  <c r="R1468" i="7"/>
  <c r="AX1469" i="7"/>
  <c r="AT1469" i="7"/>
  <c r="AO1469" i="7"/>
  <c r="U1469" i="7"/>
  <c r="O1469" i="7"/>
  <c r="BB1469" i="7"/>
  <c r="AW1469" i="7"/>
  <c r="AN1469" i="7"/>
  <c r="AJ1469" i="7"/>
  <c r="T1469" i="7"/>
  <c r="N1469" i="7"/>
  <c r="D1469" i="7"/>
  <c r="BA1469" i="7"/>
  <c r="AV1469" i="7"/>
  <c r="AM1469" i="7"/>
  <c r="AI1469" i="7"/>
  <c r="R1469" i="7"/>
  <c r="H1469" i="7"/>
  <c r="AU1469" i="7"/>
  <c r="AY1469" i="7"/>
  <c r="AP1469" i="7"/>
  <c r="Q1469" i="7"/>
  <c r="AX1471" i="7"/>
  <c r="AT1471" i="7"/>
  <c r="AO1471" i="7"/>
  <c r="U1471" i="7"/>
  <c r="O1471" i="7"/>
  <c r="BB1471" i="7"/>
  <c r="AW1471" i="7"/>
  <c r="AN1471" i="7"/>
  <c r="AJ1471" i="7"/>
  <c r="T1471" i="7"/>
  <c r="N1471" i="7"/>
  <c r="D1471" i="7"/>
  <c r="BA1471" i="7"/>
  <c r="AV1471" i="7"/>
  <c r="AM1471" i="7"/>
  <c r="AI1471" i="7"/>
  <c r="R1471" i="7"/>
  <c r="H1471" i="7"/>
  <c r="AU1471" i="7"/>
  <c r="AY1471" i="7"/>
  <c r="AP1471" i="7"/>
  <c r="Q1471" i="7"/>
  <c r="BA1484" i="7"/>
  <c r="AV1484" i="7"/>
  <c r="AM1484" i="7"/>
  <c r="AI1484" i="7"/>
  <c r="R1484" i="7"/>
  <c r="H1484" i="7"/>
  <c r="AY1484" i="7"/>
  <c r="AU1484" i="7"/>
  <c r="AP1484" i="7"/>
  <c r="Q1484" i="7"/>
  <c r="AX1484" i="7"/>
  <c r="AT1484" i="7"/>
  <c r="AO1484" i="7"/>
  <c r="U1484" i="7"/>
  <c r="O1484" i="7"/>
  <c r="BB1484" i="7"/>
  <c r="AN1484" i="7"/>
  <c r="AW1484" i="7"/>
  <c r="T1484" i="7"/>
  <c r="D1484" i="7"/>
  <c r="N1484" i="7"/>
  <c r="AJ1484" i="7"/>
  <c r="BA1485" i="7"/>
  <c r="AV1485" i="7"/>
  <c r="E1485" i="7" s="1"/>
  <c r="AM1485" i="7"/>
  <c r="AI1485" i="7"/>
  <c r="R1485" i="7"/>
  <c r="H1485" i="7"/>
  <c r="AY1485" i="7"/>
  <c r="AU1485" i="7"/>
  <c r="AP1485" i="7"/>
  <c r="Q1485" i="7"/>
  <c r="AX1485" i="7"/>
  <c r="AT1485" i="7"/>
  <c r="AO1485" i="7"/>
  <c r="U1485" i="7"/>
  <c r="O1485" i="7"/>
  <c r="AW1485" i="7"/>
  <c r="T1485" i="7"/>
  <c r="D1485" i="7"/>
  <c r="N1485" i="7"/>
  <c r="AJ1485" i="7"/>
  <c r="AN1485" i="7"/>
  <c r="BB1485" i="7"/>
  <c r="BA1487" i="7"/>
  <c r="AV1487" i="7"/>
  <c r="AM1487" i="7"/>
  <c r="AI1487" i="7"/>
  <c r="R1487" i="7"/>
  <c r="H1487" i="7"/>
  <c r="AX1487" i="7"/>
  <c r="AN1487" i="7"/>
  <c r="O1487" i="7"/>
  <c r="D1487" i="7"/>
  <c r="AW1487" i="7"/>
  <c r="U1487" i="7"/>
  <c r="N1487" i="7"/>
  <c r="BB1487" i="7"/>
  <c r="AU1487" i="7"/>
  <c r="AP1487" i="7"/>
  <c r="T1487" i="7"/>
  <c r="AY1487" i="7"/>
  <c r="AO1487" i="7"/>
  <c r="AT1487" i="7"/>
  <c r="Q1487" i="7"/>
  <c r="AJ1487" i="7"/>
  <c r="BA1489" i="7"/>
  <c r="AV1489" i="7"/>
  <c r="AM1489" i="7"/>
  <c r="AI1489" i="7"/>
  <c r="R1489" i="7"/>
  <c r="H1489" i="7"/>
  <c r="AX1489" i="7"/>
  <c r="AN1489" i="7"/>
  <c r="O1489" i="7"/>
  <c r="D1489" i="7"/>
  <c r="AW1489" i="7"/>
  <c r="U1489" i="7"/>
  <c r="N1489" i="7"/>
  <c r="BB1489" i="7"/>
  <c r="AU1489" i="7"/>
  <c r="AP1489" i="7"/>
  <c r="T1489" i="7"/>
  <c r="AY1489" i="7"/>
  <c r="AO1489" i="7"/>
  <c r="AT1489" i="7"/>
  <c r="Q1489" i="7"/>
  <c r="AJ1489" i="7"/>
  <c r="BB1495" i="7"/>
  <c r="AW1495" i="7"/>
  <c r="AN1495" i="7"/>
  <c r="AJ1495" i="7"/>
  <c r="T1495" i="7"/>
  <c r="N1495" i="7"/>
  <c r="D1495" i="7"/>
  <c r="BA1495" i="7"/>
  <c r="AV1495" i="7"/>
  <c r="AM1495" i="7"/>
  <c r="AI1495" i="7"/>
  <c r="R1495" i="7"/>
  <c r="H1495" i="7"/>
  <c r="AX1495" i="7"/>
  <c r="O1495" i="7"/>
  <c r="AU1495" i="7"/>
  <c r="AP1495" i="7"/>
  <c r="AT1495" i="7"/>
  <c r="AO1495" i="7"/>
  <c r="U1495" i="7"/>
  <c r="Q1495" i="7"/>
  <c r="AY1495" i="7"/>
  <c r="BB1497" i="7"/>
  <c r="AW1497" i="7"/>
  <c r="AN1497" i="7"/>
  <c r="AJ1497" i="7"/>
  <c r="T1497" i="7"/>
  <c r="N1497" i="7"/>
  <c r="D1497" i="7"/>
  <c r="BA1497" i="7"/>
  <c r="AV1497" i="7"/>
  <c r="AM1497" i="7"/>
  <c r="AI1497" i="7"/>
  <c r="R1497" i="7"/>
  <c r="H1497" i="7"/>
  <c r="AT1497" i="7"/>
  <c r="AO1497" i="7"/>
  <c r="U1497" i="7"/>
  <c r="AY1497" i="7"/>
  <c r="Q1497" i="7"/>
  <c r="AX1497" i="7"/>
  <c r="O1497" i="7"/>
  <c r="AP1497" i="7"/>
  <c r="AU1497" i="7"/>
  <c r="BB1498" i="7"/>
  <c r="AW1498" i="7"/>
  <c r="AN1498" i="7"/>
  <c r="AJ1498" i="7"/>
  <c r="T1498" i="7"/>
  <c r="N1498" i="7"/>
  <c r="D1498" i="7"/>
  <c r="BA1498" i="7"/>
  <c r="AV1498" i="7"/>
  <c r="E1498" i="7" s="1"/>
  <c r="AM1498" i="7"/>
  <c r="AI1498" i="7"/>
  <c r="R1498" i="7"/>
  <c r="H1498" i="7"/>
  <c r="AU1498" i="7"/>
  <c r="AP1498" i="7"/>
  <c r="AT1498" i="7"/>
  <c r="AO1498" i="7"/>
  <c r="U1498" i="7"/>
  <c r="AY1498" i="7"/>
  <c r="Q1498" i="7"/>
  <c r="AX1498" i="7"/>
  <c r="O1498" i="7"/>
  <c r="H2" i="7"/>
  <c r="R2" i="7"/>
  <c r="AI2" i="7"/>
  <c r="AM2" i="7"/>
  <c r="AV2" i="7"/>
  <c r="BA2" i="7"/>
  <c r="H3" i="7"/>
  <c r="R3" i="7"/>
  <c r="AI3" i="7"/>
  <c r="AM3" i="7"/>
  <c r="AV3" i="7"/>
  <c r="H4" i="7"/>
  <c r="R4" i="7"/>
  <c r="AI4" i="7"/>
  <c r="AM4" i="7"/>
  <c r="AV4" i="7"/>
  <c r="BA4" i="7"/>
  <c r="H5" i="7"/>
  <c r="R5" i="7"/>
  <c r="AI5" i="7"/>
  <c r="AM5" i="7"/>
  <c r="AV5" i="7"/>
  <c r="BA5" i="7"/>
  <c r="H6" i="7"/>
  <c r="R6" i="7"/>
  <c r="AI6" i="7"/>
  <c r="AM6" i="7"/>
  <c r="AV6" i="7"/>
  <c r="BA6" i="7"/>
  <c r="H7" i="7"/>
  <c r="R7" i="7"/>
  <c r="AI7" i="7"/>
  <c r="AM7" i="7"/>
  <c r="AV7" i="7"/>
  <c r="BA7" i="7"/>
  <c r="H8" i="7"/>
  <c r="R8" i="7"/>
  <c r="AI8" i="7"/>
  <c r="AM8" i="7"/>
  <c r="AV8" i="7"/>
  <c r="BA8" i="7"/>
  <c r="H9" i="7"/>
  <c r="R9" i="7"/>
  <c r="AI9" i="7"/>
  <c r="AM9" i="7"/>
  <c r="AV9" i="7"/>
  <c r="BA9" i="7"/>
  <c r="H10" i="7"/>
  <c r="R10" i="7"/>
  <c r="AI10" i="7"/>
  <c r="AM10" i="7"/>
  <c r="AV10" i="7"/>
  <c r="H11" i="7"/>
  <c r="R11" i="7"/>
  <c r="AI11" i="7"/>
  <c r="AM11" i="7"/>
  <c r="AV11" i="7"/>
  <c r="BA11" i="7"/>
  <c r="H12" i="7"/>
  <c r="R12" i="7"/>
  <c r="AI12" i="7"/>
  <c r="AM12" i="7"/>
  <c r="AV12" i="7"/>
  <c r="BA12" i="7"/>
  <c r="H13" i="7"/>
  <c r="R13" i="7"/>
  <c r="AI13" i="7"/>
  <c r="AM13" i="7"/>
  <c r="AV13" i="7"/>
  <c r="BA13" i="7"/>
  <c r="H14" i="7"/>
  <c r="R14" i="7"/>
  <c r="AI14" i="7"/>
  <c r="AM14" i="7"/>
  <c r="AV14" i="7"/>
  <c r="BA14" i="7"/>
  <c r="H15" i="7"/>
  <c r="R15" i="7"/>
  <c r="AI15" i="7"/>
  <c r="AM15" i="7"/>
  <c r="AV15" i="7"/>
  <c r="BA15" i="7"/>
  <c r="H16" i="7"/>
  <c r="R16" i="7"/>
  <c r="AI16" i="7"/>
  <c r="AM16" i="7"/>
  <c r="AV16" i="7"/>
  <c r="BA16" i="7"/>
  <c r="H17" i="7"/>
  <c r="R17" i="7"/>
  <c r="AI17" i="7"/>
  <c r="AM17" i="7"/>
  <c r="AV17" i="7"/>
  <c r="BA17" i="7"/>
  <c r="H18" i="7"/>
  <c r="R18" i="7"/>
  <c r="AI18" i="7"/>
  <c r="AM18" i="7"/>
  <c r="AV18" i="7"/>
  <c r="BA18" i="7"/>
  <c r="H19" i="7"/>
  <c r="R19" i="7"/>
  <c r="AI19" i="7"/>
  <c r="AM19" i="7"/>
  <c r="AV19" i="7"/>
  <c r="BA19" i="7"/>
  <c r="H20" i="7"/>
  <c r="R20" i="7"/>
  <c r="AI20" i="7"/>
  <c r="AM20" i="7"/>
  <c r="AV20" i="7"/>
  <c r="BA20" i="7"/>
  <c r="H21" i="7"/>
  <c r="R21" i="7"/>
  <c r="AI21" i="7"/>
  <c r="AM21" i="7"/>
  <c r="AV21" i="7"/>
  <c r="BA21" i="7"/>
  <c r="H22" i="7"/>
  <c r="R22" i="7"/>
  <c r="AI22" i="7"/>
  <c r="AM22" i="7"/>
  <c r="AV22" i="7"/>
  <c r="BA22" i="7"/>
  <c r="H23" i="7"/>
  <c r="R23" i="7"/>
  <c r="AI23" i="7"/>
  <c r="AM23" i="7"/>
  <c r="AV23" i="7"/>
  <c r="H24" i="7"/>
  <c r="R24" i="7"/>
  <c r="AI24" i="7"/>
  <c r="AM24" i="7"/>
  <c r="AV24" i="7"/>
  <c r="BA24" i="7"/>
  <c r="H25" i="7"/>
  <c r="R25" i="7"/>
  <c r="AI25" i="7"/>
  <c r="AM25" i="7"/>
  <c r="AV25" i="7"/>
  <c r="BA25" i="7"/>
  <c r="H26" i="7"/>
  <c r="R26" i="7"/>
  <c r="AI26" i="7"/>
  <c r="AM26" i="7"/>
  <c r="AV26" i="7"/>
  <c r="BA26" i="7"/>
  <c r="H27" i="7"/>
  <c r="R27" i="7"/>
  <c r="AI27" i="7"/>
  <c r="AM27" i="7"/>
  <c r="AV27" i="7"/>
  <c r="BA27" i="7"/>
  <c r="H28" i="7"/>
  <c r="R28" i="7"/>
  <c r="AI28" i="7"/>
  <c r="AM28" i="7"/>
  <c r="AV28" i="7"/>
  <c r="BA28" i="7"/>
  <c r="H29" i="7"/>
  <c r="R29" i="7"/>
  <c r="AI29" i="7"/>
  <c r="AM29" i="7"/>
  <c r="AV29" i="7"/>
  <c r="BA29" i="7"/>
  <c r="H30" i="7"/>
  <c r="R30" i="7"/>
  <c r="AP30" i="7"/>
  <c r="AU30" i="7"/>
  <c r="Q31" i="7"/>
  <c r="AI31" i="7"/>
  <c r="AO31" i="7"/>
  <c r="AT31" i="7"/>
  <c r="AY31" i="7"/>
  <c r="O32" i="7"/>
  <c r="AM32" i="7"/>
  <c r="AX32" i="7"/>
  <c r="H33" i="7"/>
  <c r="U33" i="7"/>
  <c r="R34" i="7"/>
  <c r="AP34" i="7"/>
  <c r="AU34" i="7"/>
  <c r="BA34" i="7"/>
  <c r="Q35" i="7"/>
  <c r="AI35" i="7"/>
  <c r="AO35" i="7"/>
  <c r="AT35" i="7"/>
  <c r="AY35" i="7"/>
  <c r="O36" i="7"/>
  <c r="AM36" i="7"/>
  <c r="H37" i="7"/>
  <c r="U37" i="7"/>
  <c r="AV37" i="7"/>
  <c r="R38" i="7"/>
  <c r="AP38" i="7"/>
  <c r="AU38" i="7"/>
  <c r="BA38" i="7"/>
  <c r="Q39" i="7"/>
  <c r="AI39" i="7"/>
  <c r="AO39" i="7"/>
  <c r="AT39" i="7"/>
  <c r="O40" i="7"/>
  <c r="AM40" i="7"/>
  <c r="AT40" i="7"/>
  <c r="U41" i="7"/>
  <c r="R42" i="7"/>
  <c r="AX42" i="7"/>
  <c r="O43" i="7"/>
  <c r="AI43" i="7"/>
  <c r="AO43" i="7"/>
  <c r="H44" i="7"/>
  <c r="AM44" i="7"/>
  <c r="AT44" i="7"/>
  <c r="U45" i="7"/>
  <c r="BA45" i="7"/>
  <c r="R46" i="7"/>
  <c r="AX46" i="7"/>
  <c r="O47" i="7"/>
  <c r="AI47" i="7"/>
  <c r="AO47" i="7"/>
  <c r="AV47" i="7"/>
  <c r="H48" i="7"/>
  <c r="AM48" i="7"/>
  <c r="U49" i="7"/>
  <c r="BA49" i="7"/>
  <c r="R50" i="7"/>
  <c r="O51" i="7"/>
  <c r="AI51" i="7"/>
  <c r="AO51" i="7"/>
  <c r="H52" i="7"/>
  <c r="AM52" i="7"/>
  <c r="AT52" i="7"/>
  <c r="U53" i="7"/>
  <c r="R54" i="7"/>
  <c r="AX54" i="7"/>
  <c r="O55" i="7"/>
  <c r="AI55" i="7"/>
  <c r="AO55" i="7"/>
  <c r="AV55" i="7"/>
  <c r="H56" i="7"/>
  <c r="O57" i="7"/>
  <c r="AT57" i="7"/>
  <c r="U58" i="7"/>
  <c r="AO58" i="7"/>
  <c r="O61" i="7"/>
  <c r="U62" i="7"/>
  <c r="AO62" i="7"/>
  <c r="O65" i="7"/>
  <c r="BB33" i="7"/>
  <c r="BC33" i="7" s="1"/>
  <c r="AW33" i="7"/>
  <c r="AN33" i="7"/>
  <c r="AJ33" i="7"/>
  <c r="T33" i="7"/>
  <c r="N33" i="7"/>
  <c r="D33" i="7"/>
  <c r="BB43" i="7"/>
  <c r="AW43" i="7"/>
  <c r="AN43" i="7"/>
  <c r="AJ43" i="7"/>
  <c r="T43" i="7"/>
  <c r="N43" i="7"/>
  <c r="D43" i="7"/>
  <c r="AY43" i="7"/>
  <c r="AU43" i="7"/>
  <c r="AP43" i="7"/>
  <c r="Q43" i="7"/>
  <c r="BC50" i="7"/>
  <c r="BB50" i="7"/>
  <c r="AW50" i="7"/>
  <c r="AN50" i="7"/>
  <c r="AJ50" i="7"/>
  <c r="T50" i="7"/>
  <c r="N50" i="7"/>
  <c r="D50" i="7"/>
  <c r="AY50" i="7"/>
  <c r="AU50" i="7"/>
  <c r="AP50" i="7"/>
  <c r="Q50" i="7"/>
  <c r="BB61" i="7"/>
  <c r="BC61" i="7" s="1"/>
  <c r="AW61" i="7"/>
  <c r="AN61" i="7"/>
  <c r="AJ61" i="7"/>
  <c r="T61" i="7"/>
  <c r="N61" i="7"/>
  <c r="D61" i="7"/>
  <c r="BA61" i="7"/>
  <c r="AV61" i="7"/>
  <c r="AM61" i="7"/>
  <c r="AI61" i="7"/>
  <c r="R61" i="7"/>
  <c r="H61" i="7"/>
  <c r="AY61" i="7"/>
  <c r="AU61" i="7"/>
  <c r="AP61" i="7"/>
  <c r="Q61" i="7"/>
  <c r="BB71" i="7"/>
  <c r="AW71" i="7"/>
  <c r="AN71" i="7"/>
  <c r="AJ71" i="7"/>
  <c r="T71" i="7"/>
  <c r="N71" i="7"/>
  <c r="D71" i="7"/>
  <c r="BA71" i="7"/>
  <c r="AV71" i="7"/>
  <c r="AM71" i="7"/>
  <c r="AI71" i="7"/>
  <c r="R71" i="7"/>
  <c r="H71" i="7"/>
  <c r="AY71" i="7"/>
  <c r="AU71" i="7"/>
  <c r="AP71" i="7"/>
  <c r="Q71" i="7"/>
  <c r="AX71" i="7"/>
  <c r="AT71" i="7"/>
  <c r="P71" i="7" s="1"/>
  <c r="AO71" i="7"/>
  <c r="U71" i="7"/>
  <c r="O71" i="7"/>
  <c r="BB78" i="7"/>
  <c r="AW78" i="7"/>
  <c r="AN78" i="7"/>
  <c r="AJ78" i="7"/>
  <c r="T78" i="7"/>
  <c r="N78" i="7"/>
  <c r="D78" i="7"/>
  <c r="BA78" i="7"/>
  <c r="AV78" i="7"/>
  <c r="AM78" i="7"/>
  <c r="AI78" i="7"/>
  <c r="R78" i="7"/>
  <c r="H78" i="7"/>
  <c r="AY78" i="7"/>
  <c r="AU78" i="7"/>
  <c r="AP78" i="7"/>
  <c r="Q78" i="7"/>
  <c r="AX78" i="7"/>
  <c r="AT78" i="7"/>
  <c r="AO78" i="7"/>
  <c r="U78" i="7"/>
  <c r="O78" i="7"/>
  <c r="BB89" i="7"/>
  <c r="BC89" i="7" s="1"/>
  <c r="AW89" i="7"/>
  <c r="AN89" i="7"/>
  <c r="AJ89" i="7"/>
  <c r="T89" i="7"/>
  <c r="N89" i="7"/>
  <c r="D89" i="7"/>
  <c r="BA89" i="7"/>
  <c r="AV89" i="7"/>
  <c r="AM89" i="7"/>
  <c r="AI89" i="7"/>
  <c r="R89" i="7"/>
  <c r="H89" i="7"/>
  <c r="AY89" i="7"/>
  <c r="AU89" i="7"/>
  <c r="AP89" i="7"/>
  <c r="Q89" i="7"/>
  <c r="AX89" i="7"/>
  <c r="AT89" i="7"/>
  <c r="AO89" i="7"/>
  <c r="U89" i="7"/>
  <c r="O89" i="7"/>
  <c r="BB94" i="7"/>
  <c r="AW94" i="7"/>
  <c r="AN94" i="7"/>
  <c r="AJ94" i="7"/>
  <c r="T94" i="7"/>
  <c r="N94" i="7"/>
  <c r="D94" i="7"/>
  <c r="BA94" i="7"/>
  <c r="AV94" i="7"/>
  <c r="AM94" i="7"/>
  <c r="AI94" i="7"/>
  <c r="R94" i="7"/>
  <c r="H94" i="7"/>
  <c r="AY94" i="7"/>
  <c r="AU94" i="7"/>
  <c r="AP94" i="7"/>
  <c r="Q94" i="7"/>
  <c r="AX94" i="7"/>
  <c r="AT94" i="7"/>
  <c r="AO94" i="7"/>
  <c r="U94" i="7"/>
  <c r="O94" i="7"/>
  <c r="BB100" i="7"/>
  <c r="AW100" i="7"/>
  <c r="AN100" i="7"/>
  <c r="AJ100" i="7"/>
  <c r="T100" i="7"/>
  <c r="N100" i="7"/>
  <c r="D100" i="7"/>
  <c r="BA100" i="7"/>
  <c r="AV100" i="7"/>
  <c r="AM100" i="7"/>
  <c r="AI100" i="7"/>
  <c r="R100" i="7"/>
  <c r="H100" i="7"/>
  <c r="AY100" i="7"/>
  <c r="AU100" i="7"/>
  <c r="AP100" i="7"/>
  <c r="Q100" i="7"/>
  <c r="AX100" i="7"/>
  <c r="AT100" i="7"/>
  <c r="AO100" i="7"/>
  <c r="U100" i="7"/>
  <c r="O100" i="7"/>
  <c r="BA371" i="7"/>
  <c r="AV371" i="7"/>
  <c r="AM371" i="7"/>
  <c r="AI371" i="7"/>
  <c r="R371" i="7"/>
  <c r="H371" i="7"/>
  <c r="AY371" i="7"/>
  <c r="AU371" i="7"/>
  <c r="AP371" i="7"/>
  <c r="Q371" i="7"/>
  <c r="AX371" i="7"/>
  <c r="AT371" i="7"/>
  <c r="AO371" i="7"/>
  <c r="U371" i="7"/>
  <c r="O371" i="7"/>
  <c r="N371" i="7"/>
  <c r="AJ371" i="7"/>
  <c r="BB371" i="7"/>
  <c r="AN371" i="7"/>
  <c r="AW371" i="7"/>
  <c r="T371" i="7"/>
  <c r="D371" i="7"/>
  <c r="BA388" i="7"/>
  <c r="AV388" i="7"/>
  <c r="AM388" i="7"/>
  <c r="AI388" i="7"/>
  <c r="R388" i="7"/>
  <c r="H388" i="7"/>
  <c r="AY388" i="7"/>
  <c r="AU388" i="7"/>
  <c r="AP388" i="7"/>
  <c r="Q388" i="7"/>
  <c r="AX388" i="7"/>
  <c r="AT388" i="7"/>
  <c r="AO388" i="7"/>
  <c r="U388" i="7"/>
  <c r="O388" i="7"/>
  <c r="AJ388" i="7"/>
  <c r="BB388" i="7"/>
  <c r="AN388" i="7"/>
  <c r="AW388" i="7"/>
  <c r="T388" i="7"/>
  <c r="D388" i="7"/>
  <c r="N388" i="7"/>
  <c r="BA396" i="7"/>
  <c r="AV396" i="7"/>
  <c r="AM396" i="7"/>
  <c r="AI396" i="7"/>
  <c r="R396" i="7"/>
  <c r="H396" i="7"/>
  <c r="AY396" i="7"/>
  <c r="AU396" i="7"/>
  <c r="AP396" i="7"/>
  <c r="Q396" i="7"/>
  <c r="AX396" i="7"/>
  <c r="AT396" i="7"/>
  <c r="AO396" i="7"/>
  <c r="U396" i="7"/>
  <c r="O396" i="7"/>
  <c r="AJ396" i="7"/>
  <c r="BB396" i="7"/>
  <c r="AN396" i="7"/>
  <c r="AW396" i="7"/>
  <c r="T396" i="7"/>
  <c r="D396" i="7"/>
  <c r="N396" i="7"/>
  <c r="BA404" i="7"/>
  <c r="AV404" i="7"/>
  <c r="AM404" i="7"/>
  <c r="AI404" i="7"/>
  <c r="R404" i="7"/>
  <c r="H404" i="7"/>
  <c r="AY404" i="7"/>
  <c r="AU404" i="7"/>
  <c r="AP404" i="7"/>
  <c r="Q404" i="7"/>
  <c r="AX404" i="7"/>
  <c r="AT404" i="7"/>
  <c r="AO404" i="7"/>
  <c r="U404" i="7"/>
  <c r="O404" i="7"/>
  <c r="AJ404" i="7"/>
  <c r="BB404" i="7"/>
  <c r="AN404" i="7"/>
  <c r="AW404" i="7"/>
  <c r="T404" i="7"/>
  <c r="D404" i="7"/>
  <c r="N404" i="7"/>
  <c r="BA415" i="7"/>
  <c r="AV415" i="7"/>
  <c r="AM415" i="7"/>
  <c r="AI415" i="7"/>
  <c r="R415" i="7"/>
  <c r="S415" i="7" s="1"/>
  <c r="H415" i="7"/>
  <c r="AY415" i="7"/>
  <c r="AU415" i="7"/>
  <c r="AP415" i="7"/>
  <c r="Q415" i="7"/>
  <c r="AX415" i="7"/>
  <c r="AT415" i="7"/>
  <c r="P415" i="7" s="1"/>
  <c r="AO415" i="7"/>
  <c r="U415" i="7"/>
  <c r="O415" i="7"/>
  <c r="N415" i="7"/>
  <c r="AJ415" i="7"/>
  <c r="BB415" i="7"/>
  <c r="BC415" i="7" s="1"/>
  <c r="AN415" i="7"/>
  <c r="AW415" i="7"/>
  <c r="T415" i="7"/>
  <c r="D415" i="7"/>
  <c r="BA439" i="7"/>
  <c r="AV439" i="7"/>
  <c r="AM439" i="7"/>
  <c r="AI439" i="7"/>
  <c r="R439" i="7"/>
  <c r="S439" i="7" s="1"/>
  <c r="H439" i="7"/>
  <c r="AY439" i="7"/>
  <c r="AU439" i="7"/>
  <c r="AP439" i="7"/>
  <c r="Q439" i="7"/>
  <c r="AX439" i="7"/>
  <c r="AT439" i="7"/>
  <c r="P439" i="7" s="1"/>
  <c r="AO439" i="7"/>
  <c r="U439" i="7"/>
  <c r="O439" i="7"/>
  <c r="BB439" i="7"/>
  <c r="BC439" i="7" s="1"/>
  <c r="AW439" i="7"/>
  <c r="AN439" i="7"/>
  <c r="AJ439" i="7"/>
  <c r="T439" i="7"/>
  <c r="N439" i="7"/>
  <c r="D439" i="7"/>
  <c r="BA452" i="7"/>
  <c r="AV452" i="7"/>
  <c r="AM452" i="7"/>
  <c r="AI452" i="7"/>
  <c r="R452" i="7"/>
  <c r="H452" i="7"/>
  <c r="AY452" i="7"/>
  <c r="AU452" i="7"/>
  <c r="AP452" i="7"/>
  <c r="Q452" i="7"/>
  <c r="AX452" i="7"/>
  <c r="AT452" i="7"/>
  <c r="AO452" i="7"/>
  <c r="U452" i="7"/>
  <c r="O452" i="7"/>
  <c r="BB452" i="7"/>
  <c r="AW452" i="7"/>
  <c r="AN452" i="7"/>
  <c r="AJ452" i="7"/>
  <c r="T452" i="7"/>
  <c r="N452" i="7"/>
  <c r="D452" i="7"/>
  <c r="BA471" i="7"/>
  <c r="AV471" i="7"/>
  <c r="AM471" i="7"/>
  <c r="AI471" i="7"/>
  <c r="R471" i="7"/>
  <c r="S471" i="7" s="1"/>
  <c r="H471" i="7"/>
  <c r="AY471" i="7"/>
  <c r="AU471" i="7"/>
  <c r="AP471" i="7"/>
  <c r="Q471" i="7"/>
  <c r="AX471" i="7"/>
  <c r="AT471" i="7"/>
  <c r="P471" i="7" s="1"/>
  <c r="AO471" i="7"/>
  <c r="U471" i="7"/>
  <c r="O471" i="7"/>
  <c r="BB471" i="7"/>
  <c r="BC471" i="7" s="1"/>
  <c r="AW471" i="7"/>
  <c r="AN471" i="7"/>
  <c r="AJ471" i="7"/>
  <c r="T471" i="7"/>
  <c r="N471" i="7"/>
  <c r="D471" i="7"/>
  <c r="BA484" i="7"/>
  <c r="AV484" i="7"/>
  <c r="AM484" i="7"/>
  <c r="AI484" i="7"/>
  <c r="R484" i="7"/>
  <c r="H484" i="7"/>
  <c r="AY484" i="7"/>
  <c r="AU484" i="7"/>
  <c r="AP484" i="7"/>
  <c r="Q484" i="7"/>
  <c r="AX484" i="7"/>
  <c r="AT484" i="7"/>
  <c r="AO484" i="7"/>
  <c r="U484" i="7"/>
  <c r="O484" i="7"/>
  <c r="BB484" i="7"/>
  <c r="AW484" i="7"/>
  <c r="AN484" i="7"/>
  <c r="AJ484" i="7"/>
  <c r="T484" i="7"/>
  <c r="N484" i="7"/>
  <c r="D484" i="7"/>
  <c r="AX495" i="7"/>
  <c r="AT495" i="7"/>
  <c r="P495" i="7" s="1"/>
  <c r="AO495" i="7"/>
  <c r="U495" i="7"/>
  <c r="O495" i="7"/>
  <c r="BB495" i="7"/>
  <c r="BC495" i="7" s="1"/>
  <c r="AW495" i="7"/>
  <c r="AN495" i="7"/>
  <c r="AJ495" i="7"/>
  <c r="T495" i="7"/>
  <c r="N495" i="7"/>
  <c r="D495" i="7"/>
  <c r="AV495" i="7"/>
  <c r="AP495" i="7"/>
  <c r="AI495" i="7"/>
  <c r="H495" i="7"/>
  <c r="AU495" i="7"/>
  <c r="AM495" i="7"/>
  <c r="BA495" i="7"/>
  <c r="R495" i="7"/>
  <c r="S495" i="7" s="1"/>
  <c r="AY495" i="7"/>
  <c r="Q495" i="7"/>
  <c r="AX503" i="7"/>
  <c r="AT503" i="7"/>
  <c r="P503" i="7" s="1"/>
  <c r="AO503" i="7"/>
  <c r="U503" i="7"/>
  <c r="O503" i="7"/>
  <c r="BB503" i="7"/>
  <c r="BC503" i="7" s="1"/>
  <c r="AW503" i="7"/>
  <c r="AN503" i="7"/>
  <c r="AJ503" i="7"/>
  <c r="T503" i="7"/>
  <c r="N503" i="7"/>
  <c r="D503" i="7"/>
  <c r="AV503" i="7"/>
  <c r="AP503" i="7"/>
  <c r="AI503" i="7"/>
  <c r="H503" i="7"/>
  <c r="AU503" i="7"/>
  <c r="AM503" i="7"/>
  <c r="BA503" i="7"/>
  <c r="R503" i="7"/>
  <c r="S503" i="7" s="1"/>
  <c r="AY503" i="7"/>
  <c r="Q503" i="7"/>
  <c r="AX508" i="7"/>
  <c r="AT508" i="7"/>
  <c r="AO508" i="7"/>
  <c r="U508" i="7"/>
  <c r="O508" i="7"/>
  <c r="BB508" i="7"/>
  <c r="AW508" i="7"/>
  <c r="AN508" i="7"/>
  <c r="AJ508" i="7"/>
  <c r="T508" i="7"/>
  <c r="N508" i="7"/>
  <c r="D508" i="7"/>
  <c r="AV508" i="7"/>
  <c r="AP508" i="7"/>
  <c r="AI508" i="7"/>
  <c r="H508" i="7"/>
  <c r="AU508" i="7"/>
  <c r="AM508" i="7"/>
  <c r="BA508" i="7"/>
  <c r="R508" i="7"/>
  <c r="AY508" i="7"/>
  <c r="Q508" i="7"/>
  <c r="AX516" i="7"/>
  <c r="AT516" i="7"/>
  <c r="AO516" i="7"/>
  <c r="U516" i="7"/>
  <c r="O516" i="7"/>
  <c r="BB516" i="7"/>
  <c r="AW516" i="7"/>
  <c r="AN516" i="7"/>
  <c r="AJ516" i="7"/>
  <c r="T516" i="7"/>
  <c r="N516" i="7"/>
  <c r="D516" i="7"/>
  <c r="AV516" i="7"/>
  <c r="AP516" i="7"/>
  <c r="AI516" i="7"/>
  <c r="H516" i="7"/>
  <c r="AU516" i="7"/>
  <c r="AM516" i="7"/>
  <c r="BA516" i="7"/>
  <c r="R516" i="7"/>
  <c r="AY516" i="7"/>
  <c r="Q516" i="7"/>
  <c r="AX524" i="7"/>
  <c r="AT524" i="7"/>
  <c r="AO524" i="7"/>
  <c r="U524" i="7"/>
  <c r="O524" i="7"/>
  <c r="BB524" i="7"/>
  <c r="AW524" i="7"/>
  <c r="AN524" i="7"/>
  <c r="AJ524" i="7"/>
  <c r="T524" i="7"/>
  <c r="N524" i="7"/>
  <c r="D524" i="7"/>
  <c r="AV524" i="7"/>
  <c r="AP524" i="7"/>
  <c r="AI524" i="7"/>
  <c r="H524" i="7"/>
  <c r="AU524" i="7"/>
  <c r="AM524" i="7"/>
  <c r="BA524" i="7"/>
  <c r="R524" i="7"/>
  <c r="AY524" i="7"/>
  <c r="Q524" i="7"/>
  <c r="AX535" i="7"/>
  <c r="AT535" i="7"/>
  <c r="P535" i="7" s="1"/>
  <c r="AO535" i="7"/>
  <c r="U535" i="7"/>
  <c r="O535" i="7"/>
  <c r="BB535" i="7"/>
  <c r="BC535" i="7" s="1"/>
  <c r="AW535" i="7"/>
  <c r="AN535" i="7"/>
  <c r="AJ535" i="7"/>
  <c r="T535" i="7"/>
  <c r="N535" i="7"/>
  <c r="D535" i="7"/>
  <c r="AV535" i="7"/>
  <c r="AP535" i="7"/>
  <c r="AI535" i="7"/>
  <c r="H535" i="7"/>
  <c r="AU535" i="7"/>
  <c r="AM535" i="7"/>
  <c r="BA535" i="7"/>
  <c r="R535" i="7"/>
  <c r="S535" i="7" s="1"/>
  <c r="AY535" i="7"/>
  <c r="Q535" i="7"/>
  <c r="AX540" i="7"/>
  <c r="AT540" i="7"/>
  <c r="AO540" i="7"/>
  <c r="U540" i="7"/>
  <c r="O540" i="7"/>
  <c r="BB540" i="7"/>
  <c r="AW540" i="7"/>
  <c r="AN540" i="7"/>
  <c r="AJ540" i="7"/>
  <c r="T540" i="7"/>
  <c r="N540" i="7"/>
  <c r="D540" i="7"/>
  <c r="BA540" i="7"/>
  <c r="AV540" i="7"/>
  <c r="AY540" i="7"/>
  <c r="AP540" i="7"/>
  <c r="AI540" i="7"/>
  <c r="H540" i="7"/>
  <c r="AU540" i="7"/>
  <c r="AM540" i="7"/>
  <c r="R540" i="7"/>
  <c r="Q540" i="7"/>
  <c r="AX551" i="7"/>
  <c r="AT551" i="7"/>
  <c r="P551" i="7" s="1"/>
  <c r="AO551" i="7"/>
  <c r="U551" i="7"/>
  <c r="O551" i="7"/>
  <c r="BB551" i="7"/>
  <c r="BC551" i="7" s="1"/>
  <c r="AW551" i="7"/>
  <c r="AN551" i="7"/>
  <c r="AJ551" i="7"/>
  <c r="T551" i="7"/>
  <c r="N551" i="7"/>
  <c r="D551" i="7"/>
  <c r="BA551" i="7"/>
  <c r="AV551" i="7"/>
  <c r="AM551" i="7"/>
  <c r="AI551" i="7"/>
  <c r="R551" i="7"/>
  <c r="S551" i="7" s="1"/>
  <c r="H551" i="7"/>
  <c r="AY551" i="7"/>
  <c r="AP551" i="7"/>
  <c r="Q551" i="7"/>
  <c r="AU551" i="7"/>
  <c r="AX556" i="7"/>
  <c r="AT556" i="7"/>
  <c r="AO556" i="7"/>
  <c r="U556" i="7"/>
  <c r="O556" i="7"/>
  <c r="BB556" i="7"/>
  <c r="AW556" i="7"/>
  <c r="AN556" i="7"/>
  <c r="AJ556" i="7"/>
  <c r="T556" i="7"/>
  <c r="N556" i="7"/>
  <c r="D556" i="7"/>
  <c r="BA556" i="7"/>
  <c r="AV556" i="7"/>
  <c r="AM556" i="7"/>
  <c r="AI556" i="7"/>
  <c r="R556" i="7"/>
  <c r="H556" i="7"/>
  <c r="AY556" i="7"/>
  <c r="AP556" i="7"/>
  <c r="Q556" i="7"/>
  <c r="AU556" i="7"/>
  <c r="AX567" i="7"/>
  <c r="AT567" i="7"/>
  <c r="P567" i="7" s="1"/>
  <c r="AO567" i="7"/>
  <c r="U567" i="7"/>
  <c r="O567" i="7"/>
  <c r="BB567" i="7"/>
  <c r="BC567" i="7" s="1"/>
  <c r="AW567" i="7"/>
  <c r="AN567" i="7"/>
  <c r="AJ567" i="7"/>
  <c r="T567" i="7"/>
  <c r="N567" i="7"/>
  <c r="D567" i="7"/>
  <c r="BA567" i="7"/>
  <c r="AV567" i="7"/>
  <c r="AM567" i="7"/>
  <c r="AI567" i="7"/>
  <c r="R567" i="7"/>
  <c r="S567" i="7" s="1"/>
  <c r="H567" i="7"/>
  <c r="AY567" i="7"/>
  <c r="AP567" i="7"/>
  <c r="Q567" i="7"/>
  <c r="AU567" i="7"/>
  <c r="AX572" i="7"/>
  <c r="AT572" i="7"/>
  <c r="AO572" i="7"/>
  <c r="U572" i="7"/>
  <c r="O572" i="7"/>
  <c r="BB572" i="7"/>
  <c r="AW572" i="7"/>
  <c r="AN572" i="7"/>
  <c r="AJ572" i="7"/>
  <c r="T572" i="7"/>
  <c r="N572" i="7"/>
  <c r="D572" i="7"/>
  <c r="BA572" i="7"/>
  <c r="AV572" i="7"/>
  <c r="AM572" i="7"/>
  <c r="AI572" i="7"/>
  <c r="R572" i="7"/>
  <c r="H572" i="7"/>
  <c r="AY572" i="7"/>
  <c r="AP572" i="7"/>
  <c r="Q572" i="7"/>
  <c r="AU572" i="7"/>
  <c r="AX583" i="7"/>
  <c r="AT583" i="7"/>
  <c r="P583" i="7" s="1"/>
  <c r="AO583" i="7"/>
  <c r="U583" i="7"/>
  <c r="O583" i="7"/>
  <c r="BB583" i="7"/>
  <c r="BC583" i="7" s="1"/>
  <c r="AW583" i="7"/>
  <c r="AN583" i="7"/>
  <c r="AJ583" i="7"/>
  <c r="T583" i="7"/>
  <c r="N583" i="7"/>
  <c r="D583" i="7"/>
  <c r="BA583" i="7"/>
  <c r="AV583" i="7"/>
  <c r="AM583" i="7"/>
  <c r="AI583" i="7"/>
  <c r="R583" i="7"/>
  <c r="S583" i="7" s="1"/>
  <c r="H583" i="7"/>
  <c r="AY583" i="7"/>
  <c r="AP583" i="7"/>
  <c r="Q583" i="7"/>
  <c r="AU583" i="7"/>
  <c r="AX591" i="7"/>
  <c r="AT591" i="7"/>
  <c r="P591" i="7" s="1"/>
  <c r="AO591" i="7"/>
  <c r="U591" i="7"/>
  <c r="O591" i="7"/>
  <c r="BB591" i="7"/>
  <c r="BC591" i="7" s="1"/>
  <c r="AW591" i="7"/>
  <c r="AN591" i="7"/>
  <c r="AJ591" i="7"/>
  <c r="T591" i="7"/>
  <c r="N591" i="7"/>
  <c r="D591" i="7"/>
  <c r="BA591" i="7"/>
  <c r="AV591" i="7"/>
  <c r="AM591" i="7"/>
  <c r="AI591" i="7"/>
  <c r="R591" i="7"/>
  <c r="S591" i="7" s="1"/>
  <c r="H591" i="7"/>
  <c r="AY591" i="7"/>
  <c r="AP591" i="7"/>
  <c r="Q591" i="7"/>
  <c r="AU591" i="7"/>
  <c r="AX603" i="7"/>
  <c r="AT603" i="7"/>
  <c r="P603" i="7" s="1"/>
  <c r="AO603" i="7"/>
  <c r="U603" i="7"/>
  <c r="O603" i="7"/>
  <c r="BB603" i="7"/>
  <c r="BC603" i="7" s="1"/>
  <c r="AW603" i="7"/>
  <c r="AN603" i="7"/>
  <c r="AJ603" i="7"/>
  <c r="T603" i="7"/>
  <c r="N603" i="7"/>
  <c r="D603" i="7"/>
  <c r="BA603" i="7"/>
  <c r="AV603" i="7"/>
  <c r="AM603" i="7"/>
  <c r="AI603" i="7"/>
  <c r="R603" i="7"/>
  <c r="S603" i="7" s="1"/>
  <c r="H603" i="7"/>
  <c r="AY603" i="7"/>
  <c r="AP603" i="7"/>
  <c r="Q603" i="7"/>
  <c r="AU603" i="7"/>
  <c r="AX611" i="7"/>
  <c r="AT611" i="7"/>
  <c r="P611" i="7" s="1"/>
  <c r="AO611" i="7"/>
  <c r="U611" i="7"/>
  <c r="O611" i="7"/>
  <c r="BB611" i="7"/>
  <c r="BC611" i="7" s="1"/>
  <c r="AW611" i="7"/>
  <c r="AN611" i="7"/>
  <c r="AJ611" i="7"/>
  <c r="T611" i="7"/>
  <c r="N611" i="7"/>
  <c r="D611" i="7"/>
  <c r="BA611" i="7"/>
  <c r="AV611" i="7"/>
  <c r="AM611" i="7"/>
  <c r="AI611" i="7"/>
  <c r="R611" i="7"/>
  <c r="S611" i="7" s="1"/>
  <c r="H611" i="7"/>
  <c r="AY611" i="7"/>
  <c r="AP611" i="7"/>
  <c r="Q611" i="7"/>
  <c r="AU611" i="7"/>
  <c r="AX616" i="7"/>
  <c r="AT616" i="7"/>
  <c r="AO616" i="7"/>
  <c r="U616" i="7"/>
  <c r="O616" i="7"/>
  <c r="BB616" i="7"/>
  <c r="AW616" i="7"/>
  <c r="AN616" i="7"/>
  <c r="AJ616" i="7"/>
  <c r="T616" i="7"/>
  <c r="N616" i="7"/>
  <c r="D616" i="7"/>
  <c r="BA616" i="7"/>
  <c r="AV616" i="7"/>
  <c r="AM616" i="7"/>
  <c r="AI616" i="7"/>
  <c r="R616" i="7"/>
  <c r="H616" i="7"/>
  <c r="AY616" i="7"/>
  <c r="AP616" i="7"/>
  <c r="Q616" i="7"/>
  <c r="AU616" i="7"/>
  <c r="BB646" i="7"/>
  <c r="AW646" i="7"/>
  <c r="AN646" i="7"/>
  <c r="AJ646" i="7"/>
  <c r="T646" i="7"/>
  <c r="N646" i="7"/>
  <c r="D646" i="7"/>
  <c r="AV646" i="7"/>
  <c r="U646" i="7"/>
  <c r="H646" i="7"/>
  <c r="BA646" i="7"/>
  <c r="AU646" i="7"/>
  <c r="AP646" i="7"/>
  <c r="R646" i="7"/>
  <c r="AY646" i="7"/>
  <c r="AT646" i="7"/>
  <c r="AO646" i="7"/>
  <c r="AI646" i="7"/>
  <c r="Q646" i="7"/>
  <c r="AM646" i="7"/>
  <c r="O646" i="7"/>
  <c r="AX646" i="7"/>
  <c r="BB655" i="7"/>
  <c r="AW655" i="7"/>
  <c r="AN655" i="7"/>
  <c r="AJ655" i="7"/>
  <c r="T655" i="7"/>
  <c r="N655" i="7"/>
  <c r="D655" i="7"/>
  <c r="BA655" i="7"/>
  <c r="AV655" i="7"/>
  <c r="AM655" i="7"/>
  <c r="AI655" i="7"/>
  <c r="R655" i="7"/>
  <c r="H655" i="7"/>
  <c r="AT655" i="7"/>
  <c r="AO655" i="7"/>
  <c r="U655" i="7"/>
  <c r="AY655" i="7"/>
  <c r="Q655" i="7"/>
  <c r="AX655" i="7"/>
  <c r="O655" i="7"/>
  <c r="AU655" i="7"/>
  <c r="AP655" i="7"/>
  <c r="BB668" i="7"/>
  <c r="AW668" i="7"/>
  <c r="AN668" i="7"/>
  <c r="AJ668" i="7"/>
  <c r="T668" i="7"/>
  <c r="N668" i="7"/>
  <c r="D668" i="7"/>
  <c r="BA668" i="7"/>
  <c r="AV668" i="7"/>
  <c r="AM668" i="7"/>
  <c r="AI668" i="7"/>
  <c r="R668" i="7"/>
  <c r="H668" i="7"/>
  <c r="AU668" i="7"/>
  <c r="AP668" i="7"/>
  <c r="AT668" i="7"/>
  <c r="AO668" i="7"/>
  <c r="U668" i="7"/>
  <c r="AY668" i="7"/>
  <c r="Q668" i="7"/>
  <c r="AX668" i="7"/>
  <c r="O668" i="7"/>
  <c r="BB670" i="7"/>
  <c r="BC670" i="7" s="1"/>
  <c r="AW670" i="7"/>
  <c r="AN670" i="7"/>
  <c r="AJ670" i="7"/>
  <c r="T670" i="7"/>
  <c r="N670" i="7"/>
  <c r="D670" i="7"/>
  <c r="BA670" i="7"/>
  <c r="AV670" i="7"/>
  <c r="AM670" i="7"/>
  <c r="AI670" i="7"/>
  <c r="R670" i="7"/>
  <c r="H670" i="7"/>
  <c r="AY670" i="7"/>
  <c r="Q670" i="7"/>
  <c r="AX670" i="7"/>
  <c r="O670" i="7"/>
  <c r="AU670" i="7"/>
  <c r="AP670" i="7"/>
  <c r="AT670" i="7"/>
  <c r="AO670" i="7"/>
  <c r="U670" i="7"/>
  <c r="BB689" i="7"/>
  <c r="AW689" i="7"/>
  <c r="AN689" i="7"/>
  <c r="AJ689" i="7"/>
  <c r="T689" i="7"/>
  <c r="N689" i="7"/>
  <c r="D689" i="7"/>
  <c r="BA689" i="7"/>
  <c r="AV689" i="7"/>
  <c r="AM689" i="7"/>
  <c r="AI689" i="7"/>
  <c r="R689" i="7"/>
  <c r="H689" i="7"/>
  <c r="AX689" i="7"/>
  <c r="O689" i="7"/>
  <c r="AU689" i="7"/>
  <c r="AP689" i="7"/>
  <c r="AT689" i="7"/>
  <c r="AO689" i="7"/>
  <c r="U689" i="7"/>
  <c r="AY689" i="7"/>
  <c r="Q689" i="7"/>
  <c r="BB694" i="7"/>
  <c r="BC694" i="7" s="1"/>
  <c r="AW694" i="7"/>
  <c r="AN694" i="7"/>
  <c r="AJ694" i="7"/>
  <c r="T694" i="7"/>
  <c r="N694" i="7"/>
  <c r="D694" i="7"/>
  <c r="BA694" i="7"/>
  <c r="AV694" i="7"/>
  <c r="AM694" i="7"/>
  <c r="AI694" i="7"/>
  <c r="R694" i="7"/>
  <c r="H694" i="7"/>
  <c r="AY694" i="7"/>
  <c r="Q694" i="7"/>
  <c r="AX694" i="7"/>
  <c r="O694" i="7"/>
  <c r="AU694" i="7"/>
  <c r="AP694" i="7"/>
  <c r="AO694" i="7"/>
  <c r="U694" i="7"/>
  <c r="AT694" i="7"/>
  <c r="BB697" i="7"/>
  <c r="AW697" i="7"/>
  <c r="AN697" i="7"/>
  <c r="AJ697" i="7"/>
  <c r="T697" i="7"/>
  <c r="N697" i="7"/>
  <c r="D697" i="7"/>
  <c r="BA697" i="7"/>
  <c r="AV697" i="7"/>
  <c r="E697" i="7" s="1"/>
  <c r="AM697" i="7"/>
  <c r="AI697" i="7"/>
  <c r="R697" i="7"/>
  <c r="H697" i="7"/>
  <c r="AX697" i="7"/>
  <c r="O697" i="7"/>
  <c r="AU697" i="7"/>
  <c r="AP697" i="7"/>
  <c r="AT697" i="7"/>
  <c r="AO697" i="7"/>
  <c r="U697" i="7"/>
  <c r="Q697" i="7"/>
  <c r="AY697" i="7"/>
  <c r="BB701" i="7"/>
  <c r="AW701" i="7"/>
  <c r="AN701" i="7"/>
  <c r="AJ701" i="7"/>
  <c r="T701" i="7"/>
  <c r="N701" i="7"/>
  <c r="D701" i="7"/>
  <c r="BA701" i="7"/>
  <c r="AV701" i="7"/>
  <c r="AM701" i="7"/>
  <c r="AI701" i="7"/>
  <c r="R701" i="7"/>
  <c r="H701" i="7"/>
  <c r="AX701" i="7"/>
  <c r="O701" i="7"/>
  <c r="AU701" i="7"/>
  <c r="AP701" i="7"/>
  <c r="AT701" i="7"/>
  <c r="AO701" i="7"/>
  <c r="U701" i="7"/>
  <c r="AY701" i="7"/>
  <c r="Q701" i="7"/>
  <c r="BB723" i="7"/>
  <c r="AW723" i="7"/>
  <c r="AN723" i="7"/>
  <c r="AJ723" i="7"/>
  <c r="T723" i="7"/>
  <c r="N723" i="7"/>
  <c r="D723" i="7"/>
  <c r="BA723" i="7"/>
  <c r="AV723" i="7"/>
  <c r="AM723" i="7"/>
  <c r="AI723" i="7"/>
  <c r="R723" i="7"/>
  <c r="H723" i="7"/>
  <c r="AY723" i="7"/>
  <c r="AU723" i="7"/>
  <c r="AP723" i="7"/>
  <c r="Q723" i="7"/>
  <c r="AX723" i="7"/>
  <c r="AO723" i="7"/>
  <c r="U723" i="7"/>
  <c r="AT723" i="7"/>
  <c r="O723" i="7"/>
  <c r="BB728" i="7"/>
  <c r="AW728" i="7"/>
  <c r="AN728" i="7"/>
  <c r="AJ728" i="7"/>
  <c r="T728" i="7"/>
  <c r="N728" i="7"/>
  <c r="D728" i="7"/>
  <c r="BA728" i="7"/>
  <c r="AV728" i="7"/>
  <c r="AM728" i="7"/>
  <c r="AI728" i="7"/>
  <c r="R728" i="7"/>
  <c r="H728" i="7"/>
  <c r="AY728" i="7"/>
  <c r="AU728" i="7"/>
  <c r="AP728" i="7"/>
  <c r="Q728" i="7"/>
  <c r="AX728" i="7"/>
  <c r="AO728" i="7"/>
  <c r="U728" i="7"/>
  <c r="AT728" i="7"/>
  <c r="O728" i="7"/>
  <c r="BB741" i="7"/>
  <c r="AW741" i="7"/>
  <c r="AN741" i="7"/>
  <c r="AJ741" i="7"/>
  <c r="T741" i="7"/>
  <c r="N741" i="7"/>
  <c r="D741" i="7"/>
  <c r="BA741" i="7"/>
  <c r="AV741" i="7"/>
  <c r="E741" i="7" s="1"/>
  <c r="AM741" i="7"/>
  <c r="AI741" i="7"/>
  <c r="R741" i="7"/>
  <c r="H741" i="7"/>
  <c r="AY741" i="7"/>
  <c r="AU741" i="7"/>
  <c r="AP741" i="7"/>
  <c r="Q741" i="7"/>
  <c r="AT741" i="7"/>
  <c r="O741" i="7"/>
  <c r="AX741" i="7"/>
  <c r="AO741" i="7"/>
  <c r="U741" i="7"/>
  <c r="BB745" i="7"/>
  <c r="AW745" i="7"/>
  <c r="AN745" i="7"/>
  <c r="AJ745" i="7"/>
  <c r="T745" i="7"/>
  <c r="N745" i="7"/>
  <c r="D745" i="7"/>
  <c r="BA745" i="7"/>
  <c r="AV745" i="7"/>
  <c r="E745" i="7" s="1"/>
  <c r="AM745" i="7"/>
  <c r="AI745" i="7"/>
  <c r="R745" i="7"/>
  <c r="H745" i="7"/>
  <c r="AY745" i="7"/>
  <c r="AU745" i="7"/>
  <c r="AP745" i="7"/>
  <c r="Q745" i="7"/>
  <c r="AT745" i="7"/>
  <c r="O745" i="7"/>
  <c r="AO745" i="7"/>
  <c r="U745" i="7"/>
  <c r="AX745" i="7"/>
  <c r="BB753" i="7"/>
  <c r="AW753" i="7"/>
  <c r="AN753" i="7"/>
  <c r="AJ753" i="7"/>
  <c r="T753" i="7"/>
  <c r="N753" i="7"/>
  <c r="D753" i="7"/>
  <c r="BA753" i="7"/>
  <c r="AV753" i="7"/>
  <c r="E753" i="7" s="1"/>
  <c r="AM753" i="7"/>
  <c r="AI753" i="7"/>
  <c r="R753" i="7"/>
  <c r="H753" i="7"/>
  <c r="AY753" i="7"/>
  <c r="AU753" i="7"/>
  <c r="AP753" i="7"/>
  <c r="Q753" i="7"/>
  <c r="AT753" i="7"/>
  <c r="O753" i="7"/>
  <c r="AO753" i="7"/>
  <c r="U753" i="7"/>
  <c r="AX753" i="7"/>
  <c r="BB761" i="7"/>
  <c r="AW761" i="7"/>
  <c r="AN761" i="7"/>
  <c r="AJ761" i="7"/>
  <c r="T761" i="7"/>
  <c r="N761" i="7"/>
  <c r="D761" i="7"/>
  <c r="BA761" i="7"/>
  <c r="AV761" i="7"/>
  <c r="E761" i="7" s="1"/>
  <c r="AM761" i="7"/>
  <c r="AI761" i="7"/>
  <c r="R761" i="7"/>
  <c r="H761" i="7"/>
  <c r="AY761" i="7"/>
  <c r="AU761" i="7"/>
  <c r="AP761" i="7"/>
  <c r="Q761" i="7"/>
  <c r="AT761" i="7"/>
  <c r="O761" i="7"/>
  <c r="AO761" i="7"/>
  <c r="U761" i="7"/>
  <c r="AX761" i="7"/>
  <c r="BB769" i="7"/>
  <c r="AW769" i="7"/>
  <c r="AN769" i="7"/>
  <c r="AJ769" i="7"/>
  <c r="T769" i="7"/>
  <c r="N769" i="7"/>
  <c r="D769" i="7"/>
  <c r="BA769" i="7"/>
  <c r="AV769" i="7"/>
  <c r="E769" i="7" s="1"/>
  <c r="AM769" i="7"/>
  <c r="AI769" i="7"/>
  <c r="R769" i="7"/>
  <c r="H769" i="7"/>
  <c r="AY769" i="7"/>
  <c r="AU769" i="7"/>
  <c r="AP769" i="7"/>
  <c r="Q769" i="7"/>
  <c r="AT769" i="7"/>
  <c r="O769" i="7"/>
  <c r="AO769" i="7"/>
  <c r="U769" i="7"/>
  <c r="AX769" i="7"/>
  <c r="BB780" i="7"/>
  <c r="AW780" i="7"/>
  <c r="AN780" i="7"/>
  <c r="AJ780" i="7"/>
  <c r="T780" i="7"/>
  <c r="N780" i="7"/>
  <c r="D780" i="7"/>
  <c r="BA780" i="7"/>
  <c r="AV780" i="7"/>
  <c r="AM780" i="7"/>
  <c r="AI780" i="7"/>
  <c r="R780" i="7"/>
  <c r="H780" i="7"/>
  <c r="AY780" i="7"/>
  <c r="AU780" i="7"/>
  <c r="AP780" i="7"/>
  <c r="Q780" i="7"/>
  <c r="AX780" i="7"/>
  <c r="AO780" i="7"/>
  <c r="U780" i="7"/>
  <c r="O780" i="7"/>
  <c r="AT780" i="7"/>
  <c r="AY787" i="7"/>
  <c r="AU787" i="7"/>
  <c r="AP787" i="7"/>
  <c r="Q787" i="7"/>
  <c r="BB787" i="7"/>
  <c r="AV787" i="7"/>
  <c r="E787" i="7" s="1"/>
  <c r="AO787" i="7"/>
  <c r="U787" i="7"/>
  <c r="N787" i="7"/>
  <c r="D787" i="7"/>
  <c r="BA787" i="7"/>
  <c r="AT787" i="7"/>
  <c r="AN787" i="7"/>
  <c r="AJ787" i="7"/>
  <c r="T787" i="7"/>
  <c r="H787" i="7"/>
  <c r="AX787" i="7"/>
  <c r="AM787" i="7"/>
  <c r="AI787" i="7"/>
  <c r="R787" i="7"/>
  <c r="AW787" i="7"/>
  <c r="O787" i="7"/>
  <c r="AY795" i="7"/>
  <c r="AU795" i="7"/>
  <c r="AP795" i="7"/>
  <c r="Q795" i="7"/>
  <c r="BB795" i="7"/>
  <c r="AV795" i="7"/>
  <c r="E795" i="7" s="1"/>
  <c r="AO795" i="7"/>
  <c r="U795" i="7"/>
  <c r="N795" i="7"/>
  <c r="D795" i="7"/>
  <c r="BA795" i="7"/>
  <c r="AT795" i="7"/>
  <c r="AN795" i="7"/>
  <c r="AJ795" i="7"/>
  <c r="T795" i="7"/>
  <c r="H795" i="7"/>
  <c r="AX795" i="7"/>
  <c r="AM795" i="7"/>
  <c r="AI795" i="7"/>
  <c r="R795" i="7"/>
  <c r="AW795" i="7"/>
  <c r="O795" i="7"/>
  <c r="AY802" i="7"/>
  <c r="AU802" i="7"/>
  <c r="AP802" i="7"/>
  <c r="Q802" i="7"/>
  <c r="BB802" i="7"/>
  <c r="AV802" i="7"/>
  <c r="AO802" i="7"/>
  <c r="U802" i="7"/>
  <c r="N802" i="7"/>
  <c r="D802" i="7"/>
  <c r="BA802" i="7"/>
  <c r="AT802" i="7"/>
  <c r="AN802" i="7"/>
  <c r="AJ802" i="7"/>
  <c r="T802" i="7"/>
  <c r="H802" i="7"/>
  <c r="AX802" i="7"/>
  <c r="AM802" i="7"/>
  <c r="AI802" i="7"/>
  <c r="R802" i="7"/>
  <c r="AW802" i="7"/>
  <c r="O802" i="7"/>
  <c r="AY811" i="7"/>
  <c r="AU811" i="7"/>
  <c r="AP811" i="7"/>
  <c r="Q811" i="7"/>
  <c r="BB811" i="7"/>
  <c r="AW811" i="7"/>
  <c r="AN811" i="7"/>
  <c r="AJ811" i="7"/>
  <c r="T811" i="7"/>
  <c r="N811" i="7"/>
  <c r="D811" i="7"/>
  <c r="AT811" i="7"/>
  <c r="AM811" i="7"/>
  <c r="H811" i="7"/>
  <c r="BA811" i="7"/>
  <c r="U811" i="7"/>
  <c r="AX811" i="7"/>
  <c r="R811" i="7"/>
  <c r="AI811" i="7"/>
  <c r="AO811" i="7"/>
  <c r="AV811" i="7"/>
  <c r="E811" i="7" s="1"/>
  <c r="O811" i="7"/>
  <c r="AY818" i="7"/>
  <c r="AU818" i="7"/>
  <c r="AP818" i="7"/>
  <c r="Q818" i="7"/>
  <c r="BB818" i="7"/>
  <c r="AW818" i="7"/>
  <c r="AN818" i="7"/>
  <c r="AJ818" i="7"/>
  <c r="T818" i="7"/>
  <c r="N818" i="7"/>
  <c r="D818" i="7"/>
  <c r="AV818" i="7"/>
  <c r="AO818" i="7"/>
  <c r="AI818" i="7"/>
  <c r="O818" i="7"/>
  <c r="AT818" i="7"/>
  <c r="AM818" i="7"/>
  <c r="H818" i="7"/>
  <c r="BA818" i="7"/>
  <c r="U818" i="7"/>
  <c r="R818" i="7"/>
  <c r="AX818" i="7"/>
  <c r="AY826" i="7"/>
  <c r="AU826" i="7"/>
  <c r="AP826" i="7"/>
  <c r="Q826" i="7"/>
  <c r="BB826" i="7"/>
  <c r="AW826" i="7"/>
  <c r="AN826" i="7"/>
  <c r="AJ826" i="7"/>
  <c r="T826" i="7"/>
  <c r="N826" i="7"/>
  <c r="D826" i="7"/>
  <c r="AV826" i="7"/>
  <c r="AO826" i="7"/>
  <c r="AI826" i="7"/>
  <c r="O826" i="7"/>
  <c r="AT826" i="7"/>
  <c r="AM826" i="7"/>
  <c r="H826" i="7"/>
  <c r="BA826" i="7"/>
  <c r="U826" i="7"/>
  <c r="AX826" i="7"/>
  <c r="R826" i="7"/>
  <c r="AY827" i="7"/>
  <c r="AU827" i="7"/>
  <c r="AP827" i="7"/>
  <c r="Q827" i="7"/>
  <c r="BB827" i="7"/>
  <c r="AW827" i="7"/>
  <c r="AN827" i="7"/>
  <c r="AJ827" i="7"/>
  <c r="T827" i="7"/>
  <c r="N827" i="7"/>
  <c r="D827" i="7"/>
  <c r="AT827" i="7"/>
  <c r="P827" i="7" s="1"/>
  <c r="AM827" i="7"/>
  <c r="H827" i="7"/>
  <c r="BA827" i="7"/>
  <c r="U827" i="7"/>
  <c r="AX827" i="7"/>
  <c r="R827" i="7"/>
  <c r="AI827" i="7"/>
  <c r="AO827" i="7"/>
  <c r="AV827" i="7"/>
  <c r="O827" i="7"/>
  <c r="AY837" i="7"/>
  <c r="AU837" i="7"/>
  <c r="AP837" i="7"/>
  <c r="Q837" i="7"/>
  <c r="BB837" i="7"/>
  <c r="BC837" i="7" s="1"/>
  <c r="AW837" i="7"/>
  <c r="AN837" i="7"/>
  <c r="AJ837" i="7"/>
  <c r="T837" i="7"/>
  <c r="N837" i="7"/>
  <c r="D837" i="7"/>
  <c r="AX837" i="7"/>
  <c r="R837" i="7"/>
  <c r="AV837" i="7"/>
  <c r="AO837" i="7"/>
  <c r="AI837" i="7"/>
  <c r="O837" i="7"/>
  <c r="AT837" i="7"/>
  <c r="AM837" i="7"/>
  <c r="H837" i="7"/>
  <c r="BA837" i="7"/>
  <c r="U837" i="7"/>
  <c r="AY843" i="7"/>
  <c r="AU843" i="7"/>
  <c r="AP843" i="7"/>
  <c r="Q843" i="7"/>
  <c r="BB843" i="7"/>
  <c r="AW843" i="7"/>
  <c r="AN843" i="7"/>
  <c r="AJ843" i="7"/>
  <c r="T843" i="7"/>
  <c r="N843" i="7"/>
  <c r="D843" i="7"/>
  <c r="AT843" i="7"/>
  <c r="P843" i="7" s="1"/>
  <c r="AM843" i="7"/>
  <c r="H843" i="7"/>
  <c r="BA843" i="7"/>
  <c r="U843" i="7"/>
  <c r="AX843" i="7"/>
  <c r="R843" i="7"/>
  <c r="AI843" i="7"/>
  <c r="AO843" i="7"/>
  <c r="O843" i="7"/>
  <c r="AV843" i="7"/>
  <c r="AY853" i="7"/>
  <c r="AU853" i="7"/>
  <c r="AP853" i="7"/>
  <c r="Q853" i="7"/>
  <c r="BB853" i="7"/>
  <c r="BC853" i="7" s="1"/>
  <c r="AW853" i="7"/>
  <c r="AN853" i="7"/>
  <c r="AJ853" i="7"/>
  <c r="T853" i="7"/>
  <c r="N853" i="7"/>
  <c r="D853" i="7"/>
  <c r="AX853" i="7"/>
  <c r="R853" i="7"/>
  <c r="AV853" i="7"/>
  <c r="AO853" i="7"/>
  <c r="AI853" i="7"/>
  <c r="O853" i="7"/>
  <c r="AT853" i="7"/>
  <c r="AM853" i="7"/>
  <c r="H853" i="7"/>
  <c r="BA853" i="7"/>
  <c r="U853" i="7"/>
  <c r="AY859" i="7"/>
  <c r="AU859" i="7"/>
  <c r="AP859" i="7"/>
  <c r="Q859" i="7"/>
  <c r="BB859" i="7"/>
  <c r="AW859" i="7"/>
  <c r="AN859" i="7"/>
  <c r="AJ859" i="7"/>
  <c r="T859" i="7"/>
  <c r="N859" i="7"/>
  <c r="D859" i="7"/>
  <c r="AT859" i="7"/>
  <c r="P859" i="7" s="1"/>
  <c r="AM859" i="7"/>
  <c r="H859" i="7"/>
  <c r="BA859" i="7"/>
  <c r="U859" i="7"/>
  <c r="AX859" i="7"/>
  <c r="R859" i="7"/>
  <c r="AI859" i="7"/>
  <c r="AO859" i="7"/>
  <c r="O859" i="7"/>
  <c r="AV859" i="7"/>
  <c r="AY869" i="7"/>
  <c r="AU869" i="7"/>
  <c r="AP869" i="7"/>
  <c r="Q869" i="7"/>
  <c r="BB869" i="7"/>
  <c r="BC869" i="7" s="1"/>
  <c r="AW869" i="7"/>
  <c r="AN869" i="7"/>
  <c r="AJ869" i="7"/>
  <c r="T869" i="7"/>
  <c r="N869" i="7"/>
  <c r="D869" i="7"/>
  <c r="BA869" i="7"/>
  <c r="AV869" i="7"/>
  <c r="AM869" i="7"/>
  <c r="AI869" i="7"/>
  <c r="R869" i="7"/>
  <c r="H869" i="7"/>
  <c r="AX869" i="7"/>
  <c r="AO869" i="7"/>
  <c r="U869" i="7"/>
  <c r="AT869" i="7"/>
  <c r="O869" i="7"/>
  <c r="AY875" i="7"/>
  <c r="AU875" i="7"/>
  <c r="AP875" i="7"/>
  <c r="Q875" i="7"/>
  <c r="BB875" i="7"/>
  <c r="AW875" i="7"/>
  <c r="AN875" i="7"/>
  <c r="AJ875" i="7"/>
  <c r="T875" i="7"/>
  <c r="N875" i="7"/>
  <c r="D875" i="7"/>
  <c r="BA875" i="7"/>
  <c r="AV875" i="7"/>
  <c r="AM875" i="7"/>
  <c r="AI875" i="7"/>
  <c r="R875" i="7"/>
  <c r="H875" i="7"/>
  <c r="AT875" i="7"/>
  <c r="P875" i="7" s="1"/>
  <c r="O875" i="7"/>
  <c r="AO875" i="7"/>
  <c r="U875" i="7"/>
  <c r="AX875" i="7"/>
  <c r="AY885" i="7"/>
  <c r="AU885" i="7"/>
  <c r="AP885" i="7"/>
  <c r="Q885" i="7"/>
  <c r="BB885" i="7"/>
  <c r="BC885" i="7" s="1"/>
  <c r="AW885" i="7"/>
  <c r="AN885" i="7"/>
  <c r="AJ885" i="7"/>
  <c r="T885" i="7"/>
  <c r="N885" i="7"/>
  <c r="D885" i="7"/>
  <c r="BA885" i="7"/>
  <c r="AV885" i="7"/>
  <c r="AM885" i="7"/>
  <c r="AI885" i="7"/>
  <c r="R885" i="7"/>
  <c r="H885" i="7"/>
  <c r="AX885" i="7"/>
  <c r="AO885" i="7"/>
  <c r="U885" i="7"/>
  <c r="AT885" i="7"/>
  <c r="O885" i="7"/>
  <c r="AY891" i="7"/>
  <c r="AU891" i="7"/>
  <c r="AP891" i="7"/>
  <c r="Q891" i="7"/>
  <c r="BB891" i="7"/>
  <c r="AW891" i="7"/>
  <c r="AN891" i="7"/>
  <c r="AJ891" i="7"/>
  <c r="T891" i="7"/>
  <c r="N891" i="7"/>
  <c r="D891" i="7"/>
  <c r="BA891" i="7"/>
  <c r="AV891" i="7"/>
  <c r="AM891" i="7"/>
  <c r="AI891" i="7"/>
  <c r="R891" i="7"/>
  <c r="H891" i="7"/>
  <c r="AT891" i="7"/>
  <c r="P891" i="7" s="1"/>
  <c r="O891" i="7"/>
  <c r="AO891" i="7"/>
  <c r="U891" i="7"/>
  <c r="AX891" i="7"/>
  <c r="AY901" i="7"/>
  <c r="AU901" i="7"/>
  <c r="AP901" i="7"/>
  <c r="Q901" i="7"/>
  <c r="BB901" i="7"/>
  <c r="BC901" i="7" s="1"/>
  <c r="AW901" i="7"/>
  <c r="AN901" i="7"/>
  <c r="AJ901" i="7"/>
  <c r="T901" i="7"/>
  <c r="N901" i="7"/>
  <c r="D901" i="7"/>
  <c r="BA901" i="7"/>
  <c r="AV901" i="7"/>
  <c r="AM901" i="7"/>
  <c r="AI901" i="7"/>
  <c r="R901" i="7"/>
  <c r="H901" i="7"/>
  <c r="AX901" i="7"/>
  <c r="AO901" i="7"/>
  <c r="U901" i="7"/>
  <c r="AT901" i="7"/>
  <c r="O901" i="7"/>
  <c r="AY909" i="7"/>
  <c r="AU909" i="7"/>
  <c r="AP909" i="7"/>
  <c r="Q909" i="7"/>
  <c r="AX909" i="7"/>
  <c r="AT909" i="7"/>
  <c r="AO909" i="7"/>
  <c r="U909" i="7"/>
  <c r="O909" i="7"/>
  <c r="BB909" i="7"/>
  <c r="BC909" i="7" s="1"/>
  <c r="AW909" i="7"/>
  <c r="AN909" i="7"/>
  <c r="AJ909" i="7"/>
  <c r="T909" i="7"/>
  <c r="N909" i="7"/>
  <c r="D909" i="7"/>
  <c r="BA909" i="7"/>
  <c r="AV909" i="7"/>
  <c r="AM909" i="7"/>
  <c r="AI909" i="7"/>
  <c r="R909" i="7"/>
  <c r="H909" i="7"/>
  <c r="AY917" i="7"/>
  <c r="AU917" i="7"/>
  <c r="AP917" i="7"/>
  <c r="Q917" i="7"/>
  <c r="AX917" i="7"/>
  <c r="AT917" i="7"/>
  <c r="AO917" i="7"/>
  <c r="U917" i="7"/>
  <c r="O917" i="7"/>
  <c r="BB917" i="7"/>
  <c r="BC917" i="7" s="1"/>
  <c r="AW917" i="7"/>
  <c r="AN917" i="7"/>
  <c r="AJ917" i="7"/>
  <c r="T917" i="7"/>
  <c r="N917" i="7"/>
  <c r="D917" i="7"/>
  <c r="BA917" i="7"/>
  <c r="AV917" i="7"/>
  <c r="AM917" i="7"/>
  <c r="AI917" i="7"/>
  <c r="R917" i="7"/>
  <c r="H917" i="7"/>
  <c r="AX925" i="7"/>
  <c r="AT925" i="7"/>
  <c r="AO925" i="7"/>
  <c r="U925" i="7"/>
  <c r="O925" i="7"/>
  <c r="BB925" i="7"/>
  <c r="BC925" i="7" s="1"/>
  <c r="AW925" i="7"/>
  <c r="AN925" i="7"/>
  <c r="AJ925" i="7"/>
  <c r="T925" i="7"/>
  <c r="N925" i="7"/>
  <c r="D925" i="7"/>
  <c r="BA925" i="7"/>
  <c r="R925" i="7"/>
  <c r="AY925" i="7"/>
  <c r="Q925" i="7"/>
  <c r="AV925" i="7"/>
  <c r="AP925" i="7"/>
  <c r="AI925" i="7"/>
  <c r="H925" i="7"/>
  <c r="AU925" i="7"/>
  <c r="AM925" i="7"/>
  <c r="AY933" i="7"/>
  <c r="AU933" i="7"/>
  <c r="AP933" i="7"/>
  <c r="Q933" i="7"/>
  <c r="AX933" i="7"/>
  <c r="AT933" i="7"/>
  <c r="AO933" i="7"/>
  <c r="U933" i="7"/>
  <c r="O933" i="7"/>
  <c r="BB933" i="7"/>
  <c r="AW933" i="7"/>
  <c r="AN933" i="7"/>
  <c r="AJ933" i="7"/>
  <c r="T933" i="7"/>
  <c r="N933" i="7"/>
  <c r="D933" i="7"/>
  <c r="AV933" i="7"/>
  <c r="R933" i="7"/>
  <c r="H933" i="7"/>
  <c r="AI933" i="7"/>
  <c r="BA933" i="7"/>
  <c r="AM933" i="7"/>
  <c r="AY948" i="7"/>
  <c r="AU948" i="7"/>
  <c r="AP948" i="7"/>
  <c r="Q948" i="7"/>
  <c r="AX948" i="7"/>
  <c r="AT948" i="7"/>
  <c r="AO948" i="7"/>
  <c r="U948" i="7"/>
  <c r="O948" i="7"/>
  <c r="BB948" i="7"/>
  <c r="AW948" i="7"/>
  <c r="AN948" i="7"/>
  <c r="AJ948" i="7"/>
  <c r="T948" i="7"/>
  <c r="N948" i="7"/>
  <c r="D948" i="7"/>
  <c r="AV948" i="7"/>
  <c r="R948" i="7"/>
  <c r="H948" i="7"/>
  <c r="AI948" i="7"/>
  <c r="BA948" i="7"/>
  <c r="AM948" i="7"/>
  <c r="AY958" i="7"/>
  <c r="AU958" i="7"/>
  <c r="AP958" i="7"/>
  <c r="Q958" i="7"/>
  <c r="AX958" i="7"/>
  <c r="AT958" i="7"/>
  <c r="AO958" i="7"/>
  <c r="U958" i="7"/>
  <c r="O958" i="7"/>
  <c r="BB958" i="7"/>
  <c r="AW958" i="7"/>
  <c r="AN958" i="7"/>
  <c r="AJ958" i="7"/>
  <c r="T958" i="7"/>
  <c r="N958" i="7"/>
  <c r="D958" i="7"/>
  <c r="AV958" i="7"/>
  <c r="E958" i="7" s="1"/>
  <c r="R958" i="7"/>
  <c r="H958" i="7"/>
  <c r="AI958" i="7"/>
  <c r="BA958" i="7"/>
  <c r="AM958" i="7"/>
  <c r="AY962" i="7"/>
  <c r="AU962" i="7"/>
  <c r="AP962" i="7"/>
  <c r="Q962" i="7"/>
  <c r="AX962" i="7"/>
  <c r="AT962" i="7"/>
  <c r="AO962" i="7"/>
  <c r="U962" i="7"/>
  <c r="O962" i="7"/>
  <c r="BB962" i="7"/>
  <c r="AW962" i="7"/>
  <c r="AN962" i="7"/>
  <c r="AJ962" i="7"/>
  <c r="T962" i="7"/>
  <c r="N962" i="7"/>
  <c r="D962" i="7"/>
  <c r="AV962" i="7"/>
  <c r="E962" i="7" s="1"/>
  <c r="R962" i="7"/>
  <c r="H962" i="7"/>
  <c r="AI962" i="7"/>
  <c r="BA962" i="7"/>
  <c r="AM962" i="7"/>
  <c r="AY974" i="7"/>
  <c r="AU974" i="7"/>
  <c r="AP974" i="7"/>
  <c r="Q974" i="7"/>
  <c r="AX974" i="7"/>
  <c r="AT974" i="7"/>
  <c r="AO974" i="7"/>
  <c r="U974" i="7"/>
  <c r="O974" i="7"/>
  <c r="BB974" i="7"/>
  <c r="AW974" i="7"/>
  <c r="AN974" i="7"/>
  <c r="AJ974" i="7"/>
  <c r="T974" i="7"/>
  <c r="N974" i="7"/>
  <c r="D974" i="7"/>
  <c r="AV974" i="7"/>
  <c r="E974" i="7" s="1"/>
  <c r="R974" i="7"/>
  <c r="H974" i="7"/>
  <c r="AI974" i="7"/>
  <c r="BA974" i="7"/>
  <c r="AM974" i="7"/>
  <c r="E978" i="7"/>
  <c r="AY978" i="7"/>
  <c r="AU978" i="7"/>
  <c r="AP978" i="7"/>
  <c r="Q978" i="7"/>
  <c r="AX978" i="7"/>
  <c r="AT978" i="7"/>
  <c r="AO978" i="7"/>
  <c r="U978" i="7"/>
  <c r="O978" i="7"/>
  <c r="BB978" i="7"/>
  <c r="AW978" i="7"/>
  <c r="AN978" i="7"/>
  <c r="AJ978" i="7"/>
  <c r="T978" i="7"/>
  <c r="N978" i="7"/>
  <c r="D978" i="7"/>
  <c r="AV978" i="7"/>
  <c r="R978" i="7"/>
  <c r="H978" i="7"/>
  <c r="AI978" i="7"/>
  <c r="BA978" i="7"/>
  <c r="AM978" i="7"/>
  <c r="AY984" i="7"/>
  <c r="AU984" i="7"/>
  <c r="AP984" i="7"/>
  <c r="Q984" i="7"/>
  <c r="AX984" i="7"/>
  <c r="AT984" i="7"/>
  <c r="AO984" i="7"/>
  <c r="U984" i="7"/>
  <c r="O984" i="7"/>
  <c r="BB984" i="7"/>
  <c r="AW984" i="7"/>
  <c r="AN984" i="7"/>
  <c r="AJ984" i="7"/>
  <c r="T984" i="7"/>
  <c r="N984" i="7"/>
  <c r="D984" i="7"/>
  <c r="AV984" i="7"/>
  <c r="R984" i="7"/>
  <c r="H984" i="7"/>
  <c r="AI984" i="7"/>
  <c r="BA984" i="7"/>
  <c r="AM984" i="7"/>
  <c r="AY988" i="7"/>
  <c r="AU988" i="7"/>
  <c r="AP988" i="7"/>
  <c r="Q988" i="7"/>
  <c r="AX988" i="7"/>
  <c r="AT988" i="7"/>
  <c r="AO988" i="7"/>
  <c r="U988" i="7"/>
  <c r="O988" i="7"/>
  <c r="BB988" i="7"/>
  <c r="AW988" i="7"/>
  <c r="AN988" i="7"/>
  <c r="AJ988" i="7"/>
  <c r="T988" i="7"/>
  <c r="N988" i="7"/>
  <c r="D988" i="7"/>
  <c r="BA988" i="7"/>
  <c r="AV988" i="7"/>
  <c r="AM988" i="7"/>
  <c r="AI988" i="7"/>
  <c r="R988" i="7"/>
  <c r="H988" i="7"/>
  <c r="AY996" i="7"/>
  <c r="AU996" i="7"/>
  <c r="AP996" i="7"/>
  <c r="Q996" i="7"/>
  <c r="AX996" i="7"/>
  <c r="AT996" i="7"/>
  <c r="AO996" i="7"/>
  <c r="U996" i="7"/>
  <c r="O996" i="7"/>
  <c r="BB996" i="7"/>
  <c r="AW996" i="7"/>
  <c r="AN996" i="7"/>
  <c r="AJ996" i="7"/>
  <c r="T996" i="7"/>
  <c r="N996" i="7"/>
  <c r="D996" i="7"/>
  <c r="BA996" i="7"/>
  <c r="AV996" i="7"/>
  <c r="AM996" i="7"/>
  <c r="AI996" i="7"/>
  <c r="R996" i="7"/>
  <c r="H996" i="7"/>
  <c r="AY1000" i="7"/>
  <c r="AU1000" i="7"/>
  <c r="AP1000" i="7"/>
  <c r="Q1000" i="7"/>
  <c r="AX1000" i="7"/>
  <c r="AT1000" i="7"/>
  <c r="AO1000" i="7"/>
  <c r="U1000" i="7"/>
  <c r="O1000" i="7"/>
  <c r="BB1000" i="7"/>
  <c r="AW1000" i="7"/>
  <c r="AN1000" i="7"/>
  <c r="AJ1000" i="7"/>
  <c r="T1000" i="7"/>
  <c r="N1000" i="7"/>
  <c r="D1000" i="7"/>
  <c r="BA1000" i="7"/>
  <c r="AV1000" i="7"/>
  <c r="AM1000" i="7"/>
  <c r="AI1000" i="7"/>
  <c r="R1000" i="7"/>
  <c r="H1000" i="7"/>
  <c r="AY1008" i="7"/>
  <c r="AU1008" i="7"/>
  <c r="AP1008" i="7"/>
  <c r="Q1008" i="7"/>
  <c r="AX1008" i="7"/>
  <c r="AT1008" i="7"/>
  <c r="AO1008" i="7"/>
  <c r="U1008" i="7"/>
  <c r="O1008" i="7"/>
  <c r="BB1008" i="7"/>
  <c r="AW1008" i="7"/>
  <c r="AN1008" i="7"/>
  <c r="AJ1008" i="7"/>
  <c r="T1008" i="7"/>
  <c r="N1008" i="7"/>
  <c r="D1008" i="7"/>
  <c r="BA1008" i="7"/>
  <c r="AV1008" i="7"/>
  <c r="AM1008" i="7"/>
  <c r="AI1008" i="7"/>
  <c r="R1008" i="7"/>
  <c r="H1008" i="7"/>
  <c r="AY1024" i="7"/>
  <c r="AU1024" i="7"/>
  <c r="AP1024" i="7"/>
  <c r="Q1024" i="7"/>
  <c r="AX1024" i="7"/>
  <c r="AT1024" i="7"/>
  <c r="AO1024" i="7"/>
  <c r="U1024" i="7"/>
  <c r="O1024" i="7"/>
  <c r="BB1024" i="7"/>
  <c r="AW1024" i="7"/>
  <c r="AN1024" i="7"/>
  <c r="AJ1024" i="7"/>
  <c r="T1024" i="7"/>
  <c r="N1024" i="7"/>
  <c r="D1024" i="7"/>
  <c r="BA1024" i="7"/>
  <c r="AV1024" i="7"/>
  <c r="AM1024" i="7"/>
  <c r="AI1024" i="7"/>
  <c r="R1024" i="7"/>
  <c r="H1024" i="7"/>
  <c r="AY1032" i="7"/>
  <c r="AU1032" i="7"/>
  <c r="AP1032" i="7"/>
  <c r="Q1032" i="7"/>
  <c r="AX1032" i="7"/>
  <c r="AT1032" i="7"/>
  <c r="AO1032" i="7"/>
  <c r="U1032" i="7"/>
  <c r="O1032" i="7"/>
  <c r="BB1032" i="7"/>
  <c r="AW1032" i="7"/>
  <c r="AN1032" i="7"/>
  <c r="AJ1032" i="7"/>
  <c r="T1032" i="7"/>
  <c r="N1032" i="7"/>
  <c r="D1032" i="7"/>
  <c r="BA1032" i="7"/>
  <c r="AV1032" i="7"/>
  <c r="AM1032" i="7"/>
  <c r="AI1032" i="7"/>
  <c r="R1032" i="7"/>
  <c r="H1032" i="7"/>
  <c r="AY1036" i="7"/>
  <c r="AU1036" i="7"/>
  <c r="AP1036" i="7"/>
  <c r="Q1036" i="7"/>
  <c r="AX1036" i="7"/>
  <c r="AT1036" i="7"/>
  <c r="AO1036" i="7"/>
  <c r="U1036" i="7"/>
  <c r="O1036" i="7"/>
  <c r="BB1036" i="7"/>
  <c r="AW1036" i="7"/>
  <c r="AN1036" i="7"/>
  <c r="AJ1036" i="7"/>
  <c r="T1036" i="7"/>
  <c r="N1036" i="7"/>
  <c r="D1036" i="7"/>
  <c r="BA1036" i="7"/>
  <c r="AV1036" i="7"/>
  <c r="AM1036" i="7"/>
  <c r="AI1036" i="7"/>
  <c r="R1036" i="7"/>
  <c r="H1036" i="7"/>
  <c r="AY1040" i="7"/>
  <c r="AU1040" i="7"/>
  <c r="AP1040" i="7"/>
  <c r="Q1040" i="7"/>
  <c r="AX1040" i="7"/>
  <c r="AT1040" i="7"/>
  <c r="AO1040" i="7"/>
  <c r="U1040" i="7"/>
  <c r="O1040" i="7"/>
  <c r="BB1040" i="7"/>
  <c r="AW1040" i="7"/>
  <c r="AN1040" i="7"/>
  <c r="AJ1040" i="7"/>
  <c r="T1040" i="7"/>
  <c r="N1040" i="7"/>
  <c r="D1040" i="7"/>
  <c r="BA1040" i="7"/>
  <c r="AV1040" i="7"/>
  <c r="AM1040" i="7"/>
  <c r="AI1040" i="7"/>
  <c r="R1040" i="7"/>
  <c r="H1040" i="7"/>
  <c r="AY1052" i="7"/>
  <c r="AU1052" i="7"/>
  <c r="AP1052" i="7"/>
  <c r="Q1052" i="7"/>
  <c r="AX1052" i="7"/>
  <c r="AT1052" i="7"/>
  <c r="AO1052" i="7"/>
  <c r="U1052" i="7"/>
  <c r="O1052" i="7"/>
  <c r="BB1052" i="7"/>
  <c r="AW1052" i="7"/>
  <c r="AN1052" i="7"/>
  <c r="AJ1052" i="7"/>
  <c r="T1052" i="7"/>
  <c r="N1052" i="7"/>
  <c r="D1052" i="7"/>
  <c r="BA1052" i="7"/>
  <c r="AV1052" i="7"/>
  <c r="AM1052" i="7"/>
  <c r="AI1052" i="7"/>
  <c r="R1052" i="7"/>
  <c r="H1052" i="7"/>
  <c r="AX1056" i="7"/>
  <c r="AT1056" i="7"/>
  <c r="AO1056" i="7"/>
  <c r="U1056" i="7"/>
  <c r="O1056" i="7"/>
  <c r="BB1056" i="7"/>
  <c r="AW1056" i="7"/>
  <c r="AN1056" i="7"/>
  <c r="AJ1056" i="7"/>
  <c r="T1056" i="7"/>
  <c r="N1056" i="7"/>
  <c r="D1056" i="7"/>
  <c r="BA1056" i="7"/>
  <c r="AV1056" i="7"/>
  <c r="AM1056" i="7"/>
  <c r="AI1056" i="7"/>
  <c r="R1056" i="7"/>
  <c r="H1056" i="7"/>
  <c r="AY1056" i="7"/>
  <c r="AP1056" i="7"/>
  <c r="Q1056" i="7"/>
  <c r="AU1056" i="7"/>
  <c r="AY1080" i="7"/>
  <c r="AU1080" i="7"/>
  <c r="AP1080" i="7"/>
  <c r="Q1080" i="7"/>
  <c r="AX1080" i="7"/>
  <c r="AT1080" i="7"/>
  <c r="AO1080" i="7"/>
  <c r="U1080" i="7"/>
  <c r="O1080" i="7"/>
  <c r="BB1080" i="7"/>
  <c r="AW1080" i="7"/>
  <c r="AN1080" i="7"/>
  <c r="AJ1080" i="7"/>
  <c r="T1080" i="7"/>
  <c r="N1080" i="7"/>
  <c r="D1080" i="7"/>
  <c r="BA1080" i="7"/>
  <c r="AV1080" i="7"/>
  <c r="AM1080" i="7"/>
  <c r="AI1080" i="7"/>
  <c r="R1080" i="7"/>
  <c r="H1080" i="7"/>
  <c r="AY1088" i="7"/>
  <c r="AU1088" i="7"/>
  <c r="AP1088" i="7"/>
  <c r="Q1088" i="7"/>
  <c r="AX1088" i="7"/>
  <c r="AT1088" i="7"/>
  <c r="AO1088" i="7"/>
  <c r="U1088" i="7"/>
  <c r="O1088" i="7"/>
  <c r="BB1088" i="7"/>
  <c r="AW1088" i="7"/>
  <c r="AN1088" i="7"/>
  <c r="AJ1088" i="7"/>
  <c r="T1088" i="7"/>
  <c r="N1088" i="7"/>
  <c r="D1088" i="7"/>
  <c r="BA1088" i="7"/>
  <c r="AV1088" i="7"/>
  <c r="AM1088" i="7"/>
  <c r="AI1088" i="7"/>
  <c r="R1088" i="7"/>
  <c r="H1088" i="7"/>
  <c r="AY1092" i="7"/>
  <c r="AU1092" i="7"/>
  <c r="AP1092" i="7"/>
  <c r="Q1092" i="7"/>
  <c r="AX1092" i="7"/>
  <c r="AT1092" i="7"/>
  <c r="AO1092" i="7"/>
  <c r="U1092" i="7"/>
  <c r="O1092" i="7"/>
  <c r="BB1092" i="7"/>
  <c r="AW1092" i="7"/>
  <c r="AN1092" i="7"/>
  <c r="AJ1092" i="7"/>
  <c r="T1092" i="7"/>
  <c r="N1092" i="7"/>
  <c r="D1092" i="7"/>
  <c r="BA1092" i="7"/>
  <c r="AV1092" i="7"/>
  <c r="AM1092" i="7"/>
  <c r="AI1092" i="7"/>
  <c r="R1092" i="7"/>
  <c r="H1092" i="7"/>
  <c r="AY1101" i="7"/>
  <c r="AU1101" i="7"/>
  <c r="AP1101" i="7"/>
  <c r="Q1101" i="7"/>
  <c r="AX1101" i="7"/>
  <c r="AT1101" i="7"/>
  <c r="AO1101" i="7"/>
  <c r="U1101" i="7"/>
  <c r="O1101" i="7"/>
  <c r="BB1101" i="7"/>
  <c r="AW1101" i="7"/>
  <c r="AN1101" i="7"/>
  <c r="AJ1101" i="7"/>
  <c r="T1101" i="7"/>
  <c r="N1101" i="7"/>
  <c r="D1101" i="7"/>
  <c r="BA1101" i="7"/>
  <c r="AV1101" i="7"/>
  <c r="AM1101" i="7"/>
  <c r="AI1101" i="7"/>
  <c r="R1101" i="7"/>
  <c r="H1101" i="7"/>
  <c r="AY1109" i="7"/>
  <c r="AU1109" i="7"/>
  <c r="AP1109" i="7"/>
  <c r="Q1109" i="7"/>
  <c r="AX1109" i="7"/>
  <c r="AT1109" i="7"/>
  <c r="AO1109" i="7"/>
  <c r="U1109" i="7"/>
  <c r="O1109" i="7"/>
  <c r="BB1109" i="7"/>
  <c r="AW1109" i="7"/>
  <c r="AN1109" i="7"/>
  <c r="AJ1109" i="7"/>
  <c r="T1109" i="7"/>
  <c r="N1109" i="7"/>
  <c r="D1109" i="7"/>
  <c r="BA1109" i="7"/>
  <c r="AV1109" i="7"/>
  <c r="AM1109" i="7"/>
  <c r="AI1109" i="7"/>
  <c r="R1109" i="7"/>
  <c r="H1109" i="7"/>
  <c r="BC1121" i="7"/>
  <c r="AY1121" i="7"/>
  <c r="AU1121" i="7"/>
  <c r="AP1121" i="7"/>
  <c r="Q1121" i="7"/>
  <c r="AX1121" i="7"/>
  <c r="AT1121" i="7"/>
  <c r="AO1121" i="7"/>
  <c r="U1121" i="7"/>
  <c r="O1121" i="7"/>
  <c r="BB1121" i="7"/>
  <c r="AW1121" i="7"/>
  <c r="AN1121" i="7"/>
  <c r="AJ1121" i="7"/>
  <c r="T1121" i="7"/>
  <c r="N1121" i="7"/>
  <c r="D1121" i="7"/>
  <c r="BA1121" i="7"/>
  <c r="AV1121" i="7"/>
  <c r="E1121" i="7" s="1"/>
  <c r="AM1121" i="7"/>
  <c r="AI1121" i="7"/>
  <c r="R1121" i="7"/>
  <c r="S1121" i="7" s="1"/>
  <c r="H1121" i="7"/>
  <c r="BC1129" i="7"/>
  <c r="AY1129" i="7"/>
  <c r="AU1129" i="7"/>
  <c r="AP1129" i="7"/>
  <c r="Q1129" i="7"/>
  <c r="AX1129" i="7"/>
  <c r="AT1129" i="7"/>
  <c r="AO1129" i="7"/>
  <c r="U1129" i="7"/>
  <c r="O1129" i="7"/>
  <c r="BB1129" i="7"/>
  <c r="AW1129" i="7"/>
  <c r="AN1129" i="7"/>
  <c r="AJ1129" i="7"/>
  <c r="T1129" i="7"/>
  <c r="N1129" i="7"/>
  <c r="D1129" i="7"/>
  <c r="BA1129" i="7"/>
  <c r="AV1129" i="7"/>
  <c r="E1129" i="7" s="1"/>
  <c r="AM1129" i="7"/>
  <c r="AI1129" i="7"/>
  <c r="R1129" i="7"/>
  <c r="S1129" i="7" s="1"/>
  <c r="H1129" i="7"/>
  <c r="BB30" i="7"/>
  <c r="BC30" i="7" s="1"/>
  <c r="AW30" i="7"/>
  <c r="AN30" i="7"/>
  <c r="AJ30" i="7"/>
  <c r="T30" i="7"/>
  <c r="BB36" i="7"/>
  <c r="AW36" i="7"/>
  <c r="AN36" i="7"/>
  <c r="AJ36" i="7"/>
  <c r="T36" i="7"/>
  <c r="N36" i="7"/>
  <c r="D36" i="7"/>
  <c r="BB39" i="7"/>
  <c r="AW39" i="7"/>
  <c r="AN39" i="7"/>
  <c r="AJ39" i="7"/>
  <c r="T39" i="7"/>
  <c r="N39" i="7"/>
  <c r="D39" i="7"/>
  <c r="BB41" i="7"/>
  <c r="BC41" i="7" s="1"/>
  <c r="AW41" i="7"/>
  <c r="AN41" i="7"/>
  <c r="AJ41" i="7"/>
  <c r="T41" i="7"/>
  <c r="N41" i="7"/>
  <c r="D41" i="7"/>
  <c r="AY41" i="7"/>
  <c r="AU41" i="7"/>
  <c r="AP41" i="7"/>
  <c r="Q41" i="7"/>
  <c r="BB48" i="7"/>
  <c r="AW48" i="7"/>
  <c r="AN48" i="7"/>
  <c r="AJ48" i="7"/>
  <c r="T48" i="7"/>
  <c r="N48" i="7"/>
  <c r="D48" i="7"/>
  <c r="AY48" i="7"/>
  <c r="AU48" i="7"/>
  <c r="AP48" i="7"/>
  <c r="Q48" i="7"/>
  <c r="BB51" i="7"/>
  <c r="AW51" i="7"/>
  <c r="AN51" i="7"/>
  <c r="AJ51" i="7"/>
  <c r="T51" i="7"/>
  <c r="N51" i="7"/>
  <c r="D51" i="7"/>
  <c r="AY51" i="7"/>
  <c r="AU51" i="7"/>
  <c r="AP51" i="7"/>
  <c r="Q51" i="7"/>
  <c r="BB53" i="7"/>
  <c r="BC53" i="7" s="1"/>
  <c r="AW53" i="7"/>
  <c r="AN53" i="7"/>
  <c r="AJ53" i="7"/>
  <c r="T53" i="7"/>
  <c r="N53" i="7"/>
  <c r="D53" i="7"/>
  <c r="AY53" i="7"/>
  <c r="AU53" i="7"/>
  <c r="AP53" i="7"/>
  <c r="Q53" i="7"/>
  <c r="BC58" i="7"/>
  <c r="BB58" i="7"/>
  <c r="AW58" i="7"/>
  <c r="AN58" i="7"/>
  <c r="AJ58" i="7"/>
  <c r="T58" i="7"/>
  <c r="N58" i="7"/>
  <c r="D58" i="7"/>
  <c r="BA58" i="7"/>
  <c r="AV58" i="7"/>
  <c r="AM58" i="7"/>
  <c r="AI58" i="7"/>
  <c r="R58" i="7"/>
  <c r="H58" i="7"/>
  <c r="AY58" i="7"/>
  <c r="AU58" i="7"/>
  <c r="AP58" i="7"/>
  <c r="Q58" i="7"/>
  <c r="BB64" i="7"/>
  <c r="AW64" i="7"/>
  <c r="AN64" i="7"/>
  <c r="AJ64" i="7"/>
  <c r="T64" i="7"/>
  <c r="N64" i="7"/>
  <c r="D64" i="7"/>
  <c r="BA64" i="7"/>
  <c r="AV64" i="7"/>
  <c r="AM64" i="7"/>
  <c r="AI64" i="7"/>
  <c r="R64" i="7"/>
  <c r="H64" i="7"/>
  <c r="AY64" i="7"/>
  <c r="AU64" i="7"/>
  <c r="AP64" i="7"/>
  <c r="Q64" i="7"/>
  <c r="BB67" i="7"/>
  <c r="AW67" i="7"/>
  <c r="AN67" i="7"/>
  <c r="AJ67" i="7"/>
  <c r="T67" i="7"/>
  <c r="N67" i="7"/>
  <c r="D67" i="7"/>
  <c r="BA67" i="7"/>
  <c r="AV67" i="7"/>
  <c r="AM67" i="7"/>
  <c r="AI67" i="7"/>
  <c r="R67" i="7"/>
  <c r="H67" i="7"/>
  <c r="AY67" i="7"/>
  <c r="AU67" i="7"/>
  <c r="AP67" i="7"/>
  <c r="Q67" i="7"/>
  <c r="AX67" i="7"/>
  <c r="AT67" i="7"/>
  <c r="AO67" i="7"/>
  <c r="U67" i="7"/>
  <c r="O67" i="7"/>
  <c r="BB69" i="7"/>
  <c r="BC69" i="7" s="1"/>
  <c r="AW69" i="7"/>
  <c r="AN69" i="7"/>
  <c r="AJ69" i="7"/>
  <c r="T69" i="7"/>
  <c r="N69" i="7"/>
  <c r="D69" i="7"/>
  <c r="BA69" i="7"/>
  <c r="AV69" i="7"/>
  <c r="AM69" i="7"/>
  <c r="AI69" i="7"/>
  <c r="R69" i="7"/>
  <c r="S69" i="7" s="1"/>
  <c r="H69" i="7"/>
  <c r="AY69" i="7"/>
  <c r="AU69" i="7"/>
  <c r="AP69" i="7"/>
  <c r="Q69" i="7"/>
  <c r="AX69" i="7"/>
  <c r="AT69" i="7"/>
  <c r="AO69" i="7"/>
  <c r="U69" i="7"/>
  <c r="O69" i="7"/>
  <c r="BB76" i="7"/>
  <c r="AW76" i="7"/>
  <c r="AN76" i="7"/>
  <c r="AJ76" i="7"/>
  <c r="T76" i="7"/>
  <c r="N76" i="7"/>
  <c r="D76" i="7"/>
  <c r="BA76" i="7"/>
  <c r="AV76" i="7"/>
  <c r="AM76" i="7"/>
  <c r="AI76" i="7"/>
  <c r="R76" i="7"/>
  <c r="H76" i="7"/>
  <c r="AY76" i="7"/>
  <c r="AU76" i="7"/>
  <c r="AP76" i="7"/>
  <c r="Q76" i="7"/>
  <c r="AX76" i="7"/>
  <c r="AT76" i="7"/>
  <c r="AO76" i="7"/>
  <c r="U76" i="7"/>
  <c r="O76" i="7"/>
  <c r="BB79" i="7"/>
  <c r="AW79" i="7"/>
  <c r="AN79" i="7"/>
  <c r="AJ79" i="7"/>
  <c r="T79" i="7"/>
  <c r="N79" i="7"/>
  <c r="D79" i="7"/>
  <c r="BA79" i="7"/>
  <c r="AV79" i="7"/>
  <c r="AM79" i="7"/>
  <c r="AI79" i="7"/>
  <c r="R79" i="7"/>
  <c r="S79" i="7" s="1"/>
  <c r="H79" i="7"/>
  <c r="AY79" i="7"/>
  <c r="AU79" i="7"/>
  <c r="AP79" i="7"/>
  <c r="Q79" i="7"/>
  <c r="AX79" i="7"/>
  <c r="AT79" i="7"/>
  <c r="AO79" i="7"/>
  <c r="U79" i="7"/>
  <c r="O79" i="7"/>
  <c r="BB81" i="7"/>
  <c r="BC81" i="7" s="1"/>
  <c r="AW81" i="7"/>
  <c r="AN81" i="7"/>
  <c r="AJ81" i="7"/>
  <c r="T81" i="7"/>
  <c r="N81" i="7"/>
  <c r="D81" i="7"/>
  <c r="BA81" i="7"/>
  <c r="AV81" i="7"/>
  <c r="AM81" i="7"/>
  <c r="AI81" i="7"/>
  <c r="R81" i="7"/>
  <c r="H81" i="7"/>
  <c r="AY81" i="7"/>
  <c r="AU81" i="7"/>
  <c r="AP81" i="7"/>
  <c r="Q81" i="7"/>
  <c r="AX81" i="7"/>
  <c r="AT81" i="7"/>
  <c r="AO81" i="7"/>
  <c r="U81" i="7"/>
  <c r="O81" i="7"/>
  <c r="BB86" i="7"/>
  <c r="AW86" i="7"/>
  <c r="AN86" i="7"/>
  <c r="AJ86" i="7"/>
  <c r="T86" i="7"/>
  <c r="N86" i="7"/>
  <c r="D86" i="7"/>
  <c r="BA86" i="7"/>
  <c r="AV86" i="7"/>
  <c r="AM86" i="7"/>
  <c r="AI86" i="7"/>
  <c r="R86" i="7"/>
  <c r="H86" i="7"/>
  <c r="AY86" i="7"/>
  <c r="AU86" i="7"/>
  <c r="AP86" i="7"/>
  <c r="Q86" i="7"/>
  <c r="AX86" i="7"/>
  <c r="AT86" i="7"/>
  <c r="AO86" i="7"/>
  <c r="U86" i="7"/>
  <c r="O86" i="7"/>
  <c r="BB92" i="7"/>
  <c r="AW92" i="7"/>
  <c r="AN92" i="7"/>
  <c r="AJ92" i="7"/>
  <c r="T92" i="7"/>
  <c r="N92" i="7"/>
  <c r="D92" i="7"/>
  <c r="BA92" i="7"/>
  <c r="AV92" i="7"/>
  <c r="AM92" i="7"/>
  <c r="AI92" i="7"/>
  <c r="R92" i="7"/>
  <c r="H92" i="7"/>
  <c r="AY92" i="7"/>
  <c r="AU92" i="7"/>
  <c r="AP92" i="7"/>
  <c r="Q92" i="7"/>
  <c r="AX92" i="7"/>
  <c r="AT92" i="7"/>
  <c r="AO92" i="7"/>
  <c r="U92" i="7"/>
  <c r="O92" i="7"/>
  <c r="BB95" i="7"/>
  <c r="AW95" i="7"/>
  <c r="AN95" i="7"/>
  <c r="AJ95" i="7"/>
  <c r="T95" i="7"/>
  <c r="N95" i="7"/>
  <c r="D95" i="7"/>
  <c r="BA95" i="7"/>
  <c r="AV95" i="7"/>
  <c r="AM95" i="7"/>
  <c r="AI95" i="7"/>
  <c r="R95" i="7"/>
  <c r="S95" i="7" s="1"/>
  <c r="H95" i="7"/>
  <c r="AY95" i="7"/>
  <c r="AU95" i="7"/>
  <c r="AP95" i="7"/>
  <c r="Q95" i="7"/>
  <c r="AX95" i="7"/>
  <c r="AT95" i="7"/>
  <c r="AO95" i="7"/>
  <c r="U95" i="7"/>
  <c r="O95" i="7"/>
  <c r="BB97" i="7"/>
  <c r="BC97" i="7" s="1"/>
  <c r="AW97" i="7"/>
  <c r="AN97" i="7"/>
  <c r="AJ97" i="7"/>
  <c r="T97" i="7"/>
  <c r="N97" i="7"/>
  <c r="D97" i="7"/>
  <c r="BA97" i="7"/>
  <c r="AV97" i="7"/>
  <c r="AM97" i="7"/>
  <c r="AI97" i="7"/>
  <c r="R97" i="7"/>
  <c r="H97" i="7"/>
  <c r="AY97" i="7"/>
  <c r="AU97" i="7"/>
  <c r="AP97" i="7"/>
  <c r="Q97" i="7"/>
  <c r="AX97" i="7"/>
  <c r="AT97" i="7"/>
  <c r="AO97" i="7"/>
  <c r="U97" i="7"/>
  <c r="O97" i="7"/>
  <c r="BB102" i="7"/>
  <c r="AW102" i="7"/>
  <c r="AN102" i="7"/>
  <c r="AJ102" i="7"/>
  <c r="T102" i="7"/>
  <c r="N102" i="7"/>
  <c r="D102" i="7"/>
  <c r="BA102" i="7"/>
  <c r="AV102" i="7"/>
  <c r="AM102" i="7"/>
  <c r="AI102" i="7"/>
  <c r="R102" i="7"/>
  <c r="H102" i="7"/>
  <c r="AY102" i="7"/>
  <c r="AU102" i="7"/>
  <c r="AP102" i="7"/>
  <c r="Q102" i="7"/>
  <c r="AX102" i="7"/>
  <c r="AT102" i="7"/>
  <c r="AO102" i="7"/>
  <c r="U102" i="7"/>
  <c r="O102" i="7"/>
  <c r="BA363" i="7"/>
  <c r="AV363" i="7"/>
  <c r="AM363" i="7"/>
  <c r="AI363" i="7"/>
  <c r="R363" i="7"/>
  <c r="H363" i="7"/>
  <c r="AY363" i="7"/>
  <c r="AU363" i="7"/>
  <c r="AP363" i="7"/>
  <c r="Q363" i="7"/>
  <c r="AW363" i="7"/>
  <c r="AO363" i="7"/>
  <c r="AJ363" i="7"/>
  <c r="O363" i="7"/>
  <c r="D363" i="7"/>
  <c r="AT363" i="7"/>
  <c r="AN363" i="7"/>
  <c r="N363" i="7"/>
  <c r="BB363" i="7"/>
  <c r="U363" i="7"/>
  <c r="AX363" i="7"/>
  <c r="T363" i="7"/>
  <c r="BA365" i="7"/>
  <c r="AV365" i="7"/>
  <c r="AM365" i="7"/>
  <c r="AI365" i="7"/>
  <c r="R365" i="7"/>
  <c r="S365" i="7" s="1"/>
  <c r="H365" i="7"/>
  <c r="AY365" i="7"/>
  <c r="AU365" i="7"/>
  <c r="AP365" i="7"/>
  <c r="Q365" i="7"/>
  <c r="AW365" i="7"/>
  <c r="AO365" i="7"/>
  <c r="AJ365" i="7"/>
  <c r="O365" i="7"/>
  <c r="D365" i="7"/>
  <c r="AT365" i="7"/>
  <c r="P365" i="7" s="1"/>
  <c r="AN365" i="7"/>
  <c r="N365" i="7"/>
  <c r="BB365" i="7"/>
  <c r="BC365" i="7" s="1"/>
  <c r="U365" i="7"/>
  <c r="AX365" i="7"/>
  <c r="T365" i="7"/>
  <c r="BA366" i="7"/>
  <c r="AV366" i="7"/>
  <c r="E366" i="7" s="1"/>
  <c r="AM366" i="7"/>
  <c r="AI366" i="7"/>
  <c r="R366" i="7"/>
  <c r="H366" i="7"/>
  <c r="AY366" i="7"/>
  <c r="AU366" i="7"/>
  <c r="AP366" i="7"/>
  <c r="Q366" i="7"/>
  <c r="BB366" i="7"/>
  <c r="U366" i="7"/>
  <c r="AX366" i="7"/>
  <c r="T366" i="7"/>
  <c r="AW366" i="7"/>
  <c r="AO366" i="7"/>
  <c r="AJ366" i="7"/>
  <c r="O366" i="7"/>
  <c r="D366" i="7"/>
  <c r="AT366" i="7"/>
  <c r="AN366" i="7"/>
  <c r="N366" i="7"/>
  <c r="BA369" i="7"/>
  <c r="AV369" i="7"/>
  <c r="AM369" i="7"/>
  <c r="AI369" i="7"/>
  <c r="R369" i="7"/>
  <c r="S369" i="7" s="1"/>
  <c r="H369" i="7"/>
  <c r="AY369" i="7"/>
  <c r="AU369" i="7"/>
  <c r="AP369" i="7"/>
  <c r="Q369" i="7"/>
  <c r="AW369" i="7"/>
  <c r="AO369" i="7"/>
  <c r="AJ369" i="7"/>
  <c r="O369" i="7"/>
  <c r="D369" i="7"/>
  <c r="AT369" i="7"/>
  <c r="P369" i="7" s="1"/>
  <c r="AN369" i="7"/>
  <c r="N369" i="7"/>
  <c r="BB369" i="7"/>
  <c r="BC369" i="7" s="1"/>
  <c r="U369" i="7"/>
  <c r="AX369" i="7"/>
  <c r="T369" i="7"/>
  <c r="BA370" i="7"/>
  <c r="AV370" i="7"/>
  <c r="E370" i="7" s="1"/>
  <c r="AM370" i="7"/>
  <c r="AI370" i="7"/>
  <c r="R370" i="7"/>
  <c r="H370" i="7"/>
  <c r="AY370" i="7"/>
  <c r="AU370" i="7"/>
  <c r="AP370" i="7"/>
  <c r="Q370" i="7"/>
  <c r="AX370" i="7"/>
  <c r="AT370" i="7"/>
  <c r="AO370" i="7"/>
  <c r="AW370" i="7"/>
  <c r="U370" i="7"/>
  <c r="T370" i="7"/>
  <c r="AJ370" i="7"/>
  <c r="O370" i="7"/>
  <c r="D370" i="7"/>
  <c r="BB370" i="7"/>
  <c r="AN370" i="7"/>
  <c r="N370" i="7"/>
  <c r="BA372" i="7"/>
  <c r="AV372" i="7"/>
  <c r="AM372" i="7"/>
  <c r="AI372" i="7"/>
  <c r="R372" i="7"/>
  <c r="H372" i="7"/>
  <c r="AY372" i="7"/>
  <c r="AU372" i="7"/>
  <c r="AP372" i="7"/>
  <c r="Q372" i="7"/>
  <c r="AX372" i="7"/>
  <c r="AT372" i="7"/>
  <c r="AO372" i="7"/>
  <c r="U372" i="7"/>
  <c r="O372" i="7"/>
  <c r="AJ372" i="7"/>
  <c r="BB372" i="7"/>
  <c r="AN372" i="7"/>
  <c r="AW372" i="7"/>
  <c r="T372" i="7"/>
  <c r="D372" i="7"/>
  <c r="N372" i="7"/>
  <c r="BA376" i="7"/>
  <c r="AV376" i="7"/>
  <c r="AM376" i="7"/>
  <c r="AI376" i="7"/>
  <c r="R376" i="7"/>
  <c r="H376" i="7"/>
  <c r="AY376" i="7"/>
  <c r="AU376" i="7"/>
  <c r="AP376" i="7"/>
  <c r="Q376" i="7"/>
  <c r="AX376" i="7"/>
  <c r="AT376" i="7"/>
  <c r="AO376" i="7"/>
  <c r="U376" i="7"/>
  <c r="O376" i="7"/>
  <c r="AJ376" i="7"/>
  <c r="BB376" i="7"/>
  <c r="AN376" i="7"/>
  <c r="AW376" i="7"/>
  <c r="T376" i="7"/>
  <c r="D376" i="7"/>
  <c r="N376" i="7"/>
  <c r="BA379" i="7"/>
  <c r="AV379" i="7"/>
  <c r="AM379" i="7"/>
  <c r="AI379" i="7"/>
  <c r="R379" i="7"/>
  <c r="S379" i="7" s="1"/>
  <c r="H379" i="7"/>
  <c r="AY379" i="7"/>
  <c r="AU379" i="7"/>
  <c r="AP379" i="7"/>
  <c r="Q379" i="7"/>
  <c r="AX379" i="7"/>
  <c r="AT379" i="7"/>
  <c r="P379" i="7" s="1"/>
  <c r="AO379" i="7"/>
  <c r="U379" i="7"/>
  <c r="O379" i="7"/>
  <c r="N379" i="7"/>
  <c r="AJ379" i="7"/>
  <c r="BB379" i="7"/>
  <c r="BC379" i="7" s="1"/>
  <c r="AN379" i="7"/>
  <c r="AW379" i="7"/>
  <c r="T379" i="7"/>
  <c r="D379" i="7"/>
  <c r="BA384" i="7"/>
  <c r="AV384" i="7"/>
  <c r="AM384" i="7"/>
  <c r="AI384" i="7"/>
  <c r="R384" i="7"/>
  <c r="H384" i="7"/>
  <c r="AY384" i="7"/>
  <c r="AU384" i="7"/>
  <c r="AP384" i="7"/>
  <c r="Q384" i="7"/>
  <c r="AX384" i="7"/>
  <c r="AT384" i="7"/>
  <c r="AO384" i="7"/>
  <c r="U384" i="7"/>
  <c r="O384" i="7"/>
  <c r="AJ384" i="7"/>
  <c r="BB384" i="7"/>
  <c r="AN384" i="7"/>
  <c r="AW384" i="7"/>
  <c r="T384" i="7"/>
  <c r="D384" i="7"/>
  <c r="N384" i="7"/>
  <c r="BA387" i="7"/>
  <c r="AV387" i="7"/>
  <c r="AM387" i="7"/>
  <c r="AI387" i="7"/>
  <c r="R387" i="7"/>
  <c r="S387" i="7" s="1"/>
  <c r="H387" i="7"/>
  <c r="AY387" i="7"/>
  <c r="AU387" i="7"/>
  <c r="AP387" i="7"/>
  <c r="Q387" i="7"/>
  <c r="AX387" i="7"/>
  <c r="AT387" i="7"/>
  <c r="P387" i="7" s="1"/>
  <c r="AO387" i="7"/>
  <c r="U387" i="7"/>
  <c r="O387" i="7"/>
  <c r="N387" i="7"/>
  <c r="AJ387" i="7"/>
  <c r="BB387" i="7"/>
  <c r="BC387" i="7" s="1"/>
  <c r="AN387" i="7"/>
  <c r="AW387" i="7"/>
  <c r="T387" i="7"/>
  <c r="D387" i="7"/>
  <c r="BA392" i="7"/>
  <c r="AV392" i="7"/>
  <c r="AM392" i="7"/>
  <c r="AI392" i="7"/>
  <c r="R392" i="7"/>
  <c r="H392" i="7"/>
  <c r="AY392" i="7"/>
  <c r="AU392" i="7"/>
  <c r="AP392" i="7"/>
  <c r="Q392" i="7"/>
  <c r="AX392" i="7"/>
  <c r="AT392" i="7"/>
  <c r="AO392" i="7"/>
  <c r="U392" i="7"/>
  <c r="O392" i="7"/>
  <c r="AJ392" i="7"/>
  <c r="BB392" i="7"/>
  <c r="AN392" i="7"/>
  <c r="AW392" i="7"/>
  <c r="T392" i="7"/>
  <c r="D392" i="7"/>
  <c r="N392" i="7"/>
  <c r="BA395" i="7"/>
  <c r="AV395" i="7"/>
  <c r="AM395" i="7"/>
  <c r="AI395" i="7"/>
  <c r="R395" i="7"/>
  <c r="S395" i="7" s="1"/>
  <c r="H395" i="7"/>
  <c r="AY395" i="7"/>
  <c r="AU395" i="7"/>
  <c r="AP395" i="7"/>
  <c r="Q395" i="7"/>
  <c r="AX395" i="7"/>
  <c r="AT395" i="7"/>
  <c r="P395" i="7" s="1"/>
  <c r="AO395" i="7"/>
  <c r="U395" i="7"/>
  <c r="O395" i="7"/>
  <c r="N395" i="7"/>
  <c r="AJ395" i="7"/>
  <c r="BB395" i="7"/>
  <c r="BC395" i="7" s="1"/>
  <c r="AN395" i="7"/>
  <c r="AW395" i="7"/>
  <c r="T395" i="7"/>
  <c r="D395" i="7"/>
  <c r="BA400" i="7"/>
  <c r="AV400" i="7"/>
  <c r="AM400" i="7"/>
  <c r="AI400" i="7"/>
  <c r="R400" i="7"/>
  <c r="H400" i="7"/>
  <c r="AY400" i="7"/>
  <c r="AU400" i="7"/>
  <c r="AP400" i="7"/>
  <c r="Q400" i="7"/>
  <c r="AX400" i="7"/>
  <c r="AT400" i="7"/>
  <c r="AO400" i="7"/>
  <c r="U400" i="7"/>
  <c r="O400" i="7"/>
  <c r="AJ400" i="7"/>
  <c r="BB400" i="7"/>
  <c r="AN400" i="7"/>
  <c r="AW400" i="7"/>
  <c r="T400" i="7"/>
  <c r="D400" i="7"/>
  <c r="N400" i="7"/>
  <c r="BA403" i="7"/>
  <c r="AV403" i="7"/>
  <c r="AM403" i="7"/>
  <c r="AI403" i="7"/>
  <c r="R403" i="7"/>
  <c r="S403" i="7" s="1"/>
  <c r="H403" i="7"/>
  <c r="AY403" i="7"/>
  <c r="AU403" i="7"/>
  <c r="AP403" i="7"/>
  <c r="Q403" i="7"/>
  <c r="AX403" i="7"/>
  <c r="AT403" i="7"/>
  <c r="P403" i="7" s="1"/>
  <c r="AO403" i="7"/>
  <c r="U403" i="7"/>
  <c r="O403" i="7"/>
  <c r="N403" i="7"/>
  <c r="AJ403" i="7"/>
  <c r="BB403" i="7"/>
  <c r="BC403" i="7" s="1"/>
  <c r="AN403" i="7"/>
  <c r="AW403" i="7"/>
  <c r="T403" i="7"/>
  <c r="D403" i="7"/>
  <c r="BA408" i="7"/>
  <c r="AV408" i="7"/>
  <c r="AM408" i="7"/>
  <c r="AI408" i="7"/>
  <c r="R408" i="7"/>
  <c r="H408" i="7"/>
  <c r="AY408" i="7"/>
  <c r="AU408" i="7"/>
  <c r="AP408" i="7"/>
  <c r="Q408" i="7"/>
  <c r="AX408" i="7"/>
  <c r="AT408" i="7"/>
  <c r="AO408" i="7"/>
  <c r="U408" i="7"/>
  <c r="O408" i="7"/>
  <c r="AJ408" i="7"/>
  <c r="BB408" i="7"/>
  <c r="AN408" i="7"/>
  <c r="AW408" i="7"/>
  <c r="T408" i="7"/>
  <c r="D408" i="7"/>
  <c r="N408" i="7"/>
  <c r="BA411" i="7"/>
  <c r="AV411" i="7"/>
  <c r="AM411" i="7"/>
  <c r="AI411" i="7"/>
  <c r="R411" i="7"/>
  <c r="S411" i="7" s="1"/>
  <c r="H411" i="7"/>
  <c r="AY411" i="7"/>
  <c r="AU411" i="7"/>
  <c r="AP411" i="7"/>
  <c r="Q411" i="7"/>
  <c r="AX411" i="7"/>
  <c r="AT411" i="7"/>
  <c r="P411" i="7" s="1"/>
  <c r="AO411" i="7"/>
  <c r="U411" i="7"/>
  <c r="O411" i="7"/>
  <c r="N411" i="7"/>
  <c r="AJ411" i="7"/>
  <c r="BB411" i="7"/>
  <c r="BC411" i="7" s="1"/>
  <c r="AN411" i="7"/>
  <c r="AW411" i="7"/>
  <c r="T411" i="7"/>
  <c r="D411" i="7"/>
  <c r="BA416" i="7"/>
  <c r="AV416" i="7"/>
  <c r="AM416" i="7"/>
  <c r="AI416" i="7"/>
  <c r="R416" i="7"/>
  <c r="H416" i="7"/>
  <c r="AY416" i="7"/>
  <c r="AU416" i="7"/>
  <c r="AP416" i="7"/>
  <c r="Q416" i="7"/>
  <c r="AX416" i="7"/>
  <c r="AT416" i="7"/>
  <c r="AO416" i="7"/>
  <c r="U416" i="7"/>
  <c r="O416" i="7"/>
  <c r="AJ416" i="7"/>
  <c r="BB416" i="7"/>
  <c r="AN416" i="7"/>
  <c r="AW416" i="7"/>
  <c r="T416" i="7"/>
  <c r="D416" i="7"/>
  <c r="N416" i="7"/>
  <c r="BA419" i="7"/>
  <c r="AV419" i="7"/>
  <c r="AM419" i="7"/>
  <c r="AI419" i="7"/>
  <c r="R419" i="7"/>
  <c r="S419" i="7" s="1"/>
  <c r="H419" i="7"/>
  <c r="AY419" i="7"/>
  <c r="AU419" i="7"/>
  <c r="AP419" i="7"/>
  <c r="Q419" i="7"/>
  <c r="AX419" i="7"/>
  <c r="AT419" i="7"/>
  <c r="P419" i="7" s="1"/>
  <c r="AO419" i="7"/>
  <c r="U419" i="7"/>
  <c r="O419" i="7"/>
  <c r="N419" i="7"/>
  <c r="AJ419" i="7"/>
  <c r="BB419" i="7"/>
  <c r="BC419" i="7" s="1"/>
  <c r="AN419" i="7"/>
  <c r="AW419" i="7"/>
  <c r="T419" i="7"/>
  <c r="D419" i="7"/>
  <c r="BA424" i="7"/>
  <c r="AV424" i="7"/>
  <c r="AM424" i="7"/>
  <c r="AI424" i="7"/>
  <c r="R424" i="7"/>
  <c r="H424" i="7"/>
  <c r="AY424" i="7"/>
  <c r="AU424" i="7"/>
  <c r="AP424" i="7"/>
  <c r="Q424" i="7"/>
  <c r="AX424" i="7"/>
  <c r="AT424" i="7"/>
  <c r="AO424" i="7"/>
  <c r="U424" i="7"/>
  <c r="O424" i="7"/>
  <c r="AJ424" i="7"/>
  <c r="BB424" i="7"/>
  <c r="AN424" i="7"/>
  <c r="AW424" i="7"/>
  <c r="T424" i="7"/>
  <c r="D424" i="7"/>
  <c r="N424" i="7"/>
  <c r="BA427" i="7"/>
  <c r="AV427" i="7"/>
  <c r="AM427" i="7"/>
  <c r="AI427" i="7"/>
  <c r="R427" i="7"/>
  <c r="S427" i="7" s="1"/>
  <c r="H427" i="7"/>
  <c r="AY427" i="7"/>
  <c r="AU427" i="7"/>
  <c r="AP427" i="7"/>
  <c r="Q427" i="7"/>
  <c r="AX427" i="7"/>
  <c r="AT427" i="7"/>
  <c r="P427" i="7" s="1"/>
  <c r="AO427" i="7"/>
  <c r="U427" i="7"/>
  <c r="O427" i="7"/>
  <c r="N427" i="7"/>
  <c r="AJ427" i="7"/>
  <c r="BB427" i="7"/>
  <c r="BC427" i="7" s="1"/>
  <c r="AN427" i="7"/>
  <c r="AW427" i="7"/>
  <c r="T427" i="7"/>
  <c r="D427" i="7"/>
  <c r="BA432" i="7"/>
  <c r="AV432" i="7"/>
  <c r="AM432" i="7"/>
  <c r="AI432" i="7"/>
  <c r="R432" i="7"/>
  <c r="H432" i="7"/>
  <c r="AY432" i="7"/>
  <c r="AU432" i="7"/>
  <c r="AP432" i="7"/>
  <c r="Q432" i="7"/>
  <c r="AX432" i="7"/>
  <c r="AT432" i="7"/>
  <c r="AO432" i="7"/>
  <c r="U432" i="7"/>
  <c r="O432" i="7"/>
  <c r="BB432" i="7"/>
  <c r="AW432" i="7"/>
  <c r="AN432" i="7"/>
  <c r="AJ432" i="7"/>
  <c r="T432" i="7"/>
  <c r="N432" i="7"/>
  <c r="D432" i="7"/>
  <c r="BA435" i="7"/>
  <c r="AV435" i="7"/>
  <c r="AM435" i="7"/>
  <c r="AI435" i="7"/>
  <c r="R435" i="7"/>
  <c r="S435" i="7" s="1"/>
  <c r="H435" i="7"/>
  <c r="AY435" i="7"/>
  <c r="AU435" i="7"/>
  <c r="AP435" i="7"/>
  <c r="Q435" i="7"/>
  <c r="AX435" i="7"/>
  <c r="AT435" i="7"/>
  <c r="P435" i="7" s="1"/>
  <c r="AO435" i="7"/>
  <c r="U435" i="7"/>
  <c r="O435" i="7"/>
  <c r="BB435" i="7"/>
  <c r="BC435" i="7" s="1"/>
  <c r="AW435" i="7"/>
  <c r="AN435" i="7"/>
  <c r="AJ435" i="7"/>
  <c r="T435" i="7"/>
  <c r="N435" i="7"/>
  <c r="D435" i="7"/>
  <c r="BA440" i="7"/>
  <c r="AV440" i="7"/>
  <c r="AM440" i="7"/>
  <c r="AI440" i="7"/>
  <c r="R440" i="7"/>
  <c r="H440" i="7"/>
  <c r="AY440" i="7"/>
  <c r="AU440" i="7"/>
  <c r="AP440" i="7"/>
  <c r="Q440" i="7"/>
  <c r="AX440" i="7"/>
  <c r="AT440" i="7"/>
  <c r="AO440" i="7"/>
  <c r="U440" i="7"/>
  <c r="O440" i="7"/>
  <c r="BB440" i="7"/>
  <c r="AW440" i="7"/>
  <c r="AN440" i="7"/>
  <c r="AJ440" i="7"/>
  <c r="T440" i="7"/>
  <c r="N440" i="7"/>
  <c r="D440" i="7"/>
  <c r="BA443" i="7"/>
  <c r="AV443" i="7"/>
  <c r="AM443" i="7"/>
  <c r="AI443" i="7"/>
  <c r="R443" i="7"/>
  <c r="S443" i="7" s="1"/>
  <c r="H443" i="7"/>
  <c r="AY443" i="7"/>
  <c r="AU443" i="7"/>
  <c r="AP443" i="7"/>
  <c r="Q443" i="7"/>
  <c r="AX443" i="7"/>
  <c r="AT443" i="7"/>
  <c r="P443" i="7" s="1"/>
  <c r="AO443" i="7"/>
  <c r="U443" i="7"/>
  <c r="O443" i="7"/>
  <c r="BB443" i="7"/>
  <c r="BC443" i="7" s="1"/>
  <c r="AW443" i="7"/>
  <c r="AN443" i="7"/>
  <c r="AJ443" i="7"/>
  <c r="T443" i="7"/>
  <c r="N443" i="7"/>
  <c r="D443" i="7"/>
  <c r="BA448" i="7"/>
  <c r="AV448" i="7"/>
  <c r="AM448" i="7"/>
  <c r="AI448" i="7"/>
  <c r="R448" i="7"/>
  <c r="H448" i="7"/>
  <c r="AY448" i="7"/>
  <c r="AU448" i="7"/>
  <c r="AP448" i="7"/>
  <c r="Q448" i="7"/>
  <c r="AX448" i="7"/>
  <c r="AT448" i="7"/>
  <c r="AO448" i="7"/>
  <c r="U448" i="7"/>
  <c r="O448" i="7"/>
  <c r="BB448" i="7"/>
  <c r="AW448" i="7"/>
  <c r="AN448" i="7"/>
  <c r="AJ448" i="7"/>
  <c r="T448" i="7"/>
  <c r="N448" i="7"/>
  <c r="D448" i="7"/>
  <c r="BA451" i="7"/>
  <c r="AV451" i="7"/>
  <c r="AM451" i="7"/>
  <c r="AI451" i="7"/>
  <c r="R451" i="7"/>
  <c r="S451" i="7" s="1"/>
  <c r="H451" i="7"/>
  <c r="AY451" i="7"/>
  <c r="AU451" i="7"/>
  <c r="AP451" i="7"/>
  <c r="Q451" i="7"/>
  <c r="AX451" i="7"/>
  <c r="AT451" i="7"/>
  <c r="P451" i="7" s="1"/>
  <c r="AO451" i="7"/>
  <c r="U451" i="7"/>
  <c r="O451" i="7"/>
  <c r="BB451" i="7"/>
  <c r="BC451" i="7" s="1"/>
  <c r="AW451" i="7"/>
  <c r="AN451" i="7"/>
  <c r="AJ451" i="7"/>
  <c r="T451" i="7"/>
  <c r="N451" i="7"/>
  <c r="D451" i="7"/>
  <c r="BA456" i="7"/>
  <c r="AV456" i="7"/>
  <c r="AM456" i="7"/>
  <c r="AI456" i="7"/>
  <c r="R456" i="7"/>
  <c r="H456" i="7"/>
  <c r="AY456" i="7"/>
  <c r="AU456" i="7"/>
  <c r="AP456" i="7"/>
  <c r="Q456" i="7"/>
  <c r="AX456" i="7"/>
  <c r="AT456" i="7"/>
  <c r="AO456" i="7"/>
  <c r="U456" i="7"/>
  <c r="O456" i="7"/>
  <c r="BB456" i="7"/>
  <c r="AW456" i="7"/>
  <c r="AN456" i="7"/>
  <c r="AJ456" i="7"/>
  <c r="T456" i="7"/>
  <c r="N456" i="7"/>
  <c r="D456" i="7"/>
  <c r="BA459" i="7"/>
  <c r="AV459" i="7"/>
  <c r="AM459" i="7"/>
  <c r="AI459" i="7"/>
  <c r="R459" i="7"/>
  <c r="S459" i="7" s="1"/>
  <c r="H459" i="7"/>
  <c r="AY459" i="7"/>
  <c r="AU459" i="7"/>
  <c r="AP459" i="7"/>
  <c r="Q459" i="7"/>
  <c r="AX459" i="7"/>
  <c r="AT459" i="7"/>
  <c r="P459" i="7" s="1"/>
  <c r="AO459" i="7"/>
  <c r="U459" i="7"/>
  <c r="O459" i="7"/>
  <c r="BB459" i="7"/>
  <c r="BC459" i="7" s="1"/>
  <c r="AW459" i="7"/>
  <c r="AN459" i="7"/>
  <c r="AJ459" i="7"/>
  <c r="T459" i="7"/>
  <c r="N459" i="7"/>
  <c r="D459" i="7"/>
  <c r="BA464" i="7"/>
  <c r="AV464" i="7"/>
  <c r="AM464" i="7"/>
  <c r="AI464" i="7"/>
  <c r="R464" i="7"/>
  <c r="H464" i="7"/>
  <c r="AY464" i="7"/>
  <c r="AU464" i="7"/>
  <c r="AP464" i="7"/>
  <c r="Q464" i="7"/>
  <c r="AX464" i="7"/>
  <c r="AT464" i="7"/>
  <c r="AO464" i="7"/>
  <c r="U464" i="7"/>
  <c r="O464" i="7"/>
  <c r="BB464" i="7"/>
  <c r="AW464" i="7"/>
  <c r="AN464" i="7"/>
  <c r="AJ464" i="7"/>
  <c r="T464" i="7"/>
  <c r="N464" i="7"/>
  <c r="D464" i="7"/>
  <c r="BA467" i="7"/>
  <c r="AV467" i="7"/>
  <c r="AM467" i="7"/>
  <c r="AI467" i="7"/>
  <c r="R467" i="7"/>
  <c r="S467" i="7" s="1"/>
  <c r="H467" i="7"/>
  <c r="AY467" i="7"/>
  <c r="AU467" i="7"/>
  <c r="AP467" i="7"/>
  <c r="Q467" i="7"/>
  <c r="AX467" i="7"/>
  <c r="AT467" i="7"/>
  <c r="P467" i="7" s="1"/>
  <c r="AO467" i="7"/>
  <c r="U467" i="7"/>
  <c r="O467" i="7"/>
  <c r="BB467" i="7"/>
  <c r="BC467" i="7" s="1"/>
  <c r="AW467" i="7"/>
  <c r="AN467" i="7"/>
  <c r="AJ467" i="7"/>
  <c r="T467" i="7"/>
  <c r="N467" i="7"/>
  <c r="D467" i="7"/>
  <c r="BA472" i="7"/>
  <c r="AV472" i="7"/>
  <c r="AM472" i="7"/>
  <c r="AI472" i="7"/>
  <c r="R472" i="7"/>
  <c r="H472" i="7"/>
  <c r="AY472" i="7"/>
  <c r="AU472" i="7"/>
  <c r="AP472" i="7"/>
  <c r="Q472" i="7"/>
  <c r="AX472" i="7"/>
  <c r="AT472" i="7"/>
  <c r="AO472" i="7"/>
  <c r="U472" i="7"/>
  <c r="O472" i="7"/>
  <c r="BB472" i="7"/>
  <c r="AW472" i="7"/>
  <c r="AN472" i="7"/>
  <c r="AJ472" i="7"/>
  <c r="T472" i="7"/>
  <c r="N472" i="7"/>
  <c r="D472" i="7"/>
  <c r="BA475" i="7"/>
  <c r="AV475" i="7"/>
  <c r="AM475" i="7"/>
  <c r="AI475" i="7"/>
  <c r="R475" i="7"/>
  <c r="S475" i="7" s="1"/>
  <c r="H475" i="7"/>
  <c r="AY475" i="7"/>
  <c r="AU475" i="7"/>
  <c r="AP475" i="7"/>
  <c r="Q475" i="7"/>
  <c r="AX475" i="7"/>
  <c r="AT475" i="7"/>
  <c r="P475" i="7" s="1"/>
  <c r="AO475" i="7"/>
  <c r="U475" i="7"/>
  <c r="O475" i="7"/>
  <c r="BB475" i="7"/>
  <c r="BC475" i="7" s="1"/>
  <c r="AW475" i="7"/>
  <c r="AN475" i="7"/>
  <c r="AJ475" i="7"/>
  <c r="T475" i="7"/>
  <c r="N475" i="7"/>
  <c r="D475" i="7"/>
  <c r="BA480" i="7"/>
  <c r="AV480" i="7"/>
  <c r="AM480" i="7"/>
  <c r="AI480" i="7"/>
  <c r="R480" i="7"/>
  <c r="H480" i="7"/>
  <c r="AY480" i="7"/>
  <c r="AU480" i="7"/>
  <c r="AP480" i="7"/>
  <c r="Q480" i="7"/>
  <c r="AX480" i="7"/>
  <c r="AT480" i="7"/>
  <c r="AO480" i="7"/>
  <c r="U480" i="7"/>
  <c r="O480" i="7"/>
  <c r="BB480" i="7"/>
  <c r="AW480" i="7"/>
  <c r="AN480" i="7"/>
  <c r="AJ480" i="7"/>
  <c r="T480" i="7"/>
  <c r="N480" i="7"/>
  <c r="D480" i="7"/>
  <c r="BA483" i="7"/>
  <c r="AV483" i="7"/>
  <c r="AM483" i="7"/>
  <c r="AI483" i="7"/>
  <c r="R483" i="7"/>
  <c r="S483" i="7" s="1"/>
  <c r="H483" i="7"/>
  <c r="AY483" i="7"/>
  <c r="AU483" i="7"/>
  <c r="AP483" i="7"/>
  <c r="Q483" i="7"/>
  <c r="AX483" i="7"/>
  <c r="AT483" i="7"/>
  <c r="P483" i="7" s="1"/>
  <c r="AO483" i="7"/>
  <c r="U483" i="7"/>
  <c r="O483" i="7"/>
  <c r="BB483" i="7"/>
  <c r="BC483" i="7" s="1"/>
  <c r="AW483" i="7"/>
  <c r="AN483" i="7"/>
  <c r="AJ483" i="7"/>
  <c r="T483" i="7"/>
  <c r="N483" i="7"/>
  <c r="D483" i="7"/>
  <c r="BA488" i="7"/>
  <c r="AV488" i="7"/>
  <c r="AM488" i="7"/>
  <c r="AI488" i="7"/>
  <c r="R488" i="7"/>
  <c r="H488" i="7"/>
  <c r="AY488" i="7"/>
  <c r="AU488" i="7"/>
  <c r="AP488" i="7"/>
  <c r="Q488" i="7"/>
  <c r="AX488" i="7"/>
  <c r="AT488" i="7"/>
  <c r="AO488" i="7"/>
  <c r="U488" i="7"/>
  <c r="O488" i="7"/>
  <c r="BB488" i="7"/>
  <c r="AW488" i="7"/>
  <c r="AN488" i="7"/>
  <c r="AJ488" i="7"/>
  <c r="T488" i="7"/>
  <c r="N488" i="7"/>
  <c r="D488" i="7"/>
  <c r="BA491" i="7"/>
  <c r="AV491" i="7"/>
  <c r="AM491" i="7"/>
  <c r="AI491" i="7"/>
  <c r="R491" i="7"/>
  <c r="S491" i="7" s="1"/>
  <c r="H491" i="7"/>
  <c r="AY491" i="7"/>
  <c r="AU491" i="7"/>
  <c r="AP491" i="7"/>
  <c r="Q491" i="7"/>
  <c r="AX491" i="7"/>
  <c r="AT491" i="7"/>
  <c r="P491" i="7" s="1"/>
  <c r="AO491" i="7"/>
  <c r="U491" i="7"/>
  <c r="O491" i="7"/>
  <c r="BB491" i="7"/>
  <c r="BC491" i="7" s="1"/>
  <c r="AW491" i="7"/>
  <c r="AN491" i="7"/>
  <c r="AJ491" i="7"/>
  <c r="T491" i="7"/>
  <c r="N491" i="7"/>
  <c r="D491" i="7"/>
  <c r="AX496" i="7"/>
  <c r="AT496" i="7"/>
  <c r="AO496" i="7"/>
  <c r="U496" i="7"/>
  <c r="O496" i="7"/>
  <c r="BB496" i="7"/>
  <c r="AW496" i="7"/>
  <c r="AN496" i="7"/>
  <c r="AJ496" i="7"/>
  <c r="T496" i="7"/>
  <c r="N496" i="7"/>
  <c r="D496" i="7"/>
  <c r="AV496" i="7"/>
  <c r="AP496" i="7"/>
  <c r="AI496" i="7"/>
  <c r="H496" i="7"/>
  <c r="AU496" i="7"/>
  <c r="AM496" i="7"/>
  <c r="BA496" i="7"/>
  <c r="R496" i="7"/>
  <c r="AY496" i="7"/>
  <c r="Q496" i="7"/>
  <c r="AX499" i="7"/>
  <c r="AT499" i="7"/>
  <c r="P499" i="7" s="1"/>
  <c r="AO499" i="7"/>
  <c r="U499" i="7"/>
  <c r="O499" i="7"/>
  <c r="BB499" i="7"/>
  <c r="BC499" i="7" s="1"/>
  <c r="AW499" i="7"/>
  <c r="AN499" i="7"/>
  <c r="AJ499" i="7"/>
  <c r="T499" i="7"/>
  <c r="N499" i="7"/>
  <c r="D499" i="7"/>
  <c r="AV499" i="7"/>
  <c r="AP499" i="7"/>
  <c r="AI499" i="7"/>
  <c r="H499" i="7"/>
  <c r="AU499" i="7"/>
  <c r="AM499" i="7"/>
  <c r="BA499" i="7"/>
  <c r="R499" i="7"/>
  <c r="S499" i="7" s="1"/>
  <c r="AY499" i="7"/>
  <c r="Q499" i="7"/>
  <c r="AX504" i="7"/>
  <c r="AT504" i="7"/>
  <c r="AO504" i="7"/>
  <c r="U504" i="7"/>
  <c r="O504" i="7"/>
  <c r="BB504" i="7"/>
  <c r="AW504" i="7"/>
  <c r="AN504" i="7"/>
  <c r="AJ504" i="7"/>
  <c r="T504" i="7"/>
  <c r="N504" i="7"/>
  <c r="D504" i="7"/>
  <c r="AV504" i="7"/>
  <c r="AP504" i="7"/>
  <c r="AI504" i="7"/>
  <c r="H504" i="7"/>
  <c r="AU504" i="7"/>
  <c r="AM504" i="7"/>
  <c r="BA504" i="7"/>
  <c r="R504" i="7"/>
  <c r="AY504" i="7"/>
  <c r="Q504" i="7"/>
  <c r="AX507" i="7"/>
  <c r="AT507" i="7"/>
  <c r="P507" i="7" s="1"/>
  <c r="AO507" i="7"/>
  <c r="U507" i="7"/>
  <c r="O507" i="7"/>
  <c r="BB507" i="7"/>
  <c r="BC507" i="7" s="1"/>
  <c r="AW507" i="7"/>
  <c r="AN507" i="7"/>
  <c r="AJ507" i="7"/>
  <c r="T507" i="7"/>
  <c r="N507" i="7"/>
  <c r="D507" i="7"/>
  <c r="AV507" i="7"/>
  <c r="AP507" i="7"/>
  <c r="AI507" i="7"/>
  <c r="H507" i="7"/>
  <c r="AU507" i="7"/>
  <c r="AM507" i="7"/>
  <c r="BA507" i="7"/>
  <c r="R507" i="7"/>
  <c r="S507" i="7" s="1"/>
  <c r="AY507" i="7"/>
  <c r="Q507" i="7"/>
  <c r="AX512" i="7"/>
  <c r="AT512" i="7"/>
  <c r="AO512" i="7"/>
  <c r="U512" i="7"/>
  <c r="O512" i="7"/>
  <c r="BB512" i="7"/>
  <c r="AW512" i="7"/>
  <c r="AN512" i="7"/>
  <c r="AJ512" i="7"/>
  <c r="T512" i="7"/>
  <c r="N512" i="7"/>
  <c r="D512" i="7"/>
  <c r="AV512" i="7"/>
  <c r="AP512" i="7"/>
  <c r="AI512" i="7"/>
  <c r="H512" i="7"/>
  <c r="AU512" i="7"/>
  <c r="AM512" i="7"/>
  <c r="BA512" i="7"/>
  <c r="R512" i="7"/>
  <c r="AY512" i="7"/>
  <c r="Q512" i="7"/>
  <c r="AX515" i="7"/>
  <c r="AT515" i="7"/>
  <c r="P515" i="7" s="1"/>
  <c r="AO515" i="7"/>
  <c r="U515" i="7"/>
  <c r="O515" i="7"/>
  <c r="BB515" i="7"/>
  <c r="BC515" i="7" s="1"/>
  <c r="AW515" i="7"/>
  <c r="AN515" i="7"/>
  <c r="AJ515" i="7"/>
  <c r="T515" i="7"/>
  <c r="N515" i="7"/>
  <c r="D515" i="7"/>
  <c r="AV515" i="7"/>
  <c r="AP515" i="7"/>
  <c r="AI515" i="7"/>
  <c r="H515" i="7"/>
  <c r="AU515" i="7"/>
  <c r="AM515" i="7"/>
  <c r="BA515" i="7"/>
  <c r="R515" i="7"/>
  <c r="S515" i="7" s="1"/>
  <c r="AY515" i="7"/>
  <c r="Q515" i="7"/>
  <c r="AX520" i="7"/>
  <c r="AT520" i="7"/>
  <c r="AO520" i="7"/>
  <c r="U520" i="7"/>
  <c r="O520" i="7"/>
  <c r="BB520" i="7"/>
  <c r="AW520" i="7"/>
  <c r="AN520" i="7"/>
  <c r="AJ520" i="7"/>
  <c r="T520" i="7"/>
  <c r="N520" i="7"/>
  <c r="D520" i="7"/>
  <c r="AV520" i="7"/>
  <c r="AP520" i="7"/>
  <c r="AI520" i="7"/>
  <c r="H520" i="7"/>
  <c r="AU520" i="7"/>
  <c r="AM520" i="7"/>
  <c r="BA520" i="7"/>
  <c r="R520" i="7"/>
  <c r="AY520" i="7"/>
  <c r="Q520" i="7"/>
  <c r="AX523" i="7"/>
  <c r="AT523" i="7"/>
  <c r="P523" i="7" s="1"/>
  <c r="AO523" i="7"/>
  <c r="U523" i="7"/>
  <c r="O523" i="7"/>
  <c r="BB523" i="7"/>
  <c r="BC523" i="7" s="1"/>
  <c r="AW523" i="7"/>
  <c r="AN523" i="7"/>
  <c r="AJ523" i="7"/>
  <c r="T523" i="7"/>
  <c r="N523" i="7"/>
  <c r="D523" i="7"/>
  <c r="AV523" i="7"/>
  <c r="AP523" i="7"/>
  <c r="AI523" i="7"/>
  <c r="H523" i="7"/>
  <c r="AU523" i="7"/>
  <c r="AM523" i="7"/>
  <c r="BA523" i="7"/>
  <c r="R523" i="7"/>
  <c r="S523" i="7" s="1"/>
  <c r="AY523" i="7"/>
  <c r="Q523" i="7"/>
  <c r="AX528" i="7"/>
  <c r="AT528" i="7"/>
  <c r="AO528" i="7"/>
  <c r="U528" i="7"/>
  <c r="O528" i="7"/>
  <c r="BB528" i="7"/>
  <c r="AW528" i="7"/>
  <c r="AN528" i="7"/>
  <c r="AJ528" i="7"/>
  <c r="T528" i="7"/>
  <c r="N528" i="7"/>
  <c r="D528" i="7"/>
  <c r="AV528" i="7"/>
  <c r="AP528" i="7"/>
  <c r="AI528" i="7"/>
  <c r="H528" i="7"/>
  <c r="AU528" i="7"/>
  <c r="AM528" i="7"/>
  <c r="BA528" i="7"/>
  <c r="R528" i="7"/>
  <c r="AY528" i="7"/>
  <c r="Q528" i="7"/>
  <c r="AX531" i="7"/>
  <c r="AT531" i="7"/>
  <c r="P531" i="7" s="1"/>
  <c r="AO531" i="7"/>
  <c r="U531" i="7"/>
  <c r="O531" i="7"/>
  <c r="BB531" i="7"/>
  <c r="BC531" i="7" s="1"/>
  <c r="AW531" i="7"/>
  <c r="AN531" i="7"/>
  <c r="AJ531" i="7"/>
  <c r="T531" i="7"/>
  <c r="N531" i="7"/>
  <c r="D531" i="7"/>
  <c r="AV531" i="7"/>
  <c r="AP531" i="7"/>
  <c r="AI531" i="7"/>
  <c r="H531" i="7"/>
  <c r="AU531" i="7"/>
  <c r="AM531" i="7"/>
  <c r="BA531" i="7"/>
  <c r="R531" i="7"/>
  <c r="S531" i="7" s="1"/>
  <c r="AY531" i="7"/>
  <c r="Q531" i="7"/>
  <c r="AX536" i="7"/>
  <c r="AT536" i="7"/>
  <c r="AO536" i="7"/>
  <c r="U536" i="7"/>
  <c r="O536" i="7"/>
  <c r="BB536" i="7"/>
  <c r="AW536" i="7"/>
  <c r="AN536" i="7"/>
  <c r="AJ536" i="7"/>
  <c r="T536" i="7"/>
  <c r="N536" i="7"/>
  <c r="D536" i="7"/>
  <c r="AV536" i="7"/>
  <c r="AP536" i="7"/>
  <c r="AI536" i="7"/>
  <c r="H536" i="7"/>
  <c r="AU536" i="7"/>
  <c r="AM536" i="7"/>
  <c r="BA536" i="7"/>
  <c r="R536" i="7"/>
  <c r="AY536" i="7"/>
  <c r="Q536" i="7"/>
  <c r="AX539" i="7"/>
  <c r="AT539" i="7"/>
  <c r="P539" i="7" s="1"/>
  <c r="AO539" i="7"/>
  <c r="U539" i="7"/>
  <c r="O539" i="7"/>
  <c r="BB539" i="7"/>
  <c r="BC539" i="7" s="1"/>
  <c r="AW539" i="7"/>
  <c r="AN539" i="7"/>
  <c r="AJ539" i="7"/>
  <c r="T539" i="7"/>
  <c r="N539" i="7"/>
  <c r="D539" i="7"/>
  <c r="AV539" i="7"/>
  <c r="AP539" i="7"/>
  <c r="AI539" i="7"/>
  <c r="H539" i="7"/>
  <c r="AU539" i="7"/>
  <c r="AM539" i="7"/>
  <c r="BA539" i="7"/>
  <c r="R539" i="7"/>
  <c r="S539" i="7" s="1"/>
  <c r="AY539" i="7"/>
  <c r="Q539" i="7"/>
  <c r="AX544" i="7"/>
  <c r="AT544" i="7"/>
  <c r="AO544" i="7"/>
  <c r="U544" i="7"/>
  <c r="O544" i="7"/>
  <c r="BB544" i="7"/>
  <c r="AW544" i="7"/>
  <c r="AN544" i="7"/>
  <c r="AJ544" i="7"/>
  <c r="T544" i="7"/>
  <c r="N544" i="7"/>
  <c r="D544" i="7"/>
  <c r="BA544" i="7"/>
  <c r="AV544" i="7"/>
  <c r="AM544" i="7"/>
  <c r="AI544" i="7"/>
  <c r="R544" i="7"/>
  <c r="H544" i="7"/>
  <c r="AY544" i="7"/>
  <c r="AP544" i="7"/>
  <c r="Q544" i="7"/>
  <c r="AU544" i="7"/>
  <c r="AX547" i="7"/>
  <c r="AT547" i="7"/>
  <c r="P547" i="7" s="1"/>
  <c r="AO547" i="7"/>
  <c r="U547" i="7"/>
  <c r="O547" i="7"/>
  <c r="BB547" i="7"/>
  <c r="BC547" i="7" s="1"/>
  <c r="AW547" i="7"/>
  <c r="AN547" i="7"/>
  <c r="AJ547" i="7"/>
  <c r="T547" i="7"/>
  <c r="N547" i="7"/>
  <c r="D547" i="7"/>
  <c r="BA547" i="7"/>
  <c r="AV547" i="7"/>
  <c r="AM547" i="7"/>
  <c r="AI547" i="7"/>
  <c r="R547" i="7"/>
  <c r="S547" i="7" s="1"/>
  <c r="H547" i="7"/>
  <c r="AY547" i="7"/>
  <c r="AP547" i="7"/>
  <c r="Q547" i="7"/>
  <c r="AU547" i="7"/>
  <c r="AX552" i="7"/>
  <c r="AT552" i="7"/>
  <c r="AO552" i="7"/>
  <c r="U552" i="7"/>
  <c r="O552" i="7"/>
  <c r="BB552" i="7"/>
  <c r="AW552" i="7"/>
  <c r="AN552" i="7"/>
  <c r="AJ552" i="7"/>
  <c r="T552" i="7"/>
  <c r="N552" i="7"/>
  <c r="D552" i="7"/>
  <c r="BA552" i="7"/>
  <c r="AV552" i="7"/>
  <c r="AM552" i="7"/>
  <c r="AI552" i="7"/>
  <c r="R552" i="7"/>
  <c r="H552" i="7"/>
  <c r="AY552" i="7"/>
  <c r="AP552" i="7"/>
  <c r="Q552" i="7"/>
  <c r="AU552" i="7"/>
  <c r="AX555" i="7"/>
  <c r="AT555" i="7"/>
  <c r="P555" i="7" s="1"/>
  <c r="AO555" i="7"/>
  <c r="U555" i="7"/>
  <c r="O555" i="7"/>
  <c r="BB555" i="7"/>
  <c r="BC555" i="7" s="1"/>
  <c r="AW555" i="7"/>
  <c r="AN555" i="7"/>
  <c r="AJ555" i="7"/>
  <c r="T555" i="7"/>
  <c r="N555" i="7"/>
  <c r="D555" i="7"/>
  <c r="BA555" i="7"/>
  <c r="AV555" i="7"/>
  <c r="AM555" i="7"/>
  <c r="AI555" i="7"/>
  <c r="R555" i="7"/>
  <c r="S555" i="7" s="1"/>
  <c r="H555" i="7"/>
  <c r="AY555" i="7"/>
  <c r="AP555" i="7"/>
  <c r="Q555" i="7"/>
  <c r="AU555" i="7"/>
  <c r="AX560" i="7"/>
  <c r="AT560" i="7"/>
  <c r="AO560" i="7"/>
  <c r="U560" i="7"/>
  <c r="O560" i="7"/>
  <c r="BB560" i="7"/>
  <c r="AW560" i="7"/>
  <c r="AN560" i="7"/>
  <c r="AJ560" i="7"/>
  <c r="T560" i="7"/>
  <c r="N560" i="7"/>
  <c r="D560" i="7"/>
  <c r="BA560" i="7"/>
  <c r="AV560" i="7"/>
  <c r="AM560" i="7"/>
  <c r="AI560" i="7"/>
  <c r="R560" i="7"/>
  <c r="H560" i="7"/>
  <c r="AY560" i="7"/>
  <c r="AP560" i="7"/>
  <c r="Q560" i="7"/>
  <c r="AU560" i="7"/>
  <c r="AX563" i="7"/>
  <c r="AT563" i="7"/>
  <c r="P563" i="7" s="1"/>
  <c r="AO563" i="7"/>
  <c r="U563" i="7"/>
  <c r="O563" i="7"/>
  <c r="BB563" i="7"/>
  <c r="BC563" i="7" s="1"/>
  <c r="AW563" i="7"/>
  <c r="AN563" i="7"/>
  <c r="AJ563" i="7"/>
  <c r="T563" i="7"/>
  <c r="N563" i="7"/>
  <c r="D563" i="7"/>
  <c r="BA563" i="7"/>
  <c r="AV563" i="7"/>
  <c r="AM563" i="7"/>
  <c r="AI563" i="7"/>
  <c r="R563" i="7"/>
  <c r="S563" i="7" s="1"/>
  <c r="H563" i="7"/>
  <c r="AY563" i="7"/>
  <c r="AP563" i="7"/>
  <c r="Q563" i="7"/>
  <c r="AU563" i="7"/>
  <c r="AX568" i="7"/>
  <c r="AT568" i="7"/>
  <c r="AO568" i="7"/>
  <c r="U568" i="7"/>
  <c r="O568" i="7"/>
  <c r="BB568" i="7"/>
  <c r="AW568" i="7"/>
  <c r="AN568" i="7"/>
  <c r="AJ568" i="7"/>
  <c r="T568" i="7"/>
  <c r="N568" i="7"/>
  <c r="D568" i="7"/>
  <c r="BA568" i="7"/>
  <c r="AV568" i="7"/>
  <c r="AM568" i="7"/>
  <c r="AI568" i="7"/>
  <c r="R568" i="7"/>
  <c r="H568" i="7"/>
  <c r="AY568" i="7"/>
  <c r="AP568" i="7"/>
  <c r="Q568" i="7"/>
  <c r="AU568" i="7"/>
  <c r="AX571" i="7"/>
  <c r="AT571" i="7"/>
  <c r="P571" i="7" s="1"/>
  <c r="AO571" i="7"/>
  <c r="U571" i="7"/>
  <c r="O571" i="7"/>
  <c r="BB571" i="7"/>
  <c r="BC571" i="7" s="1"/>
  <c r="AW571" i="7"/>
  <c r="AN571" i="7"/>
  <c r="AJ571" i="7"/>
  <c r="T571" i="7"/>
  <c r="N571" i="7"/>
  <c r="D571" i="7"/>
  <c r="BA571" i="7"/>
  <c r="AV571" i="7"/>
  <c r="AM571" i="7"/>
  <c r="AI571" i="7"/>
  <c r="R571" i="7"/>
  <c r="S571" i="7" s="1"/>
  <c r="H571" i="7"/>
  <c r="AY571" i="7"/>
  <c r="AP571" i="7"/>
  <c r="Q571" i="7"/>
  <c r="AU571" i="7"/>
  <c r="AX576" i="7"/>
  <c r="AT576" i="7"/>
  <c r="AO576" i="7"/>
  <c r="U576" i="7"/>
  <c r="O576" i="7"/>
  <c r="BB576" i="7"/>
  <c r="AW576" i="7"/>
  <c r="AN576" i="7"/>
  <c r="AJ576" i="7"/>
  <c r="T576" i="7"/>
  <c r="N576" i="7"/>
  <c r="D576" i="7"/>
  <c r="BA576" i="7"/>
  <c r="AV576" i="7"/>
  <c r="AM576" i="7"/>
  <c r="AI576" i="7"/>
  <c r="R576" i="7"/>
  <c r="H576" i="7"/>
  <c r="AY576" i="7"/>
  <c r="AP576" i="7"/>
  <c r="Q576" i="7"/>
  <c r="AU576" i="7"/>
  <c r="AX579" i="7"/>
  <c r="AT579" i="7"/>
  <c r="P579" i="7" s="1"/>
  <c r="AO579" i="7"/>
  <c r="U579" i="7"/>
  <c r="O579" i="7"/>
  <c r="BB579" i="7"/>
  <c r="BC579" i="7" s="1"/>
  <c r="AW579" i="7"/>
  <c r="AN579" i="7"/>
  <c r="AJ579" i="7"/>
  <c r="T579" i="7"/>
  <c r="N579" i="7"/>
  <c r="D579" i="7"/>
  <c r="BA579" i="7"/>
  <c r="AV579" i="7"/>
  <c r="AM579" i="7"/>
  <c r="AI579" i="7"/>
  <c r="R579" i="7"/>
  <c r="S579" i="7" s="1"/>
  <c r="H579" i="7"/>
  <c r="AY579" i="7"/>
  <c r="AP579" i="7"/>
  <c r="Q579" i="7"/>
  <c r="AU579" i="7"/>
  <c r="AX584" i="7"/>
  <c r="AT584" i="7"/>
  <c r="AO584" i="7"/>
  <c r="U584" i="7"/>
  <c r="O584" i="7"/>
  <c r="BB584" i="7"/>
  <c r="AW584" i="7"/>
  <c r="AN584" i="7"/>
  <c r="AJ584" i="7"/>
  <c r="T584" i="7"/>
  <c r="N584" i="7"/>
  <c r="D584" i="7"/>
  <c r="BA584" i="7"/>
  <c r="AV584" i="7"/>
  <c r="AM584" i="7"/>
  <c r="AI584" i="7"/>
  <c r="R584" i="7"/>
  <c r="H584" i="7"/>
  <c r="AY584" i="7"/>
  <c r="AP584" i="7"/>
  <c r="Q584" i="7"/>
  <c r="AU584" i="7"/>
  <c r="AX587" i="7"/>
  <c r="AT587" i="7"/>
  <c r="P587" i="7" s="1"/>
  <c r="AO587" i="7"/>
  <c r="U587" i="7"/>
  <c r="O587" i="7"/>
  <c r="BB587" i="7"/>
  <c r="BC587" i="7" s="1"/>
  <c r="AW587" i="7"/>
  <c r="AN587" i="7"/>
  <c r="AJ587" i="7"/>
  <c r="T587" i="7"/>
  <c r="N587" i="7"/>
  <c r="D587" i="7"/>
  <c r="BA587" i="7"/>
  <c r="AV587" i="7"/>
  <c r="AM587" i="7"/>
  <c r="AI587" i="7"/>
  <c r="R587" i="7"/>
  <c r="S587" i="7" s="1"/>
  <c r="H587" i="7"/>
  <c r="AY587" i="7"/>
  <c r="AP587" i="7"/>
  <c r="Q587" i="7"/>
  <c r="AU587" i="7"/>
  <c r="AX592" i="7"/>
  <c r="AT592" i="7"/>
  <c r="AO592" i="7"/>
  <c r="U592" i="7"/>
  <c r="O592" i="7"/>
  <c r="BB592" i="7"/>
  <c r="AW592" i="7"/>
  <c r="AN592" i="7"/>
  <c r="AJ592" i="7"/>
  <c r="T592" i="7"/>
  <c r="N592" i="7"/>
  <c r="D592" i="7"/>
  <c r="BA592" i="7"/>
  <c r="AV592" i="7"/>
  <c r="AM592" i="7"/>
  <c r="AI592" i="7"/>
  <c r="R592" i="7"/>
  <c r="H592" i="7"/>
  <c r="AY592" i="7"/>
  <c r="AP592" i="7"/>
  <c r="Q592" i="7"/>
  <c r="AU592" i="7"/>
  <c r="AX595" i="7"/>
  <c r="AT595" i="7"/>
  <c r="P595" i="7" s="1"/>
  <c r="AO595" i="7"/>
  <c r="U595" i="7"/>
  <c r="O595" i="7"/>
  <c r="BB595" i="7"/>
  <c r="AW595" i="7"/>
  <c r="AN595" i="7"/>
  <c r="AJ595" i="7"/>
  <c r="T595" i="7"/>
  <c r="N595" i="7"/>
  <c r="D595" i="7"/>
  <c r="BA595" i="7"/>
  <c r="AV595" i="7"/>
  <c r="AM595" i="7"/>
  <c r="AI595" i="7"/>
  <c r="R595" i="7"/>
  <c r="H595" i="7"/>
  <c r="AY595" i="7"/>
  <c r="AP595" i="7"/>
  <c r="Q595" i="7"/>
  <c r="AU595" i="7"/>
  <c r="AX596" i="7"/>
  <c r="AT596" i="7"/>
  <c r="AO596" i="7"/>
  <c r="U596" i="7"/>
  <c r="O596" i="7"/>
  <c r="BB596" i="7"/>
  <c r="AW596" i="7"/>
  <c r="AN596" i="7"/>
  <c r="AJ596" i="7"/>
  <c r="T596" i="7"/>
  <c r="N596" i="7"/>
  <c r="D596" i="7"/>
  <c r="BA596" i="7"/>
  <c r="AV596" i="7"/>
  <c r="AM596" i="7"/>
  <c r="AI596" i="7"/>
  <c r="R596" i="7"/>
  <c r="H596" i="7"/>
  <c r="AY596" i="7"/>
  <c r="AP596" i="7"/>
  <c r="Q596" i="7"/>
  <c r="AU596" i="7"/>
  <c r="AX599" i="7"/>
  <c r="AT599" i="7"/>
  <c r="P599" i="7" s="1"/>
  <c r="AO599" i="7"/>
  <c r="U599" i="7"/>
  <c r="O599" i="7"/>
  <c r="BB599" i="7"/>
  <c r="BC599" i="7" s="1"/>
  <c r="AW599" i="7"/>
  <c r="AN599" i="7"/>
  <c r="AJ599" i="7"/>
  <c r="T599" i="7"/>
  <c r="N599" i="7"/>
  <c r="D599" i="7"/>
  <c r="BA599" i="7"/>
  <c r="AV599" i="7"/>
  <c r="AM599" i="7"/>
  <c r="AI599" i="7"/>
  <c r="R599" i="7"/>
  <c r="S599" i="7" s="1"/>
  <c r="H599" i="7"/>
  <c r="AY599" i="7"/>
  <c r="AP599" i="7"/>
  <c r="Q599" i="7"/>
  <c r="AU599" i="7"/>
  <c r="AX604" i="7"/>
  <c r="AT604" i="7"/>
  <c r="AO604" i="7"/>
  <c r="U604" i="7"/>
  <c r="O604" i="7"/>
  <c r="BB604" i="7"/>
  <c r="AW604" i="7"/>
  <c r="AN604" i="7"/>
  <c r="AJ604" i="7"/>
  <c r="T604" i="7"/>
  <c r="N604" i="7"/>
  <c r="D604" i="7"/>
  <c r="BA604" i="7"/>
  <c r="AV604" i="7"/>
  <c r="AM604" i="7"/>
  <c r="AI604" i="7"/>
  <c r="R604" i="7"/>
  <c r="H604" i="7"/>
  <c r="AY604" i="7"/>
  <c r="AP604" i="7"/>
  <c r="Q604" i="7"/>
  <c r="AU604" i="7"/>
  <c r="AX607" i="7"/>
  <c r="AT607" i="7"/>
  <c r="P607" i="7" s="1"/>
  <c r="AO607" i="7"/>
  <c r="U607" i="7"/>
  <c r="O607" i="7"/>
  <c r="BB607" i="7"/>
  <c r="BC607" i="7" s="1"/>
  <c r="AW607" i="7"/>
  <c r="AN607" i="7"/>
  <c r="AJ607" i="7"/>
  <c r="T607" i="7"/>
  <c r="N607" i="7"/>
  <c r="D607" i="7"/>
  <c r="BA607" i="7"/>
  <c r="AV607" i="7"/>
  <c r="AM607" i="7"/>
  <c r="AI607" i="7"/>
  <c r="R607" i="7"/>
  <c r="S607" i="7" s="1"/>
  <c r="H607" i="7"/>
  <c r="AY607" i="7"/>
  <c r="AP607" i="7"/>
  <c r="Q607" i="7"/>
  <c r="AU607" i="7"/>
  <c r="AX612" i="7"/>
  <c r="AT612" i="7"/>
  <c r="AO612" i="7"/>
  <c r="U612" i="7"/>
  <c r="O612" i="7"/>
  <c r="BB612" i="7"/>
  <c r="AW612" i="7"/>
  <c r="AN612" i="7"/>
  <c r="AJ612" i="7"/>
  <c r="T612" i="7"/>
  <c r="N612" i="7"/>
  <c r="D612" i="7"/>
  <c r="BA612" i="7"/>
  <c r="AV612" i="7"/>
  <c r="AM612" i="7"/>
  <c r="AI612" i="7"/>
  <c r="R612" i="7"/>
  <c r="H612" i="7"/>
  <c r="AY612" i="7"/>
  <c r="AP612" i="7"/>
  <c r="Q612" i="7"/>
  <c r="AU612" i="7"/>
  <c r="AX615" i="7"/>
  <c r="AT615" i="7"/>
  <c r="P615" i="7" s="1"/>
  <c r="AO615" i="7"/>
  <c r="U615" i="7"/>
  <c r="O615" i="7"/>
  <c r="BB615" i="7"/>
  <c r="BC615" i="7" s="1"/>
  <c r="AW615" i="7"/>
  <c r="AN615" i="7"/>
  <c r="AJ615" i="7"/>
  <c r="T615" i="7"/>
  <c r="N615" i="7"/>
  <c r="D615" i="7"/>
  <c r="BA615" i="7"/>
  <c r="AV615" i="7"/>
  <c r="AM615" i="7"/>
  <c r="AI615" i="7"/>
  <c r="R615" i="7"/>
  <c r="S615" i="7" s="1"/>
  <c r="H615" i="7"/>
  <c r="AY615" i="7"/>
  <c r="AP615" i="7"/>
  <c r="Q615" i="7"/>
  <c r="AU615" i="7"/>
  <c r="AX620" i="7"/>
  <c r="AT620" i="7"/>
  <c r="AO620" i="7"/>
  <c r="U620" i="7"/>
  <c r="O620" i="7"/>
  <c r="BB620" i="7"/>
  <c r="AW620" i="7"/>
  <c r="AN620" i="7"/>
  <c r="AJ620" i="7"/>
  <c r="T620" i="7"/>
  <c r="N620" i="7"/>
  <c r="D620" i="7"/>
  <c r="BA620" i="7"/>
  <c r="AV620" i="7"/>
  <c r="AM620" i="7"/>
  <c r="AI620" i="7"/>
  <c r="R620" i="7"/>
  <c r="H620" i="7"/>
  <c r="AY620" i="7"/>
  <c r="AP620" i="7"/>
  <c r="Q620" i="7"/>
  <c r="AU620" i="7"/>
  <c r="AX623" i="7"/>
  <c r="AT623" i="7"/>
  <c r="P623" i="7" s="1"/>
  <c r="AO623" i="7"/>
  <c r="U623" i="7"/>
  <c r="O623" i="7"/>
  <c r="BB623" i="7"/>
  <c r="BC623" i="7" s="1"/>
  <c r="AW623" i="7"/>
  <c r="AN623" i="7"/>
  <c r="AJ623" i="7"/>
  <c r="T623" i="7"/>
  <c r="N623" i="7"/>
  <c r="D623" i="7"/>
  <c r="BA623" i="7"/>
  <c r="AV623" i="7"/>
  <c r="AM623" i="7"/>
  <c r="AI623" i="7"/>
  <c r="R623" i="7"/>
  <c r="S623" i="7" s="1"/>
  <c r="H623" i="7"/>
  <c r="AY623" i="7"/>
  <c r="AP623" i="7"/>
  <c r="Q623" i="7"/>
  <c r="AU623" i="7"/>
  <c r="AX626" i="7"/>
  <c r="AT626" i="7"/>
  <c r="AO626" i="7"/>
  <c r="U626" i="7"/>
  <c r="O626" i="7"/>
  <c r="BB626" i="7"/>
  <c r="AW626" i="7"/>
  <c r="AN626" i="7"/>
  <c r="AJ626" i="7"/>
  <c r="T626" i="7"/>
  <c r="N626" i="7"/>
  <c r="D626" i="7"/>
  <c r="BA626" i="7"/>
  <c r="AV626" i="7"/>
  <c r="AM626" i="7"/>
  <c r="AI626" i="7"/>
  <c r="R626" i="7"/>
  <c r="H626" i="7"/>
  <c r="AY626" i="7"/>
  <c r="AP626" i="7"/>
  <c r="Q626" i="7"/>
  <c r="AU626" i="7"/>
  <c r="AX629" i="7"/>
  <c r="AT629" i="7"/>
  <c r="P629" i="7" s="1"/>
  <c r="AO629" i="7"/>
  <c r="U629" i="7"/>
  <c r="O629" i="7"/>
  <c r="BB629" i="7"/>
  <c r="BC629" i="7" s="1"/>
  <c r="AW629" i="7"/>
  <c r="AN629" i="7"/>
  <c r="AJ629" i="7"/>
  <c r="T629" i="7"/>
  <c r="N629" i="7"/>
  <c r="D629" i="7"/>
  <c r="BA629" i="7"/>
  <c r="AV629" i="7"/>
  <c r="AM629" i="7"/>
  <c r="AI629" i="7"/>
  <c r="R629" i="7"/>
  <c r="S629" i="7" s="1"/>
  <c r="H629" i="7"/>
  <c r="AY629" i="7"/>
  <c r="AP629" i="7"/>
  <c r="Q629" i="7"/>
  <c r="AU629" i="7"/>
  <c r="AX633" i="7"/>
  <c r="AT633" i="7"/>
  <c r="P633" i="7" s="1"/>
  <c r="AO633" i="7"/>
  <c r="U633" i="7"/>
  <c r="O633" i="7"/>
  <c r="BB633" i="7"/>
  <c r="BC633" i="7" s="1"/>
  <c r="AW633" i="7"/>
  <c r="AN633" i="7"/>
  <c r="AJ633" i="7"/>
  <c r="T633" i="7"/>
  <c r="N633" i="7"/>
  <c r="D633" i="7"/>
  <c r="BA633" i="7"/>
  <c r="AV633" i="7"/>
  <c r="AM633" i="7"/>
  <c r="AI633" i="7"/>
  <c r="R633" i="7"/>
  <c r="S633" i="7" s="1"/>
  <c r="H633" i="7"/>
  <c r="AY633" i="7"/>
  <c r="AP633" i="7"/>
  <c r="Q633" i="7"/>
  <c r="AU633" i="7"/>
  <c r="BB637" i="7"/>
  <c r="BC637" i="7" s="1"/>
  <c r="AX637" i="7"/>
  <c r="AT637" i="7"/>
  <c r="P637" i="7" s="1"/>
  <c r="AO637" i="7"/>
  <c r="U637" i="7"/>
  <c r="O637" i="7"/>
  <c r="AW637" i="7"/>
  <c r="AN637" i="7"/>
  <c r="AJ637" i="7"/>
  <c r="T637" i="7"/>
  <c r="N637" i="7"/>
  <c r="D637" i="7"/>
  <c r="BA637" i="7"/>
  <c r="AV637" i="7"/>
  <c r="AM637" i="7"/>
  <c r="AI637" i="7"/>
  <c r="R637" i="7"/>
  <c r="S637" i="7" s="1"/>
  <c r="H637" i="7"/>
  <c r="AY637" i="7"/>
  <c r="AP637" i="7"/>
  <c r="Q637" i="7"/>
  <c r="AU637" i="7"/>
  <c r="BB641" i="7"/>
  <c r="BC641" i="7" s="1"/>
  <c r="AW641" i="7"/>
  <c r="AN641" i="7"/>
  <c r="AJ641" i="7"/>
  <c r="T641" i="7"/>
  <c r="N641" i="7"/>
  <c r="D641" i="7"/>
  <c r="AX641" i="7"/>
  <c r="AM641" i="7"/>
  <c r="O641" i="7"/>
  <c r="AV641" i="7"/>
  <c r="U641" i="7"/>
  <c r="H641" i="7"/>
  <c r="BA641" i="7"/>
  <c r="AU641" i="7"/>
  <c r="AP641" i="7"/>
  <c r="R641" i="7"/>
  <c r="S641" i="7" s="1"/>
  <c r="AT641" i="7"/>
  <c r="P641" i="7" s="1"/>
  <c r="Q641" i="7"/>
  <c r="AI641" i="7"/>
  <c r="AY641" i="7"/>
  <c r="AO641" i="7"/>
  <c r="BB644" i="7"/>
  <c r="AW644" i="7"/>
  <c r="AN644" i="7"/>
  <c r="AJ644" i="7"/>
  <c r="T644" i="7"/>
  <c r="N644" i="7"/>
  <c r="D644" i="7"/>
  <c r="AY644" i="7"/>
  <c r="AT644" i="7"/>
  <c r="AO644" i="7"/>
  <c r="AI644" i="7"/>
  <c r="Q644" i="7"/>
  <c r="AX644" i="7"/>
  <c r="AM644" i="7"/>
  <c r="O644" i="7"/>
  <c r="AV644" i="7"/>
  <c r="U644" i="7"/>
  <c r="H644" i="7"/>
  <c r="AU644" i="7"/>
  <c r="BA644" i="7"/>
  <c r="AP644" i="7"/>
  <c r="R644" i="7"/>
  <c r="BB648" i="7"/>
  <c r="AW648" i="7"/>
  <c r="AN648" i="7"/>
  <c r="AJ648" i="7"/>
  <c r="T648" i="7"/>
  <c r="N648" i="7"/>
  <c r="D648" i="7"/>
  <c r="BA648" i="7"/>
  <c r="AV648" i="7"/>
  <c r="AM648" i="7"/>
  <c r="AI648" i="7"/>
  <c r="R648" i="7"/>
  <c r="H648" i="7"/>
  <c r="AU648" i="7"/>
  <c r="AP648" i="7"/>
  <c r="AT648" i="7"/>
  <c r="AO648" i="7"/>
  <c r="U648" i="7"/>
  <c r="AY648" i="7"/>
  <c r="Q648" i="7"/>
  <c r="O648" i="7"/>
  <c r="AX648" i="7"/>
  <c r="BB653" i="7"/>
  <c r="BC653" i="7" s="1"/>
  <c r="AW653" i="7"/>
  <c r="AN653" i="7"/>
  <c r="AJ653" i="7"/>
  <c r="T653" i="7"/>
  <c r="N653" i="7"/>
  <c r="D653" i="7"/>
  <c r="BA653" i="7"/>
  <c r="AV653" i="7"/>
  <c r="AM653" i="7"/>
  <c r="AI653" i="7"/>
  <c r="R653" i="7"/>
  <c r="H653" i="7"/>
  <c r="AX653" i="7"/>
  <c r="O653" i="7"/>
  <c r="AU653" i="7"/>
  <c r="AP653" i="7"/>
  <c r="AT653" i="7"/>
  <c r="P653" i="7" s="1"/>
  <c r="AO653" i="7"/>
  <c r="U653" i="7"/>
  <c r="AY653" i="7"/>
  <c r="Q653" i="7"/>
  <c r="BB656" i="7"/>
  <c r="AW656" i="7"/>
  <c r="AN656" i="7"/>
  <c r="AJ656" i="7"/>
  <c r="T656" i="7"/>
  <c r="N656" i="7"/>
  <c r="D656" i="7"/>
  <c r="BA656" i="7"/>
  <c r="AV656" i="7"/>
  <c r="E656" i="7" s="1"/>
  <c r="AM656" i="7"/>
  <c r="AI656" i="7"/>
  <c r="R656" i="7"/>
  <c r="H656" i="7"/>
  <c r="AU656" i="7"/>
  <c r="AP656" i="7"/>
  <c r="AT656" i="7"/>
  <c r="P656" i="7" s="1"/>
  <c r="AO656" i="7"/>
  <c r="U656" i="7"/>
  <c r="AY656" i="7"/>
  <c r="Q656" i="7"/>
  <c r="AX656" i="7"/>
  <c r="O656" i="7"/>
  <c r="BB657" i="7"/>
  <c r="AW657" i="7"/>
  <c r="AN657" i="7"/>
  <c r="AJ657" i="7"/>
  <c r="T657" i="7"/>
  <c r="N657" i="7"/>
  <c r="D657" i="7"/>
  <c r="BA657" i="7"/>
  <c r="AV657" i="7"/>
  <c r="AM657" i="7"/>
  <c r="AI657" i="7"/>
  <c r="R657" i="7"/>
  <c r="H657" i="7"/>
  <c r="AX657" i="7"/>
  <c r="O657" i="7"/>
  <c r="AU657" i="7"/>
  <c r="AP657" i="7"/>
  <c r="AT657" i="7"/>
  <c r="AO657" i="7"/>
  <c r="U657" i="7"/>
  <c r="AY657" i="7"/>
  <c r="Q657" i="7"/>
  <c r="BB661" i="7"/>
  <c r="BC661" i="7" s="1"/>
  <c r="AW661" i="7"/>
  <c r="AN661" i="7"/>
  <c r="AJ661" i="7"/>
  <c r="T661" i="7"/>
  <c r="N661" i="7"/>
  <c r="D661" i="7"/>
  <c r="BA661" i="7"/>
  <c r="AV661" i="7"/>
  <c r="E661" i="7" s="1"/>
  <c r="AM661" i="7"/>
  <c r="AI661" i="7"/>
  <c r="R661" i="7"/>
  <c r="H661" i="7"/>
  <c r="AX661" i="7"/>
  <c r="O661" i="7"/>
  <c r="AU661" i="7"/>
  <c r="AP661" i="7"/>
  <c r="AT661" i="7"/>
  <c r="AO661" i="7"/>
  <c r="U661" i="7"/>
  <c r="Q661" i="7"/>
  <c r="AY661" i="7"/>
  <c r="BB663" i="7"/>
  <c r="AW663" i="7"/>
  <c r="AN663" i="7"/>
  <c r="AJ663" i="7"/>
  <c r="T663" i="7"/>
  <c r="N663" i="7"/>
  <c r="D663" i="7"/>
  <c r="BA663" i="7"/>
  <c r="AV663" i="7"/>
  <c r="AM663" i="7"/>
  <c r="AI663" i="7"/>
  <c r="R663" i="7"/>
  <c r="H663" i="7"/>
  <c r="AT663" i="7"/>
  <c r="AO663" i="7"/>
  <c r="U663" i="7"/>
  <c r="AY663" i="7"/>
  <c r="Q663" i="7"/>
  <c r="AX663" i="7"/>
  <c r="O663" i="7"/>
  <c r="AP663" i="7"/>
  <c r="AU663" i="7"/>
  <c r="BB674" i="7"/>
  <c r="BC674" i="7" s="1"/>
  <c r="AW674" i="7"/>
  <c r="AN674" i="7"/>
  <c r="AJ674" i="7"/>
  <c r="T674" i="7"/>
  <c r="N674" i="7"/>
  <c r="D674" i="7"/>
  <c r="BA674" i="7"/>
  <c r="AV674" i="7"/>
  <c r="AM674" i="7"/>
  <c r="AI674" i="7"/>
  <c r="R674" i="7"/>
  <c r="H674" i="7"/>
  <c r="AY674" i="7"/>
  <c r="Q674" i="7"/>
  <c r="AX674" i="7"/>
  <c r="O674" i="7"/>
  <c r="AU674" i="7"/>
  <c r="AP674" i="7"/>
  <c r="AO674" i="7"/>
  <c r="U674" i="7"/>
  <c r="AT674" i="7"/>
  <c r="BB675" i="7"/>
  <c r="AW675" i="7"/>
  <c r="AN675" i="7"/>
  <c r="AJ675" i="7"/>
  <c r="T675" i="7"/>
  <c r="N675" i="7"/>
  <c r="D675" i="7"/>
  <c r="BA675" i="7"/>
  <c r="AV675" i="7"/>
  <c r="AM675" i="7"/>
  <c r="AI675" i="7"/>
  <c r="R675" i="7"/>
  <c r="S675" i="7" s="1"/>
  <c r="H675" i="7"/>
  <c r="AT675" i="7"/>
  <c r="AO675" i="7"/>
  <c r="U675" i="7"/>
  <c r="AY675" i="7"/>
  <c r="Q675" i="7"/>
  <c r="AX675" i="7"/>
  <c r="O675" i="7"/>
  <c r="AP675" i="7"/>
  <c r="AU675" i="7"/>
  <c r="BB678" i="7"/>
  <c r="BC678" i="7" s="1"/>
  <c r="AW678" i="7"/>
  <c r="AN678" i="7"/>
  <c r="AJ678" i="7"/>
  <c r="T678" i="7"/>
  <c r="N678" i="7"/>
  <c r="D678" i="7"/>
  <c r="BA678" i="7"/>
  <c r="AV678" i="7"/>
  <c r="E678" i="7" s="1"/>
  <c r="AM678" i="7"/>
  <c r="AI678" i="7"/>
  <c r="R678" i="7"/>
  <c r="H678" i="7"/>
  <c r="AY678" i="7"/>
  <c r="Q678" i="7"/>
  <c r="AX678" i="7"/>
  <c r="O678" i="7"/>
  <c r="AU678" i="7"/>
  <c r="AP678" i="7"/>
  <c r="AO678" i="7"/>
  <c r="U678" i="7"/>
  <c r="AT678" i="7"/>
  <c r="BB680" i="7"/>
  <c r="AW680" i="7"/>
  <c r="AN680" i="7"/>
  <c r="AJ680" i="7"/>
  <c r="T680" i="7"/>
  <c r="N680" i="7"/>
  <c r="D680" i="7"/>
  <c r="BA680" i="7"/>
  <c r="AV680" i="7"/>
  <c r="AM680" i="7"/>
  <c r="AI680" i="7"/>
  <c r="R680" i="7"/>
  <c r="H680" i="7"/>
  <c r="AU680" i="7"/>
  <c r="AP680" i="7"/>
  <c r="AT680" i="7"/>
  <c r="AO680" i="7"/>
  <c r="U680" i="7"/>
  <c r="AY680" i="7"/>
  <c r="Q680" i="7"/>
  <c r="O680" i="7"/>
  <c r="AX680" i="7"/>
  <c r="BB681" i="7"/>
  <c r="AW681" i="7"/>
  <c r="AN681" i="7"/>
  <c r="AJ681" i="7"/>
  <c r="T681" i="7"/>
  <c r="N681" i="7"/>
  <c r="D681" i="7"/>
  <c r="BA681" i="7"/>
  <c r="AV681" i="7"/>
  <c r="E681" i="7" s="1"/>
  <c r="AM681" i="7"/>
  <c r="AI681" i="7"/>
  <c r="R681" i="7"/>
  <c r="H681" i="7"/>
  <c r="AX681" i="7"/>
  <c r="O681" i="7"/>
  <c r="AU681" i="7"/>
  <c r="AP681" i="7"/>
  <c r="AT681" i="7"/>
  <c r="AO681" i="7"/>
  <c r="U681" i="7"/>
  <c r="Q681" i="7"/>
  <c r="AY681" i="7"/>
  <c r="BB683" i="7"/>
  <c r="AW683" i="7"/>
  <c r="AN683" i="7"/>
  <c r="AJ683" i="7"/>
  <c r="T683" i="7"/>
  <c r="N683" i="7"/>
  <c r="D683" i="7"/>
  <c r="BA683" i="7"/>
  <c r="AV683" i="7"/>
  <c r="AM683" i="7"/>
  <c r="AI683" i="7"/>
  <c r="R683" i="7"/>
  <c r="H683" i="7"/>
  <c r="AT683" i="7"/>
  <c r="AO683" i="7"/>
  <c r="U683" i="7"/>
  <c r="AY683" i="7"/>
  <c r="Q683" i="7"/>
  <c r="AX683" i="7"/>
  <c r="O683" i="7"/>
  <c r="AP683" i="7"/>
  <c r="AU683" i="7"/>
  <c r="BB685" i="7"/>
  <c r="AW685" i="7"/>
  <c r="AN685" i="7"/>
  <c r="AJ685" i="7"/>
  <c r="T685" i="7"/>
  <c r="N685" i="7"/>
  <c r="D685" i="7"/>
  <c r="BA685" i="7"/>
  <c r="AV685" i="7"/>
  <c r="AM685" i="7"/>
  <c r="AI685" i="7"/>
  <c r="R685" i="7"/>
  <c r="H685" i="7"/>
  <c r="AX685" i="7"/>
  <c r="O685" i="7"/>
  <c r="AU685" i="7"/>
  <c r="AP685" i="7"/>
  <c r="AT685" i="7"/>
  <c r="AO685" i="7"/>
  <c r="U685" i="7"/>
  <c r="AY685" i="7"/>
  <c r="Q685" i="7"/>
  <c r="BB687" i="7"/>
  <c r="AW687" i="7"/>
  <c r="AN687" i="7"/>
  <c r="AJ687" i="7"/>
  <c r="T687" i="7"/>
  <c r="N687" i="7"/>
  <c r="D687" i="7"/>
  <c r="BA687" i="7"/>
  <c r="AV687" i="7"/>
  <c r="AM687" i="7"/>
  <c r="AI687" i="7"/>
  <c r="R687" i="7"/>
  <c r="H687" i="7"/>
  <c r="AT687" i="7"/>
  <c r="AO687" i="7"/>
  <c r="U687" i="7"/>
  <c r="AY687" i="7"/>
  <c r="Q687" i="7"/>
  <c r="AX687" i="7"/>
  <c r="O687" i="7"/>
  <c r="AU687" i="7"/>
  <c r="AP687" i="7"/>
  <c r="BB705" i="7"/>
  <c r="AW705" i="7"/>
  <c r="AN705" i="7"/>
  <c r="AJ705" i="7"/>
  <c r="T705" i="7"/>
  <c r="N705" i="7"/>
  <c r="D705" i="7"/>
  <c r="BA705" i="7"/>
  <c r="AV705" i="7"/>
  <c r="E705" i="7" s="1"/>
  <c r="AM705" i="7"/>
  <c r="AI705" i="7"/>
  <c r="R705" i="7"/>
  <c r="H705" i="7"/>
  <c r="AX705" i="7"/>
  <c r="O705" i="7"/>
  <c r="AU705" i="7"/>
  <c r="AP705" i="7"/>
  <c r="AT705" i="7"/>
  <c r="AO705" i="7"/>
  <c r="U705" i="7"/>
  <c r="AY705" i="7"/>
  <c r="Q705" i="7"/>
  <c r="BB707" i="7"/>
  <c r="AW707" i="7"/>
  <c r="AN707" i="7"/>
  <c r="AJ707" i="7"/>
  <c r="T707" i="7"/>
  <c r="N707" i="7"/>
  <c r="D707" i="7"/>
  <c r="BA707" i="7"/>
  <c r="AV707" i="7"/>
  <c r="AM707" i="7"/>
  <c r="AI707" i="7"/>
  <c r="R707" i="7"/>
  <c r="H707" i="7"/>
  <c r="AT707" i="7"/>
  <c r="AO707" i="7"/>
  <c r="U707" i="7"/>
  <c r="AY707" i="7"/>
  <c r="Q707" i="7"/>
  <c r="AX707" i="7"/>
  <c r="O707" i="7"/>
  <c r="AP707" i="7"/>
  <c r="AU707" i="7"/>
  <c r="BB710" i="7"/>
  <c r="BC710" i="7" s="1"/>
  <c r="AW710" i="7"/>
  <c r="AN710" i="7"/>
  <c r="AJ710" i="7"/>
  <c r="T710" i="7"/>
  <c r="N710" i="7"/>
  <c r="D710" i="7"/>
  <c r="BA710" i="7"/>
  <c r="AV710" i="7"/>
  <c r="E710" i="7" s="1"/>
  <c r="AM710" i="7"/>
  <c r="AI710" i="7"/>
  <c r="R710" i="7"/>
  <c r="H710" i="7"/>
  <c r="AY710" i="7"/>
  <c r="Q710" i="7"/>
  <c r="AX710" i="7"/>
  <c r="O710" i="7"/>
  <c r="AU710" i="7"/>
  <c r="AP710" i="7"/>
  <c r="AO710" i="7"/>
  <c r="U710" i="7"/>
  <c r="AT710" i="7"/>
  <c r="BB712" i="7"/>
  <c r="AW712" i="7"/>
  <c r="AN712" i="7"/>
  <c r="AJ712" i="7"/>
  <c r="T712" i="7"/>
  <c r="N712" i="7"/>
  <c r="D712" i="7"/>
  <c r="BA712" i="7"/>
  <c r="AV712" i="7"/>
  <c r="AM712" i="7"/>
  <c r="AI712" i="7"/>
  <c r="R712" i="7"/>
  <c r="H712" i="7"/>
  <c r="AU712" i="7"/>
  <c r="AP712" i="7"/>
  <c r="AT712" i="7"/>
  <c r="AO712" i="7"/>
  <c r="U712" i="7"/>
  <c r="AY712" i="7"/>
  <c r="Q712" i="7"/>
  <c r="O712" i="7"/>
  <c r="AX712" i="7"/>
  <c r="BB713" i="7"/>
  <c r="AW713" i="7"/>
  <c r="AN713" i="7"/>
  <c r="AJ713" i="7"/>
  <c r="T713" i="7"/>
  <c r="N713" i="7"/>
  <c r="D713" i="7"/>
  <c r="BA713" i="7"/>
  <c r="AV713" i="7"/>
  <c r="E713" i="7" s="1"/>
  <c r="AM713" i="7"/>
  <c r="AI713" i="7"/>
  <c r="R713" i="7"/>
  <c r="H713" i="7"/>
  <c r="AX713" i="7"/>
  <c r="O713" i="7"/>
  <c r="AU713" i="7"/>
  <c r="AP713" i="7"/>
  <c r="AT713" i="7"/>
  <c r="AO713" i="7"/>
  <c r="U713" i="7"/>
  <c r="Q713" i="7"/>
  <c r="AY713" i="7"/>
  <c r="BB715" i="7"/>
  <c r="AW715" i="7"/>
  <c r="AN715" i="7"/>
  <c r="AJ715" i="7"/>
  <c r="T715" i="7"/>
  <c r="N715" i="7"/>
  <c r="D715" i="7"/>
  <c r="BA715" i="7"/>
  <c r="AV715" i="7"/>
  <c r="AM715" i="7"/>
  <c r="AI715" i="7"/>
  <c r="R715" i="7"/>
  <c r="H715" i="7"/>
  <c r="AT715" i="7"/>
  <c r="AO715" i="7"/>
  <c r="U715" i="7"/>
  <c r="AY715" i="7"/>
  <c r="Q715" i="7"/>
  <c r="AX715" i="7"/>
  <c r="O715" i="7"/>
  <c r="AP715" i="7"/>
  <c r="AU715" i="7"/>
  <c r="BB717" i="7"/>
  <c r="AW717" i="7"/>
  <c r="AN717" i="7"/>
  <c r="AJ717" i="7"/>
  <c r="T717" i="7"/>
  <c r="N717" i="7"/>
  <c r="D717" i="7"/>
  <c r="BA717" i="7"/>
  <c r="AV717" i="7"/>
  <c r="AM717" i="7"/>
  <c r="AI717" i="7"/>
  <c r="R717" i="7"/>
  <c r="H717" i="7"/>
  <c r="AX717" i="7"/>
  <c r="O717" i="7"/>
  <c r="AU717" i="7"/>
  <c r="AP717" i="7"/>
  <c r="AT717" i="7"/>
  <c r="AO717" i="7"/>
  <c r="U717" i="7"/>
  <c r="AY717" i="7"/>
  <c r="Q717" i="7"/>
  <c r="BB719" i="7"/>
  <c r="AW719" i="7"/>
  <c r="AN719" i="7"/>
  <c r="AJ719" i="7"/>
  <c r="T719" i="7"/>
  <c r="N719" i="7"/>
  <c r="D719" i="7"/>
  <c r="BA719" i="7"/>
  <c r="AV719" i="7"/>
  <c r="AM719" i="7"/>
  <c r="AI719" i="7"/>
  <c r="R719" i="7"/>
  <c r="H719" i="7"/>
  <c r="AY719" i="7"/>
  <c r="AU719" i="7"/>
  <c r="AP719" i="7"/>
  <c r="Q719" i="7"/>
  <c r="AX719" i="7"/>
  <c r="AO719" i="7"/>
  <c r="U719" i="7"/>
  <c r="AT719" i="7"/>
  <c r="O719" i="7"/>
  <c r="BB731" i="7"/>
  <c r="AW731" i="7"/>
  <c r="AN731" i="7"/>
  <c r="AJ731" i="7"/>
  <c r="T731" i="7"/>
  <c r="N731" i="7"/>
  <c r="D731" i="7"/>
  <c r="BA731" i="7"/>
  <c r="AV731" i="7"/>
  <c r="AM731" i="7"/>
  <c r="AI731" i="7"/>
  <c r="R731" i="7"/>
  <c r="H731" i="7"/>
  <c r="AY731" i="7"/>
  <c r="AU731" i="7"/>
  <c r="AP731" i="7"/>
  <c r="Q731" i="7"/>
  <c r="AX731" i="7"/>
  <c r="AO731" i="7"/>
  <c r="U731" i="7"/>
  <c r="AT731" i="7"/>
  <c r="O731" i="7"/>
  <c r="BB734" i="7"/>
  <c r="BC734" i="7" s="1"/>
  <c r="AW734" i="7"/>
  <c r="AN734" i="7"/>
  <c r="AJ734" i="7"/>
  <c r="T734" i="7"/>
  <c r="N734" i="7"/>
  <c r="D734" i="7"/>
  <c r="BA734" i="7"/>
  <c r="AV734" i="7"/>
  <c r="AM734" i="7"/>
  <c r="AI734" i="7"/>
  <c r="R734" i="7"/>
  <c r="S734" i="7" s="1"/>
  <c r="H734" i="7"/>
  <c r="AY734" i="7"/>
  <c r="AU734" i="7"/>
  <c r="AP734" i="7"/>
  <c r="Q734" i="7"/>
  <c r="AX734" i="7"/>
  <c r="AO734" i="7"/>
  <c r="U734" i="7"/>
  <c r="AT734" i="7"/>
  <c r="P734" i="7" s="1"/>
  <c r="O734" i="7"/>
  <c r="BB739" i="7"/>
  <c r="BC739" i="7" s="1"/>
  <c r="AW739" i="7"/>
  <c r="AN739" i="7"/>
  <c r="AJ739" i="7"/>
  <c r="T739" i="7"/>
  <c r="N739" i="7"/>
  <c r="D739" i="7"/>
  <c r="BA739" i="7"/>
  <c r="AV739" i="7"/>
  <c r="AM739" i="7"/>
  <c r="AI739" i="7"/>
  <c r="R739" i="7"/>
  <c r="H739" i="7"/>
  <c r="AY739" i="7"/>
  <c r="AU739" i="7"/>
  <c r="AP739" i="7"/>
  <c r="Q739" i="7"/>
  <c r="AX739" i="7"/>
  <c r="AO739" i="7"/>
  <c r="U739" i="7"/>
  <c r="AT739" i="7"/>
  <c r="O739" i="7"/>
  <c r="BB743" i="7"/>
  <c r="AW743" i="7"/>
  <c r="AN743" i="7"/>
  <c r="AJ743" i="7"/>
  <c r="T743" i="7"/>
  <c r="N743" i="7"/>
  <c r="D743" i="7"/>
  <c r="BA743" i="7"/>
  <c r="AV743" i="7"/>
  <c r="E743" i="7" s="1"/>
  <c r="AM743" i="7"/>
  <c r="AI743" i="7"/>
  <c r="R743" i="7"/>
  <c r="H743" i="7"/>
  <c r="AY743" i="7"/>
  <c r="AU743" i="7"/>
  <c r="AP743" i="7"/>
  <c r="Q743" i="7"/>
  <c r="AX743" i="7"/>
  <c r="AO743" i="7"/>
  <c r="U743" i="7"/>
  <c r="AT743" i="7"/>
  <c r="O743" i="7"/>
  <c r="BB747" i="7"/>
  <c r="BC747" i="7" s="1"/>
  <c r="AW747" i="7"/>
  <c r="AN747" i="7"/>
  <c r="AJ747" i="7"/>
  <c r="T747" i="7"/>
  <c r="N747" i="7"/>
  <c r="D747" i="7"/>
  <c r="BA747" i="7"/>
  <c r="AV747" i="7"/>
  <c r="E747" i="7" s="1"/>
  <c r="AM747" i="7"/>
  <c r="AI747" i="7"/>
  <c r="R747" i="7"/>
  <c r="H747" i="7"/>
  <c r="AY747" i="7"/>
  <c r="AU747" i="7"/>
  <c r="AP747" i="7"/>
  <c r="Q747" i="7"/>
  <c r="AX747" i="7"/>
  <c r="AO747" i="7"/>
  <c r="U747" i="7"/>
  <c r="AT747" i="7"/>
  <c r="O747" i="7"/>
  <c r="BB751" i="7"/>
  <c r="AW751" i="7"/>
  <c r="AN751" i="7"/>
  <c r="AJ751" i="7"/>
  <c r="T751" i="7"/>
  <c r="N751" i="7"/>
  <c r="D751" i="7"/>
  <c r="BA751" i="7"/>
  <c r="AV751" i="7"/>
  <c r="E751" i="7" s="1"/>
  <c r="AM751" i="7"/>
  <c r="AI751" i="7"/>
  <c r="R751" i="7"/>
  <c r="H751" i="7"/>
  <c r="AY751" i="7"/>
  <c r="AU751" i="7"/>
  <c r="AP751" i="7"/>
  <c r="Q751" i="7"/>
  <c r="AX751" i="7"/>
  <c r="AO751" i="7"/>
  <c r="U751" i="7"/>
  <c r="AT751" i="7"/>
  <c r="O751" i="7"/>
  <c r="BB755" i="7"/>
  <c r="BC755" i="7" s="1"/>
  <c r="AW755" i="7"/>
  <c r="AN755" i="7"/>
  <c r="AJ755" i="7"/>
  <c r="T755" i="7"/>
  <c r="N755" i="7"/>
  <c r="D755" i="7"/>
  <c r="BA755" i="7"/>
  <c r="AV755" i="7"/>
  <c r="E755" i="7" s="1"/>
  <c r="AM755" i="7"/>
  <c r="AI755" i="7"/>
  <c r="R755" i="7"/>
  <c r="H755" i="7"/>
  <c r="AY755" i="7"/>
  <c r="AU755" i="7"/>
  <c r="AP755" i="7"/>
  <c r="Q755" i="7"/>
  <c r="AX755" i="7"/>
  <c r="AO755" i="7"/>
  <c r="U755" i="7"/>
  <c r="AT755" i="7"/>
  <c r="O755" i="7"/>
  <c r="BB759" i="7"/>
  <c r="AW759" i="7"/>
  <c r="AN759" i="7"/>
  <c r="AJ759" i="7"/>
  <c r="T759" i="7"/>
  <c r="N759" i="7"/>
  <c r="D759" i="7"/>
  <c r="BA759" i="7"/>
  <c r="AV759" i="7"/>
  <c r="E759" i="7" s="1"/>
  <c r="AM759" i="7"/>
  <c r="AI759" i="7"/>
  <c r="R759" i="7"/>
  <c r="H759" i="7"/>
  <c r="AY759" i="7"/>
  <c r="AU759" i="7"/>
  <c r="AP759" i="7"/>
  <c r="Q759" i="7"/>
  <c r="AX759" i="7"/>
  <c r="AO759" i="7"/>
  <c r="U759" i="7"/>
  <c r="AT759" i="7"/>
  <c r="O759" i="7"/>
  <c r="BB763" i="7"/>
  <c r="BC763" i="7" s="1"/>
  <c r="AW763" i="7"/>
  <c r="AN763" i="7"/>
  <c r="AJ763" i="7"/>
  <c r="T763" i="7"/>
  <c r="N763" i="7"/>
  <c r="D763" i="7"/>
  <c r="BA763" i="7"/>
  <c r="AV763" i="7"/>
  <c r="E763" i="7" s="1"/>
  <c r="AM763" i="7"/>
  <c r="AI763" i="7"/>
  <c r="R763" i="7"/>
  <c r="H763" i="7"/>
  <c r="AY763" i="7"/>
  <c r="AU763" i="7"/>
  <c r="AP763" i="7"/>
  <c r="Q763" i="7"/>
  <c r="AX763" i="7"/>
  <c r="AO763" i="7"/>
  <c r="U763" i="7"/>
  <c r="AT763" i="7"/>
  <c r="O763" i="7"/>
  <c r="BB767" i="7"/>
  <c r="AW767" i="7"/>
  <c r="AN767" i="7"/>
  <c r="AJ767" i="7"/>
  <c r="T767" i="7"/>
  <c r="N767" i="7"/>
  <c r="D767" i="7"/>
  <c r="BA767" i="7"/>
  <c r="AV767" i="7"/>
  <c r="E767" i="7" s="1"/>
  <c r="AM767" i="7"/>
  <c r="AI767" i="7"/>
  <c r="R767" i="7"/>
  <c r="H767" i="7"/>
  <c r="AY767" i="7"/>
  <c r="AU767" i="7"/>
  <c r="AP767" i="7"/>
  <c r="Q767" i="7"/>
  <c r="AX767" i="7"/>
  <c r="AO767" i="7"/>
  <c r="U767" i="7"/>
  <c r="AT767" i="7"/>
  <c r="O767" i="7"/>
  <c r="BB771" i="7"/>
  <c r="BC771" i="7" s="1"/>
  <c r="AW771" i="7"/>
  <c r="AN771" i="7"/>
  <c r="AJ771" i="7"/>
  <c r="T771" i="7"/>
  <c r="N771" i="7"/>
  <c r="D771" i="7"/>
  <c r="BA771" i="7"/>
  <c r="AV771" i="7"/>
  <c r="E771" i="7" s="1"/>
  <c r="AM771" i="7"/>
  <c r="AI771" i="7"/>
  <c r="R771" i="7"/>
  <c r="H771" i="7"/>
  <c r="AY771" i="7"/>
  <c r="AU771" i="7"/>
  <c r="AP771" i="7"/>
  <c r="Q771" i="7"/>
  <c r="AX771" i="7"/>
  <c r="AO771" i="7"/>
  <c r="U771" i="7"/>
  <c r="AT771" i="7"/>
  <c r="O771" i="7"/>
  <c r="BB776" i="7"/>
  <c r="AW776" i="7"/>
  <c r="AN776" i="7"/>
  <c r="AJ776" i="7"/>
  <c r="T776" i="7"/>
  <c r="N776" i="7"/>
  <c r="D776" i="7"/>
  <c r="BA776" i="7"/>
  <c r="AV776" i="7"/>
  <c r="AM776" i="7"/>
  <c r="AI776" i="7"/>
  <c r="R776" i="7"/>
  <c r="H776" i="7"/>
  <c r="AY776" i="7"/>
  <c r="AU776" i="7"/>
  <c r="AP776" i="7"/>
  <c r="Q776" i="7"/>
  <c r="AX776" i="7"/>
  <c r="AO776" i="7"/>
  <c r="U776" i="7"/>
  <c r="AT776" i="7"/>
  <c r="O776" i="7"/>
  <c r="BB777" i="7"/>
  <c r="AW777" i="7"/>
  <c r="AN777" i="7"/>
  <c r="AJ777" i="7"/>
  <c r="T777" i="7"/>
  <c r="N777" i="7"/>
  <c r="D777" i="7"/>
  <c r="BA777" i="7"/>
  <c r="AV777" i="7"/>
  <c r="E777" i="7" s="1"/>
  <c r="AM777" i="7"/>
  <c r="AI777" i="7"/>
  <c r="R777" i="7"/>
  <c r="H777" i="7"/>
  <c r="AY777" i="7"/>
  <c r="AU777" i="7"/>
  <c r="AP777" i="7"/>
  <c r="Q777" i="7"/>
  <c r="AT777" i="7"/>
  <c r="O777" i="7"/>
  <c r="AO777" i="7"/>
  <c r="U777" i="7"/>
  <c r="AX777" i="7"/>
  <c r="BB783" i="7"/>
  <c r="AW783" i="7"/>
  <c r="AN783" i="7"/>
  <c r="AJ783" i="7"/>
  <c r="T783" i="7"/>
  <c r="N783" i="7"/>
  <c r="D783" i="7"/>
  <c r="BA783" i="7"/>
  <c r="AV783" i="7"/>
  <c r="E783" i="7" s="1"/>
  <c r="AM783" i="7"/>
  <c r="AI783" i="7"/>
  <c r="R783" i="7"/>
  <c r="H783" i="7"/>
  <c r="AY783" i="7"/>
  <c r="AU783" i="7"/>
  <c r="AP783" i="7"/>
  <c r="Q783" i="7"/>
  <c r="AX783" i="7"/>
  <c r="AO783" i="7"/>
  <c r="U783" i="7"/>
  <c r="AT783" i="7"/>
  <c r="O783" i="7"/>
  <c r="AY790" i="7"/>
  <c r="AU790" i="7"/>
  <c r="AP790" i="7"/>
  <c r="Q790" i="7"/>
  <c r="BB790" i="7"/>
  <c r="BC790" i="7" s="1"/>
  <c r="AV790" i="7"/>
  <c r="AO790" i="7"/>
  <c r="U790" i="7"/>
  <c r="N790" i="7"/>
  <c r="D790" i="7"/>
  <c r="BA790" i="7"/>
  <c r="AT790" i="7"/>
  <c r="AN790" i="7"/>
  <c r="AJ790" i="7"/>
  <c r="T790" i="7"/>
  <c r="H790" i="7"/>
  <c r="AX790" i="7"/>
  <c r="AM790" i="7"/>
  <c r="AI790" i="7"/>
  <c r="R790" i="7"/>
  <c r="AW790" i="7"/>
  <c r="O790" i="7"/>
  <c r="AY791" i="7"/>
  <c r="AU791" i="7"/>
  <c r="AP791" i="7"/>
  <c r="Q791" i="7"/>
  <c r="BB791" i="7"/>
  <c r="AV791" i="7"/>
  <c r="E791" i="7" s="1"/>
  <c r="AO791" i="7"/>
  <c r="U791" i="7"/>
  <c r="N791" i="7"/>
  <c r="D791" i="7"/>
  <c r="BA791" i="7"/>
  <c r="AT791" i="7"/>
  <c r="AN791" i="7"/>
  <c r="AJ791" i="7"/>
  <c r="T791" i="7"/>
  <c r="H791" i="7"/>
  <c r="AX791" i="7"/>
  <c r="AM791" i="7"/>
  <c r="AI791" i="7"/>
  <c r="R791" i="7"/>
  <c r="AW791" i="7"/>
  <c r="O791" i="7"/>
  <c r="AY798" i="7"/>
  <c r="AU798" i="7"/>
  <c r="AP798" i="7"/>
  <c r="Q798" i="7"/>
  <c r="BB798" i="7"/>
  <c r="BC798" i="7" s="1"/>
  <c r="AV798" i="7"/>
  <c r="AO798" i="7"/>
  <c r="U798" i="7"/>
  <c r="N798" i="7"/>
  <c r="D798" i="7"/>
  <c r="BA798" i="7"/>
  <c r="AT798" i="7"/>
  <c r="AN798" i="7"/>
  <c r="AJ798" i="7"/>
  <c r="T798" i="7"/>
  <c r="H798" i="7"/>
  <c r="AX798" i="7"/>
  <c r="AM798" i="7"/>
  <c r="AI798" i="7"/>
  <c r="R798" i="7"/>
  <c r="AW798" i="7"/>
  <c r="O798" i="7"/>
  <c r="AY799" i="7"/>
  <c r="AU799" i="7"/>
  <c r="AP799" i="7"/>
  <c r="Q799" i="7"/>
  <c r="BB799" i="7"/>
  <c r="AV799" i="7"/>
  <c r="E799" i="7" s="1"/>
  <c r="AO799" i="7"/>
  <c r="U799" i="7"/>
  <c r="N799" i="7"/>
  <c r="D799" i="7"/>
  <c r="BA799" i="7"/>
  <c r="AT799" i="7"/>
  <c r="AN799" i="7"/>
  <c r="AJ799" i="7"/>
  <c r="T799" i="7"/>
  <c r="H799" i="7"/>
  <c r="AX799" i="7"/>
  <c r="AM799" i="7"/>
  <c r="AI799" i="7"/>
  <c r="R799" i="7"/>
  <c r="AW799" i="7"/>
  <c r="O799" i="7"/>
  <c r="AY806" i="7"/>
  <c r="AU806" i="7"/>
  <c r="AP806" i="7"/>
  <c r="Q806" i="7"/>
  <c r="BB806" i="7"/>
  <c r="BC806" i="7" s="1"/>
  <c r="AW806" i="7"/>
  <c r="AN806" i="7"/>
  <c r="AJ806" i="7"/>
  <c r="T806" i="7"/>
  <c r="N806" i="7"/>
  <c r="D806" i="7"/>
  <c r="AV806" i="7"/>
  <c r="AO806" i="7"/>
  <c r="AI806" i="7"/>
  <c r="O806" i="7"/>
  <c r="AT806" i="7"/>
  <c r="AM806" i="7"/>
  <c r="H806" i="7"/>
  <c r="BA806" i="7"/>
  <c r="U806" i="7"/>
  <c r="AX806" i="7"/>
  <c r="R806" i="7"/>
  <c r="AY807" i="7"/>
  <c r="AU807" i="7"/>
  <c r="AP807" i="7"/>
  <c r="Q807" i="7"/>
  <c r="BB807" i="7"/>
  <c r="AW807" i="7"/>
  <c r="AN807" i="7"/>
  <c r="AJ807" i="7"/>
  <c r="T807" i="7"/>
  <c r="N807" i="7"/>
  <c r="D807" i="7"/>
  <c r="AT807" i="7"/>
  <c r="AM807" i="7"/>
  <c r="H807" i="7"/>
  <c r="BA807" i="7"/>
  <c r="U807" i="7"/>
  <c r="AX807" i="7"/>
  <c r="R807" i="7"/>
  <c r="AI807" i="7"/>
  <c r="AO807" i="7"/>
  <c r="AV807" i="7"/>
  <c r="E807" i="7" s="1"/>
  <c r="O807" i="7"/>
  <c r="AY814" i="7"/>
  <c r="AU814" i="7"/>
  <c r="AP814" i="7"/>
  <c r="Q814" i="7"/>
  <c r="BB814" i="7"/>
  <c r="BC814" i="7" s="1"/>
  <c r="AW814" i="7"/>
  <c r="AN814" i="7"/>
  <c r="AJ814" i="7"/>
  <c r="T814" i="7"/>
  <c r="N814" i="7"/>
  <c r="D814" i="7"/>
  <c r="AV814" i="7"/>
  <c r="AO814" i="7"/>
  <c r="AI814" i="7"/>
  <c r="O814" i="7"/>
  <c r="AT814" i="7"/>
  <c r="AM814" i="7"/>
  <c r="H814" i="7"/>
  <c r="BA814" i="7"/>
  <c r="U814" i="7"/>
  <c r="R814" i="7"/>
  <c r="S814" i="7" s="1"/>
  <c r="AX814" i="7"/>
  <c r="AY815" i="7"/>
  <c r="AU815" i="7"/>
  <c r="AP815" i="7"/>
  <c r="Q815" i="7"/>
  <c r="BB815" i="7"/>
  <c r="AW815" i="7"/>
  <c r="AN815" i="7"/>
  <c r="AJ815" i="7"/>
  <c r="T815" i="7"/>
  <c r="N815" i="7"/>
  <c r="D815" i="7"/>
  <c r="AT815" i="7"/>
  <c r="AM815" i="7"/>
  <c r="H815" i="7"/>
  <c r="BA815" i="7"/>
  <c r="U815" i="7"/>
  <c r="AX815" i="7"/>
  <c r="R815" i="7"/>
  <c r="AV815" i="7"/>
  <c r="E815" i="7" s="1"/>
  <c r="O815" i="7"/>
  <c r="AI815" i="7"/>
  <c r="AO815" i="7"/>
  <c r="AY822" i="7"/>
  <c r="AU822" i="7"/>
  <c r="AP822" i="7"/>
  <c r="Q822" i="7"/>
  <c r="BB822" i="7"/>
  <c r="BC822" i="7" s="1"/>
  <c r="AW822" i="7"/>
  <c r="AN822" i="7"/>
  <c r="AJ822" i="7"/>
  <c r="T822" i="7"/>
  <c r="N822" i="7"/>
  <c r="D822" i="7"/>
  <c r="AV822" i="7"/>
  <c r="AO822" i="7"/>
  <c r="AI822" i="7"/>
  <c r="O822" i="7"/>
  <c r="AT822" i="7"/>
  <c r="AM822" i="7"/>
  <c r="H822" i="7"/>
  <c r="BA822" i="7"/>
  <c r="U822" i="7"/>
  <c r="AX822" i="7"/>
  <c r="R822" i="7"/>
  <c r="AY823" i="7"/>
  <c r="AU823" i="7"/>
  <c r="AP823" i="7"/>
  <c r="Q823" i="7"/>
  <c r="BB823" i="7"/>
  <c r="AW823" i="7"/>
  <c r="AN823" i="7"/>
  <c r="AJ823" i="7"/>
  <c r="T823" i="7"/>
  <c r="N823" i="7"/>
  <c r="D823" i="7"/>
  <c r="AT823" i="7"/>
  <c r="AM823" i="7"/>
  <c r="H823" i="7"/>
  <c r="BA823" i="7"/>
  <c r="U823" i="7"/>
  <c r="AX823" i="7"/>
  <c r="R823" i="7"/>
  <c r="AI823" i="7"/>
  <c r="AO823" i="7"/>
  <c r="AV823" i="7"/>
  <c r="E823" i="7" s="1"/>
  <c r="O823" i="7"/>
  <c r="AY831" i="7"/>
  <c r="AU831" i="7"/>
  <c r="AP831" i="7"/>
  <c r="Q831" i="7"/>
  <c r="BB831" i="7"/>
  <c r="AW831" i="7"/>
  <c r="AN831" i="7"/>
  <c r="AJ831" i="7"/>
  <c r="T831" i="7"/>
  <c r="N831" i="7"/>
  <c r="D831" i="7"/>
  <c r="AT831" i="7"/>
  <c r="P831" i="7" s="1"/>
  <c r="AM831" i="7"/>
  <c r="H831" i="7"/>
  <c r="BA831" i="7"/>
  <c r="U831" i="7"/>
  <c r="AX831" i="7"/>
  <c r="R831" i="7"/>
  <c r="AV831" i="7"/>
  <c r="O831" i="7"/>
  <c r="AI831" i="7"/>
  <c r="AO831" i="7"/>
  <c r="AY833" i="7"/>
  <c r="AU833" i="7"/>
  <c r="AP833" i="7"/>
  <c r="Q833" i="7"/>
  <c r="BB833" i="7"/>
  <c r="BC833" i="7" s="1"/>
  <c r="AW833" i="7"/>
  <c r="AN833" i="7"/>
  <c r="AJ833" i="7"/>
  <c r="T833" i="7"/>
  <c r="N833" i="7"/>
  <c r="D833" i="7"/>
  <c r="AX833" i="7"/>
  <c r="R833" i="7"/>
  <c r="AV833" i="7"/>
  <c r="AO833" i="7"/>
  <c r="AI833" i="7"/>
  <c r="O833" i="7"/>
  <c r="AT833" i="7"/>
  <c r="AM833" i="7"/>
  <c r="H833" i="7"/>
  <c r="U833" i="7"/>
  <c r="BA833" i="7"/>
  <c r="AY839" i="7"/>
  <c r="AU839" i="7"/>
  <c r="AP839" i="7"/>
  <c r="Q839" i="7"/>
  <c r="BB839" i="7"/>
  <c r="BC839" i="7" s="1"/>
  <c r="AW839" i="7"/>
  <c r="AN839" i="7"/>
  <c r="AJ839" i="7"/>
  <c r="T839" i="7"/>
  <c r="N839" i="7"/>
  <c r="D839" i="7"/>
  <c r="AT839" i="7"/>
  <c r="P839" i="7" s="1"/>
  <c r="AM839" i="7"/>
  <c r="H839" i="7"/>
  <c r="BA839" i="7"/>
  <c r="U839" i="7"/>
  <c r="AX839" i="7"/>
  <c r="R839" i="7"/>
  <c r="AI839" i="7"/>
  <c r="AO839" i="7"/>
  <c r="AV839" i="7"/>
  <c r="O839" i="7"/>
  <c r="AY841" i="7"/>
  <c r="AU841" i="7"/>
  <c r="AP841" i="7"/>
  <c r="Q841" i="7"/>
  <c r="BB841" i="7"/>
  <c r="BC841" i="7" s="1"/>
  <c r="AW841" i="7"/>
  <c r="AN841" i="7"/>
  <c r="AJ841" i="7"/>
  <c r="T841" i="7"/>
  <c r="N841" i="7"/>
  <c r="D841" i="7"/>
  <c r="AX841" i="7"/>
  <c r="R841" i="7"/>
  <c r="AV841" i="7"/>
  <c r="AO841" i="7"/>
  <c r="AI841" i="7"/>
  <c r="O841" i="7"/>
  <c r="AT841" i="7"/>
  <c r="AM841" i="7"/>
  <c r="H841" i="7"/>
  <c r="BA841" i="7"/>
  <c r="U841" i="7"/>
  <c r="AY847" i="7"/>
  <c r="AU847" i="7"/>
  <c r="AP847" i="7"/>
  <c r="Q847" i="7"/>
  <c r="BB847" i="7"/>
  <c r="AW847" i="7"/>
  <c r="AN847" i="7"/>
  <c r="AJ847" i="7"/>
  <c r="T847" i="7"/>
  <c r="N847" i="7"/>
  <c r="D847" i="7"/>
  <c r="AT847" i="7"/>
  <c r="P847" i="7" s="1"/>
  <c r="AM847" i="7"/>
  <c r="H847" i="7"/>
  <c r="BA847" i="7"/>
  <c r="U847" i="7"/>
  <c r="AX847" i="7"/>
  <c r="R847" i="7"/>
  <c r="AV847" i="7"/>
  <c r="O847" i="7"/>
  <c r="AI847" i="7"/>
  <c r="AO847" i="7"/>
  <c r="AY849" i="7"/>
  <c r="AU849" i="7"/>
  <c r="AP849" i="7"/>
  <c r="Q849" i="7"/>
  <c r="BB849" i="7"/>
  <c r="BC849" i="7" s="1"/>
  <c r="AW849" i="7"/>
  <c r="AN849" i="7"/>
  <c r="AJ849" i="7"/>
  <c r="T849" i="7"/>
  <c r="N849" i="7"/>
  <c r="D849" i="7"/>
  <c r="AX849" i="7"/>
  <c r="R849" i="7"/>
  <c r="AV849" i="7"/>
  <c r="AO849" i="7"/>
  <c r="AI849" i="7"/>
  <c r="O849" i="7"/>
  <c r="AT849" i="7"/>
  <c r="AM849" i="7"/>
  <c r="H849" i="7"/>
  <c r="U849" i="7"/>
  <c r="BA849" i="7"/>
  <c r="AY855" i="7"/>
  <c r="AU855" i="7"/>
  <c r="AP855" i="7"/>
  <c r="Q855" i="7"/>
  <c r="BB855" i="7"/>
  <c r="BC855" i="7" s="1"/>
  <c r="AW855" i="7"/>
  <c r="AN855" i="7"/>
  <c r="AJ855" i="7"/>
  <c r="T855" i="7"/>
  <c r="N855" i="7"/>
  <c r="D855" i="7"/>
  <c r="AT855" i="7"/>
  <c r="P855" i="7" s="1"/>
  <c r="AM855" i="7"/>
  <c r="H855" i="7"/>
  <c r="BA855" i="7"/>
  <c r="U855" i="7"/>
  <c r="AX855" i="7"/>
  <c r="R855" i="7"/>
  <c r="AI855" i="7"/>
  <c r="AO855" i="7"/>
  <c r="AV855" i="7"/>
  <c r="O855" i="7"/>
  <c r="AY857" i="7"/>
  <c r="AU857" i="7"/>
  <c r="AP857" i="7"/>
  <c r="Q857" i="7"/>
  <c r="BB857" i="7"/>
  <c r="BC857" i="7" s="1"/>
  <c r="AW857" i="7"/>
  <c r="AN857" i="7"/>
  <c r="AJ857" i="7"/>
  <c r="T857" i="7"/>
  <c r="N857" i="7"/>
  <c r="D857" i="7"/>
  <c r="AX857" i="7"/>
  <c r="R857" i="7"/>
  <c r="AV857" i="7"/>
  <c r="AO857" i="7"/>
  <c r="AI857" i="7"/>
  <c r="O857" i="7"/>
  <c r="AT857" i="7"/>
  <c r="AM857" i="7"/>
  <c r="H857" i="7"/>
  <c r="BA857" i="7"/>
  <c r="U857" i="7"/>
  <c r="AY863" i="7"/>
  <c r="AU863" i="7"/>
  <c r="AP863" i="7"/>
  <c r="Q863" i="7"/>
  <c r="BB863" i="7"/>
  <c r="AW863" i="7"/>
  <c r="AN863" i="7"/>
  <c r="AJ863" i="7"/>
  <c r="T863" i="7"/>
  <c r="N863" i="7"/>
  <c r="D863" i="7"/>
  <c r="AT863" i="7"/>
  <c r="P863" i="7" s="1"/>
  <c r="AM863" i="7"/>
  <c r="H863" i="7"/>
  <c r="BA863" i="7"/>
  <c r="U863" i="7"/>
  <c r="AX863" i="7"/>
  <c r="R863" i="7"/>
  <c r="AV863" i="7"/>
  <c r="O863" i="7"/>
  <c r="AI863" i="7"/>
  <c r="AO863" i="7"/>
  <c r="AY865" i="7"/>
  <c r="AU865" i="7"/>
  <c r="AP865" i="7"/>
  <c r="Q865" i="7"/>
  <c r="BB865" i="7"/>
  <c r="BC865" i="7" s="1"/>
  <c r="AW865" i="7"/>
  <c r="AN865" i="7"/>
  <c r="AJ865" i="7"/>
  <c r="T865" i="7"/>
  <c r="N865" i="7"/>
  <c r="D865" i="7"/>
  <c r="AX865" i="7"/>
  <c r="R865" i="7"/>
  <c r="AV865" i="7"/>
  <c r="AO865" i="7"/>
  <c r="AI865" i="7"/>
  <c r="O865" i="7"/>
  <c r="AT865" i="7"/>
  <c r="AM865" i="7"/>
  <c r="H865" i="7"/>
  <c r="U865" i="7"/>
  <c r="BA865" i="7"/>
  <c r="AY871" i="7"/>
  <c r="AU871" i="7"/>
  <c r="AP871" i="7"/>
  <c r="Q871" i="7"/>
  <c r="BB871" i="7"/>
  <c r="BC871" i="7" s="1"/>
  <c r="AW871" i="7"/>
  <c r="AN871" i="7"/>
  <c r="AJ871" i="7"/>
  <c r="T871" i="7"/>
  <c r="N871" i="7"/>
  <c r="D871" i="7"/>
  <c r="BA871" i="7"/>
  <c r="AV871" i="7"/>
  <c r="AM871" i="7"/>
  <c r="AI871" i="7"/>
  <c r="R871" i="7"/>
  <c r="H871" i="7"/>
  <c r="AT871" i="7"/>
  <c r="P871" i="7" s="1"/>
  <c r="O871" i="7"/>
  <c r="AX871" i="7"/>
  <c r="AO871" i="7"/>
  <c r="U871" i="7"/>
  <c r="AY873" i="7"/>
  <c r="AU873" i="7"/>
  <c r="AP873" i="7"/>
  <c r="Q873" i="7"/>
  <c r="BB873" i="7"/>
  <c r="BC873" i="7" s="1"/>
  <c r="AW873" i="7"/>
  <c r="AN873" i="7"/>
  <c r="AJ873" i="7"/>
  <c r="T873" i="7"/>
  <c r="N873" i="7"/>
  <c r="D873" i="7"/>
  <c r="BA873" i="7"/>
  <c r="AV873" i="7"/>
  <c r="AM873" i="7"/>
  <c r="AI873" i="7"/>
  <c r="R873" i="7"/>
  <c r="H873" i="7"/>
  <c r="AX873" i="7"/>
  <c r="AO873" i="7"/>
  <c r="U873" i="7"/>
  <c r="AT873" i="7"/>
  <c r="O873" i="7"/>
  <c r="AY879" i="7"/>
  <c r="AU879" i="7"/>
  <c r="AP879" i="7"/>
  <c r="Q879" i="7"/>
  <c r="BB879" i="7"/>
  <c r="AW879" i="7"/>
  <c r="AN879" i="7"/>
  <c r="AJ879" i="7"/>
  <c r="T879" i="7"/>
  <c r="N879" i="7"/>
  <c r="D879" i="7"/>
  <c r="BA879" i="7"/>
  <c r="AV879" i="7"/>
  <c r="AM879" i="7"/>
  <c r="AI879" i="7"/>
  <c r="R879" i="7"/>
  <c r="H879" i="7"/>
  <c r="AT879" i="7"/>
  <c r="P879" i="7" s="1"/>
  <c r="O879" i="7"/>
  <c r="AO879" i="7"/>
  <c r="U879" i="7"/>
  <c r="AX879" i="7"/>
  <c r="AY881" i="7"/>
  <c r="AU881" i="7"/>
  <c r="AP881" i="7"/>
  <c r="Q881" i="7"/>
  <c r="BB881" i="7"/>
  <c r="BC881" i="7" s="1"/>
  <c r="AW881" i="7"/>
  <c r="AN881" i="7"/>
  <c r="AJ881" i="7"/>
  <c r="T881" i="7"/>
  <c r="N881" i="7"/>
  <c r="D881" i="7"/>
  <c r="BA881" i="7"/>
  <c r="AV881" i="7"/>
  <c r="AM881" i="7"/>
  <c r="AI881" i="7"/>
  <c r="R881" i="7"/>
  <c r="H881" i="7"/>
  <c r="AX881" i="7"/>
  <c r="AO881" i="7"/>
  <c r="U881" i="7"/>
  <c r="AT881" i="7"/>
  <c r="O881" i="7"/>
  <c r="AY887" i="7"/>
  <c r="AU887" i="7"/>
  <c r="AP887" i="7"/>
  <c r="Q887" i="7"/>
  <c r="BB887" i="7"/>
  <c r="BC887" i="7" s="1"/>
  <c r="AW887" i="7"/>
  <c r="AN887" i="7"/>
  <c r="AJ887" i="7"/>
  <c r="T887" i="7"/>
  <c r="N887" i="7"/>
  <c r="D887" i="7"/>
  <c r="BA887" i="7"/>
  <c r="AV887" i="7"/>
  <c r="AM887" i="7"/>
  <c r="AI887" i="7"/>
  <c r="R887" i="7"/>
  <c r="H887" i="7"/>
  <c r="AT887" i="7"/>
  <c r="P887" i="7" s="1"/>
  <c r="O887" i="7"/>
  <c r="AX887" i="7"/>
  <c r="AO887" i="7"/>
  <c r="U887" i="7"/>
  <c r="AY889" i="7"/>
  <c r="AU889" i="7"/>
  <c r="AP889" i="7"/>
  <c r="Q889" i="7"/>
  <c r="BB889" i="7"/>
  <c r="BC889" i="7" s="1"/>
  <c r="AW889" i="7"/>
  <c r="AN889" i="7"/>
  <c r="AJ889" i="7"/>
  <c r="T889" i="7"/>
  <c r="N889" i="7"/>
  <c r="D889" i="7"/>
  <c r="BA889" i="7"/>
  <c r="AV889" i="7"/>
  <c r="AM889" i="7"/>
  <c r="AI889" i="7"/>
  <c r="R889" i="7"/>
  <c r="H889" i="7"/>
  <c r="AX889" i="7"/>
  <c r="AO889" i="7"/>
  <c r="U889" i="7"/>
  <c r="AT889" i="7"/>
  <c r="O889" i="7"/>
  <c r="AY895" i="7"/>
  <c r="AU895" i="7"/>
  <c r="AP895" i="7"/>
  <c r="Q895" i="7"/>
  <c r="BB895" i="7"/>
  <c r="AW895" i="7"/>
  <c r="AN895" i="7"/>
  <c r="AJ895" i="7"/>
  <c r="T895" i="7"/>
  <c r="N895" i="7"/>
  <c r="D895" i="7"/>
  <c r="BA895" i="7"/>
  <c r="AV895" i="7"/>
  <c r="AM895" i="7"/>
  <c r="AI895" i="7"/>
  <c r="R895" i="7"/>
  <c r="H895" i="7"/>
  <c r="AT895" i="7"/>
  <c r="P895" i="7" s="1"/>
  <c r="O895" i="7"/>
  <c r="AO895" i="7"/>
  <c r="U895" i="7"/>
  <c r="AX895" i="7"/>
  <c r="AY897" i="7"/>
  <c r="AU897" i="7"/>
  <c r="AP897" i="7"/>
  <c r="Q897" i="7"/>
  <c r="BB897" i="7"/>
  <c r="BC897" i="7" s="1"/>
  <c r="AW897" i="7"/>
  <c r="AN897" i="7"/>
  <c r="AJ897" i="7"/>
  <c r="T897" i="7"/>
  <c r="N897" i="7"/>
  <c r="D897" i="7"/>
  <c r="BA897" i="7"/>
  <c r="AV897" i="7"/>
  <c r="AM897" i="7"/>
  <c r="AI897" i="7"/>
  <c r="R897" i="7"/>
  <c r="H897" i="7"/>
  <c r="AX897" i="7"/>
  <c r="AO897" i="7"/>
  <c r="U897" i="7"/>
  <c r="AT897" i="7"/>
  <c r="O897" i="7"/>
  <c r="AY903" i="7"/>
  <c r="AU903" i="7"/>
  <c r="AP903" i="7"/>
  <c r="Q903" i="7"/>
  <c r="AX903" i="7"/>
  <c r="AT903" i="7"/>
  <c r="P903" i="7" s="1"/>
  <c r="AO903" i="7"/>
  <c r="BB903" i="7"/>
  <c r="AW903" i="7"/>
  <c r="AN903" i="7"/>
  <c r="AJ903" i="7"/>
  <c r="T903" i="7"/>
  <c r="N903" i="7"/>
  <c r="D903" i="7"/>
  <c r="BA903" i="7"/>
  <c r="AV903" i="7"/>
  <c r="AM903" i="7"/>
  <c r="AI903" i="7"/>
  <c r="R903" i="7"/>
  <c r="H903" i="7"/>
  <c r="O903" i="7"/>
  <c r="U903" i="7"/>
  <c r="AY905" i="7"/>
  <c r="AU905" i="7"/>
  <c r="AP905" i="7"/>
  <c r="Q905" i="7"/>
  <c r="AX905" i="7"/>
  <c r="AT905" i="7"/>
  <c r="AO905" i="7"/>
  <c r="U905" i="7"/>
  <c r="O905" i="7"/>
  <c r="BB905" i="7"/>
  <c r="BC905" i="7" s="1"/>
  <c r="AW905" i="7"/>
  <c r="AN905" i="7"/>
  <c r="AJ905" i="7"/>
  <c r="T905" i="7"/>
  <c r="N905" i="7"/>
  <c r="D905" i="7"/>
  <c r="BA905" i="7"/>
  <c r="AV905" i="7"/>
  <c r="AM905" i="7"/>
  <c r="AI905" i="7"/>
  <c r="R905" i="7"/>
  <c r="H905" i="7"/>
  <c r="AY911" i="7"/>
  <c r="AU911" i="7"/>
  <c r="AP911" i="7"/>
  <c r="Q911" i="7"/>
  <c r="AX911" i="7"/>
  <c r="AT911" i="7"/>
  <c r="P911" i="7" s="1"/>
  <c r="AO911" i="7"/>
  <c r="U911" i="7"/>
  <c r="O911" i="7"/>
  <c r="BB911" i="7"/>
  <c r="AW911" i="7"/>
  <c r="AN911" i="7"/>
  <c r="AJ911" i="7"/>
  <c r="T911" i="7"/>
  <c r="N911" i="7"/>
  <c r="D911" i="7"/>
  <c r="BA911" i="7"/>
  <c r="AV911" i="7"/>
  <c r="AM911" i="7"/>
  <c r="AI911" i="7"/>
  <c r="R911" i="7"/>
  <c r="H911" i="7"/>
  <c r="AY913" i="7"/>
  <c r="AU913" i="7"/>
  <c r="AP913" i="7"/>
  <c r="Q913" i="7"/>
  <c r="AX913" i="7"/>
  <c r="AT913" i="7"/>
  <c r="AO913" i="7"/>
  <c r="U913" i="7"/>
  <c r="O913" i="7"/>
  <c r="BB913" i="7"/>
  <c r="BC913" i="7" s="1"/>
  <c r="AW913" i="7"/>
  <c r="AN913" i="7"/>
  <c r="AJ913" i="7"/>
  <c r="T913" i="7"/>
  <c r="N913" i="7"/>
  <c r="D913" i="7"/>
  <c r="BA913" i="7"/>
  <c r="AV913" i="7"/>
  <c r="AM913" i="7"/>
  <c r="AI913" i="7"/>
  <c r="R913" i="7"/>
  <c r="H913" i="7"/>
  <c r="AX919" i="7"/>
  <c r="AT919" i="7"/>
  <c r="P919" i="7" s="1"/>
  <c r="AO919" i="7"/>
  <c r="U919" i="7"/>
  <c r="O919" i="7"/>
  <c r="BA919" i="7"/>
  <c r="AU919" i="7"/>
  <c r="AN919" i="7"/>
  <c r="AJ919" i="7"/>
  <c r="R919" i="7"/>
  <c r="AY919" i="7"/>
  <c r="AM919" i="7"/>
  <c r="AI919" i="7"/>
  <c r="Q919" i="7"/>
  <c r="AW919" i="7"/>
  <c r="N919" i="7"/>
  <c r="D919" i="7"/>
  <c r="BB919" i="7"/>
  <c r="AV919" i="7"/>
  <c r="AP919" i="7"/>
  <c r="T919" i="7"/>
  <c r="H919" i="7"/>
  <c r="AX921" i="7"/>
  <c r="AT921" i="7"/>
  <c r="AO921" i="7"/>
  <c r="U921" i="7"/>
  <c r="O921" i="7"/>
  <c r="BB921" i="7"/>
  <c r="BC921" i="7" s="1"/>
  <c r="AW921" i="7"/>
  <c r="AN921" i="7"/>
  <c r="AJ921" i="7"/>
  <c r="T921" i="7"/>
  <c r="N921" i="7"/>
  <c r="D921" i="7"/>
  <c r="BA921" i="7"/>
  <c r="R921" i="7"/>
  <c r="AY921" i="7"/>
  <c r="Q921" i="7"/>
  <c r="AV921" i="7"/>
  <c r="AP921" i="7"/>
  <c r="AI921" i="7"/>
  <c r="H921" i="7"/>
  <c r="AU921" i="7"/>
  <c r="AM921" i="7"/>
  <c r="AX927" i="7"/>
  <c r="AT927" i="7"/>
  <c r="P927" i="7" s="1"/>
  <c r="AO927" i="7"/>
  <c r="U927" i="7"/>
  <c r="O927" i="7"/>
  <c r="BB927" i="7"/>
  <c r="AW927" i="7"/>
  <c r="AN927" i="7"/>
  <c r="AJ927" i="7"/>
  <c r="T927" i="7"/>
  <c r="N927" i="7"/>
  <c r="D927" i="7"/>
  <c r="BA927" i="7"/>
  <c r="R927" i="7"/>
  <c r="AY927" i="7"/>
  <c r="Q927" i="7"/>
  <c r="AV927" i="7"/>
  <c r="AP927" i="7"/>
  <c r="AI927" i="7"/>
  <c r="H927" i="7"/>
  <c r="AU927" i="7"/>
  <c r="AM927" i="7"/>
  <c r="AX929" i="7"/>
  <c r="AT929" i="7"/>
  <c r="AO929" i="7"/>
  <c r="U929" i="7"/>
  <c r="O929" i="7"/>
  <c r="BB929" i="7"/>
  <c r="BC929" i="7" s="1"/>
  <c r="AW929" i="7"/>
  <c r="AN929" i="7"/>
  <c r="AJ929" i="7"/>
  <c r="T929" i="7"/>
  <c r="N929" i="7"/>
  <c r="D929" i="7"/>
  <c r="BA929" i="7"/>
  <c r="R929" i="7"/>
  <c r="AY929" i="7"/>
  <c r="Q929" i="7"/>
  <c r="AV929" i="7"/>
  <c r="AP929" i="7"/>
  <c r="AI929" i="7"/>
  <c r="H929" i="7"/>
  <c r="AU929" i="7"/>
  <c r="AM929" i="7"/>
  <c r="AY931" i="7"/>
  <c r="AU931" i="7"/>
  <c r="AP931" i="7"/>
  <c r="Q931" i="7"/>
  <c r="AX931" i="7"/>
  <c r="AT931" i="7"/>
  <c r="P931" i="7" s="1"/>
  <c r="AO931" i="7"/>
  <c r="U931" i="7"/>
  <c r="O931" i="7"/>
  <c r="BB931" i="7"/>
  <c r="BC931" i="7" s="1"/>
  <c r="AW931" i="7"/>
  <c r="AN931" i="7"/>
  <c r="AJ931" i="7"/>
  <c r="T931" i="7"/>
  <c r="N931" i="7"/>
  <c r="D931" i="7"/>
  <c r="AV931" i="7"/>
  <c r="R931" i="7"/>
  <c r="H931" i="7"/>
  <c r="AI931" i="7"/>
  <c r="BA931" i="7"/>
  <c r="AM931" i="7"/>
  <c r="AY932" i="7"/>
  <c r="AU932" i="7"/>
  <c r="AP932" i="7"/>
  <c r="Q932" i="7"/>
  <c r="AX932" i="7"/>
  <c r="AT932" i="7"/>
  <c r="AO932" i="7"/>
  <c r="U932" i="7"/>
  <c r="O932" i="7"/>
  <c r="BB932" i="7"/>
  <c r="AW932" i="7"/>
  <c r="AN932" i="7"/>
  <c r="AJ932" i="7"/>
  <c r="T932" i="7"/>
  <c r="N932" i="7"/>
  <c r="D932" i="7"/>
  <c r="AV932" i="7"/>
  <c r="R932" i="7"/>
  <c r="H932" i="7"/>
  <c r="AI932" i="7"/>
  <c r="BA932" i="7"/>
  <c r="AM932" i="7"/>
  <c r="AY938" i="7"/>
  <c r="AU938" i="7"/>
  <c r="AP938" i="7"/>
  <c r="Q938" i="7"/>
  <c r="AX938" i="7"/>
  <c r="AT938" i="7"/>
  <c r="AO938" i="7"/>
  <c r="U938" i="7"/>
  <c r="O938" i="7"/>
  <c r="BB938" i="7"/>
  <c r="AW938" i="7"/>
  <c r="AN938" i="7"/>
  <c r="AJ938" i="7"/>
  <c r="T938" i="7"/>
  <c r="N938" i="7"/>
  <c r="D938" i="7"/>
  <c r="AV938" i="7"/>
  <c r="E938" i="7" s="1"/>
  <c r="R938" i="7"/>
  <c r="H938" i="7"/>
  <c r="AI938" i="7"/>
  <c r="BA938" i="7"/>
  <c r="AM938" i="7"/>
  <c r="AY950" i="7"/>
  <c r="AU950" i="7"/>
  <c r="AP950" i="7"/>
  <c r="Q950" i="7"/>
  <c r="AX950" i="7"/>
  <c r="AT950" i="7"/>
  <c r="AO950" i="7"/>
  <c r="U950" i="7"/>
  <c r="O950" i="7"/>
  <c r="BB950" i="7"/>
  <c r="AW950" i="7"/>
  <c r="AN950" i="7"/>
  <c r="AJ950" i="7"/>
  <c r="T950" i="7"/>
  <c r="N950" i="7"/>
  <c r="D950" i="7"/>
  <c r="AV950" i="7"/>
  <c r="E950" i="7" s="1"/>
  <c r="R950" i="7"/>
  <c r="H950" i="7"/>
  <c r="AI950" i="7"/>
  <c r="BA950" i="7"/>
  <c r="AM950" i="7"/>
  <c r="E954" i="7"/>
  <c r="AY954" i="7"/>
  <c r="AU954" i="7"/>
  <c r="AP954" i="7"/>
  <c r="Q954" i="7"/>
  <c r="AX954" i="7"/>
  <c r="AT954" i="7"/>
  <c r="AO954" i="7"/>
  <c r="U954" i="7"/>
  <c r="O954" i="7"/>
  <c r="BB954" i="7"/>
  <c r="AW954" i="7"/>
  <c r="AN954" i="7"/>
  <c r="AJ954" i="7"/>
  <c r="T954" i="7"/>
  <c r="N954" i="7"/>
  <c r="D954" i="7"/>
  <c r="AV954" i="7"/>
  <c r="R954" i="7"/>
  <c r="H954" i="7"/>
  <c r="AI954" i="7"/>
  <c r="BA954" i="7"/>
  <c r="AM954" i="7"/>
  <c r="AY956" i="7"/>
  <c r="AU956" i="7"/>
  <c r="AP956" i="7"/>
  <c r="Q956" i="7"/>
  <c r="AX956" i="7"/>
  <c r="AT956" i="7"/>
  <c r="AO956" i="7"/>
  <c r="U956" i="7"/>
  <c r="O956" i="7"/>
  <c r="BB956" i="7"/>
  <c r="AW956" i="7"/>
  <c r="AN956" i="7"/>
  <c r="AJ956" i="7"/>
  <c r="T956" i="7"/>
  <c r="N956" i="7"/>
  <c r="D956" i="7"/>
  <c r="AV956" i="7"/>
  <c r="R956" i="7"/>
  <c r="H956" i="7"/>
  <c r="AI956" i="7"/>
  <c r="BA956" i="7"/>
  <c r="AM956" i="7"/>
  <c r="AY966" i="7"/>
  <c r="AU966" i="7"/>
  <c r="AP966" i="7"/>
  <c r="Q966" i="7"/>
  <c r="AX966" i="7"/>
  <c r="AT966" i="7"/>
  <c r="AO966" i="7"/>
  <c r="U966" i="7"/>
  <c r="O966" i="7"/>
  <c r="BB966" i="7"/>
  <c r="AW966" i="7"/>
  <c r="AN966" i="7"/>
  <c r="AJ966" i="7"/>
  <c r="T966" i="7"/>
  <c r="N966" i="7"/>
  <c r="D966" i="7"/>
  <c r="AV966" i="7"/>
  <c r="E966" i="7" s="1"/>
  <c r="R966" i="7"/>
  <c r="H966" i="7"/>
  <c r="AI966" i="7"/>
  <c r="BA966" i="7"/>
  <c r="AM966" i="7"/>
  <c r="AY970" i="7"/>
  <c r="AU970" i="7"/>
  <c r="AP970" i="7"/>
  <c r="Q970" i="7"/>
  <c r="AX970" i="7"/>
  <c r="AT970" i="7"/>
  <c r="AO970" i="7"/>
  <c r="U970" i="7"/>
  <c r="O970" i="7"/>
  <c r="BB970" i="7"/>
  <c r="AW970" i="7"/>
  <c r="AN970" i="7"/>
  <c r="AJ970" i="7"/>
  <c r="T970" i="7"/>
  <c r="N970" i="7"/>
  <c r="D970" i="7"/>
  <c r="AV970" i="7"/>
  <c r="E970" i="7" s="1"/>
  <c r="R970" i="7"/>
  <c r="H970" i="7"/>
  <c r="AI970" i="7"/>
  <c r="BA970" i="7"/>
  <c r="AM970" i="7"/>
  <c r="AY972" i="7"/>
  <c r="AU972" i="7"/>
  <c r="AP972" i="7"/>
  <c r="Q972" i="7"/>
  <c r="AX972" i="7"/>
  <c r="AT972" i="7"/>
  <c r="AO972" i="7"/>
  <c r="U972" i="7"/>
  <c r="O972" i="7"/>
  <c r="BB972" i="7"/>
  <c r="AW972" i="7"/>
  <c r="AN972" i="7"/>
  <c r="AJ972" i="7"/>
  <c r="T972" i="7"/>
  <c r="N972" i="7"/>
  <c r="D972" i="7"/>
  <c r="AV972" i="7"/>
  <c r="R972" i="7"/>
  <c r="H972" i="7"/>
  <c r="AI972" i="7"/>
  <c r="BA972" i="7"/>
  <c r="AM972" i="7"/>
  <c r="AY982" i="7"/>
  <c r="AU982" i="7"/>
  <c r="AP982" i="7"/>
  <c r="Q982" i="7"/>
  <c r="AX982" i="7"/>
  <c r="AT982" i="7"/>
  <c r="AO982" i="7"/>
  <c r="U982" i="7"/>
  <c r="O982" i="7"/>
  <c r="BB982" i="7"/>
  <c r="AW982" i="7"/>
  <c r="AN982" i="7"/>
  <c r="AJ982" i="7"/>
  <c r="T982" i="7"/>
  <c r="N982" i="7"/>
  <c r="D982" i="7"/>
  <c r="AV982" i="7"/>
  <c r="R982" i="7"/>
  <c r="H982" i="7"/>
  <c r="AI982" i="7"/>
  <c r="BA982" i="7"/>
  <c r="AM982" i="7"/>
  <c r="AY986" i="7"/>
  <c r="AU986" i="7"/>
  <c r="AP986" i="7"/>
  <c r="Q986" i="7"/>
  <c r="AX986" i="7"/>
  <c r="AT986" i="7"/>
  <c r="AO986" i="7"/>
  <c r="U986" i="7"/>
  <c r="O986" i="7"/>
  <c r="BB986" i="7"/>
  <c r="AW986" i="7"/>
  <c r="AN986" i="7"/>
  <c r="AJ986" i="7"/>
  <c r="T986" i="7"/>
  <c r="N986" i="7"/>
  <c r="D986" i="7"/>
  <c r="AV986" i="7"/>
  <c r="R986" i="7"/>
  <c r="H986" i="7"/>
  <c r="AI986" i="7"/>
  <c r="BA986" i="7"/>
  <c r="AM986" i="7"/>
  <c r="AY990" i="7"/>
  <c r="AU990" i="7"/>
  <c r="AP990" i="7"/>
  <c r="Q990" i="7"/>
  <c r="AX990" i="7"/>
  <c r="AT990" i="7"/>
  <c r="AO990" i="7"/>
  <c r="U990" i="7"/>
  <c r="O990" i="7"/>
  <c r="BB990" i="7"/>
  <c r="AW990" i="7"/>
  <c r="AN990" i="7"/>
  <c r="AJ990" i="7"/>
  <c r="T990" i="7"/>
  <c r="N990" i="7"/>
  <c r="D990" i="7"/>
  <c r="BA990" i="7"/>
  <c r="AV990" i="7"/>
  <c r="AM990" i="7"/>
  <c r="AI990" i="7"/>
  <c r="R990" i="7"/>
  <c r="S990" i="7" s="1"/>
  <c r="H990" i="7"/>
  <c r="AY994" i="7"/>
  <c r="AU994" i="7"/>
  <c r="AP994" i="7"/>
  <c r="Q994" i="7"/>
  <c r="AX994" i="7"/>
  <c r="AT994" i="7"/>
  <c r="AO994" i="7"/>
  <c r="U994" i="7"/>
  <c r="O994" i="7"/>
  <c r="BB994" i="7"/>
  <c r="AW994" i="7"/>
  <c r="AN994" i="7"/>
  <c r="AJ994" i="7"/>
  <c r="T994" i="7"/>
  <c r="N994" i="7"/>
  <c r="D994" i="7"/>
  <c r="BA994" i="7"/>
  <c r="AV994" i="7"/>
  <c r="AM994" i="7"/>
  <c r="AI994" i="7"/>
  <c r="R994" i="7"/>
  <c r="S994" i="7" s="1"/>
  <c r="H994" i="7"/>
  <c r="AY998" i="7"/>
  <c r="AU998" i="7"/>
  <c r="AP998" i="7"/>
  <c r="Q998" i="7"/>
  <c r="AX998" i="7"/>
  <c r="AT998" i="7"/>
  <c r="AO998" i="7"/>
  <c r="U998" i="7"/>
  <c r="O998" i="7"/>
  <c r="BB998" i="7"/>
  <c r="AW998" i="7"/>
  <c r="AN998" i="7"/>
  <c r="AJ998" i="7"/>
  <c r="T998" i="7"/>
  <c r="N998" i="7"/>
  <c r="D998" i="7"/>
  <c r="BA998" i="7"/>
  <c r="AV998" i="7"/>
  <c r="AM998" i="7"/>
  <c r="AI998" i="7"/>
  <c r="R998" i="7"/>
  <c r="H998" i="7"/>
  <c r="AY1002" i="7"/>
  <c r="AU1002" i="7"/>
  <c r="AP1002" i="7"/>
  <c r="Q1002" i="7"/>
  <c r="AX1002" i="7"/>
  <c r="AT1002" i="7"/>
  <c r="AO1002" i="7"/>
  <c r="U1002" i="7"/>
  <c r="O1002" i="7"/>
  <c r="BB1002" i="7"/>
  <c r="AW1002" i="7"/>
  <c r="AN1002" i="7"/>
  <c r="AJ1002" i="7"/>
  <c r="T1002" i="7"/>
  <c r="N1002" i="7"/>
  <c r="D1002" i="7"/>
  <c r="BA1002" i="7"/>
  <c r="AV1002" i="7"/>
  <c r="AM1002" i="7"/>
  <c r="AI1002" i="7"/>
  <c r="R1002" i="7"/>
  <c r="H1002" i="7"/>
  <c r="AY1006" i="7"/>
  <c r="AU1006" i="7"/>
  <c r="AP1006" i="7"/>
  <c r="Q1006" i="7"/>
  <c r="AX1006" i="7"/>
  <c r="AT1006" i="7"/>
  <c r="AO1006" i="7"/>
  <c r="U1006" i="7"/>
  <c r="O1006" i="7"/>
  <c r="BB1006" i="7"/>
  <c r="AW1006" i="7"/>
  <c r="AN1006" i="7"/>
  <c r="AJ1006" i="7"/>
  <c r="T1006" i="7"/>
  <c r="N1006" i="7"/>
  <c r="D1006" i="7"/>
  <c r="BA1006" i="7"/>
  <c r="AV1006" i="7"/>
  <c r="AM1006" i="7"/>
  <c r="AI1006" i="7"/>
  <c r="R1006" i="7"/>
  <c r="H1006" i="7"/>
  <c r="AY1010" i="7"/>
  <c r="AU1010" i="7"/>
  <c r="AP1010" i="7"/>
  <c r="Q1010" i="7"/>
  <c r="AX1010" i="7"/>
  <c r="AT1010" i="7"/>
  <c r="AO1010" i="7"/>
  <c r="U1010" i="7"/>
  <c r="O1010" i="7"/>
  <c r="BB1010" i="7"/>
  <c r="AW1010" i="7"/>
  <c r="AN1010" i="7"/>
  <c r="AJ1010" i="7"/>
  <c r="T1010" i="7"/>
  <c r="N1010" i="7"/>
  <c r="D1010" i="7"/>
  <c r="BA1010" i="7"/>
  <c r="AV1010" i="7"/>
  <c r="AM1010" i="7"/>
  <c r="AI1010" i="7"/>
  <c r="R1010" i="7"/>
  <c r="H1010" i="7"/>
  <c r="AY1014" i="7"/>
  <c r="AU1014" i="7"/>
  <c r="AP1014" i="7"/>
  <c r="Q1014" i="7"/>
  <c r="AX1014" i="7"/>
  <c r="AT1014" i="7"/>
  <c r="AO1014" i="7"/>
  <c r="U1014" i="7"/>
  <c r="O1014" i="7"/>
  <c r="BB1014" i="7"/>
  <c r="AW1014" i="7"/>
  <c r="AN1014" i="7"/>
  <c r="AJ1014" i="7"/>
  <c r="T1014" i="7"/>
  <c r="N1014" i="7"/>
  <c r="D1014" i="7"/>
  <c r="BA1014" i="7"/>
  <c r="AV1014" i="7"/>
  <c r="AM1014" i="7"/>
  <c r="AI1014" i="7"/>
  <c r="R1014" i="7"/>
  <c r="H1014" i="7"/>
  <c r="AY1018" i="7"/>
  <c r="AU1018" i="7"/>
  <c r="AP1018" i="7"/>
  <c r="Q1018" i="7"/>
  <c r="AX1018" i="7"/>
  <c r="AT1018" i="7"/>
  <c r="AO1018" i="7"/>
  <c r="U1018" i="7"/>
  <c r="O1018" i="7"/>
  <c r="BB1018" i="7"/>
  <c r="AW1018" i="7"/>
  <c r="AN1018" i="7"/>
  <c r="AJ1018" i="7"/>
  <c r="T1018" i="7"/>
  <c r="N1018" i="7"/>
  <c r="D1018" i="7"/>
  <c r="BA1018" i="7"/>
  <c r="AV1018" i="7"/>
  <c r="AM1018" i="7"/>
  <c r="AI1018" i="7"/>
  <c r="R1018" i="7"/>
  <c r="S1018" i="7" s="1"/>
  <c r="H1018" i="7"/>
  <c r="AY1022" i="7"/>
  <c r="AU1022" i="7"/>
  <c r="AP1022" i="7"/>
  <c r="Q1022" i="7"/>
  <c r="AX1022" i="7"/>
  <c r="AT1022" i="7"/>
  <c r="AO1022" i="7"/>
  <c r="U1022" i="7"/>
  <c r="O1022" i="7"/>
  <c r="BB1022" i="7"/>
  <c r="AW1022" i="7"/>
  <c r="AN1022" i="7"/>
  <c r="AJ1022" i="7"/>
  <c r="T1022" i="7"/>
  <c r="N1022" i="7"/>
  <c r="D1022" i="7"/>
  <c r="BA1022" i="7"/>
  <c r="AV1022" i="7"/>
  <c r="AM1022" i="7"/>
  <c r="AI1022" i="7"/>
  <c r="R1022" i="7"/>
  <c r="H1022" i="7"/>
  <c r="AY1026" i="7"/>
  <c r="AU1026" i="7"/>
  <c r="AP1026" i="7"/>
  <c r="Q1026" i="7"/>
  <c r="AX1026" i="7"/>
  <c r="AT1026" i="7"/>
  <c r="AO1026" i="7"/>
  <c r="U1026" i="7"/>
  <c r="O1026" i="7"/>
  <c r="BB1026" i="7"/>
  <c r="AW1026" i="7"/>
  <c r="AN1026" i="7"/>
  <c r="AJ1026" i="7"/>
  <c r="T1026" i="7"/>
  <c r="N1026" i="7"/>
  <c r="D1026" i="7"/>
  <c r="BA1026" i="7"/>
  <c r="AV1026" i="7"/>
  <c r="AM1026" i="7"/>
  <c r="AI1026" i="7"/>
  <c r="R1026" i="7"/>
  <c r="S1026" i="7" s="1"/>
  <c r="H1026" i="7"/>
  <c r="AY1030" i="7"/>
  <c r="AU1030" i="7"/>
  <c r="AP1030" i="7"/>
  <c r="Q1030" i="7"/>
  <c r="AX1030" i="7"/>
  <c r="AT1030" i="7"/>
  <c r="AO1030" i="7"/>
  <c r="U1030" i="7"/>
  <c r="O1030" i="7"/>
  <c r="BB1030" i="7"/>
  <c r="AW1030" i="7"/>
  <c r="AN1030" i="7"/>
  <c r="AJ1030" i="7"/>
  <c r="T1030" i="7"/>
  <c r="N1030" i="7"/>
  <c r="D1030" i="7"/>
  <c r="BA1030" i="7"/>
  <c r="AV1030" i="7"/>
  <c r="AM1030" i="7"/>
  <c r="AI1030" i="7"/>
  <c r="R1030" i="7"/>
  <c r="H1030" i="7"/>
  <c r="AY1034" i="7"/>
  <c r="AU1034" i="7"/>
  <c r="AP1034" i="7"/>
  <c r="Q1034" i="7"/>
  <c r="AX1034" i="7"/>
  <c r="AT1034" i="7"/>
  <c r="AO1034" i="7"/>
  <c r="U1034" i="7"/>
  <c r="O1034" i="7"/>
  <c r="BB1034" i="7"/>
  <c r="AW1034" i="7"/>
  <c r="AN1034" i="7"/>
  <c r="AJ1034" i="7"/>
  <c r="T1034" i="7"/>
  <c r="N1034" i="7"/>
  <c r="D1034" i="7"/>
  <c r="BA1034" i="7"/>
  <c r="AV1034" i="7"/>
  <c r="AM1034" i="7"/>
  <c r="AI1034" i="7"/>
  <c r="R1034" i="7"/>
  <c r="S1034" i="7" s="1"/>
  <c r="H1034" i="7"/>
  <c r="AY1038" i="7"/>
  <c r="AU1038" i="7"/>
  <c r="AP1038" i="7"/>
  <c r="Q1038" i="7"/>
  <c r="AX1038" i="7"/>
  <c r="AT1038" i="7"/>
  <c r="AO1038" i="7"/>
  <c r="U1038" i="7"/>
  <c r="O1038" i="7"/>
  <c r="BB1038" i="7"/>
  <c r="AW1038" i="7"/>
  <c r="AN1038" i="7"/>
  <c r="AJ1038" i="7"/>
  <c r="T1038" i="7"/>
  <c r="N1038" i="7"/>
  <c r="D1038" i="7"/>
  <c r="BA1038" i="7"/>
  <c r="AV1038" i="7"/>
  <c r="AM1038" i="7"/>
  <c r="AI1038" i="7"/>
  <c r="R1038" i="7"/>
  <c r="H1038" i="7"/>
  <c r="AY1042" i="7"/>
  <c r="AU1042" i="7"/>
  <c r="AP1042" i="7"/>
  <c r="Q1042" i="7"/>
  <c r="AX1042" i="7"/>
  <c r="AT1042" i="7"/>
  <c r="AO1042" i="7"/>
  <c r="U1042" i="7"/>
  <c r="O1042" i="7"/>
  <c r="BB1042" i="7"/>
  <c r="AW1042" i="7"/>
  <c r="AN1042" i="7"/>
  <c r="AJ1042" i="7"/>
  <c r="T1042" i="7"/>
  <c r="N1042" i="7"/>
  <c r="D1042" i="7"/>
  <c r="BA1042" i="7"/>
  <c r="AV1042" i="7"/>
  <c r="AM1042" i="7"/>
  <c r="AI1042" i="7"/>
  <c r="R1042" i="7"/>
  <c r="S1042" i="7" s="1"/>
  <c r="H1042" i="7"/>
  <c r="AY1046" i="7"/>
  <c r="AU1046" i="7"/>
  <c r="AP1046" i="7"/>
  <c r="Q1046" i="7"/>
  <c r="AX1046" i="7"/>
  <c r="AT1046" i="7"/>
  <c r="AO1046" i="7"/>
  <c r="U1046" i="7"/>
  <c r="O1046" i="7"/>
  <c r="BB1046" i="7"/>
  <c r="AW1046" i="7"/>
  <c r="AN1046" i="7"/>
  <c r="AJ1046" i="7"/>
  <c r="T1046" i="7"/>
  <c r="N1046" i="7"/>
  <c r="D1046" i="7"/>
  <c r="BA1046" i="7"/>
  <c r="AV1046" i="7"/>
  <c r="AM1046" i="7"/>
  <c r="AI1046" i="7"/>
  <c r="R1046" i="7"/>
  <c r="H1046" i="7"/>
  <c r="AY1050" i="7"/>
  <c r="AU1050" i="7"/>
  <c r="AP1050" i="7"/>
  <c r="Q1050" i="7"/>
  <c r="AX1050" i="7"/>
  <c r="AT1050" i="7"/>
  <c r="AO1050" i="7"/>
  <c r="U1050" i="7"/>
  <c r="O1050" i="7"/>
  <c r="BB1050" i="7"/>
  <c r="AW1050" i="7"/>
  <c r="AN1050" i="7"/>
  <c r="AJ1050" i="7"/>
  <c r="T1050" i="7"/>
  <c r="N1050" i="7"/>
  <c r="D1050" i="7"/>
  <c r="BA1050" i="7"/>
  <c r="AV1050" i="7"/>
  <c r="AM1050" i="7"/>
  <c r="AI1050" i="7"/>
  <c r="R1050" i="7"/>
  <c r="S1050" i="7" s="1"/>
  <c r="H1050" i="7"/>
  <c r="BB1054" i="7"/>
  <c r="AW1054" i="7"/>
  <c r="AN1054" i="7"/>
  <c r="BA1054" i="7"/>
  <c r="AV1054" i="7"/>
  <c r="AM1054" i="7"/>
  <c r="AY1054" i="7"/>
  <c r="Q1054" i="7"/>
  <c r="AX1054" i="7"/>
  <c r="U1054" i="7"/>
  <c r="O1054" i="7"/>
  <c r="AU1054" i="7"/>
  <c r="AP1054" i="7"/>
  <c r="AJ1054" i="7"/>
  <c r="T1054" i="7"/>
  <c r="N1054" i="7"/>
  <c r="D1054" i="7"/>
  <c r="AT1054" i="7"/>
  <c r="AO1054" i="7"/>
  <c r="AI1054" i="7"/>
  <c r="R1054" i="7"/>
  <c r="H1054" i="7"/>
  <c r="AX1058" i="7"/>
  <c r="AT1058" i="7"/>
  <c r="AO1058" i="7"/>
  <c r="U1058" i="7"/>
  <c r="O1058" i="7"/>
  <c r="BB1058" i="7"/>
  <c r="AW1058" i="7"/>
  <c r="AN1058" i="7"/>
  <c r="AJ1058" i="7"/>
  <c r="T1058" i="7"/>
  <c r="N1058" i="7"/>
  <c r="D1058" i="7"/>
  <c r="BA1058" i="7"/>
  <c r="AV1058" i="7"/>
  <c r="AM1058" i="7"/>
  <c r="AI1058" i="7"/>
  <c r="R1058" i="7"/>
  <c r="S1058" i="7" s="1"/>
  <c r="H1058" i="7"/>
  <c r="AY1058" i="7"/>
  <c r="AP1058" i="7"/>
  <c r="Q1058" i="7"/>
  <c r="AU1058" i="7"/>
  <c r="AX1062" i="7"/>
  <c r="AT1062" i="7"/>
  <c r="AO1062" i="7"/>
  <c r="U1062" i="7"/>
  <c r="O1062" i="7"/>
  <c r="BB1062" i="7"/>
  <c r="AW1062" i="7"/>
  <c r="AN1062" i="7"/>
  <c r="AJ1062" i="7"/>
  <c r="T1062" i="7"/>
  <c r="N1062" i="7"/>
  <c r="D1062" i="7"/>
  <c r="BA1062" i="7"/>
  <c r="AV1062" i="7"/>
  <c r="AM1062" i="7"/>
  <c r="AI1062" i="7"/>
  <c r="R1062" i="7"/>
  <c r="H1062" i="7"/>
  <c r="AY1062" i="7"/>
  <c r="AP1062" i="7"/>
  <c r="Q1062" i="7"/>
  <c r="AU1062" i="7"/>
  <c r="AY1066" i="7"/>
  <c r="AU1066" i="7"/>
  <c r="AP1066" i="7"/>
  <c r="Q1066" i="7"/>
  <c r="AX1066" i="7"/>
  <c r="AT1066" i="7"/>
  <c r="AO1066" i="7"/>
  <c r="U1066" i="7"/>
  <c r="O1066" i="7"/>
  <c r="BB1066" i="7"/>
  <c r="AW1066" i="7"/>
  <c r="AN1066" i="7"/>
  <c r="AJ1066" i="7"/>
  <c r="T1066" i="7"/>
  <c r="N1066" i="7"/>
  <c r="D1066" i="7"/>
  <c r="BA1066" i="7"/>
  <c r="AV1066" i="7"/>
  <c r="AM1066" i="7"/>
  <c r="AI1066" i="7"/>
  <c r="R1066" i="7"/>
  <c r="S1066" i="7" s="1"/>
  <c r="H1066" i="7"/>
  <c r="AY1070" i="7"/>
  <c r="AU1070" i="7"/>
  <c r="AP1070" i="7"/>
  <c r="Q1070" i="7"/>
  <c r="AX1070" i="7"/>
  <c r="AT1070" i="7"/>
  <c r="AO1070" i="7"/>
  <c r="U1070" i="7"/>
  <c r="O1070" i="7"/>
  <c r="BB1070" i="7"/>
  <c r="AW1070" i="7"/>
  <c r="AN1070" i="7"/>
  <c r="AJ1070" i="7"/>
  <c r="T1070" i="7"/>
  <c r="N1070" i="7"/>
  <c r="D1070" i="7"/>
  <c r="BA1070" i="7"/>
  <c r="AV1070" i="7"/>
  <c r="AM1070" i="7"/>
  <c r="AI1070" i="7"/>
  <c r="R1070" i="7"/>
  <c r="H1070" i="7"/>
  <c r="AY1074" i="7"/>
  <c r="AU1074" i="7"/>
  <c r="AP1074" i="7"/>
  <c r="Q1074" i="7"/>
  <c r="AX1074" i="7"/>
  <c r="AT1074" i="7"/>
  <c r="AO1074" i="7"/>
  <c r="U1074" i="7"/>
  <c r="O1074" i="7"/>
  <c r="BB1074" i="7"/>
  <c r="AW1074" i="7"/>
  <c r="AN1074" i="7"/>
  <c r="AJ1074" i="7"/>
  <c r="T1074" i="7"/>
  <c r="N1074" i="7"/>
  <c r="D1074" i="7"/>
  <c r="BA1074" i="7"/>
  <c r="AV1074" i="7"/>
  <c r="AM1074" i="7"/>
  <c r="AI1074" i="7"/>
  <c r="R1074" i="7"/>
  <c r="S1074" i="7" s="1"/>
  <c r="H1074" i="7"/>
  <c r="AY1078" i="7"/>
  <c r="AU1078" i="7"/>
  <c r="AP1078" i="7"/>
  <c r="Q1078" i="7"/>
  <c r="AX1078" i="7"/>
  <c r="AT1078" i="7"/>
  <c r="AO1078" i="7"/>
  <c r="U1078" i="7"/>
  <c r="O1078" i="7"/>
  <c r="BB1078" i="7"/>
  <c r="AW1078" i="7"/>
  <c r="AN1078" i="7"/>
  <c r="AJ1078" i="7"/>
  <c r="T1078" i="7"/>
  <c r="N1078" i="7"/>
  <c r="D1078" i="7"/>
  <c r="BA1078" i="7"/>
  <c r="AV1078" i="7"/>
  <c r="AM1078" i="7"/>
  <c r="AI1078" i="7"/>
  <c r="R1078" i="7"/>
  <c r="H1078" i="7"/>
  <c r="AY1082" i="7"/>
  <c r="AU1082" i="7"/>
  <c r="AP1082" i="7"/>
  <c r="Q1082" i="7"/>
  <c r="AX1082" i="7"/>
  <c r="AT1082" i="7"/>
  <c r="AO1082" i="7"/>
  <c r="U1082" i="7"/>
  <c r="O1082" i="7"/>
  <c r="BB1082" i="7"/>
  <c r="AW1082" i="7"/>
  <c r="AN1082" i="7"/>
  <c r="AJ1082" i="7"/>
  <c r="T1082" i="7"/>
  <c r="N1082" i="7"/>
  <c r="D1082" i="7"/>
  <c r="BA1082" i="7"/>
  <c r="AV1082" i="7"/>
  <c r="AM1082" i="7"/>
  <c r="AI1082" i="7"/>
  <c r="R1082" i="7"/>
  <c r="S1082" i="7" s="1"/>
  <c r="H1082" i="7"/>
  <c r="AY1086" i="7"/>
  <c r="AU1086" i="7"/>
  <c r="AP1086" i="7"/>
  <c r="Q1086" i="7"/>
  <c r="AX1086" i="7"/>
  <c r="AT1086" i="7"/>
  <c r="AO1086" i="7"/>
  <c r="U1086" i="7"/>
  <c r="O1086" i="7"/>
  <c r="BB1086" i="7"/>
  <c r="AW1086" i="7"/>
  <c r="AN1086" i="7"/>
  <c r="AJ1086" i="7"/>
  <c r="T1086" i="7"/>
  <c r="N1086" i="7"/>
  <c r="D1086" i="7"/>
  <c r="BA1086" i="7"/>
  <c r="AV1086" i="7"/>
  <c r="AM1086" i="7"/>
  <c r="AI1086" i="7"/>
  <c r="R1086" i="7"/>
  <c r="H1086" i="7"/>
  <c r="AY1090" i="7"/>
  <c r="AU1090" i="7"/>
  <c r="AP1090" i="7"/>
  <c r="Q1090" i="7"/>
  <c r="AX1090" i="7"/>
  <c r="AT1090" i="7"/>
  <c r="AO1090" i="7"/>
  <c r="U1090" i="7"/>
  <c r="O1090" i="7"/>
  <c r="BB1090" i="7"/>
  <c r="AW1090" i="7"/>
  <c r="AN1090" i="7"/>
  <c r="AJ1090" i="7"/>
  <c r="T1090" i="7"/>
  <c r="N1090" i="7"/>
  <c r="D1090" i="7"/>
  <c r="BA1090" i="7"/>
  <c r="AV1090" i="7"/>
  <c r="AM1090" i="7"/>
  <c r="AI1090" i="7"/>
  <c r="R1090" i="7"/>
  <c r="S1090" i="7" s="1"/>
  <c r="H1090" i="7"/>
  <c r="AY1094" i="7"/>
  <c r="AU1094" i="7"/>
  <c r="AP1094" i="7"/>
  <c r="Q1094" i="7"/>
  <c r="AX1094" i="7"/>
  <c r="AT1094" i="7"/>
  <c r="AO1094" i="7"/>
  <c r="U1094" i="7"/>
  <c r="O1094" i="7"/>
  <c r="BB1094" i="7"/>
  <c r="AW1094" i="7"/>
  <c r="AN1094" i="7"/>
  <c r="AJ1094" i="7"/>
  <c r="T1094" i="7"/>
  <c r="N1094" i="7"/>
  <c r="D1094" i="7"/>
  <c r="BA1094" i="7"/>
  <c r="AV1094" i="7"/>
  <c r="AM1094" i="7"/>
  <c r="AI1094" i="7"/>
  <c r="R1094" i="7"/>
  <c r="H1094" i="7"/>
  <c r="AY1098" i="7"/>
  <c r="AU1098" i="7"/>
  <c r="AP1098" i="7"/>
  <c r="Q1098" i="7"/>
  <c r="AX1098" i="7"/>
  <c r="AT1098" i="7"/>
  <c r="AO1098" i="7"/>
  <c r="U1098" i="7"/>
  <c r="O1098" i="7"/>
  <c r="BB1098" i="7"/>
  <c r="AW1098" i="7"/>
  <c r="AN1098" i="7"/>
  <c r="AJ1098" i="7"/>
  <c r="T1098" i="7"/>
  <c r="N1098" i="7"/>
  <c r="D1098" i="7"/>
  <c r="BA1098" i="7"/>
  <c r="AV1098" i="7"/>
  <c r="AM1098" i="7"/>
  <c r="AI1098" i="7"/>
  <c r="R1098" i="7"/>
  <c r="S1098" i="7" s="1"/>
  <c r="H1098" i="7"/>
  <c r="AY1102" i="7"/>
  <c r="AU1102" i="7"/>
  <c r="AP1102" i="7"/>
  <c r="Q1102" i="7"/>
  <c r="AX1102" i="7"/>
  <c r="AT1102" i="7"/>
  <c r="AO1102" i="7"/>
  <c r="U1102" i="7"/>
  <c r="O1102" i="7"/>
  <c r="BB1102" i="7"/>
  <c r="AW1102" i="7"/>
  <c r="AN1102" i="7"/>
  <c r="AJ1102" i="7"/>
  <c r="T1102" i="7"/>
  <c r="N1102" i="7"/>
  <c r="D1102" i="7"/>
  <c r="BA1102" i="7"/>
  <c r="AV1102" i="7"/>
  <c r="AM1102" i="7"/>
  <c r="AI1102" i="7"/>
  <c r="R1102" i="7"/>
  <c r="H1102" i="7"/>
  <c r="AY1105" i="7"/>
  <c r="AU1105" i="7"/>
  <c r="AP1105" i="7"/>
  <c r="Q1105" i="7"/>
  <c r="AX1105" i="7"/>
  <c r="AT1105" i="7"/>
  <c r="AO1105" i="7"/>
  <c r="U1105" i="7"/>
  <c r="O1105" i="7"/>
  <c r="BB1105" i="7"/>
  <c r="AW1105" i="7"/>
  <c r="AN1105" i="7"/>
  <c r="AJ1105" i="7"/>
  <c r="T1105" i="7"/>
  <c r="N1105" i="7"/>
  <c r="D1105" i="7"/>
  <c r="BA1105" i="7"/>
  <c r="AV1105" i="7"/>
  <c r="AM1105" i="7"/>
  <c r="AI1105" i="7"/>
  <c r="R1105" i="7"/>
  <c r="H1105" i="7"/>
  <c r="AY1108" i="7"/>
  <c r="AU1108" i="7"/>
  <c r="AP1108" i="7"/>
  <c r="Q1108" i="7"/>
  <c r="AX1108" i="7"/>
  <c r="AT1108" i="7"/>
  <c r="AO1108" i="7"/>
  <c r="U1108" i="7"/>
  <c r="O1108" i="7"/>
  <c r="BB1108" i="7"/>
  <c r="AW1108" i="7"/>
  <c r="AN1108" i="7"/>
  <c r="AJ1108" i="7"/>
  <c r="T1108" i="7"/>
  <c r="N1108" i="7"/>
  <c r="D1108" i="7"/>
  <c r="BA1108" i="7"/>
  <c r="AV1108" i="7"/>
  <c r="AM1108" i="7"/>
  <c r="AI1108" i="7"/>
  <c r="R1108" i="7"/>
  <c r="H1108" i="7"/>
  <c r="AY1112" i="7"/>
  <c r="AU1112" i="7"/>
  <c r="AP1112" i="7"/>
  <c r="Q1112" i="7"/>
  <c r="AX1112" i="7"/>
  <c r="AT1112" i="7"/>
  <c r="AO1112" i="7"/>
  <c r="U1112" i="7"/>
  <c r="O1112" i="7"/>
  <c r="BB1112" i="7"/>
  <c r="AW1112" i="7"/>
  <c r="AN1112" i="7"/>
  <c r="AJ1112" i="7"/>
  <c r="T1112" i="7"/>
  <c r="N1112" i="7"/>
  <c r="D1112" i="7"/>
  <c r="BA1112" i="7"/>
  <c r="AV1112" i="7"/>
  <c r="AM1112" i="7"/>
  <c r="AI1112" i="7"/>
  <c r="R1112" i="7"/>
  <c r="S1112" i="7" s="1"/>
  <c r="H1112" i="7"/>
  <c r="AY1120" i="7"/>
  <c r="AU1120" i="7"/>
  <c r="AP1120" i="7"/>
  <c r="Q1120" i="7"/>
  <c r="AX1120" i="7"/>
  <c r="AT1120" i="7"/>
  <c r="AO1120" i="7"/>
  <c r="U1120" i="7"/>
  <c r="O1120" i="7"/>
  <c r="BB1120" i="7"/>
  <c r="AW1120" i="7"/>
  <c r="AN1120" i="7"/>
  <c r="AJ1120" i="7"/>
  <c r="T1120" i="7"/>
  <c r="N1120" i="7"/>
  <c r="D1120" i="7"/>
  <c r="BA1120" i="7"/>
  <c r="AV1120" i="7"/>
  <c r="AM1120" i="7"/>
  <c r="AI1120" i="7"/>
  <c r="R1120" i="7"/>
  <c r="S1120" i="7" s="1"/>
  <c r="H1120" i="7"/>
  <c r="AY1128" i="7"/>
  <c r="AU1128" i="7"/>
  <c r="AP1128" i="7"/>
  <c r="Q1128" i="7"/>
  <c r="AX1128" i="7"/>
  <c r="AT1128" i="7"/>
  <c r="AO1128" i="7"/>
  <c r="U1128" i="7"/>
  <c r="O1128" i="7"/>
  <c r="BB1128" i="7"/>
  <c r="AW1128" i="7"/>
  <c r="AN1128" i="7"/>
  <c r="AJ1128" i="7"/>
  <c r="T1128" i="7"/>
  <c r="N1128" i="7"/>
  <c r="D1128" i="7"/>
  <c r="BA1128" i="7"/>
  <c r="AV1128" i="7"/>
  <c r="AM1128" i="7"/>
  <c r="AI1128" i="7"/>
  <c r="R1128" i="7"/>
  <c r="S1128" i="7" s="1"/>
  <c r="H1128" i="7"/>
  <c r="AY1136" i="7"/>
  <c r="AU1136" i="7"/>
  <c r="AP1136" i="7"/>
  <c r="Q1136" i="7"/>
  <c r="AX1136" i="7"/>
  <c r="AT1136" i="7"/>
  <c r="AO1136" i="7"/>
  <c r="U1136" i="7"/>
  <c r="O1136" i="7"/>
  <c r="BB1136" i="7"/>
  <c r="AW1136" i="7"/>
  <c r="AN1136" i="7"/>
  <c r="AJ1136" i="7"/>
  <c r="T1136" i="7"/>
  <c r="N1136" i="7"/>
  <c r="D1136" i="7"/>
  <c r="BA1136" i="7"/>
  <c r="AV1136" i="7"/>
  <c r="AM1136" i="7"/>
  <c r="AI1136" i="7"/>
  <c r="R1136" i="7"/>
  <c r="S1136" i="7" s="1"/>
  <c r="H1136" i="7"/>
  <c r="AY1144" i="7"/>
  <c r="AU1144" i="7"/>
  <c r="AP1144" i="7"/>
  <c r="Q1144" i="7"/>
  <c r="AX1144" i="7"/>
  <c r="AT1144" i="7"/>
  <c r="AO1144" i="7"/>
  <c r="U1144" i="7"/>
  <c r="O1144" i="7"/>
  <c r="BB1144" i="7"/>
  <c r="AW1144" i="7"/>
  <c r="AN1144" i="7"/>
  <c r="AJ1144" i="7"/>
  <c r="T1144" i="7"/>
  <c r="N1144" i="7"/>
  <c r="D1144" i="7"/>
  <c r="BA1144" i="7"/>
  <c r="AV1144" i="7"/>
  <c r="AM1144" i="7"/>
  <c r="AI1144" i="7"/>
  <c r="R1144" i="7"/>
  <c r="S1144" i="7" s="1"/>
  <c r="H1144" i="7"/>
  <c r="AX1152" i="7"/>
  <c r="AT1152" i="7"/>
  <c r="BB1152" i="7"/>
  <c r="AW1152" i="7"/>
  <c r="AN1152" i="7"/>
  <c r="AJ1152" i="7"/>
  <c r="BA1152" i="7"/>
  <c r="AV1152" i="7"/>
  <c r="AM1152" i="7"/>
  <c r="AI1152" i="7"/>
  <c r="R1152" i="7"/>
  <c r="H1152" i="7"/>
  <c r="Q1152" i="7"/>
  <c r="AY1152" i="7"/>
  <c r="AP1152" i="7"/>
  <c r="O1152" i="7"/>
  <c r="D1152" i="7"/>
  <c r="AU1152" i="7"/>
  <c r="AO1152" i="7"/>
  <c r="U1152" i="7"/>
  <c r="N1152" i="7"/>
  <c r="T1152" i="7"/>
  <c r="AY1156" i="7"/>
  <c r="AU1156" i="7"/>
  <c r="AP1156" i="7"/>
  <c r="AX1156" i="7"/>
  <c r="AT1156" i="7"/>
  <c r="P1156" i="7" s="1"/>
  <c r="AO1156" i="7"/>
  <c r="U1156" i="7"/>
  <c r="O1156" i="7"/>
  <c r="BB1156" i="7"/>
  <c r="AW1156" i="7"/>
  <c r="AN1156" i="7"/>
  <c r="AJ1156" i="7"/>
  <c r="T1156" i="7"/>
  <c r="N1156" i="7"/>
  <c r="D1156" i="7"/>
  <c r="BA1156" i="7"/>
  <c r="AV1156" i="7"/>
  <c r="AM1156" i="7"/>
  <c r="AI1156" i="7"/>
  <c r="R1156" i="7"/>
  <c r="H1156" i="7"/>
  <c r="Q1156" i="7"/>
  <c r="AY1160" i="7"/>
  <c r="AU1160" i="7"/>
  <c r="AP1160" i="7"/>
  <c r="Q1160" i="7"/>
  <c r="AX1160" i="7"/>
  <c r="AT1160" i="7"/>
  <c r="AO1160" i="7"/>
  <c r="U1160" i="7"/>
  <c r="O1160" i="7"/>
  <c r="BB1160" i="7"/>
  <c r="AW1160" i="7"/>
  <c r="AN1160" i="7"/>
  <c r="AJ1160" i="7"/>
  <c r="T1160" i="7"/>
  <c r="N1160" i="7"/>
  <c r="D1160" i="7"/>
  <c r="BA1160" i="7"/>
  <c r="AV1160" i="7"/>
  <c r="AM1160" i="7"/>
  <c r="AI1160" i="7"/>
  <c r="R1160" i="7"/>
  <c r="H1160" i="7"/>
  <c r="AY1164" i="7"/>
  <c r="AU1164" i="7"/>
  <c r="AP1164" i="7"/>
  <c r="Q1164" i="7"/>
  <c r="AX1164" i="7"/>
  <c r="AT1164" i="7"/>
  <c r="AO1164" i="7"/>
  <c r="U1164" i="7"/>
  <c r="O1164" i="7"/>
  <c r="BB1164" i="7"/>
  <c r="AW1164" i="7"/>
  <c r="AN1164" i="7"/>
  <c r="AJ1164" i="7"/>
  <c r="T1164" i="7"/>
  <c r="N1164" i="7"/>
  <c r="D1164" i="7"/>
  <c r="BA1164" i="7"/>
  <c r="AV1164" i="7"/>
  <c r="AM1164" i="7"/>
  <c r="AI1164" i="7"/>
  <c r="R1164" i="7"/>
  <c r="H1164" i="7"/>
  <c r="AY1165" i="7"/>
  <c r="AU1165" i="7"/>
  <c r="AP1165" i="7"/>
  <c r="Q1165" i="7"/>
  <c r="AX1165" i="7"/>
  <c r="AT1165" i="7"/>
  <c r="P1165" i="7" s="1"/>
  <c r="AO1165" i="7"/>
  <c r="U1165" i="7"/>
  <c r="O1165" i="7"/>
  <c r="BB1165" i="7"/>
  <c r="AW1165" i="7"/>
  <c r="AN1165" i="7"/>
  <c r="AJ1165" i="7"/>
  <c r="T1165" i="7"/>
  <c r="N1165" i="7"/>
  <c r="D1165" i="7"/>
  <c r="BA1165" i="7"/>
  <c r="AV1165" i="7"/>
  <c r="AM1165" i="7"/>
  <c r="AI1165" i="7"/>
  <c r="R1165" i="7"/>
  <c r="H1165" i="7"/>
  <c r="AY1172" i="7"/>
  <c r="AU1172" i="7"/>
  <c r="AP1172" i="7"/>
  <c r="Q1172" i="7"/>
  <c r="AX1172" i="7"/>
  <c r="AT1172" i="7"/>
  <c r="P1172" i="7" s="1"/>
  <c r="AO1172" i="7"/>
  <c r="U1172" i="7"/>
  <c r="O1172" i="7"/>
  <c r="BB1172" i="7"/>
  <c r="BC1172" i="7" s="1"/>
  <c r="AW1172" i="7"/>
  <c r="AN1172" i="7"/>
  <c r="AJ1172" i="7"/>
  <c r="T1172" i="7"/>
  <c r="N1172" i="7"/>
  <c r="D1172" i="7"/>
  <c r="BA1172" i="7"/>
  <c r="AV1172" i="7"/>
  <c r="AM1172" i="7"/>
  <c r="AI1172" i="7"/>
  <c r="R1172" i="7"/>
  <c r="H1172" i="7"/>
  <c r="AY1173" i="7"/>
  <c r="AU1173" i="7"/>
  <c r="AP1173" i="7"/>
  <c r="Q1173" i="7"/>
  <c r="AX1173" i="7"/>
  <c r="AT1173" i="7"/>
  <c r="AO1173" i="7"/>
  <c r="U1173" i="7"/>
  <c r="O1173" i="7"/>
  <c r="BB1173" i="7"/>
  <c r="AW1173" i="7"/>
  <c r="AN1173" i="7"/>
  <c r="AJ1173" i="7"/>
  <c r="T1173" i="7"/>
  <c r="N1173" i="7"/>
  <c r="D1173" i="7"/>
  <c r="BA1173" i="7"/>
  <c r="AV1173" i="7"/>
  <c r="AM1173" i="7"/>
  <c r="AI1173" i="7"/>
  <c r="R1173" i="7"/>
  <c r="H1173" i="7"/>
  <c r="AY1180" i="7"/>
  <c r="AU1180" i="7"/>
  <c r="AP1180" i="7"/>
  <c r="Q1180" i="7"/>
  <c r="AX1180" i="7"/>
  <c r="AT1180" i="7"/>
  <c r="P1180" i="7" s="1"/>
  <c r="AO1180" i="7"/>
  <c r="U1180" i="7"/>
  <c r="O1180" i="7"/>
  <c r="BB1180" i="7"/>
  <c r="BC1180" i="7" s="1"/>
  <c r="AW1180" i="7"/>
  <c r="AN1180" i="7"/>
  <c r="AJ1180" i="7"/>
  <c r="T1180" i="7"/>
  <c r="N1180" i="7"/>
  <c r="D1180" i="7"/>
  <c r="BA1180" i="7"/>
  <c r="AV1180" i="7"/>
  <c r="AM1180" i="7"/>
  <c r="AI1180" i="7"/>
  <c r="R1180" i="7"/>
  <c r="H1180" i="7"/>
  <c r="AY1181" i="7"/>
  <c r="AU1181" i="7"/>
  <c r="AP1181" i="7"/>
  <c r="Q1181" i="7"/>
  <c r="AX1181" i="7"/>
  <c r="AT1181" i="7"/>
  <c r="AO1181" i="7"/>
  <c r="U1181" i="7"/>
  <c r="O1181" i="7"/>
  <c r="BB1181" i="7"/>
  <c r="AW1181" i="7"/>
  <c r="AN1181" i="7"/>
  <c r="AJ1181" i="7"/>
  <c r="T1181" i="7"/>
  <c r="N1181" i="7"/>
  <c r="D1181" i="7"/>
  <c r="BA1181" i="7"/>
  <c r="AV1181" i="7"/>
  <c r="AM1181" i="7"/>
  <c r="AI1181" i="7"/>
  <c r="R1181" i="7"/>
  <c r="H1181" i="7"/>
  <c r="AY1188" i="7"/>
  <c r="AU1188" i="7"/>
  <c r="AP1188" i="7"/>
  <c r="Q1188" i="7"/>
  <c r="AX1188" i="7"/>
  <c r="AT1188" i="7"/>
  <c r="P1188" i="7" s="1"/>
  <c r="AO1188" i="7"/>
  <c r="U1188" i="7"/>
  <c r="O1188" i="7"/>
  <c r="BB1188" i="7"/>
  <c r="BC1188" i="7" s="1"/>
  <c r="AW1188" i="7"/>
  <c r="AN1188" i="7"/>
  <c r="AJ1188" i="7"/>
  <c r="T1188" i="7"/>
  <c r="N1188" i="7"/>
  <c r="D1188" i="7"/>
  <c r="BA1188" i="7"/>
  <c r="AV1188" i="7"/>
  <c r="AM1188" i="7"/>
  <c r="AI1188" i="7"/>
  <c r="R1188" i="7"/>
  <c r="H1188" i="7"/>
  <c r="AY1189" i="7"/>
  <c r="AU1189" i="7"/>
  <c r="AP1189" i="7"/>
  <c r="Q1189" i="7"/>
  <c r="AX1189" i="7"/>
  <c r="AT1189" i="7"/>
  <c r="AO1189" i="7"/>
  <c r="U1189" i="7"/>
  <c r="O1189" i="7"/>
  <c r="BB1189" i="7"/>
  <c r="AW1189" i="7"/>
  <c r="AN1189" i="7"/>
  <c r="AJ1189" i="7"/>
  <c r="T1189" i="7"/>
  <c r="N1189" i="7"/>
  <c r="D1189" i="7"/>
  <c r="BA1189" i="7"/>
  <c r="AV1189" i="7"/>
  <c r="AM1189" i="7"/>
  <c r="AI1189" i="7"/>
  <c r="R1189" i="7"/>
  <c r="H1189" i="7"/>
  <c r="AY1196" i="7"/>
  <c r="AU1196" i="7"/>
  <c r="AP1196" i="7"/>
  <c r="Q1196" i="7"/>
  <c r="AX1196" i="7"/>
  <c r="AT1196" i="7"/>
  <c r="P1196" i="7" s="1"/>
  <c r="AO1196" i="7"/>
  <c r="U1196" i="7"/>
  <c r="O1196" i="7"/>
  <c r="BB1196" i="7"/>
  <c r="BC1196" i="7" s="1"/>
  <c r="AW1196" i="7"/>
  <c r="AN1196" i="7"/>
  <c r="AJ1196" i="7"/>
  <c r="T1196" i="7"/>
  <c r="N1196" i="7"/>
  <c r="D1196" i="7"/>
  <c r="BA1196" i="7"/>
  <c r="AV1196" i="7"/>
  <c r="AM1196" i="7"/>
  <c r="AI1196" i="7"/>
  <c r="R1196" i="7"/>
  <c r="H1196" i="7"/>
  <c r="AY1197" i="7"/>
  <c r="AU1197" i="7"/>
  <c r="AP1197" i="7"/>
  <c r="Q1197" i="7"/>
  <c r="AX1197" i="7"/>
  <c r="AT1197" i="7"/>
  <c r="AO1197" i="7"/>
  <c r="U1197" i="7"/>
  <c r="O1197" i="7"/>
  <c r="BB1197" i="7"/>
  <c r="AW1197" i="7"/>
  <c r="AN1197" i="7"/>
  <c r="AJ1197" i="7"/>
  <c r="T1197" i="7"/>
  <c r="N1197" i="7"/>
  <c r="D1197" i="7"/>
  <c r="BA1197" i="7"/>
  <c r="AV1197" i="7"/>
  <c r="AM1197" i="7"/>
  <c r="AI1197" i="7"/>
  <c r="R1197" i="7"/>
  <c r="H1197" i="7"/>
  <c r="BA1204" i="7"/>
  <c r="AV1204" i="7"/>
  <c r="AM1204" i="7"/>
  <c r="AI1204" i="7"/>
  <c r="AX1204" i="7"/>
  <c r="AN1204" i="7"/>
  <c r="Q1204" i="7"/>
  <c r="AW1204" i="7"/>
  <c r="U1204" i="7"/>
  <c r="O1204" i="7"/>
  <c r="BB1204" i="7"/>
  <c r="BC1204" i="7" s="1"/>
  <c r="AU1204" i="7"/>
  <c r="AP1204" i="7"/>
  <c r="T1204" i="7"/>
  <c r="N1204" i="7"/>
  <c r="D1204" i="7"/>
  <c r="AY1204" i="7"/>
  <c r="AT1204" i="7"/>
  <c r="P1204" i="7" s="1"/>
  <c r="AO1204" i="7"/>
  <c r="AJ1204" i="7"/>
  <c r="R1204" i="7"/>
  <c r="H1204" i="7"/>
  <c r="BA1205" i="7"/>
  <c r="AV1205" i="7"/>
  <c r="AM1205" i="7"/>
  <c r="AI1205" i="7"/>
  <c r="R1205" i="7"/>
  <c r="H1205" i="7"/>
  <c r="BB1205" i="7"/>
  <c r="AU1205" i="7"/>
  <c r="AP1205" i="7"/>
  <c r="T1205" i="7"/>
  <c r="AY1205" i="7"/>
  <c r="AT1205" i="7"/>
  <c r="AO1205" i="7"/>
  <c r="AJ1205" i="7"/>
  <c r="Q1205" i="7"/>
  <c r="AX1205" i="7"/>
  <c r="AN1205" i="7"/>
  <c r="O1205" i="7"/>
  <c r="D1205" i="7"/>
  <c r="AW1205" i="7"/>
  <c r="U1205" i="7"/>
  <c r="N1205" i="7"/>
  <c r="AX1212" i="7"/>
  <c r="AT1212" i="7"/>
  <c r="P1212" i="7" s="1"/>
  <c r="AO1212" i="7"/>
  <c r="U1212" i="7"/>
  <c r="O1212" i="7"/>
  <c r="BB1212" i="7"/>
  <c r="BC1212" i="7" s="1"/>
  <c r="AW1212" i="7"/>
  <c r="AN1212" i="7"/>
  <c r="AJ1212" i="7"/>
  <c r="T1212" i="7"/>
  <c r="N1212" i="7"/>
  <c r="D1212" i="7"/>
  <c r="BA1212" i="7"/>
  <c r="AV1212" i="7"/>
  <c r="AM1212" i="7"/>
  <c r="AI1212" i="7"/>
  <c r="R1212" i="7"/>
  <c r="H1212" i="7"/>
  <c r="AY1212" i="7"/>
  <c r="AU1212" i="7"/>
  <c r="AP1212" i="7"/>
  <c r="Q1212" i="7"/>
  <c r="AX1213" i="7"/>
  <c r="AT1213" i="7"/>
  <c r="AO1213" i="7"/>
  <c r="U1213" i="7"/>
  <c r="O1213" i="7"/>
  <c r="BB1213" i="7"/>
  <c r="AW1213" i="7"/>
  <c r="AN1213" i="7"/>
  <c r="AJ1213" i="7"/>
  <c r="T1213" i="7"/>
  <c r="N1213" i="7"/>
  <c r="D1213" i="7"/>
  <c r="BA1213" i="7"/>
  <c r="AV1213" i="7"/>
  <c r="AM1213" i="7"/>
  <c r="AI1213" i="7"/>
  <c r="R1213" i="7"/>
  <c r="H1213" i="7"/>
  <c r="AY1213" i="7"/>
  <c r="AU1213" i="7"/>
  <c r="AP1213" i="7"/>
  <c r="Q1213" i="7"/>
  <c r="AX1220" i="7"/>
  <c r="AT1220" i="7"/>
  <c r="P1220" i="7" s="1"/>
  <c r="AO1220" i="7"/>
  <c r="U1220" i="7"/>
  <c r="O1220" i="7"/>
  <c r="BB1220" i="7"/>
  <c r="BC1220" i="7" s="1"/>
  <c r="AW1220" i="7"/>
  <c r="AN1220" i="7"/>
  <c r="AJ1220" i="7"/>
  <c r="T1220" i="7"/>
  <c r="N1220" i="7"/>
  <c r="D1220" i="7"/>
  <c r="BA1220" i="7"/>
  <c r="AV1220" i="7"/>
  <c r="AM1220" i="7"/>
  <c r="AI1220" i="7"/>
  <c r="R1220" i="7"/>
  <c r="H1220" i="7"/>
  <c r="AY1220" i="7"/>
  <c r="AU1220" i="7"/>
  <c r="AP1220" i="7"/>
  <c r="Q1220" i="7"/>
  <c r="AX1221" i="7"/>
  <c r="AT1221" i="7"/>
  <c r="AO1221" i="7"/>
  <c r="U1221" i="7"/>
  <c r="O1221" i="7"/>
  <c r="BB1221" i="7"/>
  <c r="AW1221" i="7"/>
  <c r="AN1221" i="7"/>
  <c r="AJ1221" i="7"/>
  <c r="T1221" i="7"/>
  <c r="N1221" i="7"/>
  <c r="D1221" i="7"/>
  <c r="BA1221" i="7"/>
  <c r="AV1221" i="7"/>
  <c r="AM1221" i="7"/>
  <c r="AI1221" i="7"/>
  <c r="R1221" i="7"/>
  <c r="H1221" i="7"/>
  <c r="AY1221" i="7"/>
  <c r="AU1221" i="7"/>
  <c r="AP1221" i="7"/>
  <c r="Q1221" i="7"/>
  <c r="AX1228" i="7"/>
  <c r="AT1228" i="7"/>
  <c r="P1228" i="7" s="1"/>
  <c r="AO1228" i="7"/>
  <c r="U1228" i="7"/>
  <c r="O1228" i="7"/>
  <c r="BB1228" i="7"/>
  <c r="BC1228" i="7" s="1"/>
  <c r="AW1228" i="7"/>
  <c r="AN1228" i="7"/>
  <c r="AJ1228" i="7"/>
  <c r="T1228" i="7"/>
  <c r="N1228" i="7"/>
  <c r="D1228" i="7"/>
  <c r="BA1228" i="7"/>
  <c r="AV1228" i="7"/>
  <c r="AM1228" i="7"/>
  <c r="AI1228" i="7"/>
  <c r="R1228" i="7"/>
  <c r="H1228" i="7"/>
  <c r="AY1228" i="7"/>
  <c r="AU1228" i="7"/>
  <c r="AP1228" i="7"/>
  <c r="Q1228" i="7"/>
  <c r="AX1229" i="7"/>
  <c r="AT1229" i="7"/>
  <c r="AO1229" i="7"/>
  <c r="U1229" i="7"/>
  <c r="O1229" i="7"/>
  <c r="BB1229" i="7"/>
  <c r="AW1229" i="7"/>
  <c r="AN1229" i="7"/>
  <c r="AJ1229" i="7"/>
  <c r="T1229" i="7"/>
  <c r="N1229" i="7"/>
  <c r="D1229" i="7"/>
  <c r="BA1229" i="7"/>
  <c r="AV1229" i="7"/>
  <c r="AM1229" i="7"/>
  <c r="AI1229" i="7"/>
  <c r="R1229" i="7"/>
  <c r="H1229" i="7"/>
  <c r="AY1229" i="7"/>
  <c r="AU1229" i="7"/>
  <c r="AP1229" i="7"/>
  <c r="Q1229" i="7"/>
  <c r="AX1231" i="7"/>
  <c r="AT1231" i="7"/>
  <c r="AO1231" i="7"/>
  <c r="U1231" i="7"/>
  <c r="O1231" i="7"/>
  <c r="BB1231" i="7"/>
  <c r="AW1231" i="7"/>
  <c r="AN1231" i="7"/>
  <c r="AJ1231" i="7"/>
  <c r="T1231" i="7"/>
  <c r="N1231" i="7"/>
  <c r="D1231" i="7"/>
  <c r="BA1231" i="7"/>
  <c r="AV1231" i="7"/>
  <c r="AM1231" i="7"/>
  <c r="AI1231" i="7"/>
  <c r="R1231" i="7"/>
  <c r="S1231" i="7" s="1"/>
  <c r="H1231" i="7"/>
  <c r="AY1231" i="7"/>
  <c r="AU1231" i="7"/>
  <c r="AP1231" i="7"/>
  <c r="Q1231" i="7"/>
  <c r="AX1237" i="7"/>
  <c r="AT1237" i="7"/>
  <c r="AO1237" i="7"/>
  <c r="U1237" i="7"/>
  <c r="O1237" i="7"/>
  <c r="BB1237" i="7"/>
  <c r="BC1237" i="7" s="1"/>
  <c r="AW1237" i="7"/>
  <c r="AN1237" i="7"/>
  <c r="AJ1237" i="7"/>
  <c r="T1237" i="7"/>
  <c r="N1237" i="7"/>
  <c r="D1237" i="7"/>
  <c r="BA1237" i="7"/>
  <c r="AV1237" i="7"/>
  <c r="AM1237" i="7"/>
  <c r="AI1237" i="7"/>
  <c r="R1237" i="7"/>
  <c r="H1237" i="7"/>
  <c r="AY1237" i="7"/>
  <c r="AU1237" i="7"/>
  <c r="AP1237" i="7"/>
  <c r="Q1237" i="7"/>
  <c r="AX1238" i="7"/>
  <c r="AT1238" i="7"/>
  <c r="AO1238" i="7"/>
  <c r="U1238" i="7"/>
  <c r="O1238" i="7"/>
  <c r="BB1238" i="7"/>
  <c r="AW1238" i="7"/>
  <c r="AN1238" i="7"/>
  <c r="AJ1238" i="7"/>
  <c r="T1238" i="7"/>
  <c r="N1238" i="7"/>
  <c r="D1238" i="7"/>
  <c r="BA1238" i="7"/>
  <c r="AV1238" i="7"/>
  <c r="AM1238" i="7"/>
  <c r="AI1238" i="7"/>
  <c r="R1238" i="7"/>
  <c r="S1238" i="7" s="1"/>
  <c r="H1238" i="7"/>
  <c r="AY1238" i="7"/>
  <c r="AU1238" i="7"/>
  <c r="AP1238" i="7"/>
  <c r="Q1238" i="7"/>
  <c r="AY1265" i="7"/>
  <c r="AU1265" i="7"/>
  <c r="AP1265" i="7"/>
  <c r="Q1265" i="7"/>
  <c r="AX1265" i="7"/>
  <c r="AT1265" i="7"/>
  <c r="P1265" i="7" s="1"/>
  <c r="AO1265" i="7"/>
  <c r="U1265" i="7"/>
  <c r="O1265" i="7"/>
  <c r="BB1265" i="7"/>
  <c r="AW1265" i="7"/>
  <c r="AN1265" i="7"/>
  <c r="AJ1265" i="7"/>
  <c r="T1265" i="7"/>
  <c r="N1265" i="7"/>
  <c r="D1265" i="7"/>
  <c r="BA1265" i="7"/>
  <c r="AV1265" i="7"/>
  <c r="AM1265" i="7"/>
  <c r="AI1265" i="7"/>
  <c r="R1265" i="7"/>
  <c r="H1265" i="7"/>
  <c r="AY1266" i="7"/>
  <c r="AU1266" i="7"/>
  <c r="AP1266" i="7"/>
  <c r="Q1266" i="7"/>
  <c r="AX1266" i="7"/>
  <c r="AT1266" i="7"/>
  <c r="AO1266" i="7"/>
  <c r="U1266" i="7"/>
  <c r="O1266" i="7"/>
  <c r="BB1266" i="7"/>
  <c r="AW1266" i="7"/>
  <c r="AN1266" i="7"/>
  <c r="AJ1266" i="7"/>
  <c r="T1266" i="7"/>
  <c r="N1266" i="7"/>
  <c r="D1266" i="7"/>
  <c r="BA1266" i="7"/>
  <c r="AV1266" i="7"/>
  <c r="AM1266" i="7"/>
  <c r="AI1266" i="7"/>
  <c r="R1266" i="7"/>
  <c r="H1266" i="7"/>
  <c r="AY1268" i="7"/>
  <c r="AU1268" i="7"/>
  <c r="AP1268" i="7"/>
  <c r="Q1268" i="7"/>
  <c r="AX1268" i="7"/>
  <c r="AT1268" i="7"/>
  <c r="AO1268" i="7"/>
  <c r="U1268" i="7"/>
  <c r="O1268" i="7"/>
  <c r="BB1268" i="7"/>
  <c r="AW1268" i="7"/>
  <c r="AN1268" i="7"/>
  <c r="AJ1268" i="7"/>
  <c r="T1268" i="7"/>
  <c r="N1268" i="7"/>
  <c r="D1268" i="7"/>
  <c r="BA1268" i="7"/>
  <c r="AV1268" i="7"/>
  <c r="AM1268" i="7"/>
  <c r="AI1268" i="7"/>
  <c r="R1268" i="7"/>
  <c r="H1268" i="7"/>
  <c r="AY1275" i="7"/>
  <c r="AU1275" i="7"/>
  <c r="AP1275" i="7"/>
  <c r="Q1275" i="7"/>
  <c r="AX1275" i="7"/>
  <c r="AT1275" i="7"/>
  <c r="AO1275" i="7"/>
  <c r="U1275" i="7"/>
  <c r="O1275" i="7"/>
  <c r="BB1275" i="7"/>
  <c r="AW1275" i="7"/>
  <c r="AN1275" i="7"/>
  <c r="AJ1275" i="7"/>
  <c r="T1275" i="7"/>
  <c r="N1275" i="7"/>
  <c r="D1275" i="7"/>
  <c r="BA1275" i="7"/>
  <c r="AV1275" i="7"/>
  <c r="AM1275" i="7"/>
  <c r="AI1275" i="7"/>
  <c r="R1275" i="7"/>
  <c r="S1275" i="7" s="1"/>
  <c r="H1275" i="7"/>
  <c r="AY1276" i="7"/>
  <c r="AU1276" i="7"/>
  <c r="AP1276" i="7"/>
  <c r="Q1276" i="7"/>
  <c r="AX1276" i="7"/>
  <c r="AT1276" i="7"/>
  <c r="AO1276" i="7"/>
  <c r="U1276" i="7"/>
  <c r="O1276" i="7"/>
  <c r="BB1276" i="7"/>
  <c r="AW1276" i="7"/>
  <c r="AN1276" i="7"/>
  <c r="AJ1276" i="7"/>
  <c r="T1276" i="7"/>
  <c r="N1276" i="7"/>
  <c r="D1276" i="7"/>
  <c r="BA1276" i="7"/>
  <c r="AV1276" i="7"/>
  <c r="E1276" i="7" s="1"/>
  <c r="AM1276" i="7"/>
  <c r="AI1276" i="7"/>
  <c r="R1276" i="7"/>
  <c r="S1276" i="7" s="1"/>
  <c r="H1276" i="7"/>
  <c r="AY1282" i="7"/>
  <c r="AU1282" i="7"/>
  <c r="AP1282" i="7"/>
  <c r="Q1282" i="7"/>
  <c r="AX1282" i="7"/>
  <c r="AT1282" i="7"/>
  <c r="AO1282" i="7"/>
  <c r="U1282" i="7"/>
  <c r="O1282" i="7"/>
  <c r="BB1282" i="7"/>
  <c r="BC1282" i="7" s="1"/>
  <c r="AW1282" i="7"/>
  <c r="AN1282" i="7"/>
  <c r="AJ1282" i="7"/>
  <c r="T1282" i="7"/>
  <c r="N1282" i="7"/>
  <c r="D1282" i="7"/>
  <c r="BA1282" i="7"/>
  <c r="AV1282" i="7"/>
  <c r="E1282" i="7" s="1"/>
  <c r="AM1282" i="7"/>
  <c r="AI1282" i="7"/>
  <c r="R1282" i="7"/>
  <c r="H1282" i="7"/>
  <c r="AY1287" i="7"/>
  <c r="AU1287" i="7"/>
  <c r="AP1287" i="7"/>
  <c r="Q1287" i="7"/>
  <c r="AX1287" i="7"/>
  <c r="AT1287" i="7"/>
  <c r="AO1287" i="7"/>
  <c r="U1287" i="7"/>
  <c r="O1287" i="7"/>
  <c r="BB1287" i="7"/>
  <c r="AW1287" i="7"/>
  <c r="AN1287" i="7"/>
  <c r="AJ1287" i="7"/>
  <c r="T1287" i="7"/>
  <c r="N1287" i="7"/>
  <c r="D1287" i="7"/>
  <c r="BA1287" i="7"/>
  <c r="AV1287" i="7"/>
  <c r="AM1287" i="7"/>
  <c r="AI1287" i="7"/>
  <c r="R1287" i="7"/>
  <c r="H1287" i="7"/>
  <c r="AY1289" i="7"/>
  <c r="AU1289" i="7"/>
  <c r="AP1289" i="7"/>
  <c r="Q1289" i="7"/>
  <c r="AX1289" i="7"/>
  <c r="AT1289" i="7"/>
  <c r="P1289" i="7" s="1"/>
  <c r="AO1289" i="7"/>
  <c r="U1289" i="7"/>
  <c r="O1289" i="7"/>
  <c r="BB1289" i="7"/>
  <c r="BC1289" i="7" s="1"/>
  <c r="AW1289" i="7"/>
  <c r="AN1289" i="7"/>
  <c r="AJ1289" i="7"/>
  <c r="T1289" i="7"/>
  <c r="N1289" i="7"/>
  <c r="D1289" i="7"/>
  <c r="BA1289" i="7"/>
  <c r="AV1289" i="7"/>
  <c r="AM1289" i="7"/>
  <c r="AI1289" i="7"/>
  <c r="R1289" i="7"/>
  <c r="H1289" i="7"/>
  <c r="AY1295" i="7"/>
  <c r="AU1295" i="7"/>
  <c r="AP1295" i="7"/>
  <c r="Q1295" i="7"/>
  <c r="AX1295" i="7"/>
  <c r="AT1295" i="7"/>
  <c r="AO1295" i="7"/>
  <c r="U1295" i="7"/>
  <c r="O1295" i="7"/>
  <c r="BB1295" i="7"/>
  <c r="AW1295" i="7"/>
  <c r="AN1295" i="7"/>
  <c r="AJ1295" i="7"/>
  <c r="T1295" i="7"/>
  <c r="N1295" i="7"/>
  <c r="D1295" i="7"/>
  <c r="BA1295" i="7"/>
  <c r="AV1295" i="7"/>
  <c r="E1295" i="7" s="1"/>
  <c r="AM1295" i="7"/>
  <c r="AI1295" i="7"/>
  <c r="R1295" i="7"/>
  <c r="H1295" i="7"/>
  <c r="BA1300" i="7"/>
  <c r="AV1300" i="7"/>
  <c r="AM1300" i="7"/>
  <c r="AI1300" i="7"/>
  <c r="R1300" i="7"/>
  <c r="H1300" i="7"/>
  <c r="AX1300" i="7"/>
  <c r="AT1300" i="7"/>
  <c r="AO1300" i="7"/>
  <c r="AY1300" i="7"/>
  <c r="T1300" i="7"/>
  <c r="AW1300" i="7"/>
  <c r="AP1300" i="7"/>
  <c r="AJ1300" i="7"/>
  <c r="Q1300" i="7"/>
  <c r="AU1300" i="7"/>
  <c r="AN1300" i="7"/>
  <c r="O1300" i="7"/>
  <c r="D1300" i="7"/>
  <c r="BB1300" i="7"/>
  <c r="BC1300" i="7" s="1"/>
  <c r="U1300" i="7"/>
  <c r="N1300" i="7"/>
  <c r="BA1303" i="7"/>
  <c r="AV1303" i="7"/>
  <c r="AM1303" i="7"/>
  <c r="AI1303" i="7"/>
  <c r="R1303" i="7"/>
  <c r="H1303" i="7"/>
  <c r="AX1303" i="7"/>
  <c r="AT1303" i="7"/>
  <c r="P1303" i="7" s="1"/>
  <c r="AO1303" i="7"/>
  <c r="U1303" i="7"/>
  <c r="O1303" i="7"/>
  <c r="BB1303" i="7"/>
  <c r="T1303" i="7"/>
  <c r="AY1303" i="7"/>
  <c r="Q1303" i="7"/>
  <c r="D1303" i="7"/>
  <c r="AW1303" i="7"/>
  <c r="AP1303" i="7"/>
  <c r="AJ1303" i="7"/>
  <c r="N1303" i="7"/>
  <c r="AU1303" i="7"/>
  <c r="AN1303" i="7"/>
  <c r="BA1308" i="7"/>
  <c r="AV1308" i="7"/>
  <c r="AM1308" i="7"/>
  <c r="AI1308" i="7"/>
  <c r="R1308" i="7"/>
  <c r="H1308" i="7"/>
  <c r="AX1308" i="7"/>
  <c r="AT1308" i="7"/>
  <c r="AO1308" i="7"/>
  <c r="U1308" i="7"/>
  <c r="O1308" i="7"/>
  <c r="AY1308" i="7"/>
  <c r="Q1308" i="7"/>
  <c r="D1308" i="7"/>
  <c r="AW1308" i="7"/>
  <c r="AP1308" i="7"/>
  <c r="AJ1308" i="7"/>
  <c r="N1308" i="7"/>
  <c r="AU1308" i="7"/>
  <c r="AN1308" i="7"/>
  <c r="BB1308" i="7"/>
  <c r="BC1308" i="7" s="1"/>
  <c r="T1308" i="7"/>
  <c r="BA1311" i="7"/>
  <c r="AV1311" i="7"/>
  <c r="AM1311" i="7"/>
  <c r="AI1311" i="7"/>
  <c r="R1311" i="7"/>
  <c r="H1311" i="7"/>
  <c r="AX1311" i="7"/>
  <c r="AT1311" i="7"/>
  <c r="AO1311" i="7"/>
  <c r="U1311" i="7"/>
  <c r="O1311" i="7"/>
  <c r="BB1311" i="7"/>
  <c r="AW1311" i="7"/>
  <c r="AN1311" i="7"/>
  <c r="AJ1311" i="7"/>
  <c r="T1311" i="7"/>
  <c r="N1311" i="7"/>
  <c r="D1311" i="7"/>
  <c r="AU1311" i="7"/>
  <c r="AY1311" i="7"/>
  <c r="AP1311" i="7"/>
  <c r="Q1311" i="7"/>
  <c r="BA1316" i="7"/>
  <c r="AV1316" i="7"/>
  <c r="AM1316" i="7"/>
  <c r="AI1316" i="7"/>
  <c r="R1316" i="7"/>
  <c r="H1316" i="7"/>
  <c r="AX1316" i="7"/>
  <c r="AT1316" i="7"/>
  <c r="AO1316" i="7"/>
  <c r="U1316" i="7"/>
  <c r="O1316" i="7"/>
  <c r="BB1316" i="7"/>
  <c r="BC1316" i="7" s="1"/>
  <c r="AW1316" i="7"/>
  <c r="AN1316" i="7"/>
  <c r="AJ1316" i="7"/>
  <c r="T1316" i="7"/>
  <c r="N1316" i="7"/>
  <c r="D1316" i="7"/>
  <c r="AY1316" i="7"/>
  <c r="AP1316" i="7"/>
  <c r="Q1316" i="7"/>
  <c r="AU1316" i="7"/>
  <c r="BA1317" i="7"/>
  <c r="AV1317" i="7"/>
  <c r="AM1317" i="7"/>
  <c r="AI1317" i="7"/>
  <c r="R1317" i="7"/>
  <c r="H1317" i="7"/>
  <c r="AY1317" i="7"/>
  <c r="AU1317" i="7"/>
  <c r="AP1317" i="7"/>
  <c r="AX1317" i="7"/>
  <c r="AT1317" i="7"/>
  <c r="AO1317" i="7"/>
  <c r="U1317" i="7"/>
  <c r="O1317" i="7"/>
  <c r="BB1317" i="7"/>
  <c r="AW1317" i="7"/>
  <c r="AN1317" i="7"/>
  <c r="AJ1317" i="7"/>
  <c r="T1317" i="7"/>
  <c r="N1317" i="7"/>
  <c r="D1317" i="7"/>
  <c r="Q1317" i="7"/>
  <c r="BA1324" i="7"/>
  <c r="AV1324" i="7"/>
  <c r="AM1324" i="7"/>
  <c r="AI1324" i="7"/>
  <c r="R1324" i="7"/>
  <c r="H1324" i="7"/>
  <c r="AY1324" i="7"/>
  <c r="AU1324" i="7"/>
  <c r="AP1324" i="7"/>
  <c r="Q1324" i="7"/>
  <c r="AX1324" i="7"/>
  <c r="AT1324" i="7"/>
  <c r="P1324" i="7" s="1"/>
  <c r="AO1324" i="7"/>
  <c r="U1324" i="7"/>
  <c r="O1324" i="7"/>
  <c r="BB1324" i="7"/>
  <c r="AW1324" i="7"/>
  <c r="AN1324" i="7"/>
  <c r="AJ1324" i="7"/>
  <c r="T1324" i="7"/>
  <c r="N1324" i="7"/>
  <c r="D1324" i="7"/>
  <c r="BA1328" i="7"/>
  <c r="AV1328" i="7"/>
  <c r="AM1328" i="7"/>
  <c r="AI1328" i="7"/>
  <c r="R1328" i="7"/>
  <c r="H1328" i="7"/>
  <c r="AY1328" i="7"/>
  <c r="AU1328" i="7"/>
  <c r="AP1328" i="7"/>
  <c r="Q1328" i="7"/>
  <c r="AX1328" i="7"/>
  <c r="AT1328" i="7"/>
  <c r="AO1328" i="7"/>
  <c r="U1328" i="7"/>
  <c r="O1328" i="7"/>
  <c r="BB1328" i="7"/>
  <c r="BC1328" i="7" s="1"/>
  <c r="AW1328" i="7"/>
  <c r="AN1328" i="7"/>
  <c r="AJ1328" i="7"/>
  <c r="T1328" i="7"/>
  <c r="N1328" i="7"/>
  <c r="D1328" i="7"/>
  <c r="BA1332" i="7"/>
  <c r="AV1332" i="7"/>
  <c r="AM1332" i="7"/>
  <c r="AI1332" i="7"/>
  <c r="R1332" i="7"/>
  <c r="H1332" i="7"/>
  <c r="AY1332" i="7"/>
  <c r="AU1332" i="7"/>
  <c r="AP1332" i="7"/>
  <c r="Q1332" i="7"/>
  <c r="AX1332" i="7"/>
  <c r="AT1332" i="7"/>
  <c r="P1332" i="7" s="1"/>
  <c r="AO1332" i="7"/>
  <c r="U1332" i="7"/>
  <c r="O1332" i="7"/>
  <c r="BB1332" i="7"/>
  <c r="AW1332" i="7"/>
  <c r="AN1332" i="7"/>
  <c r="AJ1332" i="7"/>
  <c r="T1332" i="7"/>
  <c r="N1332" i="7"/>
  <c r="D1332" i="7"/>
  <c r="BA1336" i="7"/>
  <c r="AV1336" i="7"/>
  <c r="AM1336" i="7"/>
  <c r="AI1336" i="7"/>
  <c r="R1336" i="7"/>
  <c r="H1336" i="7"/>
  <c r="AY1336" i="7"/>
  <c r="AU1336" i="7"/>
  <c r="AP1336" i="7"/>
  <c r="Q1336" i="7"/>
  <c r="AX1336" i="7"/>
  <c r="AT1336" i="7"/>
  <c r="AO1336" i="7"/>
  <c r="U1336" i="7"/>
  <c r="O1336" i="7"/>
  <c r="BB1336" i="7"/>
  <c r="BC1336" i="7" s="1"/>
  <c r="AW1336" i="7"/>
  <c r="AN1336" i="7"/>
  <c r="AJ1336" i="7"/>
  <c r="T1336" i="7"/>
  <c r="N1336" i="7"/>
  <c r="D1336" i="7"/>
  <c r="BA1340" i="7"/>
  <c r="AV1340" i="7"/>
  <c r="AM1340" i="7"/>
  <c r="AI1340" i="7"/>
  <c r="R1340" i="7"/>
  <c r="H1340" i="7"/>
  <c r="AY1340" i="7"/>
  <c r="AU1340" i="7"/>
  <c r="AP1340" i="7"/>
  <c r="Q1340" i="7"/>
  <c r="AX1340" i="7"/>
  <c r="AT1340" i="7"/>
  <c r="P1340" i="7" s="1"/>
  <c r="AO1340" i="7"/>
  <c r="U1340" i="7"/>
  <c r="O1340" i="7"/>
  <c r="BB1340" i="7"/>
  <c r="AW1340" i="7"/>
  <c r="AN1340" i="7"/>
  <c r="AJ1340" i="7"/>
  <c r="T1340" i="7"/>
  <c r="N1340" i="7"/>
  <c r="D1340" i="7"/>
  <c r="BA1343" i="7"/>
  <c r="AV1343" i="7"/>
  <c r="AM1343" i="7"/>
  <c r="AI1343" i="7"/>
  <c r="R1343" i="7"/>
  <c r="H1343" i="7"/>
  <c r="AY1343" i="7"/>
  <c r="AU1343" i="7"/>
  <c r="AP1343" i="7"/>
  <c r="Q1343" i="7"/>
  <c r="AX1343" i="7"/>
  <c r="AT1343" i="7"/>
  <c r="AO1343" i="7"/>
  <c r="U1343" i="7"/>
  <c r="O1343" i="7"/>
  <c r="BB1343" i="7"/>
  <c r="AW1343" i="7"/>
  <c r="AN1343" i="7"/>
  <c r="AJ1343" i="7"/>
  <c r="T1343" i="7"/>
  <c r="N1343" i="7"/>
  <c r="D1343" i="7"/>
  <c r="BA1346" i="7"/>
  <c r="AV1346" i="7"/>
  <c r="E1346" i="7" s="1"/>
  <c r="AM1346" i="7"/>
  <c r="AI1346" i="7"/>
  <c r="R1346" i="7"/>
  <c r="H1346" i="7"/>
  <c r="AY1346" i="7"/>
  <c r="AU1346" i="7"/>
  <c r="AP1346" i="7"/>
  <c r="Q1346" i="7"/>
  <c r="AX1346" i="7"/>
  <c r="AT1346" i="7"/>
  <c r="AO1346" i="7"/>
  <c r="U1346" i="7"/>
  <c r="O1346" i="7"/>
  <c r="BB1346" i="7"/>
  <c r="AW1346" i="7"/>
  <c r="AN1346" i="7"/>
  <c r="AJ1346" i="7"/>
  <c r="T1346" i="7"/>
  <c r="N1346" i="7"/>
  <c r="D1346" i="7"/>
  <c r="BA1353" i="7"/>
  <c r="AV1353" i="7"/>
  <c r="AM1353" i="7"/>
  <c r="AI1353" i="7"/>
  <c r="R1353" i="7"/>
  <c r="BB1353" i="7"/>
  <c r="BC1353" i="7" s="1"/>
  <c r="AW1353" i="7"/>
  <c r="AN1353" i="7"/>
  <c r="AJ1353" i="7"/>
  <c r="AY1353" i="7"/>
  <c r="T1353" i="7"/>
  <c r="H1353" i="7"/>
  <c r="AX1353" i="7"/>
  <c r="Q1353" i="7"/>
  <c r="AU1353" i="7"/>
  <c r="AP1353" i="7"/>
  <c r="O1353" i="7"/>
  <c r="AT1353" i="7"/>
  <c r="AO1353" i="7"/>
  <c r="U1353" i="7"/>
  <c r="N1353" i="7"/>
  <c r="D1353" i="7"/>
  <c r="BA1356" i="7"/>
  <c r="AV1356" i="7"/>
  <c r="E1356" i="7" s="1"/>
  <c r="AM1356" i="7"/>
  <c r="AI1356" i="7"/>
  <c r="R1356" i="7"/>
  <c r="H1356" i="7"/>
  <c r="BB1356" i="7"/>
  <c r="AW1356" i="7"/>
  <c r="AN1356" i="7"/>
  <c r="AJ1356" i="7"/>
  <c r="T1356" i="7"/>
  <c r="N1356" i="7"/>
  <c r="D1356" i="7"/>
  <c r="AX1356" i="7"/>
  <c r="O1356" i="7"/>
  <c r="AU1356" i="7"/>
  <c r="AP1356" i="7"/>
  <c r="AT1356" i="7"/>
  <c r="P1356" i="7" s="1"/>
  <c r="AO1356" i="7"/>
  <c r="U1356" i="7"/>
  <c r="AY1356" i="7"/>
  <c r="Q1356" i="7"/>
  <c r="BA1363" i="7"/>
  <c r="AV1363" i="7"/>
  <c r="AM1363" i="7"/>
  <c r="AI1363" i="7"/>
  <c r="R1363" i="7"/>
  <c r="S1363" i="7" s="1"/>
  <c r="H1363" i="7"/>
  <c r="AY1363" i="7"/>
  <c r="AU1363" i="7"/>
  <c r="AP1363" i="7"/>
  <c r="Q1363" i="7"/>
  <c r="AX1363" i="7"/>
  <c r="AT1363" i="7"/>
  <c r="P1363" i="7" s="1"/>
  <c r="AO1363" i="7"/>
  <c r="U1363" i="7"/>
  <c r="O1363" i="7"/>
  <c r="BB1363" i="7"/>
  <c r="BC1363" i="7" s="1"/>
  <c r="AW1363" i="7"/>
  <c r="AN1363" i="7"/>
  <c r="AJ1363" i="7"/>
  <c r="T1363" i="7"/>
  <c r="N1363" i="7"/>
  <c r="D1363" i="7"/>
  <c r="BA1367" i="7"/>
  <c r="AV1367" i="7"/>
  <c r="AM1367" i="7"/>
  <c r="AI1367" i="7"/>
  <c r="R1367" i="7"/>
  <c r="S1367" i="7" s="1"/>
  <c r="H1367" i="7"/>
  <c r="AY1367" i="7"/>
  <c r="AU1367" i="7"/>
  <c r="AP1367" i="7"/>
  <c r="Q1367" i="7"/>
  <c r="AX1367" i="7"/>
  <c r="AT1367" i="7"/>
  <c r="P1367" i="7" s="1"/>
  <c r="AO1367" i="7"/>
  <c r="U1367" i="7"/>
  <c r="O1367" i="7"/>
  <c r="BB1367" i="7"/>
  <c r="BC1367" i="7" s="1"/>
  <c r="AW1367" i="7"/>
  <c r="AN1367" i="7"/>
  <c r="AJ1367" i="7"/>
  <c r="T1367" i="7"/>
  <c r="N1367" i="7"/>
  <c r="D1367" i="7"/>
  <c r="BA1371" i="7"/>
  <c r="AV1371" i="7"/>
  <c r="AM1371" i="7"/>
  <c r="AI1371" i="7"/>
  <c r="R1371" i="7"/>
  <c r="S1371" i="7" s="1"/>
  <c r="H1371" i="7"/>
  <c r="AY1371" i="7"/>
  <c r="AU1371" i="7"/>
  <c r="AP1371" i="7"/>
  <c r="Q1371" i="7"/>
  <c r="AX1371" i="7"/>
  <c r="AT1371" i="7"/>
  <c r="P1371" i="7" s="1"/>
  <c r="AO1371" i="7"/>
  <c r="U1371" i="7"/>
  <c r="O1371" i="7"/>
  <c r="BB1371" i="7"/>
  <c r="BC1371" i="7" s="1"/>
  <c r="AW1371" i="7"/>
  <c r="AN1371" i="7"/>
  <c r="AJ1371" i="7"/>
  <c r="T1371" i="7"/>
  <c r="N1371" i="7"/>
  <c r="D1371" i="7"/>
  <c r="BA1375" i="7"/>
  <c r="AV1375" i="7"/>
  <c r="AM1375" i="7"/>
  <c r="AI1375" i="7"/>
  <c r="R1375" i="7"/>
  <c r="S1375" i="7" s="1"/>
  <c r="H1375" i="7"/>
  <c r="AY1375" i="7"/>
  <c r="AU1375" i="7"/>
  <c r="AP1375" i="7"/>
  <c r="Q1375" i="7"/>
  <c r="AX1375" i="7"/>
  <c r="AT1375" i="7"/>
  <c r="P1375" i="7" s="1"/>
  <c r="AO1375" i="7"/>
  <c r="U1375" i="7"/>
  <c r="O1375" i="7"/>
  <c r="BB1375" i="7"/>
  <c r="BC1375" i="7" s="1"/>
  <c r="AW1375" i="7"/>
  <c r="AN1375" i="7"/>
  <c r="AJ1375" i="7"/>
  <c r="T1375" i="7"/>
  <c r="N1375" i="7"/>
  <c r="D1375" i="7"/>
  <c r="BA1379" i="7"/>
  <c r="AV1379" i="7"/>
  <c r="AM1379" i="7"/>
  <c r="AI1379" i="7"/>
  <c r="R1379" i="7"/>
  <c r="S1379" i="7" s="1"/>
  <c r="H1379" i="7"/>
  <c r="AY1379" i="7"/>
  <c r="AU1379" i="7"/>
  <c r="AP1379" i="7"/>
  <c r="Q1379" i="7"/>
  <c r="AX1379" i="7"/>
  <c r="AT1379" i="7"/>
  <c r="P1379" i="7" s="1"/>
  <c r="AO1379" i="7"/>
  <c r="U1379" i="7"/>
  <c r="O1379" i="7"/>
  <c r="BB1379" i="7"/>
  <c r="BC1379" i="7" s="1"/>
  <c r="AW1379" i="7"/>
  <c r="AN1379" i="7"/>
  <c r="AJ1379" i="7"/>
  <c r="T1379" i="7"/>
  <c r="N1379" i="7"/>
  <c r="D1379" i="7"/>
  <c r="AX1383" i="7"/>
  <c r="AT1383" i="7"/>
  <c r="P1383" i="7" s="1"/>
  <c r="AO1383" i="7"/>
  <c r="U1383" i="7"/>
  <c r="O1383" i="7"/>
  <c r="BB1383" i="7"/>
  <c r="BC1383" i="7" s="1"/>
  <c r="AW1383" i="7"/>
  <c r="AN1383" i="7"/>
  <c r="AJ1383" i="7"/>
  <c r="T1383" i="7"/>
  <c r="N1383" i="7"/>
  <c r="D1383" i="7"/>
  <c r="BA1383" i="7"/>
  <c r="AV1383" i="7"/>
  <c r="AM1383" i="7"/>
  <c r="AI1383" i="7"/>
  <c r="R1383" i="7"/>
  <c r="S1383" i="7" s="1"/>
  <c r="H1383" i="7"/>
  <c r="AU1383" i="7"/>
  <c r="AY1383" i="7"/>
  <c r="AP1383" i="7"/>
  <c r="Q1383" i="7"/>
  <c r="AY1386" i="7"/>
  <c r="AU1386" i="7"/>
  <c r="AP1386" i="7"/>
  <c r="Q1386" i="7"/>
  <c r="AX1386" i="7"/>
  <c r="AT1386" i="7"/>
  <c r="AO1386" i="7"/>
  <c r="U1386" i="7"/>
  <c r="O1386" i="7"/>
  <c r="BB1386" i="7"/>
  <c r="BC1386" i="7" s="1"/>
  <c r="AW1386" i="7"/>
  <c r="AN1386" i="7"/>
  <c r="AJ1386" i="7"/>
  <c r="T1386" i="7"/>
  <c r="N1386" i="7"/>
  <c r="D1386" i="7"/>
  <c r="BA1386" i="7"/>
  <c r="AV1386" i="7"/>
  <c r="AM1386" i="7"/>
  <c r="AI1386" i="7"/>
  <c r="R1386" i="7"/>
  <c r="H1386" i="7"/>
  <c r="AY1387" i="7"/>
  <c r="AU1387" i="7"/>
  <c r="AP1387" i="7"/>
  <c r="Q1387" i="7"/>
  <c r="AX1387" i="7"/>
  <c r="AT1387" i="7"/>
  <c r="P1387" i="7" s="1"/>
  <c r="AO1387" i="7"/>
  <c r="U1387" i="7"/>
  <c r="O1387" i="7"/>
  <c r="BB1387" i="7"/>
  <c r="AW1387" i="7"/>
  <c r="AN1387" i="7"/>
  <c r="AJ1387" i="7"/>
  <c r="T1387" i="7"/>
  <c r="N1387" i="7"/>
  <c r="D1387" i="7"/>
  <c r="BA1387" i="7"/>
  <c r="AV1387" i="7"/>
  <c r="AM1387" i="7"/>
  <c r="AI1387" i="7"/>
  <c r="R1387" i="7"/>
  <c r="S1387" i="7" s="1"/>
  <c r="H1387" i="7"/>
  <c r="AY1398" i="7"/>
  <c r="AU1398" i="7"/>
  <c r="AP1398" i="7"/>
  <c r="Q1398" i="7"/>
  <c r="AX1398" i="7"/>
  <c r="AT1398" i="7"/>
  <c r="AO1398" i="7"/>
  <c r="U1398" i="7"/>
  <c r="O1398" i="7"/>
  <c r="BB1398" i="7"/>
  <c r="BC1398" i="7" s="1"/>
  <c r="AW1398" i="7"/>
  <c r="AN1398" i="7"/>
  <c r="AJ1398" i="7"/>
  <c r="T1398" i="7"/>
  <c r="N1398" i="7"/>
  <c r="D1398" i="7"/>
  <c r="BA1398" i="7"/>
  <c r="AV1398" i="7"/>
  <c r="AM1398" i="7"/>
  <c r="AI1398" i="7"/>
  <c r="R1398" i="7"/>
  <c r="H1398" i="7"/>
  <c r="AY1400" i="7"/>
  <c r="AU1400" i="7"/>
  <c r="AP1400" i="7"/>
  <c r="Q1400" i="7"/>
  <c r="AX1400" i="7"/>
  <c r="AT1400" i="7"/>
  <c r="P1400" i="7" s="1"/>
  <c r="AO1400" i="7"/>
  <c r="U1400" i="7"/>
  <c r="O1400" i="7"/>
  <c r="BB1400" i="7"/>
  <c r="BC1400" i="7" s="1"/>
  <c r="AW1400" i="7"/>
  <c r="AN1400" i="7"/>
  <c r="AJ1400" i="7"/>
  <c r="T1400" i="7"/>
  <c r="N1400" i="7"/>
  <c r="D1400" i="7"/>
  <c r="BA1400" i="7"/>
  <c r="AV1400" i="7"/>
  <c r="AM1400" i="7"/>
  <c r="AI1400" i="7"/>
  <c r="R1400" i="7"/>
  <c r="H1400" i="7"/>
  <c r="AY1402" i="7"/>
  <c r="AU1402" i="7"/>
  <c r="AP1402" i="7"/>
  <c r="Q1402" i="7"/>
  <c r="AX1402" i="7"/>
  <c r="AT1402" i="7"/>
  <c r="AO1402" i="7"/>
  <c r="U1402" i="7"/>
  <c r="O1402" i="7"/>
  <c r="BB1402" i="7"/>
  <c r="BC1402" i="7" s="1"/>
  <c r="AW1402" i="7"/>
  <c r="AN1402" i="7"/>
  <c r="AJ1402" i="7"/>
  <c r="T1402" i="7"/>
  <c r="N1402" i="7"/>
  <c r="D1402" i="7"/>
  <c r="BA1402" i="7"/>
  <c r="AV1402" i="7"/>
  <c r="AM1402" i="7"/>
  <c r="AI1402" i="7"/>
  <c r="R1402" i="7"/>
  <c r="H1402" i="7"/>
  <c r="AY1404" i="7"/>
  <c r="AU1404" i="7"/>
  <c r="AP1404" i="7"/>
  <c r="Q1404" i="7"/>
  <c r="AX1404" i="7"/>
  <c r="AT1404" i="7"/>
  <c r="AO1404" i="7"/>
  <c r="U1404" i="7"/>
  <c r="O1404" i="7"/>
  <c r="BB1404" i="7"/>
  <c r="AW1404" i="7"/>
  <c r="AN1404" i="7"/>
  <c r="AJ1404" i="7"/>
  <c r="T1404" i="7"/>
  <c r="N1404" i="7"/>
  <c r="D1404" i="7"/>
  <c r="BA1404" i="7"/>
  <c r="AV1404" i="7"/>
  <c r="AM1404" i="7"/>
  <c r="AI1404" i="7"/>
  <c r="R1404" i="7"/>
  <c r="H1404" i="7"/>
  <c r="AY1406" i="7"/>
  <c r="AU1406" i="7"/>
  <c r="AP1406" i="7"/>
  <c r="Q1406" i="7"/>
  <c r="AX1406" i="7"/>
  <c r="AT1406" i="7"/>
  <c r="AO1406" i="7"/>
  <c r="U1406" i="7"/>
  <c r="O1406" i="7"/>
  <c r="BB1406" i="7"/>
  <c r="AW1406" i="7"/>
  <c r="AN1406" i="7"/>
  <c r="AJ1406" i="7"/>
  <c r="T1406" i="7"/>
  <c r="N1406" i="7"/>
  <c r="D1406" i="7"/>
  <c r="BA1406" i="7"/>
  <c r="AV1406" i="7"/>
  <c r="E1406" i="7" s="1"/>
  <c r="AM1406" i="7"/>
  <c r="AI1406" i="7"/>
  <c r="R1406" i="7"/>
  <c r="H1406" i="7"/>
  <c r="AY1408" i="7"/>
  <c r="AU1408" i="7"/>
  <c r="AP1408" i="7"/>
  <c r="Q1408" i="7"/>
  <c r="AX1408" i="7"/>
  <c r="AT1408" i="7"/>
  <c r="P1408" i="7" s="1"/>
  <c r="AO1408" i="7"/>
  <c r="U1408" i="7"/>
  <c r="O1408" i="7"/>
  <c r="BB1408" i="7"/>
  <c r="AW1408" i="7"/>
  <c r="AN1408" i="7"/>
  <c r="AJ1408" i="7"/>
  <c r="T1408" i="7"/>
  <c r="N1408" i="7"/>
  <c r="D1408" i="7"/>
  <c r="BA1408" i="7"/>
  <c r="AV1408" i="7"/>
  <c r="AM1408" i="7"/>
  <c r="AI1408" i="7"/>
  <c r="R1408" i="7"/>
  <c r="H1408" i="7"/>
  <c r="AY1410" i="7"/>
  <c r="AU1410" i="7"/>
  <c r="AP1410" i="7"/>
  <c r="Q1410" i="7"/>
  <c r="AX1410" i="7"/>
  <c r="AT1410" i="7"/>
  <c r="AO1410" i="7"/>
  <c r="U1410" i="7"/>
  <c r="O1410" i="7"/>
  <c r="BB1410" i="7"/>
  <c r="BC1410" i="7" s="1"/>
  <c r="AW1410" i="7"/>
  <c r="AN1410" i="7"/>
  <c r="AJ1410" i="7"/>
  <c r="T1410" i="7"/>
  <c r="N1410" i="7"/>
  <c r="D1410" i="7"/>
  <c r="BA1410" i="7"/>
  <c r="AV1410" i="7"/>
  <c r="AM1410" i="7"/>
  <c r="AI1410" i="7"/>
  <c r="R1410" i="7"/>
  <c r="H1410" i="7"/>
  <c r="AY1412" i="7"/>
  <c r="AU1412" i="7"/>
  <c r="AP1412" i="7"/>
  <c r="Q1412" i="7"/>
  <c r="AX1412" i="7"/>
  <c r="AT1412" i="7"/>
  <c r="AO1412" i="7"/>
  <c r="U1412" i="7"/>
  <c r="O1412" i="7"/>
  <c r="BB1412" i="7"/>
  <c r="AW1412" i="7"/>
  <c r="AN1412" i="7"/>
  <c r="AJ1412" i="7"/>
  <c r="T1412" i="7"/>
  <c r="N1412" i="7"/>
  <c r="D1412" i="7"/>
  <c r="BA1412" i="7"/>
  <c r="AV1412" i="7"/>
  <c r="AM1412" i="7"/>
  <c r="AI1412" i="7"/>
  <c r="R1412" i="7"/>
  <c r="H1412" i="7"/>
  <c r="AY1414" i="7"/>
  <c r="AU1414" i="7"/>
  <c r="AP1414" i="7"/>
  <c r="Q1414" i="7"/>
  <c r="AX1414" i="7"/>
  <c r="AT1414" i="7"/>
  <c r="AO1414" i="7"/>
  <c r="U1414" i="7"/>
  <c r="O1414" i="7"/>
  <c r="BB1414" i="7"/>
  <c r="AW1414" i="7"/>
  <c r="AN1414" i="7"/>
  <c r="AJ1414" i="7"/>
  <c r="T1414" i="7"/>
  <c r="N1414" i="7"/>
  <c r="D1414" i="7"/>
  <c r="BA1414" i="7"/>
  <c r="AV1414" i="7"/>
  <c r="E1414" i="7" s="1"/>
  <c r="AM1414" i="7"/>
  <c r="AI1414" i="7"/>
  <c r="R1414" i="7"/>
  <c r="H1414" i="7"/>
  <c r="AX1416" i="7"/>
  <c r="AT1416" i="7"/>
  <c r="AO1416" i="7"/>
  <c r="U1416" i="7"/>
  <c r="O1416" i="7"/>
  <c r="BB1416" i="7"/>
  <c r="BC1416" i="7" s="1"/>
  <c r="AW1416" i="7"/>
  <c r="AN1416" i="7"/>
  <c r="AJ1416" i="7"/>
  <c r="T1416" i="7"/>
  <c r="N1416" i="7"/>
  <c r="D1416" i="7"/>
  <c r="AV1416" i="7"/>
  <c r="AP1416" i="7"/>
  <c r="AI1416" i="7"/>
  <c r="H1416" i="7"/>
  <c r="AU1416" i="7"/>
  <c r="AM1416" i="7"/>
  <c r="BA1416" i="7"/>
  <c r="R1416" i="7"/>
  <c r="S1416" i="7" s="1"/>
  <c r="AY1416" i="7"/>
  <c r="Q1416" i="7"/>
  <c r="BA1418" i="7"/>
  <c r="AV1418" i="7"/>
  <c r="E1418" i="7" s="1"/>
  <c r="AX1418" i="7"/>
  <c r="AT1418" i="7"/>
  <c r="AO1418" i="7"/>
  <c r="U1418" i="7"/>
  <c r="O1418" i="7"/>
  <c r="BB1418" i="7"/>
  <c r="AW1418" i="7"/>
  <c r="AN1418" i="7"/>
  <c r="AJ1418" i="7"/>
  <c r="T1418" i="7"/>
  <c r="N1418" i="7"/>
  <c r="D1418" i="7"/>
  <c r="AY1418" i="7"/>
  <c r="AP1418" i="7"/>
  <c r="AI1418" i="7"/>
  <c r="H1418" i="7"/>
  <c r="AU1418" i="7"/>
  <c r="AM1418" i="7"/>
  <c r="R1418" i="7"/>
  <c r="Q1418" i="7"/>
  <c r="BA1420" i="7"/>
  <c r="AV1420" i="7"/>
  <c r="AM1420" i="7"/>
  <c r="AI1420" i="7"/>
  <c r="R1420" i="7"/>
  <c r="H1420" i="7"/>
  <c r="AX1420" i="7"/>
  <c r="AT1420" i="7"/>
  <c r="P1420" i="7" s="1"/>
  <c r="AO1420" i="7"/>
  <c r="U1420" i="7"/>
  <c r="O1420" i="7"/>
  <c r="BB1420" i="7"/>
  <c r="AW1420" i="7"/>
  <c r="AN1420" i="7"/>
  <c r="AJ1420" i="7"/>
  <c r="T1420" i="7"/>
  <c r="N1420" i="7"/>
  <c r="D1420" i="7"/>
  <c r="AY1420" i="7"/>
  <c r="AP1420" i="7"/>
  <c r="Q1420" i="7"/>
  <c r="AU1420" i="7"/>
  <c r="BA1422" i="7"/>
  <c r="AV1422" i="7"/>
  <c r="AM1422" i="7"/>
  <c r="AI1422" i="7"/>
  <c r="R1422" i="7"/>
  <c r="H1422" i="7"/>
  <c r="AY1422" i="7"/>
  <c r="AU1422" i="7"/>
  <c r="AP1422" i="7"/>
  <c r="Q1422" i="7"/>
  <c r="AX1422" i="7"/>
  <c r="AT1422" i="7"/>
  <c r="AO1422" i="7"/>
  <c r="U1422" i="7"/>
  <c r="O1422" i="7"/>
  <c r="BB1422" i="7"/>
  <c r="BC1422" i="7" s="1"/>
  <c r="AW1422" i="7"/>
  <c r="AN1422" i="7"/>
  <c r="AJ1422" i="7"/>
  <c r="T1422" i="7"/>
  <c r="N1422" i="7"/>
  <c r="D1422" i="7"/>
  <c r="BA1424" i="7"/>
  <c r="AV1424" i="7"/>
  <c r="AM1424" i="7"/>
  <c r="AI1424" i="7"/>
  <c r="R1424" i="7"/>
  <c r="H1424" i="7"/>
  <c r="AY1424" i="7"/>
  <c r="AU1424" i="7"/>
  <c r="AP1424" i="7"/>
  <c r="Q1424" i="7"/>
  <c r="AX1424" i="7"/>
  <c r="AT1424" i="7"/>
  <c r="AO1424" i="7"/>
  <c r="U1424" i="7"/>
  <c r="O1424" i="7"/>
  <c r="BB1424" i="7"/>
  <c r="AW1424" i="7"/>
  <c r="AN1424" i="7"/>
  <c r="AJ1424" i="7"/>
  <c r="T1424" i="7"/>
  <c r="N1424" i="7"/>
  <c r="D1424" i="7"/>
  <c r="BA1426" i="7"/>
  <c r="AV1426" i="7"/>
  <c r="AM1426" i="7"/>
  <c r="AI1426" i="7"/>
  <c r="R1426" i="7"/>
  <c r="H1426" i="7"/>
  <c r="AY1426" i="7"/>
  <c r="AU1426" i="7"/>
  <c r="AP1426" i="7"/>
  <c r="Q1426" i="7"/>
  <c r="AX1426" i="7"/>
  <c r="AT1426" i="7"/>
  <c r="P1426" i="7" s="1"/>
  <c r="AO1426" i="7"/>
  <c r="U1426" i="7"/>
  <c r="O1426" i="7"/>
  <c r="BB1426" i="7"/>
  <c r="AW1426" i="7"/>
  <c r="AN1426" i="7"/>
  <c r="AJ1426" i="7"/>
  <c r="T1426" i="7"/>
  <c r="N1426" i="7"/>
  <c r="D1426" i="7"/>
  <c r="BA1428" i="7"/>
  <c r="AV1428" i="7"/>
  <c r="AM1428" i="7"/>
  <c r="AI1428" i="7"/>
  <c r="R1428" i="7"/>
  <c r="H1428" i="7"/>
  <c r="AY1428" i="7"/>
  <c r="AU1428" i="7"/>
  <c r="AP1428" i="7"/>
  <c r="Q1428" i="7"/>
  <c r="AX1428" i="7"/>
  <c r="AT1428" i="7"/>
  <c r="P1428" i="7" s="1"/>
  <c r="AO1428" i="7"/>
  <c r="U1428" i="7"/>
  <c r="O1428" i="7"/>
  <c r="BB1428" i="7"/>
  <c r="AW1428" i="7"/>
  <c r="AN1428" i="7"/>
  <c r="AJ1428" i="7"/>
  <c r="T1428" i="7"/>
  <c r="N1428" i="7"/>
  <c r="D1428" i="7"/>
  <c r="BA1430" i="7"/>
  <c r="AV1430" i="7"/>
  <c r="AM1430" i="7"/>
  <c r="AI1430" i="7"/>
  <c r="R1430" i="7"/>
  <c r="S1430" i="7" s="1"/>
  <c r="H1430" i="7"/>
  <c r="AY1430" i="7"/>
  <c r="AU1430" i="7"/>
  <c r="AP1430" i="7"/>
  <c r="Q1430" i="7"/>
  <c r="AX1430" i="7"/>
  <c r="AT1430" i="7"/>
  <c r="AO1430" i="7"/>
  <c r="U1430" i="7"/>
  <c r="O1430" i="7"/>
  <c r="BB1430" i="7"/>
  <c r="AW1430" i="7"/>
  <c r="AN1430" i="7"/>
  <c r="AJ1430" i="7"/>
  <c r="T1430" i="7"/>
  <c r="N1430" i="7"/>
  <c r="D1430" i="7"/>
  <c r="BA1436" i="7"/>
  <c r="AV1436" i="7"/>
  <c r="E1436" i="7" s="1"/>
  <c r="AM1436" i="7"/>
  <c r="AI1436" i="7"/>
  <c r="R1436" i="7"/>
  <c r="H1436" i="7"/>
  <c r="AY1436" i="7"/>
  <c r="AU1436" i="7"/>
  <c r="AP1436" i="7"/>
  <c r="Q1436" i="7"/>
  <c r="AX1436" i="7"/>
  <c r="AT1436" i="7"/>
  <c r="AO1436" i="7"/>
  <c r="U1436" i="7"/>
  <c r="O1436" i="7"/>
  <c r="BB1436" i="7"/>
  <c r="AW1436" i="7"/>
  <c r="AN1436" i="7"/>
  <c r="AJ1436" i="7"/>
  <c r="T1436" i="7"/>
  <c r="N1436" i="7"/>
  <c r="D1436" i="7"/>
  <c r="BB1438" i="7"/>
  <c r="BC1438" i="7" s="1"/>
  <c r="AW1438" i="7"/>
  <c r="AN1438" i="7"/>
  <c r="AJ1438" i="7"/>
  <c r="T1438" i="7"/>
  <c r="N1438" i="7"/>
  <c r="D1438" i="7"/>
  <c r="AV1438" i="7"/>
  <c r="U1438" i="7"/>
  <c r="H1438" i="7"/>
  <c r="BA1438" i="7"/>
  <c r="AU1438" i="7"/>
  <c r="AP1438" i="7"/>
  <c r="R1438" i="7"/>
  <c r="AY1438" i="7"/>
  <c r="AT1438" i="7"/>
  <c r="AO1438" i="7"/>
  <c r="AI1438" i="7"/>
  <c r="Q1438" i="7"/>
  <c r="AX1438" i="7"/>
  <c r="AM1438" i="7"/>
  <c r="O1438" i="7"/>
  <c r="AX1444" i="7"/>
  <c r="AT1444" i="7"/>
  <c r="AO1444" i="7"/>
  <c r="BB1444" i="7"/>
  <c r="AY1444" i="7"/>
  <c r="AM1444" i="7"/>
  <c r="AI1444" i="7"/>
  <c r="R1444" i="7"/>
  <c r="H1444" i="7"/>
  <c r="AW1444" i="7"/>
  <c r="Q1444" i="7"/>
  <c r="AV1444" i="7"/>
  <c r="E1444" i="7" s="1"/>
  <c r="AP1444" i="7"/>
  <c r="U1444" i="7"/>
  <c r="O1444" i="7"/>
  <c r="BA1444" i="7"/>
  <c r="AU1444" i="7"/>
  <c r="AN1444" i="7"/>
  <c r="AJ1444" i="7"/>
  <c r="T1444" i="7"/>
  <c r="N1444" i="7"/>
  <c r="D1444" i="7"/>
  <c r="AX1446" i="7"/>
  <c r="AT1446" i="7"/>
  <c r="AO1446" i="7"/>
  <c r="U1446" i="7"/>
  <c r="O1446" i="7"/>
  <c r="BB1446" i="7"/>
  <c r="AW1446" i="7"/>
  <c r="AN1446" i="7"/>
  <c r="AJ1446" i="7"/>
  <c r="T1446" i="7"/>
  <c r="N1446" i="7"/>
  <c r="D1446" i="7"/>
  <c r="AY1446" i="7"/>
  <c r="Q1446" i="7"/>
  <c r="AV1446" i="7"/>
  <c r="AP1446" i="7"/>
  <c r="AI1446" i="7"/>
  <c r="H1446" i="7"/>
  <c r="AU1446" i="7"/>
  <c r="AM1446" i="7"/>
  <c r="BA1446" i="7"/>
  <c r="R1446" i="7"/>
  <c r="AY1453" i="7"/>
  <c r="AU1453" i="7"/>
  <c r="AP1453" i="7"/>
  <c r="Q1453" i="7"/>
  <c r="AX1453" i="7"/>
  <c r="AT1453" i="7"/>
  <c r="P1453" i="7" s="1"/>
  <c r="AO1453" i="7"/>
  <c r="U1453" i="7"/>
  <c r="O1453" i="7"/>
  <c r="BB1453" i="7"/>
  <c r="BC1453" i="7" s="1"/>
  <c r="AW1453" i="7"/>
  <c r="AN1453" i="7"/>
  <c r="AJ1453" i="7"/>
  <c r="T1453" i="7"/>
  <c r="N1453" i="7"/>
  <c r="D1453" i="7"/>
  <c r="H1453" i="7"/>
  <c r="AI1453" i="7"/>
  <c r="BA1453" i="7"/>
  <c r="AM1453" i="7"/>
  <c r="AV1453" i="7"/>
  <c r="R1453" i="7"/>
  <c r="AY1456" i="7"/>
  <c r="AU1456" i="7"/>
  <c r="AP1456" i="7"/>
  <c r="Q1456" i="7"/>
  <c r="AX1456" i="7"/>
  <c r="AT1456" i="7"/>
  <c r="AO1456" i="7"/>
  <c r="U1456" i="7"/>
  <c r="O1456" i="7"/>
  <c r="BB1456" i="7"/>
  <c r="BC1456" i="7" s="1"/>
  <c r="AW1456" i="7"/>
  <c r="AN1456" i="7"/>
  <c r="AJ1456" i="7"/>
  <c r="T1456" i="7"/>
  <c r="N1456" i="7"/>
  <c r="D1456" i="7"/>
  <c r="H1456" i="7"/>
  <c r="AI1456" i="7"/>
  <c r="BA1456" i="7"/>
  <c r="AM1456" i="7"/>
  <c r="AV1456" i="7"/>
  <c r="R1456" i="7"/>
  <c r="AY1457" i="7"/>
  <c r="AU1457" i="7"/>
  <c r="AP1457" i="7"/>
  <c r="Q1457" i="7"/>
  <c r="AX1457" i="7"/>
  <c r="AT1457" i="7"/>
  <c r="AO1457" i="7"/>
  <c r="U1457" i="7"/>
  <c r="O1457" i="7"/>
  <c r="BB1457" i="7"/>
  <c r="AW1457" i="7"/>
  <c r="AN1457" i="7"/>
  <c r="AJ1457" i="7"/>
  <c r="T1457" i="7"/>
  <c r="N1457" i="7"/>
  <c r="D1457" i="7"/>
  <c r="H1457" i="7"/>
  <c r="AI1457" i="7"/>
  <c r="BA1457" i="7"/>
  <c r="AM1457" i="7"/>
  <c r="AV1457" i="7"/>
  <c r="E1457" i="7" s="1"/>
  <c r="R1457" i="7"/>
  <c r="AY1459" i="7"/>
  <c r="AU1459" i="7"/>
  <c r="AP1459" i="7"/>
  <c r="Q1459" i="7"/>
  <c r="AX1459" i="7"/>
  <c r="AT1459" i="7"/>
  <c r="AO1459" i="7"/>
  <c r="U1459" i="7"/>
  <c r="O1459" i="7"/>
  <c r="BB1459" i="7"/>
  <c r="BC1459" i="7" s="1"/>
  <c r="AW1459" i="7"/>
  <c r="AN1459" i="7"/>
  <c r="AJ1459" i="7"/>
  <c r="T1459" i="7"/>
  <c r="N1459" i="7"/>
  <c r="D1459" i="7"/>
  <c r="H1459" i="7"/>
  <c r="AI1459" i="7"/>
  <c r="BA1459" i="7"/>
  <c r="AM1459" i="7"/>
  <c r="AV1459" i="7"/>
  <c r="R1459" i="7"/>
  <c r="AX1470" i="7"/>
  <c r="AT1470" i="7"/>
  <c r="AO1470" i="7"/>
  <c r="U1470" i="7"/>
  <c r="O1470" i="7"/>
  <c r="BB1470" i="7"/>
  <c r="AW1470" i="7"/>
  <c r="AN1470" i="7"/>
  <c r="AJ1470" i="7"/>
  <c r="T1470" i="7"/>
  <c r="N1470" i="7"/>
  <c r="D1470" i="7"/>
  <c r="BA1470" i="7"/>
  <c r="AV1470" i="7"/>
  <c r="AM1470" i="7"/>
  <c r="AI1470" i="7"/>
  <c r="R1470" i="7"/>
  <c r="S1470" i="7" s="1"/>
  <c r="H1470" i="7"/>
  <c r="AY1470" i="7"/>
  <c r="AP1470" i="7"/>
  <c r="Q1470" i="7"/>
  <c r="AU1470" i="7"/>
  <c r="AX1472" i="7"/>
  <c r="AT1472" i="7"/>
  <c r="AO1472" i="7"/>
  <c r="U1472" i="7"/>
  <c r="O1472" i="7"/>
  <c r="BB1472" i="7"/>
  <c r="BC1472" i="7" s="1"/>
  <c r="AW1472" i="7"/>
  <c r="AN1472" i="7"/>
  <c r="AJ1472" i="7"/>
  <c r="T1472" i="7"/>
  <c r="N1472" i="7"/>
  <c r="D1472" i="7"/>
  <c r="BA1472" i="7"/>
  <c r="AV1472" i="7"/>
  <c r="E1472" i="7" s="1"/>
  <c r="AM1472" i="7"/>
  <c r="AI1472" i="7"/>
  <c r="R1472" i="7"/>
  <c r="H1472" i="7"/>
  <c r="AY1472" i="7"/>
  <c r="AP1472" i="7"/>
  <c r="Q1472" i="7"/>
  <c r="AU1472" i="7"/>
  <c r="AX1473" i="7"/>
  <c r="AT1473" i="7"/>
  <c r="AO1473" i="7"/>
  <c r="U1473" i="7"/>
  <c r="O1473" i="7"/>
  <c r="BB1473" i="7"/>
  <c r="AW1473" i="7"/>
  <c r="AN1473" i="7"/>
  <c r="AJ1473" i="7"/>
  <c r="T1473" i="7"/>
  <c r="N1473" i="7"/>
  <c r="D1473" i="7"/>
  <c r="BA1473" i="7"/>
  <c r="AV1473" i="7"/>
  <c r="E1473" i="7" s="1"/>
  <c r="AM1473" i="7"/>
  <c r="AI1473" i="7"/>
  <c r="R1473" i="7"/>
  <c r="H1473" i="7"/>
  <c r="AU1473" i="7"/>
  <c r="AY1473" i="7"/>
  <c r="AP1473" i="7"/>
  <c r="Q1473" i="7"/>
  <c r="BA1481" i="7"/>
  <c r="AV1481" i="7"/>
  <c r="E1481" i="7" s="1"/>
  <c r="AM1481" i="7"/>
  <c r="AI1481" i="7"/>
  <c r="R1481" i="7"/>
  <c r="H1481" i="7"/>
  <c r="AX1481" i="7"/>
  <c r="AT1481" i="7"/>
  <c r="AO1481" i="7"/>
  <c r="U1481" i="7"/>
  <c r="O1481" i="7"/>
  <c r="AY1481" i="7"/>
  <c r="Q1481" i="7"/>
  <c r="D1481" i="7"/>
  <c r="AW1481" i="7"/>
  <c r="AP1481" i="7"/>
  <c r="AJ1481" i="7"/>
  <c r="N1481" i="7"/>
  <c r="AU1481" i="7"/>
  <c r="AN1481" i="7"/>
  <c r="BB1481" i="7"/>
  <c r="T1481" i="7"/>
  <c r="BA1486" i="7"/>
  <c r="BB1486" i="7"/>
  <c r="AV1486" i="7"/>
  <c r="AM1486" i="7"/>
  <c r="AI1486" i="7"/>
  <c r="R1486" i="7"/>
  <c r="H1486" i="7"/>
  <c r="AY1486" i="7"/>
  <c r="AU1486" i="7"/>
  <c r="AP1486" i="7"/>
  <c r="Q1486" i="7"/>
  <c r="AX1486" i="7"/>
  <c r="AT1486" i="7"/>
  <c r="P1486" i="7" s="1"/>
  <c r="AO1486" i="7"/>
  <c r="U1486" i="7"/>
  <c r="O1486" i="7"/>
  <c r="N1486" i="7"/>
  <c r="AJ1486" i="7"/>
  <c r="AN1486" i="7"/>
  <c r="AW1486" i="7"/>
  <c r="D1486" i="7"/>
  <c r="T1486" i="7"/>
  <c r="BA1488" i="7"/>
  <c r="AV1488" i="7"/>
  <c r="E1488" i="7" s="1"/>
  <c r="AM1488" i="7"/>
  <c r="AI1488" i="7"/>
  <c r="R1488" i="7"/>
  <c r="H1488" i="7"/>
  <c r="BB1488" i="7"/>
  <c r="AU1488" i="7"/>
  <c r="AP1488" i="7"/>
  <c r="T1488" i="7"/>
  <c r="AY1488" i="7"/>
  <c r="AT1488" i="7"/>
  <c r="AO1488" i="7"/>
  <c r="AJ1488" i="7"/>
  <c r="Q1488" i="7"/>
  <c r="AX1488" i="7"/>
  <c r="AN1488" i="7"/>
  <c r="O1488" i="7"/>
  <c r="D1488" i="7"/>
  <c r="U1488" i="7"/>
  <c r="N1488" i="7"/>
  <c r="AW1488" i="7"/>
  <c r="BB1490" i="7"/>
  <c r="AW1490" i="7"/>
  <c r="BA1490" i="7"/>
  <c r="AV1490" i="7"/>
  <c r="AM1490" i="7"/>
  <c r="AI1490" i="7"/>
  <c r="R1490" i="7"/>
  <c r="H1490" i="7"/>
  <c r="AU1490" i="7"/>
  <c r="AP1490" i="7"/>
  <c r="T1490" i="7"/>
  <c r="AT1490" i="7"/>
  <c r="AO1490" i="7"/>
  <c r="AJ1490" i="7"/>
  <c r="Q1490" i="7"/>
  <c r="AY1490" i="7"/>
  <c r="AN1490" i="7"/>
  <c r="O1490" i="7"/>
  <c r="D1490" i="7"/>
  <c r="U1490" i="7"/>
  <c r="N1490" i="7"/>
  <c r="AX1490" i="7"/>
  <c r="BB1499" i="7"/>
  <c r="AW1499" i="7"/>
  <c r="AN1499" i="7"/>
  <c r="AJ1499" i="7"/>
  <c r="T1499" i="7"/>
  <c r="N1499" i="7"/>
  <c r="D1499" i="7"/>
  <c r="BA1499" i="7"/>
  <c r="AV1499" i="7"/>
  <c r="AM1499" i="7"/>
  <c r="AI1499" i="7"/>
  <c r="R1499" i="7"/>
  <c r="H1499" i="7"/>
  <c r="AX1499" i="7"/>
  <c r="O1499" i="7"/>
  <c r="AU1499" i="7"/>
  <c r="AP1499" i="7"/>
  <c r="AT1499" i="7"/>
  <c r="P1499" i="7" s="1"/>
  <c r="AO1499" i="7"/>
  <c r="U1499" i="7"/>
  <c r="AY1499" i="7"/>
  <c r="Q1499" i="7"/>
  <c r="BB1500" i="7"/>
  <c r="AW1500" i="7"/>
  <c r="AN1500" i="7"/>
  <c r="AJ1500" i="7"/>
  <c r="T1500" i="7"/>
  <c r="N1500" i="7"/>
  <c r="D1500" i="7"/>
  <c r="BA1500" i="7"/>
  <c r="AV1500" i="7"/>
  <c r="E1500" i="7" s="1"/>
  <c r="AM1500" i="7"/>
  <c r="AI1500" i="7"/>
  <c r="R1500" i="7"/>
  <c r="H1500" i="7"/>
  <c r="AY1500" i="7"/>
  <c r="Q1500" i="7"/>
  <c r="AX1500" i="7"/>
  <c r="O1500" i="7"/>
  <c r="AU1500" i="7"/>
  <c r="AP1500" i="7"/>
  <c r="AT1500" i="7"/>
  <c r="AO1500" i="7"/>
  <c r="U1500" i="7"/>
  <c r="D2" i="7"/>
  <c r="N2" i="7"/>
  <c r="T2" i="7"/>
  <c r="AJ2" i="7"/>
  <c r="AN2" i="7"/>
  <c r="AW2" i="7"/>
  <c r="BB2" i="7"/>
  <c r="BC2" i="7" s="1"/>
  <c r="D3" i="7"/>
  <c r="N3" i="7"/>
  <c r="T3" i="7"/>
  <c r="AJ3" i="7"/>
  <c r="AN3" i="7"/>
  <c r="AW3" i="7"/>
  <c r="BB3" i="7"/>
  <c r="BC3" i="7" s="1"/>
  <c r="D4" i="7"/>
  <c r="N4" i="7"/>
  <c r="T4" i="7"/>
  <c r="AJ4" i="7"/>
  <c r="AN4" i="7"/>
  <c r="AW4" i="7"/>
  <c r="BB4" i="7"/>
  <c r="D5" i="7"/>
  <c r="N5" i="7"/>
  <c r="T5" i="7"/>
  <c r="AJ5" i="7"/>
  <c r="AN5" i="7"/>
  <c r="AW5" i="7"/>
  <c r="BB5" i="7"/>
  <c r="BC5" i="7" s="1"/>
  <c r="D6" i="7"/>
  <c r="N6" i="7"/>
  <c r="T6" i="7"/>
  <c r="AJ6" i="7"/>
  <c r="AN6" i="7"/>
  <c r="AW6" i="7"/>
  <c r="BB6" i="7"/>
  <c r="D7" i="7"/>
  <c r="N7" i="7"/>
  <c r="T7" i="7"/>
  <c r="AJ7" i="7"/>
  <c r="AN7" i="7"/>
  <c r="AW7" i="7"/>
  <c r="BB7" i="7"/>
  <c r="D8" i="7"/>
  <c r="N8" i="7"/>
  <c r="T8" i="7"/>
  <c r="AJ8" i="7"/>
  <c r="AN8" i="7"/>
  <c r="AW8" i="7"/>
  <c r="BB8" i="7"/>
  <c r="D9" i="7"/>
  <c r="N9" i="7"/>
  <c r="T9" i="7"/>
  <c r="AJ9" i="7"/>
  <c r="AN9" i="7"/>
  <c r="AW9" i="7"/>
  <c r="BB9" i="7"/>
  <c r="BC9" i="7" s="1"/>
  <c r="D10" i="7"/>
  <c r="N10" i="7"/>
  <c r="T10" i="7"/>
  <c r="AJ10" i="7"/>
  <c r="AN10" i="7"/>
  <c r="AW10" i="7"/>
  <c r="BB10" i="7"/>
  <c r="BC10" i="7" s="1"/>
  <c r="D11" i="7"/>
  <c r="N11" i="7"/>
  <c r="T11" i="7"/>
  <c r="AJ11" i="7"/>
  <c r="AN11" i="7"/>
  <c r="AW11" i="7"/>
  <c r="BB11" i="7"/>
  <c r="D12" i="7"/>
  <c r="N12" i="7"/>
  <c r="T12" i="7"/>
  <c r="AJ12" i="7"/>
  <c r="AN12" i="7"/>
  <c r="AW12" i="7"/>
  <c r="BB12" i="7"/>
  <c r="D13" i="7"/>
  <c r="N13" i="7"/>
  <c r="T13" i="7"/>
  <c r="AJ13" i="7"/>
  <c r="AN13" i="7"/>
  <c r="AW13" i="7"/>
  <c r="BB13" i="7"/>
  <c r="BC13" i="7" s="1"/>
  <c r="D14" i="7"/>
  <c r="N14" i="7"/>
  <c r="T14" i="7"/>
  <c r="AJ14" i="7"/>
  <c r="AN14" i="7"/>
  <c r="AW14" i="7"/>
  <c r="BB14" i="7"/>
  <c r="BC14" i="7" s="1"/>
  <c r="D15" i="7"/>
  <c r="N15" i="7"/>
  <c r="T15" i="7"/>
  <c r="AJ15" i="7"/>
  <c r="AN15" i="7"/>
  <c r="AW15" i="7"/>
  <c r="BB15" i="7"/>
  <c r="D16" i="7"/>
  <c r="N16" i="7"/>
  <c r="T16" i="7"/>
  <c r="AJ16" i="7"/>
  <c r="AN16" i="7"/>
  <c r="AW16" i="7"/>
  <c r="BB16" i="7"/>
  <c r="D17" i="7"/>
  <c r="N17" i="7"/>
  <c r="T17" i="7"/>
  <c r="AJ17" i="7"/>
  <c r="AN17" i="7"/>
  <c r="AW17" i="7"/>
  <c r="BB17" i="7"/>
  <c r="BC17" i="7" s="1"/>
  <c r="D18" i="7"/>
  <c r="N18" i="7"/>
  <c r="T18" i="7"/>
  <c r="AJ18" i="7"/>
  <c r="AN18" i="7"/>
  <c r="AW18" i="7"/>
  <c r="BB18" i="7"/>
  <c r="D19" i="7"/>
  <c r="N19" i="7"/>
  <c r="T19" i="7"/>
  <c r="AJ19" i="7"/>
  <c r="AN19" i="7"/>
  <c r="AW19" i="7"/>
  <c r="BB19" i="7"/>
  <c r="BC19" i="7" s="1"/>
  <c r="D20" i="7"/>
  <c r="N20" i="7"/>
  <c r="T20" i="7"/>
  <c r="AJ20" i="7"/>
  <c r="AN20" i="7"/>
  <c r="AW20" i="7"/>
  <c r="BB20" i="7"/>
  <c r="D21" i="7"/>
  <c r="N21" i="7"/>
  <c r="T21" i="7"/>
  <c r="AJ21" i="7"/>
  <c r="AN21" i="7"/>
  <c r="AW21" i="7"/>
  <c r="BB21" i="7"/>
  <c r="BC21" i="7" s="1"/>
  <c r="D22" i="7"/>
  <c r="N22" i="7"/>
  <c r="T22" i="7"/>
  <c r="AJ22" i="7"/>
  <c r="AN22" i="7"/>
  <c r="AW22" i="7"/>
  <c r="BB22" i="7"/>
  <c r="D23" i="7"/>
  <c r="N23" i="7"/>
  <c r="T23" i="7"/>
  <c r="AJ23" i="7"/>
  <c r="AN23" i="7"/>
  <c r="AW23" i="7"/>
  <c r="BB23" i="7"/>
  <c r="BC23" i="7" s="1"/>
  <c r="D24" i="7"/>
  <c r="N24" i="7"/>
  <c r="T24" i="7"/>
  <c r="AJ24" i="7"/>
  <c r="AN24" i="7"/>
  <c r="AW24" i="7"/>
  <c r="BB24" i="7"/>
  <c r="D25" i="7"/>
  <c r="N25" i="7"/>
  <c r="T25" i="7"/>
  <c r="AJ25" i="7"/>
  <c r="AN25" i="7"/>
  <c r="AW25" i="7"/>
  <c r="BB25" i="7"/>
  <c r="BC25" i="7" s="1"/>
  <c r="D26" i="7"/>
  <c r="N26" i="7"/>
  <c r="T26" i="7"/>
  <c r="AJ26" i="7"/>
  <c r="AN26" i="7"/>
  <c r="AW26" i="7"/>
  <c r="BB26" i="7"/>
  <c r="D27" i="7"/>
  <c r="N27" i="7"/>
  <c r="T27" i="7"/>
  <c r="AJ27" i="7"/>
  <c r="AN27" i="7"/>
  <c r="AW27" i="7"/>
  <c r="BB27" i="7"/>
  <c r="D28" i="7"/>
  <c r="N28" i="7"/>
  <c r="T28" i="7"/>
  <c r="AJ28" i="7"/>
  <c r="AN28" i="7"/>
  <c r="AW28" i="7"/>
  <c r="BB28" i="7"/>
  <c r="D29" i="7"/>
  <c r="N29" i="7"/>
  <c r="T29" i="7"/>
  <c r="AJ29" i="7"/>
  <c r="AN29" i="7"/>
  <c r="AW29" i="7"/>
  <c r="BB29" i="7"/>
  <c r="BC29" i="7" s="1"/>
  <c r="D30" i="7"/>
  <c r="N30" i="7"/>
  <c r="U30" i="7"/>
  <c r="AV30" i="7"/>
  <c r="R31" i="7"/>
  <c r="AP31" i="7"/>
  <c r="AU31" i="7"/>
  <c r="BA31" i="7"/>
  <c r="Q32" i="7"/>
  <c r="AI32" i="7"/>
  <c r="AO32" i="7"/>
  <c r="AT32" i="7"/>
  <c r="AY32" i="7"/>
  <c r="O33" i="7"/>
  <c r="AM33" i="7"/>
  <c r="AX33" i="7"/>
  <c r="H34" i="7"/>
  <c r="U34" i="7"/>
  <c r="R35" i="7"/>
  <c r="AP35" i="7"/>
  <c r="AU35" i="7"/>
  <c r="BA35" i="7"/>
  <c r="Q36" i="7"/>
  <c r="AI36" i="7"/>
  <c r="AO36" i="7"/>
  <c r="AT36" i="7"/>
  <c r="AY36" i="7"/>
  <c r="O37" i="7"/>
  <c r="AM37" i="7"/>
  <c r="AX37" i="7"/>
  <c r="H38" i="7"/>
  <c r="U38" i="7"/>
  <c r="AV38" i="7"/>
  <c r="R39" i="7"/>
  <c r="S39" i="7" s="1"/>
  <c r="AP39" i="7"/>
  <c r="AU39" i="7"/>
  <c r="BA39" i="7"/>
  <c r="Q40" i="7"/>
  <c r="AI40" i="7"/>
  <c r="AO40" i="7"/>
  <c r="H41" i="7"/>
  <c r="AM41" i="7"/>
  <c r="AT41" i="7"/>
  <c r="U42" i="7"/>
  <c r="BA42" i="7"/>
  <c r="R43" i="7"/>
  <c r="AX43" i="7"/>
  <c r="O44" i="7"/>
  <c r="AI44" i="7"/>
  <c r="AO44" i="7"/>
  <c r="AV44" i="7"/>
  <c r="E44" i="7" s="1"/>
  <c r="H45" i="7"/>
  <c r="AM45" i="7"/>
  <c r="AT45" i="7"/>
  <c r="U46" i="7"/>
  <c r="R47" i="7"/>
  <c r="S47" i="7" s="1"/>
  <c r="AX47" i="7"/>
  <c r="O48" i="7"/>
  <c r="AI48" i="7"/>
  <c r="AO48" i="7"/>
  <c r="AV48" i="7"/>
  <c r="H49" i="7"/>
  <c r="AM49" i="7"/>
  <c r="AT49" i="7"/>
  <c r="U50" i="7"/>
  <c r="BA50" i="7"/>
  <c r="R51" i="7"/>
  <c r="AX51" i="7"/>
  <c r="O52" i="7"/>
  <c r="AI52" i="7"/>
  <c r="AO52" i="7"/>
  <c r="H53" i="7"/>
  <c r="AM53" i="7"/>
  <c r="AT53" i="7"/>
  <c r="P53" i="7" s="1"/>
  <c r="U54" i="7"/>
  <c r="BA54" i="7"/>
  <c r="R55" i="7"/>
  <c r="O56" i="7"/>
  <c r="AT56" i="7"/>
  <c r="U57" i="7"/>
  <c r="AO57" i="7"/>
  <c r="O60" i="7"/>
  <c r="AT60" i="7"/>
  <c r="U61" i="7"/>
  <c r="AO61" i="7"/>
  <c r="AX61" i="7"/>
  <c r="O64" i="7"/>
  <c r="AT64" i="7"/>
  <c r="BA380" i="7"/>
  <c r="AV380" i="7"/>
  <c r="AM380" i="7"/>
  <c r="AI380" i="7"/>
  <c r="R380" i="7"/>
  <c r="H380" i="7"/>
  <c r="AY380" i="7"/>
  <c r="AU380" i="7"/>
  <c r="AP380" i="7"/>
  <c r="Q380" i="7"/>
  <c r="AX380" i="7"/>
  <c r="AT380" i="7"/>
  <c r="AO380" i="7"/>
  <c r="U380" i="7"/>
  <c r="O380" i="7"/>
  <c r="AJ380" i="7"/>
  <c r="BB380" i="7"/>
  <c r="AN380" i="7"/>
  <c r="AW380" i="7"/>
  <c r="T380" i="7"/>
  <c r="D380" i="7"/>
  <c r="N380" i="7"/>
  <c r="BA399" i="7"/>
  <c r="AV399" i="7"/>
  <c r="AM399" i="7"/>
  <c r="AI399" i="7"/>
  <c r="R399" i="7"/>
  <c r="S399" i="7" s="1"/>
  <c r="H399" i="7"/>
  <c r="AY399" i="7"/>
  <c r="AU399" i="7"/>
  <c r="AP399" i="7"/>
  <c r="Q399" i="7"/>
  <c r="AX399" i="7"/>
  <c r="AT399" i="7"/>
  <c r="P399" i="7" s="1"/>
  <c r="AO399" i="7"/>
  <c r="U399" i="7"/>
  <c r="O399" i="7"/>
  <c r="N399" i="7"/>
  <c r="AJ399" i="7"/>
  <c r="BB399" i="7"/>
  <c r="BC399" i="7" s="1"/>
  <c r="AN399" i="7"/>
  <c r="AW399" i="7"/>
  <c r="T399" i="7"/>
  <c r="D399" i="7"/>
  <c r="BA412" i="7"/>
  <c r="AV412" i="7"/>
  <c r="AM412" i="7"/>
  <c r="AI412" i="7"/>
  <c r="R412" i="7"/>
  <c r="H412" i="7"/>
  <c r="AY412" i="7"/>
  <c r="AU412" i="7"/>
  <c r="AP412" i="7"/>
  <c r="Q412" i="7"/>
  <c r="AX412" i="7"/>
  <c r="AT412" i="7"/>
  <c r="AO412" i="7"/>
  <c r="U412" i="7"/>
  <c r="O412" i="7"/>
  <c r="AJ412" i="7"/>
  <c r="BB412" i="7"/>
  <c r="AN412" i="7"/>
  <c r="AW412" i="7"/>
  <c r="T412" i="7"/>
  <c r="D412" i="7"/>
  <c r="N412" i="7"/>
  <c r="BA423" i="7"/>
  <c r="AV423" i="7"/>
  <c r="AM423" i="7"/>
  <c r="AI423" i="7"/>
  <c r="R423" i="7"/>
  <c r="S423" i="7" s="1"/>
  <c r="H423" i="7"/>
  <c r="AY423" i="7"/>
  <c r="AU423" i="7"/>
  <c r="AP423" i="7"/>
  <c r="Q423" i="7"/>
  <c r="AX423" i="7"/>
  <c r="AT423" i="7"/>
  <c r="P423" i="7" s="1"/>
  <c r="AO423" i="7"/>
  <c r="U423" i="7"/>
  <c r="O423" i="7"/>
  <c r="N423" i="7"/>
  <c r="AJ423" i="7"/>
  <c r="BB423" i="7"/>
  <c r="BC423" i="7" s="1"/>
  <c r="AN423" i="7"/>
  <c r="AW423" i="7"/>
  <c r="T423" i="7"/>
  <c r="D423" i="7"/>
  <c r="BA428" i="7"/>
  <c r="AV428" i="7"/>
  <c r="AM428" i="7"/>
  <c r="AI428" i="7"/>
  <c r="R428" i="7"/>
  <c r="H428" i="7"/>
  <c r="AY428" i="7"/>
  <c r="AU428" i="7"/>
  <c r="AP428" i="7"/>
  <c r="Q428" i="7"/>
  <c r="AX428" i="7"/>
  <c r="AT428" i="7"/>
  <c r="AO428" i="7"/>
  <c r="U428" i="7"/>
  <c r="O428" i="7"/>
  <c r="AJ428" i="7"/>
  <c r="BB428" i="7"/>
  <c r="AN428" i="7"/>
  <c r="AW428" i="7"/>
  <c r="T428" i="7"/>
  <c r="D428" i="7"/>
  <c r="N428" i="7"/>
  <c r="BA436" i="7"/>
  <c r="AV436" i="7"/>
  <c r="AM436" i="7"/>
  <c r="AI436" i="7"/>
  <c r="R436" i="7"/>
  <c r="H436" i="7"/>
  <c r="AY436" i="7"/>
  <c r="AU436" i="7"/>
  <c r="AP436" i="7"/>
  <c r="Q436" i="7"/>
  <c r="AX436" i="7"/>
  <c r="AT436" i="7"/>
  <c r="AO436" i="7"/>
  <c r="U436" i="7"/>
  <c r="O436" i="7"/>
  <c r="BB436" i="7"/>
  <c r="BC436" i="7" s="1"/>
  <c r="AW436" i="7"/>
  <c r="AN436" i="7"/>
  <c r="AJ436" i="7"/>
  <c r="T436" i="7"/>
  <c r="N436" i="7"/>
  <c r="D436" i="7"/>
  <c r="BA444" i="7"/>
  <c r="AV444" i="7"/>
  <c r="AM444" i="7"/>
  <c r="AI444" i="7"/>
  <c r="R444" i="7"/>
  <c r="H444" i="7"/>
  <c r="AY444" i="7"/>
  <c r="AU444" i="7"/>
  <c r="AP444" i="7"/>
  <c r="Q444" i="7"/>
  <c r="AX444" i="7"/>
  <c r="AT444" i="7"/>
  <c r="AO444" i="7"/>
  <c r="U444" i="7"/>
  <c r="O444" i="7"/>
  <c r="BB444" i="7"/>
  <c r="BC444" i="7" s="1"/>
  <c r="AW444" i="7"/>
  <c r="AN444" i="7"/>
  <c r="AJ444" i="7"/>
  <c r="T444" i="7"/>
  <c r="N444" i="7"/>
  <c r="D444" i="7"/>
  <c r="BA460" i="7"/>
  <c r="AV460" i="7"/>
  <c r="AM460" i="7"/>
  <c r="AI460" i="7"/>
  <c r="R460" i="7"/>
  <c r="H460" i="7"/>
  <c r="AY460" i="7"/>
  <c r="AU460" i="7"/>
  <c r="AP460" i="7"/>
  <c r="Q460" i="7"/>
  <c r="AX460" i="7"/>
  <c r="AT460" i="7"/>
  <c r="AO460" i="7"/>
  <c r="U460" i="7"/>
  <c r="O460" i="7"/>
  <c r="BB460" i="7"/>
  <c r="BC460" i="7" s="1"/>
  <c r="AW460" i="7"/>
  <c r="AN460" i="7"/>
  <c r="AJ460" i="7"/>
  <c r="T460" i="7"/>
  <c r="N460" i="7"/>
  <c r="D460" i="7"/>
  <c r="BA476" i="7"/>
  <c r="AV476" i="7"/>
  <c r="AM476" i="7"/>
  <c r="AI476" i="7"/>
  <c r="R476" i="7"/>
  <c r="H476" i="7"/>
  <c r="AY476" i="7"/>
  <c r="AU476" i="7"/>
  <c r="AP476" i="7"/>
  <c r="Q476" i="7"/>
  <c r="AX476" i="7"/>
  <c r="AT476" i="7"/>
  <c r="AO476" i="7"/>
  <c r="U476" i="7"/>
  <c r="O476" i="7"/>
  <c r="BB476" i="7"/>
  <c r="BC476" i="7" s="1"/>
  <c r="AW476" i="7"/>
  <c r="AN476" i="7"/>
  <c r="AJ476" i="7"/>
  <c r="T476" i="7"/>
  <c r="N476" i="7"/>
  <c r="D476" i="7"/>
  <c r="BA492" i="7"/>
  <c r="AV492" i="7"/>
  <c r="AM492" i="7"/>
  <c r="AI492" i="7"/>
  <c r="R492" i="7"/>
  <c r="H492" i="7"/>
  <c r="AY492" i="7"/>
  <c r="AU492" i="7"/>
  <c r="AP492" i="7"/>
  <c r="Q492" i="7"/>
  <c r="AX492" i="7"/>
  <c r="AT492" i="7"/>
  <c r="AO492" i="7"/>
  <c r="U492" i="7"/>
  <c r="O492" i="7"/>
  <c r="BB492" i="7"/>
  <c r="BC492" i="7" s="1"/>
  <c r="AW492" i="7"/>
  <c r="AN492" i="7"/>
  <c r="AJ492" i="7"/>
  <c r="T492" i="7"/>
  <c r="N492" i="7"/>
  <c r="D492" i="7"/>
  <c r="AX923" i="7"/>
  <c r="AT923" i="7"/>
  <c r="P923" i="7" s="1"/>
  <c r="AO923" i="7"/>
  <c r="U923" i="7"/>
  <c r="O923" i="7"/>
  <c r="BB923" i="7"/>
  <c r="AW923" i="7"/>
  <c r="AN923" i="7"/>
  <c r="AJ923" i="7"/>
  <c r="T923" i="7"/>
  <c r="N923" i="7"/>
  <c r="D923" i="7"/>
  <c r="BA923" i="7"/>
  <c r="R923" i="7"/>
  <c r="AY923" i="7"/>
  <c r="Q923" i="7"/>
  <c r="AV923" i="7"/>
  <c r="AP923" i="7"/>
  <c r="AI923" i="7"/>
  <c r="H923" i="7"/>
  <c r="AU923" i="7"/>
  <c r="AM923" i="7"/>
  <c r="BB34" i="7"/>
  <c r="AW34" i="7"/>
  <c r="AN34" i="7"/>
  <c r="AJ34" i="7"/>
  <c r="T34" i="7"/>
  <c r="N34" i="7"/>
  <c r="D34" i="7"/>
  <c r="BB40" i="7"/>
  <c r="AW40" i="7"/>
  <c r="AN40" i="7"/>
  <c r="AJ40" i="7"/>
  <c r="T40" i="7"/>
  <c r="N40" i="7"/>
  <c r="D40" i="7"/>
  <c r="AY40" i="7"/>
  <c r="AU40" i="7"/>
  <c r="AP40" i="7"/>
  <c r="BC46" i="7"/>
  <c r="BB46" i="7"/>
  <c r="AW46" i="7"/>
  <c r="AN46" i="7"/>
  <c r="AJ46" i="7"/>
  <c r="T46" i="7"/>
  <c r="N46" i="7"/>
  <c r="D46" i="7"/>
  <c r="AY46" i="7"/>
  <c r="AU46" i="7"/>
  <c r="AP46" i="7"/>
  <c r="Q46" i="7"/>
  <c r="BB52" i="7"/>
  <c r="AW52" i="7"/>
  <c r="AN52" i="7"/>
  <c r="AJ52" i="7"/>
  <c r="T52" i="7"/>
  <c r="N52" i="7"/>
  <c r="D52" i="7"/>
  <c r="AY52" i="7"/>
  <c r="AU52" i="7"/>
  <c r="AP52" i="7"/>
  <c r="Q52" i="7"/>
  <c r="P55" i="7"/>
  <c r="BB55" i="7"/>
  <c r="AW55" i="7"/>
  <c r="AN55" i="7"/>
  <c r="AJ55" i="7"/>
  <c r="T55" i="7"/>
  <c r="N55" i="7"/>
  <c r="D55" i="7"/>
  <c r="AY55" i="7"/>
  <c r="AU55" i="7"/>
  <c r="AP55" i="7"/>
  <c r="Q55" i="7"/>
  <c r="BB57" i="7"/>
  <c r="BC57" i="7" s="1"/>
  <c r="AW57" i="7"/>
  <c r="AN57" i="7"/>
  <c r="AJ57" i="7"/>
  <c r="T57" i="7"/>
  <c r="N57" i="7"/>
  <c r="D57" i="7"/>
  <c r="BA57" i="7"/>
  <c r="AV57" i="7"/>
  <c r="E57" i="7" s="1"/>
  <c r="AM57" i="7"/>
  <c r="AI57" i="7"/>
  <c r="R57" i="7"/>
  <c r="S57" i="7" s="1"/>
  <c r="H57" i="7"/>
  <c r="AY57" i="7"/>
  <c r="AU57" i="7"/>
  <c r="AP57" i="7"/>
  <c r="Q57" i="7"/>
  <c r="BB62" i="7"/>
  <c r="AW62" i="7"/>
  <c r="AN62" i="7"/>
  <c r="AJ62" i="7"/>
  <c r="T62" i="7"/>
  <c r="N62" i="7"/>
  <c r="D62" i="7"/>
  <c r="BA62" i="7"/>
  <c r="AV62" i="7"/>
  <c r="AM62" i="7"/>
  <c r="AI62" i="7"/>
  <c r="R62" i="7"/>
  <c r="S62" i="7" s="1"/>
  <c r="H62" i="7"/>
  <c r="AY62" i="7"/>
  <c r="AU62" i="7"/>
  <c r="AP62" i="7"/>
  <c r="Q62" i="7"/>
  <c r="BB68" i="7"/>
  <c r="AW68" i="7"/>
  <c r="AN68" i="7"/>
  <c r="AJ68" i="7"/>
  <c r="T68" i="7"/>
  <c r="N68" i="7"/>
  <c r="D68" i="7"/>
  <c r="BA68" i="7"/>
  <c r="AV68" i="7"/>
  <c r="AM68" i="7"/>
  <c r="AI68" i="7"/>
  <c r="R68" i="7"/>
  <c r="H68" i="7"/>
  <c r="AY68" i="7"/>
  <c r="AU68" i="7"/>
  <c r="AP68" i="7"/>
  <c r="Q68" i="7"/>
  <c r="AX68" i="7"/>
  <c r="AT68" i="7"/>
  <c r="AO68" i="7"/>
  <c r="U68" i="7"/>
  <c r="O68" i="7"/>
  <c r="BB74" i="7"/>
  <c r="BC74" i="7" s="1"/>
  <c r="AW74" i="7"/>
  <c r="AN74" i="7"/>
  <c r="AJ74" i="7"/>
  <c r="T74" i="7"/>
  <c r="N74" i="7"/>
  <c r="D74" i="7"/>
  <c r="BA74" i="7"/>
  <c r="AV74" i="7"/>
  <c r="AM74" i="7"/>
  <c r="AI74" i="7"/>
  <c r="R74" i="7"/>
  <c r="H74" i="7"/>
  <c r="AY74" i="7"/>
  <c r="AU74" i="7"/>
  <c r="AP74" i="7"/>
  <c r="Q74" i="7"/>
  <c r="AX74" i="7"/>
  <c r="AT74" i="7"/>
  <c r="AO74" i="7"/>
  <c r="U74" i="7"/>
  <c r="O74" i="7"/>
  <c r="BB80" i="7"/>
  <c r="AW80" i="7"/>
  <c r="AN80" i="7"/>
  <c r="AJ80" i="7"/>
  <c r="T80" i="7"/>
  <c r="N80" i="7"/>
  <c r="D80" i="7"/>
  <c r="BA80" i="7"/>
  <c r="AV80" i="7"/>
  <c r="E80" i="7" s="1"/>
  <c r="AM80" i="7"/>
  <c r="AI80" i="7"/>
  <c r="R80" i="7"/>
  <c r="H80" i="7"/>
  <c r="AY80" i="7"/>
  <c r="AU80" i="7"/>
  <c r="AP80" i="7"/>
  <c r="Q80" i="7"/>
  <c r="AX80" i="7"/>
  <c r="AT80" i="7"/>
  <c r="AO80" i="7"/>
  <c r="U80" i="7"/>
  <c r="O80" i="7"/>
  <c r="BB83" i="7"/>
  <c r="AW83" i="7"/>
  <c r="AN83" i="7"/>
  <c r="AJ83" i="7"/>
  <c r="T83" i="7"/>
  <c r="N83" i="7"/>
  <c r="D83" i="7"/>
  <c r="BA83" i="7"/>
  <c r="AV83" i="7"/>
  <c r="AM83" i="7"/>
  <c r="AI83" i="7"/>
  <c r="R83" i="7"/>
  <c r="H83" i="7"/>
  <c r="AY83" i="7"/>
  <c r="AU83" i="7"/>
  <c r="AP83" i="7"/>
  <c r="Q83" i="7"/>
  <c r="AX83" i="7"/>
  <c r="AT83" i="7"/>
  <c r="P83" i="7" s="1"/>
  <c r="AO83" i="7"/>
  <c r="U83" i="7"/>
  <c r="O83" i="7"/>
  <c r="BB85" i="7"/>
  <c r="BC85" i="7" s="1"/>
  <c r="AW85" i="7"/>
  <c r="AN85" i="7"/>
  <c r="AJ85" i="7"/>
  <c r="T85" i="7"/>
  <c r="N85" i="7"/>
  <c r="D85" i="7"/>
  <c r="BA85" i="7"/>
  <c r="AV85" i="7"/>
  <c r="AM85" i="7"/>
  <c r="AI85" i="7"/>
  <c r="R85" i="7"/>
  <c r="H85" i="7"/>
  <c r="AY85" i="7"/>
  <c r="AU85" i="7"/>
  <c r="AP85" i="7"/>
  <c r="Q85" i="7"/>
  <c r="AX85" i="7"/>
  <c r="AT85" i="7"/>
  <c r="AO85" i="7"/>
  <c r="U85" i="7"/>
  <c r="O85" i="7"/>
  <c r="BB90" i="7"/>
  <c r="AW90" i="7"/>
  <c r="AN90" i="7"/>
  <c r="AJ90" i="7"/>
  <c r="T90" i="7"/>
  <c r="N90" i="7"/>
  <c r="D90" i="7"/>
  <c r="BA90" i="7"/>
  <c r="AV90" i="7"/>
  <c r="AM90" i="7"/>
  <c r="AI90" i="7"/>
  <c r="R90" i="7"/>
  <c r="H90" i="7"/>
  <c r="AY90" i="7"/>
  <c r="AU90" i="7"/>
  <c r="AP90" i="7"/>
  <c r="Q90" i="7"/>
  <c r="AX90" i="7"/>
  <c r="AT90" i="7"/>
  <c r="AO90" i="7"/>
  <c r="U90" i="7"/>
  <c r="O90" i="7"/>
  <c r="BB96" i="7"/>
  <c r="AW96" i="7"/>
  <c r="AN96" i="7"/>
  <c r="AJ96" i="7"/>
  <c r="T96" i="7"/>
  <c r="N96" i="7"/>
  <c r="D96" i="7"/>
  <c r="BA96" i="7"/>
  <c r="AV96" i="7"/>
  <c r="E96" i="7" s="1"/>
  <c r="AM96" i="7"/>
  <c r="AI96" i="7"/>
  <c r="R96" i="7"/>
  <c r="H96" i="7"/>
  <c r="AY96" i="7"/>
  <c r="AU96" i="7"/>
  <c r="AP96" i="7"/>
  <c r="Q96" i="7"/>
  <c r="AX96" i="7"/>
  <c r="AT96" i="7"/>
  <c r="AO96" i="7"/>
  <c r="U96" i="7"/>
  <c r="O96" i="7"/>
  <c r="BB99" i="7"/>
  <c r="AW99" i="7"/>
  <c r="AN99" i="7"/>
  <c r="AJ99" i="7"/>
  <c r="T99" i="7"/>
  <c r="N99" i="7"/>
  <c r="D99" i="7"/>
  <c r="BA99" i="7"/>
  <c r="AV99" i="7"/>
  <c r="AM99" i="7"/>
  <c r="AI99" i="7"/>
  <c r="R99" i="7"/>
  <c r="H99" i="7"/>
  <c r="AY99" i="7"/>
  <c r="AU99" i="7"/>
  <c r="AP99" i="7"/>
  <c r="Q99" i="7"/>
  <c r="AX99" i="7"/>
  <c r="AT99" i="7"/>
  <c r="AO99" i="7"/>
  <c r="U99" i="7"/>
  <c r="O99" i="7"/>
  <c r="BB101" i="7"/>
  <c r="BC101" i="7" s="1"/>
  <c r="AW101" i="7"/>
  <c r="AN101" i="7"/>
  <c r="AJ101" i="7"/>
  <c r="T101" i="7"/>
  <c r="N101" i="7"/>
  <c r="D101" i="7"/>
  <c r="BA101" i="7"/>
  <c r="AV101" i="7"/>
  <c r="AM101" i="7"/>
  <c r="AI101" i="7"/>
  <c r="R101" i="7"/>
  <c r="H101" i="7"/>
  <c r="AY101" i="7"/>
  <c r="AU101" i="7"/>
  <c r="AP101" i="7"/>
  <c r="Q101" i="7"/>
  <c r="AX101" i="7"/>
  <c r="AT101" i="7"/>
  <c r="AO101" i="7"/>
  <c r="U101" i="7"/>
  <c r="O101" i="7"/>
  <c r="BA362" i="7"/>
  <c r="AV362" i="7"/>
  <c r="AM362" i="7"/>
  <c r="AI362" i="7"/>
  <c r="R362" i="7"/>
  <c r="H362" i="7"/>
  <c r="AY362" i="7"/>
  <c r="AU362" i="7"/>
  <c r="AP362" i="7"/>
  <c r="Q362" i="7"/>
  <c r="BB362" i="7"/>
  <c r="BC362" i="7" s="1"/>
  <c r="U362" i="7"/>
  <c r="AX362" i="7"/>
  <c r="T362" i="7"/>
  <c r="AW362" i="7"/>
  <c r="AO362" i="7"/>
  <c r="AJ362" i="7"/>
  <c r="O362" i="7"/>
  <c r="D362" i="7"/>
  <c r="AT362" i="7"/>
  <c r="P362" i="7" s="1"/>
  <c r="AN362" i="7"/>
  <c r="N362" i="7"/>
  <c r="BA368" i="7"/>
  <c r="AV368" i="7"/>
  <c r="E368" i="7" s="1"/>
  <c r="AM368" i="7"/>
  <c r="AI368" i="7"/>
  <c r="R368" i="7"/>
  <c r="S368" i="7" s="1"/>
  <c r="H368" i="7"/>
  <c r="AY368" i="7"/>
  <c r="AU368" i="7"/>
  <c r="AP368" i="7"/>
  <c r="Q368" i="7"/>
  <c r="BB368" i="7"/>
  <c r="U368" i="7"/>
  <c r="AX368" i="7"/>
  <c r="T368" i="7"/>
  <c r="AW368" i="7"/>
  <c r="AO368" i="7"/>
  <c r="AJ368" i="7"/>
  <c r="O368" i="7"/>
  <c r="D368" i="7"/>
  <c r="AT368" i="7"/>
  <c r="AN368" i="7"/>
  <c r="N368" i="7"/>
  <c r="BA375" i="7"/>
  <c r="AV375" i="7"/>
  <c r="AM375" i="7"/>
  <c r="AI375" i="7"/>
  <c r="R375" i="7"/>
  <c r="H375" i="7"/>
  <c r="AY375" i="7"/>
  <c r="AU375" i="7"/>
  <c r="AP375" i="7"/>
  <c r="Q375" i="7"/>
  <c r="AX375" i="7"/>
  <c r="AT375" i="7"/>
  <c r="AO375" i="7"/>
  <c r="U375" i="7"/>
  <c r="O375" i="7"/>
  <c r="N375" i="7"/>
  <c r="AJ375" i="7"/>
  <c r="BB375" i="7"/>
  <c r="AN375" i="7"/>
  <c r="AW375" i="7"/>
  <c r="T375" i="7"/>
  <c r="D375" i="7"/>
  <c r="BA377" i="7"/>
  <c r="AV377" i="7"/>
  <c r="E377" i="7" s="1"/>
  <c r="AM377" i="7"/>
  <c r="AI377" i="7"/>
  <c r="R377" i="7"/>
  <c r="S377" i="7" s="1"/>
  <c r="H377" i="7"/>
  <c r="AY377" i="7"/>
  <c r="AU377" i="7"/>
  <c r="AP377" i="7"/>
  <c r="Q377" i="7"/>
  <c r="AX377" i="7"/>
  <c r="AT377" i="7"/>
  <c r="P377" i="7" s="1"/>
  <c r="AO377" i="7"/>
  <c r="U377" i="7"/>
  <c r="O377" i="7"/>
  <c r="BB377" i="7"/>
  <c r="BC377" i="7" s="1"/>
  <c r="AN377" i="7"/>
  <c r="AW377" i="7"/>
  <c r="T377" i="7"/>
  <c r="D377" i="7"/>
  <c r="N377" i="7"/>
  <c r="AJ377" i="7"/>
  <c r="BA382" i="7"/>
  <c r="AV382" i="7"/>
  <c r="AM382" i="7"/>
  <c r="AI382" i="7"/>
  <c r="R382" i="7"/>
  <c r="H382" i="7"/>
  <c r="AY382" i="7"/>
  <c r="AU382" i="7"/>
  <c r="AP382" i="7"/>
  <c r="Q382" i="7"/>
  <c r="AX382" i="7"/>
  <c r="AT382" i="7"/>
  <c r="P382" i="7" s="1"/>
  <c r="AO382" i="7"/>
  <c r="U382" i="7"/>
  <c r="O382" i="7"/>
  <c r="AW382" i="7"/>
  <c r="T382" i="7"/>
  <c r="D382" i="7"/>
  <c r="N382" i="7"/>
  <c r="AJ382" i="7"/>
  <c r="BB382" i="7"/>
  <c r="AN382" i="7"/>
  <c r="BA385" i="7"/>
  <c r="AV385" i="7"/>
  <c r="E385" i="7" s="1"/>
  <c r="AM385" i="7"/>
  <c r="AI385" i="7"/>
  <c r="R385" i="7"/>
  <c r="S385" i="7" s="1"/>
  <c r="H385" i="7"/>
  <c r="AY385" i="7"/>
  <c r="AU385" i="7"/>
  <c r="AP385" i="7"/>
  <c r="Q385" i="7"/>
  <c r="AX385" i="7"/>
  <c r="AT385" i="7"/>
  <c r="P385" i="7" s="1"/>
  <c r="AO385" i="7"/>
  <c r="U385" i="7"/>
  <c r="O385" i="7"/>
  <c r="BB385" i="7"/>
  <c r="BC385" i="7" s="1"/>
  <c r="AN385" i="7"/>
  <c r="AW385" i="7"/>
  <c r="T385" i="7"/>
  <c r="D385" i="7"/>
  <c r="N385" i="7"/>
  <c r="AJ385" i="7"/>
  <c r="BA390" i="7"/>
  <c r="AV390" i="7"/>
  <c r="AM390" i="7"/>
  <c r="AI390" i="7"/>
  <c r="R390" i="7"/>
  <c r="H390" i="7"/>
  <c r="AY390" i="7"/>
  <c r="AU390" i="7"/>
  <c r="AP390" i="7"/>
  <c r="Q390" i="7"/>
  <c r="AX390" i="7"/>
  <c r="AT390" i="7"/>
  <c r="P390" i="7" s="1"/>
  <c r="AO390" i="7"/>
  <c r="U390" i="7"/>
  <c r="O390" i="7"/>
  <c r="AW390" i="7"/>
  <c r="T390" i="7"/>
  <c r="D390" i="7"/>
  <c r="N390" i="7"/>
  <c r="AJ390" i="7"/>
  <c r="BB390" i="7"/>
  <c r="AN390" i="7"/>
  <c r="BA393" i="7"/>
  <c r="AV393" i="7"/>
  <c r="E393" i="7" s="1"/>
  <c r="AM393" i="7"/>
  <c r="AI393" i="7"/>
  <c r="R393" i="7"/>
  <c r="S393" i="7" s="1"/>
  <c r="H393" i="7"/>
  <c r="AY393" i="7"/>
  <c r="AU393" i="7"/>
  <c r="AP393" i="7"/>
  <c r="Q393" i="7"/>
  <c r="AX393" i="7"/>
  <c r="AT393" i="7"/>
  <c r="P393" i="7" s="1"/>
  <c r="AO393" i="7"/>
  <c r="U393" i="7"/>
  <c r="O393" i="7"/>
  <c r="BB393" i="7"/>
  <c r="BC393" i="7" s="1"/>
  <c r="AN393" i="7"/>
  <c r="AW393" i="7"/>
  <c r="T393" i="7"/>
  <c r="D393" i="7"/>
  <c r="N393" i="7"/>
  <c r="AJ393" i="7"/>
  <c r="BA398" i="7"/>
  <c r="AV398" i="7"/>
  <c r="AM398" i="7"/>
  <c r="AI398" i="7"/>
  <c r="R398" i="7"/>
  <c r="H398" i="7"/>
  <c r="AY398" i="7"/>
  <c r="AU398" i="7"/>
  <c r="AP398" i="7"/>
  <c r="Q398" i="7"/>
  <c r="AX398" i="7"/>
  <c r="AT398" i="7"/>
  <c r="P398" i="7" s="1"/>
  <c r="AO398" i="7"/>
  <c r="U398" i="7"/>
  <c r="O398" i="7"/>
  <c r="AW398" i="7"/>
  <c r="T398" i="7"/>
  <c r="D398" i="7"/>
  <c r="N398" i="7"/>
  <c r="AJ398" i="7"/>
  <c r="BB398" i="7"/>
  <c r="AN398" i="7"/>
  <c r="BA401" i="7"/>
  <c r="AV401" i="7"/>
  <c r="E401" i="7" s="1"/>
  <c r="AM401" i="7"/>
  <c r="AI401" i="7"/>
  <c r="R401" i="7"/>
  <c r="S401" i="7" s="1"/>
  <c r="H401" i="7"/>
  <c r="AY401" i="7"/>
  <c r="AU401" i="7"/>
  <c r="AP401" i="7"/>
  <c r="Q401" i="7"/>
  <c r="AX401" i="7"/>
  <c r="AT401" i="7"/>
  <c r="P401" i="7" s="1"/>
  <c r="AO401" i="7"/>
  <c r="U401" i="7"/>
  <c r="O401" i="7"/>
  <c r="BB401" i="7"/>
  <c r="BC401" i="7" s="1"/>
  <c r="AN401" i="7"/>
  <c r="AW401" i="7"/>
  <c r="T401" i="7"/>
  <c r="D401" i="7"/>
  <c r="N401" i="7"/>
  <c r="AJ401" i="7"/>
  <c r="BA406" i="7"/>
  <c r="AV406" i="7"/>
  <c r="AM406" i="7"/>
  <c r="AI406" i="7"/>
  <c r="R406" i="7"/>
  <c r="H406" i="7"/>
  <c r="AY406" i="7"/>
  <c r="AU406" i="7"/>
  <c r="AP406" i="7"/>
  <c r="Q406" i="7"/>
  <c r="AX406" i="7"/>
  <c r="AT406" i="7"/>
  <c r="P406" i="7" s="1"/>
  <c r="AO406" i="7"/>
  <c r="U406" i="7"/>
  <c r="O406" i="7"/>
  <c r="AW406" i="7"/>
  <c r="T406" i="7"/>
  <c r="D406" i="7"/>
  <c r="N406" i="7"/>
  <c r="AJ406" i="7"/>
  <c r="BB406" i="7"/>
  <c r="AN406" i="7"/>
  <c r="BA409" i="7"/>
  <c r="AV409" i="7"/>
  <c r="E409" i="7" s="1"/>
  <c r="AM409" i="7"/>
  <c r="AI409" i="7"/>
  <c r="R409" i="7"/>
  <c r="S409" i="7" s="1"/>
  <c r="H409" i="7"/>
  <c r="AY409" i="7"/>
  <c r="AU409" i="7"/>
  <c r="AP409" i="7"/>
  <c r="Q409" i="7"/>
  <c r="AX409" i="7"/>
  <c r="AT409" i="7"/>
  <c r="P409" i="7" s="1"/>
  <c r="AO409" i="7"/>
  <c r="U409" i="7"/>
  <c r="O409" i="7"/>
  <c r="BB409" i="7"/>
  <c r="BC409" i="7" s="1"/>
  <c r="AN409" i="7"/>
  <c r="AW409" i="7"/>
  <c r="T409" i="7"/>
  <c r="D409" i="7"/>
  <c r="N409" i="7"/>
  <c r="AJ409" i="7"/>
  <c r="BA414" i="7"/>
  <c r="AV414" i="7"/>
  <c r="AM414" i="7"/>
  <c r="AI414" i="7"/>
  <c r="R414" i="7"/>
  <c r="H414" i="7"/>
  <c r="AY414" i="7"/>
  <c r="AU414" i="7"/>
  <c r="AP414" i="7"/>
  <c r="Q414" i="7"/>
  <c r="AX414" i="7"/>
  <c r="AT414" i="7"/>
  <c r="P414" i="7" s="1"/>
  <c r="AO414" i="7"/>
  <c r="U414" i="7"/>
  <c r="O414" i="7"/>
  <c r="AW414" i="7"/>
  <c r="T414" i="7"/>
  <c r="D414" i="7"/>
  <c r="N414" i="7"/>
  <c r="AJ414" i="7"/>
  <c r="BB414" i="7"/>
  <c r="AN414" i="7"/>
  <c r="BA417" i="7"/>
  <c r="AV417" i="7"/>
  <c r="E417" i="7" s="1"/>
  <c r="AM417" i="7"/>
  <c r="AI417" i="7"/>
  <c r="R417" i="7"/>
  <c r="S417" i="7" s="1"/>
  <c r="H417" i="7"/>
  <c r="AY417" i="7"/>
  <c r="AU417" i="7"/>
  <c r="AP417" i="7"/>
  <c r="Q417" i="7"/>
  <c r="AX417" i="7"/>
  <c r="AT417" i="7"/>
  <c r="P417" i="7" s="1"/>
  <c r="AO417" i="7"/>
  <c r="U417" i="7"/>
  <c r="O417" i="7"/>
  <c r="BB417" i="7"/>
  <c r="BC417" i="7" s="1"/>
  <c r="AN417" i="7"/>
  <c r="AW417" i="7"/>
  <c r="T417" i="7"/>
  <c r="D417" i="7"/>
  <c r="N417" i="7"/>
  <c r="AJ417" i="7"/>
  <c r="BA422" i="7"/>
  <c r="AV422" i="7"/>
  <c r="AM422" i="7"/>
  <c r="AI422" i="7"/>
  <c r="R422" i="7"/>
  <c r="H422" i="7"/>
  <c r="AY422" i="7"/>
  <c r="AU422" i="7"/>
  <c r="AP422" i="7"/>
  <c r="Q422" i="7"/>
  <c r="AX422" i="7"/>
  <c r="AT422" i="7"/>
  <c r="P422" i="7" s="1"/>
  <c r="AO422" i="7"/>
  <c r="U422" i="7"/>
  <c r="O422" i="7"/>
  <c r="AW422" i="7"/>
  <c r="T422" i="7"/>
  <c r="D422" i="7"/>
  <c r="N422" i="7"/>
  <c r="AJ422" i="7"/>
  <c r="BB422" i="7"/>
  <c r="AN422" i="7"/>
  <c r="BA425" i="7"/>
  <c r="AV425" i="7"/>
  <c r="E425" i="7" s="1"/>
  <c r="AM425" i="7"/>
  <c r="AI425" i="7"/>
  <c r="R425" i="7"/>
  <c r="S425" i="7" s="1"/>
  <c r="H425" i="7"/>
  <c r="AY425" i="7"/>
  <c r="AU425" i="7"/>
  <c r="AP425" i="7"/>
  <c r="Q425" i="7"/>
  <c r="AX425" i="7"/>
  <c r="AT425" i="7"/>
  <c r="P425" i="7" s="1"/>
  <c r="AO425" i="7"/>
  <c r="U425" i="7"/>
  <c r="O425" i="7"/>
  <c r="BB425" i="7"/>
  <c r="BC425" i="7" s="1"/>
  <c r="AN425" i="7"/>
  <c r="AW425" i="7"/>
  <c r="T425" i="7"/>
  <c r="D425" i="7"/>
  <c r="N425" i="7"/>
  <c r="AJ425" i="7"/>
  <c r="BA430" i="7"/>
  <c r="AV430" i="7"/>
  <c r="AM430" i="7"/>
  <c r="AI430" i="7"/>
  <c r="R430" i="7"/>
  <c r="H430" i="7"/>
  <c r="AY430" i="7"/>
  <c r="AU430" i="7"/>
  <c r="AP430" i="7"/>
  <c r="Q430" i="7"/>
  <c r="AX430" i="7"/>
  <c r="AT430" i="7"/>
  <c r="P430" i="7" s="1"/>
  <c r="AO430" i="7"/>
  <c r="U430" i="7"/>
  <c r="O430" i="7"/>
  <c r="BB430" i="7"/>
  <c r="AW430" i="7"/>
  <c r="AN430" i="7"/>
  <c r="AJ430" i="7"/>
  <c r="T430" i="7"/>
  <c r="N430" i="7"/>
  <c r="D430" i="7"/>
  <c r="BA433" i="7"/>
  <c r="AV433" i="7"/>
  <c r="E433" i="7" s="1"/>
  <c r="AM433" i="7"/>
  <c r="AI433" i="7"/>
  <c r="R433" i="7"/>
  <c r="S433" i="7" s="1"/>
  <c r="H433" i="7"/>
  <c r="AY433" i="7"/>
  <c r="AU433" i="7"/>
  <c r="AP433" i="7"/>
  <c r="Q433" i="7"/>
  <c r="AX433" i="7"/>
  <c r="AT433" i="7"/>
  <c r="P433" i="7" s="1"/>
  <c r="AO433" i="7"/>
  <c r="U433" i="7"/>
  <c r="O433" i="7"/>
  <c r="BB433" i="7"/>
  <c r="BC433" i="7" s="1"/>
  <c r="AW433" i="7"/>
  <c r="AN433" i="7"/>
  <c r="AJ433" i="7"/>
  <c r="T433" i="7"/>
  <c r="N433" i="7"/>
  <c r="D433" i="7"/>
  <c r="BA438" i="7"/>
  <c r="AV438" i="7"/>
  <c r="AM438" i="7"/>
  <c r="AI438" i="7"/>
  <c r="R438" i="7"/>
  <c r="H438" i="7"/>
  <c r="AY438" i="7"/>
  <c r="AU438" i="7"/>
  <c r="AP438" i="7"/>
  <c r="Q438" i="7"/>
  <c r="AX438" i="7"/>
  <c r="AT438" i="7"/>
  <c r="P438" i="7" s="1"/>
  <c r="AO438" i="7"/>
  <c r="U438" i="7"/>
  <c r="O438" i="7"/>
  <c r="BB438" i="7"/>
  <c r="AW438" i="7"/>
  <c r="AN438" i="7"/>
  <c r="AJ438" i="7"/>
  <c r="T438" i="7"/>
  <c r="N438" i="7"/>
  <c r="D438" i="7"/>
  <c r="BA441" i="7"/>
  <c r="AV441" i="7"/>
  <c r="E441" i="7" s="1"/>
  <c r="AM441" i="7"/>
  <c r="AI441" i="7"/>
  <c r="R441" i="7"/>
  <c r="S441" i="7" s="1"/>
  <c r="H441" i="7"/>
  <c r="AY441" i="7"/>
  <c r="AU441" i="7"/>
  <c r="AP441" i="7"/>
  <c r="Q441" i="7"/>
  <c r="AX441" i="7"/>
  <c r="AT441" i="7"/>
  <c r="P441" i="7" s="1"/>
  <c r="AO441" i="7"/>
  <c r="U441" i="7"/>
  <c r="O441" i="7"/>
  <c r="BB441" i="7"/>
  <c r="BC441" i="7" s="1"/>
  <c r="AW441" i="7"/>
  <c r="AN441" i="7"/>
  <c r="AJ441" i="7"/>
  <c r="T441" i="7"/>
  <c r="N441" i="7"/>
  <c r="D441" i="7"/>
  <c r="BA446" i="7"/>
  <c r="AV446" i="7"/>
  <c r="AM446" i="7"/>
  <c r="AI446" i="7"/>
  <c r="R446" i="7"/>
  <c r="H446" i="7"/>
  <c r="AY446" i="7"/>
  <c r="AU446" i="7"/>
  <c r="AP446" i="7"/>
  <c r="Q446" i="7"/>
  <c r="AX446" i="7"/>
  <c r="AT446" i="7"/>
  <c r="P446" i="7" s="1"/>
  <c r="AO446" i="7"/>
  <c r="U446" i="7"/>
  <c r="O446" i="7"/>
  <c r="BB446" i="7"/>
  <c r="AW446" i="7"/>
  <c r="AN446" i="7"/>
  <c r="AJ446" i="7"/>
  <c r="T446" i="7"/>
  <c r="N446" i="7"/>
  <c r="D446" i="7"/>
  <c r="BA449" i="7"/>
  <c r="AV449" i="7"/>
  <c r="E449" i="7" s="1"/>
  <c r="AM449" i="7"/>
  <c r="AI449" i="7"/>
  <c r="R449" i="7"/>
  <c r="S449" i="7" s="1"/>
  <c r="H449" i="7"/>
  <c r="AY449" i="7"/>
  <c r="AU449" i="7"/>
  <c r="AP449" i="7"/>
  <c r="Q449" i="7"/>
  <c r="AX449" i="7"/>
  <c r="AT449" i="7"/>
  <c r="P449" i="7" s="1"/>
  <c r="AO449" i="7"/>
  <c r="U449" i="7"/>
  <c r="O449" i="7"/>
  <c r="BB449" i="7"/>
  <c r="BC449" i="7" s="1"/>
  <c r="AW449" i="7"/>
  <c r="AN449" i="7"/>
  <c r="AJ449" i="7"/>
  <c r="T449" i="7"/>
  <c r="N449" i="7"/>
  <c r="D449" i="7"/>
  <c r="BA454" i="7"/>
  <c r="AV454" i="7"/>
  <c r="AM454" i="7"/>
  <c r="AI454" i="7"/>
  <c r="R454" i="7"/>
  <c r="H454" i="7"/>
  <c r="AY454" i="7"/>
  <c r="AU454" i="7"/>
  <c r="AP454" i="7"/>
  <c r="Q454" i="7"/>
  <c r="AX454" i="7"/>
  <c r="AT454" i="7"/>
  <c r="P454" i="7" s="1"/>
  <c r="AO454" i="7"/>
  <c r="U454" i="7"/>
  <c r="O454" i="7"/>
  <c r="BB454" i="7"/>
  <c r="AW454" i="7"/>
  <c r="AN454" i="7"/>
  <c r="AJ454" i="7"/>
  <c r="T454" i="7"/>
  <c r="N454" i="7"/>
  <c r="D454" i="7"/>
  <c r="BA457" i="7"/>
  <c r="AV457" i="7"/>
  <c r="E457" i="7" s="1"/>
  <c r="AM457" i="7"/>
  <c r="AI457" i="7"/>
  <c r="R457" i="7"/>
  <c r="S457" i="7" s="1"/>
  <c r="H457" i="7"/>
  <c r="AY457" i="7"/>
  <c r="AU457" i="7"/>
  <c r="AP457" i="7"/>
  <c r="Q457" i="7"/>
  <c r="AX457" i="7"/>
  <c r="AT457" i="7"/>
  <c r="P457" i="7" s="1"/>
  <c r="AO457" i="7"/>
  <c r="U457" i="7"/>
  <c r="O457" i="7"/>
  <c r="BB457" i="7"/>
  <c r="BC457" i="7" s="1"/>
  <c r="AW457" i="7"/>
  <c r="AN457" i="7"/>
  <c r="AJ457" i="7"/>
  <c r="T457" i="7"/>
  <c r="N457" i="7"/>
  <c r="D457" i="7"/>
  <c r="BA462" i="7"/>
  <c r="AV462" i="7"/>
  <c r="AM462" i="7"/>
  <c r="AI462" i="7"/>
  <c r="R462" i="7"/>
  <c r="H462" i="7"/>
  <c r="AY462" i="7"/>
  <c r="AU462" i="7"/>
  <c r="AP462" i="7"/>
  <c r="Q462" i="7"/>
  <c r="AX462" i="7"/>
  <c r="AT462" i="7"/>
  <c r="P462" i="7" s="1"/>
  <c r="AO462" i="7"/>
  <c r="U462" i="7"/>
  <c r="O462" i="7"/>
  <c r="BB462" i="7"/>
  <c r="AW462" i="7"/>
  <c r="AN462" i="7"/>
  <c r="AJ462" i="7"/>
  <c r="T462" i="7"/>
  <c r="N462" i="7"/>
  <c r="D462" i="7"/>
  <c r="BA465" i="7"/>
  <c r="AV465" i="7"/>
  <c r="E465" i="7" s="1"/>
  <c r="AM465" i="7"/>
  <c r="AI465" i="7"/>
  <c r="R465" i="7"/>
  <c r="S465" i="7" s="1"/>
  <c r="H465" i="7"/>
  <c r="AY465" i="7"/>
  <c r="AU465" i="7"/>
  <c r="AP465" i="7"/>
  <c r="Q465" i="7"/>
  <c r="AX465" i="7"/>
  <c r="AT465" i="7"/>
  <c r="P465" i="7" s="1"/>
  <c r="AO465" i="7"/>
  <c r="U465" i="7"/>
  <c r="O465" i="7"/>
  <c r="BB465" i="7"/>
  <c r="BC465" i="7" s="1"/>
  <c r="AW465" i="7"/>
  <c r="AN465" i="7"/>
  <c r="AJ465" i="7"/>
  <c r="T465" i="7"/>
  <c r="N465" i="7"/>
  <c r="D465" i="7"/>
  <c r="BA470" i="7"/>
  <c r="AV470" i="7"/>
  <c r="AM470" i="7"/>
  <c r="AI470" i="7"/>
  <c r="R470" i="7"/>
  <c r="H470" i="7"/>
  <c r="AY470" i="7"/>
  <c r="AU470" i="7"/>
  <c r="AP470" i="7"/>
  <c r="Q470" i="7"/>
  <c r="AX470" i="7"/>
  <c r="AT470" i="7"/>
  <c r="P470" i="7" s="1"/>
  <c r="AO470" i="7"/>
  <c r="U470" i="7"/>
  <c r="O470" i="7"/>
  <c r="BB470" i="7"/>
  <c r="AW470" i="7"/>
  <c r="AN470" i="7"/>
  <c r="AJ470" i="7"/>
  <c r="T470" i="7"/>
  <c r="N470" i="7"/>
  <c r="D470" i="7"/>
  <c r="BA473" i="7"/>
  <c r="AV473" i="7"/>
  <c r="E473" i="7" s="1"/>
  <c r="AM473" i="7"/>
  <c r="AI473" i="7"/>
  <c r="R473" i="7"/>
  <c r="S473" i="7" s="1"/>
  <c r="H473" i="7"/>
  <c r="AY473" i="7"/>
  <c r="AU473" i="7"/>
  <c r="AP473" i="7"/>
  <c r="Q473" i="7"/>
  <c r="AX473" i="7"/>
  <c r="AT473" i="7"/>
  <c r="P473" i="7" s="1"/>
  <c r="AO473" i="7"/>
  <c r="U473" i="7"/>
  <c r="O473" i="7"/>
  <c r="BB473" i="7"/>
  <c r="BC473" i="7" s="1"/>
  <c r="AW473" i="7"/>
  <c r="AN473" i="7"/>
  <c r="AJ473" i="7"/>
  <c r="T473" i="7"/>
  <c r="N473" i="7"/>
  <c r="D473" i="7"/>
  <c r="BA478" i="7"/>
  <c r="AV478" i="7"/>
  <c r="AM478" i="7"/>
  <c r="AI478" i="7"/>
  <c r="R478" i="7"/>
  <c r="H478" i="7"/>
  <c r="AY478" i="7"/>
  <c r="AU478" i="7"/>
  <c r="AP478" i="7"/>
  <c r="Q478" i="7"/>
  <c r="AX478" i="7"/>
  <c r="AT478" i="7"/>
  <c r="P478" i="7" s="1"/>
  <c r="AO478" i="7"/>
  <c r="U478" i="7"/>
  <c r="O478" i="7"/>
  <c r="BB478" i="7"/>
  <c r="AW478" i="7"/>
  <c r="AN478" i="7"/>
  <c r="AJ478" i="7"/>
  <c r="T478" i="7"/>
  <c r="N478" i="7"/>
  <c r="D478" i="7"/>
  <c r="BA481" i="7"/>
  <c r="AV481" i="7"/>
  <c r="E481" i="7" s="1"/>
  <c r="AM481" i="7"/>
  <c r="AI481" i="7"/>
  <c r="R481" i="7"/>
  <c r="S481" i="7" s="1"/>
  <c r="H481" i="7"/>
  <c r="AY481" i="7"/>
  <c r="AU481" i="7"/>
  <c r="AP481" i="7"/>
  <c r="Q481" i="7"/>
  <c r="AX481" i="7"/>
  <c r="AT481" i="7"/>
  <c r="P481" i="7" s="1"/>
  <c r="AO481" i="7"/>
  <c r="U481" i="7"/>
  <c r="O481" i="7"/>
  <c r="BB481" i="7"/>
  <c r="BC481" i="7" s="1"/>
  <c r="AW481" i="7"/>
  <c r="AN481" i="7"/>
  <c r="AJ481" i="7"/>
  <c r="T481" i="7"/>
  <c r="N481" i="7"/>
  <c r="D481" i="7"/>
  <c r="BA486" i="7"/>
  <c r="AV486" i="7"/>
  <c r="AM486" i="7"/>
  <c r="AI486" i="7"/>
  <c r="R486" i="7"/>
  <c r="H486" i="7"/>
  <c r="AY486" i="7"/>
  <c r="AU486" i="7"/>
  <c r="AP486" i="7"/>
  <c r="Q486" i="7"/>
  <c r="AX486" i="7"/>
  <c r="AT486" i="7"/>
  <c r="P486" i="7" s="1"/>
  <c r="AO486" i="7"/>
  <c r="U486" i="7"/>
  <c r="O486" i="7"/>
  <c r="BB486" i="7"/>
  <c r="AW486" i="7"/>
  <c r="AN486" i="7"/>
  <c r="AJ486" i="7"/>
  <c r="T486" i="7"/>
  <c r="N486" i="7"/>
  <c r="D486" i="7"/>
  <c r="BA489" i="7"/>
  <c r="AV489" i="7"/>
  <c r="E489" i="7" s="1"/>
  <c r="AM489" i="7"/>
  <c r="AI489" i="7"/>
  <c r="R489" i="7"/>
  <c r="S489" i="7" s="1"/>
  <c r="H489" i="7"/>
  <c r="AY489" i="7"/>
  <c r="AU489" i="7"/>
  <c r="AP489" i="7"/>
  <c r="Q489" i="7"/>
  <c r="AX489" i="7"/>
  <c r="AT489" i="7"/>
  <c r="P489" i="7" s="1"/>
  <c r="AO489" i="7"/>
  <c r="U489" i="7"/>
  <c r="O489" i="7"/>
  <c r="BB489" i="7"/>
  <c r="BC489" i="7" s="1"/>
  <c r="AW489" i="7"/>
  <c r="AN489" i="7"/>
  <c r="AJ489" i="7"/>
  <c r="T489" i="7"/>
  <c r="N489" i="7"/>
  <c r="D489" i="7"/>
  <c r="AX494" i="7"/>
  <c r="AT494" i="7"/>
  <c r="AO494" i="7"/>
  <c r="U494" i="7"/>
  <c r="O494" i="7"/>
  <c r="BB494" i="7"/>
  <c r="AW494" i="7"/>
  <c r="AN494" i="7"/>
  <c r="AJ494" i="7"/>
  <c r="T494" i="7"/>
  <c r="N494" i="7"/>
  <c r="D494" i="7"/>
  <c r="AV494" i="7"/>
  <c r="AP494" i="7"/>
  <c r="AI494" i="7"/>
  <c r="H494" i="7"/>
  <c r="AU494" i="7"/>
  <c r="AM494" i="7"/>
  <c r="BA494" i="7"/>
  <c r="R494" i="7"/>
  <c r="AY494" i="7"/>
  <c r="Q494" i="7"/>
  <c r="AX497" i="7"/>
  <c r="AT497" i="7"/>
  <c r="P497" i="7" s="1"/>
  <c r="AO497" i="7"/>
  <c r="U497" i="7"/>
  <c r="O497" i="7"/>
  <c r="BB497" i="7"/>
  <c r="BC497" i="7" s="1"/>
  <c r="AW497" i="7"/>
  <c r="AN497" i="7"/>
  <c r="AJ497" i="7"/>
  <c r="T497" i="7"/>
  <c r="N497" i="7"/>
  <c r="D497" i="7"/>
  <c r="AV497" i="7"/>
  <c r="E497" i="7" s="1"/>
  <c r="AP497" i="7"/>
  <c r="AI497" i="7"/>
  <c r="H497" i="7"/>
  <c r="AU497" i="7"/>
  <c r="AM497" i="7"/>
  <c r="BA497" i="7"/>
  <c r="R497" i="7"/>
  <c r="S497" i="7" s="1"/>
  <c r="AY497" i="7"/>
  <c r="Q497" i="7"/>
  <c r="AX502" i="7"/>
  <c r="AT502" i="7"/>
  <c r="AO502" i="7"/>
  <c r="U502" i="7"/>
  <c r="O502" i="7"/>
  <c r="BB502" i="7"/>
  <c r="AW502" i="7"/>
  <c r="AN502" i="7"/>
  <c r="AJ502" i="7"/>
  <c r="T502" i="7"/>
  <c r="N502" i="7"/>
  <c r="D502" i="7"/>
  <c r="AV502" i="7"/>
  <c r="AP502" i="7"/>
  <c r="AI502" i="7"/>
  <c r="H502" i="7"/>
  <c r="AU502" i="7"/>
  <c r="AM502" i="7"/>
  <c r="BA502" i="7"/>
  <c r="R502" i="7"/>
  <c r="AY502" i="7"/>
  <c r="Q502" i="7"/>
  <c r="AX505" i="7"/>
  <c r="AT505" i="7"/>
  <c r="P505" i="7" s="1"/>
  <c r="AO505" i="7"/>
  <c r="U505" i="7"/>
  <c r="O505" i="7"/>
  <c r="BB505" i="7"/>
  <c r="BC505" i="7" s="1"/>
  <c r="AW505" i="7"/>
  <c r="AN505" i="7"/>
  <c r="AJ505" i="7"/>
  <c r="T505" i="7"/>
  <c r="N505" i="7"/>
  <c r="D505" i="7"/>
  <c r="AV505" i="7"/>
  <c r="E505" i="7" s="1"/>
  <c r="AP505" i="7"/>
  <c r="AI505" i="7"/>
  <c r="H505" i="7"/>
  <c r="AU505" i="7"/>
  <c r="AM505" i="7"/>
  <c r="BA505" i="7"/>
  <c r="R505" i="7"/>
  <c r="S505" i="7" s="1"/>
  <c r="AY505" i="7"/>
  <c r="Q505" i="7"/>
  <c r="AX510" i="7"/>
  <c r="AT510" i="7"/>
  <c r="AO510" i="7"/>
  <c r="U510" i="7"/>
  <c r="O510" i="7"/>
  <c r="BB510" i="7"/>
  <c r="AW510" i="7"/>
  <c r="AN510" i="7"/>
  <c r="AJ510" i="7"/>
  <c r="T510" i="7"/>
  <c r="N510" i="7"/>
  <c r="D510" i="7"/>
  <c r="AV510" i="7"/>
  <c r="AP510" i="7"/>
  <c r="AI510" i="7"/>
  <c r="H510" i="7"/>
  <c r="AU510" i="7"/>
  <c r="AM510" i="7"/>
  <c r="BA510" i="7"/>
  <c r="R510" i="7"/>
  <c r="AY510" i="7"/>
  <c r="Q510" i="7"/>
  <c r="AX513" i="7"/>
  <c r="AT513" i="7"/>
  <c r="P513" i="7" s="1"/>
  <c r="AO513" i="7"/>
  <c r="U513" i="7"/>
  <c r="O513" i="7"/>
  <c r="BB513" i="7"/>
  <c r="BC513" i="7" s="1"/>
  <c r="AW513" i="7"/>
  <c r="AN513" i="7"/>
  <c r="AJ513" i="7"/>
  <c r="T513" i="7"/>
  <c r="N513" i="7"/>
  <c r="D513" i="7"/>
  <c r="AV513" i="7"/>
  <c r="E513" i="7" s="1"/>
  <c r="AP513" i="7"/>
  <c r="AI513" i="7"/>
  <c r="H513" i="7"/>
  <c r="AU513" i="7"/>
  <c r="AM513" i="7"/>
  <c r="BA513" i="7"/>
  <c r="R513" i="7"/>
  <c r="S513" i="7" s="1"/>
  <c r="AY513" i="7"/>
  <c r="Q513" i="7"/>
  <c r="AX518" i="7"/>
  <c r="AT518" i="7"/>
  <c r="AO518" i="7"/>
  <c r="U518" i="7"/>
  <c r="O518" i="7"/>
  <c r="BB518" i="7"/>
  <c r="AW518" i="7"/>
  <c r="AN518" i="7"/>
  <c r="AJ518" i="7"/>
  <c r="T518" i="7"/>
  <c r="N518" i="7"/>
  <c r="D518" i="7"/>
  <c r="AV518" i="7"/>
  <c r="AP518" i="7"/>
  <c r="AI518" i="7"/>
  <c r="H518" i="7"/>
  <c r="AU518" i="7"/>
  <c r="AM518" i="7"/>
  <c r="BA518" i="7"/>
  <c r="R518" i="7"/>
  <c r="AY518" i="7"/>
  <c r="Q518" i="7"/>
  <c r="AX521" i="7"/>
  <c r="AT521" i="7"/>
  <c r="P521" i="7" s="1"/>
  <c r="AO521" i="7"/>
  <c r="U521" i="7"/>
  <c r="O521" i="7"/>
  <c r="BB521" i="7"/>
  <c r="BC521" i="7" s="1"/>
  <c r="AW521" i="7"/>
  <c r="AN521" i="7"/>
  <c r="AJ521" i="7"/>
  <c r="T521" i="7"/>
  <c r="N521" i="7"/>
  <c r="D521" i="7"/>
  <c r="AV521" i="7"/>
  <c r="E521" i="7" s="1"/>
  <c r="AP521" i="7"/>
  <c r="AI521" i="7"/>
  <c r="H521" i="7"/>
  <c r="AU521" i="7"/>
  <c r="AM521" i="7"/>
  <c r="BA521" i="7"/>
  <c r="R521" i="7"/>
  <c r="S521" i="7" s="1"/>
  <c r="AY521" i="7"/>
  <c r="Q521" i="7"/>
  <c r="AX526" i="7"/>
  <c r="AT526" i="7"/>
  <c r="AO526" i="7"/>
  <c r="U526" i="7"/>
  <c r="O526" i="7"/>
  <c r="BB526" i="7"/>
  <c r="AW526" i="7"/>
  <c r="AN526" i="7"/>
  <c r="AJ526" i="7"/>
  <c r="T526" i="7"/>
  <c r="N526" i="7"/>
  <c r="D526" i="7"/>
  <c r="AV526" i="7"/>
  <c r="AP526" i="7"/>
  <c r="AI526" i="7"/>
  <c r="H526" i="7"/>
  <c r="AU526" i="7"/>
  <c r="AM526" i="7"/>
  <c r="BA526" i="7"/>
  <c r="R526" i="7"/>
  <c r="AY526" i="7"/>
  <c r="Q526" i="7"/>
  <c r="AX529" i="7"/>
  <c r="AT529" i="7"/>
  <c r="P529" i="7" s="1"/>
  <c r="AO529" i="7"/>
  <c r="U529" i="7"/>
  <c r="O529" i="7"/>
  <c r="BB529" i="7"/>
  <c r="BC529" i="7" s="1"/>
  <c r="AW529" i="7"/>
  <c r="AN529" i="7"/>
  <c r="AJ529" i="7"/>
  <c r="T529" i="7"/>
  <c r="N529" i="7"/>
  <c r="D529" i="7"/>
  <c r="AV529" i="7"/>
  <c r="E529" i="7" s="1"/>
  <c r="AP529" i="7"/>
  <c r="AI529" i="7"/>
  <c r="H529" i="7"/>
  <c r="AU529" i="7"/>
  <c r="AM529" i="7"/>
  <c r="BA529" i="7"/>
  <c r="R529" i="7"/>
  <c r="S529" i="7" s="1"/>
  <c r="AY529" i="7"/>
  <c r="Q529" i="7"/>
  <c r="AX534" i="7"/>
  <c r="AT534" i="7"/>
  <c r="AO534" i="7"/>
  <c r="U534" i="7"/>
  <c r="O534" i="7"/>
  <c r="BB534" i="7"/>
  <c r="AW534" i="7"/>
  <c r="AN534" i="7"/>
  <c r="AJ534" i="7"/>
  <c r="T534" i="7"/>
  <c r="N534" i="7"/>
  <c r="D534" i="7"/>
  <c r="AV534" i="7"/>
  <c r="AP534" i="7"/>
  <c r="AI534" i="7"/>
  <c r="H534" i="7"/>
  <c r="AU534" i="7"/>
  <c r="AM534" i="7"/>
  <c r="BA534" i="7"/>
  <c r="R534" i="7"/>
  <c r="AY534" i="7"/>
  <c r="Q534" i="7"/>
  <c r="AX537" i="7"/>
  <c r="AT537" i="7"/>
  <c r="P537" i="7" s="1"/>
  <c r="AO537" i="7"/>
  <c r="U537" i="7"/>
  <c r="O537" i="7"/>
  <c r="BB537" i="7"/>
  <c r="BC537" i="7" s="1"/>
  <c r="AW537" i="7"/>
  <c r="AN537" i="7"/>
  <c r="AJ537" i="7"/>
  <c r="T537" i="7"/>
  <c r="N537" i="7"/>
  <c r="D537" i="7"/>
  <c r="AV537" i="7"/>
  <c r="E537" i="7" s="1"/>
  <c r="AP537" i="7"/>
  <c r="AI537" i="7"/>
  <c r="H537" i="7"/>
  <c r="AU537" i="7"/>
  <c r="AM537" i="7"/>
  <c r="BA537" i="7"/>
  <c r="R537" i="7"/>
  <c r="S537" i="7" s="1"/>
  <c r="AY537" i="7"/>
  <c r="Q537" i="7"/>
  <c r="AX542" i="7"/>
  <c r="AT542" i="7"/>
  <c r="AO542" i="7"/>
  <c r="U542" i="7"/>
  <c r="O542" i="7"/>
  <c r="BB542" i="7"/>
  <c r="AW542" i="7"/>
  <c r="AN542" i="7"/>
  <c r="AJ542" i="7"/>
  <c r="T542" i="7"/>
  <c r="N542" i="7"/>
  <c r="D542" i="7"/>
  <c r="BA542" i="7"/>
  <c r="AV542" i="7"/>
  <c r="AM542" i="7"/>
  <c r="AI542" i="7"/>
  <c r="R542" i="7"/>
  <c r="H542" i="7"/>
  <c r="AY542" i="7"/>
  <c r="AP542" i="7"/>
  <c r="Q542" i="7"/>
  <c r="AU542" i="7"/>
  <c r="AX545" i="7"/>
  <c r="AT545" i="7"/>
  <c r="P545" i="7" s="1"/>
  <c r="AO545" i="7"/>
  <c r="U545" i="7"/>
  <c r="O545" i="7"/>
  <c r="BB545" i="7"/>
  <c r="BC545" i="7" s="1"/>
  <c r="AW545" i="7"/>
  <c r="AN545" i="7"/>
  <c r="AJ545" i="7"/>
  <c r="T545" i="7"/>
  <c r="N545" i="7"/>
  <c r="D545" i="7"/>
  <c r="BA545" i="7"/>
  <c r="AV545" i="7"/>
  <c r="E545" i="7" s="1"/>
  <c r="AM545" i="7"/>
  <c r="AI545" i="7"/>
  <c r="R545" i="7"/>
  <c r="S545" i="7" s="1"/>
  <c r="H545" i="7"/>
  <c r="AY545" i="7"/>
  <c r="AP545" i="7"/>
  <c r="Q545" i="7"/>
  <c r="AU545" i="7"/>
  <c r="AX550" i="7"/>
  <c r="AT550" i="7"/>
  <c r="AO550" i="7"/>
  <c r="U550" i="7"/>
  <c r="O550" i="7"/>
  <c r="BB550" i="7"/>
  <c r="AW550" i="7"/>
  <c r="AN550" i="7"/>
  <c r="AJ550" i="7"/>
  <c r="T550" i="7"/>
  <c r="N550" i="7"/>
  <c r="D550" i="7"/>
  <c r="BA550" i="7"/>
  <c r="AV550" i="7"/>
  <c r="AM550" i="7"/>
  <c r="AI550" i="7"/>
  <c r="R550" i="7"/>
  <c r="H550" i="7"/>
  <c r="AY550" i="7"/>
  <c r="AP550" i="7"/>
  <c r="Q550" i="7"/>
  <c r="AU550" i="7"/>
  <c r="AX553" i="7"/>
  <c r="AT553" i="7"/>
  <c r="P553" i="7" s="1"/>
  <c r="AO553" i="7"/>
  <c r="U553" i="7"/>
  <c r="O553" i="7"/>
  <c r="BB553" i="7"/>
  <c r="BC553" i="7" s="1"/>
  <c r="AW553" i="7"/>
  <c r="AN553" i="7"/>
  <c r="AJ553" i="7"/>
  <c r="T553" i="7"/>
  <c r="N553" i="7"/>
  <c r="D553" i="7"/>
  <c r="BA553" i="7"/>
  <c r="AV553" i="7"/>
  <c r="E553" i="7" s="1"/>
  <c r="AM553" i="7"/>
  <c r="AI553" i="7"/>
  <c r="R553" i="7"/>
  <c r="S553" i="7" s="1"/>
  <c r="H553" i="7"/>
  <c r="AY553" i="7"/>
  <c r="AP553" i="7"/>
  <c r="Q553" i="7"/>
  <c r="AU553" i="7"/>
  <c r="AX558" i="7"/>
  <c r="AT558" i="7"/>
  <c r="AO558" i="7"/>
  <c r="U558" i="7"/>
  <c r="O558" i="7"/>
  <c r="BB558" i="7"/>
  <c r="AW558" i="7"/>
  <c r="AN558" i="7"/>
  <c r="AJ558" i="7"/>
  <c r="T558" i="7"/>
  <c r="N558" i="7"/>
  <c r="D558" i="7"/>
  <c r="BA558" i="7"/>
  <c r="AV558" i="7"/>
  <c r="AM558" i="7"/>
  <c r="AI558" i="7"/>
  <c r="R558" i="7"/>
  <c r="H558" i="7"/>
  <c r="AY558" i="7"/>
  <c r="AP558" i="7"/>
  <c r="Q558" i="7"/>
  <c r="AU558" i="7"/>
  <c r="AX561" i="7"/>
  <c r="AT561" i="7"/>
  <c r="P561" i="7" s="1"/>
  <c r="AO561" i="7"/>
  <c r="U561" i="7"/>
  <c r="O561" i="7"/>
  <c r="BB561" i="7"/>
  <c r="BC561" i="7" s="1"/>
  <c r="AW561" i="7"/>
  <c r="AN561" i="7"/>
  <c r="AJ561" i="7"/>
  <c r="T561" i="7"/>
  <c r="N561" i="7"/>
  <c r="D561" i="7"/>
  <c r="BA561" i="7"/>
  <c r="AV561" i="7"/>
  <c r="E561" i="7" s="1"/>
  <c r="AM561" i="7"/>
  <c r="AI561" i="7"/>
  <c r="R561" i="7"/>
  <c r="S561" i="7" s="1"/>
  <c r="H561" i="7"/>
  <c r="AY561" i="7"/>
  <c r="AP561" i="7"/>
  <c r="Q561" i="7"/>
  <c r="AU561" i="7"/>
  <c r="AX566" i="7"/>
  <c r="AT566" i="7"/>
  <c r="AO566" i="7"/>
  <c r="U566" i="7"/>
  <c r="O566" i="7"/>
  <c r="BB566" i="7"/>
  <c r="AW566" i="7"/>
  <c r="AN566" i="7"/>
  <c r="AJ566" i="7"/>
  <c r="T566" i="7"/>
  <c r="N566" i="7"/>
  <c r="D566" i="7"/>
  <c r="BA566" i="7"/>
  <c r="AV566" i="7"/>
  <c r="AM566" i="7"/>
  <c r="AI566" i="7"/>
  <c r="R566" i="7"/>
  <c r="H566" i="7"/>
  <c r="AY566" i="7"/>
  <c r="AP566" i="7"/>
  <c r="Q566" i="7"/>
  <c r="AU566" i="7"/>
  <c r="AX569" i="7"/>
  <c r="AT569" i="7"/>
  <c r="P569" i="7" s="1"/>
  <c r="AO569" i="7"/>
  <c r="U569" i="7"/>
  <c r="O569" i="7"/>
  <c r="BB569" i="7"/>
  <c r="BC569" i="7" s="1"/>
  <c r="AW569" i="7"/>
  <c r="AN569" i="7"/>
  <c r="AJ569" i="7"/>
  <c r="T569" i="7"/>
  <c r="N569" i="7"/>
  <c r="D569" i="7"/>
  <c r="BA569" i="7"/>
  <c r="AV569" i="7"/>
  <c r="E569" i="7" s="1"/>
  <c r="AM569" i="7"/>
  <c r="AI569" i="7"/>
  <c r="R569" i="7"/>
  <c r="S569" i="7" s="1"/>
  <c r="H569" i="7"/>
  <c r="AY569" i="7"/>
  <c r="AP569" i="7"/>
  <c r="Q569" i="7"/>
  <c r="AU569" i="7"/>
  <c r="AX574" i="7"/>
  <c r="AT574" i="7"/>
  <c r="AO574" i="7"/>
  <c r="U574" i="7"/>
  <c r="O574" i="7"/>
  <c r="BB574" i="7"/>
  <c r="AW574" i="7"/>
  <c r="AN574" i="7"/>
  <c r="AJ574" i="7"/>
  <c r="T574" i="7"/>
  <c r="N574" i="7"/>
  <c r="D574" i="7"/>
  <c r="BA574" i="7"/>
  <c r="AV574" i="7"/>
  <c r="AM574" i="7"/>
  <c r="AI574" i="7"/>
  <c r="R574" i="7"/>
  <c r="H574" i="7"/>
  <c r="AY574" i="7"/>
  <c r="AP574" i="7"/>
  <c r="Q574" i="7"/>
  <c r="AU574" i="7"/>
  <c r="AX577" i="7"/>
  <c r="AT577" i="7"/>
  <c r="P577" i="7" s="1"/>
  <c r="AO577" i="7"/>
  <c r="U577" i="7"/>
  <c r="O577" i="7"/>
  <c r="BB577" i="7"/>
  <c r="BC577" i="7" s="1"/>
  <c r="AW577" i="7"/>
  <c r="AN577" i="7"/>
  <c r="AJ577" i="7"/>
  <c r="T577" i="7"/>
  <c r="N577" i="7"/>
  <c r="D577" i="7"/>
  <c r="BA577" i="7"/>
  <c r="AV577" i="7"/>
  <c r="E577" i="7" s="1"/>
  <c r="AM577" i="7"/>
  <c r="AI577" i="7"/>
  <c r="R577" i="7"/>
  <c r="S577" i="7" s="1"/>
  <c r="H577" i="7"/>
  <c r="AY577" i="7"/>
  <c r="AP577" i="7"/>
  <c r="Q577" i="7"/>
  <c r="AU577" i="7"/>
  <c r="AX582" i="7"/>
  <c r="AT582" i="7"/>
  <c r="AO582" i="7"/>
  <c r="U582" i="7"/>
  <c r="O582" i="7"/>
  <c r="BB582" i="7"/>
  <c r="AW582" i="7"/>
  <c r="AN582" i="7"/>
  <c r="AJ582" i="7"/>
  <c r="T582" i="7"/>
  <c r="N582" i="7"/>
  <c r="D582" i="7"/>
  <c r="BA582" i="7"/>
  <c r="AV582" i="7"/>
  <c r="AM582" i="7"/>
  <c r="AI582" i="7"/>
  <c r="R582" i="7"/>
  <c r="H582" i="7"/>
  <c r="AY582" i="7"/>
  <c r="AP582" i="7"/>
  <c r="Q582" i="7"/>
  <c r="AU582" i="7"/>
  <c r="AX585" i="7"/>
  <c r="AT585" i="7"/>
  <c r="P585" i="7" s="1"/>
  <c r="AO585" i="7"/>
  <c r="U585" i="7"/>
  <c r="O585" i="7"/>
  <c r="BB585" i="7"/>
  <c r="BC585" i="7" s="1"/>
  <c r="AW585" i="7"/>
  <c r="AN585" i="7"/>
  <c r="AJ585" i="7"/>
  <c r="T585" i="7"/>
  <c r="N585" i="7"/>
  <c r="D585" i="7"/>
  <c r="BA585" i="7"/>
  <c r="AV585" i="7"/>
  <c r="E585" i="7" s="1"/>
  <c r="AM585" i="7"/>
  <c r="AI585" i="7"/>
  <c r="R585" i="7"/>
  <c r="S585" i="7" s="1"/>
  <c r="H585" i="7"/>
  <c r="AY585" i="7"/>
  <c r="AP585" i="7"/>
  <c r="Q585" i="7"/>
  <c r="AU585" i="7"/>
  <c r="AX590" i="7"/>
  <c r="AT590" i="7"/>
  <c r="AO590" i="7"/>
  <c r="U590" i="7"/>
  <c r="O590" i="7"/>
  <c r="BB590" i="7"/>
  <c r="AW590" i="7"/>
  <c r="AN590" i="7"/>
  <c r="AJ590" i="7"/>
  <c r="T590" i="7"/>
  <c r="N590" i="7"/>
  <c r="D590" i="7"/>
  <c r="BA590" i="7"/>
  <c r="AV590" i="7"/>
  <c r="AM590" i="7"/>
  <c r="AI590" i="7"/>
  <c r="R590" i="7"/>
  <c r="H590" i="7"/>
  <c r="AY590" i="7"/>
  <c r="AP590" i="7"/>
  <c r="Q590" i="7"/>
  <c r="AU590" i="7"/>
  <c r="AX593" i="7"/>
  <c r="AT593" i="7"/>
  <c r="P593" i="7" s="1"/>
  <c r="AO593" i="7"/>
  <c r="U593" i="7"/>
  <c r="O593" i="7"/>
  <c r="BB593" i="7"/>
  <c r="BC593" i="7" s="1"/>
  <c r="AW593" i="7"/>
  <c r="AN593" i="7"/>
  <c r="AJ593" i="7"/>
  <c r="T593" i="7"/>
  <c r="N593" i="7"/>
  <c r="D593" i="7"/>
  <c r="BA593" i="7"/>
  <c r="AV593" i="7"/>
  <c r="E593" i="7" s="1"/>
  <c r="AM593" i="7"/>
  <c r="AI593" i="7"/>
  <c r="R593" i="7"/>
  <c r="S593" i="7" s="1"/>
  <c r="H593" i="7"/>
  <c r="AY593" i="7"/>
  <c r="AP593" i="7"/>
  <c r="Q593" i="7"/>
  <c r="AU593" i="7"/>
  <c r="AX597" i="7"/>
  <c r="AT597" i="7"/>
  <c r="P597" i="7" s="1"/>
  <c r="AO597" i="7"/>
  <c r="U597" i="7"/>
  <c r="O597" i="7"/>
  <c r="BB597" i="7"/>
  <c r="BC597" i="7" s="1"/>
  <c r="AW597" i="7"/>
  <c r="AN597" i="7"/>
  <c r="AJ597" i="7"/>
  <c r="T597" i="7"/>
  <c r="N597" i="7"/>
  <c r="D597" i="7"/>
  <c r="BA597" i="7"/>
  <c r="AV597" i="7"/>
  <c r="AM597" i="7"/>
  <c r="AI597" i="7"/>
  <c r="R597" i="7"/>
  <c r="S597" i="7" s="1"/>
  <c r="H597" i="7"/>
  <c r="AY597" i="7"/>
  <c r="AP597" i="7"/>
  <c r="Q597" i="7"/>
  <c r="AU597" i="7"/>
  <c r="AX602" i="7"/>
  <c r="AT602" i="7"/>
  <c r="AO602" i="7"/>
  <c r="U602" i="7"/>
  <c r="O602" i="7"/>
  <c r="BB602" i="7"/>
  <c r="BC602" i="7" s="1"/>
  <c r="AW602" i="7"/>
  <c r="AN602" i="7"/>
  <c r="AJ602" i="7"/>
  <c r="T602" i="7"/>
  <c r="N602" i="7"/>
  <c r="D602" i="7"/>
  <c r="BA602" i="7"/>
  <c r="AV602" i="7"/>
  <c r="AM602" i="7"/>
  <c r="AI602" i="7"/>
  <c r="R602" i="7"/>
  <c r="H602" i="7"/>
  <c r="AY602" i="7"/>
  <c r="AP602" i="7"/>
  <c r="Q602" i="7"/>
  <c r="AU602" i="7"/>
  <c r="AX605" i="7"/>
  <c r="AT605" i="7"/>
  <c r="P605" i="7" s="1"/>
  <c r="AO605" i="7"/>
  <c r="U605" i="7"/>
  <c r="O605" i="7"/>
  <c r="BB605" i="7"/>
  <c r="BC605" i="7" s="1"/>
  <c r="AW605" i="7"/>
  <c r="AN605" i="7"/>
  <c r="AJ605" i="7"/>
  <c r="T605" i="7"/>
  <c r="N605" i="7"/>
  <c r="D605" i="7"/>
  <c r="BA605" i="7"/>
  <c r="AV605" i="7"/>
  <c r="AM605" i="7"/>
  <c r="AI605" i="7"/>
  <c r="R605" i="7"/>
  <c r="S605" i="7" s="1"/>
  <c r="H605" i="7"/>
  <c r="AY605" i="7"/>
  <c r="AP605" i="7"/>
  <c r="Q605" i="7"/>
  <c r="AU605" i="7"/>
  <c r="AX610" i="7"/>
  <c r="AT610" i="7"/>
  <c r="AO610" i="7"/>
  <c r="U610" i="7"/>
  <c r="O610" i="7"/>
  <c r="BB610" i="7"/>
  <c r="BC610" i="7" s="1"/>
  <c r="AW610" i="7"/>
  <c r="AN610" i="7"/>
  <c r="AJ610" i="7"/>
  <c r="T610" i="7"/>
  <c r="N610" i="7"/>
  <c r="D610" i="7"/>
  <c r="BA610" i="7"/>
  <c r="AV610" i="7"/>
  <c r="AM610" i="7"/>
  <c r="AI610" i="7"/>
  <c r="R610" i="7"/>
  <c r="H610" i="7"/>
  <c r="AY610" i="7"/>
  <c r="AP610" i="7"/>
  <c r="Q610" i="7"/>
  <c r="AU610" i="7"/>
  <c r="AX613" i="7"/>
  <c r="AT613" i="7"/>
  <c r="P613" i="7" s="1"/>
  <c r="AO613" i="7"/>
  <c r="U613" i="7"/>
  <c r="O613" i="7"/>
  <c r="BB613" i="7"/>
  <c r="BC613" i="7" s="1"/>
  <c r="AW613" i="7"/>
  <c r="AN613" i="7"/>
  <c r="AJ613" i="7"/>
  <c r="T613" i="7"/>
  <c r="N613" i="7"/>
  <c r="D613" i="7"/>
  <c r="BA613" i="7"/>
  <c r="AV613" i="7"/>
  <c r="AM613" i="7"/>
  <c r="AI613" i="7"/>
  <c r="R613" i="7"/>
  <c r="S613" i="7" s="1"/>
  <c r="H613" i="7"/>
  <c r="AY613" i="7"/>
  <c r="AP613" i="7"/>
  <c r="Q613" i="7"/>
  <c r="AU613" i="7"/>
  <c r="AX618" i="7"/>
  <c r="AT618" i="7"/>
  <c r="AO618" i="7"/>
  <c r="U618" i="7"/>
  <c r="O618" i="7"/>
  <c r="BB618" i="7"/>
  <c r="BC618" i="7" s="1"/>
  <c r="AW618" i="7"/>
  <c r="AN618" i="7"/>
  <c r="AJ618" i="7"/>
  <c r="T618" i="7"/>
  <c r="N618" i="7"/>
  <c r="D618" i="7"/>
  <c r="BA618" i="7"/>
  <c r="AV618" i="7"/>
  <c r="AM618" i="7"/>
  <c r="AI618" i="7"/>
  <c r="R618" i="7"/>
  <c r="H618" i="7"/>
  <c r="AY618" i="7"/>
  <c r="AP618" i="7"/>
  <c r="Q618" i="7"/>
  <c r="AU618" i="7"/>
  <c r="AX621" i="7"/>
  <c r="AT621" i="7"/>
  <c r="P621" i="7" s="1"/>
  <c r="AO621" i="7"/>
  <c r="U621" i="7"/>
  <c r="O621" i="7"/>
  <c r="BB621" i="7"/>
  <c r="BC621" i="7" s="1"/>
  <c r="AW621" i="7"/>
  <c r="AN621" i="7"/>
  <c r="AJ621" i="7"/>
  <c r="T621" i="7"/>
  <c r="N621" i="7"/>
  <c r="D621" i="7"/>
  <c r="BA621" i="7"/>
  <c r="AV621" i="7"/>
  <c r="AM621" i="7"/>
  <c r="AI621" i="7"/>
  <c r="R621" i="7"/>
  <c r="S621" i="7" s="1"/>
  <c r="H621" i="7"/>
  <c r="AY621" i="7"/>
  <c r="AP621" i="7"/>
  <c r="Q621" i="7"/>
  <c r="AU621" i="7"/>
  <c r="AX627" i="7"/>
  <c r="AT627" i="7"/>
  <c r="P627" i="7" s="1"/>
  <c r="AO627" i="7"/>
  <c r="U627" i="7"/>
  <c r="O627" i="7"/>
  <c r="BB627" i="7"/>
  <c r="BC627" i="7" s="1"/>
  <c r="AW627" i="7"/>
  <c r="AN627" i="7"/>
  <c r="AJ627" i="7"/>
  <c r="T627" i="7"/>
  <c r="N627" i="7"/>
  <c r="D627" i="7"/>
  <c r="BA627" i="7"/>
  <c r="AV627" i="7"/>
  <c r="AM627" i="7"/>
  <c r="AI627" i="7"/>
  <c r="R627" i="7"/>
  <c r="S627" i="7" s="1"/>
  <c r="H627" i="7"/>
  <c r="AY627" i="7"/>
  <c r="AP627" i="7"/>
  <c r="Q627" i="7"/>
  <c r="AU627" i="7"/>
  <c r="AX630" i="7"/>
  <c r="AT630" i="7"/>
  <c r="AO630" i="7"/>
  <c r="U630" i="7"/>
  <c r="O630" i="7"/>
  <c r="BB630" i="7"/>
  <c r="AW630" i="7"/>
  <c r="AN630" i="7"/>
  <c r="AJ630" i="7"/>
  <c r="T630" i="7"/>
  <c r="N630" i="7"/>
  <c r="D630" i="7"/>
  <c r="BA630" i="7"/>
  <c r="AV630" i="7"/>
  <c r="AM630" i="7"/>
  <c r="AI630" i="7"/>
  <c r="R630" i="7"/>
  <c r="H630" i="7"/>
  <c r="AY630" i="7"/>
  <c r="AP630" i="7"/>
  <c r="Q630" i="7"/>
  <c r="AU630" i="7"/>
  <c r="AX634" i="7"/>
  <c r="AT634" i="7"/>
  <c r="AO634" i="7"/>
  <c r="U634" i="7"/>
  <c r="O634" i="7"/>
  <c r="BB634" i="7"/>
  <c r="BC634" i="7" s="1"/>
  <c r="AW634" i="7"/>
  <c r="AN634" i="7"/>
  <c r="AJ634" i="7"/>
  <c r="T634" i="7"/>
  <c r="N634" i="7"/>
  <c r="D634" i="7"/>
  <c r="BA634" i="7"/>
  <c r="AV634" i="7"/>
  <c r="AM634" i="7"/>
  <c r="AI634" i="7"/>
  <c r="R634" i="7"/>
  <c r="H634" i="7"/>
  <c r="AY634" i="7"/>
  <c r="AP634" i="7"/>
  <c r="Q634" i="7"/>
  <c r="AU634" i="7"/>
  <c r="BB638" i="7"/>
  <c r="BC638" i="7" s="1"/>
  <c r="AW638" i="7"/>
  <c r="AN638" i="7"/>
  <c r="AJ638" i="7"/>
  <c r="T638" i="7"/>
  <c r="N638" i="7"/>
  <c r="D638" i="7"/>
  <c r="AV638" i="7"/>
  <c r="U638" i="7"/>
  <c r="H638" i="7"/>
  <c r="BA638" i="7"/>
  <c r="AU638" i="7"/>
  <c r="AP638" i="7"/>
  <c r="R638" i="7"/>
  <c r="AY638" i="7"/>
  <c r="AT638" i="7"/>
  <c r="AO638" i="7"/>
  <c r="AI638" i="7"/>
  <c r="Q638" i="7"/>
  <c r="AM638" i="7"/>
  <c r="O638" i="7"/>
  <c r="AX638" i="7"/>
  <c r="BB645" i="7"/>
  <c r="BC645" i="7" s="1"/>
  <c r="AW645" i="7"/>
  <c r="AN645" i="7"/>
  <c r="AJ645" i="7"/>
  <c r="T645" i="7"/>
  <c r="N645" i="7"/>
  <c r="D645" i="7"/>
  <c r="AX645" i="7"/>
  <c r="AM645" i="7"/>
  <c r="O645" i="7"/>
  <c r="AV645" i="7"/>
  <c r="E645" i="7" s="1"/>
  <c r="U645" i="7"/>
  <c r="H645" i="7"/>
  <c r="BA645" i="7"/>
  <c r="AU645" i="7"/>
  <c r="AP645" i="7"/>
  <c r="R645" i="7"/>
  <c r="S645" i="7" s="1"/>
  <c r="AY645" i="7"/>
  <c r="AO645" i="7"/>
  <c r="AT645" i="7"/>
  <c r="P645" i="7" s="1"/>
  <c r="Q645" i="7"/>
  <c r="AI645" i="7"/>
  <c r="BB649" i="7"/>
  <c r="BC649" i="7" s="1"/>
  <c r="AW649" i="7"/>
  <c r="AN649" i="7"/>
  <c r="AJ649" i="7"/>
  <c r="T649" i="7"/>
  <c r="N649" i="7"/>
  <c r="D649" i="7"/>
  <c r="BA649" i="7"/>
  <c r="AV649" i="7"/>
  <c r="AM649" i="7"/>
  <c r="AI649" i="7"/>
  <c r="R649" i="7"/>
  <c r="H649" i="7"/>
  <c r="AX649" i="7"/>
  <c r="O649" i="7"/>
  <c r="AU649" i="7"/>
  <c r="AP649" i="7"/>
  <c r="AT649" i="7"/>
  <c r="P649" i="7" s="1"/>
  <c r="AO649" i="7"/>
  <c r="U649" i="7"/>
  <c r="Q649" i="7"/>
  <c r="AY649" i="7"/>
  <c r="BB654" i="7"/>
  <c r="BC654" i="7" s="1"/>
  <c r="AW654" i="7"/>
  <c r="AN654" i="7"/>
  <c r="AJ654" i="7"/>
  <c r="T654" i="7"/>
  <c r="N654" i="7"/>
  <c r="D654" i="7"/>
  <c r="BA654" i="7"/>
  <c r="AV654" i="7"/>
  <c r="AM654" i="7"/>
  <c r="AI654" i="7"/>
  <c r="R654" i="7"/>
  <c r="H654" i="7"/>
  <c r="AY654" i="7"/>
  <c r="Q654" i="7"/>
  <c r="AX654" i="7"/>
  <c r="O654" i="7"/>
  <c r="AU654" i="7"/>
  <c r="AP654" i="7"/>
  <c r="AT654" i="7"/>
  <c r="AO654" i="7"/>
  <c r="U654" i="7"/>
  <c r="BB658" i="7"/>
  <c r="BC658" i="7" s="1"/>
  <c r="AW658" i="7"/>
  <c r="AN658" i="7"/>
  <c r="AJ658" i="7"/>
  <c r="T658" i="7"/>
  <c r="N658" i="7"/>
  <c r="D658" i="7"/>
  <c r="BA658" i="7"/>
  <c r="AV658" i="7"/>
  <c r="AM658" i="7"/>
  <c r="AI658" i="7"/>
  <c r="R658" i="7"/>
  <c r="S658" i="7" s="1"/>
  <c r="H658" i="7"/>
  <c r="AY658" i="7"/>
  <c r="Q658" i="7"/>
  <c r="AX658" i="7"/>
  <c r="O658" i="7"/>
  <c r="AU658" i="7"/>
  <c r="AP658" i="7"/>
  <c r="AO658" i="7"/>
  <c r="U658" i="7"/>
  <c r="AT658" i="7"/>
  <c r="BB659" i="7"/>
  <c r="AW659" i="7"/>
  <c r="AN659" i="7"/>
  <c r="AJ659" i="7"/>
  <c r="T659" i="7"/>
  <c r="N659" i="7"/>
  <c r="D659" i="7"/>
  <c r="BA659" i="7"/>
  <c r="AV659" i="7"/>
  <c r="AM659" i="7"/>
  <c r="AI659" i="7"/>
  <c r="R659" i="7"/>
  <c r="S659" i="7" s="1"/>
  <c r="H659" i="7"/>
  <c r="AT659" i="7"/>
  <c r="P659" i="7" s="1"/>
  <c r="AO659" i="7"/>
  <c r="U659" i="7"/>
  <c r="AY659" i="7"/>
  <c r="Q659" i="7"/>
  <c r="AX659" i="7"/>
  <c r="O659" i="7"/>
  <c r="AP659" i="7"/>
  <c r="AU659" i="7"/>
  <c r="BB662" i="7"/>
  <c r="BC662" i="7" s="1"/>
  <c r="AW662" i="7"/>
  <c r="AN662" i="7"/>
  <c r="AJ662" i="7"/>
  <c r="T662" i="7"/>
  <c r="N662" i="7"/>
  <c r="D662" i="7"/>
  <c r="BA662" i="7"/>
  <c r="AV662" i="7"/>
  <c r="E662" i="7" s="1"/>
  <c r="AM662" i="7"/>
  <c r="AI662" i="7"/>
  <c r="R662" i="7"/>
  <c r="H662" i="7"/>
  <c r="AY662" i="7"/>
  <c r="Q662" i="7"/>
  <c r="AX662" i="7"/>
  <c r="O662" i="7"/>
  <c r="AU662" i="7"/>
  <c r="AP662" i="7"/>
  <c r="AO662" i="7"/>
  <c r="U662" i="7"/>
  <c r="AT662" i="7"/>
  <c r="BB664" i="7"/>
  <c r="BC664" i="7" s="1"/>
  <c r="AW664" i="7"/>
  <c r="AN664" i="7"/>
  <c r="AJ664" i="7"/>
  <c r="T664" i="7"/>
  <c r="N664" i="7"/>
  <c r="D664" i="7"/>
  <c r="BA664" i="7"/>
  <c r="AV664" i="7"/>
  <c r="AM664" i="7"/>
  <c r="AI664" i="7"/>
  <c r="R664" i="7"/>
  <c r="H664" i="7"/>
  <c r="AU664" i="7"/>
  <c r="AP664" i="7"/>
  <c r="AT664" i="7"/>
  <c r="AO664" i="7"/>
  <c r="U664" i="7"/>
  <c r="AY664" i="7"/>
  <c r="Q664" i="7"/>
  <c r="O664" i="7"/>
  <c r="AX664" i="7"/>
  <c r="BB665" i="7"/>
  <c r="AW665" i="7"/>
  <c r="AN665" i="7"/>
  <c r="AJ665" i="7"/>
  <c r="T665" i="7"/>
  <c r="N665" i="7"/>
  <c r="D665" i="7"/>
  <c r="BA665" i="7"/>
  <c r="AV665" i="7"/>
  <c r="E665" i="7" s="1"/>
  <c r="AM665" i="7"/>
  <c r="AI665" i="7"/>
  <c r="R665" i="7"/>
  <c r="S665" i="7" s="1"/>
  <c r="H665" i="7"/>
  <c r="AX665" i="7"/>
  <c r="O665" i="7"/>
  <c r="AU665" i="7"/>
  <c r="AP665" i="7"/>
  <c r="AT665" i="7"/>
  <c r="AO665" i="7"/>
  <c r="U665" i="7"/>
  <c r="Q665" i="7"/>
  <c r="AY665" i="7"/>
  <c r="BB667" i="7"/>
  <c r="AW667" i="7"/>
  <c r="AN667" i="7"/>
  <c r="AJ667" i="7"/>
  <c r="T667" i="7"/>
  <c r="N667" i="7"/>
  <c r="D667" i="7"/>
  <c r="BA667" i="7"/>
  <c r="AV667" i="7"/>
  <c r="E667" i="7" s="1"/>
  <c r="AM667" i="7"/>
  <c r="AI667" i="7"/>
  <c r="R667" i="7"/>
  <c r="H667" i="7"/>
  <c r="AT667" i="7"/>
  <c r="P667" i="7" s="1"/>
  <c r="AO667" i="7"/>
  <c r="U667" i="7"/>
  <c r="AY667" i="7"/>
  <c r="Q667" i="7"/>
  <c r="AX667" i="7"/>
  <c r="O667" i="7"/>
  <c r="AP667" i="7"/>
  <c r="AU667" i="7"/>
  <c r="BB669" i="7"/>
  <c r="AW669" i="7"/>
  <c r="AN669" i="7"/>
  <c r="AJ669" i="7"/>
  <c r="T669" i="7"/>
  <c r="N669" i="7"/>
  <c r="D669" i="7"/>
  <c r="BA669" i="7"/>
  <c r="AV669" i="7"/>
  <c r="AM669" i="7"/>
  <c r="AI669" i="7"/>
  <c r="R669" i="7"/>
  <c r="H669" i="7"/>
  <c r="AX669" i="7"/>
  <c r="O669" i="7"/>
  <c r="AU669" i="7"/>
  <c r="AP669" i="7"/>
  <c r="AT669" i="7"/>
  <c r="AO669" i="7"/>
  <c r="U669" i="7"/>
  <c r="AY669" i="7"/>
  <c r="Q669" i="7"/>
  <c r="BB671" i="7"/>
  <c r="AW671" i="7"/>
  <c r="AN671" i="7"/>
  <c r="AJ671" i="7"/>
  <c r="T671" i="7"/>
  <c r="N671" i="7"/>
  <c r="D671" i="7"/>
  <c r="BA671" i="7"/>
  <c r="AV671" i="7"/>
  <c r="AM671" i="7"/>
  <c r="AI671" i="7"/>
  <c r="R671" i="7"/>
  <c r="H671" i="7"/>
  <c r="AT671" i="7"/>
  <c r="AO671" i="7"/>
  <c r="U671" i="7"/>
  <c r="AY671" i="7"/>
  <c r="Q671" i="7"/>
  <c r="AX671" i="7"/>
  <c r="O671" i="7"/>
  <c r="AU671" i="7"/>
  <c r="AP671" i="7"/>
  <c r="BB676" i="7"/>
  <c r="AW676" i="7"/>
  <c r="AN676" i="7"/>
  <c r="AJ676" i="7"/>
  <c r="T676" i="7"/>
  <c r="N676" i="7"/>
  <c r="D676" i="7"/>
  <c r="BA676" i="7"/>
  <c r="AV676" i="7"/>
  <c r="AM676" i="7"/>
  <c r="AI676" i="7"/>
  <c r="R676" i="7"/>
  <c r="S676" i="7" s="1"/>
  <c r="H676" i="7"/>
  <c r="AU676" i="7"/>
  <c r="AP676" i="7"/>
  <c r="AT676" i="7"/>
  <c r="P676" i="7" s="1"/>
  <c r="AO676" i="7"/>
  <c r="U676" i="7"/>
  <c r="AY676" i="7"/>
  <c r="Q676" i="7"/>
  <c r="O676" i="7"/>
  <c r="AX676" i="7"/>
  <c r="BB682" i="7"/>
  <c r="BC682" i="7" s="1"/>
  <c r="AW682" i="7"/>
  <c r="AN682" i="7"/>
  <c r="AJ682" i="7"/>
  <c r="T682" i="7"/>
  <c r="N682" i="7"/>
  <c r="D682" i="7"/>
  <c r="BA682" i="7"/>
  <c r="AV682" i="7"/>
  <c r="AM682" i="7"/>
  <c r="AI682" i="7"/>
  <c r="R682" i="7"/>
  <c r="H682" i="7"/>
  <c r="AY682" i="7"/>
  <c r="Q682" i="7"/>
  <c r="AX682" i="7"/>
  <c r="O682" i="7"/>
  <c r="AU682" i="7"/>
  <c r="AP682" i="7"/>
  <c r="AO682" i="7"/>
  <c r="U682" i="7"/>
  <c r="AT682" i="7"/>
  <c r="BB684" i="7"/>
  <c r="AW684" i="7"/>
  <c r="AN684" i="7"/>
  <c r="AJ684" i="7"/>
  <c r="T684" i="7"/>
  <c r="N684" i="7"/>
  <c r="D684" i="7"/>
  <c r="BA684" i="7"/>
  <c r="AV684" i="7"/>
  <c r="AM684" i="7"/>
  <c r="AI684" i="7"/>
  <c r="R684" i="7"/>
  <c r="H684" i="7"/>
  <c r="AU684" i="7"/>
  <c r="AP684" i="7"/>
  <c r="AT684" i="7"/>
  <c r="P684" i="7" s="1"/>
  <c r="AO684" i="7"/>
  <c r="U684" i="7"/>
  <c r="AY684" i="7"/>
  <c r="Q684" i="7"/>
  <c r="AX684" i="7"/>
  <c r="O684" i="7"/>
  <c r="BB686" i="7"/>
  <c r="BC686" i="7" s="1"/>
  <c r="AW686" i="7"/>
  <c r="AN686" i="7"/>
  <c r="AJ686" i="7"/>
  <c r="T686" i="7"/>
  <c r="N686" i="7"/>
  <c r="D686" i="7"/>
  <c r="BA686" i="7"/>
  <c r="AV686" i="7"/>
  <c r="AM686" i="7"/>
  <c r="AI686" i="7"/>
  <c r="R686" i="7"/>
  <c r="H686" i="7"/>
  <c r="AY686" i="7"/>
  <c r="Q686" i="7"/>
  <c r="AX686" i="7"/>
  <c r="O686" i="7"/>
  <c r="AU686" i="7"/>
  <c r="AP686" i="7"/>
  <c r="AT686" i="7"/>
  <c r="P686" i="7" s="1"/>
  <c r="AO686" i="7"/>
  <c r="U686" i="7"/>
  <c r="BB688" i="7"/>
  <c r="AW688" i="7"/>
  <c r="AN688" i="7"/>
  <c r="AJ688" i="7"/>
  <c r="T688" i="7"/>
  <c r="N688" i="7"/>
  <c r="D688" i="7"/>
  <c r="BA688" i="7"/>
  <c r="AV688" i="7"/>
  <c r="AM688" i="7"/>
  <c r="AI688" i="7"/>
  <c r="R688" i="7"/>
  <c r="S688" i="7" s="1"/>
  <c r="H688" i="7"/>
  <c r="AU688" i="7"/>
  <c r="AP688" i="7"/>
  <c r="AT688" i="7"/>
  <c r="P688" i="7" s="1"/>
  <c r="AO688" i="7"/>
  <c r="U688" i="7"/>
  <c r="AY688" i="7"/>
  <c r="Q688" i="7"/>
  <c r="AX688" i="7"/>
  <c r="O688" i="7"/>
  <c r="BB693" i="7"/>
  <c r="BC693" i="7" s="1"/>
  <c r="AW693" i="7"/>
  <c r="AN693" i="7"/>
  <c r="AJ693" i="7"/>
  <c r="T693" i="7"/>
  <c r="N693" i="7"/>
  <c r="D693" i="7"/>
  <c r="BA693" i="7"/>
  <c r="AV693" i="7"/>
  <c r="E693" i="7" s="1"/>
  <c r="AM693" i="7"/>
  <c r="AI693" i="7"/>
  <c r="R693" i="7"/>
  <c r="H693" i="7"/>
  <c r="AX693" i="7"/>
  <c r="O693" i="7"/>
  <c r="AU693" i="7"/>
  <c r="AP693" i="7"/>
  <c r="AT693" i="7"/>
  <c r="AO693" i="7"/>
  <c r="U693" i="7"/>
  <c r="Q693" i="7"/>
  <c r="AY693" i="7"/>
  <c r="BB695" i="7"/>
  <c r="AW695" i="7"/>
  <c r="AN695" i="7"/>
  <c r="AJ695" i="7"/>
  <c r="T695" i="7"/>
  <c r="N695" i="7"/>
  <c r="D695" i="7"/>
  <c r="BA695" i="7"/>
  <c r="AV695" i="7"/>
  <c r="AM695" i="7"/>
  <c r="AI695" i="7"/>
  <c r="R695" i="7"/>
  <c r="H695" i="7"/>
  <c r="AT695" i="7"/>
  <c r="AO695" i="7"/>
  <c r="U695" i="7"/>
  <c r="AY695" i="7"/>
  <c r="Q695" i="7"/>
  <c r="AX695" i="7"/>
  <c r="O695" i="7"/>
  <c r="AP695" i="7"/>
  <c r="AU695" i="7"/>
  <c r="BB706" i="7"/>
  <c r="BC706" i="7" s="1"/>
  <c r="AW706" i="7"/>
  <c r="AN706" i="7"/>
  <c r="AJ706" i="7"/>
  <c r="T706" i="7"/>
  <c r="N706" i="7"/>
  <c r="D706" i="7"/>
  <c r="BA706" i="7"/>
  <c r="AV706" i="7"/>
  <c r="AM706" i="7"/>
  <c r="AI706" i="7"/>
  <c r="R706" i="7"/>
  <c r="S706" i="7" s="1"/>
  <c r="H706" i="7"/>
  <c r="AY706" i="7"/>
  <c r="Q706" i="7"/>
  <c r="AX706" i="7"/>
  <c r="O706" i="7"/>
  <c r="AU706" i="7"/>
  <c r="AP706" i="7"/>
  <c r="AO706" i="7"/>
  <c r="U706" i="7"/>
  <c r="AT706" i="7"/>
  <c r="BB708" i="7"/>
  <c r="AW708" i="7"/>
  <c r="AN708" i="7"/>
  <c r="AJ708" i="7"/>
  <c r="T708" i="7"/>
  <c r="N708" i="7"/>
  <c r="D708" i="7"/>
  <c r="BA708" i="7"/>
  <c r="AV708" i="7"/>
  <c r="AM708" i="7"/>
  <c r="AI708" i="7"/>
  <c r="R708" i="7"/>
  <c r="S708" i="7" s="1"/>
  <c r="H708" i="7"/>
  <c r="AU708" i="7"/>
  <c r="AP708" i="7"/>
  <c r="AT708" i="7"/>
  <c r="P708" i="7" s="1"/>
  <c r="AO708" i="7"/>
  <c r="U708" i="7"/>
  <c r="AY708" i="7"/>
  <c r="Q708" i="7"/>
  <c r="O708" i="7"/>
  <c r="AX708" i="7"/>
  <c r="BB714" i="7"/>
  <c r="BC714" i="7" s="1"/>
  <c r="AW714" i="7"/>
  <c r="AN714" i="7"/>
  <c r="AJ714" i="7"/>
  <c r="T714" i="7"/>
  <c r="N714" i="7"/>
  <c r="D714" i="7"/>
  <c r="BA714" i="7"/>
  <c r="AV714" i="7"/>
  <c r="AM714" i="7"/>
  <c r="AI714" i="7"/>
  <c r="R714" i="7"/>
  <c r="H714" i="7"/>
  <c r="AY714" i="7"/>
  <c r="Q714" i="7"/>
  <c r="AX714" i="7"/>
  <c r="O714" i="7"/>
  <c r="AU714" i="7"/>
  <c r="AP714" i="7"/>
  <c r="AO714" i="7"/>
  <c r="U714" i="7"/>
  <c r="AT714" i="7"/>
  <c r="BB716" i="7"/>
  <c r="AW716" i="7"/>
  <c r="AN716" i="7"/>
  <c r="AJ716" i="7"/>
  <c r="T716" i="7"/>
  <c r="N716" i="7"/>
  <c r="D716" i="7"/>
  <c r="BA716" i="7"/>
  <c r="AV716" i="7"/>
  <c r="AM716" i="7"/>
  <c r="AI716" i="7"/>
  <c r="R716" i="7"/>
  <c r="H716" i="7"/>
  <c r="AU716" i="7"/>
  <c r="AP716" i="7"/>
  <c r="AT716" i="7"/>
  <c r="P716" i="7" s="1"/>
  <c r="AO716" i="7"/>
  <c r="U716" i="7"/>
  <c r="AY716" i="7"/>
  <c r="Q716" i="7"/>
  <c r="AX716" i="7"/>
  <c r="O716" i="7"/>
  <c r="BB718" i="7"/>
  <c r="BC718" i="7" s="1"/>
  <c r="AW718" i="7"/>
  <c r="AN718" i="7"/>
  <c r="AJ718" i="7"/>
  <c r="T718" i="7"/>
  <c r="N718" i="7"/>
  <c r="D718" i="7"/>
  <c r="BA718" i="7"/>
  <c r="AV718" i="7"/>
  <c r="AM718" i="7"/>
  <c r="AI718" i="7"/>
  <c r="R718" i="7"/>
  <c r="H718" i="7"/>
  <c r="AY718" i="7"/>
  <c r="Q718" i="7"/>
  <c r="AX718" i="7"/>
  <c r="O718" i="7"/>
  <c r="AU718" i="7"/>
  <c r="AP718" i="7"/>
  <c r="AT718" i="7"/>
  <c r="P718" i="7" s="1"/>
  <c r="AO718" i="7"/>
  <c r="U718" i="7"/>
  <c r="BB720" i="7"/>
  <c r="AW720" i="7"/>
  <c r="AN720" i="7"/>
  <c r="AJ720" i="7"/>
  <c r="T720" i="7"/>
  <c r="N720" i="7"/>
  <c r="D720" i="7"/>
  <c r="BA720" i="7"/>
  <c r="AV720" i="7"/>
  <c r="AM720" i="7"/>
  <c r="AI720" i="7"/>
  <c r="R720" i="7"/>
  <c r="S720" i="7" s="1"/>
  <c r="H720" i="7"/>
  <c r="AY720" i="7"/>
  <c r="AU720" i="7"/>
  <c r="AP720" i="7"/>
  <c r="Q720" i="7"/>
  <c r="AX720" i="7"/>
  <c r="AO720" i="7"/>
  <c r="U720" i="7"/>
  <c r="O720" i="7"/>
  <c r="AT720" i="7"/>
  <c r="P720" i="7" s="1"/>
  <c r="BB725" i="7"/>
  <c r="BC725" i="7" s="1"/>
  <c r="AW725" i="7"/>
  <c r="AN725" i="7"/>
  <c r="AJ725" i="7"/>
  <c r="T725" i="7"/>
  <c r="N725" i="7"/>
  <c r="D725" i="7"/>
  <c r="BA725" i="7"/>
  <c r="AV725" i="7"/>
  <c r="E725" i="7" s="1"/>
  <c r="AM725" i="7"/>
  <c r="AI725" i="7"/>
  <c r="R725" i="7"/>
  <c r="H725" i="7"/>
  <c r="AY725" i="7"/>
  <c r="AU725" i="7"/>
  <c r="AP725" i="7"/>
  <c r="Q725" i="7"/>
  <c r="AT725" i="7"/>
  <c r="O725" i="7"/>
  <c r="AX725" i="7"/>
  <c r="AO725" i="7"/>
  <c r="U725" i="7"/>
  <c r="BB727" i="7"/>
  <c r="AW727" i="7"/>
  <c r="AN727" i="7"/>
  <c r="AJ727" i="7"/>
  <c r="T727" i="7"/>
  <c r="N727" i="7"/>
  <c r="D727" i="7"/>
  <c r="BA727" i="7"/>
  <c r="AV727" i="7"/>
  <c r="AM727" i="7"/>
  <c r="AI727" i="7"/>
  <c r="R727" i="7"/>
  <c r="H727" i="7"/>
  <c r="AY727" i="7"/>
  <c r="AU727" i="7"/>
  <c r="AP727" i="7"/>
  <c r="Q727" i="7"/>
  <c r="AX727" i="7"/>
  <c r="AO727" i="7"/>
  <c r="U727" i="7"/>
  <c r="AT727" i="7"/>
  <c r="O727" i="7"/>
  <c r="BB729" i="7"/>
  <c r="AW729" i="7"/>
  <c r="AN729" i="7"/>
  <c r="AJ729" i="7"/>
  <c r="T729" i="7"/>
  <c r="N729" i="7"/>
  <c r="D729" i="7"/>
  <c r="BA729" i="7"/>
  <c r="AV729" i="7"/>
  <c r="AM729" i="7"/>
  <c r="AI729" i="7"/>
  <c r="R729" i="7"/>
  <c r="S729" i="7" s="1"/>
  <c r="H729" i="7"/>
  <c r="AY729" i="7"/>
  <c r="AU729" i="7"/>
  <c r="AP729" i="7"/>
  <c r="Q729" i="7"/>
  <c r="AT729" i="7"/>
  <c r="O729" i="7"/>
  <c r="AO729" i="7"/>
  <c r="U729" i="7"/>
  <c r="AX729" i="7"/>
  <c r="BB732" i="7"/>
  <c r="BC732" i="7" s="1"/>
  <c r="AW732" i="7"/>
  <c r="AN732" i="7"/>
  <c r="AJ732" i="7"/>
  <c r="T732" i="7"/>
  <c r="N732" i="7"/>
  <c r="D732" i="7"/>
  <c r="BA732" i="7"/>
  <c r="AV732" i="7"/>
  <c r="AM732" i="7"/>
  <c r="AI732" i="7"/>
  <c r="R732" i="7"/>
  <c r="S732" i="7" s="1"/>
  <c r="H732" i="7"/>
  <c r="AY732" i="7"/>
  <c r="AU732" i="7"/>
  <c r="AP732" i="7"/>
  <c r="Q732" i="7"/>
  <c r="AX732" i="7"/>
  <c r="AO732" i="7"/>
  <c r="U732" i="7"/>
  <c r="O732" i="7"/>
  <c r="AT732" i="7"/>
  <c r="P732" i="7" s="1"/>
  <c r="BB737" i="7"/>
  <c r="AW737" i="7"/>
  <c r="AN737" i="7"/>
  <c r="AJ737" i="7"/>
  <c r="T737" i="7"/>
  <c r="N737" i="7"/>
  <c r="D737" i="7"/>
  <c r="BA737" i="7"/>
  <c r="AV737" i="7"/>
  <c r="AM737" i="7"/>
  <c r="AI737" i="7"/>
  <c r="R737" i="7"/>
  <c r="H737" i="7"/>
  <c r="AY737" i="7"/>
  <c r="AU737" i="7"/>
  <c r="AP737" i="7"/>
  <c r="Q737" i="7"/>
  <c r="AT737" i="7"/>
  <c r="O737" i="7"/>
  <c r="AO737" i="7"/>
  <c r="U737" i="7"/>
  <c r="AX737" i="7"/>
  <c r="BB740" i="7"/>
  <c r="AW740" i="7"/>
  <c r="AN740" i="7"/>
  <c r="AJ740" i="7"/>
  <c r="T740" i="7"/>
  <c r="N740" i="7"/>
  <c r="D740" i="7"/>
  <c r="BA740" i="7"/>
  <c r="AV740" i="7"/>
  <c r="AM740" i="7"/>
  <c r="AI740" i="7"/>
  <c r="R740" i="7"/>
  <c r="S740" i="7" s="1"/>
  <c r="H740" i="7"/>
  <c r="AY740" i="7"/>
  <c r="AU740" i="7"/>
  <c r="AP740" i="7"/>
  <c r="Q740" i="7"/>
  <c r="AX740" i="7"/>
  <c r="AO740" i="7"/>
  <c r="U740" i="7"/>
  <c r="AT740" i="7"/>
  <c r="O740" i="7"/>
  <c r="BB744" i="7"/>
  <c r="AW744" i="7"/>
  <c r="AN744" i="7"/>
  <c r="AJ744" i="7"/>
  <c r="T744" i="7"/>
  <c r="N744" i="7"/>
  <c r="D744" i="7"/>
  <c r="BA744" i="7"/>
  <c r="AV744" i="7"/>
  <c r="AM744" i="7"/>
  <c r="AI744" i="7"/>
  <c r="R744" i="7"/>
  <c r="S744" i="7" s="1"/>
  <c r="H744" i="7"/>
  <c r="AY744" i="7"/>
  <c r="AU744" i="7"/>
  <c r="AP744" i="7"/>
  <c r="Q744" i="7"/>
  <c r="AX744" i="7"/>
  <c r="AO744" i="7"/>
  <c r="U744" i="7"/>
  <c r="AT744" i="7"/>
  <c r="P744" i="7" s="1"/>
  <c r="O744" i="7"/>
  <c r="BB748" i="7"/>
  <c r="AW748" i="7"/>
  <c r="AN748" i="7"/>
  <c r="AJ748" i="7"/>
  <c r="T748" i="7"/>
  <c r="N748" i="7"/>
  <c r="D748" i="7"/>
  <c r="BA748" i="7"/>
  <c r="AV748" i="7"/>
  <c r="AM748" i="7"/>
  <c r="AI748" i="7"/>
  <c r="R748" i="7"/>
  <c r="S748" i="7" s="1"/>
  <c r="H748" i="7"/>
  <c r="AY748" i="7"/>
  <c r="AU748" i="7"/>
  <c r="AP748" i="7"/>
  <c r="Q748" i="7"/>
  <c r="AX748" i="7"/>
  <c r="AO748" i="7"/>
  <c r="U748" i="7"/>
  <c r="O748" i="7"/>
  <c r="AT748" i="7"/>
  <c r="BB752" i="7"/>
  <c r="AW752" i="7"/>
  <c r="AN752" i="7"/>
  <c r="AJ752" i="7"/>
  <c r="T752" i="7"/>
  <c r="N752" i="7"/>
  <c r="D752" i="7"/>
  <c r="BA752" i="7"/>
  <c r="AV752" i="7"/>
  <c r="AM752" i="7"/>
  <c r="AI752" i="7"/>
  <c r="R752" i="7"/>
  <c r="S752" i="7" s="1"/>
  <c r="H752" i="7"/>
  <c r="AY752" i="7"/>
  <c r="AU752" i="7"/>
  <c r="AP752" i="7"/>
  <c r="Q752" i="7"/>
  <c r="AX752" i="7"/>
  <c r="AO752" i="7"/>
  <c r="U752" i="7"/>
  <c r="O752" i="7"/>
  <c r="AT752" i="7"/>
  <c r="BB756" i="7"/>
  <c r="AW756" i="7"/>
  <c r="AN756" i="7"/>
  <c r="AJ756" i="7"/>
  <c r="T756" i="7"/>
  <c r="N756" i="7"/>
  <c r="D756" i="7"/>
  <c r="BA756" i="7"/>
  <c r="AV756" i="7"/>
  <c r="AM756" i="7"/>
  <c r="AI756" i="7"/>
  <c r="R756" i="7"/>
  <c r="S756" i="7" s="1"/>
  <c r="H756" i="7"/>
  <c r="AY756" i="7"/>
  <c r="AU756" i="7"/>
  <c r="AP756" i="7"/>
  <c r="Q756" i="7"/>
  <c r="AX756" i="7"/>
  <c r="AO756" i="7"/>
  <c r="U756" i="7"/>
  <c r="AT756" i="7"/>
  <c r="O756" i="7"/>
  <c r="BB760" i="7"/>
  <c r="AW760" i="7"/>
  <c r="AN760" i="7"/>
  <c r="AJ760" i="7"/>
  <c r="T760" i="7"/>
  <c r="N760" i="7"/>
  <c r="D760" i="7"/>
  <c r="BA760" i="7"/>
  <c r="AV760" i="7"/>
  <c r="AM760" i="7"/>
  <c r="AI760" i="7"/>
  <c r="R760" i="7"/>
  <c r="S760" i="7" s="1"/>
  <c r="H760" i="7"/>
  <c r="AY760" i="7"/>
  <c r="AU760" i="7"/>
  <c r="AP760" i="7"/>
  <c r="Q760" i="7"/>
  <c r="AX760" i="7"/>
  <c r="AO760" i="7"/>
  <c r="U760" i="7"/>
  <c r="AT760" i="7"/>
  <c r="P760" i="7" s="1"/>
  <c r="O760" i="7"/>
  <c r="BB764" i="7"/>
  <c r="AW764" i="7"/>
  <c r="AN764" i="7"/>
  <c r="AJ764" i="7"/>
  <c r="T764" i="7"/>
  <c r="N764" i="7"/>
  <c r="D764" i="7"/>
  <c r="BA764" i="7"/>
  <c r="AV764" i="7"/>
  <c r="AM764" i="7"/>
  <c r="AI764" i="7"/>
  <c r="R764" i="7"/>
  <c r="S764" i="7" s="1"/>
  <c r="H764" i="7"/>
  <c r="AY764" i="7"/>
  <c r="AU764" i="7"/>
  <c r="AP764" i="7"/>
  <c r="Q764" i="7"/>
  <c r="AX764" i="7"/>
  <c r="AO764" i="7"/>
  <c r="U764" i="7"/>
  <c r="O764" i="7"/>
  <c r="AT764" i="7"/>
  <c r="BB768" i="7"/>
  <c r="AW768" i="7"/>
  <c r="AN768" i="7"/>
  <c r="AJ768" i="7"/>
  <c r="T768" i="7"/>
  <c r="N768" i="7"/>
  <c r="D768" i="7"/>
  <c r="BA768" i="7"/>
  <c r="AV768" i="7"/>
  <c r="AM768" i="7"/>
  <c r="AI768" i="7"/>
  <c r="R768" i="7"/>
  <c r="S768" i="7" s="1"/>
  <c r="H768" i="7"/>
  <c r="AY768" i="7"/>
  <c r="AU768" i="7"/>
  <c r="AP768" i="7"/>
  <c r="Q768" i="7"/>
  <c r="AX768" i="7"/>
  <c r="AO768" i="7"/>
  <c r="U768" i="7"/>
  <c r="O768" i="7"/>
  <c r="AT768" i="7"/>
  <c r="BB772" i="7"/>
  <c r="AW772" i="7"/>
  <c r="AN772" i="7"/>
  <c r="AJ772" i="7"/>
  <c r="T772" i="7"/>
  <c r="N772" i="7"/>
  <c r="D772" i="7"/>
  <c r="BA772" i="7"/>
  <c r="AV772" i="7"/>
  <c r="AM772" i="7"/>
  <c r="AI772" i="7"/>
  <c r="R772" i="7"/>
  <c r="S772" i="7" s="1"/>
  <c r="H772" i="7"/>
  <c r="AY772" i="7"/>
  <c r="AU772" i="7"/>
  <c r="AP772" i="7"/>
  <c r="Q772" i="7"/>
  <c r="AX772" i="7"/>
  <c r="AO772" i="7"/>
  <c r="U772" i="7"/>
  <c r="AT772" i="7"/>
  <c r="O772" i="7"/>
  <c r="BB778" i="7"/>
  <c r="AW778" i="7"/>
  <c r="AN778" i="7"/>
  <c r="AJ778" i="7"/>
  <c r="T778" i="7"/>
  <c r="N778" i="7"/>
  <c r="D778" i="7"/>
  <c r="BA778" i="7"/>
  <c r="AV778" i="7"/>
  <c r="E778" i="7" s="1"/>
  <c r="AM778" i="7"/>
  <c r="AI778" i="7"/>
  <c r="R778" i="7"/>
  <c r="H778" i="7"/>
  <c r="AY778" i="7"/>
  <c r="AU778" i="7"/>
  <c r="AP778" i="7"/>
  <c r="Q778" i="7"/>
  <c r="AX778" i="7"/>
  <c r="AO778" i="7"/>
  <c r="U778" i="7"/>
  <c r="AT778" i="7"/>
  <c r="O778" i="7"/>
  <c r="BB779" i="7"/>
  <c r="BC779" i="7" s="1"/>
  <c r="AW779" i="7"/>
  <c r="AN779" i="7"/>
  <c r="AJ779" i="7"/>
  <c r="T779" i="7"/>
  <c r="N779" i="7"/>
  <c r="D779" i="7"/>
  <c r="BA779" i="7"/>
  <c r="AV779" i="7"/>
  <c r="E779" i="7" s="1"/>
  <c r="AM779" i="7"/>
  <c r="AI779" i="7"/>
  <c r="R779" i="7"/>
  <c r="H779" i="7"/>
  <c r="AY779" i="7"/>
  <c r="AU779" i="7"/>
  <c r="AP779" i="7"/>
  <c r="Q779" i="7"/>
  <c r="AX779" i="7"/>
  <c r="AO779" i="7"/>
  <c r="U779" i="7"/>
  <c r="AT779" i="7"/>
  <c r="O779" i="7"/>
  <c r="AY784" i="7"/>
  <c r="AU784" i="7"/>
  <c r="AP784" i="7"/>
  <c r="Q784" i="7"/>
  <c r="BB784" i="7"/>
  <c r="AV784" i="7"/>
  <c r="AO784" i="7"/>
  <c r="U784" i="7"/>
  <c r="N784" i="7"/>
  <c r="D784" i="7"/>
  <c r="BA784" i="7"/>
  <c r="AT784" i="7"/>
  <c r="P784" i="7" s="1"/>
  <c r="AN784" i="7"/>
  <c r="AJ784" i="7"/>
  <c r="T784" i="7"/>
  <c r="H784" i="7"/>
  <c r="AX784" i="7"/>
  <c r="AM784" i="7"/>
  <c r="AI784" i="7"/>
  <c r="R784" i="7"/>
  <c r="AW784" i="7"/>
  <c r="O784" i="7"/>
  <c r="AY785" i="7"/>
  <c r="AU785" i="7"/>
  <c r="AP785" i="7"/>
  <c r="Q785" i="7"/>
  <c r="BB785" i="7"/>
  <c r="AV785" i="7"/>
  <c r="E785" i="7" s="1"/>
  <c r="AO785" i="7"/>
  <c r="U785" i="7"/>
  <c r="N785" i="7"/>
  <c r="D785" i="7"/>
  <c r="BA785" i="7"/>
  <c r="AT785" i="7"/>
  <c r="AN785" i="7"/>
  <c r="AJ785" i="7"/>
  <c r="T785" i="7"/>
  <c r="H785" i="7"/>
  <c r="AX785" i="7"/>
  <c r="AM785" i="7"/>
  <c r="AI785" i="7"/>
  <c r="R785" i="7"/>
  <c r="AW785" i="7"/>
  <c r="O785" i="7"/>
  <c r="AY792" i="7"/>
  <c r="AU792" i="7"/>
  <c r="AP792" i="7"/>
  <c r="Q792" i="7"/>
  <c r="BB792" i="7"/>
  <c r="AV792" i="7"/>
  <c r="AO792" i="7"/>
  <c r="U792" i="7"/>
  <c r="N792" i="7"/>
  <c r="D792" i="7"/>
  <c r="BA792" i="7"/>
  <c r="AT792" i="7"/>
  <c r="P792" i="7" s="1"/>
  <c r="AN792" i="7"/>
  <c r="AJ792" i="7"/>
  <c r="T792" i="7"/>
  <c r="H792" i="7"/>
  <c r="AX792" i="7"/>
  <c r="AM792" i="7"/>
  <c r="AI792" i="7"/>
  <c r="R792" i="7"/>
  <c r="AW792" i="7"/>
  <c r="O792" i="7"/>
  <c r="AY793" i="7"/>
  <c r="AU793" i="7"/>
  <c r="AP793" i="7"/>
  <c r="Q793" i="7"/>
  <c r="BB793" i="7"/>
  <c r="AV793" i="7"/>
  <c r="E793" i="7" s="1"/>
  <c r="AO793" i="7"/>
  <c r="U793" i="7"/>
  <c r="N793" i="7"/>
  <c r="D793" i="7"/>
  <c r="BA793" i="7"/>
  <c r="AT793" i="7"/>
  <c r="AN793" i="7"/>
  <c r="AJ793" i="7"/>
  <c r="T793" i="7"/>
  <c r="H793" i="7"/>
  <c r="AX793" i="7"/>
  <c r="AM793" i="7"/>
  <c r="AI793" i="7"/>
  <c r="R793" i="7"/>
  <c r="AW793" i="7"/>
  <c r="O793" i="7"/>
  <c r="AY800" i="7"/>
  <c r="AU800" i="7"/>
  <c r="AP800" i="7"/>
  <c r="Q800" i="7"/>
  <c r="BB800" i="7"/>
  <c r="AV800" i="7"/>
  <c r="AO800" i="7"/>
  <c r="U800" i="7"/>
  <c r="N800" i="7"/>
  <c r="D800" i="7"/>
  <c r="BA800" i="7"/>
  <c r="AT800" i="7"/>
  <c r="P800" i="7" s="1"/>
  <c r="AN800" i="7"/>
  <c r="AJ800" i="7"/>
  <c r="T800" i="7"/>
  <c r="H800" i="7"/>
  <c r="AX800" i="7"/>
  <c r="AM800" i="7"/>
  <c r="AI800" i="7"/>
  <c r="R800" i="7"/>
  <c r="AW800" i="7"/>
  <c r="O800" i="7"/>
  <c r="AY801" i="7"/>
  <c r="AU801" i="7"/>
  <c r="AP801" i="7"/>
  <c r="Q801" i="7"/>
  <c r="BB801" i="7"/>
  <c r="AV801" i="7"/>
  <c r="E801" i="7" s="1"/>
  <c r="AO801" i="7"/>
  <c r="U801" i="7"/>
  <c r="N801" i="7"/>
  <c r="D801" i="7"/>
  <c r="BA801" i="7"/>
  <c r="AT801" i="7"/>
  <c r="AN801" i="7"/>
  <c r="AJ801" i="7"/>
  <c r="T801" i="7"/>
  <c r="H801" i="7"/>
  <c r="AX801" i="7"/>
  <c r="AM801" i="7"/>
  <c r="AI801" i="7"/>
  <c r="R801" i="7"/>
  <c r="AW801" i="7"/>
  <c r="O801" i="7"/>
  <c r="AY808" i="7"/>
  <c r="AU808" i="7"/>
  <c r="AP808" i="7"/>
  <c r="Q808" i="7"/>
  <c r="BB808" i="7"/>
  <c r="AW808" i="7"/>
  <c r="AN808" i="7"/>
  <c r="AJ808" i="7"/>
  <c r="T808" i="7"/>
  <c r="N808" i="7"/>
  <c r="D808" i="7"/>
  <c r="BA808" i="7"/>
  <c r="U808" i="7"/>
  <c r="AX808" i="7"/>
  <c r="R808" i="7"/>
  <c r="AV808" i="7"/>
  <c r="AO808" i="7"/>
  <c r="AI808" i="7"/>
  <c r="O808" i="7"/>
  <c r="AM808" i="7"/>
  <c r="H808" i="7"/>
  <c r="AT808" i="7"/>
  <c r="AY809" i="7"/>
  <c r="AU809" i="7"/>
  <c r="AP809" i="7"/>
  <c r="Q809" i="7"/>
  <c r="BB809" i="7"/>
  <c r="AW809" i="7"/>
  <c r="AN809" i="7"/>
  <c r="AJ809" i="7"/>
  <c r="T809" i="7"/>
  <c r="N809" i="7"/>
  <c r="D809" i="7"/>
  <c r="AX809" i="7"/>
  <c r="R809" i="7"/>
  <c r="S809" i="7" s="1"/>
  <c r="AV809" i="7"/>
  <c r="E809" i="7" s="1"/>
  <c r="AO809" i="7"/>
  <c r="AI809" i="7"/>
  <c r="O809" i="7"/>
  <c r="AT809" i="7"/>
  <c r="P809" i="7" s="1"/>
  <c r="AM809" i="7"/>
  <c r="H809" i="7"/>
  <c r="BA809" i="7"/>
  <c r="U809" i="7"/>
  <c r="AY816" i="7"/>
  <c r="AU816" i="7"/>
  <c r="AP816" i="7"/>
  <c r="Q816" i="7"/>
  <c r="BB816" i="7"/>
  <c r="AW816" i="7"/>
  <c r="AN816" i="7"/>
  <c r="AJ816" i="7"/>
  <c r="T816" i="7"/>
  <c r="N816" i="7"/>
  <c r="D816" i="7"/>
  <c r="BA816" i="7"/>
  <c r="U816" i="7"/>
  <c r="AX816" i="7"/>
  <c r="R816" i="7"/>
  <c r="AV816" i="7"/>
  <c r="E816" i="7" s="1"/>
  <c r="AO816" i="7"/>
  <c r="AI816" i="7"/>
  <c r="O816" i="7"/>
  <c r="AM816" i="7"/>
  <c r="H816" i="7"/>
  <c r="AT816" i="7"/>
  <c r="AY817" i="7"/>
  <c r="AU817" i="7"/>
  <c r="AP817" i="7"/>
  <c r="Q817" i="7"/>
  <c r="BB817" i="7"/>
  <c r="AW817" i="7"/>
  <c r="AN817" i="7"/>
  <c r="AJ817" i="7"/>
  <c r="T817" i="7"/>
  <c r="N817" i="7"/>
  <c r="D817" i="7"/>
  <c r="AX817" i="7"/>
  <c r="R817" i="7"/>
  <c r="S817" i="7" s="1"/>
  <c r="AV817" i="7"/>
  <c r="E817" i="7" s="1"/>
  <c r="AO817" i="7"/>
  <c r="AI817" i="7"/>
  <c r="O817" i="7"/>
  <c r="AT817" i="7"/>
  <c r="P817" i="7" s="1"/>
  <c r="AM817" i="7"/>
  <c r="H817" i="7"/>
  <c r="U817" i="7"/>
  <c r="BA817" i="7"/>
  <c r="AY824" i="7"/>
  <c r="AU824" i="7"/>
  <c r="AP824" i="7"/>
  <c r="Q824" i="7"/>
  <c r="BB824" i="7"/>
  <c r="AW824" i="7"/>
  <c r="AN824" i="7"/>
  <c r="AJ824" i="7"/>
  <c r="T824" i="7"/>
  <c r="N824" i="7"/>
  <c r="D824" i="7"/>
  <c r="BA824" i="7"/>
  <c r="U824" i="7"/>
  <c r="AX824" i="7"/>
  <c r="R824" i="7"/>
  <c r="AV824" i="7"/>
  <c r="E824" i="7" s="1"/>
  <c r="AO824" i="7"/>
  <c r="AI824" i="7"/>
  <c r="O824" i="7"/>
  <c r="AM824" i="7"/>
  <c r="H824" i="7"/>
  <c r="AT824" i="7"/>
  <c r="AY825" i="7"/>
  <c r="AU825" i="7"/>
  <c r="AP825" i="7"/>
  <c r="Q825" i="7"/>
  <c r="BB825" i="7"/>
  <c r="AW825" i="7"/>
  <c r="AN825" i="7"/>
  <c r="AJ825" i="7"/>
  <c r="T825" i="7"/>
  <c r="N825" i="7"/>
  <c r="D825" i="7"/>
  <c r="AX825" i="7"/>
  <c r="R825" i="7"/>
  <c r="S825" i="7" s="1"/>
  <c r="AV825" i="7"/>
  <c r="E825" i="7" s="1"/>
  <c r="AO825" i="7"/>
  <c r="AI825" i="7"/>
  <c r="O825" i="7"/>
  <c r="AT825" i="7"/>
  <c r="P825" i="7" s="1"/>
  <c r="AM825" i="7"/>
  <c r="H825" i="7"/>
  <c r="BA825" i="7"/>
  <c r="U825" i="7"/>
  <c r="AY830" i="7"/>
  <c r="AU830" i="7"/>
  <c r="AP830" i="7"/>
  <c r="Q830" i="7"/>
  <c r="BB830" i="7"/>
  <c r="AW830" i="7"/>
  <c r="AN830" i="7"/>
  <c r="AJ830" i="7"/>
  <c r="T830" i="7"/>
  <c r="N830" i="7"/>
  <c r="D830" i="7"/>
  <c r="AV830" i="7"/>
  <c r="AO830" i="7"/>
  <c r="AI830" i="7"/>
  <c r="O830" i="7"/>
  <c r="AT830" i="7"/>
  <c r="P830" i="7" s="1"/>
  <c r="AM830" i="7"/>
  <c r="H830" i="7"/>
  <c r="BA830" i="7"/>
  <c r="U830" i="7"/>
  <c r="R830" i="7"/>
  <c r="AX830" i="7"/>
  <c r="AY832" i="7"/>
  <c r="AU832" i="7"/>
  <c r="AP832" i="7"/>
  <c r="Q832" i="7"/>
  <c r="BB832" i="7"/>
  <c r="AW832" i="7"/>
  <c r="AN832" i="7"/>
  <c r="AJ832" i="7"/>
  <c r="T832" i="7"/>
  <c r="N832" i="7"/>
  <c r="D832" i="7"/>
  <c r="BA832" i="7"/>
  <c r="U832" i="7"/>
  <c r="AX832" i="7"/>
  <c r="R832" i="7"/>
  <c r="AV832" i="7"/>
  <c r="AO832" i="7"/>
  <c r="AI832" i="7"/>
  <c r="O832" i="7"/>
  <c r="AM832" i="7"/>
  <c r="H832" i="7"/>
  <c r="AT832" i="7"/>
  <c r="P832" i="7" s="1"/>
  <c r="AY838" i="7"/>
  <c r="AU838" i="7"/>
  <c r="AP838" i="7"/>
  <c r="Q838" i="7"/>
  <c r="BB838" i="7"/>
  <c r="AW838" i="7"/>
  <c r="AN838" i="7"/>
  <c r="AJ838" i="7"/>
  <c r="T838" i="7"/>
  <c r="N838" i="7"/>
  <c r="D838" i="7"/>
  <c r="AV838" i="7"/>
  <c r="AO838" i="7"/>
  <c r="AI838" i="7"/>
  <c r="O838" i="7"/>
  <c r="AT838" i="7"/>
  <c r="P838" i="7" s="1"/>
  <c r="AM838" i="7"/>
  <c r="H838" i="7"/>
  <c r="BA838" i="7"/>
  <c r="U838" i="7"/>
  <c r="AX838" i="7"/>
  <c r="R838" i="7"/>
  <c r="AY840" i="7"/>
  <c r="AU840" i="7"/>
  <c r="AP840" i="7"/>
  <c r="Q840" i="7"/>
  <c r="BB840" i="7"/>
  <c r="AW840" i="7"/>
  <c r="AN840" i="7"/>
  <c r="AJ840" i="7"/>
  <c r="T840" i="7"/>
  <c r="N840" i="7"/>
  <c r="D840" i="7"/>
  <c r="BA840" i="7"/>
  <c r="U840" i="7"/>
  <c r="AX840" i="7"/>
  <c r="R840" i="7"/>
  <c r="AV840" i="7"/>
  <c r="AO840" i="7"/>
  <c r="AI840" i="7"/>
  <c r="O840" i="7"/>
  <c r="AM840" i="7"/>
  <c r="H840" i="7"/>
  <c r="AT840" i="7"/>
  <c r="P840" i="7" s="1"/>
  <c r="AY846" i="7"/>
  <c r="AU846" i="7"/>
  <c r="AP846" i="7"/>
  <c r="Q846" i="7"/>
  <c r="BB846" i="7"/>
  <c r="AW846" i="7"/>
  <c r="AN846" i="7"/>
  <c r="AJ846" i="7"/>
  <c r="T846" i="7"/>
  <c r="N846" i="7"/>
  <c r="D846" i="7"/>
  <c r="AV846" i="7"/>
  <c r="AO846" i="7"/>
  <c r="AI846" i="7"/>
  <c r="O846" i="7"/>
  <c r="AT846" i="7"/>
  <c r="P846" i="7" s="1"/>
  <c r="AM846" i="7"/>
  <c r="H846" i="7"/>
  <c r="BA846" i="7"/>
  <c r="U846" i="7"/>
  <c r="R846" i="7"/>
  <c r="AX846" i="7"/>
  <c r="AY848" i="7"/>
  <c r="AU848" i="7"/>
  <c r="AP848" i="7"/>
  <c r="Q848" i="7"/>
  <c r="BB848" i="7"/>
  <c r="AW848" i="7"/>
  <c r="AN848" i="7"/>
  <c r="AJ848" i="7"/>
  <c r="T848" i="7"/>
  <c r="N848" i="7"/>
  <c r="D848" i="7"/>
  <c r="BA848" i="7"/>
  <c r="U848" i="7"/>
  <c r="AX848" i="7"/>
  <c r="R848" i="7"/>
  <c r="AV848" i="7"/>
  <c r="AO848" i="7"/>
  <c r="AI848" i="7"/>
  <c r="O848" i="7"/>
  <c r="AM848" i="7"/>
  <c r="H848" i="7"/>
  <c r="AT848" i="7"/>
  <c r="P848" i="7" s="1"/>
  <c r="AY854" i="7"/>
  <c r="AU854" i="7"/>
  <c r="AP854" i="7"/>
  <c r="Q854" i="7"/>
  <c r="BB854" i="7"/>
  <c r="AW854" i="7"/>
  <c r="AN854" i="7"/>
  <c r="AJ854" i="7"/>
  <c r="T854" i="7"/>
  <c r="N854" i="7"/>
  <c r="D854" i="7"/>
  <c r="AV854" i="7"/>
  <c r="AO854" i="7"/>
  <c r="AI854" i="7"/>
  <c r="O854" i="7"/>
  <c r="AT854" i="7"/>
  <c r="P854" i="7" s="1"/>
  <c r="AM854" i="7"/>
  <c r="H854" i="7"/>
  <c r="BA854" i="7"/>
  <c r="U854" i="7"/>
  <c r="AX854" i="7"/>
  <c r="R854" i="7"/>
  <c r="AY856" i="7"/>
  <c r="AU856" i="7"/>
  <c r="AP856" i="7"/>
  <c r="Q856" i="7"/>
  <c r="BB856" i="7"/>
  <c r="AW856" i="7"/>
  <c r="AN856" i="7"/>
  <c r="AJ856" i="7"/>
  <c r="T856" i="7"/>
  <c r="N856" i="7"/>
  <c r="D856" i="7"/>
  <c r="BA856" i="7"/>
  <c r="U856" i="7"/>
  <c r="AX856" i="7"/>
  <c r="R856" i="7"/>
  <c r="AV856" i="7"/>
  <c r="AO856" i="7"/>
  <c r="AI856" i="7"/>
  <c r="O856" i="7"/>
  <c r="AM856" i="7"/>
  <c r="H856" i="7"/>
  <c r="AT856" i="7"/>
  <c r="P856" i="7" s="1"/>
  <c r="AY862" i="7"/>
  <c r="AU862" i="7"/>
  <c r="AP862" i="7"/>
  <c r="Q862" i="7"/>
  <c r="BB862" i="7"/>
  <c r="AW862" i="7"/>
  <c r="AN862" i="7"/>
  <c r="AJ862" i="7"/>
  <c r="T862" i="7"/>
  <c r="N862" i="7"/>
  <c r="D862" i="7"/>
  <c r="AV862" i="7"/>
  <c r="AO862" i="7"/>
  <c r="AI862" i="7"/>
  <c r="O862" i="7"/>
  <c r="AT862" i="7"/>
  <c r="P862" i="7" s="1"/>
  <c r="AM862" i="7"/>
  <c r="H862" i="7"/>
  <c r="BA862" i="7"/>
  <c r="U862" i="7"/>
  <c r="R862" i="7"/>
  <c r="AX862" i="7"/>
  <c r="AY864" i="7"/>
  <c r="AU864" i="7"/>
  <c r="AP864" i="7"/>
  <c r="Q864" i="7"/>
  <c r="BB864" i="7"/>
  <c r="AW864" i="7"/>
  <c r="AN864" i="7"/>
  <c r="AJ864" i="7"/>
  <c r="T864" i="7"/>
  <c r="N864" i="7"/>
  <c r="D864" i="7"/>
  <c r="BA864" i="7"/>
  <c r="U864" i="7"/>
  <c r="AX864" i="7"/>
  <c r="R864" i="7"/>
  <c r="AV864" i="7"/>
  <c r="AO864" i="7"/>
  <c r="AI864" i="7"/>
  <c r="O864" i="7"/>
  <c r="AM864" i="7"/>
  <c r="H864" i="7"/>
  <c r="AT864" i="7"/>
  <c r="P864" i="7" s="1"/>
  <c r="AY870" i="7"/>
  <c r="AU870" i="7"/>
  <c r="AP870" i="7"/>
  <c r="Q870" i="7"/>
  <c r="BB870" i="7"/>
  <c r="AW870" i="7"/>
  <c r="AN870" i="7"/>
  <c r="AJ870" i="7"/>
  <c r="T870" i="7"/>
  <c r="N870" i="7"/>
  <c r="D870" i="7"/>
  <c r="BA870" i="7"/>
  <c r="AV870" i="7"/>
  <c r="AM870" i="7"/>
  <c r="AI870" i="7"/>
  <c r="R870" i="7"/>
  <c r="S870" i="7" s="1"/>
  <c r="H870" i="7"/>
  <c r="AX870" i="7"/>
  <c r="AO870" i="7"/>
  <c r="U870" i="7"/>
  <c r="AT870" i="7"/>
  <c r="P870" i="7" s="1"/>
  <c r="O870" i="7"/>
  <c r="AY872" i="7"/>
  <c r="AU872" i="7"/>
  <c r="AP872" i="7"/>
  <c r="Q872" i="7"/>
  <c r="BB872" i="7"/>
  <c r="AW872" i="7"/>
  <c r="AN872" i="7"/>
  <c r="AJ872" i="7"/>
  <c r="T872" i="7"/>
  <c r="N872" i="7"/>
  <c r="D872" i="7"/>
  <c r="BA872" i="7"/>
  <c r="AV872" i="7"/>
  <c r="E872" i="7" s="1"/>
  <c r="AM872" i="7"/>
  <c r="AI872" i="7"/>
  <c r="R872" i="7"/>
  <c r="H872" i="7"/>
  <c r="AX872" i="7"/>
  <c r="AO872" i="7"/>
  <c r="U872" i="7"/>
  <c r="AT872" i="7"/>
  <c r="O872" i="7"/>
  <c r="AY878" i="7"/>
  <c r="AU878" i="7"/>
  <c r="AP878" i="7"/>
  <c r="Q878" i="7"/>
  <c r="BB878" i="7"/>
  <c r="AW878" i="7"/>
  <c r="AN878" i="7"/>
  <c r="AJ878" i="7"/>
  <c r="T878" i="7"/>
  <c r="N878" i="7"/>
  <c r="D878" i="7"/>
  <c r="BA878" i="7"/>
  <c r="AV878" i="7"/>
  <c r="AM878" i="7"/>
  <c r="AI878" i="7"/>
  <c r="R878" i="7"/>
  <c r="S878" i="7" s="1"/>
  <c r="H878" i="7"/>
  <c r="AX878" i="7"/>
  <c r="AO878" i="7"/>
  <c r="U878" i="7"/>
  <c r="O878" i="7"/>
  <c r="AT878" i="7"/>
  <c r="AY880" i="7"/>
  <c r="AU880" i="7"/>
  <c r="AP880" i="7"/>
  <c r="Q880" i="7"/>
  <c r="BB880" i="7"/>
  <c r="AW880" i="7"/>
  <c r="AN880" i="7"/>
  <c r="AJ880" i="7"/>
  <c r="T880" i="7"/>
  <c r="N880" i="7"/>
  <c r="D880" i="7"/>
  <c r="BA880" i="7"/>
  <c r="AV880" i="7"/>
  <c r="E880" i="7" s="1"/>
  <c r="AM880" i="7"/>
  <c r="AI880" i="7"/>
  <c r="R880" i="7"/>
  <c r="H880" i="7"/>
  <c r="AX880" i="7"/>
  <c r="AO880" i="7"/>
  <c r="U880" i="7"/>
  <c r="AT880" i="7"/>
  <c r="O880" i="7"/>
  <c r="AY886" i="7"/>
  <c r="AU886" i="7"/>
  <c r="AP886" i="7"/>
  <c r="Q886" i="7"/>
  <c r="BB886" i="7"/>
  <c r="AW886" i="7"/>
  <c r="AN886" i="7"/>
  <c r="AJ886" i="7"/>
  <c r="T886" i="7"/>
  <c r="N886" i="7"/>
  <c r="D886" i="7"/>
  <c r="BA886" i="7"/>
  <c r="AV886" i="7"/>
  <c r="AM886" i="7"/>
  <c r="AI886" i="7"/>
  <c r="R886" i="7"/>
  <c r="S886" i="7" s="1"/>
  <c r="H886" i="7"/>
  <c r="AX886" i="7"/>
  <c r="AO886" i="7"/>
  <c r="U886" i="7"/>
  <c r="AT886" i="7"/>
  <c r="P886" i="7" s="1"/>
  <c r="O886" i="7"/>
  <c r="AY888" i="7"/>
  <c r="AU888" i="7"/>
  <c r="AP888" i="7"/>
  <c r="Q888" i="7"/>
  <c r="BB888" i="7"/>
  <c r="AW888" i="7"/>
  <c r="AN888" i="7"/>
  <c r="AJ888" i="7"/>
  <c r="T888" i="7"/>
  <c r="N888" i="7"/>
  <c r="D888" i="7"/>
  <c r="BA888" i="7"/>
  <c r="AV888" i="7"/>
  <c r="E888" i="7" s="1"/>
  <c r="AM888" i="7"/>
  <c r="AI888" i="7"/>
  <c r="R888" i="7"/>
  <c r="H888" i="7"/>
  <c r="AX888" i="7"/>
  <c r="AO888" i="7"/>
  <c r="U888" i="7"/>
  <c r="AT888" i="7"/>
  <c r="O888" i="7"/>
  <c r="AY894" i="7"/>
  <c r="AU894" i="7"/>
  <c r="AP894" i="7"/>
  <c r="Q894" i="7"/>
  <c r="BB894" i="7"/>
  <c r="AW894" i="7"/>
  <c r="AN894" i="7"/>
  <c r="AJ894" i="7"/>
  <c r="T894" i="7"/>
  <c r="N894" i="7"/>
  <c r="D894" i="7"/>
  <c r="BA894" i="7"/>
  <c r="AV894" i="7"/>
  <c r="AM894" i="7"/>
  <c r="AI894" i="7"/>
  <c r="R894" i="7"/>
  <c r="S894" i="7" s="1"/>
  <c r="H894" i="7"/>
  <c r="AX894" i="7"/>
  <c r="AO894" i="7"/>
  <c r="U894" i="7"/>
  <c r="O894" i="7"/>
  <c r="AT894" i="7"/>
  <c r="AY896" i="7"/>
  <c r="AU896" i="7"/>
  <c r="AP896" i="7"/>
  <c r="Q896" i="7"/>
  <c r="BB896" i="7"/>
  <c r="AW896" i="7"/>
  <c r="AN896" i="7"/>
  <c r="AJ896" i="7"/>
  <c r="T896" i="7"/>
  <c r="N896" i="7"/>
  <c r="D896" i="7"/>
  <c r="BA896" i="7"/>
  <c r="AV896" i="7"/>
  <c r="E896" i="7" s="1"/>
  <c r="AM896" i="7"/>
  <c r="AI896" i="7"/>
  <c r="R896" i="7"/>
  <c r="H896" i="7"/>
  <c r="AX896" i="7"/>
  <c r="AO896" i="7"/>
  <c r="U896" i="7"/>
  <c r="AT896" i="7"/>
  <c r="O896" i="7"/>
  <c r="AY902" i="7"/>
  <c r="AU902" i="7"/>
  <c r="AP902" i="7"/>
  <c r="Q902" i="7"/>
  <c r="BB902" i="7"/>
  <c r="AW902" i="7"/>
  <c r="AN902" i="7"/>
  <c r="AJ902" i="7"/>
  <c r="T902" i="7"/>
  <c r="N902" i="7"/>
  <c r="D902" i="7"/>
  <c r="BA902" i="7"/>
  <c r="AV902" i="7"/>
  <c r="AM902" i="7"/>
  <c r="AI902" i="7"/>
  <c r="R902" i="7"/>
  <c r="S902" i="7" s="1"/>
  <c r="H902" i="7"/>
  <c r="AX902" i="7"/>
  <c r="AO902" i="7"/>
  <c r="U902" i="7"/>
  <c r="AT902" i="7"/>
  <c r="P902" i="7" s="1"/>
  <c r="O902" i="7"/>
  <c r="AY904" i="7"/>
  <c r="AU904" i="7"/>
  <c r="AP904" i="7"/>
  <c r="Q904" i="7"/>
  <c r="AX904" i="7"/>
  <c r="AT904" i="7"/>
  <c r="P904" i="7" s="1"/>
  <c r="AO904" i="7"/>
  <c r="U904" i="7"/>
  <c r="O904" i="7"/>
  <c r="BB904" i="7"/>
  <c r="AW904" i="7"/>
  <c r="AN904" i="7"/>
  <c r="AJ904" i="7"/>
  <c r="T904" i="7"/>
  <c r="N904" i="7"/>
  <c r="D904" i="7"/>
  <c r="BA904" i="7"/>
  <c r="AV904" i="7"/>
  <c r="E904" i="7" s="1"/>
  <c r="AM904" i="7"/>
  <c r="AI904" i="7"/>
  <c r="R904" i="7"/>
  <c r="H904" i="7"/>
  <c r="AY910" i="7"/>
  <c r="AU910" i="7"/>
  <c r="AP910" i="7"/>
  <c r="Q910" i="7"/>
  <c r="AX910" i="7"/>
  <c r="AT910" i="7"/>
  <c r="AO910" i="7"/>
  <c r="U910" i="7"/>
  <c r="O910" i="7"/>
  <c r="BB910" i="7"/>
  <c r="AW910" i="7"/>
  <c r="AN910" i="7"/>
  <c r="AJ910" i="7"/>
  <c r="T910" i="7"/>
  <c r="N910" i="7"/>
  <c r="D910" i="7"/>
  <c r="BA910" i="7"/>
  <c r="AV910" i="7"/>
  <c r="AM910" i="7"/>
  <c r="AI910" i="7"/>
  <c r="R910" i="7"/>
  <c r="H910" i="7"/>
  <c r="AY912" i="7"/>
  <c r="AU912" i="7"/>
  <c r="AP912" i="7"/>
  <c r="Q912" i="7"/>
  <c r="AX912" i="7"/>
  <c r="AT912" i="7"/>
  <c r="P912" i="7" s="1"/>
  <c r="AO912" i="7"/>
  <c r="U912" i="7"/>
  <c r="O912" i="7"/>
  <c r="BB912" i="7"/>
  <c r="AW912" i="7"/>
  <c r="AN912" i="7"/>
  <c r="AJ912" i="7"/>
  <c r="T912" i="7"/>
  <c r="N912" i="7"/>
  <c r="D912" i="7"/>
  <c r="BA912" i="7"/>
  <c r="AV912" i="7"/>
  <c r="E912" i="7" s="1"/>
  <c r="AM912" i="7"/>
  <c r="AI912" i="7"/>
  <c r="R912" i="7"/>
  <c r="H912" i="7"/>
  <c r="AY918" i="7"/>
  <c r="AU918" i="7"/>
  <c r="AP918" i="7"/>
  <c r="Q918" i="7"/>
  <c r="AX918" i="7"/>
  <c r="AT918" i="7"/>
  <c r="AO918" i="7"/>
  <c r="U918" i="7"/>
  <c r="O918" i="7"/>
  <c r="BB918" i="7"/>
  <c r="AW918" i="7"/>
  <c r="AN918" i="7"/>
  <c r="AJ918" i="7"/>
  <c r="T918" i="7"/>
  <c r="N918" i="7"/>
  <c r="D918" i="7"/>
  <c r="BA918" i="7"/>
  <c r="AV918" i="7"/>
  <c r="AM918" i="7"/>
  <c r="AI918" i="7"/>
  <c r="R918" i="7"/>
  <c r="H918" i="7"/>
  <c r="AX920" i="7"/>
  <c r="AT920" i="7"/>
  <c r="P920" i="7" s="1"/>
  <c r="AO920" i="7"/>
  <c r="U920" i="7"/>
  <c r="O920" i="7"/>
  <c r="BB920" i="7"/>
  <c r="AW920" i="7"/>
  <c r="AN920" i="7"/>
  <c r="AJ920" i="7"/>
  <c r="BA920" i="7"/>
  <c r="T920" i="7"/>
  <c r="H920" i="7"/>
  <c r="AY920" i="7"/>
  <c r="R920" i="7"/>
  <c r="AV920" i="7"/>
  <c r="E920" i="7" s="1"/>
  <c r="AP920" i="7"/>
  <c r="AI920" i="7"/>
  <c r="Q920" i="7"/>
  <c r="AU920" i="7"/>
  <c r="AM920" i="7"/>
  <c r="N920" i="7"/>
  <c r="D920" i="7"/>
  <c r="AX926" i="7"/>
  <c r="AT926" i="7"/>
  <c r="AO926" i="7"/>
  <c r="U926" i="7"/>
  <c r="O926" i="7"/>
  <c r="BB926" i="7"/>
  <c r="AW926" i="7"/>
  <c r="AN926" i="7"/>
  <c r="AJ926" i="7"/>
  <c r="T926" i="7"/>
  <c r="N926" i="7"/>
  <c r="D926" i="7"/>
  <c r="BA926" i="7"/>
  <c r="R926" i="7"/>
  <c r="AY926" i="7"/>
  <c r="Q926" i="7"/>
  <c r="AV926" i="7"/>
  <c r="AP926" i="7"/>
  <c r="AI926" i="7"/>
  <c r="H926" i="7"/>
  <c r="AU926" i="7"/>
  <c r="AM926" i="7"/>
  <c r="AX928" i="7"/>
  <c r="AT928" i="7"/>
  <c r="P928" i="7" s="1"/>
  <c r="AO928" i="7"/>
  <c r="U928" i="7"/>
  <c r="O928" i="7"/>
  <c r="BB928" i="7"/>
  <c r="AW928" i="7"/>
  <c r="AN928" i="7"/>
  <c r="AJ928" i="7"/>
  <c r="T928" i="7"/>
  <c r="N928" i="7"/>
  <c r="D928" i="7"/>
  <c r="BA928" i="7"/>
  <c r="R928" i="7"/>
  <c r="AY928" i="7"/>
  <c r="Q928" i="7"/>
  <c r="AV928" i="7"/>
  <c r="E928" i="7" s="1"/>
  <c r="AP928" i="7"/>
  <c r="AI928" i="7"/>
  <c r="H928" i="7"/>
  <c r="AU928" i="7"/>
  <c r="AM928" i="7"/>
  <c r="AY934" i="7"/>
  <c r="AU934" i="7"/>
  <c r="AP934" i="7"/>
  <c r="Q934" i="7"/>
  <c r="AX934" i="7"/>
  <c r="AT934" i="7"/>
  <c r="AO934" i="7"/>
  <c r="U934" i="7"/>
  <c r="O934" i="7"/>
  <c r="BB934" i="7"/>
  <c r="AW934" i="7"/>
  <c r="AN934" i="7"/>
  <c r="AJ934" i="7"/>
  <c r="T934" i="7"/>
  <c r="N934" i="7"/>
  <c r="D934" i="7"/>
  <c r="AV934" i="7"/>
  <c r="E934" i="7" s="1"/>
  <c r="R934" i="7"/>
  <c r="H934" i="7"/>
  <c r="AI934" i="7"/>
  <c r="BA934" i="7"/>
  <c r="AM934" i="7"/>
  <c r="AY936" i="7"/>
  <c r="AU936" i="7"/>
  <c r="AP936" i="7"/>
  <c r="Q936" i="7"/>
  <c r="AX936" i="7"/>
  <c r="AT936" i="7"/>
  <c r="AO936" i="7"/>
  <c r="U936" i="7"/>
  <c r="O936" i="7"/>
  <c r="BB936" i="7"/>
  <c r="BC936" i="7" s="1"/>
  <c r="AW936" i="7"/>
  <c r="AN936" i="7"/>
  <c r="AJ936" i="7"/>
  <c r="T936" i="7"/>
  <c r="N936" i="7"/>
  <c r="D936" i="7"/>
  <c r="AV936" i="7"/>
  <c r="E936" i="7" s="1"/>
  <c r="R936" i="7"/>
  <c r="H936" i="7"/>
  <c r="AI936" i="7"/>
  <c r="BA936" i="7"/>
  <c r="AM936" i="7"/>
  <c r="AY939" i="7"/>
  <c r="AU939" i="7"/>
  <c r="AP939" i="7"/>
  <c r="Q939" i="7"/>
  <c r="AX939" i="7"/>
  <c r="AT939" i="7"/>
  <c r="AO939" i="7"/>
  <c r="U939" i="7"/>
  <c r="O939" i="7"/>
  <c r="BB939" i="7"/>
  <c r="AW939" i="7"/>
  <c r="AN939" i="7"/>
  <c r="AJ939" i="7"/>
  <c r="T939" i="7"/>
  <c r="N939" i="7"/>
  <c r="D939" i="7"/>
  <c r="AV939" i="7"/>
  <c r="R939" i="7"/>
  <c r="H939" i="7"/>
  <c r="AI939" i="7"/>
  <c r="BA939" i="7"/>
  <c r="AM939" i="7"/>
  <c r="AY941" i="7"/>
  <c r="AU941" i="7"/>
  <c r="AP941" i="7"/>
  <c r="Q941" i="7"/>
  <c r="AX941" i="7"/>
  <c r="AT941" i="7"/>
  <c r="AO941" i="7"/>
  <c r="U941" i="7"/>
  <c r="O941" i="7"/>
  <c r="BB941" i="7"/>
  <c r="BC941" i="7" s="1"/>
  <c r="AW941" i="7"/>
  <c r="AN941" i="7"/>
  <c r="AJ941" i="7"/>
  <c r="T941" i="7"/>
  <c r="N941" i="7"/>
  <c r="D941" i="7"/>
  <c r="AV941" i="7"/>
  <c r="E941" i="7" s="1"/>
  <c r="R941" i="7"/>
  <c r="H941" i="7"/>
  <c r="AI941" i="7"/>
  <c r="BA941" i="7"/>
  <c r="AM941" i="7"/>
  <c r="AY943" i="7"/>
  <c r="AU943" i="7"/>
  <c r="AP943" i="7"/>
  <c r="Q943" i="7"/>
  <c r="AX943" i="7"/>
  <c r="AT943" i="7"/>
  <c r="P943" i="7" s="1"/>
  <c r="AO943" i="7"/>
  <c r="U943" i="7"/>
  <c r="O943" i="7"/>
  <c r="BB943" i="7"/>
  <c r="BC943" i="7" s="1"/>
  <c r="AW943" i="7"/>
  <c r="AN943" i="7"/>
  <c r="AJ943" i="7"/>
  <c r="T943" i="7"/>
  <c r="N943" i="7"/>
  <c r="D943" i="7"/>
  <c r="AV943" i="7"/>
  <c r="E943" i="7" s="1"/>
  <c r="R943" i="7"/>
  <c r="H943" i="7"/>
  <c r="AI943" i="7"/>
  <c r="BA943" i="7"/>
  <c r="AM943" i="7"/>
  <c r="AY946" i="7"/>
  <c r="AU946" i="7"/>
  <c r="AP946" i="7"/>
  <c r="Q946" i="7"/>
  <c r="AX946" i="7"/>
  <c r="AT946" i="7"/>
  <c r="AO946" i="7"/>
  <c r="U946" i="7"/>
  <c r="O946" i="7"/>
  <c r="BB946" i="7"/>
  <c r="AW946" i="7"/>
  <c r="AN946" i="7"/>
  <c r="AJ946" i="7"/>
  <c r="T946" i="7"/>
  <c r="N946" i="7"/>
  <c r="D946" i="7"/>
  <c r="AV946" i="7"/>
  <c r="R946" i="7"/>
  <c r="H946" i="7"/>
  <c r="AI946" i="7"/>
  <c r="BA946" i="7"/>
  <c r="AM946" i="7"/>
  <c r="AY949" i="7"/>
  <c r="AU949" i="7"/>
  <c r="AP949" i="7"/>
  <c r="Q949" i="7"/>
  <c r="AX949" i="7"/>
  <c r="AT949" i="7"/>
  <c r="P949" i="7" s="1"/>
  <c r="AO949" i="7"/>
  <c r="U949" i="7"/>
  <c r="O949" i="7"/>
  <c r="BB949" i="7"/>
  <c r="AW949" i="7"/>
  <c r="AN949" i="7"/>
  <c r="AJ949" i="7"/>
  <c r="T949" i="7"/>
  <c r="N949" i="7"/>
  <c r="D949" i="7"/>
  <c r="AV949" i="7"/>
  <c r="R949" i="7"/>
  <c r="S949" i="7" s="1"/>
  <c r="H949" i="7"/>
  <c r="AI949" i="7"/>
  <c r="BA949" i="7"/>
  <c r="AM949" i="7"/>
  <c r="S951" i="7"/>
  <c r="AY951" i="7"/>
  <c r="AU951" i="7"/>
  <c r="AP951" i="7"/>
  <c r="Q951" i="7"/>
  <c r="AX951" i="7"/>
  <c r="AT951" i="7"/>
  <c r="AO951" i="7"/>
  <c r="U951" i="7"/>
  <c r="O951" i="7"/>
  <c r="BB951" i="7"/>
  <c r="AW951" i="7"/>
  <c r="AN951" i="7"/>
  <c r="AJ951" i="7"/>
  <c r="T951" i="7"/>
  <c r="N951" i="7"/>
  <c r="D951" i="7"/>
  <c r="AV951" i="7"/>
  <c r="R951" i="7"/>
  <c r="H951" i="7"/>
  <c r="AI951" i="7"/>
  <c r="BA951" i="7"/>
  <c r="AM951" i="7"/>
  <c r="AY953" i="7"/>
  <c r="AU953" i="7"/>
  <c r="AP953" i="7"/>
  <c r="Q953" i="7"/>
  <c r="AX953" i="7"/>
  <c r="AT953" i="7"/>
  <c r="P953" i="7" s="1"/>
  <c r="AO953" i="7"/>
  <c r="U953" i="7"/>
  <c r="O953" i="7"/>
  <c r="BB953" i="7"/>
  <c r="AW953" i="7"/>
  <c r="AN953" i="7"/>
  <c r="AJ953" i="7"/>
  <c r="T953" i="7"/>
  <c r="N953" i="7"/>
  <c r="D953" i="7"/>
  <c r="AV953" i="7"/>
  <c r="R953" i="7"/>
  <c r="H953" i="7"/>
  <c r="AI953" i="7"/>
  <c r="BA953" i="7"/>
  <c r="AM953" i="7"/>
  <c r="AY955" i="7"/>
  <c r="AU955" i="7"/>
  <c r="AP955" i="7"/>
  <c r="Q955" i="7"/>
  <c r="AX955" i="7"/>
  <c r="AT955" i="7"/>
  <c r="AO955" i="7"/>
  <c r="U955" i="7"/>
  <c r="O955" i="7"/>
  <c r="BB955" i="7"/>
  <c r="BC955" i="7" s="1"/>
  <c r="AW955" i="7"/>
  <c r="AN955" i="7"/>
  <c r="AJ955" i="7"/>
  <c r="T955" i="7"/>
  <c r="N955" i="7"/>
  <c r="D955" i="7"/>
  <c r="AV955" i="7"/>
  <c r="R955" i="7"/>
  <c r="S955" i="7" s="1"/>
  <c r="H955" i="7"/>
  <c r="AI955" i="7"/>
  <c r="BA955" i="7"/>
  <c r="AM955" i="7"/>
  <c r="AY960" i="7"/>
  <c r="AU960" i="7"/>
  <c r="AP960" i="7"/>
  <c r="Q960" i="7"/>
  <c r="AX960" i="7"/>
  <c r="AT960" i="7"/>
  <c r="AO960" i="7"/>
  <c r="U960" i="7"/>
  <c r="O960" i="7"/>
  <c r="BB960" i="7"/>
  <c r="BC960" i="7" s="1"/>
  <c r="AW960" i="7"/>
  <c r="AN960" i="7"/>
  <c r="AJ960" i="7"/>
  <c r="T960" i="7"/>
  <c r="N960" i="7"/>
  <c r="D960" i="7"/>
  <c r="AV960" i="7"/>
  <c r="R960" i="7"/>
  <c r="H960" i="7"/>
  <c r="AI960" i="7"/>
  <c r="BA960" i="7"/>
  <c r="AM960" i="7"/>
  <c r="AY965" i="7"/>
  <c r="AU965" i="7"/>
  <c r="AP965" i="7"/>
  <c r="Q965" i="7"/>
  <c r="AX965" i="7"/>
  <c r="AT965" i="7"/>
  <c r="P965" i="7" s="1"/>
  <c r="AO965" i="7"/>
  <c r="U965" i="7"/>
  <c r="O965" i="7"/>
  <c r="BB965" i="7"/>
  <c r="AW965" i="7"/>
  <c r="AN965" i="7"/>
  <c r="AJ965" i="7"/>
  <c r="T965" i="7"/>
  <c r="N965" i="7"/>
  <c r="D965" i="7"/>
  <c r="AV965" i="7"/>
  <c r="R965" i="7"/>
  <c r="H965" i="7"/>
  <c r="AI965" i="7"/>
  <c r="BA965" i="7"/>
  <c r="AM965" i="7"/>
  <c r="S967" i="7"/>
  <c r="AY967" i="7"/>
  <c r="AU967" i="7"/>
  <c r="AP967" i="7"/>
  <c r="Q967" i="7"/>
  <c r="AX967" i="7"/>
  <c r="AT967" i="7"/>
  <c r="AO967" i="7"/>
  <c r="U967" i="7"/>
  <c r="O967" i="7"/>
  <c r="BB967" i="7"/>
  <c r="AW967" i="7"/>
  <c r="AN967" i="7"/>
  <c r="AJ967" i="7"/>
  <c r="T967" i="7"/>
  <c r="N967" i="7"/>
  <c r="D967" i="7"/>
  <c r="AV967" i="7"/>
  <c r="E967" i="7" s="1"/>
  <c r="R967" i="7"/>
  <c r="H967" i="7"/>
  <c r="AI967" i="7"/>
  <c r="BA967" i="7"/>
  <c r="AM967" i="7"/>
  <c r="AY969" i="7"/>
  <c r="AU969" i="7"/>
  <c r="AP969" i="7"/>
  <c r="Q969" i="7"/>
  <c r="AX969" i="7"/>
  <c r="AT969" i="7"/>
  <c r="P969" i="7" s="1"/>
  <c r="AO969" i="7"/>
  <c r="U969" i="7"/>
  <c r="O969" i="7"/>
  <c r="BB969" i="7"/>
  <c r="AW969" i="7"/>
  <c r="AN969" i="7"/>
  <c r="AJ969" i="7"/>
  <c r="T969" i="7"/>
  <c r="N969" i="7"/>
  <c r="D969" i="7"/>
  <c r="AV969" i="7"/>
  <c r="R969" i="7"/>
  <c r="S969" i="7" s="1"/>
  <c r="H969" i="7"/>
  <c r="AI969" i="7"/>
  <c r="BA969" i="7"/>
  <c r="AM969" i="7"/>
  <c r="AY971" i="7"/>
  <c r="AU971" i="7"/>
  <c r="AP971" i="7"/>
  <c r="Q971" i="7"/>
  <c r="AX971" i="7"/>
  <c r="AT971" i="7"/>
  <c r="AO971" i="7"/>
  <c r="U971" i="7"/>
  <c r="O971" i="7"/>
  <c r="BB971" i="7"/>
  <c r="AW971" i="7"/>
  <c r="AN971" i="7"/>
  <c r="AJ971" i="7"/>
  <c r="T971" i="7"/>
  <c r="N971" i="7"/>
  <c r="D971" i="7"/>
  <c r="AV971" i="7"/>
  <c r="R971" i="7"/>
  <c r="S971" i="7" s="1"/>
  <c r="H971" i="7"/>
  <c r="AI971" i="7"/>
  <c r="BA971" i="7"/>
  <c r="AM971" i="7"/>
  <c r="AY976" i="7"/>
  <c r="AU976" i="7"/>
  <c r="AP976" i="7"/>
  <c r="Q976" i="7"/>
  <c r="AX976" i="7"/>
  <c r="AT976" i="7"/>
  <c r="P976" i="7" s="1"/>
  <c r="AO976" i="7"/>
  <c r="U976" i="7"/>
  <c r="O976" i="7"/>
  <c r="BB976" i="7"/>
  <c r="AW976" i="7"/>
  <c r="AN976" i="7"/>
  <c r="AJ976" i="7"/>
  <c r="T976" i="7"/>
  <c r="N976" i="7"/>
  <c r="D976" i="7"/>
  <c r="AV976" i="7"/>
  <c r="E976" i="7" s="1"/>
  <c r="R976" i="7"/>
  <c r="H976" i="7"/>
  <c r="AI976" i="7"/>
  <c r="BA976" i="7"/>
  <c r="AM976" i="7"/>
  <c r="AY983" i="7"/>
  <c r="AU983" i="7"/>
  <c r="AP983" i="7"/>
  <c r="Q983" i="7"/>
  <c r="AX983" i="7"/>
  <c r="AT983" i="7"/>
  <c r="P983" i="7" s="1"/>
  <c r="AO983" i="7"/>
  <c r="U983" i="7"/>
  <c r="O983" i="7"/>
  <c r="BB983" i="7"/>
  <c r="BC983" i="7" s="1"/>
  <c r="AW983" i="7"/>
  <c r="AN983" i="7"/>
  <c r="AJ983" i="7"/>
  <c r="T983" i="7"/>
  <c r="N983" i="7"/>
  <c r="D983" i="7"/>
  <c r="AV983" i="7"/>
  <c r="R983" i="7"/>
  <c r="S983" i="7" s="1"/>
  <c r="H983" i="7"/>
  <c r="AI983" i="7"/>
  <c r="BA983" i="7"/>
  <c r="AM983" i="7"/>
  <c r="AY987" i="7"/>
  <c r="AU987" i="7"/>
  <c r="AP987" i="7"/>
  <c r="Q987" i="7"/>
  <c r="AX987" i="7"/>
  <c r="AT987" i="7"/>
  <c r="P987" i="7" s="1"/>
  <c r="AO987" i="7"/>
  <c r="U987" i="7"/>
  <c r="O987" i="7"/>
  <c r="BB987" i="7"/>
  <c r="BC987" i="7" s="1"/>
  <c r="AW987" i="7"/>
  <c r="AN987" i="7"/>
  <c r="AJ987" i="7"/>
  <c r="T987" i="7"/>
  <c r="N987" i="7"/>
  <c r="D987" i="7"/>
  <c r="AV987" i="7"/>
  <c r="E987" i="7" s="1"/>
  <c r="R987" i="7"/>
  <c r="S987" i="7" s="1"/>
  <c r="H987" i="7"/>
  <c r="AI987" i="7"/>
  <c r="BA987" i="7"/>
  <c r="AM987" i="7"/>
  <c r="AY991" i="7"/>
  <c r="AU991" i="7"/>
  <c r="AP991" i="7"/>
  <c r="Q991" i="7"/>
  <c r="AX991" i="7"/>
  <c r="AT991" i="7"/>
  <c r="P991" i="7" s="1"/>
  <c r="AO991" i="7"/>
  <c r="U991" i="7"/>
  <c r="O991" i="7"/>
  <c r="BB991" i="7"/>
  <c r="BC991" i="7" s="1"/>
  <c r="AW991" i="7"/>
  <c r="AN991" i="7"/>
  <c r="AJ991" i="7"/>
  <c r="T991" i="7"/>
  <c r="N991" i="7"/>
  <c r="D991" i="7"/>
  <c r="BA991" i="7"/>
  <c r="AV991" i="7"/>
  <c r="AM991" i="7"/>
  <c r="AI991" i="7"/>
  <c r="R991" i="7"/>
  <c r="S991" i="7" s="1"/>
  <c r="H991" i="7"/>
  <c r="AY995" i="7"/>
  <c r="AU995" i="7"/>
  <c r="AP995" i="7"/>
  <c r="Q995" i="7"/>
  <c r="AX995" i="7"/>
  <c r="AT995" i="7"/>
  <c r="P995" i="7" s="1"/>
  <c r="AO995" i="7"/>
  <c r="U995" i="7"/>
  <c r="O995" i="7"/>
  <c r="BB995" i="7"/>
  <c r="BC995" i="7" s="1"/>
  <c r="AW995" i="7"/>
  <c r="AN995" i="7"/>
  <c r="AJ995" i="7"/>
  <c r="T995" i="7"/>
  <c r="N995" i="7"/>
  <c r="D995" i="7"/>
  <c r="BA995" i="7"/>
  <c r="AV995" i="7"/>
  <c r="E995" i="7" s="1"/>
  <c r="AM995" i="7"/>
  <c r="AI995" i="7"/>
  <c r="R995" i="7"/>
  <c r="S995" i="7" s="1"/>
  <c r="H995" i="7"/>
  <c r="AY999" i="7"/>
  <c r="AU999" i="7"/>
  <c r="AP999" i="7"/>
  <c r="Q999" i="7"/>
  <c r="AX999" i="7"/>
  <c r="AT999" i="7"/>
  <c r="P999" i="7" s="1"/>
  <c r="AO999" i="7"/>
  <c r="U999" i="7"/>
  <c r="O999" i="7"/>
  <c r="BB999" i="7"/>
  <c r="BC999" i="7" s="1"/>
  <c r="AW999" i="7"/>
  <c r="AN999" i="7"/>
  <c r="AJ999" i="7"/>
  <c r="T999" i="7"/>
  <c r="N999" i="7"/>
  <c r="D999" i="7"/>
  <c r="BA999" i="7"/>
  <c r="AV999" i="7"/>
  <c r="AM999" i="7"/>
  <c r="AI999" i="7"/>
  <c r="R999" i="7"/>
  <c r="S999" i="7" s="1"/>
  <c r="H999" i="7"/>
  <c r="AY1003" i="7"/>
  <c r="AU1003" i="7"/>
  <c r="AP1003" i="7"/>
  <c r="Q1003" i="7"/>
  <c r="AX1003" i="7"/>
  <c r="AT1003" i="7"/>
  <c r="P1003" i="7" s="1"/>
  <c r="AO1003" i="7"/>
  <c r="U1003" i="7"/>
  <c r="O1003" i="7"/>
  <c r="BB1003" i="7"/>
  <c r="BC1003" i="7" s="1"/>
  <c r="AW1003" i="7"/>
  <c r="AN1003" i="7"/>
  <c r="AJ1003" i="7"/>
  <c r="T1003" i="7"/>
  <c r="N1003" i="7"/>
  <c r="D1003" i="7"/>
  <c r="BA1003" i="7"/>
  <c r="AV1003" i="7"/>
  <c r="E1003" i="7" s="1"/>
  <c r="AM1003" i="7"/>
  <c r="AI1003" i="7"/>
  <c r="R1003" i="7"/>
  <c r="S1003" i="7" s="1"/>
  <c r="H1003" i="7"/>
  <c r="AY1007" i="7"/>
  <c r="AU1007" i="7"/>
  <c r="AP1007" i="7"/>
  <c r="Q1007" i="7"/>
  <c r="AX1007" i="7"/>
  <c r="AT1007" i="7"/>
  <c r="P1007" i="7" s="1"/>
  <c r="AO1007" i="7"/>
  <c r="U1007" i="7"/>
  <c r="O1007" i="7"/>
  <c r="BB1007" i="7"/>
  <c r="BC1007" i="7" s="1"/>
  <c r="AW1007" i="7"/>
  <c r="AN1007" i="7"/>
  <c r="AJ1007" i="7"/>
  <c r="T1007" i="7"/>
  <c r="N1007" i="7"/>
  <c r="D1007" i="7"/>
  <c r="BA1007" i="7"/>
  <c r="AV1007" i="7"/>
  <c r="AM1007" i="7"/>
  <c r="AI1007" i="7"/>
  <c r="R1007" i="7"/>
  <c r="S1007" i="7" s="1"/>
  <c r="H1007" i="7"/>
  <c r="AY1011" i="7"/>
  <c r="AU1011" i="7"/>
  <c r="AP1011" i="7"/>
  <c r="Q1011" i="7"/>
  <c r="AX1011" i="7"/>
  <c r="AT1011" i="7"/>
  <c r="P1011" i="7" s="1"/>
  <c r="AO1011" i="7"/>
  <c r="U1011" i="7"/>
  <c r="O1011" i="7"/>
  <c r="BB1011" i="7"/>
  <c r="BC1011" i="7" s="1"/>
  <c r="AW1011" i="7"/>
  <c r="AN1011" i="7"/>
  <c r="AJ1011" i="7"/>
  <c r="T1011" i="7"/>
  <c r="N1011" i="7"/>
  <c r="D1011" i="7"/>
  <c r="BA1011" i="7"/>
  <c r="AV1011" i="7"/>
  <c r="E1011" i="7" s="1"/>
  <c r="AM1011" i="7"/>
  <c r="AI1011" i="7"/>
  <c r="R1011" i="7"/>
  <c r="S1011" i="7" s="1"/>
  <c r="H1011" i="7"/>
  <c r="AY1015" i="7"/>
  <c r="AU1015" i="7"/>
  <c r="AP1015" i="7"/>
  <c r="Q1015" i="7"/>
  <c r="AX1015" i="7"/>
  <c r="AT1015" i="7"/>
  <c r="P1015" i="7" s="1"/>
  <c r="AO1015" i="7"/>
  <c r="U1015" i="7"/>
  <c r="O1015" i="7"/>
  <c r="BB1015" i="7"/>
  <c r="BC1015" i="7" s="1"/>
  <c r="AW1015" i="7"/>
  <c r="AN1015" i="7"/>
  <c r="AJ1015" i="7"/>
  <c r="T1015" i="7"/>
  <c r="N1015" i="7"/>
  <c r="D1015" i="7"/>
  <c r="BA1015" i="7"/>
  <c r="AV1015" i="7"/>
  <c r="AM1015" i="7"/>
  <c r="AI1015" i="7"/>
  <c r="R1015" i="7"/>
  <c r="S1015" i="7" s="1"/>
  <c r="H1015" i="7"/>
  <c r="AY1019" i="7"/>
  <c r="AU1019" i="7"/>
  <c r="AP1019" i="7"/>
  <c r="Q1019" i="7"/>
  <c r="AX1019" i="7"/>
  <c r="AT1019" i="7"/>
  <c r="P1019" i="7" s="1"/>
  <c r="AO1019" i="7"/>
  <c r="U1019" i="7"/>
  <c r="O1019" i="7"/>
  <c r="BB1019" i="7"/>
  <c r="BC1019" i="7" s="1"/>
  <c r="AW1019" i="7"/>
  <c r="AN1019" i="7"/>
  <c r="AJ1019" i="7"/>
  <c r="T1019" i="7"/>
  <c r="N1019" i="7"/>
  <c r="D1019" i="7"/>
  <c r="BA1019" i="7"/>
  <c r="AV1019" i="7"/>
  <c r="E1019" i="7" s="1"/>
  <c r="AM1019" i="7"/>
  <c r="AI1019" i="7"/>
  <c r="R1019" i="7"/>
  <c r="S1019" i="7" s="1"/>
  <c r="H1019" i="7"/>
  <c r="AY1023" i="7"/>
  <c r="AU1023" i="7"/>
  <c r="AP1023" i="7"/>
  <c r="Q1023" i="7"/>
  <c r="AX1023" i="7"/>
  <c r="AT1023" i="7"/>
  <c r="P1023" i="7" s="1"/>
  <c r="AO1023" i="7"/>
  <c r="U1023" i="7"/>
  <c r="O1023" i="7"/>
  <c r="BB1023" i="7"/>
  <c r="BC1023" i="7" s="1"/>
  <c r="AW1023" i="7"/>
  <c r="AN1023" i="7"/>
  <c r="AJ1023" i="7"/>
  <c r="T1023" i="7"/>
  <c r="N1023" i="7"/>
  <c r="D1023" i="7"/>
  <c r="BA1023" i="7"/>
  <c r="AV1023" i="7"/>
  <c r="AM1023" i="7"/>
  <c r="AI1023" i="7"/>
  <c r="R1023" i="7"/>
  <c r="S1023" i="7" s="1"/>
  <c r="H1023" i="7"/>
  <c r="AY1027" i="7"/>
  <c r="AU1027" i="7"/>
  <c r="AP1027" i="7"/>
  <c r="Q1027" i="7"/>
  <c r="AX1027" i="7"/>
  <c r="AT1027" i="7"/>
  <c r="P1027" i="7" s="1"/>
  <c r="AO1027" i="7"/>
  <c r="U1027" i="7"/>
  <c r="O1027" i="7"/>
  <c r="BB1027" i="7"/>
  <c r="BC1027" i="7" s="1"/>
  <c r="AW1027" i="7"/>
  <c r="AN1027" i="7"/>
  <c r="AJ1027" i="7"/>
  <c r="T1027" i="7"/>
  <c r="N1027" i="7"/>
  <c r="D1027" i="7"/>
  <c r="BA1027" i="7"/>
  <c r="AV1027" i="7"/>
  <c r="E1027" i="7" s="1"/>
  <c r="AM1027" i="7"/>
  <c r="AI1027" i="7"/>
  <c r="R1027" i="7"/>
  <c r="S1027" i="7" s="1"/>
  <c r="H1027" i="7"/>
  <c r="AY1031" i="7"/>
  <c r="AU1031" i="7"/>
  <c r="AP1031" i="7"/>
  <c r="Q1031" i="7"/>
  <c r="AX1031" i="7"/>
  <c r="AT1031" i="7"/>
  <c r="P1031" i="7" s="1"/>
  <c r="AO1031" i="7"/>
  <c r="U1031" i="7"/>
  <c r="O1031" i="7"/>
  <c r="BB1031" i="7"/>
  <c r="BC1031" i="7" s="1"/>
  <c r="AW1031" i="7"/>
  <c r="AN1031" i="7"/>
  <c r="AJ1031" i="7"/>
  <c r="T1031" i="7"/>
  <c r="N1031" i="7"/>
  <c r="D1031" i="7"/>
  <c r="BA1031" i="7"/>
  <c r="AV1031" i="7"/>
  <c r="AM1031" i="7"/>
  <c r="AI1031" i="7"/>
  <c r="R1031" i="7"/>
  <c r="S1031" i="7" s="1"/>
  <c r="H1031" i="7"/>
  <c r="AY1035" i="7"/>
  <c r="AU1035" i="7"/>
  <c r="AP1035" i="7"/>
  <c r="Q1035" i="7"/>
  <c r="AX1035" i="7"/>
  <c r="AT1035" i="7"/>
  <c r="P1035" i="7" s="1"/>
  <c r="AO1035" i="7"/>
  <c r="U1035" i="7"/>
  <c r="O1035" i="7"/>
  <c r="BB1035" i="7"/>
  <c r="BC1035" i="7" s="1"/>
  <c r="AW1035" i="7"/>
  <c r="AN1035" i="7"/>
  <c r="AJ1035" i="7"/>
  <c r="T1035" i="7"/>
  <c r="N1035" i="7"/>
  <c r="D1035" i="7"/>
  <c r="BA1035" i="7"/>
  <c r="AV1035" i="7"/>
  <c r="E1035" i="7" s="1"/>
  <c r="AM1035" i="7"/>
  <c r="AI1035" i="7"/>
  <c r="R1035" i="7"/>
  <c r="S1035" i="7" s="1"/>
  <c r="H1035" i="7"/>
  <c r="AY1039" i="7"/>
  <c r="AU1039" i="7"/>
  <c r="AP1039" i="7"/>
  <c r="Q1039" i="7"/>
  <c r="AX1039" i="7"/>
  <c r="AT1039" i="7"/>
  <c r="P1039" i="7" s="1"/>
  <c r="AO1039" i="7"/>
  <c r="U1039" i="7"/>
  <c r="O1039" i="7"/>
  <c r="BB1039" i="7"/>
  <c r="BC1039" i="7" s="1"/>
  <c r="AW1039" i="7"/>
  <c r="AN1039" i="7"/>
  <c r="AJ1039" i="7"/>
  <c r="T1039" i="7"/>
  <c r="N1039" i="7"/>
  <c r="D1039" i="7"/>
  <c r="BA1039" i="7"/>
  <c r="AV1039" i="7"/>
  <c r="AM1039" i="7"/>
  <c r="AI1039" i="7"/>
  <c r="R1039" i="7"/>
  <c r="S1039" i="7" s="1"/>
  <c r="H1039" i="7"/>
  <c r="AY1043" i="7"/>
  <c r="AU1043" i="7"/>
  <c r="AP1043" i="7"/>
  <c r="Q1043" i="7"/>
  <c r="AX1043" i="7"/>
  <c r="AT1043" i="7"/>
  <c r="P1043" i="7" s="1"/>
  <c r="AO1043" i="7"/>
  <c r="U1043" i="7"/>
  <c r="O1043" i="7"/>
  <c r="BB1043" i="7"/>
  <c r="BC1043" i="7" s="1"/>
  <c r="AW1043" i="7"/>
  <c r="AN1043" i="7"/>
  <c r="AJ1043" i="7"/>
  <c r="T1043" i="7"/>
  <c r="N1043" i="7"/>
  <c r="D1043" i="7"/>
  <c r="BA1043" i="7"/>
  <c r="AV1043" i="7"/>
  <c r="E1043" i="7" s="1"/>
  <c r="AM1043" i="7"/>
  <c r="AI1043" i="7"/>
  <c r="R1043" i="7"/>
  <c r="S1043" i="7" s="1"/>
  <c r="H1043" i="7"/>
  <c r="AY1047" i="7"/>
  <c r="AU1047" i="7"/>
  <c r="AP1047" i="7"/>
  <c r="Q1047" i="7"/>
  <c r="AX1047" i="7"/>
  <c r="AT1047" i="7"/>
  <c r="P1047" i="7" s="1"/>
  <c r="AO1047" i="7"/>
  <c r="U1047" i="7"/>
  <c r="O1047" i="7"/>
  <c r="BB1047" i="7"/>
  <c r="BC1047" i="7" s="1"/>
  <c r="AW1047" i="7"/>
  <c r="AN1047" i="7"/>
  <c r="AJ1047" i="7"/>
  <c r="T1047" i="7"/>
  <c r="N1047" i="7"/>
  <c r="D1047" i="7"/>
  <c r="BA1047" i="7"/>
  <c r="AV1047" i="7"/>
  <c r="AM1047" i="7"/>
  <c r="AI1047" i="7"/>
  <c r="R1047" i="7"/>
  <c r="S1047" i="7" s="1"/>
  <c r="H1047" i="7"/>
  <c r="AY1051" i="7"/>
  <c r="AU1051" i="7"/>
  <c r="AP1051" i="7"/>
  <c r="Q1051" i="7"/>
  <c r="AX1051" i="7"/>
  <c r="AT1051" i="7"/>
  <c r="P1051" i="7" s="1"/>
  <c r="AO1051" i="7"/>
  <c r="U1051" i="7"/>
  <c r="O1051" i="7"/>
  <c r="BB1051" i="7"/>
  <c r="BC1051" i="7" s="1"/>
  <c r="AW1051" i="7"/>
  <c r="AN1051" i="7"/>
  <c r="AJ1051" i="7"/>
  <c r="T1051" i="7"/>
  <c r="N1051" i="7"/>
  <c r="D1051" i="7"/>
  <c r="BA1051" i="7"/>
  <c r="AV1051" i="7"/>
  <c r="E1051" i="7" s="1"/>
  <c r="AM1051" i="7"/>
  <c r="AI1051" i="7"/>
  <c r="R1051" i="7"/>
  <c r="S1051" i="7" s="1"/>
  <c r="H1051" i="7"/>
  <c r="AX1055" i="7"/>
  <c r="AT1055" i="7"/>
  <c r="P1055" i="7" s="1"/>
  <c r="AO1055" i="7"/>
  <c r="U1055" i="7"/>
  <c r="O1055" i="7"/>
  <c r="BB1055" i="7"/>
  <c r="BC1055" i="7" s="1"/>
  <c r="AW1055" i="7"/>
  <c r="AN1055" i="7"/>
  <c r="AJ1055" i="7"/>
  <c r="T1055" i="7"/>
  <c r="N1055" i="7"/>
  <c r="D1055" i="7"/>
  <c r="BA1055" i="7"/>
  <c r="AV1055" i="7"/>
  <c r="AM1055" i="7"/>
  <c r="AI1055" i="7"/>
  <c r="R1055" i="7"/>
  <c r="S1055" i="7" s="1"/>
  <c r="H1055" i="7"/>
  <c r="AY1055" i="7"/>
  <c r="AP1055" i="7"/>
  <c r="Q1055" i="7"/>
  <c r="AU1055" i="7"/>
  <c r="AX1059" i="7"/>
  <c r="AT1059" i="7"/>
  <c r="P1059" i="7" s="1"/>
  <c r="AO1059" i="7"/>
  <c r="U1059" i="7"/>
  <c r="O1059" i="7"/>
  <c r="BB1059" i="7"/>
  <c r="BC1059" i="7" s="1"/>
  <c r="AW1059" i="7"/>
  <c r="AN1059" i="7"/>
  <c r="AJ1059" i="7"/>
  <c r="T1059" i="7"/>
  <c r="N1059" i="7"/>
  <c r="D1059" i="7"/>
  <c r="BA1059" i="7"/>
  <c r="AV1059" i="7"/>
  <c r="E1059" i="7" s="1"/>
  <c r="AM1059" i="7"/>
  <c r="AI1059" i="7"/>
  <c r="R1059" i="7"/>
  <c r="S1059" i="7" s="1"/>
  <c r="H1059" i="7"/>
  <c r="AY1059" i="7"/>
  <c r="AP1059" i="7"/>
  <c r="Q1059" i="7"/>
  <c r="AU1059" i="7"/>
  <c r="AX1063" i="7"/>
  <c r="AT1063" i="7"/>
  <c r="P1063" i="7" s="1"/>
  <c r="AO1063" i="7"/>
  <c r="U1063" i="7"/>
  <c r="O1063" i="7"/>
  <c r="BB1063" i="7"/>
  <c r="BC1063" i="7" s="1"/>
  <c r="AW1063" i="7"/>
  <c r="AN1063" i="7"/>
  <c r="AJ1063" i="7"/>
  <c r="T1063" i="7"/>
  <c r="N1063" i="7"/>
  <c r="D1063" i="7"/>
  <c r="BA1063" i="7"/>
  <c r="AV1063" i="7"/>
  <c r="AM1063" i="7"/>
  <c r="AI1063" i="7"/>
  <c r="R1063" i="7"/>
  <c r="S1063" i="7" s="1"/>
  <c r="H1063" i="7"/>
  <c r="AY1063" i="7"/>
  <c r="AP1063" i="7"/>
  <c r="Q1063" i="7"/>
  <c r="AU1063" i="7"/>
  <c r="AY1067" i="7"/>
  <c r="AU1067" i="7"/>
  <c r="AP1067" i="7"/>
  <c r="Q1067" i="7"/>
  <c r="AX1067" i="7"/>
  <c r="AT1067" i="7"/>
  <c r="P1067" i="7" s="1"/>
  <c r="AO1067" i="7"/>
  <c r="U1067" i="7"/>
  <c r="O1067" i="7"/>
  <c r="BB1067" i="7"/>
  <c r="BC1067" i="7" s="1"/>
  <c r="AW1067" i="7"/>
  <c r="AN1067" i="7"/>
  <c r="AJ1067" i="7"/>
  <c r="T1067" i="7"/>
  <c r="N1067" i="7"/>
  <c r="D1067" i="7"/>
  <c r="BA1067" i="7"/>
  <c r="AV1067" i="7"/>
  <c r="E1067" i="7" s="1"/>
  <c r="AM1067" i="7"/>
  <c r="AI1067" i="7"/>
  <c r="R1067" i="7"/>
  <c r="S1067" i="7" s="1"/>
  <c r="H1067" i="7"/>
  <c r="AY1071" i="7"/>
  <c r="AU1071" i="7"/>
  <c r="AP1071" i="7"/>
  <c r="Q1071" i="7"/>
  <c r="AX1071" i="7"/>
  <c r="AT1071" i="7"/>
  <c r="P1071" i="7" s="1"/>
  <c r="AO1071" i="7"/>
  <c r="U1071" i="7"/>
  <c r="O1071" i="7"/>
  <c r="BB1071" i="7"/>
  <c r="BC1071" i="7" s="1"/>
  <c r="AW1071" i="7"/>
  <c r="AN1071" i="7"/>
  <c r="AJ1071" i="7"/>
  <c r="T1071" i="7"/>
  <c r="N1071" i="7"/>
  <c r="D1071" i="7"/>
  <c r="BA1071" i="7"/>
  <c r="AV1071" i="7"/>
  <c r="AM1071" i="7"/>
  <c r="AI1071" i="7"/>
  <c r="R1071" i="7"/>
  <c r="S1071" i="7" s="1"/>
  <c r="H1071" i="7"/>
  <c r="AY1075" i="7"/>
  <c r="AU1075" i="7"/>
  <c r="AP1075" i="7"/>
  <c r="Q1075" i="7"/>
  <c r="AX1075" i="7"/>
  <c r="AT1075" i="7"/>
  <c r="P1075" i="7" s="1"/>
  <c r="AO1075" i="7"/>
  <c r="U1075" i="7"/>
  <c r="O1075" i="7"/>
  <c r="BB1075" i="7"/>
  <c r="BC1075" i="7" s="1"/>
  <c r="AW1075" i="7"/>
  <c r="AN1075" i="7"/>
  <c r="AJ1075" i="7"/>
  <c r="T1075" i="7"/>
  <c r="N1075" i="7"/>
  <c r="D1075" i="7"/>
  <c r="BA1075" i="7"/>
  <c r="AV1075" i="7"/>
  <c r="E1075" i="7" s="1"/>
  <c r="AM1075" i="7"/>
  <c r="AI1075" i="7"/>
  <c r="R1075" i="7"/>
  <c r="S1075" i="7" s="1"/>
  <c r="H1075" i="7"/>
  <c r="AY1079" i="7"/>
  <c r="AU1079" i="7"/>
  <c r="AP1079" i="7"/>
  <c r="Q1079" i="7"/>
  <c r="AX1079" i="7"/>
  <c r="AT1079" i="7"/>
  <c r="P1079" i="7" s="1"/>
  <c r="AO1079" i="7"/>
  <c r="U1079" i="7"/>
  <c r="O1079" i="7"/>
  <c r="BB1079" i="7"/>
  <c r="BC1079" i="7" s="1"/>
  <c r="AW1079" i="7"/>
  <c r="AN1079" i="7"/>
  <c r="AJ1079" i="7"/>
  <c r="T1079" i="7"/>
  <c r="N1079" i="7"/>
  <c r="D1079" i="7"/>
  <c r="BA1079" i="7"/>
  <c r="AV1079" i="7"/>
  <c r="AM1079" i="7"/>
  <c r="AI1079" i="7"/>
  <c r="R1079" i="7"/>
  <c r="S1079" i="7" s="1"/>
  <c r="H1079" i="7"/>
  <c r="AY1083" i="7"/>
  <c r="AU1083" i="7"/>
  <c r="AP1083" i="7"/>
  <c r="Q1083" i="7"/>
  <c r="AX1083" i="7"/>
  <c r="AT1083" i="7"/>
  <c r="P1083" i="7" s="1"/>
  <c r="AO1083" i="7"/>
  <c r="U1083" i="7"/>
  <c r="O1083" i="7"/>
  <c r="BB1083" i="7"/>
  <c r="BC1083" i="7" s="1"/>
  <c r="AW1083" i="7"/>
  <c r="AN1083" i="7"/>
  <c r="AJ1083" i="7"/>
  <c r="T1083" i="7"/>
  <c r="N1083" i="7"/>
  <c r="D1083" i="7"/>
  <c r="BA1083" i="7"/>
  <c r="AV1083" i="7"/>
  <c r="E1083" i="7" s="1"/>
  <c r="AM1083" i="7"/>
  <c r="AI1083" i="7"/>
  <c r="R1083" i="7"/>
  <c r="S1083" i="7" s="1"/>
  <c r="H1083" i="7"/>
  <c r="AY1087" i="7"/>
  <c r="AU1087" i="7"/>
  <c r="AP1087" i="7"/>
  <c r="Q1087" i="7"/>
  <c r="AX1087" i="7"/>
  <c r="AT1087" i="7"/>
  <c r="P1087" i="7" s="1"/>
  <c r="AO1087" i="7"/>
  <c r="U1087" i="7"/>
  <c r="O1087" i="7"/>
  <c r="BB1087" i="7"/>
  <c r="BC1087" i="7" s="1"/>
  <c r="AW1087" i="7"/>
  <c r="AN1087" i="7"/>
  <c r="AJ1087" i="7"/>
  <c r="T1087" i="7"/>
  <c r="N1087" i="7"/>
  <c r="D1087" i="7"/>
  <c r="BA1087" i="7"/>
  <c r="AV1087" i="7"/>
  <c r="AM1087" i="7"/>
  <c r="AI1087" i="7"/>
  <c r="R1087" i="7"/>
  <c r="S1087" i="7" s="1"/>
  <c r="H1087" i="7"/>
  <c r="AY1091" i="7"/>
  <c r="AU1091" i="7"/>
  <c r="AP1091" i="7"/>
  <c r="Q1091" i="7"/>
  <c r="AX1091" i="7"/>
  <c r="AT1091" i="7"/>
  <c r="P1091" i="7" s="1"/>
  <c r="AO1091" i="7"/>
  <c r="U1091" i="7"/>
  <c r="O1091" i="7"/>
  <c r="BB1091" i="7"/>
  <c r="BC1091" i="7" s="1"/>
  <c r="AW1091" i="7"/>
  <c r="AN1091" i="7"/>
  <c r="AJ1091" i="7"/>
  <c r="T1091" i="7"/>
  <c r="N1091" i="7"/>
  <c r="D1091" i="7"/>
  <c r="BA1091" i="7"/>
  <c r="AV1091" i="7"/>
  <c r="E1091" i="7" s="1"/>
  <c r="AM1091" i="7"/>
  <c r="AI1091" i="7"/>
  <c r="R1091" i="7"/>
  <c r="S1091" i="7" s="1"/>
  <c r="H1091" i="7"/>
  <c r="AY1095" i="7"/>
  <c r="AU1095" i="7"/>
  <c r="AP1095" i="7"/>
  <c r="Q1095" i="7"/>
  <c r="AX1095" i="7"/>
  <c r="AT1095" i="7"/>
  <c r="P1095" i="7" s="1"/>
  <c r="AO1095" i="7"/>
  <c r="U1095" i="7"/>
  <c r="O1095" i="7"/>
  <c r="BB1095" i="7"/>
  <c r="BC1095" i="7" s="1"/>
  <c r="AW1095" i="7"/>
  <c r="AN1095" i="7"/>
  <c r="AJ1095" i="7"/>
  <c r="T1095" i="7"/>
  <c r="N1095" i="7"/>
  <c r="D1095" i="7"/>
  <c r="BA1095" i="7"/>
  <c r="AV1095" i="7"/>
  <c r="AM1095" i="7"/>
  <c r="AI1095" i="7"/>
  <c r="R1095" i="7"/>
  <c r="S1095" i="7" s="1"/>
  <c r="H1095" i="7"/>
  <c r="AY1099" i="7"/>
  <c r="AU1099" i="7"/>
  <c r="AP1099" i="7"/>
  <c r="Q1099" i="7"/>
  <c r="AX1099" i="7"/>
  <c r="AT1099" i="7"/>
  <c r="P1099" i="7" s="1"/>
  <c r="AO1099" i="7"/>
  <c r="U1099" i="7"/>
  <c r="O1099" i="7"/>
  <c r="BB1099" i="7"/>
  <c r="BC1099" i="7" s="1"/>
  <c r="AW1099" i="7"/>
  <c r="AN1099" i="7"/>
  <c r="AJ1099" i="7"/>
  <c r="T1099" i="7"/>
  <c r="N1099" i="7"/>
  <c r="D1099" i="7"/>
  <c r="BA1099" i="7"/>
  <c r="AV1099" i="7"/>
  <c r="E1099" i="7" s="1"/>
  <c r="AM1099" i="7"/>
  <c r="AI1099" i="7"/>
  <c r="R1099" i="7"/>
  <c r="S1099" i="7" s="1"/>
  <c r="H1099" i="7"/>
  <c r="AY1100" i="7"/>
  <c r="AU1100" i="7"/>
  <c r="AP1100" i="7"/>
  <c r="Q1100" i="7"/>
  <c r="AX1100" i="7"/>
  <c r="AT1100" i="7"/>
  <c r="AO1100" i="7"/>
  <c r="U1100" i="7"/>
  <c r="O1100" i="7"/>
  <c r="BB1100" i="7"/>
  <c r="AW1100" i="7"/>
  <c r="AN1100" i="7"/>
  <c r="AJ1100" i="7"/>
  <c r="T1100" i="7"/>
  <c r="N1100" i="7"/>
  <c r="D1100" i="7"/>
  <c r="BA1100" i="7"/>
  <c r="AV1100" i="7"/>
  <c r="AM1100" i="7"/>
  <c r="AI1100" i="7"/>
  <c r="R1100" i="7"/>
  <c r="H1100" i="7"/>
  <c r="AY1103" i="7"/>
  <c r="AU1103" i="7"/>
  <c r="AP1103" i="7"/>
  <c r="Q1103" i="7"/>
  <c r="AX1103" i="7"/>
  <c r="AT1103" i="7"/>
  <c r="AO1103" i="7"/>
  <c r="U1103" i="7"/>
  <c r="O1103" i="7"/>
  <c r="BB1103" i="7"/>
  <c r="BC1103" i="7" s="1"/>
  <c r="AW1103" i="7"/>
  <c r="AN1103" i="7"/>
  <c r="AJ1103" i="7"/>
  <c r="T1103" i="7"/>
  <c r="N1103" i="7"/>
  <c r="D1103" i="7"/>
  <c r="BA1103" i="7"/>
  <c r="AV1103" i="7"/>
  <c r="E1103" i="7" s="1"/>
  <c r="AM1103" i="7"/>
  <c r="AI1103" i="7"/>
  <c r="R1103" i="7"/>
  <c r="S1103" i="7" s="1"/>
  <c r="H1103" i="7"/>
  <c r="AY1106" i="7"/>
  <c r="AU1106" i="7"/>
  <c r="AP1106" i="7"/>
  <c r="Q1106" i="7"/>
  <c r="AX1106" i="7"/>
  <c r="AT1106" i="7"/>
  <c r="AO1106" i="7"/>
  <c r="U1106" i="7"/>
  <c r="O1106" i="7"/>
  <c r="BB1106" i="7"/>
  <c r="AW1106" i="7"/>
  <c r="AN1106" i="7"/>
  <c r="AJ1106" i="7"/>
  <c r="T1106" i="7"/>
  <c r="N1106" i="7"/>
  <c r="D1106" i="7"/>
  <c r="BA1106" i="7"/>
  <c r="AV1106" i="7"/>
  <c r="AM1106" i="7"/>
  <c r="AI1106" i="7"/>
  <c r="R1106" i="7"/>
  <c r="S1106" i="7" s="1"/>
  <c r="H1106" i="7"/>
  <c r="AY1116" i="7"/>
  <c r="AU1116" i="7"/>
  <c r="AP1116" i="7"/>
  <c r="Q1116" i="7"/>
  <c r="AX1116" i="7"/>
  <c r="AT1116" i="7"/>
  <c r="P1116" i="7" s="1"/>
  <c r="AO1116" i="7"/>
  <c r="U1116" i="7"/>
  <c r="O1116" i="7"/>
  <c r="BB1116" i="7"/>
  <c r="AW1116" i="7"/>
  <c r="AN1116" i="7"/>
  <c r="AJ1116" i="7"/>
  <c r="T1116" i="7"/>
  <c r="N1116" i="7"/>
  <c r="D1116" i="7"/>
  <c r="BA1116" i="7"/>
  <c r="AV1116" i="7"/>
  <c r="E1116" i="7" s="1"/>
  <c r="AM1116" i="7"/>
  <c r="AI1116" i="7"/>
  <c r="R1116" i="7"/>
  <c r="H1116" i="7"/>
  <c r="AY1117" i="7"/>
  <c r="AU1117" i="7"/>
  <c r="AP1117" i="7"/>
  <c r="Q1117" i="7"/>
  <c r="AX1117" i="7"/>
  <c r="AT1117" i="7"/>
  <c r="AO1117" i="7"/>
  <c r="U1117" i="7"/>
  <c r="O1117" i="7"/>
  <c r="BB1117" i="7"/>
  <c r="BC1117" i="7" s="1"/>
  <c r="AW1117" i="7"/>
  <c r="AN1117" i="7"/>
  <c r="AJ1117" i="7"/>
  <c r="T1117" i="7"/>
  <c r="N1117" i="7"/>
  <c r="D1117" i="7"/>
  <c r="BA1117" i="7"/>
  <c r="AV1117" i="7"/>
  <c r="AM1117" i="7"/>
  <c r="AI1117" i="7"/>
  <c r="R1117" i="7"/>
  <c r="S1117" i="7" s="1"/>
  <c r="H1117" i="7"/>
  <c r="AY1124" i="7"/>
  <c r="AU1124" i="7"/>
  <c r="AP1124" i="7"/>
  <c r="Q1124" i="7"/>
  <c r="AX1124" i="7"/>
  <c r="AT1124" i="7"/>
  <c r="AO1124" i="7"/>
  <c r="U1124" i="7"/>
  <c r="O1124" i="7"/>
  <c r="BB1124" i="7"/>
  <c r="AW1124" i="7"/>
  <c r="AN1124" i="7"/>
  <c r="AJ1124" i="7"/>
  <c r="T1124" i="7"/>
  <c r="N1124" i="7"/>
  <c r="D1124" i="7"/>
  <c r="BA1124" i="7"/>
  <c r="AV1124" i="7"/>
  <c r="E1124" i="7" s="1"/>
  <c r="AM1124" i="7"/>
  <c r="AI1124" i="7"/>
  <c r="R1124" i="7"/>
  <c r="H1124" i="7"/>
  <c r="AY1125" i="7"/>
  <c r="AU1125" i="7"/>
  <c r="AP1125" i="7"/>
  <c r="Q1125" i="7"/>
  <c r="AX1125" i="7"/>
  <c r="AT1125" i="7"/>
  <c r="AO1125" i="7"/>
  <c r="U1125" i="7"/>
  <c r="O1125" i="7"/>
  <c r="BB1125" i="7"/>
  <c r="BC1125" i="7" s="1"/>
  <c r="AW1125" i="7"/>
  <c r="AN1125" i="7"/>
  <c r="AJ1125" i="7"/>
  <c r="T1125" i="7"/>
  <c r="N1125" i="7"/>
  <c r="D1125" i="7"/>
  <c r="BA1125" i="7"/>
  <c r="AV1125" i="7"/>
  <c r="AM1125" i="7"/>
  <c r="AI1125" i="7"/>
  <c r="R1125" i="7"/>
  <c r="S1125" i="7" s="1"/>
  <c r="H1125" i="7"/>
  <c r="AY1132" i="7"/>
  <c r="AU1132" i="7"/>
  <c r="AP1132" i="7"/>
  <c r="Q1132" i="7"/>
  <c r="AX1132" i="7"/>
  <c r="AT1132" i="7"/>
  <c r="AO1132" i="7"/>
  <c r="U1132" i="7"/>
  <c r="O1132" i="7"/>
  <c r="BB1132" i="7"/>
  <c r="BC1132" i="7" s="1"/>
  <c r="AW1132" i="7"/>
  <c r="AN1132" i="7"/>
  <c r="AJ1132" i="7"/>
  <c r="T1132" i="7"/>
  <c r="N1132" i="7"/>
  <c r="D1132" i="7"/>
  <c r="BA1132" i="7"/>
  <c r="AV1132" i="7"/>
  <c r="AM1132" i="7"/>
  <c r="AI1132" i="7"/>
  <c r="R1132" i="7"/>
  <c r="H1132" i="7"/>
  <c r="AY1133" i="7"/>
  <c r="AU1133" i="7"/>
  <c r="AP1133" i="7"/>
  <c r="Q1133" i="7"/>
  <c r="AX1133" i="7"/>
  <c r="AT1133" i="7"/>
  <c r="AO1133" i="7"/>
  <c r="U1133" i="7"/>
  <c r="O1133" i="7"/>
  <c r="BB1133" i="7"/>
  <c r="BC1133" i="7" s="1"/>
  <c r="AW1133" i="7"/>
  <c r="AN1133" i="7"/>
  <c r="AJ1133" i="7"/>
  <c r="T1133" i="7"/>
  <c r="N1133" i="7"/>
  <c r="D1133" i="7"/>
  <c r="BA1133" i="7"/>
  <c r="AV1133" i="7"/>
  <c r="AM1133" i="7"/>
  <c r="AI1133" i="7"/>
  <c r="R1133" i="7"/>
  <c r="S1133" i="7" s="1"/>
  <c r="H1133" i="7"/>
  <c r="AY1140" i="7"/>
  <c r="AU1140" i="7"/>
  <c r="AP1140" i="7"/>
  <c r="Q1140" i="7"/>
  <c r="AX1140" i="7"/>
  <c r="AT1140" i="7"/>
  <c r="P1140" i="7" s="1"/>
  <c r="AO1140" i="7"/>
  <c r="U1140" i="7"/>
  <c r="O1140" i="7"/>
  <c r="BB1140" i="7"/>
  <c r="BC1140" i="7" s="1"/>
  <c r="AW1140" i="7"/>
  <c r="AN1140" i="7"/>
  <c r="AJ1140" i="7"/>
  <c r="T1140" i="7"/>
  <c r="N1140" i="7"/>
  <c r="D1140" i="7"/>
  <c r="BA1140" i="7"/>
  <c r="AV1140" i="7"/>
  <c r="AM1140" i="7"/>
  <c r="AI1140" i="7"/>
  <c r="R1140" i="7"/>
  <c r="S1140" i="7" s="1"/>
  <c r="H1140" i="7"/>
  <c r="AY1141" i="7"/>
  <c r="AU1141" i="7"/>
  <c r="AP1141" i="7"/>
  <c r="Q1141" i="7"/>
  <c r="AX1141" i="7"/>
  <c r="AT1141" i="7"/>
  <c r="AO1141" i="7"/>
  <c r="U1141" i="7"/>
  <c r="O1141" i="7"/>
  <c r="BB1141" i="7"/>
  <c r="BC1141" i="7" s="1"/>
  <c r="AW1141" i="7"/>
  <c r="AN1141" i="7"/>
  <c r="AJ1141" i="7"/>
  <c r="T1141" i="7"/>
  <c r="N1141" i="7"/>
  <c r="D1141" i="7"/>
  <c r="BA1141" i="7"/>
  <c r="AV1141" i="7"/>
  <c r="AM1141" i="7"/>
  <c r="AI1141" i="7"/>
  <c r="R1141" i="7"/>
  <c r="S1141" i="7" s="1"/>
  <c r="H1141" i="7"/>
  <c r="AY1148" i="7"/>
  <c r="AU1148" i="7"/>
  <c r="AP1148" i="7"/>
  <c r="Q1148" i="7"/>
  <c r="AX1148" i="7"/>
  <c r="AT1148" i="7"/>
  <c r="P1148" i="7" s="1"/>
  <c r="AO1148" i="7"/>
  <c r="U1148" i="7"/>
  <c r="O1148" i="7"/>
  <c r="BB1148" i="7"/>
  <c r="AW1148" i="7"/>
  <c r="AN1148" i="7"/>
  <c r="AJ1148" i="7"/>
  <c r="T1148" i="7"/>
  <c r="N1148" i="7"/>
  <c r="D1148" i="7"/>
  <c r="BA1148" i="7"/>
  <c r="AV1148" i="7"/>
  <c r="E1148" i="7" s="1"/>
  <c r="AM1148" i="7"/>
  <c r="AI1148" i="7"/>
  <c r="R1148" i="7"/>
  <c r="H1148" i="7"/>
  <c r="BC1149" i="7"/>
  <c r="AY1149" i="7"/>
  <c r="AU1149" i="7"/>
  <c r="AP1149" i="7"/>
  <c r="Q1149" i="7"/>
  <c r="AX1149" i="7"/>
  <c r="AT1149" i="7"/>
  <c r="AO1149" i="7"/>
  <c r="U1149" i="7"/>
  <c r="O1149" i="7"/>
  <c r="BB1149" i="7"/>
  <c r="AW1149" i="7"/>
  <c r="AN1149" i="7"/>
  <c r="AJ1149" i="7"/>
  <c r="T1149" i="7"/>
  <c r="N1149" i="7"/>
  <c r="D1149" i="7"/>
  <c r="BA1149" i="7"/>
  <c r="AV1149" i="7"/>
  <c r="AM1149" i="7"/>
  <c r="AI1149" i="7"/>
  <c r="R1149" i="7"/>
  <c r="S1149" i="7" s="1"/>
  <c r="H1149" i="7"/>
  <c r="BC1153" i="7"/>
  <c r="AX1153" i="7"/>
  <c r="AT1153" i="7"/>
  <c r="AO1153" i="7"/>
  <c r="U1153" i="7"/>
  <c r="O1153" i="7"/>
  <c r="BB1153" i="7"/>
  <c r="AW1153" i="7"/>
  <c r="AN1153" i="7"/>
  <c r="AJ1153" i="7"/>
  <c r="T1153" i="7"/>
  <c r="N1153" i="7"/>
  <c r="D1153" i="7"/>
  <c r="BA1153" i="7"/>
  <c r="AV1153" i="7"/>
  <c r="E1153" i="7" s="1"/>
  <c r="AM1153" i="7"/>
  <c r="AI1153" i="7"/>
  <c r="R1153" i="7"/>
  <c r="S1153" i="7" s="1"/>
  <c r="H1153" i="7"/>
  <c r="AU1153" i="7"/>
  <c r="AY1153" i="7"/>
  <c r="AP1153" i="7"/>
  <c r="Q1153" i="7"/>
  <c r="AY1157" i="7"/>
  <c r="AU1157" i="7"/>
  <c r="AP1157" i="7"/>
  <c r="Q1157" i="7"/>
  <c r="AX1157" i="7"/>
  <c r="AT1157" i="7"/>
  <c r="AO1157" i="7"/>
  <c r="U1157" i="7"/>
  <c r="O1157" i="7"/>
  <c r="BB1157" i="7"/>
  <c r="BC1157" i="7" s="1"/>
  <c r="AW1157" i="7"/>
  <c r="AN1157" i="7"/>
  <c r="AJ1157" i="7"/>
  <c r="T1157" i="7"/>
  <c r="N1157" i="7"/>
  <c r="D1157" i="7"/>
  <c r="BA1157" i="7"/>
  <c r="AV1157" i="7"/>
  <c r="E1157" i="7" s="1"/>
  <c r="AM1157" i="7"/>
  <c r="AI1157" i="7"/>
  <c r="R1157" i="7"/>
  <c r="S1157" i="7" s="1"/>
  <c r="H1157" i="7"/>
  <c r="AY1161" i="7"/>
  <c r="AU1161" i="7"/>
  <c r="AP1161" i="7"/>
  <c r="Q1161" i="7"/>
  <c r="AX1161" i="7"/>
  <c r="AT1161" i="7"/>
  <c r="P1161" i="7" s="1"/>
  <c r="AO1161" i="7"/>
  <c r="U1161" i="7"/>
  <c r="O1161" i="7"/>
  <c r="BB1161" i="7"/>
  <c r="BC1161" i="7" s="1"/>
  <c r="AW1161" i="7"/>
  <c r="AN1161" i="7"/>
  <c r="AJ1161" i="7"/>
  <c r="T1161" i="7"/>
  <c r="N1161" i="7"/>
  <c r="D1161" i="7"/>
  <c r="BA1161" i="7"/>
  <c r="AV1161" i="7"/>
  <c r="E1161" i="7" s="1"/>
  <c r="AM1161" i="7"/>
  <c r="AI1161" i="7"/>
  <c r="R1161" i="7"/>
  <c r="S1161" i="7" s="1"/>
  <c r="H1161" i="7"/>
  <c r="AY1166" i="7"/>
  <c r="AU1166" i="7"/>
  <c r="AP1166" i="7"/>
  <c r="Q1166" i="7"/>
  <c r="AX1166" i="7"/>
  <c r="AT1166" i="7"/>
  <c r="P1166" i="7" s="1"/>
  <c r="AO1166" i="7"/>
  <c r="U1166" i="7"/>
  <c r="O1166" i="7"/>
  <c r="BB1166" i="7"/>
  <c r="BC1166" i="7" s="1"/>
  <c r="AW1166" i="7"/>
  <c r="AN1166" i="7"/>
  <c r="AJ1166" i="7"/>
  <c r="T1166" i="7"/>
  <c r="N1166" i="7"/>
  <c r="D1166" i="7"/>
  <c r="BA1166" i="7"/>
  <c r="AV1166" i="7"/>
  <c r="AM1166" i="7"/>
  <c r="AI1166" i="7"/>
  <c r="R1166" i="7"/>
  <c r="H1166" i="7"/>
  <c r="AY1167" i="7"/>
  <c r="AU1167" i="7"/>
  <c r="AP1167" i="7"/>
  <c r="Q1167" i="7"/>
  <c r="AX1167" i="7"/>
  <c r="AT1167" i="7"/>
  <c r="AO1167" i="7"/>
  <c r="U1167" i="7"/>
  <c r="O1167" i="7"/>
  <c r="BB1167" i="7"/>
  <c r="AW1167" i="7"/>
  <c r="AN1167" i="7"/>
  <c r="AJ1167" i="7"/>
  <c r="T1167" i="7"/>
  <c r="N1167" i="7"/>
  <c r="D1167" i="7"/>
  <c r="BA1167" i="7"/>
  <c r="AV1167" i="7"/>
  <c r="E1167" i="7" s="1"/>
  <c r="AM1167" i="7"/>
  <c r="AI1167" i="7"/>
  <c r="R1167" i="7"/>
  <c r="H1167" i="7"/>
  <c r="AY1174" i="7"/>
  <c r="AU1174" i="7"/>
  <c r="AP1174" i="7"/>
  <c r="Q1174" i="7"/>
  <c r="AX1174" i="7"/>
  <c r="AT1174" i="7"/>
  <c r="P1174" i="7" s="1"/>
  <c r="AO1174" i="7"/>
  <c r="U1174" i="7"/>
  <c r="O1174" i="7"/>
  <c r="BB1174" i="7"/>
  <c r="BC1174" i="7" s="1"/>
  <c r="AW1174" i="7"/>
  <c r="AN1174" i="7"/>
  <c r="AJ1174" i="7"/>
  <c r="T1174" i="7"/>
  <c r="N1174" i="7"/>
  <c r="D1174" i="7"/>
  <c r="BA1174" i="7"/>
  <c r="AV1174" i="7"/>
  <c r="AM1174" i="7"/>
  <c r="AI1174" i="7"/>
  <c r="R1174" i="7"/>
  <c r="H1174" i="7"/>
  <c r="AY1175" i="7"/>
  <c r="AU1175" i="7"/>
  <c r="AP1175" i="7"/>
  <c r="Q1175" i="7"/>
  <c r="AX1175" i="7"/>
  <c r="AT1175" i="7"/>
  <c r="AO1175" i="7"/>
  <c r="U1175" i="7"/>
  <c r="O1175" i="7"/>
  <c r="BB1175" i="7"/>
  <c r="AW1175" i="7"/>
  <c r="AN1175" i="7"/>
  <c r="AJ1175" i="7"/>
  <c r="T1175" i="7"/>
  <c r="N1175" i="7"/>
  <c r="D1175" i="7"/>
  <c r="BA1175" i="7"/>
  <c r="AV1175" i="7"/>
  <c r="E1175" i="7" s="1"/>
  <c r="AM1175" i="7"/>
  <c r="AI1175" i="7"/>
  <c r="R1175" i="7"/>
  <c r="H1175" i="7"/>
  <c r="AY1182" i="7"/>
  <c r="AU1182" i="7"/>
  <c r="AP1182" i="7"/>
  <c r="Q1182" i="7"/>
  <c r="AX1182" i="7"/>
  <c r="AT1182" i="7"/>
  <c r="P1182" i="7" s="1"/>
  <c r="AO1182" i="7"/>
  <c r="U1182" i="7"/>
  <c r="O1182" i="7"/>
  <c r="BB1182" i="7"/>
  <c r="BC1182" i="7" s="1"/>
  <c r="AW1182" i="7"/>
  <c r="AN1182" i="7"/>
  <c r="AJ1182" i="7"/>
  <c r="T1182" i="7"/>
  <c r="N1182" i="7"/>
  <c r="D1182" i="7"/>
  <c r="BA1182" i="7"/>
  <c r="AV1182" i="7"/>
  <c r="AM1182" i="7"/>
  <c r="AI1182" i="7"/>
  <c r="R1182" i="7"/>
  <c r="H1182" i="7"/>
  <c r="AY1183" i="7"/>
  <c r="AU1183" i="7"/>
  <c r="AP1183" i="7"/>
  <c r="Q1183" i="7"/>
  <c r="AX1183" i="7"/>
  <c r="AT1183" i="7"/>
  <c r="AO1183" i="7"/>
  <c r="U1183" i="7"/>
  <c r="O1183" i="7"/>
  <c r="BB1183" i="7"/>
  <c r="AW1183" i="7"/>
  <c r="AN1183" i="7"/>
  <c r="AJ1183" i="7"/>
  <c r="T1183" i="7"/>
  <c r="N1183" i="7"/>
  <c r="D1183" i="7"/>
  <c r="BA1183" i="7"/>
  <c r="AV1183" i="7"/>
  <c r="E1183" i="7" s="1"/>
  <c r="AM1183" i="7"/>
  <c r="AI1183" i="7"/>
  <c r="R1183" i="7"/>
  <c r="H1183" i="7"/>
  <c r="AY1190" i="7"/>
  <c r="AU1190" i="7"/>
  <c r="AP1190" i="7"/>
  <c r="Q1190" i="7"/>
  <c r="AX1190" i="7"/>
  <c r="AT1190" i="7"/>
  <c r="P1190" i="7" s="1"/>
  <c r="AO1190" i="7"/>
  <c r="U1190" i="7"/>
  <c r="O1190" i="7"/>
  <c r="BB1190" i="7"/>
  <c r="BC1190" i="7" s="1"/>
  <c r="AW1190" i="7"/>
  <c r="AN1190" i="7"/>
  <c r="AJ1190" i="7"/>
  <c r="T1190" i="7"/>
  <c r="N1190" i="7"/>
  <c r="D1190" i="7"/>
  <c r="BA1190" i="7"/>
  <c r="AV1190" i="7"/>
  <c r="AM1190" i="7"/>
  <c r="AI1190" i="7"/>
  <c r="R1190" i="7"/>
  <c r="H1190" i="7"/>
  <c r="AY1191" i="7"/>
  <c r="AU1191" i="7"/>
  <c r="AP1191" i="7"/>
  <c r="Q1191" i="7"/>
  <c r="AX1191" i="7"/>
  <c r="AT1191" i="7"/>
  <c r="AO1191" i="7"/>
  <c r="U1191" i="7"/>
  <c r="O1191" i="7"/>
  <c r="BB1191" i="7"/>
  <c r="AW1191" i="7"/>
  <c r="AN1191" i="7"/>
  <c r="AJ1191" i="7"/>
  <c r="T1191" i="7"/>
  <c r="N1191" i="7"/>
  <c r="D1191" i="7"/>
  <c r="BA1191" i="7"/>
  <c r="AV1191" i="7"/>
  <c r="E1191" i="7" s="1"/>
  <c r="AM1191" i="7"/>
  <c r="AI1191" i="7"/>
  <c r="R1191" i="7"/>
  <c r="H1191" i="7"/>
  <c r="AY1198" i="7"/>
  <c r="AU1198" i="7"/>
  <c r="AP1198" i="7"/>
  <c r="Q1198" i="7"/>
  <c r="AX1198" i="7"/>
  <c r="AT1198" i="7"/>
  <c r="P1198" i="7" s="1"/>
  <c r="AO1198" i="7"/>
  <c r="U1198" i="7"/>
  <c r="O1198" i="7"/>
  <c r="BB1198" i="7"/>
  <c r="BC1198" i="7" s="1"/>
  <c r="AW1198" i="7"/>
  <c r="AN1198" i="7"/>
  <c r="AJ1198" i="7"/>
  <c r="T1198" i="7"/>
  <c r="N1198" i="7"/>
  <c r="D1198" i="7"/>
  <c r="BA1198" i="7"/>
  <c r="AV1198" i="7"/>
  <c r="AM1198" i="7"/>
  <c r="AI1198" i="7"/>
  <c r="R1198" i="7"/>
  <c r="H1198" i="7"/>
  <c r="AY1199" i="7"/>
  <c r="AU1199" i="7"/>
  <c r="AP1199" i="7"/>
  <c r="Q1199" i="7"/>
  <c r="AX1199" i="7"/>
  <c r="AT1199" i="7"/>
  <c r="AO1199" i="7"/>
  <c r="U1199" i="7"/>
  <c r="O1199" i="7"/>
  <c r="BB1199" i="7"/>
  <c r="AW1199" i="7"/>
  <c r="AN1199" i="7"/>
  <c r="AJ1199" i="7"/>
  <c r="T1199" i="7"/>
  <c r="N1199" i="7"/>
  <c r="D1199" i="7"/>
  <c r="BA1199" i="7"/>
  <c r="AV1199" i="7"/>
  <c r="E1199" i="7" s="1"/>
  <c r="AM1199" i="7"/>
  <c r="AI1199" i="7"/>
  <c r="R1199" i="7"/>
  <c r="H1199" i="7"/>
  <c r="BA1206" i="7"/>
  <c r="AV1206" i="7"/>
  <c r="AM1206" i="7"/>
  <c r="AI1206" i="7"/>
  <c r="R1206" i="7"/>
  <c r="H1206" i="7"/>
  <c r="AX1206" i="7"/>
  <c r="AN1206" i="7"/>
  <c r="O1206" i="7"/>
  <c r="D1206" i="7"/>
  <c r="AW1206" i="7"/>
  <c r="U1206" i="7"/>
  <c r="N1206" i="7"/>
  <c r="BB1206" i="7"/>
  <c r="BC1206" i="7" s="1"/>
  <c r="AU1206" i="7"/>
  <c r="AP1206" i="7"/>
  <c r="T1206" i="7"/>
  <c r="AY1206" i="7"/>
  <c r="AT1206" i="7"/>
  <c r="P1206" i="7" s="1"/>
  <c r="AO1206" i="7"/>
  <c r="AJ1206" i="7"/>
  <c r="Q1206" i="7"/>
  <c r="AX1207" i="7"/>
  <c r="AT1207" i="7"/>
  <c r="AO1207" i="7"/>
  <c r="BA1207" i="7"/>
  <c r="AV1207" i="7"/>
  <c r="E1207" i="7" s="1"/>
  <c r="AM1207" i="7"/>
  <c r="AI1207" i="7"/>
  <c r="R1207" i="7"/>
  <c r="H1207" i="7"/>
  <c r="AY1207" i="7"/>
  <c r="T1207" i="7"/>
  <c r="AW1207" i="7"/>
  <c r="AP1207" i="7"/>
  <c r="AJ1207" i="7"/>
  <c r="Q1207" i="7"/>
  <c r="AU1207" i="7"/>
  <c r="AN1207" i="7"/>
  <c r="O1207" i="7"/>
  <c r="D1207" i="7"/>
  <c r="BB1207" i="7"/>
  <c r="U1207" i="7"/>
  <c r="N1207" i="7"/>
  <c r="AX1214" i="7"/>
  <c r="AT1214" i="7"/>
  <c r="P1214" i="7" s="1"/>
  <c r="AO1214" i="7"/>
  <c r="U1214" i="7"/>
  <c r="O1214" i="7"/>
  <c r="BB1214" i="7"/>
  <c r="BC1214" i="7" s="1"/>
  <c r="AW1214" i="7"/>
  <c r="AN1214" i="7"/>
  <c r="AJ1214" i="7"/>
  <c r="T1214" i="7"/>
  <c r="N1214" i="7"/>
  <c r="D1214" i="7"/>
  <c r="BA1214" i="7"/>
  <c r="AV1214" i="7"/>
  <c r="AM1214" i="7"/>
  <c r="AI1214" i="7"/>
  <c r="R1214" i="7"/>
  <c r="H1214" i="7"/>
  <c r="AY1214" i="7"/>
  <c r="AU1214" i="7"/>
  <c r="AP1214" i="7"/>
  <c r="Q1214" i="7"/>
  <c r="AX1215" i="7"/>
  <c r="AT1215" i="7"/>
  <c r="AO1215" i="7"/>
  <c r="U1215" i="7"/>
  <c r="O1215" i="7"/>
  <c r="BB1215" i="7"/>
  <c r="AW1215" i="7"/>
  <c r="AN1215" i="7"/>
  <c r="AJ1215" i="7"/>
  <c r="T1215" i="7"/>
  <c r="N1215" i="7"/>
  <c r="D1215" i="7"/>
  <c r="BA1215" i="7"/>
  <c r="AV1215" i="7"/>
  <c r="E1215" i="7" s="1"/>
  <c r="AM1215" i="7"/>
  <c r="AI1215" i="7"/>
  <c r="R1215" i="7"/>
  <c r="H1215" i="7"/>
  <c r="AY1215" i="7"/>
  <c r="AU1215" i="7"/>
  <c r="AP1215" i="7"/>
  <c r="Q1215" i="7"/>
  <c r="AX1222" i="7"/>
  <c r="AT1222" i="7"/>
  <c r="P1222" i="7" s="1"/>
  <c r="AO1222" i="7"/>
  <c r="U1222" i="7"/>
  <c r="O1222" i="7"/>
  <c r="BB1222" i="7"/>
  <c r="BC1222" i="7" s="1"/>
  <c r="AW1222" i="7"/>
  <c r="AN1222" i="7"/>
  <c r="AJ1222" i="7"/>
  <c r="T1222" i="7"/>
  <c r="N1222" i="7"/>
  <c r="D1222" i="7"/>
  <c r="BA1222" i="7"/>
  <c r="AV1222" i="7"/>
  <c r="AM1222" i="7"/>
  <c r="AI1222" i="7"/>
  <c r="R1222" i="7"/>
  <c r="H1222" i="7"/>
  <c r="AY1222" i="7"/>
  <c r="AU1222" i="7"/>
  <c r="AP1222" i="7"/>
  <c r="Q1222" i="7"/>
  <c r="AX1223" i="7"/>
  <c r="AT1223" i="7"/>
  <c r="AO1223" i="7"/>
  <c r="U1223" i="7"/>
  <c r="O1223" i="7"/>
  <c r="BB1223" i="7"/>
  <c r="AW1223" i="7"/>
  <c r="AN1223" i="7"/>
  <c r="AJ1223" i="7"/>
  <c r="T1223" i="7"/>
  <c r="N1223" i="7"/>
  <c r="D1223" i="7"/>
  <c r="BA1223" i="7"/>
  <c r="AV1223" i="7"/>
  <c r="E1223" i="7" s="1"/>
  <c r="AM1223" i="7"/>
  <c r="AI1223" i="7"/>
  <c r="R1223" i="7"/>
  <c r="H1223" i="7"/>
  <c r="AY1223" i="7"/>
  <c r="AU1223" i="7"/>
  <c r="AP1223" i="7"/>
  <c r="Q1223" i="7"/>
  <c r="P1230" i="7"/>
  <c r="AX1230" i="7"/>
  <c r="AT1230" i="7"/>
  <c r="AO1230" i="7"/>
  <c r="U1230" i="7"/>
  <c r="O1230" i="7"/>
  <c r="BB1230" i="7"/>
  <c r="AW1230" i="7"/>
  <c r="AN1230" i="7"/>
  <c r="AJ1230" i="7"/>
  <c r="T1230" i="7"/>
  <c r="N1230" i="7"/>
  <c r="D1230" i="7"/>
  <c r="BA1230" i="7"/>
  <c r="AV1230" i="7"/>
  <c r="AM1230" i="7"/>
  <c r="AI1230" i="7"/>
  <c r="R1230" i="7"/>
  <c r="H1230" i="7"/>
  <c r="AY1230" i="7"/>
  <c r="AU1230" i="7"/>
  <c r="AP1230" i="7"/>
  <c r="Q1230" i="7"/>
  <c r="AX1232" i="7"/>
  <c r="AT1232" i="7"/>
  <c r="AO1232" i="7"/>
  <c r="U1232" i="7"/>
  <c r="O1232" i="7"/>
  <c r="BB1232" i="7"/>
  <c r="BC1232" i="7" s="1"/>
  <c r="AW1232" i="7"/>
  <c r="AN1232" i="7"/>
  <c r="AJ1232" i="7"/>
  <c r="T1232" i="7"/>
  <c r="N1232" i="7"/>
  <c r="D1232" i="7"/>
  <c r="BA1232" i="7"/>
  <c r="AV1232" i="7"/>
  <c r="AM1232" i="7"/>
  <c r="AI1232" i="7"/>
  <c r="R1232" i="7"/>
  <c r="H1232" i="7"/>
  <c r="AY1232" i="7"/>
  <c r="AU1232" i="7"/>
  <c r="AP1232" i="7"/>
  <c r="Q1232" i="7"/>
  <c r="AX1235" i="7"/>
  <c r="AT1235" i="7"/>
  <c r="P1235" i="7" s="1"/>
  <c r="AO1235" i="7"/>
  <c r="U1235" i="7"/>
  <c r="O1235" i="7"/>
  <c r="BB1235" i="7"/>
  <c r="AW1235" i="7"/>
  <c r="AN1235" i="7"/>
  <c r="AJ1235" i="7"/>
  <c r="T1235" i="7"/>
  <c r="N1235" i="7"/>
  <c r="D1235" i="7"/>
  <c r="BA1235" i="7"/>
  <c r="AV1235" i="7"/>
  <c r="AM1235" i="7"/>
  <c r="AI1235" i="7"/>
  <c r="R1235" i="7"/>
  <c r="H1235" i="7"/>
  <c r="AY1235" i="7"/>
  <c r="AU1235" i="7"/>
  <c r="AP1235" i="7"/>
  <c r="Q1235" i="7"/>
  <c r="AX1240" i="7"/>
  <c r="AT1240" i="7"/>
  <c r="P1240" i="7" s="1"/>
  <c r="AO1240" i="7"/>
  <c r="U1240" i="7"/>
  <c r="O1240" i="7"/>
  <c r="BB1240" i="7"/>
  <c r="BC1240" i="7" s="1"/>
  <c r="AW1240" i="7"/>
  <c r="AN1240" i="7"/>
  <c r="AJ1240" i="7"/>
  <c r="T1240" i="7"/>
  <c r="N1240" i="7"/>
  <c r="D1240" i="7"/>
  <c r="BA1240" i="7"/>
  <c r="AV1240" i="7"/>
  <c r="AM1240" i="7"/>
  <c r="AI1240" i="7"/>
  <c r="R1240" i="7"/>
  <c r="H1240" i="7"/>
  <c r="AY1240" i="7"/>
  <c r="AU1240" i="7"/>
  <c r="AP1240" i="7"/>
  <c r="Q1240" i="7"/>
  <c r="AX1242" i="7"/>
  <c r="AT1242" i="7"/>
  <c r="AO1242" i="7"/>
  <c r="U1242" i="7"/>
  <c r="O1242" i="7"/>
  <c r="BB1242" i="7"/>
  <c r="AW1242" i="7"/>
  <c r="AN1242" i="7"/>
  <c r="AJ1242" i="7"/>
  <c r="T1242" i="7"/>
  <c r="N1242" i="7"/>
  <c r="D1242" i="7"/>
  <c r="BA1242" i="7"/>
  <c r="AV1242" i="7"/>
  <c r="AM1242" i="7"/>
  <c r="AI1242" i="7"/>
  <c r="R1242" i="7"/>
  <c r="H1242" i="7"/>
  <c r="AY1242" i="7"/>
  <c r="AU1242" i="7"/>
  <c r="AP1242" i="7"/>
  <c r="Q1242" i="7"/>
  <c r="AX1244" i="7"/>
  <c r="AT1244" i="7"/>
  <c r="AO1244" i="7"/>
  <c r="U1244" i="7"/>
  <c r="O1244" i="7"/>
  <c r="BB1244" i="7"/>
  <c r="AW1244" i="7"/>
  <c r="AN1244" i="7"/>
  <c r="AJ1244" i="7"/>
  <c r="T1244" i="7"/>
  <c r="N1244" i="7"/>
  <c r="D1244" i="7"/>
  <c r="BA1244" i="7"/>
  <c r="AV1244" i="7"/>
  <c r="AM1244" i="7"/>
  <c r="AI1244" i="7"/>
  <c r="R1244" i="7"/>
  <c r="S1244" i="7" s="1"/>
  <c r="H1244" i="7"/>
  <c r="AY1244" i="7"/>
  <c r="AU1244" i="7"/>
  <c r="AP1244" i="7"/>
  <c r="Q1244" i="7"/>
  <c r="AX1246" i="7"/>
  <c r="AT1246" i="7"/>
  <c r="P1246" i="7" s="1"/>
  <c r="AO1246" i="7"/>
  <c r="U1246" i="7"/>
  <c r="O1246" i="7"/>
  <c r="BB1246" i="7"/>
  <c r="AW1246" i="7"/>
  <c r="AN1246" i="7"/>
  <c r="AJ1246" i="7"/>
  <c r="T1246" i="7"/>
  <c r="N1246" i="7"/>
  <c r="D1246" i="7"/>
  <c r="BA1246" i="7"/>
  <c r="AV1246" i="7"/>
  <c r="AM1246" i="7"/>
  <c r="AI1246" i="7"/>
  <c r="R1246" i="7"/>
  <c r="H1246" i="7"/>
  <c r="AY1246" i="7"/>
  <c r="AU1246" i="7"/>
  <c r="AP1246" i="7"/>
  <c r="Q1246" i="7"/>
  <c r="AX1248" i="7"/>
  <c r="AT1248" i="7"/>
  <c r="AO1248" i="7"/>
  <c r="U1248" i="7"/>
  <c r="O1248" i="7"/>
  <c r="BB1248" i="7"/>
  <c r="AW1248" i="7"/>
  <c r="AN1248" i="7"/>
  <c r="AJ1248" i="7"/>
  <c r="T1248" i="7"/>
  <c r="N1248" i="7"/>
  <c r="D1248" i="7"/>
  <c r="BA1248" i="7"/>
  <c r="AV1248" i="7"/>
  <c r="AM1248" i="7"/>
  <c r="AI1248" i="7"/>
  <c r="R1248" i="7"/>
  <c r="S1248" i="7" s="1"/>
  <c r="H1248" i="7"/>
  <c r="AY1248" i="7"/>
  <c r="AU1248" i="7"/>
  <c r="AP1248" i="7"/>
  <c r="Q1248" i="7"/>
  <c r="AX1250" i="7"/>
  <c r="AT1250" i="7"/>
  <c r="AO1250" i="7"/>
  <c r="U1250" i="7"/>
  <c r="O1250" i="7"/>
  <c r="BB1250" i="7"/>
  <c r="BC1250" i="7" s="1"/>
  <c r="AW1250" i="7"/>
  <c r="AN1250" i="7"/>
  <c r="AJ1250" i="7"/>
  <c r="T1250" i="7"/>
  <c r="N1250" i="7"/>
  <c r="D1250" i="7"/>
  <c r="BA1250" i="7"/>
  <c r="AV1250" i="7"/>
  <c r="AM1250" i="7"/>
  <c r="AI1250" i="7"/>
  <c r="R1250" i="7"/>
  <c r="H1250" i="7"/>
  <c r="AY1250" i="7"/>
  <c r="AU1250" i="7"/>
  <c r="AP1250" i="7"/>
  <c r="Q1250" i="7"/>
  <c r="AX1252" i="7"/>
  <c r="AT1252" i="7"/>
  <c r="AO1252" i="7"/>
  <c r="U1252" i="7"/>
  <c r="O1252" i="7"/>
  <c r="BB1252" i="7"/>
  <c r="AW1252" i="7"/>
  <c r="AN1252" i="7"/>
  <c r="AJ1252" i="7"/>
  <c r="T1252" i="7"/>
  <c r="N1252" i="7"/>
  <c r="D1252" i="7"/>
  <c r="BA1252" i="7"/>
  <c r="AV1252" i="7"/>
  <c r="AM1252" i="7"/>
  <c r="AI1252" i="7"/>
  <c r="R1252" i="7"/>
  <c r="S1252" i="7" s="1"/>
  <c r="H1252" i="7"/>
  <c r="AY1252" i="7"/>
  <c r="AU1252" i="7"/>
  <c r="AP1252" i="7"/>
  <c r="Q1252" i="7"/>
  <c r="AX1254" i="7"/>
  <c r="AT1254" i="7"/>
  <c r="AO1254" i="7"/>
  <c r="U1254" i="7"/>
  <c r="O1254" i="7"/>
  <c r="BB1254" i="7"/>
  <c r="AW1254" i="7"/>
  <c r="AN1254" i="7"/>
  <c r="AJ1254" i="7"/>
  <c r="T1254" i="7"/>
  <c r="N1254" i="7"/>
  <c r="D1254" i="7"/>
  <c r="BA1254" i="7"/>
  <c r="AV1254" i="7"/>
  <c r="E1254" i="7" s="1"/>
  <c r="AM1254" i="7"/>
  <c r="AI1254" i="7"/>
  <c r="R1254" i="7"/>
  <c r="H1254" i="7"/>
  <c r="AY1254" i="7"/>
  <c r="AU1254" i="7"/>
  <c r="AP1254" i="7"/>
  <c r="Q1254" i="7"/>
  <c r="BB1256" i="7"/>
  <c r="AW1256" i="7"/>
  <c r="AN1256" i="7"/>
  <c r="AJ1256" i="7"/>
  <c r="T1256" i="7"/>
  <c r="N1256" i="7"/>
  <c r="D1256" i="7"/>
  <c r="BA1256" i="7"/>
  <c r="AV1256" i="7"/>
  <c r="E1256" i="7" s="1"/>
  <c r="AM1256" i="7"/>
  <c r="AI1256" i="7"/>
  <c r="R1256" i="7"/>
  <c r="S1256" i="7" s="1"/>
  <c r="H1256" i="7"/>
  <c r="AX1256" i="7"/>
  <c r="O1256" i="7"/>
  <c r="AU1256" i="7"/>
  <c r="AP1256" i="7"/>
  <c r="AT1256" i="7"/>
  <c r="AO1256" i="7"/>
  <c r="U1256" i="7"/>
  <c r="AY1256" i="7"/>
  <c r="Q1256" i="7"/>
  <c r="BB1258" i="7"/>
  <c r="AW1258" i="7"/>
  <c r="AN1258" i="7"/>
  <c r="AJ1258" i="7"/>
  <c r="T1258" i="7"/>
  <c r="N1258" i="7"/>
  <c r="D1258" i="7"/>
  <c r="BA1258" i="7"/>
  <c r="AV1258" i="7"/>
  <c r="AM1258" i="7"/>
  <c r="AI1258" i="7"/>
  <c r="R1258" i="7"/>
  <c r="H1258" i="7"/>
  <c r="AT1258" i="7"/>
  <c r="AO1258" i="7"/>
  <c r="U1258" i="7"/>
  <c r="AY1258" i="7"/>
  <c r="Q1258" i="7"/>
  <c r="AX1258" i="7"/>
  <c r="O1258" i="7"/>
  <c r="AU1258" i="7"/>
  <c r="AP1258" i="7"/>
  <c r="AX1260" i="7"/>
  <c r="AT1260" i="7"/>
  <c r="AO1260" i="7"/>
  <c r="U1260" i="7"/>
  <c r="O1260" i="7"/>
  <c r="BB1260" i="7"/>
  <c r="AW1260" i="7"/>
  <c r="AN1260" i="7"/>
  <c r="AJ1260" i="7"/>
  <c r="T1260" i="7"/>
  <c r="N1260" i="7"/>
  <c r="D1260" i="7"/>
  <c r="BA1260" i="7"/>
  <c r="AV1260" i="7"/>
  <c r="AM1260" i="7"/>
  <c r="AI1260" i="7"/>
  <c r="R1260" i="7"/>
  <c r="S1260" i="7" s="1"/>
  <c r="H1260" i="7"/>
  <c r="AY1260" i="7"/>
  <c r="AP1260" i="7"/>
  <c r="Q1260" i="7"/>
  <c r="AU1260" i="7"/>
  <c r="AY1267" i="7"/>
  <c r="AU1267" i="7"/>
  <c r="AP1267" i="7"/>
  <c r="Q1267" i="7"/>
  <c r="AX1267" i="7"/>
  <c r="AT1267" i="7"/>
  <c r="AO1267" i="7"/>
  <c r="U1267" i="7"/>
  <c r="O1267" i="7"/>
  <c r="BB1267" i="7"/>
  <c r="AW1267" i="7"/>
  <c r="AN1267" i="7"/>
  <c r="AJ1267" i="7"/>
  <c r="T1267" i="7"/>
  <c r="N1267" i="7"/>
  <c r="D1267" i="7"/>
  <c r="BA1267" i="7"/>
  <c r="AV1267" i="7"/>
  <c r="AM1267" i="7"/>
  <c r="AI1267" i="7"/>
  <c r="R1267" i="7"/>
  <c r="H1267" i="7"/>
  <c r="AY1269" i="7"/>
  <c r="AU1269" i="7"/>
  <c r="AP1269" i="7"/>
  <c r="Q1269" i="7"/>
  <c r="AX1269" i="7"/>
  <c r="AT1269" i="7"/>
  <c r="P1269" i="7" s="1"/>
  <c r="AO1269" i="7"/>
  <c r="U1269" i="7"/>
  <c r="O1269" i="7"/>
  <c r="BB1269" i="7"/>
  <c r="BC1269" i="7" s="1"/>
  <c r="AW1269" i="7"/>
  <c r="AN1269" i="7"/>
  <c r="AJ1269" i="7"/>
  <c r="T1269" i="7"/>
  <c r="N1269" i="7"/>
  <c r="D1269" i="7"/>
  <c r="BA1269" i="7"/>
  <c r="AV1269" i="7"/>
  <c r="E1269" i="7" s="1"/>
  <c r="AM1269" i="7"/>
  <c r="AI1269" i="7"/>
  <c r="R1269" i="7"/>
  <c r="S1269" i="7" s="1"/>
  <c r="H1269" i="7"/>
  <c r="AY1270" i="7"/>
  <c r="AU1270" i="7"/>
  <c r="AP1270" i="7"/>
  <c r="Q1270" i="7"/>
  <c r="AX1270" i="7"/>
  <c r="AT1270" i="7"/>
  <c r="AO1270" i="7"/>
  <c r="U1270" i="7"/>
  <c r="O1270" i="7"/>
  <c r="BB1270" i="7"/>
  <c r="AW1270" i="7"/>
  <c r="AN1270" i="7"/>
  <c r="AJ1270" i="7"/>
  <c r="T1270" i="7"/>
  <c r="N1270" i="7"/>
  <c r="D1270" i="7"/>
  <c r="BA1270" i="7"/>
  <c r="AV1270" i="7"/>
  <c r="AM1270" i="7"/>
  <c r="AI1270" i="7"/>
  <c r="R1270" i="7"/>
  <c r="H1270" i="7"/>
  <c r="AY1277" i="7"/>
  <c r="AU1277" i="7"/>
  <c r="AP1277" i="7"/>
  <c r="Q1277" i="7"/>
  <c r="AX1277" i="7"/>
  <c r="AT1277" i="7"/>
  <c r="P1277" i="7" s="1"/>
  <c r="AO1277" i="7"/>
  <c r="U1277" i="7"/>
  <c r="O1277" i="7"/>
  <c r="BB1277" i="7"/>
  <c r="BC1277" i="7" s="1"/>
  <c r="AW1277" i="7"/>
  <c r="AN1277" i="7"/>
  <c r="AJ1277" i="7"/>
  <c r="T1277" i="7"/>
  <c r="N1277" i="7"/>
  <c r="D1277" i="7"/>
  <c r="BA1277" i="7"/>
  <c r="AV1277" i="7"/>
  <c r="E1277" i="7" s="1"/>
  <c r="AM1277" i="7"/>
  <c r="AI1277" i="7"/>
  <c r="R1277" i="7"/>
  <c r="H1277" i="7"/>
  <c r="AY1283" i="7"/>
  <c r="AU1283" i="7"/>
  <c r="AP1283" i="7"/>
  <c r="Q1283" i="7"/>
  <c r="AX1283" i="7"/>
  <c r="AT1283" i="7"/>
  <c r="AO1283" i="7"/>
  <c r="U1283" i="7"/>
  <c r="O1283" i="7"/>
  <c r="BB1283" i="7"/>
  <c r="BC1283" i="7" s="1"/>
  <c r="AW1283" i="7"/>
  <c r="AN1283" i="7"/>
  <c r="AJ1283" i="7"/>
  <c r="T1283" i="7"/>
  <c r="N1283" i="7"/>
  <c r="D1283" i="7"/>
  <c r="BA1283" i="7"/>
  <c r="AV1283" i="7"/>
  <c r="AM1283" i="7"/>
  <c r="AI1283" i="7"/>
  <c r="R1283" i="7"/>
  <c r="H1283" i="7"/>
  <c r="AY1284" i="7"/>
  <c r="AU1284" i="7"/>
  <c r="AP1284" i="7"/>
  <c r="Q1284" i="7"/>
  <c r="AX1284" i="7"/>
  <c r="AT1284" i="7"/>
  <c r="P1284" i="7" s="1"/>
  <c r="AO1284" i="7"/>
  <c r="U1284" i="7"/>
  <c r="O1284" i="7"/>
  <c r="BB1284" i="7"/>
  <c r="AW1284" i="7"/>
  <c r="AN1284" i="7"/>
  <c r="AJ1284" i="7"/>
  <c r="T1284" i="7"/>
  <c r="N1284" i="7"/>
  <c r="D1284" i="7"/>
  <c r="BA1284" i="7"/>
  <c r="AV1284" i="7"/>
  <c r="E1284" i="7" s="1"/>
  <c r="AM1284" i="7"/>
  <c r="AI1284" i="7"/>
  <c r="R1284" i="7"/>
  <c r="H1284" i="7"/>
  <c r="AY1290" i="7"/>
  <c r="AU1290" i="7"/>
  <c r="AP1290" i="7"/>
  <c r="Q1290" i="7"/>
  <c r="AX1290" i="7"/>
  <c r="AT1290" i="7"/>
  <c r="AO1290" i="7"/>
  <c r="U1290" i="7"/>
  <c r="O1290" i="7"/>
  <c r="BB1290" i="7"/>
  <c r="AW1290" i="7"/>
  <c r="AN1290" i="7"/>
  <c r="AJ1290" i="7"/>
  <c r="T1290" i="7"/>
  <c r="N1290" i="7"/>
  <c r="D1290" i="7"/>
  <c r="BA1290" i="7"/>
  <c r="AV1290" i="7"/>
  <c r="E1290" i="7" s="1"/>
  <c r="AM1290" i="7"/>
  <c r="AI1290" i="7"/>
  <c r="R1290" i="7"/>
  <c r="H1290" i="7"/>
  <c r="AY1293" i="7"/>
  <c r="AU1293" i="7"/>
  <c r="AP1293" i="7"/>
  <c r="Q1293" i="7"/>
  <c r="AX1293" i="7"/>
  <c r="AT1293" i="7"/>
  <c r="AO1293" i="7"/>
  <c r="U1293" i="7"/>
  <c r="O1293" i="7"/>
  <c r="BB1293" i="7"/>
  <c r="AW1293" i="7"/>
  <c r="AN1293" i="7"/>
  <c r="AJ1293" i="7"/>
  <c r="T1293" i="7"/>
  <c r="N1293" i="7"/>
  <c r="D1293" i="7"/>
  <c r="BA1293" i="7"/>
  <c r="AV1293" i="7"/>
  <c r="E1293" i="7" s="1"/>
  <c r="AM1293" i="7"/>
  <c r="AI1293" i="7"/>
  <c r="R1293" i="7"/>
  <c r="S1293" i="7" s="1"/>
  <c r="H1293" i="7"/>
  <c r="BA1301" i="7"/>
  <c r="AV1301" i="7"/>
  <c r="E1301" i="7" s="1"/>
  <c r="AM1301" i="7"/>
  <c r="AI1301" i="7"/>
  <c r="R1301" i="7"/>
  <c r="H1301" i="7"/>
  <c r="AX1301" i="7"/>
  <c r="AT1301" i="7"/>
  <c r="AO1301" i="7"/>
  <c r="U1301" i="7"/>
  <c r="O1301" i="7"/>
  <c r="AW1301" i="7"/>
  <c r="AP1301" i="7"/>
  <c r="AJ1301" i="7"/>
  <c r="N1301" i="7"/>
  <c r="AU1301" i="7"/>
  <c r="AN1301" i="7"/>
  <c r="BB1301" i="7"/>
  <c r="BC1301" i="7" s="1"/>
  <c r="T1301" i="7"/>
  <c r="AY1301" i="7"/>
  <c r="Q1301" i="7"/>
  <c r="D1301" i="7"/>
  <c r="BA1309" i="7"/>
  <c r="AV1309" i="7"/>
  <c r="E1309" i="7" s="1"/>
  <c r="AM1309" i="7"/>
  <c r="AI1309" i="7"/>
  <c r="R1309" i="7"/>
  <c r="S1309" i="7" s="1"/>
  <c r="H1309" i="7"/>
  <c r="AX1309" i="7"/>
  <c r="AT1309" i="7"/>
  <c r="P1309" i="7" s="1"/>
  <c r="AO1309" i="7"/>
  <c r="U1309" i="7"/>
  <c r="O1309" i="7"/>
  <c r="AW1309" i="7"/>
  <c r="AP1309" i="7"/>
  <c r="AJ1309" i="7"/>
  <c r="N1309" i="7"/>
  <c r="AU1309" i="7"/>
  <c r="AN1309" i="7"/>
  <c r="BB1309" i="7"/>
  <c r="T1309" i="7"/>
  <c r="AY1309" i="7"/>
  <c r="Q1309" i="7"/>
  <c r="D1309" i="7"/>
  <c r="BA1318" i="7"/>
  <c r="AV1318" i="7"/>
  <c r="AM1318" i="7"/>
  <c r="AI1318" i="7"/>
  <c r="R1318" i="7"/>
  <c r="H1318" i="7"/>
  <c r="AY1318" i="7"/>
  <c r="AU1318" i="7"/>
  <c r="AP1318" i="7"/>
  <c r="Q1318" i="7"/>
  <c r="AX1318" i="7"/>
  <c r="AT1318" i="7"/>
  <c r="AO1318" i="7"/>
  <c r="U1318" i="7"/>
  <c r="O1318" i="7"/>
  <c r="BB1318" i="7"/>
  <c r="AW1318" i="7"/>
  <c r="AN1318" i="7"/>
  <c r="AJ1318" i="7"/>
  <c r="T1318" i="7"/>
  <c r="N1318" i="7"/>
  <c r="D1318" i="7"/>
  <c r="BA1320" i="7"/>
  <c r="AV1320" i="7"/>
  <c r="AM1320" i="7"/>
  <c r="AI1320" i="7"/>
  <c r="R1320" i="7"/>
  <c r="S1320" i="7" s="1"/>
  <c r="H1320" i="7"/>
  <c r="AY1320" i="7"/>
  <c r="AU1320" i="7"/>
  <c r="AP1320" i="7"/>
  <c r="Q1320" i="7"/>
  <c r="AX1320" i="7"/>
  <c r="AT1320" i="7"/>
  <c r="AO1320" i="7"/>
  <c r="U1320" i="7"/>
  <c r="O1320" i="7"/>
  <c r="BB1320" i="7"/>
  <c r="BC1320" i="7" s="1"/>
  <c r="AW1320" i="7"/>
  <c r="AN1320" i="7"/>
  <c r="AJ1320" i="7"/>
  <c r="T1320" i="7"/>
  <c r="N1320" i="7"/>
  <c r="D1320" i="7"/>
  <c r="BA1325" i="7"/>
  <c r="AV1325" i="7"/>
  <c r="AM1325" i="7"/>
  <c r="AI1325" i="7"/>
  <c r="R1325" i="7"/>
  <c r="H1325" i="7"/>
  <c r="AY1325" i="7"/>
  <c r="AU1325" i="7"/>
  <c r="AP1325" i="7"/>
  <c r="Q1325" i="7"/>
  <c r="AX1325" i="7"/>
  <c r="AT1325" i="7"/>
  <c r="P1325" i="7" s="1"/>
  <c r="AO1325" i="7"/>
  <c r="U1325" i="7"/>
  <c r="O1325" i="7"/>
  <c r="BB1325" i="7"/>
  <c r="BC1325" i="7" s="1"/>
  <c r="AW1325" i="7"/>
  <c r="AN1325" i="7"/>
  <c r="AJ1325" i="7"/>
  <c r="T1325" i="7"/>
  <c r="N1325" i="7"/>
  <c r="D1325" i="7"/>
  <c r="BA1329" i="7"/>
  <c r="AV1329" i="7"/>
  <c r="AM1329" i="7"/>
  <c r="AI1329" i="7"/>
  <c r="R1329" i="7"/>
  <c r="H1329" i="7"/>
  <c r="AY1329" i="7"/>
  <c r="AU1329" i="7"/>
  <c r="AP1329" i="7"/>
  <c r="Q1329" i="7"/>
  <c r="AX1329" i="7"/>
  <c r="AT1329" i="7"/>
  <c r="P1329" i="7" s="1"/>
  <c r="AO1329" i="7"/>
  <c r="U1329" i="7"/>
  <c r="O1329" i="7"/>
  <c r="BB1329" i="7"/>
  <c r="BC1329" i="7" s="1"/>
  <c r="AW1329" i="7"/>
  <c r="AN1329" i="7"/>
  <c r="AJ1329" i="7"/>
  <c r="T1329" i="7"/>
  <c r="N1329" i="7"/>
  <c r="D1329" i="7"/>
  <c r="BA1333" i="7"/>
  <c r="AV1333" i="7"/>
  <c r="AM1333" i="7"/>
  <c r="AI1333" i="7"/>
  <c r="R1333" i="7"/>
  <c r="H1333" i="7"/>
  <c r="AY1333" i="7"/>
  <c r="AU1333" i="7"/>
  <c r="AP1333" i="7"/>
  <c r="Q1333" i="7"/>
  <c r="AX1333" i="7"/>
  <c r="AT1333" i="7"/>
  <c r="P1333" i="7" s="1"/>
  <c r="AO1333" i="7"/>
  <c r="U1333" i="7"/>
  <c r="O1333" i="7"/>
  <c r="BB1333" i="7"/>
  <c r="BC1333" i="7" s="1"/>
  <c r="AW1333" i="7"/>
  <c r="AN1333" i="7"/>
  <c r="AJ1333" i="7"/>
  <c r="T1333" i="7"/>
  <c r="N1333" i="7"/>
  <c r="D1333" i="7"/>
  <c r="BA1337" i="7"/>
  <c r="AV1337" i="7"/>
  <c r="AM1337" i="7"/>
  <c r="AI1337" i="7"/>
  <c r="R1337" i="7"/>
  <c r="H1337" i="7"/>
  <c r="AY1337" i="7"/>
  <c r="AU1337" i="7"/>
  <c r="AP1337" i="7"/>
  <c r="Q1337" i="7"/>
  <c r="AX1337" i="7"/>
  <c r="AT1337" i="7"/>
  <c r="P1337" i="7" s="1"/>
  <c r="AO1337" i="7"/>
  <c r="U1337" i="7"/>
  <c r="O1337" i="7"/>
  <c r="BB1337" i="7"/>
  <c r="BC1337" i="7" s="1"/>
  <c r="AW1337" i="7"/>
  <c r="AN1337" i="7"/>
  <c r="AJ1337" i="7"/>
  <c r="T1337" i="7"/>
  <c r="N1337" i="7"/>
  <c r="D1337" i="7"/>
  <c r="BA1341" i="7"/>
  <c r="AV1341" i="7"/>
  <c r="AM1341" i="7"/>
  <c r="AI1341" i="7"/>
  <c r="R1341" i="7"/>
  <c r="H1341" i="7"/>
  <c r="AY1341" i="7"/>
  <c r="AU1341" i="7"/>
  <c r="AP1341" i="7"/>
  <c r="Q1341" i="7"/>
  <c r="AX1341" i="7"/>
  <c r="AT1341" i="7"/>
  <c r="P1341" i="7" s="1"/>
  <c r="AO1341" i="7"/>
  <c r="U1341" i="7"/>
  <c r="O1341" i="7"/>
  <c r="BB1341" i="7"/>
  <c r="BC1341" i="7" s="1"/>
  <c r="AW1341" i="7"/>
  <c r="AN1341" i="7"/>
  <c r="AJ1341" i="7"/>
  <c r="T1341" i="7"/>
  <c r="N1341" i="7"/>
  <c r="D1341" i="7"/>
  <c r="BA1344" i="7"/>
  <c r="AV1344" i="7"/>
  <c r="E1344" i="7" s="1"/>
  <c r="AM1344" i="7"/>
  <c r="AI1344" i="7"/>
  <c r="R1344" i="7"/>
  <c r="S1344" i="7" s="1"/>
  <c r="H1344" i="7"/>
  <c r="AY1344" i="7"/>
  <c r="AU1344" i="7"/>
  <c r="AP1344" i="7"/>
  <c r="Q1344" i="7"/>
  <c r="AX1344" i="7"/>
  <c r="AT1344" i="7"/>
  <c r="P1344" i="7" s="1"/>
  <c r="AO1344" i="7"/>
  <c r="U1344" i="7"/>
  <c r="O1344" i="7"/>
  <c r="BB1344" i="7"/>
  <c r="BC1344" i="7" s="1"/>
  <c r="AW1344" i="7"/>
  <c r="AN1344" i="7"/>
  <c r="AJ1344" i="7"/>
  <c r="T1344" i="7"/>
  <c r="N1344" i="7"/>
  <c r="D1344" i="7"/>
  <c r="BA1350" i="7"/>
  <c r="AV1350" i="7"/>
  <c r="AM1350" i="7"/>
  <c r="AI1350" i="7"/>
  <c r="R1350" i="7"/>
  <c r="H1350" i="7"/>
  <c r="AY1350" i="7"/>
  <c r="AU1350" i="7"/>
  <c r="AP1350" i="7"/>
  <c r="Q1350" i="7"/>
  <c r="AX1350" i="7"/>
  <c r="AT1350" i="7"/>
  <c r="P1350" i="7" s="1"/>
  <c r="AO1350" i="7"/>
  <c r="U1350" i="7"/>
  <c r="O1350" i="7"/>
  <c r="BB1350" i="7"/>
  <c r="BC1350" i="7" s="1"/>
  <c r="AW1350" i="7"/>
  <c r="AN1350" i="7"/>
  <c r="AJ1350" i="7"/>
  <c r="T1350" i="7"/>
  <c r="N1350" i="7"/>
  <c r="D1350" i="7"/>
  <c r="BA1351" i="7"/>
  <c r="AV1351" i="7"/>
  <c r="AM1351" i="7"/>
  <c r="AI1351" i="7"/>
  <c r="R1351" i="7"/>
  <c r="H1351" i="7"/>
  <c r="AY1351" i="7"/>
  <c r="AU1351" i="7"/>
  <c r="AP1351" i="7"/>
  <c r="Q1351" i="7"/>
  <c r="AX1351" i="7"/>
  <c r="AT1351" i="7"/>
  <c r="AO1351" i="7"/>
  <c r="U1351" i="7"/>
  <c r="O1351" i="7"/>
  <c r="BB1351" i="7"/>
  <c r="BC1351" i="7" s="1"/>
  <c r="AW1351" i="7"/>
  <c r="AN1351" i="7"/>
  <c r="AJ1351" i="7"/>
  <c r="T1351" i="7"/>
  <c r="N1351" i="7"/>
  <c r="D1351" i="7"/>
  <c r="BA1355" i="7"/>
  <c r="AV1355" i="7"/>
  <c r="E1355" i="7" s="1"/>
  <c r="AM1355" i="7"/>
  <c r="AI1355" i="7"/>
  <c r="R1355" i="7"/>
  <c r="H1355" i="7"/>
  <c r="BB1355" i="7"/>
  <c r="AW1355" i="7"/>
  <c r="AN1355" i="7"/>
  <c r="AJ1355" i="7"/>
  <c r="T1355" i="7"/>
  <c r="N1355" i="7"/>
  <c r="D1355" i="7"/>
  <c r="AU1355" i="7"/>
  <c r="AP1355" i="7"/>
  <c r="AT1355" i="7"/>
  <c r="AO1355" i="7"/>
  <c r="U1355" i="7"/>
  <c r="AY1355" i="7"/>
  <c r="Q1355" i="7"/>
  <c r="AX1355" i="7"/>
  <c r="O1355" i="7"/>
  <c r="BA1357" i="7"/>
  <c r="AV1357" i="7"/>
  <c r="AM1357" i="7"/>
  <c r="AI1357" i="7"/>
  <c r="R1357" i="7"/>
  <c r="H1357" i="7"/>
  <c r="BB1357" i="7"/>
  <c r="BC1357" i="7" s="1"/>
  <c r="AW1357" i="7"/>
  <c r="AN1357" i="7"/>
  <c r="AJ1357" i="7"/>
  <c r="T1357" i="7"/>
  <c r="N1357" i="7"/>
  <c r="D1357" i="7"/>
  <c r="AY1357" i="7"/>
  <c r="Q1357" i="7"/>
  <c r="AX1357" i="7"/>
  <c r="O1357" i="7"/>
  <c r="AU1357" i="7"/>
  <c r="AP1357" i="7"/>
  <c r="AT1357" i="7"/>
  <c r="AO1357" i="7"/>
  <c r="U1357" i="7"/>
  <c r="BA1360" i="7"/>
  <c r="AV1360" i="7"/>
  <c r="AM1360" i="7"/>
  <c r="AI1360" i="7"/>
  <c r="R1360" i="7"/>
  <c r="H1360" i="7"/>
  <c r="AX1360" i="7"/>
  <c r="BB1360" i="7"/>
  <c r="BC1360" i="7" s="1"/>
  <c r="AW1360" i="7"/>
  <c r="AN1360" i="7"/>
  <c r="AJ1360" i="7"/>
  <c r="T1360" i="7"/>
  <c r="N1360" i="7"/>
  <c r="D1360" i="7"/>
  <c r="AY1360" i="7"/>
  <c r="O1360" i="7"/>
  <c r="AU1360" i="7"/>
  <c r="AP1360" i="7"/>
  <c r="AT1360" i="7"/>
  <c r="AO1360" i="7"/>
  <c r="U1360" i="7"/>
  <c r="Q1360" i="7"/>
  <c r="BA1364" i="7"/>
  <c r="AV1364" i="7"/>
  <c r="E1364" i="7" s="1"/>
  <c r="AM1364" i="7"/>
  <c r="AI1364" i="7"/>
  <c r="R1364" i="7"/>
  <c r="H1364" i="7"/>
  <c r="AY1364" i="7"/>
  <c r="AU1364" i="7"/>
  <c r="AP1364" i="7"/>
  <c r="Q1364" i="7"/>
  <c r="AX1364" i="7"/>
  <c r="AT1364" i="7"/>
  <c r="AO1364" i="7"/>
  <c r="U1364" i="7"/>
  <c r="O1364" i="7"/>
  <c r="BB1364" i="7"/>
  <c r="AW1364" i="7"/>
  <c r="AN1364" i="7"/>
  <c r="AJ1364" i="7"/>
  <c r="T1364" i="7"/>
  <c r="N1364" i="7"/>
  <c r="D1364" i="7"/>
  <c r="BA1368" i="7"/>
  <c r="AV1368" i="7"/>
  <c r="AM1368" i="7"/>
  <c r="AI1368" i="7"/>
  <c r="R1368" i="7"/>
  <c r="S1368" i="7" s="1"/>
  <c r="H1368" i="7"/>
  <c r="AY1368" i="7"/>
  <c r="AU1368" i="7"/>
  <c r="AP1368" i="7"/>
  <c r="Q1368" i="7"/>
  <c r="AX1368" i="7"/>
  <c r="AT1368" i="7"/>
  <c r="AO1368" i="7"/>
  <c r="U1368" i="7"/>
  <c r="O1368" i="7"/>
  <c r="BB1368" i="7"/>
  <c r="AW1368" i="7"/>
  <c r="AN1368" i="7"/>
  <c r="AJ1368" i="7"/>
  <c r="T1368" i="7"/>
  <c r="N1368" i="7"/>
  <c r="D1368" i="7"/>
  <c r="BA1372" i="7"/>
  <c r="AV1372" i="7"/>
  <c r="E1372" i="7" s="1"/>
  <c r="AM1372" i="7"/>
  <c r="AI1372" i="7"/>
  <c r="R1372" i="7"/>
  <c r="H1372" i="7"/>
  <c r="AY1372" i="7"/>
  <c r="AU1372" i="7"/>
  <c r="AP1372" i="7"/>
  <c r="Q1372" i="7"/>
  <c r="AX1372" i="7"/>
  <c r="AT1372" i="7"/>
  <c r="AO1372" i="7"/>
  <c r="U1372" i="7"/>
  <c r="O1372" i="7"/>
  <c r="BB1372" i="7"/>
  <c r="AW1372" i="7"/>
  <c r="AN1372" i="7"/>
  <c r="AJ1372" i="7"/>
  <c r="T1372" i="7"/>
  <c r="N1372" i="7"/>
  <c r="D1372" i="7"/>
  <c r="BA1376" i="7"/>
  <c r="AV1376" i="7"/>
  <c r="AM1376" i="7"/>
  <c r="AI1376" i="7"/>
  <c r="R1376" i="7"/>
  <c r="H1376" i="7"/>
  <c r="AY1376" i="7"/>
  <c r="AU1376" i="7"/>
  <c r="AP1376" i="7"/>
  <c r="Q1376" i="7"/>
  <c r="AX1376" i="7"/>
  <c r="AT1376" i="7"/>
  <c r="AO1376" i="7"/>
  <c r="U1376" i="7"/>
  <c r="O1376" i="7"/>
  <c r="BB1376" i="7"/>
  <c r="BC1376" i="7" s="1"/>
  <c r="AW1376" i="7"/>
  <c r="AN1376" i="7"/>
  <c r="AJ1376" i="7"/>
  <c r="T1376" i="7"/>
  <c r="N1376" i="7"/>
  <c r="D1376" i="7"/>
  <c r="BB1380" i="7"/>
  <c r="AW1380" i="7"/>
  <c r="AN1380" i="7"/>
  <c r="AJ1380" i="7"/>
  <c r="BA1380" i="7"/>
  <c r="AV1380" i="7"/>
  <c r="E1380" i="7" s="1"/>
  <c r="AM1380" i="7"/>
  <c r="AI1380" i="7"/>
  <c r="AX1380" i="7"/>
  <c r="R1380" i="7"/>
  <c r="H1380" i="7"/>
  <c r="AU1380" i="7"/>
  <c r="AP1380" i="7"/>
  <c r="Q1380" i="7"/>
  <c r="AT1380" i="7"/>
  <c r="AO1380" i="7"/>
  <c r="U1380" i="7"/>
  <c r="O1380" i="7"/>
  <c r="AY1380" i="7"/>
  <c r="T1380" i="7"/>
  <c r="N1380" i="7"/>
  <c r="D1380" i="7"/>
  <c r="AY1384" i="7"/>
  <c r="AU1384" i="7"/>
  <c r="AP1384" i="7"/>
  <c r="AX1384" i="7"/>
  <c r="AT1384" i="7"/>
  <c r="AO1384" i="7"/>
  <c r="U1384" i="7"/>
  <c r="O1384" i="7"/>
  <c r="BB1384" i="7"/>
  <c r="BC1384" i="7" s="1"/>
  <c r="AW1384" i="7"/>
  <c r="AN1384" i="7"/>
  <c r="AJ1384" i="7"/>
  <c r="T1384" i="7"/>
  <c r="N1384" i="7"/>
  <c r="D1384" i="7"/>
  <c r="BA1384" i="7"/>
  <c r="AV1384" i="7"/>
  <c r="AM1384" i="7"/>
  <c r="AI1384" i="7"/>
  <c r="R1384" i="7"/>
  <c r="S1384" i="7" s="1"/>
  <c r="H1384" i="7"/>
  <c r="Q1384" i="7"/>
  <c r="AY1388" i="7"/>
  <c r="AU1388" i="7"/>
  <c r="AP1388" i="7"/>
  <c r="Q1388" i="7"/>
  <c r="AX1388" i="7"/>
  <c r="AT1388" i="7"/>
  <c r="P1388" i="7" s="1"/>
  <c r="AO1388" i="7"/>
  <c r="U1388" i="7"/>
  <c r="O1388" i="7"/>
  <c r="BB1388" i="7"/>
  <c r="BC1388" i="7" s="1"/>
  <c r="AW1388" i="7"/>
  <c r="AN1388" i="7"/>
  <c r="AJ1388" i="7"/>
  <c r="T1388" i="7"/>
  <c r="N1388" i="7"/>
  <c r="D1388" i="7"/>
  <c r="BA1388" i="7"/>
  <c r="AV1388" i="7"/>
  <c r="AM1388" i="7"/>
  <c r="AI1388" i="7"/>
  <c r="R1388" i="7"/>
  <c r="H1388" i="7"/>
  <c r="AY1389" i="7"/>
  <c r="AU1389" i="7"/>
  <c r="AP1389" i="7"/>
  <c r="Q1389" i="7"/>
  <c r="AX1389" i="7"/>
  <c r="AT1389" i="7"/>
  <c r="P1389" i="7" s="1"/>
  <c r="AO1389" i="7"/>
  <c r="U1389" i="7"/>
  <c r="O1389" i="7"/>
  <c r="BB1389" i="7"/>
  <c r="BC1389" i="7" s="1"/>
  <c r="AW1389" i="7"/>
  <c r="AN1389" i="7"/>
  <c r="AJ1389" i="7"/>
  <c r="T1389" i="7"/>
  <c r="N1389" i="7"/>
  <c r="D1389" i="7"/>
  <c r="BA1389" i="7"/>
  <c r="AV1389" i="7"/>
  <c r="AM1389" i="7"/>
  <c r="AI1389" i="7"/>
  <c r="R1389" i="7"/>
  <c r="S1389" i="7" s="1"/>
  <c r="H1389" i="7"/>
  <c r="AY1391" i="7"/>
  <c r="AU1391" i="7"/>
  <c r="AP1391" i="7"/>
  <c r="Q1391" i="7"/>
  <c r="AX1391" i="7"/>
  <c r="AT1391" i="7"/>
  <c r="P1391" i="7" s="1"/>
  <c r="AO1391" i="7"/>
  <c r="U1391" i="7"/>
  <c r="O1391" i="7"/>
  <c r="BB1391" i="7"/>
  <c r="AW1391" i="7"/>
  <c r="AN1391" i="7"/>
  <c r="AJ1391" i="7"/>
  <c r="T1391" i="7"/>
  <c r="N1391" i="7"/>
  <c r="D1391" i="7"/>
  <c r="BA1391" i="7"/>
  <c r="AV1391" i="7"/>
  <c r="AM1391" i="7"/>
  <c r="AI1391" i="7"/>
  <c r="R1391" i="7"/>
  <c r="H1391" i="7"/>
  <c r="AX1417" i="7"/>
  <c r="AT1417" i="7"/>
  <c r="AO1417" i="7"/>
  <c r="U1417" i="7"/>
  <c r="O1417" i="7"/>
  <c r="BB1417" i="7"/>
  <c r="BC1417" i="7" s="1"/>
  <c r="AW1417" i="7"/>
  <c r="AN1417" i="7"/>
  <c r="AJ1417" i="7"/>
  <c r="T1417" i="7"/>
  <c r="N1417" i="7"/>
  <c r="D1417" i="7"/>
  <c r="AV1417" i="7"/>
  <c r="E1417" i="7" s="1"/>
  <c r="AP1417" i="7"/>
  <c r="AI1417" i="7"/>
  <c r="H1417" i="7"/>
  <c r="AU1417" i="7"/>
  <c r="AM1417" i="7"/>
  <c r="BA1417" i="7"/>
  <c r="R1417" i="7"/>
  <c r="AY1417" i="7"/>
  <c r="Q1417" i="7"/>
  <c r="BA1419" i="7"/>
  <c r="AV1419" i="7"/>
  <c r="AM1419" i="7"/>
  <c r="AI1419" i="7"/>
  <c r="R1419" i="7"/>
  <c r="H1419" i="7"/>
  <c r="AX1419" i="7"/>
  <c r="AT1419" i="7"/>
  <c r="P1419" i="7" s="1"/>
  <c r="AO1419" i="7"/>
  <c r="U1419" i="7"/>
  <c r="O1419" i="7"/>
  <c r="BB1419" i="7"/>
  <c r="BC1419" i="7" s="1"/>
  <c r="AW1419" i="7"/>
  <c r="AN1419" i="7"/>
  <c r="AJ1419" i="7"/>
  <c r="T1419" i="7"/>
  <c r="N1419" i="7"/>
  <c r="D1419" i="7"/>
  <c r="AY1419" i="7"/>
  <c r="AP1419" i="7"/>
  <c r="Q1419" i="7"/>
  <c r="AU1419" i="7"/>
  <c r="BA1421" i="7"/>
  <c r="AV1421" i="7"/>
  <c r="E1421" i="7" s="1"/>
  <c r="AM1421" i="7"/>
  <c r="AI1421" i="7"/>
  <c r="R1421" i="7"/>
  <c r="S1421" i="7" s="1"/>
  <c r="H1421" i="7"/>
  <c r="AX1421" i="7"/>
  <c r="AT1421" i="7"/>
  <c r="AO1421" i="7"/>
  <c r="U1421" i="7"/>
  <c r="O1421" i="7"/>
  <c r="BB1421" i="7"/>
  <c r="AW1421" i="7"/>
  <c r="AN1421" i="7"/>
  <c r="AJ1421" i="7"/>
  <c r="T1421" i="7"/>
  <c r="N1421" i="7"/>
  <c r="D1421" i="7"/>
  <c r="AY1421" i="7"/>
  <c r="AP1421" i="7"/>
  <c r="Q1421" i="7"/>
  <c r="AU1421" i="7"/>
  <c r="BA1423" i="7"/>
  <c r="AV1423" i="7"/>
  <c r="AM1423" i="7"/>
  <c r="AI1423" i="7"/>
  <c r="R1423" i="7"/>
  <c r="H1423" i="7"/>
  <c r="AY1423" i="7"/>
  <c r="AU1423" i="7"/>
  <c r="AP1423" i="7"/>
  <c r="Q1423" i="7"/>
  <c r="AX1423" i="7"/>
  <c r="AT1423" i="7"/>
  <c r="P1423" i="7" s="1"/>
  <c r="AO1423" i="7"/>
  <c r="U1423" i="7"/>
  <c r="O1423" i="7"/>
  <c r="BB1423" i="7"/>
  <c r="BC1423" i="7" s="1"/>
  <c r="AW1423" i="7"/>
  <c r="AN1423" i="7"/>
  <c r="AJ1423" i="7"/>
  <c r="T1423" i="7"/>
  <c r="N1423" i="7"/>
  <c r="D1423" i="7"/>
  <c r="BA1425" i="7"/>
  <c r="AV1425" i="7"/>
  <c r="E1425" i="7" s="1"/>
  <c r="AM1425" i="7"/>
  <c r="AI1425" i="7"/>
  <c r="R1425" i="7"/>
  <c r="S1425" i="7" s="1"/>
  <c r="H1425" i="7"/>
  <c r="AY1425" i="7"/>
  <c r="AU1425" i="7"/>
  <c r="AP1425" i="7"/>
  <c r="Q1425" i="7"/>
  <c r="AX1425" i="7"/>
  <c r="AT1425" i="7"/>
  <c r="AO1425" i="7"/>
  <c r="U1425" i="7"/>
  <c r="O1425" i="7"/>
  <c r="BB1425" i="7"/>
  <c r="AW1425" i="7"/>
  <c r="AN1425" i="7"/>
  <c r="AJ1425" i="7"/>
  <c r="T1425" i="7"/>
  <c r="N1425" i="7"/>
  <c r="D1425" i="7"/>
  <c r="BA1427" i="7"/>
  <c r="AV1427" i="7"/>
  <c r="E1427" i="7" s="1"/>
  <c r="AM1427" i="7"/>
  <c r="AI1427" i="7"/>
  <c r="R1427" i="7"/>
  <c r="H1427" i="7"/>
  <c r="AY1427" i="7"/>
  <c r="AU1427" i="7"/>
  <c r="AP1427" i="7"/>
  <c r="Q1427" i="7"/>
  <c r="AX1427" i="7"/>
  <c r="AT1427" i="7"/>
  <c r="AO1427" i="7"/>
  <c r="U1427" i="7"/>
  <c r="O1427" i="7"/>
  <c r="BB1427" i="7"/>
  <c r="BC1427" i="7" s="1"/>
  <c r="AW1427" i="7"/>
  <c r="AN1427" i="7"/>
  <c r="AJ1427" i="7"/>
  <c r="T1427" i="7"/>
  <c r="N1427" i="7"/>
  <c r="D1427" i="7"/>
  <c r="BA1429" i="7"/>
  <c r="AV1429" i="7"/>
  <c r="E1429" i="7" s="1"/>
  <c r="AM1429" i="7"/>
  <c r="AI1429" i="7"/>
  <c r="R1429" i="7"/>
  <c r="S1429" i="7" s="1"/>
  <c r="H1429" i="7"/>
  <c r="AY1429" i="7"/>
  <c r="AU1429" i="7"/>
  <c r="AP1429" i="7"/>
  <c r="Q1429" i="7"/>
  <c r="AX1429" i="7"/>
  <c r="AT1429" i="7"/>
  <c r="AO1429" i="7"/>
  <c r="U1429" i="7"/>
  <c r="O1429" i="7"/>
  <c r="BB1429" i="7"/>
  <c r="AW1429" i="7"/>
  <c r="AN1429" i="7"/>
  <c r="AJ1429" i="7"/>
  <c r="T1429" i="7"/>
  <c r="N1429" i="7"/>
  <c r="D1429" i="7"/>
  <c r="BA1431" i="7"/>
  <c r="AV1431" i="7"/>
  <c r="AM1431" i="7"/>
  <c r="AI1431" i="7"/>
  <c r="R1431" i="7"/>
  <c r="H1431" i="7"/>
  <c r="AY1431" i="7"/>
  <c r="AU1431" i="7"/>
  <c r="AP1431" i="7"/>
  <c r="Q1431" i="7"/>
  <c r="AX1431" i="7"/>
  <c r="AT1431" i="7"/>
  <c r="AO1431" i="7"/>
  <c r="U1431" i="7"/>
  <c r="O1431" i="7"/>
  <c r="BB1431" i="7"/>
  <c r="BC1431" i="7" s="1"/>
  <c r="AW1431" i="7"/>
  <c r="AN1431" i="7"/>
  <c r="AJ1431" i="7"/>
  <c r="T1431" i="7"/>
  <c r="N1431" i="7"/>
  <c r="D1431" i="7"/>
  <c r="E1432" i="7"/>
  <c r="BA1432" i="7"/>
  <c r="AV1432" i="7"/>
  <c r="AM1432" i="7"/>
  <c r="AI1432" i="7"/>
  <c r="R1432" i="7"/>
  <c r="S1432" i="7" s="1"/>
  <c r="H1432" i="7"/>
  <c r="AY1432" i="7"/>
  <c r="AU1432" i="7"/>
  <c r="AP1432" i="7"/>
  <c r="Q1432" i="7"/>
  <c r="AX1432" i="7"/>
  <c r="AT1432" i="7"/>
  <c r="AO1432" i="7"/>
  <c r="U1432" i="7"/>
  <c r="O1432" i="7"/>
  <c r="BB1432" i="7"/>
  <c r="BC1432" i="7" s="1"/>
  <c r="AW1432" i="7"/>
  <c r="AN1432" i="7"/>
  <c r="AJ1432" i="7"/>
  <c r="T1432" i="7"/>
  <c r="N1432" i="7"/>
  <c r="D1432" i="7"/>
  <c r="BB1437" i="7"/>
  <c r="AW1437" i="7"/>
  <c r="AN1437" i="7"/>
  <c r="AX1437" i="7"/>
  <c r="AM1437" i="7"/>
  <c r="AI1437" i="7"/>
  <c r="R1437" i="7"/>
  <c r="S1437" i="7" s="1"/>
  <c r="H1437" i="7"/>
  <c r="AV1437" i="7"/>
  <c r="E1437" i="7" s="1"/>
  <c r="Q1437" i="7"/>
  <c r="BA1437" i="7"/>
  <c r="AU1437" i="7"/>
  <c r="AP1437" i="7"/>
  <c r="U1437" i="7"/>
  <c r="O1437" i="7"/>
  <c r="AY1437" i="7"/>
  <c r="AT1437" i="7"/>
  <c r="AO1437" i="7"/>
  <c r="AJ1437" i="7"/>
  <c r="T1437" i="7"/>
  <c r="N1437" i="7"/>
  <c r="D1437" i="7"/>
  <c r="BB1439" i="7"/>
  <c r="BC1439" i="7" s="1"/>
  <c r="AW1439" i="7"/>
  <c r="AN1439" i="7"/>
  <c r="AJ1439" i="7"/>
  <c r="T1439" i="7"/>
  <c r="N1439" i="7"/>
  <c r="D1439" i="7"/>
  <c r="BA1439" i="7"/>
  <c r="AU1439" i="7"/>
  <c r="AP1439" i="7"/>
  <c r="R1439" i="7"/>
  <c r="AY1439" i="7"/>
  <c r="AT1439" i="7"/>
  <c r="P1439" i="7" s="1"/>
  <c r="AO1439" i="7"/>
  <c r="AI1439" i="7"/>
  <c r="Q1439" i="7"/>
  <c r="AX1439" i="7"/>
  <c r="AM1439" i="7"/>
  <c r="O1439" i="7"/>
  <c r="AV1439" i="7"/>
  <c r="U1439" i="7"/>
  <c r="H1439" i="7"/>
  <c r="AX1445" i="7"/>
  <c r="AT1445" i="7"/>
  <c r="AO1445" i="7"/>
  <c r="U1445" i="7"/>
  <c r="O1445" i="7"/>
  <c r="BB1445" i="7"/>
  <c r="AW1445" i="7"/>
  <c r="AN1445" i="7"/>
  <c r="AJ1445" i="7"/>
  <c r="T1445" i="7"/>
  <c r="N1445" i="7"/>
  <c r="D1445" i="7"/>
  <c r="AY1445" i="7"/>
  <c r="Q1445" i="7"/>
  <c r="AV1445" i="7"/>
  <c r="E1445" i="7" s="1"/>
  <c r="AP1445" i="7"/>
  <c r="AI1445" i="7"/>
  <c r="H1445" i="7"/>
  <c r="AU1445" i="7"/>
  <c r="AM1445" i="7"/>
  <c r="BA1445" i="7"/>
  <c r="R1445" i="7"/>
  <c r="S1445" i="7" s="1"/>
  <c r="AX1447" i="7"/>
  <c r="AT1447" i="7"/>
  <c r="P1447" i="7" s="1"/>
  <c r="AO1447" i="7"/>
  <c r="U1447" i="7"/>
  <c r="O1447" i="7"/>
  <c r="BB1447" i="7"/>
  <c r="AW1447" i="7"/>
  <c r="AN1447" i="7"/>
  <c r="AJ1447" i="7"/>
  <c r="T1447" i="7"/>
  <c r="N1447" i="7"/>
  <c r="D1447" i="7"/>
  <c r="AY1447" i="7"/>
  <c r="Q1447" i="7"/>
  <c r="AV1447" i="7"/>
  <c r="AP1447" i="7"/>
  <c r="AI1447" i="7"/>
  <c r="H1447" i="7"/>
  <c r="AU1447" i="7"/>
  <c r="AM1447" i="7"/>
  <c r="BA1447" i="7"/>
  <c r="R1447" i="7"/>
  <c r="S1447" i="7" s="1"/>
  <c r="AX1448" i="7"/>
  <c r="AT1448" i="7"/>
  <c r="AO1448" i="7"/>
  <c r="U1448" i="7"/>
  <c r="O1448" i="7"/>
  <c r="BB1448" i="7"/>
  <c r="BC1448" i="7" s="1"/>
  <c r="AW1448" i="7"/>
  <c r="AN1448" i="7"/>
  <c r="AJ1448" i="7"/>
  <c r="T1448" i="7"/>
  <c r="N1448" i="7"/>
  <c r="D1448" i="7"/>
  <c r="AY1448" i="7"/>
  <c r="Q1448" i="7"/>
  <c r="AV1448" i="7"/>
  <c r="AP1448" i="7"/>
  <c r="AI1448" i="7"/>
  <c r="H1448" i="7"/>
  <c r="AU1448" i="7"/>
  <c r="AM1448" i="7"/>
  <c r="BA1448" i="7"/>
  <c r="R1448" i="7"/>
  <c r="S1448" i="7" s="1"/>
  <c r="AY1451" i="7"/>
  <c r="AU1451" i="7"/>
  <c r="AP1451" i="7"/>
  <c r="Q1451" i="7"/>
  <c r="AX1451" i="7"/>
  <c r="AT1451" i="7"/>
  <c r="AO1451" i="7"/>
  <c r="U1451" i="7"/>
  <c r="O1451" i="7"/>
  <c r="BB1451" i="7"/>
  <c r="AW1451" i="7"/>
  <c r="AN1451" i="7"/>
  <c r="AJ1451" i="7"/>
  <c r="T1451" i="7"/>
  <c r="N1451" i="7"/>
  <c r="D1451" i="7"/>
  <c r="H1451" i="7"/>
  <c r="AI1451" i="7"/>
  <c r="BA1451" i="7"/>
  <c r="AM1451" i="7"/>
  <c r="AV1451" i="7"/>
  <c r="E1451" i="7" s="1"/>
  <c r="R1451" i="7"/>
  <c r="AY1454" i="7"/>
  <c r="AU1454" i="7"/>
  <c r="AP1454" i="7"/>
  <c r="Q1454" i="7"/>
  <c r="AX1454" i="7"/>
  <c r="AT1454" i="7"/>
  <c r="AO1454" i="7"/>
  <c r="U1454" i="7"/>
  <c r="O1454" i="7"/>
  <c r="BB1454" i="7"/>
  <c r="AW1454" i="7"/>
  <c r="AN1454" i="7"/>
  <c r="AJ1454" i="7"/>
  <c r="T1454" i="7"/>
  <c r="N1454" i="7"/>
  <c r="D1454" i="7"/>
  <c r="H1454" i="7"/>
  <c r="AI1454" i="7"/>
  <c r="BA1454" i="7"/>
  <c r="AM1454" i="7"/>
  <c r="AV1454" i="7"/>
  <c r="E1454" i="7" s="1"/>
  <c r="R1454" i="7"/>
  <c r="AY1458" i="7"/>
  <c r="AU1458" i="7"/>
  <c r="AP1458" i="7"/>
  <c r="Q1458" i="7"/>
  <c r="AX1458" i="7"/>
  <c r="AT1458" i="7"/>
  <c r="AO1458" i="7"/>
  <c r="U1458" i="7"/>
  <c r="O1458" i="7"/>
  <c r="BB1458" i="7"/>
  <c r="AW1458" i="7"/>
  <c r="AN1458" i="7"/>
  <c r="AJ1458" i="7"/>
  <c r="T1458" i="7"/>
  <c r="N1458" i="7"/>
  <c r="D1458" i="7"/>
  <c r="H1458" i="7"/>
  <c r="AI1458" i="7"/>
  <c r="BA1458" i="7"/>
  <c r="AM1458" i="7"/>
  <c r="AV1458" i="7"/>
  <c r="R1458" i="7"/>
  <c r="AY1460" i="7"/>
  <c r="AU1460" i="7"/>
  <c r="AP1460" i="7"/>
  <c r="Q1460" i="7"/>
  <c r="AX1460" i="7"/>
  <c r="AT1460" i="7"/>
  <c r="AO1460" i="7"/>
  <c r="U1460" i="7"/>
  <c r="O1460" i="7"/>
  <c r="BB1460" i="7"/>
  <c r="BC1460" i="7" s="1"/>
  <c r="AW1460" i="7"/>
  <c r="AN1460" i="7"/>
  <c r="AJ1460" i="7"/>
  <c r="T1460" i="7"/>
  <c r="N1460" i="7"/>
  <c r="D1460" i="7"/>
  <c r="H1460" i="7"/>
  <c r="AI1460" i="7"/>
  <c r="BA1460" i="7"/>
  <c r="AM1460" i="7"/>
  <c r="AV1460" i="7"/>
  <c r="E1460" i="7" s="1"/>
  <c r="R1460" i="7"/>
  <c r="S1460" i="7" s="1"/>
  <c r="AY1461" i="7"/>
  <c r="AU1461" i="7"/>
  <c r="AP1461" i="7"/>
  <c r="Q1461" i="7"/>
  <c r="AX1461" i="7"/>
  <c r="AT1461" i="7"/>
  <c r="AO1461" i="7"/>
  <c r="U1461" i="7"/>
  <c r="O1461" i="7"/>
  <c r="BB1461" i="7"/>
  <c r="AW1461" i="7"/>
  <c r="AN1461" i="7"/>
  <c r="AJ1461" i="7"/>
  <c r="T1461" i="7"/>
  <c r="N1461" i="7"/>
  <c r="D1461" i="7"/>
  <c r="BA1461" i="7"/>
  <c r="AV1461" i="7"/>
  <c r="AM1461" i="7"/>
  <c r="AI1461" i="7"/>
  <c r="H1461" i="7"/>
  <c r="R1461" i="7"/>
  <c r="AY1463" i="7"/>
  <c r="AU1463" i="7"/>
  <c r="AP1463" i="7"/>
  <c r="Q1463" i="7"/>
  <c r="AX1463" i="7"/>
  <c r="AT1463" i="7"/>
  <c r="P1463" i="7" s="1"/>
  <c r="AO1463" i="7"/>
  <c r="U1463" i="7"/>
  <c r="O1463" i="7"/>
  <c r="BB1463" i="7"/>
  <c r="BC1463" i="7" s="1"/>
  <c r="AW1463" i="7"/>
  <c r="AN1463" i="7"/>
  <c r="AJ1463" i="7"/>
  <c r="T1463" i="7"/>
  <c r="N1463" i="7"/>
  <c r="D1463" i="7"/>
  <c r="BA1463" i="7"/>
  <c r="AV1463" i="7"/>
  <c r="AM1463" i="7"/>
  <c r="AI1463" i="7"/>
  <c r="R1463" i="7"/>
  <c r="H1463" i="7"/>
  <c r="AX1474" i="7"/>
  <c r="AT1474" i="7"/>
  <c r="P1474" i="7" s="1"/>
  <c r="AO1474" i="7"/>
  <c r="U1474" i="7"/>
  <c r="O1474" i="7"/>
  <c r="BB1474" i="7"/>
  <c r="AW1474" i="7"/>
  <c r="AN1474" i="7"/>
  <c r="AJ1474" i="7"/>
  <c r="T1474" i="7"/>
  <c r="N1474" i="7"/>
  <c r="D1474" i="7"/>
  <c r="BA1474" i="7"/>
  <c r="AV1474" i="7"/>
  <c r="AM1474" i="7"/>
  <c r="AI1474" i="7"/>
  <c r="R1474" i="7"/>
  <c r="S1474" i="7" s="1"/>
  <c r="H1474" i="7"/>
  <c r="AY1474" i="7"/>
  <c r="AP1474" i="7"/>
  <c r="Q1474" i="7"/>
  <c r="AU1474" i="7"/>
  <c r="AX1475" i="7"/>
  <c r="AT1475" i="7"/>
  <c r="P1475" i="7" s="1"/>
  <c r="AO1475" i="7"/>
  <c r="U1475" i="7"/>
  <c r="O1475" i="7"/>
  <c r="BB1475" i="7"/>
  <c r="BC1475" i="7" s="1"/>
  <c r="AW1475" i="7"/>
  <c r="AN1475" i="7"/>
  <c r="AJ1475" i="7"/>
  <c r="T1475" i="7"/>
  <c r="N1475" i="7"/>
  <c r="D1475" i="7"/>
  <c r="BA1475" i="7"/>
  <c r="AV1475" i="7"/>
  <c r="E1475" i="7" s="1"/>
  <c r="AM1475" i="7"/>
  <c r="AI1475" i="7"/>
  <c r="R1475" i="7"/>
  <c r="H1475" i="7"/>
  <c r="AU1475" i="7"/>
  <c r="AY1475" i="7"/>
  <c r="AP1475" i="7"/>
  <c r="Q1475" i="7"/>
  <c r="AX1477" i="7"/>
  <c r="AT1477" i="7"/>
  <c r="AO1477" i="7"/>
  <c r="U1477" i="7"/>
  <c r="O1477" i="7"/>
  <c r="BB1477" i="7"/>
  <c r="AW1477" i="7"/>
  <c r="AN1477" i="7"/>
  <c r="AJ1477" i="7"/>
  <c r="T1477" i="7"/>
  <c r="N1477" i="7"/>
  <c r="D1477" i="7"/>
  <c r="BA1477" i="7"/>
  <c r="AV1477" i="7"/>
  <c r="E1477" i="7" s="1"/>
  <c r="AM1477" i="7"/>
  <c r="AI1477" i="7"/>
  <c r="R1477" i="7"/>
  <c r="H1477" i="7"/>
  <c r="AU1477" i="7"/>
  <c r="AY1477" i="7"/>
  <c r="AP1477" i="7"/>
  <c r="Q1477" i="7"/>
  <c r="BA1479" i="7"/>
  <c r="AV1479" i="7"/>
  <c r="AM1479" i="7"/>
  <c r="AI1479" i="7"/>
  <c r="R1479" i="7"/>
  <c r="S1479" i="7" s="1"/>
  <c r="H1479" i="7"/>
  <c r="AY1479" i="7"/>
  <c r="AT1479" i="7"/>
  <c r="AO1479" i="7"/>
  <c r="AJ1479" i="7"/>
  <c r="Q1479" i="7"/>
  <c r="AX1479" i="7"/>
  <c r="AN1479" i="7"/>
  <c r="O1479" i="7"/>
  <c r="D1479" i="7"/>
  <c r="AW1479" i="7"/>
  <c r="U1479" i="7"/>
  <c r="N1479" i="7"/>
  <c r="AU1479" i="7"/>
  <c r="BB1479" i="7"/>
  <c r="AP1479" i="7"/>
  <c r="T1479" i="7"/>
  <c r="BA1482" i="7"/>
  <c r="AV1482" i="7"/>
  <c r="AM1482" i="7"/>
  <c r="AI1482" i="7"/>
  <c r="R1482" i="7"/>
  <c r="H1482" i="7"/>
  <c r="AX1482" i="7"/>
  <c r="AT1482" i="7"/>
  <c r="AO1482" i="7"/>
  <c r="U1482" i="7"/>
  <c r="O1482" i="7"/>
  <c r="AW1482" i="7"/>
  <c r="AP1482" i="7"/>
  <c r="AJ1482" i="7"/>
  <c r="N1482" i="7"/>
  <c r="AU1482" i="7"/>
  <c r="AN1482" i="7"/>
  <c r="BB1482" i="7"/>
  <c r="BC1482" i="7" s="1"/>
  <c r="T1482" i="7"/>
  <c r="AY1482" i="7"/>
  <c r="D1482" i="7"/>
  <c r="Q1482" i="7"/>
  <c r="BB1492" i="7"/>
  <c r="AW1492" i="7"/>
  <c r="AN1492" i="7"/>
  <c r="AJ1492" i="7"/>
  <c r="T1492" i="7"/>
  <c r="N1492" i="7"/>
  <c r="D1492" i="7"/>
  <c r="BA1492" i="7"/>
  <c r="AV1492" i="7"/>
  <c r="E1492" i="7" s="1"/>
  <c r="AM1492" i="7"/>
  <c r="AI1492" i="7"/>
  <c r="R1492" i="7"/>
  <c r="H1492" i="7"/>
  <c r="AY1492" i="7"/>
  <c r="Q1492" i="7"/>
  <c r="AX1492" i="7"/>
  <c r="O1492" i="7"/>
  <c r="AU1492" i="7"/>
  <c r="AP1492" i="7"/>
  <c r="AO1492" i="7"/>
  <c r="U1492" i="7"/>
  <c r="AT1492" i="7"/>
  <c r="O2" i="7"/>
  <c r="U2" i="7"/>
  <c r="AO2" i="7"/>
  <c r="AT2" i="7"/>
  <c r="P2" i="7" s="1"/>
  <c r="AX2" i="7"/>
  <c r="O3" i="7"/>
  <c r="U3" i="7"/>
  <c r="AO3" i="7"/>
  <c r="AT3" i="7"/>
  <c r="AX3" i="7"/>
  <c r="O4" i="7"/>
  <c r="U4" i="7"/>
  <c r="AO4" i="7"/>
  <c r="AT4" i="7"/>
  <c r="AX4" i="7"/>
  <c r="O5" i="7"/>
  <c r="U5" i="7"/>
  <c r="AO5" i="7"/>
  <c r="AT5" i="7"/>
  <c r="P5" i="7" s="1"/>
  <c r="AX5" i="7"/>
  <c r="O6" i="7"/>
  <c r="U6" i="7"/>
  <c r="AO6" i="7"/>
  <c r="AT6" i="7"/>
  <c r="AX6" i="7"/>
  <c r="O7" i="7"/>
  <c r="U7" i="7"/>
  <c r="AO7" i="7"/>
  <c r="AT7" i="7"/>
  <c r="AX7" i="7"/>
  <c r="O8" i="7"/>
  <c r="U8" i="7"/>
  <c r="AO8" i="7"/>
  <c r="AT8" i="7"/>
  <c r="AX8" i="7"/>
  <c r="O9" i="7"/>
  <c r="U9" i="7"/>
  <c r="AO9" i="7"/>
  <c r="AT9" i="7"/>
  <c r="P9" i="7" s="1"/>
  <c r="AX9" i="7"/>
  <c r="O10" i="7"/>
  <c r="U10" i="7"/>
  <c r="AO10" i="7"/>
  <c r="AT10" i="7"/>
  <c r="AX10" i="7"/>
  <c r="O11" i="7"/>
  <c r="U11" i="7"/>
  <c r="AO11" i="7"/>
  <c r="AT11" i="7"/>
  <c r="AX11" i="7"/>
  <c r="O12" i="7"/>
  <c r="U12" i="7"/>
  <c r="AO12" i="7"/>
  <c r="AT12" i="7"/>
  <c r="AX12" i="7"/>
  <c r="O13" i="7"/>
  <c r="U13" i="7"/>
  <c r="AO13" i="7"/>
  <c r="AT13" i="7"/>
  <c r="AX13" i="7"/>
  <c r="O14" i="7"/>
  <c r="U14" i="7"/>
  <c r="AO14" i="7"/>
  <c r="AT14" i="7"/>
  <c r="P14" i="7" s="1"/>
  <c r="AX14" i="7"/>
  <c r="O15" i="7"/>
  <c r="U15" i="7"/>
  <c r="AO15" i="7"/>
  <c r="AT15" i="7"/>
  <c r="AX15" i="7"/>
  <c r="O16" i="7"/>
  <c r="U16" i="7"/>
  <c r="AO16" i="7"/>
  <c r="AT16" i="7"/>
  <c r="AX16" i="7"/>
  <c r="O17" i="7"/>
  <c r="U17" i="7"/>
  <c r="AO17" i="7"/>
  <c r="AT17" i="7"/>
  <c r="AX17" i="7"/>
  <c r="O18" i="7"/>
  <c r="U18" i="7"/>
  <c r="AO18" i="7"/>
  <c r="AT18" i="7"/>
  <c r="P18" i="7" s="1"/>
  <c r="AX18" i="7"/>
  <c r="O19" i="7"/>
  <c r="U19" i="7"/>
  <c r="AO19" i="7"/>
  <c r="AT19" i="7"/>
  <c r="P19" i="7" s="1"/>
  <c r="AX19" i="7"/>
  <c r="O20" i="7"/>
  <c r="U20" i="7"/>
  <c r="AO20" i="7"/>
  <c r="AT20" i="7"/>
  <c r="AX20" i="7"/>
  <c r="O21" i="7"/>
  <c r="U21" i="7"/>
  <c r="AO21" i="7"/>
  <c r="AT21" i="7"/>
  <c r="P21" i="7" s="1"/>
  <c r="AX21" i="7"/>
  <c r="O22" i="7"/>
  <c r="U22" i="7"/>
  <c r="AO22" i="7"/>
  <c r="AT22" i="7"/>
  <c r="AX22" i="7"/>
  <c r="O23" i="7"/>
  <c r="U23" i="7"/>
  <c r="AO23" i="7"/>
  <c r="AT23" i="7"/>
  <c r="AX23" i="7"/>
  <c r="O24" i="7"/>
  <c r="U24" i="7"/>
  <c r="AO24" i="7"/>
  <c r="AT24" i="7"/>
  <c r="AX24" i="7"/>
  <c r="O25" i="7"/>
  <c r="U25" i="7"/>
  <c r="AO25" i="7"/>
  <c r="AT25" i="7"/>
  <c r="AX25" i="7"/>
  <c r="O26" i="7"/>
  <c r="U26" i="7"/>
  <c r="AO26" i="7"/>
  <c r="AT26" i="7"/>
  <c r="AX26" i="7"/>
  <c r="O27" i="7"/>
  <c r="U27" i="7"/>
  <c r="AO27" i="7"/>
  <c r="AT27" i="7"/>
  <c r="AX27" i="7"/>
  <c r="O28" i="7"/>
  <c r="U28" i="7"/>
  <c r="AO28" i="7"/>
  <c r="AT28" i="7"/>
  <c r="AX28" i="7"/>
  <c r="O29" i="7"/>
  <c r="U29" i="7"/>
  <c r="AO29" i="7"/>
  <c r="AT29" i="7"/>
  <c r="AX29" i="7"/>
  <c r="O30" i="7"/>
  <c r="AM30" i="7"/>
  <c r="AX30" i="7"/>
  <c r="H31" i="7"/>
  <c r="U31" i="7"/>
  <c r="AV31" i="7"/>
  <c r="R32" i="7"/>
  <c r="AP32" i="7"/>
  <c r="AU32" i="7"/>
  <c r="BA32" i="7"/>
  <c r="Q33" i="7"/>
  <c r="AI33" i="7"/>
  <c r="AO33" i="7"/>
  <c r="AT33" i="7"/>
  <c r="AY33" i="7"/>
  <c r="O34" i="7"/>
  <c r="AM34" i="7"/>
  <c r="AX34" i="7"/>
  <c r="H35" i="7"/>
  <c r="U35" i="7"/>
  <c r="AV35" i="7"/>
  <c r="R36" i="7"/>
  <c r="AP36" i="7"/>
  <c r="AU36" i="7"/>
  <c r="BA36" i="7"/>
  <c r="Q37" i="7"/>
  <c r="AI37" i="7"/>
  <c r="AO37" i="7"/>
  <c r="AT37" i="7"/>
  <c r="AY37" i="7"/>
  <c r="O38" i="7"/>
  <c r="AM38" i="7"/>
  <c r="AX38" i="7"/>
  <c r="H39" i="7"/>
  <c r="U39" i="7"/>
  <c r="AV39" i="7"/>
  <c r="R40" i="7"/>
  <c r="AX40" i="7"/>
  <c r="O41" i="7"/>
  <c r="AI41" i="7"/>
  <c r="AO41" i="7"/>
  <c r="AV41" i="7"/>
  <c r="E41" i="7" s="1"/>
  <c r="H42" i="7"/>
  <c r="AM42" i="7"/>
  <c r="AT42" i="7"/>
  <c r="U43" i="7"/>
  <c r="BA43" i="7"/>
  <c r="R44" i="7"/>
  <c r="AX44" i="7"/>
  <c r="O45" i="7"/>
  <c r="AI45" i="7"/>
  <c r="AO45" i="7"/>
  <c r="AV45" i="7"/>
  <c r="H46" i="7"/>
  <c r="AM46" i="7"/>
  <c r="AT46" i="7"/>
  <c r="P46" i="7" s="1"/>
  <c r="U47" i="7"/>
  <c r="BA47" i="7"/>
  <c r="R48" i="7"/>
  <c r="AX48" i="7"/>
  <c r="O49" i="7"/>
  <c r="AI49" i="7"/>
  <c r="AO49" i="7"/>
  <c r="AV49" i="7"/>
  <c r="H50" i="7"/>
  <c r="AM50" i="7"/>
  <c r="AT50" i="7"/>
  <c r="P50" i="7" s="1"/>
  <c r="U51" i="7"/>
  <c r="BA51" i="7"/>
  <c r="R52" i="7"/>
  <c r="AX52" i="7"/>
  <c r="O53" i="7"/>
  <c r="AI53" i="7"/>
  <c r="AO53" i="7"/>
  <c r="AV53" i="7"/>
  <c r="E53" i="7" s="1"/>
  <c r="H54" i="7"/>
  <c r="AM54" i="7"/>
  <c r="AT54" i="7"/>
  <c r="U55" i="7"/>
  <c r="BA55" i="7"/>
  <c r="U56" i="7"/>
  <c r="AO56" i="7"/>
  <c r="AX56" i="7"/>
  <c r="O59" i="7"/>
  <c r="AT59" i="7"/>
  <c r="U60" i="7"/>
  <c r="AO60" i="7"/>
  <c r="AX60" i="7"/>
  <c r="O63" i="7"/>
  <c r="AT63" i="7"/>
  <c r="U64" i="7"/>
  <c r="AO64" i="7"/>
  <c r="AX64" i="7"/>
  <c r="AY1137" i="7"/>
  <c r="AU1137" i="7"/>
  <c r="AP1137" i="7"/>
  <c r="Q1137" i="7"/>
  <c r="AX1137" i="7"/>
  <c r="AT1137" i="7"/>
  <c r="P1137" i="7" s="1"/>
  <c r="AO1137" i="7"/>
  <c r="U1137" i="7"/>
  <c r="O1137" i="7"/>
  <c r="BB1137" i="7"/>
  <c r="BC1137" i="7" s="1"/>
  <c r="AW1137" i="7"/>
  <c r="AN1137" i="7"/>
  <c r="AJ1137" i="7"/>
  <c r="T1137" i="7"/>
  <c r="N1137" i="7"/>
  <c r="D1137" i="7"/>
  <c r="BA1137" i="7"/>
  <c r="AV1137" i="7"/>
  <c r="E1137" i="7" s="1"/>
  <c r="AM1137" i="7"/>
  <c r="AI1137" i="7"/>
  <c r="R1137" i="7"/>
  <c r="S1137" i="7" s="1"/>
  <c r="H1137" i="7"/>
  <c r="AY1145" i="7"/>
  <c r="AU1145" i="7"/>
  <c r="AP1145" i="7"/>
  <c r="Q1145" i="7"/>
  <c r="AX1145" i="7"/>
  <c r="AT1145" i="7"/>
  <c r="P1145" i="7" s="1"/>
  <c r="AO1145" i="7"/>
  <c r="U1145" i="7"/>
  <c r="O1145" i="7"/>
  <c r="BB1145" i="7"/>
  <c r="BC1145" i="7" s="1"/>
  <c r="AW1145" i="7"/>
  <c r="AN1145" i="7"/>
  <c r="AJ1145" i="7"/>
  <c r="T1145" i="7"/>
  <c r="N1145" i="7"/>
  <c r="D1145" i="7"/>
  <c r="BA1145" i="7"/>
  <c r="AV1145" i="7"/>
  <c r="E1145" i="7" s="1"/>
  <c r="AM1145" i="7"/>
  <c r="AI1145" i="7"/>
  <c r="R1145" i="7"/>
  <c r="S1145" i="7" s="1"/>
  <c r="H1145" i="7"/>
  <c r="BA1150" i="7"/>
  <c r="AV1150" i="7"/>
  <c r="AM1150" i="7"/>
  <c r="AI1150" i="7"/>
  <c r="R1150" i="7"/>
  <c r="S1150" i="7" s="1"/>
  <c r="AY1150" i="7"/>
  <c r="AT1150" i="7"/>
  <c r="AO1150" i="7"/>
  <c r="AJ1150" i="7"/>
  <c r="Q1150" i="7"/>
  <c r="AX1150" i="7"/>
  <c r="AN1150" i="7"/>
  <c r="O1150" i="7"/>
  <c r="AW1150" i="7"/>
  <c r="U1150" i="7"/>
  <c r="N1150" i="7"/>
  <c r="D1150" i="7"/>
  <c r="BB1150" i="7"/>
  <c r="AU1150" i="7"/>
  <c r="AP1150" i="7"/>
  <c r="T1150" i="7"/>
  <c r="H1150" i="7"/>
  <c r="AX1154" i="7"/>
  <c r="AT1154" i="7"/>
  <c r="P1154" i="7" s="1"/>
  <c r="AO1154" i="7"/>
  <c r="U1154" i="7"/>
  <c r="O1154" i="7"/>
  <c r="BB1154" i="7"/>
  <c r="BC1154" i="7" s="1"/>
  <c r="AW1154" i="7"/>
  <c r="AN1154" i="7"/>
  <c r="AJ1154" i="7"/>
  <c r="T1154" i="7"/>
  <c r="N1154" i="7"/>
  <c r="D1154" i="7"/>
  <c r="BA1154" i="7"/>
  <c r="AV1154" i="7"/>
  <c r="AM1154" i="7"/>
  <c r="AI1154" i="7"/>
  <c r="R1154" i="7"/>
  <c r="H1154" i="7"/>
  <c r="AY1154" i="7"/>
  <c r="AP1154" i="7"/>
  <c r="Q1154" i="7"/>
  <c r="AU1154" i="7"/>
  <c r="AY1158" i="7"/>
  <c r="AU1158" i="7"/>
  <c r="AP1158" i="7"/>
  <c r="Q1158" i="7"/>
  <c r="AX1158" i="7"/>
  <c r="AT1158" i="7"/>
  <c r="AO1158" i="7"/>
  <c r="U1158" i="7"/>
  <c r="O1158" i="7"/>
  <c r="BB1158" i="7"/>
  <c r="AW1158" i="7"/>
  <c r="AN1158" i="7"/>
  <c r="AJ1158" i="7"/>
  <c r="T1158" i="7"/>
  <c r="N1158" i="7"/>
  <c r="D1158" i="7"/>
  <c r="BA1158" i="7"/>
  <c r="AV1158" i="7"/>
  <c r="AM1158" i="7"/>
  <c r="AI1158" i="7"/>
  <c r="R1158" i="7"/>
  <c r="S1158" i="7" s="1"/>
  <c r="H1158" i="7"/>
  <c r="AY1162" i="7"/>
  <c r="AU1162" i="7"/>
  <c r="AP1162" i="7"/>
  <c r="Q1162" i="7"/>
  <c r="AX1162" i="7"/>
  <c r="AT1162" i="7"/>
  <c r="P1162" i="7" s="1"/>
  <c r="AO1162" i="7"/>
  <c r="U1162" i="7"/>
  <c r="O1162" i="7"/>
  <c r="BB1162" i="7"/>
  <c r="BC1162" i="7" s="1"/>
  <c r="AW1162" i="7"/>
  <c r="AN1162" i="7"/>
  <c r="AJ1162" i="7"/>
  <c r="T1162" i="7"/>
  <c r="N1162" i="7"/>
  <c r="D1162" i="7"/>
  <c r="BA1162" i="7"/>
  <c r="AV1162" i="7"/>
  <c r="AM1162" i="7"/>
  <c r="AI1162" i="7"/>
  <c r="R1162" i="7"/>
  <c r="H1162" i="7"/>
  <c r="AY1168" i="7"/>
  <c r="AU1168" i="7"/>
  <c r="AP1168" i="7"/>
  <c r="Q1168" i="7"/>
  <c r="AX1168" i="7"/>
  <c r="AT1168" i="7"/>
  <c r="P1168" i="7" s="1"/>
  <c r="AO1168" i="7"/>
  <c r="U1168" i="7"/>
  <c r="O1168" i="7"/>
  <c r="BB1168" i="7"/>
  <c r="BC1168" i="7" s="1"/>
  <c r="AW1168" i="7"/>
  <c r="AN1168" i="7"/>
  <c r="AJ1168" i="7"/>
  <c r="T1168" i="7"/>
  <c r="N1168" i="7"/>
  <c r="D1168" i="7"/>
  <c r="BA1168" i="7"/>
  <c r="AV1168" i="7"/>
  <c r="AM1168" i="7"/>
  <c r="AI1168" i="7"/>
  <c r="R1168" i="7"/>
  <c r="S1168" i="7" s="1"/>
  <c r="H1168" i="7"/>
  <c r="AY1169" i="7"/>
  <c r="AU1169" i="7"/>
  <c r="AP1169" i="7"/>
  <c r="Q1169" i="7"/>
  <c r="AX1169" i="7"/>
  <c r="AT1169" i="7"/>
  <c r="AO1169" i="7"/>
  <c r="U1169" i="7"/>
  <c r="O1169" i="7"/>
  <c r="BB1169" i="7"/>
  <c r="AW1169" i="7"/>
  <c r="AN1169" i="7"/>
  <c r="AJ1169" i="7"/>
  <c r="T1169" i="7"/>
  <c r="N1169" i="7"/>
  <c r="D1169" i="7"/>
  <c r="BA1169" i="7"/>
  <c r="AV1169" i="7"/>
  <c r="E1169" i="7" s="1"/>
  <c r="AM1169" i="7"/>
  <c r="AI1169" i="7"/>
  <c r="R1169" i="7"/>
  <c r="H1169" i="7"/>
  <c r="AY1176" i="7"/>
  <c r="AU1176" i="7"/>
  <c r="AP1176" i="7"/>
  <c r="Q1176" i="7"/>
  <c r="AX1176" i="7"/>
  <c r="AT1176" i="7"/>
  <c r="P1176" i="7" s="1"/>
  <c r="AO1176" i="7"/>
  <c r="U1176" i="7"/>
  <c r="O1176" i="7"/>
  <c r="BB1176" i="7"/>
  <c r="BC1176" i="7" s="1"/>
  <c r="AW1176" i="7"/>
  <c r="AN1176" i="7"/>
  <c r="AJ1176" i="7"/>
  <c r="T1176" i="7"/>
  <c r="N1176" i="7"/>
  <c r="D1176" i="7"/>
  <c r="BA1176" i="7"/>
  <c r="AV1176" i="7"/>
  <c r="AM1176" i="7"/>
  <c r="AI1176" i="7"/>
  <c r="R1176" i="7"/>
  <c r="S1176" i="7" s="1"/>
  <c r="H1176" i="7"/>
  <c r="AY1177" i="7"/>
  <c r="AU1177" i="7"/>
  <c r="AP1177" i="7"/>
  <c r="Q1177" i="7"/>
  <c r="AX1177" i="7"/>
  <c r="AT1177" i="7"/>
  <c r="AO1177" i="7"/>
  <c r="U1177" i="7"/>
  <c r="O1177" i="7"/>
  <c r="BB1177" i="7"/>
  <c r="AW1177" i="7"/>
  <c r="AN1177" i="7"/>
  <c r="AJ1177" i="7"/>
  <c r="T1177" i="7"/>
  <c r="N1177" i="7"/>
  <c r="D1177" i="7"/>
  <c r="BA1177" i="7"/>
  <c r="AV1177" i="7"/>
  <c r="E1177" i="7" s="1"/>
  <c r="AM1177" i="7"/>
  <c r="AI1177" i="7"/>
  <c r="R1177" i="7"/>
  <c r="H1177" i="7"/>
  <c r="AY1184" i="7"/>
  <c r="AU1184" i="7"/>
  <c r="AP1184" i="7"/>
  <c r="Q1184" i="7"/>
  <c r="AX1184" i="7"/>
  <c r="AT1184" i="7"/>
  <c r="P1184" i="7" s="1"/>
  <c r="AO1184" i="7"/>
  <c r="U1184" i="7"/>
  <c r="O1184" i="7"/>
  <c r="BB1184" i="7"/>
  <c r="BC1184" i="7" s="1"/>
  <c r="AW1184" i="7"/>
  <c r="AN1184" i="7"/>
  <c r="AJ1184" i="7"/>
  <c r="T1184" i="7"/>
  <c r="N1184" i="7"/>
  <c r="D1184" i="7"/>
  <c r="BA1184" i="7"/>
  <c r="AV1184" i="7"/>
  <c r="AM1184" i="7"/>
  <c r="AI1184" i="7"/>
  <c r="R1184" i="7"/>
  <c r="S1184" i="7" s="1"/>
  <c r="H1184" i="7"/>
  <c r="AY1185" i="7"/>
  <c r="AU1185" i="7"/>
  <c r="AP1185" i="7"/>
  <c r="Q1185" i="7"/>
  <c r="AX1185" i="7"/>
  <c r="AT1185" i="7"/>
  <c r="AO1185" i="7"/>
  <c r="U1185" i="7"/>
  <c r="O1185" i="7"/>
  <c r="BB1185" i="7"/>
  <c r="AW1185" i="7"/>
  <c r="AN1185" i="7"/>
  <c r="AJ1185" i="7"/>
  <c r="T1185" i="7"/>
  <c r="N1185" i="7"/>
  <c r="D1185" i="7"/>
  <c r="BA1185" i="7"/>
  <c r="AV1185" i="7"/>
  <c r="E1185" i="7" s="1"/>
  <c r="AM1185" i="7"/>
  <c r="AI1185" i="7"/>
  <c r="R1185" i="7"/>
  <c r="H1185" i="7"/>
  <c r="AY1192" i="7"/>
  <c r="AU1192" i="7"/>
  <c r="AP1192" i="7"/>
  <c r="Q1192" i="7"/>
  <c r="AX1192" i="7"/>
  <c r="AT1192" i="7"/>
  <c r="P1192" i="7" s="1"/>
  <c r="AO1192" i="7"/>
  <c r="U1192" i="7"/>
  <c r="O1192" i="7"/>
  <c r="BB1192" i="7"/>
  <c r="BC1192" i="7" s="1"/>
  <c r="AW1192" i="7"/>
  <c r="AN1192" i="7"/>
  <c r="AJ1192" i="7"/>
  <c r="T1192" i="7"/>
  <c r="N1192" i="7"/>
  <c r="D1192" i="7"/>
  <c r="BA1192" i="7"/>
  <c r="AV1192" i="7"/>
  <c r="AM1192" i="7"/>
  <c r="AI1192" i="7"/>
  <c r="R1192" i="7"/>
  <c r="S1192" i="7" s="1"/>
  <c r="H1192" i="7"/>
  <c r="AY1193" i="7"/>
  <c r="AU1193" i="7"/>
  <c r="AP1193" i="7"/>
  <c r="Q1193" i="7"/>
  <c r="AX1193" i="7"/>
  <c r="AT1193" i="7"/>
  <c r="AO1193" i="7"/>
  <c r="U1193" i="7"/>
  <c r="O1193" i="7"/>
  <c r="BB1193" i="7"/>
  <c r="AW1193" i="7"/>
  <c r="AN1193" i="7"/>
  <c r="AJ1193" i="7"/>
  <c r="T1193" i="7"/>
  <c r="N1193" i="7"/>
  <c r="D1193" i="7"/>
  <c r="BA1193" i="7"/>
  <c r="AV1193" i="7"/>
  <c r="E1193" i="7" s="1"/>
  <c r="AM1193" i="7"/>
  <c r="AI1193" i="7"/>
  <c r="R1193" i="7"/>
  <c r="H1193" i="7"/>
  <c r="AY1200" i="7"/>
  <c r="AU1200" i="7"/>
  <c r="AP1200" i="7"/>
  <c r="Q1200" i="7"/>
  <c r="AX1200" i="7"/>
  <c r="AT1200" i="7"/>
  <c r="P1200" i="7" s="1"/>
  <c r="AO1200" i="7"/>
  <c r="U1200" i="7"/>
  <c r="O1200" i="7"/>
  <c r="BB1200" i="7"/>
  <c r="BC1200" i="7" s="1"/>
  <c r="AW1200" i="7"/>
  <c r="AN1200" i="7"/>
  <c r="AJ1200" i="7"/>
  <c r="T1200" i="7"/>
  <c r="N1200" i="7"/>
  <c r="D1200" i="7"/>
  <c r="BA1200" i="7"/>
  <c r="AV1200" i="7"/>
  <c r="AM1200" i="7"/>
  <c r="AI1200" i="7"/>
  <c r="R1200" i="7"/>
  <c r="S1200" i="7" s="1"/>
  <c r="H1200" i="7"/>
  <c r="AY1201" i="7"/>
  <c r="AU1201" i="7"/>
  <c r="AP1201" i="7"/>
  <c r="Q1201" i="7"/>
  <c r="AX1201" i="7"/>
  <c r="AT1201" i="7"/>
  <c r="AO1201" i="7"/>
  <c r="U1201" i="7"/>
  <c r="O1201" i="7"/>
  <c r="BB1201" i="7"/>
  <c r="AW1201" i="7"/>
  <c r="AN1201" i="7"/>
  <c r="AJ1201" i="7"/>
  <c r="T1201" i="7"/>
  <c r="N1201" i="7"/>
  <c r="D1201" i="7"/>
  <c r="BA1201" i="7"/>
  <c r="AV1201" i="7"/>
  <c r="E1201" i="7" s="1"/>
  <c r="AM1201" i="7"/>
  <c r="AI1201" i="7"/>
  <c r="R1201" i="7"/>
  <c r="H1201" i="7"/>
  <c r="AX1208" i="7"/>
  <c r="AT1208" i="7"/>
  <c r="P1208" i="7" s="1"/>
  <c r="AO1208" i="7"/>
  <c r="U1208" i="7"/>
  <c r="O1208" i="7"/>
  <c r="BB1208" i="7"/>
  <c r="BC1208" i="7" s="1"/>
  <c r="AW1208" i="7"/>
  <c r="AN1208" i="7"/>
  <c r="AJ1208" i="7"/>
  <c r="T1208" i="7"/>
  <c r="N1208" i="7"/>
  <c r="BA1208" i="7"/>
  <c r="AV1208" i="7"/>
  <c r="AM1208" i="7"/>
  <c r="AI1208" i="7"/>
  <c r="R1208" i="7"/>
  <c r="S1208" i="7" s="1"/>
  <c r="H1208" i="7"/>
  <c r="AY1208" i="7"/>
  <c r="AP1208" i="7"/>
  <c r="Q1208" i="7"/>
  <c r="AU1208" i="7"/>
  <c r="D1208" i="7"/>
  <c r="AX1209" i="7"/>
  <c r="AT1209" i="7"/>
  <c r="AO1209" i="7"/>
  <c r="U1209" i="7"/>
  <c r="O1209" i="7"/>
  <c r="BB1209" i="7"/>
  <c r="AW1209" i="7"/>
  <c r="AN1209" i="7"/>
  <c r="AJ1209" i="7"/>
  <c r="T1209" i="7"/>
  <c r="N1209" i="7"/>
  <c r="D1209" i="7"/>
  <c r="BA1209" i="7"/>
  <c r="AV1209" i="7"/>
  <c r="E1209" i="7" s="1"/>
  <c r="AM1209" i="7"/>
  <c r="AI1209" i="7"/>
  <c r="R1209" i="7"/>
  <c r="H1209" i="7"/>
  <c r="AY1209" i="7"/>
  <c r="AU1209" i="7"/>
  <c r="AP1209" i="7"/>
  <c r="Q1209" i="7"/>
  <c r="AX1216" i="7"/>
  <c r="AT1216" i="7"/>
  <c r="P1216" i="7" s="1"/>
  <c r="AO1216" i="7"/>
  <c r="U1216" i="7"/>
  <c r="O1216" i="7"/>
  <c r="BB1216" i="7"/>
  <c r="BC1216" i="7" s="1"/>
  <c r="AW1216" i="7"/>
  <c r="AN1216" i="7"/>
  <c r="AJ1216" i="7"/>
  <c r="T1216" i="7"/>
  <c r="N1216" i="7"/>
  <c r="D1216" i="7"/>
  <c r="BA1216" i="7"/>
  <c r="AV1216" i="7"/>
  <c r="AM1216" i="7"/>
  <c r="AI1216" i="7"/>
  <c r="R1216" i="7"/>
  <c r="S1216" i="7" s="1"/>
  <c r="H1216" i="7"/>
  <c r="AY1216" i="7"/>
  <c r="AU1216" i="7"/>
  <c r="AP1216" i="7"/>
  <c r="Q1216" i="7"/>
  <c r="AX1217" i="7"/>
  <c r="AT1217" i="7"/>
  <c r="AO1217" i="7"/>
  <c r="U1217" i="7"/>
  <c r="O1217" i="7"/>
  <c r="BB1217" i="7"/>
  <c r="AW1217" i="7"/>
  <c r="AN1217" i="7"/>
  <c r="AJ1217" i="7"/>
  <c r="T1217" i="7"/>
  <c r="N1217" i="7"/>
  <c r="D1217" i="7"/>
  <c r="BA1217" i="7"/>
  <c r="AV1217" i="7"/>
  <c r="E1217" i="7" s="1"/>
  <c r="AM1217" i="7"/>
  <c r="AI1217" i="7"/>
  <c r="R1217" i="7"/>
  <c r="H1217" i="7"/>
  <c r="AY1217" i="7"/>
  <c r="AU1217" i="7"/>
  <c r="AP1217" i="7"/>
  <c r="Q1217" i="7"/>
  <c r="AX1224" i="7"/>
  <c r="AT1224" i="7"/>
  <c r="P1224" i="7" s="1"/>
  <c r="AO1224" i="7"/>
  <c r="U1224" i="7"/>
  <c r="O1224" i="7"/>
  <c r="BB1224" i="7"/>
  <c r="BC1224" i="7" s="1"/>
  <c r="AW1224" i="7"/>
  <c r="AN1224" i="7"/>
  <c r="AJ1224" i="7"/>
  <c r="T1224" i="7"/>
  <c r="N1224" i="7"/>
  <c r="D1224" i="7"/>
  <c r="BA1224" i="7"/>
  <c r="AV1224" i="7"/>
  <c r="AM1224" i="7"/>
  <c r="AI1224" i="7"/>
  <c r="R1224" i="7"/>
  <c r="S1224" i="7" s="1"/>
  <c r="H1224" i="7"/>
  <c r="AY1224" i="7"/>
  <c r="AU1224" i="7"/>
  <c r="AP1224" i="7"/>
  <c r="Q1224" i="7"/>
  <c r="AX1225" i="7"/>
  <c r="AT1225" i="7"/>
  <c r="AO1225" i="7"/>
  <c r="U1225" i="7"/>
  <c r="O1225" i="7"/>
  <c r="BB1225" i="7"/>
  <c r="AW1225" i="7"/>
  <c r="AN1225" i="7"/>
  <c r="AJ1225" i="7"/>
  <c r="T1225" i="7"/>
  <c r="N1225" i="7"/>
  <c r="D1225" i="7"/>
  <c r="BA1225" i="7"/>
  <c r="AV1225" i="7"/>
  <c r="E1225" i="7" s="1"/>
  <c r="AM1225" i="7"/>
  <c r="AI1225" i="7"/>
  <c r="R1225" i="7"/>
  <c r="H1225" i="7"/>
  <c r="AY1225" i="7"/>
  <c r="AU1225" i="7"/>
  <c r="AP1225" i="7"/>
  <c r="Q1225" i="7"/>
  <c r="AX1241" i="7"/>
  <c r="AT1241" i="7"/>
  <c r="AO1241" i="7"/>
  <c r="U1241" i="7"/>
  <c r="O1241" i="7"/>
  <c r="BB1241" i="7"/>
  <c r="AW1241" i="7"/>
  <c r="AN1241" i="7"/>
  <c r="AJ1241" i="7"/>
  <c r="T1241" i="7"/>
  <c r="N1241" i="7"/>
  <c r="D1241" i="7"/>
  <c r="BA1241" i="7"/>
  <c r="AV1241" i="7"/>
  <c r="AM1241" i="7"/>
  <c r="AI1241" i="7"/>
  <c r="R1241" i="7"/>
  <c r="S1241" i="7" s="1"/>
  <c r="H1241" i="7"/>
  <c r="AY1241" i="7"/>
  <c r="AU1241" i="7"/>
  <c r="AP1241" i="7"/>
  <c r="Q1241" i="7"/>
  <c r="AX1245" i="7"/>
  <c r="AT1245" i="7"/>
  <c r="P1245" i="7" s="1"/>
  <c r="AO1245" i="7"/>
  <c r="U1245" i="7"/>
  <c r="O1245" i="7"/>
  <c r="BB1245" i="7"/>
  <c r="BC1245" i="7" s="1"/>
  <c r="AW1245" i="7"/>
  <c r="AN1245" i="7"/>
  <c r="AJ1245" i="7"/>
  <c r="T1245" i="7"/>
  <c r="N1245" i="7"/>
  <c r="D1245" i="7"/>
  <c r="BA1245" i="7"/>
  <c r="AV1245" i="7"/>
  <c r="AM1245" i="7"/>
  <c r="AI1245" i="7"/>
  <c r="R1245" i="7"/>
  <c r="H1245" i="7"/>
  <c r="AY1245" i="7"/>
  <c r="AU1245" i="7"/>
  <c r="AP1245" i="7"/>
  <c r="Q1245" i="7"/>
  <c r="AX1247" i="7"/>
  <c r="AT1247" i="7"/>
  <c r="AO1247" i="7"/>
  <c r="U1247" i="7"/>
  <c r="O1247" i="7"/>
  <c r="BB1247" i="7"/>
  <c r="AW1247" i="7"/>
  <c r="AN1247" i="7"/>
  <c r="AJ1247" i="7"/>
  <c r="T1247" i="7"/>
  <c r="N1247" i="7"/>
  <c r="D1247" i="7"/>
  <c r="BA1247" i="7"/>
  <c r="AV1247" i="7"/>
  <c r="AM1247" i="7"/>
  <c r="AI1247" i="7"/>
  <c r="R1247" i="7"/>
  <c r="H1247" i="7"/>
  <c r="AY1247" i="7"/>
  <c r="AU1247" i="7"/>
  <c r="AP1247" i="7"/>
  <c r="Q1247" i="7"/>
  <c r="AX1249" i="7"/>
  <c r="AT1249" i="7"/>
  <c r="AO1249" i="7"/>
  <c r="U1249" i="7"/>
  <c r="O1249" i="7"/>
  <c r="BB1249" i="7"/>
  <c r="BC1249" i="7" s="1"/>
  <c r="AW1249" i="7"/>
  <c r="AN1249" i="7"/>
  <c r="AJ1249" i="7"/>
  <c r="T1249" i="7"/>
  <c r="N1249" i="7"/>
  <c r="D1249" i="7"/>
  <c r="BA1249" i="7"/>
  <c r="AV1249" i="7"/>
  <c r="AM1249" i="7"/>
  <c r="AI1249" i="7"/>
  <c r="R1249" i="7"/>
  <c r="S1249" i="7" s="1"/>
  <c r="H1249" i="7"/>
  <c r="AY1249" i="7"/>
  <c r="AU1249" i="7"/>
  <c r="AP1249" i="7"/>
  <c r="Q1249" i="7"/>
  <c r="AX1251" i="7"/>
  <c r="AT1251" i="7"/>
  <c r="AO1251" i="7"/>
  <c r="U1251" i="7"/>
  <c r="O1251" i="7"/>
  <c r="BB1251" i="7"/>
  <c r="AW1251" i="7"/>
  <c r="AN1251" i="7"/>
  <c r="AJ1251" i="7"/>
  <c r="T1251" i="7"/>
  <c r="N1251" i="7"/>
  <c r="D1251" i="7"/>
  <c r="BA1251" i="7"/>
  <c r="AV1251" i="7"/>
  <c r="AM1251" i="7"/>
  <c r="AI1251" i="7"/>
  <c r="R1251" i="7"/>
  <c r="H1251" i="7"/>
  <c r="AY1251" i="7"/>
  <c r="AU1251" i="7"/>
  <c r="AP1251" i="7"/>
  <c r="Q1251" i="7"/>
  <c r="AX1253" i="7"/>
  <c r="AT1253" i="7"/>
  <c r="AO1253" i="7"/>
  <c r="U1253" i="7"/>
  <c r="O1253" i="7"/>
  <c r="BB1253" i="7"/>
  <c r="BC1253" i="7" s="1"/>
  <c r="AW1253" i="7"/>
  <c r="AN1253" i="7"/>
  <c r="AJ1253" i="7"/>
  <c r="T1253" i="7"/>
  <c r="N1253" i="7"/>
  <c r="D1253" i="7"/>
  <c r="BA1253" i="7"/>
  <c r="AV1253" i="7"/>
  <c r="AM1253" i="7"/>
  <c r="AI1253" i="7"/>
  <c r="R1253" i="7"/>
  <c r="S1253" i="7" s="1"/>
  <c r="H1253" i="7"/>
  <c r="AY1253" i="7"/>
  <c r="AU1253" i="7"/>
  <c r="AP1253" i="7"/>
  <c r="Q1253" i="7"/>
  <c r="BA1255" i="7"/>
  <c r="AX1255" i="7"/>
  <c r="AT1255" i="7"/>
  <c r="AO1255" i="7"/>
  <c r="U1255" i="7"/>
  <c r="O1255" i="7"/>
  <c r="AW1255" i="7"/>
  <c r="AN1255" i="7"/>
  <c r="AJ1255" i="7"/>
  <c r="T1255" i="7"/>
  <c r="N1255" i="7"/>
  <c r="D1255" i="7"/>
  <c r="BB1255" i="7"/>
  <c r="AV1255" i="7"/>
  <c r="AM1255" i="7"/>
  <c r="AI1255" i="7"/>
  <c r="R1255" i="7"/>
  <c r="H1255" i="7"/>
  <c r="AY1255" i="7"/>
  <c r="AU1255" i="7"/>
  <c r="AP1255" i="7"/>
  <c r="Q1255" i="7"/>
  <c r="BB1257" i="7"/>
  <c r="BC1257" i="7" s="1"/>
  <c r="AW1257" i="7"/>
  <c r="AN1257" i="7"/>
  <c r="AJ1257" i="7"/>
  <c r="T1257" i="7"/>
  <c r="N1257" i="7"/>
  <c r="D1257" i="7"/>
  <c r="BA1257" i="7"/>
  <c r="AV1257" i="7"/>
  <c r="AM1257" i="7"/>
  <c r="AI1257" i="7"/>
  <c r="R1257" i="7"/>
  <c r="H1257" i="7"/>
  <c r="AY1257" i="7"/>
  <c r="Q1257" i="7"/>
  <c r="AX1257" i="7"/>
  <c r="O1257" i="7"/>
  <c r="AU1257" i="7"/>
  <c r="AP1257" i="7"/>
  <c r="AT1257" i="7"/>
  <c r="AO1257" i="7"/>
  <c r="U1257" i="7"/>
  <c r="AX1259" i="7"/>
  <c r="AT1259" i="7"/>
  <c r="AO1259" i="7"/>
  <c r="U1259" i="7"/>
  <c r="BB1259" i="7"/>
  <c r="BC1259" i="7" s="1"/>
  <c r="AW1259" i="7"/>
  <c r="AN1259" i="7"/>
  <c r="AJ1259" i="7"/>
  <c r="T1259" i="7"/>
  <c r="N1259" i="7"/>
  <c r="D1259" i="7"/>
  <c r="BA1259" i="7"/>
  <c r="AV1259" i="7"/>
  <c r="AM1259" i="7"/>
  <c r="AI1259" i="7"/>
  <c r="R1259" i="7"/>
  <c r="H1259" i="7"/>
  <c r="AY1259" i="7"/>
  <c r="AP1259" i="7"/>
  <c r="Q1259" i="7"/>
  <c r="AU1259" i="7"/>
  <c r="O1259" i="7"/>
  <c r="AY1261" i="7"/>
  <c r="AU1261" i="7"/>
  <c r="AP1261" i="7"/>
  <c r="Q1261" i="7"/>
  <c r="AX1261" i="7"/>
  <c r="AT1261" i="7"/>
  <c r="P1261" i="7" s="1"/>
  <c r="AO1261" i="7"/>
  <c r="U1261" i="7"/>
  <c r="O1261" i="7"/>
  <c r="BB1261" i="7"/>
  <c r="BC1261" i="7" s="1"/>
  <c r="AW1261" i="7"/>
  <c r="AN1261" i="7"/>
  <c r="AJ1261" i="7"/>
  <c r="T1261" i="7"/>
  <c r="N1261" i="7"/>
  <c r="D1261" i="7"/>
  <c r="BA1261" i="7"/>
  <c r="AV1261" i="7"/>
  <c r="AM1261" i="7"/>
  <c r="AI1261" i="7"/>
  <c r="R1261" i="7"/>
  <c r="H1261" i="7"/>
  <c r="AY1262" i="7"/>
  <c r="AU1262" i="7"/>
  <c r="AP1262" i="7"/>
  <c r="Q1262" i="7"/>
  <c r="AX1262" i="7"/>
  <c r="AT1262" i="7"/>
  <c r="AO1262" i="7"/>
  <c r="U1262" i="7"/>
  <c r="O1262" i="7"/>
  <c r="BB1262" i="7"/>
  <c r="AW1262" i="7"/>
  <c r="AN1262" i="7"/>
  <c r="AJ1262" i="7"/>
  <c r="T1262" i="7"/>
  <c r="N1262" i="7"/>
  <c r="D1262" i="7"/>
  <c r="BA1262" i="7"/>
  <c r="AV1262" i="7"/>
  <c r="AM1262" i="7"/>
  <c r="AI1262" i="7"/>
  <c r="R1262" i="7"/>
  <c r="S1262" i="7" s="1"/>
  <c r="H1262" i="7"/>
  <c r="AY1271" i="7"/>
  <c r="AU1271" i="7"/>
  <c r="AP1271" i="7"/>
  <c r="Q1271" i="7"/>
  <c r="AX1271" i="7"/>
  <c r="AT1271" i="7"/>
  <c r="AO1271" i="7"/>
  <c r="U1271" i="7"/>
  <c r="O1271" i="7"/>
  <c r="BB1271" i="7"/>
  <c r="BC1271" i="7" s="1"/>
  <c r="AW1271" i="7"/>
  <c r="AN1271" i="7"/>
  <c r="AJ1271" i="7"/>
  <c r="T1271" i="7"/>
  <c r="N1271" i="7"/>
  <c r="D1271" i="7"/>
  <c r="BA1271" i="7"/>
  <c r="AV1271" i="7"/>
  <c r="E1271" i="7" s="1"/>
  <c r="AM1271" i="7"/>
  <c r="AI1271" i="7"/>
  <c r="R1271" i="7"/>
  <c r="H1271" i="7"/>
  <c r="AY1272" i="7"/>
  <c r="AU1272" i="7"/>
  <c r="AP1272" i="7"/>
  <c r="Q1272" i="7"/>
  <c r="AX1272" i="7"/>
  <c r="AT1272" i="7"/>
  <c r="AO1272" i="7"/>
  <c r="U1272" i="7"/>
  <c r="O1272" i="7"/>
  <c r="BB1272" i="7"/>
  <c r="AW1272" i="7"/>
  <c r="AN1272" i="7"/>
  <c r="AJ1272" i="7"/>
  <c r="T1272" i="7"/>
  <c r="N1272" i="7"/>
  <c r="D1272" i="7"/>
  <c r="BA1272" i="7"/>
  <c r="AV1272" i="7"/>
  <c r="E1272" i="7" s="1"/>
  <c r="AM1272" i="7"/>
  <c r="AI1272" i="7"/>
  <c r="R1272" i="7"/>
  <c r="S1272" i="7" s="1"/>
  <c r="H1272" i="7"/>
  <c r="AY1278" i="7"/>
  <c r="AU1278" i="7"/>
  <c r="AP1278" i="7"/>
  <c r="Q1278" i="7"/>
  <c r="AX1278" i="7"/>
  <c r="AT1278" i="7"/>
  <c r="AO1278" i="7"/>
  <c r="U1278" i="7"/>
  <c r="O1278" i="7"/>
  <c r="BB1278" i="7"/>
  <c r="BC1278" i="7" s="1"/>
  <c r="AW1278" i="7"/>
  <c r="AN1278" i="7"/>
  <c r="AJ1278" i="7"/>
  <c r="T1278" i="7"/>
  <c r="N1278" i="7"/>
  <c r="D1278" i="7"/>
  <c r="BA1278" i="7"/>
  <c r="AV1278" i="7"/>
  <c r="E1278" i="7" s="1"/>
  <c r="AM1278" i="7"/>
  <c r="AI1278" i="7"/>
  <c r="R1278" i="7"/>
  <c r="S1278" i="7" s="1"/>
  <c r="H1278" i="7"/>
  <c r="AY1280" i="7"/>
  <c r="AU1280" i="7"/>
  <c r="AP1280" i="7"/>
  <c r="Q1280" i="7"/>
  <c r="AX1280" i="7"/>
  <c r="AT1280" i="7"/>
  <c r="AO1280" i="7"/>
  <c r="U1280" i="7"/>
  <c r="O1280" i="7"/>
  <c r="BB1280" i="7"/>
  <c r="BC1280" i="7" s="1"/>
  <c r="AW1280" i="7"/>
  <c r="AN1280" i="7"/>
  <c r="AJ1280" i="7"/>
  <c r="T1280" i="7"/>
  <c r="N1280" i="7"/>
  <c r="D1280" i="7"/>
  <c r="BA1280" i="7"/>
  <c r="AV1280" i="7"/>
  <c r="AM1280" i="7"/>
  <c r="AI1280" i="7"/>
  <c r="R1280" i="7"/>
  <c r="H1280" i="7"/>
  <c r="AY1285" i="7"/>
  <c r="AU1285" i="7"/>
  <c r="AP1285" i="7"/>
  <c r="Q1285" i="7"/>
  <c r="AX1285" i="7"/>
  <c r="AT1285" i="7"/>
  <c r="P1285" i="7" s="1"/>
  <c r="AO1285" i="7"/>
  <c r="U1285" i="7"/>
  <c r="O1285" i="7"/>
  <c r="BB1285" i="7"/>
  <c r="BC1285" i="7" s="1"/>
  <c r="AW1285" i="7"/>
  <c r="AN1285" i="7"/>
  <c r="AJ1285" i="7"/>
  <c r="T1285" i="7"/>
  <c r="N1285" i="7"/>
  <c r="D1285" i="7"/>
  <c r="BA1285" i="7"/>
  <c r="AV1285" i="7"/>
  <c r="E1285" i="7" s="1"/>
  <c r="AM1285" i="7"/>
  <c r="AI1285" i="7"/>
  <c r="R1285" i="7"/>
  <c r="H1285" i="7"/>
  <c r="AY1291" i="7"/>
  <c r="AU1291" i="7"/>
  <c r="AP1291" i="7"/>
  <c r="Q1291" i="7"/>
  <c r="AX1291" i="7"/>
  <c r="AT1291" i="7"/>
  <c r="AO1291" i="7"/>
  <c r="U1291" i="7"/>
  <c r="O1291" i="7"/>
  <c r="BB1291" i="7"/>
  <c r="AW1291" i="7"/>
  <c r="AN1291" i="7"/>
  <c r="AJ1291" i="7"/>
  <c r="T1291" i="7"/>
  <c r="N1291" i="7"/>
  <c r="D1291" i="7"/>
  <c r="BA1291" i="7"/>
  <c r="AV1291" i="7"/>
  <c r="E1291" i="7" s="1"/>
  <c r="AM1291" i="7"/>
  <c r="AI1291" i="7"/>
  <c r="R1291" i="7"/>
  <c r="H1291" i="7"/>
  <c r="AY1292" i="7"/>
  <c r="AU1292" i="7"/>
  <c r="AP1292" i="7"/>
  <c r="Q1292" i="7"/>
  <c r="AX1292" i="7"/>
  <c r="AT1292" i="7"/>
  <c r="P1292" i="7" s="1"/>
  <c r="AO1292" i="7"/>
  <c r="U1292" i="7"/>
  <c r="O1292" i="7"/>
  <c r="BB1292" i="7"/>
  <c r="BC1292" i="7" s="1"/>
  <c r="AW1292" i="7"/>
  <c r="AN1292" i="7"/>
  <c r="AJ1292" i="7"/>
  <c r="T1292" i="7"/>
  <c r="N1292" i="7"/>
  <c r="D1292" i="7"/>
  <c r="BA1292" i="7"/>
  <c r="AV1292" i="7"/>
  <c r="E1292" i="7" s="1"/>
  <c r="AM1292" i="7"/>
  <c r="AI1292" i="7"/>
  <c r="R1292" i="7"/>
  <c r="S1292" i="7" s="1"/>
  <c r="H1292" i="7"/>
  <c r="AY1294" i="7"/>
  <c r="AU1294" i="7"/>
  <c r="AP1294" i="7"/>
  <c r="Q1294" i="7"/>
  <c r="AX1294" i="7"/>
  <c r="AT1294" i="7"/>
  <c r="AO1294" i="7"/>
  <c r="U1294" i="7"/>
  <c r="O1294" i="7"/>
  <c r="BB1294" i="7"/>
  <c r="BC1294" i="7" s="1"/>
  <c r="AW1294" i="7"/>
  <c r="AN1294" i="7"/>
  <c r="AJ1294" i="7"/>
  <c r="T1294" i="7"/>
  <c r="N1294" i="7"/>
  <c r="D1294" i="7"/>
  <c r="BA1294" i="7"/>
  <c r="AV1294" i="7"/>
  <c r="AM1294" i="7"/>
  <c r="AI1294" i="7"/>
  <c r="R1294" i="7"/>
  <c r="H1294" i="7"/>
  <c r="AY1296" i="7"/>
  <c r="AU1296" i="7"/>
  <c r="AP1296" i="7"/>
  <c r="Q1296" i="7"/>
  <c r="AX1296" i="7"/>
  <c r="AT1296" i="7"/>
  <c r="AO1296" i="7"/>
  <c r="U1296" i="7"/>
  <c r="O1296" i="7"/>
  <c r="BB1296" i="7"/>
  <c r="BC1296" i="7" s="1"/>
  <c r="AW1296" i="7"/>
  <c r="AN1296" i="7"/>
  <c r="AJ1296" i="7"/>
  <c r="T1296" i="7"/>
  <c r="N1296" i="7"/>
  <c r="D1296" i="7"/>
  <c r="BA1296" i="7"/>
  <c r="AV1296" i="7"/>
  <c r="E1296" i="7" s="1"/>
  <c r="AM1296" i="7"/>
  <c r="AI1296" i="7"/>
  <c r="R1296" i="7"/>
  <c r="H1296" i="7"/>
  <c r="AY1297" i="7"/>
  <c r="AU1297" i="7"/>
  <c r="AP1297" i="7"/>
  <c r="Q1297" i="7"/>
  <c r="AX1297" i="7"/>
  <c r="AT1297" i="7"/>
  <c r="AO1297" i="7"/>
  <c r="U1297" i="7"/>
  <c r="O1297" i="7"/>
  <c r="BB1297" i="7"/>
  <c r="BC1297" i="7" s="1"/>
  <c r="AW1297" i="7"/>
  <c r="AN1297" i="7"/>
  <c r="AJ1297" i="7"/>
  <c r="T1297" i="7"/>
  <c r="N1297" i="7"/>
  <c r="D1297" i="7"/>
  <c r="BA1297" i="7"/>
  <c r="AV1297" i="7"/>
  <c r="E1297" i="7" s="1"/>
  <c r="AM1297" i="7"/>
  <c r="AI1297" i="7"/>
  <c r="R1297" i="7"/>
  <c r="H1297" i="7"/>
  <c r="BA1299" i="7"/>
  <c r="AV1299" i="7"/>
  <c r="AM1299" i="7"/>
  <c r="AI1299" i="7"/>
  <c r="AX1299" i="7"/>
  <c r="AN1299" i="7"/>
  <c r="Q1299" i="7"/>
  <c r="AW1299" i="7"/>
  <c r="U1299" i="7"/>
  <c r="O1299" i="7"/>
  <c r="BB1299" i="7"/>
  <c r="AU1299" i="7"/>
  <c r="AP1299" i="7"/>
  <c r="T1299" i="7"/>
  <c r="N1299" i="7"/>
  <c r="D1299" i="7"/>
  <c r="AY1299" i="7"/>
  <c r="AT1299" i="7"/>
  <c r="P1299" i="7" s="1"/>
  <c r="AO1299" i="7"/>
  <c r="AJ1299" i="7"/>
  <c r="R1299" i="7"/>
  <c r="S1299" i="7" s="1"/>
  <c r="H1299" i="7"/>
  <c r="BA1302" i="7"/>
  <c r="AV1302" i="7"/>
  <c r="E1302" i="7" s="1"/>
  <c r="AM1302" i="7"/>
  <c r="AI1302" i="7"/>
  <c r="R1302" i="7"/>
  <c r="H1302" i="7"/>
  <c r="AX1302" i="7"/>
  <c r="AT1302" i="7"/>
  <c r="AO1302" i="7"/>
  <c r="U1302" i="7"/>
  <c r="O1302" i="7"/>
  <c r="AU1302" i="7"/>
  <c r="AN1302" i="7"/>
  <c r="BB1302" i="7"/>
  <c r="T1302" i="7"/>
  <c r="AY1302" i="7"/>
  <c r="Q1302" i="7"/>
  <c r="D1302" i="7"/>
  <c r="AW1302" i="7"/>
  <c r="AP1302" i="7"/>
  <c r="AJ1302" i="7"/>
  <c r="N1302" i="7"/>
  <c r="BA1304" i="7"/>
  <c r="AV1304" i="7"/>
  <c r="AM1304" i="7"/>
  <c r="AI1304" i="7"/>
  <c r="R1304" i="7"/>
  <c r="H1304" i="7"/>
  <c r="AX1304" i="7"/>
  <c r="AT1304" i="7"/>
  <c r="AO1304" i="7"/>
  <c r="U1304" i="7"/>
  <c r="O1304" i="7"/>
  <c r="AY1304" i="7"/>
  <c r="Q1304" i="7"/>
  <c r="D1304" i="7"/>
  <c r="AW1304" i="7"/>
  <c r="AP1304" i="7"/>
  <c r="AJ1304" i="7"/>
  <c r="N1304" i="7"/>
  <c r="AU1304" i="7"/>
  <c r="AN1304" i="7"/>
  <c r="BB1304" i="7"/>
  <c r="T1304" i="7"/>
  <c r="BA1305" i="7"/>
  <c r="AV1305" i="7"/>
  <c r="E1305" i="7" s="1"/>
  <c r="AM1305" i="7"/>
  <c r="AI1305" i="7"/>
  <c r="R1305" i="7"/>
  <c r="H1305" i="7"/>
  <c r="AX1305" i="7"/>
  <c r="AT1305" i="7"/>
  <c r="P1305" i="7" s="1"/>
  <c r="AO1305" i="7"/>
  <c r="U1305" i="7"/>
  <c r="O1305" i="7"/>
  <c r="AW1305" i="7"/>
  <c r="AP1305" i="7"/>
  <c r="AJ1305" i="7"/>
  <c r="N1305" i="7"/>
  <c r="AU1305" i="7"/>
  <c r="AN1305" i="7"/>
  <c r="BB1305" i="7"/>
  <c r="T1305" i="7"/>
  <c r="AY1305" i="7"/>
  <c r="Q1305" i="7"/>
  <c r="D1305" i="7"/>
  <c r="BA1307" i="7"/>
  <c r="AV1307" i="7"/>
  <c r="AM1307" i="7"/>
  <c r="AI1307" i="7"/>
  <c r="R1307" i="7"/>
  <c r="S1307" i="7" s="1"/>
  <c r="H1307" i="7"/>
  <c r="AX1307" i="7"/>
  <c r="AT1307" i="7"/>
  <c r="P1307" i="7" s="1"/>
  <c r="AO1307" i="7"/>
  <c r="U1307" i="7"/>
  <c r="O1307" i="7"/>
  <c r="BB1307" i="7"/>
  <c r="T1307" i="7"/>
  <c r="AY1307" i="7"/>
  <c r="Q1307" i="7"/>
  <c r="D1307" i="7"/>
  <c r="AW1307" i="7"/>
  <c r="AP1307" i="7"/>
  <c r="AJ1307" i="7"/>
  <c r="N1307" i="7"/>
  <c r="AU1307" i="7"/>
  <c r="AN1307" i="7"/>
  <c r="BA1310" i="7"/>
  <c r="AV1310" i="7"/>
  <c r="AM1310" i="7"/>
  <c r="AI1310" i="7"/>
  <c r="R1310" i="7"/>
  <c r="H1310" i="7"/>
  <c r="AX1310" i="7"/>
  <c r="AT1310" i="7"/>
  <c r="AO1310" i="7"/>
  <c r="U1310" i="7"/>
  <c r="O1310" i="7"/>
  <c r="AU1310" i="7"/>
  <c r="AN1310" i="7"/>
  <c r="BB1310" i="7"/>
  <c r="T1310" i="7"/>
  <c r="AY1310" i="7"/>
  <c r="Q1310" i="7"/>
  <c r="D1310" i="7"/>
  <c r="AW1310" i="7"/>
  <c r="AP1310" i="7"/>
  <c r="AJ1310" i="7"/>
  <c r="N1310" i="7"/>
  <c r="BA1312" i="7"/>
  <c r="AV1312" i="7"/>
  <c r="AM1312" i="7"/>
  <c r="AI1312" i="7"/>
  <c r="R1312" i="7"/>
  <c r="S1312" i="7" s="1"/>
  <c r="H1312" i="7"/>
  <c r="AX1312" i="7"/>
  <c r="AT1312" i="7"/>
  <c r="P1312" i="7" s="1"/>
  <c r="AO1312" i="7"/>
  <c r="U1312" i="7"/>
  <c r="O1312" i="7"/>
  <c r="BB1312" i="7"/>
  <c r="AW1312" i="7"/>
  <c r="AN1312" i="7"/>
  <c r="AJ1312" i="7"/>
  <c r="T1312" i="7"/>
  <c r="N1312" i="7"/>
  <c r="D1312" i="7"/>
  <c r="AY1312" i="7"/>
  <c r="AP1312" i="7"/>
  <c r="Q1312" i="7"/>
  <c r="AU1312" i="7"/>
  <c r="BA1313" i="7"/>
  <c r="AV1313" i="7"/>
  <c r="E1313" i="7" s="1"/>
  <c r="AM1313" i="7"/>
  <c r="AI1313" i="7"/>
  <c r="R1313" i="7"/>
  <c r="H1313" i="7"/>
  <c r="AX1313" i="7"/>
  <c r="AT1313" i="7"/>
  <c r="AO1313" i="7"/>
  <c r="U1313" i="7"/>
  <c r="O1313" i="7"/>
  <c r="BB1313" i="7"/>
  <c r="BC1313" i="7" s="1"/>
  <c r="AW1313" i="7"/>
  <c r="AN1313" i="7"/>
  <c r="AJ1313" i="7"/>
  <c r="T1313" i="7"/>
  <c r="N1313" i="7"/>
  <c r="D1313" i="7"/>
  <c r="AU1313" i="7"/>
  <c r="AY1313" i="7"/>
  <c r="AP1313" i="7"/>
  <c r="Q1313" i="7"/>
  <c r="BA1315" i="7"/>
  <c r="AV1315" i="7"/>
  <c r="AM1315" i="7"/>
  <c r="AI1315" i="7"/>
  <c r="R1315" i="7"/>
  <c r="S1315" i="7" s="1"/>
  <c r="H1315" i="7"/>
  <c r="AX1315" i="7"/>
  <c r="AT1315" i="7"/>
  <c r="P1315" i="7" s="1"/>
  <c r="AO1315" i="7"/>
  <c r="U1315" i="7"/>
  <c r="O1315" i="7"/>
  <c r="BB1315" i="7"/>
  <c r="AW1315" i="7"/>
  <c r="AN1315" i="7"/>
  <c r="AJ1315" i="7"/>
  <c r="T1315" i="7"/>
  <c r="N1315" i="7"/>
  <c r="D1315" i="7"/>
  <c r="AU1315" i="7"/>
  <c r="AY1315" i="7"/>
  <c r="AP1315" i="7"/>
  <c r="Q1315" i="7"/>
  <c r="BA1322" i="7"/>
  <c r="AV1322" i="7"/>
  <c r="E1322" i="7" s="1"/>
  <c r="AM1322" i="7"/>
  <c r="AI1322" i="7"/>
  <c r="R1322" i="7"/>
  <c r="H1322" i="7"/>
  <c r="AY1322" i="7"/>
  <c r="AU1322" i="7"/>
  <c r="AP1322" i="7"/>
  <c r="Q1322" i="7"/>
  <c r="AX1322" i="7"/>
  <c r="AT1322" i="7"/>
  <c r="AO1322" i="7"/>
  <c r="U1322" i="7"/>
  <c r="O1322" i="7"/>
  <c r="BB1322" i="7"/>
  <c r="BC1322" i="7" s="1"/>
  <c r="AW1322" i="7"/>
  <c r="AN1322" i="7"/>
  <c r="AJ1322" i="7"/>
  <c r="T1322" i="7"/>
  <c r="N1322" i="7"/>
  <c r="D1322" i="7"/>
  <c r="BA1326" i="7"/>
  <c r="AV1326" i="7"/>
  <c r="E1326" i="7" s="1"/>
  <c r="AM1326" i="7"/>
  <c r="AI1326" i="7"/>
  <c r="R1326" i="7"/>
  <c r="H1326" i="7"/>
  <c r="AY1326" i="7"/>
  <c r="AU1326" i="7"/>
  <c r="AP1326" i="7"/>
  <c r="Q1326" i="7"/>
  <c r="AX1326" i="7"/>
  <c r="AT1326" i="7"/>
  <c r="AO1326" i="7"/>
  <c r="U1326" i="7"/>
  <c r="O1326" i="7"/>
  <c r="BB1326" i="7"/>
  <c r="AW1326" i="7"/>
  <c r="AN1326" i="7"/>
  <c r="AJ1326" i="7"/>
  <c r="T1326" i="7"/>
  <c r="N1326" i="7"/>
  <c r="D1326" i="7"/>
  <c r="BA1330" i="7"/>
  <c r="AV1330" i="7"/>
  <c r="AM1330" i="7"/>
  <c r="AI1330" i="7"/>
  <c r="R1330" i="7"/>
  <c r="H1330" i="7"/>
  <c r="AY1330" i="7"/>
  <c r="AU1330" i="7"/>
  <c r="AP1330" i="7"/>
  <c r="Q1330" i="7"/>
  <c r="AX1330" i="7"/>
  <c r="AT1330" i="7"/>
  <c r="AO1330" i="7"/>
  <c r="U1330" i="7"/>
  <c r="O1330" i="7"/>
  <c r="BB1330" i="7"/>
  <c r="AW1330" i="7"/>
  <c r="AN1330" i="7"/>
  <c r="AJ1330" i="7"/>
  <c r="T1330" i="7"/>
  <c r="N1330" i="7"/>
  <c r="D1330" i="7"/>
  <c r="BA1334" i="7"/>
  <c r="AV1334" i="7"/>
  <c r="E1334" i="7" s="1"/>
  <c r="AM1334" i="7"/>
  <c r="AI1334" i="7"/>
  <c r="R1334" i="7"/>
  <c r="H1334" i="7"/>
  <c r="AY1334" i="7"/>
  <c r="AU1334" i="7"/>
  <c r="AP1334" i="7"/>
  <c r="Q1334" i="7"/>
  <c r="AX1334" i="7"/>
  <c r="AT1334" i="7"/>
  <c r="AO1334" i="7"/>
  <c r="U1334" i="7"/>
  <c r="O1334" i="7"/>
  <c r="BB1334" i="7"/>
  <c r="AW1334" i="7"/>
  <c r="AN1334" i="7"/>
  <c r="AJ1334" i="7"/>
  <c r="T1334" i="7"/>
  <c r="N1334" i="7"/>
  <c r="D1334" i="7"/>
  <c r="BA1338" i="7"/>
  <c r="AV1338" i="7"/>
  <c r="E1338" i="7" s="1"/>
  <c r="AM1338" i="7"/>
  <c r="AI1338" i="7"/>
  <c r="R1338" i="7"/>
  <c r="H1338" i="7"/>
  <c r="AY1338" i="7"/>
  <c r="AU1338" i="7"/>
  <c r="AP1338" i="7"/>
  <c r="Q1338" i="7"/>
  <c r="AX1338" i="7"/>
  <c r="AT1338" i="7"/>
  <c r="AO1338" i="7"/>
  <c r="U1338" i="7"/>
  <c r="O1338" i="7"/>
  <c r="BB1338" i="7"/>
  <c r="BC1338" i="7" s="1"/>
  <c r="AW1338" i="7"/>
  <c r="AN1338" i="7"/>
  <c r="AJ1338" i="7"/>
  <c r="T1338" i="7"/>
  <c r="N1338" i="7"/>
  <c r="D1338" i="7"/>
  <c r="BA1345" i="7"/>
  <c r="AV1345" i="7"/>
  <c r="E1345" i="7" s="1"/>
  <c r="AM1345" i="7"/>
  <c r="AI1345" i="7"/>
  <c r="R1345" i="7"/>
  <c r="H1345" i="7"/>
  <c r="AY1345" i="7"/>
  <c r="AU1345" i="7"/>
  <c r="AP1345" i="7"/>
  <c r="Q1345" i="7"/>
  <c r="AX1345" i="7"/>
  <c r="AT1345" i="7"/>
  <c r="P1345" i="7" s="1"/>
  <c r="AO1345" i="7"/>
  <c r="U1345" i="7"/>
  <c r="O1345" i="7"/>
  <c r="BB1345" i="7"/>
  <c r="AW1345" i="7"/>
  <c r="AN1345" i="7"/>
  <c r="AJ1345" i="7"/>
  <c r="T1345" i="7"/>
  <c r="N1345" i="7"/>
  <c r="D1345" i="7"/>
  <c r="BA1348" i="7"/>
  <c r="AV1348" i="7"/>
  <c r="AM1348" i="7"/>
  <c r="AI1348" i="7"/>
  <c r="R1348" i="7"/>
  <c r="H1348" i="7"/>
  <c r="AY1348" i="7"/>
  <c r="AU1348" i="7"/>
  <c r="AP1348" i="7"/>
  <c r="Q1348" i="7"/>
  <c r="AX1348" i="7"/>
  <c r="AT1348" i="7"/>
  <c r="P1348" i="7" s="1"/>
  <c r="AO1348" i="7"/>
  <c r="U1348" i="7"/>
  <c r="O1348" i="7"/>
  <c r="BB1348" i="7"/>
  <c r="BC1348" i="7" s="1"/>
  <c r="AW1348" i="7"/>
  <c r="AN1348" i="7"/>
  <c r="AJ1348" i="7"/>
  <c r="T1348" i="7"/>
  <c r="N1348" i="7"/>
  <c r="D1348" i="7"/>
  <c r="BA1354" i="7"/>
  <c r="AV1354" i="7"/>
  <c r="AM1354" i="7"/>
  <c r="AI1354" i="7"/>
  <c r="R1354" i="7"/>
  <c r="H1354" i="7"/>
  <c r="BB1354" i="7"/>
  <c r="AW1354" i="7"/>
  <c r="AN1354" i="7"/>
  <c r="AJ1354" i="7"/>
  <c r="T1354" i="7"/>
  <c r="N1354" i="7"/>
  <c r="D1354" i="7"/>
  <c r="AT1354" i="7"/>
  <c r="P1354" i="7" s="1"/>
  <c r="AO1354" i="7"/>
  <c r="U1354" i="7"/>
  <c r="AY1354" i="7"/>
  <c r="Q1354" i="7"/>
  <c r="AX1354" i="7"/>
  <c r="O1354" i="7"/>
  <c r="AU1354" i="7"/>
  <c r="AP1354" i="7"/>
  <c r="BA1359" i="7"/>
  <c r="AV1359" i="7"/>
  <c r="AM1359" i="7"/>
  <c r="AI1359" i="7"/>
  <c r="R1359" i="7"/>
  <c r="H1359" i="7"/>
  <c r="BB1359" i="7"/>
  <c r="BC1359" i="7" s="1"/>
  <c r="AW1359" i="7"/>
  <c r="AN1359" i="7"/>
  <c r="AJ1359" i="7"/>
  <c r="T1359" i="7"/>
  <c r="N1359" i="7"/>
  <c r="D1359" i="7"/>
  <c r="AU1359" i="7"/>
  <c r="AP1359" i="7"/>
  <c r="AT1359" i="7"/>
  <c r="AO1359" i="7"/>
  <c r="U1359" i="7"/>
  <c r="AY1359" i="7"/>
  <c r="Q1359" i="7"/>
  <c r="AX1359" i="7"/>
  <c r="O1359" i="7"/>
  <c r="BA1361" i="7"/>
  <c r="AV1361" i="7"/>
  <c r="E1361" i="7" s="1"/>
  <c r="AM1361" i="7"/>
  <c r="AI1361" i="7"/>
  <c r="R1361" i="7"/>
  <c r="S1361" i="7" s="1"/>
  <c r="H1361" i="7"/>
  <c r="AX1361" i="7"/>
  <c r="AT1361" i="7"/>
  <c r="P1361" i="7" s="1"/>
  <c r="AO1361" i="7"/>
  <c r="U1361" i="7"/>
  <c r="O1361" i="7"/>
  <c r="BB1361" i="7"/>
  <c r="BC1361" i="7" s="1"/>
  <c r="AW1361" i="7"/>
  <c r="AN1361" i="7"/>
  <c r="AJ1361" i="7"/>
  <c r="T1361" i="7"/>
  <c r="N1361" i="7"/>
  <c r="D1361" i="7"/>
  <c r="AY1361" i="7"/>
  <c r="AP1361" i="7"/>
  <c r="Q1361" i="7"/>
  <c r="AU1361" i="7"/>
  <c r="BA1365" i="7"/>
  <c r="AV1365" i="7"/>
  <c r="AM1365" i="7"/>
  <c r="AI1365" i="7"/>
  <c r="R1365" i="7"/>
  <c r="S1365" i="7" s="1"/>
  <c r="H1365" i="7"/>
  <c r="AY1365" i="7"/>
  <c r="AU1365" i="7"/>
  <c r="AP1365" i="7"/>
  <c r="Q1365" i="7"/>
  <c r="AX1365" i="7"/>
  <c r="AT1365" i="7"/>
  <c r="P1365" i="7" s="1"/>
  <c r="AO1365" i="7"/>
  <c r="U1365" i="7"/>
  <c r="O1365" i="7"/>
  <c r="BB1365" i="7"/>
  <c r="BC1365" i="7" s="1"/>
  <c r="AW1365" i="7"/>
  <c r="AN1365" i="7"/>
  <c r="AJ1365" i="7"/>
  <c r="T1365" i="7"/>
  <c r="N1365" i="7"/>
  <c r="D1365" i="7"/>
  <c r="BA1369" i="7"/>
  <c r="AV1369" i="7"/>
  <c r="E1369" i="7" s="1"/>
  <c r="AM1369" i="7"/>
  <c r="AI1369" i="7"/>
  <c r="R1369" i="7"/>
  <c r="S1369" i="7" s="1"/>
  <c r="H1369" i="7"/>
  <c r="AY1369" i="7"/>
  <c r="AU1369" i="7"/>
  <c r="AP1369" i="7"/>
  <c r="Q1369" i="7"/>
  <c r="AX1369" i="7"/>
  <c r="AT1369" i="7"/>
  <c r="P1369" i="7" s="1"/>
  <c r="AO1369" i="7"/>
  <c r="U1369" i="7"/>
  <c r="O1369" i="7"/>
  <c r="BB1369" i="7"/>
  <c r="BC1369" i="7" s="1"/>
  <c r="AW1369" i="7"/>
  <c r="AN1369" i="7"/>
  <c r="AJ1369" i="7"/>
  <c r="T1369" i="7"/>
  <c r="N1369" i="7"/>
  <c r="D1369" i="7"/>
  <c r="BA1373" i="7"/>
  <c r="AV1373" i="7"/>
  <c r="AM1373" i="7"/>
  <c r="AI1373" i="7"/>
  <c r="R1373" i="7"/>
  <c r="S1373" i="7" s="1"/>
  <c r="H1373" i="7"/>
  <c r="AY1373" i="7"/>
  <c r="AU1373" i="7"/>
  <c r="AP1373" i="7"/>
  <c r="Q1373" i="7"/>
  <c r="AX1373" i="7"/>
  <c r="AT1373" i="7"/>
  <c r="P1373" i="7" s="1"/>
  <c r="AO1373" i="7"/>
  <c r="U1373" i="7"/>
  <c r="O1373" i="7"/>
  <c r="BB1373" i="7"/>
  <c r="BC1373" i="7" s="1"/>
  <c r="AW1373" i="7"/>
  <c r="AN1373" i="7"/>
  <c r="AJ1373" i="7"/>
  <c r="T1373" i="7"/>
  <c r="N1373" i="7"/>
  <c r="D1373" i="7"/>
  <c r="BA1377" i="7"/>
  <c r="AV1377" i="7"/>
  <c r="E1377" i="7" s="1"/>
  <c r="AM1377" i="7"/>
  <c r="AI1377" i="7"/>
  <c r="R1377" i="7"/>
  <c r="S1377" i="7" s="1"/>
  <c r="H1377" i="7"/>
  <c r="AY1377" i="7"/>
  <c r="AU1377" i="7"/>
  <c r="AP1377" i="7"/>
  <c r="Q1377" i="7"/>
  <c r="AX1377" i="7"/>
  <c r="AT1377" i="7"/>
  <c r="P1377" i="7" s="1"/>
  <c r="AO1377" i="7"/>
  <c r="U1377" i="7"/>
  <c r="O1377" i="7"/>
  <c r="BB1377" i="7"/>
  <c r="BC1377" i="7" s="1"/>
  <c r="AW1377" i="7"/>
  <c r="AN1377" i="7"/>
  <c r="AJ1377" i="7"/>
  <c r="T1377" i="7"/>
  <c r="N1377" i="7"/>
  <c r="D1377" i="7"/>
  <c r="BB1381" i="7"/>
  <c r="BC1381" i="7" s="1"/>
  <c r="AW1381" i="7"/>
  <c r="AN1381" i="7"/>
  <c r="AJ1381" i="7"/>
  <c r="T1381" i="7"/>
  <c r="N1381" i="7"/>
  <c r="D1381" i="7"/>
  <c r="BA1381" i="7"/>
  <c r="AV1381" i="7"/>
  <c r="AM1381" i="7"/>
  <c r="AI1381" i="7"/>
  <c r="R1381" i="7"/>
  <c r="S1381" i="7" s="1"/>
  <c r="H1381" i="7"/>
  <c r="AY1381" i="7"/>
  <c r="Q1381" i="7"/>
  <c r="AX1381" i="7"/>
  <c r="O1381" i="7"/>
  <c r="AU1381" i="7"/>
  <c r="AP1381" i="7"/>
  <c r="AT1381" i="7"/>
  <c r="P1381" i="7" s="1"/>
  <c r="AO1381" i="7"/>
  <c r="U1381" i="7"/>
  <c r="AY1385" i="7"/>
  <c r="AU1385" i="7"/>
  <c r="AP1385" i="7"/>
  <c r="Q1385" i="7"/>
  <c r="AX1385" i="7"/>
  <c r="AT1385" i="7"/>
  <c r="P1385" i="7" s="1"/>
  <c r="AO1385" i="7"/>
  <c r="U1385" i="7"/>
  <c r="O1385" i="7"/>
  <c r="BB1385" i="7"/>
  <c r="BC1385" i="7" s="1"/>
  <c r="AW1385" i="7"/>
  <c r="AN1385" i="7"/>
  <c r="AJ1385" i="7"/>
  <c r="T1385" i="7"/>
  <c r="N1385" i="7"/>
  <c r="D1385" i="7"/>
  <c r="BA1385" i="7"/>
  <c r="AV1385" i="7"/>
  <c r="E1385" i="7" s="1"/>
  <c r="AM1385" i="7"/>
  <c r="AI1385" i="7"/>
  <c r="R1385" i="7"/>
  <c r="H1385" i="7"/>
  <c r="AY1390" i="7"/>
  <c r="AU1390" i="7"/>
  <c r="AP1390" i="7"/>
  <c r="Q1390" i="7"/>
  <c r="AX1390" i="7"/>
  <c r="AT1390" i="7"/>
  <c r="AO1390" i="7"/>
  <c r="U1390" i="7"/>
  <c r="O1390" i="7"/>
  <c r="BB1390" i="7"/>
  <c r="BC1390" i="7" s="1"/>
  <c r="AW1390" i="7"/>
  <c r="AN1390" i="7"/>
  <c r="AJ1390" i="7"/>
  <c r="T1390" i="7"/>
  <c r="N1390" i="7"/>
  <c r="D1390" i="7"/>
  <c r="BA1390" i="7"/>
  <c r="AV1390" i="7"/>
  <c r="AM1390" i="7"/>
  <c r="AI1390" i="7"/>
  <c r="R1390" i="7"/>
  <c r="H1390" i="7"/>
  <c r="AY1392" i="7"/>
  <c r="AU1392" i="7"/>
  <c r="AP1392" i="7"/>
  <c r="Q1392" i="7"/>
  <c r="AX1392" i="7"/>
  <c r="AT1392" i="7"/>
  <c r="P1392" i="7" s="1"/>
  <c r="AO1392" i="7"/>
  <c r="U1392" i="7"/>
  <c r="O1392" i="7"/>
  <c r="BB1392" i="7"/>
  <c r="AW1392" i="7"/>
  <c r="AN1392" i="7"/>
  <c r="AJ1392" i="7"/>
  <c r="T1392" i="7"/>
  <c r="N1392" i="7"/>
  <c r="D1392" i="7"/>
  <c r="BA1392" i="7"/>
  <c r="AV1392" i="7"/>
  <c r="AM1392" i="7"/>
  <c r="AI1392" i="7"/>
  <c r="R1392" i="7"/>
  <c r="S1392" i="7" s="1"/>
  <c r="H1392" i="7"/>
  <c r="AY1393" i="7"/>
  <c r="AU1393" i="7"/>
  <c r="AP1393" i="7"/>
  <c r="Q1393" i="7"/>
  <c r="AX1393" i="7"/>
  <c r="AT1393" i="7"/>
  <c r="P1393" i="7" s="1"/>
  <c r="AO1393" i="7"/>
  <c r="U1393" i="7"/>
  <c r="O1393" i="7"/>
  <c r="BB1393" i="7"/>
  <c r="AW1393" i="7"/>
  <c r="AN1393" i="7"/>
  <c r="AJ1393" i="7"/>
  <c r="T1393" i="7"/>
  <c r="N1393" i="7"/>
  <c r="D1393" i="7"/>
  <c r="BA1393" i="7"/>
  <c r="AV1393" i="7"/>
  <c r="AM1393" i="7"/>
  <c r="AI1393" i="7"/>
  <c r="R1393" i="7"/>
  <c r="H1393" i="7"/>
  <c r="AY1395" i="7"/>
  <c r="AU1395" i="7"/>
  <c r="AP1395" i="7"/>
  <c r="Q1395" i="7"/>
  <c r="AX1395" i="7"/>
  <c r="AT1395" i="7"/>
  <c r="AO1395" i="7"/>
  <c r="U1395" i="7"/>
  <c r="O1395" i="7"/>
  <c r="BB1395" i="7"/>
  <c r="BC1395" i="7" s="1"/>
  <c r="AW1395" i="7"/>
  <c r="AN1395" i="7"/>
  <c r="AJ1395" i="7"/>
  <c r="T1395" i="7"/>
  <c r="N1395" i="7"/>
  <c r="D1395" i="7"/>
  <c r="BA1395" i="7"/>
  <c r="AV1395" i="7"/>
  <c r="AM1395" i="7"/>
  <c r="AI1395" i="7"/>
  <c r="R1395" i="7"/>
  <c r="H1395" i="7"/>
  <c r="BA1433" i="7"/>
  <c r="AV1433" i="7"/>
  <c r="AM1433" i="7"/>
  <c r="AI1433" i="7"/>
  <c r="R1433" i="7"/>
  <c r="H1433" i="7"/>
  <c r="AY1433" i="7"/>
  <c r="AU1433" i="7"/>
  <c r="AP1433" i="7"/>
  <c r="Q1433" i="7"/>
  <c r="AX1433" i="7"/>
  <c r="AT1433" i="7"/>
  <c r="AO1433" i="7"/>
  <c r="U1433" i="7"/>
  <c r="O1433" i="7"/>
  <c r="BB1433" i="7"/>
  <c r="BC1433" i="7" s="1"/>
  <c r="AW1433" i="7"/>
  <c r="AN1433" i="7"/>
  <c r="AJ1433" i="7"/>
  <c r="T1433" i="7"/>
  <c r="N1433" i="7"/>
  <c r="D1433" i="7"/>
  <c r="BA1434" i="7"/>
  <c r="AV1434" i="7"/>
  <c r="E1434" i="7" s="1"/>
  <c r="AM1434" i="7"/>
  <c r="AI1434" i="7"/>
  <c r="R1434" i="7"/>
  <c r="S1434" i="7" s="1"/>
  <c r="H1434" i="7"/>
  <c r="AY1434" i="7"/>
  <c r="AU1434" i="7"/>
  <c r="AP1434" i="7"/>
  <c r="Q1434" i="7"/>
  <c r="AX1434" i="7"/>
  <c r="AT1434" i="7"/>
  <c r="AO1434" i="7"/>
  <c r="U1434" i="7"/>
  <c r="O1434" i="7"/>
  <c r="BB1434" i="7"/>
  <c r="AW1434" i="7"/>
  <c r="AN1434" i="7"/>
  <c r="AJ1434" i="7"/>
  <c r="T1434" i="7"/>
  <c r="N1434" i="7"/>
  <c r="D1434" i="7"/>
  <c r="BA1440" i="7"/>
  <c r="AV1440" i="7"/>
  <c r="E1440" i="7" s="1"/>
  <c r="AM1440" i="7"/>
  <c r="AI1440" i="7"/>
  <c r="BB1440" i="7"/>
  <c r="AW1440" i="7"/>
  <c r="AN1440" i="7"/>
  <c r="AJ1440" i="7"/>
  <c r="T1440" i="7"/>
  <c r="N1440" i="7"/>
  <c r="D1440" i="7"/>
  <c r="AX1440" i="7"/>
  <c r="Q1440" i="7"/>
  <c r="AU1440" i="7"/>
  <c r="AP1440" i="7"/>
  <c r="O1440" i="7"/>
  <c r="AT1440" i="7"/>
  <c r="P1440" i="7" s="1"/>
  <c r="AO1440" i="7"/>
  <c r="U1440" i="7"/>
  <c r="H1440" i="7"/>
  <c r="AY1440" i="7"/>
  <c r="R1440" i="7"/>
  <c r="BA1442" i="7"/>
  <c r="AV1442" i="7"/>
  <c r="AM1442" i="7"/>
  <c r="AI1442" i="7"/>
  <c r="R1442" i="7"/>
  <c r="H1442" i="7"/>
  <c r="AX1442" i="7"/>
  <c r="AT1442" i="7"/>
  <c r="P1442" i="7" s="1"/>
  <c r="AO1442" i="7"/>
  <c r="BB1442" i="7"/>
  <c r="AW1442" i="7"/>
  <c r="AN1442" i="7"/>
  <c r="AJ1442" i="7"/>
  <c r="T1442" i="7"/>
  <c r="N1442" i="7"/>
  <c r="D1442" i="7"/>
  <c r="AY1442" i="7"/>
  <c r="AP1442" i="7"/>
  <c r="U1442" i="7"/>
  <c r="AU1442" i="7"/>
  <c r="Q1442" i="7"/>
  <c r="O1442" i="7"/>
  <c r="AY1452" i="7"/>
  <c r="AU1452" i="7"/>
  <c r="AP1452" i="7"/>
  <c r="Q1452" i="7"/>
  <c r="AX1452" i="7"/>
  <c r="AT1452" i="7"/>
  <c r="AO1452" i="7"/>
  <c r="U1452" i="7"/>
  <c r="O1452" i="7"/>
  <c r="BB1452" i="7"/>
  <c r="BC1452" i="7" s="1"/>
  <c r="AW1452" i="7"/>
  <c r="AN1452" i="7"/>
  <c r="AJ1452" i="7"/>
  <c r="T1452" i="7"/>
  <c r="N1452" i="7"/>
  <c r="D1452" i="7"/>
  <c r="H1452" i="7"/>
  <c r="AI1452" i="7"/>
  <c r="BA1452" i="7"/>
  <c r="AM1452" i="7"/>
  <c r="AV1452" i="7"/>
  <c r="R1452" i="7"/>
  <c r="S1452" i="7" s="1"/>
  <c r="AY1462" i="7"/>
  <c r="AU1462" i="7"/>
  <c r="AP1462" i="7"/>
  <c r="Q1462" i="7"/>
  <c r="AX1462" i="7"/>
  <c r="AT1462" i="7"/>
  <c r="AO1462" i="7"/>
  <c r="U1462" i="7"/>
  <c r="O1462" i="7"/>
  <c r="BB1462" i="7"/>
  <c r="AW1462" i="7"/>
  <c r="AN1462" i="7"/>
  <c r="AJ1462" i="7"/>
  <c r="T1462" i="7"/>
  <c r="N1462" i="7"/>
  <c r="D1462" i="7"/>
  <c r="BA1462" i="7"/>
  <c r="AV1462" i="7"/>
  <c r="AM1462" i="7"/>
  <c r="AI1462" i="7"/>
  <c r="R1462" i="7"/>
  <c r="H1462" i="7"/>
  <c r="AY1464" i="7"/>
  <c r="AU1464" i="7"/>
  <c r="AP1464" i="7"/>
  <c r="Q1464" i="7"/>
  <c r="AX1464" i="7"/>
  <c r="AT1464" i="7"/>
  <c r="AO1464" i="7"/>
  <c r="U1464" i="7"/>
  <c r="O1464" i="7"/>
  <c r="BB1464" i="7"/>
  <c r="BC1464" i="7" s="1"/>
  <c r="AW1464" i="7"/>
  <c r="AN1464" i="7"/>
  <c r="AJ1464" i="7"/>
  <c r="T1464" i="7"/>
  <c r="N1464" i="7"/>
  <c r="D1464" i="7"/>
  <c r="BA1464" i="7"/>
  <c r="AV1464" i="7"/>
  <c r="E1464" i="7" s="1"/>
  <c r="AM1464" i="7"/>
  <c r="AI1464" i="7"/>
  <c r="R1464" i="7"/>
  <c r="H1464" i="7"/>
  <c r="AY1465" i="7"/>
  <c r="AU1465" i="7"/>
  <c r="AP1465" i="7"/>
  <c r="Q1465" i="7"/>
  <c r="AX1465" i="7"/>
  <c r="AT1465" i="7"/>
  <c r="AO1465" i="7"/>
  <c r="U1465" i="7"/>
  <c r="O1465" i="7"/>
  <c r="BB1465" i="7"/>
  <c r="AW1465" i="7"/>
  <c r="AN1465" i="7"/>
  <c r="AJ1465" i="7"/>
  <c r="T1465" i="7"/>
  <c r="N1465" i="7"/>
  <c r="D1465" i="7"/>
  <c r="BA1465" i="7"/>
  <c r="AV1465" i="7"/>
  <c r="AM1465" i="7"/>
  <c r="AI1465" i="7"/>
  <c r="R1465" i="7"/>
  <c r="S1465" i="7" s="1"/>
  <c r="H1465" i="7"/>
  <c r="AX1467" i="7"/>
  <c r="AT1467" i="7"/>
  <c r="P1467" i="7" s="1"/>
  <c r="AO1467" i="7"/>
  <c r="U1467" i="7"/>
  <c r="O1467" i="7"/>
  <c r="BB1467" i="7"/>
  <c r="BC1467" i="7" s="1"/>
  <c r="AW1467" i="7"/>
  <c r="AN1467" i="7"/>
  <c r="AJ1467" i="7"/>
  <c r="T1467" i="7"/>
  <c r="N1467" i="7"/>
  <c r="D1467" i="7"/>
  <c r="AY1467" i="7"/>
  <c r="Q1467" i="7"/>
  <c r="AV1467" i="7"/>
  <c r="AP1467" i="7"/>
  <c r="AI1467" i="7"/>
  <c r="H1467" i="7"/>
  <c r="AU1467" i="7"/>
  <c r="AM1467" i="7"/>
  <c r="BA1467" i="7"/>
  <c r="R1467" i="7"/>
  <c r="AX1476" i="7"/>
  <c r="AT1476" i="7"/>
  <c r="AO1476" i="7"/>
  <c r="U1476" i="7"/>
  <c r="O1476" i="7"/>
  <c r="BB1476" i="7"/>
  <c r="AW1476" i="7"/>
  <c r="AN1476" i="7"/>
  <c r="AJ1476" i="7"/>
  <c r="T1476" i="7"/>
  <c r="N1476" i="7"/>
  <c r="D1476" i="7"/>
  <c r="BA1476" i="7"/>
  <c r="AV1476" i="7"/>
  <c r="AM1476" i="7"/>
  <c r="AI1476" i="7"/>
  <c r="R1476" i="7"/>
  <c r="H1476" i="7"/>
  <c r="AY1476" i="7"/>
  <c r="AP1476" i="7"/>
  <c r="Q1476" i="7"/>
  <c r="AU1476" i="7"/>
  <c r="AX1478" i="7"/>
  <c r="AT1478" i="7"/>
  <c r="P1478" i="7" s="1"/>
  <c r="AO1478" i="7"/>
  <c r="U1478" i="7"/>
  <c r="O1478" i="7"/>
  <c r="BB1478" i="7"/>
  <c r="BC1478" i="7" s="1"/>
  <c r="AW1478" i="7"/>
  <c r="AN1478" i="7"/>
  <c r="AJ1478" i="7"/>
  <c r="T1478" i="7"/>
  <c r="N1478" i="7"/>
  <c r="D1478" i="7"/>
  <c r="BA1478" i="7"/>
  <c r="AV1478" i="7"/>
  <c r="AM1478" i="7"/>
  <c r="AI1478" i="7"/>
  <c r="R1478" i="7"/>
  <c r="H1478" i="7"/>
  <c r="AY1478" i="7"/>
  <c r="AP1478" i="7"/>
  <c r="Q1478" i="7"/>
  <c r="AU1478" i="7"/>
  <c r="BA1480" i="7"/>
  <c r="AV1480" i="7"/>
  <c r="AM1480" i="7"/>
  <c r="AI1480" i="7"/>
  <c r="R1480" i="7"/>
  <c r="H1480" i="7"/>
  <c r="AX1480" i="7"/>
  <c r="AT1480" i="7"/>
  <c r="AO1480" i="7"/>
  <c r="BB1480" i="7"/>
  <c r="U1480" i="7"/>
  <c r="N1480" i="7"/>
  <c r="AY1480" i="7"/>
  <c r="T1480" i="7"/>
  <c r="AW1480" i="7"/>
  <c r="AP1480" i="7"/>
  <c r="AJ1480" i="7"/>
  <c r="Q1480" i="7"/>
  <c r="AN1480" i="7"/>
  <c r="O1480" i="7"/>
  <c r="AU1480" i="7"/>
  <c r="D1480" i="7"/>
  <c r="BA1483" i="7"/>
  <c r="AV1483" i="7"/>
  <c r="E1483" i="7" s="1"/>
  <c r="AM1483" i="7"/>
  <c r="AI1483" i="7"/>
  <c r="R1483" i="7"/>
  <c r="S1483" i="7" s="1"/>
  <c r="H1483" i="7"/>
  <c r="AY1483" i="7"/>
  <c r="AU1483" i="7"/>
  <c r="AP1483" i="7"/>
  <c r="Q1483" i="7"/>
  <c r="AX1483" i="7"/>
  <c r="AT1483" i="7"/>
  <c r="AO1483" i="7"/>
  <c r="U1483" i="7"/>
  <c r="O1483" i="7"/>
  <c r="AJ1483" i="7"/>
  <c r="BB1483" i="7"/>
  <c r="BC1483" i="7" s="1"/>
  <c r="AN1483" i="7"/>
  <c r="AW1483" i="7"/>
  <c r="T1483" i="7"/>
  <c r="D1483" i="7"/>
  <c r="N1483" i="7"/>
  <c r="BB1491" i="7"/>
  <c r="BC1491" i="7" s="1"/>
  <c r="AW1491" i="7"/>
  <c r="AN1491" i="7"/>
  <c r="AJ1491" i="7"/>
  <c r="T1491" i="7"/>
  <c r="N1491" i="7"/>
  <c r="D1491" i="7"/>
  <c r="BA1491" i="7"/>
  <c r="AV1491" i="7"/>
  <c r="E1491" i="7" s="1"/>
  <c r="AM1491" i="7"/>
  <c r="AI1491" i="7"/>
  <c r="R1491" i="7"/>
  <c r="H1491" i="7"/>
  <c r="AX1491" i="7"/>
  <c r="O1491" i="7"/>
  <c r="AU1491" i="7"/>
  <c r="AP1491" i="7"/>
  <c r="AT1491" i="7"/>
  <c r="AO1491" i="7"/>
  <c r="U1491" i="7"/>
  <c r="Q1491" i="7"/>
  <c r="AY1491" i="7"/>
  <c r="BB1493" i="7"/>
  <c r="AW1493" i="7"/>
  <c r="AN1493" i="7"/>
  <c r="AJ1493" i="7"/>
  <c r="T1493" i="7"/>
  <c r="N1493" i="7"/>
  <c r="D1493" i="7"/>
  <c r="BA1493" i="7"/>
  <c r="AV1493" i="7"/>
  <c r="AM1493" i="7"/>
  <c r="AI1493" i="7"/>
  <c r="R1493" i="7"/>
  <c r="S1493" i="7" s="1"/>
  <c r="H1493" i="7"/>
  <c r="AT1493" i="7"/>
  <c r="AO1493" i="7"/>
  <c r="U1493" i="7"/>
  <c r="AY1493" i="7"/>
  <c r="Q1493" i="7"/>
  <c r="AX1493" i="7"/>
  <c r="O1493" i="7"/>
  <c r="AP1493" i="7"/>
  <c r="AU1493" i="7"/>
  <c r="BB1494" i="7"/>
  <c r="BC1494" i="7" s="1"/>
  <c r="AW1494" i="7"/>
  <c r="AN1494" i="7"/>
  <c r="AJ1494" i="7"/>
  <c r="T1494" i="7"/>
  <c r="N1494" i="7"/>
  <c r="D1494" i="7"/>
  <c r="BA1494" i="7"/>
  <c r="AV1494" i="7"/>
  <c r="E1494" i="7" s="1"/>
  <c r="AM1494" i="7"/>
  <c r="AI1494" i="7"/>
  <c r="R1494" i="7"/>
  <c r="S1494" i="7" s="1"/>
  <c r="H1494" i="7"/>
  <c r="AU1494" i="7"/>
  <c r="AP1494" i="7"/>
  <c r="AT1494" i="7"/>
  <c r="AO1494" i="7"/>
  <c r="U1494" i="7"/>
  <c r="AY1494" i="7"/>
  <c r="Q1494" i="7"/>
  <c r="O1494" i="7"/>
  <c r="AX1494" i="7"/>
  <c r="BB1496" i="7"/>
  <c r="BC1496" i="7" s="1"/>
  <c r="AW1496" i="7"/>
  <c r="AN1496" i="7"/>
  <c r="AJ1496" i="7"/>
  <c r="T1496" i="7"/>
  <c r="N1496" i="7"/>
  <c r="D1496" i="7"/>
  <c r="BA1496" i="7"/>
  <c r="AV1496" i="7"/>
  <c r="E1496" i="7" s="1"/>
  <c r="AM1496" i="7"/>
  <c r="AI1496" i="7"/>
  <c r="R1496" i="7"/>
  <c r="H1496" i="7"/>
  <c r="AY1496" i="7"/>
  <c r="Q1496" i="7"/>
  <c r="AX1496" i="7"/>
  <c r="O1496" i="7"/>
  <c r="AU1496" i="7"/>
  <c r="AP1496" i="7"/>
  <c r="AO1496" i="7"/>
  <c r="U1496" i="7"/>
  <c r="AT1496" i="7"/>
  <c r="P1496" i="7" s="1"/>
  <c r="Q2" i="7"/>
  <c r="AP2" i="7"/>
  <c r="AU2" i="7"/>
  <c r="Q3" i="7"/>
  <c r="AP3" i="7"/>
  <c r="AU3" i="7"/>
  <c r="AY3" i="7"/>
  <c r="Q4" i="7"/>
  <c r="AP4" i="7"/>
  <c r="AU4" i="7"/>
  <c r="Q5" i="7"/>
  <c r="AP5" i="7"/>
  <c r="AU5" i="7"/>
  <c r="Q6" i="7"/>
  <c r="AP6" i="7"/>
  <c r="AU6" i="7"/>
  <c r="Q7" i="7"/>
  <c r="AP7" i="7"/>
  <c r="AU7" i="7"/>
  <c r="Q8" i="7"/>
  <c r="AP8" i="7"/>
  <c r="AU8" i="7"/>
  <c r="Q9" i="7"/>
  <c r="AP9" i="7"/>
  <c r="AU9" i="7"/>
  <c r="Q10" i="7"/>
  <c r="AP10" i="7"/>
  <c r="AU10" i="7"/>
  <c r="AY10" i="7"/>
  <c r="Q11" i="7"/>
  <c r="AP11" i="7"/>
  <c r="AU11" i="7"/>
  <c r="Q12" i="7"/>
  <c r="AP12" i="7"/>
  <c r="AU12" i="7"/>
  <c r="Q13" i="7"/>
  <c r="AP13" i="7"/>
  <c r="AU13" i="7"/>
  <c r="Q14" i="7"/>
  <c r="AP14" i="7"/>
  <c r="AU14" i="7"/>
  <c r="Q15" i="7"/>
  <c r="AP15" i="7"/>
  <c r="AU15" i="7"/>
  <c r="Q16" i="7"/>
  <c r="AP16" i="7"/>
  <c r="AU16" i="7"/>
  <c r="Q17" i="7"/>
  <c r="AP17" i="7"/>
  <c r="AU17" i="7"/>
  <c r="Q18" i="7"/>
  <c r="AP18" i="7"/>
  <c r="AU18" i="7"/>
  <c r="Q19" i="7"/>
  <c r="AP19" i="7"/>
  <c r="AU19" i="7"/>
  <c r="Q20" i="7"/>
  <c r="AP20" i="7"/>
  <c r="AU20" i="7"/>
  <c r="Q21" i="7"/>
  <c r="AP21" i="7"/>
  <c r="AU21" i="7"/>
  <c r="Q22" i="7"/>
  <c r="AP22" i="7"/>
  <c r="AU22" i="7"/>
  <c r="Q23" i="7"/>
  <c r="AP23" i="7"/>
  <c r="AU23" i="7"/>
  <c r="AY23" i="7"/>
  <c r="Q24" i="7"/>
  <c r="AP24" i="7"/>
  <c r="AU24" i="7"/>
  <c r="Q25" i="7"/>
  <c r="AP25" i="7"/>
  <c r="AU25" i="7"/>
  <c r="Q26" i="7"/>
  <c r="AP26" i="7"/>
  <c r="AU26" i="7"/>
  <c r="Q27" i="7"/>
  <c r="AP27" i="7"/>
  <c r="AU27" i="7"/>
  <c r="Q28" i="7"/>
  <c r="AP28" i="7"/>
  <c r="AU28" i="7"/>
  <c r="Q29" i="7"/>
  <c r="AP29" i="7"/>
  <c r="AU29" i="7"/>
  <c r="Q30" i="7"/>
  <c r="AI30" i="7"/>
  <c r="AO30" i="7"/>
  <c r="AT30" i="7"/>
  <c r="AY30" i="7"/>
  <c r="O31" i="7"/>
  <c r="AM31" i="7"/>
  <c r="AX31" i="7"/>
  <c r="H32" i="7"/>
  <c r="U32" i="7"/>
  <c r="AV32" i="7"/>
  <c r="R33" i="7"/>
  <c r="AP33" i="7"/>
  <c r="AU33" i="7"/>
  <c r="BA33" i="7"/>
  <c r="Q34" i="7"/>
  <c r="AI34" i="7"/>
  <c r="AO34" i="7"/>
  <c r="AT34" i="7"/>
  <c r="AY34" i="7"/>
  <c r="O35" i="7"/>
  <c r="AM35" i="7"/>
  <c r="AX35" i="7"/>
  <c r="H36" i="7"/>
  <c r="U36" i="7"/>
  <c r="AV36" i="7"/>
  <c r="E36" i="7" s="1"/>
  <c r="R37" i="7"/>
  <c r="AP37" i="7"/>
  <c r="AU37" i="7"/>
  <c r="BA37" i="7"/>
  <c r="Q38" i="7"/>
  <c r="AI38" i="7"/>
  <c r="AO38" i="7"/>
  <c r="AT38" i="7"/>
  <c r="AY38" i="7"/>
  <c r="O39" i="7"/>
  <c r="AM39" i="7"/>
  <c r="AX39" i="7"/>
  <c r="H40" i="7"/>
  <c r="U40" i="7"/>
  <c r="BA40" i="7"/>
  <c r="R41" i="7"/>
  <c r="S41" i="7" s="1"/>
  <c r="AX41" i="7"/>
  <c r="O42" i="7"/>
  <c r="AI42" i="7"/>
  <c r="AO42" i="7"/>
  <c r="AV42" i="7"/>
  <c r="H43" i="7"/>
  <c r="AM43" i="7"/>
  <c r="AT43" i="7"/>
  <c r="P43" i="7" s="1"/>
  <c r="U44" i="7"/>
  <c r="BA44" i="7"/>
  <c r="R45" i="7"/>
  <c r="AX45" i="7"/>
  <c r="O46" i="7"/>
  <c r="AI46" i="7"/>
  <c r="AO46" i="7"/>
  <c r="AV46" i="7"/>
  <c r="E46" i="7" s="1"/>
  <c r="H47" i="7"/>
  <c r="AM47" i="7"/>
  <c r="AT47" i="7"/>
  <c r="U48" i="7"/>
  <c r="BA48" i="7"/>
  <c r="R49" i="7"/>
  <c r="AX49" i="7"/>
  <c r="O50" i="7"/>
  <c r="AI50" i="7"/>
  <c r="AO50" i="7"/>
  <c r="AV50" i="7"/>
  <c r="H51" i="7"/>
  <c r="AM51" i="7"/>
  <c r="AT51" i="7"/>
  <c r="P51" i="7" s="1"/>
  <c r="U52" i="7"/>
  <c r="BA52" i="7"/>
  <c r="R53" i="7"/>
  <c r="AX53" i="7"/>
  <c r="O54" i="7"/>
  <c r="AI54" i="7"/>
  <c r="AO54" i="7"/>
  <c r="AV54" i="7"/>
  <c r="H55" i="7"/>
  <c r="AM55" i="7"/>
  <c r="AT55" i="7"/>
  <c r="O58" i="7"/>
  <c r="AT58" i="7"/>
  <c r="U59" i="7"/>
  <c r="AO59" i="7"/>
  <c r="AX59" i="7"/>
  <c r="O62" i="7"/>
  <c r="AT62" i="7"/>
  <c r="P62" i="7" s="1"/>
  <c r="U63" i="7"/>
  <c r="AO63" i="7"/>
  <c r="AX63" i="7"/>
  <c r="BC36" i="7"/>
  <c r="P36" i="7"/>
  <c r="S36" i="7"/>
  <c r="BC20" i="7"/>
  <c r="E20" i="7"/>
  <c r="P20" i="7"/>
  <c r="S20" i="7"/>
  <c r="BC24" i="7"/>
  <c r="E24" i="7"/>
  <c r="P24" i="7"/>
  <c r="S24" i="7"/>
  <c r="BC40" i="7"/>
  <c r="E40" i="7"/>
  <c r="P40" i="7"/>
  <c r="S40" i="7"/>
  <c r="BC56" i="7"/>
  <c r="E56" i="7"/>
  <c r="P56" i="7"/>
  <c r="S56" i="7"/>
  <c r="BC60" i="7"/>
  <c r="E60" i="7"/>
  <c r="P60" i="7"/>
  <c r="S60" i="7"/>
  <c r="BC68" i="7"/>
  <c r="E68" i="7"/>
  <c r="P68" i="7"/>
  <c r="S68" i="7"/>
  <c r="BC104" i="7"/>
  <c r="E104" i="7"/>
  <c r="P104" i="7"/>
  <c r="S104" i="7"/>
  <c r="BC92" i="7"/>
  <c r="E92" i="7"/>
  <c r="P92" i="7"/>
  <c r="S92" i="7"/>
  <c r="BC100" i="7"/>
  <c r="E100" i="7"/>
  <c r="P100" i="7"/>
  <c r="S100" i="7"/>
  <c r="BC96" i="7"/>
  <c r="P96" i="7"/>
  <c r="S96" i="7"/>
  <c r="BC12" i="7"/>
  <c r="E12" i="7"/>
  <c r="P12" i="7"/>
  <c r="S12" i="7"/>
  <c r="BC16" i="7"/>
  <c r="E16" i="7"/>
  <c r="P16" i="7"/>
  <c r="S16" i="7"/>
  <c r="BC44" i="7"/>
  <c r="P44" i="7"/>
  <c r="S44" i="7"/>
  <c r="BC48" i="7"/>
  <c r="E48" i="7"/>
  <c r="P48" i="7"/>
  <c r="S48" i="7"/>
  <c r="BC72" i="7"/>
  <c r="E72" i="7"/>
  <c r="P72" i="7"/>
  <c r="S72" i="7"/>
  <c r="BC80" i="7"/>
  <c r="P80" i="7"/>
  <c r="S80" i="7"/>
  <c r="BC84" i="7"/>
  <c r="E84" i="7"/>
  <c r="P84" i="7"/>
  <c r="S84" i="7"/>
  <c r="BC88" i="7"/>
  <c r="E88" i="7"/>
  <c r="P88" i="7"/>
  <c r="S88" i="7"/>
  <c r="BC32" i="7"/>
  <c r="E32" i="7"/>
  <c r="P32" i="7"/>
  <c r="S32" i="7"/>
  <c r="BC76" i="7"/>
  <c r="E76" i="7"/>
  <c r="P76" i="7"/>
  <c r="S76" i="7"/>
  <c r="BC4" i="7"/>
  <c r="E4" i="7"/>
  <c r="P4" i="7"/>
  <c r="S4" i="7"/>
  <c r="BC8" i="7"/>
  <c r="E8" i="7"/>
  <c r="P8" i="7"/>
  <c r="S8" i="7"/>
  <c r="BC28" i="7"/>
  <c r="E28" i="7"/>
  <c r="P28" i="7"/>
  <c r="S28" i="7"/>
  <c r="BC52" i="7"/>
  <c r="E52" i="7"/>
  <c r="P52" i="7"/>
  <c r="S52" i="7"/>
  <c r="BC64" i="7"/>
  <c r="E64" i="7"/>
  <c r="P64" i="7"/>
  <c r="S64" i="7"/>
  <c r="P11" i="7"/>
  <c r="S15" i="7"/>
  <c r="S19" i="7"/>
  <c r="S31" i="7"/>
  <c r="S35" i="7"/>
  <c r="S67" i="7"/>
  <c r="S71" i="7"/>
  <c r="S83" i="7"/>
  <c r="P363" i="7"/>
  <c r="S364" i="7"/>
  <c r="P364" i="7"/>
  <c r="BC364" i="7"/>
  <c r="E369" i="7"/>
  <c r="P371" i="7"/>
  <c r="S372" i="7"/>
  <c r="P372" i="7"/>
  <c r="BC372" i="7"/>
  <c r="P3" i="7"/>
  <c r="P31" i="7"/>
  <c r="S43" i="7"/>
  <c r="P47" i="7"/>
  <c r="S51" i="7"/>
  <c r="S55" i="7"/>
  <c r="P59" i="7"/>
  <c r="P63" i="7"/>
  <c r="P79" i="7"/>
  <c r="P87" i="7"/>
  <c r="S99" i="7"/>
  <c r="E2" i="7"/>
  <c r="E3" i="7"/>
  <c r="E6" i="7"/>
  <c r="BC6" i="7"/>
  <c r="E7" i="7"/>
  <c r="E10" i="7"/>
  <c r="E11" i="7"/>
  <c r="E14" i="7"/>
  <c r="E15" i="7"/>
  <c r="E18" i="7"/>
  <c r="BC18" i="7"/>
  <c r="E19" i="7"/>
  <c r="E22" i="7"/>
  <c r="BC22" i="7"/>
  <c r="E23" i="7"/>
  <c r="E26" i="7"/>
  <c r="BC26" i="7"/>
  <c r="E27" i="7"/>
  <c r="E30" i="7"/>
  <c r="E31" i="7"/>
  <c r="E34" i="7"/>
  <c r="BC34" i="7"/>
  <c r="E35" i="7"/>
  <c r="E38" i="7"/>
  <c r="E39" i="7"/>
  <c r="E42" i="7"/>
  <c r="E43" i="7"/>
  <c r="E47" i="7"/>
  <c r="E50" i="7"/>
  <c r="E51" i="7"/>
  <c r="E54" i="7"/>
  <c r="BC54" i="7"/>
  <c r="E55" i="7"/>
  <c r="E58" i="7"/>
  <c r="E59" i="7"/>
  <c r="E62" i="7"/>
  <c r="BC62" i="7"/>
  <c r="E63" i="7"/>
  <c r="E66" i="7"/>
  <c r="BC66" i="7"/>
  <c r="E67" i="7"/>
  <c r="E70" i="7"/>
  <c r="BC70" i="7"/>
  <c r="E71" i="7"/>
  <c r="E74" i="7"/>
  <c r="E75" i="7"/>
  <c r="E78" i="7"/>
  <c r="BC78" i="7"/>
  <c r="E79" i="7"/>
  <c r="E82" i="7"/>
  <c r="BC82" i="7"/>
  <c r="E83" i="7"/>
  <c r="E86" i="7"/>
  <c r="BC86" i="7"/>
  <c r="E87" i="7"/>
  <c r="E90" i="7"/>
  <c r="BC90" i="7"/>
  <c r="E91" i="7"/>
  <c r="E94" i="7"/>
  <c r="BC94" i="7"/>
  <c r="E95" i="7"/>
  <c r="E98" i="7"/>
  <c r="BC98" i="7"/>
  <c r="E99" i="7"/>
  <c r="E102" i="7"/>
  <c r="BC102" i="7"/>
  <c r="E103" i="7"/>
  <c r="E105" i="7"/>
  <c r="E106" i="7"/>
  <c r="E107" i="7"/>
  <c r="E108" i="7"/>
  <c r="E109" i="7"/>
  <c r="E110" i="7"/>
  <c r="E111" i="7"/>
  <c r="E112" i="7"/>
  <c r="E113" i="7"/>
  <c r="E114" i="7"/>
  <c r="E115" i="7"/>
  <c r="E116" i="7"/>
  <c r="E117" i="7"/>
  <c r="E118" i="7"/>
  <c r="E119" i="7"/>
  <c r="E120" i="7"/>
  <c r="E121" i="7"/>
  <c r="E122" i="7"/>
  <c r="E123" i="7"/>
  <c r="E124" i="7"/>
  <c r="E125" i="7"/>
  <c r="E126" i="7"/>
  <c r="E127" i="7"/>
  <c r="E128" i="7"/>
  <c r="E129" i="7"/>
  <c r="E130" i="7"/>
  <c r="E131" i="7"/>
  <c r="E132" i="7"/>
  <c r="E133" i="7"/>
  <c r="E134" i="7"/>
  <c r="E135" i="7"/>
  <c r="E136" i="7"/>
  <c r="E137" i="7"/>
  <c r="E138" i="7"/>
  <c r="S362" i="7"/>
  <c r="E362" i="7"/>
  <c r="E363" i="7"/>
  <c r="S366" i="7"/>
  <c r="BC366" i="7"/>
  <c r="P366" i="7"/>
  <c r="S367" i="7"/>
  <c r="E371" i="7"/>
  <c r="P373" i="7"/>
  <c r="S374" i="7"/>
  <c r="BC374" i="7"/>
  <c r="P374" i="7"/>
  <c r="S7" i="7"/>
  <c r="S11" i="7"/>
  <c r="P15" i="7"/>
  <c r="P23" i="7"/>
  <c r="S27" i="7"/>
  <c r="P35" i="7"/>
  <c r="P39" i="7"/>
  <c r="S59" i="7"/>
  <c r="P67" i="7"/>
  <c r="P75" i="7"/>
  <c r="S87" i="7"/>
  <c r="S91" i="7"/>
  <c r="P99" i="7"/>
  <c r="S103" i="7"/>
  <c r="S5" i="7"/>
  <c r="BC7" i="7"/>
  <c r="S9" i="7"/>
  <c r="BC11" i="7"/>
  <c r="P13" i="7"/>
  <c r="S13" i="7"/>
  <c r="BC15" i="7"/>
  <c r="P17" i="7"/>
  <c r="S17" i="7"/>
  <c r="S21" i="7"/>
  <c r="P25" i="7"/>
  <c r="S25" i="7"/>
  <c r="BC27" i="7"/>
  <c r="P29" i="7"/>
  <c r="S29" i="7"/>
  <c r="BC31" i="7"/>
  <c r="P33" i="7"/>
  <c r="S33" i="7"/>
  <c r="BC35" i="7"/>
  <c r="P37" i="7"/>
  <c r="S37" i="7"/>
  <c r="BC39" i="7"/>
  <c r="P41" i="7"/>
  <c r="BC43" i="7"/>
  <c r="P45" i="7"/>
  <c r="S45" i="7"/>
  <c r="BC47" i="7"/>
  <c r="P49" i="7"/>
  <c r="S49" i="7"/>
  <c r="BC51" i="7"/>
  <c r="S53" i="7"/>
  <c r="BC55" i="7"/>
  <c r="P57" i="7"/>
  <c r="BC59" i="7"/>
  <c r="P61" i="7"/>
  <c r="S61" i="7"/>
  <c r="P65" i="7"/>
  <c r="S65" i="7"/>
  <c r="BC67" i="7"/>
  <c r="P69" i="7"/>
  <c r="BC71" i="7"/>
  <c r="P73" i="7"/>
  <c r="S73" i="7"/>
  <c r="P77" i="7"/>
  <c r="S77" i="7"/>
  <c r="BC79" i="7"/>
  <c r="P81" i="7"/>
  <c r="S81" i="7"/>
  <c r="BC83" i="7"/>
  <c r="P85" i="7"/>
  <c r="S85" i="7"/>
  <c r="BC87" i="7"/>
  <c r="P89" i="7"/>
  <c r="S89" i="7"/>
  <c r="BC91" i="7"/>
  <c r="P93" i="7"/>
  <c r="S93" i="7"/>
  <c r="BC95" i="7"/>
  <c r="P97" i="7"/>
  <c r="S97" i="7"/>
  <c r="BC99" i="7"/>
  <c r="P101" i="7"/>
  <c r="S101" i="7"/>
  <c r="BC103" i="7"/>
  <c r="E364" i="7"/>
  <c r="E365" i="7"/>
  <c r="P367" i="7"/>
  <c r="P368" i="7"/>
  <c r="BC368" i="7"/>
  <c r="E372" i="7"/>
  <c r="E374" i="7"/>
  <c r="S375" i="7"/>
  <c r="S3" i="7"/>
  <c r="P7" i="7"/>
  <c r="S23" i="7"/>
  <c r="P27" i="7"/>
  <c r="S63" i="7"/>
  <c r="S75" i="7"/>
  <c r="P91" i="7"/>
  <c r="P95" i="7"/>
  <c r="P103" i="7"/>
  <c r="S2" i="7"/>
  <c r="E5" i="7"/>
  <c r="S6" i="7"/>
  <c r="P6" i="7"/>
  <c r="E9" i="7"/>
  <c r="S10" i="7"/>
  <c r="P10" i="7"/>
  <c r="E13" i="7"/>
  <c r="S14" i="7"/>
  <c r="E17" i="7"/>
  <c r="S18" i="7"/>
  <c r="E21" i="7"/>
  <c r="S22" i="7"/>
  <c r="P22" i="7"/>
  <c r="E25" i="7"/>
  <c r="S26" i="7"/>
  <c r="P26" i="7"/>
  <c r="E29" i="7"/>
  <c r="S30" i="7"/>
  <c r="P30" i="7"/>
  <c r="E33" i="7"/>
  <c r="S34" i="7"/>
  <c r="P34" i="7"/>
  <c r="E37" i="7"/>
  <c r="S38" i="7"/>
  <c r="P38" i="7"/>
  <c r="S42" i="7"/>
  <c r="P42" i="7"/>
  <c r="E45" i="7"/>
  <c r="S46" i="7"/>
  <c r="E49" i="7"/>
  <c r="S50" i="7"/>
  <c r="S54" i="7"/>
  <c r="P54" i="7"/>
  <c r="S58" i="7"/>
  <c r="P58" i="7"/>
  <c r="E61" i="7"/>
  <c r="E65" i="7"/>
  <c r="S66" i="7"/>
  <c r="P66" i="7"/>
  <c r="E69" i="7"/>
  <c r="S70" i="7"/>
  <c r="P70" i="7"/>
  <c r="E73" i="7"/>
  <c r="S74" i="7"/>
  <c r="P74" i="7"/>
  <c r="E77" i="7"/>
  <c r="S78" i="7"/>
  <c r="P78" i="7"/>
  <c r="E81" i="7"/>
  <c r="S82" i="7"/>
  <c r="P82" i="7"/>
  <c r="E85" i="7"/>
  <c r="S86" i="7"/>
  <c r="P86" i="7"/>
  <c r="E89" i="7"/>
  <c r="S90" i="7"/>
  <c r="P90" i="7"/>
  <c r="E93" i="7"/>
  <c r="S94" i="7"/>
  <c r="P94" i="7"/>
  <c r="E97" i="7"/>
  <c r="S98" i="7"/>
  <c r="P98" i="7"/>
  <c r="E101" i="7"/>
  <c r="S102" i="7"/>
  <c r="P102" i="7"/>
  <c r="S105" i="7"/>
  <c r="S106" i="7"/>
  <c r="S107" i="7"/>
  <c r="S108" i="7"/>
  <c r="S109" i="7"/>
  <c r="S110" i="7"/>
  <c r="S111" i="7"/>
  <c r="S112" i="7"/>
  <c r="S113" i="7"/>
  <c r="S114" i="7"/>
  <c r="S115" i="7"/>
  <c r="S116" i="7"/>
  <c r="S117" i="7"/>
  <c r="S118" i="7"/>
  <c r="S119" i="7"/>
  <c r="S120" i="7"/>
  <c r="S121" i="7"/>
  <c r="S122" i="7"/>
  <c r="S123" i="7"/>
  <c r="S124" i="7"/>
  <c r="S125" i="7"/>
  <c r="S126" i="7"/>
  <c r="S127" i="7"/>
  <c r="S128" i="7"/>
  <c r="S129" i="7"/>
  <c r="S130" i="7"/>
  <c r="S131" i="7"/>
  <c r="S132" i="7"/>
  <c r="S133" i="7"/>
  <c r="S134" i="7"/>
  <c r="S135" i="7"/>
  <c r="S136" i="7"/>
  <c r="S137" i="7"/>
  <c r="S138" i="7"/>
  <c r="S139" i="7"/>
  <c r="S140" i="7"/>
  <c r="S141" i="7"/>
  <c r="S142" i="7"/>
  <c r="S143" i="7"/>
  <c r="S144" i="7"/>
  <c r="S145" i="7"/>
  <c r="S146" i="7"/>
  <c r="S147" i="7"/>
  <c r="S148" i="7"/>
  <c r="S149" i="7"/>
  <c r="S150" i="7"/>
  <c r="S151" i="7"/>
  <c r="S152" i="7"/>
  <c r="S153" i="7"/>
  <c r="S154" i="7"/>
  <c r="S155" i="7"/>
  <c r="S156" i="7"/>
  <c r="S157" i="7"/>
  <c r="S158" i="7"/>
  <c r="S159" i="7"/>
  <c r="S160" i="7"/>
  <c r="S161" i="7"/>
  <c r="S162" i="7"/>
  <c r="S163" i="7"/>
  <c r="S164" i="7"/>
  <c r="S165" i="7"/>
  <c r="S166" i="7"/>
  <c r="S167" i="7"/>
  <c r="S168" i="7"/>
  <c r="S169" i="7"/>
  <c r="S170" i="7"/>
  <c r="S171" i="7"/>
  <c r="S172" i="7"/>
  <c r="S173" i="7"/>
  <c r="S174" i="7"/>
  <c r="S175" i="7"/>
  <c r="S176" i="7"/>
  <c r="S177" i="7"/>
  <c r="S178" i="7"/>
  <c r="S179" i="7"/>
  <c r="S180" i="7"/>
  <c r="S181" i="7"/>
  <c r="S182" i="7"/>
  <c r="S183" i="7"/>
  <c r="S184" i="7"/>
  <c r="S185" i="7"/>
  <c r="S186" i="7"/>
  <c r="S187" i="7"/>
  <c r="S188" i="7"/>
  <c r="S189" i="7"/>
  <c r="S190" i="7"/>
  <c r="S191" i="7"/>
  <c r="S192" i="7"/>
  <c r="S193" i="7"/>
  <c r="S194" i="7"/>
  <c r="S195" i="7"/>
  <c r="S196" i="7"/>
  <c r="S197" i="7"/>
  <c r="S198" i="7"/>
  <c r="S199" i="7"/>
  <c r="S200" i="7"/>
  <c r="S201" i="7"/>
  <c r="S202" i="7"/>
  <c r="S203" i="7"/>
  <c r="S204" i="7"/>
  <c r="S205" i="7"/>
  <c r="S206" i="7"/>
  <c r="S207" i="7"/>
  <c r="S208" i="7"/>
  <c r="S209" i="7"/>
  <c r="S210" i="7"/>
  <c r="S211" i="7"/>
  <c r="S212" i="7"/>
  <c r="S213" i="7"/>
  <c r="S214" i="7"/>
  <c r="S215" i="7"/>
  <c r="S216" i="7"/>
  <c r="S217" i="7"/>
  <c r="S218" i="7"/>
  <c r="S219" i="7"/>
  <c r="S220" i="7"/>
  <c r="S221" i="7"/>
  <c r="S222" i="7"/>
  <c r="S223" i="7"/>
  <c r="S224" i="7"/>
  <c r="S225" i="7"/>
  <c r="S226" i="7"/>
  <c r="S227" i="7"/>
  <c r="S228" i="7"/>
  <c r="S229" i="7"/>
  <c r="S230" i="7"/>
  <c r="S231" i="7"/>
  <c r="S232" i="7"/>
  <c r="S233" i="7"/>
  <c r="S234" i="7"/>
  <c r="S235" i="7"/>
  <c r="S236" i="7"/>
  <c r="S237" i="7"/>
  <c r="S238" i="7"/>
  <c r="S239" i="7"/>
  <c r="S240" i="7"/>
  <c r="S241" i="7"/>
  <c r="S242" i="7"/>
  <c r="S243" i="7"/>
  <c r="S244" i="7"/>
  <c r="S245" i="7"/>
  <c r="S246" i="7"/>
  <c r="S247" i="7"/>
  <c r="S248" i="7"/>
  <c r="S249" i="7"/>
  <c r="S250" i="7"/>
  <c r="S251" i="7"/>
  <c r="S252" i="7"/>
  <c r="S253" i="7"/>
  <c r="S254" i="7"/>
  <c r="S255" i="7"/>
  <c r="S256" i="7"/>
  <c r="S257" i="7"/>
  <c r="S258" i="7"/>
  <c r="S259" i="7"/>
  <c r="S260" i="7"/>
  <c r="S261" i="7"/>
  <c r="S262" i="7"/>
  <c r="S263" i="7"/>
  <c r="S264" i="7"/>
  <c r="S265" i="7"/>
  <c r="S266" i="7"/>
  <c r="S267" i="7"/>
  <c r="S268" i="7"/>
  <c r="S269" i="7"/>
  <c r="S270" i="7"/>
  <c r="S271" i="7"/>
  <c r="S272" i="7"/>
  <c r="S273" i="7"/>
  <c r="S274" i="7"/>
  <c r="S275" i="7"/>
  <c r="S276" i="7"/>
  <c r="S277" i="7"/>
  <c r="S278" i="7"/>
  <c r="S279" i="7"/>
  <c r="S280" i="7"/>
  <c r="S281" i="7"/>
  <c r="S282" i="7"/>
  <c r="S283" i="7"/>
  <c r="S284" i="7"/>
  <c r="S285" i="7"/>
  <c r="S286" i="7"/>
  <c r="S287" i="7"/>
  <c r="S288" i="7"/>
  <c r="S289" i="7"/>
  <c r="S290" i="7"/>
  <c r="S291" i="7"/>
  <c r="S292" i="7"/>
  <c r="S293" i="7"/>
  <c r="S294" i="7"/>
  <c r="S295" i="7"/>
  <c r="S296" i="7"/>
  <c r="S297" i="7"/>
  <c r="S298" i="7"/>
  <c r="S299" i="7"/>
  <c r="S300" i="7"/>
  <c r="S301" i="7"/>
  <c r="S302" i="7"/>
  <c r="S303" i="7"/>
  <c r="S304" i="7"/>
  <c r="S305" i="7"/>
  <c r="S306" i="7"/>
  <c r="S307" i="7"/>
  <c r="S308" i="7"/>
  <c r="S309" i="7"/>
  <c r="S310" i="7"/>
  <c r="S311" i="7"/>
  <c r="S312" i="7"/>
  <c r="S313" i="7"/>
  <c r="S314" i="7"/>
  <c r="S315" i="7"/>
  <c r="S316" i="7"/>
  <c r="S317" i="7"/>
  <c r="S318" i="7"/>
  <c r="S319" i="7"/>
  <c r="S320" i="7"/>
  <c r="S321" i="7"/>
  <c r="S322" i="7"/>
  <c r="S323" i="7"/>
  <c r="S324" i="7"/>
  <c r="S325" i="7"/>
  <c r="S326" i="7"/>
  <c r="S327" i="7"/>
  <c r="S328" i="7"/>
  <c r="S329" i="7"/>
  <c r="S330" i="7"/>
  <c r="S331" i="7"/>
  <c r="S332" i="7"/>
  <c r="S333" i="7"/>
  <c r="S334" i="7"/>
  <c r="S335" i="7"/>
  <c r="S336" i="7"/>
  <c r="S337" i="7"/>
  <c r="S338" i="7"/>
  <c r="S339" i="7"/>
  <c r="S340" i="7"/>
  <c r="S341" i="7"/>
  <c r="S342" i="7"/>
  <c r="S343" i="7"/>
  <c r="S344" i="7"/>
  <c r="S345" i="7"/>
  <c r="S346" i="7"/>
  <c r="S347" i="7"/>
  <c r="S348" i="7"/>
  <c r="S349" i="7"/>
  <c r="S350" i="7"/>
  <c r="S351" i="7"/>
  <c r="S352" i="7"/>
  <c r="S353" i="7"/>
  <c r="S354" i="7"/>
  <c r="S355" i="7"/>
  <c r="S356" i="7"/>
  <c r="S357" i="7"/>
  <c r="S358" i="7"/>
  <c r="S359" i="7"/>
  <c r="S360" i="7"/>
  <c r="S361" i="7"/>
  <c r="S363" i="7"/>
  <c r="BC363" i="7"/>
  <c r="E367" i="7"/>
  <c r="S370" i="7"/>
  <c r="BC370" i="7"/>
  <c r="P370" i="7"/>
  <c r="S371" i="7"/>
  <c r="BC371" i="7"/>
  <c r="E375" i="7"/>
  <c r="M626" i="7"/>
  <c r="M630" i="7"/>
  <c r="M634" i="7"/>
  <c r="M638" i="7"/>
  <c r="E651" i="7"/>
  <c r="S651" i="7"/>
  <c r="BC651" i="7"/>
  <c r="P651" i="7"/>
  <c r="E668" i="7"/>
  <c r="BC668" i="7"/>
  <c r="P668" i="7"/>
  <c r="S668" i="7"/>
  <c r="P375" i="7"/>
  <c r="BC375" i="7"/>
  <c r="S376" i="7"/>
  <c r="BC376" i="7"/>
  <c r="P376" i="7"/>
  <c r="S378" i="7"/>
  <c r="BC378" i="7"/>
  <c r="P378" i="7"/>
  <c r="S380" i="7"/>
  <c r="BC380" i="7"/>
  <c r="P380" i="7"/>
  <c r="S382" i="7"/>
  <c r="BC382" i="7"/>
  <c r="S384" i="7"/>
  <c r="BC384" i="7"/>
  <c r="P384" i="7"/>
  <c r="S386" i="7"/>
  <c r="BC386" i="7"/>
  <c r="P386" i="7"/>
  <c r="S388" i="7"/>
  <c r="BC388" i="7"/>
  <c r="P388" i="7"/>
  <c r="S390" i="7"/>
  <c r="BC390" i="7"/>
  <c r="S392" i="7"/>
  <c r="BC392" i="7"/>
  <c r="P392" i="7"/>
  <c r="S394" i="7"/>
  <c r="BC394" i="7"/>
  <c r="P394" i="7"/>
  <c r="S396" i="7"/>
  <c r="BC396" i="7"/>
  <c r="P396" i="7"/>
  <c r="S398" i="7"/>
  <c r="BC398" i="7"/>
  <c r="S400" i="7"/>
  <c r="BC400" i="7"/>
  <c r="P400" i="7"/>
  <c r="S402" i="7"/>
  <c r="BC402" i="7"/>
  <c r="P402" i="7"/>
  <c r="S404" i="7"/>
  <c r="BC404" i="7"/>
  <c r="P404" i="7"/>
  <c r="S406" i="7"/>
  <c r="BC406" i="7"/>
  <c r="S408" i="7"/>
  <c r="BC408" i="7"/>
  <c r="P408" i="7"/>
  <c r="S410" i="7"/>
  <c r="BC410" i="7"/>
  <c r="P410" i="7"/>
  <c r="S412" i="7"/>
  <c r="BC412" i="7"/>
  <c r="P412" i="7"/>
  <c r="S414" i="7"/>
  <c r="BC414" i="7"/>
  <c r="S416" i="7"/>
  <c r="BC416" i="7"/>
  <c r="P416" i="7"/>
  <c r="S418" i="7"/>
  <c r="BC418" i="7"/>
  <c r="P418" i="7"/>
  <c r="S420" i="7"/>
  <c r="BC420" i="7"/>
  <c r="P420" i="7"/>
  <c r="S422" i="7"/>
  <c r="BC422" i="7"/>
  <c r="S424" i="7"/>
  <c r="BC424" i="7"/>
  <c r="P424" i="7"/>
  <c r="S426" i="7"/>
  <c r="BC426" i="7"/>
  <c r="P426" i="7"/>
  <c r="S428" i="7"/>
  <c r="BC428" i="7"/>
  <c r="P428" i="7"/>
  <c r="S430" i="7"/>
  <c r="BC430" i="7"/>
  <c r="S432" i="7"/>
  <c r="BC432" i="7"/>
  <c r="P432" i="7"/>
  <c r="S434" i="7"/>
  <c r="BC434" i="7"/>
  <c r="P434" i="7"/>
  <c r="S436" i="7"/>
  <c r="P436" i="7"/>
  <c r="S438" i="7"/>
  <c r="BC438" i="7"/>
  <c r="S440" i="7"/>
  <c r="BC440" i="7"/>
  <c r="P440" i="7"/>
  <c r="S442" i="7"/>
  <c r="BC442" i="7"/>
  <c r="P442" i="7"/>
  <c r="S444" i="7"/>
  <c r="P444" i="7"/>
  <c r="S446" i="7"/>
  <c r="BC446" i="7"/>
  <c r="S448" i="7"/>
  <c r="BC448" i="7"/>
  <c r="P448" i="7"/>
  <c r="S450" i="7"/>
  <c r="BC450" i="7"/>
  <c r="P450" i="7"/>
  <c r="S452" i="7"/>
  <c r="BC452" i="7"/>
  <c r="P452" i="7"/>
  <c r="S454" i="7"/>
  <c r="BC454" i="7"/>
  <c r="S456" i="7"/>
  <c r="BC456" i="7"/>
  <c r="P456" i="7"/>
  <c r="S458" i="7"/>
  <c r="BC458" i="7"/>
  <c r="P458" i="7"/>
  <c r="S460" i="7"/>
  <c r="P460" i="7"/>
  <c r="S462" i="7"/>
  <c r="BC462" i="7"/>
  <c r="S464" i="7"/>
  <c r="BC464" i="7"/>
  <c r="P464" i="7"/>
  <c r="S466" i="7"/>
  <c r="BC466" i="7"/>
  <c r="P466" i="7"/>
  <c r="S468" i="7"/>
  <c r="BC468" i="7"/>
  <c r="P468" i="7"/>
  <c r="S470" i="7"/>
  <c r="BC470" i="7"/>
  <c r="S472" i="7"/>
  <c r="BC472" i="7"/>
  <c r="P472" i="7"/>
  <c r="S474" i="7"/>
  <c r="BC474" i="7"/>
  <c r="P474" i="7"/>
  <c r="S476" i="7"/>
  <c r="P476" i="7"/>
  <c r="S478" i="7"/>
  <c r="BC478" i="7"/>
  <c r="S480" i="7"/>
  <c r="BC480" i="7"/>
  <c r="P480" i="7"/>
  <c r="S482" i="7"/>
  <c r="BC482" i="7"/>
  <c r="P482" i="7"/>
  <c r="S484" i="7"/>
  <c r="BC484" i="7"/>
  <c r="P484" i="7"/>
  <c r="S486" i="7"/>
  <c r="BC486" i="7"/>
  <c r="S488" i="7"/>
  <c r="BC488" i="7"/>
  <c r="P488" i="7"/>
  <c r="S490" i="7"/>
  <c r="BC490" i="7"/>
  <c r="P490" i="7"/>
  <c r="S492" i="7"/>
  <c r="P492" i="7"/>
  <c r="S494" i="7"/>
  <c r="BC494" i="7"/>
  <c r="P494" i="7"/>
  <c r="S496" i="7"/>
  <c r="BC496" i="7"/>
  <c r="P496" i="7"/>
  <c r="S498" i="7"/>
  <c r="BC498" i="7"/>
  <c r="P498" i="7"/>
  <c r="S500" i="7"/>
  <c r="BC500" i="7"/>
  <c r="P500" i="7"/>
  <c r="S502" i="7"/>
  <c r="BC502" i="7"/>
  <c r="P502" i="7"/>
  <c r="S504" i="7"/>
  <c r="BC504" i="7"/>
  <c r="P504" i="7"/>
  <c r="S506" i="7"/>
  <c r="BC506" i="7"/>
  <c r="P506" i="7"/>
  <c r="S508" i="7"/>
  <c r="BC508" i="7"/>
  <c r="P508" i="7"/>
  <c r="S510" i="7"/>
  <c r="BC510" i="7"/>
  <c r="P510" i="7"/>
  <c r="S512" i="7"/>
  <c r="BC512" i="7"/>
  <c r="P512" i="7"/>
  <c r="S514" i="7"/>
  <c r="BC514" i="7"/>
  <c r="P514" i="7"/>
  <c r="S516" i="7"/>
  <c r="BC516" i="7"/>
  <c r="P516" i="7"/>
  <c r="S518" i="7"/>
  <c r="BC518" i="7"/>
  <c r="P518" i="7"/>
  <c r="S520" i="7"/>
  <c r="BC520" i="7"/>
  <c r="P520" i="7"/>
  <c r="S522" i="7"/>
  <c r="BC522" i="7"/>
  <c r="P522" i="7"/>
  <c r="S524" i="7"/>
  <c r="BC524" i="7"/>
  <c r="P524" i="7"/>
  <c r="S526" i="7"/>
  <c r="BC526" i="7"/>
  <c r="P526" i="7"/>
  <c r="S528" i="7"/>
  <c r="BC528" i="7"/>
  <c r="P528" i="7"/>
  <c r="S530" i="7"/>
  <c r="BC530" i="7"/>
  <c r="P530" i="7"/>
  <c r="S532" i="7"/>
  <c r="BC532" i="7"/>
  <c r="P532" i="7"/>
  <c r="S534" i="7"/>
  <c r="BC534" i="7"/>
  <c r="P534" i="7"/>
  <c r="S536" i="7"/>
  <c r="BC536" i="7"/>
  <c r="P536" i="7"/>
  <c r="S538" i="7"/>
  <c r="BC538" i="7"/>
  <c r="P538" i="7"/>
  <c r="S540" i="7"/>
  <c r="BC540" i="7"/>
  <c r="P540" i="7"/>
  <c r="S542" i="7"/>
  <c r="BC542" i="7"/>
  <c r="P542" i="7"/>
  <c r="S544" i="7"/>
  <c r="BC544" i="7"/>
  <c r="P544" i="7"/>
  <c r="S546" i="7"/>
  <c r="BC546" i="7"/>
  <c r="P546" i="7"/>
  <c r="S548" i="7"/>
  <c r="BC548" i="7"/>
  <c r="P548" i="7"/>
  <c r="S550" i="7"/>
  <c r="BC550" i="7"/>
  <c r="P550" i="7"/>
  <c r="S552" i="7"/>
  <c r="BC552" i="7"/>
  <c r="P552" i="7"/>
  <c r="S554" i="7"/>
  <c r="BC554" i="7"/>
  <c r="P554" i="7"/>
  <c r="S556" i="7"/>
  <c r="BC556" i="7"/>
  <c r="P556" i="7"/>
  <c r="S558" i="7"/>
  <c r="BC558" i="7"/>
  <c r="P558" i="7"/>
  <c r="S560" i="7"/>
  <c r="BC560" i="7"/>
  <c r="P560" i="7"/>
  <c r="S562" i="7"/>
  <c r="BC562" i="7"/>
  <c r="P562" i="7"/>
  <c r="S564" i="7"/>
  <c r="BC564" i="7"/>
  <c r="P564" i="7"/>
  <c r="S566" i="7"/>
  <c r="BC566" i="7"/>
  <c r="P566" i="7"/>
  <c r="S568" i="7"/>
  <c r="BC568" i="7"/>
  <c r="P568" i="7"/>
  <c r="S570" i="7"/>
  <c r="BC570" i="7"/>
  <c r="P570" i="7"/>
  <c r="S572" i="7"/>
  <c r="BC572" i="7"/>
  <c r="P572" i="7"/>
  <c r="S574" i="7"/>
  <c r="BC574" i="7"/>
  <c r="P574" i="7"/>
  <c r="S576" i="7"/>
  <c r="BC576" i="7"/>
  <c r="P576" i="7"/>
  <c r="S578" i="7"/>
  <c r="BC578" i="7"/>
  <c r="P578" i="7"/>
  <c r="S580" i="7"/>
  <c r="BC580" i="7"/>
  <c r="P580" i="7"/>
  <c r="S582" i="7"/>
  <c r="BC582" i="7"/>
  <c r="P582" i="7"/>
  <c r="S584" i="7"/>
  <c r="BC584" i="7"/>
  <c r="P584" i="7"/>
  <c r="S586" i="7"/>
  <c r="BC586" i="7"/>
  <c r="P586" i="7"/>
  <c r="S588" i="7"/>
  <c r="BC588" i="7"/>
  <c r="P588" i="7"/>
  <c r="S590" i="7"/>
  <c r="BC590" i="7"/>
  <c r="P590" i="7"/>
  <c r="S592" i="7"/>
  <c r="BC592" i="7"/>
  <c r="P592" i="7"/>
  <c r="S594" i="7"/>
  <c r="BC594" i="7"/>
  <c r="P594" i="7"/>
  <c r="S598" i="7"/>
  <c r="BC598" i="7"/>
  <c r="P598" i="7"/>
  <c r="E598" i="7"/>
  <c r="S602" i="7"/>
  <c r="P602" i="7"/>
  <c r="E602" i="7"/>
  <c r="S606" i="7"/>
  <c r="BC606" i="7"/>
  <c r="P606" i="7"/>
  <c r="E606" i="7"/>
  <c r="S610" i="7"/>
  <c r="P610" i="7"/>
  <c r="E610" i="7"/>
  <c r="S614" i="7"/>
  <c r="BC614" i="7"/>
  <c r="P614" i="7"/>
  <c r="E614" i="7"/>
  <c r="S618" i="7"/>
  <c r="P618" i="7"/>
  <c r="E618" i="7"/>
  <c r="S622" i="7"/>
  <c r="BC622" i="7"/>
  <c r="P622" i="7"/>
  <c r="E622" i="7"/>
  <c r="S626" i="7"/>
  <c r="BC626" i="7"/>
  <c r="P626" i="7"/>
  <c r="E626" i="7"/>
  <c r="S630" i="7"/>
  <c r="BC630" i="7"/>
  <c r="P630" i="7"/>
  <c r="E630" i="7"/>
  <c r="S634" i="7"/>
  <c r="P634" i="7"/>
  <c r="E634" i="7"/>
  <c r="S638" i="7"/>
  <c r="P638" i="7"/>
  <c r="E638" i="7"/>
  <c r="S642" i="7"/>
  <c r="BC642" i="7"/>
  <c r="P642" i="7"/>
  <c r="E642" i="7"/>
  <c r="S644" i="7"/>
  <c r="BC644" i="7"/>
  <c r="P644" i="7"/>
  <c r="E644" i="7"/>
  <c r="M632" i="7"/>
  <c r="M636" i="7"/>
  <c r="M640" i="7"/>
  <c r="M644" i="7"/>
  <c r="S646" i="7"/>
  <c r="BC646" i="7"/>
  <c r="P646" i="7"/>
  <c r="E646" i="7"/>
  <c r="E655" i="7"/>
  <c r="S655" i="7"/>
  <c r="BC655" i="7"/>
  <c r="P655" i="7"/>
  <c r="E376" i="7"/>
  <c r="E378" i="7"/>
  <c r="E379" i="7"/>
  <c r="E380" i="7"/>
  <c r="E381" i="7"/>
  <c r="E382" i="7"/>
  <c r="E383" i="7"/>
  <c r="E384" i="7"/>
  <c r="E386" i="7"/>
  <c r="E387" i="7"/>
  <c r="E388" i="7"/>
  <c r="E389" i="7"/>
  <c r="E390" i="7"/>
  <c r="E391" i="7"/>
  <c r="E392" i="7"/>
  <c r="E394" i="7"/>
  <c r="E395" i="7"/>
  <c r="E396" i="7"/>
  <c r="E397" i="7"/>
  <c r="E398" i="7"/>
  <c r="E399" i="7"/>
  <c r="E400" i="7"/>
  <c r="E402" i="7"/>
  <c r="E403" i="7"/>
  <c r="E404" i="7"/>
  <c r="E405" i="7"/>
  <c r="E406" i="7"/>
  <c r="E407" i="7"/>
  <c r="E408" i="7"/>
  <c r="E410" i="7"/>
  <c r="E411" i="7"/>
  <c r="E412" i="7"/>
  <c r="E413" i="7"/>
  <c r="E414" i="7"/>
  <c r="E415" i="7"/>
  <c r="E416" i="7"/>
  <c r="E418" i="7"/>
  <c r="E419" i="7"/>
  <c r="E420" i="7"/>
  <c r="E421" i="7"/>
  <c r="E422" i="7"/>
  <c r="E423" i="7"/>
  <c r="E424" i="7"/>
  <c r="E426" i="7"/>
  <c r="E427" i="7"/>
  <c r="E428" i="7"/>
  <c r="E429" i="7"/>
  <c r="E430" i="7"/>
  <c r="E431" i="7"/>
  <c r="E432" i="7"/>
  <c r="E434" i="7"/>
  <c r="E435" i="7"/>
  <c r="E436" i="7"/>
  <c r="E437" i="7"/>
  <c r="E438" i="7"/>
  <c r="E439" i="7"/>
  <c r="E440" i="7"/>
  <c r="E442" i="7"/>
  <c r="E443" i="7"/>
  <c r="E444" i="7"/>
  <c r="E445" i="7"/>
  <c r="E446" i="7"/>
  <c r="E447" i="7"/>
  <c r="E448" i="7"/>
  <c r="E450" i="7"/>
  <c r="E451" i="7"/>
  <c r="E452" i="7"/>
  <c r="E453" i="7"/>
  <c r="E454" i="7"/>
  <c r="E455" i="7"/>
  <c r="E456" i="7"/>
  <c r="E458" i="7"/>
  <c r="E459" i="7"/>
  <c r="E460" i="7"/>
  <c r="E461" i="7"/>
  <c r="E462" i="7"/>
  <c r="E463" i="7"/>
  <c r="E464" i="7"/>
  <c r="E466" i="7"/>
  <c r="E467" i="7"/>
  <c r="E468" i="7"/>
  <c r="E469" i="7"/>
  <c r="E470" i="7"/>
  <c r="E471" i="7"/>
  <c r="E472" i="7"/>
  <c r="E474" i="7"/>
  <c r="E475" i="7"/>
  <c r="E476" i="7"/>
  <c r="E477" i="7"/>
  <c r="E478" i="7"/>
  <c r="E479" i="7"/>
  <c r="E480" i="7"/>
  <c r="E482" i="7"/>
  <c r="E483" i="7"/>
  <c r="E484" i="7"/>
  <c r="E485" i="7"/>
  <c r="E486" i="7"/>
  <c r="E487" i="7"/>
  <c r="E488" i="7"/>
  <c r="E490" i="7"/>
  <c r="E491" i="7"/>
  <c r="E492" i="7"/>
  <c r="E493" i="7"/>
  <c r="E494" i="7"/>
  <c r="E495" i="7"/>
  <c r="E496" i="7"/>
  <c r="E498" i="7"/>
  <c r="E499" i="7"/>
  <c r="E500" i="7"/>
  <c r="E501" i="7"/>
  <c r="E502" i="7"/>
  <c r="E503" i="7"/>
  <c r="E504" i="7"/>
  <c r="E506" i="7"/>
  <c r="E507" i="7"/>
  <c r="E508" i="7"/>
  <c r="E509" i="7"/>
  <c r="E510" i="7"/>
  <c r="E511" i="7"/>
  <c r="E512" i="7"/>
  <c r="E514" i="7"/>
  <c r="E515" i="7"/>
  <c r="E516" i="7"/>
  <c r="E517" i="7"/>
  <c r="E518" i="7"/>
  <c r="E519" i="7"/>
  <c r="E520" i="7"/>
  <c r="E522" i="7"/>
  <c r="E523" i="7"/>
  <c r="E524" i="7"/>
  <c r="E525" i="7"/>
  <c r="E526" i="7"/>
  <c r="E527" i="7"/>
  <c r="E528" i="7"/>
  <c r="E530" i="7"/>
  <c r="E531" i="7"/>
  <c r="E532" i="7"/>
  <c r="E533" i="7"/>
  <c r="E534" i="7"/>
  <c r="E535" i="7"/>
  <c r="E536" i="7"/>
  <c r="E538" i="7"/>
  <c r="E539" i="7"/>
  <c r="E540" i="7"/>
  <c r="E541" i="7"/>
  <c r="E542" i="7"/>
  <c r="E543" i="7"/>
  <c r="E544" i="7"/>
  <c r="E546" i="7"/>
  <c r="E547" i="7"/>
  <c r="E548" i="7"/>
  <c r="E549" i="7"/>
  <c r="E550" i="7"/>
  <c r="E551" i="7"/>
  <c r="E552" i="7"/>
  <c r="E554" i="7"/>
  <c r="E555" i="7"/>
  <c r="E556" i="7"/>
  <c r="E557" i="7"/>
  <c r="E558" i="7"/>
  <c r="E559" i="7"/>
  <c r="E560" i="7"/>
  <c r="E562" i="7"/>
  <c r="E563" i="7"/>
  <c r="E564" i="7"/>
  <c r="E565" i="7"/>
  <c r="E566" i="7"/>
  <c r="E567" i="7"/>
  <c r="E568" i="7"/>
  <c r="E570" i="7"/>
  <c r="E571" i="7"/>
  <c r="E572" i="7"/>
  <c r="E573" i="7"/>
  <c r="E574" i="7"/>
  <c r="E575" i="7"/>
  <c r="E576" i="7"/>
  <c r="E578" i="7"/>
  <c r="E579" i="7"/>
  <c r="E580" i="7"/>
  <c r="E581" i="7"/>
  <c r="E582" i="7"/>
  <c r="E583" i="7"/>
  <c r="E584" i="7"/>
  <c r="E586" i="7"/>
  <c r="E587" i="7"/>
  <c r="E588" i="7"/>
  <c r="E589" i="7"/>
  <c r="E590" i="7"/>
  <c r="E591" i="7"/>
  <c r="E592" i="7"/>
  <c r="E594" i="7"/>
  <c r="E595" i="7"/>
  <c r="S595" i="7"/>
  <c r="BC595" i="7"/>
  <c r="S596" i="7"/>
  <c r="BC596" i="7"/>
  <c r="P596" i="7"/>
  <c r="E596" i="7"/>
  <c r="S600" i="7"/>
  <c r="BC600" i="7"/>
  <c r="P600" i="7"/>
  <c r="E600" i="7"/>
  <c r="S604" i="7"/>
  <c r="BC604" i="7"/>
  <c r="P604" i="7"/>
  <c r="E604" i="7"/>
  <c r="S608" i="7"/>
  <c r="BC608" i="7"/>
  <c r="P608" i="7"/>
  <c r="E608" i="7"/>
  <c r="S612" i="7"/>
  <c r="BC612" i="7"/>
  <c r="P612" i="7"/>
  <c r="E612" i="7"/>
  <c r="S616" i="7"/>
  <c r="BC616" i="7"/>
  <c r="P616" i="7"/>
  <c r="E616" i="7"/>
  <c r="S620" i="7"/>
  <c r="BC620" i="7"/>
  <c r="P620" i="7"/>
  <c r="E620" i="7"/>
  <c r="S624" i="7"/>
  <c r="BC624" i="7"/>
  <c r="P624" i="7"/>
  <c r="E624" i="7"/>
  <c r="S628" i="7"/>
  <c r="BC628" i="7"/>
  <c r="P628" i="7"/>
  <c r="E628" i="7"/>
  <c r="S632" i="7"/>
  <c r="BC632" i="7"/>
  <c r="P632" i="7"/>
  <c r="E632" i="7"/>
  <c r="S636" i="7"/>
  <c r="BC636" i="7"/>
  <c r="P636" i="7"/>
  <c r="E636" i="7"/>
  <c r="S640" i="7"/>
  <c r="BC640" i="7"/>
  <c r="P640" i="7"/>
  <c r="E640" i="7"/>
  <c r="E648" i="7"/>
  <c r="M646" i="7"/>
  <c r="M648" i="7"/>
  <c r="S650" i="7"/>
  <c r="BC650" i="7"/>
  <c r="P650" i="7"/>
  <c r="S654" i="7"/>
  <c r="P654" i="7"/>
  <c r="E657" i="7"/>
  <c r="E664" i="7"/>
  <c r="S671" i="7"/>
  <c r="E673" i="7"/>
  <c r="E680" i="7"/>
  <c r="BC680" i="7"/>
  <c r="S684" i="7"/>
  <c r="S687" i="7"/>
  <c r="E689" i="7"/>
  <c r="E696" i="7"/>
  <c r="BC696" i="7"/>
  <c r="S700" i="7"/>
  <c r="S703" i="7"/>
  <c r="E712" i="7"/>
  <c r="BC712" i="7"/>
  <c r="S716" i="7"/>
  <c r="S719" i="7"/>
  <c r="E721" i="7"/>
  <c r="E728" i="7"/>
  <c r="BC728" i="7"/>
  <c r="S838" i="7"/>
  <c r="BC838" i="7"/>
  <c r="E838" i="7"/>
  <c r="S854" i="7"/>
  <c r="BC854" i="7"/>
  <c r="E854" i="7"/>
  <c r="BC870" i="7"/>
  <c r="E870" i="7"/>
  <c r="BC886" i="7"/>
  <c r="E886" i="7"/>
  <c r="BC902" i="7"/>
  <c r="E902" i="7"/>
  <c r="P918" i="7"/>
  <c r="S918" i="7"/>
  <c r="BC918" i="7"/>
  <c r="E918" i="7"/>
  <c r="S953" i="7"/>
  <c r="BC953" i="7"/>
  <c r="E953" i="7"/>
  <c r="E684" i="7"/>
  <c r="BC684" i="7"/>
  <c r="S691" i="7"/>
  <c r="E700" i="7"/>
  <c r="BC700" i="7"/>
  <c r="S707" i="7"/>
  <c r="E716" i="7"/>
  <c r="BC716" i="7"/>
  <c r="S723" i="7"/>
  <c r="P842" i="7"/>
  <c r="S842" i="7"/>
  <c r="BC842" i="7"/>
  <c r="E842" i="7"/>
  <c r="P858" i="7"/>
  <c r="S858" i="7"/>
  <c r="BC858" i="7"/>
  <c r="E858" i="7"/>
  <c r="P874" i="7"/>
  <c r="S874" i="7"/>
  <c r="BC874" i="7"/>
  <c r="E874" i="7"/>
  <c r="P890" i="7"/>
  <c r="S890" i="7"/>
  <c r="BC890" i="7"/>
  <c r="E890" i="7"/>
  <c r="P906" i="7"/>
  <c r="S906" i="7"/>
  <c r="BC906" i="7"/>
  <c r="E906" i="7"/>
  <c r="P922" i="7"/>
  <c r="S922" i="7"/>
  <c r="BC922" i="7"/>
  <c r="E922" i="7"/>
  <c r="P977" i="7"/>
  <c r="S977" i="7"/>
  <c r="BC977" i="7"/>
  <c r="E977" i="7"/>
  <c r="S648" i="7"/>
  <c r="BC648" i="7"/>
  <c r="P648" i="7"/>
  <c r="S652" i="7"/>
  <c r="BC652" i="7"/>
  <c r="P652" i="7"/>
  <c r="S663" i="7"/>
  <c r="E672" i="7"/>
  <c r="BC672" i="7"/>
  <c r="S679" i="7"/>
  <c r="E688" i="7"/>
  <c r="BC688" i="7"/>
  <c r="S695" i="7"/>
  <c r="E704" i="7"/>
  <c r="BC704" i="7"/>
  <c r="S711" i="7"/>
  <c r="E720" i="7"/>
  <c r="BC720" i="7"/>
  <c r="S727" i="7"/>
  <c r="S830" i="7"/>
  <c r="BC830" i="7"/>
  <c r="E830" i="7"/>
  <c r="S846" i="7"/>
  <c r="BC846" i="7"/>
  <c r="E846" i="7"/>
  <c r="S862" i="7"/>
  <c r="BC862" i="7"/>
  <c r="E862" i="7"/>
  <c r="P878" i="7"/>
  <c r="BC878" i="7"/>
  <c r="E878" i="7"/>
  <c r="P894" i="7"/>
  <c r="BC894" i="7"/>
  <c r="E894" i="7"/>
  <c r="P910" i="7"/>
  <c r="S910" i="7"/>
  <c r="BC910" i="7"/>
  <c r="E910" i="7"/>
  <c r="P926" i="7"/>
  <c r="S926" i="7"/>
  <c r="BC926" i="7"/>
  <c r="E926" i="7"/>
  <c r="BC969" i="7"/>
  <c r="E969" i="7"/>
  <c r="E597" i="7"/>
  <c r="E599" i="7"/>
  <c r="E601" i="7"/>
  <c r="E603" i="7"/>
  <c r="E605" i="7"/>
  <c r="E607" i="7"/>
  <c r="E609" i="7"/>
  <c r="E611" i="7"/>
  <c r="E613" i="7"/>
  <c r="E615" i="7"/>
  <c r="E617" i="7"/>
  <c r="E619" i="7"/>
  <c r="E621" i="7"/>
  <c r="E623" i="7"/>
  <c r="E625" i="7"/>
  <c r="E627" i="7"/>
  <c r="E629" i="7"/>
  <c r="E631" i="7"/>
  <c r="E633" i="7"/>
  <c r="E635" i="7"/>
  <c r="E637" i="7"/>
  <c r="E639" i="7"/>
  <c r="E641" i="7"/>
  <c r="E643" i="7"/>
  <c r="E647" i="7"/>
  <c r="E649" i="7"/>
  <c r="S649" i="7"/>
  <c r="E650" i="7"/>
  <c r="E653" i="7"/>
  <c r="S653" i="7"/>
  <c r="E654" i="7"/>
  <c r="E660" i="7"/>
  <c r="BC660" i="7"/>
  <c r="S664" i="7"/>
  <c r="P664" i="7"/>
  <c r="S667" i="7"/>
  <c r="E669" i="7"/>
  <c r="E676" i="7"/>
  <c r="BC676" i="7"/>
  <c r="S680" i="7"/>
  <c r="P680" i="7"/>
  <c r="S683" i="7"/>
  <c r="E685" i="7"/>
  <c r="E692" i="7"/>
  <c r="BC692" i="7"/>
  <c r="S696" i="7"/>
  <c r="P696" i="7"/>
  <c r="S699" i="7"/>
  <c r="E701" i="7"/>
  <c r="E708" i="7"/>
  <c r="BC708" i="7"/>
  <c r="S712" i="7"/>
  <c r="P712" i="7"/>
  <c r="S715" i="7"/>
  <c r="E717" i="7"/>
  <c r="E724" i="7"/>
  <c r="BC724" i="7"/>
  <c r="S728" i="7"/>
  <c r="P728" i="7"/>
  <c r="P834" i="7"/>
  <c r="S834" i="7"/>
  <c r="BC834" i="7"/>
  <c r="E834" i="7"/>
  <c r="P850" i="7"/>
  <c r="S850" i="7"/>
  <c r="BC850" i="7"/>
  <c r="E850" i="7"/>
  <c r="P866" i="7"/>
  <c r="S866" i="7"/>
  <c r="BC866" i="7"/>
  <c r="E866" i="7"/>
  <c r="P882" i="7"/>
  <c r="S882" i="7"/>
  <c r="BC882" i="7"/>
  <c r="E882" i="7"/>
  <c r="P898" i="7"/>
  <c r="S898" i="7"/>
  <c r="BC898" i="7"/>
  <c r="E898" i="7"/>
  <c r="P914" i="7"/>
  <c r="S914" i="7"/>
  <c r="BC914" i="7"/>
  <c r="E914" i="7"/>
  <c r="P930" i="7"/>
  <c r="S930" i="7"/>
  <c r="BC930" i="7"/>
  <c r="E930" i="7"/>
  <c r="E933" i="7"/>
  <c r="BC933" i="7"/>
  <c r="S933" i="7"/>
  <c r="P933" i="7"/>
  <c r="S941" i="7"/>
  <c r="P941" i="7"/>
  <c r="S946" i="7"/>
  <c r="BC946" i="7"/>
  <c r="E946" i="7"/>
  <c r="P946" i="7"/>
  <c r="P961" i="7"/>
  <c r="S961" i="7"/>
  <c r="BC961" i="7"/>
  <c r="E961" i="7"/>
  <c r="BC659" i="7"/>
  <c r="BC663" i="7"/>
  <c r="P663" i="7"/>
  <c r="BC667" i="7"/>
  <c r="BC671" i="7"/>
  <c r="P671" i="7"/>
  <c r="BC675" i="7"/>
  <c r="P675" i="7"/>
  <c r="BC679" i="7"/>
  <c r="P679" i="7"/>
  <c r="BC683" i="7"/>
  <c r="P683" i="7"/>
  <c r="BC687" i="7"/>
  <c r="P687" i="7"/>
  <c r="BC691" i="7"/>
  <c r="P691" i="7"/>
  <c r="BC695" i="7"/>
  <c r="P695" i="7"/>
  <c r="BC699" i="7"/>
  <c r="P699" i="7"/>
  <c r="BC703" i="7"/>
  <c r="P703" i="7"/>
  <c r="BC707" i="7"/>
  <c r="P707" i="7"/>
  <c r="BC711" i="7"/>
  <c r="P711" i="7"/>
  <c r="BC715" i="7"/>
  <c r="P715" i="7"/>
  <c r="BC719" i="7"/>
  <c r="P719" i="7"/>
  <c r="BC723" i="7"/>
  <c r="P723" i="7"/>
  <c r="BC727" i="7"/>
  <c r="P727" i="7"/>
  <c r="BC729" i="7"/>
  <c r="P729" i="7"/>
  <c r="S731" i="7"/>
  <c r="BC731" i="7"/>
  <c r="P731" i="7"/>
  <c r="S733" i="7"/>
  <c r="BC733" i="7"/>
  <c r="P733" i="7"/>
  <c r="S735" i="7"/>
  <c r="BC735" i="7"/>
  <c r="P735" i="7"/>
  <c r="S737" i="7"/>
  <c r="BC737" i="7"/>
  <c r="P737" i="7"/>
  <c r="E739" i="7"/>
  <c r="BC827" i="7"/>
  <c r="S827" i="7"/>
  <c r="E827" i="7"/>
  <c r="S831" i="7"/>
  <c r="BC831" i="7"/>
  <c r="E831" i="7"/>
  <c r="S835" i="7"/>
  <c r="BC835" i="7"/>
  <c r="E835" i="7"/>
  <c r="S839" i="7"/>
  <c r="E839" i="7"/>
  <c r="S843" i="7"/>
  <c r="BC843" i="7"/>
  <c r="E843" i="7"/>
  <c r="S847" i="7"/>
  <c r="BC847" i="7"/>
  <c r="E847" i="7"/>
  <c r="S851" i="7"/>
  <c r="BC851" i="7"/>
  <c r="E851" i="7"/>
  <c r="S855" i="7"/>
  <c r="E855" i="7"/>
  <c r="S859" i="7"/>
  <c r="BC859" i="7"/>
  <c r="E859" i="7"/>
  <c r="S863" i="7"/>
  <c r="BC863" i="7"/>
  <c r="E863" i="7"/>
  <c r="S867" i="7"/>
  <c r="BC867" i="7"/>
  <c r="E867" i="7"/>
  <c r="S871" i="7"/>
  <c r="E871" i="7"/>
  <c r="S875" i="7"/>
  <c r="BC875" i="7"/>
  <c r="E875" i="7"/>
  <c r="S879" i="7"/>
  <c r="BC879" i="7"/>
  <c r="E879" i="7"/>
  <c r="S883" i="7"/>
  <c r="BC883" i="7"/>
  <c r="E883" i="7"/>
  <c r="S887" i="7"/>
  <c r="E887" i="7"/>
  <c r="S891" i="7"/>
  <c r="BC891" i="7"/>
  <c r="E891" i="7"/>
  <c r="S895" i="7"/>
  <c r="BC895" i="7"/>
  <c r="E895" i="7"/>
  <c r="S899" i="7"/>
  <c r="BC899" i="7"/>
  <c r="E899" i="7"/>
  <c r="S903" i="7"/>
  <c r="BC903" i="7"/>
  <c r="E903" i="7"/>
  <c r="S907" i="7"/>
  <c r="BC907" i="7"/>
  <c r="E907" i="7"/>
  <c r="S911" i="7"/>
  <c r="BC911" i="7"/>
  <c r="E911" i="7"/>
  <c r="S915" i="7"/>
  <c r="BC915" i="7"/>
  <c r="E915" i="7"/>
  <c r="S919" i="7"/>
  <c r="BC919" i="7"/>
  <c r="E919" i="7"/>
  <c r="S923" i="7"/>
  <c r="BC923" i="7"/>
  <c r="E923" i="7"/>
  <c r="S927" i="7"/>
  <c r="BC927" i="7"/>
  <c r="E927" i="7"/>
  <c r="S942" i="7"/>
  <c r="BC942" i="7"/>
  <c r="E942" i="7"/>
  <c r="P942" i="7"/>
  <c r="E945" i="7"/>
  <c r="BC945" i="7"/>
  <c r="S945" i="7"/>
  <c r="P945" i="7"/>
  <c r="P950" i="7"/>
  <c r="P958" i="7"/>
  <c r="P966" i="7"/>
  <c r="P974" i="7"/>
  <c r="BC656" i="7"/>
  <c r="S657" i="7"/>
  <c r="E658" i="7"/>
  <c r="P658" i="7"/>
  <c r="E659" i="7"/>
  <c r="S661" i="7"/>
  <c r="S662" i="7"/>
  <c r="P662" i="7"/>
  <c r="E663" i="7"/>
  <c r="E666" i="7"/>
  <c r="S666" i="7"/>
  <c r="P666" i="7"/>
  <c r="S669" i="7"/>
  <c r="E670" i="7"/>
  <c r="S670" i="7"/>
  <c r="P670" i="7"/>
  <c r="E671" i="7"/>
  <c r="S673" i="7"/>
  <c r="E674" i="7"/>
  <c r="S674" i="7"/>
  <c r="P674" i="7"/>
  <c r="E675" i="7"/>
  <c r="S677" i="7"/>
  <c r="S678" i="7"/>
  <c r="P678" i="7"/>
  <c r="E679" i="7"/>
  <c r="S681" i="7"/>
  <c r="E682" i="7"/>
  <c r="S682" i="7"/>
  <c r="P682" i="7"/>
  <c r="E683" i="7"/>
  <c r="S685" i="7"/>
  <c r="E686" i="7"/>
  <c r="S686" i="7"/>
  <c r="E687" i="7"/>
  <c r="S689" i="7"/>
  <c r="E690" i="7"/>
  <c r="S690" i="7"/>
  <c r="P690" i="7"/>
  <c r="E691" i="7"/>
  <c r="S693" i="7"/>
  <c r="E694" i="7"/>
  <c r="S694" i="7"/>
  <c r="P694" i="7"/>
  <c r="E695" i="7"/>
  <c r="S697" i="7"/>
  <c r="E698" i="7"/>
  <c r="S698" i="7"/>
  <c r="P698" i="7"/>
  <c r="E699" i="7"/>
  <c r="S701" i="7"/>
  <c r="E702" i="7"/>
  <c r="S702" i="7"/>
  <c r="P702" i="7"/>
  <c r="E703" i="7"/>
  <c r="S705" i="7"/>
  <c r="E706" i="7"/>
  <c r="P706" i="7"/>
  <c r="E707" i="7"/>
  <c r="S709" i="7"/>
  <c r="S710" i="7"/>
  <c r="P710" i="7"/>
  <c r="E711" i="7"/>
  <c r="S713" i="7"/>
  <c r="E714" i="7"/>
  <c r="S714" i="7"/>
  <c r="P714" i="7"/>
  <c r="E715" i="7"/>
  <c r="S717" i="7"/>
  <c r="E718" i="7"/>
  <c r="S718" i="7"/>
  <c r="E719" i="7"/>
  <c r="S721" i="7"/>
  <c r="E722" i="7"/>
  <c r="S722" i="7"/>
  <c r="P722" i="7"/>
  <c r="E723" i="7"/>
  <c r="S725" i="7"/>
  <c r="E726" i="7"/>
  <c r="S726" i="7"/>
  <c r="P726" i="7"/>
  <c r="E727" i="7"/>
  <c r="S774" i="7"/>
  <c r="S776" i="7"/>
  <c r="S778" i="7"/>
  <c r="S780" i="7"/>
  <c r="S784" i="7"/>
  <c r="S786" i="7"/>
  <c r="S788" i="7"/>
  <c r="S790" i="7"/>
  <c r="S792" i="7"/>
  <c r="S794" i="7"/>
  <c r="S796" i="7"/>
  <c r="S798" i="7"/>
  <c r="S800" i="7"/>
  <c r="S802" i="7"/>
  <c r="S804" i="7"/>
  <c r="S806" i="7"/>
  <c r="S808" i="7"/>
  <c r="S810" i="7"/>
  <c r="S812" i="7"/>
  <c r="S816" i="7"/>
  <c r="S818" i="7"/>
  <c r="S820" i="7"/>
  <c r="S822" i="7"/>
  <c r="S824" i="7"/>
  <c r="S826" i="7"/>
  <c r="BC828" i="7"/>
  <c r="E828" i="7"/>
  <c r="P828" i="7"/>
  <c r="S828" i="7"/>
  <c r="BC832" i="7"/>
  <c r="E832" i="7"/>
  <c r="S832" i="7"/>
  <c r="BC836" i="7"/>
  <c r="E836" i="7"/>
  <c r="P836" i="7"/>
  <c r="S836" i="7"/>
  <c r="BC840" i="7"/>
  <c r="E840" i="7"/>
  <c r="S840" i="7"/>
  <c r="BC844" i="7"/>
  <c r="E844" i="7"/>
  <c r="P844" i="7"/>
  <c r="S844" i="7"/>
  <c r="BC848" i="7"/>
  <c r="E848" i="7"/>
  <c r="S848" i="7"/>
  <c r="BC852" i="7"/>
  <c r="E852" i="7"/>
  <c r="P852" i="7"/>
  <c r="S852" i="7"/>
  <c r="BC856" i="7"/>
  <c r="E856" i="7"/>
  <c r="S856" i="7"/>
  <c r="BC860" i="7"/>
  <c r="E860" i="7"/>
  <c r="P860" i="7"/>
  <c r="S860" i="7"/>
  <c r="BC864" i="7"/>
  <c r="E864" i="7"/>
  <c r="S864" i="7"/>
  <c r="BC868" i="7"/>
  <c r="E868" i="7"/>
  <c r="P868" i="7"/>
  <c r="S868" i="7"/>
  <c r="BC872" i="7"/>
  <c r="P872" i="7"/>
  <c r="S872" i="7"/>
  <c r="BC876" i="7"/>
  <c r="E876" i="7"/>
  <c r="P876" i="7"/>
  <c r="S876" i="7"/>
  <c r="BC880" i="7"/>
  <c r="P880" i="7"/>
  <c r="S880" i="7"/>
  <c r="BC884" i="7"/>
  <c r="E884" i="7"/>
  <c r="P884" i="7"/>
  <c r="S884" i="7"/>
  <c r="BC888" i="7"/>
  <c r="P888" i="7"/>
  <c r="S888" i="7"/>
  <c r="BC892" i="7"/>
  <c r="E892" i="7"/>
  <c r="P892" i="7"/>
  <c r="S892" i="7"/>
  <c r="BC896" i="7"/>
  <c r="P896" i="7"/>
  <c r="S896" i="7"/>
  <c r="BC900" i="7"/>
  <c r="E900" i="7"/>
  <c r="P900" i="7"/>
  <c r="S900" i="7"/>
  <c r="BC904" i="7"/>
  <c r="S904" i="7"/>
  <c r="BC908" i="7"/>
  <c r="E908" i="7"/>
  <c r="P908" i="7"/>
  <c r="S908" i="7"/>
  <c r="BC912" i="7"/>
  <c r="S912" i="7"/>
  <c r="BC916" i="7"/>
  <c r="E916" i="7"/>
  <c r="P916" i="7"/>
  <c r="S916" i="7"/>
  <c r="BC920" i="7"/>
  <c r="S920" i="7"/>
  <c r="BC924" i="7"/>
  <c r="E924" i="7"/>
  <c r="P924" i="7"/>
  <c r="S924" i="7"/>
  <c r="BC928" i="7"/>
  <c r="S928" i="7"/>
  <c r="BC932" i="7"/>
  <c r="E932" i="7"/>
  <c r="P934" i="7"/>
  <c r="E935" i="7"/>
  <c r="P937" i="7"/>
  <c r="E937" i="7"/>
  <c r="E939" i="7"/>
  <c r="BC939" i="7"/>
  <c r="P939" i="7"/>
  <c r="S940" i="7"/>
  <c r="P940" i="7"/>
  <c r="BC940" i="7"/>
  <c r="E940" i="7"/>
  <c r="E949" i="7"/>
  <c r="BC949" i="7"/>
  <c r="P957" i="7"/>
  <c r="S957" i="7"/>
  <c r="E957" i="7"/>
  <c r="BC957" i="7"/>
  <c r="S965" i="7"/>
  <c r="E965" i="7"/>
  <c r="BC965" i="7"/>
  <c r="P973" i="7"/>
  <c r="S973" i="7"/>
  <c r="E973" i="7"/>
  <c r="BC973" i="7"/>
  <c r="S656" i="7"/>
  <c r="BC657" i="7"/>
  <c r="P657" i="7"/>
  <c r="M659" i="7"/>
  <c r="P661" i="7"/>
  <c r="M663" i="7"/>
  <c r="BC665" i="7"/>
  <c r="P665" i="7"/>
  <c r="M667" i="7"/>
  <c r="BC669" i="7"/>
  <c r="P669" i="7"/>
  <c r="M671" i="7"/>
  <c r="BC673" i="7"/>
  <c r="P673" i="7"/>
  <c r="M675" i="7"/>
  <c r="BC677" i="7"/>
  <c r="P677" i="7"/>
  <c r="M679" i="7"/>
  <c r="BC681" i="7"/>
  <c r="P681" i="7"/>
  <c r="M683" i="7"/>
  <c r="BC685" i="7"/>
  <c r="P685" i="7"/>
  <c r="M687" i="7"/>
  <c r="BC689" i="7"/>
  <c r="P689" i="7"/>
  <c r="M691" i="7"/>
  <c r="P693" i="7"/>
  <c r="M695" i="7"/>
  <c r="BC697" i="7"/>
  <c r="P697" i="7"/>
  <c r="M699" i="7"/>
  <c r="BC701" i="7"/>
  <c r="P701" i="7"/>
  <c r="M703" i="7"/>
  <c r="BC705" i="7"/>
  <c r="P705" i="7"/>
  <c r="M707" i="7"/>
  <c r="BC709" i="7"/>
  <c r="P709" i="7"/>
  <c r="M711" i="7"/>
  <c r="BC713" i="7"/>
  <c r="P713" i="7"/>
  <c r="M715" i="7"/>
  <c r="BC717" i="7"/>
  <c r="P717" i="7"/>
  <c r="M719" i="7"/>
  <c r="BC721" i="7"/>
  <c r="P721" i="7"/>
  <c r="M723" i="7"/>
  <c r="P725" i="7"/>
  <c r="M727" i="7"/>
  <c r="E729" i="7"/>
  <c r="E730" i="7"/>
  <c r="E731" i="7"/>
  <c r="E732" i="7"/>
  <c r="E733" i="7"/>
  <c r="E734" i="7"/>
  <c r="E735" i="7"/>
  <c r="E736" i="7"/>
  <c r="E737" i="7"/>
  <c r="E738" i="7"/>
  <c r="BC740" i="7"/>
  <c r="P740" i="7"/>
  <c r="E740" i="7"/>
  <c r="BC742" i="7"/>
  <c r="P742" i="7"/>
  <c r="E742" i="7"/>
  <c r="BC744" i="7"/>
  <c r="E744" i="7"/>
  <c r="BC746" i="7"/>
  <c r="P746" i="7"/>
  <c r="E746" i="7"/>
  <c r="BC748" i="7"/>
  <c r="P748" i="7"/>
  <c r="E748" i="7"/>
  <c r="BC750" i="7"/>
  <c r="P750" i="7"/>
  <c r="E750" i="7"/>
  <c r="BC752" i="7"/>
  <c r="P752" i="7"/>
  <c r="E752" i="7"/>
  <c r="BC754" i="7"/>
  <c r="P754" i="7"/>
  <c r="E754" i="7"/>
  <c r="BC756" i="7"/>
  <c r="P756" i="7"/>
  <c r="E756" i="7"/>
  <c r="BC758" i="7"/>
  <c r="P758" i="7"/>
  <c r="E758" i="7"/>
  <c r="BC760" i="7"/>
  <c r="E760" i="7"/>
  <c r="BC762" i="7"/>
  <c r="P762" i="7"/>
  <c r="E762" i="7"/>
  <c r="BC764" i="7"/>
  <c r="P764" i="7"/>
  <c r="E764" i="7"/>
  <c r="BC766" i="7"/>
  <c r="P766" i="7"/>
  <c r="E766" i="7"/>
  <c r="BC768" i="7"/>
  <c r="P768" i="7"/>
  <c r="E768" i="7"/>
  <c r="BC770" i="7"/>
  <c r="P770" i="7"/>
  <c r="E770" i="7"/>
  <c r="BC772" i="7"/>
  <c r="P772" i="7"/>
  <c r="E772" i="7"/>
  <c r="BC774" i="7"/>
  <c r="P774" i="7"/>
  <c r="E774" i="7"/>
  <c r="BC776" i="7"/>
  <c r="P776" i="7"/>
  <c r="E776" i="7"/>
  <c r="BC778" i="7"/>
  <c r="P778" i="7"/>
  <c r="BC780" i="7"/>
  <c r="P780" i="7"/>
  <c r="E780" i="7"/>
  <c r="BC782" i="7"/>
  <c r="P782" i="7"/>
  <c r="E782" i="7"/>
  <c r="BC784" i="7"/>
  <c r="E784" i="7"/>
  <c r="BC786" i="7"/>
  <c r="P786" i="7"/>
  <c r="E786" i="7"/>
  <c r="BC788" i="7"/>
  <c r="P788" i="7"/>
  <c r="E788" i="7"/>
  <c r="P790" i="7"/>
  <c r="E790" i="7"/>
  <c r="BC792" i="7"/>
  <c r="E792" i="7"/>
  <c r="BC794" i="7"/>
  <c r="P794" i="7"/>
  <c r="E794" i="7"/>
  <c r="BC796" i="7"/>
  <c r="P796" i="7"/>
  <c r="E796" i="7"/>
  <c r="P798" i="7"/>
  <c r="E798" i="7"/>
  <c r="BC800" i="7"/>
  <c r="E800" i="7"/>
  <c r="BC802" i="7"/>
  <c r="P802" i="7"/>
  <c r="E802" i="7"/>
  <c r="BC804" i="7"/>
  <c r="P804" i="7"/>
  <c r="E804" i="7"/>
  <c r="P806" i="7"/>
  <c r="E806" i="7"/>
  <c r="BC808" i="7"/>
  <c r="P808" i="7"/>
  <c r="E808" i="7"/>
  <c r="BC810" i="7"/>
  <c r="P810" i="7"/>
  <c r="E810" i="7"/>
  <c r="BC812" i="7"/>
  <c r="P812" i="7"/>
  <c r="E812" i="7"/>
  <c r="P814" i="7"/>
  <c r="E814" i="7"/>
  <c r="BC816" i="7"/>
  <c r="P816" i="7"/>
  <c r="BC818" i="7"/>
  <c r="P818" i="7"/>
  <c r="E818" i="7"/>
  <c r="BC820" i="7"/>
  <c r="P820" i="7"/>
  <c r="E820" i="7"/>
  <c r="P822" i="7"/>
  <c r="E822" i="7"/>
  <c r="BC824" i="7"/>
  <c r="P824" i="7"/>
  <c r="BC826" i="7"/>
  <c r="P826" i="7"/>
  <c r="E826" i="7"/>
  <c r="S937" i="7"/>
  <c r="S939" i="7"/>
  <c r="S980" i="7"/>
  <c r="BC980" i="7"/>
  <c r="P980" i="7"/>
  <c r="E980" i="7"/>
  <c r="S984" i="7"/>
  <c r="BC984" i="7"/>
  <c r="P984" i="7"/>
  <c r="E984" i="7"/>
  <c r="S988" i="7"/>
  <c r="BC988" i="7"/>
  <c r="P988" i="7"/>
  <c r="E988" i="7"/>
  <c r="S992" i="7"/>
  <c r="BC992" i="7"/>
  <c r="P992" i="7"/>
  <c r="E992" i="7"/>
  <c r="P739" i="7"/>
  <c r="P741" i="7"/>
  <c r="BC741" i="7"/>
  <c r="P743" i="7"/>
  <c r="BC743" i="7"/>
  <c r="P745" i="7"/>
  <c r="BC745" i="7"/>
  <c r="P747" i="7"/>
  <c r="P749" i="7"/>
  <c r="BC749" i="7"/>
  <c r="P751" i="7"/>
  <c r="BC751" i="7"/>
  <c r="P753" i="7"/>
  <c r="BC753" i="7"/>
  <c r="P755" i="7"/>
  <c r="P757" i="7"/>
  <c r="BC757" i="7"/>
  <c r="P759" i="7"/>
  <c r="BC759" i="7"/>
  <c r="P761" i="7"/>
  <c r="BC761" i="7"/>
  <c r="P763" i="7"/>
  <c r="P765" i="7"/>
  <c r="BC765" i="7"/>
  <c r="P767" i="7"/>
  <c r="BC767" i="7"/>
  <c r="P769" i="7"/>
  <c r="BC769" i="7"/>
  <c r="P771" i="7"/>
  <c r="P773" i="7"/>
  <c r="BC773" i="7"/>
  <c r="P775" i="7"/>
  <c r="BC775" i="7"/>
  <c r="P777" i="7"/>
  <c r="BC777" i="7"/>
  <c r="P779" i="7"/>
  <c r="P781" i="7"/>
  <c r="BC781" i="7"/>
  <c r="P783" i="7"/>
  <c r="BC783" i="7"/>
  <c r="P785" i="7"/>
  <c r="BC785" i="7"/>
  <c r="P787" i="7"/>
  <c r="BC787" i="7"/>
  <c r="P789" i="7"/>
  <c r="BC789" i="7"/>
  <c r="P791" i="7"/>
  <c r="BC791" i="7"/>
  <c r="P793" i="7"/>
  <c r="BC793" i="7"/>
  <c r="P795" i="7"/>
  <c r="BC795" i="7"/>
  <c r="P797" i="7"/>
  <c r="BC797" i="7"/>
  <c r="P799" i="7"/>
  <c r="BC799" i="7"/>
  <c r="P801" i="7"/>
  <c r="BC801" i="7"/>
  <c r="P803" i="7"/>
  <c r="BC803" i="7"/>
  <c r="P805" i="7"/>
  <c r="BC805" i="7"/>
  <c r="P807" i="7"/>
  <c r="BC807" i="7"/>
  <c r="BC809" i="7"/>
  <c r="P811" i="7"/>
  <c r="BC811" i="7"/>
  <c r="P813" i="7"/>
  <c r="BC813" i="7"/>
  <c r="P815" i="7"/>
  <c r="BC815" i="7"/>
  <c r="BC817" i="7"/>
  <c r="P819" i="7"/>
  <c r="BC819" i="7"/>
  <c r="P821" i="7"/>
  <c r="BC821" i="7"/>
  <c r="P823" i="7"/>
  <c r="BC823" i="7"/>
  <c r="BC825" i="7"/>
  <c r="E931" i="7"/>
  <c r="S935" i="7"/>
  <c r="S936" i="7"/>
  <c r="P936" i="7"/>
  <c r="BC947" i="7"/>
  <c r="E947" i="7"/>
  <c r="P947" i="7"/>
  <c r="S948" i="7"/>
  <c r="E948" i="7"/>
  <c r="P948" i="7"/>
  <c r="BC948" i="7"/>
  <c r="S950" i="7"/>
  <c r="BC950" i="7"/>
  <c r="P954" i="7"/>
  <c r="E955" i="7"/>
  <c r="P955" i="7"/>
  <c r="S956" i="7"/>
  <c r="E956" i="7"/>
  <c r="P956" i="7"/>
  <c r="BC956" i="7"/>
  <c r="S958" i="7"/>
  <c r="BC958" i="7"/>
  <c r="P962" i="7"/>
  <c r="BC963" i="7"/>
  <c r="E963" i="7"/>
  <c r="P963" i="7"/>
  <c r="S964" i="7"/>
  <c r="E964" i="7"/>
  <c r="P964" i="7"/>
  <c r="BC964" i="7"/>
  <c r="S966" i="7"/>
  <c r="BC966" i="7"/>
  <c r="P970" i="7"/>
  <c r="BC971" i="7"/>
  <c r="E971" i="7"/>
  <c r="P971" i="7"/>
  <c r="S972" i="7"/>
  <c r="E972" i="7"/>
  <c r="P972" i="7"/>
  <c r="BC972" i="7"/>
  <c r="S974" i="7"/>
  <c r="BC974" i="7"/>
  <c r="P978" i="7"/>
  <c r="BC979" i="7"/>
  <c r="E979" i="7"/>
  <c r="P979" i="7"/>
  <c r="S739" i="7"/>
  <c r="S741" i="7"/>
  <c r="S743" i="7"/>
  <c r="S745" i="7"/>
  <c r="S747" i="7"/>
  <c r="S749" i="7"/>
  <c r="S751" i="7"/>
  <c r="S753" i="7"/>
  <c r="S755" i="7"/>
  <c r="S757" i="7"/>
  <c r="S759" i="7"/>
  <c r="S761" i="7"/>
  <c r="S763" i="7"/>
  <c r="S765" i="7"/>
  <c r="S767" i="7"/>
  <c r="S769" i="7"/>
  <c r="S771" i="7"/>
  <c r="S773" i="7"/>
  <c r="S775" i="7"/>
  <c r="S777" i="7"/>
  <c r="S779" i="7"/>
  <c r="S781" i="7"/>
  <c r="S783" i="7"/>
  <c r="S785" i="7"/>
  <c r="S787" i="7"/>
  <c r="S789" i="7"/>
  <c r="S791" i="7"/>
  <c r="S793" i="7"/>
  <c r="S795" i="7"/>
  <c r="S797" i="7"/>
  <c r="S799" i="7"/>
  <c r="S801" i="7"/>
  <c r="S803" i="7"/>
  <c r="S805" i="7"/>
  <c r="S807" i="7"/>
  <c r="S811" i="7"/>
  <c r="S813" i="7"/>
  <c r="S815" i="7"/>
  <c r="S819" i="7"/>
  <c r="S821" i="7"/>
  <c r="S823" i="7"/>
  <c r="P829" i="7"/>
  <c r="S829" i="7"/>
  <c r="P833" i="7"/>
  <c r="S833" i="7"/>
  <c r="P837" i="7"/>
  <c r="S837" i="7"/>
  <c r="P841" i="7"/>
  <c r="S841" i="7"/>
  <c r="P845" i="7"/>
  <c r="S845" i="7"/>
  <c r="P849" i="7"/>
  <c r="S849" i="7"/>
  <c r="P853" i="7"/>
  <c r="S853" i="7"/>
  <c r="P857" i="7"/>
  <c r="S857" i="7"/>
  <c r="P861" i="7"/>
  <c r="S861" i="7"/>
  <c r="P865" i="7"/>
  <c r="S865" i="7"/>
  <c r="P869" i="7"/>
  <c r="S869" i="7"/>
  <c r="P873" i="7"/>
  <c r="S873" i="7"/>
  <c r="P877" i="7"/>
  <c r="S877" i="7"/>
  <c r="P881" i="7"/>
  <c r="S881" i="7"/>
  <c r="P885" i="7"/>
  <c r="S885" i="7"/>
  <c r="P889" i="7"/>
  <c r="S889" i="7"/>
  <c r="P893" i="7"/>
  <c r="S893" i="7"/>
  <c r="P897" i="7"/>
  <c r="S897" i="7"/>
  <c r="P901" i="7"/>
  <c r="S901" i="7"/>
  <c r="P905" i="7"/>
  <c r="S905" i="7"/>
  <c r="P909" i="7"/>
  <c r="S909" i="7"/>
  <c r="P913" i="7"/>
  <c r="S913" i="7"/>
  <c r="P917" i="7"/>
  <c r="S917" i="7"/>
  <c r="P921" i="7"/>
  <c r="S921" i="7"/>
  <c r="P925" i="7"/>
  <c r="S925" i="7"/>
  <c r="P929" i="7"/>
  <c r="S929" i="7"/>
  <c r="S931" i="7"/>
  <c r="S932" i="7"/>
  <c r="P932" i="7"/>
  <c r="S938" i="7"/>
  <c r="BC938" i="7"/>
  <c r="S982" i="7"/>
  <c r="BC982" i="7"/>
  <c r="P982" i="7"/>
  <c r="E982" i="7"/>
  <c r="S986" i="7"/>
  <c r="BC986" i="7"/>
  <c r="P986" i="7"/>
  <c r="E986" i="7"/>
  <c r="BC990" i="7"/>
  <c r="P990" i="7"/>
  <c r="E990" i="7"/>
  <c r="BC994" i="7"/>
  <c r="P994" i="7"/>
  <c r="E994" i="7"/>
  <c r="E829" i="7"/>
  <c r="E833" i="7"/>
  <c r="E837" i="7"/>
  <c r="E841" i="7"/>
  <c r="E845" i="7"/>
  <c r="E849" i="7"/>
  <c r="E853" i="7"/>
  <c r="E857" i="7"/>
  <c r="E861" i="7"/>
  <c r="E865" i="7"/>
  <c r="E869" i="7"/>
  <c r="E873" i="7"/>
  <c r="E877" i="7"/>
  <c r="E881" i="7"/>
  <c r="E885" i="7"/>
  <c r="E889" i="7"/>
  <c r="E893" i="7"/>
  <c r="E897" i="7"/>
  <c r="E901" i="7"/>
  <c r="E905" i="7"/>
  <c r="E909" i="7"/>
  <c r="E913" i="7"/>
  <c r="E917" i="7"/>
  <c r="E921" i="7"/>
  <c r="E925" i="7"/>
  <c r="E929" i="7"/>
  <c r="S934" i="7"/>
  <c r="BC934" i="7"/>
  <c r="P935" i="7"/>
  <c r="P938" i="7"/>
  <c r="S943" i="7"/>
  <c r="S944" i="7"/>
  <c r="P944" i="7"/>
  <c r="BC951" i="7"/>
  <c r="E951" i="7"/>
  <c r="P951" i="7"/>
  <c r="S952" i="7"/>
  <c r="E952" i="7"/>
  <c r="P952" i="7"/>
  <c r="BC952" i="7"/>
  <c r="S954" i="7"/>
  <c r="BC954" i="7"/>
  <c r="BC959" i="7"/>
  <c r="E959" i="7"/>
  <c r="P959" i="7"/>
  <c r="S960" i="7"/>
  <c r="E960" i="7"/>
  <c r="P960" i="7"/>
  <c r="S962" i="7"/>
  <c r="BC962" i="7"/>
  <c r="BC967" i="7"/>
  <c r="P967" i="7"/>
  <c r="S968" i="7"/>
  <c r="E968" i="7"/>
  <c r="P968" i="7"/>
  <c r="BC968" i="7"/>
  <c r="S970" i="7"/>
  <c r="BC970" i="7"/>
  <c r="BC975" i="7"/>
  <c r="E975" i="7"/>
  <c r="P975" i="7"/>
  <c r="S976" i="7"/>
  <c r="BC976" i="7"/>
  <c r="S978" i="7"/>
  <c r="BC978" i="7"/>
  <c r="E981" i="7"/>
  <c r="E983" i="7"/>
  <c r="E985" i="7"/>
  <c r="E989" i="7"/>
  <c r="E991" i="7"/>
  <c r="E993" i="7"/>
  <c r="E996" i="7"/>
  <c r="E997" i="7"/>
  <c r="E998" i="7"/>
  <c r="E999" i="7"/>
  <c r="E1000" i="7"/>
  <c r="E1001" i="7"/>
  <c r="E1002" i="7"/>
  <c r="E1004" i="7"/>
  <c r="E1005" i="7"/>
  <c r="E1006" i="7"/>
  <c r="E1007" i="7"/>
  <c r="E1008" i="7"/>
  <c r="E1009" i="7"/>
  <c r="E1010" i="7"/>
  <c r="E1012" i="7"/>
  <c r="E1013" i="7"/>
  <c r="E1014" i="7"/>
  <c r="E1015" i="7"/>
  <c r="E1016" i="7"/>
  <c r="E1017" i="7"/>
  <c r="E1018" i="7"/>
  <c r="E1020" i="7"/>
  <c r="E1021" i="7"/>
  <c r="E1022" i="7"/>
  <c r="E1023" i="7"/>
  <c r="E1024" i="7"/>
  <c r="E1025" i="7"/>
  <c r="E1026" i="7"/>
  <c r="E1028" i="7"/>
  <c r="E1029" i="7"/>
  <c r="E1030" i="7"/>
  <c r="E1031" i="7"/>
  <c r="E1032" i="7"/>
  <c r="E1033" i="7"/>
  <c r="E1034" i="7"/>
  <c r="E1036" i="7"/>
  <c r="E1037" i="7"/>
  <c r="E1038" i="7"/>
  <c r="E1039" i="7"/>
  <c r="E1040" i="7"/>
  <c r="E1041" i="7"/>
  <c r="E1042" i="7"/>
  <c r="E1044" i="7"/>
  <c r="E1045" i="7"/>
  <c r="E1046" i="7"/>
  <c r="E1047" i="7"/>
  <c r="E1048" i="7"/>
  <c r="E1049" i="7"/>
  <c r="E1050" i="7"/>
  <c r="E1052" i="7"/>
  <c r="E1053" i="7"/>
  <c r="E1054" i="7"/>
  <c r="E1055" i="7"/>
  <c r="E1056" i="7"/>
  <c r="E1057" i="7"/>
  <c r="E1058" i="7"/>
  <c r="E1060" i="7"/>
  <c r="E1061" i="7"/>
  <c r="E1062" i="7"/>
  <c r="E1063" i="7"/>
  <c r="E1064" i="7"/>
  <c r="E1065" i="7"/>
  <c r="E1066" i="7"/>
  <c r="E1068" i="7"/>
  <c r="E1069" i="7"/>
  <c r="E1070" i="7"/>
  <c r="E1071" i="7"/>
  <c r="E1072" i="7"/>
  <c r="E1073" i="7"/>
  <c r="E1074" i="7"/>
  <c r="E1076" i="7"/>
  <c r="E1077" i="7"/>
  <c r="E1078" i="7"/>
  <c r="E1079" i="7"/>
  <c r="E1080" i="7"/>
  <c r="E1081" i="7"/>
  <c r="E1082" i="7"/>
  <c r="E1084" i="7"/>
  <c r="E1085" i="7"/>
  <c r="E1086" i="7"/>
  <c r="E1087" i="7"/>
  <c r="E1088" i="7"/>
  <c r="E1089" i="7"/>
  <c r="E1090" i="7"/>
  <c r="E1092" i="7"/>
  <c r="E1093" i="7"/>
  <c r="E1094" i="7"/>
  <c r="E1095" i="7"/>
  <c r="E1096" i="7"/>
  <c r="E1097" i="7"/>
  <c r="E1098" i="7"/>
  <c r="BC1114" i="7"/>
  <c r="P1114" i="7"/>
  <c r="E1114" i="7"/>
  <c r="S1114" i="7"/>
  <c r="BC1122" i="7"/>
  <c r="P1122" i="7"/>
  <c r="E1122" i="7"/>
  <c r="S1122" i="7"/>
  <c r="BC1130" i="7"/>
  <c r="P1130" i="7"/>
  <c r="E1130" i="7"/>
  <c r="S1130" i="7"/>
  <c r="BC1138" i="7"/>
  <c r="P1138" i="7"/>
  <c r="E1138" i="7"/>
  <c r="S1138" i="7"/>
  <c r="BC1146" i="7"/>
  <c r="P1146" i="7"/>
  <c r="E1146" i="7"/>
  <c r="S1146" i="7"/>
  <c r="E1229" i="7"/>
  <c r="E1267" i="7"/>
  <c r="S1267" i="7"/>
  <c r="P1267" i="7"/>
  <c r="BC1267" i="7"/>
  <c r="M980" i="7"/>
  <c r="M982" i="7"/>
  <c r="M984" i="7"/>
  <c r="M986" i="7"/>
  <c r="M988" i="7"/>
  <c r="M990" i="7"/>
  <c r="M992" i="7"/>
  <c r="M994" i="7"/>
  <c r="M996" i="7"/>
  <c r="M998" i="7"/>
  <c r="M1000" i="7"/>
  <c r="M1002" i="7"/>
  <c r="M1004" i="7"/>
  <c r="M1006" i="7"/>
  <c r="M1008" i="7"/>
  <c r="M1010" i="7"/>
  <c r="M1012" i="7"/>
  <c r="M1014" i="7"/>
  <c r="M1016" i="7"/>
  <c r="M1018" i="7"/>
  <c r="M1020" i="7"/>
  <c r="M1022" i="7"/>
  <c r="M1024" i="7"/>
  <c r="M1026" i="7"/>
  <c r="M1028" i="7"/>
  <c r="M1030" i="7"/>
  <c r="M1032" i="7"/>
  <c r="M1034" i="7"/>
  <c r="M1036" i="7"/>
  <c r="M1038" i="7"/>
  <c r="M1040" i="7"/>
  <c r="M1042" i="7"/>
  <c r="M1044" i="7"/>
  <c r="M1046" i="7"/>
  <c r="M1048" i="7"/>
  <c r="M1050" i="7"/>
  <c r="M1052" i="7"/>
  <c r="M1054" i="7"/>
  <c r="M1056" i="7"/>
  <c r="M1058" i="7"/>
  <c r="M1060" i="7"/>
  <c r="M1062" i="7"/>
  <c r="M1064" i="7"/>
  <c r="M1066" i="7"/>
  <c r="M1068" i="7"/>
  <c r="M1070" i="7"/>
  <c r="M1072" i="7"/>
  <c r="M1074" i="7"/>
  <c r="M1076" i="7"/>
  <c r="M1078" i="7"/>
  <c r="M1080" i="7"/>
  <c r="M1082" i="7"/>
  <c r="M1084" i="7"/>
  <c r="M1086" i="7"/>
  <c r="M1088" i="7"/>
  <c r="M1090" i="7"/>
  <c r="M1092" i="7"/>
  <c r="M1094" i="7"/>
  <c r="M1096" i="7"/>
  <c r="M1098" i="7"/>
  <c r="S996" i="7"/>
  <c r="BC996" i="7"/>
  <c r="P996" i="7"/>
  <c r="S998" i="7"/>
  <c r="BC998" i="7"/>
  <c r="P998" i="7"/>
  <c r="S1000" i="7"/>
  <c r="BC1000" i="7"/>
  <c r="P1000" i="7"/>
  <c r="S1002" i="7"/>
  <c r="BC1002" i="7"/>
  <c r="P1002" i="7"/>
  <c r="S1004" i="7"/>
  <c r="BC1004" i="7"/>
  <c r="P1004" i="7"/>
  <c r="S1006" i="7"/>
  <c r="BC1006" i="7"/>
  <c r="P1006" i="7"/>
  <c r="S1008" i="7"/>
  <c r="BC1008" i="7"/>
  <c r="P1008" i="7"/>
  <c r="S1010" i="7"/>
  <c r="BC1010" i="7"/>
  <c r="P1010" i="7"/>
  <c r="S1012" i="7"/>
  <c r="BC1012" i="7"/>
  <c r="P1012" i="7"/>
  <c r="S1014" i="7"/>
  <c r="BC1014" i="7"/>
  <c r="P1014" i="7"/>
  <c r="S1016" i="7"/>
  <c r="BC1016" i="7"/>
  <c r="P1016" i="7"/>
  <c r="BC1018" i="7"/>
  <c r="P1018" i="7"/>
  <c r="S1020" i="7"/>
  <c r="BC1020" i="7"/>
  <c r="P1020" i="7"/>
  <c r="S1022" i="7"/>
  <c r="BC1022" i="7"/>
  <c r="P1022" i="7"/>
  <c r="S1024" i="7"/>
  <c r="BC1024" i="7"/>
  <c r="P1024" i="7"/>
  <c r="BC1026" i="7"/>
  <c r="P1026" i="7"/>
  <c r="S1028" i="7"/>
  <c r="BC1028" i="7"/>
  <c r="P1028" i="7"/>
  <c r="S1030" i="7"/>
  <c r="BC1030" i="7"/>
  <c r="P1030" i="7"/>
  <c r="S1032" i="7"/>
  <c r="BC1032" i="7"/>
  <c r="P1032" i="7"/>
  <c r="BC1034" i="7"/>
  <c r="P1034" i="7"/>
  <c r="S1036" i="7"/>
  <c r="BC1036" i="7"/>
  <c r="P1036" i="7"/>
  <c r="S1038" i="7"/>
  <c r="BC1038" i="7"/>
  <c r="P1038" i="7"/>
  <c r="S1040" i="7"/>
  <c r="BC1040" i="7"/>
  <c r="P1040" i="7"/>
  <c r="BC1042" i="7"/>
  <c r="P1042" i="7"/>
  <c r="S1044" i="7"/>
  <c r="BC1044" i="7"/>
  <c r="P1044" i="7"/>
  <c r="S1046" i="7"/>
  <c r="BC1046" i="7"/>
  <c r="P1046" i="7"/>
  <c r="S1048" i="7"/>
  <c r="BC1048" i="7"/>
  <c r="P1048" i="7"/>
  <c r="BC1050" i="7"/>
  <c r="P1050" i="7"/>
  <c r="S1052" i="7"/>
  <c r="BC1052" i="7"/>
  <c r="P1052" i="7"/>
  <c r="S1054" i="7"/>
  <c r="BC1054" i="7"/>
  <c r="P1054" i="7"/>
  <c r="S1056" i="7"/>
  <c r="BC1056" i="7"/>
  <c r="P1056" i="7"/>
  <c r="BC1058" i="7"/>
  <c r="P1058" i="7"/>
  <c r="S1060" i="7"/>
  <c r="BC1060" i="7"/>
  <c r="P1060" i="7"/>
  <c r="S1062" i="7"/>
  <c r="BC1062" i="7"/>
  <c r="P1062" i="7"/>
  <c r="S1064" i="7"/>
  <c r="BC1064" i="7"/>
  <c r="P1064" i="7"/>
  <c r="BC1066" i="7"/>
  <c r="P1066" i="7"/>
  <c r="S1068" i="7"/>
  <c r="BC1068" i="7"/>
  <c r="P1068" i="7"/>
  <c r="S1070" i="7"/>
  <c r="BC1070" i="7"/>
  <c r="P1070" i="7"/>
  <c r="S1072" i="7"/>
  <c r="BC1072" i="7"/>
  <c r="P1072" i="7"/>
  <c r="BC1074" i="7"/>
  <c r="P1074" i="7"/>
  <c r="S1076" i="7"/>
  <c r="BC1076" i="7"/>
  <c r="P1076" i="7"/>
  <c r="S1078" i="7"/>
  <c r="BC1078" i="7"/>
  <c r="P1078" i="7"/>
  <c r="S1080" i="7"/>
  <c r="BC1080" i="7"/>
  <c r="P1080" i="7"/>
  <c r="BC1082" i="7"/>
  <c r="P1082" i="7"/>
  <c r="S1084" i="7"/>
  <c r="BC1084" i="7"/>
  <c r="P1084" i="7"/>
  <c r="S1086" i="7"/>
  <c r="BC1086" i="7"/>
  <c r="P1086" i="7"/>
  <c r="S1088" i="7"/>
  <c r="BC1088" i="7"/>
  <c r="P1088" i="7"/>
  <c r="BC1090" i="7"/>
  <c r="P1090" i="7"/>
  <c r="S1092" i="7"/>
  <c r="BC1092" i="7"/>
  <c r="P1092" i="7"/>
  <c r="S1094" i="7"/>
  <c r="BC1094" i="7"/>
  <c r="P1094" i="7"/>
  <c r="S1096" i="7"/>
  <c r="BC1096" i="7"/>
  <c r="P1096" i="7"/>
  <c r="BC1098" i="7"/>
  <c r="P1098" i="7"/>
  <c r="BC1246" i="7"/>
  <c r="S1246" i="7"/>
  <c r="E1246" i="7"/>
  <c r="BC1116" i="7"/>
  <c r="BC1124" i="7"/>
  <c r="P1124" i="7"/>
  <c r="P1132" i="7"/>
  <c r="E1132" i="7"/>
  <c r="E1140" i="7"/>
  <c r="BC1148" i="7"/>
  <c r="BC1150" i="7"/>
  <c r="P1150" i="7"/>
  <c r="E1150" i="7"/>
  <c r="BC1152" i="7"/>
  <c r="P1152" i="7"/>
  <c r="E1152" i="7"/>
  <c r="E1154" i="7"/>
  <c r="BC1156" i="7"/>
  <c r="E1156" i="7"/>
  <c r="BC1158" i="7"/>
  <c r="P1158" i="7"/>
  <c r="E1158" i="7"/>
  <c r="BC1160" i="7"/>
  <c r="P1160" i="7"/>
  <c r="E1160" i="7"/>
  <c r="E1162" i="7"/>
  <c r="BC1164" i="7"/>
  <c r="P1164" i="7"/>
  <c r="E1164" i="7"/>
  <c r="E1268" i="7"/>
  <c r="E1287" i="7"/>
  <c r="S1287" i="7"/>
  <c r="P1287" i="7"/>
  <c r="BC1287" i="7"/>
  <c r="BC1100" i="7"/>
  <c r="P1100" i="7"/>
  <c r="E1100" i="7"/>
  <c r="E1101" i="7"/>
  <c r="BC1101" i="7"/>
  <c r="P1101" i="7"/>
  <c r="BC1102" i="7"/>
  <c r="P1102" i="7"/>
  <c r="E1102" i="7"/>
  <c r="P1103" i="7"/>
  <c r="BC1104" i="7"/>
  <c r="P1104" i="7"/>
  <c r="E1104" i="7"/>
  <c r="E1105" i="7"/>
  <c r="BC1105" i="7"/>
  <c r="P1105" i="7"/>
  <c r="BC1106" i="7"/>
  <c r="P1106" i="7"/>
  <c r="E1106" i="7"/>
  <c r="E1107" i="7"/>
  <c r="BC1107" i="7"/>
  <c r="P1107" i="7"/>
  <c r="BC1108" i="7"/>
  <c r="P1108" i="7"/>
  <c r="E1108" i="7"/>
  <c r="E1109" i="7"/>
  <c r="BC1109" i="7"/>
  <c r="P1109" i="7"/>
  <c r="BC1110" i="7"/>
  <c r="P1110" i="7"/>
  <c r="E1110" i="7"/>
  <c r="E1115" i="7"/>
  <c r="S1116" i="7"/>
  <c r="BC1118" i="7"/>
  <c r="P1118" i="7"/>
  <c r="E1118" i="7"/>
  <c r="E1123" i="7"/>
  <c r="S1124" i="7"/>
  <c r="BC1126" i="7"/>
  <c r="P1126" i="7"/>
  <c r="E1126" i="7"/>
  <c r="E1131" i="7"/>
  <c r="S1132" i="7"/>
  <c r="BC1134" i="7"/>
  <c r="P1134" i="7"/>
  <c r="E1134" i="7"/>
  <c r="E1139" i="7"/>
  <c r="BC1142" i="7"/>
  <c r="P1142" i="7"/>
  <c r="E1142" i="7"/>
  <c r="E1147" i="7"/>
  <c r="S1148" i="7"/>
  <c r="BC1165" i="7"/>
  <c r="S1165" i="7"/>
  <c r="E1165" i="7"/>
  <c r="S1167" i="7"/>
  <c r="BC1167" i="7"/>
  <c r="P1167" i="7"/>
  <c r="S1169" i="7"/>
  <c r="BC1169" i="7"/>
  <c r="P1169" i="7"/>
  <c r="S1171" i="7"/>
  <c r="BC1171" i="7"/>
  <c r="P1171" i="7"/>
  <c r="E1171" i="7"/>
  <c r="S1173" i="7"/>
  <c r="BC1173" i="7"/>
  <c r="P1173" i="7"/>
  <c r="E1173" i="7"/>
  <c r="S1175" i="7"/>
  <c r="BC1175" i="7"/>
  <c r="P1175" i="7"/>
  <c r="S1177" i="7"/>
  <c r="BC1177" i="7"/>
  <c r="P1177" i="7"/>
  <c r="S1179" i="7"/>
  <c r="BC1179" i="7"/>
  <c r="P1179" i="7"/>
  <c r="E1179" i="7"/>
  <c r="S1181" i="7"/>
  <c r="BC1181" i="7"/>
  <c r="P1181" i="7"/>
  <c r="E1181" i="7"/>
  <c r="S1183" i="7"/>
  <c r="BC1183" i="7"/>
  <c r="P1183" i="7"/>
  <c r="S1185" i="7"/>
  <c r="BC1185" i="7"/>
  <c r="P1185" i="7"/>
  <c r="S1187" i="7"/>
  <c r="BC1187" i="7"/>
  <c r="P1187" i="7"/>
  <c r="E1187" i="7"/>
  <c r="S1189" i="7"/>
  <c r="BC1189" i="7"/>
  <c r="P1189" i="7"/>
  <c r="E1189" i="7"/>
  <c r="S1191" i="7"/>
  <c r="BC1191" i="7"/>
  <c r="P1191" i="7"/>
  <c r="S1193" i="7"/>
  <c r="BC1193" i="7"/>
  <c r="P1193" i="7"/>
  <c r="S1195" i="7"/>
  <c r="BC1195" i="7"/>
  <c r="P1195" i="7"/>
  <c r="E1195" i="7"/>
  <c r="S1197" i="7"/>
  <c r="BC1197" i="7"/>
  <c r="P1197" i="7"/>
  <c r="E1197" i="7"/>
  <c r="S1199" i="7"/>
  <c r="BC1199" i="7"/>
  <c r="P1199" i="7"/>
  <c r="S1201" i="7"/>
  <c r="BC1201" i="7"/>
  <c r="P1201" i="7"/>
  <c r="S1203" i="7"/>
  <c r="BC1203" i="7"/>
  <c r="P1203" i="7"/>
  <c r="E1203" i="7"/>
  <c r="S1205" i="7"/>
  <c r="BC1205" i="7"/>
  <c r="P1205" i="7"/>
  <c r="E1205" i="7"/>
  <c r="S1207" i="7"/>
  <c r="BC1207" i="7"/>
  <c r="P1207" i="7"/>
  <c r="S1209" i="7"/>
  <c r="BC1209" i="7"/>
  <c r="P1209" i="7"/>
  <c r="S1211" i="7"/>
  <c r="BC1211" i="7"/>
  <c r="P1211" i="7"/>
  <c r="E1211" i="7"/>
  <c r="S1213" i="7"/>
  <c r="BC1213" i="7"/>
  <c r="P1213" i="7"/>
  <c r="E1213" i="7"/>
  <c r="S1215" i="7"/>
  <c r="BC1215" i="7"/>
  <c r="P1215" i="7"/>
  <c r="S1217" i="7"/>
  <c r="BC1217" i="7"/>
  <c r="P1217" i="7"/>
  <c r="S1219" i="7"/>
  <c r="BC1219" i="7"/>
  <c r="P1219" i="7"/>
  <c r="E1219" i="7"/>
  <c r="S1221" i="7"/>
  <c r="BC1221" i="7"/>
  <c r="P1221" i="7"/>
  <c r="E1221" i="7"/>
  <c r="S1223" i="7"/>
  <c r="BC1223" i="7"/>
  <c r="P1223" i="7"/>
  <c r="S1225" i="7"/>
  <c r="BC1225" i="7"/>
  <c r="P1225" i="7"/>
  <c r="S1227" i="7"/>
  <c r="BC1227" i="7"/>
  <c r="P1227" i="7"/>
  <c r="E1227" i="7"/>
  <c r="P1234" i="7"/>
  <c r="S1234" i="7"/>
  <c r="BC1234" i="7"/>
  <c r="E1234" i="7"/>
  <c r="S1235" i="7"/>
  <c r="BC1235" i="7"/>
  <c r="E1235" i="7"/>
  <c r="E1241" i="7"/>
  <c r="P1241" i="7"/>
  <c r="BC1241" i="7"/>
  <c r="BC1254" i="7"/>
  <c r="P1254" i="7"/>
  <c r="S1254" i="7"/>
  <c r="E1288" i="7"/>
  <c r="BC1330" i="7"/>
  <c r="P1330" i="7"/>
  <c r="S1330" i="7"/>
  <c r="E1330" i="7"/>
  <c r="M1100" i="7"/>
  <c r="S1100" i="7"/>
  <c r="S1101" i="7"/>
  <c r="M1102" i="7"/>
  <c r="S1102" i="7"/>
  <c r="M1103" i="7"/>
  <c r="S1104" i="7"/>
  <c r="M1105" i="7"/>
  <c r="S1105" i="7"/>
  <c r="M1107" i="7"/>
  <c r="S1107" i="7"/>
  <c r="S1108" i="7"/>
  <c r="M1109" i="7"/>
  <c r="S1109" i="7"/>
  <c r="S1110" i="7"/>
  <c r="M1111" i="7"/>
  <c r="BC1112" i="7"/>
  <c r="P1112" i="7"/>
  <c r="E1112" i="7"/>
  <c r="E1117" i="7"/>
  <c r="S1118" i="7"/>
  <c r="M1119" i="7"/>
  <c r="BC1120" i="7"/>
  <c r="P1120" i="7"/>
  <c r="E1120" i="7"/>
  <c r="E1125" i="7"/>
  <c r="S1126" i="7"/>
  <c r="M1127" i="7"/>
  <c r="BC1128" i="7"/>
  <c r="P1128" i="7"/>
  <c r="E1128" i="7"/>
  <c r="E1133" i="7"/>
  <c r="S1134" i="7"/>
  <c r="M1135" i="7"/>
  <c r="BC1136" i="7"/>
  <c r="P1136" i="7"/>
  <c r="E1136" i="7"/>
  <c r="E1141" i="7"/>
  <c r="S1142" i="7"/>
  <c r="M1143" i="7"/>
  <c r="BC1144" i="7"/>
  <c r="P1144" i="7"/>
  <c r="E1144" i="7"/>
  <c r="E1149" i="7"/>
  <c r="S1152" i="7"/>
  <c r="S1154" i="7"/>
  <c r="S1156" i="7"/>
  <c r="S1160" i="7"/>
  <c r="S1162" i="7"/>
  <c r="S1164" i="7"/>
  <c r="E1232" i="7"/>
  <c r="S1232" i="7"/>
  <c r="P1232" i="7"/>
  <c r="P1250" i="7"/>
  <c r="S1250" i="7"/>
  <c r="E1250" i="7"/>
  <c r="P1111" i="7"/>
  <c r="P1113" i="7"/>
  <c r="P1115" i="7"/>
  <c r="P1117" i="7"/>
  <c r="P1119" i="7"/>
  <c r="P1121" i="7"/>
  <c r="P1123" i="7"/>
  <c r="P1125" i="7"/>
  <c r="P1127" i="7"/>
  <c r="P1129" i="7"/>
  <c r="P1131" i="7"/>
  <c r="P1133" i="7"/>
  <c r="P1135" i="7"/>
  <c r="P1139" i="7"/>
  <c r="P1141" i="7"/>
  <c r="P1143" i="7"/>
  <c r="P1147" i="7"/>
  <c r="P1149" i="7"/>
  <c r="P1151" i="7"/>
  <c r="P1153" i="7"/>
  <c r="P1155" i="7"/>
  <c r="P1157" i="7"/>
  <c r="P1159" i="7"/>
  <c r="P1163" i="7"/>
  <c r="S1229" i="7"/>
  <c r="BC1229" i="7"/>
  <c r="P1229" i="7"/>
  <c r="S1237" i="7"/>
  <c r="E1237" i="7"/>
  <c r="P1237" i="7"/>
  <c r="S1271" i="7"/>
  <c r="P1271" i="7"/>
  <c r="E1283" i="7"/>
  <c r="S1283" i="7"/>
  <c r="P1283" i="7"/>
  <c r="P1338" i="7"/>
  <c r="S1338" i="7"/>
  <c r="E1166" i="7"/>
  <c r="E1168" i="7"/>
  <c r="E1170" i="7"/>
  <c r="E1172" i="7"/>
  <c r="E1174" i="7"/>
  <c r="E1176" i="7"/>
  <c r="E1178" i="7"/>
  <c r="E1180" i="7"/>
  <c r="E1182" i="7"/>
  <c r="E1184" i="7"/>
  <c r="E1186" i="7"/>
  <c r="E1188" i="7"/>
  <c r="E1190" i="7"/>
  <c r="E1192" i="7"/>
  <c r="E1194" i="7"/>
  <c r="E1196" i="7"/>
  <c r="E1198" i="7"/>
  <c r="E1200" i="7"/>
  <c r="E1202" i="7"/>
  <c r="E1204" i="7"/>
  <c r="E1206" i="7"/>
  <c r="E1208" i="7"/>
  <c r="E1210" i="7"/>
  <c r="E1212" i="7"/>
  <c r="E1214" i="7"/>
  <c r="E1216" i="7"/>
  <c r="E1218" i="7"/>
  <c r="E1220" i="7"/>
  <c r="E1222" i="7"/>
  <c r="E1224" i="7"/>
  <c r="E1226" i="7"/>
  <c r="E1228" i="7"/>
  <c r="E1230" i="7"/>
  <c r="S1230" i="7"/>
  <c r="E1231" i="7"/>
  <c r="S1233" i="7"/>
  <c r="E1233" i="7"/>
  <c r="P1233" i="7"/>
  <c r="P1242" i="7"/>
  <c r="S1242" i="7"/>
  <c r="BC1242" i="7"/>
  <c r="E1242" i="7"/>
  <c r="S1243" i="7"/>
  <c r="BC1243" i="7"/>
  <c r="E1243" i="7"/>
  <c r="BC1248" i="7"/>
  <c r="P1248" i="7"/>
  <c r="E1248" i="7"/>
  <c r="BC1252" i="7"/>
  <c r="P1252" i="7"/>
  <c r="E1252" i="7"/>
  <c r="BC1256" i="7"/>
  <c r="P1256" i="7"/>
  <c r="E1259" i="7"/>
  <c r="S1259" i="7"/>
  <c r="P1259" i="7"/>
  <c r="E1279" i="7"/>
  <c r="S1279" i="7"/>
  <c r="P1279" i="7"/>
  <c r="BC1279" i="7"/>
  <c r="E1317" i="7"/>
  <c r="S1166" i="7"/>
  <c r="M1167" i="7"/>
  <c r="M1169" i="7"/>
  <c r="S1170" i="7"/>
  <c r="M1171" i="7"/>
  <c r="S1172" i="7"/>
  <c r="M1173" i="7"/>
  <c r="S1174" i="7"/>
  <c r="M1175" i="7"/>
  <c r="M1177" i="7"/>
  <c r="S1178" i="7"/>
  <c r="M1179" i="7"/>
  <c r="S1180" i="7"/>
  <c r="M1181" i="7"/>
  <c r="S1182" i="7"/>
  <c r="M1183" i="7"/>
  <c r="M1185" i="7"/>
  <c r="S1186" i="7"/>
  <c r="M1187" i="7"/>
  <c r="S1188" i="7"/>
  <c r="M1189" i="7"/>
  <c r="S1190" i="7"/>
  <c r="M1191" i="7"/>
  <c r="M1193" i="7"/>
  <c r="S1194" i="7"/>
  <c r="M1195" i="7"/>
  <c r="S1196" i="7"/>
  <c r="M1197" i="7"/>
  <c r="S1198" i="7"/>
  <c r="M1199" i="7"/>
  <c r="M1201" i="7"/>
  <c r="S1202" i="7"/>
  <c r="M1203" i="7"/>
  <c r="S1204" i="7"/>
  <c r="M1205" i="7"/>
  <c r="S1206" i="7"/>
  <c r="M1207" i="7"/>
  <c r="M1209" i="7"/>
  <c r="S1210" i="7"/>
  <c r="M1211" i="7"/>
  <c r="S1212" i="7"/>
  <c r="M1213" i="7"/>
  <c r="S1214" i="7"/>
  <c r="M1215" i="7"/>
  <c r="M1217" i="7"/>
  <c r="S1218" i="7"/>
  <c r="M1219" i="7"/>
  <c r="S1220" i="7"/>
  <c r="M1221" i="7"/>
  <c r="S1222" i="7"/>
  <c r="M1223" i="7"/>
  <c r="M1225" i="7"/>
  <c r="S1226" i="7"/>
  <c r="M1227" i="7"/>
  <c r="S1228" i="7"/>
  <c r="M1229" i="7"/>
  <c r="BC1230" i="7"/>
  <c r="BC1231" i="7"/>
  <c r="P1231" i="7"/>
  <c r="P1238" i="7"/>
  <c r="BC1238" i="7"/>
  <c r="E1238" i="7"/>
  <c r="S1239" i="7"/>
  <c r="BC1239" i="7"/>
  <c r="E1239" i="7"/>
  <c r="E1260" i="7"/>
  <c r="E1263" i="7"/>
  <c r="S1263" i="7"/>
  <c r="P1263" i="7"/>
  <c r="BC1263" i="7"/>
  <c r="E1275" i="7"/>
  <c r="P1275" i="7"/>
  <c r="BC1275" i="7"/>
  <c r="E1280" i="7"/>
  <c r="S1291" i="7"/>
  <c r="P1291" i="7"/>
  <c r="BC1291" i="7"/>
  <c r="P1322" i="7"/>
  <c r="S1322" i="7"/>
  <c r="S1236" i="7"/>
  <c r="P1236" i="7"/>
  <c r="S1240" i="7"/>
  <c r="P1244" i="7"/>
  <c r="S1245" i="7"/>
  <c r="BC1260" i="7"/>
  <c r="P1260" i="7"/>
  <c r="S1264" i="7"/>
  <c r="BC1264" i="7"/>
  <c r="P1264" i="7"/>
  <c r="S1268" i="7"/>
  <c r="BC1268" i="7"/>
  <c r="P1268" i="7"/>
  <c r="BC1272" i="7"/>
  <c r="P1272" i="7"/>
  <c r="BC1276" i="7"/>
  <c r="P1276" i="7"/>
  <c r="S1280" i="7"/>
  <c r="P1280" i="7"/>
  <c r="S1284" i="7"/>
  <c r="BC1284" i="7"/>
  <c r="S1288" i="7"/>
  <c r="BC1288" i="7"/>
  <c r="P1288" i="7"/>
  <c r="E1294" i="7"/>
  <c r="S1295" i="7"/>
  <c r="BC1295" i="7"/>
  <c r="P1295" i="7"/>
  <c r="P1296" i="7"/>
  <c r="S1296" i="7"/>
  <c r="P1297" i="7"/>
  <c r="S1298" i="7"/>
  <c r="BC1302" i="7"/>
  <c r="S1303" i="7"/>
  <c r="BC1303" i="7"/>
  <c r="E1303" i="7"/>
  <c r="P1304" i="7"/>
  <c r="S1304" i="7"/>
  <c r="E1304" i="7"/>
  <c r="S1306" i="7"/>
  <c r="BC1310" i="7"/>
  <c r="E1310" i="7"/>
  <c r="S1311" i="7"/>
  <c r="BC1311" i="7"/>
  <c r="E1311" i="7"/>
  <c r="P1311" i="7"/>
  <c r="E1312" i="7"/>
  <c r="P1313" i="7"/>
  <c r="S1314" i="7"/>
  <c r="BC1318" i="7"/>
  <c r="E1318" i="7"/>
  <c r="S1319" i="7"/>
  <c r="BC1319" i="7"/>
  <c r="E1319" i="7"/>
  <c r="P1319" i="7"/>
  <c r="P1320" i="7"/>
  <c r="E1320" i="7"/>
  <c r="BC1321" i="7"/>
  <c r="P1321" i="7"/>
  <c r="P1328" i="7"/>
  <c r="S1328" i="7"/>
  <c r="E1328" i="7"/>
  <c r="P1336" i="7"/>
  <c r="S1336" i="7"/>
  <c r="E1336" i="7"/>
  <c r="P1346" i="7"/>
  <c r="S1346" i="7"/>
  <c r="BC1346" i="7"/>
  <c r="E1353" i="7"/>
  <c r="P1353" i="7"/>
  <c r="S1353" i="7"/>
  <c r="BC1368" i="7"/>
  <c r="P1368" i="7"/>
  <c r="E1368" i="7"/>
  <c r="P1384" i="7"/>
  <c r="E1384" i="7"/>
  <c r="E1247" i="7"/>
  <c r="S1247" i="7"/>
  <c r="E1249" i="7"/>
  <c r="E1251" i="7"/>
  <c r="S1251" i="7"/>
  <c r="E1253" i="7"/>
  <c r="E1255" i="7"/>
  <c r="S1255" i="7"/>
  <c r="E1257" i="7"/>
  <c r="S1257" i="7"/>
  <c r="E1258" i="7"/>
  <c r="E1261" i="7"/>
  <c r="S1261" i="7"/>
  <c r="E1262" i="7"/>
  <c r="E1265" i="7"/>
  <c r="S1265" i="7"/>
  <c r="E1266" i="7"/>
  <c r="E1270" i="7"/>
  <c r="E1273" i="7"/>
  <c r="S1273" i="7"/>
  <c r="S1277" i="7"/>
  <c r="E1281" i="7"/>
  <c r="S1281" i="7"/>
  <c r="S1285" i="7"/>
  <c r="E1289" i="7"/>
  <c r="S1289" i="7"/>
  <c r="BC1304" i="7"/>
  <c r="BC1312" i="7"/>
  <c r="BC1326" i="7"/>
  <c r="P1326" i="7"/>
  <c r="S1326" i="7"/>
  <c r="BC1334" i="7"/>
  <c r="P1334" i="7"/>
  <c r="S1334" i="7"/>
  <c r="BC1399" i="7"/>
  <c r="P1399" i="7"/>
  <c r="S1399" i="7"/>
  <c r="E1399" i="7"/>
  <c r="E1236" i="7"/>
  <c r="BC1236" i="7"/>
  <c r="E1240" i="7"/>
  <c r="E1244" i="7"/>
  <c r="BC1244" i="7"/>
  <c r="E1245" i="7"/>
  <c r="P1247" i="7"/>
  <c r="BC1247" i="7"/>
  <c r="P1249" i="7"/>
  <c r="P1251" i="7"/>
  <c r="BC1251" i="7"/>
  <c r="P1253" i="7"/>
  <c r="P1255" i="7"/>
  <c r="BC1255" i="7"/>
  <c r="P1257" i="7"/>
  <c r="S1258" i="7"/>
  <c r="BC1258" i="7"/>
  <c r="P1258" i="7"/>
  <c r="BC1262" i="7"/>
  <c r="P1262" i="7"/>
  <c r="BC1265" i="7"/>
  <c r="S1266" i="7"/>
  <c r="BC1266" i="7"/>
  <c r="P1266" i="7"/>
  <c r="S1270" i="7"/>
  <c r="BC1270" i="7"/>
  <c r="P1270" i="7"/>
  <c r="BC1273" i="7"/>
  <c r="S1274" i="7"/>
  <c r="BC1274" i="7"/>
  <c r="P1274" i="7"/>
  <c r="P1278" i="7"/>
  <c r="S1282" i="7"/>
  <c r="P1282" i="7"/>
  <c r="S1286" i="7"/>
  <c r="BC1286" i="7"/>
  <c r="P1286" i="7"/>
  <c r="S1290" i="7"/>
  <c r="BC1290" i="7"/>
  <c r="P1290" i="7"/>
  <c r="P1293" i="7"/>
  <c r="S1294" i="7"/>
  <c r="P1294" i="7"/>
  <c r="BC1298" i="7"/>
  <c r="E1298" i="7"/>
  <c r="BC1299" i="7"/>
  <c r="E1299" i="7"/>
  <c r="P1300" i="7"/>
  <c r="S1300" i="7"/>
  <c r="E1300" i="7"/>
  <c r="P1301" i="7"/>
  <c r="S1302" i="7"/>
  <c r="P1302" i="7"/>
  <c r="BC1306" i="7"/>
  <c r="E1306" i="7"/>
  <c r="BC1307" i="7"/>
  <c r="E1307" i="7"/>
  <c r="P1308" i="7"/>
  <c r="S1308" i="7"/>
  <c r="E1308" i="7"/>
  <c r="S1310" i="7"/>
  <c r="P1310" i="7"/>
  <c r="BC1314" i="7"/>
  <c r="E1314" i="7"/>
  <c r="BC1315" i="7"/>
  <c r="E1315" i="7"/>
  <c r="P1316" i="7"/>
  <c r="S1316" i="7"/>
  <c r="E1316" i="7"/>
  <c r="P1317" i="7"/>
  <c r="S1318" i="7"/>
  <c r="P1318" i="7"/>
  <c r="BC1324" i="7"/>
  <c r="S1324" i="7"/>
  <c r="E1324" i="7"/>
  <c r="BC1332" i="7"/>
  <c r="S1332" i="7"/>
  <c r="E1332" i="7"/>
  <c r="BC1340" i="7"/>
  <c r="S1340" i="7"/>
  <c r="E1340" i="7"/>
  <c r="S1360" i="7"/>
  <c r="P1360" i="7"/>
  <c r="E1360" i="7"/>
  <c r="S1376" i="7"/>
  <c r="P1376" i="7"/>
  <c r="E1376" i="7"/>
  <c r="BC1391" i="7"/>
  <c r="E1391" i="7"/>
  <c r="S1391" i="7"/>
  <c r="BC1293" i="7"/>
  <c r="BC1305" i="7"/>
  <c r="BC1309" i="7"/>
  <c r="BC1317" i="7"/>
  <c r="BC1342" i="7"/>
  <c r="P1347" i="7"/>
  <c r="S1347" i="7"/>
  <c r="BC1347" i="7"/>
  <c r="E1347" i="7"/>
  <c r="S1348" i="7"/>
  <c r="E1348" i="7"/>
  <c r="S1350" i="7"/>
  <c r="E1350" i="7"/>
  <c r="BC1354" i="7"/>
  <c r="P1355" i="7"/>
  <c r="S1355" i="7"/>
  <c r="BC1355" i="7"/>
  <c r="S1356" i="7"/>
  <c r="BC1356" i="7"/>
  <c r="S1358" i="7"/>
  <c r="E1358" i="7"/>
  <c r="P1358" i="7"/>
  <c r="S1362" i="7"/>
  <c r="BC1362" i="7"/>
  <c r="P1362" i="7"/>
  <c r="E1362" i="7"/>
  <c r="S1370" i="7"/>
  <c r="BC1370" i="7"/>
  <c r="P1370" i="7"/>
  <c r="E1370" i="7"/>
  <c r="S1378" i="7"/>
  <c r="BC1378" i="7"/>
  <c r="P1378" i="7"/>
  <c r="E1378" i="7"/>
  <c r="P1417" i="7"/>
  <c r="S1417" i="7"/>
  <c r="P1437" i="7"/>
  <c r="BC1437" i="7"/>
  <c r="P1445" i="7"/>
  <c r="BC1445" i="7"/>
  <c r="E1321" i="7"/>
  <c r="S1321" i="7"/>
  <c r="E1323" i="7"/>
  <c r="S1323" i="7"/>
  <c r="E1325" i="7"/>
  <c r="S1325" i="7"/>
  <c r="E1327" i="7"/>
  <c r="S1327" i="7"/>
  <c r="E1329" i="7"/>
  <c r="S1329" i="7"/>
  <c r="E1331" i="7"/>
  <c r="S1331" i="7"/>
  <c r="E1333" i="7"/>
  <c r="S1333" i="7"/>
  <c r="E1335" i="7"/>
  <c r="S1335" i="7"/>
  <c r="E1337" i="7"/>
  <c r="S1337" i="7"/>
  <c r="E1339" i="7"/>
  <c r="S1339" i="7"/>
  <c r="E1341" i="7"/>
  <c r="S1341" i="7"/>
  <c r="E1342" i="7"/>
  <c r="S1345" i="7"/>
  <c r="BC1345" i="7"/>
  <c r="BC1349" i="7"/>
  <c r="E1349" i="7"/>
  <c r="P1349" i="7"/>
  <c r="S1349" i="7"/>
  <c r="E1357" i="7"/>
  <c r="P1357" i="7"/>
  <c r="S1357" i="7"/>
  <c r="S1364" i="7"/>
  <c r="BC1364" i="7"/>
  <c r="P1364" i="7"/>
  <c r="S1372" i="7"/>
  <c r="BC1372" i="7"/>
  <c r="P1372" i="7"/>
  <c r="S1380" i="7"/>
  <c r="BC1380" i="7"/>
  <c r="P1380" i="7"/>
  <c r="E1396" i="7"/>
  <c r="BC1396" i="7"/>
  <c r="P1396" i="7"/>
  <c r="S1297" i="7"/>
  <c r="S1301" i="7"/>
  <c r="S1305" i="7"/>
  <c r="S1313" i="7"/>
  <c r="S1317" i="7"/>
  <c r="E1343" i="7"/>
  <c r="S1343" i="7"/>
  <c r="BC1343" i="7"/>
  <c r="P1343" i="7"/>
  <c r="P1351" i="7"/>
  <c r="S1351" i="7"/>
  <c r="E1351" i="7"/>
  <c r="S1352" i="7"/>
  <c r="BC1352" i="7"/>
  <c r="E1352" i="7"/>
  <c r="S1354" i="7"/>
  <c r="E1354" i="7"/>
  <c r="S1366" i="7"/>
  <c r="BC1366" i="7"/>
  <c r="P1366" i="7"/>
  <c r="E1366" i="7"/>
  <c r="S1374" i="7"/>
  <c r="BC1374" i="7"/>
  <c r="P1374" i="7"/>
  <c r="E1374" i="7"/>
  <c r="S1382" i="7"/>
  <c r="BC1382" i="7"/>
  <c r="P1382" i="7"/>
  <c r="E1382" i="7"/>
  <c r="E1359" i="7"/>
  <c r="BC1387" i="7"/>
  <c r="E1387" i="7"/>
  <c r="E1392" i="7"/>
  <c r="BC1392" i="7"/>
  <c r="E1393" i="7"/>
  <c r="BC1424" i="7"/>
  <c r="P1424" i="7"/>
  <c r="S1424" i="7"/>
  <c r="E1424" i="7"/>
  <c r="E1438" i="7"/>
  <c r="E1446" i="7"/>
  <c r="E1363" i="7"/>
  <c r="E1365" i="7"/>
  <c r="E1367" i="7"/>
  <c r="E1371" i="7"/>
  <c r="E1373" i="7"/>
  <c r="E1375" i="7"/>
  <c r="E1379" i="7"/>
  <c r="E1381" i="7"/>
  <c r="E1383" i="7"/>
  <c r="S1385" i="7"/>
  <c r="E1388" i="7"/>
  <c r="S1388" i="7"/>
  <c r="E1389" i="7"/>
  <c r="S1395" i="7"/>
  <c r="P1342" i="7"/>
  <c r="S1359" i="7"/>
  <c r="P1359" i="7"/>
  <c r="M1360" i="7"/>
  <c r="M1362" i="7"/>
  <c r="M1364" i="7"/>
  <c r="M1366" i="7"/>
  <c r="M1368" i="7"/>
  <c r="M1370" i="7"/>
  <c r="M1372" i="7"/>
  <c r="M1374" i="7"/>
  <c r="M1376" i="7"/>
  <c r="M1378" i="7"/>
  <c r="M1380" i="7"/>
  <c r="M1382" i="7"/>
  <c r="M1384" i="7"/>
  <c r="P1395" i="7"/>
  <c r="E1395" i="7"/>
  <c r="BC1455" i="7"/>
  <c r="P1455" i="7"/>
  <c r="S1455" i="7"/>
  <c r="E1455" i="7"/>
  <c r="E1386" i="7"/>
  <c r="S1386" i="7"/>
  <c r="P1386" i="7"/>
  <c r="E1390" i="7"/>
  <c r="S1390" i="7"/>
  <c r="P1390" i="7"/>
  <c r="S1393" i="7"/>
  <c r="E1394" i="7"/>
  <c r="S1394" i="7"/>
  <c r="P1394" i="7"/>
  <c r="S1397" i="7"/>
  <c r="E1398" i="7"/>
  <c r="S1398" i="7"/>
  <c r="P1398" i="7"/>
  <c r="S1401" i="7"/>
  <c r="E1402" i="7"/>
  <c r="S1402" i="7"/>
  <c r="E1403" i="7"/>
  <c r="E1404" i="7"/>
  <c r="S1404" i="7"/>
  <c r="E1405" i="7"/>
  <c r="S1406" i="7"/>
  <c r="E1407" i="7"/>
  <c r="E1408" i="7"/>
  <c r="S1408" i="7"/>
  <c r="E1409" i="7"/>
  <c r="E1410" i="7"/>
  <c r="S1410" i="7"/>
  <c r="E1411" i="7"/>
  <c r="E1412" i="7"/>
  <c r="S1412" i="7"/>
  <c r="E1413" i="7"/>
  <c r="S1414" i="7"/>
  <c r="E1415" i="7"/>
  <c r="BC1420" i="7"/>
  <c r="S1420" i="7"/>
  <c r="E1420" i="7"/>
  <c r="M1387" i="7"/>
  <c r="M1391" i="7"/>
  <c r="BC1393" i="7"/>
  <c r="M1395" i="7"/>
  <c r="BC1397" i="7"/>
  <c r="P1397" i="7"/>
  <c r="M1399" i="7"/>
  <c r="BC1401" i="7"/>
  <c r="P1401" i="7"/>
  <c r="P1402" i="7"/>
  <c r="S1403" i="7"/>
  <c r="P1404" i="7"/>
  <c r="BC1404" i="7"/>
  <c r="S1405" i="7"/>
  <c r="P1406" i="7"/>
  <c r="BC1406" i="7"/>
  <c r="S1407" i="7"/>
  <c r="BC1408" i="7"/>
  <c r="S1409" i="7"/>
  <c r="P1410" i="7"/>
  <c r="S1411" i="7"/>
  <c r="P1412" i="7"/>
  <c r="BC1412" i="7"/>
  <c r="S1413" i="7"/>
  <c r="P1414" i="7"/>
  <c r="BC1414" i="7"/>
  <c r="S1415" i="7"/>
  <c r="E1433" i="7"/>
  <c r="S1433" i="7"/>
  <c r="P1433" i="7"/>
  <c r="E1441" i="7"/>
  <c r="S1441" i="7"/>
  <c r="P1441" i="7"/>
  <c r="BC1441" i="7"/>
  <c r="E1397" i="7"/>
  <c r="E1400" i="7"/>
  <c r="S1400" i="7"/>
  <c r="E1401" i="7"/>
  <c r="BC1403" i="7"/>
  <c r="P1403" i="7"/>
  <c r="BC1405" i="7"/>
  <c r="P1405" i="7"/>
  <c r="BC1407" i="7"/>
  <c r="P1407" i="7"/>
  <c r="BC1409" i="7"/>
  <c r="P1409" i="7"/>
  <c r="BC1411" i="7"/>
  <c r="P1411" i="7"/>
  <c r="BC1413" i="7"/>
  <c r="P1413" i="7"/>
  <c r="BC1415" i="7"/>
  <c r="P1415" i="7"/>
  <c r="P1416" i="7"/>
  <c r="E1416" i="7"/>
  <c r="BC1428" i="7"/>
  <c r="S1428" i="7"/>
  <c r="E1428" i="7"/>
  <c r="E1442" i="7"/>
  <c r="E1450" i="7"/>
  <c r="S1418" i="7"/>
  <c r="E1419" i="7"/>
  <c r="S1419" i="7"/>
  <c r="BC1421" i="7"/>
  <c r="S1422" i="7"/>
  <c r="E1423" i="7"/>
  <c r="S1423" i="7"/>
  <c r="BC1425" i="7"/>
  <c r="S1426" i="7"/>
  <c r="S1427" i="7"/>
  <c r="P1427" i="7"/>
  <c r="BC1429" i="7"/>
  <c r="E1431" i="7"/>
  <c r="S1431" i="7"/>
  <c r="P1431" i="7"/>
  <c r="BC1434" i="7"/>
  <c r="P1434" i="7"/>
  <c r="S1438" i="7"/>
  <c r="P1438" i="7"/>
  <c r="S1442" i="7"/>
  <c r="BC1442" i="7"/>
  <c r="S1446" i="7"/>
  <c r="BC1446" i="7"/>
  <c r="P1446" i="7"/>
  <c r="M1416" i="7"/>
  <c r="BC1418" i="7"/>
  <c r="P1418" i="7"/>
  <c r="M1420" i="7"/>
  <c r="P1422" i="7"/>
  <c r="M1424" i="7"/>
  <c r="BC1426" i="7"/>
  <c r="M1428" i="7"/>
  <c r="BC1430" i="7"/>
  <c r="P1430" i="7"/>
  <c r="E1435" i="7"/>
  <c r="S1435" i="7"/>
  <c r="E1439" i="7"/>
  <c r="S1439" i="7"/>
  <c r="E1443" i="7"/>
  <c r="S1443" i="7"/>
  <c r="BC1447" i="7"/>
  <c r="E1447" i="7"/>
  <c r="E1452" i="7"/>
  <c r="P1452" i="7"/>
  <c r="S1453" i="7"/>
  <c r="E1453" i="7"/>
  <c r="P1454" i="7"/>
  <c r="S1463" i="7"/>
  <c r="E1463" i="7"/>
  <c r="P1421" i="7"/>
  <c r="E1422" i="7"/>
  <c r="P1425" i="7"/>
  <c r="E1426" i="7"/>
  <c r="P1429" i="7"/>
  <c r="E1430" i="7"/>
  <c r="P1432" i="7"/>
  <c r="S1436" i="7"/>
  <c r="BC1436" i="7"/>
  <c r="P1436" i="7"/>
  <c r="S1440" i="7"/>
  <c r="BC1440" i="7"/>
  <c r="S1444" i="7"/>
  <c r="BC1444" i="7"/>
  <c r="P1444" i="7"/>
  <c r="E1448" i="7"/>
  <c r="P1448" i="7"/>
  <c r="P1449" i="7"/>
  <c r="S1449" i="7"/>
  <c r="E1449" i="7"/>
  <c r="P1450" i="7"/>
  <c r="S1451" i="7"/>
  <c r="P1451" i="7"/>
  <c r="BC1465" i="7"/>
  <c r="P1465" i="7"/>
  <c r="E1465" i="7"/>
  <c r="BC1450" i="7"/>
  <c r="BC1454" i="7"/>
  <c r="S1467" i="7"/>
  <c r="E1467" i="7"/>
  <c r="BC1469" i="7"/>
  <c r="P1469" i="7"/>
  <c r="E1469" i="7"/>
  <c r="S1469" i="7"/>
  <c r="E1480" i="7"/>
  <c r="BC1480" i="7"/>
  <c r="S1480" i="7"/>
  <c r="P1480" i="7"/>
  <c r="BC1451" i="7"/>
  <c r="BC1457" i="7"/>
  <c r="P1457" i="7"/>
  <c r="S1457" i="7"/>
  <c r="BC1471" i="7"/>
  <c r="P1471" i="7"/>
  <c r="S1471" i="7"/>
  <c r="E1471" i="7"/>
  <c r="BC1473" i="7"/>
  <c r="P1473" i="7"/>
  <c r="S1473" i="7"/>
  <c r="S1450" i="7"/>
  <c r="S1454" i="7"/>
  <c r="P1459" i="7"/>
  <c r="S1459" i="7"/>
  <c r="E1459" i="7"/>
  <c r="BC1461" i="7"/>
  <c r="P1461" i="7"/>
  <c r="E1461" i="7"/>
  <c r="S1461" i="7"/>
  <c r="S1475" i="7"/>
  <c r="E1458" i="7"/>
  <c r="S1458" i="7"/>
  <c r="P1458" i="7"/>
  <c r="E1462" i="7"/>
  <c r="S1462" i="7"/>
  <c r="P1462" i="7"/>
  <c r="E1466" i="7"/>
  <c r="S1466" i="7"/>
  <c r="P1466" i="7"/>
  <c r="E1470" i="7"/>
  <c r="P1470" i="7"/>
  <c r="E1474" i="7"/>
  <c r="BC1474" i="7"/>
  <c r="E1476" i="7"/>
  <c r="BC1476" i="7"/>
  <c r="S1476" i="7"/>
  <c r="S1488" i="7"/>
  <c r="BC1488" i="7"/>
  <c r="P1488" i="7"/>
  <c r="S1490" i="7"/>
  <c r="BC1490" i="7"/>
  <c r="E1490" i="7"/>
  <c r="P1490" i="7"/>
  <c r="E1495" i="7"/>
  <c r="BC1495" i="7"/>
  <c r="P1495" i="7"/>
  <c r="S1495" i="7"/>
  <c r="E1456" i="7"/>
  <c r="S1456" i="7"/>
  <c r="P1456" i="7"/>
  <c r="BC1458" i="7"/>
  <c r="P1460" i="7"/>
  <c r="BC1462" i="7"/>
  <c r="S1464" i="7"/>
  <c r="P1464" i="7"/>
  <c r="BC1466" i="7"/>
  <c r="E1468" i="7"/>
  <c r="S1468" i="7"/>
  <c r="P1468" i="7"/>
  <c r="BC1470" i="7"/>
  <c r="S1472" i="7"/>
  <c r="P1472" i="7"/>
  <c r="P1476" i="7"/>
  <c r="BC1477" i="7"/>
  <c r="P1477" i="7"/>
  <c r="S1477" i="7"/>
  <c r="E1479" i="7"/>
  <c r="BC1481" i="7"/>
  <c r="P1481" i="7"/>
  <c r="S1481" i="7"/>
  <c r="S1489" i="7"/>
  <c r="P1489" i="7"/>
  <c r="M1479" i="7"/>
  <c r="E1484" i="7"/>
  <c r="S1484" i="7"/>
  <c r="BC1484" i="7"/>
  <c r="P1484" i="7"/>
  <c r="E1487" i="7"/>
  <c r="E1486" i="7"/>
  <c r="S1486" i="7"/>
  <c r="BC1486" i="7"/>
  <c r="S1492" i="7"/>
  <c r="P1492" i="7"/>
  <c r="BC1492" i="7"/>
  <c r="M1477" i="7"/>
  <c r="BC1479" i="7"/>
  <c r="P1479" i="7"/>
  <c r="M1481" i="7"/>
  <c r="S1485" i="7"/>
  <c r="S1487" i="7"/>
  <c r="M1492" i="7"/>
  <c r="E1499" i="7"/>
  <c r="BC1499" i="7"/>
  <c r="S1499" i="7"/>
  <c r="E1478" i="7"/>
  <c r="S1478" i="7"/>
  <c r="E1482" i="7"/>
  <c r="S1482" i="7"/>
  <c r="P1482" i="7"/>
  <c r="P1483" i="7"/>
  <c r="BC1485" i="7"/>
  <c r="P1485" i="7"/>
  <c r="BC1487" i="7"/>
  <c r="P1487" i="7"/>
  <c r="P1491" i="7"/>
  <c r="S1491" i="7"/>
  <c r="E1497" i="7"/>
  <c r="BC1497" i="7"/>
  <c r="P1497" i="7"/>
  <c r="S1497" i="7"/>
  <c r="M1483" i="7"/>
  <c r="BC1489" i="7"/>
  <c r="E1489" i="7"/>
  <c r="E1493" i="7"/>
  <c r="P1493" i="7"/>
  <c r="BC1493" i="7"/>
  <c r="P1494" i="7"/>
  <c r="S1496" i="7"/>
  <c r="S1498" i="7"/>
  <c r="BC1498" i="7"/>
  <c r="P1498" i="7"/>
  <c r="S1500" i="7"/>
  <c r="BC1500" i="7"/>
  <c r="P1500" i="7"/>
</calcChain>
</file>

<file path=xl/sharedStrings.xml><?xml version="1.0" encoding="utf-8"?>
<sst xmlns="http://schemas.openxmlformats.org/spreadsheetml/2006/main" count="258" uniqueCount="167">
  <si>
    <t>Top Left Header Cell</t>
  </si>
  <si>
    <t>Number</t>
  </si>
  <si>
    <t>Kanban Proc No</t>
  </si>
  <si>
    <t>Unit</t>
  </si>
  <si>
    <t>SCAMS No</t>
  </si>
  <si>
    <t>Thick</t>
  </si>
  <si>
    <t>Width</t>
  </si>
  <si>
    <t>Length1</t>
  </si>
  <si>
    <t>Length2</t>
  </si>
  <si>
    <t>KanbanCycle</t>
  </si>
  <si>
    <t>Divide</t>
  </si>
  <si>
    <t>Max Qty Calc</t>
  </si>
  <si>
    <t>PCS</t>
  </si>
  <si>
    <t>MC</t>
  </si>
  <si>
    <t>Invert</t>
  </si>
  <si>
    <t>Packed Qty</t>
  </si>
  <si>
    <t>Packed Store</t>
  </si>
  <si>
    <t>Packed SCAMS No</t>
  </si>
  <si>
    <t>Weight/Pcs</t>
  </si>
  <si>
    <t>Weight/Case</t>
  </si>
  <si>
    <t>BL Pcs</t>
  </si>
  <si>
    <t>BL WeightCase</t>
  </si>
  <si>
    <t>Case</t>
  </si>
  <si>
    <t>Std Qty</t>
  </si>
  <si>
    <t>Max Qty</t>
  </si>
  <si>
    <t>Min Qty</t>
  </si>
  <si>
    <t>(L/R)</t>
  </si>
  <si>
    <t>Pallet No</t>
  </si>
  <si>
    <t>Normal Package Flag</t>
  </si>
  <si>
    <t>Continue</t>
  </si>
  <si>
    <t>SCAMS No to</t>
  </si>
  <si>
    <t>SCAMS No From</t>
  </si>
  <si>
    <t>Customer</t>
  </si>
  <si>
    <t>User   (Destination)</t>
  </si>
  <si>
    <t>Rank</t>
  </si>
  <si>
    <t>Telescope Rank</t>
  </si>
  <si>
    <t>Finish Date(ACT)</t>
  </si>
  <si>
    <t>Req No</t>
  </si>
  <si>
    <t>ReqLineNo</t>
  </si>
  <si>
    <t>Remark</t>
  </si>
  <si>
    <t>Package Type</t>
  </si>
  <si>
    <t>W(P/B)</t>
  </si>
  <si>
    <t>Column-42</t>
  </si>
  <si>
    <t>Width Acc  (+)</t>
  </si>
  <si>
    <t>Width Acc  (-)</t>
  </si>
  <si>
    <t>L(P/B)</t>
  </si>
  <si>
    <t>Column-46</t>
  </si>
  <si>
    <t>Length Plus</t>
  </si>
  <si>
    <t>Length Min</t>
  </si>
  <si>
    <t>Alpha Degree</t>
  </si>
  <si>
    <t>Alpha Minute</t>
  </si>
  <si>
    <t>Beta Degree</t>
  </si>
  <si>
    <t>Beta Minute</t>
  </si>
  <si>
    <t>Length Setting</t>
  </si>
  <si>
    <t>Comment1</t>
  </si>
  <si>
    <t>Internal Remark</t>
  </si>
  <si>
    <t>PartNo</t>
  </si>
  <si>
    <t>Die No</t>
  </si>
  <si>
    <t>Remark1</t>
  </si>
  <si>
    <t>Remark2</t>
  </si>
  <si>
    <t>BL No</t>
  </si>
  <si>
    <t>Model</t>
  </si>
  <si>
    <t>Conveyor</t>
  </si>
  <si>
    <t>Roller</t>
  </si>
  <si>
    <t>Status</t>
  </si>
  <si>
    <t>CLScamsNo</t>
  </si>
  <si>
    <t>Shift</t>
  </si>
  <si>
    <t>No.</t>
  </si>
  <si>
    <t>Already Saved</t>
  </si>
  <si>
    <t>Part No</t>
  </si>
  <si>
    <t>ERP_NO</t>
  </si>
  <si>
    <t>Pcs  Actual</t>
  </si>
  <si>
    <t>WeightAct</t>
  </si>
  <si>
    <t>NetWt</t>
  </si>
  <si>
    <t>SkidWt</t>
  </si>
  <si>
    <t>ManualGrossWt</t>
  </si>
  <si>
    <t>Store</t>
  </si>
  <si>
    <t>Damaged</t>
  </si>
  <si>
    <t>Deffective</t>
  </si>
  <si>
    <t>NetWt_PCS</t>
  </si>
  <si>
    <t>Telescope  Rank</t>
  </si>
  <si>
    <t>Kanban No</t>
  </si>
  <si>
    <t>Remarks</t>
  </si>
  <si>
    <t>Column-41</t>
  </si>
  <si>
    <t>Width   Accuracy  (+)</t>
  </si>
  <si>
    <t>Width  Accuracy  (-)</t>
  </si>
  <si>
    <t>Column-45</t>
  </si>
  <si>
    <t>Cut Type</t>
  </si>
  <si>
    <t>Next Process</t>
  </si>
  <si>
    <t>DblPrtFlag</t>
  </si>
  <si>
    <t>CLUnitNo</t>
  </si>
  <si>
    <t>MotherCoilWeight</t>
  </si>
  <si>
    <t>RewindWeight</t>
  </si>
  <si>
    <t>Coating</t>
  </si>
  <si>
    <t>Line</t>
  </si>
  <si>
    <t>MachineNo</t>
  </si>
  <si>
    <t>ColiNo</t>
  </si>
  <si>
    <t>Mill</t>
  </si>
  <si>
    <t>SpecName</t>
  </si>
  <si>
    <t>MCThick</t>
  </si>
  <si>
    <t>MCWidth</t>
  </si>
  <si>
    <t>MCCoil</t>
  </si>
  <si>
    <t>PlanYield</t>
  </si>
  <si>
    <t>ActualYield</t>
  </si>
  <si>
    <t>AdjComment</t>
  </si>
  <si>
    <t>No</t>
  </si>
  <si>
    <t>New  No</t>
  </si>
  <si>
    <t>Unit No.</t>
  </si>
  <si>
    <t>Spec</t>
  </si>
  <si>
    <t>Mass</t>
  </si>
  <si>
    <t>Case No</t>
  </si>
  <si>
    <t>Length</t>
  </si>
  <si>
    <t>Total  Time</t>
  </si>
  <si>
    <t>Delivery Date</t>
  </si>
  <si>
    <t>Cutting Date Actual</t>
  </si>
  <si>
    <t>Complete Flag</t>
  </si>
  <si>
    <t>Daily check</t>
  </si>
  <si>
    <t>GSPH</t>
  </si>
  <si>
    <t>Product Qty Total</t>
  </si>
  <si>
    <t>ScamsNo</t>
  </si>
  <si>
    <t>Team</t>
  </si>
  <si>
    <t>TMS</t>
  </si>
  <si>
    <t>PartialPart</t>
  </si>
  <si>
    <t>DetailsForLineStop</t>
  </si>
  <si>
    <t>ScheduledProductionTime</t>
  </si>
  <si>
    <t>ActualStartTime</t>
  </si>
  <si>
    <t>ActualFinishTime</t>
  </si>
  <si>
    <t>ActualAutoRunTime</t>
  </si>
  <si>
    <t>ActualTotaltime</t>
  </si>
  <si>
    <t>PlanStartTime</t>
  </si>
  <si>
    <t>PlanFinishTime</t>
  </si>
  <si>
    <t>PlanSPM</t>
  </si>
  <si>
    <t>ActualSPM</t>
  </si>
  <si>
    <t>PlanSetUpTime</t>
  </si>
  <si>
    <t>ActualSetUpTime</t>
  </si>
  <si>
    <t>PlanAutoRunTime</t>
  </si>
  <si>
    <t>BreakTime</t>
  </si>
  <si>
    <t>ActualQuantity</t>
  </si>
  <si>
    <t>NoOfRewindCoils</t>
  </si>
  <si>
    <t>UnitNo</t>
  </si>
  <si>
    <t>TPPPartNo</t>
  </si>
  <si>
    <t>TPPModel</t>
  </si>
  <si>
    <t>ScamsUnit</t>
  </si>
  <si>
    <t>ScamsUnitShift</t>
  </si>
  <si>
    <t>BreakDownTime</t>
  </si>
  <si>
    <t>ActualTime</t>
  </si>
  <si>
    <t>PreviousLineStop</t>
  </si>
  <si>
    <t>ScamsUnitScams</t>
  </si>
  <si>
    <t>PCS Actual</t>
  </si>
  <si>
    <t>FGThick</t>
  </si>
  <si>
    <t>FGWidth</t>
  </si>
  <si>
    <t>FGLength1</t>
  </si>
  <si>
    <t>FGLength2</t>
  </si>
  <si>
    <t>Pitch</t>
  </si>
  <si>
    <t>ActualTotalTime</t>
  </si>
  <si>
    <t>BreakDwn</t>
  </si>
  <si>
    <t>BreakDown</t>
  </si>
  <si>
    <t>SheetWeight</t>
  </si>
  <si>
    <t>QualityDefect</t>
  </si>
  <si>
    <t>CoilNo</t>
  </si>
  <si>
    <t>FGWeight</t>
  </si>
  <si>
    <t>ActualSetupTime</t>
  </si>
  <si>
    <t>ActualTotalT</t>
  </si>
  <si>
    <t>PrevLineStop</t>
  </si>
  <si>
    <t>TPPMod</t>
  </si>
  <si>
    <t>PartNoModel</t>
  </si>
  <si>
    <t>PartialScams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</si>
</sst>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0" fontId="1" fillId="2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75765-9D6C-4309-89D7-C4BC69E649FF}">
  <dimension ref="A1:Y1"/>
  <sheetViews>
    <sheetView workbookViewId="0"/>
  </sheetViews>
  <sheetFormatPr defaultRowHeight="15" x14ac:dyDescent="0.25"/>
  <sheetData>
    <row r="1" spans="1:25" s="1" customFormat="1" x14ac:dyDescent="0.25">
      <c r="A1" s="1" t="s">
        <v>0</v>
      </c>
      <c r="B1" s="1" t="s">
        <v>105</v>
      </c>
      <c r="C1" s="1" t="s">
        <v>106</v>
      </c>
      <c r="D1" s="1" t="s">
        <v>4</v>
      </c>
      <c r="E1" s="1" t="s">
        <v>107</v>
      </c>
      <c r="F1" s="1" t="s">
        <v>108</v>
      </c>
      <c r="G1" s="1" t="s">
        <v>93</v>
      </c>
      <c r="H1" s="1" t="s">
        <v>5</v>
      </c>
      <c r="I1" s="1" t="s">
        <v>6</v>
      </c>
      <c r="J1" s="1" t="s">
        <v>7</v>
      </c>
      <c r="K1" s="1" t="s">
        <v>8</v>
      </c>
      <c r="L1" s="1" t="s">
        <v>109</v>
      </c>
      <c r="M1" s="1" t="s">
        <v>110</v>
      </c>
      <c r="N1" s="1" t="s">
        <v>76</v>
      </c>
      <c r="O1" s="1" t="s">
        <v>111</v>
      </c>
      <c r="P1" s="1" t="s">
        <v>112</v>
      </c>
      <c r="Q1" s="1" t="s">
        <v>113</v>
      </c>
      <c r="R1" s="1" t="s">
        <v>39</v>
      </c>
      <c r="S1" s="1" t="s">
        <v>114</v>
      </c>
      <c r="T1" s="1" t="s">
        <v>115</v>
      </c>
      <c r="U1" s="1" t="s">
        <v>116</v>
      </c>
      <c r="V1" s="1" t="s">
        <v>56</v>
      </c>
      <c r="W1" s="1" t="s">
        <v>117</v>
      </c>
      <c r="X1" s="1" t="s">
        <v>118</v>
      </c>
      <c r="Y1" s="1" t="s">
        <v>66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50C875-6019-4D83-A9B2-A03F2EE31CA8}">
  <dimension ref="A1:BZ1"/>
  <sheetViews>
    <sheetView workbookViewId="0"/>
  </sheetViews>
  <sheetFormatPr defaultRowHeight="15" x14ac:dyDescent="0.25"/>
  <sheetData>
    <row r="1" spans="1:78" s="1" customFormat="1" x14ac:dyDescent="0.25">
      <c r="A1" s="1" t="s">
        <v>0</v>
      </c>
      <c r="B1" s="1" t="s">
        <v>67</v>
      </c>
      <c r="C1" s="1" t="s">
        <v>68</v>
      </c>
      <c r="D1" s="1" t="s">
        <v>2</v>
      </c>
      <c r="E1" s="1" t="s">
        <v>3</v>
      </c>
      <c r="F1" s="1" t="s">
        <v>69</v>
      </c>
      <c r="G1" s="1" t="s">
        <v>26</v>
      </c>
      <c r="H1" s="1" t="s">
        <v>4</v>
      </c>
      <c r="I1" s="1" t="s">
        <v>70</v>
      </c>
      <c r="J1" s="1" t="s">
        <v>5</v>
      </c>
      <c r="K1" s="1" t="s">
        <v>6</v>
      </c>
      <c r="L1" s="1" t="s">
        <v>7</v>
      </c>
      <c r="M1" s="1" t="s">
        <v>8</v>
      </c>
      <c r="N1" s="1" t="s">
        <v>12</v>
      </c>
      <c r="O1" s="1" t="s">
        <v>71</v>
      </c>
      <c r="P1" s="1" t="s">
        <v>72</v>
      </c>
      <c r="Q1" s="1" t="s">
        <v>73</v>
      </c>
      <c r="R1" s="1" t="s">
        <v>74</v>
      </c>
      <c r="S1" s="1" t="s">
        <v>75</v>
      </c>
      <c r="T1" s="1" t="s">
        <v>76</v>
      </c>
      <c r="U1" s="1" t="s">
        <v>13</v>
      </c>
      <c r="V1" s="1" t="s">
        <v>77</v>
      </c>
      <c r="W1" s="1" t="s">
        <v>78</v>
      </c>
      <c r="X1" s="1" t="s">
        <v>32</v>
      </c>
      <c r="Y1" s="1" t="s">
        <v>33</v>
      </c>
      <c r="Z1" s="1" t="s">
        <v>55</v>
      </c>
      <c r="AA1" s="1" t="s">
        <v>29</v>
      </c>
      <c r="AB1" s="1" t="s">
        <v>30</v>
      </c>
      <c r="AC1" s="1" t="s">
        <v>31</v>
      </c>
      <c r="AD1" s="1" t="s">
        <v>18</v>
      </c>
      <c r="AE1" s="1" t="s">
        <v>79</v>
      </c>
      <c r="AF1" s="1" t="s">
        <v>19</v>
      </c>
      <c r="AG1" s="1" t="s">
        <v>22</v>
      </c>
      <c r="AH1" s="1" t="s">
        <v>34</v>
      </c>
      <c r="AI1" s="1" t="s">
        <v>80</v>
      </c>
      <c r="AJ1" s="1" t="s">
        <v>36</v>
      </c>
      <c r="AK1" s="1" t="s">
        <v>81</v>
      </c>
      <c r="AL1" s="1" t="s">
        <v>38</v>
      </c>
      <c r="AM1" s="1" t="s">
        <v>82</v>
      </c>
      <c r="AN1" s="1" t="s">
        <v>40</v>
      </c>
      <c r="AO1" s="1" t="s">
        <v>41</v>
      </c>
      <c r="AP1" s="1" t="s">
        <v>83</v>
      </c>
      <c r="AQ1" s="1" t="s">
        <v>84</v>
      </c>
      <c r="AR1" s="1" t="s">
        <v>85</v>
      </c>
      <c r="AS1" s="1" t="s">
        <v>45</v>
      </c>
      <c r="AT1" s="1" t="s">
        <v>86</v>
      </c>
      <c r="AU1" s="1" t="s">
        <v>47</v>
      </c>
      <c r="AV1" s="1" t="s">
        <v>48</v>
      </c>
      <c r="AW1" s="1" t="s">
        <v>49</v>
      </c>
      <c r="AX1" s="1" t="s">
        <v>50</v>
      </c>
      <c r="AY1" s="1" t="s">
        <v>51</v>
      </c>
      <c r="AZ1" s="1" t="s">
        <v>52</v>
      </c>
      <c r="BA1" s="1" t="s">
        <v>53</v>
      </c>
      <c r="BB1" s="1" t="s">
        <v>87</v>
      </c>
      <c r="BC1" s="1" t="s">
        <v>54</v>
      </c>
      <c r="BD1" s="1" t="s">
        <v>27</v>
      </c>
      <c r="BE1" s="1" t="s">
        <v>20</v>
      </c>
      <c r="BF1" s="1" t="s">
        <v>21</v>
      </c>
      <c r="BG1" s="1" t="s">
        <v>64</v>
      </c>
      <c r="BH1" s="1" t="s">
        <v>88</v>
      </c>
      <c r="BI1" s="1" t="s">
        <v>89</v>
      </c>
      <c r="BJ1" s="1" t="s">
        <v>65</v>
      </c>
      <c r="BK1" s="1" t="s">
        <v>90</v>
      </c>
      <c r="BL1" s="1" t="s">
        <v>91</v>
      </c>
      <c r="BM1" s="1" t="s">
        <v>92</v>
      </c>
      <c r="BN1" s="1" t="s">
        <v>93</v>
      </c>
      <c r="BO1" s="1" t="s">
        <v>94</v>
      </c>
      <c r="BP1" s="1" t="s">
        <v>95</v>
      </c>
      <c r="BQ1" s="1" t="s">
        <v>96</v>
      </c>
      <c r="BR1" s="1" t="s">
        <v>97</v>
      </c>
      <c r="BS1" s="1" t="s">
        <v>98</v>
      </c>
      <c r="BT1" s="1" t="s">
        <v>99</v>
      </c>
      <c r="BU1" s="1" t="s">
        <v>100</v>
      </c>
      <c r="BV1" s="1" t="s">
        <v>101</v>
      </c>
      <c r="BW1" s="1" t="s">
        <v>102</v>
      </c>
      <c r="BX1" s="1" t="s">
        <v>103</v>
      </c>
      <c r="BY1" s="1" t="s">
        <v>104</v>
      </c>
      <c r="BZ1" s="1" t="s">
        <v>66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4B9DE4-07D4-48CE-8729-E697712603B8}">
  <dimension ref="A1:BO1"/>
  <sheetViews>
    <sheetView workbookViewId="0"/>
  </sheetViews>
  <sheetFormatPr defaultRowHeight="15" x14ac:dyDescent="0.25"/>
  <sheetData>
    <row r="1" spans="1:67" s="1" customFormat="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26</v>
      </c>
      <c r="AB1" s="1" t="s">
        <v>27</v>
      </c>
      <c r="AC1" s="1" t="s">
        <v>28</v>
      </c>
      <c r="AD1" s="1" t="s">
        <v>29</v>
      </c>
      <c r="AE1" s="1" t="s">
        <v>30</v>
      </c>
      <c r="AF1" s="1" t="s">
        <v>31</v>
      </c>
      <c r="AG1" s="1" t="s">
        <v>32</v>
      </c>
      <c r="AH1" s="1" t="s">
        <v>33</v>
      </c>
      <c r="AI1" s="1" t="s">
        <v>34</v>
      </c>
      <c r="AJ1" s="1" t="s">
        <v>35</v>
      </c>
      <c r="AK1" s="1" t="s">
        <v>36</v>
      </c>
      <c r="AL1" s="1" t="s">
        <v>37</v>
      </c>
      <c r="AM1" s="1" t="s">
        <v>38</v>
      </c>
      <c r="AN1" s="1" t="s">
        <v>39</v>
      </c>
      <c r="AO1" s="1" t="s">
        <v>40</v>
      </c>
      <c r="AP1" s="1" t="s">
        <v>41</v>
      </c>
      <c r="AQ1" s="1" t="s">
        <v>42</v>
      </c>
      <c r="AR1" s="1" t="s">
        <v>43</v>
      </c>
      <c r="AS1" s="1" t="s">
        <v>44</v>
      </c>
      <c r="AT1" s="1" t="s">
        <v>45</v>
      </c>
      <c r="AU1" s="1" t="s">
        <v>46</v>
      </c>
      <c r="AV1" s="1" t="s">
        <v>47</v>
      </c>
      <c r="AW1" s="1" t="s">
        <v>48</v>
      </c>
      <c r="AX1" s="1" t="s">
        <v>49</v>
      </c>
      <c r="AY1" s="1" t="s">
        <v>50</v>
      </c>
      <c r="AZ1" s="1" t="s">
        <v>51</v>
      </c>
      <c r="BA1" s="1" t="s">
        <v>52</v>
      </c>
      <c r="BB1" s="1" t="s">
        <v>53</v>
      </c>
      <c r="BC1" s="1" t="s">
        <v>54</v>
      </c>
      <c r="BD1" s="1" t="s">
        <v>55</v>
      </c>
      <c r="BE1" s="1" t="s">
        <v>56</v>
      </c>
      <c r="BF1" s="1" t="s">
        <v>57</v>
      </c>
      <c r="BG1" s="1" t="s">
        <v>58</v>
      </c>
      <c r="BH1" s="1" t="s">
        <v>59</v>
      </c>
      <c r="BI1" s="1" t="s">
        <v>60</v>
      </c>
      <c r="BJ1" s="1" t="s">
        <v>61</v>
      </c>
      <c r="BK1" s="1" t="s">
        <v>62</v>
      </c>
      <c r="BL1" s="1" t="s">
        <v>63</v>
      </c>
      <c r="BM1" s="1" t="s">
        <v>64</v>
      </c>
      <c r="BN1" s="1" t="s">
        <v>65</v>
      </c>
      <c r="BO1" s="1" t="s">
        <v>66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280861-7C06-4628-AEDB-E45C8D93492A}">
  <dimension ref="A1:AC1"/>
  <sheetViews>
    <sheetView workbookViewId="0"/>
  </sheetViews>
  <sheetFormatPr defaultRowHeight="15" x14ac:dyDescent="0.25"/>
  <sheetData>
    <row r="1" spans="1:29" s="1" customFormat="1" x14ac:dyDescent="0.25">
      <c r="A1" s="1" t="s">
        <v>119</v>
      </c>
      <c r="B1" s="1" t="s">
        <v>120</v>
      </c>
      <c r="C1" s="1" t="s">
        <v>66</v>
      </c>
      <c r="D1" s="1" t="s">
        <v>121</v>
      </c>
      <c r="E1" s="1" t="s">
        <v>122</v>
      </c>
      <c r="F1" s="1" t="s">
        <v>123</v>
      </c>
      <c r="G1" s="1" t="s">
        <v>124</v>
      </c>
      <c r="H1" s="1" t="s">
        <v>125</v>
      </c>
      <c r="I1" s="1" t="s">
        <v>126</v>
      </c>
      <c r="J1" s="1" t="s">
        <v>127</v>
      </c>
      <c r="K1" s="1" t="s">
        <v>128</v>
      </c>
      <c r="L1" s="1" t="s">
        <v>129</v>
      </c>
      <c r="M1" s="1" t="s">
        <v>130</v>
      </c>
      <c r="N1" s="1" t="s">
        <v>131</v>
      </c>
      <c r="O1" s="1" t="s">
        <v>132</v>
      </c>
      <c r="P1" s="1" t="s">
        <v>133</v>
      </c>
      <c r="Q1" s="1" t="s">
        <v>134</v>
      </c>
      <c r="R1" s="1" t="s">
        <v>135</v>
      </c>
      <c r="S1" s="1" t="s">
        <v>136</v>
      </c>
      <c r="T1" s="1" t="s">
        <v>137</v>
      </c>
      <c r="U1" s="1" t="s">
        <v>138</v>
      </c>
      <c r="V1" s="1" t="s">
        <v>139</v>
      </c>
      <c r="W1" s="1" t="s">
        <v>140</v>
      </c>
      <c r="X1" s="1" t="s">
        <v>141</v>
      </c>
      <c r="Y1" s="1" t="s">
        <v>142</v>
      </c>
      <c r="Z1" s="1" t="s">
        <v>143</v>
      </c>
      <c r="AA1" s="1" t="s">
        <v>144</v>
      </c>
      <c r="AB1" s="1" t="s">
        <v>145</v>
      </c>
      <c r="AC1" s="1" t="s">
        <v>146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F541C2-74BC-402E-B78C-09E2CC4ADD0D}">
  <dimension ref="BP1:BP1500"/>
  <sheetViews>
    <sheetView workbookViewId="0"/>
  </sheetViews>
  <sheetFormatPr defaultRowHeight="15" x14ac:dyDescent="0.25"/>
  <sheetData>
    <row r="1" spans="68:68" s="1" customFormat="1" x14ac:dyDescent="0.25">
      <c r="BP1" s="1" t="s">
        <v>147</v>
      </c>
    </row>
    <row r="2" spans="68:68" x14ac:dyDescent="0.25">
      <c r="BP2" t="str">
        <f>IF(BN2="","",CONCATENATE(BN2,"-",D2))</f>
        <v/>
      </c>
    </row>
    <row r="3" spans="68:68" x14ac:dyDescent="0.25">
      <c r="BP3" t="str">
        <f t="shared" ref="BP3:BP66" si="0">IF(BN3="","",CONCATENATE(BN3,"-",D3))</f>
        <v/>
      </c>
    </row>
    <row r="4" spans="68:68" x14ac:dyDescent="0.25">
      <c r="BP4" t="str">
        <f t="shared" si="0"/>
        <v/>
      </c>
    </row>
    <row r="5" spans="68:68" x14ac:dyDescent="0.25">
      <c r="BP5" t="str">
        <f t="shared" si="0"/>
        <v/>
      </c>
    </row>
    <row r="6" spans="68:68" x14ac:dyDescent="0.25">
      <c r="BP6" t="str">
        <f t="shared" si="0"/>
        <v/>
      </c>
    </row>
    <row r="7" spans="68:68" x14ac:dyDescent="0.25">
      <c r="BP7" t="str">
        <f t="shared" si="0"/>
        <v/>
      </c>
    </row>
    <row r="8" spans="68:68" x14ac:dyDescent="0.25">
      <c r="BP8" t="str">
        <f t="shared" si="0"/>
        <v/>
      </c>
    </row>
    <row r="9" spans="68:68" x14ac:dyDescent="0.25">
      <c r="BP9" t="str">
        <f t="shared" si="0"/>
        <v/>
      </c>
    </row>
    <row r="10" spans="68:68" x14ac:dyDescent="0.25">
      <c r="BP10" t="str">
        <f t="shared" si="0"/>
        <v/>
      </c>
    </row>
    <row r="11" spans="68:68" x14ac:dyDescent="0.25">
      <c r="BP11" t="str">
        <f t="shared" si="0"/>
        <v/>
      </c>
    </row>
    <row r="12" spans="68:68" x14ac:dyDescent="0.25">
      <c r="BP12" t="str">
        <f t="shared" si="0"/>
        <v/>
      </c>
    </row>
    <row r="13" spans="68:68" x14ac:dyDescent="0.25">
      <c r="BP13" t="str">
        <f t="shared" si="0"/>
        <v/>
      </c>
    </row>
    <row r="14" spans="68:68" x14ac:dyDescent="0.25">
      <c r="BP14" t="str">
        <f t="shared" si="0"/>
        <v/>
      </c>
    </row>
    <row r="15" spans="68:68" x14ac:dyDescent="0.25">
      <c r="BP15" t="str">
        <f t="shared" si="0"/>
        <v/>
      </c>
    </row>
    <row r="16" spans="68:68" x14ac:dyDescent="0.25">
      <c r="BP16" t="str">
        <f t="shared" si="0"/>
        <v/>
      </c>
    </row>
    <row r="17" spans="68:68" x14ac:dyDescent="0.25">
      <c r="BP17" t="str">
        <f t="shared" si="0"/>
        <v/>
      </c>
    </row>
    <row r="18" spans="68:68" x14ac:dyDescent="0.25">
      <c r="BP18" t="str">
        <f t="shared" si="0"/>
        <v/>
      </c>
    </row>
    <row r="19" spans="68:68" x14ac:dyDescent="0.25">
      <c r="BP19" t="str">
        <f t="shared" si="0"/>
        <v/>
      </c>
    </row>
    <row r="20" spans="68:68" x14ac:dyDescent="0.25">
      <c r="BP20" t="str">
        <f t="shared" si="0"/>
        <v/>
      </c>
    </row>
    <row r="21" spans="68:68" x14ac:dyDescent="0.25">
      <c r="BP21" t="str">
        <f t="shared" si="0"/>
        <v/>
      </c>
    </row>
    <row r="22" spans="68:68" x14ac:dyDescent="0.25">
      <c r="BP22" t="str">
        <f t="shared" si="0"/>
        <v/>
      </c>
    </row>
    <row r="23" spans="68:68" x14ac:dyDescent="0.25">
      <c r="BP23" t="str">
        <f t="shared" si="0"/>
        <v/>
      </c>
    </row>
    <row r="24" spans="68:68" x14ac:dyDescent="0.25">
      <c r="BP24" t="str">
        <f t="shared" si="0"/>
        <v/>
      </c>
    </row>
    <row r="25" spans="68:68" x14ac:dyDescent="0.25">
      <c r="BP25" t="str">
        <f t="shared" si="0"/>
        <v/>
      </c>
    </row>
    <row r="26" spans="68:68" x14ac:dyDescent="0.25">
      <c r="BP26" t="str">
        <f t="shared" si="0"/>
        <v/>
      </c>
    </row>
    <row r="27" spans="68:68" x14ac:dyDescent="0.25">
      <c r="BP27" t="str">
        <f t="shared" si="0"/>
        <v/>
      </c>
    </row>
    <row r="28" spans="68:68" x14ac:dyDescent="0.25">
      <c r="BP28" t="str">
        <f t="shared" si="0"/>
        <v/>
      </c>
    </row>
    <row r="29" spans="68:68" x14ac:dyDescent="0.25">
      <c r="BP29" t="str">
        <f t="shared" si="0"/>
        <v/>
      </c>
    </row>
    <row r="30" spans="68:68" x14ac:dyDescent="0.25">
      <c r="BP30" t="str">
        <f t="shared" si="0"/>
        <v/>
      </c>
    </row>
    <row r="31" spans="68:68" x14ac:dyDescent="0.25">
      <c r="BP31" t="str">
        <f t="shared" si="0"/>
        <v/>
      </c>
    </row>
    <row r="32" spans="68:68" x14ac:dyDescent="0.25">
      <c r="BP32" t="str">
        <f t="shared" si="0"/>
        <v/>
      </c>
    </row>
    <row r="33" spans="68:68" x14ac:dyDescent="0.25">
      <c r="BP33" t="str">
        <f t="shared" si="0"/>
        <v/>
      </c>
    </row>
    <row r="34" spans="68:68" x14ac:dyDescent="0.25">
      <c r="BP34" t="str">
        <f t="shared" si="0"/>
        <v/>
      </c>
    </row>
    <row r="35" spans="68:68" x14ac:dyDescent="0.25">
      <c r="BP35" t="str">
        <f t="shared" si="0"/>
        <v/>
      </c>
    </row>
    <row r="36" spans="68:68" x14ac:dyDescent="0.25">
      <c r="BP36" t="str">
        <f t="shared" si="0"/>
        <v/>
      </c>
    </row>
    <row r="37" spans="68:68" x14ac:dyDescent="0.25">
      <c r="BP37" t="str">
        <f t="shared" si="0"/>
        <v/>
      </c>
    </row>
    <row r="38" spans="68:68" x14ac:dyDescent="0.25">
      <c r="BP38" t="str">
        <f t="shared" si="0"/>
        <v/>
      </c>
    </row>
    <row r="39" spans="68:68" x14ac:dyDescent="0.25">
      <c r="BP39" t="str">
        <f t="shared" si="0"/>
        <v/>
      </c>
    </row>
    <row r="40" spans="68:68" x14ac:dyDescent="0.25">
      <c r="BP40" t="str">
        <f t="shared" si="0"/>
        <v/>
      </c>
    </row>
    <row r="41" spans="68:68" x14ac:dyDescent="0.25">
      <c r="BP41" t="str">
        <f t="shared" si="0"/>
        <v/>
      </c>
    </row>
    <row r="42" spans="68:68" x14ac:dyDescent="0.25">
      <c r="BP42" t="str">
        <f t="shared" si="0"/>
        <v/>
      </c>
    </row>
    <row r="43" spans="68:68" x14ac:dyDescent="0.25">
      <c r="BP43" t="str">
        <f t="shared" si="0"/>
        <v/>
      </c>
    </row>
    <row r="44" spans="68:68" x14ac:dyDescent="0.25">
      <c r="BP44" t="str">
        <f t="shared" si="0"/>
        <v/>
      </c>
    </row>
    <row r="45" spans="68:68" x14ac:dyDescent="0.25">
      <c r="BP45" t="str">
        <f t="shared" si="0"/>
        <v/>
      </c>
    </row>
    <row r="46" spans="68:68" x14ac:dyDescent="0.25">
      <c r="BP46" t="str">
        <f t="shared" si="0"/>
        <v/>
      </c>
    </row>
    <row r="47" spans="68:68" x14ac:dyDescent="0.25">
      <c r="BP47" t="str">
        <f t="shared" si="0"/>
        <v/>
      </c>
    </row>
    <row r="48" spans="68:68" x14ac:dyDescent="0.25">
      <c r="BP48" t="str">
        <f t="shared" si="0"/>
        <v/>
      </c>
    </row>
    <row r="49" spans="68:68" x14ac:dyDescent="0.25">
      <c r="BP49" t="str">
        <f t="shared" si="0"/>
        <v/>
      </c>
    </row>
    <row r="50" spans="68:68" x14ac:dyDescent="0.25">
      <c r="BP50" t="str">
        <f t="shared" si="0"/>
        <v/>
      </c>
    </row>
    <row r="51" spans="68:68" x14ac:dyDescent="0.25">
      <c r="BP51" t="str">
        <f t="shared" si="0"/>
        <v/>
      </c>
    </row>
    <row r="52" spans="68:68" x14ac:dyDescent="0.25">
      <c r="BP52" t="str">
        <f t="shared" si="0"/>
        <v/>
      </c>
    </row>
    <row r="53" spans="68:68" x14ac:dyDescent="0.25">
      <c r="BP53" t="str">
        <f t="shared" si="0"/>
        <v/>
      </c>
    </row>
    <row r="54" spans="68:68" x14ac:dyDescent="0.25">
      <c r="BP54" t="str">
        <f t="shared" si="0"/>
        <v/>
      </c>
    </row>
    <row r="55" spans="68:68" x14ac:dyDescent="0.25">
      <c r="BP55" t="str">
        <f t="shared" si="0"/>
        <v/>
      </c>
    </row>
    <row r="56" spans="68:68" x14ac:dyDescent="0.25">
      <c r="BP56" t="str">
        <f t="shared" si="0"/>
        <v/>
      </c>
    </row>
    <row r="57" spans="68:68" x14ac:dyDescent="0.25">
      <c r="BP57" t="str">
        <f t="shared" si="0"/>
        <v/>
      </c>
    </row>
    <row r="58" spans="68:68" x14ac:dyDescent="0.25">
      <c r="BP58" t="str">
        <f t="shared" si="0"/>
        <v/>
      </c>
    </row>
    <row r="59" spans="68:68" x14ac:dyDescent="0.25">
      <c r="BP59" t="str">
        <f t="shared" si="0"/>
        <v/>
      </c>
    </row>
    <row r="60" spans="68:68" x14ac:dyDescent="0.25">
      <c r="BP60" t="str">
        <f t="shared" si="0"/>
        <v/>
      </c>
    </row>
    <row r="61" spans="68:68" x14ac:dyDescent="0.25">
      <c r="BP61" t="str">
        <f t="shared" si="0"/>
        <v/>
      </c>
    </row>
    <row r="62" spans="68:68" x14ac:dyDescent="0.25">
      <c r="BP62" t="str">
        <f t="shared" si="0"/>
        <v/>
      </c>
    </row>
    <row r="63" spans="68:68" x14ac:dyDescent="0.25">
      <c r="BP63" t="str">
        <f t="shared" si="0"/>
        <v/>
      </c>
    </row>
    <row r="64" spans="68:68" x14ac:dyDescent="0.25">
      <c r="BP64" t="str">
        <f t="shared" si="0"/>
        <v/>
      </c>
    </row>
    <row r="65" spans="68:68" x14ac:dyDescent="0.25">
      <c r="BP65" t="str">
        <f t="shared" si="0"/>
        <v/>
      </c>
    </row>
    <row r="66" spans="68:68" x14ac:dyDescent="0.25">
      <c r="BP66" t="str">
        <f t="shared" si="0"/>
        <v/>
      </c>
    </row>
    <row r="67" spans="68:68" x14ac:dyDescent="0.25">
      <c r="BP67" t="str">
        <f t="shared" ref="BP67:BP130" si="1">IF(BN67="","",CONCATENATE(BN67,"-",D67))</f>
        <v/>
      </c>
    </row>
    <row r="68" spans="68:68" x14ac:dyDescent="0.25">
      <c r="BP68" t="str">
        <f t="shared" si="1"/>
        <v/>
      </c>
    </row>
    <row r="69" spans="68:68" x14ac:dyDescent="0.25">
      <c r="BP69" t="str">
        <f t="shared" si="1"/>
        <v/>
      </c>
    </row>
    <row r="70" spans="68:68" x14ac:dyDescent="0.25">
      <c r="BP70" t="str">
        <f t="shared" si="1"/>
        <v/>
      </c>
    </row>
    <row r="71" spans="68:68" x14ac:dyDescent="0.25">
      <c r="BP71" t="str">
        <f t="shared" si="1"/>
        <v/>
      </c>
    </row>
    <row r="72" spans="68:68" x14ac:dyDescent="0.25">
      <c r="BP72" t="str">
        <f t="shared" si="1"/>
        <v/>
      </c>
    </row>
    <row r="73" spans="68:68" x14ac:dyDescent="0.25">
      <c r="BP73" t="str">
        <f t="shared" si="1"/>
        <v/>
      </c>
    </row>
    <row r="74" spans="68:68" x14ac:dyDescent="0.25">
      <c r="BP74" t="str">
        <f t="shared" si="1"/>
        <v/>
      </c>
    </row>
    <row r="75" spans="68:68" x14ac:dyDescent="0.25">
      <c r="BP75" t="str">
        <f t="shared" si="1"/>
        <v/>
      </c>
    </row>
    <row r="76" spans="68:68" x14ac:dyDescent="0.25">
      <c r="BP76" t="str">
        <f t="shared" si="1"/>
        <v/>
      </c>
    </row>
    <row r="77" spans="68:68" x14ac:dyDescent="0.25">
      <c r="BP77" t="str">
        <f t="shared" si="1"/>
        <v/>
      </c>
    </row>
    <row r="78" spans="68:68" x14ac:dyDescent="0.25">
      <c r="BP78" t="str">
        <f t="shared" si="1"/>
        <v/>
      </c>
    </row>
    <row r="79" spans="68:68" x14ac:dyDescent="0.25">
      <c r="BP79" t="str">
        <f t="shared" si="1"/>
        <v/>
      </c>
    </row>
    <row r="80" spans="68:68" x14ac:dyDescent="0.25">
      <c r="BP80" t="str">
        <f t="shared" si="1"/>
        <v/>
      </c>
    </row>
    <row r="81" spans="68:68" x14ac:dyDescent="0.25">
      <c r="BP81" t="str">
        <f t="shared" si="1"/>
        <v/>
      </c>
    </row>
    <row r="82" spans="68:68" x14ac:dyDescent="0.25">
      <c r="BP82" t="str">
        <f t="shared" si="1"/>
        <v/>
      </c>
    </row>
    <row r="83" spans="68:68" x14ac:dyDescent="0.25">
      <c r="BP83" t="str">
        <f t="shared" si="1"/>
        <v/>
      </c>
    </row>
    <row r="84" spans="68:68" x14ac:dyDescent="0.25">
      <c r="BP84" t="str">
        <f t="shared" si="1"/>
        <v/>
      </c>
    </row>
    <row r="85" spans="68:68" x14ac:dyDescent="0.25">
      <c r="BP85" t="str">
        <f t="shared" si="1"/>
        <v/>
      </c>
    </row>
    <row r="86" spans="68:68" x14ac:dyDescent="0.25">
      <c r="BP86" t="str">
        <f t="shared" si="1"/>
        <v/>
      </c>
    </row>
    <row r="87" spans="68:68" x14ac:dyDescent="0.25">
      <c r="BP87" t="str">
        <f t="shared" si="1"/>
        <v/>
      </c>
    </row>
    <row r="88" spans="68:68" x14ac:dyDescent="0.25">
      <c r="BP88" t="str">
        <f t="shared" si="1"/>
        <v/>
      </c>
    </row>
    <row r="89" spans="68:68" x14ac:dyDescent="0.25">
      <c r="BP89" t="str">
        <f t="shared" si="1"/>
        <v/>
      </c>
    </row>
    <row r="90" spans="68:68" x14ac:dyDescent="0.25">
      <c r="BP90" t="str">
        <f t="shared" si="1"/>
        <v/>
      </c>
    </row>
    <row r="91" spans="68:68" x14ac:dyDescent="0.25">
      <c r="BP91" t="str">
        <f t="shared" si="1"/>
        <v/>
      </c>
    </row>
    <row r="92" spans="68:68" x14ac:dyDescent="0.25">
      <c r="BP92" t="str">
        <f t="shared" si="1"/>
        <v/>
      </c>
    </row>
    <row r="93" spans="68:68" x14ac:dyDescent="0.25">
      <c r="BP93" t="str">
        <f t="shared" si="1"/>
        <v/>
      </c>
    </row>
    <row r="94" spans="68:68" x14ac:dyDescent="0.25">
      <c r="BP94" t="str">
        <f t="shared" si="1"/>
        <v/>
      </c>
    </row>
    <row r="95" spans="68:68" x14ac:dyDescent="0.25">
      <c r="BP95" t="str">
        <f t="shared" si="1"/>
        <v/>
      </c>
    </row>
    <row r="96" spans="68:68" x14ac:dyDescent="0.25">
      <c r="BP96" t="str">
        <f t="shared" si="1"/>
        <v/>
      </c>
    </row>
    <row r="97" spans="68:68" x14ac:dyDescent="0.25">
      <c r="BP97" t="str">
        <f t="shared" si="1"/>
        <v/>
      </c>
    </row>
    <row r="98" spans="68:68" x14ac:dyDescent="0.25">
      <c r="BP98" t="str">
        <f t="shared" si="1"/>
        <v/>
      </c>
    </row>
    <row r="99" spans="68:68" x14ac:dyDescent="0.25">
      <c r="BP99" t="str">
        <f t="shared" si="1"/>
        <v/>
      </c>
    </row>
    <row r="100" spans="68:68" x14ac:dyDescent="0.25">
      <c r="BP100" t="str">
        <f t="shared" si="1"/>
        <v/>
      </c>
    </row>
    <row r="101" spans="68:68" x14ac:dyDescent="0.25">
      <c r="BP101" t="str">
        <f t="shared" si="1"/>
        <v/>
      </c>
    </row>
    <row r="102" spans="68:68" x14ac:dyDescent="0.25">
      <c r="BP102" t="str">
        <f t="shared" si="1"/>
        <v/>
      </c>
    </row>
    <row r="103" spans="68:68" x14ac:dyDescent="0.25">
      <c r="BP103" t="str">
        <f t="shared" si="1"/>
        <v/>
      </c>
    </row>
    <row r="104" spans="68:68" x14ac:dyDescent="0.25">
      <c r="BP104" t="str">
        <f t="shared" si="1"/>
        <v/>
      </c>
    </row>
    <row r="105" spans="68:68" x14ac:dyDescent="0.25">
      <c r="BP105" t="str">
        <f t="shared" si="1"/>
        <v/>
      </c>
    </row>
    <row r="106" spans="68:68" x14ac:dyDescent="0.25">
      <c r="BP106" t="str">
        <f t="shared" si="1"/>
        <v/>
      </c>
    </row>
    <row r="107" spans="68:68" x14ac:dyDescent="0.25">
      <c r="BP107" t="str">
        <f t="shared" si="1"/>
        <v/>
      </c>
    </row>
    <row r="108" spans="68:68" x14ac:dyDescent="0.25">
      <c r="BP108" t="str">
        <f t="shared" si="1"/>
        <v/>
      </c>
    </row>
    <row r="109" spans="68:68" x14ac:dyDescent="0.25">
      <c r="BP109" t="str">
        <f t="shared" si="1"/>
        <v/>
      </c>
    </row>
    <row r="110" spans="68:68" x14ac:dyDescent="0.25">
      <c r="BP110" t="str">
        <f t="shared" si="1"/>
        <v/>
      </c>
    </row>
    <row r="111" spans="68:68" x14ac:dyDescent="0.25">
      <c r="BP111" t="str">
        <f t="shared" si="1"/>
        <v/>
      </c>
    </row>
    <row r="112" spans="68:68" x14ac:dyDescent="0.25">
      <c r="BP112" t="str">
        <f t="shared" si="1"/>
        <v/>
      </c>
    </row>
    <row r="113" spans="68:68" x14ac:dyDescent="0.25">
      <c r="BP113" t="str">
        <f t="shared" si="1"/>
        <v/>
      </c>
    </row>
    <row r="114" spans="68:68" x14ac:dyDescent="0.25">
      <c r="BP114" t="str">
        <f t="shared" si="1"/>
        <v/>
      </c>
    </row>
    <row r="115" spans="68:68" x14ac:dyDescent="0.25">
      <c r="BP115" t="str">
        <f t="shared" si="1"/>
        <v/>
      </c>
    </row>
    <row r="116" spans="68:68" x14ac:dyDescent="0.25">
      <c r="BP116" t="str">
        <f t="shared" si="1"/>
        <v/>
      </c>
    </row>
    <row r="117" spans="68:68" x14ac:dyDescent="0.25">
      <c r="BP117" t="str">
        <f t="shared" si="1"/>
        <v/>
      </c>
    </row>
    <row r="118" spans="68:68" x14ac:dyDescent="0.25">
      <c r="BP118" t="str">
        <f t="shared" si="1"/>
        <v/>
      </c>
    </row>
    <row r="119" spans="68:68" x14ac:dyDescent="0.25">
      <c r="BP119" t="str">
        <f t="shared" si="1"/>
        <v/>
      </c>
    </row>
    <row r="120" spans="68:68" x14ac:dyDescent="0.25">
      <c r="BP120" t="str">
        <f t="shared" si="1"/>
        <v/>
      </c>
    </row>
    <row r="121" spans="68:68" x14ac:dyDescent="0.25">
      <c r="BP121" t="str">
        <f t="shared" si="1"/>
        <v/>
      </c>
    </row>
    <row r="122" spans="68:68" x14ac:dyDescent="0.25">
      <c r="BP122" t="str">
        <f t="shared" si="1"/>
        <v/>
      </c>
    </row>
    <row r="123" spans="68:68" x14ac:dyDescent="0.25">
      <c r="BP123" t="str">
        <f t="shared" si="1"/>
        <v/>
      </c>
    </row>
    <row r="124" spans="68:68" x14ac:dyDescent="0.25">
      <c r="BP124" t="str">
        <f t="shared" si="1"/>
        <v/>
      </c>
    </row>
    <row r="125" spans="68:68" x14ac:dyDescent="0.25">
      <c r="BP125" t="str">
        <f t="shared" si="1"/>
        <v/>
      </c>
    </row>
    <row r="126" spans="68:68" x14ac:dyDescent="0.25">
      <c r="BP126" t="str">
        <f t="shared" si="1"/>
        <v/>
      </c>
    </row>
    <row r="127" spans="68:68" x14ac:dyDescent="0.25">
      <c r="BP127" t="str">
        <f t="shared" si="1"/>
        <v/>
      </c>
    </row>
    <row r="128" spans="68:68" x14ac:dyDescent="0.25">
      <c r="BP128" t="str">
        <f t="shared" si="1"/>
        <v/>
      </c>
    </row>
    <row r="129" spans="68:68" x14ac:dyDescent="0.25">
      <c r="BP129" t="str">
        <f t="shared" si="1"/>
        <v/>
      </c>
    </row>
    <row r="130" spans="68:68" x14ac:dyDescent="0.25">
      <c r="BP130" t="str">
        <f t="shared" si="1"/>
        <v/>
      </c>
    </row>
    <row r="131" spans="68:68" x14ac:dyDescent="0.25">
      <c r="BP131" t="str">
        <f t="shared" ref="BP131:BP194" si="2">IF(BN131="","",CONCATENATE(BN131,"-",D131))</f>
        <v/>
      </c>
    </row>
    <row r="132" spans="68:68" x14ac:dyDescent="0.25">
      <c r="BP132" t="str">
        <f t="shared" si="2"/>
        <v/>
      </c>
    </row>
    <row r="133" spans="68:68" x14ac:dyDescent="0.25">
      <c r="BP133" t="str">
        <f t="shared" si="2"/>
        <v/>
      </c>
    </row>
    <row r="134" spans="68:68" x14ac:dyDescent="0.25">
      <c r="BP134" t="str">
        <f t="shared" si="2"/>
        <v/>
      </c>
    </row>
    <row r="135" spans="68:68" x14ac:dyDescent="0.25">
      <c r="BP135" t="str">
        <f t="shared" si="2"/>
        <v/>
      </c>
    </row>
    <row r="136" spans="68:68" x14ac:dyDescent="0.25">
      <c r="BP136" t="str">
        <f t="shared" si="2"/>
        <v/>
      </c>
    </row>
    <row r="137" spans="68:68" x14ac:dyDescent="0.25">
      <c r="BP137" t="str">
        <f t="shared" si="2"/>
        <v/>
      </c>
    </row>
    <row r="138" spans="68:68" x14ac:dyDescent="0.25">
      <c r="BP138" t="str">
        <f t="shared" si="2"/>
        <v/>
      </c>
    </row>
    <row r="139" spans="68:68" x14ac:dyDescent="0.25">
      <c r="BP139" t="str">
        <f t="shared" si="2"/>
        <v/>
      </c>
    </row>
    <row r="140" spans="68:68" x14ac:dyDescent="0.25">
      <c r="BP140" t="str">
        <f t="shared" si="2"/>
        <v/>
      </c>
    </row>
    <row r="141" spans="68:68" x14ac:dyDescent="0.25">
      <c r="BP141" t="str">
        <f t="shared" si="2"/>
        <v/>
      </c>
    </row>
    <row r="142" spans="68:68" x14ac:dyDescent="0.25">
      <c r="BP142" t="str">
        <f t="shared" si="2"/>
        <v/>
      </c>
    </row>
    <row r="143" spans="68:68" x14ac:dyDescent="0.25">
      <c r="BP143" t="str">
        <f t="shared" si="2"/>
        <v/>
      </c>
    </row>
    <row r="144" spans="68:68" x14ac:dyDescent="0.25">
      <c r="BP144" t="str">
        <f t="shared" si="2"/>
        <v/>
      </c>
    </row>
    <row r="145" spans="68:68" x14ac:dyDescent="0.25">
      <c r="BP145" t="str">
        <f t="shared" si="2"/>
        <v/>
      </c>
    </row>
    <row r="146" spans="68:68" x14ac:dyDescent="0.25">
      <c r="BP146" t="str">
        <f t="shared" si="2"/>
        <v/>
      </c>
    </row>
    <row r="147" spans="68:68" x14ac:dyDescent="0.25">
      <c r="BP147" t="str">
        <f t="shared" si="2"/>
        <v/>
      </c>
    </row>
    <row r="148" spans="68:68" x14ac:dyDescent="0.25">
      <c r="BP148" t="str">
        <f t="shared" si="2"/>
        <v/>
      </c>
    </row>
    <row r="149" spans="68:68" x14ac:dyDescent="0.25">
      <c r="BP149" t="str">
        <f t="shared" si="2"/>
        <v/>
      </c>
    </row>
    <row r="150" spans="68:68" x14ac:dyDescent="0.25">
      <c r="BP150" t="str">
        <f t="shared" si="2"/>
        <v/>
      </c>
    </row>
    <row r="151" spans="68:68" x14ac:dyDescent="0.25">
      <c r="BP151" t="str">
        <f t="shared" si="2"/>
        <v/>
      </c>
    </row>
    <row r="152" spans="68:68" x14ac:dyDescent="0.25">
      <c r="BP152" t="str">
        <f t="shared" si="2"/>
        <v/>
      </c>
    </row>
    <row r="153" spans="68:68" x14ac:dyDescent="0.25">
      <c r="BP153" t="str">
        <f t="shared" si="2"/>
        <v/>
      </c>
    </row>
    <row r="154" spans="68:68" x14ac:dyDescent="0.25">
      <c r="BP154" t="str">
        <f t="shared" si="2"/>
        <v/>
      </c>
    </row>
    <row r="155" spans="68:68" x14ac:dyDescent="0.25">
      <c r="BP155" t="str">
        <f t="shared" si="2"/>
        <v/>
      </c>
    </row>
    <row r="156" spans="68:68" x14ac:dyDescent="0.25">
      <c r="BP156" t="str">
        <f t="shared" si="2"/>
        <v/>
      </c>
    </row>
    <row r="157" spans="68:68" x14ac:dyDescent="0.25">
      <c r="BP157" t="str">
        <f t="shared" si="2"/>
        <v/>
      </c>
    </row>
    <row r="158" spans="68:68" x14ac:dyDescent="0.25">
      <c r="BP158" t="str">
        <f t="shared" si="2"/>
        <v/>
      </c>
    </row>
    <row r="159" spans="68:68" x14ac:dyDescent="0.25">
      <c r="BP159" t="str">
        <f t="shared" si="2"/>
        <v/>
      </c>
    </row>
    <row r="160" spans="68:68" x14ac:dyDescent="0.25">
      <c r="BP160" t="str">
        <f t="shared" si="2"/>
        <v/>
      </c>
    </row>
    <row r="161" spans="68:68" x14ac:dyDescent="0.25">
      <c r="BP161" t="str">
        <f t="shared" si="2"/>
        <v/>
      </c>
    </row>
    <row r="162" spans="68:68" x14ac:dyDescent="0.25">
      <c r="BP162" t="str">
        <f t="shared" si="2"/>
        <v/>
      </c>
    </row>
    <row r="163" spans="68:68" x14ac:dyDescent="0.25">
      <c r="BP163" t="str">
        <f t="shared" si="2"/>
        <v/>
      </c>
    </row>
    <row r="164" spans="68:68" x14ac:dyDescent="0.25">
      <c r="BP164" t="str">
        <f t="shared" si="2"/>
        <v/>
      </c>
    </row>
    <row r="165" spans="68:68" x14ac:dyDescent="0.25">
      <c r="BP165" t="str">
        <f t="shared" si="2"/>
        <v/>
      </c>
    </row>
    <row r="166" spans="68:68" x14ac:dyDescent="0.25">
      <c r="BP166" t="str">
        <f t="shared" si="2"/>
        <v/>
      </c>
    </row>
    <row r="167" spans="68:68" x14ac:dyDescent="0.25">
      <c r="BP167" t="str">
        <f t="shared" si="2"/>
        <v/>
      </c>
    </row>
    <row r="168" spans="68:68" x14ac:dyDescent="0.25">
      <c r="BP168" t="str">
        <f t="shared" si="2"/>
        <v/>
      </c>
    </row>
    <row r="169" spans="68:68" x14ac:dyDescent="0.25">
      <c r="BP169" t="str">
        <f t="shared" si="2"/>
        <v/>
      </c>
    </row>
    <row r="170" spans="68:68" x14ac:dyDescent="0.25">
      <c r="BP170" t="str">
        <f t="shared" si="2"/>
        <v/>
      </c>
    </row>
    <row r="171" spans="68:68" x14ac:dyDescent="0.25">
      <c r="BP171" t="str">
        <f t="shared" si="2"/>
        <v/>
      </c>
    </row>
    <row r="172" spans="68:68" x14ac:dyDescent="0.25">
      <c r="BP172" t="str">
        <f t="shared" si="2"/>
        <v/>
      </c>
    </row>
    <row r="173" spans="68:68" x14ac:dyDescent="0.25">
      <c r="BP173" t="str">
        <f t="shared" si="2"/>
        <v/>
      </c>
    </row>
    <row r="174" spans="68:68" x14ac:dyDescent="0.25">
      <c r="BP174" t="str">
        <f t="shared" si="2"/>
        <v/>
      </c>
    </row>
    <row r="175" spans="68:68" x14ac:dyDescent="0.25">
      <c r="BP175" t="str">
        <f t="shared" si="2"/>
        <v/>
      </c>
    </row>
    <row r="176" spans="68:68" x14ac:dyDescent="0.25">
      <c r="BP176" t="str">
        <f t="shared" si="2"/>
        <v/>
      </c>
    </row>
    <row r="177" spans="68:68" x14ac:dyDescent="0.25">
      <c r="BP177" t="str">
        <f t="shared" si="2"/>
        <v/>
      </c>
    </row>
    <row r="178" spans="68:68" x14ac:dyDescent="0.25">
      <c r="BP178" t="str">
        <f t="shared" si="2"/>
        <v/>
      </c>
    </row>
    <row r="179" spans="68:68" x14ac:dyDescent="0.25">
      <c r="BP179" t="str">
        <f t="shared" si="2"/>
        <v/>
      </c>
    </row>
    <row r="180" spans="68:68" x14ac:dyDescent="0.25">
      <c r="BP180" t="str">
        <f t="shared" si="2"/>
        <v/>
      </c>
    </row>
    <row r="181" spans="68:68" x14ac:dyDescent="0.25">
      <c r="BP181" t="str">
        <f t="shared" si="2"/>
        <v/>
      </c>
    </row>
    <row r="182" spans="68:68" x14ac:dyDescent="0.25">
      <c r="BP182" t="str">
        <f t="shared" si="2"/>
        <v/>
      </c>
    </row>
    <row r="183" spans="68:68" x14ac:dyDescent="0.25">
      <c r="BP183" t="str">
        <f t="shared" si="2"/>
        <v/>
      </c>
    </row>
    <row r="184" spans="68:68" x14ac:dyDescent="0.25">
      <c r="BP184" t="str">
        <f t="shared" si="2"/>
        <v/>
      </c>
    </row>
    <row r="185" spans="68:68" x14ac:dyDescent="0.25">
      <c r="BP185" t="str">
        <f t="shared" si="2"/>
        <v/>
      </c>
    </row>
    <row r="186" spans="68:68" x14ac:dyDescent="0.25">
      <c r="BP186" t="str">
        <f t="shared" si="2"/>
        <v/>
      </c>
    </row>
    <row r="187" spans="68:68" x14ac:dyDescent="0.25">
      <c r="BP187" t="str">
        <f t="shared" si="2"/>
        <v/>
      </c>
    </row>
    <row r="188" spans="68:68" x14ac:dyDescent="0.25">
      <c r="BP188" t="str">
        <f t="shared" si="2"/>
        <v/>
      </c>
    </row>
    <row r="189" spans="68:68" x14ac:dyDescent="0.25">
      <c r="BP189" t="str">
        <f t="shared" si="2"/>
        <v/>
      </c>
    </row>
    <row r="190" spans="68:68" x14ac:dyDescent="0.25">
      <c r="BP190" t="str">
        <f t="shared" si="2"/>
        <v/>
      </c>
    </row>
    <row r="191" spans="68:68" x14ac:dyDescent="0.25">
      <c r="BP191" t="str">
        <f t="shared" si="2"/>
        <v/>
      </c>
    </row>
    <row r="192" spans="68:68" x14ac:dyDescent="0.25">
      <c r="BP192" t="str">
        <f t="shared" si="2"/>
        <v/>
      </c>
    </row>
    <row r="193" spans="68:68" x14ac:dyDescent="0.25">
      <c r="BP193" t="str">
        <f t="shared" si="2"/>
        <v/>
      </c>
    </row>
    <row r="194" spans="68:68" x14ac:dyDescent="0.25">
      <c r="BP194" t="str">
        <f t="shared" si="2"/>
        <v/>
      </c>
    </row>
    <row r="195" spans="68:68" x14ac:dyDescent="0.25">
      <c r="BP195" t="str">
        <f t="shared" ref="BP195:BP258" si="3">IF(BN195="","",CONCATENATE(BN195,"-",D195))</f>
        <v/>
      </c>
    </row>
    <row r="196" spans="68:68" x14ac:dyDescent="0.25">
      <c r="BP196" t="str">
        <f t="shared" si="3"/>
        <v/>
      </c>
    </row>
    <row r="197" spans="68:68" x14ac:dyDescent="0.25">
      <c r="BP197" t="str">
        <f t="shared" si="3"/>
        <v/>
      </c>
    </row>
    <row r="198" spans="68:68" x14ac:dyDescent="0.25">
      <c r="BP198" t="str">
        <f t="shared" si="3"/>
        <v/>
      </c>
    </row>
    <row r="199" spans="68:68" x14ac:dyDescent="0.25">
      <c r="BP199" t="str">
        <f t="shared" si="3"/>
        <v/>
      </c>
    </row>
    <row r="200" spans="68:68" x14ac:dyDescent="0.25">
      <c r="BP200" t="str">
        <f t="shared" si="3"/>
        <v/>
      </c>
    </row>
    <row r="201" spans="68:68" x14ac:dyDescent="0.25">
      <c r="BP201" t="str">
        <f t="shared" si="3"/>
        <v/>
      </c>
    </row>
    <row r="202" spans="68:68" x14ac:dyDescent="0.25">
      <c r="BP202" t="str">
        <f t="shared" si="3"/>
        <v/>
      </c>
    </row>
    <row r="203" spans="68:68" x14ac:dyDescent="0.25">
      <c r="BP203" t="str">
        <f t="shared" si="3"/>
        <v/>
      </c>
    </row>
    <row r="204" spans="68:68" x14ac:dyDescent="0.25">
      <c r="BP204" t="str">
        <f t="shared" si="3"/>
        <v/>
      </c>
    </row>
    <row r="205" spans="68:68" x14ac:dyDescent="0.25">
      <c r="BP205" t="str">
        <f t="shared" si="3"/>
        <v/>
      </c>
    </row>
    <row r="206" spans="68:68" x14ac:dyDescent="0.25">
      <c r="BP206" t="str">
        <f t="shared" si="3"/>
        <v/>
      </c>
    </row>
    <row r="207" spans="68:68" x14ac:dyDescent="0.25">
      <c r="BP207" t="str">
        <f t="shared" si="3"/>
        <v/>
      </c>
    </row>
    <row r="208" spans="68:68" x14ac:dyDescent="0.25">
      <c r="BP208" t="str">
        <f t="shared" si="3"/>
        <v/>
      </c>
    </row>
    <row r="209" spans="68:68" x14ac:dyDescent="0.25">
      <c r="BP209" t="str">
        <f t="shared" si="3"/>
        <v/>
      </c>
    </row>
    <row r="210" spans="68:68" x14ac:dyDescent="0.25">
      <c r="BP210" t="str">
        <f t="shared" si="3"/>
        <v/>
      </c>
    </row>
    <row r="211" spans="68:68" x14ac:dyDescent="0.25">
      <c r="BP211" t="str">
        <f t="shared" si="3"/>
        <v/>
      </c>
    </row>
    <row r="212" spans="68:68" x14ac:dyDescent="0.25">
      <c r="BP212" t="str">
        <f t="shared" si="3"/>
        <v/>
      </c>
    </row>
    <row r="213" spans="68:68" x14ac:dyDescent="0.25">
      <c r="BP213" t="str">
        <f t="shared" si="3"/>
        <v/>
      </c>
    </row>
    <row r="214" spans="68:68" x14ac:dyDescent="0.25">
      <c r="BP214" t="str">
        <f t="shared" si="3"/>
        <v/>
      </c>
    </row>
    <row r="215" spans="68:68" x14ac:dyDescent="0.25">
      <c r="BP215" t="str">
        <f t="shared" si="3"/>
        <v/>
      </c>
    </row>
    <row r="216" spans="68:68" x14ac:dyDescent="0.25">
      <c r="BP216" t="str">
        <f t="shared" si="3"/>
        <v/>
      </c>
    </row>
    <row r="217" spans="68:68" x14ac:dyDescent="0.25">
      <c r="BP217" t="str">
        <f t="shared" si="3"/>
        <v/>
      </c>
    </row>
    <row r="218" spans="68:68" x14ac:dyDescent="0.25">
      <c r="BP218" t="str">
        <f t="shared" si="3"/>
        <v/>
      </c>
    </row>
    <row r="219" spans="68:68" x14ac:dyDescent="0.25">
      <c r="BP219" t="str">
        <f t="shared" si="3"/>
        <v/>
      </c>
    </row>
    <row r="220" spans="68:68" x14ac:dyDescent="0.25">
      <c r="BP220" t="str">
        <f t="shared" si="3"/>
        <v/>
      </c>
    </row>
    <row r="221" spans="68:68" x14ac:dyDescent="0.25">
      <c r="BP221" t="str">
        <f t="shared" si="3"/>
        <v/>
      </c>
    </row>
    <row r="222" spans="68:68" x14ac:dyDescent="0.25">
      <c r="BP222" t="str">
        <f t="shared" si="3"/>
        <v/>
      </c>
    </row>
    <row r="223" spans="68:68" x14ac:dyDescent="0.25">
      <c r="BP223" t="str">
        <f t="shared" si="3"/>
        <v/>
      </c>
    </row>
    <row r="224" spans="68:68" x14ac:dyDescent="0.25">
      <c r="BP224" t="str">
        <f t="shared" si="3"/>
        <v/>
      </c>
    </row>
    <row r="225" spans="68:68" x14ac:dyDescent="0.25">
      <c r="BP225" t="str">
        <f t="shared" si="3"/>
        <v/>
      </c>
    </row>
    <row r="226" spans="68:68" x14ac:dyDescent="0.25">
      <c r="BP226" t="str">
        <f t="shared" si="3"/>
        <v/>
      </c>
    </row>
    <row r="227" spans="68:68" x14ac:dyDescent="0.25">
      <c r="BP227" t="str">
        <f t="shared" si="3"/>
        <v/>
      </c>
    </row>
    <row r="228" spans="68:68" x14ac:dyDescent="0.25">
      <c r="BP228" t="str">
        <f t="shared" si="3"/>
        <v/>
      </c>
    </row>
    <row r="229" spans="68:68" x14ac:dyDescent="0.25">
      <c r="BP229" t="str">
        <f t="shared" si="3"/>
        <v/>
      </c>
    </row>
    <row r="230" spans="68:68" x14ac:dyDescent="0.25">
      <c r="BP230" t="str">
        <f t="shared" si="3"/>
        <v/>
      </c>
    </row>
    <row r="231" spans="68:68" x14ac:dyDescent="0.25">
      <c r="BP231" t="str">
        <f t="shared" si="3"/>
        <v/>
      </c>
    </row>
    <row r="232" spans="68:68" x14ac:dyDescent="0.25">
      <c r="BP232" t="str">
        <f t="shared" si="3"/>
        <v/>
      </c>
    </row>
    <row r="233" spans="68:68" x14ac:dyDescent="0.25">
      <c r="BP233" t="str">
        <f t="shared" si="3"/>
        <v/>
      </c>
    </row>
    <row r="234" spans="68:68" x14ac:dyDescent="0.25">
      <c r="BP234" t="str">
        <f t="shared" si="3"/>
        <v/>
      </c>
    </row>
    <row r="235" spans="68:68" x14ac:dyDescent="0.25">
      <c r="BP235" t="str">
        <f t="shared" si="3"/>
        <v/>
      </c>
    </row>
    <row r="236" spans="68:68" x14ac:dyDescent="0.25">
      <c r="BP236" t="str">
        <f t="shared" si="3"/>
        <v/>
      </c>
    </row>
    <row r="237" spans="68:68" x14ac:dyDescent="0.25">
      <c r="BP237" t="str">
        <f t="shared" si="3"/>
        <v/>
      </c>
    </row>
    <row r="238" spans="68:68" x14ac:dyDescent="0.25">
      <c r="BP238" t="str">
        <f t="shared" si="3"/>
        <v/>
      </c>
    </row>
    <row r="239" spans="68:68" x14ac:dyDescent="0.25">
      <c r="BP239" t="str">
        <f t="shared" si="3"/>
        <v/>
      </c>
    </row>
    <row r="240" spans="68:68" x14ac:dyDescent="0.25">
      <c r="BP240" t="str">
        <f t="shared" si="3"/>
        <v/>
      </c>
    </row>
    <row r="241" spans="68:68" x14ac:dyDescent="0.25">
      <c r="BP241" t="str">
        <f t="shared" si="3"/>
        <v/>
      </c>
    </row>
    <row r="242" spans="68:68" x14ac:dyDescent="0.25">
      <c r="BP242" t="str">
        <f t="shared" si="3"/>
        <v/>
      </c>
    </row>
    <row r="243" spans="68:68" x14ac:dyDescent="0.25">
      <c r="BP243" t="str">
        <f t="shared" si="3"/>
        <v/>
      </c>
    </row>
    <row r="244" spans="68:68" x14ac:dyDescent="0.25">
      <c r="BP244" t="str">
        <f t="shared" si="3"/>
        <v/>
      </c>
    </row>
    <row r="245" spans="68:68" x14ac:dyDescent="0.25">
      <c r="BP245" t="str">
        <f t="shared" si="3"/>
        <v/>
      </c>
    </row>
    <row r="246" spans="68:68" x14ac:dyDescent="0.25">
      <c r="BP246" t="str">
        <f t="shared" si="3"/>
        <v/>
      </c>
    </row>
    <row r="247" spans="68:68" x14ac:dyDescent="0.25">
      <c r="BP247" t="str">
        <f t="shared" si="3"/>
        <v/>
      </c>
    </row>
    <row r="248" spans="68:68" x14ac:dyDescent="0.25">
      <c r="BP248" t="str">
        <f t="shared" si="3"/>
        <v/>
      </c>
    </row>
    <row r="249" spans="68:68" x14ac:dyDescent="0.25">
      <c r="BP249" t="str">
        <f t="shared" si="3"/>
        <v/>
      </c>
    </row>
    <row r="250" spans="68:68" x14ac:dyDescent="0.25">
      <c r="BP250" t="str">
        <f t="shared" si="3"/>
        <v/>
      </c>
    </row>
    <row r="251" spans="68:68" x14ac:dyDescent="0.25">
      <c r="BP251" t="str">
        <f t="shared" si="3"/>
        <v/>
      </c>
    </row>
    <row r="252" spans="68:68" x14ac:dyDescent="0.25">
      <c r="BP252" t="str">
        <f t="shared" si="3"/>
        <v/>
      </c>
    </row>
    <row r="253" spans="68:68" x14ac:dyDescent="0.25">
      <c r="BP253" t="str">
        <f t="shared" si="3"/>
        <v/>
      </c>
    </row>
    <row r="254" spans="68:68" x14ac:dyDescent="0.25">
      <c r="BP254" t="str">
        <f t="shared" si="3"/>
        <v/>
      </c>
    </row>
    <row r="255" spans="68:68" x14ac:dyDescent="0.25">
      <c r="BP255" t="str">
        <f t="shared" si="3"/>
        <v/>
      </c>
    </row>
    <row r="256" spans="68:68" x14ac:dyDescent="0.25">
      <c r="BP256" t="str">
        <f t="shared" si="3"/>
        <v/>
      </c>
    </row>
    <row r="257" spans="68:68" x14ac:dyDescent="0.25">
      <c r="BP257" t="str">
        <f t="shared" si="3"/>
        <v/>
      </c>
    </row>
    <row r="258" spans="68:68" x14ac:dyDescent="0.25">
      <c r="BP258" t="str">
        <f t="shared" si="3"/>
        <v/>
      </c>
    </row>
    <row r="259" spans="68:68" x14ac:dyDescent="0.25">
      <c r="BP259" t="str">
        <f t="shared" ref="BP259:BP322" si="4">IF(BN259="","",CONCATENATE(BN259,"-",D259))</f>
        <v/>
      </c>
    </row>
    <row r="260" spans="68:68" x14ac:dyDescent="0.25">
      <c r="BP260" t="str">
        <f t="shared" si="4"/>
        <v/>
      </c>
    </row>
    <row r="261" spans="68:68" x14ac:dyDescent="0.25">
      <c r="BP261" t="str">
        <f t="shared" si="4"/>
        <v/>
      </c>
    </row>
    <row r="262" spans="68:68" x14ac:dyDescent="0.25">
      <c r="BP262" t="str">
        <f t="shared" si="4"/>
        <v/>
      </c>
    </row>
    <row r="263" spans="68:68" x14ac:dyDescent="0.25">
      <c r="BP263" t="str">
        <f t="shared" si="4"/>
        <v/>
      </c>
    </row>
    <row r="264" spans="68:68" x14ac:dyDescent="0.25">
      <c r="BP264" t="str">
        <f t="shared" si="4"/>
        <v/>
      </c>
    </row>
    <row r="265" spans="68:68" x14ac:dyDescent="0.25">
      <c r="BP265" t="str">
        <f t="shared" si="4"/>
        <v/>
      </c>
    </row>
    <row r="266" spans="68:68" x14ac:dyDescent="0.25">
      <c r="BP266" t="str">
        <f t="shared" si="4"/>
        <v/>
      </c>
    </row>
    <row r="267" spans="68:68" x14ac:dyDescent="0.25">
      <c r="BP267" t="str">
        <f t="shared" si="4"/>
        <v/>
      </c>
    </row>
    <row r="268" spans="68:68" x14ac:dyDescent="0.25">
      <c r="BP268" t="str">
        <f t="shared" si="4"/>
        <v/>
      </c>
    </row>
    <row r="269" spans="68:68" x14ac:dyDescent="0.25">
      <c r="BP269" t="str">
        <f t="shared" si="4"/>
        <v/>
      </c>
    </row>
    <row r="270" spans="68:68" x14ac:dyDescent="0.25">
      <c r="BP270" t="str">
        <f t="shared" si="4"/>
        <v/>
      </c>
    </row>
    <row r="271" spans="68:68" x14ac:dyDescent="0.25">
      <c r="BP271" t="str">
        <f t="shared" si="4"/>
        <v/>
      </c>
    </row>
    <row r="272" spans="68:68" x14ac:dyDescent="0.25">
      <c r="BP272" t="str">
        <f t="shared" si="4"/>
        <v/>
      </c>
    </row>
    <row r="273" spans="68:68" x14ac:dyDescent="0.25">
      <c r="BP273" t="str">
        <f t="shared" si="4"/>
        <v/>
      </c>
    </row>
    <row r="274" spans="68:68" x14ac:dyDescent="0.25">
      <c r="BP274" t="str">
        <f t="shared" si="4"/>
        <v/>
      </c>
    </row>
    <row r="275" spans="68:68" x14ac:dyDescent="0.25">
      <c r="BP275" t="str">
        <f t="shared" si="4"/>
        <v/>
      </c>
    </row>
    <row r="276" spans="68:68" x14ac:dyDescent="0.25">
      <c r="BP276" t="str">
        <f t="shared" si="4"/>
        <v/>
      </c>
    </row>
    <row r="277" spans="68:68" x14ac:dyDescent="0.25">
      <c r="BP277" t="str">
        <f t="shared" si="4"/>
        <v/>
      </c>
    </row>
    <row r="278" spans="68:68" x14ac:dyDescent="0.25">
      <c r="BP278" t="str">
        <f t="shared" si="4"/>
        <v/>
      </c>
    </row>
    <row r="279" spans="68:68" x14ac:dyDescent="0.25">
      <c r="BP279" t="str">
        <f t="shared" si="4"/>
        <v/>
      </c>
    </row>
    <row r="280" spans="68:68" x14ac:dyDescent="0.25">
      <c r="BP280" t="str">
        <f t="shared" si="4"/>
        <v/>
      </c>
    </row>
    <row r="281" spans="68:68" x14ac:dyDescent="0.25">
      <c r="BP281" t="str">
        <f t="shared" si="4"/>
        <v/>
      </c>
    </row>
    <row r="282" spans="68:68" x14ac:dyDescent="0.25">
      <c r="BP282" t="str">
        <f t="shared" si="4"/>
        <v/>
      </c>
    </row>
    <row r="283" spans="68:68" x14ac:dyDescent="0.25">
      <c r="BP283" t="str">
        <f t="shared" si="4"/>
        <v/>
      </c>
    </row>
    <row r="284" spans="68:68" x14ac:dyDescent="0.25">
      <c r="BP284" t="str">
        <f t="shared" si="4"/>
        <v/>
      </c>
    </row>
    <row r="285" spans="68:68" x14ac:dyDescent="0.25">
      <c r="BP285" t="str">
        <f t="shared" si="4"/>
        <v/>
      </c>
    </row>
    <row r="286" spans="68:68" x14ac:dyDescent="0.25">
      <c r="BP286" t="str">
        <f t="shared" si="4"/>
        <v/>
      </c>
    </row>
    <row r="287" spans="68:68" x14ac:dyDescent="0.25">
      <c r="BP287" t="str">
        <f t="shared" si="4"/>
        <v/>
      </c>
    </row>
    <row r="288" spans="68:68" x14ac:dyDescent="0.25">
      <c r="BP288" t="str">
        <f t="shared" si="4"/>
        <v/>
      </c>
    </row>
    <row r="289" spans="68:68" x14ac:dyDescent="0.25">
      <c r="BP289" t="str">
        <f t="shared" si="4"/>
        <v/>
      </c>
    </row>
    <row r="290" spans="68:68" x14ac:dyDescent="0.25">
      <c r="BP290" t="str">
        <f t="shared" si="4"/>
        <v/>
      </c>
    </row>
    <row r="291" spans="68:68" x14ac:dyDescent="0.25">
      <c r="BP291" t="str">
        <f t="shared" si="4"/>
        <v/>
      </c>
    </row>
    <row r="292" spans="68:68" x14ac:dyDescent="0.25">
      <c r="BP292" t="str">
        <f t="shared" si="4"/>
        <v/>
      </c>
    </row>
    <row r="293" spans="68:68" x14ac:dyDescent="0.25">
      <c r="BP293" t="str">
        <f t="shared" si="4"/>
        <v/>
      </c>
    </row>
    <row r="294" spans="68:68" x14ac:dyDescent="0.25">
      <c r="BP294" t="str">
        <f t="shared" si="4"/>
        <v/>
      </c>
    </row>
    <row r="295" spans="68:68" x14ac:dyDescent="0.25">
      <c r="BP295" t="str">
        <f t="shared" si="4"/>
        <v/>
      </c>
    </row>
    <row r="296" spans="68:68" x14ac:dyDescent="0.25">
      <c r="BP296" t="str">
        <f t="shared" si="4"/>
        <v/>
      </c>
    </row>
    <row r="297" spans="68:68" x14ac:dyDescent="0.25">
      <c r="BP297" t="str">
        <f t="shared" si="4"/>
        <v/>
      </c>
    </row>
    <row r="298" spans="68:68" x14ac:dyDescent="0.25">
      <c r="BP298" t="str">
        <f t="shared" si="4"/>
        <v/>
      </c>
    </row>
    <row r="299" spans="68:68" x14ac:dyDescent="0.25">
      <c r="BP299" t="str">
        <f t="shared" si="4"/>
        <v/>
      </c>
    </row>
    <row r="300" spans="68:68" x14ac:dyDescent="0.25">
      <c r="BP300" t="str">
        <f t="shared" si="4"/>
        <v/>
      </c>
    </row>
    <row r="301" spans="68:68" x14ac:dyDescent="0.25">
      <c r="BP301" t="str">
        <f t="shared" si="4"/>
        <v/>
      </c>
    </row>
    <row r="302" spans="68:68" x14ac:dyDescent="0.25">
      <c r="BP302" t="str">
        <f t="shared" si="4"/>
        <v/>
      </c>
    </row>
    <row r="303" spans="68:68" x14ac:dyDescent="0.25">
      <c r="BP303" t="str">
        <f t="shared" si="4"/>
        <v/>
      </c>
    </row>
    <row r="304" spans="68:68" x14ac:dyDescent="0.25">
      <c r="BP304" t="str">
        <f t="shared" si="4"/>
        <v/>
      </c>
    </row>
    <row r="305" spans="68:68" x14ac:dyDescent="0.25">
      <c r="BP305" t="str">
        <f t="shared" si="4"/>
        <v/>
      </c>
    </row>
    <row r="306" spans="68:68" x14ac:dyDescent="0.25">
      <c r="BP306" t="str">
        <f t="shared" si="4"/>
        <v/>
      </c>
    </row>
    <row r="307" spans="68:68" x14ac:dyDescent="0.25">
      <c r="BP307" t="str">
        <f t="shared" si="4"/>
        <v/>
      </c>
    </row>
    <row r="308" spans="68:68" x14ac:dyDescent="0.25">
      <c r="BP308" t="str">
        <f t="shared" si="4"/>
        <v/>
      </c>
    </row>
    <row r="309" spans="68:68" x14ac:dyDescent="0.25">
      <c r="BP309" t="str">
        <f t="shared" si="4"/>
        <v/>
      </c>
    </row>
    <row r="310" spans="68:68" x14ac:dyDescent="0.25">
      <c r="BP310" t="str">
        <f t="shared" si="4"/>
        <v/>
      </c>
    </row>
    <row r="311" spans="68:68" x14ac:dyDescent="0.25">
      <c r="BP311" t="str">
        <f t="shared" si="4"/>
        <v/>
      </c>
    </row>
    <row r="312" spans="68:68" x14ac:dyDescent="0.25">
      <c r="BP312" t="str">
        <f t="shared" si="4"/>
        <v/>
      </c>
    </row>
    <row r="313" spans="68:68" x14ac:dyDescent="0.25">
      <c r="BP313" t="str">
        <f t="shared" si="4"/>
        <v/>
      </c>
    </row>
    <row r="314" spans="68:68" x14ac:dyDescent="0.25">
      <c r="BP314" t="str">
        <f t="shared" si="4"/>
        <v/>
      </c>
    </row>
    <row r="315" spans="68:68" x14ac:dyDescent="0.25">
      <c r="BP315" t="str">
        <f t="shared" si="4"/>
        <v/>
      </c>
    </row>
    <row r="316" spans="68:68" x14ac:dyDescent="0.25">
      <c r="BP316" t="str">
        <f t="shared" si="4"/>
        <v/>
      </c>
    </row>
    <row r="317" spans="68:68" x14ac:dyDescent="0.25">
      <c r="BP317" t="str">
        <f t="shared" si="4"/>
        <v/>
      </c>
    </row>
    <row r="318" spans="68:68" x14ac:dyDescent="0.25">
      <c r="BP318" t="str">
        <f t="shared" si="4"/>
        <v/>
      </c>
    </row>
    <row r="319" spans="68:68" x14ac:dyDescent="0.25">
      <c r="BP319" t="str">
        <f t="shared" si="4"/>
        <v/>
      </c>
    </row>
    <row r="320" spans="68:68" x14ac:dyDescent="0.25">
      <c r="BP320" t="str">
        <f t="shared" si="4"/>
        <v/>
      </c>
    </row>
    <row r="321" spans="68:68" x14ac:dyDescent="0.25">
      <c r="BP321" t="str">
        <f t="shared" si="4"/>
        <v/>
      </c>
    </row>
    <row r="322" spans="68:68" x14ac:dyDescent="0.25">
      <c r="BP322" t="str">
        <f t="shared" si="4"/>
        <v/>
      </c>
    </row>
    <row r="323" spans="68:68" x14ac:dyDescent="0.25">
      <c r="BP323" t="str">
        <f t="shared" ref="BP323:BP386" si="5">IF(BN323="","",CONCATENATE(BN323,"-",D323))</f>
        <v/>
      </c>
    </row>
    <row r="324" spans="68:68" x14ac:dyDescent="0.25">
      <c r="BP324" t="str">
        <f t="shared" si="5"/>
        <v/>
      </c>
    </row>
    <row r="325" spans="68:68" x14ac:dyDescent="0.25">
      <c r="BP325" t="str">
        <f t="shared" si="5"/>
        <v/>
      </c>
    </row>
    <row r="326" spans="68:68" x14ac:dyDescent="0.25">
      <c r="BP326" t="str">
        <f t="shared" si="5"/>
        <v/>
      </c>
    </row>
    <row r="327" spans="68:68" x14ac:dyDescent="0.25">
      <c r="BP327" t="str">
        <f t="shared" si="5"/>
        <v/>
      </c>
    </row>
    <row r="328" spans="68:68" x14ac:dyDescent="0.25">
      <c r="BP328" t="str">
        <f t="shared" si="5"/>
        <v/>
      </c>
    </row>
    <row r="329" spans="68:68" x14ac:dyDescent="0.25">
      <c r="BP329" t="str">
        <f t="shared" si="5"/>
        <v/>
      </c>
    </row>
    <row r="330" spans="68:68" x14ac:dyDescent="0.25">
      <c r="BP330" t="str">
        <f t="shared" si="5"/>
        <v/>
      </c>
    </row>
    <row r="331" spans="68:68" x14ac:dyDescent="0.25">
      <c r="BP331" t="str">
        <f t="shared" si="5"/>
        <v/>
      </c>
    </row>
    <row r="332" spans="68:68" x14ac:dyDescent="0.25">
      <c r="BP332" t="str">
        <f t="shared" si="5"/>
        <v/>
      </c>
    </row>
    <row r="333" spans="68:68" x14ac:dyDescent="0.25">
      <c r="BP333" t="str">
        <f t="shared" si="5"/>
        <v/>
      </c>
    </row>
    <row r="334" spans="68:68" x14ac:dyDescent="0.25">
      <c r="BP334" t="str">
        <f t="shared" si="5"/>
        <v/>
      </c>
    </row>
    <row r="335" spans="68:68" x14ac:dyDescent="0.25">
      <c r="BP335" t="str">
        <f t="shared" si="5"/>
        <v/>
      </c>
    </row>
    <row r="336" spans="68:68" x14ac:dyDescent="0.25">
      <c r="BP336" t="str">
        <f t="shared" si="5"/>
        <v/>
      </c>
    </row>
    <row r="337" spans="68:68" x14ac:dyDescent="0.25">
      <c r="BP337" t="str">
        <f t="shared" si="5"/>
        <v/>
      </c>
    </row>
    <row r="338" spans="68:68" x14ac:dyDescent="0.25">
      <c r="BP338" t="str">
        <f t="shared" si="5"/>
        <v/>
      </c>
    </row>
    <row r="339" spans="68:68" x14ac:dyDescent="0.25">
      <c r="BP339" t="str">
        <f t="shared" si="5"/>
        <v/>
      </c>
    </row>
    <row r="340" spans="68:68" x14ac:dyDescent="0.25">
      <c r="BP340" t="str">
        <f t="shared" si="5"/>
        <v/>
      </c>
    </row>
    <row r="341" spans="68:68" x14ac:dyDescent="0.25">
      <c r="BP341" t="str">
        <f t="shared" si="5"/>
        <v/>
      </c>
    </row>
    <row r="342" spans="68:68" x14ac:dyDescent="0.25">
      <c r="BP342" t="str">
        <f t="shared" si="5"/>
        <v/>
      </c>
    </row>
    <row r="343" spans="68:68" x14ac:dyDescent="0.25">
      <c r="BP343" t="str">
        <f t="shared" si="5"/>
        <v/>
      </c>
    </row>
    <row r="344" spans="68:68" x14ac:dyDescent="0.25">
      <c r="BP344" t="str">
        <f t="shared" si="5"/>
        <v/>
      </c>
    </row>
    <row r="345" spans="68:68" x14ac:dyDescent="0.25">
      <c r="BP345" t="str">
        <f t="shared" si="5"/>
        <v/>
      </c>
    </row>
    <row r="346" spans="68:68" x14ac:dyDescent="0.25">
      <c r="BP346" t="str">
        <f t="shared" si="5"/>
        <v/>
      </c>
    </row>
    <row r="347" spans="68:68" x14ac:dyDescent="0.25">
      <c r="BP347" t="str">
        <f t="shared" si="5"/>
        <v/>
      </c>
    </row>
    <row r="348" spans="68:68" x14ac:dyDescent="0.25">
      <c r="BP348" t="str">
        <f t="shared" si="5"/>
        <v/>
      </c>
    </row>
    <row r="349" spans="68:68" x14ac:dyDescent="0.25">
      <c r="BP349" t="str">
        <f t="shared" si="5"/>
        <v/>
      </c>
    </row>
    <row r="350" spans="68:68" x14ac:dyDescent="0.25">
      <c r="BP350" t="str">
        <f t="shared" si="5"/>
        <v/>
      </c>
    </row>
    <row r="351" spans="68:68" x14ac:dyDescent="0.25">
      <c r="BP351" t="str">
        <f t="shared" si="5"/>
        <v/>
      </c>
    </row>
    <row r="352" spans="68:68" x14ac:dyDescent="0.25">
      <c r="BP352" t="str">
        <f t="shared" si="5"/>
        <v/>
      </c>
    </row>
    <row r="353" spans="68:68" x14ac:dyDescent="0.25">
      <c r="BP353" t="str">
        <f t="shared" si="5"/>
        <v/>
      </c>
    </row>
    <row r="354" spans="68:68" x14ac:dyDescent="0.25">
      <c r="BP354" t="str">
        <f t="shared" si="5"/>
        <v/>
      </c>
    </row>
    <row r="355" spans="68:68" x14ac:dyDescent="0.25">
      <c r="BP355" t="str">
        <f t="shared" si="5"/>
        <v/>
      </c>
    </row>
    <row r="356" spans="68:68" x14ac:dyDescent="0.25">
      <c r="BP356" t="str">
        <f t="shared" si="5"/>
        <v/>
      </c>
    </row>
    <row r="357" spans="68:68" x14ac:dyDescent="0.25">
      <c r="BP357" t="str">
        <f t="shared" si="5"/>
        <v/>
      </c>
    </row>
    <row r="358" spans="68:68" x14ac:dyDescent="0.25">
      <c r="BP358" t="str">
        <f t="shared" si="5"/>
        <v/>
      </c>
    </row>
    <row r="359" spans="68:68" x14ac:dyDescent="0.25">
      <c r="BP359" t="str">
        <f t="shared" si="5"/>
        <v/>
      </c>
    </row>
    <row r="360" spans="68:68" x14ac:dyDescent="0.25">
      <c r="BP360" t="str">
        <f t="shared" si="5"/>
        <v/>
      </c>
    </row>
    <row r="361" spans="68:68" x14ac:dyDescent="0.25">
      <c r="BP361" t="str">
        <f t="shared" si="5"/>
        <v/>
      </c>
    </row>
    <row r="362" spans="68:68" x14ac:dyDescent="0.25">
      <c r="BP362" t="str">
        <f t="shared" si="5"/>
        <v/>
      </c>
    </row>
    <row r="363" spans="68:68" x14ac:dyDescent="0.25">
      <c r="BP363" t="str">
        <f t="shared" si="5"/>
        <v/>
      </c>
    </row>
    <row r="364" spans="68:68" x14ac:dyDescent="0.25">
      <c r="BP364" t="str">
        <f t="shared" si="5"/>
        <v/>
      </c>
    </row>
    <row r="365" spans="68:68" x14ac:dyDescent="0.25">
      <c r="BP365" t="str">
        <f t="shared" si="5"/>
        <v/>
      </c>
    </row>
    <row r="366" spans="68:68" x14ac:dyDescent="0.25">
      <c r="BP366" t="str">
        <f t="shared" si="5"/>
        <v/>
      </c>
    </row>
    <row r="367" spans="68:68" x14ac:dyDescent="0.25">
      <c r="BP367" t="str">
        <f t="shared" si="5"/>
        <v/>
      </c>
    </row>
    <row r="368" spans="68:68" x14ac:dyDescent="0.25">
      <c r="BP368" t="str">
        <f t="shared" si="5"/>
        <v/>
      </c>
    </row>
    <row r="369" spans="68:68" x14ac:dyDescent="0.25">
      <c r="BP369" t="str">
        <f t="shared" si="5"/>
        <v/>
      </c>
    </row>
    <row r="370" spans="68:68" x14ac:dyDescent="0.25">
      <c r="BP370" t="str">
        <f t="shared" si="5"/>
        <v/>
      </c>
    </row>
    <row r="371" spans="68:68" x14ac:dyDescent="0.25">
      <c r="BP371" t="str">
        <f t="shared" si="5"/>
        <v/>
      </c>
    </row>
    <row r="372" spans="68:68" x14ac:dyDescent="0.25">
      <c r="BP372" t="str">
        <f t="shared" si="5"/>
        <v/>
      </c>
    </row>
    <row r="373" spans="68:68" x14ac:dyDescent="0.25">
      <c r="BP373" t="str">
        <f t="shared" si="5"/>
        <v/>
      </c>
    </row>
    <row r="374" spans="68:68" x14ac:dyDescent="0.25">
      <c r="BP374" t="str">
        <f t="shared" si="5"/>
        <v/>
      </c>
    </row>
    <row r="375" spans="68:68" x14ac:dyDescent="0.25">
      <c r="BP375" t="str">
        <f t="shared" si="5"/>
        <v/>
      </c>
    </row>
    <row r="376" spans="68:68" x14ac:dyDescent="0.25">
      <c r="BP376" t="str">
        <f t="shared" si="5"/>
        <v/>
      </c>
    </row>
    <row r="377" spans="68:68" x14ac:dyDescent="0.25">
      <c r="BP377" t="str">
        <f t="shared" si="5"/>
        <v/>
      </c>
    </row>
    <row r="378" spans="68:68" x14ac:dyDescent="0.25">
      <c r="BP378" t="str">
        <f t="shared" si="5"/>
        <v/>
      </c>
    </row>
    <row r="379" spans="68:68" x14ac:dyDescent="0.25">
      <c r="BP379" t="str">
        <f t="shared" si="5"/>
        <v/>
      </c>
    </row>
    <row r="380" spans="68:68" x14ac:dyDescent="0.25">
      <c r="BP380" t="str">
        <f t="shared" si="5"/>
        <v/>
      </c>
    </row>
    <row r="381" spans="68:68" x14ac:dyDescent="0.25">
      <c r="BP381" t="str">
        <f t="shared" si="5"/>
        <v/>
      </c>
    </row>
    <row r="382" spans="68:68" x14ac:dyDescent="0.25">
      <c r="BP382" t="str">
        <f t="shared" si="5"/>
        <v/>
      </c>
    </row>
    <row r="383" spans="68:68" x14ac:dyDescent="0.25">
      <c r="BP383" t="str">
        <f t="shared" si="5"/>
        <v/>
      </c>
    </row>
    <row r="384" spans="68:68" x14ac:dyDescent="0.25">
      <c r="BP384" t="str">
        <f t="shared" si="5"/>
        <v/>
      </c>
    </row>
    <row r="385" spans="68:68" x14ac:dyDescent="0.25">
      <c r="BP385" t="str">
        <f t="shared" si="5"/>
        <v/>
      </c>
    </row>
    <row r="386" spans="68:68" x14ac:dyDescent="0.25">
      <c r="BP386" t="str">
        <f t="shared" si="5"/>
        <v/>
      </c>
    </row>
    <row r="387" spans="68:68" x14ac:dyDescent="0.25">
      <c r="BP387" t="str">
        <f t="shared" ref="BP387:BP450" si="6">IF(BN387="","",CONCATENATE(BN387,"-",D387))</f>
        <v/>
      </c>
    </row>
    <row r="388" spans="68:68" x14ac:dyDescent="0.25">
      <c r="BP388" t="str">
        <f t="shared" si="6"/>
        <v/>
      </c>
    </row>
    <row r="389" spans="68:68" x14ac:dyDescent="0.25">
      <c r="BP389" t="str">
        <f t="shared" si="6"/>
        <v/>
      </c>
    </row>
    <row r="390" spans="68:68" x14ac:dyDescent="0.25">
      <c r="BP390" t="str">
        <f t="shared" si="6"/>
        <v/>
      </c>
    </row>
    <row r="391" spans="68:68" x14ac:dyDescent="0.25">
      <c r="BP391" t="str">
        <f t="shared" si="6"/>
        <v/>
      </c>
    </row>
    <row r="392" spans="68:68" x14ac:dyDescent="0.25">
      <c r="BP392" t="str">
        <f t="shared" si="6"/>
        <v/>
      </c>
    </row>
    <row r="393" spans="68:68" x14ac:dyDescent="0.25">
      <c r="BP393" t="str">
        <f t="shared" si="6"/>
        <v/>
      </c>
    </row>
    <row r="394" spans="68:68" x14ac:dyDescent="0.25">
      <c r="BP394" t="str">
        <f t="shared" si="6"/>
        <v/>
      </c>
    </row>
    <row r="395" spans="68:68" x14ac:dyDescent="0.25">
      <c r="BP395" t="str">
        <f t="shared" si="6"/>
        <v/>
      </c>
    </row>
    <row r="396" spans="68:68" x14ac:dyDescent="0.25">
      <c r="BP396" t="str">
        <f t="shared" si="6"/>
        <v/>
      </c>
    </row>
    <row r="397" spans="68:68" x14ac:dyDescent="0.25">
      <c r="BP397" t="str">
        <f t="shared" si="6"/>
        <v/>
      </c>
    </row>
    <row r="398" spans="68:68" x14ac:dyDescent="0.25">
      <c r="BP398" t="str">
        <f t="shared" si="6"/>
        <v/>
      </c>
    </row>
    <row r="399" spans="68:68" x14ac:dyDescent="0.25">
      <c r="BP399" t="str">
        <f t="shared" si="6"/>
        <v/>
      </c>
    </row>
    <row r="400" spans="68:68" x14ac:dyDescent="0.25">
      <c r="BP400" t="str">
        <f t="shared" si="6"/>
        <v/>
      </c>
    </row>
    <row r="401" spans="68:68" x14ac:dyDescent="0.25">
      <c r="BP401" t="str">
        <f t="shared" si="6"/>
        <v/>
      </c>
    </row>
    <row r="402" spans="68:68" x14ac:dyDescent="0.25">
      <c r="BP402" t="str">
        <f t="shared" si="6"/>
        <v/>
      </c>
    </row>
    <row r="403" spans="68:68" x14ac:dyDescent="0.25">
      <c r="BP403" t="str">
        <f t="shared" si="6"/>
        <v/>
      </c>
    </row>
    <row r="404" spans="68:68" x14ac:dyDescent="0.25">
      <c r="BP404" t="str">
        <f t="shared" si="6"/>
        <v/>
      </c>
    </row>
    <row r="405" spans="68:68" x14ac:dyDescent="0.25">
      <c r="BP405" t="str">
        <f t="shared" si="6"/>
        <v/>
      </c>
    </row>
    <row r="406" spans="68:68" x14ac:dyDescent="0.25">
      <c r="BP406" t="str">
        <f t="shared" si="6"/>
        <v/>
      </c>
    </row>
    <row r="407" spans="68:68" x14ac:dyDescent="0.25">
      <c r="BP407" t="str">
        <f t="shared" si="6"/>
        <v/>
      </c>
    </row>
    <row r="408" spans="68:68" x14ac:dyDescent="0.25">
      <c r="BP408" t="str">
        <f t="shared" si="6"/>
        <v/>
      </c>
    </row>
    <row r="409" spans="68:68" x14ac:dyDescent="0.25">
      <c r="BP409" t="str">
        <f t="shared" si="6"/>
        <v/>
      </c>
    </row>
    <row r="410" spans="68:68" x14ac:dyDescent="0.25">
      <c r="BP410" t="str">
        <f t="shared" si="6"/>
        <v/>
      </c>
    </row>
    <row r="411" spans="68:68" x14ac:dyDescent="0.25">
      <c r="BP411" t="str">
        <f t="shared" si="6"/>
        <v/>
      </c>
    </row>
    <row r="412" spans="68:68" x14ac:dyDescent="0.25">
      <c r="BP412" t="str">
        <f t="shared" si="6"/>
        <v/>
      </c>
    </row>
    <row r="413" spans="68:68" x14ac:dyDescent="0.25">
      <c r="BP413" t="str">
        <f t="shared" si="6"/>
        <v/>
      </c>
    </row>
    <row r="414" spans="68:68" x14ac:dyDescent="0.25">
      <c r="BP414" t="str">
        <f t="shared" si="6"/>
        <v/>
      </c>
    </row>
    <row r="415" spans="68:68" x14ac:dyDescent="0.25">
      <c r="BP415" t="str">
        <f t="shared" si="6"/>
        <v/>
      </c>
    </row>
    <row r="416" spans="68:68" x14ac:dyDescent="0.25">
      <c r="BP416" t="str">
        <f t="shared" si="6"/>
        <v/>
      </c>
    </row>
    <row r="417" spans="68:68" x14ac:dyDescent="0.25">
      <c r="BP417" t="str">
        <f t="shared" si="6"/>
        <v/>
      </c>
    </row>
    <row r="418" spans="68:68" x14ac:dyDescent="0.25">
      <c r="BP418" t="str">
        <f t="shared" si="6"/>
        <v/>
      </c>
    </row>
    <row r="419" spans="68:68" x14ac:dyDescent="0.25">
      <c r="BP419" t="str">
        <f t="shared" si="6"/>
        <v/>
      </c>
    </row>
    <row r="420" spans="68:68" x14ac:dyDescent="0.25">
      <c r="BP420" t="str">
        <f t="shared" si="6"/>
        <v/>
      </c>
    </row>
    <row r="421" spans="68:68" x14ac:dyDescent="0.25">
      <c r="BP421" t="str">
        <f t="shared" si="6"/>
        <v/>
      </c>
    </row>
    <row r="422" spans="68:68" x14ac:dyDescent="0.25">
      <c r="BP422" t="str">
        <f t="shared" si="6"/>
        <v/>
      </c>
    </row>
    <row r="423" spans="68:68" x14ac:dyDescent="0.25">
      <c r="BP423" t="str">
        <f t="shared" si="6"/>
        <v/>
      </c>
    </row>
    <row r="424" spans="68:68" x14ac:dyDescent="0.25">
      <c r="BP424" t="str">
        <f t="shared" si="6"/>
        <v/>
      </c>
    </row>
    <row r="425" spans="68:68" x14ac:dyDescent="0.25">
      <c r="BP425" t="str">
        <f t="shared" si="6"/>
        <v/>
      </c>
    </row>
    <row r="426" spans="68:68" x14ac:dyDescent="0.25">
      <c r="BP426" t="str">
        <f t="shared" si="6"/>
        <v/>
      </c>
    </row>
    <row r="427" spans="68:68" x14ac:dyDescent="0.25">
      <c r="BP427" t="str">
        <f t="shared" si="6"/>
        <v/>
      </c>
    </row>
    <row r="428" spans="68:68" x14ac:dyDescent="0.25">
      <c r="BP428" t="str">
        <f t="shared" si="6"/>
        <v/>
      </c>
    </row>
    <row r="429" spans="68:68" x14ac:dyDescent="0.25">
      <c r="BP429" t="str">
        <f t="shared" si="6"/>
        <v/>
      </c>
    </row>
    <row r="430" spans="68:68" x14ac:dyDescent="0.25">
      <c r="BP430" t="str">
        <f t="shared" si="6"/>
        <v/>
      </c>
    </row>
    <row r="431" spans="68:68" x14ac:dyDescent="0.25">
      <c r="BP431" t="str">
        <f t="shared" si="6"/>
        <v/>
      </c>
    </row>
    <row r="432" spans="68:68" x14ac:dyDescent="0.25">
      <c r="BP432" t="str">
        <f t="shared" si="6"/>
        <v/>
      </c>
    </row>
    <row r="433" spans="68:68" x14ac:dyDescent="0.25">
      <c r="BP433" t="str">
        <f t="shared" si="6"/>
        <v/>
      </c>
    </row>
    <row r="434" spans="68:68" x14ac:dyDescent="0.25">
      <c r="BP434" t="str">
        <f t="shared" si="6"/>
        <v/>
      </c>
    </row>
    <row r="435" spans="68:68" x14ac:dyDescent="0.25">
      <c r="BP435" t="str">
        <f t="shared" si="6"/>
        <v/>
      </c>
    </row>
    <row r="436" spans="68:68" x14ac:dyDescent="0.25">
      <c r="BP436" t="str">
        <f t="shared" si="6"/>
        <v/>
      </c>
    </row>
    <row r="437" spans="68:68" x14ac:dyDescent="0.25">
      <c r="BP437" t="str">
        <f t="shared" si="6"/>
        <v/>
      </c>
    </row>
    <row r="438" spans="68:68" x14ac:dyDescent="0.25">
      <c r="BP438" t="str">
        <f t="shared" si="6"/>
        <v/>
      </c>
    </row>
    <row r="439" spans="68:68" x14ac:dyDescent="0.25">
      <c r="BP439" t="str">
        <f t="shared" si="6"/>
        <v/>
      </c>
    </row>
    <row r="440" spans="68:68" x14ac:dyDescent="0.25">
      <c r="BP440" t="str">
        <f t="shared" si="6"/>
        <v/>
      </c>
    </row>
    <row r="441" spans="68:68" x14ac:dyDescent="0.25">
      <c r="BP441" t="str">
        <f t="shared" si="6"/>
        <v/>
      </c>
    </row>
    <row r="442" spans="68:68" x14ac:dyDescent="0.25">
      <c r="BP442" t="str">
        <f t="shared" si="6"/>
        <v/>
      </c>
    </row>
    <row r="443" spans="68:68" x14ac:dyDescent="0.25">
      <c r="BP443" t="str">
        <f t="shared" si="6"/>
        <v/>
      </c>
    </row>
    <row r="444" spans="68:68" x14ac:dyDescent="0.25">
      <c r="BP444" t="str">
        <f t="shared" si="6"/>
        <v/>
      </c>
    </row>
    <row r="445" spans="68:68" x14ac:dyDescent="0.25">
      <c r="BP445" t="str">
        <f t="shared" si="6"/>
        <v/>
      </c>
    </row>
    <row r="446" spans="68:68" x14ac:dyDescent="0.25">
      <c r="BP446" t="str">
        <f t="shared" si="6"/>
        <v/>
      </c>
    </row>
    <row r="447" spans="68:68" x14ac:dyDescent="0.25">
      <c r="BP447" t="str">
        <f t="shared" si="6"/>
        <v/>
      </c>
    </row>
    <row r="448" spans="68:68" x14ac:dyDescent="0.25">
      <c r="BP448" t="str">
        <f t="shared" si="6"/>
        <v/>
      </c>
    </row>
    <row r="449" spans="68:68" x14ac:dyDescent="0.25">
      <c r="BP449" t="str">
        <f t="shared" si="6"/>
        <v/>
      </c>
    </row>
    <row r="450" spans="68:68" x14ac:dyDescent="0.25">
      <c r="BP450" t="str">
        <f t="shared" si="6"/>
        <v/>
      </c>
    </row>
    <row r="451" spans="68:68" x14ac:dyDescent="0.25">
      <c r="BP451" t="str">
        <f t="shared" ref="BP451:BP514" si="7">IF(BN451="","",CONCATENATE(BN451,"-",D451))</f>
        <v/>
      </c>
    </row>
    <row r="452" spans="68:68" x14ac:dyDescent="0.25">
      <c r="BP452" t="str">
        <f t="shared" si="7"/>
        <v/>
      </c>
    </row>
    <row r="453" spans="68:68" x14ac:dyDescent="0.25">
      <c r="BP453" t="str">
        <f t="shared" si="7"/>
        <v/>
      </c>
    </row>
    <row r="454" spans="68:68" x14ac:dyDescent="0.25">
      <c r="BP454" t="str">
        <f t="shared" si="7"/>
        <v/>
      </c>
    </row>
    <row r="455" spans="68:68" x14ac:dyDescent="0.25">
      <c r="BP455" t="str">
        <f t="shared" si="7"/>
        <v/>
      </c>
    </row>
    <row r="456" spans="68:68" x14ac:dyDescent="0.25">
      <c r="BP456" t="str">
        <f t="shared" si="7"/>
        <v/>
      </c>
    </row>
    <row r="457" spans="68:68" x14ac:dyDescent="0.25">
      <c r="BP457" t="str">
        <f t="shared" si="7"/>
        <v/>
      </c>
    </row>
    <row r="458" spans="68:68" x14ac:dyDescent="0.25">
      <c r="BP458" t="str">
        <f t="shared" si="7"/>
        <v/>
      </c>
    </row>
    <row r="459" spans="68:68" x14ac:dyDescent="0.25">
      <c r="BP459" t="str">
        <f t="shared" si="7"/>
        <v/>
      </c>
    </row>
    <row r="460" spans="68:68" x14ac:dyDescent="0.25">
      <c r="BP460" t="str">
        <f t="shared" si="7"/>
        <v/>
      </c>
    </row>
    <row r="461" spans="68:68" x14ac:dyDescent="0.25">
      <c r="BP461" t="str">
        <f t="shared" si="7"/>
        <v/>
      </c>
    </row>
    <row r="462" spans="68:68" x14ac:dyDescent="0.25">
      <c r="BP462" t="str">
        <f t="shared" si="7"/>
        <v/>
      </c>
    </row>
    <row r="463" spans="68:68" x14ac:dyDescent="0.25">
      <c r="BP463" t="str">
        <f t="shared" si="7"/>
        <v/>
      </c>
    </row>
    <row r="464" spans="68:68" x14ac:dyDescent="0.25">
      <c r="BP464" t="str">
        <f t="shared" si="7"/>
        <v/>
      </c>
    </row>
    <row r="465" spans="68:68" x14ac:dyDescent="0.25">
      <c r="BP465" t="str">
        <f t="shared" si="7"/>
        <v/>
      </c>
    </row>
    <row r="466" spans="68:68" x14ac:dyDescent="0.25">
      <c r="BP466" t="str">
        <f t="shared" si="7"/>
        <v/>
      </c>
    </row>
    <row r="467" spans="68:68" x14ac:dyDescent="0.25">
      <c r="BP467" t="str">
        <f t="shared" si="7"/>
        <v/>
      </c>
    </row>
    <row r="468" spans="68:68" x14ac:dyDescent="0.25">
      <c r="BP468" t="str">
        <f t="shared" si="7"/>
        <v/>
      </c>
    </row>
    <row r="469" spans="68:68" x14ac:dyDescent="0.25">
      <c r="BP469" t="str">
        <f t="shared" si="7"/>
        <v/>
      </c>
    </row>
    <row r="470" spans="68:68" x14ac:dyDescent="0.25">
      <c r="BP470" t="str">
        <f t="shared" si="7"/>
        <v/>
      </c>
    </row>
    <row r="471" spans="68:68" x14ac:dyDescent="0.25">
      <c r="BP471" t="str">
        <f t="shared" si="7"/>
        <v/>
      </c>
    </row>
    <row r="472" spans="68:68" x14ac:dyDescent="0.25">
      <c r="BP472" t="str">
        <f t="shared" si="7"/>
        <v/>
      </c>
    </row>
    <row r="473" spans="68:68" x14ac:dyDescent="0.25">
      <c r="BP473" t="str">
        <f t="shared" si="7"/>
        <v/>
      </c>
    </row>
    <row r="474" spans="68:68" x14ac:dyDescent="0.25">
      <c r="BP474" t="str">
        <f t="shared" si="7"/>
        <v/>
      </c>
    </row>
    <row r="475" spans="68:68" x14ac:dyDescent="0.25">
      <c r="BP475" t="str">
        <f t="shared" si="7"/>
        <v/>
      </c>
    </row>
    <row r="476" spans="68:68" x14ac:dyDescent="0.25">
      <c r="BP476" t="str">
        <f t="shared" si="7"/>
        <v/>
      </c>
    </row>
    <row r="477" spans="68:68" x14ac:dyDescent="0.25">
      <c r="BP477" t="str">
        <f t="shared" si="7"/>
        <v/>
      </c>
    </row>
    <row r="478" spans="68:68" x14ac:dyDescent="0.25">
      <c r="BP478" t="str">
        <f t="shared" si="7"/>
        <v/>
      </c>
    </row>
    <row r="479" spans="68:68" x14ac:dyDescent="0.25">
      <c r="BP479" t="str">
        <f t="shared" si="7"/>
        <v/>
      </c>
    </row>
    <row r="480" spans="68:68" x14ac:dyDescent="0.25">
      <c r="BP480" t="str">
        <f t="shared" si="7"/>
        <v/>
      </c>
    </row>
    <row r="481" spans="68:68" x14ac:dyDescent="0.25">
      <c r="BP481" t="str">
        <f t="shared" si="7"/>
        <v/>
      </c>
    </row>
    <row r="482" spans="68:68" x14ac:dyDescent="0.25">
      <c r="BP482" t="str">
        <f t="shared" si="7"/>
        <v/>
      </c>
    </row>
    <row r="483" spans="68:68" x14ac:dyDescent="0.25">
      <c r="BP483" t="str">
        <f t="shared" si="7"/>
        <v/>
      </c>
    </row>
    <row r="484" spans="68:68" x14ac:dyDescent="0.25">
      <c r="BP484" t="str">
        <f t="shared" si="7"/>
        <v/>
      </c>
    </row>
    <row r="485" spans="68:68" x14ac:dyDescent="0.25">
      <c r="BP485" t="str">
        <f t="shared" si="7"/>
        <v/>
      </c>
    </row>
    <row r="486" spans="68:68" x14ac:dyDescent="0.25">
      <c r="BP486" t="str">
        <f t="shared" si="7"/>
        <v/>
      </c>
    </row>
    <row r="487" spans="68:68" x14ac:dyDescent="0.25">
      <c r="BP487" t="str">
        <f t="shared" si="7"/>
        <v/>
      </c>
    </row>
    <row r="488" spans="68:68" x14ac:dyDescent="0.25">
      <c r="BP488" t="str">
        <f t="shared" si="7"/>
        <v/>
      </c>
    </row>
    <row r="489" spans="68:68" x14ac:dyDescent="0.25">
      <c r="BP489" t="str">
        <f t="shared" si="7"/>
        <v/>
      </c>
    </row>
    <row r="490" spans="68:68" x14ac:dyDescent="0.25">
      <c r="BP490" t="str">
        <f t="shared" si="7"/>
        <v/>
      </c>
    </row>
    <row r="491" spans="68:68" x14ac:dyDescent="0.25">
      <c r="BP491" t="str">
        <f t="shared" si="7"/>
        <v/>
      </c>
    </row>
    <row r="492" spans="68:68" x14ac:dyDescent="0.25">
      <c r="BP492" t="str">
        <f t="shared" si="7"/>
        <v/>
      </c>
    </row>
    <row r="493" spans="68:68" x14ac:dyDescent="0.25">
      <c r="BP493" t="str">
        <f t="shared" si="7"/>
        <v/>
      </c>
    </row>
    <row r="494" spans="68:68" x14ac:dyDescent="0.25">
      <c r="BP494" t="str">
        <f t="shared" si="7"/>
        <v/>
      </c>
    </row>
    <row r="495" spans="68:68" x14ac:dyDescent="0.25">
      <c r="BP495" t="str">
        <f t="shared" si="7"/>
        <v/>
      </c>
    </row>
    <row r="496" spans="68:68" x14ac:dyDescent="0.25">
      <c r="BP496" t="str">
        <f t="shared" si="7"/>
        <v/>
      </c>
    </row>
    <row r="497" spans="68:68" x14ac:dyDescent="0.25">
      <c r="BP497" t="str">
        <f t="shared" si="7"/>
        <v/>
      </c>
    </row>
    <row r="498" spans="68:68" x14ac:dyDescent="0.25">
      <c r="BP498" t="str">
        <f t="shared" si="7"/>
        <v/>
      </c>
    </row>
    <row r="499" spans="68:68" x14ac:dyDescent="0.25">
      <c r="BP499" t="str">
        <f t="shared" si="7"/>
        <v/>
      </c>
    </row>
    <row r="500" spans="68:68" x14ac:dyDescent="0.25">
      <c r="BP500" t="str">
        <f t="shared" si="7"/>
        <v/>
      </c>
    </row>
    <row r="501" spans="68:68" x14ac:dyDescent="0.25">
      <c r="BP501" t="str">
        <f t="shared" si="7"/>
        <v/>
      </c>
    </row>
    <row r="502" spans="68:68" x14ac:dyDescent="0.25">
      <c r="BP502" t="str">
        <f t="shared" si="7"/>
        <v/>
      </c>
    </row>
    <row r="503" spans="68:68" x14ac:dyDescent="0.25">
      <c r="BP503" t="str">
        <f t="shared" si="7"/>
        <v/>
      </c>
    </row>
    <row r="504" spans="68:68" x14ac:dyDescent="0.25">
      <c r="BP504" t="str">
        <f t="shared" si="7"/>
        <v/>
      </c>
    </row>
    <row r="505" spans="68:68" x14ac:dyDescent="0.25">
      <c r="BP505" t="str">
        <f t="shared" si="7"/>
        <v/>
      </c>
    </row>
    <row r="506" spans="68:68" x14ac:dyDescent="0.25">
      <c r="BP506" t="str">
        <f t="shared" si="7"/>
        <v/>
      </c>
    </row>
    <row r="507" spans="68:68" x14ac:dyDescent="0.25">
      <c r="BP507" t="str">
        <f t="shared" si="7"/>
        <v/>
      </c>
    </row>
    <row r="508" spans="68:68" x14ac:dyDescent="0.25">
      <c r="BP508" t="str">
        <f t="shared" si="7"/>
        <v/>
      </c>
    </row>
    <row r="509" spans="68:68" x14ac:dyDescent="0.25">
      <c r="BP509" t="str">
        <f t="shared" si="7"/>
        <v/>
      </c>
    </row>
    <row r="510" spans="68:68" x14ac:dyDescent="0.25">
      <c r="BP510" t="str">
        <f t="shared" si="7"/>
        <v/>
      </c>
    </row>
    <row r="511" spans="68:68" x14ac:dyDescent="0.25">
      <c r="BP511" t="str">
        <f t="shared" si="7"/>
        <v/>
      </c>
    </row>
    <row r="512" spans="68:68" x14ac:dyDescent="0.25">
      <c r="BP512" t="str">
        <f t="shared" si="7"/>
        <v/>
      </c>
    </row>
    <row r="513" spans="68:68" x14ac:dyDescent="0.25">
      <c r="BP513" t="str">
        <f t="shared" si="7"/>
        <v/>
      </c>
    </row>
    <row r="514" spans="68:68" x14ac:dyDescent="0.25">
      <c r="BP514" t="str">
        <f t="shared" si="7"/>
        <v/>
      </c>
    </row>
    <row r="515" spans="68:68" x14ac:dyDescent="0.25">
      <c r="BP515" t="str">
        <f t="shared" ref="BP515:BP578" si="8">IF(BN515="","",CONCATENATE(BN515,"-",D515))</f>
        <v/>
      </c>
    </row>
    <row r="516" spans="68:68" x14ac:dyDescent="0.25">
      <c r="BP516" t="str">
        <f t="shared" si="8"/>
        <v/>
      </c>
    </row>
    <row r="517" spans="68:68" x14ac:dyDescent="0.25">
      <c r="BP517" t="str">
        <f t="shared" si="8"/>
        <v/>
      </c>
    </row>
    <row r="518" spans="68:68" x14ac:dyDescent="0.25">
      <c r="BP518" t="str">
        <f t="shared" si="8"/>
        <v/>
      </c>
    </row>
    <row r="519" spans="68:68" x14ac:dyDescent="0.25">
      <c r="BP519" t="str">
        <f t="shared" si="8"/>
        <v/>
      </c>
    </row>
    <row r="520" spans="68:68" x14ac:dyDescent="0.25">
      <c r="BP520" t="str">
        <f t="shared" si="8"/>
        <v/>
      </c>
    </row>
    <row r="521" spans="68:68" x14ac:dyDescent="0.25">
      <c r="BP521" t="str">
        <f t="shared" si="8"/>
        <v/>
      </c>
    </row>
    <row r="522" spans="68:68" x14ac:dyDescent="0.25">
      <c r="BP522" t="str">
        <f t="shared" si="8"/>
        <v/>
      </c>
    </row>
    <row r="523" spans="68:68" x14ac:dyDescent="0.25">
      <c r="BP523" t="str">
        <f t="shared" si="8"/>
        <v/>
      </c>
    </row>
    <row r="524" spans="68:68" x14ac:dyDescent="0.25">
      <c r="BP524" t="str">
        <f t="shared" si="8"/>
        <v/>
      </c>
    </row>
    <row r="525" spans="68:68" x14ac:dyDescent="0.25">
      <c r="BP525" t="str">
        <f t="shared" si="8"/>
        <v/>
      </c>
    </row>
    <row r="526" spans="68:68" x14ac:dyDescent="0.25">
      <c r="BP526" t="str">
        <f t="shared" si="8"/>
        <v/>
      </c>
    </row>
    <row r="527" spans="68:68" x14ac:dyDescent="0.25">
      <c r="BP527" t="str">
        <f t="shared" si="8"/>
        <v/>
      </c>
    </row>
    <row r="528" spans="68:68" x14ac:dyDescent="0.25">
      <c r="BP528" t="str">
        <f t="shared" si="8"/>
        <v/>
      </c>
    </row>
    <row r="529" spans="68:68" x14ac:dyDescent="0.25">
      <c r="BP529" t="str">
        <f t="shared" si="8"/>
        <v/>
      </c>
    </row>
    <row r="530" spans="68:68" x14ac:dyDescent="0.25">
      <c r="BP530" t="str">
        <f t="shared" si="8"/>
        <v/>
      </c>
    </row>
    <row r="531" spans="68:68" x14ac:dyDescent="0.25">
      <c r="BP531" t="str">
        <f t="shared" si="8"/>
        <v/>
      </c>
    </row>
    <row r="532" spans="68:68" x14ac:dyDescent="0.25">
      <c r="BP532" t="str">
        <f t="shared" si="8"/>
        <v/>
      </c>
    </row>
    <row r="533" spans="68:68" x14ac:dyDescent="0.25">
      <c r="BP533" t="str">
        <f t="shared" si="8"/>
        <v/>
      </c>
    </row>
    <row r="534" spans="68:68" x14ac:dyDescent="0.25">
      <c r="BP534" t="str">
        <f t="shared" si="8"/>
        <v/>
      </c>
    </row>
    <row r="535" spans="68:68" x14ac:dyDescent="0.25">
      <c r="BP535" t="str">
        <f t="shared" si="8"/>
        <v/>
      </c>
    </row>
    <row r="536" spans="68:68" x14ac:dyDescent="0.25">
      <c r="BP536" t="str">
        <f t="shared" si="8"/>
        <v/>
      </c>
    </row>
    <row r="537" spans="68:68" x14ac:dyDescent="0.25">
      <c r="BP537" t="str">
        <f t="shared" si="8"/>
        <v/>
      </c>
    </row>
    <row r="538" spans="68:68" x14ac:dyDescent="0.25">
      <c r="BP538" t="str">
        <f t="shared" si="8"/>
        <v/>
      </c>
    </row>
    <row r="539" spans="68:68" x14ac:dyDescent="0.25">
      <c r="BP539" t="str">
        <f t="shared" si="8"/>
        <v/>
      </c>
    </row>
    <row r="540" spans="68:68" x14ac:dyDescent="0.25">
      <c r="BP540" t="str">
        <f t="shared" si="8"/>
        <v/>
      </c>
    </row>
    <row r="541" spans="68:68" x14ac:dyDescent="0.25">
      <c r="BP541" t="str">
        <f t="shared" si="8"/>
        <v/>
      </c>
    </row>
    <row r="542" spans="68:68" x14ac:dyDescent="0.25">
      <c r="BP542" t="str">
        <f t="shared" si="8"/>
        <v/>
      </c>
    </row>
    <row r="543" spans="68:68" x14ac:dyDescent="0.25">
      <c r="BP543" t="str">
        <f t="shared" si="8"/>
        <v/>
      </c>
    </row>
    <row r="544" spans="68:68" x14ac:dyDescent="0.25">
      <c r="BP544" t="str">
        <f t="shared" si="8"/>
        <v/>
      </c>
    </row>
    <row r="545" spans="68:68" x14ac:dyDescent="0.25">
      <c r="BP545" t="str">
        <f t="shared" si="8"/>
        <v/>
      </c>
    </row>
    <row r="546" spans="68:68" x14ac:dyDescent="0.25">
      <c r="BP546" t="str">
        <f t="shared" si="8"/>
        <v/>
      </c>
    </row>
    <row r="547" spans="68:68" x14ac:dyDescent="0.25">
      <c r="BP547" t="str">
        <f t="shared" si="8"/>
        <v/>
      </c>
    </row>
    <row r="548" spans="68:68" x14ac:dyDescent="0.25">
      <c r="BP548" t="str">
        <f t="shared" si="8"/>
        <v/>
      </c>
    </row>
    <row r="549" spans="68:68" x14ac:dyDescent="0.25">
      <c r="BP549" t="str">
        <f t="shared" si="8"/>
        <v/>
      </c>
    </row>
    <row r="550" spans="68:68" x14ac:dyDescent="0.25">
      <c r="BP550" t="str">
        <f t="shared" si="8"/>
        <v/>
      </c>
    </row>
    <row r="551" spans="68:68" x14ac:dyDescent="0.25">
      <c r="BP551" t="str">
        <f t="shared" si="8"/>
        <v/>
      </c>
    </row>
    <row r="552" spans="68:68" x14ac:dyDescent="0.25">
      <c r="BP552" t="str">
        <f t="shared" si="8"/>
        <v/>
      </c>
    </row>
    <row r="553" spans="68:68" x14ac:dyDescent="0.25">
      <c r="BP553" t="str">
        <f t="shared" si="8"/>
        <v/>
      </c>
    </row>
    <row r="554" spans="68:68" x14ac:dyDescent="0.25">
      <c r="BP554" t="str">
        <f t="shared" si="8"/>
        <v/>
      </c>
    </row>
    <row r="555" spans="68:68" x14ac:dyDescent="0.25">
      <c r="BP555" t="str">
        <f t="shared" si="8"/>
        <v/>
      </c>
    </row>
    <row r="556" spans="68:68" x14ac:dyDescent="0.25">
      <c r="BP556" t="str">
        <f t="shared" si="8"/>
        <v/>
      </c>
    </row>
    <row r="557" spans="68:68" x14ac:dyDescent="0.25">
      <c r="BP557" t="str">
        <f t="shared" si="8"/>
        <v/>
      </c>
    </row>
    <row r="558" spans="68:68" x14ac:dyDescent="0.25">
      <c r="BP558" t="str">
        <f t="shared" si="8"/>
        <v/>
      </c>
    </row>
    <row r="559" spans="68:68" x14ac:dyDescent="0.25">
      <c r="BP559" t="str">
        <f t="shared" si="8"/>
        <v/>
      </c>
    </row>
    <row r="560" spans="68:68" x14ac:dyDescent="0.25">
      <c r="BP560" t="str">
        <f t="shared" si="8"/>
        <v/>
      </c>
    </row>
    <row r="561" spans="68:68" x14ac:dyDescent="0.25">
      <c r="BP561" t="str">
        <f t="shared" si="8"/>
        <v/>
      </c>
    </row>
    <row r="562" spans="68:68" x14ac:dyDescent="0.25">
      <c r="BP562" t="str">
        <f t="shared" si="8"/>
        <v/>
      </c>
    </row>
    <row r="563" spans="68:68" x14ac:dyDescent="0.25">
      <c r="BP563" t="str">
        <f t="shared" si="8"/>
        <v/>
      </c>
    </row>
    <row r="564" spans="68:68" x14ac:dyDescent="0.25">
      <c r="BP564" t="str">
        <f t="shared" si="8"/>
        <v/>
      </c>
    </row>
    <row r="565" spans="68:68" x14ac:dyDescent="0.25">
      <c r="BP565" t="str">
        <f t="shared" si="8"/>
        <v/>
      </c>
    </row>
    <row r="566" spans="68:68" x14ac:dyDescent="0.25">
      <c r="BP566" t="str">
        <f t="shared" si="8"/>
        <v/>
      </c>
    </row>
    <row r="567" spans="68:68" x14ac:dyDescent="0.25">
      <c r="BP567" t="str">
        <f t="shared" si="8"/>
        <v/>
      </c>
    </row>
    <row r="568" spans="68:68" x14ac:dyDescent="0.25">
      <c r="BP568" t="str">
        <f t="shared" si="8"/>
        <v/>
      </c>
    </row>
    <row r="569" spans="68:68" x14ac:dyDescent="0.25">
      <c r="BP569" t="str">
        <f t="shared" si="8"/>
        <v/>
      </c>
    </row>
    <row r="570" spans="68:68" x14ac:dyDescent="0.25">
      <c r="BP570" t="str">
        <f t="shared" si="8"/>
        <v/>
      </c>
    </row>
    <row r="571" spans="68:68" x14ac:dyDescent="0.25">
      <c r="BP571" t="str">
        <f t="shared" si="8"/>
        <v/>
      </c>
    </row>
    <row r="572" spans="68:68" x14ac:dyDescent="0.25">
      <c r="BP572" t="str">
        <f t="shared" si="8"/>
        <v/>
      </c>
    </row>
    <row r="573" spans="68:68" x14ac:dyDescent="0.25">
      <c r="BP573" t="str">
        <f t="shared" si="8"/>
        <v/>
      </c>
    </row>
    <row r="574" spans="68:68" x14ac:dyDescent="0.25">
      <c r="BP574" t="str">
        <f t="shared" si="8"/>
        <v/>
      </c>
    </row>
    <row r="575" spans="68:68" x14ac:dyDescent="0.25">
      <c r="BP575" t="str">
        <f t="shared" si="8"/>
        <v/>
      </c>
    </row>
    <row r="576" spans="68:68" x14ac:dyDescent="0.25">
      <c r="BP576" t="str">
        <f t="shared" si="8"/>
        <v/>
      </c>
    </row>
    <row r="577" spans="68:68" x14ac:dyDescent="0.25">
      <c r="BP577" t="str">
        <f t="shared" si="8"/>
        <v/>
      </c>
    </row>
    <row r="578" spans="68:68" x14ac:dyDescent="0.25">
      <c r="BP578" t="str">
        <f t="shared" si="8"/>
        <v/>
      </c>
    </row>
    <row r="579" spans="68:68" x14ac:dyDescent="0.25">
      <c r="BP579" t="str">
        <f t="shared" ref="BP579:BP642" si="9">IF(BN579="","",CONCATENATE(BN579,"-",D579))</f>
        <v/>
      </c>
    </row>
    <row r="580" spans="68:68" x14ac:dyDescent="0.25">
      <c r="BP580" t="str">
        <f t="shared" si="9"/>
        <v/>
      </c>
    </row>
    <row r="581" spans="68:68" x14ac:dyDescent="0.25">
      <c r="BP581" t="str">
        <f t="shared" si="9"/>
        <v/>
      </c>
    </row>
    <row r="582" spans="68:68" x14ac:dyDescent="0.25">
      <c r="BP582" t="str">
        <f t="shared" si="9"/>
        <v/>
      </c>
    </row>
    <row r="583" spans="68:68" x14ac:dyDescent="0.25">
      <c r="BP583" t="str">
        <f t="shared" si="9"/>
        <v/>
      </c>
    </row>
    <row r="584" spans="68:68" x14ac:dyDescent="0.25">
      <c r="BP584" t="str">
        <f t="shared" si="9"/>
        <v/>
      </c>
    </row>
    <row r="585" spans="68:68" x14ac:dyDescent="0.25">
      <c r="BP585" t="str">
        <f t="shared" si="9"/>
        <v/>
      </c>
    </row>
    <row r="586" spans="68:68" x14ac:dyDescent="0.25">
      <c r="BP586" t="str">
        <f t="shared" si="9"/>
        <v/>
      </c>
    </row>
    <row r="587" spans="68:68" x14ac:dyDescent="0.25">
      <c r="BP587" t="str">
        <f t="shared" si="9"/>
        <v/>
      </c>
    </row>
    <row r="588" spans="68:68" x14ac:dyDescent="0.25">
      <c r="BP588" t="str">
        <f t="shared" si="9"/>
        <v/>
      </c>
    </row>
    <row r="589" spans="68:68" x14ac:dyDescent="0.25">
      <c r="BP589" t="str">
        <f t="shared" si="9"/>
        <v/>
      </c>
    </row>
    <row r="590" spans="68:68" x14ac:dyDescent="0.25">
      <c r="BP590" t="str">
        <f t="shared" si="9"/>
        <v/>
      </c>
    </row>
    <row r="591" spans="68:68" x14ac:dyDescent="0.25">
      <c r="BP591" t="str">
        <f t="shared" si="9"/>
        <v/>
      </c>
    </row>
    <row r="592" spans="68:68" x14ac:dyDescent="0.25">
      <c r="BP592" t="str">
        <f t="shared" si="9"/>
        <v/>
      </c>
    </row>
    <row r="593" spans="68:68" x14ac:dyDescent="0.25">
      <c r="BP593" t="str">
        <f t="shared" si="9"/>
        <v/>
      </c>
    </row>
    <row r="594" spans="68:68" x14ac:dyDescent="0.25">
      <c r="BP594" t="str">
        <f t="shared" si="9"/>
        <v/>
      </c>
    </row>
    <row r="595" spans="68:68" x14ac:dyDescent="0.25">
      <c r="BP595" t="str">
        <f t="shared" si="9"/>
        <v/>
      </c>
    </row>
    <row r="596" spans="68:68" x14ac:dyDescent="0.25">
      <c r="BP596" t="str">
        <f t="shared" si="9"/>
        <v/>
      </c>
    </row>
    <row r="597" spans="68:68" x14ac:dyDescent="0.25">
      <c r="BP597" t="str">
        <f t="shared" si="9"/>
        <v/>
      </c>
    </row>
    <row r="598" spans="68:68" x14ac:dyDescent="0.25">
      <c r="BP598" t="str">
        <f t="shared" si="9"/>
        <v/>
      </c>
    </row>
    <row r="599" spans="68:68" x14ac:dyDescent="0.25">
      <c r="BP599" t="str">
        <f t="shared" si="9"/>
        <v/>
      </c>
    </row>
    <row r="600" spans="68:68" x14ac:dyDescent="0.25">
      <c r="BP600" t="str">
        <f t="shared" si="9"/>
        <v/>
      </c>
    </row>
    <row r="601" spans="68:68" x14ac:dyDescent="0.25">
      <c r="BP601" t="str">
        <f t="shared" si="9"/>
        <v/>
      </c>
    </row>
    <row r="602" spans="68:68" x14ac:dyDescent="0.25">
      <c r="BP602" t="str">
        <f t="shared" si="9"/>
        <v/>
      </c>
    </row>
    <row r="603" spans="68:68" x14ac:dyDescent="0.25">
      <c r="BP603" t="str">
        <f t="shared" si="9"/>
        <v/>
      </c>
    </row>
    <row r="604" spans="68:68" x14ac:dyDescent="0.25">
      <c r="BP604" t="str">
        <f t="shared" si="9"/>
        <v/>
      </c>
    </row>
    <row r="605" spans="68:68" x14ac:dyDescent="0.25">
      <c r="BP605" t="str">
        <f t="shared" si="9"/>
        <v/>
      </c>
    </row>
    <row r="606" spans="68:68" x14ac:dyDescent="0.25">
      <c r="BP606" t="str">
        <f t="shared" si="9"/>
        <v/>
      </c>
    </row>
    <row r="607" spans="68:68" x14ac:dyDescent="0.25">
      <c r="BP607" t="str">
        <f t="shared" si="9"/>
        <v/>
      </c>
    </row>
    <row r="608" spans="68:68" x14ac:dyDescent="0.25">
      <c r="BP608" t="str">
        <f t="shared" si="9"/>
        <v/>
      </c>
    </row>
    <row r="609" spans="68:68" x14ac:dyDescent="0.25">
      <c r="BP609" t="str">
        <f t="shared" si="9"/>
        <v/>
      </c>
    </row>
    <row r="610" spans="68:68" x14ac:dyDescent="0.25">
      <c r="BP610" t="str">
        <f t="shared" si="9"/>
        <v/>
      </c>
    </row>
    <row r="611" spans="68:68" x14ac:dyDescent="0.25">
      <c r="BP611" t="str">
        <f t="shared" si="9"/>
        <v/>
      </c>
    </row>
    <row r="612" spans="68:68" x14ac:dyDescent="0.25">
      <c r="BP612" t="str">
        <f t="shared" si="9"/>
        <v/>
      </c>
    </row>
    <row r="613" spans="68:68" x14ac:dyDescent="0.25">
      <c r="BP613" t="str">
        <f t="shared" si="9"/>
        <v/>
      </c>
    </row>
    <row r="614" spans="68:68" x14ac:dyDescent="0.25">
      <c r="BP614" t="str">
        <f t="shared" si="9"/>
        <v/>
      </c>
    </row>
    <row r="615" spans="68:68" x14ac:dyDescent="0.25">
      <c r="BP615" t="str">
        <f t="shared" si="9"/>
        <v/>
      </c>
    </row>
    <row r="616" spans="68:68" x14ac:dyDescent="0.25">
      <c r="BP616" t="str">
        <f t="shared" si="9"/>
        <v/>
      </c>
    </row>
    <row r="617" spans="68:68" x14ac:dyDescent="0.25">
      <c r="BP617" t="str">
        <f t="shared" si="9"/>
        <v/>
      </c>
    </row>
    <row r="618" spans="68:68" x14ac:dyDescent="0.25">
      <c r="BP618" t="str">
        <f t="shared" si="9"/>
        <v/>
      </c>
    </row>
    <row r="619" spans="68:68" x14ac:dyDescent="0.25">
      <c r="BP619" t="str">
        <f t="shared" si="9"/>
        <v/>
      </c>
    </row>
    <row r="620" spans="68:68" x14ac:dyDescent="0.25">
      <c r="BP620" t="str">
        <f t="shared" si="9"/>
        <v/>
      </c>
    </row>
    <row r="621" spans="68:68" x14ac:dyDescent="0.25">
      <c r="BP621" t="str">
        <f t="shared" si="9"/>
        <v/>
      </c>
    </row>
    <row r="622" spans="68:68" x14ac:dyDescent="0.25">
      <c r="BP622" t="str">
        <f t="shared" si="9"/>
        <v/>
      </c>
    </row>
    <row r="623" spans="68:68" x14ac:dyDescent="0.25">
      <c r="BP623" t="str">
        <f t="shared" si="9"/>
        <v/>
      </c>
    </row>
    <row r="624" spans="68:68" x14ac:dyDescent="0.25">
      <c r="BP624" t="str">
        <f t="shared" si="9"/>
        <v/>
      </c>
    </row>
    <row r="625" spans="68:68" x14ac:dyDescent="0.25">
      <c r="BP625" t="str">
        <f t="shared" si="9"/>
        <v/>
      </c>
    </row>
    <row r="626" spans="68:68" x14ac:dyDescent="0.25">
      <c r="BP626" t="str">
        <f t="shared" si="9"/>
        <v/>
      </c>
    </row>
    <row r="627" spans="68:68" x14ac:dyDescent="0.25">
      <c r="BP627" t="str">
        <f t="shared" si="9"/>
        <v/>
      </c>
    </row>
    <row r="628" spans="68:68" x14ac:dyDescent="0.25">
      <c r="BP628" t="str">
        <f t="shared" si="9"/>
        <v/>
      </c>
    </row>
    <row r="629" spans="68:68" x14ac:dyDescent="0.25">
      <c r="BP629" t="str">
        <f t="shared" si="9"/>
        <v/>
      </c>
    </row>
    <row r="630" spans="68:68" x14ac:dyDescent="0.25">
      <c r="BP630" t="str">
        <f t="shared" si="9"/>
        <v/>
      </c>
    </row>
    <row r="631" spans="68:68" x14ac:dyDescent="0.25">
      <c r="BP631" t="str">
        <f t="shared" si="9"/>
        <v/>
      </c>
    </row>
    <row r="632" spans="68:68" x14ac:dyDescent="0.25">
      <c r="BP632" t="str">
        <f t="shared" si="9"/>
        <v/>
      </c>
    </row>
    <row r="633" spans="68:68" x14ac:dyDescent="0.25">
      <c r="BP633" t="str">
        <f t="shared" si="9"/>
        <v/>
      </c>
    </row>
    <row r="634" spans="68:68" x14ac:dyDescent="0.25">
      <c r="BP634" t="str">
        <f t="shared" si="9"/>
        <v/>
      </c>
    </row>
    <row r="635" spans="68:68" x14ac:dyDescent="0.25">
      <c r="BP635" t="str">
        <f t="shared" si="9"/>
        <v/>
      </c>
    </row>
    <row r="636" spans="68:68" x14ac:dyDescent="0.25">
      <c r="BP636" t="str">
        <f t="shared" si="9"/>
        <v/>
      </c>
    </row>
    <row r="637" spans="68:68" x14ac:dyDescent="0.25">
      <c r="BP637" t="str">
        <f t="shared" si="9"/>
        <v/>
      </c>
    </row>
    <row r="638" spans="68:68" x14ac:dyDescent="0.25">
      <c r="BP638" t="str">
        <f t="shared" si="9"/>
        <v/>
      </c>
    </row>
    <row r="639" spans="68:68" x14ac:dyDescent="0.25">
      <c r="BP639" t="str">
        <f t="shared" si="9"/>
        <v/>
      </c>
    </row>
    <row r="640" spans="68:68" x14ac:dyDescent="0.25">
      <c r="BP640" t="str">
        <f t="shared" si="9"/>
        <v/>
      </c>
    </row>
    <row r="641" spans="68:68" x14ac:dyDescent="0.25">
      <c r="BP641" t="str">
        <f t="shared" si="9"/>
        <v/>
      </c>
    </row>
    <row r="642" spans="68:68" x14ac:dyDescent="0.25">
      <c r="BP642" t="str">
        <f t="shared" si="9"/>
        <v/>
      </c>
    </row>
    <row r="643" spans="68:68" x14ac:dyDescent="0.25">
      <c r="BP643" t="str">
        <f t="shared" ref="BP643:BP706" si="10">IF(BN643="","",CONCATENATE(BN643,"-",D643))</f>
        <v/>
      </c>
    </row>
    <row r="644" spans="68:68" x14ac:dyDescent="0.25">
      <c r="BP644" t="str">
        <f t="shared" si="10"/>
        <v/>
      </c>
    </row>
    <row r="645" spans="68:68" x14ac:dyDescent="0.25">
      <c r="BP645" t="str">
        <f t="shared" si="10"/>
        <v/>
      </c>
    </row>
    <row r="646" spans="68:68" x14ac:dyDescent="0.25">
      <c r="BP646" t="str">
        <f t="shared" si="10"/>
        <v/>
      </c>
    </row>
    <row r="647" spans="68:68" x14ac:dyDescent="0.25">
      <c r="BP647" t="str">
        <f t="shared" si="10"/>
        <v/>
      </c>
    </row>
    <row r="648" spans="68:68" x14ac:dyDescent="0.25">
      <c r="BP648" t="str">
        <f t="shared" si="10"/>
        <v/>
      </c>
    </row>
    <row r="649" spans="68:68" x14ac:dyDescent="0.25">
      <c r="BP649" t="str">
        <f t="shared" si="10"/>
        <v/>
      </c>
    </row>
    <row r="650" spans="68:68" x14ac:dyDescent="0.25">
      <c r="BP650" t="str">
        <f t="shared" si="10"/>
        <v/>
      </c>
    </row>
    <row r="651" spans="68:68" x14ac:dyDescent="0.25">
      <c r="BP651" t="str">
        <f t="shared" si="10"/>
        <v/>
      </c>
    </row>
    <row r="652" spans="68:68" x14ac:dyDescent="0.25">
      <c r="BP652" t="str">
        <f t="shared" si="10"/>
        <v/>
      </c>
    </row>
    <row r="653" spans="68:68" x14ac:dyDescent="0.25">
      <c r="BP653" t="str">
        <f t="shared" si="10"/>
        <v/>
      </c>
    </row>
    <row r="654" spans="68:68" x14ac:dyDescent="0.25">
      <c r="BP654" t="str">
        <f t="shared" si="10"/>
        <v/>
      </c>
    </row>
    <row r="655" spans="68:68" x14ac:dyDescent="0.25">
      <c r="BP655" t="str">
        <f t="shared" si="10"/>
        <v/>
      </c>
    </row>
    <row r="656" spans="68:68" x14ac:dyDescent="0.25">
      <c r="BP656" t="str">
        <f t="shared" si="10"/>
        <v/>
      </c>
    </row>
    <row r="657" spans="68:68" x14ac:dyDescent="0.25">
      <c r="BP657" t="str">
        <f t="shared" si="10"/>
        <v/>
      </c>
    </row>
    <row r="658" spans="68:68" x14ac:dyDescent="0.25">
      <c r="BP658" t="str">
        <f t="shared" si="10"/>
        <v/>
      </c>
    </row>
    <row r="659" spans="68:68" x14ac:dyDescent="0.25">
      <c r="BP659" t="str">
        <f t="shared" si="10"/>
        <v/>
      </c>
    </row>
    <row r="660" spans="68:68" x14ac:dyDescent="0.25">
      <c r="BP660" t="str">
        <f t="shared" si="10"/>
        <v/>
      </c>
    </row>
    <row r="661" spans="68:68" x14ac:dyDescent="0.25">
      <c r="BP661" t="str">
        <f t="shared" si="10"/>
        <v/>
      </c>
    </row>
    <row r="662" spans="68:68" x14ac:dyDescent="0.25">
      <c r="BP662" t="str">
        <f t="shared" si="10"/>
        <v/>
      </c>
    </row>
    <row r="663" spans="68:68" x14ac:dyDescent="0.25">
      <c r="BP663" t="str">
        <f t="shared" si="10"/>
        <v/>
      </c>
    </row>
    <row r="664" spans="68:68" x14ac:dyDescent="0.25">
      <c r="BP664" t="str">
        <f t="shared" si="10"/>
        <v/>
      </c>
    </row>
    <row r="665" spans="68:68" x14ac:dyDescent="0.25">
      <c r="BP665" t="str">
        <f t="shared" si="10"/>
        <v/>
      </c>
    </row>
    <row r="666" spans="68:68" x14ac:dyDescent="0.25">
      <c r="BP666" t="str">
        <f t="shared" si="10"/>
        <v/>
      </c>
    </row>
    <row r="667" spans="68:68" x14ac:dyDescent="0.25">
      <c r="BP667" t="str">
        <f t="shared" si="10"/>
        <v/>
      </c>
    </row>
    <row r="668" spans="68:68" x14ac:dyDescent="0.25">
      <c r="BP668" t="str">
        <f t="shared" si="10"/>
        <v/>
      </c>
    </row>
    <row r="669" spans="68:68" x14ac:dyDescent="0.25">
      <c r="BP669" t="str">
        <f t="shared" si="10"/>
        <v/>
      </c>
    </row>
    <row r="670" spans="68:68" x14ac:dyDescent="0.25">
      <c r="BP670" t="str">
        <f t="shared" si="10"/>
        <v/>
      </c>
    </row>
    <row r="671" spans="68:68" x14ac:dyDescent="0.25">
      <c r="BP671" t="str">
        <f t="shared" si="10"/>
        <v/>
      </c>
    </row>
    <row r="672" spans="68:68" x14ac:dyDescent="0.25">
      <c r="BP672" t="str">
        <f t="shared" si="10"/>
        <v/>
      </c>
    </row>
    <row r="673" spans="68:68" x14ac:dyDescent="0.25">
      <c r="BP673" t="str">
        <f t="shared" si="10"/>
        <v/>
      </c>
    </row>
    <row r="674" spans="68:68" x14ac:dyDescent="0.25">
      <c r="BP674" t="str">
        <f t="shared" si="10"/>
        <v/>
      </c>
    </row>
    <row r="675" spans="68:68" x14ac:dyDescent="0.25">
      <c r="BP675" t="str">
        <f t="shared" si="10"/>
        <v/>
      </c>
    </row>
    <row r="676" spans="68:68" x14ac:dyDescent="0.25">
      <c r="BP676" t="str">
        <f t="shared" si="10"/>
        <v/>
      </c>
    </row>
    <row r="677" spans="68:68" x14ac:dyDescent="0.25">
      <c r="BP677" t="str">
        <f t="shared" si="10"/>
        <v/>
      </c>
    </row>
    <row r="678" spans="68:68" x14ac:dyDescent="0.25">
      <c r="BP678" t="str">
        <f t="shared" si="10"/>
        <v/>
      </c>
    </row>
    <row r="679" spans="68:68" x14ac:dyDescent="0.25">
      <c r="BP679" t="str">
        <f t="shared" si="10"/>
        <v/>
      </c>
    </row>
    <row r="680" spans="68:68" x14ac:dyDescent="0.25">
      <c r="BP680" t="str">
        <f t="shared" si="10"/>
        <v/>
      </c>
    </row>
    <row r="681" spans="68:68" x14ac:dyDescent="0.25">
      <c r="BP681" t="str">
        <f t="shared" si="10"/>
        <v/>
      </c>
    </row>
    <row r="682" spans="68:68" x14ac:dyDescent="0.25">
      <c r="BP682" t="str">
        <f t="shared" si="10"/>
        <v/>
      </c>
    </row>
    <row r="683" spans="68:68" x14ac:dyDescent="0.25">
      <c r="BP683" t="str">
        <f t="shared" si="10"/>
        <v/>
      </c>
    </row>
    <row r="684" spans="68:68" x14ac:dyDescent="0.25">
      <c r="BP684" t="str">
        <f t="shared" si="10"/>
        <v/>
      </c>
    </row>
    <row r="685" spans="68:68" x14ac:dyDescent="0.25">
      <c r="BP685" t="str">
        <f t="shared" si="10"/>
        <v/>
      </c>
    </row>
    <row r="686" spans="68:68" x14ac:dyDescent="0.25">
      <c r="BP686" t="str">
        <f t="shared" si="10"/>
        <v/>
      </c>
    </row>
    <row r="687" spans="68:68" x14ac:dyDescent="0.25">
      <c r="BP687" t="str">
        <f t="shared" si="10"/>
        <v/>
      </c>
    </row>
    <row r="688" spans="68:68" x14ac:dyDescent="0.25">
      <c r="BP688" t="str">
        <f t="shared" si="10"/>
        <v/>
      </c>
    </row>
    <row r="689" spans="68:68" x14ac:dyDescent="0.25">
      <c r="BP689" t="str">
        <f t="shared" si="10"/>
        <v/>
      </c>
    </row>
    <row r="690" spans="68:68" x14ac:dyDescent="0.25">
      <c r="BP690" t="str">
        <f t="shared" si="10"/>
        <v/>
      </c>
    </row>
    <row r="691" spans="68:68" x14ac:dyDescent="0.25">
      <c r="BP691" t="str">
        <f t="shared" si="10"/>
        <v/>
      </c>
    </row>
    <row r="692" spans="68:68" x14ac:dyDescent="0.25">
      <c r="BP692" t="str">
        <f t="shared" si="10"/>
        <v/>
      </c>
    </row>
    <row r="693" spans="68:68" x14ac:dyDescent="0.25">
      <c r="BP693" t="str">
        <f t="shared" si="10"/>
        <v/>
      </c>
    </row>
    <row r="694" spans="68:68" x14ac:dyDescent="0.25">
      <c r="BP694" t="str">
        <f t="shared" si="10"/>
        <v/>
      </c>
    </row>
    <row r="695" spans="68:68" x14ac:dyDescent="0.25">
      <c r="BP695" t="str">
        <f t="shared" si="10"/>
        <v/>
      </c>
    </row>
    <row r="696" spans="68:68" x14ac:dyDescent="0.25">
      <c r="BP696" t="str">
        <f t="shared" si="10"/>
        <v/>
      </c>
    </row>
    <row r="697" spans="68:68" x14ac:dyDescent="0.25">
      <c r="BP697" t="str">
        <f t="shared" si="10"/>
        <v/>
      </c>
    </row>
    <row r="698" spans="68:68" x14ac:dyDescent="0.25">
      <c r="BP698" t="str">
        <f t="shared" si="10"/>
        <v/>
      </c>
    </row>
    <row r="699" spans="68:68" x14ac:dyDescent="0.25">
      <c r="BP699" t="str">
        <f t="shared" si="10"/>
        <v/>
      </c>
    </row>
    <row r="700" spans="68:68" x14ac:dyDescent="0.25">
      <c r="BP700" t="str">
        <f t="shared" si="10"/>
        <v/>
      </c>
    </row>
    <row r="701" spans="68:68" x14ac:dyDescent="0.25">
      <c r="BP701" t="str">
        <f t="shared" si="10"/>
        <v/>
      </c>
    </row>
    <row r="702" spans="68:68" x14ac:dyDescent="0.25">
      <c r="BP702" t="str">
        <f t="shared" si="10"/>
        <v/>
      </c>
    </row>
    <row r="703" spans="68:68" x14ac:dyDescent="0.25">
      <c r="BP703" t="str">
        <f t="shared" si="10"/>
        <v/>
      </c>
    </row>
    <row r="704" spans="68:68" x14ac:dyDescent="0.25">
      <c r="BP704" t="str">
        <f t="shared" si="10"/>
        <v/>
      </c>
    </row>
    <row r="705" spans="68:68" x14ac:dyDescent="0.25">
      <c r="BP705" t="str">
        <f t="shared" si="10"/>
        <v/>
      </c>
    </row>
    <row r="706" spans="68:68" x14ac:dyDescent="0.25">
      <c r="BP706" t="str">
        <f t="shared" si="10"/>
        <v/>
      </c>
    </row>
    <row r="707" spans="68:68" x14ac:dyDescent="0.25">
      <c r="BP707" t="str">
        <f t="shared" ref="BP707:BP770" si="11">IF(BN707="","",CONCATENATE(BN707,"-",D707))</f>
        <v/>
      </c>
    </row>
    <row r="708" spans="68:68" x14ac:dyDescent="0.25">
      <c r="BP708" t="str">
        <f t="shared" si="11"/>
        <v/>
      </c>
    </row>
    <row r="709" spans="68:68" x14ac:dyDescent="0.25">
      <c r="BP709" t="str">
        <f t="shared" si="11"/>
        <v/>
      </c>
    </row>
    <row r="710" spans="68:68" x14ac:dyDescent="0.25">
      <c r="BP710" t="str">
        <f t="shared" si="11"/>
        <v/>
      </c>
    </row>
    <row r="711" spans="68:68" x14ac:dyDescent="0.25">
      <c r="BP711" t="str">
        <f t="shared" si="11"/>
        <v/>
      </c>
    </row>
    <row r="712" spans="68:68" x14ac:dyDescent="0.25">
      <c r="BP712" t="str">
        <f t="shared" si="11"/>
        <v/>
      </c>
    </row>
    <row r="713" spans="68:68" x14ac:dyDescent="0.25">
      <c r="BP713" t="str">
        <f t="shared" si="11"/>
        <v/>
      </c>
    </row>
    <row r="714" spans="68:68" x14ac:dyDescent="0.25">
      <c r="BP714" t="str">
        <f t="shared" si="11"/>
        <v/>
      </c>
    </row>
    <row r="715" spans="68:68" x14ac:dyDescent="0.25">
      <c r="BP715" t="str">
        <f t="shared" si="11"/>
        <v/>
      </c>
    </row>
    <row r="716" spans="68:68" x14ac:dyDescent="0.25">
      <c r="BP716" t="str">
        <f t="shared" si="11"/>
        <v/>
      </c>
    </row>
    <row r="717" spans="68:68" x14ac:dyDescent="0.25">
      <c r="BP717" t="str">
        <f t="shared" si="11"/>
        <v/>
      </c>
    </row>
    <row r="718" spans="68:68" x14ac:dyDescent="0.25">
      <c r="BP718" t="str">
        <f t="shared" si="11"/>
        <v/>
      </c>
    </row>
    <row r="719" spans="68:68" x14ac:dyDescent="0.25">
      <c r="BP719" t="str">
        <f t="shared" si="11"/>
        <v/>
      </c>
    </row>
    <row r="720" spans="68:68" x14ac:dyDescent="0.25">
      <c r="BP720" t="str">
        <f t="shared" si="11"/>
        <v/>
      </c>
    </row>
    <row r="721" spans="68:68" x14ac:dyDescent="0.25">
      <c r="BP721" t="str">
        <f t="shared" si="11"/>
        <v/>
      </c>
    </row>
    <row r="722" spans="68:68" x14ac:dyDescent="0.25">
      <c r="BP722" t="str">
        <f t="shared" si="11"/>
        <v/>
      </c>
    </row>
    <row r="723" spans="68:68" x14ac:dyDescent="0.25">
      <c r="BP723" t="str">
        <f t="shared" si="11"/>
        <v/>
      </c>
    </row>
    <row r="724" spans="68:68" x14ac:dyDescent="0.25">
      <c r="BP724" t="str">
        <f t="shared" si="11"/>
        <v/>
      </c>
    </row>
    <row r="725" spans="68:68" x14ac:dyDescent="0.25">
      <c r="BP725" t="str">
        <f t="shared" si="11"/>
        <v/>
      </c>
    </row>
    <row r="726" spans="68:68" x14ac:dyDescent="0.25">
      <c r="BP726" t="str">
        <f t="shared" si="11"/>
        <v/>
      </c>
    </row>
    <row r="727" spans="68:68" x14ac:dyDescent="0.25">
      <c r="BP727" t="str">
        <f t="shared" si="11"/>
        <v/>
      </c>
    </row>
    <row r="728" spans="68:68" x14ac:dyDescent="0.25">
      <c r="BP728" t="str">
        <f t="shared" si="11"/>
        <v/>
      </c>
    </row>
    <row r="729" spans="68:68" x14ac:dyDescent="0.25">
      <c r="BP729" t="str">
        <f t="shared" si="11"/>
        <v/>
      </c>
    </row>
    <row r="730" spans="68:68" x14ac:dyDescent="0.25">
      <c r="BP730" t="str">
        <f t="shared" si="11"/>
        <v/>
      </c>
    </row>
    <row r="731" spans="68:68" x14ac:dyDescent="0.25">
      <c r="BP731" t="str">
        <f t="shared" si="11"/>
        <v/>
      </c>
    </row>
    <row r="732" spans="68:68" x14ac:dyDescent="0.25">
      <c r="BP732" t="str">
        <f t="shared" si="11"/>
        <v/>
      </c>
    </row>
    <row r="733" spans="68:68" x14ac:dyDescent="0.25">
      <c r="BP733" t="str">
        <f t="shared" si="11"/>
        <v/>
      </c>
    </row>
    <row r="734" spans="68:68" x14ac:dyDescent="0.25">
      <c r="BP734" t="str">
        <f t="shared" si="11"/>
        <v/>
      </c>
    </row>
    <row r="735" spans="68:68" x14ac:dyDescent="0.25">
      <c r="BP735" t="str">
        <f t="shared" si="11"/>
        <v/>
      </c>
    </row>
    <row r="736" spans="68:68" x14ac:dyDescent="0.25">
      <c r="BP736" t="str">
        <f t="shared" si="11"/>
        <v/>
      </c>
    </row>
    <row r="737" spans="68:68" x14ac:dyDescent="0.25">
      <c r="BP737" t="str">
        <f t="shared" si="11"/>
        <v/>
      </c>
    </row>
    <row r="738" spans="68:68" x14ac:dyDescent="0.25">
      <c r="BP738" t="str">
        <f t="shared" si="11"/>
        <v/>
      </c>
    </row>
    <row r="739" spans="68:68" x14ac:dyDescent="0.25">
      <c r="BP739" t="str">
        <f t="shared" si="11"/>
        <v/>
      </c>
    </row>
    <row r="740" spans="68:68" x14ac:dyDescent="0.25">
      <c r="BP740" t="str">
        <f t="shared" si="11"/>
        <v/>
      </c>
    </row>
    <row r="741" spans="68:68" x14ac:dyDescent="0.25">
      <c r="BP741" t="str">
        <f t="shared" si="11"/>
        <v/>
      </c>
    </row>
    <row r="742" spans="68:68" x14ac:dyDescent="0.25">
      <c r="BP742" t="str">
        <f t="shared" si="11"/>
        <v/>
      </c>
    </row>
    <row r="743" spans="68:68" x14ac:dyDescent="0.25">
      <c r="BP743" t="str">
        <f t="shared" si="11"/>
        <v/>
      </c>
    </row>
    <row r="744" spans="68:68" x14ac:dyDescent="0.25">
      <c r="BP744" t="str">
        <f t="shared" si="11"/>
        <v/>
      </c>
    </row>
    <row r="745" spans="68:68" x14ac:dyDescent="0.25">
      <c r="BP745" t="str">
        <f t="shared" si="11"/>
        <v/>
      </c>
    </row>
    <row r="746" spans="68:68" x14ac:dyDescent="0.25">
      <c r="BP746" t="str">
        <f t="shared" si="11"/>
        <v/>
      </c>
    </row>
    <row r="747" spans="68:68" x14ac:dyDescent="0.25">
      <c r="BP747" t="str">
        <f t="shared" si="11"/>
        <v/>
      </c>
    </row>
    <row r="748" spans="68:68" x14ac:dyDescent="0.25">
      <c r="BP748" t="str">
        <f t="shared" si="11"/>
        <v/>
      </c>
    </row>
    <row r="749" spans="68:68" x14ac:dyDescent="0.25">
      <c r="BP749" t="str">
        <f t="shared" si="11"/>
        <v/>
      </c>
    </row>
    <row r="750" spans="68:68" x14ac:dyDescent="0.25">
      <c r="BP750" t="str">
        <f t="shared" si="11"/>
        <v/>
      </c>
    </row>
    <row r="751" spans="68:68" x14ac:dyDescent="0.25">
      <c r="BP751" t="str">
        <f t="shared" si="11"/>
        <v/>
      </c>
    </row>
    <row r="752" spans="68:68" x14ac:dyDescent="0.25">
      <c r="BP752" t="str">
        <f t="shared" si="11"/>
        <v/>
      </c>
    </row>
    <row r="753" spans="68:68" x14ac:dyDescent="0.25">
      <c r="BP753" t="str">
        <f t="shared" si="11"/>
        <v/>
      </c>
    </row>
    <row r="754" spans="68:68" x14ac:dyDescent="0.25">
      <c r="BP754" t="str">
        <f t="shared" si="11"/>
        <v/>
      </c>
    </row>
    <row r="755" spans="68:68" x14ac:dyDescent="0.25">
      <c r="BP755" t="str">
        <f t="shared" si="11"/>
        <v/>
      </c>
    </row>
    <row r="756" spans="68:68" x14ac:dyDescent="0.25">
      <c r="BP756" t="str">
        <f t="shared" si="11"/>
        <v/>
      </c>
    </row>
    <row r="757" spans="68:68" x14ac:dyDescent="0.25">
      <c r="BP757" t="str">
        <f t="shared" si="11"/>
        <v/>
      </c>
    </row>
    <row r="758" spans="68:68" x14ac:dyDescent="0.25">
      <c r="BP758" t="str">
        <f t="shared" si="11"/>
        <v/>
      </c>
    </row>
    <row r="759" spans="68:68" x14ac:dyDescent="0.25">
      <c r="BP759" t="str">
        <f t="shared" si="11"/>
        <v/>
      </c>
    </row>
    <row r="760" spans="68:68" x14ac:dyDescent="0.25">
      <c r="BP760" t="str">
        <f t="shared" si="11"/>
        <v/>
      </c>
    </row>
    <row r="761" spans="68:68" x14ac:dyDescent="0.25">
      <c r="BP761" t="str">
        <f t="shared" si="11"/>
        <v/>
      </c>
    </row>
    <row r="762" spans="68:68" x14ac:dyDescent="0.25">
      <c r="BP762" t="str">
        <f t="shared" si="11"/>
        <v/>
      </c>
    </row>
    <row r="763" spans="68:68" x14ac:dyDescent="0.25">
      <c r="BP763" t="str">
        <f t="shared" si="11"/>
        <v/>
      </c>
    </row>
    <row r="764" spans="68:68" x14ac:dyDescent="0.25">
      <c r="BP764" t="str">
        <f t="shared" si="11"/>
        <v/>
      </c>
    </row>
    <row r="765" spans="68:68" x14ac:dyDescent="0.25">
      <c r="BP765" t="str">
        <f t="shared" si="11"/>
        <v/>
      </c>
    </row>
    <row r="766" spans="68:68" x14ac:dyDescent="0.25">
      <c r="BP766" t="str">
        <f t="shared" si="11"/>
        <v/>
      </c>
    </row>
    <row r="767" spans="68:68" x14ac:dyDescent="0.25">
      <c r="BP767" t="str">
        <f t="shared" si="11"/>
        <v/>
      </c>
    </row>
    <row r="768" spans="68:68" x14ac:dyDescent="0.25">
      <c r="BP768" t="str">
        <f t="shared" si="11"/>
        <v/>
      </c>
    </row>
    <row r="769" spans="68:68" x14ac:dyDescent="0.25">
      <c r="BP769" t="str">
        <f t="shared" si="11"/>
        <v/>
      </c>
    </row>
    <row r="770" spans="68:68" x14ac:dyDescent="0.25">
      <c r="BP770" t="str">
        <f t="shared" si="11"/>
        <v/>
      </c>
    </row>
    <row r="771" spans="68:68" x14ac:dyDescent="0.25">
      <c r="BP771" t="str">
        <f t="shared" ref="BP771:BP834" si="12">IF(BN771="","",CONCATENATE(BN771,"-",D771))</f>
        <v/>
      </c>
    </row>
    <row r="772" spans="68:68" x14ac:dyDescent="0.25">
      <c r="BP772" t="str">
        <f t="shared" si="12"/>
        <v/>
      </c>
    </row>
    <row r="773" spans="68:68" x14ac:dyDescent="0.25">
      <c r="BP773" t="str">
        <f t="shared" si="12"/>
        <v/>
      </c>
    </row>
    <row r="774" spans="68:68" x14ac:dyDescent="0.25">
      <c r="BP774" t="str">
        <f t="shared" si="12"/>
        <v/>
      </c>
    </row>
    <row r="775" spans="68:68" x14ac:dyDescent="0.25">
      <c r="BP775" t="str">
        <f t="shared" si="12"/>
        <v/>
      </c>
    </row>
    <row r="776" spans="68:68" x14ac:dyDescent="0.25">
      <c r="BP776" t="str">
        <f t="shared" si="12"/>
        <v/>
      </c>
    </row>
    <row r="777" spans="68:68" x14ac:dyDescent="0.25">
      <c r="BP777" t="str">
        <f t="shared" si="12"/>
        <v/>
      </c>
    </row>
    <row r="778" spans="68:68" x14ac:dyDescent="0.25">
      <c r="BP778" t="str">
        <f t="shared" si="12"/>
        <v/>
      </c>
    </row>
    <row r="779" spans="68:68" x14ac:dyDescent="0.25">
      <c r="BP779" t="str">
        <f t="shared" si="12"/>
        <v/>
      </c>
    </row>
    <row r="780" spans="68:68" x14ac:dyDescent="0.25">
      <c r="BP780" t="str">
        <f t="shared" si="12"/>
        <v/>
      </c>
    </row>
    <row r="781" spans="68:68" x14ac:dyDescent="0.25">
      <c r="BP781" t="str">
        <f t="shared" si="12"/>
        <v/>
      </c>
    </row>
    <row r="782" spans="68:68" x14ac:dyDescent="0.25">
      <c r="BP782" t="str">
        <f t="shared" si="12"/>
        <v/>
      </c>
    </row>
    <row r="783" spans="68:68" x14ac:dyDescent="0.25">
      <c r="BP783" t="str">
        <f t="shared" si="12"/>
        <v/>
      </c>
    </row>
    <row r="784" spans="68:68" x14ac:dyDescent="0.25">
      <c r="BP784" t="str">
        <f t="shared" si="12"/>
        <v/>
      </c>
    </row>
    <row r="785" spans="68:68" x14ac:dyDescent="0.25">
      <c r="BP785" t="str">
        <f t="shared" si="12"/>
        <v/>
      </c>
    </row>
    <row r="786" spans="68:68" x14ac:dyDescent="0.25">
      <c r="BP786" t="str">
        <f t="shared" si="12"/>
        <v/>
      </c>
    </row>
    <row r="787" spans="68:68" x14ac:dyDescent="0.25">
      <c r="BP787" t="str">
        <f t="shared" si="12"/>
        <v/>
      </c>
    </row>
    <row r="788" spans="68:68" x14ac:dyDescent="0.25">
      <c r="BP788" t="str">
        <f t="shared" si="12"/>
        <v/>
      </c>
    </row>
    <row r="789" spans="68:68" x14ac:dyDescent="0.25">
      <c r="BP789" t="str">
        <f t="shared" si="12"/>
        <v/>
      </c>
    </row>
    <row r="790" spans="68:68" x14ac:dyDescent="0.25">
      <c r="BP790" t="str">
        <f t="shared" si="12"/>
        <v/>
      </c>
    </row>
    <row r="791" spans="68:68" x14ac:dyDescent="0.25">
      <c r="BP791" t="str">
        <f t="shared" si="12"/>
        <v/>
      </c>
    </row>
    <row r="792" spans="68:68" x14ac:dyDescent="0.25">
      <c r="BP792" t="str">
        <f t="shared" si="12"/>
        <v/>
      </c>
    </row>
    <row r="793" spans="68:68" x14ac:dyDescent="0.25">
      <c r="BP793" t="str">
        <f t="shared" si="12"/>
        <v/>
      </c>
    </row>
    <row r="794" spans="68:68" x14ac:dyDescent="0.25">
      <c r="BP794" t="str">
        <f t="shared" si="12"/>
        <v/>
      </c>
    </row>
    <row r="795" spans="68:68" x14ac:dyDescent="0.25">
      <c r="BP795" t="str">
        <f t="shared" si="12"/>
        <v/>
      </c>
    </row>
    <row r="796" spans="68:68" x14ac:dyDescent="0.25">
      <c r="BP796" t="str">
        <f t="shared" si="12"/>
        <v/>
      </c>
    </row>
    <row r="797" spans="68:68" x14ac:dyDescent="0.25">
      <c r="BP797" t="str">
        <f t="shared" si="12"/>
        <v/>
      </c>
    </row>
    <row r="798" spans="68:68" x14ac:dyDescent="0.25">
      <c r="BP798" t="str">
        <f t="shared" si="12"/>
        <v/>
      </c>
    </row>
    <row r="799" spans="68:68" x14ac:dyDescent="0.25">
      <c r="BP799" t="str">
        <f t="shared" si="12"/>
        <v/>
      </c>
    </row>
    <row r="800" spans="68:68" x14ac:dyDescent="0.25">
      <c r="BP800" t="str">
        <f t="shared" si="12"/>
        <v/>
      </c>
    </row>
    <row r="801" spans="68:68" x14ac:dyDescent="0.25">
      <c r="BP801" t="str">
        <f t="shared" si="12"/>
        <v/>
      </c>
    </row>
    <row r="802" spans="68:68" x14ac:dyDescent="0.25">
      <c r="BP802" t="str">
        <f t="shared" si="12"/>
        <v/>
      </c>
    </row>
    <row r="803" spans="68:68" x14ac:dyDescent="0.25">
      <c r="BP803" t="str">
        <f t="shared" si="12"/>
        <v/>
      </c>
    </row>
    <row r="804" spans="68:68" x14ac:dyDescent="0.25">
      <c r="BP804" t="str">
        <f t="shared" si="12"/>
        <v/>
      </c>
    </row>
    <row r="805" spans="68:68" x14ac:dyDescent="0.25">
      <c r="BP805" t="str">
        <f t="shared" si="12"/>
        <v/>
      </c>
    </row>
    <row r="806" spans="68:68" x14ac:dyDescent="0.25">
      <c r="BP806" t="str">
        <f t="shared" si="12"/>
        <v/>
      </c>
    </row>
    <row r="807" spans="68:68" x14ac:dyDescent="0.25">
      <c r="BP807" t="str">
        <f t="shared" si="12"/>
        <v/>
      </c>
    </row>
    <row r="808" spans="68:68" x14ac:dyDescent="0.25">
      <c r="BP808" t="str">
        <f t="shared" si="12"/>
        <v/>
      </c>
    </row>
    <row r="809" spans="68:68" x14ac:dyDescent="0.25">
      <c r="BP809" t="str">
        <f t="shared" si="12"/>
        <v/>
      </c>
    </row>
    <row r="810" spans="68:68" x14ac:dyDescent="0.25">
      <c r="BP810" t="str">
        <f t="shared" si="12"/>
        <v/>
      </c>
    </row>
    <row r="811" spans="68:68" x14ac:dyDescent="0.25">
      <c r="BP811" t="str">
        <f t="shared" si="12"/>
        <v/>
      </c>
    </row>
    <row r="812" spans="68:68" x14ac:dyDescent="0.25">
      <c r="BP812" t="str">
        <f t="shared" si="12"/>
        <v/>
      </c>
    </row>
    <row r="813" spans="68:68" x14ac:dyDescent="0.25">
      <c r="BP813" t="str">
        <f t="shared" si="12"/>
        <v/>
      </c>
    </row>
    <row r="814" spans="68:68" x14ac:dyDescent="0.25">
      <c r="BP814" t="str">
        <f t="shared" si="12"/>
        <v/>
      </c>
    </row>
    <row r="815" spans="68:68" x14ac:dyDescent="0.25">
      <c r="BP815" t="str">
        <f t="shared" si="12"/>
        <v/>
      </c>
    </row>
    <row r="816" spans="68:68" x14ac:dyDescent="0.25">
      <c r="BP816" t="str">
        <f t="shared" si="12"/>
        <v/>
      </c>
    </row>
    <row r="817" spans="68:68" x14ac:dyDescent="0.25">
      <c r="BP817" t="str">
        <f t="shared" si="12"/>
        <v/>
      </c>
    </row>
    <row r="818" spans="68:68" x14ac:dyDescent="0.25">
      <c r="BP818" t="str">
        <f t="shared" si="12"/>
        <v/>
      </c>
    </row>
    <row r="819" spans="68:68" x14ac:dyDescent="0.25">
      <c r="BP819" t="str">
        <f t="shared" si="12"/>
        <v/>
      </c>
    </row>
    <row r="820" spans="68:68" x14ac:dyDescent="0.25">
      <c r="BP820" t="str">
        <f t="shared" si="12"/>
        <v/>
      </c>
    </row>
    <row r="821" spans="68:68" x14ac:dyDescent="0.25">
      <c r="BP821" t="str">
        <f t="shared" si="12"/>
        <v/>
      </c>
    </row>
    <row r="822" spans="68:68" x14ac:dyDescent="0.25">
      <c r="BP822" t="str">
        <f t="shared" si="12"/>
        <v/>
      </c>
    </row>
    <row r="823" spans="68:68" x14ac:dyDescent="0.25">
      <c r="BP823" t="str">
        <f t="shared" si="12"/>
        <v/>
      </c>
    </row>
    <row r="824" spans="68:68" x14ac:dyDescent="0.25">
      <c r="BP824" t="str">
        <f t="shared" si="12"/>
        <v/>
      </c>
    </row>
    <row r="825" spans="68:68" x14ac:dyDescent="0.25">
      <c r="BP825" t="str">
        <f t="shared" si="12"/>
        <v/>
      </c>
    </row>
    <row r="826" spans="68:68" x14ac:dyDescent="0.25">
      <c r="BP826" t="str">
        <f t="shared" si="12"/>
        <v/>
      </c>
    </row>
    <row r="827" spans="68:68" x14ac:dyDescent="0.25">
      <c r="BP827" t="str">
        <f t="shared" si="12"/>
        <v/>
      </c>
    </row>
    <row r="828" spans="68:68" x14ac:dyDescent="0.25">
      <c r="BP828" t="str">
        <f t="shared" si="12"/>
        <v/>
      </c>
    </row>
    <row r="829" spans="68:68" x14ac:dyDescent="0.25">
      <c r="BP829" t="str">
        <f t="shared" si="12"/>
        <v/>
      </c>
    </row>
    <row r="830" spans="68:68" x14ac:dyDescent="0.25">
      <c r="BP830" t="str">
        <f t="shared" si="12"/>
        <v/>
      </c>
    </row>
    <row r="831" spans="68:68" x14ac:dyDescent="0.25">
      <c r="BP831" t="str">
        <f t="shared" si="12"/>
        <v/>
      </c>
    </row>
    <row r="832" spans="68:68" x14ac:dyDescent="0.25">
      <c r="BP832" t="str">
        <f t="shared" si="12"/>
        <v/>
      </c>
    </row>
    <row r="833" spans="68:68" x14ac:dyDescent="0.25">
      <c r="BP833" t="str">
        <f t="shared" si="12"/>
        <v/>
      </c>
    </row>
    <row r="834" spans="68:68" x14ac:dyDescent="0.25">
      <c r="BP834" t="str">
        <f t="shared" si="12"/>
        <v/>
      </c>
    </row>
    <row r="835" spans="68:68" x14ac:dyDescent="0.25">
      <c r="BP835" t="str">
        <f t="shared" ref="BP835:BP898" si="13">IF(BN835="","",CONCATENATE(BN835,"-",D835))</f>
        <v/>
      </c>
    </row>
    <row r="836" spans="68:68" x14ac:dyDescent="0.25">
      <c r="BP836" t="str">
        <f t="shared" si="13"/>
        <v/>
      </c>
    </row>
    <row r="837" spans="68:68" x14ac:dyDescent="0.25">
      <c r="BP837" t="str">
        <f t="shared" si="13"/>
        <v/>
      </c>
    </row>
    <row r="838" spans="68:68" x14ac:dyDescent="0.25">
      <c r="BP838" t="str">
        <f t="shared" si="13"/>
        <v/>
      </c>
    </row>
    <row r="839" spans="68:68" x14ac:dyDescent="0.25">
      <c r="BP839" t="str">
        <f t="shared" si="13"/>
        <v/>
      </c>
    </row>
    <row r="840" spans="68:68" x14ac:dyDescent="0.25">
      <c r="BP840" t="str">
        <f t="shared" si="13"/>
        <v/>
      </c>
    </row>
    <row r="841" spans="68:68" x14ac:dyDescent="0.25">
      <c r="BP841" t="str">
        <f t="shared" si="13"/>
        <v/>
      </c>
    </row>
    <row r="842" spans="68:68" x14ac:dyDescent="0.25">
      <c r="BP842" t="str">
        <f t="shared" si="13"/>
        <v/>
      </c>
    </row>
    <row r="843" spans="68:68" x14ac:dyDescent="0.25">
      <c r="BP843" t="str">
        <f t="shared" si="13"/>
        <v/>
      </c>
    </row>
    <row r="844" spans="68:68" x14ac:dyDescent="0.25">
      <c r="BP844" t="str">
        <f t="shared" si="13"/>
        <v/>
      </c>
    </row>
    <row r="845" spans="68:68" x14ac:dyDescent="0.25">
      <c r="BP845" t="str">
        <f t="shared" si="13"/>
        <v/>
      </c>
    </row>
    <row r="846" spans="68:68" x14ac:dyDescent="0.25">
      <c r="BP846" t="str">
        <f t="shared" si="13"/>
        <v/>
      </c>
    </row>
    <row r="847" spans="68:68" x14ac:dyDescent="0.25">
      <c r="BP847" t="str">
        <f t="shared" si="13"/>
        <v/>
      </c>
    </row>
    <row r="848" spans="68:68" x14ac:dyDescent="0.25">
      <c r="BP848" t="str">
        <f t="shared" si="13"/>
        <v/>
      </c>
    </row>
    <row r="849" spans="68:68" x14ac:dyDescent="0.25">
      <c r="BP849" t="str">
        <f t="shared" si="13"/>
        <v/>
      </c>
    </row>
    <row r="850" spans="68:68" x14ac:dyDescent="0.25">
      <c r="BP850" t="str">
        <f t="shared" si="13"/>
        <v/>
      </c>
    </row>
    <row r="851" spans="68:68" x14ac:dyDescent="0.25">
      <c r="BP851" t="str">
        <f t="shared" si="13"/>
        <v/>
      </c>
    </row>
    <row r="852" spans="68:68" x14ac:dyDescent="0.25">
      <c r="BP852" t="str">
        <f t="shared" si="13"/>
        <v/>
      </c>
    </row>
    <row r="853" spans="68:68" x14ac:dyDescent="0.25">
      <c r="BP853" t="str">
        <f t="shared" si="13"/>
        <v/>
      </c>
    </row>
    <row r="854" spans="68:68" x14ac:dyDescent="0.25">
      <c r="BP854" t="str">
        <f t="shared" si="13"/>
        <v/>
      </c>
    </row>
    <row r="855" spans="68:68" x14ac:dyDescent="0.25">
      <c r="BP855" t="str">
        <f t="shared" si="13"/>
        <v/>
      </c>
    </row>
    <row r="856" spans="68:68" x14ac:dyDescent="0.25">
      <c r="BP856" t="str">
        <f t="shared" si="13"/>
        <v/>
      </c>
    </row>
    <row r="857" spans="68:68" x14ac:dyDescent="0.25">
      <c r="BP857" t="str">
        <f t="shared" si="13"/>
        <v/>
      </c>
    </row>
    <row r="858" spans="68:68" x14ac:dyDescent="0.25">
      <c r="BP858" t="str">
        <f t="shared" si="13"/>
        <v/>
      </c>
    </row>
    <row r="859" spans="68:68" x14ac:dyDescent="0.25">
      <c r="BP859" t="str">
        <f t="shared" si="13"/>
        <v/>
      </c>
    </row>
    <row r="860" spans="68:68" x14ac:dyDescent="0.25">
      <c r="BP860" t="str">
        <f t="shared" si="13"/>
        <v/>
      </c>
    </row>
    <row r="861" spans="68:68" x14ac:dyDescent="0.25">
      <c r="BP861" t="str">
        <f t="shared" si="13"/>
        <v/>
      </c>
    </row>
    <row r="862" spans="68:68" x14ac:dyDescent="0.25">
      <c r="BP862" t="str">
        <f t="shared" si="13"/>
        <v/>
      </c>
    </row>
    <row r="863" spans="68:68" x14ac:dyDescent="0.25">
      <c r="BP863" t="str">
        <f t="shared" si="13"/>
        <v/>
      </c>
    </row>
    <row r="864" spans="68:68" x14ac:dyDescent="0.25">
      <c r="BP864" t="str">
        <f t="shared" si="13"/>
        <v/>
      </c>
    </row>
    <row r="865" spans="68:68" x14ac:dyDescent="0.25">
      <c r="BP865" t="str">
        <f t="shared" si="13"/>
        <v/>
      </c>
    </row>
    <row r="866" spans="68:68" x14ac:dyDescent="0.25">
      <c r="BP866" t="str">
        <f t="shared" si="13"/>
        <v/>
      </c>
    </row>
    <row r="867" spans="68:68" x14ac:dyDescent="0.25">
      <c r="BP867" t="str">
        <f t="shared" si="13"/>
        <v/>
      </c>
    </row>
    <row r="868" spans="68:68" x14ac:dyDescent="0.25">
      <c r="BP868" t="str">
        <f t="shared" si="13"/>
        <v/>
      </c>
    </row>
    <row r="869" spans="68:68" x14ac:dyDescent="0.25">
      <c r="BP869" t="str">
        <f t="shared" si="13"/>
        <v/>
      </c>
    </row>
    <row r="870" spans="68:68" x14ac:dyDescent="0.25">
      <c r="BP870" t="str">
        <f t="shared" si="13"/>
        <v/>
      </c>
    </row>
    <row r="871" spans="68:68" x14ac:dyDescent="0.25">
      <c r="BP871" t="str">
        <f t="shared" si="13"/>
        <v/>
      </c>
    </row>
    <row r="872" spans="68:68" x14ac:dyDescent="0.25">
      <c r="BP872" t="str">
        <f t="shared" si="13"/>
        <v/>
      </c>
    </row>
    <row r="873" spans="68:68" x14ac:dyDescent="0.25">
      <c r="BP873" t="str">
        <f t="shared" si="13"/>
        <v/>
      </c>
    </row>
    <row r="874" spans="68:68" x14ac:dyDescent="0.25">
      <c r="BP874" t="str">
        <f t="shared" si="13"/>
        <v/>
      </c>
    </row>
    <row r="875" spans="68:68" x14ac:dyDescent="0.25">
      <c r="BP875" t="str">
        <f t="shared" si="13"/>
        <v/>
      </c>
    </row>
    <row r="876" spans="68:68" x14ac:dyDescent="0.25">
      <c r="BP876" t="str">
        <f t="shared" si="13"/>
        <v/>
      </c>
    </row>
    <row r="877" spans="68:68" x14ac:dyDescent="0.25">
      <c r="BP877" t="str">
        <f t="shared" si="13"/>
        <v/>
      </c>
    </row>
    <row r="878" spans="68:68" x14ac:dyDescent="0.25">
      <c r="BP878" t="str">
        <f t="shared" si="13"/>
        <v/>
      </c>
    </row>
    <row r="879" spans="68:68" x14ac:dyDescent="0.25">
      <c r="BP879" t="str">
        <f t="shared" si="13"/>
        <v/>
      </c>
    </row>
    <row r="880" spans="68:68" x14ac:dyDescent="0.25">
      <c r="BP880" t="str">
        <f t="shared" si="13"/>
        <v/>
      </c>
    </row>
    <row r="881" spans="68:68" x14ac:dyDescent="0.25">
      <c r="BP881" t="str">
        <f t="shared" si="13"/>
        <v/>
      </c>
    </row>
    <row r="882" spans="68:68" x14ac:dyDescent="0.25">
      <c r="BP882" t="str">
        <f t="shared" si="13"/>
        <v/>
      </c>
    </row>
    <row r="883" spans="68:68" x14ac:dyDescent="0.25">
      <c r="BP883" t="str">
        <f t="shared" si="13"/>
        <v/>
      </c>
    </row>
    <row r="884" spans="68:68" x14ac:dyDescent="0.25">
      <c r="BP884" t="str">
        <f t="shared" si="13"/>
        <v/>
      </c>
    </row>
    <row r="885" spans="68:68" x14ac:dyDescent="0.25">
      <c r="BP885" t="str">
        <f t="shared" si="13"/>
        <v/>
      </c>
    </row>
    <row r="886" spans="68:68" x14ac:dyDescent="0.25">
      <c r="BP886" t="str">
        <f t="shared" si="13"/>
        <v/>
      </c>
    </row>
    <row r="887" spans="68:68" x14ac:dyDescent="0.25">
      <c r="BP887" t="str">
        <f t="shared" si="13"/>
        <v/>
      </c>
    </row>
    <row r="888" spans="68:68" x14ac:dyDescent="0.25">
      <c r="BP888" t="str">
        <f t="shared" si="13"/>
        <v/>
      </c>
    </row>
    <row r="889" spans="68:68" x14ac:dyDescent="0.25">
      <c r="BP889" t="str">
        <f t="shared" si="13"/>
        <v/>
      </c>
    </row>
    <row r="890" spans="68:68" x14ac:dyDescent="0.25">
      <c r="BP890" t="str">
        <f t="shared" si="13"/>
        <v/>
      </c>
    </row>
    <row r="891" spans="68:68" x14ac:dyDescent="0.25">
      <c r="BP891" t="str">
        <f t="shared" si="13"/>
        <v/>
      </c>
    </row>
    <row r="892" spans="68:68" x14ac:dyDescent="0.25">
      <c r="BP892" t="str">
        <f t="shared" si="13"/>
        <v/>
      </c>
    </row>
    <row r="893" spans="68:68" x14ac:dyDescent="0.25">
      <c r="BP893" t="str">
        <f t="shared" si="13"/>
        <v/>
      </c>
    </row>
    <row r="894" spans="68:68" x14ac:dyDescent="0.25">
      <c r="BP894" t="str">
        <f t="shared" si="13"/>
        <v/>
      </c>
    </row>
    <row r="895" spans="68:68" x14ac:dyDescent="0.25">
      <c r="BP895" t="str">
        <f t="shared" si="13"/>
        <v/>
      </c>
    </row>
    <row r="896" spans="68:68" x14ac:dyDescent="0.25">
      <c r="BP896" t="str">
        <f t="shared" si="13"/>
        <v/>
      </c>
    </row>
    <row r="897" spans="68:68" x14ac:dyDescent="0.25">
      <c r="BP897" t="str">
        <f t="shared" si="13"/>
        <v/>
      </c>
    </row>
    <row r="898" spans="68:68" x14ac:dyDescent="0.25">
      <c r="BP898" t="str">
        <f t="shared" si="13"/>
        <v/>
      </c>
    </row>
    <row r="899" spans="68:68" x14ac:dyDescent="0.25">
      <c r="BP899" t="str">
        <f t="shared" ref="BP899:BP962" si="14">IF(BN899="","",CONCATENATE(BN899,"-",D899))</f>
        <v/>
      </c>
    </row>
    <row r="900" spans="68:68" x14ac:dyDescent="0.25">
      <c r="BP900" t="str">
        <f t="shared" si="14"/>
        <v/>
      </c>
    </row>
    <row r="901" spans="68:68" x14ac:dyDescent="0.25">
      <c r="BP901" t="str">
        <f t="shared" si="14"/>
        <v/>
      </c>
    </row>
    <row r="902" spans="68:68" x14ac:dyDescent="0.25">
      <c r="BP902" t="str">
        <f t="shared" si="14"/>
        <v/>
      </c>
    </row>
    <row r="903" spans="68:68" x14ac:dyDescent="0.25">
      <c r="BP903" t="str">
        <f t="shared" si="14"/>
        <v/>
      </c>
    </row>
    <row r="904" spans="68:68" x14ac:dyDescent="0.25">
      <c r="BP904" t="str">
        <f t="shared" si="14"/>
        <v/>
      </c>
    </row>
    <row r="905" spans="68:68" x14ac:dyDescent="0.25">
      <c r="BP905" t="str">
        <f t="shared" si="14"/>
        <v/>
      </c>
    </row>
    <row r="906" spans="68:68" x14ac:dyDescent="0.25">
      <c r="BP906" t="str">
        <f t="shared" si="14"/>
        <v/>
      </c>
    </row>
    <row r="907" spans="68:68" x14ac:dyDescent="0.25">
      <c r="BP907" t="str">
        <f t="shared" si="14"/>
        <v/>
      </c>
    </row>
    <row r="908" spans="68:68" x14ac:dyDescent="0.25">
      <c r="BP908" t="str">
        <f t="shared" si="14"/>
        <v/>
      </c>
    </row>
    <row r="909" spans="68:68" x14ac:dyDescent="0.25">
      <c r="BP909" t="str">
        <f t="shared" si="14"/>
        <v/>
      </c>
    </row>
    <row r="910" spans="68:68" x14ac:dyDescent="0.25">
      <c r="BP910" t="str">
        <f t="shared" si="14"/>
        <v/>
      </c>
    </row>
    <row r="911" spans="68:68" x14ac:dyDescent="0.25">
      <c r="BP911" t="str">
        <f t="shared" si="14"/>
        <v/>
      </c>
    </row>
    <row r="912" spans="68:68" x14ac:dyDescent="0.25">
      <c r="BP912" t="str">
        <f t="shared" si="14"/>
        <v/>
      </c>
    </row>
    <row r="913" spans="68:68" x14ac:dyDescent="0.25">
      <c r="BP913" t="str">
        <f t="shared" si="14"/>
        <v/>
      </c>
    </row>
    <row r="914" spans="68:68" x14ac:dyDescent="0.25">
      <c r="BP914" t="str">
        <f t="shared" si="14"/>
        <v/>
      </c>
    </row>
    <row r="915" spans="68:68" x14ac:dyDescent="0.25">
      <c r="BP915" t="str">
        <f t="shared" si="14"/>
        <v/>
      </c>
    </row>
    <row r="916" spans="68:68" x14ac:dyDescent="0.25">
      <c r="BP916" t="str">
        <f t="shared" si="14"/>
        <v/>
      </c>
    </row>
    <row r="917" spans="68:68" x14ac:dyDescent="0.25">
      <c r="BP917" t="str">
        <f t="shared" si="14"/>
        <v/>
      </c>
    </row>
    <row r="918" spans="68:68" x14ac:dyDescent="0.25">
      <c r="BP918" t="str">
        <f t="shared" si="14"/>
        <v/>
      </c>
    </row>
    <row r="919" spans="68:68" x14ac:dyDescent="0.25">
      <c r="BP919" t="str">
        <f t="shared" si="14"/>
        <v/>
      </c>
    </row>
    <row r="920" spans="68:68" x14ac:dyDescent="0.25">
      <c r="BP920" t="str">
        <f t="shared" si="14"/>
        <v/>
      </c>
    </row>
    <row r="921" spans="68:68" x14ac:dyDescent="0.25">
      <c r="BP921" t="str">
        <f t="shared" si="14"/>
        <v/>
      </c>
    </row>
    <row r="922" spans="68:68" x14ac:dyDescent="0.25">
      <c r="BP922" t="str">
        <f t="shared" si="14"/>
        <v/>
      </c>
    </row>
    <row r="923" spans="68:68" x14ac:dyDescent="0.25">
      <c r="BP923" t="str">
        <f t="shared" si="14"/>
        <v/>
      </c>
    </row>
    <row r="924" spans="68:68" x14ac:dyDescent="0.25">
      <c r="BP924" t="str">
        <f t="shared" si="14"/>
        <v/>
      </c>
    </row>
    <row r="925" spans="68:68" x14ac:dyDescent="0.25">
      <c r="BP925" t="str">
        <f t="shared" si="14"/>
        <v/>
      </c>
    </row>
    <row r="926" spans="68:68" x14ac:dyDescent="0.25">
      <c r="BP926" t="str">
        <f t="shared" si="14"/>
        <v/>
      </c>
    </row>
    <row r="927" spans="68:68" x14ac:dyDescent="0.25">
      <c r="BP927" t="str">
        <f t="shared" si="14"/>
        <v/>
      </c>
    </row>
    <row r="928" spans="68:68" x14ac:dyDescent="0.25">
      <c r="BP928" t="str">
        <f t="shared" si="14"/>
        <v/>
      </c>
    </row>
    <row r="929" spans="68:68" x14ac:dyDescent="0.25">
      <c r="BP929" t="str">
        <f t="shared" si="14"/>
        <v/>
      </c>
    </row>
    <row r="930" spans="68:68" x14ac:dyDescent="0.25">
      <c r="BP930" t="str">
        <f t="shared" si="14"/>
        <v/>
      </c>
    </row>
    <row r="931" spans="68:68" x14ac:dyDescent="0.25">
      <c r="BP931" t="str">
        <f t="shared" si="14"/>
        <v/>
      </c>
    </row>
    <row r="932" spans="68:68" x14ac:dyDescent="0.25">
      <c r="BP932" t="str">
        <f t="shared" si="14"/>
        <v/>
      </c>
    </row>
    <row r="933" spans="68:68" x14ac:dyDescent="0.25">
      <c r="BP933" t="str">
        <f t="shared" si="14"/>
        <v/>
      </c>
    </row>
    <row r="934" spans="68:68" x14ac:dyDescent="0.25">
      <c r="BP934" t="str">
        <f t="shared" si="14"/>
        <v/>
      </c>
    </row>
    <row r="935" spans="68:68" x14ac:dyDescent="0.25">
      <c r="BP935" t="str">
        <f t="shared" si="14"/>
        <v/>
      </c>
    </row>
    <row r="936" spans="68:68" x14ac:dyDescent="0.25">
      <c r="BP936" t="str">
        <f t="shared" si="14"/>
        <v/>
      </c>
    </row>
    <row r="937" spans="68:68" x14ac:dyDescent="0.25">
      <c r="BP937" t="str">
        <f t="shared" si="14"/>
        <v/>
      </c>
    </row>
    <row r="938" spans="68:68" x14ac:dyDescent="0.25">
      <c r="BP938" t="str">
        <f t="shared" si="14"/>
        <v/>
      </c>
    </row>
    <row r="939" spans="68:68" x14ac:dyDescent="0.25">
      <c r="BP939" t="str">
        <f t="shared" si="14"/>
        <v/>
      </c>
    </row>
    <row r="940" spans="68:68" x14ac:dyDescent="0.25">
      <c r="BP940" t="str">
        <f t="shared" si="14"/>
        <v/>
      </c>
    </row>
    <row r="941" spans="68:68" x14ac:dyDescent="0.25">
      <c r="BP941" t="str">
        <f t="shared" si="14"/>
        <v/>
      </c>
    </row>
    <row r="942" spans="68:68" x14ac:dyDescent="0.25">
      <c r="BP942" t="str">
        <f t="shared" si="14"/>
        <v/>
      </c>
    </row>
    <row r="943" spans="68:68" x14ac:dyDescent="0.25">
      <c r="BP943" t="str">
        <f t="shared" si="14"/>
        <v/>
      </c>
    </row>
    <row r="944" spans="68:68" x14ac:dyDescent="0.25">
      <c r="BP944" t="str">
        <f t="shared" si="14"/>
        <v/>
      </c>
    </row>
    <row r="945" spans="68:68" x14ac:dyDescent="0.25">
      <c r="BP945" t="str">
        <f t="shared" si="14"/>
        <v/>
      </c>
    </row>
    <row r="946" spans="68:68" x14ac:dyDescent="0.25">
      <c r="BP946" t="str">
        <f t="shared" si="14"/>
        <v/>
      </c>
    </row>
    <row r="947" spans="68:68" x14ac:dyDescent="0.25">
      <c r="BP947" t="str">
        <f t="shared" si="14"/>
        <v/>
      </c>
    </row>
    <row r="948" spans="68:68" x14ac:dyDescent="0.25">
      <c r="BP948" t="str">
        <f t="shared" si="14"/>
        <v/>
      </c>
    </row>
    <row r="949" spans="68:68" x14ac:dyDescent="0.25">
      <c r="BP949" t="str">
        <f t="shared" si="14"/>
        <v/>
      </c>
    </row>
    <row r="950" spans="68:68" x14ac:dyDescent="0.25">
      <c r="BP950" t="str">
        <f t="shared" si="14"/>
        <v/>
      </c>
    </row>
    <row r="951" spans="68:68" x14ac:dyDescent="0.25">
      <c r="BP951" t="str">
        <f t="shared" si="14"/>
        <v/>
      </c>
    </row>
    <row r="952" spans="68:68" x14ac:dyDescent="0.25">
      <c r="BP952" t="str">
        <f t="shared" si="14"/>
        <v/>
      </c>
    </row>
    <row r="953" spans="68:68" x14ac:dyDescent="0.25">
      <c r="BP953" t="str">
        <f t="shared" si="14"/>
        <v/>
      </c>
    </row>
    <row r="954" spans="68:68" x14ac:dyDescent="0.25">
      <c r="BP954" t="str">
        <f t="shared" si="14"/>
        <v/>
      </c>
    </row>
    <row r="955" spans="68:68" x14ac:dyDescent="0.25">
      <c r="BP955" t="str">
        <f t="shared" si="14"/>
        <v/>
      </c>
    </row>
    <row r="956" spans="68:68" x14ac:dyDescent="0.25">
      <c r="BP956" t="str">
        <f t="shared" si="14"/>
        <v/>
      </c>
    </row>
    <row r="957" spans="68:68" x14ac:dyDescent="0.25">
      <c r="BP957" t="str">
        <f t="shared" si="14"/>
        <v/>
      </c>
    </row>
    <row r="958" spans="68:68" x14ac:dyDescent="0.25">
      <c r="BP958" t="str">
        <f t="shared" si="14"/>
        <v/>
      </c>
    </row>
    <row r="959" spans="68:68" x14ac:dyDescent="0.25">
      <c r="BP959" t="str">
        <f t="shared" si="14"/>
        <v/>
      </c>
    </row>
    <row r="960" spans="68:68" x14ac:dyDescent="0.25">
      <c r="BP960" t="str">
        <f t="shared" si="14"/>
        <v/>
      </c>
    </row>
    <row r="961" spans="68:68" x14ac:dyDescent="0.25">
      <c r="BP961" t="str">
        <f t="shared" si="14"/>
        <v/>
      </c>
    </row>
    <row r="962" spans="68:68" x14ac:dyDescent="0.25">
      <c r="BP962" t="str">
        <f t="shared" si="14"/>
        <v/>
      </c>
    </row>
    <row r="963" spans="68:68" x14ac:dyDescent="0.25">
      <c r="BP963" t="str">
        <f t="shared" ref="BP963:BP1026" si="15">IF(BN963="","",CONCATENATE(BN963,"-",D963))</f>
        <v/>
      </c>
    </row>
    <row r="964" spans="68:68" x14ac:dyDescent="0.25">
      <c r="BP964" t="str">
        <f t="shared" si="15"/>
        <v/>
      </c>
    </row>
    <row r="965" spans="68:68" x14ac:dyDescent="0.25">
      <c r="BP965" t="str">
        <f t="shared" si="15"/>
        <v/>
      </c>
    </row>
    <row r="966" spans="68:68" x14ac:dyDescent="0.25">
      <c r="BP966" t="str">
        <f t="shared" si="15"/>
        <v/>
      </c>
    </row>
    <row r="967" spans="68:68" x14ac:dyDescent="0.25">
      <c r="BP967" t="str">
        <f t="shared" si="15"/>
        <v/>
      </c>
    </row>
    <row r="968" spans="68:68" x14ac:dyDescent="0.25">
      <c r="BP968" t="str">
        <f t="shared" si="15"/>
        <v/>
      </c>
    </row>
    <row r="969" spans="68:68" x14ac:dyDescent="0.25">
      <c r="BP969" t="str">
        <f t="shared" si="15"/>
        <v/>
      </c>
    </row>
    <row r="970" spans="68:68" x14ac:dyDescent="0.25">
      <c r="BP970" t="str">
        <f t="shared" si="15"/>
        <v/>
      </c>
    </row>
    <row r="971" spans="68:68" x14ac:dyDescent="0.25">
      <c r="BP971" t="str">
        <f t="shared" si="15"/>
        <v/>
      </c>
    </row>
    <row r="972" spans="68:68" x14ac:dyDescent="0.25">
      <c r="BP972" t="str">
        <f t="shared" si="15"/>
        <v/>
      </c>
    </row>
    <row r="973" spans="68:68" x14ac:dyDescent="0.25">
      <c r="BP973" t="str">
        <f t="shared" si="15"/>
        <v/>
      </c>
    </row>
    <row r="974" spans="68:68" x14ac:dyDescent="0.25">
      <c r="BP974" t="str">
        <f t="shared" si="15"/>
        <v/>
      </c>
    </row>
    <row r="975" spans="68:68" x14ac:dyDescent="0.25">
      <c r="BP975" t="str">
        <f t="shared" si="15"/>
        <v/>
      </c>
    </row>
    <row r="976" spans="68:68" x14ac:dyDescent="0.25">
      <c r="BP976" t="str">
        <f t="shared" si="15"/>
        <v/>
      </c>
    </row>
    <row r="977" spans="68:68" x14ac:dyDescent="0.25">
      <c r="BP977" t="str">
        <f t="shared" si="15"/>
        <v/>
      </c>
    </row>
    <row r="978" spans="68:68" x14ac:dyDescent="0.25">
      <c r="BP978" t="str">
        <f t="shared" si="15"/>
        <v/>
      </c>
    </row>
    <row r="979" spans="68:68" x14ac:dyDescent="0.25">
      <c r="BP979" t="str">
        <f t="shared" si="15"/>
        <v/>
      </c>
    </row>
    <row r="980" spans="68:68" x14ac:dyDescent="0.25">
      <c r="BP980" t="str">
        <f t="shared" si="15"/>
        <v/>
      </c>
    </row>
    <row r="981" spans="68:68" x14ac:dyDescent="0.25">
      <c r="BP981" t="str">
        <f t="shared" si="15"/>
        <v/>
      </c>
    </row>
    <row r="982" spans="68:68" x14ac:dyDescent="0.25">
      <c r="BP982" t="str">
        <f t="shared" si="15"/>
        <v/>
      </c>
    </row>
    <row r="983" spans="68:68" x14ac:dyDescent="0.25">
      <c r="BP983" t="str">
        <f t="shared" si="15"/>
        <v/>
      </c>
    </row>
    <row r="984" spans="68:68" x14ac:dyDescent="0.25">
      <c r="BP984" t="str">
        <f t="shared" si="15"/>
        <v/>
      </c>
    </row>
    <row r="985" spans="68:68" x14ac:dyDescent="0.25">
      <c r="BP985" t="str">
        <f t="shared" si="15"/>
        <v/>
      </c>
    </row>
    <row r="986" spans="68:68" x14ac:dyDescent="0.25">
      <c r="BP986" t="str">
        <f t="shared" si="15"/>
        <v/>
      </c>
    </row>
    <row r="987" spans="68:68" x14ac:dyDescent="0.25">
      <c r="BP987" t="str">
        <f t="shared" si="15"/>
        <v/>
      </c>
    </row>
    <row r="988" spans="68:68" x14ac:dyDescent="0.25">
      <c r="BP988" t="str">
        <f t="shared" si="15"/>
        <v/>
      </c>
    </row>
    <row r="989" spans="68:68" x14ac:dyDescent="0.25">
      <c r="BP989" t="str">
        <f t="shared" si="15"/>
        <v/>
      </c>
    </row>
    <row r="990" spans="68:68" x14ac:dyDescent="0.25">
      <c r="BP990" t="str">
        <f t="shared" si="15"/>
        <v/>
      </c>
    </row>
    <row r="991" spans="68:68" x14ac:dyDescent="0.25">
      <c r="BP991" t="str">
        <f t="shared" si="15"/>
        <v/>
      </c>
    </row>
    <row r="992" spans="68:68" x14ac:dyDescent="0.25">
      <c r="BP992" t="str">
        <f t="shared" si="15"/>
        <v/>
      </c>
    </row>
    <row r="993" spans="68:68" x14ac:dyDescent="0.25">
      <c r="BP993" t="str">
        <f t="shared" si="15"/>
        <v/>
      </c>
    </row>
    <row r="994" spans="68:68" x14ac:dyDescent="0.25">
      <c r="BP994" t="str">
        <f t="shared" si="15"/>
        <v/>
      </c>
    </row>
    <row r="995" spans="68:68" x14ac:dyDescent="0.25">
      <c r="BP995" t="str">
        <f t="shared" si="15"/>
        <v/>
      </c>
    </row>
    <row r="996" spans="68:68" x14ac:dyDescent="0.25">
      <c r="BP996" t="str">
        <f t="shared" si="15"/>
        <v/>
      </c>
    </row>
    <row r="997" spans="68:68" x14ac:dyDescent="0.25">
      <c r="BP997" t="str">
        <f t="shared" si="15"/>
        <v/>
      </c>
    </row>
    <row r="998" spans="68:68" x14ac:dyDescent="0.25">
      <c r="BP998" t="str">
        <f t="shared" si="15"/>
        <v/>
      </c>
    </row>
    <row r="999" spans="68:68" x14ac:dyDescent="0.25">
      <c r="BP999" t="str">
        <f t="shared" si="15"/>
        <v/>
      </c>
    </row>
    <row r="1000" spans="68:68" x14ac:dyDescent="0.25">
      <c r="BP1000" t="str">
        <f t="shared" si="15"/>
        <v/>
      </c>
    </row>
    <row r="1001" spans="68:68" x14ac:dyDescent="0.25">
      <c r="BP1001" t="str">
        <f t="shared" si="15"/>
        <v/>
      </c>
    </row>
    <row r="1002" spans="68:68" x14ac:dyDescent="0.25">
      <c r="BP1002" t="str">
        <f t="shared" si="15"/>
        <v/>
      </c>
    </row>
    <row r="1003" spans="68:68" x14ac:dyDescent="0.25">
      <c r="BP1003" t="str">
        <f t="shared" si="15"/>
        <v/>
      </c>
    </row>
    <row r="1004" spans="68:68" x14ac:dyDescent="0.25">
      <c r="BP1004" t="str">
        <f t="shared" si="15"/>
        <v/>
      </c>
    </row>
    <row r="1005" spans="68:68" x14ac:dyDescent="0.25">
      <c r="BP1005" t="str">
        <f t="shared" si="15"/>
        <v/>
      </c>
    </row>
    <row r="1006" spans="68:68" x14ac:dyDescent="0.25">
      <c r="BP1006" t="str">
        <f t="shared" si="15"/>
        <v/>
      </c>
    </row>
    <row r="1007" spans="68:68" x14ac:dyDescent="0.25">
      <c r="BP1007" t="str">
        <f t="shared" si="15"/>
        <v/>
      </c>
    </row>
    <row r="1008" spans="68:68" x14ac:dyDescent="0.25">
      <c r="BP1008" t="str">
        <f t="shared" si="15"/>
        <v/>
      </c>
    </row>
    <row r="1009" spans="68:68" x14ac:dyDescent="0.25">
      <c r="BP1009" t="str">
        <f t="shared" si="15"/>
        <v/>
      </c>
    </row>
    <row r="1010" spans="68:68" x14ac:dyDescent="0.25">
      <c r="BP1010" t="str">
        <f t="shared" si="15"/>
        <v/>
      </c>
    </row>
    <row r="1011" spans="68:68" x14ac:dyDescent="0.25">
      <c r="BP1011" t="str">
        <f t="shared" si="15"/>
        <v/>
      </c>
    </row>
    <row r="1012" spans="68:68" x14ac:dyDescent="0.25">
      <c r="BP1012" t="str">
        <f t="shared" si="15"/>
        <v/>
      </c>
    </row>
    <row r="1013" spans="68:68" x14ac:dyDescent="0.25">
      <c r="BP1013" t="str">
        <f t="shared" si="15"/>
        <v/>
      </c>
    </row>
    <row r="1014" spans="68:68" x14ac:dyDescent="0.25">
      <c r="BP1014" t="str">
        <f t="shared" si="15"/>
        <v/>
      </c>
    </row>
    <row r="1015" spans="68:68" x14ac:dyDescent="0.25">
      <c r="BP1015" t="str">
        <f t="shared" si="15"/>
        <v/>
      </c>
    </row>
    <row r="1016" spans="68:68" x14ac:dyDescent="0.25">
      <c r="BP1016" t="str">
        <f t="shared" si="15"/>
        <v/>
      </c>
    </row>
    <row r="1017" spans="68:68" x14ac:dyDescent="0.25">
      <c r="BP1017" t="str">
        <f t="shared" si="15"/>
        <v/>
      </c>
    </row>
    <row r="1018" spans="68:68" x14ac:dyDescent="0.25">
      <c r="BP1018" t="str">
        <f t="shared" si="15"/>
        <v/>
      </c>
    </row>
    <row r="1019" spans="68:68" x14ac:dyDescent="0.25">
      <c r="BP1019" t="str">
        <f t="shared" si="15"/>
        <v/>
      </c>
    </row>
    <row r="1020" spans="68:68" x14ac:dyDescent="0.25">
      <c r="BP1020" t="str">
        <f t="shared" si="15"/>
        <v/>
      </c>
    </row>
    <row r="1021" spans="68:68" x14ac:dyDescent="0.25">
      <c r="BP1021" t="str">
        <f t="shared" si="15"/>
        <v/>
      </c>
    </row>
    <row r="1022" spans="68:68" x14ac:dyDescent="0.25">
      <c r="BP1022" t="str">
        <f t="shared" si="15"/>
        <v/>
      </c>
    </row>
    <row r="1023" spans="68:68" x14ac:dyDescent="0.25">
      <c r="BP1023" t="str">
        <f t="shared" si="15"/>
        <v/>
      </c>
    </row>
    <row r="1024" spans="68:68" x14ac:dyDescent="0.25">
      <c r="BP1024" t="str">
        <f t="shared" si="15"/>
        <v/>
      </c>
    </row>
    <row r="1025" spans="68:68" x14ac:dyDescent="0.25">
      <c r="BP1025" t="str">
        <f t="shared" si="15"/>
        <v/>
      </c>
    </row>
    <row r="1026" spans="68:68" x14ac:dyDescent="0.25">
      <c r="BP1026" t="str">
        <f t="shared" si="15"/>
        <v/>
      </c>
    </row>
    <row r="1027" spans="68:68" x14ac:dyDescent="0.25">
      <c r="BP1027" t="str">
        <f t="shared" ref="BP1027:BP1090" si="16">IF(BN1027="","",CONCATENATE(BN1027,"-",D1027))</f>
        <v/>
      </c>
    </row>
    <row r="1028" spans="68:68" x14ac:dyDescent="0.25">
      <c r="BP1028" t="str">
        <f t="shared" si="16"/>
        <v/>
      </c>
    </row>
    <row r="1029" spans="68:68" x14ac:dyDescent="0.25">
      <c r="BP1029" t="str">
        <f t="shared" si="16"/>
        <v/>
      </c>
    </row>
    <row r="1030" spans="68:68" x14ac:dyDescent="0.25">
      <c r="BP1030" t="str">
        <f t="shared" si="16"/>
        <v/>
      </c>
    </row>
    <row r="1031" spans="68:68" x14ac:dyDescent="0.25">
      <c r="BP1031" t="str">
        <f t="shared" si="16"/>
        <v/>
      </c>
    </row>
    <row r="1032" spans="68:68" x14ac:dyDescent="0.25">
      <c r="BP1032" t="str">
        <f t="shared" si="16"/>
        <v/>
      </c>
    </row>
    <row r="1033" spans="68:68" x14ac:dyDescent="0.25">
      <c r="BP1033" t="str">
        <f t="shared" si="16"/>
        <v/>
      </c>
    </row>
    <row r="1034" spans="68:68" x14ac:dyDescent="0.25">
      <c r="BP1034" t="str">
        <f t="shared" si="16"/>
        <v/>
      </c>
    </row>
    <row r="1035" spans="68:68" x14ac:dyDescent="0.25">
      <c r="BP1035" t="str">
        <f t="shared" si="16"/>
        <v/>
      </c>
    </row>
    <row r="1036" spans="68:68" x14ac:dyDescent="0.25">
      <c r="BP1036" t="str">
        <f t="shared" si="16"/>
        <v/>
      </c>
    </row>
    <row r="1037" spans="68:68" x14ac:dyDescent="0.25">
      <c r="BP1037" t="str">
        <f t="shared" si="16"/>
        <v/>
      </c>
    </row>
    <row r="1038" spans="68:68" x14ac:dyDescent="0.25">
      <c r="BP1038" t="str">
        <f t="shared" si="16"/>
        <v/>
      </c>
    </row>
    <row r="1039" spans="68:68" x14ac:dyDescent="0.25">
      <c r="BP1039" t="str">
        <f t="shared" si="16"/>
        <v/>
      </c>
    </row>
    <row r="1040" spans="68:68" x14ac:dyDescent="0.25">
      <c r="BP1040" t="str">
        <f t="shared" si="16"/>
        <v/>
      </c>
    </row>
    <row r="1041" spans="68:68" x14ac:dyDescent="0.25">
      <c r="BP1041" t="str">
        <f t="shared" si="16"/>
        <v/>
      </c>
    </row>
    <row r="1042" spans="68:68" x14ac:dyDescent="0.25">
      <c r="BP1042" t="str">
        <f t="shared" si="16"/>
        <v/>
      </c>
    </row>
    <row r="1043" spans="68:68" x14ac:dyDescent="0.25">
      <c r="BP1043" t="str">
        <f t="shared" si="16"/>
        <v/>
      </c>
    </row>
    <row r="1044" spans="68:68" x14ac:dyDescent="0.25">
      <c r="BP1044" t="str">
        <f t="shared" si="16"/>
        <v/>
      </c>
    </row>
    <row r="1045" spans="68:68" x14ac:dyDescent="0.25">
      <c r="BP1045" t="str">
        <f t="shared" si="16"/>
        <v/>
      </c>
    </row>
    <row r="1046" spans="68:68" x14ac:dyDescent="0.25">
      <c r="BP1046" t="str">
        <f t="shared" si="16"/>
        <v/>
      </c>
    </row>
    <row r="1047" spans="68:68" x14ac:dyDescent="0.25">
      <c r="BP1047" t="str">
        <f t="shared" si="16"/>
        <v/>
      </c>
    </row>
    <row r="1048" spans="68:68" x14ac:dyDescent="0.25">
      <c r="BP1048" t="str">
        <f t="shared" si="16"/>
        <v/>
      </c>
    </row>
    <row r="1049" spans="68:68" x14ac:dyDescent="0.25">
      <c r="BP1049" t="str">
        <f t="shared" si="16"/>
        <v/>
      </c>
    </row>
    <row r="1050" spans="68:68" x14ac:dyDescent="0.25">
      <c r="BP1050" t="str">
        <f t="shared" si="16"/>
        <v/>
      </c>
    </row>
    <row r="1051" spans="68:68" x14ac:dyDescent="0.25">
      <c r="BP1051" t="str">
        <f t="shared" si="16"/>
        <v/>
      </c>
    </row>
    <row r="1052" spans="68:68" x14ac:dyDescent="0.25">
      <c r="BP1052" t="str">
        <f t="shared" si="16"/>
        <v/>
      </c>
    </row>
    <row r="1053" spans="68:68" x14ac:dyDescent="0.25">
      <c r="BP1053" t="str">
        <f t="shared" si="16"/>
        <v/>
      </c>
    </row>
    <row r="1054" spans="68:68" x14ac:dyDescent="0.25">
      <c r="BP1054" t="str">
        <f t="shared" si="16"/>
        <v/>
      </c>
    </row>
    <row r="1055" spans="68:68" x14ac:dyDescent="0.25">
      <c r="BP1055" t="str">
        <f t="shared" si="16"/>
        <v/>
      </c>
    </row>
    <row r="1056" spans="68:68" x14ac:dyDescent="0.25">
      <c r="BP1056" t="str">
        <f t="shared" si="16"/>
        <v/>
      </c>
    </row>
    <row r="1057" spans="68:68" x14ac:dyDescent="0.25">
      <c r="BP1057" t="str">
        <f t="shared" si="16"/>
        <v/>
      </c>
    </row>
    <row r="1058" spans="68:68" x14ac:dyDescent="0.25">
      <c r="BP1058" t="str">
        <f t="shared" si="16"/>
        <v/>
      </c>
    </row>
    <row r="1059" spans="68:68" x14ac:dyDescent="0.25">
      <c r="BP1059" t="str">
        <f t="shared" si="16"/>
        <v/>
      </c>
    </row>
    <row r="1060" spans="68:68" x14ac:dyDescent="0.25">
      <c r="BP1060" t="str">
        <f t="shared" si="16"/>
        <v/>
      </c>
    </row>
    <row r="1061" spans="68:68" x14ac:dyDescent="0.25">
      <c r="BP1061" t="str">
        <f t="shared" si="16"/>
        <v/>
      </c>
    </row>
    <row r="1062" spans="68:68" x14ac:dyDescent="0.25">
      <c r="BP1062" t="str">
        <f t="shared" si="16"/>
        <v/>
      </c>
    </row>
    <row r="1063" spans="68:68" x14ac:dyDescent="0.25">
      <c r="BP1063" t="str">
        <f t="shared" si="16"/>
        <v/>
      </c>
    </row>
    <row r="1064" spans="68:68" x14ac:dyDescent="0.25">
      <c r="BP1064" t="str">
        <f t="shared" si="16"/>
        <v/>
      </c>
    </row>
    <row r="1065" spans="68:68" x14ac:dyDescent="0.25">
      <c r="BP1065" t="str">
        <f t="shared" si="16"/>
        <v/>
      </c>
    </row>
    <row r="1066" spans="68:68" x14ac:dyDescent="0.25">
      <c r="BP1066" t="str">
        <f t="shared" si="16"/>
        <v/>
      </c>
    </row>
    <row r="1067" spans="68:68" x14ac:dyDescent="0.25">
      <c r="BP1067" t="str">
        <f t="shared" si="16"/>
        <v/>
      </c>
    </row>
    <row r="1068" spans="68:68" x14ac:dyDescent="0.25">
      <c r="BP1068" t="str">
        <f t="shared" si="16"/>
        <v/>
      </c>
    </row>
    <row r="1069" spans="68:68" x14ac:dyDescent="0.25">
      <c r="BP1069" t="str">
        <f t="shared" si="16"/>
        <v/>
      </c>
    </row>
    <row r="1070" spans="68:68" x14ac:dyDescent="0.25">
      <c r="BP1070" t="str">
        <f t="shared" si="16"/>
        <v/>
      </c>
    </row>
    <row r="1071" spans="68:68" x14ac:dyDescent="0.25">
      <c r="BP1071" t="str">
        <f t="shared" si="16"/>
        <v/>
      </c>
    </row>
    <row r="1072" spans="68:68" x14ac:dyDescent="0.25">
      <c r="BP1072" t="str">
        <f t="shared" si="16"/>
        <v/>
      </c>
    </row>
    <row r="1073" spans="68:68" x14ac:dyDescent="0.25">
      <c r="BP1073" t="str">
        <f t="shared" si="16"/>
        <v/>
      </c>
    </row>
    <row r="1074" spans="68:68" x14ac:dyDescent="0.25">
      <c r="BP1074" t="str">
        <f t="shared" si="16"/>
        <v/>
      </c>
    </row>
    <row r="1075" spans="68:68" x14ac:dyDescent="0.25">
      <c r="BP1075" t="str">
        <f t="shared" si="16"/>
        <v/>
      </c>
    </row>
    <row r="1076" spans="68:68" x14ac:dyDescent="0.25">
      <c r="BP1076" t="str">
        <f t="shared" si="16"/>
        <v/>
      </c>
    </row>
    <row r="1077" spans="68:68" x14ac:dyDescent="0.25">
      <c r="BP1077" t="str">
        <f t="shared" si="16"/>
        <v/>
      </c>
    </row>
    <row r="1078" spans="68:68" x14ac:dyDescent="0.25">
      <c r="BP1078" t="str">
        <f t="shared" si="16"/>
        <v/>
      </c>
    </row>
    <row r="1079" spans="68:68" x14ac:dyDescent="0.25">
      <c r="BP1079" t="str">
        <f t="shared" si="16"/>
        <v/>
      </c>
    </row>
    <row r="1080" spans="68:68" x14ac:dyDescent="0.25">
      <c r="BP1080" t="str">
        <f t="shared" si="16"/>
        <v/>
      </c>
    </row>
    <row r="1081" spans="68:68" x14ac:dyDescent="0.25">
      <c r="BP1081" t="str">
        <f t="shared" si="16"/>
        <v/>
      </c>
    </row>
    <row r="1082" spans="68:68" x14ac:dyDescent="0.25">
      <c r="BP1082" t="str">
        <f t="shared" si="16"/>
        <v/>
      </c>
    </row>
    <row r="1083" spans="68:68" x14ac:dyDescent="0.25">
      <c r="BP1083" t="str">
        <f t="shared" si="16"/>
        <v/>
      </c>
    </row>
    <row r="1084" spans="68:68" x14ac:dyDescent="0.25">
      <c r="BP1084" t="str">
        <f t="shared" si="16"/>
        <v/>
      </c>
    </row>
    <row r="1085" spans="68:68" x14ac:dyDescent="0.25">
      <c r="BP1085" t="str">
        <f t="shared" si="16"/>
        <v/>
      </c>
    </row>
    <row r="1086" spans="68:68" x14ac:dyDescent="0.25">
      <c r="BP1086" t="str">
        <f t="shared" si="16"/>
        <v/>
      </c>
    </row>
    <row r="1087" spans="68:68" x14ac:dyDescent="0.25">
      <c r="BP1087" t="str">
        <f t="shared" si="16"/>
        <v/>
      </c>
    </row>
    <row r="1088" spans="68:68" x14ac:dyDescent="0.25">
      <c r="BP1088" t="str">
        <f t="shared" si="16"/>
        <v/>
      </c>
    </row>
    <row r="1089" spans="68:68" x14ac:dyDescent="0.25">
      <c r="BP1089" t="str">
        <f t="shared" si="16"/>
        <v/>
      </c>
    </row>
    <row r="1090" spans="68:68" x14ac:dyDescent="0.25">
      <c r="BP1090" t="str">
        <f t="shared" si="16"/>
        <v/>
      </c>
    </row>
    <row r="1091" spans="68:68" x14ac:dyDescent="0.25">
      <c r="BP1091" t="str">
        <f t="shared" ref="BP1091:BP1154" si="17">IF(BN1091="","",CONCATENATE(BN1091,"-",D1091))</f>
        <v/>
      </c>
    </row>
    <row r="1092" spans="68:68" x14ac:dyDescent="0.25">
      <c r="BP1092" t="str">
        <f t="shared" si="17"/>
        <v/>
      </c>
    </row>
    <row r="1093" spans="68:68" x14ac:dyDescent="0.25">
      <c r="BP1093" t="str">
        <f t="shared" si="17"/>
        <v/>
      </c>
    </row>
    <row r="1094" spans="68:68" x14ac:dyDescent="0.25">
      <c r="BP1094" t="str">
        <f t="shared" si="17"/>
        <v/>
      </c>
    </row>
    <row r="1095" spans="68:68" x14ac:dyDescent="0.25">
      <c r="BP1095" t="str">
        <f t="shared" si="17"/>
        <v/>
      </c>
    </row>
    <row r="1096" spans="68:68" x14ac:dyDescent="0.25">
      <c r="BP1096" t="str">
        <f t="shared" si="17"/>
        <v/>
      </c>
    </row>
    <row r="1097" spans="68:68" x14ac:dyDescent="0.25">
      <c r="BP1097" t="str">
        <f t="shared" si="17"/>
        <v/>
      </c>
    </row>
    <row r="1098" spans="68:68" x14ac:dyDescent="0.25">
      <c r="BP1098" t="str">
        <f t="shared" si="17"/>
        <v/>
      </c>
    </row>
    <row r="1099" spans="68:68" x14ac:dyDescent="0.25">
      <c r="BP1099" t="str">
        <f t="shared" si="17"/>
        <v/>
      </c>
    </row>
    <row r="1100" spans="68:68" x14ac:dyDescent="0.25">
      <c r="BP1100" t="str">
        <f t="shared" si="17"/>
        <v/>
      </c>
    </row>
    <row r="1101" spans="68:68" x14ac:dyDescent="0.25">
      <c r="BP1101" t="str">
        <f t="shared" si="17"/>
        <v/>
      </c>
    </row>
    <row r="1102" spans="68:68" x14ac:dyDescent="0.25">
      <c r="BP1102" t="str">
        <f t="shared" si="17"/>
        <v/>
      </c>
    </row>
    <row r="1103" spans="68:68" x14ac:dyDescent="0.25">
      <c r="BP1103" t="str">
        <f t="shared" si="17"/>
        <v/>
      </c>
    </row>
    <row r="1104" spans="68:68" x14ac:dyDescent="0.25">
      <c r="BP1104" t="str">
        <f t="shared" si="17"/>
        <v/>
      </c>
    </row>
    <row r="1105" spans="68:68" x14ac:dyDescent="0.25">
      <c r="BP1105" t="str">
        <f t="shared" si="17"/>
        <v/>
      </c>
    </row>
    <row r="1106" spans="68:68" x14ac:dyDescent="0.25">
      <c r="BP1106" t="str">
        <f t="shared" si="17"/>
        <v/>
      </c>
    </row>
    <row r="1107" spans="68:68" x14ac:dyDescent="0.25">
      <c r="BP1107" t="str">
        <f t="shared" si="17"/>
        <v/>
      </c>
    </row>
    <row r="1108" spans="68:68" x14ac:dyDescent="0.25">
      <c r="BP1108" t="str">
        <f t="shared" si="17"/>
        <v/>
      </c>
    </row>
    <row r="1109" spans="68:68" x14ac:dyDescent="0.25">
      <c r="BP1109" t="str">
        <f t="shared" si="17"/>
        <v/>
      </c>
    </row>
    <row r="1110" spans="68:68" x14ac:dyDescent="0.25">
      <c r="BP1110" t="str">
        <f t="shared" si="17"/>
        <v/>
      </c>
    </row>
    <row r="1111" spans="68:68" x14ac:dyDescent="0.25">
      <c r="BP1111" t="str">
        <f t="shared" si="17"/>
        <v/>
      </c>
    </row>
    <row r="1112" spans="68:68" x14ac:dyDescent="0.25">
      <c r="BP1112" t="str">
        <f t="shared" si="17"/>
        <v/>
      </c>
    </row>
    <row r="1113" spans="68:68" x14ac:dyDescent="0.25">
      <c r="BP1113" t="str">
        <f t="shared" si="17"/>
        <v/>
      </c>
    </row>
    <row r="1114" spans="68:68" x14ac:dyDescent="0.25">
      <c r="BP1114" t="str">
        <f t="shared" si="17"/>
        <v/>
      </c>
    </row>
    <row r="1115" spans="68:68" x14ac:dyDescent="0.25">
      <c r="BP1115" t="str">
        <f t="shared" si="17"/>
        <v/>
      </c>
    </row>
    <row r="1116" spans="68:68" x14ac:dyDescent="0.25">
      <c r="BP1116" t="str">
        <f t="shared" si="17"/>
        <v/>
      </c>
    </row>
    <row r="1117" spans="68:68" x14ac:dyDescent="0.25">
      <c r="BP1117" t="str">
        <f t="shared" si="17"/>
        <v/>
      </c>
    </row>
    <row r="1118" spans="68:68" x14ac:dyDescent="0.25">
      <c r="BP1118" t="str">
        <f t="shared" si="17"/>
        <v/>
      </c>
    </row>
    <row r="1119" spans="68:68" x14ac:dyDescent="0.25">
      <c r="BP1119" t="str">
        <f t="shared" si="17"/>
        <v/>
      </c>
    </row>
    <row r="1120" spans="68:68" x14ac:dyDescent="0.25">
      <c r="BP1120" t="str">
        <f t="shared" si="17"/>
        <v/>
      </c>
    </row>
    <row r="1121" spans="68:68" x14ac:dyDescent="0.25">
      <c r="BP1121" t="str">
        <f t="shared" si="17"/>
        <v/>
      </c>
    </row>
    <row r="1122" spans="68:68" x14ac:dyDescent="0.25">
      <c r="BP1122" t="str">
        <f t="shared" si="17"/>
        <v/>
      </c>
    </row>
    <row r="1123" spans="68:68" x14ac:dyDescent="0.25">
      <c r="BP1123" t="str">
        <f t="shared" si="17"/>
        <v/>
      </c>
    </row>
    <row r="1124" spans="68:68" x14ac:dyDescent="0.25">
      <c r="BP1124" t="str">
        <f t="shared" si="17"/>
        <v/>
      </c>
    </row>
    <row r="1125" spans="68:68" x14ac:dyDescent="0.25">
      <c r="BP1125" t="str">
        <f t="shared" si="17"/>
        <v/>
      </c>
    </row>
    <row r="1126" spans="68:68" x14ac:dyDescent="0.25">
      <c r="BP1126" t="str">
        <f t="shared" si="17"/>
        <v/>
      </c>
    </row>
    <row r="1127" spans="68:68" x14ac:dyDescent="0.25">
      <c r="BP1127" t="str">
        <f t="shared" si="17"/>
        <v/>
      </c>
    </row>
    <row r="1128" spans="68:68" x14ac:dyDescent="0.25">
      <c r="BP1128" t="str">
        <f t="shared" si="17"/>
        <v/>
      </c>
    </row>
    <row r="1129" spans="68:68" x14ac:dyDescent="0.25">
      <c r="BP1129" t="str">
        <f t="shared" si="17"/>
        <v/>
      </c>
    </row>
    <row r="1130" spans="68:68" x14ac:dyDescent="0.25">
      <c r="BP1130" t="str">
        <f t="shared" si="17"/>
        <v/>
      </c>
    </row>
    <row r="1131" spans="68:68" x14ac:dyDescent="0.25">
      <c r="BP1131" t="str">
        <f t="shared" si="17"/>
        <v/>
      </c>
    </row>
    <row r="1132" spans="68:68" x14ac:dyDescent="0.25">
      <c r="BP1132" t="str">
        <f t="shared" si="17"/>
        <v/>
      </c>
    </row>
    <row r="1133" spans="68:68" x14ac:dyDescent="0.25">
      <c r="BP1133" t="str">
        <f t="shared" si="17"/>
        <v/>
      </c>
    </row>
    <row r="1134" spans="68:68" x14ac:dyDescent="0.25">
      <c r="BP1134" t="str">
        <f t="shared" si="17"/>
        <v/>
      </c>
    </row>
    <row r="1135" spans="68:68" x14ac:dyDescent="0.25">
      <c r="BP1135" t="str">
        <f t="shared" si="17"/>
        <v/>
      </c>
    </row>
    <row r="1136" spans="68:68" x14ac:dyDescent="0.25">
      <c r="BP1136" t="str">
        <f t="shared" si="17"/>
        <v/>
      </c>
    </row>
    <row r="1137" spans="68:68" x14ac:dyDescent="0.25">
      <c r="BP1137" t="str">
        <f t="shared" si="17"/>
        <v/>
      </c>
    </row>
    <row r="1138" spans="68:68" x14ac:dyDescent="0.25">
      <c r="BP1138" t="str">
        <f t="shared" si="17"/>
        <v/>
      </c>
    </row>
    <row r="1139" spans="68:68" x14ac:dyDescent="0.25">
      <c r="BP1139" t="str">
        <f t="shared" si="17"/>
        <v/>
      </c>
    </row>
    <row r="1140" spans="68:68" x14ac:dyDescent="0.25">
      <c r="BP1140" t="str">
        <f t="shared" si="17"/>
        <v/>
      </c>
    </row>
    <row r="1141" spans="68:68" x14ac:dyDescent="0.25">
      <c r="BP1141" t="str">
        <f t="shared" si="17"/>
        <v/>
      </c>
    </row>
    <row r="1142" spans="68:68" x14ac:dyDescent="0.25">
      <c r="BP1142" t="str">
        <f t="shared" si="17"/>
        <v/>
      </c>
    </row>
    <row r="1143" spans="68:68" x14ac:dyDescent="0.25">
      <c r="BP1143" t="str">
        <f t="shared" si="17"/>
        <v/>
      </c>
    </row>
    <row r="1144" spans="68:68" x14ac:dyDescent="0.25">
      <c r="BP1144" t="str">
        <f t="shared" si="17"/>
        <v/>
      </c>
    </row>
    <row r="1145" spans="68:68" x14ac:dyDescent="0.25">
      <c r="BP1145" t="str">
        <f t="shared" si="17"/>
        <v/>
      </c>
    </row>
    <row r="1146" spans="68:68" x14ac:dyDescent="0.25">
      <c r="BP1146" t="str">
        <f t="shared" si="17"/>
        <v/>
      </c>
    </row>
    <row r="1147" spans="68:68" x14ac:dyDescent="0.25">
      <c r="BP1147" t="str">
        <f t="shared" si="17"/>
        <v/>
      </c>
    </row>
    <row r="1148" spans="68:68" x14ac:dyDescent="0.25">
      <c r="BP1148" t="str">
        <f t="shared" si="17"/>
        <v/>
      </c>
    </row>
    <row r="1149" spans="68:68" x14ac:dyDescent="0.25">
      <c r="BP1149" t="str">
        <f t="shared" si="17"/>
        <v/>
      </c>
    </row>
    <row r="1150" spans="68:68" x14ac:dyDescent="0.25">
      <c r="BP1150" t="str">
        <f t="shared" si="17"/>
        <v/>
      </c>
    </row>
    <row r="1151" spans="68:68" x14ac:dyDescent="0.25">
      <c r="BP1151" t="str">
        <f t="shared" si="17"/>
        <v/>
      </c>
    </row>
    <row r="1152" spans="68:68" x14ac:dyDescent="0.25">
      <c r="BP1152" t="str">
        <f t="shared" si="17"/>
        <v/>
      </c>
    </row>
    <row r="1153" spans="68:68" x14ac:dyDescent="0.25">
      <c r="BP1153" t="str">
        <f t="shared" si="17"/>
        <v/>
      </c>
    </row>
    <row r="1154" spans="68:68" x14ac:dyDescent="0.25">
      <c r="BP1154" t="str">
        <f t="shared" si="17"/>
        <v/>
      </c>
    </row>
    <row r="1155" spans="68:68" x14ac:dyDescent="0.25">
      <c r="BP1155" t="str">
        <f t="shared" ref="BP1155:BP1218" si="18">IF(BN1155="","",CONCATENATE(BN1155,"-",D1155))</f>
        <v/>
      </c>
    </row>
    <row r="1156" spans="68:68" x14ac:dyDescent="0.25">
      <c r="BP1156" t="str">
        <f t="shared" si="18"/>
        <v/>
      </c>
    </row>
    <row r="1157" spans="68:68" x14ac:dyDescent="0.25">
      <c r="BP1157" t="str">
        <f t="shared" si="18"/>
        <v/>
      </c>
    </row>
    <row r="1158" spans="68:68" x14ac:dyDescent="0.25">
      <c r="BP1158" t="str">
        <f t="shared" si="18"/>
        <v/>
      </c>
    </row>
    <row r="1159" spans="68:68" x14ac:dyDescent="0.25">
      <c r="BP1159" t="str">
        <f t="shared" si="18"/>
        <v/>
      </c>
    </row>
    <row r="1160" spans="68:68" x14ac:dyDescent="0.25">
      <c r="BP1160" t="str">
        <f t="shared" si="18"/>
        <v/>
      </c>
    </row>
    <row r="1161" spans="68:68" x14ac:dyDescent="0.25">
      <c r="BP1161" t="str">
        <f t="shared" si="18"/>
        <v/>
      </c>
    </row>
    <row r="1162" spans="68:68" x14ac:dyDescent="0.25">
      <c r="BP1162" t="str">
        <f t="shared" si="18"/>
        <v/>
      </c>
    </row>
    <row r="1163" spans="68:68" x14ac:dyDescent="0.25">
      <c r="BP1163" t="str">
        <f t="shared" si="18"/>
        <v/>
      </c>
    </row>
    <row r="1164" spans="68:68" x14ac:dyDescent="0.25">
      <c r="BP1164" t="str">
        <f t="shared" si="18"/>
        <v/>
      </c>
    </row>
    <row r="1165" spans="68:68" x14ac:dyDescent="0.25">
      <c r="BP1165" t="str">
        <f t="shared" si="18"/>
        <v/>
      </c>
    </row>
    <row r="1166" spans="68:68" x14ac:dyDescent="0.25">
      <c r="BP1166" t="str">
        <f t="shared" si="18"/>
        <v/>
      </c>
    </row>
    <row r="1167" spans="68:68" x14ac:dyDescent="0.25">
      <c r="BP1167" t="str">
        <f t="shared" si="18"/>
        <v/>
      </c>
    </row>
    <row r="1168" spans="68:68" x14ac:dyDescent="0.25">
      <c r="BP1168" t="str">
        <f t="shared" si="18"/>
        <v/>
      </c>
    </row>
    <row r="1169" spans="68:68" x14ac:dyDescent="0.25">
      <c r="BP1169" t="str">
        <f t="shared" si="18"/>
        <v/>
      </c>
    </row>
    <row r="1170" spans="68:68" x14ac:dyDescent="0.25">
      <c r="BP1170" t="str">
        <f t="shared" si="18"/>
        <v/>
      </c>
    </row>
    <row r="1171" spans="68:68" x14ac:dyDescent="0.25">
      <c r="BP1171" t="str">
        <f t="shared" si="18"/>
        <v/>
      </c>
    </row>
    <row r="1172" spans="68:68" x14ac:dyDescent="0.25">
      <c r="BP1172" t="str">
        <f t="shared" si="18"/>
        <v/>
      </c>
    </row>
    <row r="1173" spans="68:68" x14ac:dyDescent="0.25">
      <c r="BP1173" t="str">
        <f t="shared" si="18"/>
        <v/>
      </c>
    </row>
    <row r="1174" spans="68:68" x14ac:dyDescent="0.25">
      <c r="BP1174" t="str">
        <f t="shared" si="18"/>
        <v/>
      </c>
    </row>
    <row r="1175" spans="68:68" x14ac:dyDescent="0.25">
      <c r="BP1175" t="str">
        <f t="shared" si="18"/>
        <v/>
      </c>
    </row>
    <row r="1176" spans="68:68" x14ac:dyDescent="0.25">
      <c r="BP1176" t="str">
        <f t="shared" si="18"/>
        <v/>
      </c>
    </row>
    <row r="1177" spans="68:68" x14ac:dyDescent="0.25">
      <c r="BP1177" t="str">
        <f t="shared" si="18"/>
        <v/>
      </c>
    </row>
    <row r="1178" spans="68:68" x14ac:dyDescent="0.25">
      <c r="BP1178" t="str">
        <f t="shared" si="18"/>
        <v/>
      </c>
    </row>
    <row r="1179" spans="68:68" x14ac:dyDescent="0.25">
      <c r="BP1179" t="str">
        <f t="shared" si="18"/>
        <v/>
      </c>
    </row>
    <row r="1180" spans="68:68" x14ac:dyDescent="0.25">
      <c r="BP1180" t="str">
        <f t="shared" si="18"/>
        <v/>
      </c>
    </row>
    <row r="1181" spans="68:68" x14ac:dyDescent="0.25">
      <c r="BP1181" t="str">
        <f t="shared" si="18"/>
        <v/>
      </c>
    </row>
    <row r="1182" spans="68:68" x14ac:dyDescent="0.25">
      <c r="BP1182" t="str">
        <f t="shared" si="18"/>
        <v/>
      </c>
    </row>
    <row r="1183" spans="68:68" x14ac:dyDescent="0.25">
      <c r="BP1183" t="str">
        <f t="shared" si="18"/>
        <v/>
      </c>
    </row>
    <row r="1184" spans="68:68" x14ac:dyDescent="0.25">
      <c r="BP1184" t="str">
        <f t="shared" si="18"/>
        <v/>
      </c>
    </row>
    <row r="1185" spans="68:68" x14ac:dyDescent="0.25">
      <c r="BP1185" t="str">
        <f t="shared" si="18"/>
        <v/>
      </c>
    </row>
    <row r="1186" spans="68:68" x14ac:dyDescent="0.25">
      <c r="BP1186" t="str">
        <f t="shared" si="18"/>
        <v/>
      </c>
    </row>
    <row r="1187" spans="68:68" x14ac:dyDescent="0.25">
      <c r="BP1187" t="str">
        <f t="shared" si="18"/>
        <v/>
      </c>
    </row>
    <row r="1188" spans="68:68" x14ac:dyDescent="0.25">
      <c r="BP1188" t="str">
        <f t="shared" si="18"/>
        <v/>
      </c>
    </row>
    <row r="1189" spans="68:68" x14ac:dyDescent="0.25">
      <c r="BP1189" t="str">
        <f t="shared" si="18"/>
        <v/>
      </c>
    </row>
    <row r="1190" spans="68:68" x14ac:dyDescent="0.25">
      <c r="BP1190" t="str">
        <f t="shared" si="18"/>
        <v/>
      </c>
    </row>
    <row r="1191" spans="68:68" x14ac:dyDescent="0.25">
      <c r="BP1191" t="str">
        <f t="shared" si="18"/>
        <v/>
      </c>
    </row>
    <row r="1192" spans="68:68" x14ac:dyDescent="0.25">
      <c r="BP1192" t="str">
        <f t="shared" si="18"/>
        <v/>
      </c>
    </row>
    <row r="1193" spans="68:68" x14ac:dyDescent="0.25">
      <c r="BP1193" t="str">
        <f t="shared" si="18"/>
        <v/>
      </c>
    </row>
    <row r="1194" spans="68:68" x14ac:dyDescent="0.25">
      <c r="BP1194" t="str">
        <f t="shared" si="18"/>
        <v/>
      </c>
    </row>
    <row r="1195" spans="68:68" x14ac:dyDescent="0.25">
      <c r="BP1195" t="str">
        <f t="shared" si="18"/>
        <v/>
      </c>
    </row>
    <row r="1196" spans="68:68" x14ac:dyDescent="0.25">
      <c r="BP1196" t="str">
        <f t="shared" si="18"/>
        <v/>
      </c>
    </row>
    <row r="1197" spans="68:68" x14ac:dyDescent="0.25">
      <c r="BP1197" t="str">
        <f t="shared" si="18"/>
        <v/>
      </c>
    </row>
    <row r="1198" spans="68:68" x14ac:dyDescent="0.25">
      <c r="BP1198" t="str">
        <f t="shared" si="18"/>
        <v/>
      </c>
    </row>
    <row r="1199" spans="68:68" x14ac:dyDescent="0.25">
      <c r="BP1199" t="str">
        <f t="shared" si="18"/>
        <v/>
      </c>
    </row>
    <row r="1200" spans="68:68" x14ac:dyDescent="0.25">
      <c r="BP1200" t="str">
        <f t="shared" si="18"/>
        <v/>
      </c>
    </row>
    <row r="1201" spans="68:68" x14ac:dyDescent="0.25">
      <c r="BP1201" t="str">
        <f t="shared" si="18"/>
        <v/>
      </c>
    </row>
    <row r="1202" spans="68:68" x14ac:dyDescent="0.25">
      <c r="BP1202" t="str">
        <f t="shared" si="18"/>
        <v/>
      </c>
    </row>
    <row r="1203" spans="68:68" x14ac:dyDescent="0.25">
      <c r="BP1203" t="str">
        <f t="shared" si="18"/>
        <v/>
      </c>
    </row>
    <row r="1204" spans="68:68" x14ac:dyDescent="0.25">
      <c r="BP1204" t="str">
        <f t="shared" si="18"/>
        <v/>
      </c>
    </row>
    <row r="1205" spans="68:68" x14ac:dyDescent="0.25">
      <c r="BP1205" t="str">
        <f t="shared" si="18"/>
        <v/>
      </c>
    </row>
    <row r="1206" spans="68:68" x14ac:dyDescent="0.25">
      <c r="BP1206" t="str">
        <f t="shared" si="18"/>
        <v/>
      </c>
    </row>
    <row r="1207" spans="68:68" x14ac:dyDescent="0.25">
      <c r="BP1207" t="str">
        <f t="shared" si="18"/>
        <v/>
      </c>
    </row>
    <row r="1208" spans="68:68" x14ac:dyDescent="0.25">
      <c r="BP1208" t="str">
        <f t="shared" si="18"/>
        <v/>
      </c>
    </row>
    <row r="1209" spans="68:68" x14ac:dyDescent="0.25">
      <c r="BP1209" t="str">
        <f t="shared" si="18"/>
        <v/>
      </c>
    </row>
    <row r="1210" spans="68:68" x14ac:dyDescent="0.25">
      <c r="BP1210" t="str">
        <f t="shared" si="18"/>
        <v/>
      </c>
    </row>
    <row r="1211" spans="68:68" x14ac:dyDescent="0.25">
      <c r="BP1211" t="str">
        <f t="shared" si="18"/>
        <v/>
      </c>
    </row>
    <row r="1212" spans="68:68" x14ac:dyDescent="0.25">
      <c r="BP1212" t="str">
        <f t="shared" si="18"/>
        <v/>
      </c>
    </row>
    <row r="1213" spans="68:68" x14ac:dyDescent="0.25">
      <c r="BP1213" t="str">
        <f t="shared" si="18"/>
        <v/>
      </c>
    </row>
    <row r="1214" spans="68:68" x14ac:dyDescent="0.25">
      <c r="BP1214" t="str">
        <f t="shared" si="18"/>
        <v/>
      </c>
    </row>
    <row r="1215" spans="68:68" x14ac:dyDescent="0.25">
      <c r="BP1215" t="str">
        <f t="shared" si="18"/>
        <v/>
      </c>
    </row>
    <row r="1216" spans="68:68" x14ac:dyDescent="0.25">
      <c r="BP1216" t="str">
        <f t="shared" si="18"/>
        <v/>
      </c>
    </row>
    <row r="1217" spans="68:68" x14ac:dyDescent="0.25">
      <c r="BP1217" t="str">
        <f t="shared" si="18"/>
        <v/>
      </c>
    </row>
    <row r="1218" spans="68:68" x14ac:dyDescent="0.25">
      <c r="BP1218" t="str">
        <f t="shared" si="18"/>
        <v/>
      </c>
    </row>
    <row r="1219" spans="68:68" x14ac:dyDescent="0.25">
      <c r="BP1219" t="str">
        <f t="shared" ref="BP1219:BP1282" si="19">IF(BN1219="","",CONCATENATE(BN1219,"-",D1219))</f>
        <v/>
      </c>
    </row>
    <row r="1220" spans="68:68" x14ac:dyDescent="0.25">
      <c r="BP1220" t="str">
        <f t="shared" si="19"/>
        <v/>
      </c>
    </row>
    <row r="1221" spans="68:68" x14ac:dyDescent="0.25">
      <c r="BP1221" t="str">
        <f t="shared" si="19"/>
        <v/>
      </c>
    </row>
    <row r="1222" spans="68:68" x14ac:dyDescent="0.25">
      <c r="BP1222" t="str">
        <f t="shared" si="19"/>
        <v/>
      </c>
    </row>
    <row r="1223" spans="68:68" x14ac:dyDescent="0.25">
      <c r="BP1223" t="str">
        <f t="shared" si="19"/>
        <v/>
      </c>
    </row>
    <row r="1224" spans="68:68" x14ac:dyDescent="0.25">
      <c r="BP1224" t="str">
        <f t="shared" si="19"/>
        <v/>
      </c>
    </row>
    <row r="1225" spans="68:68" x14ac:dyDescent="0.25">
      <c r="BP1225" t="str">
        <f t="shared" si="19"/>
        <v/>
      </c>
    </row>
    <row r="1226" spans="68:68" x14ac:dyDescent="0.25">
      <c r="BP1226" t="str">
        <f t="shared" si="19"/>
        <v/>
      </c>
    </row>
    <row r="1227" spans="68:68" x14ac:dyDescent="0.25">
      <c r="BP1227" t="str">
        <f t="shared" si="19"/>
        <v/>
      </c>
    </row>
    <row r="1228" spans="68:68" x14ac:dyDescent="0.25">
      <c r="BP1228" t="str">
        <f t="shared" si="19"/>
        <v/>
      </c>
    </row>
    <row r="1229" spans="68:68" x14ac:dyDescent="0.25">
      <c r="BP1229" t="str">
        <f t="shared" si="19"/>
        <v/>
      </c>
    </row>
    <row r="1230" spans="68:68" x14ac:dyDescent="0.25">
      <c r="BP1230" t="str">
        <f t="shared" si="19"/>
        <v/>
      </c>
    </row>
    <row r="1231" spans="68:68" x14ac:dyDescent="0.25">
      <c r="BP1231" t="str">
        <f t="shared" si="19"/>
        <v/>
      </c>
    </row>
    <row r="1232" spans="68:68" x14ac:dyDescent="0.25">
      <c r="BP1232" t="str">
        <f t="shared" si="19"/>
        <v/>
      </c>
    </row>
    <row r="1233" spans="68:68" x14ac:dyDescent="0.25">
      <c r="BP1233" t="str">
        <f t="shared" si="19"/>
        <v/>
      </c>
    </row>
    <row r="1234" spans="68:68" x14ac:dyDescent="0.25">
      <c r="BP1234" t="str">
        <f t="shared" si="19"/>
        <v/>
      </c>
    </row>
    <row r="1235" spans="68:68" x14ac:dyDescent="0.25">
      <c r="BP1235" t="str">
        <f t="shared" si="19"/>
        <v/>
      </c>
    </row>
    <row r="1236" spans="68:68" x14ac:dyDescent="0.25">
      <c r="BP1236" t="str">
        <f t="shared" si="19"/>
        <v/>
      </c>
    </row>
    <row r="1237" spans="68:68" x14ac:dyDescent="0.25">
      <c r="BP1237" t="str">
        <f t="shared" si="19"/>
        <v/>
      </c>
    </row>
    <row r="1238" spans="68:68" x14ac:dyDescent="0.25">
      <c r="BP1238" t="str">
        <f t="shared" si="19"/>
        <v/>
      </c>
    </row>
    <row r="1239" spans="68:68" x14ac:dyDescent="0.25">
      <c r="BP1239" t="str">
        <f t="shared" si="19"/>
        <v/>
      </c>
    </row>
    <row r="1240" spans="68:68" x14ac:dyDescent="0.25">
      <c r="BP1240" t="str">
        <f t="shared" si="19"/>
        <v/>
      </c>
    </row>
    <row r="1241" spans="68:68" x14ac:dyDescent="0.25">
      <c r="BP1241" t="str">
        <f t="shared" si="19"/>
        <v/>
      </c>
    </row>
    <row r="1242" spans="68:68" x14ac:dyDescent="0.25">
      <c r="BP1242" t="str">
        <f t="shared" si="19"/>
        <v/>
      </c>
    </row>
    <row r="1243" spans="68:68" x14ac:dyDescent="0.25">
      <c r="BP1243" t="str">
        <f t="shared" si="19"/>
        <v/>
      </c>
    </row>
    <row r="1244" spans="68:68" x14ac:dyDescent="0.25">
      <c r="BP1244" t="str">
        <f t="shared" si="19"/>
        <v/>
      </c>
    </row>
    <row r="1245" spans="68:68" x14ac:dyDescent="0.25">
      <c r="BP1245" t="str">
        <f t="shared" si="19"/>
        <v/>
      </c>
    </row>
    <row r="1246" spans="68:68" x14ac:dyDescent="0.25">
      <c r="BP1246" t="str">
        <f t="shared" si="19"/>
        <v/>
      </c>
    </row>
    <row r="1247" spans="68:68" x14ac:dyDescent="0.25">
      <c r="BP1247" t="str">
        <f t="shared" si="19"/>
        <v/>
      </c>
    </row>
    <row r="1248" spans="68:68" x14ac:dyDescent="0.25">
      <c r="BP1248" t="str">
        <f t="shared" si="19"/>
        <v/>
      </c>
    </row>
    <row r="1249" spans="68:68" x14ac:dyDescent="0.25">
      <c r="BP1249" t="str">
        <f t="shared" si="19"/>
        <v/>
      </c>
    </row>
    <row r="1250" spans="68:68" x14ac:dyDescent="0.25">
      <c r="BP1250" t="str">
        <f t="shared" si="19"/>
        <v/>
      </c>
    </row>
    <row r="1251" spans="68:68" x14ac:dyDescent="0.25">
      <c r="BP1251" t="str">
        <f t="shared" si="19"/>
        <v/>
      </c>
    </row>
    <row r="1252" spans="68:68" x14ac:dyDescent="0.25">
      <c r="BP1252" t="str">
        <f t="shared" si="19"/>
        <v/>
      </c>
    </row>
    <row r="1253" spans="68:68" x14ac:dyDescent="0.25">
      <c r="BP1253" t="str">
        <f t="shared" si="19"/>
        <v/>
      </c>
    </row>
    <row r="1254" spans="68:68" x14ac:dyDescent="0.25">
      <c r="BP1254" t="str">
        <f t="shared" si="19"/>
        <v/>
      </c>
    </row>
    <row r="1255" spans="68:68" x14ac:dyDescent="0.25">
      <c r="BP1255" t="str">
        <f t="shared" si="19"/>
        <v/>
      </c>
    </row>
    <row r="1256" spans="68:68" x14ac:dyDescent="0.25">
      <c r="BP1256" t="str">
        <f t="shared" si="19"/>
        <v/>
      </c>
    </row>
    <row r="1257" spans="68:68" x14ac:dyDescent="0.25">
      <c r="BP1257" t="str">
        <f t="shared" si="19"/>
        <v/>
      </c>
    </row>
    <row r="1258" spans="68:68" x14ac:dyDescent="0.25">
      <c r="BP1258" t="str">
        <f t="shared" si="19"/>
        <v/>
      </c>
    </row>
    <row r="1259" spans="68:68" x14ac:dyDescent="0.25">
      <c r="BP1259" t="str">
        <f t="shared" si="19"/>
        <v/>
      </c>
    </row>
    <row r="1260" spans="68:68" x14ac:dyDescent="0.25">
      <c r="BP1260" t="str">
        <f t="shared" si="19"/>
        <v/>
      </c>
    </row>
    <row r="1261" spans="68:68" x14ac:dyDescent="0.25">
      <c r="BP1261" t="str">
        <f t="shared" si="19"/>
        <v/>
      </c>
    </row>
    <row r="1262" spans="68:68" x14ac:dyDescent="0.25">
      <c r="BP1262" t="str">
        <f t="shared" si="19"/>
        <v/>
      </c>
    </row>
    <row r="1263" spans="68:68" x14ac:dyDescent="0.25">
      <c r="BP1263" t="str">
        <f t="shared" si="19"/>
        <v/>
      </c>
    </row>
    <row r="1264" spans="68:68" x14ac:dyDescent="0.25">
      <c r="BP1264" t="str">
        <f t="shared" si="19"/>
        <v/>
      </c>
    </row>
    <row r="1265" spans="68:68" x14ac:dyDescent="0.25">
      <c r="BP1265" t="str">
        <f t="shared" si="19"/>
        <v/>
      </c>
    </row>
    <row r="1266" spans="68:68" x14ac:dyDescent="0.25">
      <c r="BP1266" t="str">
        <f t="shared" si="19"/>
        <v/>
      </c>
    </row>
    <row r="1267" spans="68:68" x14ac:dyDescent="0.25">
      <c r="BP1267" t="str">
        <f t="shared" si="19"/>
        <v/>
      </c>
    </row>
    <row r="1268" spans="68:68" x14ac:dyDescent="0.25">
      <c r="BP1268" t="str">
        <f t="shared" si="19"/>
        <v/>
      </c>
    </row>
    <row r="1269" spans="68:68" x14ac:dyDescent="0.25">
      <c r="BP1269" t="str">
        <f t="shared" si="19"/>
        <v/>
      </c>
    </row>
    <row r="1270" spans="68:68" x14ac:dyDescent="0.25">
      <c r="BP1270" t="str">
        <f t="shared" si="19"/>
        <v/>
      </c>
    </row>
    <row r="1271" spans="68:68" x14ac:dyDescent="0.25">
      <c r="BP1271" t="str">
        <f t="shared" si="19"/>
        <v/>
      </c>
    </row>
    <row r="1272" spans="68:68" x14ac:dyDescent="0.25">
      <c r="BP1272" t="str">
        <f t="shared" si="19"/>
        <v/>
      </c>
    </row>
    <row r="1273" spans="68:68" x14ac:dyDescent="0.25">
      <c r="BP1273" t="str">
        <f t="shared" si="19"/>
        <v/>
      </c>
    </row>
    <row r="1274" spans="68:68" x14ac:dyDescent="0.25">
      <c r="BP1274" t="str">
        <f t="shared" si="19"/>
        <v/>
      </c>
    </row>
    <row r="1275" spans="68:68" x14ac:dyDescent="0.25">
      <c r="BP1275" t="str">
        <f t="shared" si="19"/>
        <v/>
      </c>
    </row>
    <row r="1276" spans="68:68" x14ac:dyDescent="0.25">
      <c r="BP1276" t="str">
        <f t="shared" si="19"/>
        <v/>
      </c>
    </row>
    <row r="1277" spans="68:68" x14ac:dyDescent="0.25">
      <c r="BP1277" t="str">
        <f t="shared" si="19"/>
        <v/>
      </c>
    </row>
    <row r="1278" spans="68:68" x14ac:dyDescent="0.25">
      <c r="BP1278" t="str">
        <f t="shared" si="19"/>
        <v/>
      </c>
    </row>
    <row r="1279" spans="68:68" x14ac:dyDescent="0.25">
      <c r="BP1279" t="str">
        <f t="shared" si="19"/>
        <v/>
      </c>
    </row>
    <row r="1280" spans="68:68" x14ac:dyDescent="0.25">
      <c r="BP1280" t="str">
        <f t="shared" si="19"/>
        <v/>
      </c>
    </row>
    <row r="1281" spans="68:68" x14ac:dyDescent="0.25">
      <c r="BP1281" t="str">
        <f t="shared" si="19"/>
        <v/>
      </c>
    </row>
    <row r="1282" spans="68:68" x14ac:dyDescent="0.25">
      <c r="BP1282" t="str">
        <f t="shared" si="19"/>
        <v/>
      </c>
    </row>
    <row r="1283" spans="68:68" x14ac:dyDescent="0.25">
      <c r="BP1283" t="str">
        <f t="shared" ref="BP1283:BP1346" si="20">IF(BN1283="","",CONCATENATE(BN1283,"-",D1283))</f>
        <v/>
      </c>
    </row>
    <row r="1284" spans="68:68" x14ac:dyDescent="0.25">
      <c r="BP1284" t="str">
        <f t="shared" si="20"/>
        <v/>
      </c>
    </row>
    <row r="1285" spans="68:68" x14ac:dyDescent="0.25">
      <c r="BP1285" t="str">
        <f t="shared" si="20"/>
        <v/>
      </c>
    </row>
    <row r="1286" spans="68:68" x14ac:dyDescent="0.25">
      <c r="BP1286" t="str">
        <f t="shared" si="20"/>
        <v/>
      </c>
    </row>
    <row r="1287" spans="68:68" x14ac:dyDescent="0.25">
      <c r="BP1287" t="str">
        <f t="shared" si="20"/>
        <v/>
      </c>
    </row>
    <row r="1288" spans="68:68" x14ac:dyDescent="0.25">
      <c r="BP1288" t="str">
        <f t="shared" si="20"/>
        <v/>
      </c>
    </row>
    <row r="1289" spans="68:68" x14ac:dyDescent="0.25">
      <c r="BP1289" t="str">
        <f t="shared" si="20"/>
        <v/>
      </c>
    </row>
    <row r="1290" spans="68:68" x14ac:dyDescent="0.25">
      <c r="BP1290" t="str">
        <f t="shared" si="20"/>
        <v/>
      </c>
    </row>
    <row r="1291" spans="68:68" x14ac:dyDescent="0.25">
      <c r="BP1291" t="str">
        <f t="shared" si="20"/>
        <v/>
      </c>
    </row>
    <row r="1292" spans="68:68" x14ac:dyDescent="0.25">
      <c r="BP1292" t="str">
        <f t="shared" si="20"/>
        <v/>
      </c>
    </row>
    <row r="1293" spans="68:68" x14ac:dyDescent="0.25">
      <c r="BP1293" t="str">
        <f t="shared" si="20"/>
        <v/>
      </c>
    </row>
    <row r="1294" spans="68:68" x14ac:dyDescent="0.25">
      <c r="BP1294" t="str">
        <f t="shared" si="20"/>
        <v/>
      </c>
    </row>
    <row r="1295" spans="68:68" x14ac:dyDescent="0.25">
      <c r="BP1295" t="str">
        <f t="shared" si="20"/>
        <v/>
      </c>
    </row>
    <row r="1296" spans="68:68" x14ac:dyDescent="0.25">
      <c r="BP1296" t="str">
        <f t="shared" si="20"/>
        <v/>
      </c>
    </row>
    <row r="1297" spans="68:68" x14ac:dyDescent="0.25">
      <c r="BP1297" t="str">
        <f t="shared" si="20"/>
        <v/>
      </c>
    </row>
    <row r="1298" spans="68:68" x14ac:dyDescent="0.25">
      <c r="BP1298" t="str">
        <f t="shared" si="20"/>
        <v/>
      </c>
    </row>
    <row r="1299" spans="68:68" x14ac:dyDescent="0.25">
      <c r="BP1299" t="str">
        <f t="shared" si="20"/>
        <v/>
      </c>
    </row>
    <row r="1300" spans="68:68" x14ac:dyDescent="0.25">
      <c r="BP1300" t="str">
        <f t="shared" si="20"/>
        <v/>
      </c>
    </row>
    <row r="1301" spans="68:68" x14ac:dyDescent="0.25">
      <c r="BP1301" t="str">
        <f t="shared" si="20"/>
        <v/>
      </c>
    </row>
    <row r="1302" spans="68:68" x14ac:dyDescent="0.25">
      <c r="BP1302" t="str">
        <f t="shared" si="20"/>
        <v/>
      </c>
    </row>
    <row r="1303" spans="68:68" x14ac:dyDescent="0.25">
      <c r="BP1303" t="str">
        <f t="shared" si="20"/>
        <v/>
      </c>
    </row>
    <row r="1304" spans="68:68" x14ac:dyDescent="0.25">
      <c r="BP1304" t="str">
        <f t="shared" si="20"/>
        <v/>
      </c>
    </row>
    <row r="1305" spans="68:68" x14ac:dyDescent="0.25">
      <c r="BP1305" t="str">
        <f t="shared" si="20"/>
        <v/>
      </c>
    </row>
    <row r="1306" spans="68:68" x14ac:dyDescent="0.25">
      <c r="BP1306" t="str">
        <f t="shared" si="20"/>
        <v/>
      </c>
    </row>
    <row r="1307" spans="68:68" x14ac:dyDescent="0.25">
      <c r="BP1307" t="str">
        <f t="shared" si="20"/>
        <v/>
      </c>
    </row>
    <row r="1308" spans="68:68" x14ac:dyDescent="0.25">
      <c r="BP1308" t="str">
        <f t="shared" si="20"/>
        <v/>
      </c>
    </row>
    <row r="1309" spans="68:68" x14ac:dyDescent="0.25">
      <c r="BP1309" t="str">
        <f t="shared" si="20"/>
        <v/>
      </c>
    </row>
    <row r="1310" spans="68:68" x14ac:dyDescent="0.25">
      <c r="BP1310" t="str">
        <f t="shared" si="20"/>
        <v/>
      </c>
    </row>
    <row r="1311" spans="68:68" x14ac:dyDescent="0.25">
      <c r="BP1311" t="str">
        <f t="shared" si="20"/>
        <v/>
      </c>
    </row>
    <row r="1312" spans="68:68" x14ac:dyDescent="0.25">
      <c r="BP1312" t="str">
        <f t="shared" si="20"/>
        <v/>
      </c>
    </row>
    <row r="1313" spans="68:68" x14ac:dyDescent="0.25">
      <c r="BP1313" t="str">
        <f t="shared" si="20"/>
        <v/>
      </c>
    </row>
    <row r="1314" spans="68:68" x14ac:dyDescent="0.25">
      <c r="BP1314" t="str">
        <f t="shared" si="20"/>
        <v/>
      </c>
    </row>
    <row r="1315" spans="68:68" x14ac:dyDescent="0.25">
      <c r="BP1315" t="str">
        <f t="shared" si="20"/>
        <v/>
      </c>
    </row>
    <row r="1316" spans="68:68" x14ac:dyDescent="0.25">
      <c r="BP1316" t="str">
        <f t="shared" si="20"/>
        <v/>
      </c>
    </row>
    <row r="1317" spans="68:68" x14ac:dyDescent="0.25">
      <c r="BP1317" t="str">
        <f t="shared" si="20"/>
        <v/>
      </c>
    </row>
    <row r="1318" spans="68:68" x14ac:dyDescent="0.25">
      <c r="BP1318" t="str">
        <f t="shared" si="20"/>
        <v/>
      </c>
    </row>
    <row r="1319" spans="68:68" x14ac:dyDescent="0.25">
      <c r="BP1319" t="str">
        <f t="shared" si="20"/>
        <v/>
      </c>
    </row>
    <row r="1320" spans="68:68" x14ac:dyDescent="0.25">
      <c r="BP1320" t="str">
        <f t="shared" si="20"/>
        <v/>
      </c>
    </row>
    <row r="1321" spans="68:68" x14ac:dyDescent="0.25">
      <c r="BP1321" t="str">
        <f t="shared" si="20"/>
        <v/>
      </c>
    </row>
    <row r="1322" spans="68:68" x14ac:dyDescent="0.25">
      <c r="BP1322" t="str">
        <f t="shared" si="20"/>
        <v/>
      </c>
    </row>
    <row r="1323" spans="68:68" x14ac:dyDescent="0.25">
      <c r="BP1323" t="str">
        <f t="shared" si="20"/>
        <v/>
      </c>
    </row>
    <row r="1324" spans="68:68" x14ac:dyDescent="0.25">
      <c r="BP1324" t="str">
        <f t="shared" si="20"/>
        <v/>
      </c>
    </row>
    <row r="1325" spans="68:68" x14ac:dyDescent="0.25">
      <c r="BP1325" t="str">
        <f t="shared" si="20"/>
        <v/>
      </c>
    </row>
    <row r="1326" spans="68:68" x14ac:dyDescent="0.25">
      <c r="BP1326" t="str">
        <f t="shared" si="20"/>
        <v/>
      </c>
    </row>
    <row r="1327" spans="68:68" x14ac:dyDescent="0.25">
      <c r="BP1327" t="str">
        <f t="shared" si="20"/>
        <v/>
      </c>
    </row>
    <row r="1328" spans="68:68" x14ac:dyDescent="0.25">
      <c r="BP1328" t="str">
        <f t="shared" si="20"/>
        <v/>
      </c>
    </row>
    <row r="1329" spans="68:68" x14ac:dyDescent="0.25">
      <c r="BP1329" t="str">
        <f t="shared" si="20"/>
        <v/>
      </c>
    </row>
    <row r="1330" spans="68:68" x14ac:dyDescent="0.25">
      <c r="BP1330" t="str">
        <f t="shared" si="20"/>
        <v/>
      </c>
    </row>
    <row r="1331" spans="68:68" x14ac:dyDescent="0.25">
      <c r="BP1331" t="str">
        <f t="shared" si="20"/>
        <v/>
      </c>
    </row>
    <row r="1332" spans="68:68" x14ac:dyDescent="0.25">
      <c r="BP1332" t="str">
        <f t="shared" si="20"/>
        <v/>
      </c>
    </row>
    <row r="1333" spans="68:68" x14ac:dyDescent="0.25">
      <c r="BP1333" t="str">
        <f t="shared" si="20"/>
        <v/>
      </c>
    </row>
    <row r="1334" spans="68:68" x14ac:dyDescent="0.25">
      <c r="BP1334" t="str">
        <f t="shared" si="20"/>
        <v/>
      </c>
    </row>
    <row r="1335" spans="68:68" x14ac:dyDescent="0.25">
      <c r="BP1335" t="str">
        <f t="shared" si="20"/>
        <v/>
      </c>
    </row>
    <row r="1336" spans="68:68" x14ac:dyDescent="0.25">
      <c r="BP1336" t="str">
        <f t="shared" si="20"/>
        <v/>
      </c>
    </row>
    <row r="1337" spans="68:68" x14ac:dyDescent="0.25">
      <c r="BP1337" t="str">
        <f t="shared" si="20"/>
        <v/>
      </c>
    </row>
    <row r="1338" spans="68:68" x14ac:dyDescent="0.25">
      <c r="BP1338" t="str">
        <f t="shared" si="20"/>
        <v/>
      </c>
    </row>
    <row r="1339" spans="68:68" x14ac:dyDescent="0.25">
      <c r="BP1339" t="str">
        <f t="shared" si="20"/>
        <v/>
      </c>
    </row>
    <row r="1340" spans="68:68" x14ac:dyDescent="0.25">
      <c r="BP1340" t="str">
        <f t="shared" si="20"/>
        <v/>
      </c>
    </row>
    <row r="1341" spans="68:68" x14ac:dyDescent="0.25">
      <c r="BP1341" t="str">
        <f t="shared" si="20"/>
        <v/>
      </c>
    </row>
    <row r="1342" spans="68:68" x14ac:dyDescent="0.25">
      <c r="BP1342" t="str">
        <f t="shared" si="20"/>
        <v/>
      </c>
    </row>
    <row r="1343" spans="68:68" x14ac:dyDescent="0.25">
      <c r="BP1343" t="str">
        <f t="shared" si="20"/>
        <v/>
      </c>
    </row>
    <row r="1344" spans="68:68" x14ac:dyDescent="0.25">
      <c r="BP1344" t="str">
        <f t="shared" si="20"/>
        <v/>
      </c>
    </row>
    <row r="1345" spans="68:68" x14ac:dyDescent="0.25">
      <c r="BP1345" t="str">
        <f t="shared" si="20"/>
        <v/>
      </c>
    </row>
    <row r="1346" spans="68:68" x14ac:dyDescent="0.25">
      <c r="BP1346" t="str">
        <f t="shared" si="20"/>
        <v/>
      </c>
    </row>
    <row r="1347" spans="68:68" x14ac:dyDescent="0.25">
      <c r="BP1347" t="str">
        <f t="shared" ref="BP1347:BP1410" si="21">IF(BN1347="","",CONCATENATE(BN1347,"-",D1347))</f>
        <v/>
      </c>
    </row>
    <row r="1348" spans="68:68" x14ac:dyDescent="0.25">
      <c r="BP1348" t="str">
        <f t="shared" si="21"/>
        <v/>
      </c>
    </row>
    <row r="1349" spans="68:68" x14ac:dyDescent="0.25">
      <c r="BP1349" t="str">
        <f t="shared" si="21"/>
        <v/>
      </c>
    </row>
    <row r="1350" spans="68:68" x14ac:dyDescent="0.25">
      <c r="BP1350" t="str">
        <f t="shared" si="21"/>
        <v/>
      </c>
    </row>
    <row r="1351" spans="68:68" x14ac:dyDescent="0.25">
      <c r="BP1351" t="str">
        <f t="shared" si="21"/>
        <v/>
      </c>
    </row>
    <row r="1352" spans="68:68" x14ac:dyDescent="0.25">
      <c r="BP1352" t="str">
        <f t="shared" si="21"/>
        <v/>
      </c>
    </row>
    <row r="1353" spans="68:68" x14ac:dyDescent="0.25">
      <c r="BP1353" t="str">
        <f t="shared" si="21"/>
        <v/>
      </c>
    </row>
    <row r="1354" spans="68:68" x14ac:dyDescent="0.25">
      <c r="BP1354" t="str">
        <f t="shared" si="21"/>
        <v/>
      </c>
    </row>
    <row r="1355" spans="68:68" x14ac:dyDescent="0.25">
      <c r="BP1355" t="str">
        <f t="shared" si="21"/>
        <v/>
      </c>
    </row>
    <row r="1356" spans="68:68" x14ac:dyDescent="0.25">
      <c r="BP1356" t="str">
        <f t="shared" si="21"/>
        <v/>
      </c>
    </row>
    <row r="1357" spans="68:68" x14ac:dyDescent="0.25">
      <c r="BP1357" t="str">
        <f t="shared" si="21"/>
        <v/>
      </c>
    </row>
    <row r="1358" spans="68:68" x14ac:dyDescent="0.25">
      <c r="BP1358" t="str">
        <f t="shared" si="21"/>
        <v/>
      </c>
    </row>
    <row r="1359" spans="68:68" x14ac:dyDescent="0.25">
      <c r="BP1359" t="str">
        <f t="shared" si="21"/>
        <v/>
      </c>
    </row>
    <row r="1360" spans="68:68" x14ac:dyDescent="0.25">
      <c r="BP1360" t="str">
        <f t="shared" si="21"/>
        <v/>
      </c>
    </row>
    <row r="1361" spans="68:68" x14ac:dyDescent="0.25">
      <c r="BP1361" t="str">
        <f t="shared" si="21"/>
        <v/>
      </c>
    </row>
    <row r="1362" spans="68:68" x14ac:dyDescent="0.25">
      <c r="BP1362" t="str">
        <f t="shared" si="21"/>
        <v/>
      </c>
    </row>
    <row r="1363" spans="68:68" x14ac:dyDescent="0.25">
      <c r="BP1363" t="str">
        <f t="shared" si="21"/>
        <v/>
      </c>
    </row>
    <row r="1364" spans="68:68" x14ac:dyDescent="0.25">
      <c r="BP1364" t="str">
        <f t="shared" si="21"/>
        <v/>
      </c>
    </row>
    <row r="1365" spans="68:68" x14ac:dyDescent="0.25">
      <c r="BP1365" t="str">
        <f t="shared" si="21"/>
        <v/>
      </c>
    </row>
    <row r="1366" spans="68:68" x14ac:dyDescent="0.25">
      <c r="BP1366" t="str">
        <f t="shared" si="21"/>
        <v/>
      </c>
    </row>
    <row r="1367" spans="68:68" x14ac:dyDescent="0.25">
      <c r="BP1367" t="str">
        <f t="shared" si="21"/>
        <v/>
      </c>
    </row>
    <row r="1368" spans="68:68" x14ac:dyDescent="0.25">
      <c r="BP1368" t="str">
        <f t="shared" si="21"/>
        <v/>
      </c>
    </row>
    <row r="1369" spans="68:68" x14ac:dyDescent="0.25">
      <c r="BP1369" t="str">
        <f t="shared" si="21"/>
        <v/>
      </c>
    </row>
    <row r="1370" spans="68:68" x14ac:dyDescent="0.25">
      <c r="BP1370" t="str">
        <f t="shared" si="21"/>
        <v/>
      </c>
    </row>
    <row r="1371" spans="68:68" x14ac:dyDescent="0.25">
      <c r="BP1371" t="str">
        <f t="shared" si="21"/>
        <v/>
      </c>
    </row>
    <row r="1372" spans="68:68" x14ac:dyDescent="0.25">
      <c r="BP1372" t="str">
        <f t="shared" si="21"/>
        <v/>
      </c>
    </row>
    <row r="1373" spans="68:68" x14ac:dyDescent="0.25">
      <c r="BP1373" t="str">
        <f t="shared" si="21"/>
        <v/>
      </c>
    </row>
    <row r="1374" spans="68:68" x14ac:dyDescent="0.25">
      <c r="BP1374" t="str">
        <f t="shared" si="21"/>
        <v/>
      </c>
    </row>
    <row r="1375" spans="68:68" x14ac:dyDescent="0.25">
      <c r="BP1375" t="str">
        <f t="shared" si="21"/>
        <v/>
      </c>
    </row>
    <row r="1376" spans="68:68" x14ac:dyDescent="0.25">
      <c r="BP1376" t="str">
        <f t="shared" si="21"/>
        <v/>
      </c>
    </row>
    <row r="1377" spans="68:68" x14ac:dyDescent="0.25">
      <c r="BP1377" t="str">
        <f t="shared" si="21"/>
        <v/>
      </c>
    </row>
    <row r="1378" spans="68:68" x14ac:dyDescent="0.25">
      <c r="BP1378" t="str">
        <f t="shared" si="21"/>
        <v/>
      </c>
    </row>
    <row r="1379" spans="68:68" x14ac:dyDescent="0.25">
      <c r="BP1379" t="str">
        <f t="shared" si="21"/>
        <v/>
      </c>
    </row>
    <row r="1380" spans="68:68" x14ac:dyDescent="0.25">
      <c r="BP1380" t="str">
        <f t="shared" si="21"/>
        <v/>
      </c>
    </row>
    <row r="1381" spans="68:68" x14ac:dyDescent="0.25">
      <c r="BP1381" t="str">
        <f t="shared" si="21"/>
        <v/>
      </c>
    </row>
    <row r="1382" spans="68:68" x14ac:dyDescent="0.25">
      <c r="BP1382" t="str">
        <f t="shared" si="21"/>
        <v/>
      </c>
    </row>
    <row r="1383" spans="68:68" x14ac:dyDescent="0.25">
      <c r="BP1383" t="str">
        <f t="shared" si="21"/>
        <v/>
      </c>
    </row>
    <row r="1384" spans="68:68" x14ac:dyDescent="0.25">
      <c r="BP1384" t="str">
        <f t="shared" si="21"/>
        <v/>
      </c>
    </row>
    <row r="1385" spans="68:68" x14ac:dyDescent="0.25">
      <c r="BP1385" t="str">
        <f t="shared" si="21"/>
        <v/>
      </c>
    </row>
    <row r="1386" spans="68:68" x14ac:dyDescent="0.25">
      <c r="BP1386" t="str">
        <f t="shared" si="21"/>
        <v/>
      </c>
    </row>
    <row r="1387" spans="68:68" x14ac:dyDescent="0.25">
      <c r="BP1387" t="str">
        <f t="shared" si="21"/>
        <v/>
      </c>
    </row>
    <row r="1388" spans="68:68" x14ac:dyDescent="0.25">
      <c r="BP1388" t="str">
        <f t="shared" si="21"/>
        <v/>
      </c>
    </row>
    <row r="1389" spans="68:68" x14ac:dyDescent="0.25">
      <c r="BP1389" t="str">
        <f t="shared" si="21"/>
        <v/>
      </c>
    </row>
    <row r="1390" spans="68:68" x14ac:dyDescent="0.25">
      <c r="BP1390" t="str">
        <f t="shared" si="21"/>
        <v/>
      </c>
    </row>
    <row r="1391" spans="68:68" x14ac:dyDescent="0.25">
      <c r="BP1391" t="str">
        <f t="shared" si="21"/>
        <v/>
      </c>
    </row>
    <row r="1392" spans="68:68" x14ac:dyDescent="0.25">
      <c r="BP1392" t="str">
        <f t="shared" si="21"/>
        <v/>
      </c>
    </row>
    <row r="1393" spans="68:68" x14ac:dyDescent="0.25">
      <c r="BP1393" t="str">
        <f t="shared" si="21"/>
        <v/>
      </c>
    </row>
    <row r="1394" spans="68:68" x14ac:dyDescent="0.25">
      <c r="BP1394" t="str">
        <f t="shared" si="21"/>
        <v/>
      </c>
    </row>
    <row r="1395" spans="68:68" x14ac:dyDescent="0.25">
      <c r="BP1395" t="str">
        <f t="shared" si="21"/>
        <v/>
      </c>
    </row>
    <row r="1396" spans="68:68" x14ac:dyDescent="0.25">
      <c r="BP1396" t="str">
        <f t="shared" si="21"/>
        <v/>
      </c>
    </row>
    <row r="1397" spans="68:68" x14ac:dyDescent="0.25">
      <c r="BP1397" t="str">
        <f t="shared" si="21"/>
        <v/>
      </c>
    </row>
    <row r="1398" spans="68:68" x14ac:dyDescent="0.25">
      <c r="BP1398" t="str">
        <f t="shared" si="21"/>
        <v/>
      </c>
    </row>
    <row r="1399" spans="68:68" x14ac:dyDescent="0.25">
      <c r="BP1399" t="str">
        <f t="shared" si="21"/>
        <v/>
      </c>
    </row>
    <row r="1400" spans="68:68" x14ac:dyDescent="0.25">
      <c r="BP1400" t="str">
        <f t="shared" si="21"/>
        <v/>
      </c>
    </row>
    <row r="1401" spans="68:68" x14ac:dyDescent="0.25">
      <c r="BP1401" t="str">
        <f t="shared" si="21"/>
        <v/>
      </c>
    </row>
    <row r="1402" spans="68:68" x14ac:dyDescent="0.25">
      <c r="BP1402" t="str">
        <f t="shared" si="21"/>
        <v/>
      </c>
    </row>
    <row r="1403" spans="68:68" x14ac:dyDescent="0.25">
      <c r="BP1403" t="str">
        <f t="shared" si="21"/>
        <v/>
      </c>
    </row>
    <row r="1404" spans="68:68" x14ac:dyDescent="0.25">
      <c r="BP1404" t="str">
        <f t="shared" si="21"/>
        <v/>
      </c>
    </row>
    <row r="1405" spans="68:68" x14ac:dyDescent="0.25">
      <c r="BP1405" t="str">
        <f t="shared" si="21"/>
        <v/>
      </c>
    </row>
    <row r="1406" spans="68:68" x14ac:dyDescent="0.25">
      <c r="BP1406" t="str">
        <f t="shared" si="21"/>
        <v/>
      </c>
    </row>
    <row r="1407" spans="68:68" x14ac:dyDescent="0.25">
      <c r="BP1407" t="str">
        <f t="shared" si="21"/>
        <v/>
      </c>
    </row>
    <row r="1408" spans="68:68" x14ac:dyDescent="0.25">
      <c r="BP1408" t="str">
        <f t="shared" si="21"/>
        <v/>
      </c>
    </row>
    <row r="1409" spans="68:68" x14ac:dyDescent="0.25">
      <c r="BP1409" t="str">
        <f t="shared" si="21"/>
        <v/>
      </c>
    </row>
    <row r="1410" spans="68:68" x14ac:dyDescent="0.25">
      <c r="BP1410" t="str">
        <f t="shared" si="21"/>
        <v/>
      </c>
    </row>
    <row r="1411" spans="68:68" x14ac:dyDescent="0.25">
      <c r="BP1411" t="str">
        <f t="shared" ref="BP1411:BP1474" si="22">IF(BN1411="","",CONCATENATE(BN1411,"-",D1411))</f>
        <v/>
      </c>
    </row>
    <row r="1412" spans="68:68" x14ac:dyDescent="0.25">
      <c r="BP1412" t="str">
        <f t="shared" si="22"/>
        <v/>
      </c>
    </row>
    <row r="1413" spans="68:68" x14ac:dyDescent="0.25">
      <c r="BP1413" t="str">
        <f t="shared" si="22"/>
        <v/>
      </c>
    </row>
    <row r="1414" spans="68:68" x14ac:dyDescent="0.25">
      <c r="BP1414" t="str">
        <f t="shared" si="22"/>
        <v/>
      </c>
    </row>
    <row r="1415" spans="68:68" x14ac:dyDescent="0.25">
      <c r="BP1415" t="str">
        <f t="shared" si="22"/>
        <v/>
      </c>
    </row>
    <row r="1416" spans="68:68" x14ac:dyDescent="0.25">
      <c r="BP1416" t="str">
        <f t="shared" si="22"/>
        <v/>
      </c>
    </row>
    <row r="1417" spans="68:68" x14ac:dyDescent="0.25">
      <c r="BP1417" t="str">
        <f t="shared" si="22"/>
        <v/>
      </c>
    </row>
    <row r="1418" spans="68:68" x14ac:dyDescent="0.25">
      <c r="BP1418" t="str">
        <f t="shared" si="22"/>
        <v/>
      </c>
    </row>
    <row r="1419" spans="68:68" x14ac:dyDescent="0.25">
      <c r="BP1419" t="str">
        <f t="shared" si="22"/>
        <v/>
      </c>
    </row>
    <row r="1420" spans="68:68" x14ac:dyDescent="0.25">
      <c r="BP1420" t="str">
        <f t="shared" si="22"/>
        <v/>
      </c>
    </row>
    <row r="1421" spans="68:68" x14ac:dyDescent="0.25">
      <c r="BP1421" t="str">
        <f t="shared" si="22"/>
        <v/>
      </c>
    </row>
    <row r="1422" spans="68:68" x14ac:dyDescent="0.25">
      <c r="BP1422" t="str">
        <f t="shared" si="22"/>
        <v/>
      </c>
    </row>
    <row r="1423" spans="68:68" x14ac:dyDescent="0.25">
      <c r="BP1423" t="str">
        <f t="shared" si="22"/>
        <v/>
      </c>
    </row>
    <row r="1424" spans="68:68" x14ac:dyDescent="0.25">
      <c r="BP1424" t="str">
        <f t="shared" si="22"/>
        <v/>
      </c>
    </row>
    <row r="1425" spans="68:68" x14ac:dyDescent="0.25">
      <c r="BP1425" t="str">
        <f t="shared" si="22"/>
        <v/>
      </c>
    </row>
    <row r="1426" spans="68:68" x14ac:dyDescent="0.25">
      <c r="BP1426" t="str">
        <f t="shared" si="22"/>
        <v/>
      </c>
    </row>
    <row r="1427" spans="68:68" x14ac:dyDescent="0.25">
      <c r="BP1427" t="str">
        <f t="shared" si="22"/>
        <v/>
      </c>
    </row>
    <row r="1428" spans="68:68" x14ac:dyDescent="0.25">
      <c r="BP1428" t="str">
        <f t="shared" si="22"/>
        <v/>
      </c>
    </row>
    <row r="1429" spans="68:68" x14ac:dyDescent="0.25">
      <c r="BP1429" t="str">
        <f t="shared" si="22"/>
        <v/>
      </c>
    </row>
    <row r="1430" spans="68:68" x14ac:dyDescent="0.25">
      <c r="BP1430" t="str">
        <f t="shared" si="22"/>
        <v/>
      </c>
    </row>
    <row r="1431" spans="68:68" x14ac:dyDescent="0.25">
      <c r="BP1431" t="str">
        <f t="shared" si="22"/>
        <v/>
      </c>
    </row>
    <row r="1432" spans="68:68" x14ac:dyDescent="0.25">
      <c r="BP1432" t="str">
        <f t="shared" si="22"/>
        <v/>
      </c>
    </row>
    <row r="1433" spans="68:68" x14ac:dyDescent="0.25">
      <c r="BP1433" t="str">
        <f t="shared" si="22"/>
        <v/>
      </c>
    </row>
    <row r="1434" spans="68:68" x14ac:dyDescent="0.25">
      <c r="BP1434" t="str">
        <f t="shared" si="22"/>
        <v/>
      </c>
    </row>
    <row r="1435" spans="68:68" x14ac:dyDescent="0.25">
      <c r="BP1435" t="str">
        <f t="shared" si="22"/>
        <v/>
      </c>
    </row>
    <row r="1436" spans="68:68" x14ac:dyDescent="0.25">
      <c r="BP1436" t="str">
        <f t="shared" si="22"/>
        <v/>
      </c>
    </row>
    <row r="1437" spans="68:68" x14ac:dyDescent="0.25">
      <c r="BP1437" t="str">
        <f t="shared" si="22"/>
        <v/>
      </c>
    </row>
    <row r="1438" spans="68:68" x14ac:dyDescent="0.25">
      <c r="BP1438" t="str">
        <f t="shared" si="22"/>
        <v/>
      </c>
    </row>
    <row r="1439" spans="68:68" x14ac:dyDescent="0.25">
      <c r="BP1439" t="str">
        <f t="shared" si="22"/>
        <v/>
      </c>
    </row>
    <row r="1440" spans="68:68" x14ac:dyDescent="0.25">
      <c r="BP1440" t="str">
        <f t="shared" si="22"/>
        <v/>
      </c>
    </row>
    <row r="1441" spans="68:68" x14ac:dyDescent="0.25">
      <c r="BP1441" t="str">
        <f t="shared" si="22"/>
        <v/>
      </c>
    </row>
    <row r="1442" spans="68:68" x14ac:dyDescent="0.25">
      <c r="BP1442" t="str">
        <f t="shared" si="22"/>
        <v/>
      </c>
    </row>
    <row r="1443" spans="68:68" x14ac:dyDescent="0.25">
      <c r="BP1443" t="str">
        <f t="shared" si="22"/>
        <v/>
      </c>
    </row>
    <row r="1444" spans="68:68" x14ac:dyDescent="0.25">
      <c r="BP1444" t="str">
        <f t="shared" si="22"/>
        <v/>
      </c>
    </row>
    <row r="1445" spans="68:68" x14ac:dyDescent="0.25">
      <c r="BP1445" t="str">
        <f t="shared" si="22"/>
        <v/>
      </c>
    </row>
    <row r="1446" spans="68:68" x14ac:dyDescent="0.25">
      <c r="BP1446" t="str">
        <f t="shared" si="22"/>
        <v/>
      </c>
    </row>
    <row r="1447" spans="68:68" x14ac:dyDescent="0.25">
      <c r="BP1447" t="str">
        <f t="shared" si="22"/>
        <v/>
      </c>
    </row>
    <row r="1448" spans="68:68" x14ac:dyDescent="0.25">
      <c r="BP1448" t="str">
        <f t="shared" si="22"/>
        <v/>
      </c>
    </row>
    <row r="1449" spans="68:68" x14ac:dyDescent="0.25">
      <c r="BP1449" t="str">
        <f t="shared" si="22"/>
        <v/>
      </c>
    </row>
    <row r="1450" spans="68:68" x14ac:dyDescent="0.25">
      <c r="BP1450" t="str">
        <f t="shared" si="22"/>
        <v/>
      </c>
    </row>
    <row r="1451" spans="68:68" x14ac:dyDescent="0.25">
      <c r="BP1451" t="str">
        <f t="shared" si="22"/>
        <v/>
      </c>
    </row>
    <row r="1452" spans="68:68" x14ac:dyDescent="0.25">
      <c r="BP1452" t="str">
        <f t="shared" si="22"/>
        <v/>
      </c>
    </row>
    <row r="1453" spans="68:68" x14ac:dyDescent="0.25">
      <c r="BP1453" t="str">
        <f t="shared" si="22"/>
        <v/>
      </c>
    </row>
    <row r="1454" spans="68:68" x14ac:dyDescent="0.25">
      <c r="BP1454" t="str">
        <f t="shared" si="22"/>
        <v/>
      </c>
    </row>
    <row r="1455" spans="68:68" x14ac:dyDescent="0.25">
      <c r="BP1455" t="str">
        <f t="shared" si="22"/>
        <v/>
      </c>
    </row>
    <row r="1456" spans="68:68" x14ac:dyDescent="0.25">
      <c r="BP1456" t="str">
        <f t="shared" si="22"/>
        <v/>
      </c>
    </row>
    <row r="1457" spans="68:68" x14ac:dyDescent="0.25">
      <c r="BP1457" t="str">
        <f t="shared" si="22"/>
        <v/>
      </c>
    </row>
    <row r="1458" spans="68:68" x14ac:dyDescent="0.25">
      <c r="BP1458" t="str">
        <f t="shared" si="22"/>
        <v/>
      </c>
    </row>
    <row r="1459" spans="68:68" x14ac:dyDescent="0.25">
      <c r="BP1459" t="str">
        <f t="shared" si="22"/>
        <v/>
      </c>
    </row>
    <row r="1460" spans="68:68" x14ac:dyDescent="0.25">
      <c r="BP1460" t="str">
        <f t="shared" si="22"/>
        <v/>
      </c>
    </row>
    <row r="1461" spans="68:68" x14ac:dyDescent="0.25">
      <c r="BP1461" t="str">
        <f t="shared" si="22"/>
        <v/>
      </c>
    </row>
    <row r="1462" spans="68:68" x14ac:dyDescent="0.25">
      <c r="BP1462" t="str">
        <f t="shared" si="22"/>
        <v/>
      </c>
    </row>
    <row r="1463" spans="68:68" x14ac:dyDescent="0.25">
      <c r="BP1463" t="str">
        <f t="shared" si="22"/>
        <v/>
      </c>
    </row>
    <row r="1464" spans="68:68" x14ac:dyDescent="0.25">
      <c r="BP1464" t="str">
        <f t="shared" si="22"/>
        <v/>
      </c>
    </row>
    <row r="1465" spans="68:68" x14ac:dyDescent="0.25">
      <c r="BP1465" t="str">
        <f t="shared" si="22"/>
        <v/>
      </c>
    </row>
    <row r="1466" spans="68:68" x14ac:dyDescent="0.25">
      <c r="BP1466" t="str">
        <f t="shared" si="22"/>
        <v/>
      </c>
    </row>
    <row r="1467" spans="68:68" x14ac:dyDescent="0.25">
      <c r="BP1467" t="str">
        <f t="shared" si="22"/>
        <v/>
      </c>
    </row>
    <row r="1468" spans="68:68" x14ac:dyDescent="0.25">
      <c r="BP1468" t="str">
        <f t="shared" si="22"/>
        <v/>
      </c>
    </row>
    <row r="1469" spans="68:68" x14ac:dyDescent="0.25">
      <c r="BP1469" t="str">
        <f t="shared" si="22"/>
        <v/>
      </c>
    </row>
    <row r="1470" spans="68:68" x14ac:dyDescent="0.25">
      <c r="BP1470" t="str">
        <f t="shared" si="22"/>
        <v/>
      </c>
    </row>
    <row r="1471" spans="68:68" x14ac:dyDescent="0.25">
      <c r="BP1471" t="str">
        <f t="shared" si="22"/>
        <v/>
      </c>
    </row>
    <row r="1472" spans="68:68" x14ac:dyDescent="0.25">
      <c r="BP1472" t="str">
        <f t="shared" si="22"/>
        <v/>
      </c>
    </row>
    <row r="1473" spans="68:68" x14ac:dyDescent="0.25">
      <c r="BP1473" t="str">
        <f t="shared" si="22"/>
        <v/>
      </c>
    </row>
    <row r="1474" spans="68:68" x14ac:dyDescent="0.25">
      <c r="BP1474" t="str">
        <f t="shared" si="22"/>
        <v/>
      </c>
    </row>
    <row r="1475" spans="68:68" x14ac:dyDescent="0.25">
      <c r="BP1475" t="str">
        <f t="shared" ref="BP1475:BP1500" si="23">IF(BN1475="","",CONCATENATE(BN1475,"-",D1475))</f>
        <v/>
      </c>
    </row>
    <row r="1476" spans="68:68" x14ac:dyDescent="0.25">
      <c r="BP1476" t="str">
        <f t="shared" si="23"/>
        <v/>
      </c>
    </row>
    <row r="1477" spans="68:68" x14ac:dyDescent="0.25">
      <c r="BP1477" t="str">
        <f t="shared" si="23"/>
        <v/>
      </c>
    </row>
    <row r="1478" spans="68:68" x14ac:dyDescent="0.25">
      <c r="BP1478" t="str">
        <f t="shared" si="23"/>
        <v/>
      </c>
    </row>
    <row r="1479" spans="68:68" x14ac:dyDescent="0.25">
      <c r="BP1479" t="str">
        <f t="shared" si="23"/>
        <v/>
      </c>
    </row>
    <row r="1480" spans="68:68" x14ac:dyDescent="0.25">
      <c r="BP1480" t="str">
        <f t="shared" si="23"/>
        <v/>
      </c>
    </row>
    <row r="1481" spans="68:68" x14ac:dyDescent="0.25">
      <c r="BP1481" t="str">
        <f t="shared" si="23"/>
        <v/>
      </c>
    </row>
    <row r="1482" spans="68:68" x14ac:dyDescent="0.25">
      <c r="BP1482" t="str">
        <f t="shared" si="23"/>
        <v/>
      </c>
    </row>
    <row r="1483" spans="68:68" x14ac:dyDescent="0.25">
      <c r="BP1483" t="str">
        <f t="shared" si="23"/>
        <v/>
      </c>
    </row>
    <row r="1484" spans="68:68" x14ac:dyDescent="0.25">
      <c r="BP1484" t="str">
        <f t="shared" si="23"/>
        <v/>
      </c>
    </row>
    <row r="1485" spans="68:68" x14ac:dyDescent="0.25">
      <c r="BP1485" t="str">
        <f t="shared" si="23"/>
        <v/>
      </c>
    </row>
    <row r="1486" spans="68:68" x14ac:dyDescent="0.25">
      <c r="BP1486" t="str">
        <f t="shared" si="23"/>
        <v/>
      </c>
    </row>
    <row r="1487" spans="68:68" x14ac:dyDescent="0.25">
      <c r="BP1487" t="str">
        <f t="shared" si="23"/>
        <v/>
      </c>
    </row>
    <row r="1488" spans="68:68" x14ac:dyDescent="0.25">
      <c r="BP1488" t="str">
        <f t="shared" si="23"/>
        <v/>
      </c>
    </row>
    <row r="1489" spans="68:68" x14ac:dyDescent="0.25">
      <c r="BP1489" t="str">
        <f t="shared" si="23"/>
        <v/>
      </c>
    </row>
    <row r="1490" spans="68:68" x14ac:dyDescent="0.25">
      <c r="BP1490" t="str">
        <f t="shared" si="23"/>
        <v/>
      </c>
    </row>
    <row r="1491" spans="68:68" x14ac:dyDescent="0.25">
      <c r="BP1491" t="str">
        <f t="shared" si="23"/>
        <v/>
      </c>
    </row>
    <row r="1492" spans="68:68" x14ac:dyDescent="0.25">
      <c r="BP1492" t="str">
        <f t="shared" si="23"/>
        <v/>
      </c>
    </row>
    <row r="1493" spans="68:68" x14ac:dyDescent="0.25">
      <c r="BP1493" t="str">
        <f t="shared" si="23"/>
        <v/>
      </c>
    </row>
    <row r="1494" spans="68:68" x14ac:dyDescent="0.25">
      <c r="BP1494" t="str">
        <f t="shared" si="23"/>
        <v/>
      </c>
    </row>
    <row r="1495" spans="68:68" x14ac:dyDescent="0.25">
      <c r="BP1495" t="str">
        <f t="shared" si="23"/>
        <v/>
      </c>
    </row>
    <row r="1496" spans="68:68" x14ac:dyDescent="0.25">
      <c r="BP1496" t="str">
        <f t="shared" si="23"/>
        <v/>
      </c>
    </row>
    <row r="1497" spans="68:68" x14ac:dyDescent="0.25">
      <c r="BP1497" t="str">
        <f t="shared" si="23"/>
        <v/>
      </c>
    </row>
    <row r="1498" spans="68:68" x14ac:dyDescent="0.25">
      <c r="BP1498" t="str">
        <f t="shared" si="23"/>
        <v/>
      </c>
    </row>
    <row r="1499" spans="68:68" x14ac:dyDescent="0.25">
      <c r="BP1499" t="str">
        <f t="shared" si="23"/>
        <v/>
      </c>
    </row>
    <row r="1500" spans="68:68" x14ac:dyDescent="0.25">
      <c r="BP1500" t="str">
        <f t="shared" si="23"/>
        <v/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392E58-3EA8-4810-AE69-0C293315CE62}">
  <dimension ref="A1:BF1500"/>
  <sheetViews>
    <sheetView tabSelected="1" workbookViewId="0"/>
  </sheetViews>
  <sheetFormatPr defaultRowHeight="15" x14ac:dyDescent="0.25"/>
  <cols>
    <col min="1" max="1" width="13.28515625" customWidth="1"/>
    <col min="2" max="4" width="9.140625" customWidth="1"/>
    <col min="5" max="5" width="11" bestFit="1" customWidth="1"/>
    <col min="6" max="19" width="9.140625" customWidth="1"/>
    <col min="20" max="20" width="6.5703125" customWidth="1"/>
  </cols>
  <sheetData>
    <row r="1" spans="1:58" s="1" customFormat="1" x14ac:dyDescent="0.25">
      <c r="A1" s="1" t="s">
        <v>119</v>
      </c>
      <c r="B1" s="1" t="s">
        <v>139</v>
      </c>
      <c r="C1" s="1" t="s">
        <v>66</v>
      </c>
      <c r="D1" s="1" t="s">
        <v>120</v>
      </c>
      <c r="E1" s="2" t="s">
        <v>56</v>
      </c>
      <c r="F1" s="1" t="s">
        <v>13</v>
      </c>
      <c r="G1" s="1" t="s">
        <v>148</v>
      </c>
      <c r="H1" s="1" t="s">
        <v>124</v>
      </c>
      <c r="I1" s="1" t="s">
        <v>149</v>
      </c>
      <c r="J1" s="1" t="s">
        <v>150</v>
      </c>
      <c r="K1" s="1" t="s">
        <v>151</v>
      </c>
      <c r="L1" s="1" t="s">
        <v>152</v>
      </c>
      <c r="M1" s="1" t="s">
        <v>153</v>
      </c>
      <c r="N1" s="1" t="s">
        <v>125</v>
      </c>
      <c r="O1" s="1" t="s">
        <v>126</v>
      </c>
      <c r="P1" s="1" t="s">
        <v>154</v>
      </c>
      <c r="Q1" s="1" t="s">
        <v>136</v>
      </c>
      <c r="R1" s="1" t="s">
        <v>155</v>
      </c>
      <c r="S1" s="1" t="s">
        <v>156</v>
      </c>
      <c r="T1" s="1" t="s">
        <v>121</v>
      </c>
      <c r="U1" s="1" t="s">
        <v>127</v>
      </c>
      <c r="V1" s="1" t="s">
        <v>91</v>
      </c>
      <c r="W1" s="1" t="s">
        <v>92</v>
      </c>
      <c r="X1" s="1" t="s">
        <v>157</v>
      </c>
      <c r="Y1" s="1" t="s">
        <v>158</v>
      </c>
      <c r="Z1" s="1" t="s">
        <v>94</v>
      </c>
      <c r="AA1" s="1" t="s">
        <v>32</v>
      </c>
      <c r="AB1" s="1" t="s">
        <v>159</v>
      </c>
      <c r="AC1" s="1" t="s">
        <v>97</v>
      </c>
      <c r="AD1" s="1" t="s">
        <v>108</v>
      </c>
      <c r="AE1" s="1" t="s">
        <v>93</v>
      </c>
      <c r="AF1" s="1" t="s">
        <v>99</v>
      </c>
      <c r="AG1" s="1" t="s">
        <v>100</v>
      </c>
      <c r="AH1" s="1" t="s">
        <v>101</v>
      </c>
      <c r="AI1" s="1" t="s">
        <v>129</v>
      </c>
      <c r="AJ1" s="1" t="s">
        <v>130</v>
      </c>
      <c r="AK1" s="1" t="s">
        <v>104</v>
      </c>
      <c r="AL1" s="1" t="s">
        <v>160</v>
      </c>
      <c r="AM1" s="1" t="s">
        <v>131</v>
      </c>
      <c r="AN1" s="1" t="s">
        <v>132</v>
      </c>
      <c r="AO1" s="1" t="s">
        <v>133</v>
      </c>
      <c r="AP1" s="1" t="s">
        <v>161</v>
      </c>
      <c r="AQ1" s="1" t="s">
        <v>135</v>
      </c>
      <c r="AR1" s="1" t="s">
        <v>102</v>
      </c>
      <c r="AS1" s="1" t="s">
        <v>103</v>
      </c>
      <c r="AT1" s="1" t="s">
        <v>162</v>
      </c>
      <c r="AU1" s="1" t="s">
        <v>138</v>
      </c>
      <c r="AV1" s="1" t="s">
        <v>140</v>
      </c>
      <c r="AW1" s="1" t="s">
        <v>164</v>
      </c>
      <c r="AX1" s="1" t="s">
        <v>144</v>
      </c>
      <c r="AY1" s="1" t="s">
        <v>145</v>
      </c>
      <c r="AZ1" s="1" t="s">
        <v>147</v>
      </c>
      <c r="BA1" s="1" t="s">
        <v>122</v>
      </c>
      <c r="BB1" s="1" t="s">
        <v>163</v>
      </c>
      <c r="BC1" s="1" t="s">
        <v>146</v>
      </c>
      <c r="BD1" s="1" t="s">
        <v>141</v>
      </c>
      <c r="BE1" s="1" t="s">
        <v>165</v>
      </c>
      <c r="BF1" s="1" t="s">
        <v>166</v>
      </c>
    </row>
    <row r="2" spans="1:58" x14ac:dyDescent="0.25">
      <c r="A2" t="str">
        <f>IF(PResult!BJ2="","",PResult!BJ2)</f>
        <v/>
      </c>
      <c r="B2" t="str">
        <f>IF(PResult!E2="","",PResult!E2)</f>
        <v/>
      </c>
      <c r="C2" t="str">
        <f>IF(PResult!BZ2="","",PResult!BZ2)</f>
        <v/>
      </c>
      <c r="D2" t="str">
        <f>IF(ISERROR(INDEX(Panaboard!B:B,MATCH(CONCATENATE(AZ2,"-",C2),Panaboard!Z:Z,0))),"",TRIM(INDEX(Panaboard!B:B,MATCH(CONCATENATE(AZ2,"-",C2),Panaboard!Z:Z,0))))</f>
        <v/>
      </c>
      <c r="E2" t="str">
        <f>IF(OR(AV2="",AV2=0),IF(CONCATENATE(IF(I2="","",I2),IF(J2="","",J2),IF(K2="","",K2),IF(OR(L2="",L2=0),"",L2))="","",CONCATENATE(IF(I2="","",I2),"x",IF(J2="","",J2),"x",IF(K2="","",K2),"x",IF(L2="","",L2))),AV2)</f>
        <v>xx0x0</v>
      </c>
      <c r="F2" t="str">
        <f>IF(PResult!U2="","",UPPER(TRIM(PResult!U2)))</f>
        <v/>
      </c>
      <c r="G2">
        <f>IF(OR(PResult!O2="",PResult!O2="(null)"),0,PResult!O2)</f>
        <v>0</v>
      </c>
      <c r="H2" t="str">
        <f>IF(ISERROR(INDEX(Panaboard!G:G,MATCH(CONCATENATE(AZ2,"-",C2),Panaboard!Z:Z,0))),"",INDEX(Panaboard!G:G,MATCH(CONCATENATE(AZ2,"-",C2),Panaboard!Z:Z,0)))</f>
        <v/>
      </c>
      <c r="I2" t="str">
        <f>IF(PResult!J2="","",PResult!J2)</f>
        <v/>
      </c>
      <c r="J2" t="str">
        <f>IF(PResult!K2="","",PResult!K2)</f>
        <v/>
      </c>
      <c r="K2">
        <f>IF(OR(PResult!L2="(null)",PResult!L2=""),0,PResult!L2)</f>
        <v>0</v>
      </c>
      <c r="L2">
        <f>IF(OR(PResult!M2="(null)",PResult!M2=""),0,PResult!M2)</f>
        <v>0</v>
      </c>
      <c r="M2">
        <f t="shared" ref="M2:M65" si="0">(IF(AND(K2&lt;&gt;0,L2&lt;&gt;0),(K2+L2)/2,K2+L2))</f>
        <v>0</v>
      </c>
      <c r="N2" t="str">
        <f>TEXT(IF(ISERROR(INDEX(Panaboard!H:H,MATCH(CONCATENATE(AZ2,"-",C2),Panaboard!Z:Z,0))),"",INDEX(Panaboard!H:H,MATCH(CONCATENATE(AZ2,"-",C2),Panaboard!Z:Z,0))),"HH:MM")</f>
        <v/>
      </c>
      <c r="O2" t="str">
        <f>TEXT(IF(ISERROR(INDEX(Panaboard!I:I,MATCH(CONCATENATE(AZ2,"-",C2),Panaboard!Z:Z,0))),"",INDEX(Panaboard!I:I,MATCH(CONCATENATE(AZ2,"-",C2),Panaboard!Z:Z,0))),"HH:MM")</f>
        <v/>
      </c>
      <c r="P2" t="str">
        <f t="shared" ref="P2:P65" si="1">IF(OR(AT2=0,AT2=""),"",ROUND(AT2,0))</f>
        <v/>
      </c>
      <c r="Q2" t="str">
        <f>IF(ISERROR(INDEX(Panaboard!S:S,MATCH(CONCATENATE(AZ2,"-",C2),Panaboard!Z:Z,0))),"",INDEX(Panaboard!S:S,MATCH(CONCATENATE(AZ2,"-",C2),Panaboard!Z:Z,0)))</f>
        <v/>
      </c>
      <c r="R2" t="str">
        <f>IF(ISERROR(INDEX(Panaboard!F:F,MATCH(CONCATENATE(AZ2,"-",C2),Panaboard!Z:Z,0))),"",INDEX(Panaboard!F:F,MATCH(CONCATENATE(AZ2,"-",C2),Panaboard!Z:Z,0)))</f>
        <v/>
      </c>
      <c r="S2" t="str">
        <f t="shared" ref="S2:S65" si="2">IF(OR(R2="",R2=0),"",R2)</f>
        <v/>
      </c>
      <c r="T2" t="str">
        <f>IF(ISERROR(INDEX(Panaboard!D:D,MATCH(CONCATENATE(AZ2,"-",C2),Panaboard!Z:Z,0))),"",INDEX(Panaboard!D:D,MATCH(CONCATENATE(AZ2,"-",C2),Panaboard!Z:Z,0)))</f>
        <v/>
      </c>
      <c r="U2" t="str">
        <f>IF(ISERROR(INDEX(Panaboard!J:J,MATCH(CONCATENATE(AZ2,"-",C2),Panaboard!Z:Z,0))),"",INDEX(Panaboard!J:J,MATCH(CONCATENATE(AZ2,"-",C2),Panaboard!Z:Z,0)))</f>
        <v/>
      </c>
      <c r="V2">
        <f>IF(PResult!BL2="",0,PResult!BL2)</f>
        <v>0</v>
      </c>
      <c r="W2">
        <f>IF(PResult!BM2="",0,PResult!BM2)</f>
        <v>0</v>
      </c>
      <c r="X2">
        <f>IF(OR(PResult!AE2="",PResult!AE2="(null)"),IF(OR(PResult!AD2="",PResult!AD2="(null)"),0,PResult!AD2),PResult!AE2)</f>
        <v>0</v>
      </c>
      <c r="Y2" t="str">
        <f>IF(OR(PResult!V2="",PResult!V2="(null)"),"",PResult!V2)</f>
        <v/>
      </c>
      <c r="Z2" t="str">
        <f>CONCATENATE(PResult!BO2,PResult!BP2)</f>
        <v/>
      </c>
      <c r="AA2" t="str">
        <f>IF(PResult!Y2="","",PResult!Y2)</f>
        <v/>
      </c>
      <c r="AB2" t="str">
        <f>IF(PResult!BQ2="","",PResult!BQ2)</f>
        <v/>
      </c>
      <c r="AC2" t="str">
        <f>IF(PResult!BR2="","",PResult!BR2)</f>
        <v/>
      </c>
      <c r="AD2" t="str">
        <f>IF(PResult!BS2="","",PResult!BS2)</f>
        <v/>
      </c>
      <c r="AE2" t="str">
        <f>IF(PResult!BN2="","",PResult!BN2)</f>
        <v/>
      </c>
      <c r="AF2" t="str">
        <f>IF(PResult!BT2="","",PResult!BT2)</f>
        <v/>
      </c>
      <c r="AG2" t="str">
        <f>IF(PResult!BU2="","",PResult!BU2)</f>
        <v/>
      </c>
      <c r="AH2" t="str">
        <f>IF(PResult!BV2="","",PResult!BV2)</f>
        <v/>
      </c>
      <c r="AI2" t="str">
        <f>TEXT(IF(ISERROR(INDEX(Panaboard!L:L,MATCH(CONCATENATE(AZ2,"-",C2),Panaboard!Z:Z,0))),"",INDEX(Panaboard!L:L,MATCH(CONCATENATE(AZ2,"-",C2),Panaboard!Z:Z,0))),"HH:MM")</f>
        <v/>
      </c>
      <c r="AJ2" t="str">
        <f>TEXT(IF(ISERROR(INDEX(Panaboard!M:M,MATCH(CONCATENATE(AZ2,"-",C2),Panaboard!Z:Z,0))),"",INDEX(Panaboard!M:M,MATCH(CONCATENATE(AZ2,"-",C2),Panaboard!Z:Z,0))),"HH:MM")</f>
        <v/>
      </c>
      <c r="AK2" t="str">
        <f>IF(PResult!BY2="","",PResult!BY2)</f>
        <v/>
      </c>
      <c r="AL2">
        <f>IF(PResult!P2="",0,PResult!P2)</f>
        <v>0</v>
      </c>
      <c r="AM2" t="str">
        <f>IF(ISERROR(INDEX(Panaboard!N:N,MATCH(CONCATENATE(AZ2,"-",C2),Panaboard!Z:Z,0))),"",INDEX(Panaboard!N:N,MATCH(CONCATENATE(AZ2,"-",C2),Panaboard!Z:Z,0)))</f>
        <v/>
      </c>
      <c r="AN2" t="str">
        <f>IF(ISERROR(INDEX(Panaboard!O:O,MATCH(CONCATENATE(AZ2,"-",C2),Panaboard!Z:Z,0))),"",INDEX(Panaboard!O:O,MATCH(CONCATENATE(AZ2,"-",C2),Panaboard!Z:Z,0)))</f>
        <v/>
      </c>
      <c r="AO2" t="str">
        <f>IF(ISERROR(INDEX(Panaboard!P:P,MATCH(CONCATENATE(AZ2,"-",C2),Panaboard!Z:Z,0))),"",INDEX(Panaboard!P:P,MATCH(CONCATENATE(AZ2,"-",C2),Panaboard!Z:Z,0)))</f>
        <v/>
      </c>
      <c r="AP2" t="str">
        <f>IF(ISERROR(INDEX(Panaboard!Q:Q,MATCH(CONCATENATE(AZ2,"-",C2),Panaboard!Z:Z,0))),"",INDEX(Panaboard!Q:Q,MATCH(CONCATENATE(AZ2,"-",C2),Panaboard!Z:Z,0)))</f>
        <v/>
      </c>
      <c r="AR2" t="str">
        <f>IF(PResult!BW2="","",PResult!BW2)</f>
        <v/>
      </c>
      <c r="AS2" t="str">
        <f>IF(PResult!BX2="","",PResult!BX2)</f>
        <v/>
      </c>
      <c r="AT2" t="str">
        <f>IF(ISERROR(INDEX(Panaboard!K:K,MATCH(CONCATENATE(AZ2,"-",C2),Panaboard!Z:Z,0))),"",INDEX(Panaboard!K:K,MATCH(CONCATENATE(AZ2,"-",C2),Panaboard!Z:Z,0)))</f>
        <v/>
      </c>
      <c r="AU2" t="str">
        <f>IF(ISERROR(INDEX(Panaboard!U:U,MATCH(CONCATENATE(AZ2,"-",C2),Panaboard!Z:Z,0))),"",INDEX(Panaboard!U:U,MATCH(CONCATENATE(AZ2,"-",C2),Panaboard!Z:Z,0)))</f>
        <v/>
      </c>
      <c r="AV2" t="str">
        <f>IF(ISERROR(INDEX(Panaboard!W:W,MATCH(CONCATENATE(AZ2,"-",C2),Panaboard!Z:Z,0))),"",INDEX(Panaboard!W:W,MATCH(CONCATENATE(AZ2,"-",C2),Panaboard!Z:Z,0)))</f>
        <v/>
      </c>
      <c r="AW2" t="str">
        <f>IF(ISERROR(INDEX(Panaboard!X:X,MATCH(CONCATENATE(AZ2,"-",C2),Panaboard!Z:Z,0))),"",INDEX(Panaboard!X:X,MATCH(CONCATENATE(AZ2,"-",C2),Panaboard!Z:Z,0)))</f>
        <v/>
      </c>
      <c r="AX2" t="str">
        <f>IF(ISERROR(INDEX(Panaboard!AA:AA,MATCH(CONCATENATE(AZ2,"-",C2),Panaboard!Z:Z,0))),"",INDEX(Panaboard!AA:AA,MATCH(CONCATENATE(AZ2,"-",C2),Panaboard!Z:Z,0)))</f>
        <v/>
      </c>
      <c r="AY2" t="str">
        <f>IF(ISERROR(INDEX(Panaboard!AB:AB,MATCH(CONCATENATE(AZ2,"-",C2),Panaboard!Z:Z,0))),"",INDEX(Panaboard!AB:AB,MATCH(CONCATENATE(AZ2,"-",C2),Panaboard!Z:Z,0)))</f>
        <v/>
      </c>
      <c r="AZ2" t="str">
        <f>IF(A2="","",CONCATENATE(A2,"-",B2))</f>
        <v/>
      </c>
      <c r="BA2" t="str">
        <f>IF(ISERROR(INDEX(Panaboard!E:E,MATCH(CONCATENATE(AZ2,"-",C2),Panaboard!Z:Z,0))),"",INDEX(Panaboard!E:E,MATCH(CONCATENATE(AZ2,"-",C2),Panaboard!Z:Z,0)))</f>
        <v/>
      </c>
      <c r="BB2" t="str">
        <f>IF(ISERROR(INDEX(Panaboard!AC:AC,MATCH(CONCATENATE(AZ2,"-",C2),Panaboard!Z:Z,0))),"",INDEX(Panaboard!AC:AC,MATCH(CONCATENATE(AZ2,"-",C2),Panaboard!Z:Z,0)))</f>
        <v/>
      </c>
      <c r="BC2" t="str">
        <f>IF(OR(BB2="",BB2=0),"",BB2)</f>
        <v/>
      </c>
      <c r="BD2" t="str">
        <f>IF(OR(AW2="",AW2=0),"",AW2)</f>
        <v/>
      </c>
      <c r="BE2" t="str">
        <f>IF(BD2="",E2,CONCATENATE(E2,"-",BD2))</f>
        <v>xx0x0</v>
      </c>
      <c r="BF2" t="str">
        <f>IF(ISERROR(INDEX(CuttingList!F:F,MATCH(CONCATENATE(A2,"-",C2),CuttingList!E:E,0))),"",INDEX(CuttingList!F:F,MATCH(CONCATENATE(A2,"-",C2),CuttingList!E:E,0)))</f>
        <v/>
      </c>
    </row>
    <row r="3" spans="1:58" x14ac:dyDescent="0.25">
      <c r="A3" t="str">
        <f>IF(PResult!BJ3="","",PResult!BJ3)</f>
        <v/>
      </c>
      <c r="B3" t="str">
        <f>IF(PResult!E3="","",PResult!E3)</f>
        <v/>
      </c>
      <c r="C3" t="str">
        <f>IF(PResult!BZ3="","",PResult!BZ3)</f>
        <v/>
      </c>
      <c r="D3" t="str">
        <f>IF(ISERROR(INDEX(Panaboard!B:B,MATCH(CONCATENATE(AZ3,"-",C3),Panaboard!Z:Z,0))),"",TRIM(INDEX(Panaboard!B:B,MATCH(CONCATENATE(AZ3,"-",C3),Panaboard!Z:Z,0))))</f>
        <v/>
      </c>
      <c r="E3" t="str">
        <f t="shared" ref="E3:E66" si="3">IF(OR(AV3="",AV3=0),IF(CONCATENATE(IF(I3="","",I3),IF(J3="","",J3),IF(K3="","",K3),IF(OR(L3="",L3=0),"",L3))="","",CONCATENATE(IF(I3="","",I3),"x",IF(J3="","",J3),"x",IF(K3="","",K3),"x",IF(L3="","",L3))),AV3)</f>
        <v>xx0x0</v>
      </c>
      <c r="F3" t="str">
        <f>IF(PResult!U3="","",UPPER(TRIM(PResult!U3)))</f>
        <v/>
      </c>
      <c r="G3">
        <f>IF(OR(PResult!O3="",PResult!O3="(null)"),0,PResult!O3)</f>
        <v>0</v>
      </c>
      <c r="H3" t="str">
        <f>IF(ISERROR(INDEX(Panaboard!G:G,MATCH(CONCATENATE(AZ3,"-",C3),Panaboard!Z:Z,0))),"",INDEX(Panaboard!G:G,MATCH(CONCATENATE(AZ3,"-",C3),Panaboard!Z:Z,0)))</f>
        <v/>
      </c>
      <c r="I3" t="str">
        <f>IF(PResult!J3="","",PResult!J3)</f>
        <v/>
      </c>
      <c r="J3" t="str">
        <f>IF(PResult!K3="","",PResult!K3)</f>
        <v/>
      </c>
      <c r="K3">
        <f>IF(OR(PResult!L3="(null)",PResult!L3=""),0,PResult!L3)</f>
        <v>0</v>
      </c>
      <c r="L3">
        <f>IF(OR(PResult!M3="(null)",PResult!M3=""),0,PResult!M3)</f>
        <v>0</v>
      </c>
      <c r="M3">
        <f t="shared" si="0"/>
        <v>0</v>
      </c>
      <c r="N3" t="str">
        <f>TEXT(IF(ISERROR(INDEX(Panaboard!H:H,MATCH(CONCATENATE(AZ3,"-",C3),Panaboard!Z:Z,0))),"",INDEX(Panaboard!H:H,MATCH(CONCATENATE(AZ3,"-",C3),Panaboard!Z:Z,0))),"HH:MM")</f>
        <v/>
      </c>
      <c r="O3" t="str">
        <f>TEXT(IF(ISERROR(INDEX(Panaboard!I:I,MATCH(CONCATENATE(AZ3,"-",C3),Panaboard!Z:Z,0))),"",INDEX(Panaboard!I:I,MATCH(CONCATENATE(AZ3,"-",C3),Panaboard!Z:Z,0))),"HH:MM")</f>
        <v/>
      </c>
      <c r="P3" t="str">
        <f t="shared" si="1"/>
        <v/>
      </c>
      <c r="Q3" t="str">
        <f>IF(ISERROR(INDEX(Panaboard!S:S,MATCH(CONCATENATE(AZ3,"-",C3),Panaboard!Z:Z,0))),"",INDEX(Panaboard!S:S,MATCH(CONCATENATE(AZ3,"-",C3),Panaboard!Z:Z,0)))</f>
        <v/>
      </c>
      <c r="R3" t="str">
        <f>IF(ISERROR(INDEX(Panaboard!F:F,MATCH(CONCATENATE(AZ3,"-",C3),Panaboard!Z:Z,0))),"",INDEX(Panaboard!F:F,MATCH(CONCATENATE(AZ3,"-",C3),Panaboard!Z:Z,0)))</f>
        <v/>
      </c>
      <c r="S3" t="str">
        <f t="shared" si="2"/>
        <v/>
      </c>
      <c r="T3" t="str">
        <f>IF(ISERROR(INDEX(Panaboard!D:D,MATCH(CONCATENATE(AZ3,"-",C3),Panaboard!Z:Z,0))),"",INDEX(Panaboard!D:D,MATCH(CONCATENATE(AZ3,"-",C3),Panaboard!Z:Z,0)))</f>
        <v/>
      </c>
      <c r="U3" t="str">
        <f>IF(ISERROR(INDEX(Panaboard!J:J,MATCH(CONCATENATE(AZ3,"-",C3),Panaboard!Z:Z,0))),"",INDEX(Panaboard!J:J,MATCH(CONCATENATE(AZ3,"-",C3),Panaboard!Z:Z,0)))</f>
        <v/>
      </c>
      <c r="V3">
        <f>IF(PResult!BL3="",0,PResult!BL3)</f>
        <v>0</v>
      </c>
      <c r="W3">
        <f>IF(PResult!BM3="",0,PResult!BM3)</f>
        <v>0</v>
      </c>
      <c r="X3">
        <f>IF(OR(PResult!AE3="",PResult!AE3="(null)"),IF(OR(PResult!AD3="",PResult!AD3="(null)"),0,PResult!AD3),PResult!AE3)</f>
        <v>0</v>
      </c>
      <c r="Y3" t="str">
        <f>IF(OR(PResult!V3="",PResult!V3="(null)"),"",PResult!V3)</f>
        <v/>
      </c>
      <c r="Z3" t="str">
        <f>CONCATENATE(PResult!BO3,PResult!BP3)</f>
        <v/>
      </c>
      <c r="AA3" t="str">
        <f>IF(PResult!Y3="","",PResult!Y3)</f>
        <v/>
      </c>
      <c r="AB3" t="str">
        <f>IF(PResult!BQ3="","",PResult!BQ3)</f>
        <v/>
      </c>
      <c r="AC3" t="str">
        <f>IF(PResult!BR3="","",PResult!BR3)</f>
        <v/>
      </c>
      <c r="AD3" t="str">
        <f>IF(PResult!BS3="","",PResult!BS3)</f>
        <v/>
      </c>
      <c r="AE3" t="str">
        <f>IF(PResult!BN3="","",PResult!BN3)</f>
        <v/>
      </c>
      <c r="AF3" t="str">
        <f>IF(PResult!BT3="","",PResult!BT3)</f>
        <v/>
      </c>
      <c r="AG3" t="str">
        <f>IF(PResult!BU3="","",PResult!BU3)</f>
        <v/>
      </c>
      <c r="AH3" t="str">
        <f>IF(PResult!BV3="","",PResult!BV3)</f>
        <v/>
      </c>
      <c r="AI3" t="str">
        <f>TEXT(IF(ISERROR(INDEX(Panaboard!L:L,MATCH(CONCATENATE(AZ3,"-",C3),Panaboard!Z:Z,0))),"",INDEX(Panaboard!L:L,MATCH(CONCATENATE(AZ3,"-",C3),Panaboard!Z:Z,0))),"HH:MM")</f>
        <v/>
      </c>
      <c r="AJ3" t="str">
        <f>TEXT(IF(ISERROR(INDEX(Panaboard!M:M,MATCH(CONCATENATE(AZ3,"-",C3),Panaboard!Z:Z,0))),"",INDEX(Panaboard!M:M,MATCH(CONCATENATE(AZ3,"-",C3),Panaboard!Z:Z,0))),"HH:MM")</f>
        <v/>
      </c>
      <c r="AK3" t="str">
        <f>IF(PResult!BY3="","",PResult!BY3)</f>
        <v/>
      </c>
      <c r="AL3">
        <f>IF(PResult!P3="",0,PResult!P3)</f>
        <v>0</v>
      </c>
      <c r="AM3" t="str">
        <f>IF(ISERROR(INDEX(Panaboard!N:N,MATCH(CONCATENATE(AZ3,"-",C3),Panaboard!Z:Z,0))),"",INDEX(Panaboard!N:N,MATCH(CONCATENATE(AZ3,"-",C3),Panaboard!Z:Z,0)))</f>
        <v/>
      </c>
      <c r="AN3" t="str">
        <f>IF(ISERROR(INDEX(Panaboard!O:O,MATCH(CONCATENATE(AZ3,"-",C3),Panaboard!Z:Z,0))),"",INDEX(Panaboard!O:O,MATCH(CONCATENATE(AZ3,"-",C3),Panaboard!Z:Z,0)))</f>
        <v/>
      </c>
      <c r="AO3" t="str">
        <f>IF(ISERROR(INDEX(Panaboard!P:P,MATCH(CONCATENATE(AZ3,"-",C3),Panaboard!Z:Z,0))),"",INDEX(Panaboard!P:P,MATCH(CONCATENATE(AZ3,"-",C3),Panaboard!Z:Z,0)))</f>
        <v/>
      </c>
      <c r="AP3" t="str">
        <f>IF(ISERROR(INDEX(Panaboard!Q:Q,MATCH(CONCATENATE(AZ3,"-",C3),Panaboard!Z:Z,0))),"",INDEX(Panaboard!Q:Q,MATCH(CONCATENATE(AZ3,"-",C3),Panaboard!Z:Z,0)))</f>
        <v/>
      </c>
      <c r="AR3" t="str">
        <f>IF(PResult!BW3="","",PResult!BW3)</f>
        <v/>
      </c>
      <c r="AS3" t="str">
        <f>IF(PResult!BX3="","",PResult!BX3)</f>
        <v/>
      </c>
      <c r="AT3" t="str">
        <f>IF(ISERROR(INDEX(Panaboard!K:K,MATCH(CONCATENATE(AZ3,"-",C3),Panaboard!Z:Z,0))),"",INDEX(Panaboard!K:K,MATCH(CONCATENATE(AZ3,"-",C3),Panaboard!Z:Z,0)))</f>
        <v/>
      </c>
      <c r="AU3" t="str">
        <f>IF(ISERROR(INDEX(Panaboard!U:U,MATCH(CONCATENATE(AZ3,"-",C3),Panaboard!Z:Z,0))),"",INDEX(Panaboard!U:U,MATCH(CONCATENATE(AZ3,"-",C3),Panaboard!Z:Z,0)))</f>
        <v/>
      </c>
      <c r="AV3" t="str">
        <f>IF(ISERROR(INDEX(Panaboard!W:W,MATCH(CONCATENATE(AZ3,"-",C3),Panaboard!Z:Z,0))),"",INDEX(Panaboard!W:W,MATCH(CONCATENATE(AZ3,"-",C3),Panaboard!Z:Z,0)))</f>
        <v/>
      </c>
      <c r="AW3" t="str">
        <f>IF(ISERROR(INDEX(Panaboard!X:X,MATCH(CONCATENATE(AZ3,"-",C3),Panaboard!Z:Z,0))),"",INDEX(Panaboard!X:X,MATCH(CONCATENATE(AZ3,"-",C3),Panaboard!Z:Z,0)))</f>
        <v/>
      </c>
      <c r="AX3" t="str">
        <f>IF(ISERROR(INDEX(Panaboard!AA:AA,MATCH(CONCATENATE(AZ3,"-",C3),Panaboard!Z:Z,0))),"",INDEX(Panaboard!AA:AA,MATCH(CONCATENATE(AZ3,"-",C3),Panaboard!Z:Z,0)))</f>
        <v/>
      </c>
      <c r="AY3" t="str">
        <f>IF(ISERROR(INDEX(Panaboard!AB:AB,MATCH(CONCATENATE(AZ3,"-",C3),Panaboard!Z:Z,0))),"",INDEX(Panaboard!AB:AB,MATCH(CONCATENATE(AZ3,"-",C3),Panaboard!Z:Z,0)))</f>
        <v/>
      </c>
      <c r="AZ3" t="str">
        <f t="shared" ref="AZ3:AZ66" si="4">IF(A3="","",CONCATENATE(A3,"-",B3))</f>
        <v/>
      </c>
      <c r="BA3" t="str">
        <f>IF(ISERROR(INDEX(Panaboard!E:E,MATCH(CONCATENATE(AZ3,"-",C3),Panaboard!Z:Z,0))),"",INDEX(Panaboard!E:E,MATCH(CONCATENATE(AZ3,"-",C3),Panaboard!Z:Z,0)))</f>
        <v/>
      </c>
      <c r="BB3" t="str">
        <f>IF(ISERROR(INDEX(Panaboard!AC:AC,MATCH(CONCATENATE(AZ3,"-",C3),Panaboard!Z:Z,0))),"",INDEX(Panaboard!AC:AC,MATCH(CONCATENATE(AZ3,"-",C3),Panaboard!Z:Z,0)))</f>
        <v/>
      </c>
      <c r="BC3" t="str">
        <f t="shared" ref="BC3:BC66" si="5">IF(OR(BB3="",BB3=0),"",BB3)</f>
        <v/>
      </c>
      <c r="BD3" t="str">
        <f t="shared" ref="BD3:BD66" si="6">IF(OR(AW3="",AW3=0),"",AW3)</f>
        <v/>
      </c>
      <c r="BE3" t="str">
        <f t="shared" ref="BE3:BE66" si="7">IF(BD3="",E3,CONCATENATE(E3,"-",BD3))</f>
        <v>xx0x0</v>
      </c>
      <c r="BF3" t="str">
        <f>IF(ISERROR(INDEX(CuttingList!F:F,MATCH(CONCATENATE(A3,"-",C3),CuttingList!E:E,0))),"",INDEX(CuttingList!F:F,MATCH(CONCATENATE(A3,"-",C3),CuttingList!E:E,0)))</f>
        <v/>
      </c>
    </row>
    <row r="4" spans="1:58" x14ac:dyDescent="0.25">
      <c r="A4" t="str">
        <f>IF(PResult!BJ4="","",PResult!BJ4)</f>
        <v/>
      </c>
      <c r="B4" t="str">
        <f>IF(PResult!E4="","",PResult!E4)</f>
        <v/>
      </c>
      <c r="C4" t="str">
        <f>IF(PResult!BZ4="","",PResult!BZ4)</f>
        <v/>
      </c>
      <c r="D4" t="str">
        <f>IF(ISERROR(INDEX(Panaboard!B:B,MATCH(CONCATENATE(AZ4,"-",C4),Panaboard!Z:Z,0))),"",TRIM(INDEX(Panaboard!B:B,MATCH(CONCATENATE(AZ4,"-",C4),Panaboard!Z:Z,0))))</f>
        <v/>
      </c>
      <c r="E4" t="str">
        <f t="shared" si="3"/>
        <v>xx0x0</v>
      </c>
      <c r="F4" t="str">
        <f>IF(PResult!U4="","",UPPER(TRIM(PResult!U4)))</f>
        <v/>
      </c>
      <c r="G4">
        <f>IF(OR(PResult!O4="",PResult!O4="(null)"),0,PResult!O4)</f>
        <v>0</v>
      </c>
      <c r="H4" t="str">
        <f>IF(ISERROR(INDEX(Panaboard!G:G,MATCH(CONCATENATE(AZ4,"-",C4),Panaboard!Z:Z,0))),"",INDEX(Panaboard!G:G,MATCH(CONCATENATE(AZ4,"-",C4),Panaboard!Z:Z,0)))</f>
        <v/>
      </c>
      <c r="I4" t="str">
        <f>IF(PResult!J4="","",PResult!J4)</f>
        <v/>
      </c>
      <c r="J4" t="str">
        <f>IF(PResult!K4="","",PResult!K4)</f>
        <v/>
      </c>
      <c r="K4">
        <f>IF(OR(PResult!L4="(null)",PResult!L4=""),0,PResult!L4)</f>
        <v>0</v>
      </c>
      <c r="L4">
        <f>IF(OR(PResult!M4="(null)",PResult!M4=""),0,PResult!M4)</f>
        <v>0</v>
      </c>
      <c r="M4">
        <f t="shared" si="0"/>
        <v>0</v>
      </c>
      <c r="N4" t="str">
        <f>TEXT(IF(ISERROR(INDEX(Panaboard!H:H,MATCH(CONCATENATE(AZ4,"-",C4),Panaboard!Z:Z,0))),"",INDEX(Panaboard!H:H,MATCH(CONCATENATE(AZ4,"-",C4),Panaboard!Z:Z,0))),"HH:MM")</f>
        <v/>
      </c>
      <c r="O4" t="str">
        <f>TEXT(IF(ISERROR(INDEX(Panaboard!I:I,MATCH(CONCATENATE(AZ4,"-",C4),Panaboard!Z:Z,0))),"",INDEX(Panaboard!I:I,MATCH(CONCATENATE(AZ4,"-",C4),Panaboard!Z:Z,0))),"HH:MM")</f>
        <v/>
      </c>
      <c r="P4" t="str">
        <f t="shared" si="1"/>
        <v/>
      </c>
      <c r="Q4" t="str">
        <f>IF(ISERROR(INDEX(Panaboard!S:S,MATCH(CONCATENATE(AZ4,"-",C4),Panaboard!Z:Z,0))),"",INDEX(Panaboard!S:S,MATCH(CONCATENATE(AZ4,"-",C4),Panaboard!Z:Z,0)))</f>
        <v/>
      </c>
      <c r="R4" t="str">
        <f>IF(ISERROR(INDEX(Panaboard!F:F,MATCH(CONCATENATE(AZ4,"-",C4),Panaboard!Z:Z,0))),"",INDEX(Panaboard!F:F,MATCH(CONCATENATE(AZ4,"-",C4),Panaboard!Z:Z,0)))</f>
        <v/>
      </c>
      <c r="S4" t="str">
        <f t="shared" si="2"/>
        <v/>
      </c>
      <c r="T4" t="str">
        <f>IF(ISERROR(INDEX(Panaboard!D:D,MATCH(CONCATENATE(AZ4,"-",C4),Panaboard!Z:Z,0))),"",INDEX(Panaboard!D:D,MATCH(CONCATENATE(AZ4,"-",C4),Panaboard!Z:Z,0)))</f>
        <v/>
      </c>
      <c r="U4" t="str">
        <f>IF(ISERROR(INDEX(Panaboard!J:J,MATCH(CONCATENATE(AZ4,"-",C4),Panaboard!Z:Z,0))),"",INDEX(Panaboard!J:J,MATCH(CONCATENATE(AZ4,"-",C4),Panaboard!Z:Z,0)))</f>
        <v/>
      </c>
      <c r="V4">
        <f>IF(PResult!BL4="",0,PResult!BL4)</f>
        <v>0</v>
      </c>
      <c r="W4">
        <f>IF(PResult!BM4="",0,PResult!BM4)</f>
        <v>0</v>
      </c>
      <c r="X4">
        <f>IF(OR(PResult!AE4="",PResult!AE4="(null)"),IF(OR(PResult!AD4="",PResult!AD4="(null)"),0,PResult!AD4),PResult!AE4)</f>
        <v>0</v>
      </c>
      <c r="Y4" t="str">
        <f>IF(OR(PResult!V4="",PResult!V4="(null)"),"",PResult!V4)</f>
        <v/>
      </c>
      <c r="Z4" t="str">
        <f>CONCATENATE(PResult!BO4,PResult!BP4)</f>
        <v/>
      </c>
      <c r="AA4" t="str">
        <f>IF(PResult!Y4="","",PResult!Y4)</f>
        <v/>
      </c>
      <c r="AB4" t="str">
        <f>IF(PResult!BQ4="","",PResult!BQ4)</f>
        <v/>
      </c>
      <c r="AC4" t="str">
        <f>IF(PResult!BR4="","",PResult!BR4)</f>
        <v/>
      </c>
      <c r="AD4" t="str">
        <f>IF(PResult!BS4="","",PResult!BS4)</f>
        <v/>
      </c>
      <c r="AE4" t="str">
        <f>IF(PResult!BN4="","",PResult!BN4)</f>
        <v/>
      </c>
      <c r="AF4" t="str">
        <f>IF(PResult!BT4="","",PResult!BT4)</f>
        <v/>
      </c>
      <c r="AG4" t="str">
        <f>IF(PResult!BU4="","",PResult!BU4)</f>
        <v/>
      </c>
      <c r="AH4" t="str">
        <f>IF(PResult!BV4="","",PResult!BV4)</f>
        <v/>
      </c>
      <c r="AI4" t="str">
        <f>TEXT(IF(ISERROR(INDEX(Panaboard!L:L,MATCH(CONCATENATE(AZ4,"-",C4),Panaboard!Z:Z,0))),"",INDEX(Panaboard!L:L,MATCH(CONCATENATE(AZ4,"-",C4),Panaboard!Z:Z,0))),"HH:MM")</f>
        <v/>
      </c>
      <c r="AJ4" t="str">
        <f>TEXT(IF(ISERROR(INDEX(Panaboard!M:M,MATCH(CONCATENATE(AZ4,"-",C4),Panaboard!Z:Z,0))),"",INDEX(Panaboard!M:M,MATCH(CONCATENATE(AZ4,"-",C4),Panaboard!Z:Z,0))),"HH:MM")</f>
        <v/>
      </c>
      <c r="AK4" t="str">
        <f>IF(PResult!BY4="","",PResult!BY4)</f>
        <v/>
      </c>
      <c r="AL4">
        <f>IF(PResult!P4="",0,PResult!P4)</f>
        <v>0</v>
      </c>
      <c r="AM4" t="str">
        <f>IF(ISERROR(INDEX(Panaboard!N:N,MATCH(CONCATENATE(AZ4,"-",C4),Panaboard!Z:Z,0))),"",INDEX(Panaboard!N:N,MATCH(CONCATENATE(AZ4,"-",C4),Panaboard!Z:Z,0)))</f>
        <v/>
      </c>
      <c r="AN4" t="str">
        <f>IF(ISERROR(INDEX(Panaboard!O:O,MATCH(CONCATENATE(AZ4,"-",C4),Panaboard!Z:Z,0))),"",INDEX(Panaboard!O:O,MATCH(CONCATENATE(AZ4,"-",C4),Panaboard!Z:Z,0)))</f>
        <v/>
      </c>
      <c r="AO4" t="str">
        <f>IF(ISERROR(INDEX(Panaboard!P:P,MATCH(CONCATENATE(AZ4,"-",C4),Panaboard!Z:Z,0))),"",INDEX(Panaboard!P:P,MATCH(CONCATENATE(AZ4,"-",C4),Panaboard!Z:Z,0)))</f>
        <v/>
      </c>
      <c r="AP4" t="str">
        <f>IF(ISERROR(INDEX(Panaboard!Q:Q,MATCH(CONCATENATE(AZ4,"-",C4),Panaboard!Z:Z,0))),"",INDEX(Panaboard!Q:Q,MATCH(CONCATENATE(AZ4,"-",C4),Panaboard!Z:Z,0)))</f>
        <v/>
      </c>
      <c r="AR4" t="str">
        <f>IF(PResult!BW4="","",PResult!BW4)</f>
        <v/>
      </c>
      <c r="AS4" t="str">
        <f>IF(PResult!BX4="","",PResult!BX4)</f>
        <v/>
      </c>
      <c r="AT4" t="str">
        <f>IF(ISERROR(INDEX(Panaboard!K:K,MATCH(CONCATENATE(AZ4,"-",C4),Panaboard!Z:Z,0))),"",INDEX(Panaboard!K:K,MATCH(CONCATENATE(AZ4,"-",C4),Panaboard!Z:Z,0)))</f>
        <v/>
      </c>
      <c r="AU4" t="str">
        <f>IF(ISERROR(INDEX(Panaboard!U:U,MATCH(CONCATENATE(AZ4,"-",C4),Panaboard!Z:Z,0))),"",INDEX(Panaboard!U:U,MATCH(CONCATENATE(AZ4,"-",C4),Panaboard!Z:Z,0)))</f>
        <v/>
      </c>
      <c r="AV4" t="str">
        <f>IF(ISERROR(INDEX(Panaboard!W:W,MATCH(CONCATENATE(AZ4,"-",C4),Panaboard!Z:Z,0))),"",INDEX(Panaboard!W:W,MATCH(CONCATENATE(AZ4,"-",C4),Panaboard!Z:Z,0)))</f>
        <v/>
      </c>
      <c r="AW4" t="str">
        <f>IF(ISERROR(INDEX(Panaboard!X:X,MATCH(CONCATENATE(AZ4,"-",C4),Panaboard!Z:Z,0))),"",INDEX(Panaboard!X:X,MATCH(CONCATENATE(AZ4,"-",C4),Panaboard!Z:Z,0)))</f>
        <v/>
      </c>
      <c r="AX4" t="str">
        <f>IF(ISERROR(INDEX(Panaboard!AA:AA,MATCH(CONCATENATE(AZ4,"-",C4),Panaboard!Z:Z,0))),"",INDEX(Panaboard!AA:AA,MATCH(CONCATENATE(AZ4,"-",C4),Panaboard!Z:Z,0)))</f>
        <v/>
      </c>
      <c r="AY4" t="str">
        <f>IF(ISERROR(INDEX(Panaboard!AB:AB,MATCH(CONCATENATE(AZ4,"-",C4),Panaboard!Z:Z,0))),"",INDEX(Panaboard!AB:AB,MATCH(CONCATENATE(AZ4,"-",C4),Panaboard!Z:Z,0)))</f>
        <v/>
      </c>
      <c r="AZ4" t="str">
        <f t="shared" si="4"/>
        <v/>
      </c>
      <c r="BA4" t="str">
        <f>IF(ISERROR(INDEX(Panaboard!E:E,MATCH(CONCATENATE(AZ4,"-",C4),Panaboard!Z:Z,0))),"",INDEX(Panaboard!E:E,MATCH(CONCATENATE(AZ4,"-",C4),Panaboard!Z:Z,0)))</f>
        <v/>
      </c>
      <c r="BB4" t="str">
        <f>IF(ISERROR(INDEX(Panaboard!AC:AC,MATCH(CONCATENATE(AZ4,"-",C4),Panaboard!Z:Z,0))),"",INDEX(Panaboard!AC:AC,MATCH(CONCATENATE(AZ4,"-",C4),Panaboard!Z:Z,0)))</f>
        <v/>
      </c>
      <c r="BC4" t="str">
        <f t="shared" si="5"/>
        <v/>
      </c>
      <c r="BD4" t="str">
        <f t="shared" si="6"/>
        <v/>
      </c>
      <c r="BE4" t="str">
        <f t="shared" si="7"/>
        <v>xx0x0</v>
      </c>
      <c r="BF4" t="str">
        <f>IF(ISERROR(INDEX(CuttingList!F:F,MATCH(CONCATENATE(A4,"-",C4),CuttingList!E:E,0))),"",INDEX(CuttingList!F:F,MATCH(CONCATENATE(A4,"-",C4),CuttingList!E:E,0)))</f>
        <v/>
      </c>
    </row>
    <row r="5" spans="1:58" x14ac:dyDescent="0.25">
      <c r="A5" t="str">
        <f>IF(PResult!BJ5="","",PResult!BJ5)</f>
        <v/>
      </c>
      <c r="B5" t="str">
        <f>IF(PResult!E5="","",PResult!E5)</f>
        <v/>
      </c>
      <c r="C5" t="str">
        <f>IF(PResult!BZ5="","",PResult!BZ5)</f>
        <v/>
      </c>
      <c r="D5" t="str">
        <f>IF(ISERROR(INDEX(Panaboard!B:B,MATCH(CONCATENATE(AZ5,"-",C5),Panaboard!Z:Z,0))),"",TRIM(INDEX(Panaboard!B:B,MATCH(CONCATENATE(AZ5,"-",C5),Panaboard!Z:Z,0))))</f>
        <v/>
      </c>
      <c r="E5" t="str">
        <f t="shared" si="3"/>
        <v>xx0x0</v>
      </c>
      <c r="F5" t="str">
        <f>IF(PResult!U5="","",UPPER(TRIM(PResult!U5)))</f>
        <v/>
      </c>
      <c r="G5">
        <f>IF(OR(PResult!O5="",PResult!O5="(null)"),0,PResult!O5)</f>
        <v>0</v>
      </c>
      <c r="H5" t="str">
        <f>IF(ISERROR(INDEX(Panaboard!G:G,MATCH(CONCATENATE(AZ5,"-",C5),Panaboard!Z:Z,0))),"",INDEX(Panaboard!G:G,MATCH(CONCATENATE(AZ5,"-",C5),Panaboard!Z:Z,0)))</f>
        <v/>
      </c>
      <c r="I5" t="str">
        <f>IF(PResult!J5="","",PResult!J5)</f>
        <v/>
      </c>
      <c r="J5" t="str">
        <f>IF(PResult!K5="","",PResult!K5)</f>
        <v/>
      </c>
      <c r="K5">
        <f>IF(OR(PResult!L5="(null)",PResult!L5=""),0,PResult!L5)</f>
        <v>0</v>
      </c>
      <c r="L5">
        <f>IF(OR(PResult!M5="(null)",PResult!M5=""),0,PResult!M5)</f>
        <v>0</v>
      </c>
      <c r="M5">
        <f t="shared" si="0"/>
        <v>0</v>
      </c>
      <c r="N5" t="str">
        <f>TEXT(IF(ISERROR(INDEX(Panaboard!H:H,MATCH(CONCATENATE(AZ5,"-",C5),Panaboard!Z:Z,0))),"",INDEX(Panaboard!H:H,MATCH(CONCATENATE(AZ5,"-",C5),Panaboard!Z:Z,0))),"HH:MM")</f>
        <v/>
      </c>
      <c r="O5" t="str">
        <f>TEXT(IF(ISERROR(INDEX(Panaboard!I:I,MATCH(CONCATENATE(AZ5,"-",C5),Panaboard!Z:Z,0))),"",INDEX(Panaboard!I:I,MATCH(CONCATENATE(AZ5,"-",C5),Panaboard!Z:Z,0))),"HH:MM")</f>
        <v/>
      </c>
      <c r="P5" t="str">
        <f t="shared" si="1"/>
        <v/>
      </c>
      <c r="Q5" t="str">
        <f>IF(ISERROR(INDEX(Panaboard!S:S,MATCH(CONCATENATE(AZ5,"-",C5),Panaboard!Z:Z,0))),"",INDEX(Panaboard!S:S,MATCH(CONCATENATE(AZ5,"-",C5),Panaboard!Z:Z,0)))</f>
        <v/>
      </c>
      <c r="R5" t="str">
        <f>IF(ISERROR(INDEX(Panaboard!F:F,MATCH(CONCATENATE(AZ5,"-",C5),Panaboard!Z:Z,0))),"",INDEX(Panaboard!F:F,MATCH(CONCATENATE(AZ5,"-",C5),Panaboard!Z:Z,0)))</f>
        <v/>
      </c>
      <c r="S5" t="str">
        <f t="shared" si="2"/>
        <v/>
      </c>
      <c r="T5" t="str">
        <f>IF(ISERROR(INDEX(Panaboard!D:D,MATCH(CONCATENATE(AZ5,"-",C5),Panaboard!Z:Z,0))),"",INDEX(Panaboard!D:D,MATCH(CONCATENATE(AZ5,"-",C5),Panaboard!Z:Z,0)))</f>
        <v/>
      </c>
      <c r="U5" t="str">
        <f>IF(ISERROR(INDEX(Panaboard!J:J,MATCH(CONCATENATE(AZ5,"-",C5),Panaboard!Z:Z,0))),"",INDEX(Panaboard!J:J,MATCH(CONCATENATE(AZ5,"-",C5),Panaboard!Z:Z,0)))</f>
        <v/>
      </c>
      <c r="V5">
        <f>IF(PResult!BL5="",0,PResult!BL5)</f>
        <v>0</v>
      </c>
      <c r="W5">
        <f>IF(PResult!BM5="",0,PResult!BM5)</f>
        <v>0</v>
      </c>
      <c r="X5">
        <f>IF(OR(PResult!AE5="",PResult!AE5="(null)"),IF(OR(PResult!AD5="",PResult!AD5="(null)"),0,PResult!AD5),PResult!AE5)</f>
        <v>0</v>
      </c>
      <c r="Y5" t="str">
        <f>IF(OR(PResult!V5="",PResult!V5="(null)"),"",PResult!V5)</f>
        <v/>
      </c>
      <c r="Z5" t="str">
        <f>CONCATENATE(PResult!BO5,PResult!BP5)</f>
        <v/>
      </c>
      <c r="AA5" t="str">
        <f>IF(PResult!Y5="","",PResult!Y5)</f>
        <v/>
      </c>
      <c r="AB5" t="str">
        <f>IF(PResult!BQ5="","",PResult!BQ5)</f>
        <v/>
      </c>
      <c r="AC5" t="str">
        <f>IF(PResult!BR5="","",PResult!BR5)</f>
        <v/>
      </c>
      <c r="AD5" t="str">
        <f>IF(PResult!BS5="","",PResult!BS5)</f>
        <v/>
      </c>
      <c r="AE5" t="str">
        <f>IF(PResult!BN5="","",PResult!BN5)</f>
        <v/>
      </c>
      <c r="AF5" t="str">
        <f>IF(PResult!BT5="","",PResult!BT5)</f>
        <v/>
      </c>
      <c r="AG5" t="str">
        <f>IF(PResult!BU5="","",PResult!BU5)</f>
        <v/>
      </c>
      <c r="AH5" t="str">
        <f>IF(PResult!BV5="","",PResult!BV5)</f>
        <v/>
      </c>
      <c r="AI5" t="str">
        <f>TEXT(IF(ISERROR(INDEX(Panaboard!L:L,MATCH(CONCATENATE(AZ5,"-",C5),Panaboard!Z:Z,0))),"",INDEX(Panaboard!L:L,MATCH(CONCATENATE(AZ5,"-",C5),Panaboard!Z:Z,0))),"HH:MM")</f>
        <v/>
      </c>
      <c r="AJ5" t="str">
        <f>TEXT(IF(ISERROR(INDEX(Panaboard!M:M,MATCH(CONCATENATE(AZ5,"-",C5),Panaboard!Z:Z,0))),"",INDEX(Panaboard!M:M,MATCH(CONCATENATE(AZ5,"-",C5),Panaboard!Z:Z,0))),"HH:MM")</f>
        <v/>
      </c>
      <c r="AK5" t="str">
        <f>IF(PResult!BY5="","",PResult!BY5)</f>
        <v/>
      </c>
      <c r="AL5">
        <f>IF(PResult!P5="",0,PResult!P5)</f>
        <v>0</v>
      </c>
      <c r="AM5" t="str">
        <f>IF(ISERROR(INDEX(Panaboard!N:N,MATCH(CONCATENATE(AZ5,"-",C5),Panaboard!Z:Z,0))),"",INDEX(Panaboard!N:N,MATCH(CONCATENATE(AZ5,"-",C5),Panaboard!Z:Z,0)))</f>
        <v/>
      </c>
      <c r="AN5" t="str">
        <f>IF(ISERROR(INDEX(Panaboard!O:O,MATCH(CONCATENATE(AZ5,"-",C5),Panaboard!Z:Z,0))),"",INDEX(Panaboard!O:O,MATCH(CONCATENATE(AZ5,"-",C5),Panaboard!Z:Z,0)))</f>
        <v/>
      </c>
      <c r="AO5" t="str">
        <f>IF(ISERROR(INDEX(Panaboard!P:P,MATCH(CONCATENATE(AZ5,"-",C5),Panaboard!Z:Z,0))),"",INDEX(Panaboard!P:P,MATCH(CONCATENATE(AZ5,"-",C5),Panaboard!Z:Z,0)))</f>
        <v/>
      </c>
      <c r="AP5" t="str">
        <f>IF(ISERROR(INDEX(Panaboard!Q:Q,MATCH(CONCATENATE(AZ5,"-",C5),Panaboard!Z:Z,0))),"",INDEX(Panaboard!Q:Q,MATCH(CONCATENATE(AZ5,"-",C5),Panaboard!Z:Z,0)))</f>
        <v/>
      </c>
      <c r="AR5" t="str">
        <f>IF(PResult!BW5="","",PResult!BW5)</f>
        <v/>
      </c>
      <c r="AS5" t="str">
        <f>IF(PResult!BX5="","",PResult!BX5)</f>
        <v/>
      </c>
      <c r="AT5" t="str">
        <f>IF(ISERROR(INDEX(Panaboard!K:K,MATCH(CONCATENATE(AZ5,"-",C5),Panaboard!Z:Z,0))),"",INDEX(Panaboard!K:K,MATCH(CONCATENATE(AZ5,"-",C5),Panaboard!Z:Z,0)))</f>
        <v/>
      </c>
      <c r="AU5" t="str">
        <f>IF(ISERROR(INDEX(Panaboard!U:U,MATCH(CONCATENATE(AZ5,"-",C5),Panaboard!Z:Z,0))),"",INDEX(Panaboard!U:U,MATCH(CONCATENATE(AZ5,"-",C5),Panaboard!Z:Z,0)))</f>
        <v/>
      </c>
      <c r="AV5" t="str">
        <f>IF(ISERROR(INDEX(Panaboard!W:W,MATCH(CONCATENATE(AZ5,"-",C5),Panaboard!Z:Z,0))),"",INDEX(Panaboard!W:W,MATCH(CONCATENATE(AZ5,"-",C5),Panaboard!Z:Z,0)))</f>
        <v/>
      </c>
      <c r="AW5" t="str">
        <f>IF(ISERROR(INDEX(Panaboard!X:X,MATCH(CONCATENATE(AZ5,"-",C5),Panaboard!Z:Z,0))),"",INDEX(Panaboard!X:X,MATCH(CONCATENATE(AZ5,"-",C5),Panaboard!Z:Z,0)))</f>
        <v/>
      </c>
      <c r="AX5" t="str">
        <f>IF(ISERROR(INDEX(Panaboard!AA:AA,MATCH(CONCATENATE(AZ5,"-",C5),Panaboard!Z:Z,0))),"",INDEX(Panaboard!AA:AA,MATCH(CONCATENATE(AZ5,"-",C5),Panaboard!Z:Z,0)))</f>
        <v/>
      </c>
      <c r="AY5" t="str">
        <f>IF(ISERROR(INDEX(Panaboard!AB:AB,MATCH(CONCATENATE(AZ5,"-",C5),Panaboard!Z:Z,0))),"",INDEX(Panaboard!AB:AB,MATCH(CONCATENATE(AZ5,"-",C5),Panaboard!Z:Z,0)))</f>
        <v/>
      </c>
      <c r="AZ5" t="str">
        <f t="shared" si="4"/>
        <v/>
      </c>
      <c r="BA5" t="str">
        <f>IF(ISERROR(INDEX(Panaboard!E:E,MATCH(CONCATENATE(AZ5,"-",C5),Panaboard!Z:Z,0))),"",INDEX(Panaboard!E:E,MATCH(CONCATENATE(AZ5,"-",C5),Panaboard!Z:Z,0)))</f>
        <v/>
      </c>
      <c r="BB5" t="str">
        <f>IF(ISERROR(INDEX(Panaboard!AC:AC,MATCH(CONCATENATE(AZ5,"-",C5),Panaboard!Z:Z,0))),"",INDEX(Panaboard!AC:AC,MATCH(CONCATENATE(AZ5,"-",C5),Panaboard!Z:Z,0)))</f>
        <v/>
      </c>
      <c r="BC5" t="str">
        <f t="shared" si="5"/>
        <v/>
      </c>
      <c r="BD5" t="str">
        <f t="shared" si="6"/>
        <v/>
      </c>
      <c r="BE5" t="str">
        <f t="shared" si="7"/>
        <v>xx0x0</v>
      </c>
      <c r="BF5" t="str">
        <f>IF(ISERROR(INDEX(CuttingList!F:F,MATCH(CONCATENATE(A5,"-",C5),CuttingList!E:E,0))),"",INDEX(CuttingList!F:F,MATCH(CONCATENATE(A5,"-",C5),CuttingList!E:E,0)))</f>
        <v/>
      </c>
    </row>
    <row r="6" spans="1:58" x14ac:dyDescent="0.25">
      <c r="A6" t="str">
        <f>IF(PResult!BJ6="","",PResult!BJ6)</f>
        <v/>
      </c>
      <c r="B6" t="str">
        <f>IF(PResult!E6="","",PResult!E6)</f>
        <v/>
      </c>
      <c r="C6" t="str">
        <f>IF(PResult!BZ6="","",PResult!BZ6)</f>
        <v/>
      </c>
      <c r="D6" t="str">
        <f>IF(ISERROR(INDEX(Panaboard!B:B,MATCH(CONCATENATE(AZ6,"-",C6),Panaboard!Z:Z,0))),"",TRIM(INDEX(Panaboard!B:B,MATCH(CONCATENATE(AZ6,"-",C6),Panaboard!Z:Z,0))))</f>
        <v/>
      </c>
      <c r="E6" t="str">
        <f t="shared" si="3"/>
        <v>xx0x0</v>
      </c>
      <c r="F6" t="str">
        <f>IF(PResult!U6="","",UPPER(TRIM(PResult!U6)))</f>
        <v/>
      </c>
      <c r="G6">
        <f>IF(OR(PResult!O6="",PResult!O6="(null)"),0,PResult!O6)</f>
        <v>0</v>
      </c>
      <c r="H6" t="str">
        <f>IF(ISERROR(INDEX(Panaboard!G:G,MATCH(CONCATENATE(AZ6,"-",C6),Panaboard!Z:Z,0))),"",INDEX(Panaboard!G:G,MATCH(CONCATENATE(AZ6,"-",C6),Panaboard!Z:Z,0)))</f>
        <v/>
      </c>
      <c r="I6" t="str">
        <f>IF(PResult!J6="","",PResult!J6)</f>
        <v/>
      </c>
      <c r="J6" t="str">
        <f>IF(PResult!K6="","",PResult!K6)</f>
        <v/>
      </c>
      <c r="K6">
        <f>IF(OR(PResult!L6="(null)",PResult!L6=""),0,PResult!L6)</f>
        <v>0</v>
      </c>
      <c r="L6">
        <f>IF(OR(PResult!M6="(null)",PResult!M6=""),0,PResult!M6)</f>
        <v>0</v>
      </c>
      <c r="M6">
        <f t="shared" si="0"/>
        <v>0</v>
      </c>
      <c r="N6" t="str">
        <f>TEXT(IF(ISERROR(INDEX(Panaboard!H:H,MATCH(CONCATENATE(AZ6,"-",C6),Panaboard!Z:Z,0))),"",INDEX(Panaboard!H:H,MATCH(CONCATENATE(AZ6,"-",C6),Panaboard!Z:Z,0))),"HH:MM")</f>
        <v/>
      </c>
      <c r="O6" t="str">
        <f>TEXT(IF(ISERROR(INDEX(Panaboard!I:I,MATCH(CONCATENATE(AZ6,"-",C6),Panaboard!Z:Z,0))),"",INDEX(Panaboard!I:I,MATCH(CONCATENATE(AZ6,"-",C6),Panaboard!Z:Z,0))),"HH:MM")</f>
        <v/>
      </c>
      <c r="P6" t="str">
        <f t="shared" si="1"/>
        <v/>
      </c>
      <c r="Q6" t="str">
        <f>IF(ISERROR(INDEX(Panaboard!S:S,MATCH(CONCATENATE(AZ6,"-",C6),Panaboard!Z:Z,0))),"",INDEX(Panaboard!S:S,MATCH(CONCATENATE(AZ6,"-",C6),Panaboard!Z:Z,0)))</f>
        <v/>
      </c>
      <c r="R6" t="str">
        <f>IF(ISERROR(INDEX(Panaboard!F:F,MATCH(CONCATENATE(AZ6,"-",C6),Panaboard!Z:Z,0))),"",INDEX(Panaboard!F:F,MATCH(CONCATENATE(AZ6,"-",C6),Panaboard!Z:Z,0)))</f>
        <v/>
      </c>
      <c r="S6" t="str">
        <f t="shared" si="2"/>
        <v/>
      </c>
      <c r="T6" t="str">
        <f>IF(ISERROR(INDEX(Panaboard!D:D,MATCH(CONCATENATE(AZ6,"-",C6),Panaboard!Z:Z,0))),"",INDEX(Panaboard!D:D,MATCH(CONCATENATE(AZ6,"-",C6),Panaboard!Z:Z,0)))</f>
        <v/>
      </c>
      <c r="U6" t="str">
        <f>IF(ISERROR(INDEX(Panaboard!J:J,MATCH(CONCATENATE(AZ6,"-",C6),Panaboard!Z:Z,0))),"",INDEX(Panaboard!J:J,MATCH(CONCATENATE(AZ6,"-",C6),Panaboard!Z:Z,0)))</f>
        <v/>
      </c>
      <c r="V6">
        <f>IF(PResult!BL6="",0,PResult!BL6)</f>
        <v>0</v>
      </c>
      <c r="W6">
        <f>IF(PResult!BM6="",0,PResult!BM6)</f>
        <v>0</v>
      </c>
      <c r="X6">
        <f>IF(OR(PResult!AE6="",PResult!AE6="(null)"),IF(OR(PResult!AD6="",PResult!AD6="(null)"),0,PResult!AD6),PResult!AE6)</f>
        <v>0</v>
      </c>
      <c r="Y6" t="str">
        <f>IF(OR(PResult!V6="",PResult!V6="(null)"),"",PResult!V6)</f>
        <v/>
      </c>
      <c r="Z6" t="str">
        <f>CONCATENATE(PResult!BO6,PResult!BP6)</f>
        <v/>
      </c>
      <c r="AA6" t="str">
        <f>IF(PResult!Y6="","",PResult!Y6)</f>
        <v/>
      </c>
      <c r="AB6" t="str">
        <f>IF(PResult!BQ6="","",PResult!BQ6)</f>
        <v/>
      </c>
      <c r="AC6" t="str">
        <f>IF(PResult!BR6="","",PResult!BR6)</f>
        <v/>
      </c>
      <c r="AD6" t="str">
        <f>IF(PResult!BS6="","",PResult!BS6)</f>
        <v/>
      </c>
      <c r="AE6" t="str">
        <f>IF(PResult!BN6="","",PResult!BN6)</f>
        <v/>
      </c>
      <c r="AF6" t="str">
        <f>IF(PResult!BT6="","",PResult!BT6)</f>
        <v/>
      </c>
      <c r="AG6" t="str">
        <f>IF(PResult!BU6="","",PResult!BU6)</f>
        <v/>
      </c>
      <c r="AH6" t="str">
        <f>IF(PResult!BV6="","",PResult!BV6)</f>
        <v/>
      </c>
      <c r="AI6" t="str">
        <f>TEXT(IF(ISERROR(INDEX(Panaboard!L:L,MATCH(CONCATENATE(AZ6,"-",C6),Panaboard!Z:Z,0))),"",INDEX(Panaboard!L:L,MATCH(CONCATENATE(AZ6,"-",C6),Panaboard!Z:Z,0))),"HH:MM")</f>
        <v/>
      </c>
      <c r="AJ6" t="str">
        <f>TEXT(IF(ISERROR(INDEX(Panaboard!M:M,MATCH(CONCATENATE(AZ6,"-",C6),Panaboard!Z:Z,0))),"",INDEX(Panaboard!M:M,MATCH(CONCATENATE(AZ6,"-",C6),Panaboard!Z:Z,0))),"HH:MM")</f>
        <v/>
      </c>
      <c r="AK6" t="str">
        <f>IF(PResult!BY6="","",PResult!BY6)</f>
        <v/>
      </c>
      <c r="AL6">
        <f>IF(PResult!P6="",0,PResult!P6)</f>
        <v>0</v>
      </c>
      <c r="AM6" t="str">
        <f>IF(ISERROR(INDEX(Panaboard!N:N,MATCH(CONCATENATE(AZ6,"-",C6),Panaboard!Z:Z,0))),"",INDEX(Panaboard!N:N,MATCH(CONCATENATE(AZ6,"-",C6),Panaboard!Z:Z,0)))</f>
        <v/>
      </c>
      <c r="AN6" t="str">
        <f>IF(ISERROR(INDEX(Panaboard!O:O,MATCH(CONCATENATE(AZ6,"-",C6),Panaboard!Z:Z,0))),"",INDEX(Panaboard!O:O,MATCH(CONCATENATE(AZ6,"-",C6),Panaboard!Z:Z,0)))</f>
        <v/>
      </c>
      <c r="AO6" t="str">
        <f>IF(ISERROR(INDEX(Panaboard!P:P,MATCH(CONCATENATE(AZ6,"-",C6),Panaboard!Z:Z,0))),"",INDEX(Panaboard!P:P,MATCH(CONCATENATE(AZ6,"-",C6),Panaboard!Z:Z,0)))</f>
        <v/>
      </c>
      <c r="AP6" t="str">
        <f>IF(ISERROR(INDEX(Panaboard!Q:Q,MATCH(CONCATENATE(AZ6,"-",C6),Panaboard!Z:Z,0))),"",INDEX(Panaboard!Q:Q,MATCH(CONCATENATE(AZ6,"-",C6),Panaboard!Z:Z,0)))</f>
        <v/>
      </c>
      <c r="AR6" t="str">
        <f>IF(PResult!BW6="","",PResult!BW6)</f>
        <v/>
      </c>
      <c r="AS6" t="str">
        <f>IF(PResult!BX6="","",PResult!BX6)</f>
        <v/>
      </c>
      <c r="AT6" t="str">
        <f>IF(ISERROR(INDEX(Panaboard!K:K,MATCH(CONCATENATE(AZ6,"-",C6),Panaboard!Z:Z,0))),"",INDEX(Panaboard!K:K,MATCH(CONCATENATE(AZ6,"-",C6),Panaboard!Z:Z,0)))</f>
        <v/>
      </c>
      <c r="AU6" t="str">
        <f>IF(ISERROR(INDEX(Panaboard!U:U,MATCH(CONCATENATE(AZ6,"-",C6),Panaboard!Z:Z,0))),"",INDEX(Panaboard!U:U,MATCH(CONCATENATE(AZ6,"-",C6),Panaboard!Z:Z,0)))</f>
        <v/>
      </c>
      <c r="AV6" t="str">
        <f>IF(ISERROR(INDEX(Panaboard!W:W,MATCH(CONCATENATE(AZ6,"-",C6),Panaboard!Z:Z,0))),"",INDEX(Panaboard!W:W,MATCH(CONCATENATE(AZ6,"-",C6),Panaboard!Z:Z,0)))</f>
        <v/>
      </c>
      <c r="AW6" t="str">
        <f>IF(ISERROR(INDEX(Panaboard!X:X,MATCH(CONCATENATE(AZ6,"-",C6),Panaboard!Z:Z,0))),"",INDEX(Panaboard!X:X,MATCH(CONCATENATE(AZ6,"-",C6),Panaboard!Z:Z,0)))</f>
        <v/>
      </c>
      <c r="AX6" t="str">
        <f>IF(ISERROR(INDEX(Panaboard!AA:AA,MATCH(CONCATENATE(AZ6,"-",C6),Panaboard!Z:Z,0))),"",INDEX(Panaboard!AA:AA,MATCH(CONCATENATE(AZ6,"-",C6),Panaboard!Z:Z,0)))</f>
        <v/>
      </c>
      <c r="AY6" t="str">
        <f>IF(ISERROR(INDEX(Panaboard!AB:AB,MATCH(CONCATENATE(AZ6,"-",C6),Panaboard!Z:Z,0))),"",INDEX(Panaboard!AB:AB,MATCH(CONCATENATE(AZ6,"-",C6),Panaboard!Z:Z,0)))</f>
        <v/>
      </c>
      <c r="AZ6" t="str">
        <f t="shared" si="4"/>
        <v/>
      </c>
      <c r="BA6" t="str">
        <f>IF(ISERROR(INDEX(Panaboard!E:E,MATCH(CONCATENATE(AZ6,"-",C6),Panaboard!Z:Z,0))),"",INDEX(Panaboard!E:E,MATCH(CONCATENATE(AZ6,"-",C6),Panaboard!Z:Z,0)))</f>
        <v/>
      </c>
      <c r="BB6" t="str">
        <f>IF(ISERROR(INDEX(Panaboard!AC:AC,MATCH(CONCATENATE(AZ6,"-",C6),Panaboard!Z:Z,0))),"",INDEX(Panaboard!AC:AC,MATCH(CONCATENATE(AZ6,"-",C6),Panaboard!Z:Z,0)))</f>
        <v/>
      </c>
      <c r="BC6" t="str">
        <f t="shared" si="5"/>
        <v/>
      </c>
      <c r="BD6" t="str">
        <f t="shared" si="6"/>
        <v/>
      </c>
      <c r="BE6" t="str">
        <f t="shared" si="7"/>
        <v>xx0x0</v>
      </c>
      <c r="BF6" t="str">
        <f>IF(ISERROR(INDEX(CuttingList!F:F,MATCH(CONCATENATE(A6,"-",C6),CuttingList!E:E,0))),"",INDEX(CuttingList!F:F,MATCH(CONCATENATE(A6,"-",C6),CuttingList!E:E,0)))</f>
        <v/>
      </c>
    </row>
    <row r="7" spans="1:58" x14ac:dyDescent="0.25">
      <c r="A7" t="str">
        <f>IF(PResult!BJ7="","",PResult!BJ7)</f>
        <v/>
      </c>
      <c r="B7" t="str">
        <f>IF(PResult!E7="","",PResult!E7)</f>
        <v/>
      </c>
      <c r="C7" t="str">
        <f>IF(PResult!BZ7="","",PResult!BZ7)</f>
        <v/>
      </c>
      <c r="D7" t="str">
        <f>IF(ISERROR(INDEX(Panaboard!B:B,MATCH(CONCATENATE(AZ7,"-",C7),Panaboard!Z:Z,0))),"",TRIM(INDEX(Panaboard!B:B,MATCH(CONCATENATE(AZ7,"-",C7),Panaboard!Z:Z,0))))</f>
        <v/>
      </c>
      <c r="E7" t="str">
        <f t="shared" si="3"/>
        <v>xx0x0</v>
      </c>
      <c r="F7" t="str">
        <f>IF(PResult!U7="","",UPPER(TRIM(PResult!U7)))</f>
        <v/>
      </c>
      <c r="G7">
        <f>IF(OR(PResult!O7="",PResult!O7="(null)"),0,PResult!O7)</f>
        <v>0</v>
      </c>
      <c r="H7" t="str">
        <f>IF(ISERROR(INDEX(Panaboard!G:G,MATCH(CONCATENATE(AZ7,"-",C7),Panaboard!Z:Z,0))),"",INDEX(Panaboard!G:G,MATCH(CONCATENATE(AZ7,"-",C7),Panaboard!Z:Z,0)))</f>
        <v/>
      </c>
      <c r="I7" t="str">
        <f>IF(PResult!J7="","",PResult!J7)</f>
        <v/>
      </c>
      <c r="J7" t="str">
        <f>IF(PResult!K7="","",PResult!K7)</f>
        <v/>
      </c>
      <c r="K7">
        <f>IF(OR(PResult!L7="(null)",PResult!L7=""),0,PResult!L7)</f>
        <v>0</v>
      </c>
      <c r="L7">
        <f>IF(OR(PResult!M7="(null)",PResult!M7=""),0,PResult!M7)</f>
        <v>0</v>
      </c>
      <c r="M7">
        <f t="shared" si="0"/>
        <v>0</v>
      </c>
      <c r="N7" t="str">
        <f>TEXT(IF(ISERROR(INDEX(Panaboard!H:H,MATCH(CONCATENATE(AZ7,"-",C7),Panaboard!Z:Z,0))),"",INDEX(Panaboard!H:H,MATCH(CONCATENATE(AZ7,"-",C7),Panaboard!Z:Z,0))),"HH:MM")</f>
        <v/>
      </c>
      <c r="O7" t="str">
        <f>TEXT(IF(ISERROR(INDEX(Panaboard!I:I,MATCH(CONCATENATE(AZ7,"-",C7),Panaboard!Z:Z,0))),"",INDEX(Panaboard!I:I,MATCH(CONCATENATE(AZ7,"-",C7),Panaboard!Z:Z,0))),"HH:MM")</f>
        <v/>
      </c>
      <c r="P7" t="str">
        <f t="shared" si="1"/>
        <v/>
      </c>
      <c r="Q7" t="str">
        <f>IF(ISERROR(INDEX(Panaboard!S:S,MATCH(CONCATENATE(AZ7,"-",C7),Panaboard!Z:Z,0))),"",INDEX(Panaboard!S:S,MATCH(CONCATENATE(AZ7,"-",C7),Panaboard!Z:Z,0)))</f>
        <v/>
      </c>
      <c r="R7" t="str">
        <f>IF(ISERROR(INDEX(Panaboard!F:F,MATCH(CONCATENATE(AZ7,"-",C7),Panaboard!Z:Z,0))),"",INDEX(Panaboard!F:F,MATCH(CONCATENATE(AZ7,"-",C7),Panaboard!Z:Z,0)))</f>
        <v/>
      </c>
      <c r="S7" t="str">
        <f t="shared" si="2"/>
        <v/>
      </c>
      <c r="T7" t="str">
        <f>IF(ISERROR(INDEX(Panaboard!D:D,MATCH(CONCATENATE(AZ7,"-",C7),Panaboard!Z:Z,0))),"",INDEX(Panaboard!D:D,MATCH(CONCATENATE(AZ7,"-",C7),Panaboard!Z:Z,0)))</f>
        <v/>
      </c>
      <c r="U7" t="str">
        <f>IF(ISERROR(INDEX(Panaboard!J:J,MATCH(CONCATENATE(AZ7,"-",C7),Panaboard!Z:Z,0))),"",INDEX(Panaboard!J:J,MATCH(CONCATENATE(AZ7,"-",C7),Panaboard!Z:Z,0)))</f>
        <v/>
      </c>
      <c r="V7">
        <f>IF(PResult!BL7="",0,PResult!BL7)</f>
        <v>0</v>
      </c>
      <c r="W7">
        <f>IF(PResult!BM7="",0,PResult!BM7)</f>
        <v>0</v>
      </c>
      <c r="X7">
        <f>IF(OR(PResult!AE7="",PResult!AE7="(null)"),IF(OR(PResult!AD7="",PResult!AD7="(null)"),0,PResult!AD7),PResult!AE7)</f>
        <v>0</v>
      </c>
      <c r="Y7" t="str">
        <f>IF(OR(PResult!V7="",PResult!V7="(null)"),"",PResult!V7)</f>
        <v/>
      </c>
      <c r="Z7" t="str">
        <f>CONCATENATE(PResult!BO7,PResult!BP7)</f>
        <v/>
      </c>
      <c r="AA7" t="str">
        <f>IF(PResult!Y7="","",PResult!Y7)</f>
        <v/>
      </c>
      <c r="AB7" t="str">
        <f>IF(PResult!BQ7="","",PResult!BQ7)</f>
        <v/>
      </c>
      <c r="AC7" t="str">
        <f>IF(PResult!BR7="","",PResult!BR7)</f>
        <v/>
      </c>
      <c r="AD7" t="str">
        <f>IF(PResult!BS7="","",PResult!BS7)</f>
        <v/>
      </c>
      <c r="AE7" t="str">
        <f>IF(PResult!BN7="","",PResult!BN7)</f>
        <v/>
      </c>
      <c r="AF7" t="str">
        <f>IF(PResult!BT7="","",PResult!BT7)</f>
        <v/>
      </c>
      <c r="AG7" t="str">
        <f>IF(PResult!BU7="","",PResult!BU7)</f>
        <v/>
      </c>
      <c r="AH7" t="str">
        <f>IF(PResult!BV7="","",PResult!BV7)</f>
        <v/>
      </c>
      <c r="AI7" t="str">
        <f>TEXT(IF(ISERROR(INDEX(Panaboard!L:L,MATCH(CONCATENATE(AZ7,"-",C7),Panaboard!Z:Z,0))),"",INDEX(Panaboard!L:L,MATCH(CONCATENATE(AZ7,"-",C7),Panaboard!Z:Z,0))),"HH:MM")</f>
        <v/>
      </c>
      <c r="AJ7" t="str">
        <f>TEXT(IF(ISERROR(INDEX(Panaboard!M:M,MATCH(CONCATENATE(AZ7,"-",C7),Panaboard!Z:Z,0))),"",INDEX(Panaboard!M:M,MATCH(CONCATENATE(AZ7,"-",C7),Panaboard!Z:Z,0))),"HH:MM")</f>
        <v/>
      </c>
      <c r="AK7" t="str">
        <f>IF(PResult!BY7="","",PResult!BY7)</f>
        <v/>
      </c>
      <c r="AL7">
        <f>IF(PResult!P7="",0,PResult!P7)</f>
        <v>0</v>
      </c>
      <c r="AM7" t="str">
        <f>IF(ISERROR(INDEX(Panaboard!N:N,MATCH(CONCATENATE(AZ7,"-",C7),Panaboard!Z:Z,0))),"",INDEX(Panaboard!N:N,MATCH(CONCATENATE(AZ7,"-",C7),Panaboard!Z:Z,0)))</f>
        <v/>
      </c>
      <c r="AN7" t="str">
        <f>IF(ISERROR(INDEX(Panaboard!O:O,MATCH(CONCATENATE(AZ7,"-",C7),Panaboard!Z:Z,0))),"",INDEX(Panaboard!O:O,MATCH(CONCATENATE(AZ7,"-",C7),Panaboard!Z:Z,0)))</f>
        <v/>
      </c>
      <c r="AO7" t="str">
        <f>IF(ISERROR(INDEX(Panaboard!P:P,MATCH(CONCATENATE(AZ7,"-",C7),Panaboard!Z:Z,0))),"",INDEX(Panaboard!P:P,MATCH(CONCATENATE(AZ7,"-",C7),Panaboard!Z:Z,0)))</f>
        <v/>
      </c>
      <c r="AP7" t="str">
        <f>IF(ISERROR(INDEX(Panaboard!Q:Q,MATCH(CONCATENATE(AZ7,"-",C7),Panaboard!Z:Z,0))),"",INDEX(Panaboard!Q:Q,MATCH(CONCATENATE(AZ7,"-",C7),Panaboard!Z:Z,0)))</f>
        <v/>
      </c>
      <c r="AR7" t="str">
        <f>IF(PResult!BW7="","",PResult!BW7)</f>
        <v/>
      </c>
      <c r="AS7" t="str">
        <f>IF(PResult!BX7="","",PResult!BX7)</f>
        <v/>
      </c>
      <c r="AT7" t="str">
        <f>IF(ISERROR(INDEX(Panaboard!K:K,MATCH(CONCATENATE(AZ7,"-",C7),Panaboard!Z:Z,0))),"",INDEX(Panaboard!K:K,MATCH(CONCATENATE(AZ7,"-",C7),Panaboard!Z:Z,0)))</f>
        <v/>
      </c>
      <c r="AU7" t="str">
        <f>IF(ISERROR(INDEX(Panaboard!U:U,MATCH(CONCATENATE(AZ7,"-",C7),Panaboard!Z:Z,0))),"",INDEX(Panaboard!U:U,MATCH(CONCATENATE(AZ7,"-",C7),Panaboard!Z:Z,0)))</f>
        <v/>
      </c>
      <c r="AV7" t="str">
        <f>IF(ISERROR(INDEX(Panaboard!W:W,MATCH(CONCATENATE(AZ7,"-",C7),Panaboard!Z:Z,0))),"",INDEX(Panaboard!W:W,MATCH(CONCATENATE(AZ7,"-",C7),Panaboard!Z:Z,0)))</f>
        <v/>
      </c>
      <c r="AW7" t="str">
        <f>IF(ISERROR(INDEX(Panaboard!X:X,MATCH(CONCATENATE(AZ7,"-",C7),Panaboard!Z:Z,0))),"",INDEX(Panaboard!X:X,MATCH(CONCATENATE(AZ7,"-",C7),Panaboard!Z:Z,0)))</f>
        <v/>
      </c>
      <c r="AX7" t="str">
        <f>IF(ISERROR(INDEX(Panaboard!AA:AA,MATCH(CONCATENATE(AZ7,"-",C7),Panaboard!Z:Z,0))),"",INDEX(Panaboard!AA:AA,MATCH(CONCATENATE(AZ7,"-",C7),Panaboard!Z:Z,0)))</f>
        <v/>
      </c>
      <c r="AY7" t="str">
        <f>IF(ISERROR(INDEX(Panaboard!AB:AB,MATCH(CONCATENATE(AZ7,"-",C7),Panaboard!Z:Z,0))),"",INDEX(Panaboard!AB:AB,MATCH(CONCATENATE(AZ7,"-",C7),Panaboard!Z:Z,0)))</f>
        <v/>
      </c>
      <c r="AZ7" t="str">
        <f t="shared" si="4"/>
        <v/>
      </c>
      <c r="BA7" t="str">
        <f>IF(ISERROR(INDEX(Panaboard!E:E,MATCH(CONCATENATE(AZ7,"-",C7),Panaboard!Z:Z,0))),"",INDEX(Panaboard!E:E,MATCH(CONCATENATE(AZ7,"-",C7),Panaboard!Z:Z,0)))</f>
        <v/>
      </c>
      <c r="BB7" t="str">
        <f>IF(ISERROR(INDEX(Panaboard!AC:AC,MATCH(CONCATENATE(AZ7,"-",C7),Panaboard!Z:Z,0))),"",INDEX(Panaboard!AC:AC,MATCH(CONCATENATE(AZ7,"-",C7),Panaboard!Z:Z,0)))</f>
        <v/>
      </c>
      <c r="BC7" t="str">
        <f t="shared" si="5"/>
        <v/>
      </c>
      <c r="BD7" t="str">
        <f t="shared" si="6"/>
        <v/>
      </c>
      <c r="BE7" t="str">
        <f t="shared" si="7"/>
        <v>xx0x0</v>
      </c>
      <c r="BF7" t="str">
        <f>IF(ISERROR(INDEX(CuttingList!F:F,MATCH(CONCATENATE(A7,"-",C7),CuttingList!E:E,0))),"",INDEX(CuttingList!F:F,MATCH(CONCATENATE(A7,"-",C7),CuttingList!E:E,0)))</f>
        <v/>
      </c>
    </row>
    <row r="8" spans="1:58" x14ac:dyDescent="0.25">
      <c r="A8" t="str">
        <f>IF(PResult!BJ8="","",PResult!BJ8)</f>
        <v/>
      </c>
      <c r="B8" t="str">
        <f>IF(PResult!E8="","",PResult!E8)</f>
        <v/>
      </c>
      <c r="C8" t="str">
        <f>IF(PResult!BZ8="","",PResult!BZ8)</f>
        <v/>
      </c>
      <c r="D8" t="str">
        <f>IF(ISERROR(INDEX(Panaboard!B:B,MATCH(CONCATENATE(AZ8,"-",C8),Panaboard!Z:Z,0))),"",TRIM(INDEX(Panaboard!B:B,MATCH(CONCATENATE(AZ8,"-",C8),Panaboard!Z:Z,0))))</f>
        <v/>
      </c>
      <c r="E8" t="str">
        <f t="shared" si="3"/>
        <v>xx0x0</v>
      </c>
      <c r="F8" t="str">
        <f>IF(PResult!U8="","",UPPER(TRIM(PResult!U8)))</f>
        <v/>
      </c>
      <c r="G8">
        <f>IF(OR(PResult!O8="",PResult!O8="(null)"),0,PResult!O8)</f>
        <v>0</v>
      </c>
      <c r="H8" t="str">
        <f>IF(ISERROR(INDEX(Panaboard!G:G,MATCH(CONCATENATE(AZ8,"-",C8),Panaboard!Z:Z,0))),"",INDEX(Panaboard!G:G,MATCH(CONCATENATE(AZ8,"-",C8),Panaboard!Z:Z,0)))</f>
        <v/>
      </c>
      <c r="I8" t="str">
        <f>IF(PResult!J8="","",PResult!J8)</f>
        <v/>
      </c>
      <c r="J8" t="str">
        <f>IF(PResult!K8="","",PResult!K8)</f>
        <v/>
      </c>
      <c r="K8">
        <f>IF(OR(PResult!L8="(null)",PResult!L8=""),0,PResult!L8)</f>
        <v>0</v>
      </c>
      <c r="L8">
        <f>IF(OR(PResult!M8="(null)",PResult!M8=""),0,PResult!M8)</f>
        <v>0</v>
      </c>
      <c r="M8">
        <f t="shared" si="0"/>
        <v>0</v>
      </c>
      <c r="N8" t="str">
        <f>TEXT(IF(ISERROR(INDEX(Panaboard!H:H,MATCH(CONCATENATE(AZ8,"-",C8),Panaboard!Z:Z,0))),"",INDEX(Panaboard!H:H,MATCH(CONCATENATE(AZ8,"-",C8),Panaboard!Z:Z,0))),"HH:MM")</f>
        <v/>
      </c>
      <c r="O8" t="str">
        <f>TEXT(IF(ISERROR(INDEX(Panaboard!I:I,MATCH(CONCATENATE(AZ8,"-",C8),Panaboard!Z:Z,0))),"",INDEX(Panaboard!I:I,MATCH(CONCATENATE(AZ8,"-",C8),Panaboard!Z:Z,0))),"HH:MM")</f>
        <v/>
      </c>
      <c r="P8" t="str">
        <f t="shared" si="1"/>
        <v/>
      </c>
      <c r="Q8" t="str">
        <f>IF(ISERROR(INDEX(Panaboard!S:S,MATCH(CONCATENATE(AZ8,"-",C8),Panaboard!Z:Z,0))),"",INDEX(Panaboard!S:S,MATCH(CONCATENATE(AZ8,"-",C8),Panaboard!Z:Z,0)))</f>
        <v/>
      </c>
      <c r="R8" t="str">
        <f>IF(ISERROR(INDEX(Panaboard!F:F,MATCH(CONCATENATE(AZ8,"-",C8),Panaboard!Z:Z,0))),"",INDEX(Panaboard!F:F,MATCH(CONCATENATE(AZ8,"-",C8),Panaboard!Z:Z,0)))</f>
        <v/>
      </c>
      <c r="S8" t="str">
        <f t="shared" si="2"/>
        <v/>
      </c>
      <c r="T8" t="str">
        <f>IF(ISERROR(INDEX(Panaboard!D:D,MATCH(CONCATENATE(AZ8,"-",C8),Panaboard!Z:Z,0))),"",INDEX(Panaboard!D:D,MATCH(CONCATENATE(AZ8,"-",C8),Panaboard!Z:Z,0)))</f>
        <v/>
      </c>
      <c r="U8" t="str">
        <f>IF(ISERROR(INDEX(Panaboard!J:J,MATCH(CONCATENATE(AZ8,"-",C8),Panaboard!Z:Z,0))),"",INDEX(Panaboard!J:J,MATCH(CONCATENATE(AZ8,"-",C8),Panaboard!Z:Z,0)))</f>
        <v/>
      </c>
      <c r="V8">
        <f>IF(PResult!BL8="",0,PResult!BL8)</f>
        <v>0</v>
      </c>
      <c r="W8">
        <f>IF(PResult!BM8="",0,PResult!BM8)</f>
        <v>0</v>
      </c>
      <c r="X8">
        <f>IF(OR(PResult!AE8="",PResult!AE8="(null)"),IF(OR(PResult!AD8="",PResult!AD8="(null)"),0,PResult!AD8),PResult!AE8)</f>
        <v>0</v>
      </c>
      <c r="Y8" t="str">
        <f>IF(OR(PResult!V8="",PResult!V8="(null)"),"",PResult!V8)</f>
        <v/>
      </c>
      <c r="Z8" t="str">
        <f>CONCATENATE(PResult!BO8,PResult!BP8)</f>
        <v/>
      </c>
      <c r="AA8" t="str">
        <f>IF(PResult!Y8="","",PResult!Y8)</f>
        <v/>
      </c>
      <c r="AB8" t="str">
        <f>IF(PResult!BQ8="","",PResult!BQ8)</f>
        <v/>
      </c>
      <c r="AC8" t="str">
        <f>IF(PResult!BR8="","",PResult!BR8)</f>
        <v/>
      </c>
      <c r="AD8" t="str">
        <f>IF(PResult!BS8="","",PResult!BS8)</f>
        <v/>
      </c>
      <c r="AE8" t="str">
        <f>IF(PResult!BN8="","",PResult!BN8)</f>
        <v/>
      </c>
      <c r="AF8" t="str">
        <f>IF(PResult!BT8="","",PResult!BT8)</f>
        <v/>
      </c>
      <c r="AG8" t="str">
        <f>IF(PResult!BU8="","",PResult!BU8)</f>
        <v/>
      </c>
      <c r="AH8" t="str">
        <f>IF(PResult!BV8="","",PResult!BV8)</f>
        <v/>
      </c>
      <c r="AI8" t="str">
        <f>TEXT(IF(ISERROR(INDEX(Panaboard!L:L,MATCH(CONCATENATE(AZ8,"-",C8),Panaboard!Z:Z,0))),"",INDEX(Panaboard!L:L,MATCH(CONCATENATE(AZ8,"-",C8),Panaboard!Z:Z,0))),"HH:MM")</f>
        <v/>
      </c>
      <c r="AJ8" t="str">
        <f>TEXT(IF(ISERROR(INDEX(Panaboard!M:M,MATCH(CONCATENATE(AZ8,"-",C8),Panaboard!Z:Z,0))),"",INDEX(Panaboard!M:M,MATCH(CONCATENATE(AZ8,"-",C8),Panaboard!Z:Z,0))),"HH:MM")</f>
        <v/>
      </c>
      <c r="AK8" t="str">
        <f>IF(PResult!BY8="","",PResult!BY8)</f>
        <v/>
      </c>
      <c r="AL8">
        <f>IF(PResult!P8="",0,PResult!P8)</f>
        <v>0</v>
      </c>
      <c r="AM8" t="str">
        <f>IF(ISERROR(INDEX(Panaboard!N:N,MATCH(CONCATENATE(AZ8,"-",C8),Panaboard!Z:Z,0))),"",INDEX(Panaboard!N:N,MATCH(CONCATENATE(AZ8,"-",C8),Panaboard!Z:Z,0)))</f>
        <v/>
      </c>
      <c r="AN8" t="str">
        <f>IF(ISERROR(INDEX(Panaboard!O:O,MATCH(CONCATENATE(AZ8,"-",C8),Panaboard!Z:Z,0))),"",INDEX(Panaboard!O:O,MATCH(CONCATENATE(AZ8,"-",C8),Panaboard!Z:Z,0)))</f>
        <v/>
      </c>
      <c r="AO8" t="str">
        <f>IF(ISERROR(INDEX(Panaboard!P:P,MATCH(CONCATENATE(AZ8,"-",C8),Panaboard!Z:Z,0))),"",INDEX(Panaboard!P:P,MATCH(CONCATENATE(AZ8,"-",C8),Panaboard!Z:Z,0)))</f>
        <v/>
      </c>
      <c r="AP8" t="str">
        <f>IF(ISERROR(INDEX(Panaboard!Q:Q,MATCH(CONCATENATE(AZ8,"-",C8),Panaboard!Z:Z,0))),"",INDEX(Panaboard!Q:Q,MATCH(CONCATENATE(AZ8,"-",C8),Panaboard!Z:Z,0)))</f>
        <v/>
      </c>
      <c r="AR8" t="str">
        <f>IF(PResult!BW8="","",PResult!BW8)</f>
        <v/>
      </c>
      <c r="AS8" t="str">
        <f>IF(PResult!BX8="","",PResult!BX8)</f>
        <v/>
      </c>
      <c r="AT8" t="str">
        <f>IF(ISERROR(INDEX(Panaboard!K:K,MATCH(CONCATENATE(AZ8,"-",C8),Panaboard!Z:Z,0))),"",INDEX(Panaboard!K:K,MATCH(CONCATENATE(AZ8,"-",C8),Panaboard!Z:Z,0)))</f>
        <v/>
      </c>
      <c r="AU8" t="str">
        <f>IF(ISERROR(INDEX(Panaboard!U:U,MATCH(CONCATENATE(AZ8,"-",C8),Panaboard!Z:Z,0))),"",INDEX(Panaboard!U:U,MATCH(CONCATENATE(AZ8,"-",C8),Panaboard!Z:Z,0)))</f>
        <v/>
      </c>
      <c r="AV8" t="str">
        <f>IF(ISERROR(INDEX(Panaboard!W:W,MATCH(CONCATENATE(AZ8,"-",C8),Panaboard!Z:Z,0))),"",INDEX(Panaboard!W:W,MATCH(CONCATENATE(AZ8,"-",C8),Panaboard!Z:Z,0)))</f>
        <v/>
      </c>
      <c r="AW8" t="str">
        <f>IF(ISERROR(INDEX(Panaboard!X:X,MATCH(CONCATENATE(AZ8,"-",C8),Panaboard!Z:Z,0))),"",INDEX(Panaboard!X:X,MATCH(CONCATENATE(AZ8,"-",C8),Panaboard!Z:Z,0)))</f>
        <v/>
      </c>
      <c r="AX8" t="str">
        <f>IF(ISERROR(INDEX(Panaboard!AA:AA,MATCH(CONCATENATE(AZ8,"-",C8),Panaboard!Z:Z,0))),"",INDEX(Panaboard!AA:AA,MATCH(CONCATENATE(AZ8,"-",C8),Panaboard!Z:Z,0)))</f>
        <v/>
      </c>
      <c r="AY8" t="str">
        <f>IF(ISERROR(INDEX(Panaboard!AB:AB,MATCH(CONCATENATE(AZ8,"-",C8),Panaboard!Z:Z,0))),"",INDEX(Panaboard!AB:AB,MATCH(CONCATENATE(AZ8,"-",C8),Panaboard!Z:Z,0)))</f>
        <v/>
      </c>
      <c r="AZ8" t="str">
        <f t="shared" si="4"/>
        <v/>
      </c>
      <c r="BA8" t="str">
        <f>IF(ISERROR(INDEX(Panaboard!E:E,MATCH(CONCATENATE(AZ8,"-",C8),Panaboard!Z:Z,0))),"",INDEX(Panaboard!E:E,MATCH(CONCATENATE(AZ8,"-",C8),Panaboard!Z:Z,0)))</f>
        <v/>
      </c>
      <c r="BB8" t="str">
        <f>IF(ISERROR(INDEX(Panaboard!AC:AC,MATCH(CONCATENATE(AZ8,"-",C8),Panaboard!Z:Z,0))),"",INDEX(Panaboard!AC:AC,MATCH(CONCATENATE(AZ8,"-",C8),Panaboard!Z:Z,0)))</f>
        <v/>
      </c>
      <c r="BC8" t="str">
        <f t="shared" si="5"/>
        <v/>
      </c>
      <c r="BD8" t="str">
        <f t="shared" si="6"/>
        <v/>
      </c>
      <c r="BE8" t="str">
        <f t="shared" si="7"/>
        <v>xx0x0</v>
      </c>
      <c r="BF8" t="str">
        <f>IF(ISERROR(INDEX(CuttingList!F:F,MATCH(CONCATENATE(A8,"-",C8),CuttingList!E:E,0))),"",INDEX(CuttingList!F:F,MATCH(CONCATENATE(A8,"-",C8),CuttingList!E:E,0)))</f>
        <v/>
      </c>
    </row>
    <row r="9" spans="1:58" x14ac:dyDescent="0.25">
      <c r="A9" t="str">
        <f>IF(PResult!BJ9="","",PResult!BJ9)</f>
        <v/>
      </c>
      <c r="B9" t="str">
        <f>IF(PResult!E9="","",PResult!E9)</f>
        <v/>
      </c>
      <c r="C9" t="str">
        <f>IF(PResult!BZ9="","",PResult!BZ9)</f>
        <v/>
      </c>
      <c r="D9" t="str">
        <f>IF(ISERROR(INDEX(Panaboard!B:B,MATCH(CONCATENATE(AZ9,"-",C9),Panaboard!Z:Z,0))),"",TRIM(INDEX(Panaboard!B:B,MATCH(CONCATENATE(AZ9,"-",C9),Panaboard!Z:Z,0))))</f>
        <v/>
      </c>
      <c r="E9" t="str">
        <f t="shared" si="3"/>
        <v>xx0x0</v>
      </c>
      <c r="F9" t="str">
        <f>IF(PResult!U9="","",UPPER(TRIM(PResult!U9)))</f>
        <v/>
      </c>
      <c r="G9">
        <f>IF(OR(PResult!O9="",PResult!O9="(null)"),0,PResult!O9)</f>
        <v>0</v>
      </c>
      <c r="H9" t="str">
        <f>IF(ISERROR(INDEX(Panaboard!G:G,MATCH(CONCATENATE(AZ9,"-",C9),Panaboard!Z:Z,0))),"",INDEX(Panaboard!G:G,MATCH(CONCATENATE(AZ9,"-",C9),Panaboard!Z:Z,0)))</f>
        <v/>
      </c>
      <c r="I9" t="str">
        <f>IF(PResult!J9="","",PResult!J9)</f>
        <v/>
      </c>
      <c r="J9" t="str">
        <f>IF(PResult!K9="","",PResult!K9)</f>
        <v/>
      </c>
      <c r="K9">
        <f>IF(OR(PResult!L9="(null)",PResult!L9=""),0,PResult!L9)</f>
        <v>0</v>
      </c>
      <c r="L9">
        <f>IF(OR(PResult!M9="(null)",PResult!M9=""),0,PResult!M9)</f>
        <v>0</v>
      </c>
      <c r="M9">
        <f t="shared" si="0"/>
        <v>0</v>
      </c>
      <c r="N9" t="str">
        <f>TEXT(IF(ISERROR(INDEX(Panaboard!H:H,MATCH(CONCATENATE(AZ9,"-",C9),Panaboard!Z:Z,0))),"",INDEX(Panaboard!H:H,MATCH(CONCATENATE(AZ9,"-",C9),Panaboard!Z:Z,0))),"HH:MM")</f>
        <v/>
      </c>
      <c r="O9" t="str">
        <f>TEXT(IF(ISERROR(INDEX(Panaboard!I:I,MATCH(CONCATENATE(AZ9,"-",C9),Panaboard!Z:Z,0))),"",INDEX(Panaboard!I:I,MATCH(CONCATENATE(AZ9,"-",C9),Panaboard!Z:Z,0))),"HH:MM")</f>
        <v/>
      </c>
      <c r="P9" t="str">
        <f t="shared" si="1"/>
        <v/>
      </c>
      <c r="Q9" t="str">
        <f>IF(ISERROR(INDEX(Panaboard!S:S,MATCH(CONCATENATE(AZ9,"-",C9),Panaboard!Z:Z,0))),"",INDEX(Panaboard!S:S,MATCH(CONCATENATE(AZ9,"-",C9),Panaboard!Z:Z,0)))</f>
        <v/>
      </c>
      <c r="R9" t="str">
        <f>IF(ISERROR(INDEX(Panaboard!F:F,MATCH(CONCATENATE(AZ9,"-",C9),Panaboard!Z:Z,0))),"",INDEX(Panaboard!F:F,MATCH(CONCATENATE(AZ9,"-",C9),Panaboard!Z:Z,0)))</f>
        <v/>
      </c>
      <c r="S9" t="str">
        <f t="shared" si="2"/>
        <v/>
      </c>
      <c r="T9" t="str">
        <f>IF(ISERROR(INDEX(Panaboard!D:D,MATCH(CONCATENATE(AZ9,"-",C9),Panaboard!Z:Z,0))),"",INDEX(Panaboard!D:D,MATCH(CONCATENATE(AZ9,"-",C9),Panaboard!Z:Z,0)))</f>
        <v/>
      </c>
      <c r="U9" t="str">
        <f>IF(ISERROR(INDEX(Panaboard!J:J,MATCH(CONCATENATE(AZ9,"-",C9),Panaboard!Z:Z,0))),"",INDEX(Panaboard!J:J,MATCH(CONCATENATE(AZ9,"-",C9),Panaboard!Z:Z,0)))</f>
        <v/>
      </c>
      <c r="V9">
        <f>IF(PResult!BL9="",0,PResult!BL9)</f>
        <v>0</v>
      </c>
      <c r="W9">
        <f>IF(PResult!BM9="",0,PResult!BM9)</f>
        <v>0</v>
      </c>
      <c r="X9">
        <f>IF(OR(PResult!AE9="",PResult!AE9="(null)"),IF(OR(PResult!AD9="",PResult!AD9="(null)"),0,PResult!AD9),PResult!AE9)</f>
        <v>0</v>
      </c>
      <c r="Y9" t="str">
        <f>IF(OR(PResult!V9="",PResult!V9="(null)"),"",PResult!V9)</f>
        <v/>
      </c>
      <c r="Z9" t="str">
        <f>CONCATENATE(PResult!BO9,PResult!BP9)</f>
        <v/>
      </c>
      <c r="AA9" t="str">
        <f>IF(PResult!Y9="","",PResult!Y9)</f>
        <v/>
      </c>
      <c r="AB9" t="str">
        <f>IF(PResult!BQ9="","",PResult!BQ9)</f>
        <v/>
      </c>
      <c r="AC9" t="str">
        <f>IF(PResult!BR9="","",PResult!BR9)</f>
        <v/>
      </c>
      <c r="AD9" t="str">
        <f>IF(PResult!BS9="","",PResult!BS9)</f>
        <v/>
      </c>
      <c r="AE9" t="str">
        <f>IF(PResult!BN9="","",PResult!BN9)</f>
        <v/>
      </c>
      <c r="AF9" t="str">
        <f>IF(PResult!BT9="","",PResult!BT9)</f>
        <v/>
      </c>
      <c r="AG9" t="str">
        <f>IF(PResult!BU9="","",PResult!BU9)</f>
        <v/>
      </c>
      <c r="AH9" t="str">
        <f>IF(PResult!BV9="","",PResult!BV9)</f>
        <v/>
      </c>
      <c r="AI9" t="str">
        <f>TEXT(IF(ISERROR(INDEX(Panaboard!L:L,MATCH(CONCATENATE(AZ9,"-",C9),Panaboard!Z:Z,0))),"",INDEX(Panaboard!L:L,MATCH(CONCATENATE(AZ9,"-",C9),Panaboard!Z:Z,0))),"HH:MM")</f>
        <v/>
      </c>
      <c r="AJ9" t="str">
        <f>TEXT(IF(ISERROR(INDEX(Panaboard!M:M,MATCH(CONCATENATE(AZ9,"-",C9),Panaboard!Z:Z,0))),"",INDEX(Panaboard!M:M,MATCH(CONCATENATE(AZ9,"-",C9),Panaboard!Z:Z,0))),"HH:MM")</f>
        <v/>
      </c>
      <c r="AK9" t="str">
        <f>IF(PResult!BY9="","",PResult!BY9)</f>
        <v/>
      </c>
      <c r="AL9">
        <f>IF(PResult!P9="",0,PResult!P9)</f>
        <v>0</v>
      </c>
      <c r="AM9" t="str">
        <f>IF(ISERROR(INDEX(Panaboard!N:N,MATCH(CONCATENATE(AZ9,"-",C9),Panaboard!Z:Z,0))),"",INDEX(Panaboard!N:N,MATCH(CONCATENATE(AZ9,"-",C9),Panaboard!Z:Z,0)))</f>
        <v/>
      </c>
      <c r="AN9" t="str">
        <f>IF(ISERROR(INDEX(Panaboard!O:O,MATCH(CONCATENATE(AZ9,"-",C9),Panaboard!Z:Z,0))),"",INDEX(Panaboard!O:O,MATCH(CONCATENATE(AZ9,"-",C9),Panaboard!Z:Z,0)))</f>
        <v/>
      </c>
      <c r="AO9" t="str">
        <f>IF(ISERROR(INDEX(Panaboard!P:P,MATCH(CONCATENATE(AZ9,"-",C9),Panaboard!Z:Z,0))),"",INDEX(Panaboard!P:P,MATCH(CONCATENATE(AZ9,"-",C9),Panaboard!Z:Z,0)))</f>
        <v/>
      </c>
      <c r="AP9" t="str">
        <f>IF(ISERROR(INDEX(Panaboard!Q:Q,MATCH(CONCATENATE(AZ9,"-",C9),Panaboard!Z:Z,0))),"",INDEX(Panaboard!Q:Q,MATCH(CONCATENATE(AZ9,"-",C9),Panaboard!Z:Z,0)))</f>
        <v/>
      </c>
      <c r="AR9" t="str">
        <f>IF(PResult!BW9="","",PResult!BW9)</f>
        <v/>
      </c>
      <c r="AS9" t="str">
        <f>IF(PResult!BX9="","",PResult!BX9)</f>
        <v/>
      </c>
      <c r="AT9" t="str">
        <f>IF(ISERROR(INDEX(Panaboard!K:K,MATCH(CONCATENATE(AZ9,"-",C9),Panaboard!Z:Z,0))),"",INDEX(Panaboard!K:K,MATCH(CONCATENATE(AZ9,"-",C9),Panaboard!Z:Z,0)))</f>
        <v/>
      </c>
      <c r="AU9" t="str">
        <f>IF(ISERROR(INDEX(Panaboard!U:U,MATCH(CONCATENATE(AZ9,"-",C9),Panaboard!Z:Z,0))),"",INDEX(Panaboard!U:U,MATCH(CONCATENATE(AZ9,"-",C9),Panaboard!Z:Z,0)))</f>
        <v/>
      </c>
      <c r="AV9" t="str">
        <f>IF(ISERROR(INDEX(Panaboard!W:W,MATCH(CONCATENATE(AZ9,"-",C9),Panaboard!Z:Z,0))),"",INDEX(Panaboard!W:W,MATCH(CONCATENATE(AZ9,"-",C9),Panaboard!Z:Z,0)))</f>
        <v/>
      </c>
      <c r="AW9" t="str">
        <f>IF(ISERROR(INDEX(Panaboard!X:X,MATCH(CONCATENATE(AZ9,"-",C9),Panaboard!Z:Z,0))),"",INDEX(Panaboard!X:X,MATCH(CONCATENATE(AZ9,"-",C9),Panaboard!Z:Z,0)))</f>
        <v/>
      </c>
      <c r="AX9" t="str">
        <f>IF(ISERROR(INDEX(Panaboard!AA:AA,MATCH(CONCATENATE(AZ9,"-",C9),Panaboard!Z:Z,0))),"",INDEX(Panaboard!AA:AA,MATCH(CONCATENATE(AZ9,"-",C9),Panaboard!Z:Z,0)))</f>
        <v/>
      </c>
      <c r="AY9" t="str">
        <f>IF(ISERROR(INDEX(Panaboard!AB:AB,MATCH(CONCATENATE(AZ9,"-",C9),Panaboard!Z:Z,0))),"",INDEX(Panaboard!AB:AB,MATCH(CONCATENATE(AZ9,"-",C9),Panaboard!Z:Z,0)))</f>
        <v/>
      </c>
      <c r="AZ9" t="str">
        <f t="shared" si="4"/>
        <v/>
      </c>
      <c r="BA9" t="str">
        <f>IF(ISERROR(INDEX(Panaboard!E:E,MATCH(CONCATENATE(AZ9,"-",C9),Panaboard!Z:Z,0))),"",INDEX(Panaboard!E:E,MATCH(CONCATENATE(AZ9,"-",C9),Panaboard!Z:Z,0)))</f>
        <v/>
      </c>
      <c r="BB9" t="str">
        <f>IF(ISERROR(INDEX(Panaboard!AC:AC,MATCH(CONCATENATE(AZ9,"-",C9),Panaboard!Z:Z,0))),"",INDEX(Panaboard!AC:AC,MATCH(CONCATENATE(AZ9,"-",C9),Panaboard!Z:Z,0)))</f>
        <v/>
      </c>
      <c r="BC9" t="str">
        <f t="shared" si="5"/>
        <v/>
      </c>
      <c r="BD9" t="str">
        <f t="shared" si="6"/>
        <v/>
      </c>
      <c r="BE9" t="str">
        <f t="shared" si="7"/>
        <v>xx0x0</v>
      </c>
      <c r="BF9" t="str">
        <f>IF(ISERROR(INDEX(CuttingList!F:F,MATCH(CONCATENATE(A9,"-",C9),CuttingList!E:E,0))),"",INDEX(CuttingList!F:F,MATCH(CONCATENATE(A9,"-",C9),CuttingList!E:E,0)))</f>
        <v/>
      </c>
    </row>
    <row r="10" spans="1:58" x14ac:dyDescent="0.25">
      <c r="A10" t="str">
        <f>IF(PResult!BJ10="","",PResult!BJ10)</f>
        <v/>
      </c>
      <c r="B10" t="str">
        <f>IF(PResult!E10="","",PResult!E10)</f>
        <v/>
      </c>
      <c r="C10" t="str">
        <f>IF(PResult!BZ10="","",PResult!BZ10)</f>
        <v/>
      </c>
      <c r="D10" t="str">
        <f>IF(ISERROR(INDEX(Panaboard!B:B,MATCH(CONCATENATE(AZ10,"-",C10),Panaboard!Z:Z,0))),"",TRIM(INDEX(Panaboard!B:B,MATCH(CONCATENATE(AZ10,"-",C10),Panaboard!Z:Z,0))))</f>
        <v/>
      </c>
      <c r="E10" t="str">
        <f t="shared" si="3"/>
        <v>xx0x0</v>
      </c>
      <c r="F10" t="str">
        <f>IF(PResult!U10="","",UPPER(TRIM(PResult!U10)))</f>
        <v/>
      </c>
      <c r="G10">
        <f>IF(OR(PResult!O10="",PResult!O10="(null)"),0,PResult!O10)</f>
        <v>0</v>
      </c>
      <c r="H10" t="str">
        <f>IF(ISERROR(INDEX(Panaboard!G:G,MATCH(CONCATENATE(AZ10,"-",C10),Panaboard!Z:Z,0))),"",INDEX(Panaboard!G:G,MATCH(CONCATENATE(AZ10,"-",C10),Panaboard!Z:Z,0)))</f>
        <v/>
      </c>
      <c r="I10" t="str">
        <f>IF(PResult!J10="","",PResult!J10)</f>
        <v/>
      </c>
      <c r="J10" t="str">
        <f>IF(PResult!K10="","",PResult!K10)</f>
        <v/>
      </c>
      <c r="K10">
        <f>IF(OR(PResult!L10="(null)",PResult!L10=""),0,PResult!L10)</f>
        <v>0</v>
      </c>
      <c r="L10">
        <f>IF(OR(PResult!M10="(null)",PResult!M10=""),0,PResult!M10)</f>
        <v>0</v>
      </c>
      <c r="M10">
        <f t="shared" si="0"/>
        <v>0</v>
      </c>
      <c r="N10" t="str">
        <f>TEXT(IF(ISERROR(INDEX(Panaboard!H:H,MATCH(CONCATENATE(AZ10,"-",C10),Panaboard!Z:Z,0))),"",INDEX(Panaboard!H:H,MATCH(CONCATENATE(AZ10,"-",C10),Panaboard!Z:Z,0))),"HH:MM")</f>
        <v/>
      </c>
      <c r="O10" t="str">
        <f>TEXT(IF(ISERROR(INDEX(Panaboard!I:I,MATCH(CONCATENATE(AZ10,"-",C10),Panaboard!Z:Z,0))),"",INDEX(Panaboard!I:I,MATCH(CONCATENATE(AZ10,"-",C10),Panaboard!Z:Z,0))),"HH:MM")</f>
        <v/>
      </c>
      <c r="P10" t="str">
        <f t="shared" si="1"/>
        <v/>
      </c>
      <c r="Q10" t="str">
        <f>IF(ISERROR(INDEX(Panaboard!S:S,MATCH(CONCATENATE(AZ10,"-",C10),Panaboard!Z:Z,0))),"",INDEX(Panaboard!S:S,MATCH(CONCATENATE(AZ10,"-",C10),Panaboard!Z:Z,0)))</f>
        <v/>
      </c>
      <c r="R10" t="str">
        <f>IF(ISERROR(INDEX(Panaboard!F:F,MATCH(CONCATENATE(AZ10,"-",C10),Panaboard!Z:Z,0))),"",INDEX(Panaboard!F:F,MATCH(CONCATENATE(AZ10,"-",C10),Panaboard!Z:Z,0)))</f>
        <v/>
      </c>
      <c r="S10" t="str">
        <f t="shared" si="2"/>
        <v/>
      </c>
      <c r="T10" t="str">
        <f>IF(ISERROR(INDEX(Panaboard!D:D,MATCH(CONCATENATE(AZ10,"-",C10),Panaboard!Z:Z,0))),"",INDEX(Panaboard!D:D,MATCH(CONCATENATE(AZ10,"-",C10),Panaboard!Z:Z,0)))</f>
        <v/>
      </c>
      <c r="U10" t="str">
        <f>IF(ISERROR(INDEX(Panaboard!J:J,MATCH(CONCATENATE(AZ10,"-",C10),Panaboard!Z:Z,0))),"",INDEX(Panaboard!J:J,MATCH(CONCATENATE(AZ10,"-",C10),Panaboard!Z:Z,0)))</f>
        <v/>
      </c>
      <c r="V10">
        <f>IF(PResult!BL10="",0,PResult!BL10)</f>
        <v>0</v>
      </c>
      <c r="W10">
        <f>IF(PResult!BM10="",0,PResult!BM10)</f>
        <v>0</v>
      </c>
      <c r="X10">
        <f>IF(OR(PResult!AE10="",PResult!AE10="(null)"),IF(OR(PResult!AD10="",PResult!AD10="(null)"),0,PResult!AD10),PResult!AE10)</f>
        <v>0</v>
      </c>
      <c r="Y10" t="str">
        <f>IF(OR(PResult!V10="",PResult!V10="(null)"),"",PResult!V10)</f>
        <v/>
      </c>
      <c r="Z10" t="str">
        <f>CONCATENATE(PResult!BO10,PResult!BP10)</f>
        <v/>
      </c>
      <c r="AA10" t="str">
        <f>IF(PResult!Y10="","",PResult!Y10)</f>
        <v/>
      </c>
      <c r="AB10" t="str">
        <f>IF(PResult!BQ10="","",PResult!BQ10)</f>
        <v/>
      </c>
      <c r="AC10" t="str">
        <f>IF(PResult!BR10="","",PResult!BR10)</f>
        <v/>
      </c>
      <c r="AD10" t="str">
        <f>IF(PResult!BS10="","",PResult!BS10)</f>
        <v/>
      </c>
      <c r="AE10" t="str">
        <f>IF(PResult!BN10="","",PResult!BN10)</f>
        <v/>
      </c>
      <c r="AF10" t="str">
        <f>IF(PResult!BT10="","",PResult!BT10)</f>
        <v/>
      </c>
      <c r="AG10" t="str">
        <f>IF(PResult!BU10="","",PResult!BU10)</f>
        <v/>
      </c>
      <c r="AH10" t="str">
        <f>IF(PResult!BV10="","",PResult!BV10)</f>
        <v/>
      </c>
      <c r="AI10" t="str">
        <f>TEXT(IF(ISERROR(INDEX(Panaboard!L:L,MATCH(CONCATENATE(AZ10,"-",C10),Panaboard!Z:Z,0))),"",INDEX(Panaboard!L:L,MATCH(CONCATENATE(AZ10,"-",C10),Panaboard!Z:Z,0))),"HH:MM")</f>
        <v/>
      </c>
      <c r="AJ10" t="str">
        <f>TEXT(IF(ISERROR(INDEX(Panaboard!M:M,MATCH(CONCATENATE(AZ10,"-",C10),Panaboard!Z:Z,0))),"",INDEX(Panaboard!M:M,MATCH(CONCATENATE(AZ10,"-",C10),Panaboard!Z:Z,0))),"HH:MM")</f>
        <v/>
      </c>
      <c r="AK10" t="str">
        <f>IF(PResult!BY10="","",PResult!BY10)</f>
        <v/>
      </c>
      <c r="AL10">
        <f>IF(PResult!P10="",0,PResult!P10)</f>
        <v>0</v>
      </c>
      <c r="AM10" t="str">
        <f>IF(ISERROR(INDEX(Panaboard!N:N,MATCH(CONCATENATE(AZ10,"-",C10),Panaboard!Z:Z,0))),"",INDEX(Panaboard!N:N,MATCH(CONCATENATE(AZ10,"-",C10),Panaboard!Z:Z,0)))</f>
        <v/>
      </c>
      <c r="AN10" t="str">
        <f>IF(ISERROR(INDEX(Panaboard!O:O,MATCH(CONCATENATE(AZ10,"-",C10),Panaboard!Z:Z,0))),"",INDEX(Panaboard!O:O,MATCH(CONCATENATE(AZ10,"-",C10),Panaboard!Z:Z,0)))</f>
        <v/>
      </c>
      <c r="AO10" t="str">
        <f>IF(ISERROR(INDEX(Panaboard!P:P,MATCH(CONCATENATE(AZ10,"-",C10),Panaboard!Z:Z,0))),"",INDEX(Panaboard!P:P,MATCH(CONCATENATE(AZ10,"-",C10),Panaboard!Z:Z,0)))</f>
        <v/>
      </c>
      <c r="AP10" t="str">
        <f>IF(ISERROR(INDEX(Panaboard!Q:Q,MATCH(CONCATENATE(AZ10,"-",C10),Panaboard!Z:Z,0))),"",INDEX(Panaboard!Q:Q,MATCH(CONCATENATE(AZ10,"-",C10),Panaboard!Z:Z,0)))</f>
        <v/>
      </c>
      <c r="AR10" t="str">
        <f>IF(PResult!BW10="","",PResult!BW10)</f>
        <v/>
      </c>
      <c r="AS10" t="str">
        <f>IF(PResult!BX10="","",PResult!BX10)</f>
        <v/>
      </c>
      <c r="AT10" t="str">
        <f>IF(ISERROR(INDEX(Panaboard!K:K,MATCH(CONCATENATE(AZ10,"-",C10),Panaboard!Z:Z,0))),"",INDEX(Panaboard!K:K,MATCH(CONCATENATE(AZ10,"-",C10),Panaboard!Z:Z,0)))</f>
        <v/>
      </c>
      <c r="AU10" t="str">
        <f>IF(ISERROR(INDEX(Panaboard!U:U,MATCH(CONCATENATE(AZ10,"-",C10),Panaboard!Z:Z,0))),"",INDEX(Panaboard!U:U,MATCH(CONCATENATE(AZ10,"-",C10),Panaboard!Z:Z,0)))</f>
        <v/>
      </c>
      <c r="AV10" t="str">
        <f>IF(ISERROR(INDEX(Panaboard!W:W,MATCH(CONCATENATE(AZ10,"-",C10),Panaboard!Z:Z,0))),"",INDEX(Panaboard!W:W,MATCH(CONCATENATE(AZ10,"-",C10),Panaboard!Z:Z,0)))</f>
        <v/>
      </c>
      <c r="AW10" t="str">
        <f>IF(ISERROR(INDEX(Panaboard!X:X,MATCH(CONCATENATE(AZ10,"-",C10),Panaboard!Z:Z,0))),"",INDEX(Panaboard!X:X,MATCH(CONCATENATE(AZ10,"-",C10),Panaboard!Z:Z,0)))</f>
        <v/>
      </c>
      <c r="AX10" t="str">
        <f>IF(ISERROR(INDEX(Panaboard!AA:AA,MATCH(CONCATENATE(AZ10,"-",C10),Panaboard!Z:Z,0))),"",INDEX(Panaboard!AA:AA,MATCH(CONCATENATE(AZ10,"-",C10),Panaboard!Z:Z,0)))</f>
        <v/>
      </c>
      <c r="AY10" t="str">
        <f>IF(ISERROR(INDEX(Panaboard!AB:AB,MATCH(CONCATENATE(AZ10,"-",C10),Panaboard!Z:Z,0))),"",INDEX(Panaboard!AB:AB,MATCH(CONCATENATE(AZ10,"-",C10),Panaboard!Z:Z,0)))</f>
        <v/>
      </c>
      <c r="AZ10" t="str">
        <f t="shared" si="4"/>
        <v/>
      </c>
      <c r="BA10" t="str">
        <f>IF(ISERROR(INDEX(Panaboard!E:E,MATCH(CONCATENATE(AZ10,"-",C10),Panaboard!Z:Z,0))),"",INDEX(Panaboard!E:E,MATCH(CONCATENATE(AZ10,"-",C10),Panaboard!Z:Z,0)))</f>
        <v/>
      </c>
      <c r="BB10" t="str">
        <f>IF(ISERROR(INDEX(Panaboard!AC:AC,MATCH(CONCATENATE(AZ10,"-",C10),Panaboard!Z:Z,0))),"",INDEX(Panaboard!AC:AC,MATCH(CONCATENATE(AZ10,"-",C10),Panaboard!Z:Z,0)))</f>
        <v/>
      </c>
      <c r="BC10" t="str">
        <f t="shared" si="5"/>
        <v/>
      </c>
      <c r="BD10" t="str">
        <f t="shared" si="6"/>
        <v/>
      </c>
      <c r="BE10" t="str">
        <f t="shared" si="7"/>
        <v>xx0x0</v>
      </c>
      <c r="BF10" t="str">
        <f>IF(ISERROR(INDEX(CuttingList!F:F,MATCH(CONCATENATE(A10,"-",C10),CuttingList!E:E,0))),"",INDEX(CuttingList!F:F,MATCH(CONCATENATE(A10,"-",C10),CuttingList!E:E,0)))</f>
        <v/>
      </c>
    </row>
    <row r="11" spans="1:58" x14ac:dyDescent="0.25">
      <c r="A11" t="str">
        <f>IF(PResult!BJ11="","",PResult!BJ11)</f>
        <v/>
      </c>
      <c r="B11" t="str">
        <f>IF(PResult!E11="","",PResult!E11)</f>
        <v/>
      </c>
      <c r="C11" t="str">
        <f>IF(PResult!BZ11="","",PResult!BZ11)</f>
        <v/>
      </c>
      <c r="D11" t="str">
        <f>IF(ISERROR(INDEX(Panaboard!B:B,MATCH(CONCATENATE(AZ11,"-",C11),Panaboard!Z:Z,0))),"",TRIM(INDEX(Panaboard!B:B,MATCH(CONCATENATE(AZ11,"-",C11),Panaboard!Z:Z,0))))</f>
        <v/>
      </c>
      <c r="E11" t="str">
        <f t="shared" si="3"/>
        <v>xx0x0</v>
      </c>
      <c r="F11" t="str">
        <f>IF(PResult!U11="","",UPPER(TRIM(PResult!U11)))</f>
        <v/>
      </c>
      <c r="G11">
        <f>IF(OR(PResult!O11="",PResult!O11="(null)"),0,PResult!O11)</f>
        <v>0</v>
      </c>
      <c r="H11" t="str">
        <f>IF(ISERROR(INDEX(Panaboard!G:G,MATCH(CONCATENATE(AZ11,"-",C11),Panaboard!Z:Z,0))),"",INDEX(Panaboard!G:G,MATCH(CONCATENATE(AZ11,"-",C11),Panaboard!Z:Z,0)))</f>
        <v/>
      </c>
      <c r="I11" t="str">
        <f>IF(PResult!J11="","",PResult!J11)</f>
        <v/>
      </c>
      <c r="J11" t="str">
        <f>IF(PResult!K11="","",PResult!K11)</f>
        <v/>
      </c>
      <c r="K11">
        <f>IF(OR(PResult!L11="(null)",PResult!L11=""),0,PResult!L11)</f>
        <v>0</v>
      </c>
      <c r="L11">
        <f>IF(OR(PResult!M11="(null)",PResult!M11=""),0,PResult!M11)</f>
        <v>0</v>
      </c>
      <c r="M11">
        <f t="shared" si="0"/>
        <v>0</v>
      </c>
      <c r="N11" t="str">
        <f>TEXT(IF(ISERROR(INDEX(Panaboard!H:H,MATCH(CONCATENATE(AZ11,"-",C11),Panaboard!Z:Z,0))),"",INDEX(Panaboard!H:H,MATCH(CONCATENATE(AZ11,"-",C11),Panaboard!Z:Z,0))),"HH:MM")</f>
        <v/>
      </c>
      <c r="O11" t="str">
        <f>TEXT(IF(ISERROR(INDEX(Panaboard!I:I,MATCH(CONCATENATE(AZ11,"-",C11),Panaboard!Z:Z,0))),"",INDEX(Panaboard!I:I,MATCH(CONCATENATE(AZ11,"-",C11),Panaboard!Z:Z,0))),"HH:MM")</f>
        <v/>
      </c>
      <c r="P11" t="str">
        <f t="shared" si="1"/>
        <v/>
      </c>
      <c r="Q11" t="str">
        <f>IF(ISERROR(INDEX(Panaboard!S:S,MATCH(CONCATENATE(AZ11,"-",C11),Panaboard!Z:Z,0))),"",INDEX(Panaboard!S:S,MATCH(CONCATENATE(AZ11,"-",C11),Panaboard!Z:Z,0)))</f>
        <v/>
      </c>
      <c r="R11" t="str">
        <f>IF(ISERROR(INDEX(Panaboard!F:F,MATCH(CONCATENATE(AZ11,"-",C11),Panaboard!Z:Z,0))),"",INDEX(Panaboard!F:F,MATCH(CONCATENATE(AZ11,"-",C11),Panaboard!Z:Z,0)))</f>
        <v/>
      </c>
      <c r="S11" t="str">
        <f t="shared" si="2"/>
        <v/>
      </c>
      <c r="T11" t="str">
        <f>IF(ISERROR(INDEX(Panaboard!D:D,MATCH(CONCATENATE(AZ11,"-",C11),Panaboard!Z:Z,0))),"",INDEX(Panaboard!D:D,MATCH(CONCATENATE(AZ11,"-",C11),Panaboard!Z:Z,0)))</f>
        <v/>
      </c>
      <c r="U11" t="str">
        <f>IF(ISERROR(INDEX(Panaboard!J:J,MATCH(CONCATENATE(AZ11,"-",C11),Panaboard!Z:Z,0))),"",INDEX(Panaboard!J:J,MATCH(CONCATENATE(AZ11,"-",C11),Panaboard!Z:Z,0)))</f>
        <v/>
      </c>
      <c r="V11">
        <f>IF(PResult!BL11="",0,PResult!BL11)</f>
        <v>0</v>
      </c>
      <c r="W11">
        <f>IF(PResult!BM11="",0,PResult!BM11)</f>
        <v>0</v>
      </c>
      <c r="X11">
        <f>IF(OR(PResult!AE11="",PResult!AE11="(null)"),IF(OR(PResult!AD11="",PResult!AD11="(null)"),0,PResult!AD11),PResult!AE11)</f>
        <v>0</v>
      </c>
      <c r="Y11" t="str">
        <f>IF(OR(PResult!V11="",PResult!V11="(null)"),"",PResult!V11)</f>
        <v/>
      </c>
      <c r="Z11" t="str">
        <f>CONCATENATE(PResult!BO11,PResult!BP11)</f>
        <v/>
      </c>
      <c r="AA11" t="str">
        <f>IF(PResult!Y11="","",PResult!Y11)</f>
        <v/>
      </c>
      <c r="AB11" t="str">
        <f>IF(PResult!BQ11="","",PResult!BQ11)</f>
        <v/>
      </c>
      <c r="AC11" t="str">
        <f>IF(PResult!BR11="","",PResult!BR11)</f>
        <v/>
      </c>
      <c r="AD11" t="str">
        <f>IF(PResult!BS11="","",PResult!BS11)</f>
        <v/>
      </c>
      <c r="AE11" t="str">
        <f>IF(PResult!BN11="","",PResult!BN11)</f>
        <v/>
      </c>
      <c r="AF11" t="str">
        <f>IF(PResult!BT11="","",PResult!BT11)</f>
        <v/>
      </c>
      <c r="AG11" t="str">
        <f>IF(PResult!BU11="","",PResult!BU11)</f>
        <v/>
      </c>
      <c r="AH11" t="str">
        <f>IF(PResult!BV11="","",PResult!BV11)</f>
        <v/>
      </c>
      <c r="AI11" t="str">
        <f>TEXT(IF(ISERROR(INDEX(Panaboard!L:L,MATCH(CONCATENATE(AZ11,"-",C11),Panaboard!Z:Z,0))),"",INDEX(Panaboard!L:L,MATCH(CONCATENATE(AZ11,"-",C11),Panaboard!Z:Z,0))),"HH:MM")</f>
        <v/>
      </c>
      <c r="AJ11" t="str">
        <f>TEXT(IF(ISERROR(INDEX(Panaboard!M:M,MATCH(CONCATENATE(AZ11,"-",C11),Panaboard!Z:Z,0))),"",INDEX(Panaboard!M:M,MATCH(CONCATENATE(AZ11,"-",C11),Panaboard!Z:Z,0))),"HH:MM")</f>
        <v/>
      </c>
      <c r="AK11" t="str">
        <f>IF(PResult!BY11="","",PResult!BY11)</f>
        <v/>
      </c>
      <c r="AL11">
        <f>IF(PResult!P11="",0,PResult!P11)</f>
        <v>0</v>
      </c>
      <c r="AM11" t="str">
        <f>IF(ISERROR(INDEX(Panaboard!N:N,MATCH(CONCATENATE(AZ11,"-",C11),Panaboard!Z:Z,0))),"",INDEX(Panaboard!N:N,MATCH(CONCATENATE(AZ11,"-",C11),Panaboard!Z:Z,0)))</f>
        <v/>
      </c>
      <c r="AN11" t="str">
        <f>IF(ISERROR(INDEX(Panaboard!O:O,MATCH(CONCATENATE(AZ11,"-",C11),Panaboard!Z:Z,0))),"",INDEX(Panaboard!O:O,MATCH(CONCATENATE(AZ11,"-",C11),Panaboard!Z:Z,0)))</f>
        <v/>
      </c>
      <c r="AO11" t="str">
        <f>IF(ISERROR(INDEX(Panaboard!P:P,MATCH(CONCATENATE(AZ11,"-",C11),Panaboard!Z:Z,0))),"",INDEX(Panaboard!P:P,MATCH(CONCATENATE(AZ11,"-",C11),Panaboard!Z:Z,0)))</f>
        <v/>
      </c>
      <c r="AP11" t="str">
        <f>IF(ISERROR(INDEX(Panaboard!Q:Q,MATCH(CONCATENATE(AZ11,"-",C11),Panaboard!Z:Z,0))),"",INDEX(Panaboard!Q:Q,MATCH(CONCATENATE(AZ11,"-",C11),Panaboard!Z:Z,0)))</f>
        <v/>
      </c>
      <c r="AR11" t="str">
        <f>IF(PResult!BW11="","",PResult!BW11)</f>
        <v/>
      </c>
      <c r="AS11" t="str">
        <f>IF(PResult!BX11="","",PResult!BX11)</f>
        <v/>
      </c>
      <c r="AT11" t="str">
        <f>IF(ISERROR(INDEX(Panaboard!K:K,MATCH(CONCATENATE(AZ11,"-",C11),Panaboard!Z:Z,0))),"",INDEX(Panaboard!K:K,MATCH(CONCATENATE(AZ11,"-",C11),Panaboard!Z:Z,0)))</f>
        <v/>
      </c>
      <c r="AU11" t="str">
        <f>IF(ISERROR(INDEX(Panaboard!U:U,MATCH(CONCATENATE(AZ11,"-",C11),Panaboard!Z:Z,0))),"",INDEX(Panaboard!U:U,MATCH(CONCATENATE(AZ11,"-",C11),Panaboard!Z:Z,0)))</f>
        <v/>
      </c>
      <c r="AV11" t="str">
        <f>IF(ISERROR(INDEX(Panaboard!W:W,MATCH(CONCATENATE(AZ11,"-",C11),Panaboard!Z:Z,0))),"",INDEX(Panaboard!W:W,MATCH(CONCATENATE(AZ11,"-",C11),Panaboard!Z:Z,0)))</f>
        <v/>
      </c>
      <c r="AW11" t="str">
        <f>IF(ISERROR(INDEX(Panaboard!X:X,MATCH(CONCATENATE(AZ11,"-",C11),Panaboard!Z:Z,0))),"",INDEX(Panaboard!X:X,MATCH(CONCATENATE(AZ11,"-",C11),Panaboard!Z:Z,0)))</f>
        <v/>
      </c>
      <c r="AX11" t="str">
        <f>IF(ISERROR(INDEX(Panaboard!AA:AA,MATCH(CONCATENATE(AZ11,"-",C11),Panaboard!Z:Z,0))),"",INDEX(Panaboard!AA:AA,MATCH(CONCATENATE(AZ11,"-",C11),Panaboard!Z:Z,0)))</f>
        <v/>
      </c>
      <c r="AY11" t="str">
        <f>IF(ISERROR(INDEX(Panaboard!AB:AB,MATCH(CONCATENATE(AZ11,"-",C11),Panaboard!Z:Z,0))),"",INDEX(Panaboard!AB:AB,MATCH(CONCATENATE(AZ11,"-",C11),Panaboard!Z:Z,0)))</f>
        <v/>
      </c>
      <c r="AZ11" t="str">
        <f t="shared" si="4"/>
        <v/>
      </c>
      <c r="BA11" t="str">
        <f>IF(ISERROR(INDEX(Panaboard!E:E,MATCH(CONCATENATE(AZ11,"-",C11),Panaboard!Z:Z,0))),"",INDEX(Panaboard!E:E,MATCH(CONCATENATE(AZ11,"-",C11),Panaboard!Z:Z,0)))</f>
        <v/>
      </c>
      <c r="BB11" t="str">
        <f>IF(ISERROR(INDEX(Panaboard!AC:AC,MATCH(CONCATENATE(AZ11,"-",C11),Panaboard!Z:Z,0))),"",INDEX(Panaboard!AC:AC,MATCH(CONCATENATE(AZ11,"-",C11),Panaboard!Z:Z,0)))</f>
        <v/>
      </c>
      <c r="BC11" t="str">
        <f t="shared" si="5"/>
        <v/>
      </c>
      <c r="BD11" t="str">
        <f t="shared" si="6"/>
        <v/>
      </c>
      <c r="BE11" t="str">
        <f t="shared" si="7"/>
        <v>xx0x0</v>
      </c>
      <c r="BF11" t="str">
        <f>IF(ISERROR(INDEX(CuttingList!F:F,MATCH(CONCATENATE(A11,"-",C11),CuttingList!E:E,0))),"",INDEX(CuttingList!F:F,MATCH(CONCATENATE(A11,"-",C11),CuttingList!E:E,0)))</f>
        <v/>
      </c>
    </row>
    <row r="12" spans="1:58" x14ac:dyDescent="0.25">
      <c r="A12" t="str">
        <f>IF(PResult!BJ12="","",PResult!BJ12)</f>
        <v/>
      </c>
      <c r="B12" t="str">
        <f>IF(PResult!E12="","",PResult!E12)</f>
        <v/>
      </c>
      <c r="C12" t="str">
        <f>IF(PResult!BZ12="","",PResult!BZ12)</f>
        <v/>
      </c>
      <c r="D12" t="str">
        <f>IF(ISERROR(INDEX(Panaboard!B:B,MATCH(CONCATENATE(AZ12,"-",C12),Panaboard!Z:Z,0))),"",TRIM(INDEX(Panaboard!B:B,MATCH(CONCATENATE(AZ12,"-",C12),Panaboard!Z:Z,0))))</f>
        <v/>
      </c>
      <c r="E12" t="str">
        <f t="shared" si="3"/>
        <v>xx0x0</v>
      </c>
      <c r="F12" t="str">
        <f>IF(PResult!U12="","",UPPER(TRIM(PResult!U12)))</f>
        <v/>
      </c>
      <c r="G12">
        <f>IF(OR(PResult!O12="",PResult!O12="(null)"),0,PResult!O12)</f>
        <v>0</v>
      </c>
      <c r="H12" t="str">
        <f>IF(ISERROR(INDEX(Panaboard!G:G,MATCH(CONCATENATE(AZ12,"-",C12),Panaboard!Z:Z,0))),"",INDEX(Panaboard!G:G,MATCH(CONCATENATE(AZ12,"-",C12),Panaboard!Z:Z,0)))</f>
        <v/>
      </c>
      <c r="I12" t="str">
        <f>IF(PResult!J12="","",PResult!J12)</f>
        <v/>
      </c>
      <c r="J12" t="str">
        <f>IF(PResult!K12="","",PResult!K12)</f>
        <v/>
      </c>
      <c r="K12">
        <f>IF(OR(PResult!L12="(null)",PResult!L12=""),0,PResult!L12)</f>
        <v>0</v>
      </c>
      <c r="L12">
        <f>IF(OR(PResult!M12="(null)",PResult!M12=""),0,PResult!M12)</f>
        <v>0</v>
      </c>
      <c r="M12">
        <f t="shared" si="0"/>
        <v>0</v>
      </c>
      <c r="N12" t="str">
        <f>TEXT(IF(ISERROR(INDEX(Panaboard!H:H,MATCH(CONCATENATE(AZ12,"-",C12),Panaboard!Z:Z,0))),"",INDEX(Panaboard!H:H,MATCH(CONCATENATE(AZ12,"-",C12),Panaboard!Z:Z,0))),"HH:MM")</f>
        <v/>
      </c>
      <c r="O12" t="str">
        <f>TEXT(IF(ISERROR(INDEX(Panaboard!I:I,MATCH(CONCATENATE(AZ12,"-",C12),Panaboard!Z:Z,0))),"",INDEX(Panaboard!I:I,MATCH(CONCATENATE(AZ12,"-",C12),Panaboard!Z:Z,0))),"HH:MM")</f>
        <v/>
      </c>
      <c r="P12" t="str">
        <f t="shared" si="1"/>
        <v/>
      </c>
      <c r="Q12" t="str">
        <f>IF(ISERROR(INDEX(Panaboard!S:S,MATCH(CONCATENATE(AZ12,"-",C12),Panaboard!Z:Z,0))),"",INDEX(Panaboard!S:S,MATCH(CONCATENATE(AZ12,"-",C12),Panaboard!Z:Z,0)))</f>
        <v/>
      </c>
      <c r="R12" t="str">
        <f>IF(ISERROR(INDEX(Panaboard!F:F,MATCH(CONCATENATE(AZ12,"-",C12),Panaboard!Z:Z,0))),"",INDEX(Panaboard!F:F,MATCH(CONCATENATE(AZ12,"-",C12),Panaboard!Z:Z,0)))</f>
        <v/>
      </c>
      <c r="S12" t="str">
        <f t="shared" si="2"/>
        <v/>
      </c>
      <c r="T12" t="str">
        <f>IF(ISERROR(INDEX(Panaboard!D:D,MATCH(CONCATENATE(AZ12,"-",C12),Panaboard!Z:Z,0))),"",INDEX(Panaboard!D:D,MATCH(CONCATENATE(AZ12,"-",C12),Panaboard!Z:Z,0)))</f>
        <v/>
      </c>
      <c r="U12" t="str">
        <f>IF(ISERROR(INDEX(Panaboard!J:J,MATCH(CONCATENATE(AZ12,"-",C12),Panaboard!Z:Z,0))),"",INDEX(Panaboard!J:J,MATCH(CONCATENATE(AZ12,"-",C12),Panaboard!Z:Z,0)))</f>
        <v/>
      </c>
      <c r="V12">
        <f>IF(PResult!BL12="",0,PResult!BL12)</f>
        <v>0</v>
      </c>
      <c r="W12">
        <f>IF(PResult!BM12="",0,PResult!BM12)</f>
        <v>0</v>
      </c>
      <c r="X12">
        <f>IF(OR(PResult!AE12="",PResult!AE12="(null)"),IF(OR(PResult!AD12="",PResult!AD12="(null)"),0,PResult!AD12),PResult!AE12)</f>
        <v>0</v>
      </c>
      <c r="Y12" t="str">
        <f>IF(OR(PResult!V12="",PResult!V12="(null)"),"",PResult!V12)</f>
        <v/>
      </c>
      <c r="Z12" t="str">
        <f>CONCATENATE(PResult!BO12,PResult!BP12)</f>
        <v/>
      </c>
      <c r="AA12" t="str">
        <f>IF(PResult!Y12="","",PResult!Y12)</f>
        <v/>
      </c>
      <c r="AB12" t="str">
        <f>IF(PResult!BQ12="","",PResult!BQ12)</f>
        <v/>
      </c>
      <c r="AC12" t="str">
        <f>IF(PResult!BR12="","",PResult!BR12)</f>
        <v/>
      </c>
      <c r="AD12" t="str">
        <f>IF(PResult!BS12="","",PResult!BS12)</f>
        <v/>
      </c>
      <c r="AE12" t="str">
        <f>IF(PResult!BN12="","",PResult!BN12)</f>
        <v/>
      </c>
      <c r="AF12" t="str">
        <f>IF(PResult!BT12="","",PResult!BT12)</f>
        <v/>
      </c>
      <c r="AG12" t="str">
        <f>IF(PResult!BU12="","",PResult!BU12)</f>
        <v/>
      </c>
      <c r="AH12" t="str">
        <f>IF(PResult!BV12="","",PResult!BV12)</f>
        <v/>
      </c>
      <c r="AI12" t="str">
        <f>TEXT(IF(ISERROR(INDEX(Panaboard!L:L,MATCH(CONCATENATE(AZ12,"-",C12),Panaboard!Z:Z,0))),"",INDEX(Panaboard!L:L,MATCH(CONCATENATE(AZ12,"-",C12),Panaboard!Z:Z,0))),"HH:MM")</f>
        <v/>
      </c>
      <c r="AJ12" t="str">
        <f>TEXT(IF(ISERROR(INDEX(Panaboard!M:M,MATCH(CONCATENATE(AZ12,"-",C12),Panaboard!Z:Z,0))),"",INDEX(Panaboard!M:M,MATCH(CONCATENATE(AZ12,"-",C12),Panaboard!Z:Z,0))),"HH:MM")</f>
        <v/>
      </c>
      <c r="AK12" t="str">
        <f>IF(PResult!BY12="","",PResult!BY12)</f>
        <v/>
      </c>
      <c r="AL12">
        <f>IF(PResult!P12="",0,PResult!P12)</f>
        <v>0</v>
      </c>
      <c r="AM12" t="str">
        <f>IF(ISERROR(INDEX(Panaboard!N:N,MATCH(CONCATENATE(AZ12,"-",C12),Panaboard!Z:Z,0))),"",INDEX(Panaboard!N:N,MATCH(CONCATENATE(AZ12,"-",C12),Panaboard!Z:Z,0)))</f>
        <v/>
      </c>
      <c r="AN12" t="str">
        <f>IF(ISERROR(INDEX(Panaboard!O:O,MATCH(CONCATENATE(AZ12,"-",C12),Panaboard!Z:Z,0))),"",INDEX(Panaboard!O:O,MATCH(CONCATENATE(AZ12,"-",C12),Panaboard!Z:Z,0)))</f>
        <v/>
      </c>
      <c r="AO12" t="str">
        <f>IF(ISERROR(INDEX(Panaboard!P:P,MATCH(CONCATENATE(AZ12,"-",C12),Panaboard!Z:Z,0))),"",INDEX(Panaboard!P:P,MATCH(CONCATENATE(AZ12,"-",C12),Panaboard!Z:Z,0)))</f>
        <v/>
      </c>
      <c r="AP12" t="str">
        <f>IF(ISERROR(INDEX(Panaboard!Q:Q,MATCH(CONCATENATE(AZ12,"-",C12),Panaboard!Z:Z,0))),"",INDEX(Panaboard!Q:Q,MATCH(CONCATENATE(AZ12,"-",C12),Panaboard!Z:Z,0)))</f>
        <v/>
      </c>
      <c r="AR12" t="str">
        <f>IF(PResult!BW12="","",PResult!BW12)</f>
        <v/>
      </c>
      <c r="AS12" t="str">
        <f>IF(PResult!BX12="","",PResult!BX12)</f>
        <v/>
      </c>
      <c r="AT12" t="str">
        <f>IF(ISERROR(INDEX(Panaboard!K:K,MATCH(CONCATENATE(AZ12,"-",C12),Panaboard!Z:Z,0))),"",INDEX(Panaboard!K:K,MATCH(CONCATENATE(AZ12,"-",C12),Panaboard!Z:Z,0)))</f>
        <v/>
      </c>
      <c r="AU12" t="str">
        <f>IF(ISERROR(INDEX(Panaboard!U:U,MATCH(CONCATENATE(AZ12,"-",C12),Panaboard!Z:Z,0))),"",INDEX(Panaboard!U:U,MATCH(CONCATENATE(AZ12,"-",C12),Panaboard!Z:Z,0)))</f>
        <v/>
      </c>
      <c r="AV12" t="str">
        <f>IF(ISERROR(INDEX(Panaboard!W:W,MATCH(CONCATENATE(AZ12,"-",C12),Panaboard!Z:Z,0))),"",INDEX(Panaboard!W:W,MATCH(CONCATENATE(AZ12,"-",C12),Panaboard!Z:Z,0)))</f>
        <v/>
      </c>
      <c r="AW12" t="str">
        <f>IF(ISERROR(INDEX(Panaboard!X:X,MATCH(CONCATENATE(AZ12,"-",C12),Panaboard!Z:Z,0))),"",INDEX(Panaboard!X:X,MATCH(CONCATENATE(AZ12,"-",C12),Panaboard!Z:Z,0)))</f>
        <v/>
      </c>
      <c r="AX12" t="str">
        <f>IF(ISERROR(INDEX(Panaboard!AA:AA,MATCH(CONCATENATE(AZ12,"-",C12),Panaboard!Z:Z,0))),"",INDEX(Panaboard!AA:AA,MATCH(CONCATENATE(AZ12,"-",C12),Panaboard!Z:Z,0)))</f>
        <v/>
      </c>
      <c r="AY12" t="str">
        <f>IF(ISERROR(INDEX(Panaboard!AB:AB,MATCH(CONCATENATE(AZ12,"-",C12),Panaboard!Z:Z,0))),"",INDEX(Panaboard!AB:AB,MATCH(CONCATENATE(AZ12,"-",C12),Panaboard!Z:Z,0)))</f>
        <v/>
      </c>
      <c r="AZ12" t="str">
        <f t="shared" si="4"/>
        <v/>
      </c>
      <c r="BA12" t="str">
        <f>IF(ISERROR(INDEX(Panaboard!E:E,MATCH(CONCATENATE(AZ12,"-",C12),Panaboard!Z:Z,0))),"",INDEX(Panaboard!E:E,MATCH(CONCATENATE(AZ12,"-",C12),Panaboard!Z:Z,0)))</f>
        <v/>
      </c>
      <c r="BB12" t="str">
        <f>IF(ISERROR(INDEX(Panaboard!AC:AC,MATCH(CONCATENATE(AZ12,"-",C12),Panaboard!Z:Z,0))),"",INDEX(Panaboard!AC:AC,MATCH(CONCATENATE(AZ12,"-",C12),Panaboard!Z:Z,0)))</f>
        <v/>
      </c>
      <c r="BC12" t="str">
        <f t="shared" si="5"/>
        <v/>
      </c>
      <c r="BD12" t="str">
        <f t="shared" si="6"/>
        <v/>
      </c>
      <c r="BE12" t="str">
        <f t="shared" si="7"/>
        <v>xx0x0</v>
      </c>
      <c r="BF12" t="str">
        <f>IF(ISERROR(INDEX(CuttingList!F:F,MATCH(CONCATENATE(A12,"-",C12),CuttingList!E:E,0))),"",INDEX(CuttingList!F:F,MATCH(CONCATENATE(A12,"-",C12),CuttingList!E:E,0)))</f>
        <v/>
      </c>
    </row>
    <row r="13" spans="1:58" x14ac:dyDescent="0.25">
      <c r="A13" t="str">
        <f>IF(PResult!BJ13="","",PResult!BJ13)</f>
        <v/>
      </c>
      <c r="B13" t="str">
        <f>IF(PResult!E13="","",PResult!E13)</f>
        <v/>
      </c>
      <c r="C13" t="str">
        <f>IF(PResult!BZ13="","",PResult!BZ13)</f>
        <v/>
      </c>
      <c r="D13" t="str">
        <f>IF(ISERROR(INDEX(Panaboard!B:B,MATCH(CONCATENATE(AZ13,"-",C13),Panaboard!Z:Z,0))),"",TRIM(INDEX(Panaboard!B:B,MATCH(CONCATENATE(AZ13,"-",C13),Panaboard!Z:Z,0))))</f>
        <v/>
      </c>
      <c r="E13" t="str">
        <f t="shared" si="3"/>
        <v>xx0x0</v>
      </c>
      <c r="F13" t="str">
        <f>IF(PResult!U13="","",UPPER(TRIM(PResult!U13)))</f>
        <v/>
      </c>
      <c r="G13">
        <f>IF(OR(PResult!O13="",PResult!O13="(null)"),0,PResult!O13)</f>
        <v>0</v>
      </c>
      <c r="H13" t="str">
        <f>IF(ISERROR(INDEX(Panaboard!G:G,MATCH(CONCATENATE(AZ13,"-",C13),Panaboard!Z:Z,0))),"",INDEX(Panaboard!G:G,MATCH(CONCATENATE(AZ13,"-",C13),Panaboard!Z:Z,0)))</f>
        <v/>
      </c>
      <c r="I13" t="str">
        <f>IF(PResult!J13="","",PResult!J13)</f>
        <v/>
      </c>
      <c r="J13" t="str">
        <f>IF(PResult!K13="","",PResult!K13)</f>
        <v/>
      </c>
      <c r="K13">
        <f>IF(OR(PResult!L13="(null)",PResult!L13=""),0,PResult!L13)</f>
        <v>0</v>
      </c>
      <c r="L13">
        <f>IF(OR(PResult!M13="(null)",PResult!M13=""),0,PResult!M13)</f>
        <v>0</v>
      </c>
      <c r="M13">
        <f t="shared" si="0"/>
        <v>0</v>
      </c>
      <c r="N13" t="str">
        <f>TEXT(IF(ISERROR(INDEX(Panaboard!H:H,MATCH(CONCATENATE(AZ13,"-",C13),Panaboard!Z:Z,0))),"",INDEX(Panaboard!H:H,MATCH(CONCATENATE(AZ13,"-",C13),Panaboard!Z:Z,0))),"HH:MM")</f>
        <v/>
      </c>
      <c r="O13" t="str">
        <f>TEXT(IF(ISERROR(INDEX(Panaboard!I:I,MATCH(CONCATENATE(AZ13,"-",C13),Panaboard!Z:Z,0))),"",INDEX(Panaboard!I:I,MATCH(CONCATENATE(AZ13,"-",C13),Panaboard!Z:Z,0))),"HH:MM")</f>
        <v/>
      </c>
      <c r="P13" t="str">
        <f t="shared" si="1"/>
        <v/>
      </c>
      <c r="Q13" t="str">
        <f>IF(ISERROR(INDEX(Panaboard!S:S,MATCH(CONCATENATE(AZ13,"-",C13),Panaboard!Z:Z,0))),"",INDEX(Panaboard!S:S,MATCH(CONCATENATE(AZ13,"-",C13),Panaboard!Z:Z,0)))</f>
        <v/>
      </c>
      <c r="R13" t="str">
        <f>IF(ISERROR(INDEX(Panaboard!F:F,MATCH(CONCATENATE(AZ13,"-",C13),Panaboard!Z:Z,0))),"",INDEX(Panaboard!F:F,MATCH(CONCATENATE(AZ13,"-",C13),Panaboard!Z:Z,0)))</f>
        <v/>
      </c>
      <c r="S13" t="str">
        <f t="shared" si="2"/>
        <v/>
      </c>
      <c r="T13" t="str">
        <f>IF(ISERROR(INDEX(Panaboard!D:D,MATCH(CONCATENATE(AZ13,"-",C13),Panaboard!Z:Z,0))),"",INDEX(Panaboard!D:D,MATCH(CONCATENATE(AZ13,"-",C13),Panaboard!Z:Z,0)))</f>
        <v/>
      </c>
      <c r="U13" t="str">
        <f>IF(ISERROR(INDEX(Panaboard!J:J,MATCH(CONCATENATE(AZ13,"-",C13),Panaboard!Z:Z,0))),"",INDEX(Panaboard!J:J,MATCH(CONCATENATE(AZ13,"-",C13),Panaboard!Z:Z,0)))</f>
        <v/>
      </c>
      <c r="V13">
        <f>IF(PResult!BL13="",0,PResult!BL13)</f>
        <v>0</v>
      </c>
      <c r="W13">
        <f>IF(PResult!BM13="",0,PResult!BM13)</f>
        <v>0</v>
      </c>
      <c r="X13">
        <f>IF(OR(PResult!AE13="",PResult!AE13="(null)"),IF(OR(PResult!AD13="",PResult!AD13="(null)"),0,PResult!AD13),PResult!AE13)</f>
        <v>0</v>
      </c>
      <c r="Y13" t="str">
        <f>IF(OR(PResult!V13="",PResult!V13="(null)"),"",PResult!V13)</f>
        <v/>
      </c>
      <c r="Z13" t="str">
        <f>CONCATENATE(PResult!BO13,PResult!BP13)</f>
        <v/>
      </c>
      <c r="AA13" t="str">
        <f>IF(PResult!Y13="","",PResult!Y13)</f>
        <v/>
      </c>
      <c r="AB13" t="str">
        <f>IF(PResult!BQ13="","",PResult!BQ13)</f>
        <v/>
      </c>
      <c r="AC13" t="str">
        <f>IF(PResult!BR13="","",PResult!BR13)</f>
        <v/>
      </c>
      <c r="AD13" t="str">
        <f>IF(PResult!BS13="","",PResult!BS13)</f>
        <v/>
      </c>
      <c r="AE13" t="str">
        <f>IF(PResult!BN13="","",PResult!BN13)</f>
        <v/>
      </c>
      <c r="AF13" t="str">
        <f>IF(PResult!BT13="","",PResult!BT13)</f>
        <v/>
      </c>
      <c r="AG13" t="str">
        <f>IF(PResult!BU13="","",PResult!BU13)</f>
        <v/>
      </c>
      <c r="AH13" t="str">
        <f>IF(PResult!BV13="","",PResult!BV13)</f>
        <v/>
      </c>
      <c r="AI13" t="str">
        <f>TEXT(IF(ISERROR(INDEX(Panaboard!L:L,MATCH(CONCATENATE(AZ13,"-",C13),Panaboard!Z:Z,0))),"",INDEX(Panaboard!L:L,MATCH(CONCATENATE(AZ13,"-",C13),Panaboard!Z:Z,0))),"HH:MM")</f>
        <v/>
      </c>
      <c r="AJ13" t="str">
        <f>TEXT(IF(ISERROR(INDEX(Panaboard!M:M,MATCH(CONCATENATE(AZ13,"-",C13),Panaboard!Z:Z,0))),"",INDEX(Panaboard!M:M,MATCH(CONCATENATE(AZ13,"-",C13),Panaboard!Z:Z,0))),"HH:MM")</f>
        <v/>
      </c>
      <c r="AK13" t="str">
        <f>IF(PResult!BY13="","",PResult!BY13)</f>
        <v/>
      </c>
      <c r="AL13">
        <f>IF(PResult!P13="",0,PResult!P13)</f>
        <v>0</v>
      </c>
      <c r="AM13" t="str">
        <f>IF(ISERROR(INDEX(Panaboard!N:N,MATCH(CONCATENATE(AZ13,"-",C13),Panaboard!Z:Z,0))),"",INDEX(Panaboard!N:N,MATCH(CONCATENATE(AZ13,"-",C13),Panaboard!Z:Z,0)))</f>
        <v/>
      </c>
      <c r="AN13" t="str">
        <f>IF(ISERROR(INDEX(Panaboard!O:O,MATCH(CONCATENATE(AZ13,"-",C13),Panaboard!Z:Z,0))),"",INDEX(Panaboard!O:O,MATCH(CONCATENATE(AZ13,"-",C13),Panaboard!Z:Z,0)))</f>
        <v/>
      </c>
      <c r="AO13" t="str">
        <f>IF(ISERROR(INDEX(Panaboard!P:P,MATCH(CONCATENATE(AZ13,"-",C13),Panaboard!Z:Z,0))),"",INDEX(Panaboard!P:P,MATCH(CONCATENATE(AZ13,"-",C13),Panaboard!Z:Z,0)))</f>
        <v/>
      </c>
      <c r="AP13" t="str">
        <f>IF(ISERROR(INDEX(Panaboard!Q:Q,MATCH(CONCATENATE(AZ13,"-",C13),Panaboard!Z:Z,0))),"",INDEX(Panaboard!Q:Q,MATCH(CONCATENATE(AZ13,"-",C13),Panaboard!Z:Z,0)))</f>
        <v/>
      </c>
      <c r="AR13" t="str">
        <f>IF(PResult!BW13="","",PResult!BW13)</f>
        <v/>
      </c>
      <c r="AS13" t="str">
        <f>IF(PResult!BX13="","",PResult!BX13)</f>
        <v/>
      </c>
      <c r="AT13" t="str">
        <f>IF(ISERROR(INDEX(Panaboard!K:K,MATCH(CONCATENATE(AZ13,"-",C13),Panaboard!Z:Z,0))),"",INDEX(Panaboard!K:K,MATCH(CONCATENATE(AZ13,"-",C13),Panaboard!Z:Z,0)))</f>
        <v/>
      </c>
      <c r="AU13" t="str">
        <f>IF(ISERROR(INDEX(Panaboard!U:U,MATCH(CONCATENATE(AZ13,"-",C13),Panaboard!Z:Z,0))),"",INDEX(Panaboard!U:U,MATCH(CONCATENATE(AZ13,"-",C13),Panaboard!Z:Z,0)))</f>
        <v/>
      </c>
      <c r="AV13" t="str">
        <f>IF(ISERROR(INDEX(Panaboard!W:W,MATCH(CONCATENATE(AZ13,"-",C13),Panaboard!Z:Z,0))),"",INDEX(Panaboard!W:W,MATCH(CONCATENATE(AZ13,"-",C13),Panaboard!Z:Z,0)))</f>
        <v/>
      </c>
      <c r="AW13" t="str">
        <f>IF(ISERROR(INDEX(Panaboard!X:X,MATCH(CONCATENATE(AZ13,"-",C13),Panaboard!Z:Z,0))),"",INDEX(Panaboard!X:X,MATCH(CONCATENATE(AZ13,"-",C13),Panaboard!Z:Z,0)))</f>
        <v/>
      </c>
      <c r="AX13" t="str">
        <f>IF(ISERROR(INDEX(Panaboard!AA:AA,MATCH(CONCATENATE(AZ13,"-",C13),Panaboard!Z:Z,0))),"",INDEX(Panaboard!AA:AA,MATCH(CONCATENATE(AZ13,"-",C13),Panaboard!Z:Z,0)))</f>
        <v/>
      </c>
      <c r="AY13" t="str">
        <f>IF(ISERROR(INDEX(Panaboard!AB:AB,MATCH(CONCATENATE(AZ13,"-",C13),Panaboard!Z:Z,0))),"",INDEX(Panaboard!AB:AB,MATCH(CONCATENATE(AZ13,"-",C13),Panaboard!Z:Z,0)))</f>
        <v/>
      </c>
      <c r="AZ13" t="str">
        <f t="shared" si="4"/>
        <v/>
      </c>
      <c r="BA13" t="str">
        <f>IF(ISERROR(INDEX(Panaboard!E:E,MATCH(CONCATENATE(AZ13,"-",C13),Panaboard!Z:Z,0))),"",INDEX(Panaboard!E:E,MATCH(CONCATENATE(AZ13,"-",C13),Panaboard!Z:Z,0)))</f>
        <v/>
      </c>
      <c r="BB13" t="str">
        <f>IF(ISERROR(INDEX(Panaboard!AC:AC,MATCH(CONCATENATE(AZ13,"-",C13),Panaboard!Z:Z,0))),"",INDEX(Panaboard!AC:AC,MATCH(CONCATENATE(AZ13,"-",C13),Panaboard!Z:Z,0)))</f>
        <v/>
      </c>
      <c r="BC13" t="str">
        <f t="shared" si="5"/>
        <v/>
      </c>
      <c r="BD13" t="str">
        <f t="shared" si="6"/>
        <v/>
      </c>
      <c r="BE13" t="str">
        <f t="shared" si="7"/>
        <v>xx0x0</v>
      </c>
      <c r="BF13" t="str">
        <f>IF(ISERROR(INDEX(CuttingList!F:F,MATCH(CONCATENATE(A13,"-",C13),CuttingList!E:E,0))),"",INDEX(CuttingList!F:F,MATCH(CONCATENATE(A13,"-",C13),CuttingList!E:E,0)))</f>
        <v/>
      </c>
    </row>
    <row r="14" spans="1:58" x14ac:dyDescent="0.25">
      <c r="A14" t="str">
        <f>IF(PResult!BJ14="","",PResult!BJ14)</f>
        <v/>
      </c>
      <c r="B14" t="str">
        <f>IF(PResult!E14="","",PResult!E14)</f>
        <v/>
      </c>
      <c r="C14" t="str">
        <f>IF(PResult!BZ14="","",PResult!BZ14)</f>
        <v/>
      </c>
      <c r="D14" t="str">
        <f>IF(ISERROR(INDEX(Panaboard!B:B,MATCH(CONCATENATE(AZ14,"-",C14),Panaboard!Z:Z,0))),"",TRIM(INDEX(Panaboard!B:B,MATCH(CONCATENATE(AZ14,"-",C14),Panaboard!Z:Z,0))))</f>
        <v/>
      </c>
      <c r="E14" t="str">
        <f t="shared" si="3"/>
        <v>xx0x0</v>
      </c>
      <c r="F14" t="str">
        <f>IF(PResult!U14="","",UPPER(TRIM(PResult!U14)))</f>
        <v/>
      </c>
      <c r="G14">
        <f>IF(OR(PResult!O14="",PResult!O14="(null)"),0,PResult!O14)</f>
        <v>0</v>
      </c>
      <c r="H14" t="str">
        <f>IF(ISERROR(INDEX(Panaboard!G:G,MATCH(CONCATENATE(AZ14,"-",C14),Panaboard!Z:Z,0))),"",INDEX(Panaboard!G:G,MATCH(CONCATENATE(AZ14,"-",C14),Panaboard!Z:Z,0)))</f>
        <v/>
      </c>
      <c r="I14" t="str">
        <f>IF(PResult!J14="","",PResult!J14)</f>
        <v/>
      </c>
      <c r="J14" t="str">
        <f>IF(PResult!K14="","",PResult!K14)</f>
        <v/>
      </c>
      <c r="K14">
        <f>IF(OR(PResult!L14="(null)",PResult!L14=""),0,PResult!L14)</f>
        <v>0</v>
      </c>
      <c r="L14">
        <f>IF(OR(PResult!M14="(null)",PResult!M14=""),0,PResult!M14)</f>
        <v>0</v>
      </c>
      <c r="M14">
        <f t="shared" si="0"/>
        <v>0</v>
      </c>
      <c r="N14" t="str">
        <f>TEXT(IF(ISERROR(INDEX(Panaboard!H:H,MATCH(CONCATENATE(AZ14,"-",C14),Panaboard!Z:Z,0))),"",INDEX(Panaboard!H:H,MATCH(CONCATENATE(AZ14,"-",C14),Panaboard!Z:Z,0))),"HH:MM")</f>
        <v/>
      </c>
      <c r="O14" t="str">
        <f>TEXT(IF(ISERROR(INDEX(Panaboard!I:I,MATCH(CONCATENATE(AZ14,"-",C14),Panaboard!Z:Z,0))),"",INDEX(Panaboard!I:I,MATCH(CONCATENATE(AZ14,"-",C14),Panaboard!Z:Z,0))),"HH:MM")</f>
        <v/>
      </c>
      <c r="P14" t="str">
        <f t="shared" si="1"/>
        <v/>
      </c>
      <c r="Q14" t="str">
        <f>IF(ISERROR(INDEX(Panaboard!S:S,MATCH(CONCATENATE(AZ14,"-",C14),Panaboard!Z:Z,0))),"",INDEX(Panaboard!S:S,MATCH(CONCATENATE(AZ14,"-",C14),Panaboard!Z:Z,0)))</f>
        <v/>
      </c>
      <c r="R14" t="str">
        <f>IF(ISERROR(INDEX(Panaboard!F:F,MATCH(CONCATENATE(AZ14,"-",C14),Panaboard!Z:Z,0))),"",INDEX(Panaboard!F:F,MATCH(CONCATENATE(AZ14,"-",C14),Panaboard!Z:Z,0)))</f>
        <v/>
      </c>
      <c r="S14" t="str">
        <f t="shared" si="2"/>
        <v/>
      </c>
      <c r="T14" t="str">
        <f>IF(ISERROR(INDEX(Panaboard!D:D,MATCH(CONCATENATE(AZ14,"-",C14),Panaboard!Z:Z,0))),"",INDEX(Panaboard!D:D,MATCH(CONCATENATE(AZ14,"-",C14),Panaboard!Z:Z,0)))</f>
        <v/>
      </c>
      <c r="U14" t="str">
        <f>IF(ISERROR(INDEX(Panaboard!J:J,MATCH(CONCATENATE(AZ14,"-",C14),Panaboard!Z:Z,0))),"",INDEX(Panaboard!J:J,MATCH(CONCATENATE(AZ14,"-",C14),Panaboard!Z:Z,0)))</f>
        <v/>
      </c>
      <c r="V14">
        <f>IF(PResult!BL14="",0,PResult!BL14)</f>
        <v>0</v>
      </c>
      <c r="W14">
        <f>IF(PResult!BM14="",0,PResult!BM14)</f>
        <v>0</v>
      </c>
      <c r="X14">
        <f>IF(OR(PResult!AE14="",PResult!AE14="(null)"),IF(OR(PResult!AD14="",PResult!AD14="(null)"),0,PResult!AD14),PResult!AE14)</f>
        <v>0</v>
      </c>
      <c r="Y14" t="str">
        <f>IF(OR(PResult!V14="",PResult!V14="(null)"),"",PResult!V14)</f>
        <v/>
      </c>
      <c r="Z14" t="str">
        <f>CONCATENATE(PResult!BO14,PResult!BP14)</f>
        <v/>
      </c>
      <c r="AA14" t="str">
        <f>IF(PResult!Y14="","",PResult!Y14)</f>
        <v/>
      </c>
      <c r="AB14" t="str">
        <f>IF(PResult!BQ14="","",PResult!BQ14)</f>
        <v/>
      </c>
      <c r="AC14" t="str">
        <f>IF(PResult!BR14="","",PResult!BR14)</f>
        <v/>
      </c>
      <c r="AD14" t="str">
        <f>IF(PResult!BS14="","",PResult!BS14)</f>
        <v/>
      </c>
      <c r="AE14" t="str">
        <f>IF(PResult!BN14="","",PResult!BN14)</f>
        <v/>
      </c>
      <c r="AF14" t="str">
        <f>IF(PResult!BT14="","",PResult!BT14)</f>
        <v/>
      </c>
      <c r="AG14" t="str">
        <f>IF(PResult!BU14="","",PResult!BU14)</f>
        <v/>
      </c>
      <c r="AH14" t="str">
        <f>IF(PResult!BV14="","",PResult!BV14)</f>
        <v/>
      </c>
      <c r="AI14" t="str">
        <f>TEXT(IF(ISERROR(INDEX(Panaboard!L:L,MATCH(CONCATENATE(AZ14,"-",C14),Panaboard!Z:Z,0))),"",INDEX(Panaboard!L:L,MATCH(CONCATENATE(AZ14,"-",C14),Panaboard!Z:Z,0))),"HH:MM")</f>
        <v/>
      </c>
      <c r="AJ14" t="str">
        <f>TEXT(IF(ISERROR(INDEX(Panaboard!M:M,MATCH(CONCATENATE(AZ14,"-",C14),Panaboard!Z:Z,0))),"",INDEX(Panaboard!M:M,MATCH(CONCATENATE(AZ14,"-",C14),Panaboard!Z:Z,0))),"HH:MM")</f>
        <v/>
      </c>
      <c r="AK14" t="str">
        <f>IF(PResult!BY14="","",PResult!BY14)</f>
        <v/>
      </c>
      <c r="AL14">
        <f>IF(PResult!P14="",0,PResult!P14)</f>
        <v>0</v>
      </c>
      <c r="AM14" t="str">
        <f>IF(ISERROR(INDEX(Panaboard!N:N,MATCH(CONCATENATE(AZ14,"-",C14),Panaboard!Z:Z,0))),"",INDEX(Panaboard!N:N,MATCH(CONCATENATE(AZ14,"-",C14),Panaboard!Z:Z,0)))</f>
        <v/>
      </c>
      <c r="AN14" t="str">
        <f>IF(ISERROR(INDEX(Panaboard!O:O,MATCH(CONCATENATE(AZ14,"-",C14),Panaboard!Z:Z,0))),"",INDEX(Panaboard!O:O,MATCH(CONCATENATE(AZ14,"-",C14),Panaboard!Z:Z,0)))</f>
        <v/>
      </c>
      <c r="AO14" t="str">
        <f>IF(ISERROR(INDEX(Panaboard!P:P,MATCH(CONCATENATE(AZ14,"-",C14),Panaboard!Z:Z,0))),"",INDEX(Panaboard!P:P,MATCH(CONCATENATE(AZ14,"-",C14),Panaboard!Z:Z,0)))</f>
        <v/>
      </c>
      <c r="AP14" t="str">
        <f>IF(ISERROR(INDEX(Panaboard!Q:Q,MATCH(CONCATENATE(AZ14,"-",C14),Panaboard!Z:Z,0))),"",INDEX(Panaboard!Q:Q,MATCH(CONCATENATE(AZ14,"-",C14),Panaboard!Z:Z,0)))</f>
        <v/>
      </c>
      <c r="AR14" t="str">
        <f>IF(PResult!BW14="","",PResult!BW14)</f>
        <v/>
      </c>
      <c r="AS14" t="str">
        <f>IF(PResult!BX14="","",PResult!BX14)</f>
        <v/>
      </c>
      <c r="AT14" t="str">
        <f>IF(ISERROR(INDEX(Panaboard!K:K,MATCH(CONCATENATE(AZ14,"-",C14),Panaboard!Z:Z,0))),"",INDEX(Panaboard!K:K,MATCH(CONCATENATE(AZ14,"-",C14),Panaboard!Z:Z,0)))</f>
        <v/>
      </c>
      <c r="AU14" t="str">
        <f>IF(ISERROR(INDEX(Panaboard!U:U,MATCH(CONCATENATE(AZ14,"-",C14),Panaboard!Z:Z,0))),"",INDEX(Panaboard!U:U,MATCH(CONCATENATE(AZ14,"-",C14),Panaboard!Z:Z,0)))</f>
        <v/>
      </c>
      <c r="AV14" t="str">
        <f>IF(ISERROR(INDEX(Panaboard!W:W,MATCH(CONCATENATE(AZ14,"-",C14),Panaboard!Z:Z,0))),"",INDEX(Panaboard!W:W,MATCH(CONCATENATE(AZ14,"-",C14),Panaboard!Z:Z,0)))</f>
        <v/>
      </c>
      <c r="AW14" t="str">
        <f>IF(ISERROR(INDEX(Panaboard!X:X,MATCH(CONCATENATE(AZ14,"-",C14),Panaboard!Z:Z,0))),"",INDEX(Panaboard!X:X,MATCH(CONCATENATE(AZ14,"-",C14),Panaboard!Z:Z,0)))</f>
        <v/>
      </c>
      <c r="AX14" t="str">
        <f>IF(ISERROR(INDEX(Panaboard!AA:AA,MATCH(CONCATENATE(AZ14,"-",C14),Panaboard!Z:Z,0))),"",INDEX(Panaboard!AA:AA,MATCH(CONCATENATE(AZ14,"-",C14),Panaboard!Z:Z,0)))</f>
        <v/>
      </c>
      <c r="AY14" t="str">
        <f>IF(ISERROR(INDEX(Panaboard!AB:AB,MATCH(CONCATENATE(AZ14,"-",C14),Panaboard!Z:Z,0))),"",INDEX(Panaboard!AB:AB,MATCH(CONCATENATE(AZ14,"-",C14),Panaboard!Z:Z,0)))</f>
        <v/>
      </c>
      <c r="AZ14" t="str">
        <f t="shared" si="4"/>
        <v/>
      </c>
      <c r="BA14" t="str">
        <f>IF(ISERROR(INDEX(Panaboard!E:E,MATCH(CONCATENATE(AZ14,"-",C14),Panaboard!Z:Z,0))),"",INDEX(Panaboard!E:E,MATCH(CONCATENATE(AZ14,"-",C14),Panaboard!Z:Z,0)))</f>
        <v/>
      </c>
      <c r="BB14" t="str">
        <f>IF(ISERROR(INDEX(Panaboard!AC:AC,MATCH(CONCATENATE(AZ14,"-",C14),Panaboard!Z:Z,0))),"",INDEX(Panaboard!AC:AC,MATCH(CONCATENATE(AZ14,"-",C14),Panaboard!Z:Z,0)))</f>
        <v/>
      </c>
      <c r="BC14" t="str">
        <f t="shared" si="5"/>
        <v/>
      </c>
      <c r="BD14" t="str">
        <f t="shared" si="6"/>
        <v/>
      </c>
      <c r="BE14" t="str">
        <f t="shared" si="7"/>
        <v>xx0x0</v>
      </c>
      <c r="BF14" t="str">
        <f>IF(ISERROR(INDEX(CuttingList!F:F,MATCH(CONCATENATE(A14,"-",C14),CuttingList!E:E,0))),"",INDEX(CuttingList!F:F,MATCH(CONCATENATE(A14,"-",C14),CuttingList!E:E,0)))</f>
        <v/>
      </c>
    </row>
    <row r="15" spans="1:58" x14ac:dyDescent="0.25">
      <c r="A15" t="str">
        <f>IF(PResult!BJ15="","",PResult!BJ15)</f>
        <v/>
      </c>
      <c r="B15" t="str">
        <f>IF(PResult!E15="","",PResult!E15)</f>
        <v/>
      </c>
      <c r="C15" t="str">
        <f>IF(PResult!BZ15="","",PResult!BZ15)</f>
        <v/>
      </c>
      <c r="D15" t="str">
        <f>IF(ISERROR(INDEX(Panaboard!B:B,MATCH(CONCATENATE(AZ15,"-",C15),Panaboard!Z:Z,0))),"",TRIM(INDEX(Panaboard!B:B,MATCH(CONCATENATE(AZ15,"-",C15),Panaboard!Z:Z,0))))</f>
        <v/>
      </c>
      <c r="E15" t="str">
        <f t="shared" si="3"/>
        <v>xx0x0</v>
      </c>
      <c r="F15" t="str">
        <f>IF(PResult!U15="","",UPPER(TRIM(PResult!U15)))</f>
        <v/>
      </c>
      <c r="G15">
        <f>IF(OR(PResult!O15="",PResult!O15="(null)"),0,PResult!O15)</f>
        <v>0</v>
      </c>
      <c r="H15" t="str">
        <f>IF(ISERROR(INDEX(Panaboard!G:G,MATCH(CONCATENATE(AZ15,"-",C15),Panaboard!Z:Z,0))),"",INDEX(Panaboard!G:G,MATCH(CONCATENATE(AZ15,"-",C15),Panaboard!Z:Z,0)))</f>
        <v/>
      </c>
      <c r="I15" t="str">
        <f>IF(PResult!J15="","",PResult!J15)</f>
        <v/>
      </c>
      <c r="J15" t="str">
        <f>IF(PResult!K15="","",PResult!K15)</f>
        <v/>
      </c>
      <c r="K15">
        <f>IF(OR(PResult!L15="(null)",PResult!L15=""),0,PResult!L15)</f>
        <v>0</v>
      </c>
      <c r="L15">
        <f>IF(OR(PResult!M15="(null)",PResult!M15=""),0,PResult!M15)</f>
        <v>0</v>
      </c>
      <c r="M15">
        <f t="shared" si="0"/>
        <v>0</v>
      </c>
      <c r="N15" t="str">
        <f>TEXT(IF(ISERROR(INDEX(Panaboard!H:H,MATCH(CONCATENATE(AZ15,"-",C15),Panaboard!Z:Z,0))),"",INDEX(Panaboard!H:H,MATCH(CONCATENATE(AZ15,"-",C15),Panaboard!Z:Z,0))),"HH:MM")</f>
        <v/>
      </c>
      <c r="O15" t="str">
        <f>TEXT(IF(ISERROR(INDEX(Panaboard!I:I,MATCH(CONCATENATE(AZ15,"-",C15),Panaboard!Z:Z,0))),"",INDEX(Panaboard!I:I,MATCH(CONCATENATE(AZ15,"-",C15),Panaboard!Z:Z,0))),"HH:MM")</f>
        <v/>
      </c>
      <c r="P15" t="str">
        <f t="shared" si="1"/>
        <v/>
      </c>
      <c r="Q15" t="str">
        <f>IF(ISERROR(INDEX(Panaboard!S:S,MATCH(CONCATENATE(AZ15,"-",C15),Panaboard!Z:Z,0))),"",INDEX(Panaboard!S:S,MATCH(CONCATENATE(AZ15,"-",C15),Panaboard!Z:Z,0)))</f>
        <v/>
      </c>
      <c r="R15" t="str">
        <f>IF(ISERROR(INDEX(Panaboard!F:F,MATCH(CONCATENATE(AZ15,"-",C15),Panaboard!Z:Z,0))),"",INDEX(Panaboard!F:F,MATCH(CONCATENATE(AZ15,"-",C15),Panaboard!Z:Z,0)))</f>
        <v/>
      </c>
      <c r="S15" t="str">
        <f t="shared" si="2"/>
        <v/>
      </c>
      <c r="T15" t="str">
        <f>IF(ISERROR(INDEX(Panaboard!D:D,MATCH(CONCATENATE(AZ15,"-",C15),Panaboard!Z:Z,0))),"",INDEX(Panaboard!D:D,MATCH(CONCATENATE(AZ15,"-",C15),Panaboard!Z:Z,0)))</f>
        <v/>
      </c>
      <c r="U15" t="str">
        <f>IF(ISERROR(INDEX(Panaboard!J:J,MATCH(CONCATENATE(AZ15,"-",C15),Panaboard!Z:Z,0))),"",INDEX(Panaboard!J:J,MATCH(CONCATENATE(AZ15,"-",C15),Panaboard!Z:Z,0)))</f>
        <v/>
      </c>
      <c r="V15">
        <f>IF(PResult!BL15="",0,PResult!BL15)</f>
        <v>0</v>
      </c>
      <c r="W15">
        <f>IF(PResult!BM15="",0,PResult!BM15)</f>
        <v>0</v>
      </c>
      <c r="X15">
        <f>IF(OR(PResult!AE15="",PResult!AE15="(null)"),IF(OR(PResult!AD15="",PResult!AD15="(null)"),0,PResult!AD15),PResult!AE15)</f>
        <v>0</v>
      </c>
      <c r="Y15" t="str">
        <f>IF(OR(PResult!V15="",PResult!V15="(null)"),"",PResult!V15)</f>
        <v/>
      </c>
      <c r="Z15" t="str">
        <f>CONCATENATE(PResult!BO15,PResult!BP15)</f>
        <v/>
      </c>
      <c r="AA15" t="str">
        <f>IF(PResult!Y15="","",PResult!Y15)</f>
        <v/>
      </c>
      <c r="AB15" t="str">
        <f>IF(PResult!BQ15="","",PResult!BQ15)</f>
        <v/>
      </c>
      <c r="AC15" t="str">
        <f>IF(PResult!BR15="","",PResult!BR15)</f>
        <v/>
      </c>
      <c r="AD15" t="str">
        <f>IF(PResult!BS15="","",PResult!BS15)</f>
        <v/>
      </c>
      <c r="AE15" t="str">
        <f>IF(PResult!BN15="","",PResult!BN15)</f>
        <v/>
      </c>
      <c r="AF15" t="str">
        <f>IF(PResult!BT15="","",PResult!BT15)</f>
        <v/>
      </c>
      <c r="AG15" t="str">
        <f>IF(PResult!BU15="","",PResult!BU15)</f>
        <v/>
      </c>
      <c r="AH15" t="str">
        <f>IF(PResult!BV15="","",PResult!BV15)</f>
        <v/>
      </c>
      <c r="AI15" t="str">
        <f>TEXT(IF(ISERROR(INDEX(Panaboard!L:L,MATCH(CONCATENATE(AZ15,"-",C15),Panaboard!Z:Z,0))),"",INDEX(Panaboard!L:L,MATCH(CONCATENATE(AZ15,"-",C15),Panaboard!Z:Z,0))),"HH:MM")</f>
        <v/>
      </c>
      <c r="AJ15" t="str">
        <f>TEXT(IF(ISERROR(INDEX(Panaboard!M:M,MATCH(CONCATENATE(AZ15,"-",C15),Panaboard!Z:Z,0))),"",INDEX(Panaboard!M:M,MATCH(CONCATENATE(AZ15,"-",C15),Panaboard!Z:Z,0))),"HH:MM")</f>
        <v/>
      </c>
      <c r="AK15" t="str">
        <f>IF(PResult!BY15="","",PResult!BY15)</f>
        <v/>
      </c>
      <c r="AL15">
        <f>IF(PResult!P15="",0,PResult!P15)</f>
        <v>0</v>
      </c>
      <c r="AM15" t="str">
        <f>IF(ISERROR(INDEX(Panaboard!N:N,MATCH(CONCATENATE(AZ15,"-",C15),Panaboard!Z:Z,0))),"",INDEX(Panaboard!N:N,MATCH(CONCATENATE(AZ15,"-",C15),Panaboard!Z:Z,0)))</f>
        <v/>
      </c>
      <c r="AN15" t="str">
        <f>IF(ISERROR(INDEX(Panaboard!O:O,MATCH(CONCATENATE(AZ15,"-",C15),Panaboard!Z:Z,0))),"",INDEX(Panaboard!O:O,MATCH(CONCATENATE(AZ15,"-",C15),Panaboard!Z:Z,0)))</f>
        <v/>
      </c>
      <c r="AO15" t="str">
        <f>IF(ISERROR(INDEX(Panaboard!P:P,MATCH(CONCATENATE(AZ15,"-",C15),Panaboard!Z:Z,0))),"",INDEX(Panaboard!P:P,MATCH(CONCATENATE(AZ15,"-",C15),Panaboard!Z:Z,0)))</f>
        <v/>
      </c>
      <c r="AP15" t="str">
        <f>IF(ISERROR(INDEX(Panaboard!Q:Q,MATCH(CONCATENATE(AZ15,"-",C15),Panaboard!Z:Z,0))),"",INDEX(Panaboard!Q:Q,MATCH(CONCATENATE(AZ15,"-",C15),Panaboard!Z:Z,0)))</f>
        <v/>
      </c>
      <c r="AR15" t="str">
        <f>IF(PResult!BW15="","",PResult!BW15)</f>
        <v/>
      </c>
      <c r="AS15" t="str">
        <f>IF(PResult!BX15="","",PResult!BX15)</f>
        <v/>
      </c>
      <c r="AT15" t="str">
        <f>IF(ISERROR(INDEX(Panaboard!K:K,MATCH(CONCATENATE(AZ15,"-",C15),Panaboard!Z:Z,0))),"",INDEX(Panaboard!K:K,MATCH(CONCATENATE(AZ15,"-",C15),Panaboard!Z:Z,0)))</f>
        <v/>
      </c>
      <c r="AU15" t="str">
        <f>IF(ISERROR(INDEX(Panaboard!U:U,MATCH(CONCATENATE(AZ15,"-",C15),Panaboard!Z:Z,0))),"",INDEX(Panaboard!U:U,MATCH(CONCATENATE(AZ15,"-",C15),Panaboard!Z:Z,0)))</f>
        <v/>
      </c>
      <c r="AV15" t="str">
        <f>IF(ISERROR(INDEX(Panaboard!W:W,MATCH(CONCATENATE(AZ15,"-",C15),Panaboard!Z:Z,0))),"",INDEX(Panaboard!W:W,MATCH(CONCATENATE(AZ15,"-",C15),Panaboard!Z:Z,0)))</f>
        <v/>
      </c>
      <c r="AW15" t="str">
        <f>IF(ISERROR(INDEX(Panaboard!X:X,MATCH(CONCATENATE(AZ15,"-",C15),Panaboard!Z:Z,0))),"",INDEX(Panaboard!X:X,MATCH(CONCATENATE(AZ15,"-",C15),Panaboard!Z:Z,0)))</f>
        <v/>
      </c>
      <c r="AX15" t="str">
        <f>IF(ISERROR(INDEX(Panaboard!AA:AA,MATCH(CONCATENATE(AZ15,"-",C15),Panaboard!Z:Z,0))),"",INDEX(Panaboard!AA:AA,MATCH(CONCATENATE(AZ15,"-",C15),Panaboard!Z:Z,0)))</f>
        <v/>
      </c>
      <c r="AY15" t="str">
        <f>IF(ISERROR(INDEX(Panaboard!AB:AB,MATCH(CONCATENATE(AZ15,"-",C15),Panaboard!Z:Z,0))),"",INDEX(Panaboard!AB:AB,MATCH(CONCATENATE(AZ15,"-",C15),Panaboard!Z:Z,0)))</f>
        <v/>
      </c>
      <c r="AZ15" t="str">
        <f t="shared" si="4"/>
        <v/>
      </c>
      <c r="BA15" t="str">
        <f>IF(ISERROR(INDEX(Panaboard!E:E,MATCH(CONCATENATE(AZ15,"-",C15),Panaboard!Z:Z,0))),"",INDEX(Panaboard!E:E,MATCH(CONCATENATE(AZ15,"-",C15),Panaboard!Z:Z,0)))</f>
        <v/>
      </c>
      <c r="BB15" t="str">
        <f>IF(ISERROR(INDEX(Panaboard!AC:AC,MATCH(CONCATENATE(AZ15,"-",C15),Panaboard!Z:Z,0))),"",INDEX(Panaboard!AC:AC,MATCH(CONCATENATE(AZ15,"-",C15),Panaboard!Z:Z,0)))</f>
        <v/>
      </c>
      <c r="BC15" t="str">
        <f t="shared" si="5"/>
        <v/>
      </c>
      <c r="BD15" t="str">
        <f t="shared" si="6"/>
        <v/>
      </c>
      <c r="BE15" t="str">
        <f t="shared" si="7"/>
        <v>xx0x0</v>
      </c>
      <c r="BF15" t="str">
        <f>IF(ISERROR(INDEX(CuttingList!F:F,MATCH(CONCATENATE(A15,"-",C15),CuttingList!E:E,0))),"",INDEX(CuttingList!F:F,MATCH(CONCATENATE(A15,"-",C15),CuttingList!E:E,0)))</f>
        <v/>
      </c>
    </row>
    <row r="16" spans="1:58" x14ac:dyDescent="0.25">
      <c r="A16" t="str">
        <f>IF(PResult!BJ16="","",PResult!BJ16)</f>
        <v/>
      </c>
      <c r="B16" t="str">
        <f>IF(PResult!E16="","",PResult!E16)</f>
        <v/>
      </c>
      <c r="C16" t="str">
        <f>IF(PResult!BZ16="","",PResult!BZ16)</f>
        <v/>
      </c>
      <c r="D16" t="str">
        <f>IF(ISERROR(INDEX(Panaboard!B:B,MATCH(CONCATENATE(AZ16,"-",C16),Panaboard!Z:Z,0))),"",TRIM(INDEX(Panaboard!B:B,MATCH(CONCATENATE(AZ16,"-",C16),Panaboard!Z:Z,0))))</f>
        <v/>
      </c>
      <c r="E16" t="str">
        <f t="shared" si="3"/>
        <v>xx0x0</v>
      </c>
      <c r="F16" t="str">
        <f>IF(PResult!U16="","",UPPER(TRIM(PResult!U16)))</f>
        <v/>
      </c>
      <c r="G16">
        <f>IF(OR(PResult!O16="",PResult!O16="(null)"),0,PResult!O16)</f>
        <v>0</v>
      </c>
      <c r="H16" t="str">
        <f>IF(ISERROR(INDEX(Panaboard!G:G,MATCH(CONCATENATE(AZ16,"-",C16),Panaboard!Z:Z,0))),"",INDEX(Panaboard!G:G,MATCH(CONCATENATE(AZ16,"-",C16),Panaboard!Z:Z,0)))</f>
        <v/>
      </c>
      <c r="I16" t="str">
        <f>IF(PResult!J16="","",PResult!J16)</f>
        <v/>
      </c>
      <c r="J16" t="str">
        <f>IF(PResult!K16="","",PResult!K16)</f>
        <v/>
      </c>
      <c r="K16">
        <f>IF(OR(PResult!L16="(null)",PResult!L16=""),0,PResult!L16)</f>
        <v>0</v>
      </c>
      <c r="L16">
        <f>IF(OR(PResult!M16="(null)",PResult!M16=""),0,PResult!M16)</f>
        <v>0</v>
      </c>
      <c r="M16">
        <f t="shared" si="0"/>
        <v>0</v>
      </c>
      <c r="N16" t="str">
        <f>TEXT(IF(ISERROR(INDEX(Panaboard!H:H,MATCH(CONCATENATE(AZ16,"-",C16),Panaboard!Z:Z,0))),"",INDEX(Panaboard!H:H,MATCH(CONCATENATE(AZ16,"-",C16),Panaboard!Z:Z,0))),"HH:MM")</f>
        <v/>
      </c>
      <c r="O16" t="str">
        <f>TEXT(IF(ISERROR(INDEX(Panaboard!I:I,MATCH(CONCATENATE(AZ16,"-",C16),Panaboard!Z:Z,0))),"",INDEX(Panaboard!I:I,MATCH(CONCATENATE(AZ16,"-",C16),Panaboard!Z:Z,0))),"HH:MM")</f>
        <v/>
      </c>
      <c r="P16" t="str">
        <f t="shared" si="1"/>
        <v/>
      </c>
      <c r="Q16" t="str">
        <f>IF(ISERROR(INDEX(Panaboard!S:S,MATCH(CONCATENATE(AZ16,"-",C16),Panaboard!Z:Z,0))),"",INDEX(Panaboard!S:S,MATCH(CONCATENATE(AZ16,"-",C16),Panaboard!Z:Z,0)))</f>
        <v/>
      </c>
      <c r="R16" t="str">
        <f>IF(ISERROR(INDEX(Panaboard!F:F,MATCH(CONCATENATE(AZ16,"-",C16),Panaboard!Z:Z,0))),"",INDEX(Panaboard!F:F,MATCH(CONCATENATE(AZ16,"-",C16),Panaboard!Z:Z,0)))</f>
        <v/>
      </c>
      <c r="S16" t="str">
        <f t="shared" si="2"/>
        <v/>
      </c>
      <c r="T16" t="str">
        <f>IF(ISERROR(INDEX(Panaboard!D:D,MATCH(CONCATENATE(AZ16,"-",C16),Panaboard!Z:Z,0))),"",INDEX(Panaboard!D:D,MATCH(CONCATENATE(AZ16,"-",C16),Panaboard!Z:Z,0)))</f>
        <v/>
      </c>
      <c r="U16" t="str">
        <f>IF(ISERROR(INDEX(Panaboard!J:J,MATCH(CONCATENATE(AZ16,"-",C16),Panaboard!Z:Z,0))),"",INDEX(Panaboard!J:J,MATCH(CONCATENATE(AZ16,"-",C16),Panaboard!Z:Z,0)))</f>
        <v/>
      </c>
      <c r="V16">
        <f>IF(PResult!BL16="",0,PResult!BL16)</f>
        <v>0</v>
      </c>
      <c r="W16">
        <f>IF(PResult!BM16="",0,PResult!BM16)</f>
        <v>0</v>
      </c>
      <c r="X16">
        <f>IF(OR(PResult!AE16="",PResult!AE16="(null)"),IF(OR(PResult!AD16="",PResult!AD16="(null)"),0,PResult!AD16),PResult!AE16)</f>
        <v>0</v>
      </c>
      <c r="Y16" t="str">
        <f>IF(OR(PResult!V16="",PResult!V16="(null)"),"",PResult!V16)</f>
        <v/>
      </c>
      <c r="Z16" t="str">
        <f>CONCATENATE(PResult!BO16,PResult!BP16)</f>
        <v/>
      </c>
      <c r="AA16" t="str">
        <f>IF(PResult!Y16="","",PResult!Y16)</f>
        <v/>
      </c>
      <c r="AB16" t="str">
        <f>IF(PResult!BQ16="","",PResult!BQ16)</f>
        <v/>
      </c>
      <c r="AC16" t="str">
        <f>IF(PResult!BR16="","",PResult!BR16)</f>
        <v/>
      </c>
      <c r="AD16" t="str">
        <f>IF(PResult!BS16="","",PResult!BS16)</f>
        <v/>
      </c>
      <c r="AE16" t="str">
        <f>IF(PResult!BN16="","",PResult!BN16)</f>
        <v/>
      </c>
      <c r="AF16" t="str">
        <f>IF(PResult!BT16="","",PResult!BT16)</f>
        <v/>
      </c>
      <c r="AG16" t="str">
        <f>IF(PResult!BU16="","",PResult!BU16)</f>
        <v/>
      </c>
      <c r="AH16" t="str">
        <f>IF(PResult!BV16="","",PResult!BV16)</f>
        <v/>
      </c>
      <c r="AI16" t="str">
        <f>TEXT(IF(ISERROR(INDEX(Panaboard!L:L,MATCH(CONCATENATE(AZ16,"-",C16),Panaboard!Z:Z,0))),"",INDEX(Panaboard!L:L,MATCH(CONCATENATE(AZ16,"-",C16),Panaboard!Z:Z,0))),"HH:MM")</f>
        <v/>
      </c>
      <c r="AJ16" t="str">
        <f>TEXT(IF(ISERROR(INDEX(Panaboard!M:M,MATCH(CONCATENATE(AZ16,"-",C16),Panaboard!Z:Z,0))),"",INDEX(Panaboard!M:M,MATCH(CONCATENATE(AZ16,"-",C16),Panaboard!Z:Z,0))),"HH:MM")</f>
        <v/>
      </c>
      <c r="AK16" t="str">
        <f>IF(PResult!BY16="","",PResult!BY16)</f>
        <v/>
      </c>
      <c r="AL16">
        <f>IF(PResult!P16="",0,PResult!P16)</f>
        <v>0</v>
      </c>
      <c r="AM16" t="str">
        <f>IF(ISERROR(INDEX(Panaboard!N:N,MATCH(CONCATENATE(AZ16,"-",C16),Panaboard!Z:Z,0))),"",INDEX(Panaboard!N:N,MATCH(CONCATENATE(AZ16,"-",C16),Panaboard!Z:Z,0)))</f>
        <v/>
      </c>
      <c r="AN16" t="str">
        <f>IF(ISERROR(INDEX(Panaboard!O:O,MATCH(CONCATENATE(AZ16,"-",C16),Panaboard!Z:Z,0))),"",INDEX(Panaboard!O:O,MATCH(CONCATENATE(AZ16,"-",C16),Panaboard!Z:Z,0)))</f>
        <v/>
      </c>
      <c r="AO16" t="str">
        <f>IF(ISERROR(INDEX(Panaboard!P:P,MATCH(CONCATENATE(AZ16,"-",C16),Panaboard!Z:Z,0))),"",INDEX(Panaboard!P:P,MATCH(CONCATENATE(AZ16,"-",C16),Panaboard!Z:Z,0)))</f>
        <v/>
      </c>
      <c r="AP16" t="str">
        <f>IF(ISERROR(INDEX(Panaboard!Q:Q,MATCH(CONCATENATE(AZ16,"-",C16),Panaboard!Z:Z,0))),"",INDEX(Panaboard!Q:Q,MATCH(CONCATENATE(AZ16,"-",C16),Panaboard!Z:Z,0)))</f>
        <v/>
      </c>
      <c r="AR16" t="str">
        <f>IF(PResult!BW16="","",PResult!BW16)</f>
        <v/>
      </c>
      <c r="AS16" t="str">
        <f>IF(PResult!BX16="","",PResult!BX16)</f>
        <v/>
      </c>
      <c r="AT16" t="str">
        <f>IF(ISERROR(INDEX(Panaboard!K:K,MATCH(CONCATENATE(AZ16,"-",C16),Panaboard!Z:Z,0))),"",INDEX(Panaboard!K:K,MATCH(CONCATENATE(AZ16,"-",C16),Panaboard!Z:Z,0)))</f>
        <v/>
      </c>
      <c r="AU16" t="str">
        <f>IF(ISERROR(INDEX(Panaboard!U:U,MATCH(CONCATENATE(AZ16,"-",C16),Panaboard!Z:Z,0))),"",INDEX(Panaboard!U:U,MATCH(CONCATENATE(AZ16,"-",C16),Panaboard!Z:Z,0)))</f>
        <v/>
      </c>
      <c r="AV16" t="str">
        <f>IF(ISERROR(INDEX(Panaboard!W:W,MATCH(CONCATENATE(AZ16,"-",C16),Panaboard!Z:Z,0))),"",INDEX(Panaboard!W:W,MATCH(CONCATENATE(AZ16,"-",C16),Panaboard!Z:Z,0)))</f>
        <v/>
      </c>
      <c r="AW16" t="str">
        <f>IF(ISERROR(INDEX(Panaboard!X:X,MATCH(CONCATENATE(AZ16,"-",C16),Panaboard!Z:Z,0))),"",INDEX(Panaboard!X:X,MATCH(CONCATENATE(AZ16,"-",C16),Panaboard!Z:Z,0)))</f>
        <v/>
      </c>
      <c r="AX16" t="str">
        <f>IF(ISERROR(INDEX(Panaboard!AA:AA,MATCH(CONCATENATE(AZ16,"-",C16),Panaboard!Z:Z,0))),"",INDEX(Panaboard!AA:AA,MATCH(CONCATENATE(AZ16,"-",C16),Panaboard!Z:Z,0)))</f>
        <v/>
      </c>
      <c r="AY16" t="str">
        <f>IF(ISERROR(INDEX(Panaboard!AB:AB,MATCH(CONCATENATE(AZ16,"-",C16),Panaboard!Z:Z,0))),"",INDEX(Panaboard!AB:AB,MATCH(CONCATENATE(AZ16,"-",C16),Panaboard!Z:Z,0)))</f>
        <v/>
      </c>
      <c r="AZ16" t="str">
        <f t="shared" si="4"/>
        <v/>
      </c>
      <c r="BA16" t="str">
        <f>IF(ISERROR(INDEX(Panaboard!E:E,MATCH(CONCATENATE(AZ16,"-",C16),Panaboard!Z:Z,0))),"",INDEX(Panaboard!E:E,MATCH(CONCATENATE(AZ16,"-",C16),Panaboard!Z:Z,0)))</f>
        <v/>
      </c>
      <c r="BB16" t="str">
        <f>IF(ISERROR(INDEX(Panaboard!AC:AC,MATCH(CONCATENATE(AZ16,"-",C16),Panaboard!Z:Z,0))),"",INDEX(Panaboard!AC:AC,MATCH(CONCATENATE(AZ16,"-",C16),Panaboard!Z:Z,0)))</f>
        <v/>
      </c>
      <c r="BC16" t="str">
        <f t="shared" si="5"/>
        <v/>
      </c>
      <c r="BD16" t="str">
        <f t="shared" si="6"/>
        <v/>
      </c>
      <c r="BE16" t="str">
        <f t="shared" si="7"/>
        <v>xx0x0</v>
      </c>
      <c r="BF16" t="str">
        <f>IF(ISERROR(INDEX(CuttingList!F:F,MATCH(CONCATENATE(A16,"-",C16),CuttingList!E:E,0))),"",INDEX(CuttingList!F:F,MATCH(CONCATENATE(A16,"-",C16),CuttingList!E:E,0)))</f>
        <v/>
      </c>
    </row>
    <row r="17" spans="1:58" x14ac:dyDescent="0.25">
      <c r="A17" t="str">
        <f>IF(PResult!BJ17="","",PResult!BJ17)</f>
        <v/>
      </c>
      <c r="B17" t="str">
        <f>IF(PResult!E17="","",PResult!E17)</f>
        <v/>
      </c>
      <c r="C17" t="str">
        <f>IF(PResult!BZ17="","",PResult!BZ17)</f>
        <v/>
      </c>
      <c r="D17" t="str">
        <f>IF(ISERROR(INDEX(Panaboard!B:B,MATCH(CONCATENATE(AZ17,"-",C17),Panaboard!Z:Z,0))),"",TRIM(INDEX(Panaboard!B:B,MATCH(CONCATENATE(AZ17,"-",C17),Panaboard!Z:Z,0))))</f>
        <v/>
      </c>
      <c r="E17" t="str">
        <f t="shared" si="3"/>
        <v>xx0x0</v>
      </c>
      <c r="F17" t="str">
        <f>IF(PResult!U17="","",UPPER(TRIM(PResult!U17)))</f>
        <v/>
      </c>
      <c r="G17">
        <f>IF(OR(PResult!O17="",PResult!O17="(null)"),0,PResult!O17)</f>
        <v>0</v>
      </c>
      <c r="H17" t="str">
        <f>IF(ISERROR(INDEX(Panaboard!G:G,MATCH(CONCATENATE(AZ17,"-",C17),Panaboard!Z:Z,0))),"",INDEX(Panaboard!G:G,MATCH(CONCATENATE(AZ17,"-",C17),Panaboard!Z:Z,0)))</f>
        <v/>
      </c>
      <c r="I17" t="str">
        <f>IF(PResult!J17="","",PResult!J17)</f>
        <v/>
      </c>
      <c r="J17" t="str">
        <f>IF(PResult!K17="","",PResult!K17)</f>
        <v/>
      </c>
      <c r="K17">
        <f>IF(OR(PResult!L17="(null)",PResult!L17=""),0,PResult!L17)</f>
        <v>0</v>
      </c>
      <c r="L17">
        <f>IF(OR(PResult!M17="(null)",PResult!M17=""),0,PResult!M17)</f>
        <v>0</v>
      </c>
      <c r="M17">
        <f t="shared" si="0"/>
        <v>0</v>
      </c>
      <c r="N17" t="str">
        <f>TEXT(IF(ISERROR(INDEX(Panaboard!H:H,MATCH(CONCATENATE(AZ17,"-",C17),Panaboard!Z:Z,0))),"",INDEX(Panaboard!H:H,MATCH(CONCATENATE(AZ17,"-",C17),Panaboard!Z:Z,0))),"HH:MM")</f>
        <v/>
      </c>
      <c r="O17" t="str">
        <f>TEXT(IF(ISERROR(INDEX(Panaboard!I:I,MATCH(CONCATENATE(AZ17,"-",C17),Panaboard!Z:Z,0))),"",INDEX(Panaboard!I:I,MATCH(CONCATENATE(AZ17,"-",C17),Panaboard!Z:Z,0))),"HH:MM")</f>
        <v/>
      </c>
      <c r="P17" t="str">
        <f t="shared" si="1"/>
        <v/>
      </c>
      <c r="Q17" t="str">
        <f>IF(ISERROR(INDEX(Panaboard!S:S,MATCH(CONCATENATE(AZ17,"-",C17),Panaboard!Z:Z,0))),"",INDEX(Panaboard!S:S,MATCH(CONCATENATE(AZ17,"-",C17),Panaboard!Z:Z,0)))</f>
        <v/>
      </c>
      <c r="R17" t="str">
        <f>IF(ISERROR(INDEX(Panaboard!F:F,MATCH(CONCATENATE(AZ17,"-",C17),Panaboard!Z:Z,0))),"",INDEX(Panaboard!F:F,MATCH(CONCATENATE(AZ17,"-",C17),Panaboard!Z:Z,0)))</f>
        <v/>
      </c>
      <c r="S17" t="str">
        <f t="shared" si="2"/>
        <v/>
      </c>
      <c r="T17" t="str">
        <f>IF(ISERROR(INDEX(Panaboard!D:D,MATCH(CONCATENATE(AZ17,"-",C17),Panaboard!Z:Z,0))),"",INDEX(Panaboard!D:D,MATCH(CONCATENATE(AZ17,"-",C17),Panaboard!Z:Z,0)))</f>
        <v/>
      </c>
      <c r="U17" t="str">
        <f>IF(ISERROR(INDEX(Panaboard!J:J,MATCH(CONCATENATE(AZ17,"-",C17),Panaboard!Z:Z,0))),"",INDEX(Panaboard!J:J,MATCH(CONCATENATE(AZ17,"-",C17),Panaboard!Z:Z,0)))</f>
        <v/>
      </c>
      <c r="V17">
        <f>IF(PResult!BL17="",0,PResult!BL17)</f>
        <v>0</v>
      </c>
      <c r="W17">
        <f>IF(PResult!BM17="",0,PResult!BM17)</f>
        <v>0</v>
      </c>
      <c r="X17">
        <f>IF(OR(PResult!AE17="",PResult!AE17="(null)"),IF(OR(PResult!AD17="",PResult!AD17="(null)"),0,PResult!AD17),PResult!AE17)</f>
        <v>0</v>
      </c>
      <c r="Y17" t="str">
        <f>IF(OR(PResult!V17="",PResult!V17="(null)"),"",PResult!V17)</f>
        <v/>
      </c>
      <c r="Z17" t="str">
        <f>CONCATENATE(PResult!BO17,PResult!BP17)</f>
        <v/>
      </c>
      <c r="AA17" t="str">
        <f>IF(PResult!Y17="","",PResult!Y17)</f>
        <v/>
      </c>
      <c r="AB17" t="str">
        <f>IF(PResult!BQ17="","",PResult!BQ17)</f>
        <v/>
      </c>
      <c r="AC17" t="str">
        <f>IF(PResult!BR17="","",PResult!BR17)</f>
        <v/>
      </c>
      <c r="AD17" t="str">
        <f>IF(PResult!BS17="","",PResult!BS17)</f>
        <v/>
      </c>
      <c r="AE17" t="str">
        <f>IF(PResult!BN17="","",PResult!BN17)</f>
        <v/>
      </c>
      <c r="AF17" t="str">
        <f>IF(PResult!BT17="","",PResult!BT17)</f>
        <v/>
      </c>
      <c r="AG17" t="str">
        <f>IF(PResult!BU17="","",PResult!BU17)</f>
        <v/>
      </c>
      <c r="AH17" t="str">
        <f>IF(PResult!BV17="","",PResult!BV17)</f>
        <v/>
      </c>
      <c r="AI17" t="str">
        <f>TEXT(IF(ISERROR(INDEX(Panaboard!L:L,MATCH(CONCATENATE(AZ17,"-",C17),Panaboard!Z:Z,0))),"",INDEX(Panaboard!L:L,MATCH(CONCATENATE(AZ17,"-",C17),Panaboard!Z:Z,0))),"HH:MM")</f>
        <v/>
      </c>
      <c r="AJ17" t="str">
        <f>TEXT(IF(ISERROR(INDEX(Panaboard!M:M,MATCH(CONCATENATE(AZ17,"-",C17),Panaboard!Z:Z,0))),"",INDEX(Panaboard!M:M,MATCH(CONCATENATE(AZ17,"-",C17),Panaboard!Z:Z,0))),"HH:MM")</f>
        <v/>
      </c>
      <c r="AK17" t="str">
        <f>IF(PResult!BY17="","",PResult!BY17)</f>
        <v/>
      </c>
      <c r="AL17">
        <f>IF(PResult!P17="",0,PResult!P17)</f>
        <v>0</v>
      </c>
      <c r="AM17" t="str">
        <f>IF(ISERROR(INDEX(Panaboard!N:N,MATCH(CONCATENATE(AZ17,"-",C17),Panaboard!Z:Z,0))),"",INDEX(Panaboard!N:N,MATCH(CONCATENATE(AZ17,"-",C17),Panaboard!Z:Z,0)))</f>
        <v/>
      </c>
      <c r="AN17" t="str">
        <f>IF(ISERROR(INDEX(Panaboard!O:O,MATCH(CONCATENATE(AZ17,"-",C17),Panaboard!Z:Z,0))),"",INDEX(Panaboard!O:O,MATCH(CONCATENATE(AZ17,"-",C17),Panaboard!Z:Z,0)))</f>
        <v/>
      </c>
      <c r="AO17" t="str">
        <f>IF(ISERROR(INDEX(Panaboard!P:P,MATCH(CONCATENATE(AZ17,"-",C17),Panaboard!Z:Z,0))),"",INDEX(Panaboard!P:P,MATCH(CONCATENATE(AZ17,"-",C17),Panaboard!Z:Z,0)))</f>
        <v/>
      </c>
      <c r="AP17" t="str">
        <f>IF(ISERROR(INDEX(Panaboard!Q:Q,MATCH(CONCATENATE(AZ17,"-",C17),Panaboard!Z:Z,0))),"",INDEX(Panaboard!Q:Q,MATCH(CONCATENATE(AZ17,"-",C17),Panaboard!Z:Z,0)))</f>
        <v/>
      </c>
      <c r="AR17" t="str">
        <f>IF(PResult!BW17="","",PResult!BW17)</f>
        <v/>
      </c>
      <c r="AS17" t="str">
        <f>IF(PResult!BX17="","",PResult!BX17)</f>
        <v/>
      </c>
      <c r="AT17" t="str">
        <f>IF(ISERROR(INDEX(Panaboard!K:K,MATCH(CONCATENATE(AZ17,"-",C17),Panaboard!Z:Z,0))),"",INDEX(Panaboard!K:K,MATCH(CONCATENATE(AZ17,"-",C17),Panaboard!Z:Z,0)))</f>
        <v/>
      </c>
      <c r="AU17" t="str">
        <f>IF(ISERROR(INDEX(Panaboard!U:U,MATCH(CONCATENATE(AZ17,"-",C17),Panaboard!Z:Z,0))),"",INDEX(Panaboard!U:U,MATCH(CONCATENATE(AZ17,"-",C17),Panaboard!Z:Z,0)))</f>
        <v/>
      </c>
      <c r="AV17" t="str">
        <f>IF(ISERROR(INDEX(Panaboard!W:W,MATCH(CONCATENATE(AZ17,"-",C17),Panaboard!Z:Z,0))),"",INDEX(Panaboard!W:W,MATCH(CONCATENATE(AZ17,"-",C17),Panaboard!Z:Z,0)))</f>
        <v/>
      </c>
      <c r="AW17" t="str">
        <f>IF(ISERROR(INDEX(Panaboard!X:X,MATCH(CONCATENATE(AZ17,"-",C17),Panaboard!Z:Z,0))),"",INDEX(Panaboard!X:X,MATCH(CONCATENATE(AZ17,"-",C17),Panaboard!Z:Z,0)))</f>
        <v/>
      </c>
      <c r="AX17" t="str">
        <f>IF(ISERROR(INDEX(Panaboard!AA:AA,MATCH(CONCATENATE(AZ17,"-",C17),Panaboard!Z:Z,0))),"",INDEX(Panaboard!AA:AA,MATCH(CONCATENATE(AZ17,"-",C17),Panaboard!Z:Z,0)))</f>
        <v/>
      </c>
      <c r="AY17" t="str">
        <f>IF(ISERROR(INDEX(Panaboard!AB:AB,MATCH(CONCATENATE(AZ17,"-",C17),Panaboard!Z:Z,0))),"",INDEX(Panaboard!AB:AB,MATCH(CONCATENATE(AZ17,"-",C17),Panaboard!Z:Z,0)))</f>
        <v/>
      </c>
      <c r="AZ17" t="str">
        <f t="shared" si="4"/>
        <v/>
      </c>
      <c r="BA17" t="str">
        <f>IF(ISERROR(INDEX(Panaboard!E:E,MATCH(CONCATENATE(AZ17,"-",C17),Panaboard!Z:Z,0))),"",INDEX(Panaboard!E:E,MATCH(CONCATENATE(AZ17,"-",C17),Panaboard!Z:Z,0)))</f>
        <v/>
      </c>
      <c r="BB17" t="str">
        <f>IF(ISERROR(INDEX(Panaboard!AC:AC,MATCH(CONCATENATE(AZ17,"-",C17),Panaboard!Z:Z,0))),"",INDEX(Panaboard!AC:AC,MATCH(CONCATENATE(AZ17,"-",C17),Panaboard!Z:Z,0)))</f>
        <v/>
      </c>
      <c r="BC17" t="str">
        <f t="shared" si="5"/>
        <v/>
      </c>
      <c r="BD17" t="str">
        <f t="shared" si="6"/>
        <v/>
      </c>
      <c r="BE17" t="str">
        <f t="shared" si="7"/>
        <v>xx0x0</v>
      </c>
      <c r="BF17" t="str">
        <f>IF(ISERROR(INDEX(CuttingList!F:F,MATCH(CONCATENATE(A17,"-",C17),CuttingList!E:E,0))),"",INDEX(CuttingList!F:F,MATCH(CONCATENATE(A17,"-",C17),CuttingList!E:E,0)))</f>
        <v/>
      </c>
    </row>
    <row r="18" spans="1:58" x14ac:dyDescent="0.25">
      <c r="A18" t="str">
        <f>IF(PResult!BJ18="","",PResult!BJ18)</f>
        <v/>
      </c>
      <c r="B18" t="str">
        <f>IF(PResult!E18="","",PResult!E18)</f>
        <v/>
      </c>
      <c r="C18" t="str">
        <f>IF(PResult!BZ18="","",PResult!BZ18)</f>
        <v/>
      </c>
      <c r="D18" t="str">
        <f>IF(ISERROR(INDEX(Panaboard!B:B,MATCH(CONCATENATE(AZ18,"-",C18),Panaboard!Z:Z,0))),"",TRIM(INDEX(Panaboard!B:B,MATCH(CONCATENATE(AZ18,"-",C18),Panaboard!Z:Z,0))))</f>
        <v/>
      </c>
      <c r="E18" t="str">
        <f t="shared" si="3"/>
        <v>xx0x0</v>
      </c>
      <c r="F18" t="str">
        <f>IF(PResult!U18="","",UPPER(TRIM(PResult!U18)))</f>
        <v/>
      </c>
      <c r="G18">
        <f>IF(OR(PResult!O18="",PResult!O18="(null)"),0,PResult!O18)</f>
        <v>0</v>
      </c>
      <c r="H18" t="str">
        <f>IF(ISERROR(INDEX(Panaboard!G:G,MATCH(CONCATENATE(AZ18,"-",C18),Panaboard!Z:Z,0))),"",INDEX(Panaboard!G:G,MATCH(CONCATENATE(AZ18,"-",C18),Panaboard!Z:Z,0)))</f>
        <v/>
      </c>
      <c r="I18" t="str">
        <f>IF(PResult!J18="","",PResult!J18)</f>
        <v/>
      </c>
      <c r="J18" t="str">
        <f>IF(PResult!K18="","",PResult!K18)</f>
        <v/>
      </c>
      <c r="K18">
        <f>IF(OR(PResult!L18="(null)",PResult!L18=""),0,PResult!L18)</f>
        <v>0</v>
      </c>
      <c r="L18">
        <f>IF(OR(PResult!M18="(null)",PResult!M18=""),0,PResult!M18)</f>
        <v>0</v>
      </c>
      <c r="M18">
        <f t="shared" si="0"/>
        <v>0</v>
      </c>
      <c r="N18" t="str">
        <f>TEXT(IF(ISERROR(INDEX(Panaboard!H:H,MATCH(CONCATENATE(AZ18,"-",C18),Panaboard!Z:Z,0))),"",INDEX(Panaboard!H:H,MATCH(CONCATENATE(AZ18,"-",C18),Panaboard!Z:Z,0))),"HH:MM")</f>
        <v/>
      </c>
      <c r="O18" t="str">
        <f>TEXT(IF(ISERROR(INDEX(Panaboard!I:I,MATCH(CONCATENATE(AZ18,"-",C18),Panaboard!Z:Z,0))),"",INDEX(Panaboard!I:I,MATCH(CONCATENATE(AZ18,"-",C18),Panaboard!Z:Z,0))),"HH:MM")</f>
        <v/>
      </c>
      <c r="P18" t="str">
        <f t="shared" si="1"/>
        <v/>
      </c>
      <c r="Q18" t="str">
        <f>IF(ISERROR(INDEX(Panaboard!S:S,MATCH(CONCATENATE(AZ18,"-",C18),Panaboard!Z:Z,0))),"",INDEX(Panaboard!S:S,MATCH(CONCATENATE(AZ18,"-",C18),Panaboard!Z:Z,0)))</f>
        <v/>
      </c>
      <c r="R18" t="str">
        <f>IF(ISERROR(INDEX(Panaboard!F:F,MATCH(CONCATENATE(AZ18,"-",C18),Panaboard!Z:Z,0))),"",INDEX(Panaboard!F:F,MATCH(CONCATENATE(AZ18,"-",C18),Panaboard!Z:Z,0)))</f>
        <v/>
      </c>
      <c r="S18" t="str">
        <f t="shared" si="2"/>
        <v/>
      </c>
      <c r="T18" t="str">
        <f>IF(ISERROR(INDEX(Panaboard!D:D,MATCH(CONCATENATE(AZ18,"-",C18),Panaboard!Z:Z,0))),"",INDEX(Panaboard!D:D,MATCH(CONCATENATE(AZ18,"-",C18),Panaboard!Z:Z,0)))</f>
        <v/>
      </c>
      <c r="U18" t="str">
        <f>IF(ISERROR(INDEX(Panaboard!J:J,MATCH(CONCATENATE(AZ18,"-",C18),Panaboard!Z:Z,0))),"",INDEX(Panaboard!J:J,MATCH(CONCATENATE(AZ18,"-",C18),Panaboard!Z:Z,0)))</f>
        <v/>
      </c>
      <c r="V18">
        <f>IF(PResult!BL18="",0,PResult!BL18)</f>
        <v>0</v>
      </c>
      <c r="W18">
        <f>IF(PResult!BM18="",0,PResult!BM18)</f>
        <v>0</v>
      </c>
      <c r="X18">
        <f>IF(OR(PResult!AE18="",PResult!AE18="(null)"),IF(OR(PResult!AD18="",PResult!AD18="(null)"),0,PResult!AD18),PResult!AE18)</f>
        <v>0</v>
      </c>
      <c r="Y18" t="str">
        <f>IF(OR(PResult!V18="",PResult!V18="(null)"),"",PResult!V18)</f>
        <v/>
      </c>
      <c r="Z18" t="str">
        <f>CONCATENATE(PResult!BO18,PResult!BP18)</f>
        <v/>
      </c>
      <c r="AA18" t="str">
        <f>IF(PResult!Y18="","",PResult!Y18)</f>
        <v/>
      </c>
      <c r="AB18" t="str">
        <f>IF(PResult!BQ18="","",PResult!BQ18)</f>
        <v/>
      </c>
      <c r="AC18" t="str">
        <f>IF(PResult!BR18="","",PResult!BR18)</f>
        <v/>
      </c>
      <c r="AD18" t="str">
        <f>IF(PResult!BS18="","",PResult!BS18)</f>
        <v/>
      </c>
      <c r="AE18" t="str">
        <f>IF(PResult!BN18="","",PResult!BN18)</f>
        <v/>
      </c>
      <c r="AF18" t="str">
        <f>IF(PResult!BT18="","",PResult!BT18)</f>
        <v/>
      </c>
      <c r="AG18" t="str">
        <f>IF(PResult!BU18="","",PResult!BU18)</f>
        <v/>
      </c>
      <c r="AH18" t="str">
        <f>IF(PResult!BV18="","",PResult!BV18)</f>
        <v/>
      </c>
      <c r="AI18" t="str">
        <f>TEXT(IF(ISERROR(INDEX(Panaboard!L:L,MATCH(CONCATENATE(AZ18,"-",C18),Panaboard!Z:Z,0))),"",INDEX(Panaboard!L:L,MATCH(CONCATENATE(AZ18,"-",C18),Panaboard!Z:Z,0))),"HH:MM")</f>
        <v/>
      </c>
      <c r="AJ18" t="str">
        <f>TEXT(IF(ISERROR(INDEX(Panaboard!M:M,MATCH(CONCATENATE(AZ18,"-",C18),Panaboard!Z:Z,0))),"",INDEX(Panaboard!M:M,MATCH(CONCATENATE(AZ18,"-",C18),Panaboard!Z:Z,0))),"HH:MM")</f>
        <v/>
      </c>
      <c r="AK18" t="str">
        <f>IF(PResult!BY18="","",PResult!BY18)</f>
        <v/>
      </c>
      <c r="AL18">
        <f>IF(PResult!P18="",0,PResult!P18)</f>
        <v>0</v>
      </c>
      <c r="AM18" t="str">
        <f>IF(ISERROR(INDEX(Panaboard!N:N,MATCH(CONCATENATE(AZ18,"-",C18),Panaboard!Z:Z,0))),"",INDEX(Panaboard!N:N,MATCH(CONCATENATE(AZ18,"-",C18),Panaboard!Z:Z,0)))</f>
        <v/>
      </c>
      <c r="AN18" t="str">
        <f>IF(ISERROR(INDEX(Panaboard!O:O,MATCH(CONCATENATE(AZ18,"-",C18),Panaboard!Z:Z,0))),"",INDEX(Panaboard!O:O,MATCH(CONCATENATE(AZ18,"-",C18),Panaboard!Z:Z,0)))</f>
        <v/>
      </c>
      <c r="AO18" t="str">
        <f>IF(ISERROR(INDEX(Panaboard!P:P,MATCH(CONCATENATE(AZ18,"-",C18),Panaboard!Z:Z,0))),"",INDEX(Panaboard!P:P,MATCH(CONCATENATE(AZ18,"-",C18),Panaboard!Z:Z,0)))</f>
        <v/>
      </c>
      <c r="AP18" t="str">
        <f>IF(ISERROR(INDEX(Panaboard!Q:Q,MATCH(CONCATENATE(AZ18,"-",C18),Panaboard!Z:Z,0))),"",INDEX(Panaboard!Q:Q,MATCH(CONCATENATE(AZ18,"-",C18),Panaboard!Z:Z,0)))</f>
        <v/>
      </c>
      <c r="AR18" t="str">
        <f>IF(PResult!BW18="","",PResult!BW18)</f>
        <v/>
      </c>
      <c r="AS18" t="str">
        <f>IF(PResult!BX18="","",PResult!BX18)</f>
        <v/>
      </c>
      <c r="AT18" t="str">
        <f>IF(ISERROR(INDEX(Panaboard!K:K,MATCH(CONCATENATE(AZ18,"-",C18),Panaboard!Z:Z,0))),"",INDEX(Panaboard!K:K,MATCH(CONCATENATE(AZ18,"-",C18),Panaboard!Z:Z,0)))</f>
        <v/>
      </c>
      <c r="AU18" t="str">
        <f>IF(ISERROR(INDEX(Panaboard!U:U,MATCH(CONCATENATE(AZ18,"-",C18),Panaboard!Z:Z,0))),"",INDEX(Panaboard!U:U,MATCH(CONCATENATE(AZ18,"-",C18),Panaboard!Z:Z,0)))</f>
        <v/>
      </c>
      <c r="AV18" t="str">
        <f>IF(ISERROR(INDEX(Panaboard!W:W,MATCH(CONCATENATE(AZ18,"-",C18),Panaboard!Z:Z,0))),"",INDEX(Panaboard!W:W,MATCH(CONCATENATE(AZ18,"-",C18),Panaboard!Z:Z,0)))</f>
        <v/>
      </c>
      <c r="AW18" t="str">
        <f>IF(ISERROR(INDEX(Panaboard!X:X,MATCH(CONCATENATE(AZ18,"-",C18),Panaboard!Z:Z,0))),"",INDEX(Panaboard!X:X,MATCH(CONCATENATE(AZ18,"-",C18),Panaboard!Z:Z,0)))</f>
        <v/>
      </c>
      <c r="AX18" t="str">
        <f>IF(ISERROR(INDEX(Panaboard!AA:AA,MATCH(CONCATENATE(AZ18,"-",C18),Panaboard!Z:Z,0))),"",INDEX(Panaboard!AA:AA,MATCH(CONCATENATE(AZ18,"-",C18),Panaboard!Z:Z,0)))</f>
        <v/>
      </c>
      <c r="AY18" t="str">
        <f>IF(ISERROR(INDEX(Panaboard!AB:AB,MATCH(CONCATENATE(AZ18,"-",C18),Panaboard!Z:Z,0))),"",INDEX(Panaboard!AB:AB,MATCH(CONCATENATE(AZ18,"-",C18),Panaboard!Z:Z,0)))</f>
        <v/>
      </c>
      <c r="AZ18" t="str">
        <f t="shared" si="4"/>
        <v/>
      </c>
      <c r="BA18" t="str">
        <f>IF(ISERROR(INDEX(Panaboard!E:E,MATCH(CONCATENATE(AZ18,"-",C18),Panaboard!Z:Z,0))),"",INDEX(Panaboard!E:E,MATCH(CONCATENATE(AZ18,"-",C18),Panaboard!Z:Z,0)))</f>
        <v/>
      </c>
      <c r="BB18" t="str">
        <f>IF(ISERROR(INDEX(Panaboard!AC:AC,MATCH(CONCATENATE(AZ18,"-",C18),Panaboard!Z:Z,0))),"",INDEX(Panaboard!AC:AC,MATCH(CONCATENATE(AZ18,"-",C18),Panaboard!Z:Z,0)))</f>
        <v/>
      </c>
      <c r="BC18" t="str">
        <f t="shared" si="5"/>
        <v/>
      </c>
      <c r="BD18" t="str">
        <f t="shared" si="6"/>
        <v/>
      </c>
      <c r="BE18" t="str">
        <f t="shared" si="7"/>
        <v>xx0x0</v>
      </c>
      <c r="BF18" t="str">
        <f>IF(ISERROR(INDEX(CuttingList!F:F,MATCH(CONCATENATE(A18,"-",C18),CuttingList!E:E,0))),"",INDEX(CuttingList!F:F,MATCH(CONCATENATE(A18,"-",C18),CuttingList!E:E,0)))</f>
        <v/>
      </c>
    </row>
    <row r="19" spans="1:58" x14ac:dyDescent="0.25">
      <c r="A19" t="str">
        <f>IF(PResult!BJ19="","",PResult!BJ19)</f>
        <v/>
      </c>
      <c r="B19" t="str">
        <f>IF(PResult!E19="","",PResult!E19)</f>
        <v/>
      </c>
      <c r="C19" t="str">
        <f>IF(PResult!BZ19="","",PResult!BZ19)</f>
        <v/>
      </c>
      <c r="D19" t="str">
        <f>IF(ISERROR(INDEX(Panaboard!B:B,MATCH(CONCATENATE(AZ19,"-",C19),Panaboard!Z:Z,0))),"",TRIM(INDEX(Panaboard!B:B,MATCH(CONCATENATE(AZ19,"-",C19),Panaboard!Z:Z,0))))</f>
        <v/>
      </c>
      <c r="E19" t="str">
        <f t="shared" si="3"/>
        <v>xx0x0</v>
      </c>
      <c r="F19" t="str">
        <f>IF(PResult!U19="","",UPPER(TRIM(PResult!U19)))</f>
        <v/>
      </c>
      <c r="G19">
        <f>IF(OR(PResult!O19="",PResult!O19="(null)"),0,PResult!O19)</f>
        <v>0</v>
      </c>
      <c r="H19" t="str">
        <f>IF(ISERROR(INDEX(Panaboard!G:G,MATCH(CONCATENATE(AZ19,"-",C19),Panaboard!Z:Z,0))),"",INDEX(Panaboard!G:G,MATCH(CONCATENATE(AZ19,"-",C19),Panaboard!Z:Z,0)))</f>
        <v/>
      </c>
      <c r="I19" t="str">
        <f>IF(PResult!J19="","",PResult!J19)</f>
        <v/>
      </c>
      <c r="J19" t="str">
        <f>IF(PResult!K19="","",PResult!K19)</f>
        <v/>
      </c>
      <c r="K19">
        <f>IF(OR(PResult!L19="(null)",PResult!L19=""),0,PResult!L19)</f>
        <v>0</v>
      </c>
      <c r="L19">
        <f>IF(OR(PResult!M19="(null)",PResult!M19=""),0,PResult!M19)</f>
        <v>0</v>
      </c>
      <c r="M19">
        <f t="shared" si="0"/>
        <v>0</v>
      </c>
      <c r="N19" t="str">
        <f>TEXT(IF(ISERROR(INDEX(Panaboard!H:H,MATCH(CONCATENATE(AZ19,"-",C19),Panaboard!Z:Z,0))),"",INDEX(Panaboard!H:H,MATCH(CONCATENATE(AZ19,"-",C19),Panaboard!Z:Z,0))),"HH:MM")</f>
        <v/>
      </c>
      <c r="O19" t="str">
        <f>TEXT(IF(ISERROR(INDEX(Panaboard!I:I,MATCH(CONCATENATE(AZ19,"-",C19),Panaboard!Z:Z,0))),"",INDEX(Panaboard!I:I,MATCH(CONCATENATE(AZ19,"-",C19),Panaboard!Z:Z,0))),"HH:MM")</f>
        <v/>
      </c>
      <c r="P19" t="str">
        <f t="shared" si="1"/>
        <v/>
      </c>
      <c r="Q19" t="str">
        <f>IF(ISERROR(INDEX(Panaboard!S:S,MATCH(CONCATENATE(AZ19,"-",C19),Panaboard!Z:Z,0))),"",INDEX(Panaboard!S:S,MATCH(CONCATENATE(AZ19,"-",C19),Panaboard!Z:Z,0)))</f>
        <v/>
      </c>
      <c r="R19" t="str">
        <f>IF(ISERROR(INDEX(Panaboard!F:F,MATCH(CONCATENATE(AZ19,"-",C19),Panaboard!Z:Z,0))),"",INDEX(Panaboard!F:F,MATCH(CONCATENATE(AZ19,"-",C19),Panaboard!Z:Z,0)))</f>
        <v/>
      </c>
      <c r="S19" t="str">
        <f t="shared" si="2"/>
        <v/>
      </c>
      <c r="T19" t="str">
        <f>IF(ISERROR(INDEX(Panaboard!D:D,MATCH(CONCATENATE(AZ19,"-",C19),Panaboard!Z:Z,0))),"",INDEX(Panaboard!D:D,MATCH(CONCATENATE(AZ19,"-",C19),Panaboard!Z:Z,0)))</f>
        <v/>
      </c>
      <c r="U19" t="str">
        <f>IF(ISERROR(INDEX(Panaboard!J:J,MATCH(CONCATENATE(AZ19,"-",C19),Panaboard!Z:Z,0))),"",INDEX(Panaboard!J:J,MATCH(CONCATENATE(AZ19,"-",C19),Panaboard!Z:Z,0)))</f>
        <v/>
      </c>
      <c r="V19">
        <f>IF(PResult!BL19="",0,PResult!BL19)</f>
        <v>0</v>
      </c>
      <c r="W19">
        <f>IF(PResult!BM19="",0,PResult!BM19)</f>
        <v>0</v>
      </c>
      <c r="X19">
        <f>IF(OR(PResult!AE19="",PResult!AE19="(null)"),IF(OR(PResult!AD19="",PResult!AD19="(null)"),0,PResult!AD19),PResult!AE19)</f>
        <v>0</v>
      </c>
      <c r="Y19" t="str">
        <f>IF(OR(PResult!V19="",PResult!V19="(null)"),"",PResult!V19)</f>
        <v/>
      </c>
      <c r="Z19" t="str">
        <f>CONCATENATE(PResult!BO19,PResult!BP19)</f>
        <v/>
      </c>
      <c r="AA19" t="str">
        <f>IF(PResult!Y19="","",PResult!Y19)</f>
        <v/>
      </c>
      <c r="AB19" t="str">
        <f>IF(PResult!BQ19="","",PResult!BQ19)</f>
        <v/>
      </c>
      <c r="AC19" t="str">
        <f>IF(PResult!BR19="","",PResult!BR19)</f>
        <v/>
      </c>
      <c r="AD19" t="str">
        <f>IF(PResult!BS19="","",PResult!BS19)</f>
        <v/>
      </c>
      <c r="AE19" t="str">
        <f>IF(PResult!BN19="","",PResult!BN19)</f>
        <v/>
      </c>
      <c r="AF19" t="str">
        <f>IF(PResult!BT19="","",PResult!BT19)</f>
        <v/>
      </c>
      <c r="AG19" t="str">
        <f>IF(PResult!BU19="","",PResult!BU19)</f>
        <v/>
      </c>
      <c r="AH19" t="str">
        <f>IF(PResult!BV19="","",PResult!BV19)</f>
        <v/>
      </c>
      <c r="AI19" t="str">
        <f>TEXT(IF(ISERROR(INDEX(Panaboard!L:L,MATCH(CONCATENATE(AZ19,"-",C19),Panaboard!Z:Z,0))),"",INDEX(Panaboard!L:L,MATCH(CONCATENATE(AZ19,"-",C19),Panaboard!Z:Z,0))),"HH:MM")</f>
        <v/>
      </c>
      <c r="AJ19" t="str">
        <f>TEXT(IF(ISERROR(INDEX(Panaboard!M:M,MATCH(CONCATENATE(AZ19,"-",C19),Panaboard!Z:Z,0))),"",INDEX(Panaboard!M:M,MATCH(CONCATENATE(AZ19,"-",C19),Panaboard!Z:Z,0))),"HH:MM")</f>
        <v/>
      </c>
      <c r="AK19" t="str">
        <f>IF(PResult!BY19="","",PResult!BY19)</f>
        <v/>
      </c>
      <c r="AL19">
        <f>IF(PResult!P19="",0,PResult!P19)</f>
        <v>0</v>
      </c>
      <c r="AM19" t="str">
        <f>IF(ISERROR(INDEX(Panaboard!N:N,MATCH(CONCATENATE(AZ19,"-",C19),Panaboard!Z:Z,0))),"",INDEX(Panaboard!N:N,MATCH(CONCATENATE(AZ19,"-",C19),Panaboard!Z:Z,0)))</f>
        <v/>
      </c>
      <c r="AN19" t="str">
        <f>IF(ISERROR(INDEX(Panaboard!O:O,MATCH(CONCATENATE(AZ19,"-",C19),Panaboard!Z:Z,0))),"",INDEX(Panaboard!O:O,MATCH(CONCATENATE(AZ19,"-",C19),Panaboard!Z:Z,0)))</f>
        <v/>
      </c>
      <c r="AO19" t="str">
        <f>IF(ISERROR(INDEX(Panaboard!P:P,MATCH(CONCATENATE(AZ19,"-",C19),Panaboard!Z:Z,0))),"",INDEX(Panaboard!P:P,MATCH(CONCATENATE(AZ19,"-",C19),Panaboard!Z:Z,0)))</f>
        <v/>
      </c>
      <c r="AP19" t="str">
        <f>IF(ISERROR(INDEX(Panaboard!Q:Q,MATCH(CONCATENATE(AZ19,"-",C19),Panaboard!Z:Z,0))),"",INDEX(Panaboard!Q:Q,MATCH(CONCATENATE(AZ19,"-",C19),Panaboard!Z:Z,0)))</f>
        <v/>
      </c>
      <c r="AR19" t="str">
        <f>IF(PResult!BW19="","",PResult!BW19)</f>
        <v/>
      </c>
      <c r="AS19" t="str">
        <f>IF(PResult!BX19="","",PResult!BX19)</f>
        <v/>
      </c>
      <c r="AT19" t="str">
        <f>IF(ISERROR(INDEX(Panaboard!K:K,MATCH(CONCATENATE(AZ19,"-",C19),Panaboard!Z:Z,0))),"",INDEX(Panaboard!K:K,MATCH(CONCATENATE(AZ19,"-",C19),Panaboard!Z:Z,0)))</f>
        <v/>
      </c>
      <c r="AU19" t="str">
        <f>IF(ISERROR(INDEX(Panaboard!U:U,MATCH(CONCATENATE(AZ19,"-",C19),Panaboard!Z:Z,0))),"",INDEX(Panaboard!U:U,MATCH(CONCATENATE(AZ19,"-",C19),Panaboard!Z:Z,0)))</f>
        <v/>
      </c>
      <c r="AV19" t="str">
        <f>IF(ISERROR(INDEX(Panaboard!W:W,MATCH(CONCATENATE(AZ19,"-",C19),Panaboard!Z:Z,0))),"",INDEX(Panaboard!W:W,MATCH(CONCATENATE(AZ19,"-",C19),Panaboard!Z:Z,0)))</f>
        <v/>
      </c>
      <c r="AW19" t="str">
        <f>IF(ISERROR(INDEX(Panaboard!X:X,MATCH(CONCATENATE(AZ19,"-",C19),Panaboard!Z:Z,0))),"",INDEX(Panaboard!X:X,MATCH(CONCATENATE(AZ19,"-",C19),Panaboard!Z:Z,0)))</f>
        <v/>
      </c>
      <c r="AX19" t="str">
        <f>IF(ISERROR(INDEX(Panaboard!AA:AA,MATCH(CONCATENATE(AZ19,"-",C19),Panaboard!Z:Z,0))),"",INDEX(Panaboard!AA:AA,MATCH(CONCATENATE(AZ19,"-",C19),Panaboard!Z:Z,0)))</f>
        <v/>
      </c>
      <c r="AY19" t="str">
        <f>IF(ISERROR(INDEX(Panaboard!AB:AB,MATCH(CONCATENATE(AZ19,"-",C19),Panaboard!Z:Z,0))),"",INDEX(Panaboard!AB:AB,MATCH(CONCATENATE(AZ19,"-",C19),Panaboard!Z:Z,0)))</f>
        <v/>
      </c>
      <c r="AZ19" t="str">
        <f t="shared" si="4"/>
        <v/>
      </c>
      <c r="BA19" t="str">
        <f>IF(ISERROR(INDEX(Panaboard!E:E,MATCH(CONCATENATE(AZ19,"-",C19),Panaboard!Z:Z,0))),"",INDEX(Panaboard!E:E,MATCH(CONCATENATE(AZ19,"-",C19),Panaboard!Z:Z,0)))</f>
        <v/>
      </c>
      <c r="BB19" t="str">
        <f>IF(ISERROR(INDEX(Panaboard!AC:AC,MATCH(CONCATENATE(AZ19,"-",C19),Panaboard!Z:Z,0))),"",INDEX(Panaboard!AC:AC,MATCH(CONCATENATE(AZ19,"-",C19),Panaboard!Z:Z,0)))</f>
        <v/>
      </c>
      <c r="BC19" t="str">
        <f t="shared" si="5"/>
        <v/>
      </c>
      <c r="BD19" t="str">
        <f t="shared" si="6"/>
        <v/>
      </c>
      <c r="BE19" t="str">
        <f t="shared" si="7"/>
        <v>xx0x0</v>
      </c>
      <c r="BF19" t="str">
        <f>IF(ISERROR(INDEX(CuttingList!F:F,MATCH(CONCATENATE(A19,"-",C19),CuttingList!E:E,0))),"",INDEX(CuttingList!F:F,MATCH(CONCATENATE(A19,"-",C19),CuttingList!E:E,0)))</f>
        <v/>
      </c>
    </row>
    <row r="20" spans="1:58" x14ac:dyDescent="0.25">
      <c r="A20" t="str">
        <f>IF(PResult!BJ20="","",PResult!BJ20)</f>
        <v/>
      </c>
      <c r="B20" t="str">
        <f>IF(PResult!E20="","",PResult!E20)</f>
        <v/>
      </c>
      <c r="C20" t="str">
        <f>IF(PResult!BZ20="","",PResult!BZ20)</f>
        <v/>
      </c>
      <c r="D20" t="str">
        <f>IF(ISERROR(INDEX(Panaboard!B:B,MATCH(CONCATENATE(AZ20,"-",C20),Panaboard!Z:Z,0))),"",TRIM(INDEX(Panaboard!B:B,MATCH(CONCATENATE(AZ20,"-",C20),Panaboard!Z:Z,0))))</f>
        <v/>
      </c>
      <c r="E20" t="str">
        <f t="shared" si="3"/>
        <v>xx0x0</v>
      </c>
      <c r="F20" t="str">
        <f>IF(PResult!U20="","",UPPER(TRIM(PResult!U20)))</f>
        <v/>
      </c>
      <c r="G20">
        <f>IF(OR(PResult!O20="",PResult!O20="(null)"),0,PResult!O20)</f>
        <v>0</v>
      </c>
      <c r="H20" t="str">
        <f>IF(ISERROR(INDEX(Panaboard!G:G,MATCH(CONCATENATE(AZ20,"-",C20),Panaboard!Z:Z,0))),"",INDEX(Panaboard!G:G,MATCH(CONCATENATE(AZ20,"-",C20),Panaboard!Z:Z,0)))</f>
        <v/>
      </c>
      <c r="I20" t="str">
        <f>IF(PResult!J20="","",PResult!J20)</f>
        <v/>
      </c>
      <c r="J20" t="str">
        <f>IF(PResult!K20="","",PResult!K20)</f>
        <v/>
      </c>
      <c r="K20">
        <f>IF(OR(PResult!L20="(null)",PResult!L20=""),0,PResult!L20)</f>
        <v>0</v>
      </c>
      <c r="L20">
        <f>IF(OR(PResult!M20="(null)",PResult!M20=""),0,PResult!M20)</f>
        <v>0</v>
      </c>
      <c r="M20">
        <f t="shared" si="0"/>
        <v>0</v>
      </c>
      <c r="N20" t="str">
        <f>TEXT(IF(ISERROR(INDEX(Panaboard!H:H,MATCH(CONCATENATE(AZ20,"-",C20),Panaboard!Z:Z,0))),"",INDEX(Panaboard!H:H,MATCH(CONCATENATE(AZ20,"-",C20),Panaboard!Z:Z,0))),"HH:MM")</f>
        <v/>
      </c>
      <c r="O20" t="str">
        <f>TEXT(IF(ISERROR(INDEX(Panaboard!I:I,MATCH(CONCATENATE(AZ20,"-",C20),Panaboard!Z:Z,0))),"",INDEX(Panaboard!I:I,MATCH(CONCATENATE(AZ20,"-",C20),Panaboard!Z:Z,0))),"HH:MM")</f>
        <v/>
      </c>
      <c r="P20" t="str">
        <f t="shared" si="1"/>
        <v/>
      </c>
      <c r="Q20" t="str">
        <f>IF(ISERROR(INDEX(Panaboard!S:S,MATCH(CONCATENATE(AZ20,"-",C20),Panaboard!Z:Z,0))),"",INDEX(Panaboard!S:S,MATCH(CONCATENATE(AZ20,"-",C20),Panaboard!Z:Z,0)))</f>
        <v/>
      </c>
      <c r="R20" t="str">
        <f>IF(ISERROR(INDEX(Panaboard!F:F,MATCH(CONCATENATE(AZ20,"-",C20),Panaboard!Z:Z,0))),"",INDEX(Panaboard!F:F,MATCH(CONCATENATE(AZ20,"-",C20),Panaboard!Z:Z,0)))</f>
        <v/>
      </c>
      <c r="S20" t="str">
        <f t="shared" si="2"/>
        <v/>
      </c>
      <c r="T20" t="str">
        <f>IF(ISERROR(INDEX(Panaboard!D:D,MATCH(CONCATENATE(AZ20,"-",C20),Panaboard!Z:Z,0))),"",INDEX(Panaboard!D:D,MATCH(CONCATENATE(AZ20,"-",C20),Panaboard!Z:Z,0)))</f>
        <v/>
      </c>
      <c r="U20" t="str">
        <f>IF(ISERROR(INDEX(Panaboard!J:J,MATCH(CONCATENATE(AZ20,"-",C20),Panaboard!Z:Z,0))),"",INDEX(Panaboard!J:J,MATCH(CONCATENATE(AZ20,"-",C20),Panaboard!Z:Z,0)))</f>
        <v/>
      </c>
      <c r="V20">
        <f>IF(PResult!BL20="",0,PResult!BL20)</f>
        <v>0</v>
      </c>
      <c r="W20">
        <f>IF(PResult!BM20="",0,PResult!BM20)</f>
        <v>0</v>
      </c>
      <c r="X20">
        <f>IF(OR(PResult!AE20="",PResult!AE20="(null)"),IF(OR(PResult!AD20="",PResult!AD20="(null)"),0,PResult!AD20),PResult!AE20)</f>
        <v>0</v>
      </c>
      <c r="Y20" t="str">
        <f>IF(OR(PResult!V20="",PResult!V20="(null)"),"",PResult!V20)</f>
        <v/>
      </c>
      <c r="Z20" t="str">
        <f>CONCATENATE(PResult!BO20,PResult!BP20)</f>
        <v/>
      </c>
      <c r="AA20" t="str">
        <f>IF(PResult!Y20="","",PResult!Y20)</f>
        <v/>
      </c>
      <c r="AB20" t="str">
        <f>IF(PResult!BQ20="","",PResult!BQ20)</f>
        <v/>
      </c>
      <c r="AC20" t="str">
        <f>IF(PResult!BR20="","",PResult!BR20)</f>
        <v/>
      </c>
      <c r="AD20" t="str">
        <f>IF(PResult!BS20="","",PResult!BS20)</f>
        <v/>
      </c>
      <c r="AE20" t="str">
        <f>IF(PResult!BN20="","",PResult!BN20)</f>
        <v/>
      </c>
      <c r="AF20" t="str">
        <f>IF(PResult!BT20="","",PResult!BT20)</f>
        <v/>
      </c>
      <c r="AG20" t="str">
        <f>IF(PResult!BU20="","",PResult!BU20)</f>
        <v/>
      </c>
      <c r="AH20" t="str">
        <f>IF(PResult!BV20="","",PResult!BV20)</f>
        <v/>
      </c>
      <c r="AI20" t="str">
        <f>TEXT(IF(ISERROR(INDEX(Panaboard!L:L,MATCH(CONCATENATE(AZ20,"-",C20),Panaboard!Z:Z,0))),"",INDEX(Panaboard!L:L,MATCH(CONCATENATE(AZ20,"-",C20),Panaboard!Z:Z,0))),"HH:MM")</f>
        <v/>
      </c>
      <c r="AJ20" t="str">
        <f>TEXT(IF(ISERROR(INDEX(Panaboard!M:M,MATCH(CONCATENATE(AZ20,"-",C20),Panaboard!Z:Z,0))),"",INDEX(Panaboard!M:M,MATCH(CONCATENATE(AZ20,"-",C20),Panaboard!Z:Z,0))),"HH:MM")</f>
        <v/>
      </c>
      <c r="AK20" t="str">
        <f>IF(PResult!BY20="","",PResult!BY20)</f>
        <v/>
      </c>
      <c r="AL20">
        <f>IF(PResult!P20="",0,PResult!P20)</f>
        <v>0</v>
      </c>
      <c r="AM20" t="str">
        <f>IF(ISERROR(INDEX(Panaboard!N:N,MATCH(CONCATENATE(AZ20,"-",C20),Panaboard!Z:Z,0))),"",INDEX(Panaboard!N:N,MATCH(CONCATENATE(AZ20,"-",C20),Panaboard!Z:Z,0)))</f>
        <v/>
      </c>
      <c r="AN20" t="str">
        <f>IF(ISERROR(INDEX(Panaboard!O:O,MATCH(CONCATENATE(AZ20,"-",C20),Panaboard!Z:Z,0))),"",INDEX(Panaboard!O:O,MATCH(CONCATENATE(AZ20,"-",C20),Panaboard!Z:Z,0)))</f>
        <v/>
      </c>
      <c r="AO20" t="str">
        <f>IF(ISERROR(INDEX(Panaboard!P:P,MATCH(CONCATENATE(AZ20,"-",C20),Panaboard!Z:Z,0))),"",INDEX(Panaboard!P:P,MATCH(CONCATENATE(AZ20,"-",C20),Panaboard!Z:Z,0)))</f>
        <v/>
      </c>
      <c r="AP20" t="str">
        <f>IF(ISERROR(INDEX(Panaboard!Q:Q,MATCH(CONCATENATE(AZ20,"-",C20),Panaboard!Z:Z,0))),"",INDEX(Panaboard!Q:Q,MATCH(CONCATENATE(AZ20,"-",C20),Panaboard!Z:Z,0)))</f>
        <v/>
      </c>
      <c r="AR20" t="str">
        <f>IF(PResult!BW20="","",PResult!BW20)</f>
        <v/>
      </c>
      <c r="AS20" t="str">
        <f>IF(PResult!BX20="","",PResult!BX20)</f>
        <v/>
      </c>
      <c r="AT20" t="str">
        <f>IF(ISERROR(INDEX(Panaboard!K:K,MATCH(CONCATENATE(AZ20,"-",C20),Panaboard!Z:Z,0))),"",INDEX(Panaboard!K:K,MATCH(CONCATENATE(AZ20,"-",C20),Panaboard!Z:Z,0)))</f>
        <v/>
      </c>
      <c r="AU20" t="str">
        <f>IF(ISERROR(INDEX(Panaboard!U:U,MATCH(CONCATENATE(AZ20,"-",C20),Panaboard!Z:Z,0))),"",INDEX(Panaboard!U:U,MATCH(CONCATENATE(AZ20,"-",C20),Panaboard!Z:Z,0)))</f>
        <v/>
      </c>
      <c r="AV20" t="str">
        <f>IF(ISERROR(INDEX(Panaboard!W:W,MATCH(CONCATENATE(AZ20,"-",C20),Panaboard!Z:Z,0))),"",INDEX(Panaboard!W:W,MATCH(CONCATENATE(AZ20,"-",C20),Panaboard!Z:Z,0)))</f>
        <v/>
      </c>
      <c r="AW20" t="str">
        <f>IF(ISERROR(INDEX(Panaboard!X:X,MATCH(CONCATENATE(AZ20,"-",C20),Panaboard!Z:Z,0))),"",INDEX(Panaboard!X:X,MATCH(CONCATENATE(AZ20,"-",C20),Panaboard!Z:Z,0)))</f>
        <v/>
      </c>
      <c r="AX20" t="str">
        <f>IF(ISERROR(INDEX(Panaboard!AA:AA,MATCH(CONCATENATE(AZ20,"-",C20),Panaboard!Z:Z,0))),"",INDEX(Panaboard!AA:AA,MATCH(CONCATENATE(AZ20,"-",C20),Panaboard!Z:Z,0)))</f>
        <v/>
      </c>
      <c r="AY20" t="str">
        <f>IF(ISERROR(INDEX(Panaboard!AB:AB,MATCH(CONCATENATE(AZ20,"-",C20),Panaboard!Z:Z,0))),"",INDEX(Panaboard!AB:AB,MATCH(CONCATENATE(AZ20,"-",C20),Panaboard!Z:Z,0)))</f>
        <v/>
      </c>
      <c r="AZ20" t="str">
        <f t="shared" si="4"/>
        <v/>
      </c>
      <c r="BA20" t="str">
        <f>IF(ISERROR(INDEX(Panaboard!E:E,MATCH(CONCATENATE(AZ20,"-",C20),Panaboard!Z:Z,0))),"",INDEX(Panaboard!E:E,MATCH(CONCATENATE(AZ20,"-",C20),Panaboard!Z:Z,0)))</f>
        <v/>
      </c>
      <c r="BB20" t="str">
        <f>IF(ISERROR(INDEX(Panaboard!AC:AC,MATCH(CONCATENATE(AZ20,"-",C20),Panaboard!Z:Z,0))),"",INDEX(Panaboard!AC:AC,MATCH(CONCATENATE(AZ20,"-",C20),Panaboard!Z:Z,0)))</f>
        <v/>
      </c>
      <c r="BC20" t="str">
        <f t="shared" si="5"/>
        <v/>
      </c>
      <c r="BD20" t="str">
        <f t="shared" si="6"/>
        <v/>
      </c>
      <c r="BE20" t="str">
        <f t="shared" si="7"/>
        <v>xx0x0</v>
      </c>
      <c r="BF20" t="str">
        <f>IF(ISERROR(INDEX(CuttingList!F:F,MATCH(CONCATENATE(A20,"-",C20),CuttingList!E:E,0))),"",INDEX(CuttingList!F:F,MATCH(CONCATENATE(A20,"-",C20),CuttingList!E:E,0)))</f>
        <v/>
      </c>
    </row>
    <row r="21" spans="1:58" x14ac:dyDescent="0.25">
      <c r="A21" t="str">
        <f>IF(PResult!BJ21="","",PResult!BJ21)</f>
        <v/>
      </c>
      <c r="B21" t="str">
        <f>IF(PResult!E21="","",PResult!E21)</f>
        <v/>
      </c>
      <c r="C21" t="str">
        <f>IF(PResult!BZ21="","",PResult!BZ21)</f>
        <v/>
      </c>
      <c r="D21" t="str">
        <f>IF(ISERROR(INDEX(Panaboard!B:B,MATCH(CONCATENATE(AZ21,"-",C21),Panaboard!Z:Z,0))),"",TRIM(INDEX(Panaboard!B:B,MATCH(CONCATENATE(AZ21,"-",C21),Panaboard!Z:Z,0))))</f>
        <v/>
      </c>
      <c r="E21" t="str">
        <f t="shared" si="3"/>
        <v>xx0x0</v>
      </c>
      <c r="F21" t="str">
        <f>IF(PResult!U21="","",UPPER(TRIM(PResult!U21)))</f>
        <v/>
      </c>
      <c r="G21">
        <f>IF(OR(PResult!O21="",PResult!O21="(null)"),0,PResult!O21)</f>
        <v>0</v>
      </c>
      <c r="H21" t="str">
        <f>IF(ISERROR(INDEX(Panaboard!G:G,MATCH(CONCATENATE(AZ21,"-",C21),Panaboard!Z:Z,0))),"",INDEX(Panaboard!G:G,MATCH(CONCATENATE(AZ21,"-",C21),Panaboard!Z:Z,0)))</f>
        <v/>
      </c>
      <c r="I21" t="str">
        <f>IF(PResult!J21="","",PResult!J21)</f>
        <v/>
      </c>
      <c r="J21" t="str">
        <f>IF(PResult!K21="","",PResult!K21)</f>
        <v/>
      </c>
      <c r="K21">
        <f>IF(OR(PResult!L21="(null)",PResult!L21=""),0,PResult!L21)</f>
        <v>0</v>
      </c>
      <c r="L21">
        <f>IF(OR(PResult!M21="(null)",PResult!M21=""),0,PResult!M21)</f>
        <v>0</v>
      </c>
      <c r="M21">
        <f t="shared" si="0"/>
        <v>0</v>
      </c>
      <c r="N21" t="str">
        <f>TEXT(IF(ISERROR(INDEX(Panaboard!H:H,MATCH(CONCATENATE(AZ21,"-",C21),Panaboard!Z:Z,0))),"",INDEX(Panaboard!H:H,MATCH(CONCATENATE(AZ21,"-",C21),Panaboard!Z:Z,0))),"HH:MM")</f>
        <v/>
      </c>
      <c r="O21" t="str">
        <f>TEXT(IF(ISERROR(INDEX(Panaboard!I:I,MATCH(CONCATENATE(AZ21,"-",C21),Panaboard!Z:Z,0))),"",INDEX(Panaboard!I:I,MATCH(CONCATENATE(AZ21,"-",C21),Panaboard!Z:Z,0))),"HH:MM")</f>
        <v/>
      </c>
      <c r="P21" t="str">
        <f t="shared" si="1"/>
        <v/>
      </c>
      <c r="Q21" t="str">
        <f>IF(ISERROR(INDEX(Panaboard!S:S,MATCH(CONCATENATE(AZ21,"-",C21),Panaboard!Z:Z,0))),"",INDEX(Panaboard!S:S,MATCH(CONCATENATE(AZ21,"-",C21),Panaboard!Z:Z,0)))</f>
        <v/>
      </c>
      <c r="R21" t="str">
        <f>IF(ISERROR(INDEX(Panaboard!F:F,MATCH(CONCATENATE(AZ21,"-",C21),Panaboard!Z:Z,0))),"",INDEX(Panaboard!F:F,MATCH(CONCATENATE(AZ21,"-",C21),Panaboard!Z:Z,0)))</f>
        <v/>
      </c>
      <c r="S21" t="str">
        <f t="shared" si="2"/>
        <v/>
      </c>
      <c r="T21" t="str">
        <f>IF(ISERROR(INDEX(Panaboard!D:D,MATCH(CONCATENATE(AZ21,"-",C21),Panaboard!Z:Z,0))),"",INDEX(Panaboard!D:D,MATCH(CONCATENATE(AZ21,"-",C21),Panaboard!Z:Z,0)))</f>
        <v/>
      </c>
      <c r="U21" t="str">
        <f>IF(ISERROR(INDEX(Panaboard!J:J,MATCH(CONCATENATE(AZ21,"-",C21),Panaboard!Z:Z,0))),"",INDEX(Panaboard!J:J,MATCH(CONCATENATE(AZ21,"-",C21),Panaboard!Z:Z,0)))</f>
        <v/>
      </c>
      <c r="V21">
        <f>IF(PResult!BL21="",0,PResult!BL21)</f>
        <v>0</v>
      </c>
      <c r="W21">
        <f>IF(PResult!BM21="",0,PResult!BM21)</f>
        <v>0</v>
      </c>
      <c r="X21">
        <f>IF(OR(PResult!AE21="",PResult!AE21="(null)"),IF(OR(PResult!AD21="",PResult!AD21="(null)"),0,PResult!AD21),PResult!AE21)</f>
        <v>0</v>
      </c>
      <c r="Y21" t="str">
        <f>IF(OR(PResult!V21="",PResult!V21="(null)"),"",PResult!V21)</f>
        <v/>
      </c>
      <c r="Z21" t="str">
        <f>CONCATENATE(PResult!BO21,PResult!BP21)</f>
        <v/>
      </c>
      <c r="AA21" t="str">
        <f>IF(PResult!Y21="","",PResult!Y21)</f>
        <v/>
      </c>
      <c r="AB21" t="str">
        <f>IF(PResult!BQ21="","",PResult!BQ21)</f>
        <v/>
      </c>
      <c r="AC21" t="str">
        <f>IF(PResult!BR21="","",PResult!BR21)</f>
        <v/>
      </c>
      <c r="AD21" t="str">
        <f>IF(PResult!BS21="","",PResult!BS21)</f>
        <v/>
      </c>
      <c r="AE21" t="str">
        <f>IF(PResult!BN21="","",PResult!BN21)</f>
        <v/>
      </c>
      <c r="AF21" t="str">
        <f>IF(PResult!BT21="","",PResult!BT21)</f>
        <v/>
      </c>
      <c r="AG21" t="str">
        <f>IF(PResult!BU21="","",PResult!BU21)</f>
        <v/>
      </c>
      <c r="AH21" t="str">
        <f>IF(PResult!BV21="","",PResult!BV21)</f>
        <v/>
      </c>
      <c r="AI21" t="str">
        <f>TEXT(IF(ISERROR(INDEX(Panaboard!L:L,MATCH(CONCATENATE(AZ21,"-",C21),Panaboard!Z:Z,0))),"",INDEX(Panaboard!L:L,MATCH(CONCATENATE(AZ21,"-",C21),Panaboard!Z:Z,0))),"HH:MM")</f>
        <v/>
      </c>
      <c r="AJ21" t="str">
        <f>TEXT(IF(ISERROR(INDEX(Panaboard!M:M,MATCH(CONCATENATE(AZ21,"-",C21),Panaboard!Z:Z,0))),"",INDEX(Panaboard!M:M,MATCH(CONCATENATE(AZ21,"-",C21),Panaboard!Z:Z,0))),"HH:MM")</f>
        <v/>
      </c>
      <c r="AK21" t="str">
        <f>IF(PResult!BY21="","",PResult!BY21)</f>
        <v/>
      </c>
      <c r="AL21">
        <f>IF(PResult!P21="",0,PResult!P21)</f>
        <v>0</v>
      </c>
      <c r="AM21" t="str">
        <f>IF(ISERROR(INDEX(Panaboard!N:N,MATCH(CONCATENATE(AZ21,"-",C21),Panaboard!Z:Z,0))),"",INDEX(Panaboard!N:N,MATCH(CONCATENATE(AZ21,"-",C21),Panaboard!Z:Z,0)))</f>
        <v/>
      </c>
      <c r="AN21" t="str">
        <f>IF(ISERROR(INDEX(Panaboard!O:O,MATCH(CONCATENATE(AZ21,"-",C21),Panaboard!Z:Z,0))),"",INDEX(Panaboard!O:O,MATCH(CONCATENATE(AZ21,"-",C21),Panaboard!Z:Z,0)))</f>
        <v/>
      </c>
      <c r="AO21" t="str">
        <f>IF(ISERROR(INDEX(Panaboard!P:P,MATCH(CONCATENATE(AZ21,"-",C21),Panaboard!Z:Z,0))),"",INDEX(Panaboard!P:P,MATCH(CONCATENATE(AZ21,"-",C21),Panaboard!Z:Z,0)))</f>
        <v/>
      </c>
      <c r="AP21" t="str">
        <f>IF(ISERROR(INDEX(Panaboard!Q:Q,MATCH(CONCATENATE(AZ21,"-",C21),Panaboard!Z:Z,0))),"",INDEX(Panaboard!Q:Q,MATCH(CONCATENATE(AZ21,"-",C21),Panaboard!Z:Z,0)))</f>
        <v/>
      </c>
      <c r="AR21" t="str">
        <f>IF(PResult!BW21="","",PResult!BW21)</f>
        <v/>
      </c>
      <c r="AS21" t="str">
        <f>IF(PResult!BX21="","",PResult!BX21)</f>
        <v/>
      </c>
      <c r="AT21" t="str">
        <f>IF(ISERROR(INDEX(Panaboard!K:K,MATCH(CONCATENATE(AZ21,"-",C21),Panaboard!Z:Z,0))),"",INDEX(Panaboard!K:K,MATCH(CONCATENATE(AZ21,"-",C21),Panaboard!Z:Z,0)))</f>
        <v/>
      </c>
      <c r="AU21" t="str">
        <f>IF(ISERROR(INDEX(Panaboard!U:U,MATCH(CONCATENATE(AZ21,"-",C21),Panaboard!Z:Z,0))),"",INDEX(Panaboard!U:U,MATCH(CONCATENATE(AZ21,"-",C21),Panaboard!Z:Z,0)))</f>
        <v/>
      </c>
      <c r="AV21" t="str">
        <f>IF(ISERROR(INDEX(Panaboard!W:W,MATCH(CONCATENATE(AZ21,"-",C21),Panaboard!Z:Z,0))),"",INDEX(Panaboard!W:W,MATCH(CONCATENATE(AZ21,"-",C21),Panaboard!Z:Z,0)))</f>
        <v/>
      </c>
      <c r="AW21" t="str">
        <f>IF(ISERROR(INDEX(Panaboard!X:X,MATCH(CONCATENATE(AZ21,"-",C21),Panaboard!Z:Z,0))),"",INDEX(Panaboard!X:X,MATCH(CONCATENATE(AZ21,"-",C21),Panaboard!Z:Z,0)))</f>
        <v/>
      </c>
      <c r="AX21" t="str">
        <f>IF(ISERROR(INDEX(Panaboard!AA:AA,MATCH(CONCATENATE(AZ21,"-",C21),Panaboard!Z:Z,0))),"",INDEX(Panaboard!AA:AA,MATCH(CONCATENATE(AZ21,"-",C21),Panaboard!Z:Z,0)))</f>
        <v/>
      </c>
      <c r="AY21" t="str">
        <f>IF(ISERROR(INDEX(Panaboard!AB:AB,MATCH(CONCATENATE(AZ21,"-",C21),Panaboard!Z:Z,0))),"",INDEX(Panaboard!AB:AB,MATCH(CONCATENATE(AZ21,"-",C21),Panaboard!Z:Z,0)))</f>
        <v/>
      </c>
      <c r="AZ21" t="str">
        <f t="shared" si="4"/>
        <v/>
      </c>
      <c r="BA21" t="str">
        <f>IF(ISERROR(INDEX(Panaboard!E:E,MATCH(CONCATENATE(AZ21,"-",C21),Panaboard!Z:Z,0))),"",INDEX(Panaboard!E:E,MATCH(CONCATENATE(AZ21,"-",C21),Panaboard!Z:Z,0)))</f>
        <v/>
      </c>
      <c r="BB21" t="str">
        <f>IF(ISERROR(INDEX(Panaboard!AC:AC,MATCH(CONCATENATE(AZ21,"-",C21),Panaboard!Z:Z,0))),"",INDEX(Panaboard!AC:AC,MATCH(CONCATENATE(AZ21,"-",C21),Panaboard!Z:Z,0)))</f>
        <v/>
      </c>
      <c r="BC21" t="str">
        <f t="shared" si="5"/>
        <v/>
      </c>
      <c r="BD21" t="str">
        <f t="shared" si="6"/>
        <v/>
      </c>
      <c r="BE21" t="str">
        <f t="shared" si="7"/>
        <v>xx0x0</v>
      </c>
      <c r="BF21" t="str">
        <f>IF(ISERROR(INDEX(CuttingList!F:F,MATCH(CONCATENATE(A21,"-",C21),CuttingList!E:E,0))),"",INDEX(CuttingList!F:F,MATCH(CONCATENATE(A21,"-",C21),CuttingList!E:E,0)))</f>
        <v/>
      </c>
    </row>
    <row r="22" spans="1:58" x14ac:dyDescent="0.25">
      <c r="A22" t="str">
        <f>IF(PResult!BJ22="","",PResult!BJ22)</f>
        <v/>
      </c>
      <c r="B22" t="str">
        <f>IF(PResult!E22="","",PResult!E22)</f>
        <v/>
      </c>
      <c r="C22" t="str">
        <f>IF(PResult!BZ22="","",PResult!BZ22)</f>
        <v/>
      </c>
      <c r="D22" t="str">
        <f>IF(ISERROR(INDEX(Panaboard!B:B,MATCH(CONCATENATE(AZ22,"-",C22),Panaboard!Z:Z,0))),"",TRIM(INDEX(Panaboard!B:B,MATCH(CONCATENATE(AZ22,"-",C22),Panaboard!Z:Z,0))))</f>
        <v/>
      </c>
      <c r="E22" t="str">
        <f t="shared" si="3"/>
        <v>xx0x0</v>
      </c>
      <c r="F22" t="str">
        <f>IF(PResult!U22="","",UPPER(TRIM(PResult!U22)))</f>
        <v/>
      </c>
      <c r="G22">
        <f>IF(OR(PResult!O22="",PResult!O22="(null)"),0,PResult!O22)</f>
        <v>0</v>
      </c>
      <c r="H22" t="str">
        <f>IF(ISERROR(INDEX(Panaboard!G:G,MATCH(CONCATENATE(AZ22,"-",C22),Panaboard!Z:Z,0))),"",INDEX(Panaboard!G:G,MATCH(CONCATENATE(AZ22,"-",C22),Panaboard!Z:Z,0)))</f>
        <v/>
      </c>
      <c r="I22" t="str">
        <f>IF(PResult!J22="","",PResult!J22)</f>
        <v/>
      </c>
      <c r="J22" t="str">
        <f>IF(PResult!K22="","",PResult!K22)</f>
        <v/>
      </c>
      <c r="K22">
        <f>IF(OR(PResult!L22="(null)",PResult!L22=""),0,PResult!L22)</f>
        <v>0</v>
      </c>
      <c r="L22">
        <f>IF(OR(PResult!M22="(null)",PResult!M22=""),0,PResult!M22)</f>
        <v>0</v>
      </c>
      <c r="M22">
        <f t="shared" si="0"/>
        <v>0</v>
      </c>
      <c r="N22" t="str">
        <f>TEXT(IF(ISERROR(INDEX(Panaboard!H:H,MATCH(CONCATENATE(AZ22,"-",C22),Panaboard!Z:Z,0))),"",INDEX(Panaboard!H:H,MATCH(CONCATENATE(AZ22,"-",C22),Panaboard!Z:Z,0))),"HH:MM")</f>
        <v/>
      </c>
      <c r="O22" t="str">
        <f>TEXT(IF(ISERROR(INDEX(Panaboard!I:I,MATCH(CONCATENATE(AZ22,"-",C22),Panaboard!Z:Z,0))),"",INDEX(Panaboard!I:I,MATCH(CONCATENATE(AZ22,"-",C22),Panaboard!Z:Z,0))),"HH:MM")</f>
        <v/>
      </c>
      <c r="P22" t="str">
        <f t="shared" si="1"/>
        <v/>
      </c>
      <c r="Q22" t="str">
        <f>IF(ISERROR(INDEX(Panaboard!S:S,MATCH(CONCATENATE(AZ22,"-",C22),Panaboard!Z:Z,0))),"",INDEX(Panaboard!S:S,MATCH(CONCATENATE(AZ22,"-",C22),Panaboard!Z:Z,0)))</f>
        <v/>
      </c>
      <c r="R22" t="str">
        <f>IF(ISERROR(INDEX(Panaboard!F:F,MATCH(CONCATENATE(AZ22,"-",C22),Panaboard!Z:Z,0))),"",INDEX(Panaboard!F:F,MATCH(CONCATENATE(AZ22,"-",C22),Panaboard!Z:Z,0)))</f>
        <v/>
      </c>
      <c r="S22" t="str">
        <f t="shared" si="2"/>
        <v/>
      </c>
      <c r="T22" t="str">
        <f>IF(ISERROR(INDEX(Panaboard!D:D,MATCH(CONCATENATE(AZ22,"-",C22),Panaboard!Z:Z,0))),"",INDEX(Panaboard!D:D,MATCH(CONCATENATE(AZ22,"-",C22),Panaboard!Z:Z,0)))</f>
        <v/>
      </c>
      <c r="U22" t="str">
        <f>IF(ISERROR(INDEX(Panaboard!J:J,MATCH(CONCATENATE(AZ22,"-",C22),Panaboard!Z:Z,0))),"",INDEX(Panaboard!J:J,MATCH(CONCATENATE(AZ22,"-",C22),Panaboard!Z:Z,0)))</f>
        <v/>
      </c>
      <c r="V22">
        <f>IF(PResult!BL22="",0,PResult!BL22)</f>
        <v>0</v>
      </c>
      <c r="W22">
        <f>IF(PResult!BM22="",0,PResult!BM22)</f>
        <v>0</v>
      </c>
      <c r="X22">
        <f>IF(OR(PResult!AE22="",PResult!AE22="(null)"),IF(OR(PResult!AD22="",PResult!AD22="(null)"),0,PResult!AD22),PResult!AE22)</f>
        <v>0</v>
      </c>
      <c r="Y22" t="str">
        <f>IF(OR(PResult!V22="",PResult!V22="(null)"),"",PResult!V22)</f>
        <v/>
      </c>
      <c r="Z22" t="str">
        <f>CONCATENATE(PResult!BO22,PResult!BP22)</f>
        <v/>
      </c>
      <c r="AA22" t="str">
        <f>IF(PResult!Y22="","",PResult!Y22)</f>
        <v/>
      </c>
      <c r="AB22" t="str">
        <f>IF(PResult!BQ22="","",PResult!BQ22)</f>
        <v/>
      </c>
      <c r="AC22" t="str">
        <f>IF(PResult!BR22="","",PResult!BR22)</f>
        <v/>
      </c>
      <c r="AD22" t="str">
        <f>IF(PResult!BS22="","",PResult!BS22)</f>
        <v/>
      </c>
      <c r="AE22" t="str">
        <f>IF(PResult!BN22="","",PResult!BN22)</f>
        <v/>
      </c>
      <c r="AF22" t="str">
        <f>IF(PResult!BT22="","",PResult!BT22)</f>
        <v/>
      </c>
      <c r="AG22" t="str">
        <f>IF(PResult!BU22="","",PResult!BU22)</f>
        <v/>
      </c>
      <c r="AH22" t="str">
        <f>IF(PResult!BV22="","",PResult!BV22)</f>
        <v/>
      </c>
      <c r="AI22" t="str">
        <f>TEXT(IF(ISERROR(INDEX(Panaboard!L:L,MATCH(CONCATENATE(AZ22,"-",C22),Panaboard!Z:Z,0))),"",INDEX(Panaboard!L:L,MATCH(CONCATENATE(AZ22,"-",C22),Panaboard!Z:Z,0))),"HH:MM")</f>
        <v/>
      </c>
      <c r="AJ22" t="str">
        <f>TEXT(IF(ISERROR(INDEX(Panaboard!M:M,MATCH(CONCATENATE(AZ22,"-",C22),Panaboard!Z:Z,0))),"",INDEX(Panaboard!M:M,MATCH(CONCATENATE(AZ22,"-",C22),Panaboard!Z:Z,0))),"HH:MM")</f>
        <v/>
      </c>
      <c r="AK22" t="str">
        <f>IF(PResult!BY22="","",PResult!BY22)</f>
        <v/>
      </c>
      <c r="AL22">
        <f>IF(PResult!P22="",0,PResult!P22)</f>
        <v>0</v>
      </c>
      <c r="AM22" t="str">
        <f>IF(ISERROR(INDEX(Panaboard!N:N,MATCH(CONCATENATE(AZ22,"-",C22),Panaboard!Z:Z,0))),"",INDEX(Panaboard!N:N,MATCH(CONCATENATE(AZ22,"-",C22),Panaboard!Z:Z,0)))</f>
        <v/>
      </c>
      <c r="AN22" t="str">
        <f>IF(ISERROR(INDEX(Panaboard!O:O,MATCH(CONCATENATE(AZ22,"-",C22),Panaboard!Z:Z,0))),"",INDEX(Panaboard!O:O,MATCH(CONCATENATE(AZ22,"-",C22),Panaboard!Z:Z,0)))</f>
        <v/>
      </c>
      <c r="AO22" t="str">
        <f>IF(ISERROR(INDEX(Panaboard!P:P,MATCH(CONCATENATE(AZ22,"-",C22),Panaboard!Z:Z,0))),"",INDEX(Panaboard!P:P,MATCH(CONCATENATE(AZ22,"-",C22),Panaboard!Z:Z,0)))</f>
        <v/>
      </c>
      <c r="AP22" t="str">
        <f>IF(ISERROR(INDEX(Panaboard!Q:Q,MATCH(CONCATENATE(AZ22,"-",C22),Panaboard!Z:Z,0))),"",INDEX(Panaboard!Q:Q,MATCH(CONCATENATE(AZ22,"-",C22),Panaboard!Z:Z,0)))</f>
        <v/>
      </c>
      <c r="AR22" t="str">
        <f>IF(PResult!BW22="","",PResult!BW22)</f>
        <v/>
      </c>
      <c r="AS22" t="str">
        <f>IF(PResult!BX22="","",PResult!BX22)</f>
        <v/>
      </c>
      <c r="AT22" t="str">
        <f>IF(ISERROR(INDEX(Panaboard!K:K,MATCH(CONCATENATE(AZ22,"-",C22),Panaboard!Z:Z,0))),"",INDEX(Panaboard!K:K,MATCH(CONCATENATE(AZ22,"-",C22),Panaboard!Z:Z,0)))</f>
        <v/>
      </c>
      <c r="AU22" t="str">
        <f>IF(ISERROR(INDEX(Panaboard!U:U,MATCH(CONCATENATE(AZ22,"-",C22),Panaboard!Z:Z,0))),"",INDEX(Panaboard!U:U,MATCH(CONCATENATE(AZ22,"-",C22),Panaboard!Z:Z,0)))</f>
        <v/>
      </c>
      <c r="AV22" t="str">
        <f>IF(ISERROR(INDEX(Panaboard!W:W,MATCH(CONCATENATE(AZ22,"-",C22),Panaboard!Z:Z,0))),"",INDEX(Panaboard!W:W,MATCH(CONCATENATE(AZ22,"-",C22),Panaboard!Z:Z,0)))</f>
        <v/>
      </c>
      <c r="AW22" t="str">
        <f>IF(ISERROR(INDEX(Panaboard!X:X,MATCH(CONCATENATE(AZ22,"-",C22),Panaboard!Z:Z,0))),"",INDEX(Panaboard!X:X,MATCH(CONCATENATE(AZ22,"-",C22),Panaboard!Z:Z,0)))</f>
        <v/>
      </c>
      <c r="AX22" t="str">
        <f>IF(ISERROR(INDEX(Panaboard!AA:AA,MATCH(CONCATENATE(AZ22,"-",C22),Panaboard!Z:Z,0))),"",INDEX(Panaboard!AA:AA,MATCH(CONCATENATE(AZ22,"-",C22),Panaboard!Z:Z,0)))</f>
        <v/>
      </c>
      <c r="AY22" t="str">
        <f>IF(ISERROR(INDEX(Panaboard!AB:AB,MATCH(CONCATENATE(AZ22,"-",C22),Panaboard!Z:Z,0))),"",INDEX(Panaboard!AB:AB,MATCH(CONCATENATE(AZ22,"-",C22),Panaboard!Z:Z,0)))</f>
        <v/>
      </c>
      <c r="AZ22" t="str">
        <f t="shared" si="4"/>
        <v/>
      </c>
      <c r="BA22" t="str">
        <f>IF(ISERROR(INDEX(Panaboard!E:E,MATCH(CONCATENATE(AZ22,"-",C22),Panaboard!Z:Z,0))),"",INDEX(Panaboard!E:E,MATCH(CONCATENATE(AZ22,"-",C22),Panaboard!Z:Z,0)))</f>
        <v/>
      </c>
      <c r="BB22" t="str">
        <f>IF(ISERROR(INDEX(Panaboard!AC:AC,MATCH(CONCATENATE(AZ22,"-",C22),Panaboard!Z:Z,0))),"",INDEX(Panaboard!AC:AC,MATCH(CONCATENATE(AZ22,"-",C22),Panaboard!Z:Z,0)))</f>
        <v/>
      </c>
      <c r="BC22" t="str">
        <f t="shared" si="5"/>
        <v/>
      </c>
      <c r="BD22" t="str">
        <f t="shared" si="6"/>
        <v/>
      </c>
      <c r="BE22" t="str">
        <f t="shared" si="7"/>
        <v>xx0x0</v>
      </c>
      <c r="BF22" t="str">
        <f>IF(ISERROR(INDEX(CuttingList!F:F,MATCH(CONCATENATE(A22,"-",C22),CuttingList!E:E,0))),"",INDEX(CuttingList!F:F,MATCH(CONCATENATE(A22,"-",C22),CuttingList!E:E,0)))</f>
        <v/>
      </c>
    </row>
    <row r="23" spans="1:58" x14ac:dyDescent="0.25">
      <c r="A23" t="str">
        <f>IF(PResult!BJ23="","",PResult!BJ23)</f>
        <v/>
      </c>
      <c r="B23" t="str">
        <f>IF(PResult!E23="","",PResult!E23)</f>
        <v/>
      </c>
      <c r="C23" t="str">
        <f>IF(PResult!BZ23="","",PResult!BZ23)</f>
        <v/>
      </c>
      <c r="D23" t="str">
        <f>IF(ISERROR(INDEX(Panaboard!B:B,MATCH(CONCATENATE(AZ23,"-",C23),Panaboard!Z:Z,0))),"",TRIM(INDEX(Panaboard!B:B,MATCH(CONCATENATE(AZ23,"-",C23),Panaboard!Z:Z,0))))</f>
        <v/>
      </c>
      <c r="E23" t="str">
        <f t="shared" si="3"/>
        <v>xx0x0</v>
      </c>
      <c r="F23" t="str">
        <f>IF(PResult!U23="","",UPPER(TRIM(PResult!U23)))</f>
        <v/>
      </c>
      <c r="G23">
        <f>IF(OR(PResult!O23="",PResult!O23="(null)"),0,PResult!O23)</f>
        <v>0</v>
      </c>
      <c r="H23" t="str">
        <f>IF(ISERROR(INDEX(Panaboard!G:G,MATCH(CONCATENATE(AZ23,"-",C23),Panaboard!Z:Z,0))),"",INDEX(Panaboard!G:G,MATCH(CONCATENATE(AZ23,"-",C23),Panaboard!Z:Z,0)))</f>
        <v/>
      </c>
      <c r="I23" t="str">
        <f>IF(PResult!J23="","",PResult!J23)</f>
        <v/>
      </c>
      <c r="J23" t="str">
        <f>IF(PResult!K23="","",PResult!K23)</f>
        <v/>
      </c>
      <c r="K23">
        <f>IF(OR(PResult!L23="(null)",PResult!L23=""),0,PResult!L23)</f>
        <v>0</v>
      </c>
      <c r="L23">
        <f>IF(OR(PResult!M23="(null)",PResult!M23=""),0,PResult!M23)</f>
        <v>0</v>
      </c>
      <c r="M23">
        <f t="shared" si="0"/>
        <v>0</v>
      </c>
      <c r="N23" t="str">
        <f>TEXT(IF(ISERROR(INDEX(Panaboard!H:H,MATCH(CONCATENATE(AZ23,"-",C23),Panaboard!Z:Z,0))),"",INDEX(Panaboard!H:H,MATCH(CONCATENATE(AZ23,"-",C23),Panaboard!Z:Z,0))),"HH:MM")</f>
        <v/>
      </c>
      <c r="O23" t="str">
        <f>TEXT(IF(ISERROR(INDEX(Panaboard!I:I,MATCH(CONCATENATE(AZ23,"-",C23),Panaboard!Z:Z,0))),"",INDEX(Panaboard!I:I,MATCH(CONCATENATE(AZ23,"-",C23),Panaboard!Z:Z,0))),"HH:MM")</f>
        <v/>
      </c>
      <c r="P23" t="str">
        <f t="shared" si="1"/>
        <v/>
      </c>
      <c r="Q23" t="str">
        <f>IF(ISERROR(INDEX(Panaboard!S:S,MATCH(CONCATENATE(AZ23,"-",C23),Panaboard!Z:Z,0))),"",INDEX(Panaboard!S:S,MATCH(CONCATENATE(AZ23,"-",C23),Panaboard!Z:Z,0)))</f>
        <v/>
      </c>
      <c r="R23" t="str">
        <f>IF(ISERROR(INDEX(Panaboard!F:F,MATCH(CONCATENATE(AZ23,"-",C23),Panaboard!Z:Z,0))),"",INDEX(Panaboard!F:F,MATCH(CONCATENATE(AZ23,"-",C23),Panaboard!Z:Z,0)))</f>
        <v/>
      </c>
      <c r="S23" t="str">
        <f t="shared" si="2"/>
        <v/>
      </c>
      <c r="T23" t="str">
        <f>IF(ISERROR(INDEX(Panaboard!D:D,MATCH(CONCATENATE(AZ23,"-",C23),Panaboard!Z:Z,0))),"",INDEX(Panaboard!D:D,MATCH(CONCATENATE(AZ23,"-",C23),Panaboard!Z:Z,0)))</f>
        <v/>
      </c>
      <c r="U23" t="str">
        <f>IF(ISERROR(INDEX(Panaboard!J:J,MATCH(CONCATENATE(AZ23,"-",C23),Panaboard!Z:Z,0))),"",INDEX(Panaboard!J:J,MATCH(CONCATENATE(AZ23,"-",C23),Panaboard!Z:Z,0)))</f>
        <v/>
      </c>
      <c r="V23">
        <f>IF(PResult!BL23="",0,PResult!BL23)</f>
        <v>0</v>
      </c>
      <c r="W23">
        <f>IF(PResult!BM23="",0,PResult!BM23)</f>
        <v>0</v>
      </c>
      <c r="X23">
        <f>IF(OR(PResult!AE23="",PResult!AE23="(null)"),IF(OR(PResult!AD23="",PResult!AD23="(null)"),0,PResult!AD23),PResult!AE23)</f>
        <v>0</v>
      </c>
      <c r="Y23" t="str">
        <f>IF(OR(PResult!V23="",PResult!V23="(null)"),"",PResult!V23)</f>
        <v/>
      </c>
      <c r="Z23" t="str">
        <f>CONCATENATE(PResult!BO23,PResult!BP23)</f>
        <v/>
      </c>
      <c r="AA23" t="str">
        <f>IF(PResult!Y23="","",PResult!Y23)</f>
        <v/>
      </c>
      <c r="AB23" t="str">
        <f>IF(PResult!BQ23="","",PResult!BQ23)</f>
        <v/>
      </c>
      <c r="AC23" t="str">
        <f>IF(PResult!BR23="","",PResult!BR23)</f>
        <v/>
      </c>
      <c r="AD23" t="str">
        <f>IF(PResult!BS23="","",PResult!BS23)</f>
        <v/>
      </c>
      <c r="AE23" t="str">
        <f>IF(PResult!BN23="","",PResult!BN23)</f>
        <v/>
      </c>
      <c r="AF23" t="str">
        <f>IF(PResult!BT23="","",PResult!BT23)</f>
        <v/>
      </c>
      <c r="AG23" t="str">
        <f>IF(PResult!BU23="","",PResult!BU23)</f>
        <v/>
      </c>
      <c r="AH23" t="str">
        <f>IF(PResult!BV23="","",PResult!BV23)</f>
        <v/>
      </c>
      <c r="AI23" t="str">
        <f>TEXT(IF(ISERROR(INDEX(Panaboard!L:L,MATCH(CONCATENATE(AZ23,"-",C23),Panaboard!Z:Z,0))),"",INDEX(Panaboard!L:L,MATCH(CONCATENATE(AZ23,"-",C23),Panaboard!Z:Z,0))),"HH:MM")</f>
        <v/>
      </c>
      <c r="AJ23" t="str">
        <f>TEXT(IF(ISERROR(INDEX(Panaboard!M:M,MATCH(CONCATENATE(AZ23,"-",C23),Panaboard!Z:Z,0))),"",INDEX(Panaboard!M:M,MATCH(CONCATENATE(AZ23,"-",C23),Panaboard!Z:Z,0))),"HH:MM")</f>
        <v/>
      </c>
      <c r="AK23" t="str">
        <f>IF(PResult!BY23="","",PResult!BY23)</f>
        <v/>
      </c>
      <c r="AL23">
        <f>IF(PResult!P23="",0,PResult!P23)</f>
        <v>0</v>
      </c>
      <c r="AM23" t="str">
        <f>IF(ISERROR(INDEX(Panaboard!N:N,MATCH(CONCATENATE(AZ23,"-",C23),Panaboard!Z:Z,0))),"",INDEX(Panaboard!N:N,MATCH(CONCATENATE(AZ23,"-",C23),Panaboard!Z:Z,0)))</f>
        <v/>
      </c>
      <c r="AN23" t="str">
        <f>IF(ISERROR(INDEX(Panaboard!O:O,MATCH(CONCATENATE(AZ23,"-",C23),Panaboard!Z:Z,0))),"",INDEX(Panaboard!O:O,MATCH(CONCATENATE(AZ23,"-",C23),Panaboard!Z:Z,0)))</f>
        <v/>
      </c>
      <c r="AO23" t="str">
        <f>IF(ISERROR(INDEX(Panaboard!P:P,MATCH(CONCATENATE(AZ23,"-",C23),Panaboard!Z:Z,0))),"",INDEX(Panaboard!P:P,MATCH(CONCATENATE(AZ23,"-",C23),Panaboard!Z:Z,0)))</f>
        <v/>
      </c>
      <c r="AP23" t="str">
        <f>IF(ISERROR(INDEX(Panaboard!Q:Q,MATCH(CONCATENATE(AZ23,"-",C23),Panaboard!Z:Z,0))),"",INDEX(Panaboard!Q:Q,MATCH(CONCATENATE(AZ23,"-",C23),Panaboard!Z:Z,0)))</f>
        <v/>
      </c>
      <c r="AR23" t="str">
        <f>IF(PResult!BW23="","",PResult!BW23)</f>
        <v/>
      </c>
      <c r="AS23" t="str">
        <f>IF(PResult!BX23="","",PResult!BX23)</f>
        <v/>
      </c>
      <c r="AT23" t="str">
        <f>IF(ISERROR(INDEX(Panaboard!K:K,MATCH(CONCATENATE(AZ23,"-",C23),Panaboard!Z:Z,0))),"",INDEX(Panaboard!K:K,MATCH(CONCATENATE(AZ23,"-",C23),Panaboard!Z:Z,0)))</f>
        <v/>
      </c>
      <c r="AU23" t="str">
        <f>IF(ISERROR(INDEX(Panaboard!U:U,MATCH(CONCATENATE(AZ23,"-",C23),Panaboard!Z:Z,0))),"",INDEX(Panaboard!U:U,MATCH(CONCATENATE(AZ23,"-",C23),Panaboard!Z:Z,0)))</f>
        <v/>
      </c>
      <c r="AV23" t="str">
        <f>IF(ISERROR(INDEX(Panaboard!W:W,MATCH(CONCATENATE(AZ23,"-",C23),Panaboard!Z:Z,0))),"",INDEX(Panaboard!W:W,MATCH(CONCATENATE(AZ23,"-",C23),Panaboard!Z:Z,0)))</f>
        <v/>
      </c>
      <c r="AW23" t="str">
        <f>IF(ISERROR(INDEX(Panaboard!X:X,MATCH(CONCATENATE(AZ23,"-",C23),Panaboard!Z:Z,0))),"",INDEX(Panaboard!X:X,MATCH(CONCATENATE(AZ23,"-",C23),Panaboard!Z:Z,0)))</f>
        <v/>
      </c>
      <c r="AX23" t="str">
        <f>IF(ISERROR(INDEX(Panaboard!AA:AA,MATCH(CONCATENATE(AZ23,"-",C23),Panaboard!Z:Z,0))),"",INDEX(Panaboard!AA:AA,MATCH(CONCATENATE(AZ23,"-",C23),Panaboard!Z:Z,0)))</f>
        <v/>
      </c>
      <c r="AY23" t="str">
        <f>IF(ISERROR(INDEX(Panaboard!AB:AB,MATCH(CONCATENATE(AZ23,"-",C23),Panaboard!Z:Z,0))),"",INDEX(Panaboard!AB:AB,MATCH(CONCATENATE(AZ23,"-",C23),Panaboard!Z:Z,0)))</f>
        <v/>
      </c>
      <c r="AZ23" t="str">
        <f t="shared" si="4"/>
        <v/>
      </c>
      <c r="BA23" t="str">
        <f>IF(ISERROR(INDEX(Panaboard!E:E,MATCH(CONCATENATE(AZ23,"-",C23),Panaboard!Z:Z,0))),"",INDEX(Panaboard!E:E,MATCH(CONCATENATE(AZ23,"-",C23),Panaboard!Z:Z,0)))</f>
        <v/>
      </c>
      <c r="BB23" t="str">
        <f>IF(ISERROR(INDEX(Panaboard!AC:AC,MATCH(CONCATENATE(AZ23,"-",C23),Panaboard!Z:Z,0))),"",INDEX(Panaboard!AC:AC,MATCH(CONCATENATE(AZ23,"-",C23),Panaboard!Z:Z,0)))</f>
        <v/>
      </c>
      <c r="BC23" t="str">
        <f t="shared" si="5"/>
        <v/>
      </c>
      <c r="BD23" t="str">
        <f t="shared" si="6"/>
        <v/>
      </c>
      <c r="BE23" t="str">
        <f t="shared" si="7"/>
        <v>xx0x0</v>
      </c>
      <c r="BF23" t="str">
        <f>IF(ISERROR(INDEX(CuttingList!F:F,MATCH(CONCATENATE(A23,"-",C23),CuttingList!E:E,0))),"",INDEX(CuttingList!F:F,MATCH(CONCATENATE(A23,"-",C23),CuttingList!E:E,0)))</f>
        <v/>
      </c>
    </row>
    <row r="24" spans="1:58" x14ac:dyDescent="0.25">
      <c r="A24" t="str">
        <f>IF(PResult!BJ24="","",PResult!BJ24)</f>
        <v/>
      </c>
      <c r="B24" t="str">
        <f>IF(PResult!E24="","",PResult!E24)</f>
        <v/>
      </c>
      <c r="C24" t="str">
        <f>IF(PResult!BZ24="","",PResult!BZ24)</f>
        <v/>
      </c>
      <c r="D24" t="str">
        <f>IF(ISERROR(INDEX(Panaboard!B:B,MATCH(CONCATENATE(AZ24,"-",C24),Panaboard!Z:Z,0))),"",TRIM(INDEX(Panaboard!B:B,MATCH(CONCATENATE(AZ24,"-",C24),Panaboard!Z:Z,0))))</f>
        <v/>
      </c>
      <c r="E24" t="str">
        <f t="shared" si="3"/>
        <v>xx0x0</v>
      </c>
      <c r="F24" t="str">
        <f>IF(PResult!U24="","",UPPER(TRIM(PResult!U24)))</f>
        <v/>
      </c>
      <c r="G24">
        <f>IF(OR(PResult!O24="",PResult!O24="(null)"),0,PResult!O24)</f>
        <v>0</v>
      </c>
      <c r="H24" t="str">
        <f>IF(ISERROR(INDEX(Panaboard!G:G,MATCH(CONCATENATE(AZ24,"-",C24),Panaboard!Z:Z,0))),"",INDEX(Panaboard!G:G,MATCH(CONCATENATE(AZ24,"-",C24),Panaboard!Z:Z,0)))</f>
        <v/>
      </c>
      <c r="I24" t="str">
        <f>IF(PResult!J24="","",PResult!J24)</f>
        <v/>
      </c>
      <c r="J24" t="str">
        <f>IF(PResult!K24="","",PResult!K24)</f>
        <v/>
      </c>
      <c r="K24">
        <f>IF(OR(PResult!L24="(null)",PResult!L24=""),0,PResult!L24)</f>
        <v>0</v>
      </c>
      <c r="L24">
        <f>IF(OR(PResult!M24="(null)",PResult!M24=""),0,PResult!M24)</f>
        <v>0</v>
      </c>
      <c r="M24">
        <f t="shared" si="0"/>
        <v>0</v>
      </c>
      <c r="N24" t="str">
        <f>TEXT(IF(ISERROR(INDEX(Panaboard!H:H,MATCH(CONCATENATE(AZ24,"-",C24),Panaboard!Z:Z,0))),"",INDEX(Panaboard!H:H,MATCH(CONCATENATE(AZ24,"-",C24),Panaboard!Z:Z,0))),"HH:MM")</f>
        <v/>
      </c>
      <c r="O24" t="str">
        <f>TEXT(IF(ISERROR(INDEX(Panaboard!I:I,MATCH(CONCATENATE(AZ24,"-",C24),Panaboard!Z:Z,0))),"",INDEX(Panaboard!I:I,MATCH(CONCATENATE(AZ24,"-",C24),Panaboard!Z:Z,0))),"HH:MM")</f>
        <v/>
      </c>
      <c r="P24" t="str">
        <f t="shared" si="1"/>
        <v/>
      </c>
      <c r="Q24" t="str">
        <f>IF(ISERROR(INDEX(Panaboard!S:S,MATCH(CONCATENATE(AZ24,"-",C24),Panaboard!Z:Z,0))),"",INDEX(Panaboard!S:S,MATCH(CONCATENATE(AZ24,"-",C24),Panaboard!Z:Z,0)))</f>
        <v/>
      </c>
      <c r="R24" t="str">
        <f>IF(ISERROR(INDEX(Panaboard!F:F,MATCH(CONCATENATE(AZ24,"-",C24),Panaboard!Z:Z,0))),"",INDEX(Panaboard!F:F,MATCH(CONCATENATE(AZ24,"-",C24),Panaboard!Z:Z,0)))</f>
        <v/>
      </c>
      <c r="S24" t="str">
        <f t="shared" si="2"/>
        <v/>
      </c>
      <c r="T24" t="str">
        <f>IF(ISERROR(INDEX(Panaboard!D:D,MATCH(CONCATENATE(AZ24,"-",C24),Panaboard!Z:Z,0))),"",INDEX(Panaboard!D:D,MATCH(CONCATENATE(AZ24,"-",C24),Panaboard!Z:Z,0)))</f>
        <v/>
      </c>
      <c r="U24" t="str">
        <f>IF(ISERROR(INDEX(Panaboard!J:J,MATCH(CONCATENATE(AZ24,"-",C24),Panaboard!Z:Z,0))),"",INDEX(Panaboard!J:J,MATCH(CONCATENATE(AZ24,"-",C24),Panaboard!Z:Z,0)))</f>
        <v/>
      </c>
      <c r="V24">
        <f>IF(PResult!BL24="",0,PResult!BL24)</f>
        <v>0</v>
      </c>
      <c r="W24">
        <f>IF(PResult!BM24="",0,PResult!BM24)</f>
        <v>0</v>
      </c>
      <c r="X24">
        <f>IF(OR(PResult!AE24="",PResult!AE24="(null)"),IF(OR(PResult!AD24="",PResult!AD24="(null)"),0,PResult!AD24),PResult!AE24)</f>
        <v>0</v>
      </c>
      <c r="Y24" t="str">
        <f>IF(OR(PResult!V24="",PResult!V24="(null)"),"",PResult!V24)</f>
        <v/>
      </c>
      <c r="Z24" t="str">
        <f>CONCATENATE(PResult!BO24,PResult!BP24)</f>
        <v/>
      </c>
      <c r="AA24" t="str">
        <f>IF(PResult!Y24="","",PResult!Y24)</f>
        <v/>
      </c>
      <c r="AB24" t="str">
        <f>IF(PResult!BQ24="","",PResult!BQ24)</f>
        <v/>
      </c>
      <c r="AC24" t="str">
        <f>IF(PResult!BR24="","",PResult!BR24)</f>
        <v/>
      </c>
      <c r="AD24" t="str">
        <f>IF(PResult!BS24="","",PResult!BS24)</f>
        <v/>
      </c>
      <c r="AE24" t="str">
        <f>IF(PResult!BN24="","",PResult!BN24)</f>
        <v/>
      </c>
      <c r="AF24" t="str">
        <f>IF(PResult!BT24="","",PResult!BT24)</f>
        <v/>
      </c>
      <c r="AG24" t="str">
        <f>IF(PResult!BU24="","",PResult!BU24)</f>
        <v/>
      </c>
      <c r="AH24" t="str">
        <f>IF(PResult!BV24="","",PResult!BV24)</f>
        <v/>
      </c>
      <c r="AI24" t="str">
        <f>TEXT(IF(ISERROR(INDEX(Panaboard!L:L,MATCH(CONCATENATE(AZ24,"-",C24),Panaboard!Z:Z,0))),"",INDEX(Panaboard!L:L,MATCH(CONCATENATE(AZ24,"-",C24),Panaboard!Z:Z,0))),"HH:MM")</f>
        <v/>
      </c>
      <c r="AJ24" t="str">
        <f>TEXT(IF(ISERROR(INDEX(Panaboard!M:M,MATCH(CONCATENATE(AZ24,"-",C24),Panaboard!Z:Z,0))),"",INDEX(Panaboard!M:M,MATCH(CONCATENATE(AZ24,"-",C24),Panaboard!Z:Z,0))),"HH:MM")</f>
        <v/>
      </c>
      <c r="AK24" t="str">
        <f>IF(PResult!BY24="","",PResult!BY24)</f>
        <v/>
      </c>
      <c r="AL24">
        <f>IF(PResult!P24="",0,PResult!P24)</f>
        <v>0</v>
      </c>
      <c r="AM24" t="str">
        <f>IF(ISERROR(INDEX(Panaboard!N:N,MATCH(CONCATENATE(AZ24,"-",C24),Panaboard!Z:Z,0))),"",INDEX(Panaboard!N:N,MATCH(CONCATENATE(AZ24,"-",C24),Panaboard!Z:Z,0)))</f>
        <v/>
      </c>
      <c r="AN24" t="str">
        <f>IF(ISERROR(INDEX(Panaboard!O:O,MATCH(CONCATENATE(AZ24,"-",C24),Panaboard!Z:Z,0))),"",INDEX(Panaboard!O:O,MATCH(CONCATENATE(AZ24,"-",C24),Panaboard!Z:Z,0)))</f>
        <v/>
      </c>
      <c r="AO24" t="str">
        <f>IF(ISERROR(INDEX(Panaboard!P:P,MATCH(CONCATENATE(AZ24,"-",C24),Panaboard!Z:Z,0))),"",INDEX(Panaboard!P:P,MATCH(CONCATENATE(AZ24,"-",C24),Panaboard!Z:Z,0)))</f>
        <v/>
      </c>
      <c r="AP24" t="str">
        <f>IF(ISERROR(INDEX(Panaboard!Q:Q,MATCH(CONCATENATE(AZ24,"-",C24),Panaboard!Z:Z,0))),"",INDEX(Panaboard!Q:Q,MATCH(CONCATENATE(AZ24,"-",C24),Panaboard!Z:Z,0)))</f>
        <v/>
      </c>
      <c r="AR24" t="str">
        <f>IF(PResult!BW24="","",PResult!BW24)</f>
        <v/>
      </c>
      <c r="AS24" t="str">
        <f>IF(PResult!BX24="","",PResult!BX24)</f>
        <v/>
      </c>
      <c r="AT24" t="str">
        <f>IF(ISERROR(INDEX(Panaboard!K:K,MATCH(CONCATENATE(AZ24,"-",C24),Panaboard!Z:Z,0))),"",INDEX(Panaboard!K:K,MATCH(CONCATENATE(AZ24,"-",C24),Panaboard!Z:Z,0)))</f>
        <v/>
      </c>
      <c r="AU24" t="str">
        <f>IF(ISERROR(INDEX(Panaboard!U:U,MATCH(CONCATENATE(AZ24,"-",C24),Panaboard!Z:Z,0))),"",INDEX(Panaboard!U:U,MATCH(CONCATENATE(AZ24,"-",C24),Panaboard!Z:Z,0)))</f>
        <v/>
      </c>
      <c r="AV24" t="str">
        <f>IF(ISERROR(INDEX(Panaboard!W:W,MATCH(CONCATENATE(AZ24,"-",C24),Panaboard!Z:Z,0))),"",INDEX(Panaboard!W:W,MATCH(CONCATENATE(AZ24,"-",C24),Panaboard!Z:Z,0)))</f>
        <v/>
      </c>
      <c r="AW24" t="str">
        <f>IF(ISERROR(INDEX(Panaboard!X:X,MATCH(CONCATENATE(AZ24,"-",C24),Panaboard!Z:Z,0))),"",INDEX(Panaboard!X:X,MATCH(CONCATENATE(AZ24,"-",C24),Panaboard!Z:Z,0)))</f>
        <v/>
      </c>
      <c r="AX24" t="str">
        <f>IF(ISERROR(INDEX(Panaboard!AA:AA,MATCH(CONCATENATE(AZ24,"-",C24),Panaboard!Z:Z,0))),"",INDEX(Panaboard!AA:AA,MATCH(CONCATENATE(AZ24,"-",C24),Panaboard!Z:Z,0)))</f>
        <v/>
      </c>
      <c r="AY24" t="str">
        <f>IF(ISERROR(INDEX(Panaboard!AB:AB,MATCH(CONCATENATE(AZ24,"-",C24),Panaboard!Z:Z,0))),"",INDEX(Panaboard!AB:AB,MATCH(CONCATENATE(AZ24,"-",C24),Panaboard!Z:Z,0)))</f>
        <v/>
      </c>
      <c r="AZ24" t="str">
        <f t="shared" si="4"/>
        <v/>
      </c>
      <c r="BA24" t="str">
        <f>IF(ISERROR(INDEX(Panaboard!E:E,MATCH(CONCATENATE(AZ24,"-",C24),Panaboard!Z:Z,0))),"",INDEX(Panaboard!E:E,MATCH(CONCATENATE(AZ24,"-",C24),Panaboard!Z:Z,0)))</f>
        <v/>
      </c>
      <c r="BB24" t="str">
        <f>IF(ISERROR(INDEX(Panaboard!AC:AC,MATCH(CONCATENATE(AZ24,"-",C24),Panaboard!Z:Z,0))),"",INDEX(Panaboard!AC:AC,MATCH(CONCATENATE(AZ24,"-",C24),Panaboard!Z:Z,0)))</f>
        <v/>
      </c>
      <c r="BC24" t="str">
        <f t="shared" si="5"/>
        <v/>
      </c>
      <c r="BD24" t="str">
        <f t="shared" si="6"/>
        <v/>
      </c>
      <c r="BE24" t="str">
        <f t="shared" si="7"/>
        <v>xx0x0</v>
      </c>
      <c r="BF24" t="str">
        <f>IF(ISERROR(INDEX(CuttingList!F:F,MATCH(CONCATENATE(A24,"-",C24),CuttingList!E:E,0))),"",INDEX(CuttingList!F:F,MATCH(CONCATENATE(A24,"-",C24),CuttingList!E:E,0)))</f>
        <v/>
      </c>
    </row>
    <row r="25" spans="1:58" x14ac:dyDescent="0.25">
      <c r="A25" t="str">
        <f>IF(PResult!BJ25="","",PResult!BJ25)</f>
        <v/>
      </c>
      <c r="B25" t="str">
        <f>IF(PResult!E25="","",PResult!E25)</f>
        <v/>
      </c>
      <c r="C25" t="str">
        <f>IF(PResult!BZ25="","",PResult!BZ25)</f>
        <v/>
      </c>
      <c r="D25" t="str">
        <f>IF(ISERROR(INDEX(Panaboard!B:B,MATCH(CONCATENATE(AZ25,"-",C25),Panaboard!Z:Z,0))),"",TRIM(INDEX(Panaboard!B:B,MATCH(CONCATENATE(AZ25,"-",C25),Panaboard!Z:Z,0))))</f>
        <v/>
      </c>
      <c r="E25" t="str">
        <f t="shared" si="3"/>
        <v>xx0x0</v>
      </c>
      <c r="F25" t="str">
        <f>IF(PResult!U25="","",UPPER(TRIM(PResult!U25)))</f>
        <v/>
      </c>
      <c r="G25">
        <f>IF(OR(PResult!O25="",PResult!O25="(null)"),0,PResult!O25)</f>
        <v>0</v>
      </c>
      <c r="H25" t="str">
        <f>IF(ISERROR(INDEX(Panaboard!G:G,MATCH(CONCATENATE(AZ25,"-",C25),Panaboard!Z:Z,0))),"",INDEX(Panaboard!G:G,MATCH(CONCATENATE(AZ25,"-",C25),Panaboard!Z:Z,0)))</f>
        <v/>
      </c>
      <c r="I25" t="str">
        <f>IF(PResult!J25="","",PResult!J25)</f>
        <v/>
      </c>
      <c r="J25" t="str">
        <f>IF(PResult!K25="","",PResult!K25)</f>
        <v/>
      </c>
      <c r="K25">
        <f>IF(OR(PResult!L25="(null)",PResult!L25=""),0,PResult!L25)</f>
        <v>0</v>
      </c>
      <c r="L25">
        <f>IF(OR(PResult!M25="(null)",PResult!M25=""),0,PResult!M25)</f>
        <v>0</v>
      </c>
      <c r="M25">
        <f t="shared" si="0"/>
        <v>0</v>
      </c>
      <c r="N25" t="str">
        <f>TEXT(IF(ISERROR(INDEX(Panaboard!H:H,MATCH(CONCATENATE(AZ25,"-",C25),Panaboard!Z:Z,0))),"",INDEX(Panaboard!H:H,MATCH(CONCATENATE(AZ25,"-",C25),Panaboard!Z:Z,0))),"HH:MM")</f>
        <v/>
      </c>
      <c r="O25" t="str">
        <f>TEXT(IF(ISERROR(INDEX(Panaboard!I:I,MATCH(CONCATENATE(AZ25,"-",C25),Panaboard!Z:Z,0))),"",INDEX(Panaboard!I:I,MATCH(CONCATENATE(AZ25,"-",C25),Panaboard!Z:Z,0))),"HH:MM")</f>
        <v/>
      </c>
      <c r="P25" t="str">
        <f t="shared" si="1"/>
        <v/>
      </c>
      <c r="Q25" t="str">
        <f>IF(ISERROR(INDEX(Panaboard!S:S,MATCH(CONCATENATE(AZ25,"-",C25),Panaboard!Z:Z,0))),"",INDEX(Panaboard!S:S,MATCH(CONCATENATE(AZ25,"-",C25),Panaboard!Z:Z,0)))</f>
        <v/>
      </c>
      <c r="R25" t="str">
        <f>IF(ISERROR(INDEX(Panaboard!F:F,MATCH(CONCATENATE(AZ25,"-",C25),Panaboard!Z:Z,0))),"",INDEX(Panaboard!F:F,MATCH(CONCATENATE(AZ25,"-",C25),Panaboard!Z:Z,0)))</f>
        <v/>
      </c>
      <c r="S25" t="str">
        <f t="shared" si="2"/>
        <v/>
      </c>
      <c r="T25" t="str">
        <f>IF(ISERROR(INDEX(Panaboard!D:D,MATCH(CONCATENATE(AZ25,"-",C25),Panaboard!Z:Z,0))),"",INDEX(Panaboard!D:D,MATCH(CONCATENATE(AZ25,"-",C25),Panaboard!Z:Z,0)))</f>
        <v/>
      </c>
      <c r="U25" t="str">
        <f>IF(ISERROR(INDEX(Panaboard!J:J,MATCH(CONCATENATE(AZ25,"-",C25),Panaboard!Z:Z,0))),"",INDEX(Panaboard!J:J,MATCH(CONCATENATE(AZ25,"-",C25),Panaboard!Z:Z,0)))</f>
        <v/>
      </c>
      <c r="V25">
        <f>IF(PResult!BL25="",0,PResult!BL25)</f>
        <v>0</v>
      </c>
      <c r="W25">
        <f>IF(PResult!BM25="",0,PResult!BM25)</f>
        <v>0</v>
      </c>
      <c r="X25">
        <f>IF(OR(PResult!AE25="",PResult!AE25="(null)"),IF(OR(PResult!AD25="",PResult!AD25="(null)"),0,PResult!AD25),PResult!AE25)</f>
        <v>0</v>
      </c>
      <c r="Y25" t="str">
        <f>IF(OR(PResult!V25="",PResult!V25="(null)"),"",PResult!V25)</f>
        <v/>
      </c>
      <c r="Z25" t="str">
        <f>CONCATENATE(PResult!BO25,PResult!BP25)</f>
        <v/>
      </c>
      <c r="AA25" t="str">
        <f>IF(PResult!Y25="","",PResult!Y25)</f>
        <v/>
      </c>
      <c r="AB25" t="str">
        <f>IF(PResult!BQ25="","",PResult!BQ25)</f>
        <v/>
      </c>
      <c r="AC25" t="str">
        <f>IF(PResult!BR25="","",PResult!BR25)</f>
        <v/>
      </c>
      <c r="AD25" t="str">
        <f>IF(PResult!BS25="","",PResult!BS25)</f>
        <v/>
      </c>
      <c r="AE25" t="str">
        <f>IF(PResult!BN25="","",PResult!BN25)</f>
        <v/>
      </c>
      <c r="AF25" t="str">
        <f>IF(PResult!BT25="","",PResult!BT25)</f>
        <v/>
      </c>
      <c r="AG25" t="str">
        <f>IF(PResult!BU25="","",PResult!BU25)</f>
        <v/>
      </c>
      <c r="AH25" t="str">
        <f>IF(PResult!BV25="","",PResult!BV25)</f>
        <v/>
      </c>
      <c r="AI25" t="str">
        <f>TEXT(IF(ISERROR(INDEX(Panaboard!L:L,MATCH(CONCATENATE(AZ25,"-",C25),Panaboard!Z:Z,0))),"",INDEX(Panaboard!L:L,MATCH(CONCATENATE(AZ25,"-",C25),Panaboard!Z:Z,0))),"HH:MM")</f>
        <v/>
      </c>
      <c r="AJ25" t="str">
        <f>TEXT(IF(ISERROR(INDEX(Panaboard!M:M,MATCH(CONCATENATE(AZ25,"-",C25),Panaboard!Z:Z,0))),"",INDEX(Panaboard!M:M,MATCH(CONCATENATE(AZ25,"-",C25),Panaboard!Z:Z,0))),"HH:MM")</f>
        <v/>
      </c>
      <c r="AK25" t="str">
        <f>IF(PResult!BY25="","",PResult!BY25)</f>
        <v/>
      </c>
      <c r="AL25">
        <f>IF(PResult!P25="",0,PResult!P25)</f>
        <v>0</v>
      </c>
      <c r="AM25" t="str">
        <f>IF(ISERROR(INDEX(Panaboard!N:N,MATCH(CONCATENATE(AZ25,"-",C25),Panaboard!Z:Z,0))),"",INDEX(Panaboard!N:N,MATCH(CONCATENATE(AZ25,"-",C25),Panaboard!Z:Z,0)))</f>
        <v/>
      </c>
      <c r="AN25" t="str">
        <f>IF(ISERROR(INDEX(Panaboard!O:O,MATCH(CONCATENATE(AZ25,"-",C25),Panaboard!Z:Z,0))),"",INDEX(Panaboard!O:O,MATCH(CONCATENATE(AZ25,"-",C25),Panaboard!Z:Z,0)))</f>
        <v/>
      </c>
      <c r="AO25" t="str">
        <f>IF(ISERROR(INDEX(Panaboard!P:P,MATCH(CONCATENATE(AZ25,"-",C25),Panaboard!Z:Z,0))),"",INDEX(Panaboard!P:P,MATCH(CONCATENATE(AZ25,"-",C25),Panaboard!Z:Z,0)))</f>
        <v/>
      </c>
      <c r="AP25" t="str">
        <f>IF(ISERROR(INDEX(Panaboard!Q:Q,MATCH(CONCATENATE(AZ25,"-",C25),Panaboard!Z:Z,0))),"",INDEX(Panaboard!Q:Q,MATCH(CONCATENATE(AZ25,"-",C25),Panaboard!Z:Z,0)))</f>
        <v/>
      </c>
      <c r="AR25" t="str">
        <f>IF(PResult!BW25="","",PResult!BW25)</f>
        <v/>
      </c>
      <c r="AS25" t="str">
        <f>IF(PResult!BX25="","",PResult!BX25)</f>
        <v/>
      </c>
      <c r="AT25" t="str">
        <f>IF(ISERROR(INDEX(Panaboard!K:K,MATCH(CONCATENATE(AZ25,"-",C25),Panaboard!Z:Z,0))),"",INDEX(Panaboard!K:K,MATCH(CONCATENATE(AZ25,"-",C25),Panaboard!Z:Z,0)))</f>
        <v/>
      </c>
      <c r="AU25" t="str">
        <f>IF(ISERROR(INDEX(Panaboard!U:U,MATCH(CONCATENATE(AZ25,"-",C25),Panaboard!Z:Z,0))),"",INDEX(Panaboard!U:U,MATCH(CONCATENATE(AZ25,"-",C25),Panaboard!Z:Z,0)))</f>
        <v/>
      </c>
      <c r="AV25" t="str">
        <f>IF(ISERROR(INDEX(Panaboard!W:W,MATCH(CONCATENATE(AZ25,"-",C25),Panaboard!Z:Z,0))),"",INDEX(Panaboard!W:W,MATCH(CONCATENATE(AZ25,"-",C25),Panaboard!Z:Z,0)))</f>
        <v/>
      </c>
      <c r="AW25" t="str">
        <f>IF(ISERROR(INDEX(Panaboard!X:X,MATCH(CONCATENATE(AZ25,"-",C25),Panaboard!Z:Z,0))),"",INDEX(Panaboard!X:X,MATCH(CONCATENATE(AZ25,"-",C25),Panaboard!Z:Z,0)))</f>
        <v/>
      </c>
      <c r="AX25" t="str">
        <f>IF(ISERROR(INDEX(Panaboard!AA:AA,MATCH(CONCATENATE(AZ25,"-",C25),Panaboard!Z:Z,0))),"",INDEX(Panaboard!AA:AA,MATCH(CONCATENATE(AZ25,"-",C25),Panaboard!Z:Z,0)))</f>
        <v/>
      </c>
      <c r="AY25" t="str">
        <f>IF(ISERROR(INDEX(Panaboard!AB:AB,MATCH(CONCATENATE(AZ25,"-",C25),Panaboard!Z:Z,0))),"",INDEX(Panaboard!AB:AB,MATCH(CONCATENATE(AZ25,"-",C25),Panaboard!Z:Z,0)))</f>
        <v/>
      </c>
      <c r="AZ25" t="str">
        <f t="shared" si="4"/>
        <v/>
      </c>
      <c r="BA25" t="str">
        <f>IF(ISERROR(INDEX(Panaboard!E:E,MATCH(CONCATENATE(AZ25,"-",C25),Panaboard!Z:Z,0))),"",INDEX(Panaboard!E:E,MATCH(CONCATENATE(AZ25,"-",C25),Panaboard!Z:Z,0)))</f>
        <v/>
      </c>
      <c r="BB25" t="str">
        <f>IF(ISERROR(INDEX(Panaboard!AC:AC,MATCH(CONCATENATE(AZ25,"-",C25),Panaboard!Z:Z,0))),"",INDEX(Panaboard!AC:AC,MATCH(CONCATENATE(AZ25,"-",C25),Panaboard!Z:Z,0)))</f>
        <v/>
      </c>
      <c r="BC25" t="str">
        <f t="shared" si="5"/>
        <v/>
      </c>
      <c r="BD25" t="str">
        <f t="shared" si="6"/>
        <v/>
      </c>
      <c r="BE25" t="str">
        <f t="shared" si="7"/>
        <v>xx0x0</v>
      </c>
      <c r="BF25" t="str">
        <f>IF(ISERROR(INDEX(CuttingList!F:F,MATCH(CONCATENATE(A25,"-",C25),CuttingList!E:E,0))),"",INDEX(CuttingList!F:F,MATCH(CONCATENATE(A25,"-",C25),CuttingList!E:E,0)))</f>
        <v/>
      </c>
    </row>
    <row r="26" spans="1:58" x14ac:dyDescent="0.25">
      <c r="A26" t="str">
        <f>IF(PResult!BJ26="","",PResult!BJ26)</f>
        <v/>
      </c>
      <c r="B26" t="str">
        <f>IF(PResult!E26="","",PResult!E26)</f>
        <v/>
      </c>
      <c r="C26" t="str">
        <f>IF(PResult!BZ26="","",PResult!BZ26)</f>
        <v/>
      </c>
      <c r="D26" t="str">
        <f>IF(ISERROR(INDEX(Panaboard!B:B,MATCH(CONCATENATE(AZ26,"-",C26),Panaboard!Z:Z,0))),"",TRIM(INDEX(Panaboard!B:B,MATCH(CONCATENATE(AZ26,"-",C26),Panaboard!Z:Z,0))))</f>
        <v/>
      </c>
      <c r="E26" t="str">
        <f t="shared" si="3"/>
        <v>xx0x0</v>
      </c>
      <c r="F26" t="str">
        <f>IF(PResult!U26="","",UPPER(TRIM(PResult!U26)))</f>
        <v/>
      </c>
      <c r="G26">
        <f>IF(OR(PResult!O26="",PResult!O26="(null)"),0,PResult!O26)</f>
        <v>0</v>
      </c>
      <c r="H26" t="str">
        <f>IF(ISERROR(INDEX(Panaboard!G:G,MATCH(CONCATENATE(AZ26,"-",C26),Panaboard!Z:Z,0))),"",INDEX(Panaboard!G:G,MATCH(CONCATENATE(AZ26,"-",C26),Panaboard!Z:Z,0)))</f>
        <v/>
      </c>
      <c r="I26" t="str">
        <f>IF(PResult!J26="","",PResult!J26)</f>
        <v/>
      </c>
      <c r="J26" t="str">
        <f>IF(PResult!K26="","",PResult!K26)</f>
        <v/>
      </c>
      <c r="K26">
        <f>IF(OR(PResult!L26="(null)",PResult!L26=""),0,PResult!L26)</f>
        <v>0</v>
      </c>
      <c r="L26">
        <f>IF(OR(PResult!M26="(null)",PResult!M26=""),0,PResult!M26)</f>
        <v>0</v>
      </c>
      <c r="M26">
        <f t="shared" si="0"/>
        <v>0</v>
      </c>
      <c r="N26" t="str">
        <f>TEXT(IF(ISERROR(INDEX(Panaboard!H:H,MATCH(CONCATENATE(AZ26,"-",C26),Panaboard!Z:Z,0))),"",INDEX(Panaboard!H:H,MATCH(CONCATENATE(AZ26,"-",C26),Panaboard!Z:Z,0))),"HH:MM")</f>
        <v/>
      </c>
      <c r="O26" t="str">
        <f>TEXT(IF(ISERROR(INDEX(Panaboard!I:I,MATCH(CONCATENATE(AZ26,"-",C26),Panaboard!Z:Z,0))),"",INDEX(Panaboard!I:I,MATCH(CONCATENATE(AZ26,"-",C26),Panaboard!Z:Z,0))),"HH:MM")</f>
        <v/>
      </c>
      <c r="P26" t="str">
        <f t="shared" si="1"/>
        <v/>
      </c>
      <c r="Q26" t="str">
        <f>IF(ISERROR(INDEX(Panaboard!S:S,MATCH(CONCATENATE(AZ26,"-",C26),Panaboard!Z:Z,0))),"",INDEX(Panaboard!S:S,MATCH(CONCATENATE(AZ26,"-",C26),Panaboard!Z:Z,0)))</f>
        <v/>
      </c>
      <c r="R26" t="str">
        <f>IF(ISERROR(INDEX(Panaboard!F:F,MATCH(CONCATENATE(AZ26,"-",C26),Panaboard!Z:Z,0))),"",INDEX(Panaboard!F:F,MATCH(CONCATENATE(AZ26,"-",C26),Panaboard!Z:Z,0)))</f>
        <v/>
      </c>
      <c r="S26" t="str">
        <f t="shared" si="2"/>
        <v/>
      </c>
      <c r="T26" t="str">
        <f>IF(ISERROR(INDEX(Panaboard!D:D,MATCH(CONCATENATE(AZ26,"-",C26),Panaboard!Z:Z,0))),"",INDEX(Panaboard!D:D,MATCH(CONCATENATE(AZ26,"-",C26),Panaboard!Z:Z,0)))</f>
        <v/>
      </c>
      <c r="U26" t="str">
        <f>IF(ISERROR(INDEX(Panaboard!J:J,MATCH(CONCATENATE(AZ26,"-",C26),Panaboard!Z:Z,0))),"",INDEX(Panaboard!J:J,MATCH(CONCATENATE(AZ26,"-",C26),Panaboard!Z:Z,0)))</f>
        <v/>
      </c>
      <c r="V26">
        <f>IF(PResult!BL26="",0,PResult!BL26)</f>
        <v>0</v>
      </c>
      <c r="W26">
        <f>IF(PResult!BM26="",0,PResult!BM26)</f>
        <v>0</v>
      </c>
      <c r="X26">
        <f>IF(OR(PResult!AE26="",PResult!AE26="(null)"),IF(OR(PResult!AD26="",PResult!AD26="(null)"),0,PResult!AD26),PResult!AE26)</f>
        <v>0</v>
      </c>
      <c r="Y26" t="str">
        <f>IF(OR(PResult!V26="",PResult!V26="(null)"),"",PResult!V26)</f>
        <v/>
      </c>
      <c r="Z26" t="str">
        <f>CONCATENATE(PResult!BO26,PResult!BP26)</f>
        <v/>
      </c>
      <c r="AA26" t="str">
        <f>IF(PResult!Y26="","",PResult!Y26)</f>
        <v/>
      </c>
      <c r="AB26" t="str">
        <f>IF(PResult!BQ26="","",PResult!BQ26)</f>
        <v/>
      </c>
      <c r="AC26" t="str">
        <f>IF(PResult!BR26="","",PResult!BR26)</f>
        <v/>
      </c>
      <c r="AD26" t="str">
        <f>IF(PResult!BS26="","",PResult!BS26)</f>
        <v/>
      </c>
      <c r="AE26" t="str">
        <f>IF(PResult!BN26="","",PResult!BN26)</f>
        <v/>
      </c>
      <c r="AF26" t="str">
        <f>IF(PResult!BT26="","",PResult!BT26)</f>
        <v/>
      </c>
      <c r="AG26" t="str">
        <f>IF(PResult!BU26="","",PResult!BU26)</f>
        <v/>
      </c>
      <c r="AH26" t="str">
        <f>IF(PResult!BV26="","",PResult!BV26)</f>
        <v/>
      </c>
      <c r="AI26" t="str">
        <f>TEXT(IF(ISERROR(INDEX(Panaboard!L:L,MATCH(CONCATENATE(AZ26,"-",C26),Panaboard!Z:Z,0))),"",INDEX(Panaboard!L:L,MATCH(CONCATENATE(AZ26,"-",C26),Panaboard!Z:Z,0))),"HH:MM")</f>
        <v/>
      </c>
      <c r="AJ26" t="str">
        <f>TEXT(IF(ISERROR(INDEX(Panaboard!M:M,MATCH(CONCATENATE(AZ26,"-",C26),Panaboard!Z:Z,0))),"",INDEX(Panaboard!M:M,MATCH(CONCATENATE(AZ26,"-",C26),Panaboard!Z:Z,0))),"HH:MM")</f>
        <v/>
      </c>
      <c r="AK26" t="str">
        <f>IF(PResult!BY26="","",PResult!BY26)</f>
        <v/>
      </c>
      <c r="AL26">
        <f>IF(PResult!P26="",0,PResult!P26)</f>
        <v>0</v>
      </c>
      <c r="AM26" t="str">
        <f>IF(ISERROR(INDEX(Panaboard!N:N,MATCH(CONCATENATE(AZ26,"-",C26),Panaboard!Z:Z,0))),"",INDEX(Panaboard!N:N,MATCH(CONCATENATE(AZ26,"-",C26),Panaboard!Z:Z,0)))</f>
        <v/>
      </c>
      <c r="AN26" t="str">
        <f>IF(ISERROR(INDEX(Panaboard!O:O,MATCH(CONCATENATE(AZ26,"-",C26),Panaboard!Z:Z,0))),"",INDEX(Panaboard!O:O,MATCH(CONCATENATE(AZ26,"-",C26),Panaboard!Z:Z,0)))</f>
        <v/>
      </c>
      <c r="AO26" t="str">
        <f>IF(ISERROR(INDEX(Panaboard!P:P,MATCH(CONCATENATE(AZ26,"-",C26),Panaboard!Z:Z,0))),"",INDEX(Panaboard!P:P,MATCH(CONCATENATE(AZ26,"-",C26),Panaboard!Z:Z,0)))</f>
        <v/>
      </c>
      <c r="AP26" t="str">
        <f>IF(ISERROR(INDEX(Panaboard!Q:Q,MATCH(CONCATENATE(AZ26,"-",C26),Panaboard!Z:Z,0))),"",INDEX(Panaboard!Q:Q,MATCH(CONCATENATE(AZ26,"-",C26),Panaboard!Z:Z,0)))</f>
        <v/>
      </c>
      <c r="AR26" t="str">
        <f>IF(PResult!BW26="","",PResult!BW26)</f>
        <v/>
      </c>
      <c r="AS26" t="str">
        <f>IF(PResult!BX26="","",PResult!BX26)</f>
        <v/>
      </c>
      <c r="AT26" t="str">
        <f>IF(ISERROR(INDEX(Panaboard!K:K,MATCH(CONCATENATE(AZ26,"-",C26),Panaboard!Z:Z,0))),"",INDEX(Panaboard!K:K,MATCH(CONCATENATE(AZ26,"-",C26),Panaboard!Z:Z,0)))</f>
        <v/>
      </c>
      <c r="AU26" t="str">
        <f>IF(ISERROR(INDEX(Panaboard!U:U,MATCH(CONCATENATE(AZ26,"-",C26),Panaboard!Z:Z,0))),"",INDEX(Panaboard!U:U,MATCH(CONCATENATE(AZ26,"-",C26),Panaboard!Z:Z,0)))</f>
        <v/>
      </c>
      <c r="AV26" t="str">
        <f>IF(ISERROR(INDEX(Panaboard!W:W,MATCH(CONCATENATE(AZ26,"-",C26),Panaboard!Z:Z,0))),"",INDEX(Panaboard!W:W,MATCH(CONCATENATE(AZ26,"-",C26),Panaboard!Z:Z,0)))</f>
        <v/>
      </c>
      <c r="AW26" t="str">
        <f>IF(ISERROR(INDEX(Panaboard!X:X,MATCH(CONCATENATE(AZ26,"-",C26),Panaboard!Z:Z,0))),"",INDEX(Panaboard!X:X,MATCH(CONCATENATE(AZ26,"-",C26),Panaboard!Z:Z,0)))</f>
        <v/>
      </c>
      <c r="AX26" t="str">
        <f>IF(ISERROR(INDEX(Panaboard!AA:AA,MATCH(CONCATENATE(AZ26,"-",C26),Panaboard!Z:Z,0))),"",INDEX(Panaboard!AA:AA,MATCH(CONCATENATE(AZ26,"-",C26),Panaboard!Z:Z,0)))</f>
        <v/>
      </c>
      <c r="AY26" t="str">
        <f>IF(ISERROR(INDEX(Panaboard!AB:AB,MATCH(CONCATENATE(AZ26,"-",C26),Panaboard!Z:Z,0))),"",INDEX(Panaboard!AB:AB,MATCH(CONCATENATE(AZ26,"-",C26),Panaboard!Z:Z,0)))</f>
        <v/>
      </c>
      <c r="AZ26" t="str">
        <f t="shared" si="4"/>
        <v/>
      </c>
      <c r="BA26" t="str">
        <f>IF(ISERROR(INDEX(Panaboard!E:E,MATCH(CONCATENATE(AZ26,"-",C26),Panaboard!Z:Z,0))),"",INDEX(Panaboard!E:E,MATCH(CONCATENATE(AZ26,"-",C26),Panaboard!Z:Z,0)))</f>
        <v/>
      </c>
      <c r="BB26" t="str">
        <f>IF(ISERROR(INDEX(Panaboard!AC:AC,MATCH(CONCATENATE(AZ26,"-",C26),Panaboard!Z:Z,0))),"",INDEX(Panaboard!AC:AC,MATCH(CONCATENATE(AZ26,"-",C26),Panaboard!Z:Z,0)))</f>
        <v/>
      </c>
      <c r="BC26" t="str">
        <f t="shared" si="5"/>
        <v/>
      </c>
      <c r="BD26" t="str">
        <f t="shared" si="6"/>
        <v/>
      </c>
      <c r="BE26" t="str">
        <f t="shared" si="7"/>
        <v>xx0x0</v>
      </c>
      <c r="BF26" t="str">
        <f>IF(ISERROR(INDEX(CuttingList!F:F,MATCH(CONCATENATE(A26,"-",C26),CuttingList!E:E,0))),"",INDEX(CuttingList!F:F,MATCH(CONCATENATE(A26,"-",C26),CuttingList!E:E,0)))</f>
        <v/>
      </c>
    </row>
    <row r="27" spans="1:58" x14ac:dyDescent="0.25">
      <c r="A27" t="str">
        <f>IF(PResult!BJ27="","",PResult!BJ27)</f>
        <v/>
      </c>
      <c r="B27" t="str">
        <f>IF(PResult!E27="","",PResult!E27)</f>
        <v/>
      </c>
      <c r="C27" t="str">
        <f>IF(PResult!BZ27="","",PResult!BZ27)</f>
        <v/>
      </c>
      <c r="D27" t="str">
        <f>IF(ISERROR(INDEX(Panaboard!B:B,MATCH(CONCATENATE(AZ27,"-",C27),Panaboard!Z:Z,0))),"",TRIM(INDEX(Panaboard!B:B,MATCH(CONCATENATE(AZ27,"-",C27),Panaboard!Z:Z,0))))</f>
        <v/>
      </c>
      <c r="E27" t="str">
        <f t="shared" si="3"/>
        <v>xx0x0</v>
      </c>
      <c r="F27" t="str">
        <f>IF(PResult!U27="","",UPPER(TRIM(PResult!U27)))</f>
        <v/>
      </c>
      <c r="G27">
        <f>IF(OR(PResult!O27="",PResult!O27="(null)"),0,PResult!O27)</f>
        <v>0</v>
      </c>
      <c r="H27" t="str">
        <f>IF(ISERROR(INDEX(Panaboard!G:G,MATCH(CONCATENATE(AZ27,"-",C27),Panaboard!Z:Z,0))),"",INDEX(Panaboard!G:G,MATCH(CONCATENATE(AZ27,"-",C27),Panaboard!Z:Z,0)))</f>
        <v/>
      </c>
      <c r="I27" t="str">
        <f>IF(PResult!J27="","",PResult!J27)</f>
        <v/>
      </c>
      <c r="J27" t="str">
        <f>IF(PResult!K27="","",PResult!K27)</f>
        <v/>
      </c>
      <c r="K27">
        <f>IF(OR(PResult!L27="(null)",PResult!L27=""),0,PResult!L27)</f>
        <v>0</v>
      </c>
      <c r="L27">
        <f>IF(OR(PResult!M27="(null)",PResult!M27=""),0,PResult!M27)</f>
        <v>0</v>
      </c>
      <c r="M27">
        <f t="shared" si="0"/>
        <v>0</v>
      </c>
      <c r="N27" t="str">
        <f>TEXT(IF(ISERROR(INDEX(Panaboard!H:H,MATCH(CONCATENATE(AZ27,"-",C27),Panaboard!Z:Z,0))),"",INDEX(Panaboard!H:H,MATCH(CONCATENATE(AZ27,"-",C27),Panaboard!Z:Z,0))),"HH:MM")</f>
        <v/>
      </c>
      <c r="O27" t="str">
        <f>TEXT(IF(ISERROR(INDEX(Panaboard!I:I,MATCH(CONCATENATE(AZ27,"-",C27),Panaboard!Z:Z,0))),"",INDEX(Panaboard!I:I,MATCH(CONCATENATE(AZ27,"-",C27),Panaboard!Z:Z,0))),"HH:MM")</f>
        <v/>
      </c>
      <c r="P27" t="str">
        <f t="shared" si="1"/>
        <v/>
      </c>
      <c r="Q27" t="str">
        <f>IF(ISERROR(INDEX(Panaboard!S:S,MATCH(CONCATENATE(AZ27,"-",C27),Panaboard!Z:Z,0))),"",INDEX(Panaboard!S:S,MATCH(CONCATENATE(AZ27,"-",C27),Panaboard!Z:Z,0)))</f>
        <v/>
      </c>
      <c r="R27" t="str">
        <f>IF(ISERROR(INDEX(Panaboard!F:F,MATCH(CONCATENATE(AZ27,"-",C27),Panaboard!Z:Z,0))),"",INDEX(Panaboard!F:F,MATCH(CONCATENATE(AZ27,"-",C27),Panaboard!Z:Z,0)))</f>
        <v/>
      </c>
      <c r="S27" t="str">
        <f t="shared" si="2"/>
        <v/>
      </c>
      <c r="T27" t="str">
        <f>IF(ISERROR(INDEX(Panaboard!D:D,MATCH(CONCATENATE(AZ27,"-",C27),Panaboard!Z:Z,0))),"",INDEX(Panaboard!D:D,MATCH(CONCATENATE(AZ27,"-",C27),Panaboard!Z:Z,0)))</f>
        <v/>
      </c>
      <c r="U27" t="str">
        <f>IF(ISERROR(INDEX(Panaboard!J:J,MATCH(CONCATENATE(AZ27,"-",C27),Panaboard!Z:Z,0))),"",INDEX(Panaboard!J:J,MATCH(CONCATENATE(AZ27,"-",C27),Panaboard!Z:Z,0)))</f>
        <v/>
      </c>
      <c r="V27">
        <f>IF(PResult!BL27="",0,PResult!BL27)</f>
        <v>0</v>
      </c>
      <c r="W27">
        <f>IF(PResult!BM27="",0,PResult!BM27)</f>
        <v>0</v>
      </c>
      <c r="X27">
        <f>IF(OR(PResult!AE27="",PResult!AE27="(null)"),IF(OR(PResult!AD27="",PResult!AD27="(null)"),0,PResult!AD27),PResult!AE27)</f>
        <v>0</v>
      </c>
      <c r="Y27" t="str">
        <f>IF(OR(PResult!V27="",PResult!V27="(null)"),"",PResult!V27)</f>
        <v/>
      </c>
      <c r="Z27" t="str">
        <f>CONCATENATE(PResult!BO27,PResult!BP27)</f>
        <v/>
      </c>
      <c r="AA27" t="str">
        <f>IF(PResult!Y27="","",PResult!Y27)</f>
        <v/>
      </c>
      <c r="AB27" t="str">
        <f>IF(PResult!BQ27="","",PResult!BQ27)</f>
        <v/>
      </c>
      <c r="AC27" t="str">
        <f>IF(PResult!BR27="","",PResult!BR27)</f>
        <v/>
      </c>
      <c r="AD27" t="str">
        <f>IF(PResult!BS27="","",PResult!BS27)</f>
        <v/>
      </c>
      <c r="AE27" t="str">
        <f>IF(PResult!BN27="","",PResult!BN27)</f>
        <v/>
      </c>
      <c r="AF27" t="str">
        <f>IF(PResult!BT27="","",PResult!BT27)</f>
        <v/>
      </c>
      <c r="AG27" t="str">
        <f>IF(PResult!BU27="","",PResult!BU27)</f>
        <v/>
      </c>
      <c r="AH27" t="str">
        <f>IF(PResult!BV27="","",PResult!BV27)</f>
        <v/>
      </c>
      <c r="AI27" t="str">
        <f>TEXT(IF(ISERROR(INDEX(Panaboard!L:L,MATCH(CONCATENATE(AZ27,"-",C27),Panaboard!Z:Z,0))),"",INDEX(Panaboard!L:L,MATCH(CONCATENATE(AZ27,"-",C27),Panaboard!Z:Z,0))),"HH:MM")</f>
        <v/>
      </c>
      <c r="AJ27" t="str">
        <f>TEXT(IF(ISERROR(INDEX(Panaboard!M:M,MATCH(CONCATENATE(AZ27,"-",C27),Panaboard!Z:Z,0))),"",INDEX(Panaboard!M:M,MATCH(CONCATENATE(AZ27,"-",C27),Panaboard!Z:Z,0))),"HH:MM")</f>
        <v/>
      </c>
      <c r="AK27" t="str">
        <f>IF(PResult!BY27="","",PResult!BY27)</f>
        <v/>
      </c>
      <c r="AL27">
        <f>IF(PResult!P27="",0,PResult!P27)</f>
        <v>0</v>
      </c>
      <c r="AM27" t="str">
        <f>IF(ISERROR(INDEX(Panaboard!N:N,MATCH(CONCATENATE(AZ27,"-",C27),Panaboard!Z:Z,0))),"",INDEX(Panaboard!N:N,MATCH(CONCATENATE(AZ27,"-",C27),Panaboard!Z:Z,0)))</f>
        <v/>
      </c>
      <c r="AN27" t="str">
        <f>IF(ISERROR(INDEX(Panaboard!O:O,MATCH(CONCATENATE(AZ27,"-",C27),Panaboard!Z:Z,0))),"",INDEX(Panaboard!O:O,MATCH(CONCATENATE(AZ27,"-",C27),Panaboard!Z:Z,0)))</f>
        <v/>
      </c>
      <c r="AO27" t="str">
        <f>IF(ISERROR(INDEX(Panaboard!P:P,MATCH(CONCATENATE(AZ27,"-",C27),Panaboard!Z:Z,0))),"",INDEX(Panaboard!P:P,MATCH(CONCATENATE(AZ27,"-",C27),Panaboard!Z:Z,0)))</f>
        <v/>
      </c>
      <c r="AP27" t="str">
        <f>IF(ISERROR(INDEX(Panaboard!Q:Q,MATCH(CONCATENATE(AZ27,"-",C27),Panaboard!Z:Z,0))),"",INDEX(Panaboard!Q:Q,MATCH(CONCATENATE(AZ27,"-",C27),Panaboard!Z:Z,0)))</f>
        <v/>
      </c>
      <c r="AR27" t="str">
        <f>IF(PResult!BW27="","",PResult!BW27)</f>
        <v/>
      </c>
      <c r="AS27" t="str">
        <f>IF(PResult!BX27="","",PResult!BX27)</f>
        <v/>
      </c>
      <c r="AT27" t="str">
        <f>IF(ISERROR(INDEX(Panaboard!K:K,MATCH(CONCATENATE(AZ27,"-",C27),Panaboard!Z:Z,0))),"",INDEX(Panaboard!K:K,MATCH(CONCATENATE(AZ27,"-",C27),Panaboard!Z:Z,0)))</f>
        <v/>
      </c>
      <c r="AU27" t="str">
        <f>IF(ISERROR(INDEX(Panaboard!U:U,MATCH(CONCATENATE(AZ27,"-",C27),Panaboard!Z:Z,0))),"",INDEX(Panaboard!U:U,MATCH(CONCATENATE(AZ27,"-",C27),Panaboard!Z:Z,0)))</f>
        <v/>
      </c>
      <c r="AV27" t="str">
        <f>IF(ISERROR(INDEX(Panaboard!W:W,MATCH(CONCATENATE(AZ27,"-",C27),Panaboard!Z:Z,0))),"",INDEX(Panaboard!W:W,MATCH(CONCATENATE(AZ27,"-",C27),Panaboard!Z:Z,0)))</f>
        <v/>
      </c>
      <c r="AW27" t="str">
        <f>IF(ISERROR(INDEX(Panaboard!X:X,MATCH(CONCATENATE(AZ27,"-",C27),Panaboard!Z:Z,0))),"",INDEX(Panaboard!X:X,MATCH(CONCATENATE(AZ27,"-",C27),Panaboard!Z:Z,0)))</f>
        <v/>
      </c>
      <c r="AX27" t="str">
        <f>IF(ISERROR(INDEX(Panaboard!AA:AA,MATCH(CONCATENATE(AZ27,"-",C27),Panaboard!Z:Z,0))),"",INDEX(Panaboard!AA:AA,MATCH(CONCATENATE(AZ27,"-",C27),Panaboard!Z:Z,0)))</f>
        <v/>
      </c>
      <c r="AY27" t="str">
        <f>IF(ISERROR(INDEX(Panaboard!AB:AB,MATCH(CONCATENATE(AZ27,"-",C27),Panaboard!Z:Z,0))),"",INDEX(Panaboard!AB:AB,MATCH(CONCATENATE(AZ27,"-",C27),Panaboard!Z:Z,0)))</f>
        <v/>
      </c>
      <c r="AZ27" t="str">
        <f t="shared" si="4"/>
        <v/>
      </c>
      <c r="BA27" t="str">
        <f>IF(ISERROR(INDEX(Panaboard!E:E,MATCH(CONCATENATE(AZ27,"-",C27),Panaboard!Z:Z,0))),"",INDEX(Panaboard!E:E,MATCH(CONCATENATE(AZ27,"-",C27),Panaboard!Z:Z,0)))</f>
        <v/>
      </c>
      <c r="BB27" t="str">
        <f>IF(ISERROR(INDEX(Panaboard!AC:AC,MATCH(CONCATENATE(AZ27,"-",C27),Panaboard!Z:Z,0))),"",INDEX(Panaboard!AC:AC,MATCH(CONCATENATE(AZ27,"-",C27),Panaboard!Z:Z,0)))</f>
        <v/>
      </c>
      <c r="BC27" t="str">
        <f t="shared" si="5"/>
        <v/>
      </c>
      <c r="BD27" t="str">
        <f t="shared" si="6"/>
        <v/>
      </c>
      <c r="BE27" t="str">
        <f t="shared" si="7"/>
        <v>xx0x0</v>
      </c>
      <c r="BF27" t="str">
        <f>IF(ISERROR(INDEX(CuttingList!F:F,MATCH(CONCATENATE(A27,"-",C27),CuttingList!E:E,0))),"",INDEX(CuttingList!F:F,MATCH(CONCATENATE(A27,"-",C27),CuttingList!E:E,0)))</f>
        <v/>
      </c>
    </row>
    <row r="28" spans="1:58" x14ac:dyDescent="0.25">
      <c r="A28" t="str">
        <f>IF(PResult!BJ28="","",PResult!BJ28)</f>
        <v/>
      </c>
      <c r="B28" t="str">
        <f>IF(PResult!E28="","",PResult!E28)</f>
        <v/>
      </c>
      <c r="C28" t="str">
        <f>IF(PResult!BZ28="","",PResult!BZ28)</f>
        <v/>
      </c>
      <c r="D28" t="str">
        <f>IF(ISERROR(INDEX(Panaboard!B:B,MATCH(CONCATENATE(AZ28,"-",C28),Panaboard!Z:Z,0))),"",TRIM(INDEX(Panaboard!B:B,MATCH(CONCATENATE(AZ28,"-",C28),Panaboard!Z:Z,0))))</f>
        <v/>
      </c>
      <c r="E28" t="str">
        <f t="shared" si="3"/>
        <v>xx0x0</v>
      </c>
      <c r="F28" t="str">
        <f>IF(PResult!U28="","",UPPER(TRIM(PResult!U28)))</f>
        <v/>
      </c>
      <c r="G28">
        <f>IF(OR(PResult!O28="",PResult!O28="(null)"),0,PResult!O28)</f>
        <v>0</v>
      </c>
      <c r="H28" t="str">
        <f>IF(ISERROR(INDEX(Panaboard!G:G,MATCH(CONCATENATE(AZ28,"-",C28),Panaboard!Z:Z,0))),"",INDEX(Panaboard!G:G,MATCH(CONCATENATE(AZ28,"-",C28),Panaboard!Z:Z,0)))</f>
        <v/>
      </c>
      <c r="I28" t="str">
        <f>IF(PResult!J28="","",PResult!J28)</f>
        <v/>
      </c>
      <c r="J28" t="str">
        <f>IF(PResult!K28="","",PResult!K28)</f>
        <v/>
      </c>
      <c r="K28">
        <f>IF(OR(PResult!L28="(null)",PResult!L28=""),0,PResult!L28)</f>
        <v>0</v>
      </c>
      <c r="L28">
        <f>IF(OR(PResult!M28="(null)",PResult!M28=""),0,PResult!M28)</f>
        <v>0</v>
      </c>
      <c r="M28">
        <f t="shared" si="0"/>
        <v>0</v>
      </c>
      <c r="N28" t="str">
        <f>TEXT(IF(ISERROR(INDEX(Panaboard!H:H,MATCH(CONCATENATE(AZ28,"-",C28),Panaboard!Z:Z,0))),"",INDEX(Panaboard!H:H,MATCH(CONCATENATE(AZ28,"-",C28),Panaboard!Z:Z,0))),"HH:MM")</f>
        <v/>
      </c>
      <c r="O28" t="str">
        <f>TEXT(IF(ISERROR(INDEX(Panaboard!I:I,MATCH(CONCATENATE(AZ28,"-",C28),Panaboard!Z:Z,0))),"",INDEX(Panaboard!I:I,MATCH(CONCATENATE(AZ28,"-",C28),Panaboard!Z:Z,0))),"HH:MM")</f>
        <v/>
      </c>
      <c r="P28" t="str">
        <f t="shared" si="1"/>
        <v/>
      </c>
      <c r="Q28" t="str">
        <f>IF(ISERROR(INDEX(Panaboard!S:S,MATCH(CONCATENATE(AZ28,"-",C28),Panaboard!Z:Z,0))),"",INDEX(Panaboard!S:S,MATCH(CONCATENATE(AZ28,"-",C28),Panaboard!Z:Z,0)))</f>
        <v/>
      </c>
      <c r="R28" t="str">
        <f>IF(ISERROR(INDEX(Panaboard!F:F,MATCH(CONCATENATE(AZ28,"-",C28),Panaboard!Z:Z,0))),"",INDEX(Panaboard!F:F,MATCH(CONCATENATE(AZ28,"-",C28),Panaboard!Z:Z,0)))</f>
        <v/>
      </c>
      <c r="S28" t="str">
        <f t="shared" si="2"/>
        <v/>
      </c>
      <c r="T28" t="str">
        <f>IF(ISERROR(INDEX(Panaboard!D:D,MATCH(CONCATENATE(AZ28,"-",C28),Panaboard!Z:Z,0))),"",INDEX(Panaboard!D:D,MATCH(CONCATENATE(AZ28,"-",C28),Panaboard!Z:Z,0)))</f>
        <v/>
      </c>
      <c r="U28" t="str">
        <f>IF(ISERROR(INDEX(Panaboard!J:J,MATCH(CONCATENATE(AZ28,"-",C28),Panaboard!Z:Z,0))),"",INDEX(Panaboard!J:J,MATCH(CONCATENATE(AZ28,"-",C28),Panaboard!Z:Z,0)))</f>
        <v/>
      </c>
      <c r="V28">
        <f>IF(PResult!BL28="",0,PResult!BL28)</f>
        <v>0</v>
      </c>
      <c r="W28">
        <f>IF(PResult!BM28="",0,PResult!BM28)</f>
        <v>0</v>
      </c>
      <c r="X28">
        <f>IF(OR(PResult!AE28="",PResult!AE28="(null)"),IF(OR(PResult!AD28="",PResult!AD28="(null)"),0,PResult!AD28),PResult!AE28)</f>
        <v>0</v>
      </c>
      <c r="Y28" t="str">
        <f>IF(OR(PResult!V28="",PResult!V28="(null)"),"",PResult!V28)</f>
        <v/>
      </c>
      <c r="Z28" t="str">
        <f>CONCATENATE(PResult!BO28,PResult!BP28)</f>
        <v/>
      </c>
      <c r="AA28" t="str">
        <f>IF(PResult!Y28="","",PResult!Y28)</f>
        <v/>
      </c>
      <c r="AB28" t="str">
        <f>IF(PResult!BQ28="","",PResult!BQ28)</f>
        <v/>
      </c>
      <c r="AC28" t="str">
        <f>IF(PResult!BR28="","",PResult!BR28)</f>
        <v/>
      </c>
      <c r="AD28" t="str">
        <f>IF(PResult!BS28="","",PResult!BS28)</f>
        <v/>
      </c>
      <c r="AE28" t="str">
        <f>IF(PResult!BN28="","",PResult!BN28)</f>
        <v/>
      </c>
      <c r="AF28" t="str">
        <f>IF(PResult!BT28="","",PResult!BT28)</f>
        <v/>
      </c>
      <c r="AG28" t="str">
        <f>IF(PResult!BU28="","",PResult!BU28)</f>
        <v/>
      </c>
      <c r="AH28" t="str">
        <f>IF(PResult!BV28="","",PResult!BV28)</f>
        <v/>
      </c>
      <c r="AI28" t="str">
        <f>TEXT(IF(ISERROR(INDEX(Panaboard!L:L,MATCH(CONCATENATE(AZ28,"-",C28),Panaboard!Z:Z,0))),"",INDEX(Panaboard!L:L,MATCH(CONCATENATE(AZ28,"-",C28),Panaboard!Z:Z,0))),"HH:MM")</f>
        <v/>
      </c>
      <c r="AJ28" t="str">
        <f>TEXT(IF(ISERROR(INDEX(Panaboard!M:M,MATCH(CONCATENATE(AZ28,"-",C28),Panaboard!Z:Z,0))),"",INDEX(Panaboard!M:M,MATCH(CONCATENATE(AZ28,"-",C28),Panaboard!Z:Z,0))),"HH:MM")</f>
        <v/>
      </c>
      <c r="AK28" t="str">
        <f>IF(PResult!BY28="","",PResult!BY28)</f>
        <v/>
      </c>
      <c r="AL28">
        <f>IF(PResult!P28="",0,PResult!P28)</f>
        <v>0</v>
      </c>
      <c r="AM28" t="str">
        <f>IF(ISERROR(INDEX(Panaboard!N:N,MATCH(CONCATENATE(AZ28,"-",C28),Panaboard!Z:Z,0))),"",INDEX(Panaboard!N:N,MATCH(CONCATENATE(AZ28,"-",C28),Panaboard!Z:Z,0)))</f>
        <v/>
      </c>
      <c r="AN28" t="str">
        <f>IF(ISERROR(INDEX(Panaboard!O:O,MATCH(CONCATENATE(AZ28,"-",C28),Panaboard!Z:Z,0))),"",INDEX(Panaboard!O:O,MATCH(CONCATENATE(AZ28,"-",C28),Panaboard!Z:Z,0)))</f>
        <v/>
      </c>
      <c r="AO28" t="str">
        <f>IF(ISERROR(INDEX(Panaboard!P:P,MATCH(CONCATENATE(AZ28,"-",C28),Panaboard!Z:Z,0))),"",INDEX(Panaboard!P:P,MATCH(CONCATENATE(AZ28,"-",C28),Panaboard!Z:Z,0)))</f>
        <v/>
      </c>
      <c r="AP28" t="str">
        <f>IF(ISERROR(INDEX(Panaboard!Q:Q,MATCH(CONCATENATE(AZ28,"-",C28),Panaboard!Z:Z,0))),"",INDEX(Panaboard!Q:Q,MATCH(CONCATENATE(AZ28,"-",C28),Panaboard!Z:Z,0)))</f>
        <v/>
      </c>
      <c r="AR28" t="str">
        <f>IF(PResult!BW28="","",PResult!BW28)</f>
        <v/>
      </c>
      <c r="AS28" t="str">
        <f>IF(PResult!BX28="","",PResult!BX28)</f>
        <v/>
      </c>
      <c r="AT28" t="str">
        <f>IF(ISERROR(INDEX(Panaboard!K:K,MATCH(CONCATENATE(AZ28,"-",C28),Panaboard!Z:Z,0))),"",INDEX(Panaboard!K:K,MATCH(CONCATENATE(AZ28,"-",C28),Panaboard!Z:Z,0)))</f>
        <v/>
      </c>
      <c r="AU28" t="str">
        <f>IF(ISERROR(INDEX(Panaboard!U:U,MATCH(CONCATENATE(AZ28,"-",C28),Panaboard!Z:Z,0))),"",INDEX(Panaboard!U:U,MATCH(CONCATENATE(AZ28,"-",C28),Panaboard!Z:Z,0)))</f>
        <v/>
      </c>
      <c r="AV28" t="str">
        <f>IF(ISERROR(INDEX(Panaboard!W:W,MATCH(CONCATENATE(AZ28,"-",C28),Panaboard!Z:Z,0))),"",INDEX(Panaboard!W:W,MATCH(CONCATENATE(AZ28,"-",C28),Panaboard!Z:Z,0)))</f>
        <v/>
      </c>
      <c r="AW28" t="str">
        <f>IF(ISERROR(INDEX(Panaboard!X:X,MATCH(CONCATENATE(AZ28,"-",C28),Panaboard!Z:Z,0))),"",INDEX(Panaboard!X:X,MATCH(CONCATENATE(AZ28,"-",C28),Panaboard!Z:Z,0)))</f>
        <v/>
      </c>
      <c r="AX28" t="str">
        <f>IF(ISERROR(INDEX(Panaboard!AA:AA,MATCH(CONCATENATE(AZ28,"-",C28),Panaboard!Z:Z,0))),"",INDEX(Panaboard!AA:AA,MATCH(CONCATENATE(AZ28,"-",C28),Panaboard!Z:Z,0)))</f>
        <v/>
      </c>
      <c r="AY28" t="str">
        <f>IF(ISERROR(INDEX(Panaboard!AB:AB,MATCH(CONCATENATE(AZ28,"-",C28),Panaboard!Z:Z,0))),"",INDEX(Panaboard!AB:AB,MATCH(CONCATENATE(AZ28,"-",C28),Panaboard!Z:Z,0)))</f>
        <v/>
      </c>
      <c r="AZ28" t="str">
        <f t="shared" si="4"/>
        <v/>
      </c>
      <c r="BA28" t="str">
        <f>IF(ISERROR(INDEX(Panaboard!E:E,MATCH(CONCATENATE(AZ28,"-",C28),Panaboard!Z:Z,0))),"",INDEX(Panaboard!E:E,MATCH(CONCATENATE(AZ28,"-",C28),Panaboard!Z:Z,0)))</f>
        <v/>
      </c>
      <c r="BB28" t="str">
        <f>IF(ISERROR(INDEX(Panaboard!AC:AC,MATCH(CONCATENATE(AZ28,"-",C28),Panaboard!Z:Z,0))),"",INDEX(Panaboard!AC:AC,MATCH(CONCATENATE(AZ28,"-",C28),Panaboard!Z:Z,0)))</f>
        <v/>
      </c>
      <c r="BC28" t="str">
        <f t="shared" si="5"/>
        <v/>
      </c>
      <c r="BD28" t="str">
        <f t="shared" si="6"/>
        <v/>
      </c>
      <c r="BE28" t="str">
        <f t="shared" si="7"/>
        <v>xx0x0</v>
      </c>
      <c r="BF28" t="str">
        <f>IF(ISERROR(INDEX(CuttingList!F:F,MATCH(CONCATENATE(A28,"-",C28),CuttingList!E:E,0))),"",INDEX(CuttingList!F:F,MATCH(CONCATENATE(A28,"-",C28),CuttingList!E:E,0)))</f>
        <v/>
      </c>
    </row>
    <row r="29" spans="1:58" x14ac:dyDescent="0.25">
      <c r="A29" t="str">
        <f>IF(PResult!BJ29="","",PResult!BJ29)</f>
        <v/>
      </c>
      <c r="B29" t="str">
        <f>IF(PResult!E29="","",PResult!E29)</f>
        <v/>
      </c>
      <c r="C29" t="str">
        <f>IF(PResult!BZ29="","",PResult!BZ29)</f>
        <v/>
      </c>
      <c r="D29" t="str">
        <f>IF(ISERROR(INDEX(Panaboard!B:B,MATCH(CONCATENATE(AZ29,"-",C29),Panaboard!Z:Z,0))),"",TRIM(INDEX(Panaboard!B:B,MATCH(CONCATENATE(AZ29,"-",C29),Panaboard!Z:Z,0))))</f>
        <v/>
      </c>
      <c r="E29" t="str">
        <f t="shared" si="3"/>
        <v>xx0x0</v>
      </c>
      <c r="F29" t="str">
        <f>IF(PResult!U29="","",UPPER(TRIM(PResult!U29)))</f>
        <v/>
      </c>
      <c r="G29">
        <f>IF(OR(PResult!O29="",PResult!O29="(null)"),0,PResult!O29)</f>
        <v>0</v>
      </c>
      <c r="H29" t="str">
        <f>IF(ISERROR(INDEX(Panaboard!G:G,MATCH(CONCATENATE(AZ29,"-",C29),Panaboard!Z:Z,0))),"",INDEX(Panaboard!G:G,MATCH(CONCATENATE(AZ29,"-",C29),Panaboard!Z:Z,0)))</f>
        <v/>
      </c>
      <c r="I29" t="str">
        <f>IF(PResult!J29="","",PResult!J29)</f>
        <v/>
      </c>
      <c r="J29" t="str">
        <f>IF(PResult!K29="","",PResult!K29)</f>
        <v/>
      </c>
      <c r="K29">
        <f>IF(OR(PResult!L29="(null)",PResult!L29=""),0,PResult!L29)</f>
        <v>0</v>
      </c>
      <c r="L29">
        <f>IF(OR(PResult!M29="(null)",PResult!M29=""),0,PResult!M29)</f>
        <v>0</v>
      </c>
      <c r="M29">
        <f t="shared" si="0"/>
        <v>0</v>
      </c>
      <c r="N29" t="str">
        <f>TEXT(IF(ISERROR(INDEX(Panaboard!H:H,MATCH(CONCATENATE(AZ29,"-",C29),Panaboard!Z:Z,0))),"",INDEX(Panaboard!H:H,MATCH(CONCATENATE(AZ29,"-",C29),Panaboard!Z:Z,0))),"HH:MM")</f>
        <v/>
      </c>
      <c r="O29" t="str">
        <f>TEXT(IF(ISERROR(INDEX(Panaboard!I:I,MATCH(CONCATENATE(AZ29,"-",C29),Panaboard!Z:Z,0))),"",INDEX(Panaboard!I:I,MATCH(CONCATENATE(AZ29,"-",C29),Panaboard!Z:Z,0))),"HH:MM")</f>
        <v/>
      </c>
      <c r="P29" t="str">
        <f t="shared" si="1"/>
        <v/>
      </c>
      <c r="Q29" t="str">
        <f>IF(ISERROR(INDEX(Panaboard!S:S,MATCH(CONCATENATE(AZ29,"-",C29),Panaboard!Z:Z,0))),"",INDEX(Panaboard!S:S,MATCH(CONCATENATE(AZ29,"-",C29),Panaboard!Z:Z,0)))</f>
        <v/>
      </c>
      <c r="R29" t="str">
        <f>IF(ISERROR(INDEX(Panaboard!F:F,MATCH(CONCATENATE(AZ29,"-",C29),Panaboard!Z:Z,0))),"",INDEX(Panaboard!F:F,MATCH(CONCATENATE(AZ29,"-",C29),Panaboard!Z:Z,0)))</f>
        <v/>
      </c>
      <c r="S29" t="str">
        <f t="shared" si="2"/>
        <v/>
      </c>
      <c r="T29" t="str">
        <f>IF(ISERROR(INDEX(Panaboard!D:D,MATCH(CONCATENATE(AZ29,"-",C29),Panaboard!Z:Z,0))),"",INDEX(Panaboard!D:D,MATCH(CONCATENATE(AZ29,"-",C29),Panaboard!Z:Z,0)))</f>
        <v/>
      </c>
      <c r="U29" t="str">
        <f>IF(ISERROR(INDEX(Panaboard!J:J,MATCH(CONCATENATE(AZ29,"-",C29),Panaboard!Z:Z,0))),"",INDEX(Panaboard!J:J,MATCH(CONCATENATE(AZ29,"-",C29),Panaboard!Z:Z,0)))</f>
        <v/>
      </c>
      <c r="V29">
        <f>IF(PResult!BL29="",0,PResult!BL29)</f>
        <v>0</v>
      </c>
      <c r="W29">
        <f>IF(PResult!BM29="",0,PResult!BM29)</f>
        <v>0</v>
      </c>
      <c r="X29">
        <f>IF(OR(PResult!AE29="",PResult!AE29="(null)"),IF(OR(PResult!AD29="",PResult!AD29="(null)"),0,PResult!AD29),PResult!AE29)</f>
        <v>0</v>
      </c>
      <c r="Y29" t="str">
        <f>IF(OR(PResult!V29="",PResult!V29="(null)"),"",PResult!V29)</f>
        <v/>
      </c>
      <c r="Z29" t="str">
        <f>CONCATENATE(PResult!BO29,PResult!BP29)</f>
        <v/>
      </c>
      <c r="AA29" t="str">
        <f>IF(PResult!Y29="","",PResult!Y29)</f>
        <v/>
      </c>
      <c r="AB29" t="str">
        <f>IF(PResult!BQ29="","",PResult!BQ29)</f>
        <v/>
      </c>
      <c r="AC29" t="str">
        <f>IF(PResult!BR29="","",PResult!BR29)</f>
        <v/>
      </c>
      <c r="AD29" t="str">
        <f>IF(PResult!BS29="","",PResult!BS29)</f>
        <v/>
      </c>
      <c r="AE29" t="str">
        <f>IF(PResult!BN29="","",PResult!BN29)</f>
        <v/>
      </c>
      <c r="AF29" t="str">
        <f>IF(PResult!BT29="","",PResult!BT29)</f>
        <v/>
      </c>
      <c r="AG29" t="str">
        <f>IF(PResult!BU29="","",PResult!BU29)</f>
        <v/>
      </c>
      <c r="AH29" t="str">
        <f>IF(PResult!BV29="","",PResult!BV29)</f>
        <v/>
      </c>
      <c r="AI29" t="str">
        <f>TEXT(IF(ISERROR(INDEX(Panaboard!L:L,MATCH(CONCATENATE(AZ29,"-",C29),Panaboard!Z:Z,0))),"",INDEX(Panaboard!L:L,MATCH(CONCATENATE(AZ29,"-",C29),Panaboard!Z:Z,0))),"HH:MM")</f>
        <v/>
      </c>
      <c r="AJ29" t="str">
        <f>TEXT(IF(ISERROR(INDEX(Panaboard!M:M,MATCH(CONCATENATE(AZ29,"-",C29),Panaboard!Z:Z,0))),"",INDEX(Panaboard!M:M,MATCH(CONCATENATE(AZ29,"-",C29),Panaboard!Z:Z,0))),"HH:MM")</f>
        <v/>
      </c>
      <c r="AK29" t="str">
        <f>IF(PResult!BY29="","",PResult!BY29)</f>
        <v/>
      </c>
      <c r="AL29">
        <f>IF(PResult!P29="",0,PResult!P29)</f>
        <v>0</v>
      </c>
      <c r="AM29" t="str">
        <f>IF(ISERROR(INDEX(Panaboard!N:N,MATCH(CONCATENATE(AZ29,"-",C29),Panaboard!Z:Z,0))),"",INDEX(Panaboard!N:N,MATCH(CONCATENATE(AZ29,"-",C29),Panaboard!Z:Z,0)))</f>
        <v/>
      </c>
      <c r="AN29" t="str">
        <f>IF(ISERROR(INDEX(Panaboard!O:O,MATCH(CONCATENATE(AZ29,"-",C29),Panaboard!Z:Z,0))),"",INDEX(Panaboard!O:O,MATCH(CONCATENATE(AZ29,"-",C29),Panaboard!Z:Z,0)))</f>
        <v/>
      </c>
      <c r="AO29" t="str">
        <f>IF(ISERROR(INDEX(Panaboard!P:P,MATCH(CONCATENATE(AZ29,"-",C29),Panaboard!Z:Z,0))),"",INDEX(Panaboard!P:P,MATCH(CONCATENATE(AZ29,"-",C29),Panaboard!Z:Z,0)))</f>
        <v/>
      </c>
      <c r="AP29" t="str">
        <f>IF(ISERROR(INDEX(Panaboard!Q:Q,MATCH(CONCATENATE(AZ29,"-",C29),Panaboard!Z:Z,0))),"",INDEX(Panaboard!Q:Q,MATCH(CONCATENATE(AZ29,"-",C29),Panaboard!Z:Z,0)))</f>
        <v/>
      </c>
      <c r="AR29" t="str">
        <f>IF(PResult!BW29="","",PResult!BW29)</f>
        <v/>
      </c>
      <c r="AS29" t="str">
        <f>IF(PResult!BX29="","",PResult!BX29)</f>
        <v/>
      </c>
      <c r="AT29" t="str">
        <f>IF(ISERROR(INDEX(Panaboard!K:K,MATCH(CONCATENATE(AZ29,"-",C29),Panaboard!Z:Z,0))),"",INDEX(Panaboard!K:K,MATCH(CONCATENATE(AZ29,"-",C29),Panaboard!Z:Z,0)))</f>
        <v/>
      </c>
      <c r="AU29" t="str">
        <f>IF(ISERROR(INDEX(Panaboard!U:U,MATCH(CONCATENATE(AZ29,"-",C29),Panaboard!Z:Z,0))),"",INDEX(Panaboard!U:U,MATCH(CONCATENATE(AZ29,"-",C29),Panaboard!Z:Z,0)))</f>
        <v/>
      </c>
      <c r="AV29" t="str">
        <f>IF(ISERROR(INDEX(Panaboard!W:W,MATCH(CONCATENATE(AZ29,"-",C29),Panaboard!Z:Z,0))),"",INDEX(Panaboard!W:W,MATCH(CONCATENATE(AZ29,"-",C29),Panaboard!Z:Z,0)))</f>
        <v/>
      </c>
      <c r="AW29" t="str">
        <f>IF(ISERROR(INDEX(Panaboard!X:X,MATCH(CONCATENATE(AZ29,"-",C29),Panaboard!Z:Z,0))),"",INDEX(Panaboard!X:X,MATCH(CONCATENATE(AZ29,"-",C29),Panaboard!Z:Z,0)))</f>
        <v/>
      </c>
      <c r="AX29" t="str">
        <f>IF(ISERROR(INDEX(Panaboard!AA:AA,MATCH(CONCATENATE(AZ29,"-",C29),Panaboard!Z:Z,0))),"",INDEX(Panaboard!AA:AA,MATCH(CONCATENATE(AZ29,"-",C29),Panaboard!Z:Z,0)))</f>
        <v/>
      </c>
      <c r="AY29" t="str">
        <f>IF(ISERROR(INDEX(Panaboard!AB:AB,MATCH(CONCATENATE(AZ29,"-",C29),Panaboard!Z:Z,0))),"",INDEX(Panaboard!AB:AB,MATCH(CONCATENATE(AZ29,"-",C29),Panaboard!Z:Z,0)))</f>
        <v/>
      </c>
      <c r="AZ29" t="str">
        <f t="shared" si="4"/>
        <v/>
      </c>
      <c r="BA29" t="str">
        <f>IF(ISERROR(INDEX(Panaboard!E:E,MATCH(CONCATENATE(AZ29,"-",C29),Panaboard!Z:Z,0))),"",INDEX(Panaboard!E:E,MATCH(CONCATENATE(AZ29,"-",C29),Panaboard!Z:Z,0)))</f>
        <v/>
      </c>
      <c r="BB29" t="str">
        <f>IF(ISERROR(INDEX(Panaboard!AC:AC,MATCH(CONCATENATE(AZ29,"-",C29),Panaboard!Z:Z,0))),"",INDEX(Panaboard!AC:AC,MATCH(CONCATENATE(AZ29,"-",C29),Panaboard!Z:Z,0)))</f>
        <v/>
      </c>
      <c r="BC29" t="str">
        <f t="shared" si="5"/>
        <v/>
      </c>
      <c r="BD29" t="str">
        <f t="shared" si="6"/>
        <v/>
      </c>
      <c r="BE29" t="str">
        <f t="shared" si="7"/>
        <v>xx0x0</v>
      </c>
      <c r="BF29" t="str">
        <f>IF(ISERROR(INDEX(CuttingList!F:F,MATCH(CONCATENATE(A29,"-",C29),CuttingList!E:E,0))),"",INDEX(CuttingList!F:F,MATCH(CONCATENATE(A29,"-",C29),CuttingList!E:E,0)))</f>
        <v/>
      </c>
    </row>
    <row r="30" spans="1:58" x14ac:dyDescent="0.25">
      <c r="A30" t="str">
        <f>IF(PResult!BJ30="","",PResult!BJ30)</f>
        <v/>
      </c>
      <c r="B30" t="str">
        <f>IF(PResult!E30="","",PResult!E30)</f>
        <v/>
      </c>
      <c r="C30" t="str">
        <f>IF(PResult!BZ30="","",PResult!BZ30)</f>
        <v/>
      </c>
      <c r="D30" t="str">
        <f>IF(ISERROR(INDEX(Panaboard!B:B,MATCH(CONCATENATE(AZ30,"-",C30),Panaboard!Z:Z,0))),"",TRIM(INDEX(Panaboard!B:B,MATCH(CONCATENATE(AZ30,"-",C30),Panaboard!Z:Z,0))))</f>
        <v/>
      </c>
      <c r="E30" t="str">
        <f t="shared" si="3"/>
        <v>xx0x0</v>
      </c>
      <c r="F30" t="str">
        <f>IF(PResult!U30="","",UPPER(TRIM(PResult!U30)))</f>
        <v/>
      </c>
      <c r="G30">
        <f>IF(OR(PResult!O30="",PResult!O30="(null)"),0,PResult!O30)</f>
        <v>0</v>
      </c>
      <c r="H30" t="str">
        <f>IF(ISERROR(INDEX(Panaboard!G:G,MATCH(CONCATENATE(AZ30,"-",C30),Panaboard!Z:Z,0))),"",INDEX(Panaboard!G:G,MATCH(CONCATENATE(AZ30,"-",C30),Panaboard!Z:Z,0)))</f>
        <v/>
      </c>
      <c r="I30" t="str">
        <f>IF(PResult!J30="","",PResult!J30)</f>
        <v/>
      </c>
      <c r="J30" t="str">
        <f>IF(PResult!K30="","",PResult!K30)</f>
        <v/>
      </c>
      <c r="K30">
        <f>IF(OR(PResult!L30="(null)",PResult!L30=""),0,PResult!L30)</f>
        <v>0</v>
      </c>
      <c r="L30">
        <f>IF(OR(PResult!M30="(null)",PResult!M30=""),0,PResult!M30)</f>
        <v>0</v>
      </c>
      <c r="M30">
        <f t="shared" si="0"/>
        <v>0</v>
      </c>
      <c r="N30" t="str">
        <f>TEXT(IF(ISERROR(INDEX(Panaboard!H:H,MATCH(CONCATENATE(AZ30,"-",C30),Panaboard!Z:Z,0))),"",INDEX(Panaboard!H:H,MATCH(CONCATENATE(AZ30,"-",C30),Panaboard!Z:Z,0))),"HH:MM")</f>
        <v/>
      </c>
      <c r="O30" t="str">
        <f>TEXT(IF(ISERROR(INDEX(Panaboard!I:I,MATCH(CONCATENATE(AZ30,"-",C30),Panaboard!Z:Z,0))),"",INDEX(Panaboard!I:I,MATCH(CONCATENATE(AZ30,"-",C30),Panaboard!Z:Z,0))),"HH:MM")</f>
        <v/>
      </c>
      <c r="P30" t="str">
        <f t="shared" si="1"/>
        <v/>
      </c>
      <c r="Q30" t="str">
        <f>IF(ISERROR(INDEX(Panaboard!S:S,MATCH(CONCATENATE(AZ30,"-",C30),Panaboard!Z:Z,0))),"",INDEX(Panaboard!S:S,MATCH(CONCATENATE(AZ30,"-",C30),Panaboard!Z:Z,0)))</f>
        <v/>
      </c>
      <c r="R30" t="str">
        <f>IF(ISERROR(INDEX(Panaboard!F:F,MATCH(CONCATENATE(AZ30,"-",C30),Panaboard!Z:Z,0))),"",INDEX(Panaboard!F:F,MATCH(CONCATENATE(AZ30,"-",C30),Panaboard!Z:Z,0)))</f>
        <v/>
      </c>
      <c r="S30" t="str">
        <f t="shared" si="2"/>
        <v/>
      </c>
      <c r="T30" t="str">
        <f>IF(ISERROR(INDEX(Panaboard!D:D,MATCH(CONCATENATE(AZ30,"-",C30),Panaboard!Z:Z,0))),"",INDEX(Panaboard!D:D,MATCH(CONCATENATE(AZ30,"-",C30),Panaboard!Z:Z,0)))</f>
        <v/>
      </c>
      <c r="U30" t="str">
        <f>IF(ISERROR(INDEX(Panaboard!J:J,MATCH(CONCATENATE(AZ30,"-",C30),Panaboard!Z:Z,0))),"",INDEX(Panaboard!J:J,MATCH(CONCATENATE(AZ30,"-",C30),Panaboard!Z:Z,0)))</f>
        <v/>
      </c>
      <c r="V30">
        <f>IF(PResult!BL30="",0,PResult!BL30)</f>
        <v>0</v>
      </c>
      <c r="W30">
        <f>IF(PResult!BM30="",0,PResult!BM30)</f>
        <v>0</v>
      </c>
      <c r="X30">
        <f>IF(OR(PResult!AE30="",PResult!AE30="(null)"),IF(OR(PResult!AD30="",PResult!AD30="(null)"),0,PResult!AD30),PResult!AE30)</f>
        <v>0</v>
      </c>
      <c r="Y30" t="str">
        <f>IF(OR(PResult!V30="",PResult!V30="(null)"),"",PResult!V30)</f>
        <v/>
      </c>
      <c r="Z30" t="str">
        <f>CONCATENATE(PResult!BO30,PResult!BP30)</f>
        <v/>
      </c>
      <c r="AA30" t="str">
        <f>IF(PResult!Y30="","",PResult!Y30)</f>
        <v/>
      </c>
      <c r="AB30" t="str">
        <f>IF(PResult!BQ30="","",PResult!BQ30)</f>
        <v/>
      </c>
      <c r="AC30" t="str">
        <f>IF(PResult!BR30="","",PResult!BR30)</f>
        <v/>
      </c>
      <c r="AD30" t="str">
        <f>IF(PResult!BS30="","",PResult!BS30)</f>
        <v/>
      </c>
      <c r="AE30" t="str">
        <f>IF(PResult!BN30="","",PResult!BN30)</f>
        <v/>
      </c>
      <c r="AF30" t="str">
        <f>IF(PResult!BT30="","",PResult!BT30)</f>
        <v/>
      </c>
      <c r="AG30" t="str">
        <f>IF(PResult!BU30="","",PResult!BU30)</f>
        <v/>
      </c>
      <c r="AH30" t="str">
        <f>IF(PResult!BV30="","",PResult!BV30)</f>
        <v/>
      </c>
      <c r="AI30" t="str">
        <f>TEXT(IF(ISERROR(INDEX(Panaboard!L:L,MATCH(CONCATENATE(AZ30,"-",C30),Panaboard!Z:Z,0))),"",INDEX(Panaboard!L:L,MATCH(CONCATENATE(AZ30,"-",C30),Panaboard!Z:Z,0))),"HH:MM")</f>
        <v/>
      </c>
      <c r="AJ30" t="str">
        <f>TEXT(IF(ISERROR(INDEX(Panaboard!M:M,MATCH(CONCATENATE(AZ30,"-",C30),Panaboard!Z:Z,0))),"",INDEX(Panaboard!M:M,MATCH(CONCATENATE(AZ30,"-",C30),Panaboard!Z:Z,0))),"HH:MM")</f>
        <v/>
      </c>
      <c r="AK30" t="str">
        <f>IF(PResult!BY30="","",PResult!BY30)</f>
        <v/>
      </c>
      <c r="AL30">
        <f>IF(PResult!P30="",0,PResult!P30)</f>
        <v>0</v>
      </c>
      <c r="AM30" t="str">
        <f>IF(ISERROR(INDEX(Panaboard!N:N,MATCH(CONCATENATE(AZ30,"-",C30),Panaboard!Z:Z,0))),"",INDEX(Panaboard!N:N,MATCH(CONCATENATE(AZ30,"-",C30),Panaboard!Z:Z,0)))</f>
        <v/>
      </c>
      <c r="AN30" t="str">
        <f>IF(ISERROR(INDEX(Panaboard!O:O,MATCH(CONCATENATE(AZ30,"-",C30),Panaboard!Z:Z,0))),"",INDEX(Panaboard!O:O,MATCH(CONCATENATE(AZ30,"-",C30),Panaboard!Z:Z,0)))</f>
        <v/>
      </c>
      <c r="AO30" t="str">
        <f>IF(ISERROR(INDEX(Panaboard!P:P,MATCH(CONCATENATE(AZ30,"-",C30),Panaboard!Z:Z,0))),"",INDEX(Panaboard!P:P,MATCH(CONCATENATE(AZ30,"-",C30),Panaboard!Z:Z,0)))</f>
        <v/>
      </c>
      <c r="AP30" t="str">
        <f>IF(ISERROR(INDEX(Panaboard!Q:Q,MATCH(CONCATENATE(AZ30,"-",C30),Panaboard!Z:Z,0))),"",INDEX(Panaboard!Q:Q,MATCH(CONCATENATE(AZ30,"-",C30),Panaboard!Z:Z,0)))</f>
        <v/>
      </c>
      <c r="AR30" t="str">
        <f>IF(PResult!BW30="","",PResult!BW30)</f>
        <v/>
      </c>
      <c r="AS30" t="str">
        <f>IF(PResult!BX30="","",PResult!BX30)</f>
        <v/>
      </c>
      <c r="AT30" t="str">
        <f>IF(ISERROR(INDEX(Panaboard!K:K,MATCH(CONCATENATE(AZ30,"-",C30),Panaboard!Z:Z,0))),"",INDEX(Panaboard!K:K,MATCH(CONCATENATE(AZ30,"-",C30),Panaboard!Z:Z,0)))</f>
        <v/>
      </c>
      <c r="AU30" t="str">
        <f>IF(ISERROR(INDEX(Panaboard!U:U,MATCH(CONCATENATE(AZ30,"-",C30),Panaboard!Z:Z,0))),"",INDEX(Panaboard!U:U,MATCH(CONCATENATE(AZ30,"-",C30),Panaboard!Z:Z,0)))</f>
        <v/>
      </c>
      <c r="AV30" t="str">
        <f>IF(ISERROR(INDEX(Panaboard!W:W,MATCH(CONCATENATE(AZ30,"-",C30),Panaboard!Z:Z,0))),"",INDEX(Panaboard!W:W,MATCH(CONCATENATE(AZ30,"-",C30),Panaboard!Z:Z,0)))</f>
        <v/>
      </c>
      <c r="AW30" t="str">
        <f>IF(ISERROR(INDEX(Panaboard!X:X,MATCH(CONCATENATE(AZ30,"-",C30),Panaboard!Z:Z,0))),"",INDEX(Panaboard!X:X,MATCH(CONCATENATE(AZ30,"-",C30),Panaboard!Z:Z,0)))</f>
        <v/>
      </c>
      <c r="AX30" t="str">
        <f>IF(ISERROR(INDEX(Panaboard!AA:AA,MATCH(CONCATENATE(AZ30,"-",C30),Panaboard!Z:Z,0))),"",INDEX(Panaboard!AA:AA,MATCH(CONCATENATE(AZ30,"-",C30),Panaboard!Z:Z,0)))</f>
        <v/>
      </c>
      <c r="AY30" t="str">
        <f>IF(ISERROR(INDEX(Panaboard!AB:AB,MATCH(CONCATENATE(AZ30,"-",C30),Panaboard!Z:Z,0))),"",INDEX(Panaboard!AB:AB,MATCH(CONCATENATE(AZ30,"-",C30),Panaboard!Z:Z,0)))</f>
        <v/>
      </c>
      <c r="AZ30" t="str">
        <f t="shared" si="4"/>
        <v/>
      </c>
      <c r="BA30" t="str">
        <f>IF(ISERROR(INDEX(Panaboard!E:E,MATCH(CONCATENATE(AZ30,"-",C30),Panaboard!Z:Z,0))),"",INDEX(Panaboard!E:E,MATCH(CONCATENATE(AZ30,"-",C30),Panaboard!Z:Z,0)))</f>
        <v/>
      </c>
      <c r="BB30" t="str">
        <f>IF(ISERROR(INDEX(Panaboard!AC:AC,MATCH(CONCATENATE(AZ30,"-",C30),Panaboard!Z:Z,0))),"",INDEX(Panaboard!AC:AC,MATCH(CONCATENATE(AZ30,"-",C30),Panaboard!Z:Z,0)))</f>
        <v/>
      </c>
      <c r="BC30" t="str">
        <f t="shared" si="5"/>
        <v/>
      </c>
      <c r="BD30" t="str">
        <f t="shared" si="6"/>
        <v/>
      </c>
      <c r="BE30" t="str">
        <f t="shared" si="7"/>
        <v>xx0x0</v>
      </c>
      <c r="BF30" t="str">
        <f>IF(ISERROR(INDEX(CuttingList!F:F,MATCH(CONCATENATE(A30,"-",C30),CuttingList!E:E,0))),"",INDEX(CuttingList!F:F,MATCH(CONCATENATE(A30,"-",C30),CuttingList!E:E,0)))</f>
        <v/>
      </c>
    </row>
    <row r="31" spans="1:58" x14ac:dyDescent="0.25">
      <c r="A31" t="str">
        <f>IF(PResult!BJ31="","",PResult!BJ31)</f>
        <v/>
      </c>
      <c r="B31" t="str">
        <f>IF(PResult!E31="","",PResult!E31)</f>
        <v/>
      </c>
      <c r="C31" t="str">
        <f>IF(PResult!BZ31="","",PResult!BZ31)</f>
        <v/>
      </c>
      <c r="D31" t="str">
        <f>IF(ISERROR(INDEX(Panaboard!B:B,MATCH(CONCATENATE(AZ31,"-",C31),Panaboard!Z:Z,0))),"",TRIM(INDEX(Panaboard!B:B,MATCH(CONCATENATE(AZ31,"-",C31),Panaboard!Z:Z,0))))</f>
        <v/>
      </c>
      <c r="E31" t="str">
        <f t="shared" si="3"/>
        <v>xx0x0</v>
      </c>
      <c r="F31" t="str">
        <f>IF(PResult!U31="","",UPPER(TRIM(PResult!U31)))</f>
        <v/>
      </c>
      <c r="G31">
        <f>IF(OR(PResult!O31="",PResult!O31="(null)"),0,PResult!O31)</f>
        <v>0</v>
      </c>
      <c r="H31" t="str">
        <f>IF(ISERROR(INDEX(Panaboard!G:G,MATCH(CONCATENATE(AZ31,"-",C31),Panaboard!Z:Z,0))),"",INDEX(Panaboard!G:G,MATCH(CONCATENATE(AZ31,"-",C31),Panaboard!Z:Z,0)))</f>
        <v/>
      </c>
      <c r="I31" t="str">
        <f>IF(PResult!J31="","",PResult!J31)</f>
        <v/>
      </c>
      <c r="J31" t="str">
        <f>IF(PResult!K31="","",PResult!K31)</f>
        <v/>
      </c>
      <c r="K31">
        <f>IF(OR(PResult!L31="(null)",PResult!L31=""),0,PResult!L31)</f>
        <v>0</v>
      </c>
      <c r="L31">
        <f>IF(OR(PResult!M31="(null)",PResult!M31=""),0,PResult!M31)</f>
        <v>0</v>
      </c>
      <c r="M31">
        <f t="shared" si="0"/>
        <v>0</v>
      </c>
      <c r="N31" t="str">
        <f>TEXT(IF(ISERROR(INDEX(Panaboard!H:H,MATCH(CONCATENATE(AZ31,"-",C31),Panaboard!Z:Z,0))),"",INDEX(Panaboard!H:H,MATCH(CONCATENATE(AZ31,"-",C31),Panaboard!Z:Z,0))),"HH:MM")</f>
        <v/>
      </c>
      <c r="O31" t="str">
        <f>TEXT(IF(ISERROR(INDEX(Panaboard!I:I,MATCH(CONCATENATE(AZ31,"-",C31),Panaboard!Z:Z,0))),"",INDEX(Panaboard!I:I,MATCH(CONCATENATE(AZ31,"-",C31),Panaboard!Z:Z,0))),"HH:MM")</f>
        <v/>
      </c>
      <c r="P31" t="str">
        <f t="shared" si="1"/>
        <v/>
      </c>
      <c r="Q31" t="str">
        <f>IF(ISERROR(INDEX(Panaboard!S:S,MATCH(CONCATENATE(AZ31,"-",C31),Panaboard!Z:Z,0))),"",INDEX(Panaboard!S:S,MATCH(CONCATENATE(AZ31,"-",C31),Panaboard!Z:Z,0)))</f>
        <v/>
      </c>
      <c r="R31" t="str">
        <f>IF(ISERROR(INDEX(Panaboard!F:F,MATCH(CONCATENATE(AZ31,"-",C31),Panaboard!Z:Z,0))),"",INDEX(Panaboard!F:F,MATCH(CONCATENATE(AZ31,"-",C31),Panaboard!Z:Z,0)))</f>
        <v/>
      </c>
      <c r="S31" t="str">
        <f t="shared" si="2"/>
        <v/>
      </c>
      <c r="T31" t="str">
        <f>IF(ISERROR(INDEX(Panaboard!D:D,MATCH(CONCATENATE(AZ31,"-",C31),Panaboard!Z:Z,0))),"",INDEX(Panaboard!D:D,MATCH(CONCATENATE(AZ31,"-",C31),Panaboard!Z:Z,0)))</f>
        <v/>
      </c>
      <c r="U31" t="str">
        <f>IF(ISERROR(INDEX(Panaboard!J:J,MATCH(CONCATENATE(AZ31,"-",C31),Panaboard!Z:Z,0))),"",INDEX(Panaboard!J:J,MATCH(CONCATENATE(AZ31,"-",C31),Panaboard!Z:Z,0)))</f>
        <v/>
      </c>
      <c r="V31">
        <f>IF(PResult!BL31="",0,PResult!BL31)</f>
        <v>0</v>
      </c>
      <c r="W31">
        <f>IF(PResult!BM31="",0,PResult!BM31)</f>
        <v>0</v>
      </c>
      <c r="X31">
        <f>IF(OR(PResult!AE31="",PResult!AE31="(null)"),IF(OR(PResult!AD31="",PResult!AD31="(null)"),0,PResult!AD31),PResult!AE31)</f>
        <v>0</v>
      </c>
      <c r="Y31" t="str">
        <f>IF(OR(PResult!V31="",PResult!V31="(null)"),"",PResult!V31)</f>
        <v/>
      </c>
      <c r="Z31" t="str">
        <f>CONCATENATE(PResult!BO31,PResult!BP31)</f>
        <v/>
      </c>
      <c r="AA31" t="str">
        <f>IF(PResult!Y31="","",PResult!Y31)</f>
        <v/>
      </c>
      <c r="AB31" t="str">
        <f>IF(PResult!BQ31="","",PResult!BQ31)</f>
        <v/>
      </c>
      <c r="AC31" t="str">
        <f>IF(PResult!BR31="","",PResult!BR31)</f>
        <v/>
      </c>
      <c r="AD31" t="str">
        <f>IF(PResult!BS31="","",PResult!BS31)</f>
        <v/>
      </c>
      <c r="AE31" t="str">
        <f>IF(PResult!BN31="","",PResult!BN31)</f>
        <v/>
      </c>
      <c r="AF31" t="str">
        <f>IF(PResult!BT31="","",PResult!BT31)</f>
        <v/>
      </c>
      <c r="AG31" t="str">
        <f>IF(PResult!BU31="","",PResult!BU31)</f>
        <v/>
      </c>
      <c r="AH31" t="str">
        <f>IF(PResult!BV31="","",PResult!BV31)</f>
        <v/>
      </c>
      <c r="AI31" t="str">
        <f>TEXT(IF(ISERROR(INDEX(Panaboard!L:L,MATCH(CONCATENATE(AZ31,"-",C31),Panaboard!Z:Z,0))),"",INDEX(Panaboard!L:L,MATCH(CONCATENATE(AZ31,"-",C31),Panaboard!Z:Z,0))),"HH:MM")</f>
        <v/>
      </c>
      <c r="AJ31" t="str">
        <f>TEXT(IF(ISERROR(INDEX(Panaboard!M:M,MATCH(CONCATENATE(AZ31,"-",C31),Panaboard!Z:Z,0))),"",INDEX(Panaboard!M:M,MATCH(CONCATENATE(AZ31,"-",C31),Panaboard!Z:Z,0))),"HH:MM")</f>
        <v/>
      </c>
      <c r="AK31" t="str">
        <f>IF(PResult!BY31="","",PResult!BY31)</f>
        <v/>
      </c>
      <c r="AL31">
        <f>IF(PResult!P31="",0,PResult!P31)</f>
        <v>0</v>
      </c>
      <c r="AM31" t="str">
        <f>IF(ISERROR(INDEX(Panaboard!N:N,MATCH(CONCATENATE(AZ31,"-",C31),Panaboard!Z:Z,0))),"",INDEX(Panaboard!N:N,MATCH(CONCATENATE(AZ31,"-",C31),Panaboard!Z:Z,0)))</f>
        <v/>
      </c>
      <c r="AN31" t="str">
        <f>IF(ISERROR(INDEX(Panaboard!O:O,MATCH(CONCATENATE(AZ31,"-",C31),Panaboard!Z:Z,0))),"",INDEX(Panaboard!O:O,MATCH(CONCATENATE(AZ31,"-",C31),Panaboard!Z:Z,0)))</f>
        <v/>
      </c>
      <c r="AO31" t="str">
        <f>IF(ISERROR(INDEX(Panaboard!P:P,MATCH(CONCATENATE(AZ31,"-",C31),Panaboard!Z:Z,0))),"",INDEX(Panaboard!P:P,MATCH(CONCATENATE(AZ31,"-",C31),Panaboard!Z:Z,0)))</f>
        <v/>
      </c>
      <c r="AP31" t="str">
        <f>IF(ISERROR(INDEX(Panaboard!Q:Q,MATCH(CONCATENATE(AZ31,"-",C31),Panaboard!Z:Z,0))),"",INDEX(Panaboard!Q:Q,MATCH(CONCATENATE(AZ31,"-",C31),Panaboard!Z:Z,0)))</f>
        <v/>
      </c>
      <c r="AR31" t="str">
        <f>IF(PResult!BW31="","",PResult!BW31)</f>
        <v/>
      </c>
      <c r="AS31" t="str">
        <f>IF(PResult!BX31="","",PResult!BX31)</f>
        <v/>
      </c>
      <c r="AT31" t="str">
        <f>IF(ISERROR(INDEX(Panaboard!K:K,MATCH(CONCATENATE(AZ31,"-",C31),Panaboard!Z:Z,0))),"",INDEX(Panaboard!K:K,MATCH(CONCATENATE(AZ31,"-",C31),Panaboard!Z:Z,0)))</f>
        <v/>
      </c>
      <c r="AU31" t="str">
        <f>IF(ISERROR(INDEX(Panaboard!U:U,MATCH(CONCATENATE(AZ31,"-",C31),Panaboard!Z:Z,0))),"",INDEX(Panaboard!U:U,MATCH(CONCATENATE(AZ31,"-",C31),Panaboard!Z:Z,0)))</f>
        <v/>
      </c>
      <c r="AV31" t="str">
        <f>IF(ISERROR(INDEX(Panaboard!W:W,MATCH(CONCATENATE(AZ31,"-",C31),Panaboard!Z:Z,0))),"",INDEX(Panaboard!W:W,MATCH(CONCATENATE(AZ31,"-",C31),Panaboard!Z:Z,0)))</f>
        <v/>
      </c>
      <c r="AW31" t="str">
        <f>IF(ISERROR(INDEX(Panaboard!X:X,MATCH(CONCATENATE(AZ31,"-",C31),Panaboard!Z:Z,0))),"",INDEX(Panaboard!X:X,MATCH(CONCATENATE(AZ31,"-",C31),Panaboard!Z:Z,0)))</f>
        <v/>
      </c>
      <c r="AX31" t="str">
        <f>IF(ISERROR(INDEX(Panaboard!AA:AA,MATCH(CONCATENATE(AZ31,"-",C31),Panaboard!Z:Z,0))),"",INDEX(Panaboard!AA:AA,MATCH(CONCATENATE(AZ31,"-",C31),Panaboard!Z:Z,0)))</f>
        <v/>
      </c>
      <c r="AY31" t="str">
        <f>IF(ISERROR(INDEX(Panaboard!AB:AB,MATCH(CONCATENATE(AZ31,"-",C31),Panaboard!Z:Z,0))),"",INDEX(Panaboard!AB:AB,MATCH(CONCATENATE(AZ31,"-",C31),Panaboard!Z:Z,0)))</f>
        <v/>
      </c>
      <c r="AZ31" t="str">
        <f t="shared" si="4"/>
        <v/>
      </c>
      <c r="BA31" t="str">
        <f>IF(ISERROR(INDEX(Panaboard!E:E,MATCH(CONCATENATE(AZ31,"-",C31),Panaboard!Z:Z,0))),"",INDEX(Panaboard!E:E,MATCH(CONCATENATE(AZ31,"-",C31),Panaboard!Z:Z,0)))</f>
        <v/>
      </c>
      <c r="BB31" t="str">
        <f>IF(ISERROR(INDEX(Panaboard!AC:AC,MATCH(CONCATENATE(AZ31,"-",C31),Panaboard!Z:Z,0))),"",INDEX(Panaboard!AC:AC,MATCH(CONCATENATE(AZ31,"-",C31),Panaboard!Z:Z,0)))</f>
        <v/>
      </c>
      <c r="BC31" t="str">
        <f t="shared" si="5"/>
        <v/>
      </c>
      <c r="BD31" t="str">
        <f t="shared" si="6"/>
        <v/>
      </c>
      <c r="BE31" t="str">
        <f t="shared" si="7"/>
        <v>xx0x0</v>
      </c>
      <c r="BF31" t="str">
        <f>IF(ISERROR(INDEX(CuttingList!F:F,MATCH(CONCATENATE(A31,"-",C31),CuttingList!E:E,0))),"",INDEX(CuttingList!F:F,MATCH(CONCATENATE(A31,"-",C31),CuttingList!E:E,0)))</f>
        <v/>
      </c>
    </row>
    <row r="32" spans="1:58" x14ac:dyDescent="0.25">
      <c r="A32" t="str">
        <f>IF(PResult!BJ32="","",PResult!BJ32)</f>
        <v/>
      </c>
      <c r="B32" t="str">
        <f>IF(PResult!E32="","",PResult!E32)</f>
        <v/>
      </c>
      <c r="C32" t="str">
        <f>IF(PResult!BZ32="","",PResult!BZ32)</f>
        <v/>
      </c>
      <c r="D32" t="str">
        <f>IF(ISERROR(INDEX(Panaboard!B:B,MATCH(CONCATENATE(AZ32,"-",C32),Panaboard!Z:Z,0))),"",TRIM(INDEX(Panaboard!B:B,MATCH(CONCATENATE(AZ32,"-",C32),Panaboard!Z:Z,0))))</f>
        <v/>
      </c>
      <c r="E32" t="str">
        <f t="shared" si="3"/>
        <v>xx0x0</v>
      </c>
      <c r="F32" t="str">
        <f>IF(PResult!U32="","",UPPER(TRIM(PResult!U32)))</f>
        <v/>
      </c>
      <c r="G32">
        <f>IF(OR(PResult!O32="",PResult!O32="(null)"),0,PResult!O32)</f>
        <v>0</v>
      </c>
      <c r="H32" t="str">
        <f>IF(ISERROR(INDEX(Panaboard!G:G,MATCH(CONCATENATE(AZ32,"-",C32),Panaboard!Z:Z,0))),"",INDEX(Panaboard!G:G,MATCH(CONCATENATE(AZ32,"-",C32),Panaboard!Z:Z,0)))</f>
        <v/>
      </c>
      <c r="I32" t="str">
        <f>IF(PResult!J32="","",PResult!J32)</f>
        <v/>
      </c>
      <c r="J32" t="str">
        <f>IF(PResult!K32="","",PResult!K32)</f>
        <v/>
      </c>
      <c r="K32">
        <f>IF(OR(PResult!L32="(null)",PResult!L32=""),0,PResult!L32)</f>
        <v>0</v>
      </c>
      <c r="L32">
        <f>IF(OR(PResult!M32="(null)",PResult!M32=""),0,PResult!M32)</f>
        <v>0</v>
      </c>
      <c r="M32">
        <f t="shared" si="0"/>
        <v>0</v>
      </c>
      <c r="N32" t="str">
        <f>TEXT(IF(ISERROR(INDEX(Panaboard!H:H,MATCH(CONCATENATE(AZ32,"-",C32),Panaboard!Z:Z,0))),"",INDEX(Panaboard!H:H,MATCH(CONCATENATE(AZ32,"-",C32),Panaboard!Z:Z,0))),"HH:MM")</f>
        <v/>
      </c>
      <c r="O32" t="str">
        <f>TEXT(IF(ISERROR(INDEX(Panaboard!I:I,MATCH(CONCATENATE(AZ32,"-",C32),Panaboard!Z:Z,0))),"",INDEX(Panaboard!I:I,MATCH(CONCATENATE(AZ32,"-",C32),Panaboard!Z:Z,0))),"HH:MM")</f>
        <v/>
      </c>
      <c r="P32" t="str">
        <f t="shared" si="1"/>
        <v/>
      </c>
      <c r="Q32" t="str">
        <f>IF(ISERROR(INDEX(Panaboard!S:S,MATCH(CONCATENATE(AZ32,"-",C32),Panaboard!Z:Z,0))),"",INDEX(Panaboard!S:S,MATCH(CONCATENATE(AZ32,"-",C32),Panaboard!Z:Z,0)))</f>
        <v/>
      </c>
      <c r="R32" t="str">
        <f>IF(ISERROR(INDEX(Panaboard!F:F,MATCH(CONCATENATE(AZ32,"-",C32),Panaboard!Z:Z,0))),"",INDEX(Panaboard!F:F,MATCH(CONCATENATE(AZ32,"-",C32),Panaboard!Z:Z,0)))</f>
        <v/>
      </c>
      <c r="S32" t="str">
        <f t="shared" si="2"/>
        <v/>
      </c>
      <c r="T32" t="str">
        <f>IF(ISERROR(INDEX(Panaboard!D:D,MATCH(CONCATENATE(AZ32,"-",C32),Panaboard!Z:Z,0))),"",INDEX(Panaboard!D:D,MATCH(CONCATENATE(AZ32,"-",C32),Panaboard!Z:Z,0)))</f>
        <v/>
      </c>
      <c r="U32" t="str">
        <f>IF(ISERROR(INDEX(Panaboard!J:J,MATCH(CONCATENATE(AZ32,"-",C32),Panaboard!Z:Z,0))),"",INDEX(Panaboard!J:J,MATCH(CONCATENATE(AZ32,"-",C32),Panaboard!Z:Z,0)))</f>
        <v/>
      </c>
      <c r="V32">
        <f>IF(PResult!BL32="",0,PResult!BL32)</f>
        <v>0</v>
      </c>
      <c r="W32">
        <f>IF(PResult!BM32="",0,PResult!BM32)</f>
        <v>0</v>
      </c>
      <c r="X32">
        <f>IF(OR(PResult!AE32="",PResult!AE32="(null)"),IF(OR(PResult!AD32="",PResult!AD32="(null)"),0,PResult!AD32),PResult!AE32)</f>
        <v>0</v>
      </c>
      <c r="Y32" t="str">
        <f>IF(OR(PResult!V32="",PResult!V32="(null)"),"",PResult!V32)</f>
        <v/>
      </c>
      <c r="Z32" t="str">
        <f>CONCATENATE(PResult!BO32,PResult!BP32)</f>
        <v/>
      </c>
      <c r="AA32" t="str">
        <f>IF(PResult!Y32="","",PResult!Y32)</f>
        <v/>
      </c>
      <c r="AB32" t="str">
        <f>IF(PResult!BQ32="","",PResult!BQ32)</f>
        <v/>
      </c>
      <c r="AC32" t="str">
        <f>IF(PResult!BR32="","",PResult!BR32)</f>
        <v/>
      </c>
      <c r="AD32" t="str">
        <f>IF(PResult!BS32="","",PResult!BS32)</f>
        <v/>
      </c>
      <c r="AE32" t="str">
        <f>IF(PResult!BN32="","",PResult!BN32)</f>
        <v/>
      </c>
      <c r="AF32" t="str">
        <f>IF(PResult!BT32="","",PResult!BT32)</f>
        <v/>
      </c>
      <c r="AG32" t="str">
        <f>IF(PResult!BU32="","",PResult!BU32)</f>
        <v/>
      </c>
      <c r="AH32" t="str">
        <f>IF(PResult!BV32="","",PResult!BV32)</f>
        <v/>
      </c>
      <c r="AI32" t="str">
        <f>TEXT(IF(ISERROR(INDEX(Panaboard!L:L,MATCH(CONCATENATE(AZ32,"-",C32),Panaboard!Z:Z,0))),"",INDEX(Panaboard!L:L,MATCH(CONCATENATE(AZ32,"-",C32),Panaboard!Z:Z,0))),"HH:MM")</f>
        <v/>
      </c>
      <c r="AJ32" t="str">
        <f>TEXT(IF(ISERROR(INDEX(Panaboard!M:M,MATCH(CONCATENATE(AZ32,"-",C32),Panaboard!Z:Z,0))),"",INDEX(Panaboard!M:M,MATCH(CONCATENATE(AZ32,"-",C32),Panaboard!Z:Z,0))),"HH:MM")</f>
        <v/>
      </c>
      <c r="AK32" t="str">
        <f>IF(PResult!BY32="","",PResult!BY32)</f>
        <v/>
      </c>
      <c r="AL32">
        <f>IF(PResult!P32="",0,PResult!P32)</f>
        <v>0</v>
      </c>
      <c r="AM32" t="str">
        <f>IF(ISERROR(INDEX(Panaboard!N:N,MATCH(CONCATENATE(AZ32,"-",C32),Panaboard!Z:Z,0))),"",INDEX(Panaboard!N:N,MATCH(CONCATENATE(AZ32,"-",C32),Panaboard!Z:Z,0)))</f>
        <v/>
      </c>
      <c r="AN32" t="str">
        <f>IF(ISERROR(INDEX(Panaboard!O:O,MATCH(CONCATENATE(AZ32,"-",C32),Panaboard!Z:Z,0))),"",INDEX(Panaboard!O:O,MATCH(CONCATENATE(AZ32,"-",C32),Panaboard!Z:Z,0)))</f>
        <v/>
      </c>
      <c r="AO32" t="str">
        <f>IF(ISERROR(INDEX(Panaboard!P:P,MATCH(CONCATENATE(AZ32,"-",C32),Panaboard!Z:Z,0))),"",INDEX(Panaboard!P:P,MATCH(CONCATENATE(AZ32,"-",C32),Panaboard!Z:Z,0)))</f>
        <v/>
      </c>
      <c r="AP32" t="str">
        <f>IF(ISERROR(INDEX(Panaboard!Q:Q,MATCH(CONCATENATE(AZ32,"-",C32),Panaboard!Z:Z,0))),"",INDEX(Panaboard!Q:Q,MATCH(CONCATENATE(AZ32,"-",C32),Panaboard!Z:Z,0)))</f>
        <v/>
      </c>
      <c r="AR32" t="str">
        <f>IF(PResult!BW32="","",PResult!BW32)</f>
        <v/>
      </c>
      <c r="AS32" t="str">
        <f>IF(PResult!BX32="","",PResult!BX32)</f>
        <v/>
      </c>
      <c r="AT32" t="str">
        <f>IF(ISERROR(INDEX(Panaboard!K:K,MATCH(CONCATENATE(AZ32,"-",C32),Panaboard!Z:Z,0))),"",INDEX(Panaboard!K:K,MATCH(CONCATENATE(AZ32,"-",C32),Panaboard!Z:Z,0)))</f>
        <v/>
      </c>
      <c r="AU32" t="str">
        <f>IF(ISERROR(INDEX(Panaboard!U:U,MATCH(CONCATENATE(AZ32,"-",C32),Panaboard!Z:Z,0))),"",INDEX(Panaboard!U:U,MATCH(CONCATENATE(AZ32,"-",C32),Panaboard!Z:Z,0)))</f>
        <v/>
      </c>
      <c r="AV32" t="str">
        <f>IF(ISERROR(INDEX(Panaboard!W:W,MATCH(CONCATENATE(AZ32,"-",C32),Panaboard!Z:Z,0))),"",INDEX(Panaboard!W:W,MATCH(CONCATENATE(AZ32,"-",C32),Panaboard!Z:Z,0)))</f>
        <v/>
      </c>
      <c r="AW32" t="str">
        <f>IF(ISERROR(INDEX(Panaboard!X:X,MATCH(CONCATENATE(AZ32,"-",C32),Panaboard!Z:Z,0))),"",INDEX(Panaboard!X:X,MATCH(CONCATENATE(AZ32,"-",C32),Panaboard!Z:Z,0)))</f>
        <v/>
      </c>
      <c r="AX32" t="str">
        <f>IF(ISERROR(INDEX(Panaboard!AA:AA,MATCH(CONCATENATE(AZ32,"-",C32),Panaboard!Z:Z,0))),"",INDEX(Panaboard!AA:AA,MATCH(CONCATENATE(AZ32,"-",C32),Panaboard!Z:Z,0)))</f>
        <v/>
      </c>
      <c r="AY32" t="str">
        <f>IF(ISERROR(INDEX(Panaboard!AB:AB,MATCH(CONCATENATE(AZ32,"-",C32),Panaboard!Z:Z,0))),"",INDEX(Panaboard!AB:AB,MATCH(CONCATENATE(AZ32,"-",C32),Panaboard!Z:Z,0)))</f>
        <v/>
      </c>
      <c r="AZ32" t="str">
        <f t="shared" si="4"/>
        <v/>
      </c>
      <c r="BA32" t="str">
        <f>IF(ISERROR(INDEX(Panaboard!E:E,MATCH(CONCATENATE(AZ32,"-",C32),Panaboard!Z:Z,0))),"",INDEX(Panaboard!E:E,MATCH(CONCATENATE(AZ32,"-",C32),Panaboard!Z:Z,0)))</f>
        <v/>
      </c>
      <c r="BB32" t="str">
        <f>IF(ISERROR(INDEX(Panaboard!AC:AC,MATCH(CONCATENATE(AZ32,"-",C32),Panaboard!Z:Z,0))),"",INDEX(Panaboard!AC:AC,MATCH(CONCATENATE(AZ32,"-",C32),Panaboard!Z:Z,0)))</f>
        <v/>
      </c>
      <c r="BC32" t="str">
        <f t="shared" si="5"/>
        <v/>
      </c>
      <c r="BD32" t="str">
        <f t="shared" si="6"/>
        <v/>
      </c>
      <c r="BE32" t="str">
        <f t="shared" si="7"/>
        <v>xx0x0</v>
      </c>
      <c r="BF32" t="str">
        <f>IF(ISERROR(INDEX(CuttingList!F:F,MATCH(CONCATENATE(A32,"-",C32),CuttingList!E:E,0))),"",INDEX(CuttingList!F:F,MATCH(CONCATENATE(A32,"-",C32),CuttingList!E:E,0)))</f>
        <v/>
      </c>
    </row>
    <row r="33" spans="1:58" x14ac:dyDescent="0.25">
      <c r="A33" t="str">
        <f>IF(PResult!BJ33="","",PResult!BJ33)</f>
        <v/>
      </c>
      <c r="B33" t="str">
        <f>IF(PResult!E33="","",PResult!E33)</f>
        <v/>
      </c>
      <c r="C33" t="str">
        <f>IF(PResult!BZ33="","",PResult!BZ33)</f>
        <v/>
      </c>
      <c r="D33" t="str">
        <f>IF(ISERROR(INDEX(Panaboard!B:B,MATCH(CONCATENATE(AZ33,"-",C33),Panaboard!Z:Z,0))),"",TRIM(INDEX(Panaboard!B:B,MATCH(CONCATENATE(AZ33,"-",C33),Panaboard!Z:Z,0))))</f>
        <v/>
      </c>
      <c r="E33" t="str">
        <f t="shared" si="3"/>
        <v>xx0x0</v>
      </c>
      <c r="F33" t="str">
        <f>IF(PResult!U33="","",UPPER(TRIM(PResult!U33)))</f>
        <v/>
      </c>
      <c r="G33">
        <f>IF(OR(PResult!O33="",PResult!O33="(null)"),0,PResult!O33)</f>
        <v>0</v>
      </c>
      <c r="H33" t="str">
        <f>IF(ISERROR(INDEX(Panaboard!G:G,MATCH(CONCATENATE(AZ33,"-",C33),Panaboard!Z:Z,0))),"",INDEX(Panaboard!G:G,MATCH(CONCATENATE(AZ33,"-",C33),Panaboard!Z:Z,0)))</f>
        <v/>
      </c>
      <c r="I33" t="str">
        <f>IF(PResult!J33="","",PResult!J33)</f>
        <v/>
      </c>
      <c r="J33" t="str">
        <f>IF(PResult!K33="","",PResult!K33)</f>
        <v/>
      </c>
      <c r="K33">
        <f>IF(OR(PResult!L33="(null)",PResult!L33=""),0,PResult!L33)</f>
        <v>0</v>
      </c>
      <c r="L33">
        <f>IF(OR(PResult!M33="(null)",PResult!M33=""),0,PResult!M33)</f>
        <v>0</v>
      </c>
      <c r="M33">
        <f t="shared" si="0"/>
        <v>0</v>
      </c>
      <c r="N33" t="str">
        <f>TEXT(IF(ISERROR(INDEX(Panaboard!H:H,MATCH(CONCATENATE(AZ33,"-",C33),Panaboard!Z:Z,0))),"",INDEX(Panaboard!H:H,MATCH(CONCATENATE(AZ33,"-",C33),Panaboard!Z:Z,0))),"HH:MM")</f>
        <v/>
      </c>
      <c r="O33" t="str">
        <f>TEXT(IF(ISERROR(INDEX(Panaboard!I:I,MATCH(CONCATENATE(AZ33,"-",C33),Panaboard!Z:Z,0))),"",INDEX(Panaboard!I:I,MATCH(CONCATENATE(AZ33,"-",C33),Panaboard!Z:Z,0))),"HH:MM")</f>
        <v/>
      </c>
      <c r="P33" t="str">
        <f t="shared" si="1"/>
        <v/>
      </c>
      <c r="Q33" t="str">
        <f>IF(ISERROR(INDEX(Panaboard!S:S,MATCH(CONCATENATE(AZ33,"-",C33),Panaboard!Z:Z,0))),"",INDEX(Panaboard!S:S,MATCH(CONCATENATE(AZ33,"-",C33),Panaboard!Z:Z,0)))</f>
        <v/>
      </c>
      <c r="R33" t="str">
        <f>IF(ISERROR(INDEX(Panaboard!F:F,MATCH(CONCATENATE(AZ33,"-",C33),Panaboard!Z:Z,0))),"",INDEX(Panaboard!F:F,MATCH(CONCATENATE(AZ33,"-",C33),Panaboard!Z:Z,0)))</f>
        <v/>
      </c>
      <c r="S33" t="str">
        <f t="shared" si="2"/>
        <v/>
      </c>
      <c r="T33" t="str">
        <f>IF(ISERROR(INDEX(Panaboard!D:D,MATCH(CONCATENATE(AZ33,"-",C33),Panaboard!Z:Z,0))),"",INDEX(Panaboard!D:D,MATCH(CONCATENATE(AZ33,"-",C33),Panaboard!Z:Z,0)))</f>
        <v/>
      </c>
      <c r="U33" t="str">
        <f>IF(ISERROR(INDEX(Panaboard!J:J,MATCH(CONCATENATE(AZ33,"-",C33),Panaboard!Z:Z,0))),"",INDEX(Panaboard!J:J,MATCH(CONCATENATE(AZ33,"-",C33),Panaboard!Z:Z,0)))</f>
        <v/>
      </c>
      <c r="V33">
        <f>IF(PResult!BL33="",0,PResult!BL33)</f>
        <v>0</v>
      </c>
      <c r="W33">
        <f>IF(PResult!BM33="",0,PResult!BM33)</f>
        <v>0</v>
      </c>
      <c r="X33">
        <f>IF(OR(PResult!AE33="",PResult!AE33="(null)"),IF(OR(PResult!AD33="",PResult!AD33="(null)"),0,PResult!AD33),PResult!AE33)</f>
        <v>0</v>
      </c>
      <c r="Y33" t="str">
        <f>IF(OR(PResult!V33="",PResult!V33="(null)"),"",PResult!V33)</f>
        <v/>
      </c>
      <c r="Z33" t="str">
        <f>CONCATENATE(PResult!BO33,PResult!BP33)</f>
        <v/>
      </c>
      <c r="AA33" t="str">
        <f>IF(PResult!Y33="","",PResult!Y33)</f>
        <v/>
      </c>
      <c r="AB33" t="str">
        <f>IF(PResult!BQ33="","",PResult!BQ33)</f>
        <v/>
      </c>
      <c r="AC33" t="str">
        <f>IF(PResult!BR33="","",PResult!BR33)</f>
        <v/>
      </c>
      <c r="AD33" t="str">
        <f>IF(PResult!BS33="","",PResult!BS33)</f>
        <v/>
      </c>
      <c r="AE33" t="str">
        <f>IF(PResult!BN33="","",PResult!BN33)</f>
        <v/>
      </c>
      <c r="AF33" t="str">
        <f>IF(PResult!BT33="","",PResult!BT33)</f>
        <v/>
      </c>
      <c r="AG33" t="str">
        <f>IF(PResult!BU33="","",PResult!BU33)</f>
        <v/>
      </c>
      <c r="AH33" t="str">
        <f>IF(PResult!BV33="","",PResult!BV33)</f>
        <v/>
      </c>
      <c r="AI33" t="str">
        <f>TEXT(IF(ISERROR(INDEX(Panaboard!L:L,MATCH(CONCATENATE(AZ33,"-",C33),Panaboard!Z:Z,0))),"",INDEX(Panaboard!L:L,MATCH(CONCATENATE(AZ33,"-",C33),Panaboard!Z:Z,0))),"HH:MM")</f>
        <v/>
      </c>
      <c r="AJ33" t="str">
        <f>TEXT(IF(ISERROR(INDEX(Panaboard!M:M,MATCH(CONCATENATE(AZ33,"-",C33),Panaboard!Z:Z,0))),"",INDEX(Panaboard!M:M,MATCH(CONCATENATE(AZ33,"-",C33),Panaboard!Z:Z,0))),"HH:MM")</f>
        <v/>
      </c>
      <c r="AK33" t="str">
        <f>IF(PResult!BY33="","",PResult!BY33)</f>
        <v/>
      </c>
      <c r="AL33">
        <f>IF(PResult!P33="",0,PResult!P33)</f>
        <v>0</v>
      </c>
      <c r="AM33" t="str">
        <f>IF(ISERROR(INDEX(Panaboard!N:N,MATCH(CONCATENATE(AZ33,"-",C33),Panaboard!Z:Z,0))),"",INDEX(Panaboard!N:N,MATCH(CONCATENATE(AZ33,"-",C33),Panaboard!Z:Z,0)))</f>
        <v/>
      </c>
      <c r="AN33" t="str">
        <f>IF(ISERROR(INDEX(Panaboard!O:O,MATCH(CONCATENATE(AZ33,"-",C33),Panaboard!Z:Z,0))),"",INDEX(Panaboard!O:O,MATCH(CONCATENATE(AZ33,"-",C33),Panaboard!Z:Z,0)))</f>
        <v/>
      </c>
      <c r="AO33" t="str">
        <f>IF(ISERROR(INDEX(Panaboard!P:P,MATCH(CONCATENATE(AZ33,"-",C33),Panaboard!Z:Z,0))),"",INDEX(Panaboard!P:P,MATCH(CONCATENATE(AZ33,"-",C33),Panaboard!Z:Z,0)))</f>
        <v/>
      </c>
      <c r="AP33" t="str">
        <f>IF(ISERROR(INDEX(Panaboard!Q:Q,MATCH(CONCATENATE(AZ33,"-",C33),Panaboard!Z:Z,0))),"",INDEX(Panaboard!Q:Q,MATCH(CONCATENATE(AZ33,"-",C33),Panaboard!Z:Z,0)))</f>
        <v/>
      </c>
      <c r="AR33" t="str">
        <f>IF(PResult!BW33="","",PResult!BW33)</f>
        <v/>
      </c>
      <c r="AS33" t="str">
        <f>IF(PResult!BX33="","",PResult!BX33)</f>
        <v/>
      </c>
      <c r="AT33" t="str">
        <f>IF(ISERROR(INDEX(Panaboard!K:K,MATCH(CONCATENATE(AZ33,"-",C33),Panaboard!Z:Z,0))),"",INDEX(Panaboard!K:K,MATCH(CONCATENATE(AZ33,"-",C33),Panaboard!Z:Z,0)))</f>
        <v/>
      </c>
      <c r="AU33" t="str">
        <f>IF(ISERROR(INDEX(Panaboard!U:U,MATCH(CONCATENATE(AZ33,"-",C33),Panaboard!Z:Z,0))),"",INDEX(Panaboard!U:U,MATCH(CONCATENATE(AZ33,"-",C33),Panaboard!Z:Z,0)))</f>
        <v/>
      </c>
      <c r="AV33" t="str">
        <f>IF(ISERROR(INDEX(Panaboard!W:W,MATCH(CONCATENATE(AZ33,"-",C33),Panaboard!Z:Z,0))),"",INDEX(Panaboard!W:W,MATCH(CONCATENATE(AZ33,"-",C33),Panaboard!Z:Z,0)))</f>
        <v/>
      </c>
      <c r="AW33" t="str">
        <f>IF(ISERROR(INDEX(Panaboard!X:X,MATCH(CONCATENATE(AZ33,"-",C33),Panaboard!Z:Z,0))),"",INDEX(Panaboard!X:X,MATCH(CONCATENATE(AZ33,"-",C33),Panaboard!Z:Z,0)))</f>
        <v/>
      </c>
      <c r="AX33" t="str">
        <f>IF(ISERROR(INDEX(Panaboard!AA:AA,MATCH(CONCATENATE(AZ33,"-",C33),Panaboard!Z:Z,0))),"",INDEX(Panaboard!AA:AA,MATCH(CONCATENATE(AZ33,"-",C33),Panaboard!Z:Z,0)))</f>
        <v/>
      </c>
      <c r="AY33" t="str">
        <f>IF(ISERROR(INDEX(Panaboard!AB:AB,MATCH(CONCATENATE(AZ33,"-",C33),Panaboard!Z:Z,0))),"",INDEX(Panaboard!AB:AB,MATCH(CONCATENATE(AZ33,"-",C33),Panaboard!Z:Z,0)))</f>
        <v/>
      </c>
      <c r="AZ33" t="str">
        <f t="shared" si="4"/>
        <v/>
      </c>
      <c r="BA33" t="str">
        <f>IF(ISERROR(INDEX(Panaboard!E:E,MATCH(CONCATENATE(AZ33,"-",C33),Panaboard!Z:Z,0))),"",INDEX(Panaboard!E:E,MATCH(CONCATENATE(AZ33,"-",C33),Panaboard!Z:Z,0)))</f>
        <v/>
      </c>
      <c r="BB33" t="str">
        <f>IF(ISERROR(INDEX(Panaboard!AC:AC,MATCH(CONCATENATE(AZ33,"-",C33),Panaboard!Z:Z,0))),"",INDEX(Panaboard!AC:AC,MATCH(CONCATENATE(AZ33,"-",C33),Panaboard!Z:Z,0)))</f>
        <v/>
      </c>
      <c r="BC33" t="str">
        <f t="shared" si="5"/>
        <v/>
      </c>
      <c r="BD33" t="str">
        <f t="shared" si="6"/>
        <v/>
      </c>
      <c r="BE33" t="str">
        <f t="shared" si="7"/>
        <v>xx0x0</v>
      </c>
      <c r="BF33" t="str">
        <f>IF(ISERROR(INDEX(CuttingList!F:F,MATCH(CONCATENATE(A33,"-",C33),CuttingList!E:E,0))),"",INDEX(CuttingList!F:F,MATCH(CONCATENATE(A33,"-",C33),CuttingList!E:E,0)))</f>
        <v/>
      </c>
    </row>
    <row r="34" spans="1:58" x14ac:dyDescent="0.25">
      <c r="A34" t="str">
        <f>IF(PResult!BJ34="","",PResult!BJ34)</f>
        <v/>
      </c>
      <c r="B34" t="str">
        <f>IF(PResult!E34="","",PResult!E34)</f>
        <v/>
      </c>
      <c r="C34" t="str">
        <f>IF(PResult!BZ34="","",PResult!BZ34)</f>
        <v/>
      </c>
      <c r="D34" t="str">
        <f>IF(ISERROR(INDEX(Panaboard!B:B,MATCH(CONCATENATE(AZ34,"-",C34),Panaboard!Z:Z,0))),"",TRIM(INDEX(Panaboard!B:B,MATCH(CONCATENATE(AZ34,"-",C34),Panaboard!Z:Z,0))))</f>
        <v/>
      </c>
      <c r="E34" t="str">
        <f t="shared" si="3"/>
        <v>xx0x0</v>
      </c>
      <c r="F34" t="str">
        <f>IF(PResult!U34="","",UPPER(TRIM(PResult!U34)))</f>
        <v/>
      </c>
      <c r="G34">
        <f>IF(OR(PResult!O34="",PResult!O34="(null)"),0,PResult!O34)</f>
        <v>0</v>
      </c>
      <c r="H34" t="str">
        <f>IF(ISERROR(INDEX(Panaboard!G:G,MATCH(CONCATENATE(AZ34,"-",C34),Panaboard!Z:Z,0))),"",INDEX(Panaboard!G:G,MATCH(CONCATENATE(AZ34,"-",C34),Panaboard!Z:Z,0)))</f>
        <v/>
      </c>
      <c r="I34" t="str">
        <f>IF(PResult!J34="","",PResult!J34)</f>
        <v/>
      </c>
      <c r="J34" t="str">
        <f>IF(PResult!K34="","",PResult!K34)</f>
        <v/>
      </c>
      <c r="K34">
        <f>IF(OR(PResult!L34="(null)",PResult!L34=""),0,PResult!L34)</f>
        <v>0</v>
      </c>
      <c r="L34">
        <f>IF(OR(PResult!M34="(null)",PResult!M34=""),0,PResult!M34)</f>
        <v>0</v>
      </c>
      <c r="M34">
        <f t="shared" si="0"/>
        <v>0</v>
      </c>
      <c r="N34" t="str">
        <f>TEXT(IF(ISERROR(INDEX(Panaboard!H:H,MATCH(CONCATENATE(AZ34,"-",C34),Panaboard!Z:Z,0))),"",INDEX(Panaboard!H:H,MATCH(CONCATENATE(AZ34,"-",C34),Panaboard!Z:Z,0))),"HH:MM")</f>
        <v/>
      </c>
      <c r="O34" t="str">
        <f>TEXT(IF(ISERROR(INDEX(Panaboard!I:I,MATCH(CONCATENATE(AZ34,"-",C34),Panaboard!Z:Z,0))),"",INDEX(Panaboard!I:I,MATCH(CONCATENATE(AZ34,"-",C34),Panaboard!Z:Z,0))),"HH:MM")</f>
        <v/>
      </c>
      <c r="P34" t="str">
        <f t="shared" si="1"/>
        <v/>
      </c>
      <c r="Q34" t="str">
        <f>IF(ISERROR(INDEX(Panaboard!S:S,MATCH(CONCATENATE(AZ34,"-",C34),Panaboard!Z:Z,0))),"",INDEX(Panaboard!S:S,MATCH(CONCATENATE(AZ34,"-",C34),Panaboard!Z:Z,0)))</f>
        <v/>
      </c>
      <c r="R34" t="str">
        <f>IF(ISERROR(INDEX(Panaboard!F:F,MATCH(CONCATENATE(AZ34,"-",C34),Panaboard!Z:Z,0))),"",INDEX(Panaboard!F:F,MATCH(CONCATENATE(AZ34,"-",C34),Panaboard!Z:Z,0)))</f>
        <v/>
      </c>
      <c r="S34" t="str">
        <f t="shared" si="2"/>
        <v/>
      </c>
      <c r="T34" t="str">
        <f>IF(ISERROR(INDEX(Panaboard!D:D,MATCH(CONCATENATE(AZ34,"-",C34),Panaboard!Z:Z,0))),"",INDEX(Panaboard!D:D,MATCH(CONCATENATE(AZ34,"-",C34),Panaboard!Z:Z,0)))</f>
        <v/>
      </c>
      <c r="U34" t="str">
        <f>IF(ISERROR(INDEX(Panaboard!J:J,MATCH(CONCATENATE(AZ34,"-",C34),Panaboard!Z:Z,0))),"",INDEX(Panaboard!J:J,MATCH(CONCATENATE(AZ34,"-",C34),Panaboard!Z:Z,0)))</f>
        <v/>
      </c>
      <c r="V34">
        <f>IF(PResult!BL34="",0,PResult!BL34)</f>
        <v>0</v>
      </c>
      <c r="W34">
        <f>IF(PResult!BM34="",0,PResult!BM34)</f>
        <v>0</v>
      </c>
      <c r="X34">
        <f>IF(OR(PResult!AE34="",PResult!AE34="(null)"),IF(OR(PResult!AD34="",PResult!AD34="(null)"),0,PResult!AD34),PResult!AE34)</f>
        <v>0</v>
      </c>
      <c r="Y34" t="str">
        <f>IF(OR(PResult!V34="",PResult!V34="(null)"),"",PResult!V34)</f>
        <v/>
      </c>
      <c r="Z34" t="str">
        <f>CONCATENATE(PResult!BO34,PResult!BP34)</f>
        <v/>
      </c>
      <c r="AA34" t="str">
        <f>IF(PResult!Y34="","",PResult!Y34)</f>
        <v/>
      </c>
      <c r="AB34" t="str">
        <f>IF(PResult!BQ34="","",PResult!BQ34)</f>
        <v/>
      </c>
      <c r="AC34" t="str">
        <f>IF(PResult!BR34="","",PResult!BR34)</f>
        <v/>
      </c>
      <c r="AD34" t="str">
        <f>IF(PResult!BS34="","",PResult!BS34)</f>
        <v/>
      </c>
      <c r="AE34" t="str">
        <f>IF(PResult!BN34="","",PResult!BN34)</f>
        <v/>
      </c>
      <c r="AF34" t="str">
        <f>IF(PResult!BT34="","",PResult!BT34)</f>
        <v/>
      </c>
      <c r="AG34" t="str">
        <f>IF(PResult!BU34="","",PResult!BU34)</f>
        <v/>
      </c>
      <c r="AH34" t="str">
        <f>IF(PResult!BV34="","",PResult!BV34)</f>
        <v/>
      </c>
      <c r="AI34" t="str">
        <f>TEXT(IF(ISERROR(INDEX(Panaboard!L:L,MATCH(CONCATENATE(AZ34,"-",C34),Panaboard!Z:Z,0))),"",INDEX(Panaboard!L:L,MATCH(CONCATENATE(AZ34,"-",C34),Panaboard!Z:Z,0))),"HH:MM")</f>
        <v/>
      </c>
      <c r="AJ34" t="str">
        <f>TEXT(IF(ISERROR(INDEX(Panaboard!M:M,MATCH(CONCATENATE(AZ34,"-",C34),Panaboard!Z:Z,0))),"",INDEX(Panaboard!M:M,MATCH(CONCATENATE(AZ34,"-",C34),Panaboard!Z:Z,0))),"HH:MM")</f>
        <v/>
      </c>
      <c r="AK34" t="str">
        <f>IF(PResult!BY34="","",PResult!BY34)</f>
        <v/>
      </c>
      <c r="AL34">
        <f>IF(PResult!P34="",0,PResult!P34)</f>
        <v>0</v>
      </c>
      <c r="AM34" t="str">
        <f>IF(ISERROR(INDEX(Panaboard!N:N,MATCH(CONCATENATE(AZ34,"-",C34),Panaboard!Z:Z,0))),"",INDEX(Panaboard!N:N,MATCH(CONCATENATE(AZ34,"-",C34),Panaboard!Z:Z,0)))</f>
        <v/>
      </c>
      <c r="AN34" t="str">
        <f>IF(ISERROR(INDEX(Panaboard!O:O,MATCH(CONCATENATE(AZ34,"-",C34),Panaboard!Z:Z,0))),"",INDEX(Panaboard!O:O,MATCH(CONCATENATE(AZ34,"-",C34),Panaboard!Z:Z,0)))</f>
        <v/>
      </c>
      <c r="AO34" t="str">
        <f>IF(ISERROR(INDEX(Panaboard!P:P,MATCH(CONCATENATE(AZ34,"-",C34),Panaboard!Z:Z,0))),"",INDEX(Panaboard!P:P,MATCH(CONCATENATE(AZ34,"-",C34),Panaboard!Z:Z,0)))</f>
        <v/>
      </c>
      <c r="AP34" t="str">
        <f>IF(ISERROR(INDEX(Panaboard!Q:Q,MATCH(CONCATENATE(AZ34,"-",C34),Panaboard!Z:Z,0))),"",INDEX(Panaboard!Q:Q,MATCH(CONCATENATE(AZ34,"-",C34),Panaboard!Z:Z,0)))</f>
        <v/>
      </c>
      <c r="AR34" t="str">
        <f>IF(PResult!BW34="","",PResult!BW34)</f>
        <v/>
      </c>
      <c r="AS34" t="str">
        <f>IF(PResult!BX34="","",PResult!BX34)</f>
        <v/>
      </c>
      <c r="AT34" t="str">
        <f>IF(ISERROR(INDEX(Panaboard!K:K,MATCH(CONCATENATE(AZ34,"-",C34),Panaboard!Z:Z,0))),"",INDEX(Panaboard!K:K,MATCH(CONCATENATE(AZ34,"-",C34),Panaboard!Z:Z,0)))</f>
        <v/>
      </c>
      <c r="AU34" t="str">
        <f>IF(ISERROR(INDEX(Panaboard!U:U,MATCH(CONCATENATE(AZ34,"-",C34),Panaboard!Z:Z,0))),"",INDEX(Panaboard!U:U,MATCH(CONCATENATE(AZ34,"-",C34),Panaboard!Z:Z,0)))</f>
        <v/>
      </c>
      <c r="AV34" t="str">
        <f>IF(ISERROR(INDEX(Panaboard!W:W,MATCH(CONCATENATE(AZ34,"-",C34),Panaboard!Z:Z,0))),"",INDEX(Panaboard!W:W,MATCH(CONCATENATE(AZ34,"-",C34),Panaboard!Z:Z,0)))</f>
        <v/>
      </c>
      <c r="AW34" t="str">
        <f>IF(ISERROR(INDEX(Panaboard!X:X,MATCH(CONCATENATE(AZ34,"-",C34),Panaboard!Z:Z,0))),"",INDEX(Panaboard!X:X,MATCH(CONCATENATE(AZ34,"-",C34),Panaboard!Z:Z,0)))</f>
        <v/>
      </c>
      <c r="AX34" t="str">
        <f>IF(ISERROR(INDEX(Panaboard!AA:AA,MATCH(CONCATENATE(AZ34,"-",C34),Panaboard!Z:Z,0))),"",INDEX(Panaboard!AA:AA,MATCH(CONCATENATE(AZ34,"-",C34),Panaboard!Z:Z,0)))</f>
        <v/>
      </c>
      <c r="AY34" t="str">
        <f>IF(ISERROR(INDEX(Panaboard!AB:AB,MATCH(CONCATENATE(AZ34,"-",C34),Panaboard!Z:Z,0))),"",INDEX(Panaboard!AB:AB,MATCH(CONCATENATE(AZ34,"-",C34),Panaboard!Z:Z,0)))</f>
        <v/>
      </c>
      <c r="AZ34" t="str">
        <f t="shared" si="4"/>
        <v/>
      </c>
      <c r="BA34" t="str">
        <f>IF(ISERROR(INDEX(Panaboard!E:E,MATCH(CONCATENATE(AZ34,"-",C34),Panaboard!Z:Z,0))),"",INDEX(Panaboard!E:E,MATCH(CONCATENATE(AZ34,"-",C34),Panaboard!Z:Z,0)))</f>
        <v/>
      </c>
      <c r="BB34" t="str">
        <f>IF(ISERROR(INDEX(Panaboard!AC:AC,MATCH(CONCATENATE(AZ34,"-",C34),Panaboard!Z:Z,0))),"",INDEX(Panaboard!AC:AC,MATCH(CONCATENATE(AZ34,"-",C34),Panaboard!Z:Z,0)))</f>
        <v/>
      </c>
      <c r="BC34" t="str">
        <f t="shared" si="5"/>
        <v/>
      </c>
      <c r="BD34" t="str">
        <f t="shared" si="6"/>
        <v/>
      </c>
      <c r="BE34" t="str">
        <f t="shared" si="7"/>
        <v>xx0x0</v>
      </c>
      <c r="BF34" t="str">
        <f>IF(ISERROR(INDEX(CuttingList!F:F,MATCH(CONCATENATE(A34,"-",C34),CuttingList!E:E,0))),"",INDEX(CuttingList!F:F,MATCH(CONCATENATE(A34,"-",C34),CuttingList!E:E,0)))</f>
        <v/>
      </c>
    </row>
    <row r="35" spans="1:58" x14ac:dyDescent="0.25">
      <c r="A35" t="str">
        <f>IF(PResult!BJ35="","",PResult!BJ35)</f>
        <v/>
      </c>
      <c r="B35" t="str">
        <f>IF(PResult!E35="","",PResult!E35)</f>
        <v/>
      </c>
      <c r="C35" t="str">
        <f>IF(PResult!BZ35="","",PResult!BZ35)</f>
        <v/>
      </c>
      <c r="D35" t="str">
        <f>IF(ISERROR(INDEX(Panaboard!B:B,MATCH(CONCATENATE(AZ35,"-",C35),Panaboard!Z:Z,0))),"",TRIM(INDEX(Panaboard!B:B,MATCH(CONCATENATE(AZ35,"-",C35),Panaboard!Z:Z,0))))</f>
        <v/>
      </c>
      <c r="E35" t="str">
        <f t="shared" si="3"/>
        <v>xx0x0</v>
      </c>
      <c r="F35" t="str">
        <f>IF(PResult!U35="","",UPPER(TRIM(PResult!U35)))</f>
        <v/>
      </c>
      <c r="G35">
        <f>IF(OR(PResult!O35="",PResult!O35="(null)"),0,PResult!O35)</f>
        <v>0</v>
      </c>
      <c r="H35" t="str">
        <f>IF(ISERROR(INDEX(Panaboard!G:G,MATCH(CONCATENATE(AZ35,"-",C35),Panaboard!Z:Z,0))),"",INDEX(Panaboard!G:G,MATCH(CONCATENATE(AZ35,"-",C35),Panaboard!Z:Z,0)))</f>
        <v/>
      </c>
      <c r="I35" t="str">
        <f>IF(PResult!J35="","",PResult!J35)</f>
        <v/>
      </c>
      <c r="J35" t="str">
        <f>IF(PResult!K35="","",PResult!K35)</f>
        <v/>
      </c>
      <c r="K35">
        <f>IF(OR(PResult!L35="(null)",PResult!L35=""),0,PResult!L35)</f>
        <v>0</v>
      </c>
      <c r="L35">
        <f>IF(OR(PResult!M35="(null)",PResult!M35=""),0,PResult!M35)</f>
        <v>0</v>
      </c>
      <c r="M35">
        <f t="shared" si="0"/>
        <v>0</v>
      </c>
      <c r="N35" t="str">
        <f>TEXT(IF(ISERROR(INDEX(Panaboard!H:H,MATCH(CONCATENATE(AZ35,"-",C35),Panaboard!Z:Z,0))),"",INDEX(Panaboard!H:H,MATCH(CONCATENATE(AZ35,"-",C35),Panaboard!Z:Z,0))),"HH:MM")</f>
        <v/>
      </c>
      <c r="O35" t="str">
        <f>TEXT(IF(ISERROR(INDEX(Panaboard!I:I,MATCH(CONCATENATE(AZ35,"-",C35),Panaboard!Z:Z,0))),"",INDEX(Panaboard!I:I,MATCH(CONCATENATE(AZ35,"-",C35),Panaboard!Z:Z,0))),"HH:MM")</f>
        <v/>
      </c>
      <c r="P35" t="str">
        <f t="shared" si="1"/>
        <v/>
      </c>
      <c r="Q35" t="str">
        <f>IF(ISERROR(INDEX(Panaboard!S:S,MATCH(CONCATENATE(AZ35,"-",C35),Panaboard!Z:Z,0))),"",INDEX(Panaboard!S:S,MATCH(CONCATENATE(AZ35,"-",C35),Panaboard!Z:Z,0)))</f>
        <v/>
      </c>
      <c r="R35" t="str">
        <f>IF(ISERROR(INDEX(Panaboard!F:F,MATCH(CONCATENATE(AZ35,"-",C35),Panaboard!Z:Z,0))),"",INDEX(Panaboard!F:F,MATCH(CONCATENATE(AZ35,"-",C35),Panaboard!Z:Z,0)))</f>
        <v/>
      </c>
      <c r="S35" t="str">
        <f t="shared" si="2"/>
        <v/>
      </c>
      <c r="T35" t="str">
        <f>IF(ISERROR(INDEX(Panaboard!D:D,MATCH(CONCATENATE(AZ35,"-",C35),Panaboard!Z:Z,0))),"",INDEX(Panaboard!D:D,MATCH(CONCATENATE(AZ35,"-",C35),Panaboard!Z:Z,0)))</f>
        <v/>
      </c>
      <c r="U35" t="str">
        <f>IF(ISERROR(INDEX(Panaboard!J:J,MATCH(CONCATENATE(AZ35,"-",C35),Panaboard!Z:Z,0))),"",INDEX(Panaboard!J:J,MATCH(CONCATENATE(AZ35,"-",C35),Panaboard!Z:Z,0)))</f>
        <v/>
      </c>
      <c r="V35">
        <f>IF(PResult!BL35="",0,PResult!BL35)</f>
        <v>0</v>
      </c>
      <c r="W35">
        <f>IF(PResult!BM35="",0,PResult!BM35)</f>
        <v>0</v>
      </c>
      <c r="X35">
        <f>IF(OR(PResult!AE35="",PResult!AE35="(null)"),IF(OR(PResult!AD35="",PResult!AD35="(null)"),0,PResult!AD35),PResult!AE35)</f>
        <v>0</v>
      </c>
      <c r="Y35" t="str">
        <f>IF(OR(PResult!V35="",PResult!V35="(null)"),"",PResult!V35)</f>
        <v/>
      </c>
      <c r="Z35" t="str">
        <f>CONCATENATE(PResult!BO35,PResult!BP35)</f>
        <v/>
      </c>
      <c r="AA35" t="str">
        <f>IF(PResult!Y35="","",PResult!Y35)</f>
        <v/>
      </c>
      <c r="AB35" t="str">
        <f>IF(PResult!BQ35="","",PResult!BQ35)</f>
        <v/>
      </c>
      <c r="AC35" t="str">
        <f>IF(PResult!BR35="","",PResult!BR35)</f>
        <v/>
      </c>
      <c r="AD35" t="str">
        <f>IF(PResult!BS35="","",PResult!BS35)</f>
        <v/>
      </c>
      <c r="AE35" t="str">
        <f>IF(PResult!BN35="","",PResult!BN35)</f>
        <v/>
      </c>
      <c r="AF35" t="str">
        <f>IF(PResult!BT35="","",PResult!BT35)</f>
        <v/>
      </c>
      <c r="AG35" t="str">
        <f>IF(PResult!BU35="","",PResult!BU35)</f>
        <v/>
      </c>
      <c r="AH35" t="str">
        <f>IF(PResult!BV35="","",PResult!BV35)</f>
        <v/>
      </c>
      <c r="AI35" t="str">
        <f>TEXT(IF(ISERROR(INDEX(Panaboard!L:L,MATCH(CONCATENATE(AZ35,"-",C35),Panaboard!Z:Z,0))),"",INDEX(Panaboard!L:L,MATCH(CONCATENATE(AZ35,"-",C35),Panaboard!Z:Z,0))),"HH:MM")</f>
        <v/>
      </c>
      <c r="AJ35" t="str">
        <f>TEXT(IF(ISERROR(INDEX(Panaboard!M:M,MATCH(CONCATENATE(AZ35,"-",C35),Panaboard!Z:Z,0))),"",INDEX(Panaboard!M:M,MATCH(CONCATENATE(AZ35,"-",C35),Panaboard!Z:Z,0))),"HH:MM")</f>
        <v/>
      </c>
      <c r="AK35" t="str">
        <f>IF(PResult!BY35="","",PResult!BY35)</f>
        <v/>
      </c>
      <c r="AL35">
        <f>IF(PResult!P35="",0,PResult!P35)</f>
        <v>0</v>
      </c>
      <c r="AM35" t="str">
        <f>IF(ISERROR(INDEX(Panaboard!N:N,MATCH(CONCATENATE(AZ35,"-",C35),Panaboard!Z:Z,0))),"",INDEX(Panaboard!N:N,MATCH(CONCATENATE(AZ35,"-",C35),Panaboard!Z:Z,0)))</f>
        <v/>
      </c>
      <c r="AN35" t="str">
        <f>IF(ISERROR(INDEX(Panaboard!O:O,MATCH(CONCATENATE(AZ35,"-",C35),Panaboard!Z:Z,0))),"",INDEX(Panaboard!O:O,MATCH(CONCATENATE(AZ35,"-",C35),Panaboard!Z:Z,0)))</f>
        <v/>
      </c>
      <c r="AO35" t="str">
        <f>IF(ISERROR(INDEX(Panaboard!P:P,MATCH(CONCATENATE(AZ35,"-",C35),Panaboard!Z:Z,0))),"",INDEX(Panaboard!P:P,MATCH(CONCATENATE(AZ35,"-",C35),Panaboard!Z:Z,0)))</f>
        <v/>
      </c>
      <c r="AP35" t="str">
        <f>IF(ISERROR(INDEX(Panaboard!Q:Q,MATCH(CONCATENATE(AZ35,"-",C35),Panaboard!Z:Z,0))),"",INDEX(Panaboard!Q:Q,MATCH(CONCATENATE(AZ35,"-",C35),Panaboard!Z:Z,0)))</f>
        <v/>
      </c>
      <c r="AR35" t="str">
        <f>IF(PResult!BW35="","",PResult!BW35)</f>
        <v/>
      </c>
      <c r="AS35" t="str">
        <f>IF(PResult!BX35="","",PResult!BX35)</f>
        <v/>
      </c>
      <c r="AT35" t="str">
        <f>IF(ISERROR(INDEX(Panaboard!K:K,MATCH(CONCATENATE(AZ35,"-",C35),Panaboard!Z:Z,0))),"",INDEX(Panaboard!K:K,MATCH(CONCATENATE(AZ35,"-",C35),Panaboard!Z:Z,0)))</f>
        <v/>
      </c>
      <c r="AU35" t="str">
        <f>IF(ISERROR(INDEX(Panaboard!U:U,MATCH(CONCATENATE(AZ35,"-",C35),Panaboard!Z:Z,0))),"",INDEX(Panaboard!U:U,MATCH(CONCATENATE(AZ35,"-",C35),Panaboard!Z:Z,0)))</f>
        <v/>
      </c>
      <c r="AV35" t="str">
        <f>IF(ISERROR(INDEX(Panaboard!W:W,MATCH(CONCATENATE(AZ35,"-",C35),Panaboard!Z:Z,0))),"",INDEX(Panaboard!W:W,MATCH(CONCATENATE(AZ35,"-",C35),Panaboard!Z:Z,0)))</f>
        <v/>
      </c>
      <c r="AW35" t="str">
        <f>IF(ISERROR(INDEX(Panaboard!X:X,MATCH(CONCATENATE(AZ35,"-",C35),Panaboard!Z:Z,0))),"",INDEX(Panaboard!X:X,MATCH(CONCATENATE(AZ35,"-",C35),Panaboard!Z:Z,0)))</f>
        <v/>
      </c>
      <c r="AX35" t="str">
        <f>IF(ISERROR(INDEX(Panaboard!AA:AA,MATCH(CONCATENATE(AZ35,"-",C35),Panaboard!Z:Z,0))),"",INDEX(Panaboard!AA:AA,MATCH(CONCATENATE(AZ35,"-",C35),Panaboard!Z:Z,0)))</f>
        <v/>
      </c>
      <c r="AY35" t="str">
        <f>IF(ISERROR(INDEX(Panaboard!AB:AB,MATCH(CONCATENATE(AZ35,"-",C35),Panaboard!Z:Z,0))),"",INDEX(Panaboard!AB:AB,MATCH(CONCATENATE(AZ35,"-",C35),Panaboard!Z:Z,0)))</f>
        <v/>
      </c>
      <c r="AZ35" t="str">
        <f t="shared" si="4"/>
        <v/>
      </c>
      <c r="BA35" t="str">
        <f>IF(ISERROR(INDEX(Panaboard!E:E,MATCH(CONCATENATE(AZ35,"-",C35),Panaboard!Z:Z,0))),"",INDEX(Panaboard!E:E,MATCH(CONCATENATE(AZ35,"-",C35),Panaboard!Z:Z,0)))</f>
        <v/>
      </c>
      <c r="BB35" t="str">
        <f>IF(ISERROR(INDEX(Panaboard!AC:AC,MATCH(CONCATENATE(AZ35,"-",C35),Panaboard!Z:Z,0))),"",INDEX(Panaboard!AC:AC,MATCH(CONCATENATE(AZ35,"-",C35),Panaboard!Z:Z,0)))</f>
        <v/>
      </c>
      <c r="BC35" t="str">
        <f t="shared" si="5"/>
        <v/>
      </c>
      <c r="BD35" t="str">
        <f t="shared" si="6"/>
        <v/>
      </c>
      <c r="BE35" t="str">
        <f t="shared" si="7"/>
        <v>xx0x0</v>
      </c>
      <c r="BF35" t="str">
        <f>IF(ISERROR(INDEX(CuttingList!F:F,MATCH(CONCATENATE(A35,"-",C35),CuttingList!E:E,0))),"",INDEX(CuttingList!F:F,MATCH(CONCATENATE(A35,"-",C35),CuttingList!E:E,0)))</f>
        <v/>
      </c>
    </row>
    <row r="36" spans="1:58" x14ac:dyDescent="0.25">
      <c r="A36" t="str">
        <f>IF(PResult!BJ36="","",PResult!BJ36)</f>
        <v/>
      </c>
      <c r="B36" t="str">
        <f>IF(PResult!E36="","",PResult!E36)</f>
        <v/>
      </c>
      <c r="C36" t="str">
        <f>IF(PResult!BZ36="","",PResult!BZ36)</f>
        <v/>
      </c>
      <c r="D36" t="str">
        <f>IF(ISERROR(INDEX(Panaboard!B:B,MATCH(CONCATENATE(AZ36,"-",C36),Panaboard!Z:Z,0))),"",TRIM(INDEX(Panaboard!B:B,MATCH(CONCATENATE(AZ36,"-",C36),Panaboard!Z:Z,0))))</f>
        <v/>
      </c>
      <c r="E36" t="str">
        <f t="shared" si="3"/>
        <v>xx0x0</v>
      </c>
      <c r="F36" t="str">
        <f>IF(PResult!U36="","",UPPER(TRIM(PResult!U36)))</f>
        <v/>
      </c>
      <c r="G36">
        <f>IF(OR(PResult!O36="",PResult!O36="(null)"),0,PResult!O36)</f>
        <v>0</v>
      </c>
      <c r="H36" t="str">
        <f>IF(ISERROR(INDEX(Panaboard!G:G,MATCH(CONCATENATE(AZ36,"-",C36),Panaboard!Z:Z,0))),"",INDEX(Panaboard!G:G,MATCH(CONCATENATE(AZ36,"-",C36),Panaboard!Z:Z,0)))</f>
        <v/>
      </c>
      <c r="I36" t="str">
        <f>IF(PResult!J36="","",PResult!J36)</f>
        <v/>
      </c>
      <c r="J36" t="str">
        <f>IF(PResult!K36="","",PResult!K36)</f>
        <v/>
      </c>
      <c r="K36">
        <f>IF(OR(PResult!L36="(null)",PResult!L36=""),0,PResult!L36)</f>
        <v>0</v>
      </c>
      <c r="L36">
        <f>IF(OR(PResult!M36="(null)",PResult!M36=""),0,PResult!M36)</f>
        <v>0</v>
      </c>
      <c r="M36">
        <f t="shared" si="0"/>
        <v>0</v>
      </c>
      <c r="N36" t="str">
        <f>TEXT(IF(ISERROR(INDEX(Panaboard!H:H,MATCH(CONCATENATE(AZ36,"-",C36),Panaboard!Z:Z,0))),"",INDEX(Panaboard!H:H,MATCH(CONCATENATE(AZ36,"-",C36),Panaboard!Z:Z,0))),"HH:MM")</f>
        <v/>
      </c>
      <c r="O36" t="str">
        <f>TEXT(IF(ISERROR(INDEX(Panaboard!I:I,MATCH(CONCATENATE(AZ36,"-",C36),Panaboard!Z:Z,0))),"",INDEX(Panaboard!I:I,MATCH(CONCATENATE(AZ36,"-",C36),Panaboard!Z:Z,0))),"HH:MM")</f>
        <v/>
      </c>
      <c r="P36" t="str">
        <f t="shared" si="1"/>
        <v/>
      </c>
      <c r="Q36" t="str">
        <f>IF(ISERROR(INDEX(Panaboard!S:S,MATCH(CONCATENATE(AZ36,"-",C36),Panaboard!Z:Z,0))),"",INDEX(Panaboard!S:S,MATCH(CONCATENATE(AZ36,"-",C36),Panaboard!Z:Z,0)))</f>
        <v/>
      </c>
      <c r="R36" t="str">
        <f>IF(ISERROR(INDEX(Panaboard!F:F,MATCH(CONCATENATE(AZ36,"-",C36),Panaboard!Z:Z,0))),"",INDEX(Panaboard!F:F,MATCH(CONCATENATE(AZ36,"-",C36),Panaboard!Z:Z,0)))</f>
        <v/>
      </c>
      <c r="S36" t="str">
        <f t="shared" si="2"/>
        <v/>
      </c>
      <c r="T36" t="str">
        <f>IF(ISERROR(INDEX(Panaboard!D:D,MATCH(CONCATENATE(AZ36,"-",C36),Panaboard!Z:Z,0))),"",INDEX(Panaboard!D:D,MATCH(CONCATENATE(AZ36,"-",C36),Panaboard!Z:Z,0)))</f>
        <v/>
      </c>
      <c r="U36" t="str">
        <f>IF(ISERROR(INDEX(Panaboard!J:J,MATCH(CONCATENATE(AZ36,"-",C36),Panaboard!Z:Z,0))),"",INDEX(Panaboard!J:J,MATCH(CONCATENATE(AZ36,"-",C36),Panaboard!Z:Z,0)))</f>
        <v/>
      </c>
      <c r="V36">
        <f>IF(PResult!BL36="",0,PResult!BL36)</f>
        <v>0</v>
      </c>
      <c r="W36">
        <f>IF(PResult!BM36="",0,PResult!BM36)</f>
        <v>0</v>
      </c>
      <c r="X36">
        <f>IF(OR(PResult!AE36="",PResult!AE36="(null)"),IF(OR(PResult!AD36="",PResult!AD36="(null)"),0,PResult!AD36),PResult!AE36)</f>
        <v>0</v>
      </c>
      <c r="Y36" t="str">
        <f>IF(OR(PResult!V36="",PResult!V36="(null)"),"",PResult!V36)</f>
        <v/>
      </c>
      <c r="Z36" t="str">
        <f>CONCATENATE(PResult!BO36,PResult!BP36)</f>
        <v/>
      </c>
      <c r="AA36" t="str">
        <f>IF(PResult!Y36="","",PResult!Y36)</f>
        <v/>
      </c>
      <c r="AB36" t="str">
        <f>IF(PResult!BQ36="","",PResult!BQ36)</f>
        <v/>
      </c>
      <c r="AC36" t="str">
        <f>IF(PResult!BR36="","",PResult!BR36)</f>
        <v/>
      </c>
      <c r="AD36" t="str">
        <f>IF(PResult!BS36="","",PResult!BS36)</f>
        <v/>
      </c>
      <c r="AE36" t="str">
        <f>IF(PResult!BN36="","",PResult!BN36)</f>
        <v/>
      </c>
      <c r="AF36" t="str">
        <f>IF(PResult!BT36="","",PResult!BT36)</f>
        <v/>
      </c>
      <c r="AG36" t="str">
        <f>IF(PResult!BU36="","",PResult!BU36)</f>
        <v/>
      </c>
      <c r="AH36" t="str">
        <f>IF(PResult!BV36="","",PResult!BV36)</f>
        <v/>
      </c>
      <c r="AI36" t="str">
        <f>TEXT(IF(ISERROR(INDEX(Panaboard!L:L,MATCH(CONCATENATE(AZ36,"-",C36),Panaboard!Z:Z,0))),"",INDEX(Panaboard!L:L,MATCH(CONCATENATE(AZ36,"-",C36),Panaboard!Z:Z,0))),"HH:MM")</f>
        <v/>
      </c>
      <c r="AJ36" t="str">
        <f>TEXT(IF(ISERROR(INDEX(Panaboard!M:M,MATCH(CONCATENATE(AZ36,"-",C36),Panaboard!Z:Z,0))),"",INDEX(Panaboard!M:M,MATCH(CONCATENATE(AZ36,"-",C36),Panaboard!Z:Z,0))),"HH:MM")</f>
        <v/>
      </c>
      <c r="AK36" t="str">
        <f>IF(PResult!BY36="","",PResult!BY36)</f>
        <v/>
      </c>
      <c r="AL36">
        <f>IF(PResult!P36="",0,PResult!P36)</f>
        <v>0</v>
      </c>
      <c r="AM36" t="str">
        <f>IF(ISERROR(INDEX(Panaboard!N:N,MATCH(CONCATENATE(AZ36,"-",C36),Panaboard!Z:Z,0))),"",INDEX(Panaboard!N:N,MATCH(CONCATENATE(AZ36,"-",C36),Panaboard!Z:Z,0)))</f>
        <v/>
      </c>
      <c r="AN36" t="str">
        <f>IF(ISERROR(INDEX(Panaboard!O:O,MATCH(CONCATENATE(AZ36,"-",C36),Panaboard!Z:Z,0))),"",INDEX(Panaboard!O:O,MATCH(CONCATENATE(AZ36,"-",C36),Panaboard!Z:Z,0)))</f>
        <v/>
      </c>
      <c r="AO36" t="str">
        <f>IF(ISERROR(INDEX(Panaboard!P:P,MATCH(CONCATENATE(AZ36,"-",C36),Panaboard!Z:Z,0))),"",INDEX(Panaboard!P:P,MATCH(CONCATENATE(AZ36,"-",C36),Panaboard!Z:Z,0)))</f>
        <v/>
      </c>
      <c r="AP36" t="str">
        <f>IF(ISERROR(INDEX(Panaboard!Q:Q,MATCH(CONCATENATE(AZ36,"-",C36),Panaboard!Z:Z,0))),"",INDEX(Panaboard!Q:Q,MATCH(CONCATENATE(AZ36,"-",C36),Panaboard!Z:Z,0)))</f>
        <v/>
      </c>
      <c r="AR36" t="str">
        <f>IF(PResult!BW36="","",PResult!BW36)</f>
        <v/>
      </c>
      <c r="AS36" t="str">
        <f>IF(PResult!BX36="","",PResult!BX36)</f>
        <v/>
      </c>
      <c r="AT36" t="str">
        <f>IF(ISERROR(INDEX(Panaboard!K:K,MATCH(CONCATENATE(AZ36,"-",C36),Panaboard!Z:Z,0))),"",INDEX(Panaboard!K:K,MATCH(CONCATENATE(AZ36,"-",C36),Panaboard!Z:Z,0)))</f>
        <v/>
      </c>
      <c r="AU36" t="str">
        <f>IF(ISERROR(INDEX(Panaboard!U:U,MATCH(CONCATENATE(AZ36,"-",C36),Panaboard!Z:Z,0))),"",INDEX(Panaboard!U:U,MATCH(CONCATENATE(AZ36,"-",C36),Panaboard!Z:Z,0)))</f>
        <v/>
      </c>
      <c r="AV36" t="str">
        <f>IF(ISERROR(INDEX(Panaboard!W:W,MATCH(CONCATENATE(AZ36,"-",C36),Panaboard!Z:Z,0))),"",INDEX(Panaboard!W:W,MATCH(CONCATENATE(AZ36,"-",C36),Panaboard!Z:Z,0)))</f>
        <v/>
      </c>
      <c r="AW36" t="str">
        <f>IF(ISERROR(INDEX(Panaboard!X:X,MATCH(CONCATENATE(AZ36,"-",C36),Panaboard!Z:Z,0))),"",INDEX(Panaboard!X:X,MATCH(CONCATENATE(AZ36,"-",C36),Panaboard!Z:Z,0)))</f>
        <v/>
      </c>
      <c r="AX36" t="str">
        <f>IF(ISERROR(INDEX(Panaboard!AA:AA,MATCH(CONCATENATE(AZ36,"-",C36),Panaboard!Z:Z,0))),"",INDEX(Panaboard!AA:AA,MATCH(CONCATENATE(AZ36,"-",C36),Panaboard!Z:Z,0)))</f>
        <v/>
      </c>
      <c r="AY36" t="str">
        <f>IF(ISERROR(INDEX(Panaboard!AB:AB,MATCH(CONCATENATE(AZ36,"-",C36),Panaboard!Z:Z,0))),"",INDEX(Panaboard!AB:AB,MATCH(CONCATENATE(AZ36,"-",C36),Panaboard!Z:Z,0)))</f>
        <v/>
      </c>
      <c r="AZ36" t="str">
        <f t="shared" si="4"/>
        <v/>
      </c>
      <c r="BA36" t="str">
        <f>IF(ISERROR(INDEX(Panaboard!E:E,MATCH(CONCATENATE(AZ36,"-",C36),Panaboard!Z:Z,0))),"",INDEX(Panaboard!E:E,MATCH(CONCATENATE(AZ36,"-",C36),Panaboard!Z:Z,0)))</f>
        <v/>
      </c>
      <c r="BB36" t="str">
        <f>IF(ISERROR(INDEX(Panaboard!AC:AC,MATCH(CONCATENATE(AZ36,"-",C36),Panaboard!Z:Z,0))),"",INDEX(Panaboard!AC:AC,MATCH(CONCATENATE(AZ36,"-",C36),Panaboard!Z:Z,0)))</f>
        <v/>
      </c>
      <c r="BC36" t="str">
        <f t="shared" si="5"/>
        <v/>
      </c>
      <c r="BD36" t="str">
        <f t="shared" si="6"/>
        <v/>
      </c>
      <c r="BE36" t="str">
        <f t="shared" si="7"/>
        <v>xx0x0</v>
      </c>
      <c r="BF36" t="str">
        <f>IF(ISERROR(INDEX(CuttingList!F:F,MATCH(CONCATENATE(A36,"-",C36),CuttingList!E:E,0))),"",INDEX(CuttingList!F:F,MATCH(CONCATENATE(A36,"-",C36),CuttingList!E:E,0)))</f>
        <v/>
      </c>
    </row>
    <row r="37" spans="1:58" x14ac:dyDescent="0.25">
      <c r="A37" t="str">
        <f>IF(PResult!BJ37="","",PResult!BJ37)</f>
        <v/>
      </c>
      <c r="B37" t="str">
        <f>IF(PResult!E37="","",PResult!E37)</f>
        <v/>
      </c>
      <c r="C37" t="str">
        <f>IF(PResult!BZ37="","",PResult!BZ37)</f>
        <v/>
      </c>
      <c r="D37" t="str">
        <f>IF(ISERROR(INDEX(Panaboard!B:B,MATCH(CONCATENATE(AZ37,"-",C37),Panaboard!Z:Z,0))),"",TRIM(INDEX(Panaboard!B:B,MATCH(CONCATENATE(AZ37,"-",C37),Panaboard!Z:Z,0))))</f>
        <v/>
      </c>
      <c r="E37" t="str">
        <f t="shared" si="3"/>
        <v>xx0x0</v>
      </c>
      <c r="F37" t="str">
        <f>IF(PResult!U37="","",UPPER(TRIM(PResult!U37)))</f>
        <v/>
      </c>
      <c r="G37">
        <f>IF(OR(PResult!O37="",PResult!O37="(null)"),0,PResult!O37)</f>
        <v>0</v>
      </c>
      <c r="H37" t="str">
        <f>IF(ISERROR(INDEX(Panaboard!G:G,MATCH(CONCATENATE(AZ37,"-",C37),Panaboard!Z:Z,0))),"",INDEX(Panaboard!G:G,MATCH(CONCATENATE(AZ37,"-",C37),Panaboard!Z:Z,0)))</f>
        <v/>
      </c>
      <c r="I37" t="str">
        <f>IF(PResult!J37="","",PResult!J37)</f>
        <v/>
      </c>
      <c r="J37" t="str">
        <f>IF(PResult!K37="","",PResult!K37)</f>
        <v/>
      </c>
      <c r="K37">
        <f>IF(OR(PResult!L37="(null)",PResult!L37=""),0,PResult!L37)</f>
        <v>0</v>
      </c>
      <c r="L37">
        <f>IF(OR(PResult!M37="(null)",PResult!M37=""),0,PResult!M37)</f>
        <v>0</v>
      </c>
      <c r="M37">
        <f t="shared" si="0"/>
        <v>0</v>
      </c>
      <c r="N37" t="str">
        <f>TEXT(IF(ISERROR(INDEX(Panaboard!H:H,MATCH(CONCATENATE(AZ37,"-",C37),Panaboard!Z:Z,0))),"",INDEX(Panaboard!H:H,MATCH(CONCATENATE(AZ37,"-",C37),Panaboard!Z:Z,0))),"HH:MM")</f>
        <v/>
      </c>
      <c r="O37" t="str">
        <f>TEXT(IF(ISERROR(INDEX(Panaboard!I:I,MATCH(CONCATENATE(AZ37,"-",C37),Panaboard!Z:Z,0))),"",INDEX(Panaboard!I:I,MATCH(CONCATENATE(AZ37,"-",C37),Panaboard!Z:Z,0))),"HH:MM")</f>
        <v/>
      </c>
      <c r="P37" t="str">
        <f t="shared" si="1"/>
        <v/>
      </c>
      <c r="Q37" t="str">
        <f>IF(ISERROR(INDEX(Panaboard!S:S,MATCH(CONCATENATE(AZ37,"-",C37),Panaboard!Z:Z,0))),"",INDEX(Panaboard!S:S,MATCH(CONCATENATE(AZ37,"-",C37),Panaboard!Z:Z,0)))</f>
        <v/>
      </c>
      <c r="R37" t="str">
        <f>IF(ISERROR(INDEX(Panaboard!F:F,MATCH(CONCATENATE(AZ37,"-",C37),Panaboard!Z:Z,0))),"",INDEX(Panaboard!F:F,MATCH(CONCATENATE(AZ37,"-",C37),Panaboard!Z:Z,0)))</f>
        <v/>
      </c>
      <c r="S37" t="str">
        <f t="shared" si="2"/>
        <v/>
      </c>
      <c r="T37" t="str">
        <f>IF(ISERROR(INDEX(Panaboard!D:D,MATCH(CONCATENATE(AZ37,"-",C37),Panaboard!Z:Z,0))),"",INDEX(Panaboard!D:D,MATCH(CONCATENATE(AZ37,"-",C37),Panaboard!Z:Z,0)))</f>
        <v/>
      </c>
      <c r="U37" t="str">
        <f>IF(ISERROR(INDEX(Panaboard!J:J,MATCH(CONCATENATE(AZ37,"-",C37),Panaboard!Z:Z,0))),"",INDEX(Panaboard!J:J,MATCH(CONCATENATE(AZ37,"-",C37),Panaboard!Z:Z,0)))</f>
        <v/>
      </c>
      <c r="V37">
        <f>IF(PResult!BL37="",0,PResult!BL37)</f>
        <v>0</v>
      </c>
      <c r="W37">
        <f>IF(PResult!BM37="",0,PResult!BM37)</f>
        <v>0</v>
      </c>
      <c r="X37">
        <f>IF(OR(PResult!AE37="",PResult!AE37="(null)"),IF(OR(PResult!AD37="",PResult!AD37="(null)"),0,PResult!AD37),PResult!AE37)</f>
        <v>0</v>
      </c>
      <c r="Y37" t="str">
        <f>IF(OR(PResult!V37="",PResult!V37="(null)"),"",PResult!V37)</f>
        <v/>
      </c>
      <c r="Z37" t="str">
        <f>CONCATENATE(PResult!BO37,PResult!BP37)</f>
        <v/>
      </c>
      <c r="AA37" t="str">
        <f>IF(PResult!Y37="","",PResult!Y37)</f>
        <v/>
      </c>
      <c r="AB37" t="str">
        <f>IF(PResult!BQ37="","",PResult!BQ37)</f>
        <v/>
      </c>
      <c r="AC37" t="str">
        <f>IF(PResult!BR37="","",PResult!BR37)</f>
        <v/>
      </c>
      <c r="AD37" t="str">
        <f>IF(PResult!BS37="","",PResult!BS37)</f>
        <v/>
      </c>
      <c r="AE37" t="str">
        <f>IF(PResult!BN37="","",PResult!BN37)</f>
        <v/>
      </c>
      <c r="AF37" t="str">
        <f>IF(PResult!BT37="","",PResult!BT37)</f>
        <v/>
      </c>
      <c r="AG37" t="str">
        <f>IF(PResult!BU37="","",PResult!BU37)</f>
        <v/>
      </c>
      <c r="AH37" t="str">
        <f>IF(PResult!BV37="","",PResult!BV37)</f>
        <v/>
      </c>
      <c r="AI37" t="str">
        <f>TEXT(IF(ISERROR(INDEX(Panaboard!L:L,MATCH(CONCATENATE(AZ37,"-",C37),Panaboard!Z:Z,0))),"",INDEX(Panaboard!L:L,MATCH(CONCATENATE(AZ37,"-",C37),Panaboard!Z:Z,0))),"HH:MM")</f>
        <v/>
      </c>
      <c r="AJ37" t="str">
        <f>TEXT(IF(ISERROR(INDEX(Panaboard!M:M,MATCH(CONCATENATE(AZ37,"-",C37),Panaboard!Z:Z,0))),"",INDEX(Panaboard!M:M,MATCH(CONCATENATE(AZ37,"-",C37),Panaboard!Z:Z,0))),"HH:MM")</f>
        <v/>
      </c>
      <c r="AK37" t="str">
        <f>IF(PResult!BY37="","",PResult!BY37)</f>
        <v/>
      </c>
      <c r="AL37">
        <f>IF(PResult!P37="",0,PResult!P37)</f>
        <v>0</v>
      </c>
      <c r="AM37" t="str">
        <f>IF(ISERROR(INDEX(Panaboard!N:N,MATCH(CONCATENATE(AZ37,"-",C37),Panaboard!Z:Z,0))),"",INDEX(Panaboard!N:N,MATCH(CONCATENATE(AZ37,"-",C37),Panaboard!Z:Z,0)))</f>
        <v/>
      </c>
      <c r="AN37" t="str">
        <f>IF(ISERROR(INDEX(Panaboard!O:O,MATCH(CONCATENATE(AZ37,"-",C37),Panaboard!Z:Z,0))),"",INDEX(Panaboard!O:O,MATCH(CONCATENATE(AZ37,"-",C37),Panaboard!Z:Z,0)))</f>
        <v/>
      </c>
      <c r="AO37" t="str">
        <f>IF(ISERROR(INDEX(Panaboard!P:P,MATCH(CONCATENATE(AZ37,"-",C37),Panaboard!Z:Z,0))),"",INDEX(Panaboard!P:P,MATCH(CONCATENATE(AZ37,"-",C37),Panaboard!Z:Z,0)))</f>
        <v/>
      </c>
      <c r="AP37" t="str">
        <f>IF(ISERROR(INDEX(Panaboard!Q:Q,MATCH(CONCATENATE(AZ37,"-",C37),Panaboard!Z:Z,0))),"",INDEX(Panaboard!Q:Q,MATCH(CONCATENATE(AZ37,"-",C37),Panaboard!Z:Z,0)))</f>
        <v/>
      </c>
      <c r="AR37" t="str">
        <f>IF(PResult!BW37="","",PResult!BW37)</f>
        <v/>
      </c>
      <c r="AS37" t="str">
        <f>IF(PResult!BX37="","",PResult!BX37)</f>
        <v/>
      </c>
      <c r="AT37" t="str">
        <f>IF(ISERROR(INDEX(Panaboard!K:K,MATCH(CONCATENATE(AZ37,"-",C37),Panaboard!Z:Z,0))),"",INDEX(Panaboard!K:K,MATCH(CONCATENATE(AZ37,"-",C37),Panaboard!Z:Z,0)))</f>
        <v/>
      </c>
      <c r="AU37" t="str">
        <f>IF(ISERROR(INDEX(Panaboard!U:U,MATCH(CONCATENATE(AZ37,"-",C37),Panaboard!Z:Z,0))),"",INDEX(Panaboard!U:U,MATCH(CONCATENATE(AZ37,"-",C37),Panaboard!Z:Z,0)))</f>
        <v/>
      </c>
      <c r="AV37" t="str">
        <f>IF(ISERROR(INDEX(Panaboard!W:W,MATCH(CONCATENATE(AZ37,"-",C37),Panaboard!Z:Z,0))),"",INDEX(Panaboard!W:W,MATCH(CONCATENATE(AZ37,"-",C37),Panaboard!Z:Z,0)))</f>
        <v/>
      </c>
      <c r="AW37" t="str">
        <f>IF(ISERROR(INDEX(Panaboard!X:X,MATCH(CONCATENATE(AZ37,"-",C37),Panaboard!Z:Z,0))),"",INDEX(Panaboard!X:X,MATCH(CONCATENATE(AZ37,"-",C37),Panaboard!Z:Z,0)))</f>
        <v/>
      </c>
      <c r="AX37" t="str">
        <f>IF(ISERROR(INDEX(Panaboard!AA:AA,MATCH(CONCATENATE(AZ37,"-",C37),Panaboard!Z:Z,0))),"",INDEX(Panaboard!AA:AA,MATCH(CONCATENATE(AZ37,"-",C37),Panaboard!Z:Z,0)))</f>
        <v/>
      </c>
      <c r="AY37" t="str">
        <f>IF(ISERROR(INDEX(Panaboard!AB:AB,MATCH(CONCATENATE(AZ37,"-",C37),Panaboard!Z:Z,0))),"",INDEX(Panaboard!AB:AB,MATCH(CONCATENATE(AZ37,"-",C37),Panaboard!Z:Z,0)))</f>
        <v/>
      </c>
      <c r="AZ37" t="str">
        <f t="shared" si="4"/>
        <v/>
      </c>
      <c r="BA37" t="str">
        <f>IF(ISERROR(INDEX(Panaboard!E:E,MATCH(CONCATENATE(AZ37,"-",C37),Panaboard!Z:Z,0))),"",INDEX(Panaboard!E:E,MATCH(CONCATENATE(AZ37,"-",C37),Panaboard!Z:Z,0)))</f>
        <v/>
      </c>
      <c r="BB37" t="str">
        <f>IF(ISERROR(INDEX(Panaboard!AC:AC,MATCH(CONCATENATE(AZ37,"-",C37),Panaboard!Z:Z,0))),"",INDEX(Panaboard!AC:AC,MATCH(CONCATENATE(AZ37,"-",C37),Panaboard!Z:Z,0)))</f>
        <v/>
      </c>
      <c r="BC37" t="str">
        <f t="shared" si="5"/>
        <v/>
      </c>
      <c r="BD37" t="str">
        <f t="shared" si="6"/>
        <v/>
      </c>
      <c r="BE37" t="str">
        <f t="shared" si="7"/>
        <v>xx0x0</v>
      </c>
      <c r="BF37" t="str">
        <f>IF(ISERROR(INDEX(CuttingList!F:F,MATCH(CONCATENATE(A37,"-",C37),CuttingList!E:E,0))),"",INDEX(CuttingList!F:F,MATCH(CONCATENATE(A37,"-",C37),CuttingList!E:E,0)))</f>
        <v/>
      </c>
    </row>
    <row r="38" spans="1:58" x14ac:dyDescent="0.25">
      <c r="A38" t="str">
        <f>IF(PResult!BJ38="","",PResult!BJ38)</f>
        <v/>
      </c>
      <c r="B38" t="str">
        <f>IF(PResult!E38="","",PResult!E38)</f>
        <v/>
      </c>
      <c r="C38" t="str">
        <f>IF(PResult!BZ38="","",PResult!BZ38)</f>
        <v/>
      </c>
      <c r="D38" t="str">
        <f>IF(ISERROR(INDEX(Panaboard!B:B,MATCH(CONCATENATE(AZ38,"-",C38),Panaboard!Z:Z,0))),"",TRIM(INDEX(Panaboard!B:B,MATCH(CONCATENATE(AZ38,"-",C38),Panaboard!Z:Z,0))))</f>
        <v/>
      </c>
      <c r="E38" t="str">
        <f t="shared" si="3"/>
        <v>xx0x0</v>
      </c>
      <c r="F38" t="str">
        <f>IF(PResult!U38="","",UPPER(TRIM(PResult!U38)))</f>
        <v/>
      </c>
      <c r="G38">
        <f>IF(OR(PResult!O38="",PResult!O38="(null)"),0,PResult!O38)</f>
        <v>0</v>
      </c>
      <c r="H38" t="str">
        <f>IF(ISERROR(INDEX(Panaboard!G:G,MATCH(CONCATENATE(AZ38,"-",C38),Panaboard!Z:Z,0))),"",INDEX(Panaboard!G:G,MATCH(CONCATENATE(AZ38,"-",C38),Panaboard!Z:Z,0)))</f>
        <v/>
      </c>
      <c r="I38" t="str">
        <f>IF(PResult!J38="","",PResult!J38)</f>
        <v/>
      </c>
      <c r="J38" t="str">
        <f>IF(PResult!K38="","",PResult!K38)</f>
        <v/>
      </c>
      <c r="K38">
        <f>IF(OR(PResult!L38="(null)",PResult!L38=""),0,PResult!L38)</f>
        <v>0</v>
      </c>
      <c r="L38">
        <f>IF(OR(PResult!M38="(null)",PResult!M38=""),0,PResult!M38)</f>
        <v>0</v>
      </c>
      <c r="M38">
        <f t="shared" si="0"/>
        <v>0</v>
      </c>
      <c r="N38" t="str">
        <f>TEXT(IF(ISERROR(INDEX(Panaboard!H:H,MATCH(CONCATENATE(AZ38,"-",C38),Panaboard!Z:Z,0))),"",INDEX(Panaboard!H:H,MATCH(CONCATENATE(AZ38,"-",C38),Panaboard!Z:Z,0))),"HH:MM")</f>
        <v/>
      </c>
      <c r="O38" t="str">
        <f>TEXT(IF(ISERROR(INDEX(Panaboard!I:I,MATCH(CONCATENATE(AZ38,"-",C38),Panaboard!Z:Z,0))),"",INDEX(Panaboard!I:I,MATCH(CONCATENATE(AZ38,"-",C38),Panaboard!Z:Z,0))),"HH:MM")</f>
        <v/>
      </c>
      <c r="P38" t="str">
        <f t="shared" si="1"/>
        <v/>
      </c>
      <c r="Q38" t="str">
        <f>IF(ISERROR(INDEX(Panaboard!S:S,MATCH(CONCATENATE(AZ38,"-",C38),Panaboard!Z:Z,0))),"",INDEX(Panaboard!S:S,MATCH(CONCATENATE(AZ38,"-",C38),Panaboard!Z:Z,0)))</f>
        <v/>
      </c>
      <c r="R38" t="str">
        <f>IF(ISERROR(INDEX(Panaboard!F:F,MATCH(CONCATENATE(AZ38,"-",C38),Panaboard!Z:Z,0))),"",INDEX(Panaboard!F:F,MATCH(CONCATENATE(AZ38,"-",C38),Panaboard!Z:Z,0)))</f>
        <v/>
      </c>
      <c r="S38" t="str">
        <f t="shared" si="2"/>
        <v/>
      </c>
      <c r="T38" t="str">
        <f>IF(ISERROR(INDEX(Panaboard!D:D,MATCH(CONCATENATE(AZ38,"-",C38),Panaboard!Z:Z,0))),"",INDEX(Panaboard!D:D,MATCH(CONCATENATE(AZ38,"-",C38),Panaboard!Z:Z,0)))</f>
        <v/>
      </c>
      <c r="U38" t="str">
        <f>IF(ISERROR(INDEX(Panaboard!J:J,MATCH(CONCATENATE(AZ38,"-",C38),Panaboard!Z:Z,0))),"",INDEX(Panaboard!J:J,MATCH(CONCATENATE(AZ38,"-",C38),Panaboard!Z:Z,0)))</f>
        <v/>
      </c>
      <c r="V38">
        <f>IF(PResult!BL38="",0,PResult!BL38)</f>
        <v>0</v>
      </c>
      <c r="W38">
        <f>IF(PResult!BM38="",0,PResult!BM38)</f>
        <v>0</v>
      </c>
      <c r="X38">
        <f>IF(OR(PResult!AE38="",PResult!AE38="(null)"),IF(OR(PResult!AD38="",PResult!AD38="(null)"),0,PResult!AD38),PResult!AE38)</f>
        <v>0</v>
      </c>
      <c r="Y38" t="str">
        <f>IF(OR(PResult!V38="",PResult!V38="(null)"),"",PResult!V38)</f>
        <v/>
      </c>
      <c r="Z38" t="str">
        <f>CONCATENATE(PResult!BO38,PResult!BP38)</f>
        <v/>
      </c>
      <c r="AA38" t="str">
        <f>IF(PResult!Y38="","",PResult!Y38)</f>
        <v/>
      </c>
      <c r="AB38" t="str">
        <f>IF(PResult!BQ38="","",PResult!BQ38)</f>
        <v/>
      </c>
      <c r="AC38" t="str">
        <f>IF(PResult!BR38="","",PResult!BR38)</f>
        <v/>
      </c>
      <c r="AD38" t="str">
        <f>IF(PResult!BS38="","",PResult!BS38)</f>
        <v/>
      </c>
      <c r="AE38" t="str">
        <f>IF(PResult!BN38="","",PResult!BN38)</f>
        <v/>
      </c>
      <c r="AF38" t="str">
        <f>IF(PResult!BT38="","",PResult!BT38)</f>
        <v/>
      </c>
      <c r="AG38" t="str">
        <f>IF(PResult!BU38="","",PResult!BU38)</f>
        <v/>
      </c>
      <c r="AH38" t="str">
        <f>IF(PResult!BV38="","",PResult!BV38)</f>
        <v/>
      </c>
      <c r="AI38" t="str">
        <f>TEXT(IF(ISERROR(INDEX(Panaboard!L:L,MATCH(CONCATENATE(AZ38,"-",C38),Panaboard!Z:Z,0))),"",INDEX(Panaboard!L:L,MATCH(CONCATENATE(AZ38,"-",C38),Panaboard!Z:Z,0))),"HH:MM")</f>
        <v/>
      </c>
      <c r="AJ38" t="str">
        <f>TEXT(IF(ISERROR(INDEX(Panaboard!M:M,MATCH(CONCATENATE(AZ38,"-",C38),Panaboard!Z:Z,0))),"",INDEX(Panaboard!M:M,MATCH(CONCATENATE(AZ38,"-",C38),Panaboard!Z:Z,0))),"HH:MM")</f>
        <v/>
      </c>
      <c r="AK38" t="str">
        <f>IF(PResult!BY38="","",PResult!BY38)</f>
        <v/>
      </c>
      <c r="AL38">
        <f>IF(PResult!P38="",0,PResult!P38)</f>
        <v>0</v>
      </c>
      <c r="AM38" t="str">
        <f>IF(ISERROR(INDEX(Panaboard!N:N,MATCH(CONCATENATE(AZ38,"-",C38),Panaboard!Z:Z,0))),"",INDEX(Panaboard!N:N,MATCH(CONCATENATE(AZ38,"-",C38),Panaboard!Z:Z,0)))</f>
        <v/>
      </c>
      <c r="AN38" t="str">
        <f>IF(ISERROR(INDEX(Panaboard!O:O,MATCH(CONCATENATE(AZ38,"-",C38),Panaboard!Z:Z,0))),"",INDEX(Panaboard!O:O,MATCH(CONCATENATE(AZ38,"-",C38),Panaboard!Z:Z,0)))</f>
        <v/>
      </c>
      <c r="AO38" t="str">
        <f>IF(ISERROR(INDEX(Panaboard!P:P,MATCH(CONCATENATE(AZ38,"-",C38),Panaboard!Z:Z,0))),"",INDEX(Panaboard!P:P,MATCH(CONCATENATE(AZ38,"-",C38),Panaboard!Z:Z,0)))</f>
        <v/>
      </c>
      <c r="AP38" t="str">
        <f>IF(ISERROR(INDEX(Panaboard!Q:Q,MATCH(CONCATENATE(AZ38,"-",C38),Panaboard!Z:Z,0))),"",INDEX(Panaboard!Q:Q,MATCH(CONCATENATE(AZ38,"-",C38),Panaboard!Z:Z,0)))</f>
        <v/>
      </c>
      <c r="AR38" t="str">
        <f>IF(PResult!BW38="","",PResult!BW38)</f>
        <v/>
      </c>
      <c r="AS38" t="str">
        <f>IF(PResult!BX38="","",PResult!BX38)</f>
        <v/>
      </c>
      <c r="AT38" t="str">
        <f>IF(ISERROR(INDEX(Panaboard!K:K,MATCH(CONCATENATE(AZ38,"-",C38),Panaboard!Z:Z,0))),"",INDEX(Panaboard!K:K,MATCH(CONCATENATE(AZ38,"-",C38),Panaboard!Z:Z,0)))</f>
        <v/>
      </c>
      <c r="AU38" t="str">
        <f>IF(ISERROR(INDEX(Panaboard!U:U,MATCH(CONCATENATE(AZ38,"-",C38),Panaboard!Z:Z,0))),"",INDEX(Panaboard!U:U,MATCH(CONCATENATE(AZ38,"-",C38),Panaboard!Z:Z,0)))</f>
        <v/>
      </c>
      <c r="AV38" t="str">
        <f>IF(ISERROR(INDEX(Panaboard!W:W,MATCH(CONCATENATE(AZ38,"-",C38),Panaboard!Z:Z,0))),"",INDEX(Panaboard!W:W,MATCH(CONCATENATE(AZ38,"-",C38),Panaboard!Z:Z,0)))</f>
        <v/>
      </c>
      <c r="AW38" t="str">
        <f>IF(ISERROR(INDEX(Panaboard!X:X,MATCH(CONCATENATE(AZ38,"-",C38),Panaboard!Z:Z,0))),"",INDEX(Panaboard!X:X,MATCH(CONCATENATE(AZ38,"-",C38),Panaboard!Z:Z,0)))</f>
        <v/>
      </c>
      <c r="AX38" t="str">
        <f>IF(ISERROR(INDEX(Panaboard!AA:AA,MATCH(CONCATENATE(AZ38,"-",C38),Panaboard!Z:Z,0))),"",INDEX(Panaboard!AA:AA,MATCH(CONCATENATE(AZ38,"-",C38),Panaboard!Z:Z,0)))</f>
        <v/>
      </c>
      <c r="AY38" t="str">
        <f>IF(ISERROR(INDEX(Panaboard!AB:AB,MATCH(CONCATENATE(AZ38,"-",C38),Panaboard!Z:Z,0))),"",INDEX(Panaboard!AB:AB,MATCH(CONCATENATE(AZ38,"-",C38),Panaboard!Z:Z,0)))</f>
        <v/>
      </c>
      <c r="AZ38" t="str">
        <f t="shared" si="4"/>
        <v/>
      </c>
      <c r="BA38" t="str">
        <f>IF(ISERROR(INDEX(Panaboard!E:E,MATCH(CONCATENATE(AZ38,"-",C38),Panaboard!Z:Z,0))),"",INDEX(Panaboard!E:E,MATCH(CONCATENATE(AZ38,"-",C38),Panaboard!Z:Z,0)))</f>
        <v/>
      </c>
      <c r="BB38" t="str">
        <f>IF(ISERROR(INDEX(Panaboard!AC:AC,MATCH(CONCATENATE(AZ38,"-",C38),Panaboard!Z:Z,0))),"",INDEX(Panaboard!AC:AC,MATCH(CONCATENATE(AZ38,"-",C38),Panaboard!Z:Z,0)))</f>
        <v/>
      </c>
      <c r="BC38" t="str">
        <f t="shared" si="5"/>
        <v/>
      </c>
      <c r="BD38" t="str">
        <f t="shared" si="6"/>
        <v/>
      </c>
      <c r="BE38" t="str">
        <f t="shared" si="7"/>
        <v>xx0x0</v>
      </c>
      <c r="BF38" t="str">
        <f>IF(ISERROR(INDEX(CuttingList!F:F,MATCH(CONCATENATE(A38,"-",C38),CuttingList!E:E,0))),"",INDEX(CuttingList!F:F,MATCH(CONCATENATE(A38,"-",C38),CuttingList!E:E,0)))</f>
        <v/>
      </c>
    </row>
    <row r="39" spans="1:58" x14ac:dyDescent="0.25">
      <c r="A39" t="str">
        <f>IF(PResult!BJ39="","",PResult!BJ39)</f>
        <v/>
      </c>
      <c r="B39" t="str">
        <f>IF(PResult!E39="","",PResult!E39)</f>
        <v/>
      </c>
      <c r="C39" t="str">
        <f>IF(PResult!BZ39="","",PResult!BZ39)</f>
        <v/>
      </c>
      <c r="D39" t="str">
        <f>IF(ISERROR(INDEX(Panaboard!B:B,MATCH(CONCATENATE(AZ39,"-",C39),Panaboard!Z:Z,0))),"",TRIM(INDEX(Panaboard!B:B,MATCH(CONCATENATE(AZ39,"-",C39),Panaboard!Z:Z,0))))</f>
        <v/>
      </c>
      <c r="E39" t="str">
        <f t="shared" si="3"/>
        <v>xx0x0</v>
      </c>
      <c r="F39" t="str">
        <f>IF(PResult!U39="","",UPPER(TRIM(PResult!U39)))</f>
        <v/>
      </c>
      <c r="G39">
        <f>IF(OR(PResult!O39="",PResult!O39="(null)"),0,PResult!O39)</f>
        <v>0</v>
      </c>
      <c r="H39" t="str">
        <f>IF(ISERROR(INDEX(Panaboard!G:G,MATCH(CONCATENATE(AZ39,"-",C39),Panaboard!Z:Z,0))),"",INDEX(Panaboard!G:G,MATCH(CONCATENATE(AZ39,"-",C39),Panaboard!Z:Z,0)))</f>
        <v/>
      </c>
      <c r="I39" t="str">
        <f>IF(PResult!J39="","",PResult!J39)</f>
        <v/>
      </c>
      <c r="J39" t="str">
        <f>IF(PResult!K39="","",PResult!K39)</f>
        <v/>
      </c>
      <c r="K39">
        <f>IF(OR(PResult!L39="(null)",PResult!L39=""),0,PResult!L39)</f>
        <v>0</v>
      </c>
      <c r="L39">
        <f>IF(OR(PResult!M39="(null)",PResult!M39=""),0,PResult!M39)</f>
        <v>0</v>
      </c>
      <c r="M39">
        <f t="shared" si="0"/>
        <v>0</v>
      </c>
      <c r="N39" t="str">
        <f>TEXT(IF(ISERROR(INDEX(Panaboard!H:H,MATCH(CONCATENATE(AZ39,"-",C39),Panaboard!Z:Z,0))),"",INDEX(Panaboard!H:H,MATCH(CONCATENATE(AZ39,"-",C39),Panaboard!Z:Z,0))),"HH:MM")</f>
        <v/>
      </c>
      <c r="O39" t="str">
        <f>TEXT(IF(ISERROR(INDEX(Panaboard!I:I,MATCH(CONCATENATE(AZ39,"-",C39),Panaboard!Z:Z,0))),"",INDEX(Panaboard!I:I,MATCH(CONCATENATE(AZ39,"-",C39),Panaboard!Z:Z,0))),"HH:MM")</f>
        <v/>
      </c>
      <c r="P39" t="str">
        <f t="shared" si="1"/>
        <v/>
      </c>
      <c r="Q39" t="str">
        <f>IF(ISERROR(INDEX(Panaboard!S:S,MATCH(CONCATENATE(AZ39,"-",C39),Panaboard!Z:Z,0))),"",INDEX(Panaboard!S:S,MATCH(CONCATENATE(AZ39,"-",C39),Panaboard!Z:Z,0)))</f>
        <v/>
      </c>
      <c r="R39" t="str">
        <f>IF(ISERROR(INDEX(Panaboard!F:F,MATCH(CONCATENATE(AZ39,"-",C39),Panaboard!Z:Z,0))),"",INDEX(Panaboard!F:F,MATCH(CONCATENATE(AZ39,"-",C39),Panaboard!Z:Z,0)))</f>
        <v/>
      </c>
      <c r="S39" t="str">
        <f t="shared" si="2"/>
        <v/>
      </c>
      <c r="T39" t="str">
        <f>IF(ISERROR(INDEX(Panaboard!D:D,MATCH(CONCATENATE(AZ39,"-",C39),Panaboard!Z:Z,0))),"",INDEX(Panaboard!D:D,MATCH(CONCATENATE(AZ39,"-",C39),Panaboard!Z:Z,0)))</f>
        <v/>
      </c>
      <c r="U39" t="str">
        <f>IF(ISERROR(INDEX(Panaboard!J:J,MATCH(CONCATENATE(AZ39,"-",C39),Panaboard!Z:Z,0))),"",INDEX(Panaboard!J:J,MATCH(CONCATENATE(AZ39,"-",C39),Panaboard!Z:Z,0)))</f>
        <v/>
      </c>
      <c r="V39">
        <f>IF(PResult!BL39="",0,PResult!BL39)</f>
        <v>0</v>
      </c>
      <c r="W39">
        <f>IF(PResult!BM39="",0,PResult!BM39)</f>
        <v>0</v>
      </c>
      <c r="X39">
        <f>IF(OR(PResult!AE39="",PResult!AE39="(null)"),IF(OR(PResult!AD39="",PResult!AD39="(null)"),0,PResult!AD39),PResult!AE39)</f>
        <v>0</v>
      </c>
      <c r="Y39" t="str">
        <f>IF(OR(PResult!V39="",PResult!V39="(null)"),"",PResult!V39)</f>
        <v/>
      </c>
      <c r="Z39" t="str">
        <f>CONCATENATE(PResult!BO39,PResult!BP39)</f>
        <v/>
      </c>
      <c r="AA39" t="str">
        <f>IF(PResult!Y39="","",PResult!Y39)</f>
        <v/>
      </c>
      <c r="AB39" t="str">
        <f>IF(PResult!BQ39="","",PResult!BQ39)</f>
        <v/>
      </c>
      <c r="AC39" t="str">
        <f>IF(PResult!BR39="","",PResult!BR39)</f>
        <v/>
      </c>
      <c r="AD39" t="str">
        <f>IF(PResult!BS39="","",PResult!BS39)</f>
        <v/>
      </c>
      <c r="AE39" t="str">
        <f>IF(PResult!BN39="","",PResult!BN39)</f>
        <v/>
      </c>
      <c r="AF39" t="str">
        <f>IF(PResult!BT39="","",PResult!BT39)</f>
        <v/>
      </c>
      <c r="AG39" t="str">
        <f>IF(PResult!BU39="","",PResult!BU39)</f>
        <v/>
      </c>
      <c r="AH39" t="str">
        <f>IF(PResult!BV39="","",PResult!BV39)</f>
        <v/>
      </c>
      <c r="AI39" t="str">
        <f>TEXT(IF(ISERROR(INDEX(Panaboard!L:L,MATCH(CONCATENATE(AZ39,"-",C39),Panaboard!Z:Z,0))),"",INDEX(Panaboard!L:L,MATCH(CONCATENATE(AZ39,"-",C39),Panaboard!Z:Z,0))),"HH:MM")</f>
        <v/>
      </c>
      <c r="AJ39" t="str">
        <f>TEXT(IF(ISERROR(INDEX(Panaboard!M:M,MATCH(CONCATENATE(AZ39,"-",C39),Panaboard!Z:Z,0))),"",INDEX(Panaboard!M:M,MATCH(CONCATENATE(AZ39,"-",C39),Panaboard!Z:Z,0))),"HH:MM")</f>
        <v/>
      </c>
      <c r="AK39" t="str">
        <f>IF(PResult!BY39="","",PResult!BY39)</f>
        <v/>
      </c>
      <c r="AL39">
        <f>IF(PResult!P39="",0,PResult!P39)</f>
        <v>0</v>
      </c>
      <c r="AM39" t="str">
        <f>IF(ISERROR(INDEX(Panaboard!N:N,MATCH(CONCATENATE(AZ39,"-",C39),Panaboard!Z:Z,0))),"",INDEX(Panaboard!N:N,MATCH(CONCATENATE(AZ39,"-",C39),Panaboard!Z:Z,0)))</f>
        <v/>
      </c>
      <c r="AN39" t="str">
        <f>IF(ISERROR(INDEX(Panaboard!O:O,MATCH(CONCATENATE(AZ39,"-",C39),Panaboard!Z:Z,0))),"",INDEX(Panaboard!O:O,MATCH(CONCATENATE(AZ39,"-",C39),Panaboard!Z:Z,0)))</f>
        <v/>
      </c>
      <c r="AO39" t="str">
        <f>IF(ISERROR(INDEX(Panaboard!P:P,MATCH(CONCATENATE(AZ39,"-",C39),Panaboard!Z:Z,0))),"",INDEX(Panaboard!P:P,MATCH(CONCATENATE(AZ39,"-",C39),Panaboard!Z:Z,0)))</f>
        <v/>
      </c>
      <c r="AP39" t="str">
        <f>IF(ISERROR(INDEX(Panaboard!Q:Q,MATCH(CONCATENATE(AZ39,"-",C39),Panaboard!Z:Z,0))),"",INDEX(Panaboard!Q:Q,MATCH(CONCATENATE(AZ39,"-",C39),Panaboard!Z:Z,0)))</f>
        <v/>
      </c>
      <c r="AR39" t="str">
        <f>IF(PResult!BW39="","",PResult!BW39)</f>
        <v/>
      </c>
      <c r="AS39" t="str">
        <f>IF(PResult!BX39="","",PResult!BX39)</f>
        <v/>
      </c>
      <c r="AT39" t="str">
        <f>IF(ISERROR(INDEX(Panaboard!K:K,MATCH(CONCATENATE(AZ39,"-",C39),Panaboard!Z:Z,0))),"",INDEX(Panaboard!K:K,MATCH(CONCATENATE(AZ39,"-",C39),Panaboard!Z:Z,0)))</f>
        <v/>
      </c>
      <c r="AU39" t="str">
        <f>IF(ISERROR(INDEX(Panaboard!U:U,MATCH(CONCATENATE(AZ39,"-",C39),Panaboard!Z:Z,0))),"",INDEX(Panaboard!U:U,MATCH(CONCATENATE(AZ39,"-",C39),Panaboard!Z:Z,0)))</f>
        <v/>
      </c>
      <c r="AV39" t="str">
        <f>IF(ISERROR(INDEX(Panaboard!W:W,MATCH(CONCATENATE(AZ39,"-",C39),Panaboard!Z:Z,0))),"",INDEX(Panaboard!W:W,MATCH(CONCATENATE(AZ39,"-",C39),Panaboard!Z:Z,0)))</f>
        <v/>
      </c>
      <c r="AW39" t="str">
        <f>IF(ISERROR(INDEX(Panaboard!X:X,MATCH(CONCATENATE(AZ39,"-",C39),Panaboard!Z:Z,0))),"",INDEX(Panaboard!X:X,MATCH(CONCATENATE(AZ39,"-",C39),Panaboard!Z:Z,0)))</f>
        <v/>
      </c>
      <c r="AX39" t="str">
        <f>IF(ISERROR(INDEX(Panaboard!AA:AA,MATCH(CONCATENATE(AZ39,"-",C39),Panaboard!Z:Z,0))),"",INDEX(Panaboard!AA:AA,MATCH(CONCATENATE(AZ39,"-",C39),Panaboard!Z:Z,0)))</f>
        <v/>
      </c>
      <c r="AY39" t="str">
        <f>IF(ISERROR(INDEX(Panaboard!AB:AB,MATCH(CONCATENATE(AZ39,"-",C39),Panaboard!Z:Z,0))),"",INDEX(Panaboard!AB:AB,MATCH(CONCATENATE(AZ39,"-",C39),Panaboard!Z:Z,0)))</f>
        <v/>
      </c>
      <c r="AZ39" t="str">
        <f t="shared" si="4"/>
        <v/>
      </c>
      <c r="BA39" t="str">
        <f>IF(ISERROR(INDEX(Panaboard!E:E,MATCH(CONCATENATE(AZ39,"-",C39),Panaboard!Z:Z,0))),"",INDEX(Panaboard!E:E,MATCH(CONCATENATE(AZ39,"-",C39),Panaboard!Z:Z,0)))</f>
        <v/>
      </c>
      <c r="BB39" t="str">
        <f>IF(ISERROR(INDEX(Panaboard!AC:AC,MATCH(CONCATENATE(AZ39,"-",C39),Panaboard!Z:Z,0))),"",INDEX(Panaboard!AC:AC,MATCH(CONCATENATE(AZ39,"-",C39),Panaboard!Z:Z,0)))</f>
        <v/>
      </c>
      <c r="BC39" t="str">
        <f t="shared" si="5"/>
        <v/>
      </c>
      <c r="BD39" t="str">
        <f t="shared" si="6"/>
        <v/>
      </c>
      <c r="BE39" t="str">
        <f t="shared" si="7"/>
        <v>xx0x0</v>
      </c>
      <c r="BF39" t="str">
        <f>IF(ISERROR(INDEX(CuttingList!F:F,MATCH(CONCATENATE(A39,"-",C39),CuttingList!E:E,0))),"",INDEX(CuttingList!F:F,MATCH(CONCATENATE(A39,"-",C39),CuttingList!E:E,0)))</f>
        <v/>
      </c>
    </row>
    <row r="40" spans="1:58" x14ac:dyDescent="0.25">
      <c r="A40" t="str">
        <f>IF(PResult!BJ40="","",PResult!BJ40)</f>
        <v/>
      </c>
      <c r="B40" t="str">
        <f>IF(PResult!E40="","",PResult!E40)</f>
        <v/>
      </c>
      <c r="C40" t="str">
        <f>IF(PResult!BZ40="","",PResult!BZ40)</f>
        <v/>
      </c>
      <c r="D40" t="str">
        <f>IF(ISERROR(INDEX(Panaboard!B:B,MATCH(CONCATENATE(AZ40,"-",C40),Panaboard!Z:Z,0))),"",TRIM(INDEX(Panaboard!B:B,MATCH(CONCATENATE(AZ40,"-",C40),Panaboard!Z:Z,0))))</f>
        <v/>
      </c>
      <c r="E40" t="str">
        <f t="shared" si="3"/>
        <v>xx0x0</v>
      </c>
      <c r="F40" t="str">
        <f>IF(PResult!U40="","",UPPER(TRIM(PResult!U40)))</f>
        <v/>
      </c>
      <c r="G40">
        <f>IF(OR(PResult!O40="",PResult!O40="(null)"),0,PResult!O40)</f>
        <v>0</v>
      </c>
      <c r="H40" t="str">
        <f>IF(ISERROR(INDEX(Panaboard!G:G,MATCH(CONCATENATE(AZ40,"-",C40),Panaboard!Z:Z,0))),"",INDEX(Panaboard!G:G,MATCH(CONCATENATE(AZ40,"-",C40),Panaboard!Z:Z,0)))</f>
        <v/>
      </c>
      <c r="I40" t="str">
        <f>IF(PResult!J40="","",PResult!J40)</f>
        <v/>
      </c>
      <c r="J40" t="str">
        <f>IF(PResult!K40="","",PResult!K40)</f>
        <v/>
      </c>
      <c r="K40">
        <f>IF(OR(PResult!L40="(null)",PResult!L40=""),0,PResult!L40)</f>
        <v>0</v>
      </c>
      <c r="L40">
        <f>IF(OR(PResult!M40="(null)",PResult!M40=""),0,PResult!M40)</f>
        <v>0</v>
      </c>
      <c r="M40">
        <f t="shared" si="0"/>
        <v>0</v>
      </c>
      <c r="N40" t="str">
        <f>TEXT(IF(ISERROR(INDEX(Panaboard!H:H,MATCH(CONCATENATE(AZ40,"-",C40),Panaboard!Z:Z,0))),"",INDEX(Panaboard!H:H,MATCH(CONCATENATE(AZ40,"-",C40),Panaboard!Z:Z,0))),"HH:MM")</f>
        <v/>
      </c>
      <c r="O40" t="str">
        <f>TEXT(IF(ISERROR(INDEX(Panaboard!I:I,MATCH(CONCATENATE(AZ40,"-",C40),Panaboard!Z:Z,0))),"",INDEX(Panaboard!I:I,MATCH(CONCATENATE(AZ40,"-",C40),Panaboard!Z:Z,0))),"HH:MM")</f>
        <v/>
      </c>
      <c r="P40" t="str">
        <f t="shared" si="1"/>
        <v/>
      </c>
      <c r="Q40" t="str">
        <f>IF(ISERROR(INDEX(Panaboard!S:S,MATCH(CONCATENATE(AZ40,"-",C40),Panaboard!Z:Z,0))),"",INDEX(Panaboard!S:S,MATCH(CONCATENATE(AZ40,"-",C40),Panaboard!Z:Z,0)))</f>
        <v/>
      </c>
      <c r="R40" t="str">
        <f>IF(ISERROR(INDEX(Panaboard!F:F,MATCH(CONCATENATE(AZ40,"-",C40),Panaboard!Z:Z,0))),"",INDEX(Panaboard!F:F,MATCH(CONCATENATE(AZ40,"-",C40),Panaboard!Z:Z,0)))</f>
        <v/>
      </c>
      <c r="S40" t="str">
        <f t="shared" si="2"/>
        <v/>
      </c>
      <c r="T40" t="str">
        <f>IF(ISERROR(INDEX(Panaboard!D:D,MATCH(CONCATENATE(AZ40,"-",C40),Panaboard!Z:Z,0))),"",INDEX(Panaboard!D:D,MATCH(CONCATENATE(AZ40,"-",C40),Panaboard!Z:Z,0)))</f>
        <v/>
      </c>
      <c r="U40" t="str">
        <f>IF(ISERROR(INDEX(Panaboard!J:J,MATCH(CONCATENATE(AZ40,"-",C40),Panaboard!Z:Z,0))),"",INDEX(Panaboard!J:J,MATCH(CONCATENATE(AZ40,"-",C40),Panaboard!Z:Z,0)))</f>
        <v/>
      </c>
      <c r="V40">
        <f>IF(PResult!BL40="",0,PResult!BL40)</f>
        <v>0</v>
      </c>
      <c r="W40">
        <f>IF(PResult!BM40="",0,PResult!BM40)</f>
        <v>0</v>
      </c>
      <c r="X40">
        <f>IF(OR(PResult!AE40="",PResult!AE40="(null)"),IF(OR(PResult!AD40="",PResult!AD40="(null)"),0,PResult!AD40),PResult!AE40)</f>
        <v>0</v>
      </c>
      <c r="Y40" t="str">
        <f>IF(OR(PResult!V40="",PResult!V40="(null)"),"",PResult!V40)</f>
        <v/>
      </c>
      <c r="Z40" t="str">
        <f>CONCATENATE(PResult!BO40,PResult!BP40)</f>
        <v/>
      </c>
      <c r="AA40" t="str">
        <f>IF(PResult!Y40="","",PResult!Y40)</f>
        <v/>
      </c>
      <c r="AB40" t="str">
        <f>IF(PResult!BQ40="","",PResult!BQ40)</f>
        <v/>
      </c>
      <c r="AC40" t="str">
        <f>IF(PResult!BR40="","",PResult!BR40)</f>
        <v/>
      </c>
      <c r="AD40" t="str">
        <f>IF(PResult!BS40="","",PResult!BS40)</f>
        <v/>
      </c>
      <c r="AE40" t="str">
        <f>IF(PResult!BN40="","",PResult!BN40)</f>
        <v/>
      </c>
      <c r="AF40" t="str">
        <f>IF(PResult!BT40="","",PResult!BT40)</f>
        <v/>
      </c>
      <c r="AG40" t="str">
        <f>IF(PResult!BU40="","",PResult!BU40)</f>
        <v/>
      </c>
      <c r="AH40" t="str">
        <f>IF(PResult!BV40="","",PResult!BV40)</f>
        <v/>
      </c>
      <c r="AI40" t="str">
        <f>TEXT(IF(ISERROR(INDEX(Panaboard!L:L,MATCH(CONCATENATE(AZ40,"-",C40),Panaboard!Z:Z,0))),"",INDEX(Panaboard!L:L,MATCH(CONCATENATE(AZ40,"-",C40),Panaboard!Z:Z,0))),"HH:MM")</f>
        <v/>
      </c>
      <c r="AJ40" t="str">
        <f>TEXT(IF(ISERROR(INDEX(Panaboard!M:M,MATCH(CONCATENATE(AZ40,"-",C40),Panaboard!Z:Z,0))),"",INDEX(Panaboard!M:M,MATCH(CONCATENATE(AZ40,"-",C40),Panaboard!Z:Z,0))),"HH:MM")</f>
        <v/>
      </c>
      <c r="AK40" t="str">
        <f>IF(PResult!BY40="","",PResult!BY40)</f>
        <v/>
      </c>
      <c r="AL40">
        <f>IF(PResult!P40="",0,PResult!P40)</f>
        <v>0</v>
      </c>
      <c r="AM40" t="str">
        <f>IF(ISERROR(INDEX(Panaboard!N:N,MATCH(CONCATENATE(AZ40,"-",C40),Panaboard!Z:Z,0))),"",INDEX(Panaboard!N:N,MATCH(CONCATENATE(AZ40,"-",C40),Panaboard!Z:Z,0)))</f>
        <v/>
      </c>
      <c r="AN40" t="str">
        <f>IF(ISERROR(INDEX(Panaboard!O:O,MATCH(CONCATENATE(AZ40,"-",C40),Panaboard!Z:Z,0))),"",INDEX(Panaboard!O:O,MATCH(CONCATENATE(AZ40,"-",C40),Panaboard!Z:Z,0)))</f>
        <v/>
      </c>
      <c r="AO40" t="str">
        <f>IF(ISERROR(INDEX(Panaboard!P:P,MATCH(CONCATENATE(AZ40,"-",C40),Panaboard!Z:Z,0))),"",INDEX(Panaboard!P:P,MATCH(CONCATENATE(AZ40,"-",C40),Panaboard!Z:Z,0)))</f>
        <v/>
      </c>
      <c r="AP40" t="str">
        <f>IF(ISERROR(INDEX(Panaboard!Q:Q,MATCH(CONCATENATE(AZ40,"-",C40),Panaboard!Z:Z,0))),"",INDEX(Panaboard!Q:Q,MATCH(CONCATENATE(AZ40,"-",C40),Panaboard!Z:Z,0)))</f>
        <v/>
      </c>
      <c r="AR40" t="str">
        <f>IF(PResult!BW40="","",PResult!BW40)</f>
        <v/>
      </c>
      <c r="AS40" t="str">
        <f>IF(PResult!BX40="","",PResult!BX40)</f>
        <v/>
      </c>
      <c r="AT40" t="str">
        <f>IF(ISERROR(INDEX(Panaboard!K:K,MATCH(CONCATENATE(AZ40,"-",C40),Panaboard!Z:Z,0))),"",INDEX(Panaboard!K:K,MATCH(CONCATENATE(AZ40,"-",C40),Panaboard!Z:Z,0)))</f>
        <v/>
      </c>
      <c r="AU40" t="str">
        <f>IF(ISERROR(INDEX(Panaboard!U:U,MATCH(CONCATENATE(AZ40,"-",C40),Panaboard!Z:Z,0))),"",INDEX(Panaboard!U:U,MATCH(CONCATENATE(AZ40,"-",C40),Panaboard!Z:Z,0)))</f>
        <v/>
      </c>
      <c r="AV40" t="str">
        <f>IF(ISERROR(INDEX(Panaboard!W:W,MATCH(CONCATENATE(AZ40,"-",C40),Panaboard!Z:Z,0))),"",INDEX(Panaboard!W:W,MATCH(CONCATENATE(AZ40,"-",C40),Panaboard!Z:Z,0)))</f>
        <v/>
      </c>
      <c r="AW40" t="str">
        <f>IF(ISERROR(INDEX(Panaboard!X:X,MATCH(CONCATENATE(AZ40,"-",C40),Panaboard!Z:Z,0))),"",INDEX(Panaboard!X:X,MATCH(CONCATENATE(AZ40,"-",C40),Panaboard!Z:Z,0)))</f>
        <v/>
      </c>
      <c r="AX40" t="str">
        <f>IF(ISERROR(INDEX(Panaboard!AA:AA,MATCH(CONCATENATE(AZ40,"-",C40),Panaboard!Z:Z,0))),"",INDEX(Panaboard!AA:AA,MATCH(CONCATENATE(AZ40,"-",C40),Panaboard!Z:Z,0)))</f>
        <v/>
      </c>
      <c r="AY40" t="str">
        <f>IF(ISERROR(INDEX(Panaboard!AB:AB,MATCH(CONCATENATE(AZ40,"-",C40),Panaboard!Z:Z,0))),"",INDEX(Panaboard!AB:AB,MATCH(CONCATENATE(AZ40,"-",C40),Panaboard!Z:Z,0)))</f>
        <v/>
      </c>
      <c r="AZ40" t="str">
        <f t="shared" si="4"/>
        <v/>
      </c>
      <c r="BA40" t="str">
        <f>IF(ISERROR(INDEX(Panaboard!E:E,MATCH(CONCATENATE(AZ40,"-",C40),Panaboard!Z:Z,0))),"",INDEX(Panaboard!E:E,MATCH(CONCATENATE(AZ40,"-",C40),Panaboard!Z:Z,0)))</f>
        <v/>
      </c>
      <c r="BB40" t="str">
        <f>IF(ISERROR(INDEX(Panaboard!AC:AC,MATCH(CONCATENATE(AZ40,"-",C40),Panaboard!Z:Z,0))),"",INDEX(Panaboard!AC:AC,MATCH(CONCATENATE(AZ40,"-",C40),Panaboard!Z:Z,0)))</f>
        <v/>
      </c>
      <c r="BC40" t="str">
        <f t="shared" si="5"/>
        <v/>
      </c>
      <c r="BD40" t="str">
        <f t="shared" si="6"/>
        <v/>
      </c>
      <c r="BE40" t="str">
        <f t="shared" si="7"/>
        <v>xx0x0</v>
      </c>
      <c r="BF40" t="str">
        <f>IF(ISERROR(INDEX(CuttingList!F:F,MATCH(CONCATENATE(A40,"-",C40),CuttingList!E:E,0))),"",INDEX(CuttingList!F:F,MATCH(CONCATENATE(A40,"-",C40),CuttingList!E:E,0)))</f>
        <v/>
      </c>
    </row>
    <row r="41" spans="1:58" x14ac:dyDescent="0.25">
      <c r="A41" t="str">
        <f>IF(PResult!BJ41="","",PResult!BJ41)</f>
        <v/>
      </c>
      <c r="B41" t="str">
        <f>IF(PResult!E41="","",PResult!E41)</f>
        <v/>
      </c>
      <c r="C41" t="str">
        <f>IF(PResult!BZ41="","",PResult!BZ41)</f>
        <v/>
      </c>
      <c r="D41" t="str">
        <f>IF(ISERROR(INDEX(Panaboard!B:B,MATCH(CONCATENATE(AZ41,"-",C41),Panaboard!Z:Z,0))),"",TRIM(INDEX(Panaboard!B:B,MATCH(CONCATENATE(AZ41,"-",C41),Panaboard!Z:Z,0))))</f>
        <v/>
      </c>
      <c r="E41" t="str">
        <f t="shared" si="3"/>
        <v>xx0x0</v>
      </c>
      <c r="F41" t="str">
        <f>IF(PResult!U41="","",UPPER(TRIM(PResult!U41)))</f>
        <v/>
      </c>
      <c r="G41">
        <f>IF(OR(PResult!O41="",PResult!O41="(null)"),0,PResult!O41)</f>
        <v>0</v>
      </c>
      <c r="H41" t="str">
        <f>IF(ISERROR(INDEX(Panaboard!G:G,MATCH(CONCATENATE(AZ41,"-",C41),Panaboard!Z:Z,0))),"",INDEX(Panaboard!G:G,MATCH(CONCATENATE(AZ41,"-",C41),Panaboard!Z:Z,0)))</f>
        <v/>
      </c>
      <c r="I41" t="str">
        <f>IF(PResult!J41="","",PResult!J41)</f>
        <v/>
      </c>
      <c r="J41" t="str">
        <f>IF(PResult!K41="","",PResult!K41)</f>
        <v/>
      </c>
      <c r="K41">
        <f>IF(OR(PResult!L41="(null)",PResult!L41=""),0,PResult!L41)</f>
        <v>0</v>
      </c>
      <c r="L41">
        <f>IF(OR(PResult!M41="(null)",PResult!M41=""),0,PResult!M41)</f>
        <v>0</v>
      </c>
      <c r="M41">
        <f t="shared" si="0"/>
        <v>0</v>
      </c>
      <c r="N41" t="str">
        <f>TEXT(IF(ISERROR(INDEX(Panaboard!H:H,MATCH(CONCATENATE(AZ41,"-",C41),Panaboard!Z:Z,0))),"",INDEX(Panaboard!H:H,MATCH(CONCATENATE(AZ41,"-",C41),Panaboard!Z:Z,0))),"HH:MM")</f>
        <v/>
      </c>
      <c r="O41" t="str">
        <f>TEXT(IF(ISERROR(INDEX(Panaboard!I:I,MATCH(CONCATENATE(AZ41,"-",C41),Panaboard!Z:Z,0))),"",INDEX(Panaboard!I:I,MATCH(CONCATENATE(AZ41,"-",C41),Panaboard!Z:Z,0))),"HH:MM")</f>
        <v/>
      </c>
      <c r="P41" t="str">
        <f t="shared" si="1"/>
        <v/>
      </c>
      <c r="Q41" t="str">
        <f>IF(ISERROR(INDEX(Panaboard!S:S,MATCH(CONCATENATE(AZ41,"-",C41),Panaboard!Z:Z,0))),"",INDEX(Panaboard!S:S,MATCH(CONCATENATE(AZ41,"-",C41),Panaboard!Z:Z,0)))</f>
        <v/>
      </c>
      <c r="R41" t="str">
        <f>IF(ISERROR(INDEX(Panaboard!F:F,MATCH(CONCATENATE(AZ41,"-",C41),Panaboard!Z:Z,0))),"",INDEX(Panaboard!F:F,MATCH(CONCATENATE(AZ41,"-",C41),Panaboard!Z:Z,0)))</f>
        <v/>
      </c>
      <c r="S41" t="str">
        <f t="shared" si="2"/>
        <v/>
      </c>
      <c r="T41" t="str">
        <f>IF(ISERROR(INDEX(Panaboard!D:D,MATCH(CONCATENATE(AZ41,"-",C41),Panaboard!Z:Z,0))),"",INDEX(Panaboard!D:D,MATCH(CONCATENATE(AZ41,"-",C41),Panaboard!Z:Z,0)))</f>
        <v/>
      </c>
      <c r="U41" t="str">
        <f>IF(ISERROR(INDEX(Panaboard!J:J,MATCH(CONCATENATE(AZ41,"-",C41),Panaboard!Z:Z,0))),"",INDEX(Panaboard!J:J,MATCH(CONCATENATE(AZ41,"-",C41),Panaboard!Z:Z,0)))</f>
        <v/>
      </c>
      <c r="V41">
        <f>IF(PResult!BL41="",0,PResult!BL41)</f>
        <v>0</v>
      </c>
      <c r="W41">
        <f>IF(PResult!BM41="",0,PResult!BM41)</f>
        <v>0</v>
      </c>
      <c r="X41">
        <f>IF(OR(PResult!AE41="",PResult!AE41="(null)"),IF(OR(PResult!AD41="",PResult!AD41="(null)"),0,PResult!AD41),PResult!AE41)</f>
        <v>0</v>
      </c>
      <c r="Y41" t="str">
        <f>IF(OR(PResult!V41="",PResult!V41="(null)"),"",PResult!V41)</f>
        <v/>
      </c>
      <c r="Z41" t="str">
        <f>CONCATENATE(PResult!BO41,PResult!BP41)</f>
        <v/>
      </c>
      <c r="AA41" t="str">
        <f>IF(PResult!Y41="","",PResult!Y41)</f>
        <v/>
      </c>
      <c r="AB41" t="str">
        <f>IF(PResult!BQ41="","",PResult!BQ41)</f>
        <v/>
      </c>
      <c r="AC41" t="str">
        <f>IF(PResult!BR41="","",PResult!BR41)</f>
        <v/>
      </c>
      <c r="AD41" t="str">
        <f>IF(PResult!BS41="","",PResult!BS41)</f>
        <v/>
      </c>
      <c r="AE41" t="str">
        <f>IF(PResult!BN41="","",PResult!BN41)</f>
        <v/>
      </c>
      <c r="AF41" t="str">
        <f>IF(PResult!BT41="","",PResult!BT41)</f>
        <v/>
      </c>
      <c r="AG41" t="str">
        <f>IF(PResult!BU41="","",PResult!BU41)</f>
        <v/>
      </c>
      <c r="AH41" t="str">
        <f>IF(PResult!BV41="","",PResult!BV41)</f>
        <v/>
      </c>
      <c r="AI41" t="str">
        <f>TEXT(IF(ISERROR(INDEX(Panaboard!L:L,MATCH(CONCATENATE(AZ41,"-",C41),Panaboard!Z:Z,0))),"",INDEX(Panaboard!L:L,MATCH(CONCATENATE(AZ41,"-",C41),Panaboard!Z:Z,0))),"HH:MM")</f>
        <v/>
      </c>
      <c r="AJ41" t="str">
        <f>TEXT(IF(ISERROR(INDEX(Panaboard!M:M,MATCH(CONCATENATE(AZ41,"-",C41),Panaboard!Z:Z,0))),"",INDEX(Panaboard!M:M,MATCH(CONCATENATE(AZ41,"-",C41),Panaboard!Z:Z,0))),"HH:MM")</f>
        <v/>
      </c>
      <c r="AK41" t="str">
        <f>IF(PResult!BY41="","",PResult!BY41)</f>
        <v/>
      </c>
      <c r="AL41">
        <f>IF(PResult!P41="",0,PResult!P41)</f>
        <v>0</v>
      </c>
      <c r="AM41" t="str">
        <f>IF(ISERROR(INDEX(Panaboard!N:N,MATCH(CONCATENATE(AZ41,"-",C41),Panaboard!Z:Z,0))),"",INDEX(Panaboard!N:N,MATCH(CONCATENATE(AZ41,"-",C41),Panaboard!Z:Z,0)))</f>
        <v/>
      </c>
      <c r="AN41" t="str">
        <f>IF(ISERROR(INDEX(Panaboard!O:O,MATCH(CONCATENATE(AZ41,"-",C41),Panaboard!Z:Z,0))),"",INDEX(Panaboard!O:O,MATCH(CONCATENATE(AZ41,"-",C41),Panaboard!Z:Z,0)))</f>
        <v/>
      </c>
      <c r="AO41" t="str">
        <f>IF(ISERROR(INDEX(Panaboard!P:P,MATCH(CONCATENATE(AZ41,"-",C41),Panaboard!Z:Z,0))),"",INDEX(Panaboard!P:P,MATCH(CONCATENATE(AZ41,"-",C41),Panaboard!Z:Z,0)))</f>
        <v/>
      </c>
      <c r="AP41" t="str">
        <f>IF(ISERROR(INDEX(Panaboard!Q:Q,MATCH(CONCATENATE(AZ41,"-",C41),Panaboard!Z:Z,0))),"",INDEX(Panaboard!Q:Q,MATCH(CONCATENATE(AZ41,"-",C41),Panaboard!Z:Z,0)))</f>
        <v/>
      </c>
      <c r="AR41" t="str">
        <f>IF(PResult!BW41="","",PResult!BW41)</f>
        <v/>
      </c>
      <c r="AS41" t="str">
        <f>IF(PResult!BX41="","",PResult!BX41)</f>
        <v/>
      </c>
      <c r="AT41" t="str">
        <f>IF(ISERROR(INDEX(Panaboard!K:K,MATCH(CONCATENATE(AZ41,"-",C41),Panaboard!Z:Z,0))),"",INDEX(Panaboard!K:K,MATCH(CONCATENATE(AZ41,"-",C41),Panaboard!Z:Z,0)))</f>
        <v/>
      </c>
      <c r="AU41" t="str">
        <f>IF(ISERROR(INDEX(Panaboard!U:U,MATCH(CONCATENATE(AZ41,"-",C41),Panaboard!Z:Z,0))),"",INDEX(Panaboard!U:U,MATCH(CONCATENATE(AZ41,"-",C41),Panaboard!Z:Z,0)))</f>
        <v/>
      </c>
      <c r="AV41" t="str">
        <f>IF(ISERROR(INDEX(Panaboard!W:W,MATCH(CONCATENATE(AZ41,"-",C41),Panaboard!Z:Z,0))),"",INDEX(Panaboard!W:W,MATCH(CONCATENATE(AZ41,"-",C41),Panaboard!Z:Z,0)))</f>
        <v/>
      </c>
      <c r="AW41" t="str">
        <f>IF(ISERROR(INDEX(Panaboard!X:X,MATCH(CONCATENATE(AZ41,"-",C41),Panaboard!Z:Z,0))),"",INDEX(Panaboard!X:X,MATCH(CONCATENATE(AZ41,"-",C41),Panaboard!Z:Z,0)))</f>
        <v/>
      </c>
      <c r="AX41" t="str">
        <f>IF(ISERROR(INDEX(Panaboard!AA:AA,MATCH(CONCATENATE(AZ41,"-",C41),Panaboard!Z:Z,0))),"",INDEX(Panaboard!AA:AA,MATCH(CONCATENATE(AZ41,"-",C41),Panaboard!Z:Z,0)))</f>
        <v/>
      </c>
      <c r="AY41" t="str">
        <f>IF(ISERROR(INDEX(Panaboard!AB:AB,MATCH(CONCATENATE(AZ41,"-",C41),Panaboard!Z:Z,0))),"",INDEX(Panaboard!AB:AB,MATCH(CONCATENATE(AZ41,"-",C41),Panaboard!Z:Z,0)))</f>
        <v/>
      </c>
      <c r="AZ41" t="str">
        <f t="shared" si="4"/>
        <v/>
      </c>
      <c r="BA41" t="str">
        <f>IF(ISERROR(INDEX(Panaboard!E:E,MATCH(CONCATENATE(AZ41,"-",C41),Panaboard!Z:Z,0))),"",INDEX(Panaboard!E:E,MATCH(CONCATENATE(AZ41,"-",C41),Panaboard!Z:Z,0)))</f>
        <v/>
      </c>
      <c r="BB41" t="str">
        <f>IF(ISERROR(INDEX(Panaboard!AC:AC,MATCH(CONCATENATE(AZ41,"-",C41),Panaboard!Z:Z,0))),"",INDEX(Panaboard!AC:AC,MATCH(CONCATENATE(AZ41,"-",C41),Panaboard!Z:Z,0)))</f>
        <v/>
      </c>
      <c r="BC41" t="str">
        <f t="shared" si="5"/>
        <v/>
      </c>
      <c r="BD41" t="str">
        <f t="shared" si="6"/>
        <v/>
      </c>
      <c r="BE41" t="str">
        <f t="shared" si="7"/>
        <v>xx0x0</v>
      </c>
      <c r="BF41" t="str">
        <f>IF(ISERROR(INDEX(CuttingList!F:F,MATCH(CONCATENATE(A41,"-",C41),CuttingList!E:E,0))),"",INDEX(CuttingList!F:F,MATCH(CONCATENATE(A41,"-",C41),CuttingList!E:E,0)))</f>
        <v/>
      </c>
    </row>
    <row r="42" spans="1:58" x14ac:dyDescent="0.25">
      <c r="A42" t="str">
        <f>IF(PResult!BJ42="","",PResult!BJ42)</f>
        <v/>
      </c>
      <c r="B42" t="str">
        <f>IF(PResult!E42="","",PResult!E42)</f>
        <v/>
      </c>
      <c r="C42" t="str">
        <f>IF(PResult!BZ42="","",PResult!BZ42)</f>
        <v/>
      </c>
      <c r="D42" t="str">
        <f>IF(ISERROR(INDEX(Panaboard!B:B,MATCH(CONCATENATE(AZ42,"-",C42),Panaboard!Z:Z,0))),"",TRIM(INDEX(Panaboard!B:B,MATCH(CONCATENATE(AZ42,"-",C42),Panaboard!Z:Z,0))))</f>
        <v/>
      </c>
      <c r="E42" t="str">
        <f t="shared" si="3"/>
        <v>xx0x0</v>
      </c>
      <c r="F42" t="str">
        <f>IF(PResult!U42="","",UPPER(TRIM(PResult!U42)))</f>
        <v/>
      </c>
      <c r="G42">
        <f>IF(OR(PResult!O42="",PResult!O42="(null)"),0,PResult!O42)</f>
        <v>0</v>
      </c>
      <c r="H42" t="str">
        <f>IF(ISERROR(INDEX(Panaboard!G:G,MATCH(CONCATENATE(AZ42,"-",C42),Panaboard!Z:Z,0))),"",INDEX(Panaboard!G:G,MATCH(CONCATENATE(AZ42,"-",C42),Panaboard!Z:Z,0)))</f>
        <v/>
      </c>
      <c r="I42" t="str">
        <f>IF(PResult!J42="","",PResult!J42)</f>
        <v/>
      </c>
      <c r="J42" t="str">
        <f>IF(PResult!K42="","",PResult!K42)</f>
        <v/>
      </c>
      <c r="K42">
        <f>IF(OR(PResult!L42="(null)",PResult!L42=""),0,PResult!L42)</f>
        <v>0</v>
      </c>
      <c r="L42">
        <f>IF(OR(PResult!M42="(null)",PResult!M42=""),0,PResult!M42)</f>
        <v>0</v>
      </c>
      <c r="M42">
        <f t="shared" si="0"/>
        <v>0</v>
      </c>
      <c r="N42" t="str">
        <f>TEXT(IF(ISERROR(INDEX(Panaboard!H:H,MATCH(CONCATENATE(AZ42,"-",C42),Panaboard!Z:Z,0))),"",INDEX(Panaboard!H:H,MATCH(CONCATENATE(AZ42,"-",C42),Panaboard!Z:Z,0))),"HH:MM")</f>
        <v/>
      </c>
      <c r="O42" t="str">
        <f>TEXT(IF(ISERROR(INDEX(Panaboard!I:I,MATCH(CONCATENATE(AZ42,"-",C42),Panaboard!Z:Z,0))),"",INDEX(Panaboard!I:I,MATCH(CONCATENATE(AZ42,"-",C42),Panaboard!Z:Z,0))),"HH:MM")</f>
        <v/>
      </c>
      <c r="P42" t="str">
        <f t="shared" si="1"/>
        <v/>
      </c>
      <c r="Q42" t="str">
        <f>IF(ISERROR(INDEX(Panaboard!S:S,MATCH(CONCATENATE(AZ42,"-",C42),Panaboard!Z:Z,0))),"",INDEX(Panaboard!S:S,MATCH(CONCATENATE(AZ42,"-",C42),Panaboard!Z:Z,0)))</f>
        <v/>
      </c>
      <c r="R42" t="str">
        <f>IF(ISERROR(INDEX(Panaboard!F:F,MATCH(CONCATENATE(AZ42,"-",C42),Panaboard!Z:Z,0))),"",INDEX(Panaboard!F:F,MATCH(CONCATENATE(AZ42,"-",C42),Panaboard!Z:Z,0)))</f>
        <v/>
      </c>
      <c r="S42" t="str">
        <f t="shared" si="2"/>
        <v/>
      </c>
      <c r="T42" t="str">
        <f>IF(ISERROR(INDEX(Panaboard!D:D,MATCH(CONCATENATE(AZ42,"-",C42),Panaboard!Z:Z,0))),"",INDEX(Panaboard!D:D,MATCH(CONCATENATE(AZ42,"-",C42),Panaboard!Z:Z,0)))</f>
        <v/>
      </c>
      <c r="U42" t="str">
        <f>IF(ISERROR(INDEX(Panaboard!J:J,MATCH(CONCATENATE(AZ42,"-",C42),Panaboard!Z:Z,0))),"",INDEX(Panaboard!J:J,MATCH(CONCATENATE(AZ42,"-",C42),Panaboard!Z:Z,0)))</f>
        <v/>
      </c>
      <c r="V42">
        <f>IF(PResult!BL42="",0,PResult!BL42)</f>
        <v>0</v>
      </c>
      <c r="W42">
        <f>IF(PResult!BM42="",0,PResult!BM42)</f>
        <v>0</v>
      </c>
      <c r="X42">
        <f>IF(OR(PResult!AE42="",PResult!AE42="(null)"),IF(OR(PResult!AD42="",PResult!AD42="(null)"),0,PResult!AD42),PResult!AE42)</f>
        <v>0</v>
      </c>
      <c r="Y42" t="str">
        <f>IF(OR(PResult!V42="",PResult!V42="(null)"),"",PResult!V42)</f>
        <v/>
      </c>
      <c r="Z42" t="str">
        <f>CONCATENATE(PResult!BO42,PResult!BP42)</f>
        <v/>
      </c>
      <c r="AA42" t="str">
        <f>IF(PResult!Y42="","",PResult!Y42)</f>
        <v/>
      </c>
      <c r="AB42" t="str">
        <f>IF(PResult!BQ42="","",PResult!BQ42)</f>
        <v/>
      </c>
      <c r="AC42" t="str">
        <f>IF(PResult!BR42="","",PResult!BR42)</f>
        <v/>
      </c>
      <c r="AD42" t="str">
        <f>IF(PResult!BS42="","",PResult!BS42)</f>
        <v/>
      </c>
      <c r="AE42" t="str">
        <f>IF(PResult!BN42="","",PResult!BN42)</f>
        <v/>
      </c>
      <c r="AF42" t="str">
        <f>IF(PResult!BT42="","",PResult!BT42)</f>
        <v/>
      </c>
      <c r="AG42" t="str">
        <f>IF(PResult!BU42="","",PResult!BU42)</f>
        <v/>
      </c>
      <c r="AH42" t="str">
        <f>IF(PResult!BV42="","",PResult!BV42)</f>
        <v/>
      </c>
      <c r="AI42" t="str">
        <f>TEXT(IF(ISERROR(INDEX(Panaboard!L:L,MATCH(CONCATENATE(AZ42,"-",C42),Panaboard!Z:Z,0))),"",INDEX(Panaboard!L:L,MATCH(CONCATENATE(AZ42,"-",C42),Panaboard!Z:Z,0))),"HH:MM")</f>
        <v/>
      </c>
      <c r="AJ42" t="str">
        <f>TEXT(IF(ISERROR(INDEX(Panaboard!M:M,MATCH(CONCATENATE(AZ42,"-",C42),Panaboard!Z:Z,0))),"",INDEX(Panaboard!M:M,MATCH(CONCATENATE(AZ42,"-",C42),Panaboard!Z:Z,0))),"HH:MM")</f>
        <v/>
      </c>
      <c r="AK42" t="str">
        <f>IF(PResult!BY42="","",PResult!BY42)</f>
        <v/>
      </c>
      <c r="AL42">
        <f>IF(PResult!P42="",0,PResult!P42)</f>
        <v>0</v>
      </c>
      <c r="AM42" t="str">
        <f>IF(ISERROR(INDEX(Panaboard!N:N,MATCH(CONCATENATE(AZ42,"-",C42),Panaboard!Z:Z,0))),"",INDEX(Panaboard!N:N,MATCH(CONCATENATE(AZ42,"-",C42),Panaboard!Z:Z,0)))</f>
        <v/>
      </c>
      <c r="AN42" t="str">
        <f>IF(ISERROR(INDEX(Panaboard!O:O,MATCH(CONCATENATE(AZ42,"-",C42),Panaboard!Z:Z,0))),"",INDEX(Panaboard!O:O,MATCH(CONCATENATE(AZ42,"-",C42),Panaboard!Z:Z,0)))</f>
        <v/>
      </c>
      <c r="AO42" t="str">
        <f>IF(ISERROR(INDEX(Panaboard!P:P,MATCH(CONCATENATE(AZ42,"-",C42),Panaboard!Z:Z,0))),"",INDEX(Panaboard!P:P,MATCH(CONCATENATE(AZ42,"-",C42),Panaboard!Z:Z,0)))</f>
        <v/>
      </c>
      <c r="AP42" t="str">
        <f>IF(ISERROR(INDEX(Panaboard!Q:Q,MATCH(CONCATENATE(AZ42,"-",C42),Panaboard!Z:Z,0))),"",INDEX(Panaboard!Q:Q,MATCH(CONCATENATE(AZ42,"-",C42),Panaboard!Z:Z,0)))</f>
        <v/>
      </c>
      <c r="AR42" t="str">
        <f>IF(PResult!BW42="","",PResult!BW42)</f>
        <v/>
      </c>
      <c r="AS42" t="str">
        <f>IF(PResult!BX42="","",PResult!BX42)</f>
        <v/>
      </c>
      <c r="AT42" t="str">
        <f>IF(ISERROR(INDEX(Panaboard!K:K,MATCH(CONCATENATE(AZ42,"-",C42),Panaboard!Z:Z,0))),"",INDEX(Panaboard!K:K,MATCH(CONCATENATE(AZ42,"-",C42),Panaboard!Z:Z,0)))</f>
        <v/>
      </c>
      <c r="AU42" t="str">
        <f>IF(ISERROR(INDEX(Panaboard!U:U,MATCH(CONCATENATE(AZ42,"-",C42),Panaboard!Z:Z,0))),"",INDEX(Panaboard!U:U,MATCH(CONCATENATE(AZ42,"-",C42),Panaboard!Z:Z,0)))</f>
        <v/>
      </c>
      <c r="AV42" t="str">
        <f>IF(ISERROR(INDEX(Panaboard!W:W,MATCH(CONCATENATE(AZ42,"-",C42),Panaboard!Z:Z,0))),"",INDEX(Panaboard!W:W,MATCH(CONCATENATE(AZ42,"-",C42),Panaboard!Z:Z,0)))</f>
        <v/>
      </c>
      <c r="AW42" t="str">
        <f>IF(ISERROR(INDEX(Panaboard!X:X,MATCH(CONCATENATE(AZ42,"-",C42),Panaboard!Z:Z,0))),"",INDEX(Panaboard!X:X,MATCH(CONCATENATE(AZ42,"-",C42),Panaboard!Z:Z,0)))</f>
        <v/>
      </c>
      <c r="AX42" t="str">
        <f>IF(ISERROR(INDEX(Panaboard!AA:AA,MATCH(CONCATENATE(AZ42,"-",C42),Panaboard!Z:Z,0))),"",INDEX(Panaboard!AA:AA,MATCH(CONCATENATE(AZ42,"-",C42),Panaboard!Z:Z,0)))</f>
        <v/>
      </c>
      <c r="AY42" t="str">
        <f>IF(ISERROR(INDEX(Panaboard!AB:AB,MATCH(CONCATENATE(AZ42,"-",C42),Panaboard!Z:Z,0))),"",INDEX(Panaboard!AB:AB,MATCH(CONCATENATE(AZ42,"-",C42),Panaboard!Z:Z,0)))</f>
        <v/>
      </c>
      <c r="AZ42" t="str">
        <f t="shared" si="4"/>
        <v/>
      </c>
      <c r="BA42" t="str">
        <f>IF(ISERROR(INDEX(Panaboard!E:E,MATCH(CONCATENATE(AZ42,"-",C42),Panaboard!Z:Z,0))),"",INDEX(Panaboard!E:E,MATCH(CONCATENATE(AZ42,"-",C42),Panaboard!Z:Z,0)))</f>
        <v/>
      </c>
      <c r="BB42" t="str">
        <f>IF(ISERROR(INDEX(Panaboard!AC:AC,MATCH(CONCATENATE(AZ42,"-",C42),Panaboard!Z:Z,0))),"",INDEX(Panaboard!AC:AC,MATCH(CONCATENATE(AZ42,"-",C42),Panaboard!Z:Z,0)))</f>
        <v/>
      </c>
      <c r="BC42" t="str">
        <f t="shared" si="5"/>
        <v/>
      </c>
      <c r="BD42" t="str">
        <f t="shared" si="6"/>
        <v/>
      </c>
      <c r="BE42" t="str">
        <f t="shared" si="7"/>
        <v>xx0x0</v>
      </c>
      <c r="BF42" t="str">
        <f>IF(ISERROR(INDEX(CuttingList!F:F,MATCH(CONCATENATE(A42,"-",C42),CuttingList!E:E,0))),"",INDEX(CuttingList!F:F,MATCH(CONCATENATE(A42,"-",C42),CuttingList!E:E,0)))</f>
        <v/>
      </c>
    </row>
    <row r="43" spans="1:58" x14ac:dyDescent="0.25">
      <c r="A43" t="str">
        <f>IF(PResult!BJ43="","",PResult!BJ43)</f>
        <v/>
      </c>
      <c r="B43" t="str">
        <f>IF(PResult!E43="","",PResult!E43)</f>
        <v/>
      </c>
      <c r="C43" t="str">
        <f>IF(PResult!BZ43="","",PResult!BZ43)</f>
        <v/>
      </c>
      <c r="D43" t="str">
        <f>IF(ISERROR(INDEX(Panaboard!B:B,MATCH(CONCATENATE(AZ43,"-",C43),Panaboard!Z:Z,0))),"",TRIM(INDEX(Panaboard!B:B,MATCH(CONCATENATE(AZ43,"-",C43),Panaboard!Z:Z,0))))</f>
        <v/>
      </c>
      <c r="E43" t="str">
        <f t="shared" si="3"/>
        <v>xx0x0</v>
      </c>
      <c r="F43" t="str">
        <f>IF(PResult!U43="","",UPPER(TRIM(PResult!U43)))</f>
        <v/>
      </c>
      <c r="G43">
        <f>IF(OR(PResult!O43="",PResult!O43="(null)"),0,PResult!O43)</f>
        <v>0</v>
      </c>
      <c r="H43" t="str">
        <f>IF(ISERROR(INDEX(Panaboard!G:G,MATCH(CONCATENATE(AZ43,"-",C43),Panaboard!Z:Z,0))),"",INDEX(Panaboard!G:G,MATCH(CONCATENATE(AZ43,"-",C43),Panaboard!Z:Z,0)))</f>
        <v/>
      </c>
      <c r="I43" t="str">
        <f>IF(PResult!J43="","",PResult!J43)</f>
        <v/>
      </c>
      <c r="J43" t="str">
        <f>IF(PResult!K43="","",PResult!K43)</f>
        <v/>
      </c>
      <c r="K43">
        <f>IF(OR(PResult!L43="(null)",PResult!L43=""),0,PResult!L43)</f>
        <v>0</v>
      </c>
      <c r="L43">
        <f>IF(OR(PResult!M43="(null)",PResult!M43=""),0,PResult!M43)</f>
        <v>0</v>
      </c>
      <c r="M43">
        <f t="shared" si="0"/>
        <v>0</v>
      </c>
      <c r="N43" t="str">
        <f>TEXT(IF(ISERROR(INDEX(Panaboard!H:H,MATCH(CONCATENATE(AZ43,"-",C43),Panaboard!Z:Z,0))),"",INDEX(Panaboard!H:H,MATCH(CONCATENATE(AZ43,"-",C43),Panaboard!Z:Z,0))),"HH:MM")</f>
        <v/>
      </c>
      <c r="O43" t="str">
        <f>TEXT(IF(ISERROR(INDEX(Panaboard!I:I,MATCH(CONCATENATE(AZ43,"-",C43),Panaboard!Z:Z,0))),"",INDEX(Panaboard!I:I,MATCH(CONCATENATE(AZ43,"-",C43),Panaboard!Z:Z,0))),"HH:MM")</f>
        <v/>
      </c>
      <c r="P43" t="str">
        <f t="shared" si="1"/>
        <v/>
      </c>
      <c r="Q43" t="str">
        <f>IF(ISERROR(INDEX(Panaboard!S:S,MATCH(CONCATENATE(AZ43,"-",C43),Panaboard!Z:Z,0))),"",INDEX(Panaboard!S:S,MATCH(CONCATENATE(AZ43,"-",C43),Panaboard!Z:Z,0)))</f>
        <v/>
      </c>
      <c r="R43" t="str">
        <f>IF(ISERROR(INDEX(Panaboard!F:F,MATCH(CONCATENATE(AZ43,"-",C43),Panaboard!Z:Z,0))),"",INDEX(Panaboard!F:F,MATCH(CONCATENATE(AZ43,"-",C43),Panaboard!Z:Z,0)))</f>
        <v/>
      </c>
      <c r="S43" t="str">
        <f t="shared" si="2"/>
        <v/>
      </c>
      <c r="T43" t="str">
        <f>IF(ISERROR(INDEX(Panaboard!D:D,MATCH(CONCATENATE(AZ43,"-",C43),Panaboard!Z:Z,0))),"",INDEX(Panaboard!D:D,MATCH(CONCATENATE(AZ43,"-",C43),Panaboard!Z:Z,0)))</f>
        <v/>
      </c>
      <c r="U43" t="str">
        <f>IF(ISERROR(INDEX(Panaboard!J:J,MATCH(CONCATENATE(AZ43,"-",C43),Panaboard!Z:Z,0))),"",INDEX(Panaboard!J:J,MATCH(CONCATENATE(AZ43,"-",C43),Panaboard!Z:Z,0)))</f>
        <v/>
      </c>
      <c r="V43">
        <f>IF(PResult!BL43="",0,PResult!BL43)</f>
        <v>0</v>
      </c>
      <c r="W43">
        <f>IF(PResult!BM43="",0,PResult!BM43)</f>
        <v>0</v>
      </c>
      <c r="X43">
        <f>IF(OR(PResult!AE43="",PResult!AE43="(null)"),IF(OR(PResult!AD43="",PResult!AD43="(null)"),0,PResult!AD43),PResult!AE43)</f>
        <v>0</v>
      </c>
      <c r="Y43" t="str">
        <f>IF(OR(PResult!V43="",PResult!V43="(null)"),"",PResult!V43)</f>
        <v/>
      </c>
      <c r="Z43" t="str">
        <f>CONCATENATE(PResult!BO43,PResult!BP43)</f>
        <v/>
      </c>
      <c r="AA43" t="str">
        <f>IF(PResult!Y43="","",PResult!Y43)</f>
        <v/>
      </c>
      <c r="AB43" t="str">
        <f>IF(PResult!BQ43="","",PResult!BQ43)</f>
        <v/>
      </c>
      <c r="AC43" t="str">
        <f>IF(PResult!BR43="","",PResult!BR43)</f>
        <v/>
      </c>
      <c r="AD43" t="str">
        <f>IF(PResult!BS43="","",PResult!BS43)</f>
        <v/>
      </c>
      <c r="AE43" t="str">
        <f>IF(PResult!BN43="","",PResult!BN43)</f>
        <v/>
      </c>
      <c r="AF43" t="str">
        <f>IF(PResult!BT43="","",PResult!BT43)</f>
        <v/>
      </c>
      <c r="AG43" t="str">
        <f>IF(PResult!BU43="","",PResult!BU43)</f>
        <v/>
      </c>
      <c r="AH43" t="str">
        <f>IF(PResult!BV43="","",PResult!BV43)</f>
        <v/>
      </c>
      <c r="AI43" t="str">
        <f>TEXT(IF(ISERROR(INDEX(Panaboard!L:L,MATCH(CONCATENATE(AZ43,"-",C43),Panaboard!Z:Z,0))),"",INDEX(Panaboard!L:L,MATCH(CONCATENATE(AZ43,"-",C43),Panaboard!Z:Z,0))),"HH:MM")</f>
        <v/>
      </c>
      <c r="AJ43" t="str">
        <f>TEXT(IF(ISERROR(INDEX(Panaboard!M:M,MATCH(CONCATENATE(AZ43,"-",C43),Panaboard!Z:Z,0))),"",INDEX(Panaboard!M:M,MATCH(CONCATENATE(AZ43,"-",C43),Panaboard!Z:Z,0))),"HH:MM")</f>
        <v/>
      </c>
      <c r="AK43" t="str">
        <f>IF(PResult!BY43="","",PResult!BY43)</f>
        <v/>
      </c>
      <c r="AL43">
        <f>IF(PResult!P43="",0,PResult!P43)</f>
        <v>0</v>
      </c>
      <c r="AM43" t="str">
        <f>IF(ISERROR(INDEX(Panaboard!N:N,MATCH(CONCATENATE(AZ43,"-",C43),Panaboard!Z:Z,0))),"",INDEX(Panaboard!N:N,MATCH(CONCATENATE(AZ43,"-",C43),Panaboard!Z:Z,0)))</f>
        <v/>
      </c>
      <c r="AN43" t="str">
        <f>IF(ISERROR(INDEX(Panaboard!O:O,MATCH(CONCATENATE(AZ43,"-",C43),Panaboard!Z:Z,0))),"",INDEX(Panaboard!O:O,MATCH(CONCATENATE(AZ43,"-",C43),Panaboard!Z:Z,0)))</f>
        <v/>
      </c>
      <c r="AO43" t="str">
        <f>IF(ISERROR(INDEX(Panaboard!P:P,MATCH(CONCATENATE(AZ43,"-",C43),Panaboard!Z:Z,0))),"",INDEX(Panaboard!P:P,MATCH(CONCATENATE(AZ43,"-",C43),Panaboard!Z:Z,0)))</f>
        <v/>
      </c>
      <c r="AP43" t="str">
        <f>IF(ISERROR(INDEX(Panaboard!Q:Q,MATCH(CONCATENATE(AZ43,"-",C43),Panaboard!Z:Z,0))),"",INDEX(Panaboard!Q:Q,MATCH(CONCATENATE(AZ43,"-",C43),Panaboard!Z:Z,0)))</f>
        <v/>
      </c>
      <c r="AR43" t="str">
        <f>IF(PResult!BW43="","",PResult!BW43)</f>
        <v/>
      </c>
      <c r="AS43" t="str">
        <f>IF(PResult!BX43="","",PResult!BX43)</f>
        <v/>
      </c>
      <c r="AT43" t="str">
        <f>IF(ISERROR(INDEX(Panaboard!K:K,MATCH(CONCATENATE(AZ43,"-",C43),Panaboard!Z:Z,0))),"",INDEX(Panaboard!K:K,MATCH(CONCATENATE(AZ43,"-",C43),Panaboard!Z:Z,0)))</f>
        <v/>
      </c>
      <c r="AU43" t="str">
        <f>IF(ISERROR(INDEX(Panaboard!U:U,MATCH(CONCATENATE(AZ43,"-",C43),Panaboard!Z:Z,0))),"",INDEX(Panaboard!U:U,MATCH(CONCATENATE(AZ43,"-",C43),Panaboard!Z:Z,0)))</f>
        <v/>
      </c>
      <c r="AV43" t="str">
        <f>IF(ISERROR(INDEX(Panaboard!W:W,MATCH(CONCATENATE(AZ43,"-",C43),Panaboard!Z:Z,0))),"",INDEX(Panaboard!W:W,MATCH(CONCATENATE(AZ43,"-",C43),Panaboard!Z:Z,0)))</f>
        <v/>
      </c>
      <c r="AW43" t="str">
        <f>IF(ISERROR(INDEX(Panaboard!X:X,MATCH(CONCATENATE(AZ43,"-",C43),Panaboard!Z:Z,0))),"",INDEX(Panaboard!X:X,MATCH(CONCATENATE(AZ43,"-",C43),Panaboard!Z:Z,0)))</f>
        <v/>
      </c>
      <c r="AX43" t="str">
        <f>IF(ISERROR(INDEX(Panaboard!AA:AA,MATCH(CONCATENATE(AZ43,"-",C43),Panaboard!Z:Z,0))),"",INDEX(Panaboard!AA:AA,MATCH(CONCATENATE(AZ43,"-",C43),Panaboard!Z:Z,0)))</f>
        <v/>
      </c>
      <c r="AY43" t="str">
        <f>IF(ISERROR(INDEX(Panaboard!AB:AB,MATCH(CONCATENATE(AZ43,"-",C43),Panaboard!Z:Z,0))),"",INDEX(Panaboard!AB:AB,MATCH(CONCATENATE(AZ43,"-",C43),Panaboard!Z:Z,0)))</f>
        <v/>
      </c>
      <c r="AZ43" t="str">
        <f t="shared" si="4"/>
        <v/>
      </c>
      <c r="BA43" t="str">
        <f>IF(ISERROR(INDEX(Panaboard!E:E,MATCH(CONCATENATE(AZ43,"-",C43),Panaboard!Z:Z,0))),"",INDEX(Panaboard!E:E,MATCH(CONCATENATE(AZ43,"-",C43),Panaboard!Z:Z,0)))</f>
        <v/>
      </c>
      <c r="BB43" t="str">
        <f>IF(ISERROR(INDEX(Panaboard!AC:AC,MATCH(CONCATENATE(AZ43,"-",C43),Panaboard!Z:Z,0))),"",INDEX(Panaboard!AC:AC,MATCH(CONCATENATE(AZ43,"-",C43),Panaboard!Z:Z,0)))</f>
        <v/>
      </c>
      <c r="BC43" t="str">
        <f t="shared" si="5"/>
        <v/>
      </c>
      <c r="BD43" t="str">
        <f t="shared" si="6"/>
        <v/>
      </c>
      <c r="BE43" t="str">
        <f t="shared" si="7"/>
        <v>xx0x0</v>
      </c>
      <c r="BF43" t="str">
        <f>IF(ISERROR(INDEX(CuttingList!F:F,MATCH(CONCATENATE(A43,"-",C43),CuttingList!E:E,0))),"",INDEX(CuttingList!F:F,MATCH(CONCATENATE(A43,"-",C43),CuttingList!E:E,0)))</f>
        <v/>
      </c>
    </row>
    <row r="44" spans="1:58" x14ac:dyDescent="0.25">
      <c r="A44" t="str">
        <f>IF(PResult!BJ44="","",PResult!BJ44)</f>
        <v/>
      </c>
      <c r="B44" t="str">
        <f>IF(PResult!E44="","",PResult!E44)</f>
        <v/>
      </c>
      <c r="C44" t="str">
        <f>IF(PResult!BZ44="","",PResult!BZ44)</f>
        <v/>
      </c>
      <c r="D44" t="str">
        <f>IF(ISERROR(INDEX(Panaboard!B:B,MATCH(CONCATENATE(AZ44,"-",C44),Panaboard!Z:Z,0))),"",TRIM(INDEX(Panaboard!B:B,MATCH(CONCATENATE(AZ44,"-",C44),Panaboard!Z:Z,0))))</f>
        <v/>
      </c>
      <c r="E44" t="str">
        <f t="shared" si="3"/>
        <v>xx0x0</v>
      </c>
      <c r="F44" t="str">
        <f>IF(PResult!U44="","",UPPER(TRIM(PResult!U44)))</f>
        <v/>
      </c>
      <c r="G44">
        <f>IF(OR(PResult!O44="",PResult!O44="(null)"),0,PResult!O44)</f>
        <v>0</v>
      </c>
      <c r="H44" t="str">
        <f>IF(ISERROR(INDEX(Panaboard!G:G,MATCH(CONCATENATE(AZ44,"-",C44),Panaboard!Z:Z,0))),"",INDEX(Panaboard!G:G,MATCH(CONCATENATE(AZ44,"-",C44),Panaboard!Z:Z,0)))</f>
        <v/>
      </c>
      <c r="I44" t="str">
        <f>IF(PResult!J44="","",PResult!J44)</f>
        <v/>
      </c>
      <c r="J44" t="str">
        <f>IF(PResult!K44="","",PResult!K44)</f>
        <v/>
      </c>
      <c r="K44">
        <f>IF(OR(PResult!L44="(null)",PResult!L44=""),0,PResult!L44)</f>
        <v>0</v>
      </c>
      <c r="L44">
        <f>IF(OR(PResult!M44="(null)",PResult!M44=""),0,PResult!M44)</f>
        <v>0</v>
      </c>
      <c r="M44">
        <f t="shared" si="0"/>
        <v>0</v>
      </c>
      <c r="N44" t="str">
        <f>TEXT(IF(ISERROR(INDEX(Panaboard!H:H,MATCH(CONCATENATE(AZ44,"-",C44),Panaboard!Z:Z,0))),"",INDEX(Panaboard!H:H,MATCH(CONCATENATE(AZ44,"-",C44),Panaboard!Z:Z,0))),"HH:MM")</f>
        <v/>
      </c>
      <c r="O44" t="str">
        <f>TEXT(IF(ISERROR(INDEX(Panaboard!I:I,MATCH(CONCATENATE(AZ44,"-",C44),Panaboard!Z:Z,0))),"",INDEX(Panaboard!I:I,MATCH(CONCATENATE(AZ44,"-",C44),Panaboard!Z:Z,0))),"HH:MM")</f>
        <v/>
      </c>
      <c r="P44" t="str">
        <f t="shared" si="1"/>
        <v/>
      </c>
      <c r="Q44" t="str">
        <f>IF(ISERROR(INDEX(Panaboard!S:S,MATCH(CONCATENATE(AZ44,"-",C44),Panaboard!Z:Z,0))),"",INDEX(Panaboard!S:S,MATCH(CONCATENATE(AZ44,"-",C44),Panaboard!Z:Z,0)))</f>
        <v/>
      </c>
      <c r="R44" t="str">
        <f>IF(ISERROR(INDEX(Panaboard!F:F,MATCH(CONCATENATE(AZ44,"-",C44),Panaboard!Z:Z,0))),"",INDEX(Panaboard!F:F,MATCH(CONCATENATE(AZ44,"-",C44),Panaboard!Z:Z,0)))</f>
        <v/>
      </c>
      <c r="S44" t="str">
        <f t="shared" si="2"/>
        <v/>
      </c>
      <c r="T44" t="str">
        <f>IF(ISERROR(INDEX(Panaboard!D:D,MATCH(CONCATENATE(AZ44,"-",C44),Panaboard!Z:Z,0))),"",INDEX(Panaboard!D:D,MATCH(CONCATENATE(AZ44,"-",C44),Panaboard!Z:Z,0)))</f>
        <v/>
      </c>
      <c r="U44" t="str">
        <f>IF(ISERROR(INDEX(Panaboard!J:J,MATCH(CONCATENATE(AZ44,"-",C44),Panaboard!Z:Z,0))),"",INDEX(Panaboard!J:J,MATCH(CONCATENATE(AZ44,"-",C44),Panaboard!Z:Z,0)))</f>
        <v/>
      </c>
      <c r="V44">
        <f>IF(PResult!BL44="",0,PResult!BL44)</f>
        <v>0</v>
      </c>
      <c r="W44">
        <f>IF(PResult!BM44="",0,PResult!BM44)</f>
        <v>0</v>
      </c>
      <c r="X44">
        <f>IF(OR(PResult!AE44="",PResult!AE44="(null)"),IF(OR(PResult!AD44="",PResult!AD44="(null)"),0,PResult!AD44),PResult!AE44)</f>
        <v>0</v>
      </c>
      <c r="Y44" t="str">
        <f>IF(OR(PResult!V44="",PResult!V44="(null)"),"",PResult!V44)</f>
        <v/>
      </c>
      <c r="Z44" t="str">
        <f>CONCATENATE(PResult!BO44,PResult!BP44)</f>
        <v/>
      </c>
      <c r="AA44" t="str">
        <f>IF(PResult!Y44="","",PResult!Y44)</f>
        <v/>
      </c>
      <c r="AB44" t="str">
        <f>IF(PResult!BQ44="","",PResult!BQ44)</f>
        <v/>
      </c>
      <c r="AC44" t="str">
        <f>IF(PResult!BR44="","",PResult!BR44)</f>
        <v/>
      </c>
      <c r="AD44" t="str">
        <f>IF(PResult!BS44="","",PResult!BS44)</f>
        <v/>
      </c>
      <c r="AE44" t="str">
        <f>IF(PResult!BN44="","",PResult!BN44)</f>
        <v/>
      </c>
      <c r="AF44" t="str">
        <f>IF(PResult!BT44="","",PResult!BT44)</f>
        <v/>
      </c>
      <c r="AG44" t="str">
        <f>IF(PResult!BU44="","",PResult!BU44)</f>
        <v/>
      </c>
      <c r="AH44" t="str">
        <f>IF(PResult!BV44="","",PResult!BV44)</f>
        <v/>
      </c>
      <c r="AI44" t="str">
        <f>TEXT(IF(ISERROR(INDEX(Panaboard!L:L,MATCH(CONCATENATE(AZ44,"-",C44),Panaboard!Z:Z,0))),"",INDEX(Panaboard!L:L,MATCH(CONCATENATE(AZ44,"-",C44),Panaboard!Z:Z,0))),"HH:MM")</f>
        <v/>
      </c>
      <c r="AJ44" t="str">
        <f>TEXT(IF(ISERROR(INDEX(Panaboard!M:M,MATCH(CONCATENATE(AZ44,"-",C44),Panaboard!Z:Z,0))),"",INDEX(Panaboard!M:M,MATCH(CONCATENATE(AZ44,"-",C44),Panaboard!Z:Z,0))),"HH:MM")</f>
        <v/>
      </c>
      <c r="AK44" t="str">
        <f>IF(PResult!BY44="","",PResult!BY44)</f>
        <v/>
      </c>
      <c r="AL44">
        <f>IF(PResult!P44="",0,PResult!P44)</f>
        <v>0</v>
      </c>
      <c r="AM44" t="str">
        <f>IF(ISERROR(INDEX(Panaboard!N:N,MATCH(CONCATENATE(AZ44,"-",C44),Panaboard!Z:Z,0))),"",INDEX(Panaboard!N:N,MATCH(CONCATENATE(AZ44,"-",C44),Panaboard!Z:Z,0)))</f>
        <v/>
      </c>
      <c r="AN44" t="str">
        <f>IF(ISERROR(INDEX(Panaboard!O:O,MATCH(CONCATENATE(AZ44,"-",C44),Panaboard!Z:Z,0))),"",INDEX(Panaboard!O:O,MATCH(CONCATENATE(AZ44,"-",C44),Panaboard!Z:Z,0)))</f>
        <v/>
      </c>
      <c r="AO44" t="str">
        <f>IF(ISERROR(INDEX(Panaboard!P:P,MATCH(CONCATENATE(AZ44,"-",C44),Panaboard!Z:Z,0))),"",INDEX(Panaboard!P:P,MATCH(CONCATENATE(AZ44,"-",C44),Panaboard!Z:Z,0)))</f>
        <v/>
      </c>
      <c r="AP44" t="str">
        <f>IF(ISERROR(INDEX(Panaboard!Q:Q,MATCH(CONCATENATE(AZ44,"-",C44),Panaboard!Z:Z,0))),"",INDEX(Panaboard!Q:Q,MATCH(CONCATENATE(AZ44,"-",C44),Panaboard!Z:Z,0)))</f>
        <v/>
      </c>
      <c r="AR44" t="str">
        <f>IF(PResult!BW44="","",PResult!BW44)</f>
        <v/>
      </c>
      <c r="AS44" t="str">
        <f>IF(PResult!BX44="","",PResult!BX44)</f>
        <v/>
      </c>
      <c r="AT44" t="str">
        <f>IF(ISERROR(INDEX(Panaboard!K:K,MATCH(CONCATENATE(AZ44,"-",C44),Panaboard!Z:Z,0))),"",INDEX(Panaboard!K:K,MATCH(CONCATENATE(AZ44,"-",C44),Panaboard!Z:Z,0)))</f>
        <v/>
      </c>
      <c r="AU44" t="str">
        <f>IF(ISERROR(INDEX(Panaboard!U:U,MATCH(CONCATENATE(AZ44,"-",C44),Panaboard!Z:Z,0))),"",INDEX(Panaboard!U:U,MATCH(CONCATENATE(AZ44,"-",C44),Panaboard!Z:Z,0)))</f>
        <v/>
      </c>
      <c r="AV44" t="str">
        <f>IF(ISERROR(INDEX(Panaboard!W:W,MATCH(CONCATENATE(AZ44,"-",C44),Panaboard!Z:Z,0))),"",INDEX(Panaboard!W:W,MATCH(CONCATENATE(AZ44,"-",C44),Panaboard!Z:Z,0)))</f>
        <v/>
      </c>
      <c r="AW44" t="str">
        <f>IF(ISERROR(INDEX(Panaboard!X:X,MATCH(CONCATENATE(AZ44,"-",C44),Panaboard!Z:Z,0))),"",INDEX(Panaboard!X:X,MATCH(CONCATENATE(AZ44,"-",C44),Panaboard!Z:Z,0)))</f>
        <v/>
      </c>
      <c r="AX44" t="str">
        <f>IF(ISERROR(INDEX(Panaboard!AA:AA,MATCH(CONCATENATE(AZ44,"-",C44),Panaboard!Z:Z,0))),"",INDEX(Panaboard!AA:AA,MATCH(CONCATENATE(AZ44,"-",C44),Panaboard!Z:Z,0)))</f>
        <v/>
      </c>
      <c r="AY44" t="str">
        <f>IF(ISERROR(INDEX(Panaboard!AB:AB,MATCH(CONCATENATE(AZ44,"-",C44),Panaboard!Z:Z,0))),"",INDEX(Panaboard!AB:AB,MATCH(CONCATENATE(AZ44,"-",C44),Panaboard!Z:Z,0)))</f>
        <v/>
      </c>
      <c r="AZ44" t="str">
        <f t="shared" si="4"/>
        <v/>
      </c>
      <c r="BA44" t="str">
        <f>IF(ISERROR(INDEX(Panaboard!E:E,MATCH(CONCATENATE(AZ44,"-",C44),Panaboard!Z:Z,0))),"",INDEX(Panaboard!E:E,MATCH(CONCATENATE(AZ44,"-",C44),Panaboard!Z:Z,0)))</f>
        <v/>
      </c>
      <c r="BB44" t="str">
        <f>IF(ISERROR(INDEX(Panaboard!AC:AC,MATCH(CONCATENATE(AZ44,"-",C44),Panaboard!Z:Z,0))),"",INDEX(Panaboard!AC:AC,MATCH(CONCATENATE(AZ44,"-",C44),Panaboard!Z:Z,0)))</f>
        <v/>
      </c>
      <c r="BC44" t="str">
        <f t="shared" si="5"/>
        <v/>
      </c>
      <c r="BD44" t="str">
        <f t="shared" si="6"/>
        <v/>
      </c>
      <c r="BE44" t="str">
        <f t="shared" si="7"/>
        <v>xx0x0</v>
      </c>
      <c r="BF44" t="str">
        <f>IF(ISERROR(INDEX(CuttingList!F:F,MATCH(CONCATENATE(A44,"-",C44),CuttingList!E:E,0))),"",INDEX(CuttingList!F:F,MATCH(CONCATENATE(A44,"-",C44),CuttingList!E:E,0)))</f>
        <v/>
      </c>
    </row>
    <row r="45" spans="1:58" x14ac:dyDescent="0.25">
      <c r="A45" t="str">
        <f>IF(PResult!BJ45="","",PResult!BJ45)</f>
        <v/>
      </c>
      <c r="B45" t="str">
        <f>IF(PResult!E45="","",PResult!E45)</f>
        <v/>
      </c>
      <c r="C45" t="str">
        <f>IF(PResult!BZ45="","",PResult!BZ45)</f>
        <v/>
      </c>
      <c r="D45" t="str">
        <f>IF(ISERROR(INDEX(Panaboard!B:B,MATCH(CONCATENATE(AZ45,"-",C45),Panaboard!Z:Z,0))),"",TRIM(INDEX(Panaboard!B:B,MATCH(CONCATENATE(AZ45,"-",C45),Panaboard!Z:Z,0))))</f>
        <v/>
      </c>
      <c r="E45" t="str">
        <f t="shared" si="3"/>
        <v>xx0x0</v>
      </c>
      <c r="F45" t="str">
        <f>IF(PResult!U45="","",UPPER(TRIM(PResult!U45)))</f>
        <v/>
      </c>
      <c r="G45">
        <f>IF(OR(PResult!O45="",PResult!O45="(null)"),0,PResult!O45)</f>
        <v>0</v>
      </c>
      <c r="H45" t="str">
        <f>IF(ISERROR(INDEX(Panaboard!G:G,MATCH(CONCATENATE(AZ45,"-",C45),Panaboard!Z:Z,0))),"",INDEX(Panaboard!G:G,MATCH(CONCATENATE(AZ45,"-",C45),Panaboard!Z:Z,0)))</f>
        <v/>
      </c>
      <c r="I45" t="str">
        <f>IF(PResult!J45="","",PResult!J45)</f>
        <v/>
      </c>
      <c r="J45" t="str">
        <f>IF(PResult!K45="","",PResult!K45)</f>
        <v/>
      </c>
      <c r="K45">
        <f>IF(OR(PResult!L45="(null)",PResult!L45=""),0,PResult!L45)</f>
        <v>0</v>
      </c>
      <c r="L45">
        <f>IF(OR(PResult!M45="(null)",PResult!M45=""),0,PResult!M45)</f>
        <v>0</v>
      </c>
      <c r="M45">
        <f t="shared" si="0"/>
        <v>0</v>
      </c>
      <c r="N45" t="str">
        <f>TEXT(IF(ISERROR(INDEX(Panaboard!H:H,MATCH(CONCATENATE(AZ45,"-",C45),Panaboard!Z:Z,0))),"",INDEX(Panaboard!H:H,MATCH(CONCATENATE(AZ45,"-",C45),Panaboard!Z:Z,0))),"HH:MM")</f>
        <v/>
      </c>
      <c r="O45" t="str">
        <f>TEXT(IF(ISERROR(INDEX(Panaboard!I:I,MATCH(CONCATENATE(AZ45,"-",C45),Panaboard!Z:Z,0))),"",INDEX(Panaboard!I:I,MATCH(CONCATENATE(AZ45,"-",C45),Panaboard!Z:Z,0))),"HH:MM")</f>
        <v/>
      </c>
      <c r="P45" t="str">
        <f t="shared" si="1"/>
        <v/>
      </c>
      <c r="Q45" t="str">
        <f>IF(ISERROR(INDEX(Panaboard!S:S,MATCH(CONCATENATE(AZ45,"-",C45),Panaboard!Z:Z,0))),"",INDEX(Panaboard!S:S,MATCH(CONCATENATE(AZ45,"-",C45),Panaboard!Z:Z,0)))</f>
        <v/>
      </c>
      <c r="R45" t="str">
        <f>IF(ISERROR(INDEX(Panaboard!F:F,MATCH(CONCATENATE(AZ45,"-",C45),Panaboard!Z:Z,0))),"",INDEX(Panaboard!F:F,MATCH(CONCATENATE(AZ45,"-",C45),Panaboard!Z:Z,0)))</f>
        <v/>
      </c>
      <c r="S45" t="str">
        <f t="shared" si="2"/>
        <v/>
      </c>
      <c r="T45" t="str">
        <f>IF(ISERROR(INDEX(Panaboard!D:D,MATCH(CONCATENATE(AZ45,"-",C45),Panaboard!Z:Z,0))),"",INDEX(Panaboard!D:D,MATCH(CONCATENATE(AZ45,"-",C45),Panaboard!Z:Z,0)))</f>
        <v/>
      </c>
      <c r="U45" t="str">
        <f>IF(ISERROR(INDEX(Panaboard!J:J,MATCH(CONCATENATE(AZ45,"-",C45),Panaboard!Z:Z,0))),"",INDEX(Panaboard!J:J,MATCH(CONCATENATE(AZ45,"-",C45),Panaboard!Z:Z,0)))</f>
        <v/>
      </c>
      <c r="V45">
        <f>IF(PResult!BL45="",0,PResult!BL45)</f>
        <v>0</v>
      </c>
      <c r="W45">
        <f>IF(PResult!BM45="",0,PResult!BM45)</f>
        <v>0</v>
      </c>
      <c r="X45">
        <f>IF(OR(PResult!AE45="",PResult!AE45="(null)"),IF(OR(PResult!AD45="",PResult!AD45="(null)"),0,PResult!AD45),PResult!AE45)</f>
        <v>0</v>
      </c>
      <c r="Y45" t="str">
        <f>IF(OR(PResult!V45="",PResult!V45="(null)"),"",PResult!V45)</f>
        <v/>
      </c>
      <c r="Z45" t="str">
        <f>CONCATENATE(PResult!BO45,PResult!BP45)</f>
        <v/>
      </c>
      <c r="AA45" t="str">
        <f>IF(PResult!Y45="","",PResult!Y45)</f>
        <v/>
      </c>
      <c r="AB45" t="str">
        <f>IF(PResult!BQ45="","",PResult!BQ45)</f>
        <v/>
      </c>
      <c r="AC45" t="str">
        <f>IF(PResult!BR45="","",PResult!BR45)</f>
        <v/>
      </c>
      <c r="AD45" t="str">
        <f>IF(PResult!BS45="","",PResult!BS45)</f>
        <v/>
      </c>
      <c r="AE45" t="str">
        <f>IF(PResult!BN45="","",PResult!BN45)</f>
        <v/>
      </c>
      <c r="AF45" t="str">
        <f>IF(PResult!BT45="","",PResult!BT45)</f>
        <v/>
      </c>
      <c r="AG45" t="str">
        <f>IF(PResult!BU45="","",PResult!BU45)</f>
        <v/>
      </c>
      <c r="AH45" t="str">
        <f>IF(PResult!BV45="","",PResult!BV45)</f>
        <v/>
      </c>
      <c r="AI45" t="str">
        <f>TEXT(IF(ISERROR(INDEX(Panaboard!L:L,MATCH(CONCATENATE(AZ45,"-",C45),Panaboard!Z:Z,0))),"",INDEX(Panaboard!L:L,MATCH(CONCATENATE(AZ45,"-",C45),Panaboard!Z:Z,0))),"HH:MM")</f>
        <v/>
      </c>
      <c r="AJ45" t="str">
        <f>TEXT(IF(ISERROR(INDEX(Panaboard!M:M,MATCH(CONCATENATE(AZ45,"-",C45),Panaboard!Z:Z,0))),"",INDEX(Panaboard!M:M,MATCH(CONCATENATE(AZ45,"-",C45),Panaboard!Z:Z,0))),"HH:MM")</f>
        <v/>
      </c>
      <c r="AK45" t="str">
        <f>IF(PResult!BY45="","",PResult!BY45)</f>
        <v/>
      </c>
      <c r="AL45">
        <f>IF(PResult!P45="",0,PResult!P45)</f>
        <v>0</v>
      </c>
      <c r="AM45" t="str">
        <f>IF(ISERROR(INDEX(Panaboard!N:N,MATCH(CONCATENATE(AZ45,"-",C45),Panaboard!Z:Z,0))),"",INDEX(Panaboard!N:N,MATCH(CONCATENATE(AZ45,"-",C45),Panaboard!Z:Z,0)))</f>
        <v/>
      </c>
      <c r="AN45" t="str">
        <f>IF(ISERROR(INDEX(Panaboard!O:O,MATCH(CONCATENATE(AZ45,"-",C45),Panaboard!Z:Z,0))),"",INDEX(Panaboard!O:O,MATCH(CONCATENATE(AZ45,"-",C45),Panaboard!Z:Z,0)))</f>
        <v/>
      </c>
      <c r="AO45" t="str">
        <f>IF(ISERROR(INDEX(Panaboard!P:P,MATCH(CONCATENATE(AZ45,"-",C45),Panaboard!Z:Z,0))),"",INDEX(Panaboard!P:P,MATCH(CONCATENATE(AZ45,"-",C45),Panaboard!Z:Z,0)))</f>
        <v/>
      </c>
      <c r="AP45" t="str">
        <f>IF(ISERROR(INDEX(Panaboard!Q:Q,MATCH(CONCATENATE(AZ45,"-",C45),Panaboard!Z:Z,0))),"",INDEX(Panaboard!Q:Q,MATCH(CONCATENATE(AZ45,"-",C45),Panaboard!Z:Z,0)))</f>
        <v/>
      </c>
      <c r="AR45" t="str">
        <f>IF(PResult!BW45="","",PResult!BW45)</f>
        <v/>
      </c>
      <c r="AS45" t="str">
        <f>IF(PResult!BX45="","",PResult!BX45)</f>
        <v/>
      </c>
      <c r="AT45" t="str">
        <f>IF(ISERROR(INDEX(Panaboard!K:K,MATCH(CONCATENATE(AZ45,"-",C45),Panaboard!Z:Z,0))),"",INDEX(Panaboard!K:K,MATCH(CONCATENATE(AZ45,"-",C45),Panaboard!Z:Z,0)))</f>
        <v/>
      </c>
      <c r="AU45" t="str">
        <f>IF(ISERROR(INDEX(Panaboard!U:U,MATCH(CONCATENATE(AZ45,"-",C45),Panaboard!Z:Z,0))),"",INDEX(Panaboard!U:U,MATCH(CONCATENATE(AZ45,"-",C45),Panaboard!Z:Z,0)))</f>
        <v/>
      </c>
      <c r="AV45" t="str">
        <f>IF(ISERROR(INDEX(Panaboard!W:W,MATCH(CONCATENATE(AZ45,"-",C45),Panaboard!Z:Z,0))),"",INDEX(Panaboard!W:W,MATCH(CONCATENATE(AZ45,"-",C45),Panaboard!Z:Z,0)))</f>
        <v/>
      </c>
      <c r="AW45" t="str">
        <f>IF(ISERROR(INDEX(Panaboard!X:X,MATCH(CONCATENATE(AZ45,"-",C45),Panaboard!Z:Z,0))),"",INDEX(Panaboard!X:X,MATCH(CONCATENATE(AZ45,"-",C45),Panaboard!Z:Z,0)))</f>
        <v/>
      </c>
      <c r="AX45" t="str">
        <f>IF(ISERROR(INDEX(Panaboard!AA:AA,MATCH(CONCATENATE(AZ45,"-",C45),Panaboard!Z:Z,0))),"",INDEX(Panaboard!AA:AA,MATCH(CONCATENATE(AZ45,"-",C45),Panaboard!Z:Z,0)))</f>
        <v/>
      </c>
      <c r="AY45" t="str">
        <f>IF(ISERROR(INDEX(Panaboard!AB:AB,MATCH(CONCATENATE(AZ45,"-",C45),Panaboard!Z:Z,0))),"",INDEX(Panaboard!AB:AB,MATCH(CONCATENATE(AZ45,"-",C45),Panaboard!Z:Z,0)))</f>
        <v/>
      </c>
      <c r="AZ45" t="str">
        <f t="shared" si="4"/>
        <v/>
      </c>
      <c r="BA45" t="str">
        <f>IF(ISERROR(INDEX(Panaboard!E:E,MATCH(CONCATENATE(AZ45,"-",C45),Panaboard!Z:Z,0))),"",INDEX(Panaboard!E:E,MATCH(CONCATENATE(AZ45,"-",C45),Panaboard!Z:Z,0)))</f>
        <v/>
      </c>
      <c r="BB45" t="str">
        <f>IF(ISERROR(INDEX(Panaboard!AC:AC,MATCH(CONCATENATE(AZ45,"-",C45),Panaboard!Z:Z,0))),"",INDEX(Panaboard!AC:AC,MATCH(CONCATENATE(AZ45,"-",C45),Panaboard!Z:Z,0)))</f>
        <v/>
      </c>
      <c r="BC45" t="str">
        <f t="shared" si="5"/>
        <v/>
      </c>
      <c r="BD45" t="str">
        <f t="shared" si="6"/>
        <v/>
      </c>
      <c r="BE45" t="str">
        <f t="shared" si="7"/>
        <v>xx0x0</v>
      </c>
      <c r="BF45" t="str">
        <f>IF(ISERROR(INDEX(CuttingList!F:F,MATCH(CONCATENATE(A45,"-",C45),CuttingList!E:E,0))),"",INDEX(CuttingList!F:F,MATCH(CONCATENATE(A45,"-",C45),CuttingList!E:E,0)))</f>
        <v/>
      </c>
    </row>
    <row r="46" spans="1:58" x14ac:dyDescent="0.25">
      <c r="A46" t="str">
        <f>IF(PResult!BJ46="","",PResult!BJ46)</f>
        <v/>
      </c>
      <c r="B46" t="str">
        <f>IF(PResult!E46="","",PResult!E46)</f>
        <v/>
      </c>
      <c r="C46" t="str">
        <f>IF(PResult!BZ46="","",PResult!BZ46)</f>
        <v/>
      </c>
      <c r="D46" t="str">
        <f>IF(ISERROR(INDEX(Panaboard!B:B,MATCH(CONCATENATE(AZ46,"-",C46),Panaboard!Z:Z,0))),"",TRIM(INDEX(Panaboard!B:B,MATCH(CONCATENATE(AZ46,"-",C46),Panaboard!Z:Z,0))))</f>
        <v/>
      </c>
      <c r="E46" t="str">
        <f t="shared" si="3"/>
        <v>xx0x0</v>
      </c>
      <c r="F46" t="str">
        <f>IF(PResult!U46="","",UPPER(TRIM(PResult!U46)))</f>
        <v/>
      </c>
      <c r="G46">
        <f>IF(OR(PResult!O46="",PResult!O46="(null)"),0,PResult!O46)</f>
        <v>0</v>
      </c>
      <c r="H46" t="str">
        <f>IF(ISERROR(INDEX(Panaboard!G:G,MATCH(CONCATENATE(AZ46,"-",C46),Panaboard!Z:Z,0))),"",INDEX(Panaboard!G:G,MATCH(CONCATENATE(AZ46,"-",C46),Panaboard!Z:Z,0)))</f>
        <v/>
      </c>
      <c r="I46" t="str">
        <f>IF(PResult!J46="","",PResult!J46)</f>
        <v/>
      </c>
      <c r="J46" t="str">
        <f>IF(PResult!K46="","",PResult!K46)</f>
        <v/>
      </c>
      <c r="K46">
        <f>IF(OR(PResult!L46="(null)",PResult!L46=""),0,PResult!L46)</f>
        <v>0</v>
      </c>
      <c r="L46">
        <f>IF(OR(PResult!M46="(null)",PResult!M46=""),0,PResult!M46)</f>
        <v>0</v>
      </c>
      <c r="M46">
        <f t="shared" si="0"/>
        <v>0</v>
      </c>
      <c r="N46" t="str">
        <f>TEXT(IF(ISERROR(INDEX(Panaboard!H:H,MATCH(CONCATENATE(AZ46,"-",C46),Panaboard!Z:Z,0))),"",INDEX(Panaboard!H:H,MATCH(CONCATENATE(AZ46,"-",C46),Panaboard!Z:Z,0))),"HH:MM")</f>
        <v/>
      </c>
      <c r="O46" t="str">
        <f>TEXT(IF(ISERROR(INDEX(Panaboard!I:I,MATCH(CONCATENATE(AZ46,"-",C46),Panaboard!Z:Z,0))),"",INDEX(Panaboard!I:I,MATCH(CONCATENATE(AZ46,"-",C46),Panaboard!Z:Z,0))),"HH:MM")</f>
        <v/>
      </c>
      <c r="P46" t="str">
        <f t="shared" si="1"/>
        <v/>
      </c>
      <c r="Q46" t="str">
        <f>IF(ISERROR(INDEX(Panaboard!S:S,MATCH(CONCATENATE(AZ46,"-",C46),Panaboard!Z:Z,0))),"",INDEX(Panaboard!S:S,MATCH(CONCATENATE(AZ46,"-",C46),Panaboard!Z:Z,0)))</f>
        <v/>
      </c>
      <c r="R46" t="str">
        <f>IF(ISERROR(INDEX(Panaboard!F:F,MATCH(CONCATENATE(AZ46,"-",C46),Panaboard!Z:Z,0))),"",INDEX(Panaboard!F:F,MATCH(CONCATENATE(AZ46,"-",C46),Panaboard!Z:Z,0)))</f>
        <v/>
      </c>
      <c r="S46" t="str">
        <f t="shared" si="2"/>
        <v/>
      </c>
      <c r="T46" t="str">
        <f>IF(ISERROR(INDEX(Panaboard!D:D,MATCH(CONCATENATE(AZ46,"-",C46),Panaboard!Z:Z,0))),"",INDEX(Panaboard!D:D,MATCH(CONCATENATE(AZ46,"-",C46),Panaboard!Z:Z,0)))</f>
        <v/>
      </c>
      <c r="U46" t="str">
        <f>IF(ISERROR(INDEX(Panaboard!J:J,MATCH(CONCATENATE(AZ46,"-",C46),Panaboard!Z:Z,0))),"",INDEX(Panaboard!J:J,MATCH(CONCATENATE(AZ46,"-",C46),Panaboard!Z:Z,0)))</f>
        <v/>
      </c>
      <c r="V46">
        <f>IF(PResult!BL46="",0,PResult!BL46)</f>
        <v>0</v>
      </c>
      <c r="W46">
        <f>IF(PResult!BM46="",0,PResult!BM46)</f>
        <v>0</v>
      </c>
      <c r="X46">
        <f>IF(OR(PResult!AE46="",PResult!AE46="(null)"),IF(OR(PResult!AD46="",PResult!AD46="(null)"),0,PResult!AD46),PResult!AE46)</f>
        <v>0</v>
      </c>
      <c r="Y46" t="str">
        <f>IF(OR(PResult!V46="",PResult!V46="(null)"),"",PResult!V46)</f>
        <v/>
      </c>
      <c r="Z46" t="str">
        <f>CONCATENATE(PResult!BO46,PResult!BP46)</f>
        <v/>
      </c>
      <c r="AA46" t="str">
        <f>IF(PResult!Y46="","",PResult!Y46)</f>
        <v/>
      </c>
      <c r="AB46" t="str">
        <f>IF(PResult!BQ46="","",PResult!BQ46)</f>
        <v/>
      </c>
      <c r="AC46" t="str">
        <f>IF(PResult!BR46="","",PResult!BR46)</f>
        <v/>
      </c>
      <c r="AD46" t="str">
        <f>IF(PResult!BS46="","",PResult!BS46)</f>
        <v/>
      </c>
      <c r="AE46" t="str">
        <f>IF(PResult!BN46="","",PResult!BN46)</f>
        <v/>
      </c>
      <c r="AF46" t="str">
        <f>IF(PResult!BT46="","",PResult!BT46)</f>
        <v/>
      </c>
      <c r="AG46" t="str">
        <f>IF(PResult!BU46="","",PResult!BU46)</f>
        <v/>
      </c>
      <c r="AH46" t="str">
        <f>IF(PResult!BV46="","",PResult!BV46)</f>
        <v/>
      </c>
      <c r="AI46" t="str">
        <f>TEXT(IF(ISERROR(INDEX(Panaboard!L:L,MATCH(CONCATENATE(AZ46,"-",C46),Panaboard!Z:Z,0))),"",INDEX(Panaboard!L:L,MATCH(CONCATENATE(AZ46,"-",C46),Panaboard!Z:Z,0))),"HH:MM")</f>
        <v/>
      </c>
      <c r="AJ46" t="str">
        <f>TEXT(IF(ISERROR(INDEX(Panaboard!M:M,MATCH(CONCATENATE(AZ46,"-",C46),Panaboard!Z:Z,0))),"",INDEX(Panaboard!M:M,MATCH(CONCATENATE(AZ46,"-",C46),Panaboard!Z:Z,0))),"HH:MM")</f>
        <v/>
      </c>
      <c r="AK46" t="str">
        <f>IF(PResult!BY46="","",PResult!BY46)</f>
        <v/>
      </c>
      <c r="AL46">
        <f>IF(PResult!P46="",0,PResult!P46)</f>
        <v>0</v>
      </c>
      <c r="AM46" t="str">
        <f>IF(ISERROR(INDEX(Panaboard!N:N,MATCH(CONCATENATE(AZ46,"-",C46),Panaboard!Z:Z,0))),"",INDEX(Panaboard!N:N,MATCH(CONCATENATE(AZ46,"-",C46),Panaboard!Z:Z,0)))</f>
        <v/>
      </c>
      <c r="AN46" t="str">
        <f>IF(ISERROR(INDEX(Panaboard!O:O,MATCH(CONCATENATE(AZ46,"-",C46),Panaboard!Z:Z,0))),"",INDEX(Panaboard!O:O,MATCH(CONCATENATE(AZ46,"-",C46),Panaboard!Z:Z,0)))</f>
        <v/>
      </c>
      <c r="AO46" t="str">
        <f>IF(ISERROR(INDEX(Panaboard!P:P,MATCH(CONCATENATE(AZ46,"-",C46),Panaboard!Z:Z,0))),"",INDEX(Panaboard!P:P,MATCH(CONCATENATE(AZ46,"-",C46),Panaboard!Z:Z,0)))</f>
        <v/>
      </c>
      <c r="AP46" t="str">
        <f>IF(ISERROR(INDEX(Panaboard!Q:Q,MATCH(CONCATENATE(AZ46,"-",C46),Panaboard!Z:Z,0))),"",INDEX(Panaboard!Q:Q,MATCH(CONCATENATE(AZ46,"-",C46),Panaboard!Z:Z,0)))</f>
        <v/>
      </c>
      <c r="AR46" t="str">
        <f>IF(PResult!BW46="","",PResult!BW46)</f>
        <v/>
      </c>
      <c r="AS46" t="str">
        <f>IF(PResult!BX46="","",PResult!BX46)</f>
        <v/>
      </c>
      <c r="AT46" t="str">
        <f>IF(ISERROR(INDEX(Panaboard!K:K,MATCH(CONCATENATE(AZ46,"-",C46),Panaboard!Z:Z,0))),"",INDEX(Panaboard!K:K,MATCH(CONCATENATE(AZ46,"-",C46),Panaboard!Z:Z,0)))</f>
        <v/>
      </c>
      <c r="AU46" t="str">
        <f>IF(ISERROR(INDEX(Panaboard!U:U,MATCH(CONCATENATE(AZ46,"-",C46),Panaboard!Z:Z,0))),"",INDEX(Panaboard!U:U,MATCH(CONCATENATE(AZ46,"-",C46),Panaboard!Z:Z,0)))</f>
        <v/>
      </c>
      <c r="AV46" t="str">
        <f>IF(ISERROR(INDEX(Panaboard!W:W,MATCH(CONCATENATE(AZ46,"-",C46),Panaboard!Z:Z,0))),"",INDEX(Panaboard!W:W,MATCH(CONCATENATE(AZ46,"-",C46),Panaboard!Z:Z,0)))</f>
        <v/>
      </c>
      <c r="AW46" t="str">
        <f>IF(ISERROR(INDEX(Panaboard!X:X,MATCH(CONCATENATE(AZ46,"-",C46),Panaboard!Z:Z,0))),"",INDEX(Panaboard!X:X,MATCH(CONCATENATE(AZ46,"-",C46),Panaboard!Z:Z,0)))</f>
        <v/>
      </c>
      <c r="AX46" t="str">
        <f>IF(ISERROR(INDEX(Panaboard!AA:AA,MATCH(CONCATENATE(AZ46,"-",C46),Panaboard!Z:Z,0))),"",INDEX(Panaboard!AA:AA,MATCH(CONCATENATE(AZ46,"-",C46),Panaboard!Z:Z,0)))</f>
        <v/>
      </c>
      <c r="AY46" t="str">
        <f>IF(ISERROR(INDEX(Panaboard!AB:AB,MATCH(CONCATENATE(AZ46,"-",C46),Panaboard!Z:Z,0))),"",INDEX(Panaboard!AB:AB,MATCH(CONCATENATE(AZ46,"-",C46),Panaboard!Z:Z,0)))</f>
        <v/>
      </c>
      <c r="AZ46" t="str">
        <f t="shared" si="4"/>
        <v/>
      </c>
      <c r="BA46" t="str">
        <f>IF(ISERROR(INDEX(Panaboard!E:E,MATCH(CONCATENATE(AZ46,"-",C46),Panaboard!Z:Z,0))),"",INDEX(Panaboard!E:E,MATCH(CONCATENATE(AZ46,"-",C46),Panaboard!Z:Z,0)))</f>
        <v/>
      </c>
      <c r="BB46" t="str">
        <f>IF(ISERROR(INDEX(Panaboard!AC:AC,MATCH(CONCATENATE(AZ46,"-",C46),Panaboard!Z:Z,0))),"",INDEX(Panaboard!AC:AC,MATCH(CONCATENATE(AZ46,"-",C46),Panaboard!Z:Z,0)))</f>
        <v/>
      </c>
      <c r="BC46" t="str">
        <f t="shared" si="5"/>
        <v/>
      </c>
      <c r="BD46" t="str">
        <f t="shared" si="6"/>
        <v/>
      </c>
      <c r="BE46" t="str">
        <f t="shared" si="7"/>
        <v>xx0x0</v>
      </c>
      <c r="BF46" t="str">
        <f>IF(ISERROR(INDEX(CuttingList!F:F,MATCH(CONCATENATE(A46,"-",C46),CuttingList!E:E,0))),"",INDEX(CuttingList!F:F,MATCH(CONCATENATE(A46,"-",C46),CuttingList!E:E,0)))</f>
        <v/>
      </c>
    </row>
    <row r="47" spans="1:58" x14ac:dyDescent="0.25">
      <c r="A47" t="str">
        <f>IF(PResult!BJ47="","",PResult!BJ47)</f>
        <v/>
      </c>
      <c r="B47" t="str">
        <f>IF(PResult!E47="","",PResult!E47)</f>
        <v/>
      </c>
      <c r="C47" t="str">
        <f>IF(PResult!BZ47="","",PResult!BZ47)</f>
        <v/>
      </c>
      <c r="D47" t="str">
        <f>IF(ISERROR(INDEX(Panaboard!B:B,MATCH(CONCATENATE(AZ47,"-",C47),Panaboard!Z:Z,0))),"",TRIM(INDEX(Panaboard!B:B,MATCH(CONCATENATE(AZ47,"-",C47),Panaboard!Z:Z,0))))</f>
        <v/>
      </c>
      <c r="E47" t="str">
        <f t="shared" si="3"/>
        <v>xx0x0</v>
      </c>
      <c r="F47" t="str">
        <f>IF(PResult!U47="","",UPPER(TRIM(PResult!U47)))</f>
        <v/>
      </c>
      <c r="G47">
        <f>IF(OR(PResult!O47="",PResult!O47="(null)"),0,PResult!O47)</f>
        <v>0</v>
      </c>
      <c r="H47" t="str">
        <f>IF(ISERROR(INDEX(Panaboard!G:G,MATCH(CONCATENATE(AZ47,"-",C47),Panaboard!Z:Z,0))),"",INDEX(Panaboard!G:G,MATCH(CONCATENATE(AZ47,"-",C47),Panaboard!Z:Z,0)))</f>
        <v/>
      </c>
      <c r="I47" t="str">
        <f>IF(PResult!J47="","",PResult!J47)</f>
        <v/>
      </c>
      <c r="J47" t="str">
        <f>IF(PResult!K47="","",PResult!K47)</f>
        <v/>
      </c>
      <c r="K47">
        <f>IF(OR(PResult!L47="(null)",PResult!L47=""),0,PResult!L47)</f>
        <v>0</v>
      </c>
      <c r="L47">
        <f>IF(OR(PResult!M47="(null)",PResult!M47=""),0,PResult!M47)</f>
        <v>0</v>
      </c>
      <c r="M47">
        <f t="shared" si="0"/>
        <v>0</v>
      </c>
      <c r="N47" t="str">
        <f>TEXT(IF(ISERROR(INDEX(Panaboard!H:H,MATCH(CONCATENATE(AZ47,"-",C47),Panaboard!Z:Z,0))),"",INDEX(Panaboard!H:H,MATCH(CONCATENATE(AZ47,"-",C47),Panaboard!Z:Z,0))),"HH:MM")</f>
        <v/>
      </c>
      <c r="O47" t="str">
        <f>TEXT(IF(ISERROR(INDEX(Panaboard!I:I,MATCH(CONCATENATE(AZ47,"-",C47),Panaboard!Z:Z,0))),"",INDEX(Panaboard!I:I,MATCH(CONCATENATE(AZ47,"-",C47),Panaboard!Z:Z,0))),"HH:MM")</f>
        <v/>
      </c>
      <c r="P47" t="str">
        <f t="shared" si="1"/>
        <v/>
      </c>
      <c r="Q47" t="str">
        <f>IF(ISERROR(INDEX(Panaboard!S:S,MATCH(CONCATENATE(AZ47,"-",C47),Panaboard!Z:Z,0))),"",INDEX(Panaboard!S:S,MATCH(CONCATENATE(AZ47,"-",C47),Panaboard!Z:Z,0)))</f>
        <v/>
      </c>
      <c r="R47" t="str">
        <f>IF(ISERROR(INDEX(Panaboard!F:F,MATCH(CONCATENATE(AZ47,"-",C47),Panaboard!Z:Z,0))),"",INDEX(Panaboard!F:F,MATCH(CONCATENATE(AZ47,"-",C47),Panaboard!Z:Z,0)))</f>
        <v/>
      </c>
      <c r="S47" t="str">
        <f t="shared" si="2"/>
        <v/>
      </c>
      <c r="T47" t="str">
        <f>IF(ISERROR(INDEX(Panaboard!D:D,MATCH(CONCATENATE(AZ47,"-",C47),Panaboard!Z:Z,0))),"",INDEX(Panaboard!D:D,MATCH(CONCATENATE(AZ47,"-",C47),Panaboard!Z:Z,0)))</f>
        <v/>
      </c>
      <c r="U47" t="str">
        <f>IF(ISERROR(INDEX(Panaboard!J:J,MATCH(CONCATENATE(AZ47,"-",C47),Panaboard!Z:Z,0))),"",INDEX(Panaboard!J:J,MATCH(CONCATENATE(AZ47,"-",C47),Panaboard!Z:Z,0)))</f>
        <v/>
      </c>
      <c r="V47">
        <f>IF(PResult!BL47="",0,PResult!BL47)</f>
        <v>0</v>
      </c>
      <c r="W47">
        <f>IF(PResult!BM47="",0,PResult!BM47)</f>
        <v>0</v>
      </c>
      <c r="X47">
        <f>IF(OR(PResult!AE47="",PResult!AE47="(null)"),IF(OR(PResult!AD47="",PResult!AD47="(null)"),0,PResult!AD47),PResult!AE47)</f>
        <v>0</v>
      </c>
      <c r="Y47" t="str">
        <f>IF(OR(PResult!V47="",PResult!V47="(null)"),"",PResult!V47)</f>
        <v/>
      </c>
      <c r="Z47" t="str">
        <f>CONCATENATE(PResult!BO47,PResult!BP47)</f>
        <v/>
      </c>
      <c r="AA47" t="str">
        <f>IF(PResult!Y47="","",PResult!Y47)</f>
        <v/>
      </c>
      <c r="AB47" t="str">
        <f>IF(PResult!BQ47="","",PResult!BQ47)</f>
        <v/>
      </c>
      <c r="AC47" t="str">
        <f>IF(PResult!BR47="","",PResult!BR47)</f>
        <v/>
      </c>
      <c r="AD47" t="str">
        <f>IF(PResult!BS47="","",PResult!BS47)</f>
        <v/>
      </c>
      <c r="AE47" t="str">
        <f>IF(PResult!BN47="","",PResult!BN47)</f>
        <v/>
      </c>
      <c r="AF47" t="str">
        <f>IF(PResult!BT47="","",PResult!BT47)</f>
        <v/>
      </c>
      <c r="AG47" t="str">
        <f>IF(PResult!BU47="","",PResult!BU47)</f>
        <v/>
      </c>
      <c r="AH47" t="str">
        <f>IF(PResult!BV47="","",PResult!BV47)</f>
        <v/>
      </c>
      <c r="AI47" t="str">
        <f>TEXT(IF(ISERROR(INDEX(Panaboard!L:L,MATCH(CONCATENATE(AZ47,"-",C47),Panaboard!Z:Z,0))),"",INDEX(Panaboard!L:L,MATCH(CONCATENATE(AZ47,"-",C47),Panaboard!Z:Z,0))),"HH:MM")</f>
        <v/>
      </c>
      <c r="AJ47" t="str">
        <f>TEXT(IF(ISERROR(INDEX(Panaboard!M:M,MATCH(CONCATENATE(AZ47,"-",C47),Panaboard!Z:Z,0))),"",INDEX(Panaboard!M:M,MATCH(CONCATENATE(AZ47,"-",C47),Panaboard!Z:Z,0))),"HH:MM")</f>
        <v/>
      </c>
      <c r="AK47" t="str">
        <f>IF(PResult!BY47="","",PResult!BY47)</f>
        <v/>
      </c>
      <c r="AL47">
        <f>IF(PResult!P47="",0,PResult!P47)</f>
        <v>0</v>
      </c>
      <c r="AM47" t="str">
        <f>IF(ISERROR(INDEX(Panaboard!N:N,MATCH(CONCATENATE(AZ47,"-",C47),Panaboard!Z:Z,0))),"",INDEX(Panaboard!N:N,MATCH(CONCATENATE(AZ47,"-",C47),Panaboard!Z:Z,0)))</f>
        <v/>
      </c>
      <c r="AN47" t="str">
        <f>IF(ISERROR(INDEX(Panaboard!O:O,MATCH(CONCATENATE(AZ47,"-",C47),Panaboard!Z:Z,0))),"",INDEX(Panaboard!O:O,MATCH(CONCATENATE(AZ47,"-",C47),Panaboard!Z:Z,0)))</f>
        <v/>
      </c>
      <c r="AO47" t="str">
        <f>IF(ISERROR(INDEX(Panaboard!P:P,MATCH(CONCATENATE(AZ47,"-",C47),Panaboard!Z:Z,0))),"",INDEX(Panaboard!P:P,MATCH(CONCATENATE(AZ47,"-",C47),Panaboard!Z:Z,0)))</f>
        <v/>
      </c>
      <c r="AP47" t="str">
        <f>IF(ISERROR(INDEX(Panaboard!Q:Q,MATCH(CONCATENATE(AZ47,"-",C47),Panaboard!Z:Z,0))),"",INDEX(Panaboard!Q:Q,MATCH(CONCATENATE(AZ47,"-",C47),Panaboard!Z:Z,0)))</f>
        <v/>
      </c>
      <c r="AR47" t="str">
        <f>IF(PResult!BW47="","",PResult!BW47)</f>
        <v/>
      </c>
      <c r="AS47" t="str">
        <f>IF(PResult!BX47="","",PResult!BX47)</f>
        <v/>
      </c>
      <c r="AT47" t="str">
        <f>IF(ISERROR(INDEX(Panaboard!K:K,MATCH(CONCATENATE(AZ47,"-",C47),Panaboard!Z:Z,0))),"",INDEX(Panaboard!K:K,MATCH(CONCATENATE(AZ47,"-",C47),Panaboard!Z:Z,0)))</f>
        <v/>
      </c>
      <c r="AU47" t="str">
        <f>IF(ISERROR(INDEX(Panaboard!U:U,MATCH(CONCATENATE(AZ47,"-",C47),Panaboard!Z:Z,0))),"",INDEX(Panaboard!U:U,MATCH(CONCATENATE(AZ47,"-",C47),Panaboard!Z:Z,0)))</f>
        <v/>
      </c>
      <c r="AV47" t="str">
        <f>IF(ISERROR(INDEX(Panaboard!W:W,MATCH(CONCATENATE(AZ47,"-",C47),Panaboard!Z:Z,0))),"",INDEX(Panaboard!W:W,MATCH(CONCATENATE(AZ47,"-",C47),Panaboard!Z:Z,0)))</f>
        <v/>
      </c>
      <c r="AW47" t="str">
        <f>IF(ISERROR(INDEX(Panaboard!X:X,MATCH(CONCATENATE(AZ47,"-",C47),Panaboard!Z:Z,0))),"",INDEX(Panaboard!X:X,MATCH(CONCATENATE(AZ47,"-",C47),Panaboard!Z:Z,0)))</f>
        <v/>
      </c>
      <c r="AX47" t="str">
        <f>IF(ISERROR(INDEX(Panaboard!AA:AA,MATCH(CONCATENATE(AZ47,"-",C47),Panaboard!Z:Z,0))),"",INDEX(Panaboard!AA:AA,MATCH(CONCATENATE(AZ47,"-",C47),Panaboard!Z:Z,0)))</f>
        <v/>
      </c>
      <c r="AY47" t="str">
        <f>IF(ISERROR(INDEX(Panaboard!AB:AB,MATCH(CONCATENATE(AZ47,"-",C47),Panaboard!Z:Z,0))),"",INDEX(Panaboard!AB:AB,MATCH(CONCATENATE(AZ47,"-",C47),Panaboard!Z:Z,0)))</f>
        <v/>
      </c>
      <c r="AZ47" t="str">
        <f t="shared" si="4"/>
        <v/>
      </c>
      <c r="BA47" t="str">
        <f>IF(ISERROR(INDEX(Panaboard!E:E,MATCH(CONCATENATE(AZ47,"-",C47),Panaboard!Z:Z,0))),"",INDEX(Panaboard!E:E,MATCH(CONCATENATE(AZ47,"-",C47),Panaboard!Z:Z,0)))</f>
        <v/>
      </c>
      <c r="BB47" t="str">
        <f>IF(ISERROR(INDEX(Panaboard!AC:AC,MATCH(CONCATENATE(AZ47,"-",C47),Panaboard!Z:Z,0))),"",INDEX(Panaboard!AC:AC,MATCH(CONCATENATE(AZ47,"-",C47),Panaboard!Z:Z,0)))</f>
        <v/>
      </c>
      <c r="BC47" t="str">
        <f t="shared" si="5"/>
        <v/>
      </c>
      <c r="BD47" t="str">
        <f t="shared" si="6"/>
        <v/>
      </c>
      <c r="BE47" t="str">
        <f t="shared" si="7"/>
        <v>xx0x0</v>
      </c>
      <c r="BF47" t="str">
        <f>IF(ISERROR(INDEX(CuttingList!F:F,MATCH(CONCATENATE(A47,"-",C47),CuttingList!E:E,0))),"",INDEX(CuttingList!F:F,MATCH(CONCATENATE(A47,"-",C47),CuttingList!E:E,0)))</f>
        <v/>
      </c>
    </row>
    <row r="48" spans="1:58" x14ac:dyDescent="0.25">
      <c r="A48" t="str">
        <f>IF(PResult!BJ48="","",PResult!BJ48)</f>
        <v/>
      </c>
      <c r="B48" t="str">
        <f>IF(PResult!E48="","",PResult!E48)</f>
        <v/>
      </c>
      <c r="C48" t="str">
        <f>IF(PResult!BZ48="","",PResult!BZ48)</f>
        <v/>
      </c>
      <c r="D48" t="str">
        <f>IF(ISERROR(INDEX(Panaboard!B:B,MATCH(CONCATENATE(AZ48,"-",C48),Panaboard!Z:Z,0))),"",TRIM(INDEX(Panaboard!B:B,MATCH(CONCATENATE(AZ48,"-",C48),Panaboard!Z:Z,0))))</f>
        <v/>
      </c>
      <c r="E48" t="str">
        <f t="shared" si="3"/>
        <v>xx0x0</v>
      </c>
      <c r="F48" t="str">
        <f>IF(PResult!U48="","",UPPER(TRIM(PResult!U48)))</f>
        <v/>
      </c>
      <c r="G48">
        <f>IF(OR(PResult!O48="",PResult!O48="(null)"),0,PResult!O48)</f>
        <v>0</v>
      </c>
      <c r="H48" t="str">
        <f>IF(ISERROR(INDEX(Panaboard!G:G,MATCH(CONCATENATE(AZ48,"-",C48),Panaboard!Z:Z,0))),"",INDEX(Panaboard!G:G,MATCH(CONCATENATE(AZ48,"-",C48),Panaboard!Z:Z,0)))</f>
        <v/>
      </c>
      <c r="I48" t="str">
        <f>IF(PResult!J48="","",PResult!J48)</f>
        <v/>
      </c>
      <c r="J48" t="str">
        <f>IF(PResult!K48="","",PResult!K48)</f>
        <v/>
      </c>
      <c r="K48">
        <f>IF(OR(PResult!L48="(null)",PResult!L48=""),0,PResult!L48)</f>
        <v>0</v>
      </c>
      <c r="L48">
        <f>IF(OR(PResult!M48="(null)",PResult!M48=""),0,PResult!M48)</f>
        <v>0</v>
      </c>
      <c r="M48">
        <f t="shared" si="0"/>
        <v>0</v>
      </c>
      <c r="N48" t="str">
        <f>TEXT(IF(ISERROR(INDEX(Panaboard!H:H,MATCH(CONCATENATE(AZ48,"-",C48),Panaboard!Z:Z,0))),"",INDEX(Panaboard!H:H,MATCH(CONCATENATE(AZ48,"-",C48),Panaboard!Z:Z,0))),"HH:MM")</f>
        <v/>
      </c>
      <c r="O48" t="str">
        <f>TEXT(IF(ISERROR(INDEX(Panaboard!I:I,MATCH(CONCATENATE(AZ48,"-",C48),Panaboard!Z:Z,0))),"",INDEX(Panaboard!I:I,MATCH(CONCATENATE(AZ48,"-",C48),Panaboard!Z:Z,0))),"HH:MM")</f>
        <v/>
      </c>
      <c r="P48" t="str">
        <f t="shared" si="1"/>
        <v/>
      </c>
      <c r="Q48" t="str">
        <f>IF(ISERROR(INDEX(Panaboard!S:S,MATCH(CONCATENATE(AZ48,"-",C48),Panaboard!Z:Z,0))),"",INDEX(Panaboard!S:S,MATCH(CONCATENATE(AZ48,"-",C48),Panaboard!Z:Z,0)))</f>
        <v/>
      </c>
      <c r="R48" t="str">
        <f>IF(ISERROR(INDEX(Panaboard!F:F,MATCH(CONCATENATE(AZ48,"-",C48),Panaboard!Z:Z,0))),"",INDEX(Panaboard!F:F,MATCH(CONCATENATE(AZ48,"-",C48),Panaboard!Z:Z,0)))</f>
        <v/>
      </c>
      <c r="S48" t="str">
        <f t="shared" si="2"/>
        <v/>
      </c>
      <c r="T48" t="str">
        <f>IF(ISERROR(INDEX(Panaboard!D:D,MATCH(CONCATENATE(AZ48,"-",C48),Panaboard!Z:Z,0))),"",INDEX(Panaboard!D:D,MATCH(CONCATENATE(AZ48,"-",C48),Panaboard!Z:Z,0)))</f>
        <v/>
      </c>
      <c r="U48" t="str">
        <f>IF(ISERROR(INDEX(Panaboard!J:J,MATCH(CONCATENATE(AZ48,"-",C48),Panaboard!Z:Z,0))),"",INDEX(Panaboard!J:J,MATCH(CONCATENATE(AZ48,"-",C48),Panaboard!Z:Z,0)))</f>
        <v/>
      </c>
      <c r="V48">
        <f>IF(PResult!BL48="",0,PResult!BL48)</f>
        <v>0</v>
      </c>
      <c r="W48">
        <f>IF(PResult!BM48="",0,PResult!BM48)</f>
        <v>0</v>
      </c>
      <c r="X48">
        <f>IF(OR(PResult!AE48="",PResult!AE48="(null)"),IF(OR(PResult!AD48="",PResult!AD48="(null)"),0,PResult!AD48),PResult!AE48)</f>
        <v>0</v>
      </c>
      <c r="Y48" t="str">
        <f>IF(OR(PResult!V48="",PResult!V48="(null)"),"",PResult!V48)</f>
        <v/>
      </c>
      <c r="Z48" t="str">
        <f>CONCATENATE(PResult!BO48,PResult!BP48)</f>
        <v/>
      </c>
      <c r="AA48" t="str">
        <f>IF(PResult!Y48="","",PResult!Y48)</f>
        <v/>
      </c>
      <c r="AB48" t="str">
        <f>IF(PResult!BQ48="","",PResult!BQ48)</f>
        <v/>
      </c>
      <c r="AC48" t="str">
        <f>IF(PResult!BR48="","",PResult!BR48)</f>
        <v/>
      </c>
      <c r="AD48" t="str">
        <f>IF(PResult!BS48="","",PResult!BS48)</f>
        <v/>
      </c>
      <c r="AE48" t="str">
        <f>IF(PResult!BN48="","",PResult!BN48)</f>
        <v/>
      </c>
      <c r="AF48" t="str">
        <f>IF(PResult!BT48="","",PResult!BT48)</f>
        <v/>
      </c>
      <c r="AG48" t="str">
        <f>IF(PResult!BU48="","",PResult!BU48)</f>
        <v/>
      </c>
      <c r="AH48" t="str">
        <f>IF(PResult!BV48="","",PResult!BV48)</f>
        <v/>
      </c>
      <c r="AI48" t="str">
        <f>TEXT(IF(ISERROR(INDEX(Panaboard!L:L,MATCH(CONCATENATE(AZ48,"-",C48),Panaboard!Z:Z,0))),"",INDEX(Panaboard!L:L,MATCH(CONCATENATE(AZ48,"-",C48),Panaboard!Z:Z,0))),"HH:MM")</f>
        <v/>
      </c>
      <c r="AJ48" t="str">
        <f>TEXT(IF(ISERROR(INDEX(Panaboard!M:M,MATCH(CONCATENATE(AZ48,"-",C48),Panaboard!Z:Z,0))),"",INDEX(Panaboard!M:M,MATCH(CONCATENATE(AZ48,"-",C48),Panaboard!Z:Z,0))),"HH:MM")</f>
        <v/>
      </c>
      <c r="AK48" t="str">
        <f>IF(PResult!BY48="","",PResult!BY48)</f>
        <v/>
      </c>
      <c r="AL48">
        <f>IF(PResult!P48="",0,PResult!P48)</f>
        <v>0</v>
      </c>
      <c r="AM48" t="str">
        <f>IF(ISERROR(INDEX(Panaboard!N:N,MATCH(CONCATENATE(AZ48,"-",C48),Panaboard!Z:Z,0))),"",INDEX(Panaboard!N:N,MATCH(CONCATENATE(AZ48,"-",C48),Panaboard!Z:Z,0)))</f>
        <v/>
      </c>
      <c r="AN48" t="str">
        <f>IF(ISERROR(INDEX(Panaboard!O:O,MATCH(CONCATENATE(AZ48,"-",C48),Panaboard!Z:Z,0))),"",INDEX(Panaboard!O:O,MATCH(CONCATENATE(AZ48,"-",C48),Panaboard!Z:Z,0)))</f>
        <v/>
      </c>
      <c r="AO48" t="str">
        <f>IF(ISERROR(INDEX(Panaboard!P:P,MATCH(CONCATENATE(AZ48,"-",C48),Panaboard!Z:Z,0))),"",INDEX(Panaboard!P:P,MATCH(CONCATENATE(AZ48,"-",C48),Panaboard!Z:Z,0)))</f>
        <v/>
      </c>
      <c r="AP48" t="str">
        <f>IF(ISERROR(INDEX(Panaboard!Q:Q,MATCH(CONCATENATE(AZ48,"-",C48),Panaboard!Z:Z,0))),"",INDEX(Panaboard!Q:Q,MATCH(CONCATENATE(AZ48,"-",C48),Panaboard!Z:Z,0)))</f>
        <v/>
      </c>
      <c r="AR48" t="str">
        <f>IF(PResult!BW48="","",PResult!BW48)</f>
        <v/>
      </c>
      <c r="AS48" t="str">
        <f>IF(PResult!BX48="","",PResult!BX48)</f>
        <v/>
      </c>
      <c r="AT48" t="str">
        <f>IF(ISERROR(INDEX(Panaboard!K:K,MATCH(CONCATENATE(AZ48,"-",C48),Panaboard!Z:Z,0))),"",INDEX(Panaboard!K:K,MATCH(CONCATENATE(AZ48,"-",C48),Panaboard!Z:Z,0)))</f>
        <v/>
      </c>
      <c r="AU48" t="str">
        <f>IF(ISERROR(INDEX(Panaboard!U:U,MATCH(CONCATENATE(AZ48,"-",C48),Panaboard!Z:Z,0))),"",INDEX(Panaboard!U:U,MATCH(CONCATENATE(AZ48,"-",C48),Panaboard!Z:Z,0)))</f>
        <v/>
      </c>
      <c r="AV48" t="str">
        <f>IF(ISERROR(INDEX(Panaboard!W:W,MATCH(CONCATENATE(AZ48,"-",C48),Panaboard!Z:Z,0))),"",INDEX(Panaboard!W:W,MATCH(CONCATENATE(AZ48,"-",C48),Panaboard!Z:Z,0)))</f>
        <v/>
      </c>
      <c r="AW48" t="str">
        <f>IF(ISERROR(INDEX(Panaboard!X:X,MATCH(CONCATENATE(AZ48,"-",C48),Panaboard!Z:Z,0))),"",INDEX(Panaboard!X:X,MATCH(CONCATENATE(AZ48,"-",C48),Panaboard!Z:Z,0)))</f>
        <v/>
      </c>
      <c r="AX48" t="str">
        <f>IF(ISERROR(INDEX(Panaboard!AA:AA,MATCH(CONCATENATE(AZ48,"-",C48),Panaboard!Z:Z,0))),"",INDEX(Panaboard!AA:AA,MATCH(CONCATENATE(AZ48,"-",C48),Panaboard!Z:Z,0)))</f>
        <v/>
      </c>
      <c r="AY48" t="str">
        <f>IF(ISERROR(INDEX(Panaboard!AB:AB,MATCH(CONCATENATE(AZ48,"-",C48),Panaboard!Z:Z,0))),"",INDEX(Panaboard!AB:AB,MATCH(CONCATENATE(AZ48,"-",C48),Panaboard!Z:Z,0)))</f>
        <v/>
      </c>
      <c r="AZ48" t="str">
        <f t="shared" si="4"/>
        <v/>
      </c>
      <c r="BA48" t="str">
        <f>IF(ISERROR(INDEX(Panaboard!E:E,MATCH(CONCATENATE(AZ48,"-",C48),Panaboard!Z:Z,0))),"",INDEX(Panaboard!E:E,MATCH(CONCATENATE(AZ48,"-",C48),Panaboard!Z:Z,0)))</f>
        <v/>
      </c>
      <c r="BB48" t="str">
        <f>IF(ISERROR(INDEX(Panaboard!AC:AC,MATCH(CONCATENATE(AZ48,"-",C48),Panaboard!Z:Z,0))),"",INDEX(Panaboard!AC:AC,MATCH(CONCATENATE(AZ48,"-",C48),Panaboard!Z:Z,0)))</f>
        <v/>
      </c>
      <c r="BC48" t="str">
        <f t="shared" si="5"/>
        <v/>
      </c>
      <c r="BD48" t="str">
        <f t="shared" si="6"/>
        <v/>
      </c>
      <c r="BE48" t="str">
        <f t="shared" si="7"/>
        <v>xx0x0</v>
      </c>
      <c r="BF48" t="str">
        <f>IF(ISERROR(INDEX(CuttingList!F:F,MATCH(CONCATENATE(A48,"-",C48),CuttingList!E:E,0))),"",INDEX(CuttingList!F:F,MATCH(CONCATENATE(A48,"-",C48),CuttingList!E:E,0)))</f>
        <v/>
      </c>
    </row>
    <row r="49" spans="1:58" x14ac:dyDescent="0.25">
      <c r="A49" t="str">
        <f>IF(PResult!BJ49="","",PResult!BJ49)</f>
        <v/>
      </c>
      <c r="B49" t="str">
        <f>IF(PResult!E49="","",PResult!E49)</f>
        <v/>
      </c>
      <c r="C49" t="str">
        <f>IF(PResult!BZ49="","",PResult!BZ49)</f>
        <v/>
      </c>
      <c r="D49" t="str">
        <f>IF(ISERROR(INDEX(Panaboard!B:B,MATCH(CONCATENATE(AZ49,"-",C49),Panaboard!Z:Z,0))),"",TRIM(INDEX(Panaboard!B:B,MATCH(CONCATENATE(AZ49,"-",C49),Panaboard!Z:Z,0))))</f>
        <v/>
      </c>
      <c r="E49" t="str">
        <f t="shared" si="3"/>
        <v>xx0x0</v>
      </c>
      <c r="F49" t="str">
        <f>IF(PResult!U49="","",UPPER(TRIM(PResult!U49)))</f>
        <v/>
      </c>
      <c r="G49">
        <f>IF(OR(PResult!O49="",PResult!O49="(null)"),0,PResult!O49)</f>
        <v>0</v>
      </c>
      <c r="H49" t="str">
        <f>IF(ISERROR(INDEX(Panaboard!G:G,MATCH(CONCATENATE(AZ49,"-",C49),Panaboard!Z:Z,0))),"",INDEX(Panaboard!G:G,MATCH(CONCATENATE(AZ49,"-",C49),Panaboard!Z:Z,0)))</f>
        <v/>
      </c>
      <c r="I49" t="str">
        <f>IF(PResult!J49="","",PResult!J49)</f>
        <v/>
      </c>
      <c r="J49" t="str">
        <f>IF(PResult!K49="","",PResult!K49)</f>
        <v/>
      </c>
      <c r="K49">
        <f>IF(OR(PResult!L49="(null)",PResult!L49=""),0,PResult!L49)</f>
        <v>0</v>
      </c>
      <c r="L49">
        <f>IF(OR(PResult!M49="(null)",PResult!M49=""),0,PResult!M49)</f>
        <v>0</v>
      </c>
      <c r="M49">
        <f t="shared" si="0"/>
        <v>0</v>
      </c>
      <c r="N49" t="str">
        <f>TEXT(IF(ISERROR(INDEX(Panaboard!H:H,MATCH(CONCATENATE(AZ49,"-",C49),Panaboard!Z:Z,0))),"",INDEX(Panaboard!H:H,MATCH(CONCATENATE(AZ49,"-",C49),Panaboard!Z:Z,0))),"HH:MM")</f>
        <v/>
      </c>
      <c r="O49" t="str">
        <f>TEXT(IF(ISERROR(INDEX(Panaboard!I:I,MATCH(CONCATENATE(AZ49,"-",C49),Panaboard!Z:Z,0))),"",INDEX(Panaboard!I:I,MATCH(CONCATENATE(AZ49,"-",C49),Panaboard!Z:Z,0))),"HH:MM")</f>
        <v/>
      </c>
      <c r="P49" t="str">
        <f t="shared" si="1"/>
        <v/>
      </c>
      <c r="Q49" t="str">
        <f>IF(ISERROR(INDEX(Panaboard!S:S,MATCH(CONCATENATE(AZ49,"-",C49),Panaboard!Z:Z,0))),"",INDEX(Panaboard!S:S,MATCH(CONCATENATE(AZ49,"-",C49),Panaboard!Z:Z,0)))</f>
        <v/>
      </c>
      <c r="R49" t="str">
        <f>IF(ISERROR(INDEX(Panaboard!F:F,MATCH(CONCATENATE(AZ49,"-",C49),Panaboard!Z:Z,0))),"",INDEX(Panaboard!F:F,MATCH(CONCATENATE(AZ49,"-",C49),Panaboard!Z:Z,0)))</f>
        <v/>
      </c>
      <c r="S49" t="str">
        <f t="shared" si="2"/>
        <v/>
      </c>
      <c r="T49" t="str">
        <f>IF(ISERROR(INDEX(Panaboard!D:D,MATCH(CONCATENATE(AZ49,"-",C49),Panaboard!Z:Z,0))),"",INDEX(Panaboard!D:D,MATCH(CONCATENATE(AZ49,"-",C49),Panaboard!Z:Z,0)))</f>
        <v/>
      </c>
      <c r="U49" t="str">
        <f>IF(ISERROR(INDEX(Panaboard!J:J,MATCH(CONCATENATE(AZ49,"-",C49),Panaboard!Z:Z,0))),"",INDEX(Panaboard!J:J,MATCH(CONCATENATE(AZ49,"-",C49),Panaboard!Z:Z,0)))</f>
        <v/>
      </c>
      <c r="V49">
        <f>IF(PResult!BL49="",0,PResult!BL49)</f>
        <v>0</v>
      </c>
      <c r="W49">
        <f>IF(PResult!BM49="",0,PResult!BM49)</f>
        <v>0</v>
      </c>
      <c r="X49">
        <f>IF(OR(PResult!AE49="",PResult!AE49="(null)"),IF(OR(PResult!AD49="",PResult!AD49="(null)"),0,PResult!AD49),PResult!AE49)</f>
        <v>0</v>
      </c>
      <c r="Y49" t="str">
        <f>IF(OR(PResult!V49="",PResult!V49="(null)"),"",PResult!V49)</f>
        <v/>
      </c>
      <c r="Z49" t="str">
        <f>CONCATENATE(PResult!BO49,PResult!BP49)</f>
        <v/>
      </c>
      <c r="AA49" t="str">
        <f>IF(PResult!Y49="","",PResult!Y49)</f>
        <v/>
      </c>
      <c r="AB49" t="str">
        <f>IF(PResult!BQ49="","",PResult!BQ49)</f>
        <v/>
      </c>
      <c r="AC49" t="str">
        <f>IF(PResult!BR49="","",PResult!BR49)</f>
        <v/>
      </c>
      <c r="AD49" t="str">
        <f>IF(PResult!BS49="","",PResult!BS49)</f>
        <v/>
      </c>
      <c r="AE49" t="str">
        <f>IF(PResult!BN49="","",PResult!BN49)</f>
        <v/>
      </c>
      <c r="AF49" t="str">
        <f>IF(PResult!BT49="","",PResult!BT49)</f>
        <v/>
      </c>
      <c r="AG49" t="str">
        <f>IF(PResult!BU49="","",PResult!BU49)</f>
        <v/>
      </c>
      <c r="AH49" t="str">
        <f>IF(PResult!BV49="","",PResult!BV49)</f>
        <v/>
      </c>
      <c r="AI49" t="str">
        <f>TEXT(IF(ISERROR(INDEX(Panaboard!L:L,MATCH(CONCATENATE(AZ49,"-",C49),Panaboard!Z:Z,0))),"",INDEX(Panaboard!L:L,MATCH(CONCATENATE(AZ49,"-",C49),Panaboard!Z:Z,0))),"HH:MM")</f>
        <v/>
      </c>
      <c r="AJ49" t="str">
        <f>TEXT(IF(ISERROR(INDEX(Panaboard!M:M,MATCH(CONCATENATE(AZ49,"-",C49),Panaboard!Z:Z,0))),"",INDEX(Panaboard!M:M,MATCH(CONCATENATE(AZ49,"-",C49),Panaboard!Z:Z,0))),"HH:MM")</f>
        <v/>
      </c>
      <c r="AK49" t="str">
        <f>IF(PResult!BY49="","",PResult!BY49)</f>
        <v/>
      </c>
      <c r="AL49">
        <f>IF(PResult!P49="",0,PResult!P49)</f>
        <v>0</v>
      </c>
      <c r="AM49" t="str">
        <f>IF(ISERROR(INDEX(Panaboard!N:N,MATCH(CONCATENATE(AZ49,"-",C49),Panaboard!Z:Z,0))),"",INDEX(Panaboard!N:N,MATCH(CONCATENATE(AZ49,"-",C49),Panaboard!Z:Z,0)))</f>
        <v/>
      </c>
      <c r="AN49" t="str">
        <f>IF(ISERROR(INDEX(Panaboard!O:O,MATCH(CONCATENATE(AZ49,"-",C49),Panaboard!Z:Z,0))),"",INDEX(Panaboard!O:O,MATCH(CONCATENATE(AZ49,"-",C49),Panaboard!Z:Z,0)))</f>
        <v/>
      </c>
      <c r="AO49" t="str">
        <f>IF(ISERROR(INDEX(Panaboard!P:P,MATCH(CONCATENATE(AZ49,"-",C49),Panaboard!Z:Z,0))),"",INDEX(Panaboard!P:P,MATCH(CONCATENATE(AZ49,"-",C49),Panaboard!Z:Z,0)))</f>
        <v/>
      </c>
      <c r="AP49" t="str">
        <f>IF(ISERROR(INDEX(Panaboard!Q:Q,MATCH(CONCATENATE(AZ49,"-",C49),Panaboard!Z:Z,0))),"",INDEX(Panaboard!Q:Q,MATCH(CONCATENATE(AZ49,"-",C49),Panaboard!Z:Z,0)))</f>
        <v/>
      </c>
      <c r="AR49" t="str">
        <f>IF(PResult!BW49="","",PResult!BW49)</f>
        <v/>
      </c>
      <c r="AS49" t="str">
        <f>IF(PResult!BX49="","",PResult!BX49)</f>
        <v/>
      </c>
      <c r="AT49" t="str">
        <f>IF(ISERROR(INDEX(Panaboard!K:K,MATCH(CONCATENATE(AZ49,"-",C49),Panaboard!Z:Z,0))),"",INDEX(Panaboard!K:K,MATCH(CONCATENATE(AZ49,"-",C49),Panaboard!Z:Z,0)))</f>
        <v/>
      </c>
      <c r="AU49" t="str">
        <f>IF(ISERROR(INDEX(Panaboard!U:U,MATCH(CONCATENATE(AZ49,"-",C49),Panaboard!Z:Z,0))),"",INDEX(Panaboard!U:U,MATCH(CONCATENATE(AZ49,"-",C49),Panaboard!Z:Z,0)))</f>
        <v/>
      </c>
      <c r="AV49" t="str">
        <f>IF(ISERROR(INDEX(Panaboard!W:W,MATCH(CONCATENATE(AZ49,"-",C49),Panaboard!Z:Z,0))),"",INDEX(Panaboard!W:W,MATCH(CONCATENATE(AZ49,"-",C49),Panaboard!Z:Z,0)))</f>
        <v/>
      </c>
      <c r="AW49" t="str">
        <f>IF(ISERROR(INDEX(Panaboard!X:X,MATCH(CONCATENATE(AZ49,"-",C49),Panaboard!Z:Z,0))),"",INDEX(Panaboard!X:X,MATCH(CONCATENATE(AZ49,"-",C49),Panaboard!Z:Z,0)))</f>
        <v/>
      </c>
      <c r="AX49" t="str">
        <f>IF(ISERROR(INDEX(Panaboard!AA:AA,MATCH(CONCATENATE(AZ49,"-",C49),Panaboard!Z:Z,0))),"",INDEX(Panaboard!AA:AA,MATCH(CONCATENATE(AZ49,"-",C49),Panaboard!Z:Z,0)))</f>
        <v/>
      </c>
      <c r="AY49" t="str">
        <f>IF(ISERROR(INDEX(Panaboard!AB:AB,MATCH(CONCATENATE(AZ49,"-",C49),Panaboard!Z:Z,0))),"",INDEX(Panaboard!AB:AB,MATCH(CONCATENATE(AZ49,"-",C49),Panaboard!Z:Z,0)))</f>
        <v/>
      </c>
      <c r="AZ49" t="str">
        <f t="shared" si="4"/>
        <v/>
      </c>
      <c r="BA49" t="str">
        <f>IF(ISERROR(INDEX(Panaboard!E:E,MATCH(CONCATENATE(AZ49,"-",C49),Panaboard!Z:Z,0))),"",INDEX(Panaboard!E:E,MATCH(CONCATENATE(AZ49,"-",C49),Panaboard!Z:Z,0)))</f>
        <v/>
      </c>
      <c r="BB49" t="str">
        <f>IF(ISERROR(INDEX(Panaboard!AC:AC,MATCH(CONCATENATE(AZ49,"-",C49),Panaboard!Z:Z,0))),"",INDEX(Panaboard!AC:AC,MATCH(CONCATENATE(AZ49,"-",C49),Panaboard!Z:Z,0)))</f>
        <v/>
      </c>
      <c r="BC49" t="str">
        <f t="shared" si="5"/>
        <v/>
      </c>
      <c r="BD49" t="str">
        <f t="shared" si="6"/>
        <v/>
      </c>
      <c r="BE49" t="str">
        <f t="shared" si="7"/>
        <v>xx0x0</v>
      </c>
      <c r="BF49" t="str">
        <f>IF(ISERROR(INDEX(CuttingList!F:F,MATCH(CONCATENATE(A49,"-",C49),CuttingList!E:E,0))),"",INDEX(CuttingList!F:F,MATCH(CONCATENATE(A49,"-",C49),CuttingList!E:E,0)))</f>
        <v/>
      </c>
    </row>
    <row r="50" spans="1:58" x14ac:dyDescent="0.25">
      <c r="A50" t="str">
        <f>IF(PResult!BJ50="","",PResult!BJ50)</f>
        <v/>
      </c>
      <c r="B50" t="str">
        <f>IF(PResult!E50="","",PResult!E50)</f>
        <v/>
      </c>
      <c r="C50" t="str">
        <f>IF(PResult!BZ50="","",PResult!BZ50)</f>
        <v/>
      </c>
      <c r="D50" t="str">
        <f>IF(ISERROR(INDEX(Panaboard!B:B,MATCH(CONCATENATE(AZ50,"-",C50),Panaboard!Z:Z,0))),"",TRIM(INDEX(Panaboard!B:B,MATCH(CONCATENATE(AZ50,"-",C50),Panaboard!Z:Z,0))))</f>
        <v/>
      </c>
      <c r="E50" t="str">
        <f t="shared" si="3"/>
        <v>xx0x0</v>
      </c>
      <c r="F50" t="str">
        <f>IF(PResult!U50="","",UPPER(TRIM(PResult!U50)))</f>
        <v/>
      </c>
      <c r="G50">
        <f>IF(OR(PResult!O50="",PResult!O50="(null)"),0,PResult!O50)</f>
        <v>0</v>
      </c>
      <c r="H50" t="str">
        <f>IF(ISERROR(INDEX(Panaboard!G:G,MATCH(CONCATENATE(AZ50,"-",C50),Panaboard!Z:Z,0))),"",INDEX(Panaboard!G:G,MATCH(CONCATENATE(AZ50,"-",C50),Panaboard!Z:Z,0)))</f>
        <v/>
      </c>
      <c r="I50" t="str">
        <f>IF(PResult!J50="","",PResult!J50)</f>
        <v/>
      </c>
      <c r="J50" t="str">
        <f>IF(PResult!K50="","",PResult!K50)</f>
        <v/>
      </c>
      <c r="K50">
        <f>IF(OR(PResult!L50="(null)",PResult!L50=""),0,PResult!L50)</f>
        <v>0</v>
      </c>
      <c r="L50">
        <f>IF(OR(PResult!M50="(null)",PResult!M50=""),0,PResult!M50)</f>
        <v>0</v>
      </c>
      <c r="M50">
        <f t="shared" si="0"/>
        <v>0</v>
      </c>
      <c r="N50" t="str">
        <f>TEXT(IF(ISERROR(INDEX(Panaboard!H:H,MATCH(CONCATENATE(AZ50,"-",C50),Panaboard!Z:Z,0))),"",INDEX(Panaboard!H:H,MATCH(CONCATENATE(AZ50,"-",C50),Panaboard!Z:Z,0))),"HH:MM")</f>
        <v/>
      </c>
      <c r="O50" t="str">
        <f>TEXT(IF(ISERROR(INDEX(Panaboard!I:I,MATCH(CONCATENATE(AZ50,"-",C50),Panaboard!Z:Z,0))),"",INDEX(Panaboard!I:I,MATCH(CONCATENATE(AZ50,"-",C50),Panaboard!Z:Z,0))),"HH:MM")</f>
        <v/>
      </c>
      <c r="P50" t="str">
        <f t="shared" si="1"/>
        <v/>
      </c>
      <c r="Q50" t="str">
        <f>IF(ISERROR(INDEX(Panaboard!S:S,MATCH(CONCATENATE(AZ50,"-",C50),Panaboard!Z:Z,0))),"",INDEX(Panaboard!S:S,MATCH(CONCATENATE(AZ50,"-",C50),Panaboard!Z:Z,0)))</f>
        <v/>
      </c>
      <c r="R50" t="str">
        <f>IF(ISERROR(INDEX(Panaboard!F:F,MATCH(CONCATENATE(AZ50,"-",C50),Panaboard!Z:Z,0))),"",INDEX(Panaboard!F:F,MATCH(CONCATENATE(AZ50,"-",C50),Panaboard!Z:Z,0)))</f>
        <v/>
      </c>
      <c r="S50" t="str">
        <f t="shared" si="2"/>
        <v/>
      </c>
      <c r="T50" t="str">
        <f>IF(ISERROR(INDEX(Panaboard!D:D,MATCH(CONCATENATE(AZ50,"-",C50),Panaboard!Z:Z,0))),"",INDEX(Panaboard!D:D,MATCH(CONCATENATE(AZ50,"-",C50),Panaboard!Z:Z,0)))</f>
        <v/>
      </c>
      <c r="U50" t="str">
        <f>IF(ISERROR(INDEX(Panaboard!J:J,MATCH(CONCATENATE(AZ50,"-",C50),Panaboard!Z:Z,0))),"",INDEX(Panaboard!J:J,MATCH(CONCATENATE(AZ50,"-",C50),Panaboard!Z:Z,0)))</f>
        <v/>
      </c>
      <c r="V50">
        <f>IF(PResult!BL50="",0,PResult!BL50)</f>
        <v>0</v>
      </c>
      <c r="W50">
        <f>IF(PResult!BM50="",0,PResult!BM50)</f>
        <v>0</v>
      </c>
      <c r="X50">
        <f>IF(OR(PResult!AE50="",PResult!AE50="(null)"),IF(OR(PResult!AD50="",PResult!AD50="(null)"),0,PResult!AD50),PResult!AE50)</f>
        <v>0</v>
      </c>
      <c r="Y50" t="str">
        <f>IF(OR(PResult!V50="",PResult!V50="(null)"),"",PResult!V50)</f>
        <v/>
      </c>
      <c r="Z50" t="str">
        <f>CONCATENATE(PResult!BO50,PResult!BP50)</f>
        <v/>
      </c>
      <c r="AA50" t="str">
        <f>IF(PResult!Y50="","",PResult!Y50)</f>
        <v/>
      </c>
      <c r="AB50" t="str">
        <f>IF(PResult!BQ50="","",PResult!BQ50)</f>
        <v/>
      </c>
      <c r="AC50" t="str">
        <f>IF(PResult!BR50="","",PResult!BR50)</f>
        <v/>
      </c>
      <c r="AD50" t="str">
        <f>IF(PResult!BS50="","",PResult!BS50)</f>
        <v/>
      </c>
      <c r="AE50" t="str">
        <f>IF(PResult!BN50="","",PResult!BN50)</f>
        <v/>
      </c>
      <c r="AF50" t="str">
        <f>IF(PResult!BT50="","",PResult!BT50)</f>
        <v/>
      </c>
      <c r="AG50" t="str">
        <f>IF(PResult!BU50="","",PResult!BU50)</f>
        <v/>
      </c>
      <c r="AH50" t="str">
        <f>IF(PResult!BV50="","",PResult!BV50)</f>
        <v/>
      </c>
      <c r="AI50" t="str">
        <f>TEXT(IF(ISERROR(INDEX(Panaboard!L:L,MATCH(CONCATENATE(AZ50,"-",C50),Panaboard!Z:Z,0))),"",INDEX(Panaboard!L:L,MATCH(CONCATENATE(AZ50,"-",C50),Panaboard!Z:Z,0))),"HH:MM")</f>
        <v/>
      </c>
      <c r="AJ50" t="str">
        <f>TEXT(IF(ISERROR(INDEX(Panaboard!M:M,MATCH(CONCATENATE(AZ50,"-",C50),Panaboard!Z:Z,0))),"",INDEX(Panaboard!M:M,MATCH(CONCATENATE(AZ50,"-",C50),Panaboard!Z:Z,0))),"HH:MM")</f>
        <v/>
      </c>
      <c r="AK50" t="str">
        <f>IF(PResult!BY50="","",PResult!BY50)</f>
        <v/>
      </c>
      <c r="AL50">
        <f>IF(PResult!P50="",0,PResult!P50)</f>
        <v>0</v>
      </c>
      <c r="AM50" t="str">
        <f>IF(ISERROR(INDEX(Panaboard!N:N,MATCH(CONCATENATE(AZ50,"-",C50),Panaboard!Z:Z,0))),"",INDEX(Panaboard!N:N,MATCH(CONCATENATE(AZ50,"-",C50),Panaboard!Z:Z,0)))</f>
        <v/>
      </c>
      <c r="AN50" t="str">
        <f>IF(ISERROR(INDEX(Panaboard!O:O,MATCH(CONCATENATE(AZ50,"-",C50),Panaboard!Z:Z,0))),"",INDEX(Panaboard!O:O,MATCH(CONCATENATE(AZ50,"-",C50),Panaboard!Z:Z,0)))</f>
        <v/>
      </c>
      <c r="AO50" t="str">
        <f>IF(ISERROR(INDEX(Panaboard!P:P,MATCH(CONCATENATE(AZ50,"-",C50),Panaboard!Z:Z,0))),"",INDEX(Panaboard!P:P,MATCH(CONCATENATE(AZ50,"-",C50),Panaboard!Z:Z,0)))</f>
        <v/>
      </c>
      <c r="AP50" t="str">
        <f>IF(ISERROR(INDEX(Panaboard!Q:Q,MATCH(CONCATENATE(AZ50,"-",C50),Panaboard!Z:Z,0))),"",INDEX(Panaboard!Q:Q,MATCH(CONCATENATE(AZ50,"-",C50),Panaboard!Z:Z,0)))</f>
        <v/>
      </c>
      <c r="AR50" t="str">
        <f>IF(PResult!BW50="","",PResult!BW50)</f>
        <v/>
      </c>
      <c r="AS50" t="str">
        <f>IF(PResult!BX50="","",PResult!BX50)</f>
        <v/>
      </c>
      <c r="AT50" t="str">
        <f>IF(ISERROR(INDEX(Panaboard!K:K,MATCH(CONCATENATE(AZ50,"-",C50),Panaboard!Z:Z,0))),"",INDEX(Panaboard!K:K,MATCH(CONCATENATE(AZ50,"-",C50),Panaboard!Z:Z,0)))</f>
        <v/>
      </c>
      <c r="AU50" t="str">
        <f>IF(ISERROR(INDEX(Panaboard!U:U,MATCH(CONCATENATE(AZ50,"-",C50),Panaboard!Z:Z,0))),"",INDEX(Panaboard!U:U,MATCH(CONCATENATE(AZ50,"-",C50),Panaboard!Z:Z,0)))</f>
        <v/>
      </c>
      <c r="AV50" t="str">
        <f>IF(ISERROR(INDEX(Panaboard!W:W,MATCH(CONCATENATE(AZ50,"-",C50),Panaboard!Z:Z,0))),"",INDEX(Panaboard!W:W,MATCH(CONCATENATE(AZ50,"-",C50),Panaboard!Z:Z,0)))</f>
        <v/>
      </c>
      <c r="AW50" t="str">
        <f>IF(ISERROR(INDEX(Panaboard!X:X,MATCH(CONCATENATE(AZ50,"-",C50),Panaboard!Z:Z,0))),"",INDEX(Panaboard!X:X,MATCH(CONCATENATE(AZ50,"-",C50),Panaboard!Z:Z,0)))</f>
        <v/>
      </c>
      <c r="AX50" t="str">
        <f>IF(ISERROR(INDEX(Panaboard!AA:AA,MATCH(CONCATENATE(AZ50,"-",C50),Panaboard!Z:Z,0))),"",INDEX(Panaboard!AA:AA,MATCH(CONCATENATE(AZ50,"-",C50),Panaboard!Z:Z,0)))</f>
        <v/>
      </c>
      <c r="AY50" t="str">
        <f>IF(ISERROR(INDEX(Panaboard!AB:AB,MATCH(CONCATENATE(AZ50,"-",C50),Panaboard!Z:Z,0))),"",INDEX(Panaboard!AB:AB,MATCH(CONCATENATE(AZ50,"-",C50),Panaboard!Z:Z,0)))</f>
        <v/>
      </c>
      <c r="AZ50" t="str">
        <f t="shared" si="4"/>
        <v/>
      </c>
      <c r="BA50" t="str">
        <f>IF(ISERROR(INDEX(Panaboard!E:E,MATCH(CONCATENATE(AZ50,"-",C50),Panaboard!Z:Z,0))),"",INDEX(Panaboard!E:E,MATCH(CONCATENATE(AZ50,"-",C50),Panaboard!Z:Z,0)))</f>
        <v/>
      </c>
      <c r="BB50" t="str">
        <f>IF(ISERROR(INDEX(Panaboard!AC:AC,MATCH(CONCATENATE(AZ50,"-",C50),Panaboard!Z:Z,0))),"",INDEX(Panaboard!AC:AC,MATCH(CONCATENATE(AZ50,"-",C50),Panaboard!Z:Z,0)))</f>
        <v/>
      </c>
      <c r="BC50" t="str">
        <f t="shared" si="5"/>
        <v/>
      </c>
      <c r="BD50" t="str">
        <f t="shared" si="6"/>
        <v/>
      </c>
      <c r="BE50" t="str">
        <f t="shared" si="7"/>
        <v>xx0x0</v>
      </c>
      <c r="BF50" t="str">
        <f>IF(ISERROR(INDEX(CuttingList!F:F,MATCH(CONCATENATE(A50,"-",C50),CuttingList!E:E,0))),"",INDEX(CuttingList!F:F,MATCH(CONCATENATE(A50,"-",C50),CuttingList!E:E,0)))</f>
        <v/>
      </c>
    </row>
    <row r="51" spans="1:58" x14ac:dyDescent="0.25">
      <c r="A51" t="str">
        <f>IF(PResult!BJ51="","",PResult!BJ51)</f>
        <v/>
      </c>
      <c r="B51" t="str">
        <f>IF(PResult!E51="","",PResult!E51)</f>
        <v/>
      </c>
      <c r="C51" t="str">
        <f>IF(PResult!BZ51="","",PResult!BZ51)</f>
        <v/>
      </c>
      <c r="D51" t="str">
        <f>IF(ISERROR(INDEX(Panaboard!B:B,MATCH(CONCATENATE(AZ51,"-",C51),Panaboard!Z:Z,0))),"",TRIM(INDEX(Panaboard!B:B,MATCH(CONCATENATE(AZ51,"-",C51),Panaboard!Z:Z,0))))</f>
        <v/>
      </c>
      <c r="E51" t="str">
        <f t="shared" si="3"/>
        <v>xx0x0</v>
      </c>
      <c r="F51" t="str">
        <f>IF(PResult!U51="","",UPPER(TRIM(PResult!U51)))</f>
        <v/>
      </c>
      <c r="G51">
        <f>IF(OR(PResult!O51="",PResult!O51="(null)"),0,PResult!O51)</f>
        <v>0</v>
      </c>
      <c r="H51" t="str">
        <f>IF(ISERROR(INDEX(Panaboard!G:G,MATCH(CONCATENATE(AZ51,"-",C51),Panaboard!Z:Z,0))),"",INDEX(Panaboard!G:G,MATCH(CONCATENATE(AZ51,"-",C51),Panaboard!Z:Z,0)))</f>
        <v/>
      </c>
      <c r="I51" t="str">
        <f>IF(PResult!J51="","",PResult!J51)</f>
        <v/>
      </c>
      <c r="J51" t="str">
        <f>IF(PResult!K51="","",PResult!K51)</f>
        <v/>
      </c>
      <c r="K51">
        <f>IF(OR(PResult!L51="(null)",PResult!L51=""),0,PResult!L51)</f>
        <v>0</v>
      </c>
      <c r="L51">
        <f>IF(OR(PResult!M51="(null)",PResult!M51=""),0,PResult!M51)</f>
        <v>0</v>
      </c>
      <c r="M51">
        <f t="shared" si="0"/>
        <v>0</v>
      </c>
      <c r="N51" t="str">
        <f>TEXT(IF(ISERROR(INDEX(Panaboard!H:H,MATCH(CONCATENATE(AZ51,"-",C51),Panaboard!Z:Z,0))),"",INDEX(Panaboard!H:H,MATCH(CONCATENATE(AZ51,"-",C51),Panaboard!Z:Z,0))),"HH:MM")</f>
        <v/>
      </c>
      <c r="O51" t="str">
        <f>TEXT(IF(ISERROR(INDEX(Panaboard!I:I,MATCH(CONCATENATE(AZ51,"-",C51),Panaboard!Z:Z,0))),"",INDEX(Panaboard!I:I,MATCH(CONCATENATE(AZ51,"-",C51),Panaboard!Z:Z,0))),"HH:MM")</f>
        <v/>
      </c>
      <c r="P51" t="str">
        <f t="shared" si="1"/>
        <v/>
      </c>
      <c r="Q51" t="str">
        <f>IF(ISERROR(INDEX(Panaboard!S:S,MATCH(CONCATENATE(AZ51,"-",C51),Panaboard!Z:Z,0))),"",INDEX(Panaboard!S:S,MATCH(CONCATENATE(AZ51,"-",C51),Panaboard!Z:Z,0)))</f>
        <v/>
      </c>
      <c r="R51" t="str">
        <f>IF(ISERROR(INDEX(Panaboard!F:F,MATCH(CONCATENATE(AZ51,"-",C51),Panaboard!Z:Z,0))),"",INDEX(Panaboard!F:F,MATCH(CONCATENATE(AZ51,"-",C51),Panaboard!Z:Z,0)))</f>
        <v/>
      </c>
      <c r="S51" t="str">
        <f t="shared" si="2"/>
        <v/>
      </c>
      <c r="T51" t="str">
        <f>IF(ISERROR(INDEX(Panaboard!D:D,MATCH(CONCATENATE(AZ51,"-",C51),Panaboard!Z:Z,0))),"",INDEX(Panaboard!D:D,MATCH(CONCATENATE(AZ51,"-",C51),Panaboard!Z:Z,0)))</f>
        <v/>
      </c>
      <c r="U51" t="str">
        <f>IF(ISERROR(INDEX(Panaboard!J:J,MATCH(CONCATENATE(AZ51,"-",C51),Panaboard!Z:Z,0))),"",INDEX(Panaboard!J:J,MATCH(CONCATENATE(AZ51,"-",C51),Panaboard!Z:Z,0)))</f>
        <v/>
      </c>
      <c r="V51">
        <f>IF(PResult!BL51="",0,PResult!BL51)</f>
        <v>0</v>
      </c>
      <c r="W51">
        <f>IF(PResult!BM51="",0,PResult!BM51)</f>
        <v>0</v>
      </c>
      <c r="X51">
        <f>IF(OR(PResult!AE51="",PResult!AE51="(null)"),IF(OR(PResult!AD51="",PResult!AD51="(null)"),0,PResult!AD51),PResult!AE51)</f>
        <v>0</v>
      </c>
      <c r="Y51" t="str">
        <f>IF(OR(PResult!V51="",PResult!V51="(null)"),"",PResult!V51)</f>
        <v/>
      </c>
      <c r="Z51" t="str">
        <f>CONCATENATE(PResult!BO51,PResult!BP51)</f>
        <v/>
      </c>
      <c r="AA51" t="str">
        <f>IF(PResult!Y51="","",PResult!Y51)</f>
        <v/>
      </c>
      <c r="AB51" t="str">
        <f>IF(PResult!BQ51="","",PResult!BQ51)</f>
        <v/>
      </c>
      <c r="AC51" t="str">
        <f>IF(PResult!BR51="","",PResult!BR51)</f>
        <v/>
      </c>
      <c r="AD51" t="str">
        <f>IF(PResult!BS51="","",PResult!BS51)</f>
        <v/>
      </c>
      <c r="AE51" t="str">
        <f>IF(PResult!BN51="","",PResult!BN51)</f>
        <v/>
      </c>
      <c r="AF51" t="str">
        <f>IF(PResult!BT51="","",PResult!BT51)</f>
        <v/>
      </c>
      <c r="AG51" t="str">
        <f>IF(PResult!BU51="","",PResult!BU51)</f>
        <v/>
      </c>
      <c r="AH51" t="str">
        <f>IF(PResult!BV51="","",PResult!BV51)</f>
        <v/>
      </c>
      <c r="AI51" t="str">
        <f>TEXT(IF(ISERROR(INDEX(Panaboard!L:L,MATCH(CONCATENATE(AZ51,"-",C51),Panaboard!Z:Z,0))),"",INDEX(Panaboard!L:L,MATCH(CONCATENATE(AZ51,"-",C51),Panaboard!Z:Z,0))),"HH:MM")</f>
        <v/>
      </c>
      <c r="AJ51" t="str">
        <f>TEXT(IF(ISERROR(INDEX(Panaboard!M:M,MATCH(CONCATENATE(AZ51,"-",C51),Panaboard!Z:Z,0))),"",INDEX(Panaboard!M:M,MATCH(CONCATENATE(AZ51,"-",C51),Panaboard!Z:Z,0))),"HH:MM")</f>
        <v/>
      </c>
      <c r="AK51" t="str">
        <f>IF(PResult!BY51="","",PResult!BY51)</f>
        <v/>
      </c>
      <c r="AL51">
        <f>IF(PResult!P51="",0,PResult!P51)</f>
        <v>0</v>
      </c>
      <c r="AM51" t="str">
        <f>IF(ISERROR(INDEX(Panaboard!N:N,MATCH(CONCATENATE(AZ51,"-",C51),Panaboard!Z:Z,0))),"",INDEX(Panaboard!N:N,MATCH(CONCATENATE(AZ51,"-",C51),Panaboard!Z:Z,0)))</f>
        <v/>
      </c>
      <c r="AN51" t="str">
        <f>IF(ISERROR(INDEX(Panaboard!O:O,MATCH(CONCATENATE(AZ51,"-",C51),Panaboard!Z:Z,0))),"",INDEX(Panaboard!O:O,MATCH(CONCATENATE(AZ51,"-",C51),Panaboard!Z:Z,0)))</f>
        <v/>
      </c>
      <c r="AO51" t="str">
        <f>IF(ISERROR(INDEX(Panaboard!P:P,MATCH(CONCATENATE(AZ51,"-",C51),Panaboard!Z:Z,0))),"",INDEX(Panaboard!P:P,MATCH(CONCATENATE(AZ51,"-",C51),Panaboard!Z:Z,0)))</f>
        <v/>
      </c>
      <c r="AP51" t="str">
        <f>IF(ISERROR(INDEX(Panaboard!Q:Q,MATCH(CONCATENATE(AZ51,"-",C51),Panaboard!Z:Z,0))),"",INDEX(Panaboard!Q:Q,MATCH(CONCATENATE(AZ51,"-",C51),Panaboard!Z:Z,0)))</f>
        <v/>
      </c>
      <c r="AR51" t="str">
        <f>IF(PResult!BW51="","",PResult!BW51)</f>
        <v/>
      </c>
      <c r="AS51" t="str">
        <f>IF(PResult!BX51="","",PResult!BX51)</f>
        <v/>
      </c>
      <c r="AT51" t="str">
        <f>IF(ISERROR(INDEX(Panaboard!K:K,MATCH(CONCATENATE(AZ51,"-",C51),Panaboard!Z:Z,0))),"",INDEX(Panaboard!K:K,MATCH(CONCATENATE(AZ51,"-",C51),Panaboard!Z:Z,0)))</f>
        <v/>
      </c>
      <c r="AU51" t="str">
        <f>IF(ISERROR(INDEX(Panaboard!U:U,MATCH(CONCATENATE(AZ51,"-",C51),Panaboard!Z:Z,0))),"",INDEX(Panaboard!U:U,MATCH(CONCATENATE(AZ51,"-",C51),Panaboard!Z:Z,0)))</f>
        <v/>
      </c>
      <c r="AV51" t="str">
        <f>IF(ISERROR(INDEX(Panaboard!W:W,MATCH(CONCATENATE(AZ51,"-",C51),Panaboard!Z:Z,0))),"",INDEX(Panaboard!W:W,MATCH(CONCATENATE(AZ51,"-",C51),Panaboard!Z:Z,0)))</f>
        <v/>
      </c>
      <c r="AW51" t="str">
        <f>IF(ISERROR(INDEX(Panaboard!X:X,MATCH(CONCATENATE(AZ51,"-",C51),Panaboard!Z:Z,0))),"",INDEX(Panaboard!X:X,MATCH(CONCATENATE(AZ51,"-",C51),Panaboard!Z:Z,0)))</f>
        <v/>
      </c>
      <c r="AX51" t="str">
        <f>IF(ISERROR(INDEX(Panaboard!AA:AA,MATCH(CONCATENATE(AZ51,"-",C51),Panaboard!Z:Z,0))),"",INDEX(Panaboard!AA:AA,MATCH(CONCATENATE(AZ51,"-",C51),Panaboard!Z:Z,0)))</f>
        <v/>
      </c>
      <c r="AY51" t="str">
        <f>IF(ISERROR(INDEX(Panaboard!AB:AB,MATCH(CONCATENATE(AZ51,"-",C51),Panaboard!Z:Z,0))),"",INDEX(Panaboard!AB:AB,MATCH(CONCATENATE(AZ51,"-",C51),Panaboard!Z:Z,0)))</f>
        <v/>
      </c>
      <c r="AZ51" t="str">
        <f t="shared" si="4"/>
        <v/>
      </c>
      <c r="BA51" t="str">
        <f>IF(ISERROR(INDEX(Panaboard!E:E,MATCH(CONCATENATE(AZ51,"-",C51),Panaboard!Z:Z,0))),"",INDEX(Panaboard!E:E,MATCH(CONCATENATE(AZ51,"-",C51),Panaboard!Z:Z,0)))</f>
        <v/>
      </c>
      <c r="BB51" t="str">
        <f>IF(ISERROR(INDEX(Panaboard!AC:AC,MATCH(CONCATENATE(AZ51,"-",C51),Panaboard!Z:Z,0))),"",INDEX(Panaboard!AC:AC,MATCH(CONCATENATE(AZ51,"-",C51),Panaboard!Z:Z,0)))</f>
        <v/>
      </c>
      <c r="BC51" t="str">
        <f t="shared" si="5"/>
        <v/>
      </c>
      <c r="BD51" t="str">
        <f t="shared" si="6"/>
        <v/>
      </c>
      <c r="BE51" t="str">
        <f t="shared" si="7"/>
        <v>xx0x0</v>
      </c>
      <c r="BF51" t="str">
        <f>IF(ISERROR(INDEX(CuttingList!F:F,MATCH(CONCATENATE(A51,"-",C51),CuttingList!E:E,0))),"",INDEX(CuttingList!F:F,MATCH(CONCATENATE(A51,"-",C51),CuttingList!E:E,0)))</f>
        <v/>
      </c>
    </row>
    <row r="52" spans="1:58" x14ac:dyDescent="0.25">
      <c r="A52" t="str">
        <f>IF(PResult!BJ52="","",PResult!BJ52)</f>
        <v/>
      </c>
      <c r="B52" t="str">
        <f>IF(PResult!E52="","",PResult!E52)</f>
        <v/>
      </c>
      <c r="C52" t="str">
        <f>IF(PResult!BZ52="","",PResult!BZ52)</f>
        <v/>
      </c>
      <c r="D52" t="str">
        <f>IF(ISERROR(INDEX(Panaboard!B:B,MATCH(CONCATENATE(AZ52,"-",C52),Panaboard!Z:Z,0))),"",TRIM(INDEX(Panaboard!B:B,MATCH(CONCATENATE(AZ52,"-",C52),Panaboard!Z:Z,0))))</f>
        <v/>
      </c>
      <c r="E52" t="str">
        <f t="shared" si="3"/>
        <v>xx0x0</v>
      </c>
      <c r="F52" t="str">
        <f>IF(PResult!U52="","",UPPER(TRIM(PResult!U52)))</f>
        <v/>
      </c>
      <c r="G52">
        <f>IF(OR(PResult!O52="",PResult!O52="(null)"),0,PResult!O52)</f>
        <v>0</v>
      </c>
      <c r="H52" t="str">
        <f>IF(ISERROR(INDEX(Panaboard!G:G,MATCH(CONCATENATE(AZ52,"-",C52),Panaboard!Z:Z,0))),"",INDEX(Panaboard!G:G,MATCH(CONCATENATE(AZ52,"-",C52),Panaboard!Z:Z,0)))</f>
        <v/>
      </c>
      <c r="I52" t="str">
        <f>IF(PResult!J52="","",PResult!J52)</f>
        <v/>
      </c>
      <c r="J52" t="str">
        <f>IF(PResult!K52="","",PResult!K52)</f>
        <v/>
      </c>
      <c r="K52">
        <f>IF(OR(PResult!L52="(null)",PResult!L52=""),0,PResult!L52)</f>
        <v>0</v>
      </c>
      <c r="L52">
        <f>IF(OR(PResult!M52="(null)",PResult!M52=""),0,PResult!M52)</f>
        <v>0</v>
      </c>
      <c r="M52">
        <f t="shared" si="0"/>
        <v>0</v>
      </c>
      <c r="N52" t="str">
        <f>TEXT(IF(ISERROR(INDEX(Panaboard!H:H,MATCH(CONCATENATE(AZ52,"-",C52),Panaboard!Z:Z,0))),"",INDEX(Panaboard!H:H,MATCH(CONCATENATE(AZ52,"-",C52),Panaboard!Z:Z,0))),"HH:MM")</f>
        <v/>
      </c>
      <c r="O52" t="str">
        <f>TEXT(IF(ISERROR(INDEX(Panaboard!I:I,MATCH(CONCATENATE(AZ52,"-",C52),Panaboard!Z:Z,0))),"",INDEX(Panaboard!I:I,MATCH(CONCATENATE(AZ52,"-",C52),Panaboard!Z:Z,0))),"HH:MM")</f>
        <v/>
      </c>
      <c r="P52" t="str">
        <f t="shared" si="1"/>
        <v/>
      </c>
      <c r="Q52" t="str">
        <f>IF(ISERROR(INDEX(Panaboard!S:S,MATCH(CONCATENATE(AZ52,"-",C52),Panaboard!Z:Z,0))),"",INDEX(Panaboard!S:S,MATCH(CONCATENATE(AZ52,"-",C52),Panaboard!Z:Z,0)))</f>
        <v/>
      </c>
      <c r="R52" t="str">
        <f>IF(ISERROR(INDEX(Panaboard!F:F,MATCH(CONCATENATE(AZ52,"-",C52),Panaboard!Z:Z,0))),"",INDEX(Panaboard!F:F,MATCH(CONCATENATE(AZ52,"-",C52),Panaboard!Z:Z,0)))</f>
        <v/>
      </c>
      <c r="S52" t="str">
        <f t="shared" si="2"/>
        <v/>
      </c>
      <c r="T52" t="str">
        <f>IF(ISERROR(INDEX(Panaboard!D:D,MATCH(CONCATENATE(AZ52,"-",C52),Panaboard!Z:Z,0))),"",INDEX(Panaboard!D:D,MATCH(CONCATENATE(AZ52,"-",C52),Panaboard!Z:Z,0)))</f>
        <v/>
      </c>
      <c r="U52" t="str">
        <f>IF(ISERROR(INDEX(Panaboard!J:J,MATCH(CONCATENATE(AZ52,"-",C52),Panaboard!Z:Z,0))),"",INDEX(Panaboard!J:J,MATCH(CONCATENATE(AZ52,"-",C52),Panaboard!Z:Z,0)))</f>
        <v/>
      </c>
      <c r="V52">
        <f>IF(PResult!BL52="",0,PResult!BL52)</f>
        <v>0</v>
      </c>
      <c r="W52">
        <f>IF(PResult!BM52="",0,PResult!BM52)</f>
        <v>0</v>
      </c>
      <c r="X52">
        <f>IF(OR(PResult!AE52="",PResult!AE52="(null)"),IF(OR(PResult!AD52="",PResult!AD52="(null)"),0,PResult!AD52),PResult!AE52)</f>
        <v>0</v>
      </c>
      <c r="Y52" t="str">
        <f>IF(OR(PResult!V52="",PResult!V52="(null)"),"",PResult!V52)</f>
        <v/>
      </c>
      <c r="Z52" t="str">
        <f>CONCATENATE(PResult!BO52,PResult!BP52)</f>
        <v/>
      </c>
      <c r="AA52" t="str">
        <f>IF(PResult!Y52="","",PResult!Y52)</f>
        <v/>
      </c>
      <c r="AB52" t="str">
        <f>IF(PResult!BQ52="","",PResult!BQ52)</f>
        <v/>
      </c>
      <c r="AC52" t="str">
        <f>IF(PResult!BR52="","",PResult!BR52)</f>
        <v/>
      </c>
      <c r="AD52" t="str">
        <f>IF(PResult!BS52="","",PResult!BS52)</f>
        <v/>
      </c>
      <c r="AE52" t="str">
        <f>IF(PResult!BN52="","",PResult!BN52)</f>
        <v/>
      </c>
      <c r="AF52" t="str">
        <f>IF(PResult!BT52="","",PResult!BT52)</f>
        <v/>
      </c>
      <c r="AG52" t="str">
        <f>IF(PResult!BU52="","",PResult!BU52)</f>
        <v/>
      </c>
      <c r="AH52" t="str">
        <f>IF(PResult!BV52="","",PResult!BV52)</f>
        <v/>
      </c>
      <c r="AI52" t="str">
        <f>TEXT(IF(ISERROR(INDEX(Panaboard!L:L,MATCH(CONCATENATE(AZ52,"-",C52),Panaboard!Z:Z,0))),"",INDEX(Panaboard!L:L,MATCH(CONCATENATE(AZ52,"-",C52),Panaboard!Z:Z,0))),"HH:MM")</f>
        <v/>
      </c>
      <c r="AJ52" t="str">
        <f>TEXT(IF(ISERROR(INDEX(Panaboard!M:M,MATCH(CONCATENATE(AZ52,"-",C52),Panaboard!Z:Z,0))),"",INDEX(Panaboard!M:M,MATCH(CONCATENATE(AZ52,"-",C52),Panaboard!Z:Z,0))),"HH:MM")</f>
        <v/>
      </c>
      <c r="AK52" t="str">
        <f>IF(PResult!BY52="","",PResult!BY52)</f>
        <v/>
      </c>
      <c r="AL52">
        <f>IF(PResult!P52="",0,PResult!P52)</f>
        <v>0</v>
      </c>
      <c r="AM52" t="str">
        <f>IF(ISERROR(INDEX(Panaboard!N:N,MATCH(CONCATENATE(AZ52,"-",C52),Panaboard!Z:Z,0))),"",INDEX(Panaboard!N:N,MATCH(CONCATENATE(AZ52,"-",C52),Panaboard!Z:Z,0)))</f>
        <v/>
      </c>
      <c r="AN52" t="str">
        <f>IF(ISERROR(INDEX(Panaboard!O:O,MATCH(CONCATENATE(AZ52,"-",C52),Panaboard!Z:Z,0))),"",INDEX(Panaboard!O:O,MATCH(CONCATENATE(AZ52,"-",C52),Panaboard!Z:Z,0)))</f>
        <v/>
      </c>
      <c r="AO52" t="str">
        <f>IF(ISERROR(INDEX(Panaboard!P:P,MATCH(CONCATENATE(AZ52,"-",C52),Panaboard!Z:Z,0))),"",INDEX(Panaboard!P:P,MATCH(CONCATENATE(AZ52,"-",C52),Panaboard!Z:Z,0)))</f>
        <v/>
      </c>
      <c r="AP52" t="str">
        <f>IF(ISERROR(INDEX(Panaboard!Q:Q,MATCH(CONCATENATE(AZ52,"-",C52),Panaboard!Z:Z,0))),"",INDEX(Panaboard!Q:Q,MATCH(CONCATENATE(AZ52,"-",C52),Panaboard!Z:Z,0)))</f>
        <v/>
      </c>
      <c r="AR52" t="str">
        <f>IF(PResult!BW52="","",PResult!BW52)</f>
        <v/>
      </c>
      <c r="AS52" t="str">
        <f>IF(PResult!BX52="","",PResult!BX52)</f>
        <v/>
      </c>
      <c r="AT52" t="str">
        <f>IF(ISERROR(INDEX(Panaboard!K:K,MATCH(CONCATENATE(AZ52,"-",C52),Panaboard!Z:Z,0))),"",INDEX(Panaboard!K:K,MATCH(CONCATENATE(AZ52,"-",C52),Panaboard!Z:Z,0)))</f>
        <v/>
      </c>
      <c r="AU52" t="str">
        <f>IF(ISERROR(INDEX(Panaboard!U:U,MATCH(CONCATENATE(AZ52,"-",C52),Panaboard!Z:Z,0))),"",INDEX(Panaboard!U:U,MATCH(CONCATENATE(AZ52,"-",C52),Panaboard!Z:Z,0)))</f>
        <v/>
      </c>
      <c r="AV52" t="str">
        <f>IF(ISERROR(INDEX(Panaboard!W:W,MATCH(CONCATENATE(AZ52,"-",C52),Panaboard!Z:Z,0))),"",INDEX(Panaboard!W:W,MATCH(CONCATENATE(AZ52,"-",C52),Panaboard!Z:Z,0)))</f>
        <v/>
      </c>
      <c r="AW52" t="str">
        <f>IF(ISERROR(INDEX(Panaboard!X:X,MATCH(CONCATENATE(AZ52,"-",C52),Panaboard!Z:Z,0))),"",INDEX(Panaboard!X:X,MATCH(CONCATENATE(AZ52,"-",C52),Panaboard!Z:Z,0)))</f>
        <v/>
      </c>
      <c r="AX52" t="str">
        <f>IF(ISERROR(INDEX(Panaboard!AA:AA,MATCH(CONCATENATE(AZ52,"-",C52),Panaboard!Z:Z,0))),"",INDEX(Panaboard!AA:AA,MATCH(CONCATENATE(AZ52,"-",C52),Panaboard!Z:Z,0)))</f>
        <v/>
      </c>
      <c r="AY52" t="str">
        <f>IF(ISERROR(INDEX(Panaboard!AB:AB,MATCH(CONCATENATE(AZ52,"-",C52),Panaboard!Z:Z,0))),"",INDEX(Panaboard!AB:AB,MATCH(CONCATENATE(AZ52,"-",C52),Panaboard!Z:Z,0)))</f>
        <v/>
      </c>
      <c r="AZ52" t="str">
        <f t="shared" si="4"/>
        <v/>
      </c>
      <c r="BA52" t="str">
        <f>IF(ISERROR(INDEX(Panaboard!E:E,MATCH(CONCATENATE(AZ52,"-",C52),Panaboard!Z:Z,0))),"",INDEX(Panaboard!E:E,MATCH(CONCATENATE(AZ52,"-",C52),Panaboard!Z:Z,0)))</f>
        <v/>
      </c>
      <c r="BB52" t="str">
        <f>IF(ISERROR(INDEX(Panaboard!AC:AC,MATCH(CONCATENATE(AZ52,"-",C52),Panaboard!Z:Z,0))),"",INDEX(Panaboard!AC:AC,MATCH(CONCATENATE(AZ52,"-",C52),Panaboard!Z:Z,0)))</f>
        <v/>
      </c>
      <c r="BC52" t="str">
        <f t="shared" si="5"/>
        <v/>
      </c>
      <c r="BD52" t="str">
        <f t="shared" si="6"/>
        <v/>
      </c>
      <c r="BE52" t="str">
        <f t="shared" si="7"/>
        <v>xx0x0</v>
      </c>
      <c r="BF52" t="str">
        <f>IF(ISERROR(INDEX(CuttingList!F:F,MATCH(CONCATENATE(A52,"-",C52),CuttingList!E:E,0))),"",INDEX(CuttingList!F:F,MATCH(CONCATENATE(A52,"-",C52),CuttingList!E:E,0)))</f>
        <v/>
      </c>
    </row>
    <row r="53" spans="1:58" x14ac:dyDescent="0.25">
      <c r="A53" t="str">
        <f>IF(PResult!BJ53="","",PResult!BJ53)</f>
        <v/>
      </c>
      <c r="B53" t="str">
        <f>IF(PResult!E53="","",PResult!E53)</f>
        <v/>
      </c>
      <c r="C53" t="str">
        <f>IF(PResult!BZ53="","",PResult!BZ53)</f>
        <v/>
      </c>
      <c r="D53" t="str">
        <f>IF(ISERROR(INDEX(Panaboard!B:B,MATCH(CONCATENATE(AZ53,"-",C53),Panaboard!Z:Z,0))),"",TRIM(INDEX(Panaboard!B:B,MATCH(CONCATENATE(AZ53,"-",C53),Panaboard!Z:Z,0))))</f>
        <v/>
      </c>
      <c r="E53" t="str">
        <f t="shared" si="3"/>
        <v>xx0x0</v>
      </c>
      <c r="F53" t="str">
        <f>IF(PResult!U53="","",UPPER(TRIM(PResult!U53)))</f>
        <v/>
      </c>
      <c r="G53">
        <f>IF(OR(PResult!O53="",PResult!O53="(null)"),0,PResult!O53)</f>
        <v>0</v>
      </c>
      <c r="H53" t="str">
        <f>IF(ISERROR(INDEX(Panaboard!G:G,MATCH(CONCATENATE(AZ53,"-",C53),Panaboard!Z:Z,0))),"",INDEX(Panaboard!G:G,MATCH(CONCATENATE(AZ53,"-",C53),Panaboard!Z:Z,0)))</f>
        <v/>
      </c>
      <c r="I53" t="str">
        <f>IF(PResult!J53="","",PResult!J53)</f>
        <v/>
      </c>
      <c r="J53" t="str">
        <f>IF(PResult!K53="","",PResult!K53)</f>
        <v/>
      </c>
      <c r="K53">
        <f>IF(OR(PResult!L53="(null)",PResult!L53=""),0,PResult!L53)</f>
        <v>0</v>
      </c>
      <c r="L53">
        <f>IF(OR(PResult!M53="(null)",PResult!M53=""),0,PResult!M53)</f>
        <v>0</v>
      </c>
      <c r="M53">
        <f t="shared" si="0"/>
        <v>0</v>
      </c>
      <c r="N53" t="str">
        <f>TEXT(IF(ISERROR(INDEX(Panaboard!H:H,MATCH(CONCATENATE(AZ53,"-",C53),Panaboard!Z:Z,0))),"",INDEX(Panaboard!H:H,MATCH(CONCATENATE(AZ53,"-",C53),Panaboard!Z:Z,0))),"HH:MM")</f>
        <v/>
      </c>
      <c r="O53" t="str">
        <f>TEXT(IF(ISERROR(INDEX(Panaboard!I:I,MATCH(CONCATENATE(AZ53,"-",C53),Panaboard!Z:Z,0))),"",INDEX(Panaboard!I:I,MATCH(CONCATENATE(AZ53,"-",C53),Panaboard!Z:Z,0))),"HH:MM")</f>
        <v/>
      </c>
      <c r="P53" t="str">
        <f t="shared" si="1"/>
        <v/>
      </c>
      <c r="Q53" t="str">
        <f>IF(ISERROR(INDEX(Panaboard!S:S,MATCH(CONCATENATE(AZ53,"-",C53),Panaboard!Z:Z,0))),"",INDEX(Panaboard!S:S,MATCH(CONCATENATE(AZ53,"-",C53),Panaboard!Z:Z,0)))</f>
        <v/>
      </c>
      <c r="R53" t="str">
        <f>IF(ISERROR(INDEX(Panaboard!F:F,MATCH(CONCATENATE(AZ53,"-",C53),Panaboard!Z:Z,0))),"",INDEX(Panaboard!F:F,MATCH(CONCATENATE(AZ53,"-",C53),Panaboard!Z:Z,0)))</f>
        <v/>
      </c>
      <c r="S53" t="str">
        <f t="shared" si="2"/>
        <v/>
      </c>
      <c r="T53" t="str">
        <f>IF(ISERROR(INDEX(Panaboard!D:D,MATCH(CONCATENATE(AZ53,"-",C53),Panaboard!Z:Z,0))),"",INDEX(Panaboard!D:D,MATCH(CONCATENATE(AZ53,"-",C53),Panaboard!Z:Z,0)))</f>
        <v/>
      </c>
      <c r="U53" t="str">
        <f>IF(ISERROR(INDEX(Panaboard!J:J,MATCH(CONCATENATE(AZ53,"-",C53),Panaboard!Z:Z,0))),"",INDEX(Panaboard!J:J,MATCH(CONCATENATE(AZ53,"-",C53),Panaboard!Z:Z,0)))</f>
        <v/>
      </c>
      <c r="V53">
        <f>IF(PResult!BL53="",0,PResult!BL53)</f>
        <v>0</v>
      </c>
      <c r="W53">
        <f>IF(PResult!BM53="",0,PResult!BM53)</f>
        <v>0</v>
      </c>
      <c r="X53">
        <f>IF(OR(PResult!AE53="",PResult!AE53="(null)"),IF(OR(PResult!AD53="",PResult!AD53="(null)"),0,PResult!AD53),PResult!AE53)</f>
        <v>0</v>
      </c>
      <c r="Y53" t="str">
        <f>IF(OR(PResult!V53="",PResult!V53="(null)"),"",PResult!V53)</f>
        <v/>
      </c>
      <c r="Z53" t="str">
        <f>CONCATENATE(PResult!BO53,PResult!BP53)</f>
        <v/>
      </c>
      <c r="AA53" t="str">
        <f>IF(PResult!Y53="","",PResult!Y53)</f>
        <v/>
      </c>
      <c r="AB53" t="str">
        <f>IF(PResult!BQ53="","",PResult!BQ53)</f>
        <v/>
      </c>
      <c r="AC53" t="str">
        <f>IF(PResult!BR53="","",PResult!BR53)</f>
        <v/>
      </c>
      <c r="AD53" t="str">
        <f>IF(PResult!BS53="","",PResult!BS53)</f>
        <v/>
      </c>
      <c r="AE53" t="str">
        <f>IF(PResult!BN53="","",PResult!BN53)</f>
        <v/>
      </c>
      <c r="AF53" t="str">
        <f>IF(PResult!BT53="","",PResult!BT53)</f>
        <v/>
      </c>
      <c r="AG53" t="str">
        <f>IF(PResult!BU53="","",PResult!BU53)</f>
        <v/>
      </c>
      <c r="AH53" t="str">
        <f>IF(PResult!BV53="","",PResult!BV53)</f>
        <v/>
      </c>
      <c r="AI53" t="str">
        <f>TEXT(IF(ISERROR(INDEX(Panaboard!L:L,MATCH(CONCATENATE(AZ53,"-",C53),Panaboard!Z:Z,0))),"",INDEX(Panaboard!L:L,MATCH(CONCATENATE(AZ53,"-",C53),Panaboard!Z:Z,0))),"HH:MM")</f>
        <v/>
      </c>
      <c r="AJ53" t="str">
        <f>TEXT(IF(ISERROR(INDEX(Panaboard!M:M,MATCH(CONCATENATE(AZ53,"-",C53),Panaboard!Z:Z,0))),"",INDEX(Panaboard!M:M,MATCH(CONCATENATE(AZ53,"-",C53),Panaboard!Z:Z,0))),"HH:MM")</f>
        <v/>
      </c>
      <c r="AK53" t="str">
        <f>IF(PResult!BY53="","",PResult!BY53)</f>
        <v/>
      </c>
      <c r="AL53">
        <f>IF(PResult!P53="",0,PResult!P53)</f>
        <v>0</v>
      </c>
      <c r="AM53" t="str">
        <f>IF(ISERROR(INDEX(Panaboard!N:N,MATCH(CONCATENATE(AZ53,"-",C53),Panaboard!Z:Z,0))),"",INDEX(Panaboard!N:N,MATCH(CONCATENATE(AZ53,"-",C53),Panaboard!Z:Z,0)))</f>
        <v/>
      </c>
      <c r="AN53" t="str">
        <f>IF(ISERROR(INDEX(Panaboard!O:O,MATCH(CONCATENATE(AZ53,"-",C53),Panaboard!Z:Z,0))),"",INDEX(Panaboard!O:O,MATCH(CONCATENATE(AZ53,"-",C53),Panaboard!Z:Z,0)))</f>
        <v/>
      </c>
      <c r="AO53" t="str">
        <f>IF(ISERROR(INDEX(Panaboard!P:P,MATCH(CONCATENATE(AZ53,"-",C53),Panaboard!Z:Z,0))),"",INDEX(Panaboard!P:P,MATCH(CONCATENATE(AZ53,"-",C53),Panaboard!Z:Z,0)))</f>
        <v/>
      </c>
      <c r="AP53" t="str">
        <f>IF(ISERROR(INDEX(Panaboard!Q:Q,MATCH(CONCATENATE(AZ53,"-",C53),Panaboard!Z:Z,0))),"",INDEX(Panaboard!Q:Q,MATCH(CONCATENATE(AZ53,"-",C53),Panaboard!Z:Z,0)))</f>
        <v/>
      </c>
      <c r="AR53" t="str">
        <f>IF(PResult!BW53="","",PResult!BW53)</f>
        <v/>
      </c>
      <c r="AS53" t="str">
        <f>IF(PResult!BX53="","",PResult!BX53)</f>
        <v/>
      </c>
      <c r="AT53" t="str">
        <f>IF(ISERROR(INDEX(Panaboard!K:K,MATCH(CONCATENATE(AZ53,"-",C53),Panaboard!Z:Z,0))),"",INDEX(Panaboard!K:K,MATCH(CONCATENATE(AZ53,"-",C53),Panaboard!Z:Z,0)))</f>
        <v/>
      </c>
      <c r="AU53" t="str">
        <f>IF(ISERROR(INDEX(Panaboard!U:U,MATCH(CONCATENATE(AZ53,"-",C53),Panaboard!Z:Z,0))),"",INDEX(Panaboard!U:U,MATCH(CONCATENATE(AZ53,"-",C53),Panaboard!Z:Z,0)))</f>
        <v/>
      </c>
      <c r="AV53" t="str">
        <f>IF(ISERROR(INDEX(Panaboard!W:W,MATCH(CONCATENATE(AZ53,"-",C53),Panaboard!Z:Z,0))),"",INDEX(Panaboard!W:W,MATCH(CONCATENATE(AZ53,"-",C53),Panaboard!Z:Z,0)))</f>
        <v/>
      </c>
      <c r="AW53" t="str">
        <f>IF(ISERROR(INDEX(Panaboard!X:X,MATCH(CONCATENATE(AZ53,"-",C53),Panaboard!Z:Z,0))),"",INDEX(Panaboard!X:X,MATCH(CONCATENATE(AZ53,"-",C53),Panaboard!Z:Z,0)))</f>
        <v/>
      </c>
      <c r="AX53" t="str">
        <f>IF(ISERROR(INDEX(Panaboard!AA:AA,MATCH(CONCATENATE(AZ53,"-",C53),Panaboard!Z:Z,0))),"",INDEX(Panaboard!AA:AA,MATCH(CONCATENATE(AZ53,"-",C53),Panaboard!Z:Z,0)))</f>
        <v/>
      </c>
      <c r="AY53" t="str">
        <f>IF(ISERROR(INDEX(Panaboard!AB:AB,MATCH(CONCATENATE(AZ53,"-",C53),Panaboard!Z:Z,0))),"",INDEX(Panaboard!AB:AB,MATCH(CONCATENATE(AZ53,"-",C53),Panaboard!Z:Z,0)))</f>
        <v/>
      </c>
      <c r="AZ53" t="str">
        <f t="shared" si="4"/>
        <v/>
      </c>
      <c r="BA53" t="str">
        <f>IF(ISERROR(INDEX(Panaboard!E:E,MATCH(CONCATENATE(AZ53,"-",C53),Panaboard!Z:Z,0))),"",INDEX(Panaboard!E:E,MATCH(CONCATENATE(AZ53,"-",C53),Panaboard!Z:Z,0)))</f>
        <v/>
      </c>
      <c r="BB53" t="str">
        <f>IF(ISERROR(INDEX(Panaboard!AC:AC,MATCH(CONCATENATE(AZ53,"-",C53),Panaboard!Z:Z,0))),"",INDEX(Panaboard!AC:AC,MATCH(CONCATENATE(AZ53,"-",C53),Panaboard!Z:Z,0)))</f>
        <v/>
      </c>
      <c r="BC53" t="str">
        <f t="shared" si="5"/>
        <v/>
      </c>
      <c r="BD53" t="str">
        <f t="shared" si="6"/>
        <v/>
      </c>
      <c r="BE53" t="str">
        <f t="shared" si="7"/>
        <v>xx0x0</v>
      </c>
      <c r="BF53" t="str">
        <f>IF(ISERROR(INDEX(CuttingList!F:F,MATCH(CONCATENATE(A53,"-",C53),CuttingList!E:E,0))),"",INDEX(CuttingList!F:F,MATCH(CONCATENATE(A53,"-",C53),CuttingList!E:E,0)))</f>
        <v/>
      </c>
    </row>
    <row r="54" spans="1:58" x14ac:dyDescent="0.25">
      <c r="A54" t="str">
        <f>IF(PResult!BJ54="","",PResult!BJ54)</f>
        <v/>
      </c>
      <c r="B54" t="str">
        <f>IF(PResult!E54="","",PResult!E54)</f>
        <v/>
      </c>
      <c r="C54" t="str">
        <f>IF(PResult!BZ54="","",PResult!BZ54)</f>
        <v/>
      </c>
      <c r="D54" t="str">
        <f>IF(ISERROR(INDEX(Panaboard!B:B,MATCH(CONCATENATE(AZ54,"-",C54),Panaboard!Z:Z,0))),"",TRIM(INDEX(Panaboard!B:B,MATCH(CONCATENATE(AZ54,"-",C54),Panaboard!Z:Z,0))))</f>
        <v/>
      </c>
      <c r="E54" t="str">
        <f t="shared" si="3"/>
        <v>xx0x0</v>
      </c>
      <c r="F54" t="str">
        <f>IF(PResult!U54="","",UPPER(TRIM(PResult!U54)))</f>
        <v/>
      </c>
      <c r="G54">
        <f>IF(OR(PResult!O54="",PResult!O54="(null)"),0,PResult!O54)</f>
        <v>0</v>
      </c>
      <c r="H54" t="str">
        <f>IF(ISERROR(INDEX(Panaboard!G:G,MATCH(CONCATENATE(AZ54,"-",C54),Panaboard!Z:Z,0))),"",INDEX(Panaboard!G:G,MATCH(CONCATENATE(AZ54,"-",C54),Panaboard!Z:Z,0)))</f>
        <v/>
      </c>
      <c r="I54" t="str">
        <f>IF(PResult!J54="","",PResult!J54)</f>
        <v/>
      </c>
      <c r="J54" t="str">
        <f>IF(PResult!K54="","",PResult!K54)</f>
        <v/>
      </c>
      <c r="K54">
        <f>IF(OR(PResult!L54="(null)",PResult!L54=""),0,PResult!L54)</f>
        <v>0</v>
      </c>
      <c r="L54">
        <f>IF(OR(PResult!M54="(null)",PResult!M54=""),0,PResult!M54)</f>
        <v>0</v>
      </c>
      <c r="M54">
        <f t="shared" si="0"/>
        <v>0</v>
      </c>
      <c r="N54" t="str">
        <f>TEXT(IF(ISERROR(INDEX(Panaboard!H:H,MATCH(CONCATENATE(AZ54,"-",C54),Panaboard!Z:Z,0))),"",INDEX(Panaboard!H:H,MATCH(CONCATENATE(AZ54,"-",C54),Panaboard!Z:Z,0))),"HH:MM")</f>
        <v/>
      </c>
      <c r="O54" t="str">
        <f>TEXT(IF(ISERROR(INDEX(Panaboard!I:I,MATCH(CONCATENATE(AZ54,"-",C54),Panaboard!Z:Z,0))),"",INDEX(Panaboard!I:I,MATCH(CONCATENATE(AZ54,"-",C54),Panaboard!Z:Z,0))),"HH:MM")</f>
        <v/>
      </c>
      <c r="P54" t="str">
        <f t="shared" si="1"/>
        <v/>
      </c>
      <c r="Q54" t="str">
        <f>IF(ISERROR(INDEX(Panaboard!S:S,MATCH(CONCATENATE(AZ54,"-",C54),Panaboard!Z:Z,0))),"",INDEX(Panaboard!S:S,MATCH(CONCATENATE(AZ54,"-",C54),Panaboard!Z:Z,0)))</f>
        <v/>
      </c>
      <c r="R54" t="str">
        <f>IF(ISERROR(INDEX(Panaboard!F:F,MATCH(CONCATENATE(AZ54,"-",C54),Panaboard!Z:Z,0))),"",INDEX(Panaboard!F:F,MATCH(CONCATENATE(AZ54,"-",C54),Panaboard!Z:Z,0)))</f>
        <v/>
      </c>
      <c r="S54" t="str">
        <f t="shared" si="2"/>
        <v/>
      </c>
      <c r="T54" t="str">
        <f>IF(ISERROR(INDEX(Panaboard!D:D,MATCH(CONCATENATE(AZ54,"-",C54),Panaboard!Z:Z,0))),"",INDEX(Panaboard!D:D,MATCH(CONCATENATE(AZ54,"-",C54),Panaboard!Z:Z,0)))</f>
        <v/>
      </c>
      <c r="U54" t="str">
        <f>IF(ISERROR(INDEX(Panaboard!J:J,MATCH(CONCATENATE(AZ54,"-",C54),Panaboard!Z:Z,0))),"",INDEX(Panaboard!J:J,MATCH(CONCATENATE(AZ54,"-",C54),Panaboard!Z:Z,0)))</f>
        <v/>
      </c>
      <c r="V54">
        <f>IF(PResult!BL54="",0,PResult!BL54)</f>
        <v>0</v>
      </c>
      <c r="W54">
        <f>IF(PResult!BM54="",0,PResult!BM54)</f>
        <v>0</v>
      </c>
      <c r="X54">
        <f>IF(OR(PResult!AE54="",PResult!AE54="(null)"),IF(OR(PResult!AD54="",PResult!AD54="(null)"),0,PResult!AD54),PResult!AE54)</f>
        <v>0</v>
      </c>
      <c r="Y54" t="str">
        <f>IF(OR(PResult!V54="",PResult!V54="(null)"),"",PResult!V54)</f>
        <v/>
      </c>
      <c r="Z54" t="str">
        <f>CONCATENATE(PResult!BO54,PResult!BP54)</f>
        <v/>
      </c>
      <c r="AA54" t="str">
        <f>IF(PResult!Y54="","",PResult!Y54)</f>
        <v/>
      </c>
      <c r="AB54" t="str">
        <f>IF(PResult!BQ54="","",PResult!BQ54)</f>
        <v/>
      </c>
      <c r="AC54" t="str">
        <f>IF(PResult!BR54="","",PResult!BR54)</f>
        <v/>
      </c>
      <c r="AD54" t="str">
        <f>IF(PResult!BS54="","",PResult!BS54)</f>
        <v/>
      </c>
      <c r="AE54" t="str">
        <f>IF(PResult!BN54="","",PResult!BN54)</f>
        <v/>
      </c>
      <c r="AF54" t="str">
        <f>IF(PResult!BT54="","",PResult!BT54)</f>
        <v/>
      </c>
      <c r="AG54" t="str">
        <f>IF(PResult!BU54="","",PResult!BU54)</f>
        <v/>
      </c>
      <c r="AH54" t="str">
        <f>IF(PResult!BV54="","",PResult!BV54)</f>
        <v/>
      </c>
      <c r="AI54" t="str">
        <f>TEXT(IF(ISERROR(INDEX(Panaboard!L:L,MATCH(CONCATENATE(AZ54,"-",C54),Panaboard!Z:Z,0))),"",INDEX(Panaboard!L:L,MATCH(CONCATENATE(AZ54,"-",C54),Panaboard!Z:Z,0))),"HH:MM")</f>
        <v/>
      </c>
      <c r="AJ54" t="str">
        <f>TEXT(IF(ISERROR(INDEX(Panaboard!M:M,MATCH(CONCATENATE(AZ54,"-",C54),Panaboard!Z:Z,0))),"",INDEX(Panaboard!M:M,MATCH(CONCATENATE(AZ54,"-",C54),Panaboard!Z:Z,0))),"HH:MM")</f>
        <v/>
      </c>
      <c r="AK54" t="str">
        <f>IF(PResult!BY54="","",PResult!BY54)</f>
        <v/>
      </c>
      <c r="AL54">
        <f>IF(PResult!P54="",0,PResult!P54)</f>
        <v>0</v>
      </c>
      <c r="AM54" t="str">
        <f>IF(ISERROR(INDEX(Panaboard!N:N,MATCH(CONCATENATE(AZ54,"-",C54),Panaboard!Z:Z,0))),"",INDEX(Panaboard!N:N,MATCH(CONCATENATE(AZ54,"-",C54),Panaboard!Z:Z,0)))</f>
        <v/>
      </c>
      <c r="AN54" t="str">
        <f>IF(ISERROR(INDEX(Panaboard!O:O,MATCH(CONCATENATE(AZ54,"-",C54),Panaboard!Z:Z,0))),"",INDEX(Panaboard!O:O,MATCH(CONCATENATE(AZ54,"-",C54),Panaboard!Z:Z,0)))</f>
        <v/>
      </c>
      <c r="AO54" t="str">
        <f>IF(ISERROR(INDEX(Panaboard!P:P,MATCH(CONCATENATE(AZ54,"-",C54),Panaboard!Z:Z,0))),"",INDEX(Panaboard!P:P,MATCH(CONCATENATE(AZ54,"-",C54),Panaboard!Z:Z,0)))</f>
        <v/>
      </c>
      <c r="AP54" t="str">
        <f>IF(ISERROR(INDEX(Panaboard!Q:Q,MATCH(CONCATENATE(AZ54,"-",C54),Panaboard!Z:Z,0))),"",INDEX(Panaboard!Q:Q,MATCH(CONCATENATE(AZ54,"-",C54),Panaboard!Z:Z,0)))</f>
        <v/>
      </c>
      <c r="AR54" t="str">
        <f>IF(PResult!BW54="","",PResult!BW54)</f>
        <v/>
      </c>
      <c r="AS54" t="str">
        <f>IF(PResult!BX54="","",PResult!BX54)</f>
        <v/>
      </c>
      <c r="AT54" t="str">
        <f>IF(ISERROR(INDEX(Panaboard!K:K,MATCH(CONCATENATE(AZ54,"-",C54),Panaboard!Z:Z,0))),"",INDEX(Panaboard!K:K,MATCH(CONCATENATE(AZ54,"-",C54),Panaboard!Z:Z,0)))</f>
        <v/>
      </c>
      <c r="AU54" t="str">
        <f>IF(ISERROR(INDEX(Panaboard!U:U,MATCH(CONCATENATE(AZ54,"-",C54),Panaboard!Z:Z,0))),"",INDEX(Panaboard!U:U,MATCH(CONCATENATE(AZ54,"-",C54),Panaboard!Z:Z,0)))</f>
        <v/>
      </c>
      <c r="AV54" t="str">
        <f>IF(ISERROR(INDEX(Panaboard!W:W,MATCH(CONCATENATE(AZ54,"-",C54),Panaboard!Z:Z,0))),"",INDEX(Panaboard!W:W,MATCH(CONCATENATE(AZ54,"-",C54),Panaboard!Z:Z,0)))</f>
        <v/>
      </c>
      <c r="AW54" t="str">
        <f>IF(ISERROR(INDEX(Panaboard!X:X,MATCH(CONCATENATE(AZ54,"-",C54),Panaboard!Z:Z,0))),"",INDEX(Panaboard!X:X,MATCH(CONCATENATE(AZ54,"-",C54),Panaboard!Z:Z,0)))</f>
        <v/>
      </c>
      <c r="AX54" t="str">
        <f>IF(ISERROR(INDEX(Panaboard!AA:AA,MATCH(CONCATENATE(AZ54,"-",C54),Panaboard!Z:Z,0))),"",INDEX(Panaboard!AA:AA,MATCH(CONCATENATE(AZ54,"-",C54),Panaboard!Z:Z,0)))</f>
        <v/>
      </c>
      <c r="AY54" t="str">
        <f>IF(ISERROR(INDEX(Panaboard!AB:AB,MATCH(CONCATENATE(AZ54,"-",C54),Panaboard!Z:Z,0))),"",INDEX(Panaboard!AB:AB,MATCH(CONCATENATE(AZ54,"-",C54),Panaboard!Z:Z,0)))</f>
        <v/>
      </c>
      <c r="AZ54" t="str">
        <f t="shared" si="4"/>
        <v/>
      </c>
      <c r="BA54" t="str">
        <f>IF(ISERROR(INDEX(Panaboard!E:E,MATCH(CONCATENATE(AZ54,"-",C54),Panaboard!Z:Z,0))),"",INDEX(Panaboard!E:E,MATCH(CONCATENATE(AZ54,"-",C54),Panaboard!Z:Z,0)))</f>
        <v/>
      </c>
      <c r="BB54" t="str">
        <f>IF(ISERROR(INDEX(Panaboard!AC:AC,MATCH(CONCATENATE(AZ54,"-",C54),Panaboard!Z:Z,0))),"",INDEX(Panaboard!AC:AC,MATCH(CONCATENATE(AZ54,"-",C54),Panaboard!Z:Z,0)))</f>
        <v/>
      </c>
      <c r="BC54" t="str">
        <f t="shared" si="5"/>
        <v/>
      </c>
      <c r="BD54" t="str">
        <f t="shared" si="6"/>
        <v/>
      </c>
      <c r="BE54" t="str">
        <f t="shared" si="7"/>
        <v>xx0x0</v>
      </c>
      <c r="BF54" t="str">
        <f>IF(ISERROR(INDEX(CuttingList!F:F,MATCH(CONCATENATE(A54,"-",C54),CuttingList!E:E,0))),"",INDEX(CuttingList!F:F,MATCH(CONCATENATE(A54,"-",C54),CuttingList!E:E,0)))</f>
        <v/>
      </c>
    </row>
    <row r="55" spans="1:58" x14ac:dyDescent="0.25">
      <c r="A55" t="str">
        <f>IF(PResult!BJ55="","",PResult!BJ55)</f>
        <v/>
      </c>
      <c r="B55" t="str">
        <f>IF(PResult!E55="","",PResult!E55)</f>
        <v/>
      </c>
      <c r="C55" t="str">
        <f>IF(PResult!BZ55="","",PResult!BZ55)</f>
        <v/>
      </c>
      <c r="D55" t="str">
        <f>IF(ISERROR(INDEX(Panaboard!B:B,MATCH(CONCATENATE(AZ55,"-",C55),Panaboard!Z:Z,0))),"",TRIM(INDEX(Panaboard!B:B,MATCH(CONCATENATE(AZ55,"-",C55),Panaboard!Z:Z,0))))</f>
        <v/>
      </c>
      <c r="E55" t="str">
        <f t="shared" si="3"/>
        <v>xx0x0</v>
      </c>
      <c r="F55" t="str">
        <f>IF(PResult!U55="","",UPPER(TRIM(PResult!U55)))</f>
        <v/>
      </c>
      <c r="G55">
        <f>IF(OR(PResult!O55="",PResult!O55="(null)"),0,PResult!O55)</f>
        <v>0</v>
      </c>
      <c r="H55" t="str">
        <f>IF(ISERROR(INDEX(Panaboard!G:G,MATCH(CONCATENATE(AZ55,"-",C55),Panaboard!Z:Z,0))),"",INDEX(Panaboard!G:G,MATCH(CONCATENATE(AZ55,"-",C55),Panaboard!Z:Z,0)))</f>
        <v/>
      </c>
      <c r="I55" t="str">
        <f>IF(PResult!J55="","",PResult!J55)</f>
        <v/>
      </c>
      <c r="J55" t="str">
        <f>IF(PResult!K55="","",PResult!K55)</f>
        <v/>
      </c>
      <c r="K55">
        <f>IF(OR(PResult!L55="(null)",PResult!L55=""),0,PResult!L55)</f>
        <v>0</v>
      </c>
      <c r="L55">
        <f>IF(OR(PResult!M55="(null)",PResult!M55=""),0,PResult!M55)</f>
        <v>0</v>
      </c>
      <c r="M55">
        <f t="shared" si="0"/>
        <v>0</v>
      </c>
      <c r="N55" t="str">
        <f>TEXT(IF(ISERROR(INDEX(Panaboard!H:H,MATCH(CONCATENATE(AZ55,"-",C55),Panaboard!Z:Z,0))),"",INDEX(Panaboard!H:H,MATCH(CONCATENATE(AZ55,"-",C55),Panaboard!Z:Z,0))),"HH:MM")</f>
        <v/>
      </c>
      <c r="O55" t="str">
        <f>TEXT(IF(ISERROR(INDEX(Panaboard!I:I,MATCH(CONCATENATE(AZ55,"-",C55),Panaboard!Z:Z,0))),"",INDEX(Panaboard!I:I,MATCH(CONCATENATE(AZ55,"-",C55),Panaboard!Z:Z,0))),"HH:MM")</f>
        <v/>
      </c>
      <c r="P55" t="str">
        <f t="shared" si="1"/>
        <v/>
      </c>
      <c r="Q55" t="str">
        <f>IF(ISERROR(INDEX(Panaboard!S:S,MATCH(CONCATENATE(AZ55,"-",C55),Panaboard!Z:Z,0))),"",INDEX(Panaboard!S:S,MATCH(CONCATENATE(AZ55,"-",C55),Panaboard!Z:Z,0)))</f>
        <v/>
      </c>
      <c r="R55" t="str">
        <f>IF(ISERROR(INDEX(Panaboard!F:F,MATCH(CONCATENATE(AZ55,"-",C55),Panaboard!Z:Z,0))),"",INDEX(Panaboard!F:F,MATCH(CONCATENATE(AZ55,"-",C55),Panaboard!Z:Z,0)))</f>
        <v/>
      </c>
      <c r="S55" t="str">
        <f t="shared" si="2"/>
        <v/>
      </c>
      <c r="T55" t="str">
        <f>IF(ISERROR(INDEX(Panaboard!D:D,MATCH(CONCATENATE(AZ55,"-",C55),Panaboard!Z:Z,0))),"",INDEX(Panaboard!D:D,MATCH(CONCATENATE(AZ55,"-",C55),Panaboard!Z:Z,0)))</f>
        <v/>
      </c>
      <c r="U55" t="str">
        <f>IF(ISERROR(INDEX(Panaboard!J:J,MATCH(CONCATENATE(AZ55,"-",C55),Panaboard!Z:Z,0))),"",INDEX(Panaboard!J:J,MATCH(CONCATENATE(AZ55,"-",C55),Panaboard!Z:Z,0)))</f>
        <v/>
      </c>
      <c r="V55">
        <f>IF(PResult!BL55="",0,PResult!BL55)</f>
        <v>0</v>
      </c>
      <c r="W55">
        <f>IF(PResult!BM55="",0,PResult!BM55)</f>
        <v>0</v>
      </c>
      <c r="X55">
        <f>IF(OR(PResult!AE55="",PResult!AE55="(null)"),IF(OR(PResult!AD55="",PResult!AD55="(null)"),0,PResult!AD55),PResult!AE55)</f>
        <v>0</v>
      </c>
      <c r="Y55" t="str">
        <f>IF(OR(PResult!V55="",PResult!V55="(null)"),"",PResult!V55)</f>
        <v/>
      </c>
      <c r="Z55" t="str">
        <f>CONCATENATE(PResult!BO55,PResult!BP55)</f>
        <v/>
      </c>
      <c r="AA55" t="str">
        <f>IF(PResult!Y55="","",PResult!Y55)</f>
        <v/>
      </c>
      <c r="AB55" t="str">
        <f>IF(PResult!BQ55="","",PResult!BQ55)</f>
        <v/>
      </c>
      <c r="AC55" t="str">
        <f>IF(PResult!BR55="","",PResult!BR55)</f>
        <v/>
      </c>
      <c r="AD55" t="str">
        <f>IF(PResult!BS55="","",PResult!BS55)</f>
        <v/>
      </c>
      <c r="AE55" t="str">
        <f>IF(PResult!BN55="","",PResult!BN55)</f>
        <v/>
      </c>
      <c r="AF55" t="str">
        <f>IF(PResult!BT55="","",PResult!BT55)</f>
        <v/>
      </c>
      <c r="AG55" t="str">
        <f>IF(PResult!BU55="","",PResult!BU55)</f>
        <v/>
      </c>
      <c r="AH55" t="str">
        <f>IF(PResult!BV55="","",PResult!BV55)</f>
        <v/>
      </c>
      <c r="AI55" t="str">
        <f>TEXT(IF(ISERROR(INDEX(Panaboard!L:L,MATCH(CONCATENATE(AZ55,"-",C55),Panaboard!Z:Z,0))),"",INDEX(Panaboard!L:L,MATCH(CONCATENATE(AZ55,"-",C55),Panaboard!Z:Z,0))),"HH:MM")</f>
        <v/>
      </c>
      <c r="AJ55" t="str">
        <f>TEXT(IF(ISERROR(INDEX(Panaboard!M:M,MATCH(CONCATENATE(AZ55,"-",C55),Panaboard!Z:Z,0))),"",INDEX(Panaboard!M:M,MATCH(CONCATENATE(AZ55,"-",C55),Panaboard!Z:Z,0))),"HH:MM")</f>
        <v/>
      </c>
      <c r="AK55" t="str">
        <f>IF(PResult!BY55="","",PResult!BY55)</f>
        <v/>
      </c>
      <c r="AL55">
        <f>IF(PResult!P55="",0,PResult!P55)</f>
        <v>0</v>
      </c>
      <c r="AM55" t="str">
        <f>IF(ISERROR(INDEX(Panaboard!N:N,MATCH(CONCATENATE(AZ55,"-",C55),Panaboard!Z:Z,0))),"",INDEX(Panaboard!N:N,MATCH(CONCATENATE(AZ55,"-",C55),Panaboard!Z:Z,0)))</f>
        <v/>
      </c>
      <c r="AN55" t="str">
        <f>IF(ISERROR(INDEX(Panaboard!O:O,MATCH(CONCATENATE(AZ55,"-",C55),Panaboard!Z:Z,0))),"",INDEX(Panaboard!O:O,MATCH(CONCATENATE(AZ55,"-",C55),Panaboard!Z:Z,0)))</f>
        <v/>
      </c>
      <c r="AO55" t="str">
        <f>IF(ISERROR(INDEX(Panaboard!P:P,MATCH(CONCATENATE(AZ55,"-",C55),Panaboard!Z:Z,0))),"",INDEX(Panaboard!P:P,MATCH(CONCATENATE(AZ55,"-",C55),Panaboard!Z:Z,0)))</f>
        <v/>
      </c>
      <c r="AP55" t="str">
        <f>IF(ISERROR(INDEX(Panaboard!Q:Q,MATCH(CONCATENATE(AZ55,"-",C55),Panaboard!Z:Z,0))),"",INDEX(Panaboard!Q:Q,MATCH(CONCATENATE(AZ55,"-",C55),Panaboard!Z:Z,0)))</f>
        <v/>
      </c>
      <c r="AR55" t="str">
        <f>IF(PResult!BW55="","",PResult!BW55)</f>
        <v/>
      </c>
      <c r="AS55" t="str">
        <f>IF(PResult!BX55="","",PResult!BX55)</f>
        <v/>
      </c>
      <c r="AT55" t="str">
        <f>IF(ISERROR(INDEX(Panaboard!K:K,MATCH(CONCATENATE(AZ55,"-",C55),Panaboard!Z:Z,0))),"",INDEX(Panaboard!K:K,MATCH(CONCATENATE(AZ55,"-",C55),Panaboard!Z:Z,0)))</f>
        <v/>
      </c>
      <c r="AU55" t="str">
        <f>IF(ISERROR(INDEX(Panaboard!U:U,MATCH(CONCATENATE(AZ55,"-",C55),Panaboard!Z:Z,0))),"",INDEX(Panaboard!U:U,MATCH(CONCATENATE(AZ55,"-",C55),Panaboard!Z:Z,0)))</f>
        <v/>
      </c>
      <c r="AV55" t="str">
        <f>IF(ISERROR(INDEX(Panaboard!W:W,MATCH(CONCATENATE(AZ55,"-",C55),Panaboard!Z:Z,0))),"",INDEX(Panaboard!W:W,MATCH(CONCATENATE(AZ55,"-",C55),Panaboard!Z:Z,0)))</f>
        <v/>
      </c>
      <c r="AW55" t="str">
        <f>IF(ISERROR(INDEX(Panaboard!X:X,MATCH(CONCATENATE(AZ55,"-",C55),Panaboard!Z:Z,0))),"",INDEX(Panaboard!X:X,MATCH(CONCATENATE(AZ55,"-",C55),Panaboard!Z:Z,0)))</f>
        <v/>
      </c>
      <c r="AX55" t="str">
        <f>IF(ISERROR(INDEX(Panaboard!AA:AA,MATCH(CONCATENATE(AZ55,"-",C55),Panaboard!Z:Z,0))),"",INDEX(Panaboard!AA:AA,MATCH(CONCATENATE(AZ55,"-",C55),Panaboard!Z:Z,0)))</f>
        <v/>
      </c>
      <c r="AY55" t="str">
        <f>IF(ISERROR(INDEX(Panaboard!AB:AB,MATCH(CONCATENATE(AZ55,"-",C55),Panaboard!Z:Z,0))),"",INDEX(Panaboard!AB:AB,MATCH(CONCATENATE(AZ55,"-",C55),Panaboard!Z:Z,0)))</f>
        <v/>
      </c>
      <c r="AZ55" t="str">
        <f t="shared" si="4"/>
        <v/>
      </c>
      <c r="BA55" t="str">
        <f>IF(ISERROR(INDEX(Panaboard!E:E,MATCH(CONCATENATE(AZ55,"-",C55),Panaboard!Z:Z,0))),"",INDEX(Panaboard!E:E,MATCH(CONCATENATE(AZ55,"-",C55),Panaboard!Z:Z,0)))</f>
        <v/>
      </c>
      <c r="BB55" t="str">
        <f>IF(ISERROR(INDEX(Panaboard!AC:AC,MATCH(CONCATENATE(AZ55,"-",C55),Panaboard!Z:Z,0))),"",INDEX(Panaboard!AC:AC,MATCH(CONCATENATE(AZ55,"-",C55),Panaboard!Z:Z,0)))</f>
        <v/>
      </c>
      <c r="BC55" t="str">
        <f t="shared" si="5"/>
        <v/>
      </c>
      <c r="BD55" t="str">
        <f t="shared" si="6"/>
        <v/>
      </c>
      <c r="BE55" t="str">
        <f t="shared" si="7"/>
        <v>xx0x0</v>
      </c>
      <c r="BF55" t="str">
        <f>IF(ISERROR(INDEX(CuttingList!F:F,MATCH(CONCATENATE(A55,"-",C55),CuttingList!E:E,0))),"",INDEX(CuttingList!F:F,MATCH(CONCATENATE(A55,"-",C55),CuttingList!E:E,0)))</f>
        <v/>
      </c>
    </row>
    <row r="56" spans="1:58" x14ac:dyDescent="0.25">
      <c r="A56" t="str">
        <f>IF(PResult!BJ56="","",PResult!BJ56)</f>
        <v/>
      </c>
      <c r="B56" t="str">
        <f>IF(PResult!E56="","",PResult!E56)</f>
        <v/>
      </c>
      <c r="C56" t="str">
        <f>IF(PResult!BZ56="","",PResult!BZ56)</f>
        <v/>
      </c>
      <c r="D56" t="str">
        <f>IF(ISERROR(INDEX(Panaboard!B:B,MATCH(CONCATENATE(AZ56,"-",C56),Panaboard!Z:Z,0))),"",TRIM(INDEX(Panaboard!B:B,MATCH(CONCATENATE(AZ56,"-",C56),Panaboard!Z:Z,0))))</f>
        <v/>
      </c>
      <c r="E56" t="str">
        <f t="shared" si="3"/>
        <v>xx0x0</v>
      </c>
      <c r="F56" t="str">
        <f>IF(PResult!U56="","",UPPER(TRIM(PResult!U56)))</f>
        <v/>
      </c>
      <c r="G56">
        <f>IF(OR(PResult!O56="",PResult!O56="(null)"),0,PResult!O56)</f>
        <v>0</v>
      </c>
      <c r="H56" t="str">
        <f>IF(ISERROR(INDEX(Panaboard!G:G,MATCH(CONCATENATE(AZ56,"-",C56),Panaboard!Z:Z,0))),"",INDEX(Panaboard!G:G,MATCH(CONCATENATE(AZ56,"-",C56),Panaboard!Z:Z,0)))</f>
        <v/>
      </c>
      <c r="I56" t="str">
        <f>IF(PResult!J56="","",PResult!J56)</f>
        <v/>
      </c>
      <c r="J56" t="str">
        <f>IF(PResult!K56="","",PResult!K56)</f>
        <v/>
      </c>
      <c r="K56">
        <f>IF(OR(PResult!L56="(null)",PResult!L56=""),0,PResult!L56)</f>
        <v>0</v>
      </c>
      <c r="L56">
        <f>IF(OR(PResult!M56="(null)",PResult!M56=""),0,PResult!M56)</f>
        <v>0</v>
      </c>
      <c r="M56">
        <f t="shared" si="0"/>
        <v>0</v>
      </c>
      <c r="N56" t="str">
        <f>TEXT(IF(ISERROR(INDEX(Panaboard!H:H,MATCH(CONCATENATE(AZ56,"-",C56),Panaboard!Z:Z,0))),"",INDEX(Panaboard!H:H,MATCH(CONCATENATE(AZ56,"-",C56),Panaboard!Z:Z,0))),"HH:MM")</f>
        <v/>
      </c>
      <c r="O56" t="str">
        <f>TEXT(IF(ISERROR(INDEX(Panaboard!I:I,MATCH(CONCATENATE(AZ56,"-",C56),Panaboard!Z:Z,0))),"",INDEX(Panaboard!I:I,MATCH(CONCATENATE(AZ56,"-",C56),Panaboard!Z:Z,0))),"HH:MM")</f>
        <v/>
      </c>
      <c r="P56" t="str">
        <f t="shared" si="1"/>
        <v/>
      </c>
      <c r="Q56" t="str">
        <f>IF(ISERROR(INDEX(Panaboard!S:S,MATCH(CONCATENATE(AZ56,"-",C56),Panaboard!Z:Z,0))),"",INDEX(Panaboard!S:S,MATCH(CONCATENATE(AZ56,"-",C56),Panaboard!Z:Z,0)))</f>
        <v/>
      </c>
      <c r="R56" t="str">
        <f>IF(ISERROR(INDEX(Panaboard!F:F,MATCH(CONCATENATE(AZ56,"-",C56),Panaboard!Z:Z,0))),"",INDEX(Panaboard!F:F,MATCH(CONCATENATE(AZ56,"-",C56),Panaboard!Z:Z,0)))</f>
        <v/>
      </c>
      <c r="S56" t="str">
        <f t="shared" si="2"/>
        <v/>
      </c>
      <c r="T56" t="str">
        <f>IF(ISERROR(INDEX(Panaboard!D:D,MATCH(CONCATENATE(AZ56,"-",C56),Panaboard!Z:Z,0))),"",INDEX(Panaboard!D:D,MATCH(CONCATENATE(AZ56,"-",C56),Panaboard!Z:Z,0)))</f>
        <v/>
      </c>
      <c r="U56" t="str">
        <f>IF(ISERROR(INDEX(Panaboard!J:J,MATCH(CONCATENATE(AZ56,"-",C56),Panaboard!Z:Z,0))),"",INDEX(Panaboard!J:J,MATCH(CONCATENATE(AZ56,"-",C56),Panaboard!Z:Z,0)))</f>
        <v/>
      </c>
      <c r="V56">
        <f>IF(PResult!BL56="",0,PResult!BL56)</f>
        <v>0</v>
      </c>
      <c r="W56">
        <f>IF(PResult!BM56="",0,PResult!BM56)</f>
        <v>0</v>
      </c>
      <c r="X56">
        <f>IF(OR(PResult!AE56="",PResult!AE56="(null)"),IF(OR(PResult!AD56="",PResult!AD56="(null)"),0,PResult!AD56),PResult!AE56)</f>
        <v>0</v>
      </c>
      <c r="Y56" t="str">
        <f>IF(OR(PResult!V56="",PResult!V56="(null)"),"",PResult!V56)</f>
        <v/>
      </c>
      <c r="Z56" t="str">
        <f>CONCATENATE(PResult!BO56,PResult!BP56)</f>
        <v/>
      </c>
      <c r="AA56" t="str">
        <f>IF(PResult!Y56="","",PResult!Y56)</f>
        <v/>
      </c>
      <c r="AB56" t="str">
        <f>IF(PResult!BQ56="","",PResult!BQ56)</f>
        <v/>
      </c>
      <c r="AC56" t="str">
        <f>IF(PResult!BR56="","",PResult!BR56)</f>
        <v/>
      </c>
      <c r="AD56" t="str">
        <f>IF(PResult!BS56="","",PResult!BS56)</f>
        <v/>
      </c>
      <c r="AE56" t="str">
        <f>IF(PResult!BN56="","",PResult!BN56)</f>
        <v/>
      </c>
      <c r="AF56" t="str">
        <f>IF(PResult!BT56="","",PResult!BT56)</f>
        <v/>
      </c>
      <c r="AG56" t="str">
        <f>IF(PResult!BU56="","",PResult!BU56)</f>
        <v/>
      </c>
      <c r="AH56" t="str">
        <f>IF(PResult!BV56="","",PResult!BV56)</f>
        <v/>
      </c>
      <c r="AI56" t="str">
        <f>TEXT(IF(ISERROR(INDEX(Panaboard!L:L,MATCH(CONCATENATE(AZ56,"-",C56),Panaboard!Z:Z,0))),"",INDEX(Panaboard!L:L,MATCH(CONCATENATE(AZ56,"-",C56),Panaboard!Z:Z,0))),"HH:MM")</f>
        <v/>
      </c>
      <c r="AJ56" t="str">
        <f>TEXT(IF(ISERROR(INDEX(Panaboard!M:M,MATCH(CONCATENATE(AZ56,"-",C56),Panaboard!Z:Z,0))),"",INDEX(Panaboard!M:M,MATCH(CONCATENATE(AZ56,"-",C56),Panaboard!Z:Z,0))),"HH:MM")</f>
        <v/>
      </c>
      <c r="AK56" t="str">
        <f>IF(PResult!BY56="","",PResult!BY56)</f>
        <v/>
      </c>
      <c r="AL56">
        <f>IF(PResult!P56="",0,PResult!P56)</f>
        <v>0</v>
      </c>
      <c r="AM56" t="str">
        <f>IF(ISERROR(INDEX(Panaboard!N:N,MATCH(CONCATENATE(AZ56,"-",C56),Panaboard!Z:Z,0))),"",INDEX(Panaboard!N:N,MATCH(CONCATENATE(AZ56,"-",C56),Panaboard!Z:Z,0)))</f>
        <v/>
      </c>
      <c r="AN56" t="str">
        <f>IF(ISERROR(INDEX(Panaboard!O:O,MATCH(CONCATENATE(AZ56,"-",C56),Panaboard!Z:Z,0))),"",INDEX(Panaboard!O:O,MATCH(CONCATENATE(AZ56,"-",C56),Panaboard!Z:Z,0)))</f>
        <v/>
      </c>
      <c r="AO56" t="str">
        <f>IF(ISERROR(INDEX(Panaboard!P:P,MATCH(CONCATENATE(AZ56,"-",C56),Panaboard!Z:Z,0))),"",INDEX(Panaboard!P:P,MATCH(CONCATENATE(AZ56,"-",C56),Panaboard!Z:Z,0)))</f>
        <v/>
      </c>
      <c r="AP56" t="str">
        <f>IF(ISERROR(INDEX(Panaboard!Q:Q,MATCH(CONCATENATE(AZ56,"-",C56),Panaboard!Z:Z,0))),"",INDEX(Panaboard!Q:Q,MATCH(CONCATENATE(AZ56,"-",C56),Panaboard!Z:Z,0)))</f>
        <v/>
      </c>
      <c r="AR56" t="str">
        <f>IF(PResult!BW56="","",PResult!BW56)</f>
        <v/>
      </c>
      <c r="AS56" t="str">
        <f>IF(PResult!BX56="","",PResult!BX56)</f>
        <v/>
      </c>
      <c r="AT56" t="str">
        <f>IF(ISERROR(INDEX(Panaboard!K:K,MATCH(CONCATENATE(AZ56,"-",C56),Panaboard!Z:Z,0))),"",INDEX(Panaboard!K:K,MATCH(CONCATENATE(AZ56,"-",C56),Panaboard!Z:Z,0)))</f>
        <v/>
      </c>
      <c r="AU56" t="str">
        <f>IF(ISERROR(INDEX(Panaboard!U:U,MATCH(CONCATENATE(AZ56,"-",C56),Panaboard!Z:Z,0))),"",INDEX(Panaboard!U:U,MATCH(CONCATENATE(AZ56,"-",C56),Panaboard!Z:Z,0)))</f>
        <v/>
      </c>
      <c r="AV56" t="str">
        <f>IF(ISERROR(INDEX(Panaboard!W:W,MATCH(CONCATENATE(AZ56,"-",C56),Panaboard!Z:Z,0))),"",INDEX(Panaboard!W:W,MATCH(CONCATENATE(AZ56,"-",C56),Panaboard!Z:Z,0)))</f>
        <v/>
      </c>
      <c r="AW56" t="str">
        <f>IF(ISERROR(INDEX(Panaboard!X:X,MATCH(CONCATENATE(AZ56,"-",C56),Panaboard!Z:Z,0))),"",INDEX(Panaboard!X:X,MATCH(CONCATENATE(AZ56,"-",C56),Panaboard!Z:Z,0)))</f>
        <v/>
      </c>
      <c r="AX56" t="str">
        <f>IF(ISERROR(INDEX(Panaboard!AA:AA,MATCH(CONCATENATE(AZ56,"-",C56),Panaboard!Z:Z,0))),"",INDEX(Panaboard!AA:AA,MATCH(CONCATENATE(AZ56,"-",C56),Panaboard!Z:Z,0)))</f>
        <v/>
      </c>
      <c r="AY56" t="str">
        <f>IF(ISERROR(INDEX(Panaboard!AB:AB,MATCH(CONCATENATE(AZ56,"-",C56),Panaboard!Z:Z,0))),"",INDEX(Panaboard!AB:AB,MATCH(CONCATENATE(AZ56,"-",C56),Panaboard!Z:Z,0)))</f>
        <v/>
      </c>
      <c r="AZ56" t="str">
        <f t="shared" si="4"/>
        <v/>
      </c>
      <c r="BA56" t="str">
        <f>IF(ISERROR(INDEX(Panaboard!E:E,MATCH(CONCATENATE(AZ56,"-",C56),Panaboard!Z:Z,0))),"",INDEX(Panaboard!E:E,MATCH(CONCATENATE(AZ56,"-",C56),Panaboard!Z:Z,0)))</f>
        <v/>
      </c>
      <c r="BB56" t="str">
        <f>IF(ISERROR(INDEX(Panaboard!AC:AC,MATCH(CONCATENATE(AZ56,"-",C56),Panaboard!Z:Z,0))),"",INDEX(Panaboard!AC:AC,MATCH(CONCATENATE(AZ56,"-",C56),Panaboard!Z:Z,0)))</f>
        <v/>
      </c>
      <c r="BC56" t="str">
        <f t="shared" si="5"/>
        <v/>
      </c>
      <c r="BD56" t="str">
        <f t="shared" si="6"/>
        <v/>
      </c>
      <c r="BE56" t="str">
        <f t="shared" si="7"/>
        <v>xx0x0</v>
      </c>
      <c r="BF56" t="str">
        <f>IF(ISERROR(INDEX(CuttingList!F:F,MATCH(CONCATENATE(A56,"-",C56),CuttingList!E:E,0))),"",INDEX(CuttingList!F:F,MATCH(CONCATENATE(A56,"-",C56),CuttingList!E:E,0)))</f>
        <v/>
      </c>
    </row>
    <row r="57" spans="1:58" x14ac:dyDescent="0.25">
      <c r="A57" t="str">
        <f>IF(PResult!BJ57="","",PResult!BJ57)</f>
        <v/>
      </c>
      <c r="B57" t="str">
        <f>IF(PResult!E57="","",PResult!E57)</f>
        <v/>
      </c>
      <c r="C57" t="str">
        <f>IF(PResult!BZ57="","",PResult!BZ57)</f>
        <v/>
      </c>
      <c r="D57" t="str">
        <f>IF(ISERROR(INDEX(Panaboard!B:B,MATCH(CONCATENATE(AZ57,"-",C57),Panaboard!Z:Z,0))),"",TRIM(INDEX(Panaboard!B:B,MATCH(CONCATENATE(AZ57,"-",C57),Panaboard!Z:Z,0))))</f>
        <v/>
      </c>
      <c r="E57" t="str">
        <f t="shared" si="3"/>
        <v>xx0x0</v>
      </c>
      <c r="F57" t="str">
        <f>IF(PResult!U57="","",UPPER(TRIM(PResult!U57)))</f>
        <v/>
      </c>
      <c r="G57">
        <f>IF(OR(PResult!O57="",PResult!O57="(null)"),0,PResult!O57)</f>
        <v>0</v>
      </c>
      <c r="H57" t="str">
        <f>IF(ISERROR(INDEX(Panaboard!G:G,MATCH(CONCATENATE(AZ57,"-",C57),Panaboard!Z:Z,0))),"",INDEX(Panaboard!G:G,MATCH(CONCATENATE(AZ57,"-",C57),Panaboard!Z:Z,0)))</f>
        <v/>
      </c>
      <c r="I57" t="str">
        <f>IF(PResult!J57="","",PResult!J57)</f>
        <v/>
      </c>
      <c r="J57" t="str">
        <f>IF(PResult!K57="","",PResult!K57)</f>
        <v/>
      </c>
      <c r="K57">
        <f>IF(OR(PResult!L57="(null)",PResult!L57=""),0,PResult!L57)</f>
        <v>0</v>
      </c>
      <c r="L57">
        <f>IF(OR(PResult!M57="(null)",PResult!M57=""),0,PResult!M57)</f>
        <v>0</v>
      </c>
      <c r="M57">
        <f t="shared" si="0"/>
        <v>0</v>
      </c>
      <c r="N57" t="str">
        <f>TEXT(IF(ISERROR(INDEX(Panaboard!H:H,MATCH(CONCATENATE(AZ57,"-",C57),Panaboard!Z:Z,0))),"",INDEX(Panaboard!H:H,MATCH(CONCATENATE(AZ57,"-",C57),Panaboard!Z:Z,0))),"HH:MM")</f>
        <v/>
      </c>
      <c r="O57" t="str">
        <f>TEXT(IF(ISERROR(INDEX(Panaboard!I:I,MATCH(CONCATENATE(AZ57,"-",C57),Panaboard!Z:Z,0))),"",INDEX(Panaboard!I:I,MATCH(CONCATENATE(AZ57,"-",C57),Panaboard!Z:Z,0))),"HH:MM")</f>
        <v/>
      </c>
      <c r="P57" t="str">
        <f t="shared" si="1"/>
        <v/>
      </c>
      <c r="Q57" t="str">
        <f>IF(ISERROR(INDEX(Panaboard!S:S,MATCH(CONCATENATE(AZ57,"-",C57),Panaboard!Z:Z,0))),"",INDEX(Panaboard!S:S,MATCH(CONCATENATE(AZ57,"-",C57),Panaboard!Z:Z,0)))</f>
        <v/>
      </c>
      <c r="R57" t="str">
        <f>IF(ISERROR(INDEX(Panaboard!F:F,MATCH(CONCATENATE(AZ57,"-",C57),Panaboard!Z:Z,0))),"",INDEX(Panaboard!F:F,MATCH(CONCATENATE(AZ57,"-",C57),Panaboard!Z:Z,0)))</f>
        <v/>
      </c>
      <c r="S57" t="str">
        <f t="shared" si="2"/>
        <v/>
      </c>
      <c r="T57" t="str">
        <f>IF(ISERROR(INDEX(Panaboard!D:D,MATCH(CONCATENATE(AZ57,"-",C57),Panaboard!Z:Z,0))),"",INDEX(Panaboard!D:D,MATCH(CONCATENATE(AZ57,"-",C57),Panaboard!Z:Z,0)))</f>
        <v/>
      </c>
      <c r="U57" t="str">
        <f>IF(ISERROR(INDEX(Panaboard!J:J,MATCH(CONCATENATE(AZ57,"-",C57),Panaboard!Z:Z,0))),"",INDEX(Panaboard!J:J,MATCH(CONCATENATE(AZ57,"-",C57),Panaboard!Z:Z,0)))</f>
        <v/>
      </c>
      <c r="V57">
        <f>IF(PResult!BL57="",0,PResult!BL57)</f>
        <v>0</v>
      </c>
      <c r="W57">
        <f>IF(PResult!BM57="",0,PResult!BM57)</f>
        <v>0</v>
      </c>
      <c r="X57">
        <f>IF(OR(PResult!AE57="",PResult!AE57="(null)"),IF(OR(PResult!AD57="",PResult!AD57="(null)"),0,PResult!AD57),PResult!AE57)</f>
        <v>0</v>
      </c>
      <c r="Y57" t="str">
        <f>IF(OR(PResult!V57="",PResult!V57="(null)"),"",PResult!V57)</f>
        <v/>
      </c>
      <c r="Z57" t="str">
        <f>CONCATENATE(PResult!BO57,PResult!BP57)</f>
        <v/>
      </c>
      <c r="AA57" t="str">
        <f>IF(PResult!Y57="","",PResult!Y57)</f>
        <v/>
      </c>
      <c r="AB57" t="str">
        <f>IF(PResult!BQ57="","",PResult!BQ57)</f>
        <v/>
      </c>
      <c r="AC57" t="str">
        <f>IF(PResult!BR57="","",PResult!BR57)</f>
        <v/>
      </c>
      <c r="AD57" t="str">
        <f>IF(PResult!BS57="","",PResult!BS57)</f>
        <v/>
      </c>
      <c r="AE57" t="str">
        <f>IF(PResult!BN57="","",PResult!BN57)</f>
        <v/>
      </c>
      <c r="AF57" t="str">
        <f>IF(PResult!BT57="","",PResult!BT57)</f>
        <v/>
      </c>
      <c r="AG57" t="str">
        <f>IF(PResult!BU57="","",PResult!BU57)</f>
        <v/>
      </c>
      <c r="AH57" t="str">
        <f>IF(PResult!BV57="","",PResult!BV57)</f>
        <v/>
      </c>
      <c r="AI57" t="str">
        <f>TEXT(IF(ISERROR(INDEX(Panaboard!L:L,MATCH(CONCATENATE(AZ57,"-",C57),Panaboard!Z:Z,0))),"",INDEX(Panaboard!L:L,MATCH(CONCATENATE(AZ57,"-",C57),Panaboard!Z:Z,0))),"HH:MM")</f>
        <v/>
      </c>
      <c r="AJ57" t="str">
        <f>TEXT(IF(ISERROR(INDEX(Panaboard!M:M,MATCH(CONCATENATE(AZ57,"-",C57),Panaboard!Z:Z,0))),"",INDEX(Panaboard!M:M,MATCH(CONCATENATE(AZ57,"-",C57),Panaboard!Z:Z,0))),"HH:MM")</f>
        <v/>
      </c>
      <c r="AK57" t="str">
        <f>IF(PResult!BY57="","",PResult!BY57)</f>
        <v/>
      </c>
      <c r="AL57">
        <f>IF(PResult!P57="",0,PResult!P57)</f>
        <v>0</v>
      </c>
      <c r="AM57" t="str">
        <f>IF(ISERROR(INDEX(Panaboard!N:N,MATCH(CONCATENATE(AZ57,"-",C57),Panaboard!Z:Z,0))),"",INDEX(Panaboard!N:N,MATCH(CONCATENATE(AZ57,"-",C57),Panaboard!Z:Z,0)))</f>
        <v/>
      </c>
      <c r="AN57" t="str">
        <f>IF(ISERROR(INDEX(Panaboard!O:O,MATCH(CONCATENATE(AZ57,"-",C57),Panaboard!Z:Z,0))),"",INDEX(Panaboard!O:O,MATCH(CONCATENATE(AZ57,"-",C57),Panaboard!Z:Z,0)))</f>
        <v/>
      </c>
      <c r="AO57" t="str">
        <f>IF(ISERROR(INDEX(Panaboard!P:P,MATCH(CONCATENATE(AZ57,"-",C57),Panaboard!Z:Z,0))),"",INDEX(Panaboard!P:P,MATCH(CONCATENATE(AZ57,"-",C57),Panaboard!Z:Z,0)))</f>
        <v/>
      </c>
      <c r="AP57" t="str">
        <f>IF(ISERROR(INDEX(Panaboard!Q:Q,MATCH(CONCATENATE(AZ57,"-",C57),Panaboard!Z:Z,0))),"",INDEX(Panaboard!Q:Q,MATCH(CONCATENATE(AZ57,"-",C57),Panaboard!Z:Z,0)))</f>
        <v/>
      </c>
      <c r="AR57" t="str">
        <f>IF(PResult!BW57="","",PResult!BW57)</f>
        <v/>
      </c>
      <c r="AS57" t="str">
        <f>IF(PResult!BX57="","",PResult!BX57)</f>
        <v/>
      </c>
      <c r="AT57" t="str">
        <f>IF(ISERROR(INDEX(Panaboard!K:K,MATCH(CONCATENATE(AZ57,"-",C57),Panaboard!Z:Z,0))),"",INDEX(Panaboard!K:K,MATCH(CONCATENATE(AZ57,"-",C57),Panaboard!Z:Z,0)))</f>
        <v/>
      </c>
      <c r="AU57" t="str">
        <f>IF(ISERROR(INDEX(Panaboard!U:U,MATCH(CONCATENATE(AZ57,"-",C57),Panaboard!Z:Z,0))),"",INDEX(Panaboard!U:U,MATCH(CONCATENATE(AZ57,"-",C57),Panaboard!Z:Z,0)))</f>
        <v/>
      </c>
      <c r="AV57" t="str">
        <f>IF(ISERROR(INDEX(Panaboard!W:W,MATCH(CONCATENATE(AZ57,"-",C57),Panaboard!Z:Z,0))),"",INDEX(Panaboard!W:W,MATCH(CONCATENATE(AZ57,"-",C57),Panaboard!Z:Z,0)))</f>
        <v/>
      </c>
      <c r="AW57" t="str">
        <f>IF(ISERROR(INDEX(Panaboard!X:X,MATCH(CONCATENATE(AZ57,"-",C57),Panaboard!Z:Z,0))),"",INDEX(Panaboard!X:X,MATCH(CONCATENATE(AZ57,"-",C57),Panaboard!Z:Z,0)))</f>
        <v/>
      </c>
      <c r="AX57" t="str">
        <f>IF(ISERROR(INDEX(Panaboard!AA:AA,MATCH(CONCATENATE(AZ57,"-",C57),Panaboard!Z:Z,0))),"",INDEX(Panaboard!AA:AA,MATCH(CONCATENATE(AZ57,"-",C57),Panaboard!Z:Z,0)))</f>
        <v/>
      </c>
      <c r="AY57" t="str">
        <f>IF(ISERROR(INDEX(Panaboard!AB:AB,MATCH(CONCATENATE(AZ57,"-",C57),Panaboard!Z:Z,0))),"",INDEX(Panaboard!AB:AB,MATCH(CONCATENATE(AZ57,"-",C57),Panaboard!Z:Z,0)))</f>
        <v/>
      </c>
      <c r="AZ57" t="str">
        <f t="shared" si="4"/>
        <v/>
      </c>
      <c r="BA57" t="str">
        <f>IF(ISERROR(INDEX(Panaboard!E:E,MATCH(CONCATENATE(AZ57,"-",C57),Panaboard!Z:Z,0))),"",INDEX(Panaboard!E:E,MATCH(CONCATENATE(AZ57,"-",C57),Panaboard!Z:Z,0)))</f>
        <v/>
      </c>
      <c r="BB57" t="str">
        <f>IF(ISERROR(INDEX(Panaboard!AC:AC,MATCH(CONCATENATE(AZ57,"-",C57),Panaboard!Z:Z,0))),"",INDEX(Panaboard!AC:AC,MATCH(CONCATENATE(AZ57,"-",C57),Panaboard!Z:Z,0)))</f>
        <v/>
      </c>
      <c r="BC57" t="str">
        <f t="shared" si="5"/>
        <v/>
      </c>
      <c r="BD57" t="str">
        <f t="shared" si="6"/>
        <v/>
      </c>
      <c r="BE57" t="str">
        <f t="shared" si="7"/>
        <v>xx0x0</v>
      </c>
      <c r="BF57" t="str">
        <f>IF(ISERROR(INDEX(CuttingList!F:F,MATCH(CONCATENATE(A57,"-",C57),CuttingList!E:E,0))),"",INDEX(CuttingList!F:F,MATCH(CONCATENATE(A57,"-",C57),CuttingList!E:E,0)))</f>
        <v/>
      </c>
    </row>
    <row r="58" spans="1:58" x14ac:dyDescent="0.25">
      <c r="A58" t="str">
        <f>IF(PResult!BJ58="","",PResult!BJ58)</f>
        <v/>
      </c>
      <c r="B58" t="str">
        <f>IF(PResult!E58="","",PResult!E58)</f>
        <v/>
      </c>
      <c r="C58" t="str">
        <f>IF(PResult!BZ58="","",PResult!BZ58)</f>
        <v/>
      </c>
      <c r="D58" t="str">
        <f>IF(ISERROR(INDEX(Panaboard!B:B,MATCH(CONCATENATE(AZ58,"-",C58),Panaboard!Z:Z,0))),"",TRIM(INDEX(Panaboard!B:B,MATCH(CONCATENATE(AZ58,"-",C58),Panaboard!Z:Z,0))))</f>
        <v/>
      </c>
      <c r="E58" t="str">
        <f t="shared" si="3"/>
        <v>xx0x0</v>
      </c>
      <c r="F58" t="str">
        <f>IF(PResult!U58="","",UPPER(TRIM(PResult!U58)))</f>
        <v/>
      </c>
      <c r="G58">
        <f>IF(OR(PResult!O58="",PResult!O58="(null)"),0,PResult!O58)</f>
        <v>0</v>
      </c>
      <c r="H58" t="str">
        <f>IF(ISERROR(INDEX(Panaboard!G:G,MATCH(CONCATENATE(AZ58,"-",C58),Panaboard!Z:Z,0))),"",INDEX(Panaboard!G:G,MATCH(CONCATENATE(AZ58,"-",C58),Panaboard!Z:Z,0)))</f>
        <v/>
      </c>
      <c r="I58" t="str">
        <f>IF(PResult!J58="","",PResult!J58)</f>
        <v/>
      </c>
      <c r="J58" t="str">
        <f>IF(PResult!K58="","",PResult!K58)</f>
        <v/>
      </c>
      <c r="K58">
        <f>IF(OR(PResult!L58="(null)",PResult!L58=""),0,PResult!L58)</f>
        <v>0</v>
      </c>
      <c r="L58">
        <f>IF(OR(PResult!M58="(null)",PResult!M58=""),0,PResult!M58)</f>
        <v>0</v>
      </c>
      <c r="M58">
        <f t="shared" si="0"/>
        <v>0</v>
      </c>
      <c r="N58" t="str">
        <f>TEXT(IF(ISERROR(INDEX(Panaboard!H:H,MATCH(CONCATENATE(AZ58,"-",C58),Panaboard!Z:Z,0))),"",INDEX(Panaboard!H:H,MATCH(CONCATENATE(AZ58,"-",C58),Panaboard!Z:Z,0))),"HH:MM")</f>
        <v/>
      </c>
      <c r="O58" t="str">
        <f>TEXT(IF(ISERROR(INDEX(Panaboard!I:I,MATCH(CONCATENATE(AZ58,"-",C58),Panaboard!Z:Z,0))),"",INDEX(Panaboard!I:I,MATCH(CONCATENATE(AZ58,"-",C58),Panaboard!Z:Z,0))),"HH:MM")</f>
        <v/>
      </c>
      <c r="P58" t="str">
        <f t="shared" si="1"/>
        <v/>
      </c>
      <c r="Q58" t="str">
        <f>IF(ISERROR(INDEX(Panaboard!S:S,MATCH(CONCATENATE(AZ58,"-",C58),Panaboard!Z:Z,0))),"",INDEX(Panaboard!S:S,MATCH(CONCATENATE(AZ58,"-",C58),Panaboard!Z:Z,0)))</f>
        <v/>
      </c>
      <c r="R58" t="str">
        <f>IF(ISERROR(INDEX(Panaboard!F:F,MATCH(CONCATENATE(AZ58,"-",C58),Panaboard!Z:Z,0))),"",INDEX(Panaboard!F:F,MATCH(CONCATENATE(AZ58,"-",C58),Panaboard!Z:Z,0)))</f>
        <v/>
      </c>
      <c r="S58" t="str">
        <f t="shared" si="2"/>
        <v/>
      </c>
      <c r="T58" t="str">
        <f>IF(ISERROR(INDEX(Panaboard!D:D,MATCH(CONCATENATE(AZ58,"-",C58),Panaboard!Z:Z,0))),"",INDEX(Panaboard!D:D,MATCH(CONCATENATE(AZ58,"-",C58),Panaboard!Z:Z,0)))</f>
        <v/>
      </c>
      <c r="U58" t="str">
        <f>IF(ISERROR(INDEX(Panaboard!J:J,MATCH(CONCATENATE(AZ58,"-",C58),Panaboard!Z:Z,0))),"",INDEX(Panaboard!J:J,MATCH(CONCATENATE(AZ58,"-",C58),Panaboard!Z:Z,0)))</f>
        <v/>
      </c>
      <c r="V58">
        <f>IF(PResult!BL58="",0,PResult!BL58)</f>
        <v>0</v>
      </c>
      <c r="W58">
        <f>IF(PResult!BM58="",0,PResult!BM58)</f>
        <v>0</v>
      </c>
      <c r="X58">
        <f>IF(OR(PResult!AE58="",PResult!AE58="(null)"),IF(OR(PResult!AD58="",PResult!AD58="(null)"),0,PResult!AD58),PResult!AE58)</f>
        <v>0</v>
      </c>
      <c r="Y58" t="str">
        <f>IF(OR(PResult!V58="",PResult!V58="(null)"),"",PResult!V58)</f>
        <v/>
      </c>
      <c r="Z58" t="str">
        <f>CONCATENATE(PResult!BO58,PResult!BP58)</f>
        <v/>
      </c>
      <c r="AA58" t="str">
        <f>IF(PResult!Y58="","",PResult!Y58)</f>
        <v/>
      </c>
      <c r="AB58" t="str">
        <f>IF(PResult!BQ58="","",PResult!BQ58)</f>
        <v/>
      </c>
      <c r="AC58" t="str">
        <f>IF(PResult!BR58="","",PResult!BR58)</f>
        <v/>
      </c>
      <c r="AD58" t="str">
        <f>IF(PResult!BS58="","",PResult!BS58)</f>
        <v/>
      </c>
      <c r="AE58" t="str">
        <f>IF(PResult!BN58="","",PResult!BN58)</f>
        <v/>
      </c>
      <c r="AF58" t="str">
        <f>IF(PResult!BT58="","",PResult!BT58)</f>
        <v/>
      </c>
      <c r="AG58" t="str">
        <f>IF(PResult!BU58="","",PResult!BU58)</f>
        <v/>
      </c>
      <c r="AH58" t="str">
        <f>IF(PResult!BV58="","",PResult!BV58)</f>
        <v/>
      </c>
      <c r="AI58" t="str">
        <f>TEXT(IF(ISERROR(INDEX(Panaboard!L:L,MATCH(CONCATENATE(AZ58,"-",C58),Panaboard!Z:Z,0))),"",INDEX(Panaboard!L:L,MATCH(CONCATENATE(AZ58,"-",C58),Panaboard!Z:Z,0))),"HH:MM")</f>
        <v/>
      </c>
      <c r="AJ58" t="str">
        <f>TEXT(IF(ISERROR(INDEX(Panaboard!M:M,MATCH(CONCATENATE(AZ58,"-",C58),Panaboard!Z:Z,0))),"",INDEX(Panaboard!M:M,MATCH(CONCATENATE(AZ58,"-",C58),Panaboard!Z:Z,0))),"HH:MM")</f>
        <v/>
      </c>
      <c r="AK58" t="str">
        <f>IF(PResult!BY58="","",PResult!BY58)</f>
        <v/>
      </c>
      <c r="AL58">
        <f>IF(PResult!P58="",0,PResult!P58)</f>
        <v>0</v>
      </c>
      <c r="AM58" t="str">
        <f>IF(ISERROR(INDEX(Panaboard!N:N,MATCH(CONCATENATE(AZ58,"-",C58),Panaboard!Z:Z,0))),"",INDEX(Panaboard!N:N,MATCH(CONCATENATE(AZ58,"-",C58),Panaboard!Z:Z,0)))</f>
        <v/>
      </c>
      <c r="AN58" t="str">
        <f>IF(ISERROR(INDEX(Panaboard!O:O,MATCH(CONCATENATE(AZ58,"-",C58),Panaboard!Z:Z,0))),"",INDEX(Panaboard!O:O,MATCH(CONCATENATE(AZ58,"-",C58),Panaboard!Z:Z,0)))</f>
        <v/>
      </c>
      <c r="AO58" t="str">
        <f>IF(ISERROR(INDEX(Panaboard!P:P,MATCH(CONCATENATE(AZ58,"-",C58),Panaboard!Z:Z,0))),"",INDEX(Panaboard!P:P,MATCH(CONCATENATE(AZ58,"-",C58),Panaboard!Z:Z,0)))</f>
        <v/>
      </c>
      <c r="AP58" t="str">
        <f>IF(ISERROR(INDEX(Panaboard!Q:Q,MATCH(CONCATENATE(AZ58,"-",C58),Panaboard!Z:Z,0))),"",INDEX(Panaboard!Q:Q,MATCH(CONCATENATE(AZ58,"-",C58),Panaboard!Z:Z,0)))</f>
        <v/>
      </c>
      <c r="AR58" t="str">
        <f>IF(PResult!BW58="","",PResult!BW58)</f>
        <v/>
      </c>
      <c r="AS58" t="str">
        <f>IF(PResult!BX58="","",PResult!BX58)</f>
        <v/>
      </c>
      <c r="AT58" t="str">
        <f>IF(ISERROR(INDEX(Panaboard!K:K,MATCH(CONCATENATE(AZ58,"-",C58),Panaboard!Z:Z,0))),"",INDEX(Panaboard!K:K,MATCH(CONCATENATE(AZ58,"-",C58),Panaboard!Z:Z,0)))</f>
        <v/>
      </c>
      <c r="AU58" t="str">
        <f>IF(ISERROR(INDEX(Panaboard!U:U,MATCH(CONCATENATE(AZ58,"-",C58),Panaboard!Z:Z,0))),"",INDEX(Panaboard!U:U,MATCH(CONCATENATE(AZ58,"-",C58),Panaboard!Z:Z,0)))</f>
        <v/>
      </c>
      <c r="AV58" t="str">
        <f>IF(ISERROR(INDEX(Panaboard!W:W,MATCH(CONCATENATE(AZ58,"-",C58),Panaboard!Z:Z,0))),"",INDEX(Panaboard!W:W,MATCH(CONCATENATE(AZ58,"-",C58),Panaboard!Z:Z,0)))</f>
        <v/>
      </c>
      <c r="AW58" t="str">
        <f>IF(ISERROR(INDEX(Panaboard!X:X,MATCH(CONCATENATE(AZ58,"-",C58),Panaboard!Z:Z,0))),"",INDEX(Panaboard!X:X,MATCH(CONCATENATE(AZ58,"-",C58),Panaboard!Z:Z,0)))</f>
        <v/>
      </c>
      <c r="AX58" t="str">
        <f>IF(ISERROR(INDEX(Panaboard!AA:AA,MATCH(CONCATENATE(AZ58,"-",C58),Panaboard!Z:Z,0))),"",INDEX(Panaboard!AA:AA,MATCH(CONCATENATE(AZ58,"-",C58),Panaboard!Z:Z,0)))</f>
        <v/>
      </c>
      <c r="AY58" t="str">
        <f>IF(ISERROR(INDEX(Panaboard!AB:AB,MATCH(CONCATENATE(AZ58,"-",C58),Panaboard!Z:Z,0))),"",INDEX(Panaboard!AB:AB,MATCH(CONCATENATE(AZ58,"-",C58),Panaboard!Z:Z,0)))</f>
        <v/>
      </c>
      <c r="AZ58" t="str">
        <f t="shared" si="4"/>
        <v/>
      </c>
      <c r="BA58" t="str">
        <f>IF(ISERROR(INDEX(Panaboard!E:E,MATCH(CONCATENATE(AZ58,"-",C58),Panaboard!Z:Z,0))),"",INDEX(Panaboard!E:E,MATCH(CONCATENATE(AZ58,"-",C58),Panaboard!Z:Z,0)))</f>
        <v/>
      </c>
      <c r="BB58" t="str">
        <f>IF(ISERROR(INDEX(Panaboard!AC:AC,MATCH(CONCATENATE(AZ58,"-",C58),Panaboard!Z:Z,0))),"",INDEX(Panaboard!AC:AC,MATCH(CONCATENATE(AZ58,"-",C58),Panaboard!Z:Z,0)))</f>
        <v/>
      </c>
      <c r="BC58" t="str">
        <f t="shared" si="5"/>
        <v/>
      </c>
      <c r="BD58" t="str">
        <f t="shared" si="6"/>
        <v/>
      </c>
      <c r="BE58" t="str">
        <f t="shared" si="7"/>
        <v>xx0x0</v>
      </c>
      <c r="BF58" t="str">
        <f>IF(ISERROR(INDEX(CuttingList!F:F,MATCH(CONCATENATE(A58,"-",C58),CuttingList!E:E,0))),"",INDEX(CuttingList!F:F,MATCH(CONCATENATE(A58,"-",C58),CuttingList!E:E,0)))</f>
        <v/>
      </c>
    </row>
    <row r="59" spans="1:58" x14ac:dyDescent="0.25">
      <c r="A59" t="str">
        <f>IF(PResult!BJ59="","",PResult!BJ59)</f>
        <v/>
      </c>
      <c r="B59" t="str">
        <f>IF(PResult!E59="","",PResult!E59)</f>
        <v/>
      </c>
      <c r="C59" t="str">
        <f>IF(PResult!BZ59="","",PResult!BZ59)</f>
        <v/>
      </c>
      <c r="D59" t="str">
        <f>IF(ISERROR(INDEX(Panaboard!B:B,MATCH(CONCATENATE(AZ59,"-",C59),Panaboard!Z:Z,0))),"",TRIM(INDEX(Panaboard!B:B,MATCH(CONCATENATE(AZ59,"-",C59),Panaboard!Z:Z,0))))</f>
        <v/>
      </c>
      <c r="E59" t="str">
        <f t="shared" si="3"/>
        <v>xx0x0</v>
      </c>
      <c r="F59" t="str">
        <f>IF(PResult!U59="","",UPPER(TRIM(PResult!U59)))</f>
        <v/>
      </c>
      <c r="G59">
        <f>IF(OR(PResult!O59="",PResult!O59="(null)"),0,PResult!O59)</f>
        <v>0</v>
      </c>
      <c r="H59" t="str">
        <f>IF(ISERROR(INDEX(Panaboard!G:G,MATCH(CONCATENATE(AZ59,"-",C59),Panaboard!Z:Z,0))),"",INDEX(Panaboard!G:G,MATCH(CONCATENATE(AZ59,"-",C59),Panaboard!Z:Z,0)))</f>
        <v/>
      </c>
      <c r="I59" t="str">
        <f>IF(PResult!J59="","",PResult!J59)</f>
        <v/>
      </c>
      <c r="J59" t="str">
        <f>IF(PResult!K59="","",PResult!K59)</f>
        <v/>
      </c>
      <c r="K59">
        <f>IF(OR(PResult!L59="(null)",PResult!L59=""),0,PResult!L59)</f>
        <v>0</v>
      </c>
      <c r="L59">
        <f>IF(OR(PResult!M59="(null)",PResult!M59=""),0,PResult!M59)</f>
        <v>0</v>
      </c>
      <c r="M59">
        <f t="shared" si="0"/>
        <v>0</v>
      </c>
      <c r="N59" t="str">
        <f>TEXT(IF(ISERROR(INDEX(Panaboard!H:H,MATCH(CONCATENATE(AZ59,"-",C59),Panaboard!Z:Z,0))),"",INDEX(Panaboard!H:H,MATCH(CONCATENATE(AZ59,"-",C59),Panaboard!Z:Z,0))),"HH:MM")</f>
        <v/>
      </c>
      <c r="O59" t="str">
        <f>TEXT(IF(ISERROR(INDEX(Panaboard!I:I,MATCH(CONCATENATE(AZ59,"-",C59),Panaboard!Z:Z,0))),"",INDEX(Panaboard!I:I,MATCH(CONCATENATE(AZ59,"-",C59),Panaboard!Z:Z,0))),"HH:MM")</f>
        <v/>
      </c>
      <c r="P59" t="str">
        <f t="shared" si="1"/>
        <v/>
      </c>
      <c r="Q59" t="str">
        <f>IF(ISERROR(INDEX(Panaboard!S:S,MATCH(CONCATENATE(AZ59,"-",C59),Panaboard!Z:Z,0))),"",INDEX(Panaboard!S:S,MATCH(CONCATENATE(AZ59,"-",C59),Panaboard!Z:Z,0)))</f>
        <v/>
      </c>
      <c r="R59" t="str">
        <f>IF(ISERROR(INDEX(Panaboard!F:F,MATCH(CONCATENATE(AZ59,"-",C59),Panaboard!Z:Z,0))),"",INDEX(Panaboard!F:F,MATCH(CONCATENATE(AZ59,"-",C59),Panaboard!Z:Z,0)))</f>
        <v/>
      </c>
      <c r="S59" t="str">
        <f t="shared" si="2"/>
        <v/>
      </c>
      <c r="T59" t="str">
        <f>IF(ISERROR(INDEX(Panaboard!D:D,MATCH(CONCATENATE(AZ59,"-",C59),Panaboard!Z:Z,0))),"",INDEX(Panaboard!D:D,MATCH(CONCATENATE(AZ59,"-",C59),Panaboard!Z:Z,0)))</f>
        <v/>
      </c>
      <c r="U59" t="str">
        <f>IF(ISERROR(INDEX(Panaboard!J:J,MATCH(CONCATENATE(AZ59,"-",C59),Panaboard!Z:Z,0))),"",INDEX(Panaboard!J:J,MATCH(CONCATENATE(AZ59,"-",C59),Panaboard!Z:Z,0)))</f>
        <v/>
      </c>
      <c r="V59">
        <f>IF(PResult!BL59="",0,PResult!BL59)</f>
        <v>0</v>
      </c>
      <c r="W59">
        <f>IF(PResult!BM59="",0,PResult!BM59)</f>
        <v>0</v>
      </c>
      <c r="X59">
        <f>IF(OR(PResult!AE59="",PResult!AE59="(null)"),IF(OR(PResult!AD59="",PResult!AD59="(null)"),0,PResult!AD59),PResult!AE59)</f>
        <v>0</v>
      </c>
      <c r="Y59" t="str">
        <f>IF(OR(PResult!V59="",PResult!V59="(null)"),"",PResult!V59)</f>
        <v/>
      </c>
      <c r="Z59" t="str">
        <f>CONCATENATE(PResult!BO59,PResult!BP59)</f>
        <v/>
      </c>
      <c r="AA59" t="str">
        <f>IF(PResult!Y59="","",PResult!Y59)</f>
        <v/>
      </c>
      <c r="AB59" t="str">
        <f>IF(PResult!BQ59="","",PResult!BQ59)</f>
        <v/>
      </c>
      <c r="AC59" t="str">
        <f>IF(PResult!BR59="","",PResult!BR59)</f>
        <v/>
      </c>
      <c r="AD59" t="str">
        <f>IF(PResult!BS59="","",PResult!BS59)</f>
        <v/>
      </c>
      <c r="AE59" t="str">
        <f>IF(PResult!BN59="","",PResult!BN59)</f>
        <v/>
      </c>
      <c r="AF59" t="str">
        <f>IF(PResult!BT59="","",PResult!BT59)</f>
        <v/>
      </c>
      <c r="AG59" t="str">
        <f>IF(PResult!BU59="","",PResult!BU59)</f>
        <v/>
      </c>
      <c r="AH59" t="str">
        <f>IF(PResult!BV59="","",PResult!BV59)</f>
        <v/>
      </c>
      <c r="AI59" t="str">
        <f>TEXT(IF(ISERROR(INDEX(Panaboard!L:L,MATCH(CONCATENATE(AZ59,"-",C59),Panaboard!Z:Z,0))),"",INDEX(Panaboard!L:L,MATCH(CONCATENATE(AZ59,"-",C59),Panaboard!Z:Z,0))),"HH:MM")</f>
        <v/>
      </c>
      <c r="AJ59" t="str">
        <f>TEXT(IF(ISERROR(INDEX(Panaboard!M:M,MATCH(CONCATENATE(AZ59,"-",C59),Panaboard!Z:Z,0))),"",INDEX(Panaboard!M:M,MATCH(CONCATENATE(AZ59,"-",C59),Panaboard!Z:Z,0))),"HH:MM")</f>
        <v/>
      </c>
      <c r="AK59" t="str">
        <f>IF(PResult!BY59="","",PResult!BY59)</f>
        <v/>
      </c>
      <c r="AL59">
        <f>IF(PResult!P59="",0,PResult!P59)</f>
        <v>0</v>
      </c>
      <c r="AM59" t="str">
        <f>IF(ISERROR(INDEX(Panaboard!N:N,MATCH(CONCATENATE(AZ59,"-",C59),Panaboard!Z:Z,0))),"",INDEX(Panaboard!N:N,MATCH(CONCATENATE(AZ59,"-",C59),Panaboard!Z:Z,0)))</f>
        <v/>
      </c>
      <c r="AN59" t="str">
        <f>IF(ISERROR(INDEX(Panaboard!O:O,MATCH(CONCATENATE(AZ59,"-",C59),Panaboard!Z:Z,0))),"",INDEX(Panaboard!O:O,MATCH(CONCATENATE(AZ59,"-",C59),Panaboard!Z:Z,0)))</f>
        <v/>
      </c>
      <c r="AO59" t="str">
        <f>IF(ISERROR(INDEX(Panaboard!P:P,MATCH(CONCATENATE(AZ59,"-",C59),Panaboard!Z:Z,0))),"",INDEX(Panaboard!P:P,MATCH(CONCATENATE(AZ59,"-",C59),Panaboard!Z:Z,0)))</f>
        <v/>
      </c>
      <c r="AP59" t="str">
        <f>IF(ISERROR(INDEX(Panaboard!Q:Q,MATCH(CONCATENATE(AZ59,"-",C59),Panaboard!Z:Z,0))),"",INDEX(Panaboard!Q:Q,MATCH(CONCATENATE(AZ59,"-",C59),Panaboard!Z:Z,0)))</f>
        <v/>
      </c>
      <c r="AR59" t="str">
        <f>IF(PResult!BW59="","",PResult!BW59)</f>
        <v/>
      </c>
      <c r="AS59" t="str">
        <f>IF(PResult!BX59="","",PResult!BX59)</f>
        <v/>
      </c>
      <c r="AT59" t="str">
        <f>IF(ISERROR(INDEX(Panaboard!K:K,MATCH(CONCATENATE(AZ59,"-",C59),Panaboard!Z:Z,0))),"",INDEX(Panaboard!K:K,MATCH(CONCATENATE(AZ59,"-",C59),Panaboard!Z:Z,0)))</f>
        <v/>
      </c>
      <c r="AU59" t="str">
        <f>IF(ISERROR(INDEX(Panaboard!U:U,MATCH(CONCATENATE(AZ59,"-",C59),Panaboard!Z:Z,0))),"",INDEX(Panaboard!U:U,MATCH(CONCATENATE(AZ59,"-",C59),Panaboard!Z:Z,0)))</f>
        <v/>
      </c>
      <c r="AV59" t="str">
        <f>IF(ISERROR(INDEX(Panaboard!W:W,MATCH(CONCATENATE(AZ59,"-",C59),Panaboard!Z:Z,0))),"",INDEX(Panaboard!W:W,MATCH(CONCATENATE(AZ59,"-",C59),Panaboard!Z:Z,0)))</f>
        <v/>
      </c>
      <c r="AW59" t="str">
        <f>IF(ISERROR(INDEX(Panaboard!X:X,MATCH(CONCATENATE(AZ59,"-",C59),Panaboard!Z:Z,0))),"",INDEX(Panaboard!X:X,MATCH(CONCATENATE(AZ59,"-",C59),Panaboard!Z:Z,0)))</f>
        <v/>
      </c>
      <c r="AX59" t="str">
        <f>IF(ISERROR(INDEX(Panaboard!AA:AA,MATCH(CONCATENATE(AZ59,"-",C59),Panaboard!Z:Z,0))),"",INDEX(Panaboard!AA:AA,MATCH(CONCATENATE(AZ59,"-",C59),Panaboard!Z:Z,0)))</f>
        <v/>
      </c>
      <c r="AY59" t="str">
        <f>IF(ISERROR(INDEX(Panaboard!AB:AB,MATCH(CONCATENATE(AZ59,"-",C59),Panaboard!Z:Z,0))),"",INDEX(Panaboard!AB:AB,MATCH(CONCATENATE(AZ59,"-",C59),Panaboard!Z:Z,0)))</f>
        <v/>
      </c>
      <c r="AZ59" t="str">
        <f t="shared" si="4"/>
        <v/>
      </c>
      <c r="BA59" t="str">
        <f>IF(ISERROR(INDEX(Panaboard!E:E,MATCH(CONCATENATE(AZ59,"-",C59),Panaboard!Z:Z,0))),"",INDEX(Panaboard!E:E,MATCH(CONCATENATE(AZ59,"-",C59),Panaboard!Z:Z,0)))</f>
        <v/>
      </c>
      <c r="BB59" t="str">
        <f>IF(ISERROR(INDEX(Panaboard!AC:AC,MATCH(CONCATENATE(AZ59,"-",C59),Panaboard!Z:Z,0))),"",INDEX(Panaboard!AC:AC,MATCH(CONCATENATE(AZ59,"-",C59),Panaboard!Z:Z,0)))</f>
        <v/>
      </c>
      <c r="BC59" t="str">
        <f t="shared" si="5"/>
        <v/>
      </c>
      <c r="BD59" t="str">
        <f t="shared" si="6"/>
        <v/>
      </c>
      <c r="BE59" t="str">
        <f t="shared" si="7"/>
        <v>xx0x0</v>
      </c>
      <c r="BF59" t="str">
        <f>IF(ISERROR(INDEX(CuttingList!F:F,MATCH(CONCATENATE(A59,"-",C59),CuttingList!E:E,0))),"",INDEX(CuttingList!F:F,MATCH(CONCATENATE(A59,"-",C59),CuttingList!E:E,0)))</f>
        <v/>
      </c>
    </row>
    <row r="60" spans="1:58" x14ac:dyDescent="0.25">
      <c r="A60" t="str">
        <f>IF(PResult!BJ60="","",PResult!BJ60)</f>
        <v/>
      </c>
      <c r="B60" t="str">
        <f>IF(PResult!E60="","",PResult!E60)</f>
        <v/>
      </c>
      <c r="C60" t="str">
        <f>IF(PResult!BZ60="","",PResult!BZ60)</f>
        <v/>
      </c>
      <c r="D60" t="str">
        <f>IF(ISERROR(INDEX(Panaboard!B:B,MATCH(CONCATENATE(AZ60,"-",C60),Panaboard!Z:Z,0))),"",TRIM(INDEX(Panaboard!B:B,MATCH(CONCATENATE(AZ60,"-",C60),Panaboard!Z:Z,0))))</f>
        <v/>
      </c>
      <c r="E60" t="str">
        <f t="shared" si="3"/>
        <v>xx0x0</v>
      </c>
      <c r="F60" t="str">
        <f>IF(PResult!U60="","",UPPER(TRIM(PResult!U60)))</f>
        <v/>
      </c>
      <c r="G60">
        <f>IF(OR(PResult!O60="",PResult!O60="(null)"),0,PResult!O60)</f>
        <v>0</v>
      </c>
      <c r="H60" t="str">
        <f>IF(ISERROR(INDEX(Panaboard!G:G,MATCH(CONCATENATE(AZ60,"-",C60),Panaboard!Z:Z,0))),"",INDEX(Panaboard!G:G,MATCH(CONCATENATE(AZ60,"-",C60),Panaboard!Z:Z,0)))</f>
        <v/>
      </c>
      <c r="I60" t="str">
        <f>IF(PResult!J60="","",PResult!J60)</f>
        <v/>
      </c>
      <c r="J60" t="str">
        <f>IF(PResult!K60="","",PResult!K60)</f>
        <v/>
      </c>
      <c r="K60">
        <f>IF(OR(PResult!L60="(null)",PResult!L60=""),0,PResult!L60)</f>
        <v>0</v>
      </c>
      <c r="L60">
        <f>IF(OR(PResult!M60="(null)",PResult!M60=""),0,PResult!M60)</f>
        <v>0</v>
      </c>
      <c r="M60">
        <f t="shared" si="0"/>
        <v>0</v>
      </c>
      <c r="N60" t="str">
        <f>TEXT(IF(ISERROR(INDEX(Panaboard!H:H,MATCH(CONCATENATE(AZ60,"-",C60),Panaboard!Z:Z,0))),"",INDEX(Panaboard!H:H,MATCH(CONCATENATE(AZ60,"-",C60),Panaboard!Z:Z,0))),"HH:MM")</f>
        <v/>
      </c>
      <c r="O60" t="str">
        <f>TEXT(IF(ISERROR(INDEX(Panaboard!I:I,MATCH(CONCATENATE(AZ60,"-",C60),Panaboard!Z:Z,0))),"",INDEX(Panaboard!I:I,MATCH(CONCATENATE(AZ60,"-",C60),Panaboard!Z:Z,0))),"HH:MM")</f>
        <v/>
      </c>
      <c r="P60" t="str">
        <f t="shared" si="1"/>
        <v/>
      </c>
      <c r="Q60" t="str">
        <f>IF(ISERROR(INDEX(Panaboard!S:S,MATCH(CONCATENATE(AZ60,"-",C60),Panaboard!Z:Z,0))),"",INDEX(Panaboard!S:S,MATCH(CONCATENATE(AZ60,"-",C60),Panaboard!Z:Z,0)))</f>
        <v/>
      </c>
      <c r="R60" t="str">
        <f>IF(ISERROR(INDEX(Panaboard!F:F,MATCH(CONCATENATE(AZ60,"-",C60),Panaboard!Z:Z,0))),"",INDEX(Panaboard!F:F,MATCH(CONCATENATE(AZ60,"-",C60),Panaboard!Z:Z,0)))</f>
        <v/>
      </c>
      <c r="S60" t="str">
        <f t="shared" si="2"/>
        <v/>
      </c>
      <c r="T60" t="str">
        <f>IF(ISERROR(INDEX(Panaboard!D:D,MATCH(CONCATENATE(AZ60,"-",C60),Panaboard!Z:Z,0))),"",INDEX(Panaboard!D:D,MATCH(CONCATENATE(AZ60,"-",C60),Panaboard!Z:Z,0)))</f>
        <v/>
      </c>
      <c r="U60" t="str">
        <f>IF(ISERROR(INDEX(Panaboard!J:J,MATCH(CONCATENATE(AZ60,"-",C60),Panaboard!Z:Z,0))),"",INDEX(Panaboard!J:J,MATCH(CONCATENATE(AZ60,"-",C60),Panaboard!Z:Z,0)))</f>
        <v/>
      </c>
      <c r="V60">
        <f>IF(PResult!BL60="",0,PResult!BL60)</f>
        <v>0</v>
      </c>
      <c r="W60">
        <f>IF(PResult!BM60="",0,PResult!BM60)</f>
        <v>0</v>
      </c>
      <c r="X60">
        <f>IF(OR(PResult!AE60="",PResult!AE60="(null)"),IF(OR(PResult!AD60="",PResult!AD60="(null)"),0,PResult!AD60),PResult!AE60)</f>
        <v>0</v>
      </c>
      <c r="Y60" t="str">
        <f>IF(OR(PResult!V60="",PResult!V60="(null)"),"",PResult!V60)</f>
        <v/>
      </c>
      <c r="Z60" t="str">
        <f>CONCATENATE(PResult!BO60,PResult!BP60)</f>
        <v/>
      </c>
      <c r="AA60" t="str">
        <f>IF(PResult!Y60="","",PResult!Y60)</f>
        <v/>
      </c>
      <c r="AB60" t="str">
        <f>IF(PResult!BQ60="","",PResult!BQ60)</f>
        <v/>
      </c>
      <c r="AC60" t="str">
        <f>IF(PResult!BR60="","",PResult!BR60)</f>
        <v/>
      </c>
      <c r="AD60" t="str">
        <f>IF(PResult!BS60="","",PResult!BS60)</f>
        <v/>
      </c>
      <c r="AE60" t="str">
        <f>IF(PResult!BN60="","",PResult!BN60)</f>
        <v/>
      </c>
      <c r="AF60" t="str">
        <f>IF(PResult!BT60="","",PResult!BT60)</f>
        <v/>
      </c>
      <c r="AG60" t="str">
        <f>IF(PResult!BU60="","",PResult!BU60)</f>
        <v/>
      </c>
      <c r="AH60" t="str">
        <f>IF(PResult!BV60="","",PResult!BV60)</f>
        <v/>
      </c>
      <c r="AI60" t="str">
        <f>TEXT(IF(ISERROR(INDEX(Panaboard!L:L,MATCH(CONCATENATE(AZ60,"-",C60),Panaboard!Z:Z,0))),"",INDEX(Panaboard!L:L,MATCH(CONCATENATE(AZ60,"-",C60),Panaboard!Z:Z,0))),"HH:MM")</f>
        <v/>
      </c>
      <c r="AJ60" t="str">
        <f>TEXT(IF(ISERROR(INDEX(Panaboard!M:M,MATCH(CONCATENATE(AZ60,"-",C60),Panaboard!Z:Z,0))),"",INDEX(Panaboard!M:M,MATCH(CONCATENATE(AZ60,"-",C60),Panaboard!Z:Z,0))),"HH:MM")</f>
        <v/>
      </c>
      <c r="AK60" t="str">
        <f>IF(PResult!BY60="","",PResult!BY60)</f>
        <v/>
      </c>
      <c r="AL60">
        <f>IF(PResult!P60="",0,PResult!P60)</f>
        <v>0</v>
      </c>
      <c r="AM60" t="str">
        <f>IF(ISERROR(INDEX(Panaboard!N:N,MATCH(CONCATENATE(AZ60,"-",C60),Panaboard!Z:Z,0))),"",INDEX(Panaboard!N:N,MATCH(CONCATENATE(AZ60,"-",C60),Panaboard!Z:Z,0)))</f>
        <v/>
      </c>
      <c r="AN60" t="str">
        <f>IF(ISERROR(INDEX(Panaboard!O:O,MATCH(CONCATENATE(AZ60,"-",C60),Panaboard!Z:Z,0))),"",INDEX(Panaboard!O:O,MATCH(CONCATENATE(AZ60,"-",C60),Panaboard!Z:Z,0)))</f>
        <v/>
      </c>
      <c r="AO60" t="str">
        <f>IF(ISERROR(INDEX(Panaboard!P:P,MATCH(CONCATENATE(AZ60,"-",C60),Panaboard!Z:Z,0))),"",INDEX(Panaboard!P:P,MATCH(CONCATENATE(AZ60,"-",C60),Panaboard!Z:Z,0)))</f>
        <v/>
      </c>
      <c r="AP60" t="str">
        <f>IF(ISERROR(INDEX(Panaboard!Q:Q,MATCH(CONCATENATE(AZ60,"-",C60),Panaboard!Z:Z,0))),"",INDEX(Panaboard!Q:Q,MATCH(CONCATENATE(AZ60,"-",C60),Panaboard!Z:Z,0)))</f>
        <v/>
      </c>
      <c r="AR60" t="str">
        <f>IF(PResult!BW60="","",PResult!BW60)</f>
        <v/>
      </c>
      <c r="AS60" t="str">
        <f>IF(PResult!BX60="","",PResult!BX60)</f>
        <v/>
      </c>
      <c r="AT60" t="str">
        <f>IF(ISERROR(INDEX(Panaboard!K:K,MATCH(CONCATENATE(AZ60,"-",C60),Panaboard!Z:Z,0))),"",INDEX(Panaboard!K:K,MATCH(CONCATENATE(AZ60,"-",C60),Panaboard!Z:Z,0)))</f>
        <v/>
      </c>
      <c r="AU60" t="str">
        <f>IF(ISERROR(INDEX(Panaboard!U:U,MATCH(CONCATENATE(AZ60,"-",C60),Panaboard!Z:Z,0))),"",INDEX(Panaboard!U:U,MATCH(CONCATENATE(AZ60,"-",C60),Panaboard!Z:Z,0)))</f>
        <v/>
      </c>
      <c r="AV60" t="str">
        <f>IF(ISERROR(INDEX(Panaboard!W:W,MATCH(CONCATENATE(AZ60,"-",C60),Panaboard!Z:Z,0))),"",INDEX(Panaboard!W:W,MATCH(CONCATENATE(AZ60,"-",C60),Panaboard!Z:Z,0)))</f>
        <v/>
      </c>
      <c r="AW60" t="str">
        <f>IF(ISERROR(INDEX(Panaboard!X:X,MATCH(CONCATENATE(AZ60,"-",C60),Panaboard!Z:Z,0))),"",INDEX(Panaboard!X:X,MATCH(CONCATENATE(AZ60,"-",C60),Panaboard!Z:Z,0)))</f>
        <v/>
      </c>
      <c r="AX60" t="str">
        <f>IF(ISERROR(INDEX(Panaboard!AA:AA,MATCH(CONCATENATE(AZ60,"-",C60),Panaboard!Z:Z,0))),"",INDEX(Panaboard!AA:AA,MATCH(CONCATENATE(AZ60,"-",C60),Panaboard!Z:Z,0)))</f>
        <v/>
      </c>
      <c r="AY60" t="str">
        <f>IF(ISERROR(INDEX(Panaboard!AB:AB,MATCH(CONCATENATE(AZ60,"-",C60),Panaboard!Z:Z,0))),"",INDEX(Panaboard!AB:AB,MATCH(CONCATENATE(AZ60,"-",C60),Panaboard!Z:Z,0)))</f>
        <v/>
      </c>
      <c r="AZ60" t="str">
        <f t="shared" si="4"/>
        <v/>
      </c>
      <c r="BA60" t="str">
        <f>IF(ISERROR(INDEX(Panaboard!E:E,MATCH(CONCATENATE(AZ60,"-",C60),Panaboard!Z:Z,0))),"",INDEX(Panaboard!E:E,MATCH(CONCATENATE(AZ60,"-",C60),Panaboard!Z:Z,0)))</f>
        <v/>
      </c>
      <c r="BB60" t="str">
        <f>IF(ISERROR(INDEX(Panaboard!AC:AC,MATCH(CONCATENATE(AZ60,"-",C60),Panaboard!Z:Z,0))),"",INDEX(Panaboard!AC:AC,MATCH(CONCATENATE(AZ60,"-",C60),Panaboard!Z:Z,0)))</f>
        <v/>
      </c>
      <c r="BC60" t="str">
        <f t="shared" si="5"/>
        <v/>
      </c>
      <c r="BD60" t="str">
        <f t="shared" si="6"/>
        <v/>
      </c>
      <c r="BE60" t="str">
        <f t="shared" si="7"/>
        <v>xx0x0</v>
      </c>
      <c r="BF60" t="str">
        <f>IF(ISERROR(INDEX(CuttingList!F:F,MATCH(CONCATENATE(A60,"-",C60),CuttingList!E:E,0))),"",INDEX(CuttingList!F:F,MATCH(CONCATENATE(A60,"-",C60),CuttingList!E:E,0)))</f>
        <v/>
      </c>
    </row>
    <row r="61" spans="1:58" x14ac:dyDescent="0.25">
      <c r="A61" t="str">
        <f>IF(PResult!BJ61="","",PResult!BJ61)</f>
        <v/>
      </c>
      <c r="B61" t="str">
        <f>IF(PResult!E61="","",PResult!E61)</f>
        <v/>
      </c>
      <c r="C61" t="str">
        <f>IF(PResult!BZ61="","",PResult!BZ61)</f>
        <v/>
      </c>
      <c r="D61" t="str">
        <f>IF(ISERROR(INDEX(Panaboard!B:B,MATCH(CONCATENATE(AZ61,"-",C61),Panaboard!Z:Z,0))),"",TRIM(INDEX(Panaboard!B:B,MATCH(CONCATENATE(AZ61,"-",C61),Panaboard!Z:Z,0))))</f>
        <v/>
      </c>
      <c r="E61" t="str">
        <f t="shared" si="3"/>
        <v>xx0x0</v>
      </c>
      <c r="F61" t="str">
        <f>IF(PResult!U61="","",UPPER(TRIM(PResult!U61)))</f>
        <v/>
      </c>
      <c r="G61">
        <f>IF(OR(PResult!O61="",PResult!O61="(null)"),0,PResult!O61)</f>
        <v>0</v>
      </c>
      <c r="H61" t="str">
        <f>IF(ISERROR(INDEX(Panaboard!G:G,MATCH(CONCATENATE(AZ61,"-",C61),Panaboard!Z:Z,0))),"",INDEX(Panaboard!G:G,MATCH(CONCATENATE(AZ61,"-",C61),Panaboard!Z:Z,0)))</f>
        <v/>
      </c>
      <c r="I61" t="str">
        <f>IF(PResult!J61="","",PResult!J61)</f>
        <v/>
      </c>
      <c r="J61" t="str">
        <f>IF(PResult!K61="","",PResult!K61)</f>
        <v/>
      </c>
      <c r="K61">
        <f>IF(OR(PResult!L61="(null)",PResult!L61=""),0,PResult!L61)</f>
        <v>0</v>
      </c>
      <c r="L61">
        <f>IF(OR(PResult!M61="(null)",PResult!M61=""),0,PResult!M61)</f>
        <v>0</v>
      </c>
      <c r="M61">
        <f t="shared" si="0"/>
        <v>0</v>
      </c>
      <c r="N61" t="str">
        <f>TEXT(IF(ISERROR(INDEX(Panaboard!H:H,MATCH(CONCATENATE(AZ61,"-",C61),Panaboard!Z:Z,0))),"",INDEX(Panaboard!H:H,MATCH(CONCATENATE(AZ61,"-",C61),Panaboard!Z:Z,0))),"HH:MM")</f>
        <v/>
      </c>
      <c r="O61" t="str">
        <f>TEXT(IF(ISERROR(INDEX(Panaboard!I:I,MATCH(CONCATENATE(AZ61,"-",C61),Panaboard!Z:Z,0))),"",INDEX(Panaboard!I:I,MATCH(CONCATENATE(AZ61,"-",C61),Panaboard!Z:Z,0))),"HH:MM")</f>
        <v/>
      </c>
      <c r="P61" t="str">
        <f t="shared" si="1"/>
        <v/>
      </c>
      <c r="Q61" t="str">
        <f>IF(ISERROR(INDEX(Panaboard!S:S,MATCH(CONCATENATE(AZ61,"-",C61),Panaboard!Z:Z,0))),"",INDEX(Panaboard!S:S,MATCH(CONCATENATE(AZ61,"-",C61),Panaboard!Z:Z,0)))</f>
        <v/>
      </c>
      <c r="R61" t="str">
        <f>IF(ISERROR(INDEX(Panaboard!F:F,MATCH(CONCATENATE(AZ61,"-",C61),Panaboard!Z:Z,0))),"",INDEX(Panaboard!F:F,MATCH(CONCATENATE(AZ61,"-",C61),Panaboard!Z:Z,0)))</f>
        <v/>
      </c>
      <c r="S61" t="str">
        <f t="shared" si="2"/>
        <v/>
      </c>
      <c r="T61" t="str">
        <f>IF(ISERROR(INDEX(Panaboard!D:D,MATCH(CONCATENATE(AZ61,"-",C61),Panaboard!Z:Z,0))),"",INDEX(Panaboard!D:D,MATCH(CONCATENATE(AZ61,"-",C61),Panaboard!Z:Z,0)))</f>
        <v/>
      </c>
      <c r="U61" t="str">
        <f>IF(ISERROR(INDEX(Panaboard!J:J,MATCH(CONCATENATE(AZ61,"-",C61),Panaboard!Z:Z,0))),"",INDEX(Panaboard!J:J,MATCH(CONCATENATE(AZ61,"-",C61),Panaboard!Z:Z,0)))</f>
        <v/>
      </c>
      <c r="V61">
        <f>IF(PResult!BL61="",0,PResult!BL61)</f>
        <v>0</v>
      </c>
      <c r="W61">
        <f>IF(PResult!BM61="",0,PResult!BM61)</f>
        <v>0</v>
      </c>
      <c r="X61">
        <f>IF(OR(PResult!AE61="",PResult!AE61="(null)"),IF(OR(PResult!AD61="",PResult!AD61="(null)"),0,PResult!AD61),PResult!AE61)</f>
        <v>0</v>
      </c>
      <c r="Y61" t="str">
        <f>IF(OR(PResult!V61="",PResult!V61="(null)"),"",PResult!V61)</f>
        <v/>
      </c>
      <c r="Z61" t="str">
        <f>CONCATENATE(PResult!BO61,PResult!BP61)</f>
        <v/>
      </c>
      <c r="AA61" t="str">
        <f>IF(PResult!Y61="","",PResult!Y61)</f>
        <v/>
      </c>
      <c r="AB61" t="str">
        <f>IF(PResult!BQ61="","",PResult!BQ61)</f>
        <v/>
      </c>
      <c r="AC61" t="str">
        <f>IF(PResult!BR61="","",PResult!BR61)</f>
        <v/>
      </c>
      <c r="AD61" t="str">
        <f>IF(PResult!BS61="","",PResult!BS61)</f>
        <v/>
      </c>
      <c r="AE61" t="str">
        <f>IF(PResult!BN61="","",PResult!BN61)</f>
        <v/>
      </c>
      <c r="AF61" t="str">
        <f>IF(PResult!BT61="","",PResult!BT61)</f>
        <v/>
      </c>
      <c r="AG61" t="str">
        <f>IF(PResult!BU61="","",PResult!BU61)</f>
        <v/>
      </c>
      <c r="AH61" t="str">
        <f>IF(PResult!BV61="","",PResult!BV61)</f>
        <v/>
      </c>
      <c r="AI61" t="str">
        <f>TEXT(IF(ISERROR(INDEX(Panaboard!L:L,MATCH(CONCATENATE(AZ61,"-",C61),Panaboard!Z:Z,0))),"",INDEX(Panaboard!L:L,MATCH(CONCATENATE(AZ61,"-",C61),Panaboard!Z:Z,0))),"HH:MM")</f>
        <v/>
      </c>
      <c r="AJ61" t="str">
        <f>TEXT(IF(ISERROR(INDEX(Panaboard!M:M,MATCH(CONCATENATE(AZ61,"-",C61),Panaboard!Z:Z,0))),"",INDEX(Panaboard!M:M,MATCH(CONCATENATE(AZ61,"-",C61),Panaboard!Z:Z,0))),"HH:MM")</f>
        <v/>
      </c>
      <c r="AK61" t="str">
        <f>IF(PResult!BY61="","",PResult!BY61)</f>
        <v/>
      </c>
      <c r="AL61">
        <f>IF(PResult!P61="",0,PResult!P61)</f>
        <v>0</v>
      </c>
      <c r="AM61" t="str">
        <f>IF(ISERROR(INDEX(Panaboard!N:N,MATCH(CONCATENATE(AZ61,"-",C61),Panaboard!Z:Z,0))),"",INDEX(Panaboard!N:N,MATCH(CONCATENATE(AZ61,"-",C61),Panaboard!Z:Z,0)))</f>
        <v/>
      </c>
      <c r="AN61" t="str">
        <f>IF(ISERROR(INDEX(Panaboard!O:O,MATCH(CONCATENATE(AZ61,"-",C61),Panaboard!Z:Z,0))),"",INDEX(Panaboard!O:O,MATCH(CONCATENATE(AZ61,"-",C61),Panaboard!Z:Z,0)))</f>
        <v/>
      </c>
      <c r="AO61" t="str">
        <f>IF(ISERROR(INDEX(Panaboard!P:P,MATCH(CONCATENATE(AZ61,"-",C61),Panaboard!Z:Z,0))),"",INDEX(Panaboard!P:P,MATCH(CONCATENATE(AZ61,"-",C61),Panaboard!Z:Z,0)))</f>
        <v/>
      </c>
      <c r="AP61" t="str">
        <f>IF(ISERROR(INDEX(Panaboard!Q:Q,MATCH(CONCATENATE(AZ61,"-",C61),Panaboard!Z:Z,0))),"",INDEX(Panaboard!Q:Q,MATCH(CONCATENATE(AZ61,"-",C61),Panaboard!Z:Z,0)))</f>
        <v/>
      </c>
      <c r="AR61" t="str">
        <f>IF(PResult!BW61="","",PResult!BW61)</f>
        <v/>
      </c>
      <c r="AS61" t="str">
        <f>IF(PResult!BX61="","",PResult!BX61)</f>
        <v/>
      </c>
      <c r="AT61" t="str">
        <f>IF(ISERROR(INDEX(Panaboard!K:K,MATCH(CONCATENATE(AZ61,"-",C61),Panaboard!Z:Z,0))),"",INDEX(Panaboard!K:K,MATCH(CONCATENATE(AZ61,"-",C61),Panaboard!Z:Z,0)))</f>
        <v/>
      </c>
      <c r="AU61" t="str">
        <f>IF(ISERROR(INDEX(Panaboard!U:U,MATCH(CONCATENATE(AZ61,"-",C61),Panaboard!Z:Z,0))),"",INDEX(Panaboard!U:U,MATCH(CONCATENATE(AZ61,"-",C61),Panaboard!Z:Z,0)))</f>
        <v/>
      </c>
      <c r="AV61" t="str">
        <f>IF(ISERROR(INDEX(Panaboard!W:W,MATCH(CONCATENATE(AZ61,"-",C61),Panaboard!Z:Z,0))),"",INDEX(Panaboard!W:W,MATCH(CONCATENATE(AZ61,"-",C61),Panaboard!Z:Z,0)))</f>
        <v/>
      </c>
      <c r="AW61" t="str">
        <f>IF(ISERROR(INDEX(Panaboard!X:X,MATCH(CONCATENATE(AZ61,"-",C61),Panaboard!Z:Z,0))),"",INDEX(Panaboard!X:X,MATCH(CONCATENATE(AZ61,"-",C61),Panaboard!Z:Z,0)))</f>
        <v/>
      </c>
      <c r="AX61" t="str">
        <f>IF(ISERROR(INDEX(Panaboard!AA:AA,MATCH(CONCATENATE(AZ61,"-",C61),Panaboard!Z:Z,0))),"",INDEX(Panaboard!AA:AA,MATCH(CONCATENATE(AZ61,"-",C61),Panaboard!Z:Z,0)))</f>
        <v/>
      </c>
      <c r="AY61" t="str">
        <f>IF(ISERROR(INDEX(Panaboard!AB:AB,MATCH(CONCATENATE(AZ61,"-",C61),Panaboard!Z:Z,0))),"",INDEX(Panaboard!AB:AB,MATCH(CONCATENATE(AZ61,"-",C61),Panaboard!Z:Z,0)))</f>
        <v/>
      </c>
      <c r="AZ61" t="str">
        <f t="shared" si="4"/>
        <v/>
      </c>
      <c r="BA61" t="str">
        <f>IF(ISERROR(INDEX(Panaboard!E:E,MATCH(CONCATENATE(AZ61,"-",C61),Panaboard!Z:Z,0))),"",INDEX(Panaboard!E:E,MATCH(CONCATENATE(AZ61,"-",C61),Panaboard!Z:Z,0)))</f>
        <v/>
      </c>
      <c r="BB61" t="str">
        <f>IF(ISERROR(INDEX(Panaboard!AC:AC,MATCH(CONCATENATE(AZ61,"-",C61),Panaboard!Z:Z,0))),"",INDEX(Panaboard!AC:AC,MATCH(CONCATENATE(AZ61,"-",C61),Panaboard!Z:Z,0)))</f>
        <v/>
      </c>
      <c r="BC61" t="str">
        <f t="shared" si="5"/>
        <v/>
      </c>
      <c r="BD61" t="str">
        <f t="shared" si="6"/>
        <v/>
      </c>
      <c r="BE61" t="str">
        <f t="shared" si="7"/>
        <v>xx0x0</v>
      </c>
      <c r="BF61" t="str">
        <f>IF(ISERROR(INDEX(CuttingList!F:F,MATCH(CONCATENATE(A61,"-",C61),CuttingList!E:E,0))),"",INDEX(CuttingList!F:F,MATCH(CONCATENATE(A61,"-",C61),CuttingList!E:E,0)))</f>
        <v/>
      </c>
    </row>
    <row r="62" spans="1:58" x14ac:dyDescent="0.25">
      <c r="A62" t="str">
        <f>IF(PResult!BJ62="","",PResult!BJ62)</f>
        <v/>
      </c>
      <c r="B62" t="str">
        <f>IF(PResult!E62="","",PResult!E62)</f>
        <v/>
      </c>
      <c r="C62" t="str">
        <f>IF(PResult!BZ62="","",PResult!BZ62)</f>
        <v/>
      </c>
      <c r="D62" t="str">
        <f>IF(ISERROR(INDEX(Panaboard!B:B,MATCH(CONCATENATE(AZ62,"-",C62),Panaboard!Z:Z,0))),"",TRIM(INDEX(Panaboard!B:B,MATCH(CONCATENATE(AZ62,"-",C62),Panaboard!Z:Z,0))))</f>
        <v/>
      </c>
      <c r="E62" t="str">
        <f t="shared" si="3"/>
        <v>xx0x0</v>
      </c>
      <c r="F62" t="str">
        <f>IF(PResult!U62="","",UPPER(TRIM(PResult!U62)))</f>
        <v/>
      </c>
      <c r="G62">
        <f>IF(OR(PResult!O62="",PResult!O62="(null)"),0,PResult!O62)</f>
        <v>0</v>
      </c>
      <c r="H62" t="str">
        <f>IF(ISERROR(INDEX(Panaboard!G:G,MATCH(CONCATENATE(AZ62,"-",C62),Panaboard!Z:Z,0))),"",INDEX(Panaboard!G:G,MATCH(CONCATENATE(AZ62,"-",C62),Panaboard!Z:Z,0)))</f>
        <v/>
      </c>
      <c r="I62" t="str">
        <f>IF(PResult!J62="","",PResult!J62)</f>
        <v/>
      </c>
      <c r="J62" t="str">
        <f>IF(PResult!K62="","",PResult!K62)</f>
        <v/>
      </c>
      <c r="K62">
        <f>IF(OR(PResult!L62="(null)",PResult!L62=""),0,PResult!L62)</f>
        <v>0</v>
      </c>
      <c r="L62">
        <f>IF(OR(PResult!M62="(null)",PResult!M62=""),0,PResult!M62)</f>
        <v>0</v>
      </c>
      <c r="M62">
        <f t="shared" si="0"/>
        <v>0</v>
      </c>
      <c r="N62" t="str">
        <f>TEXT(IF(ISERROR(INDEX(Panaboard!H:H,MATCH(CONCATENATE(AZ62,"-",C62),Panaboard!Z:Z,0))),"",INDEX(Panaboard!H:H,MATCH(CONCATENATE(AZ62,"-",C62),Panaboard!Z:Z,0))),"HH:MM")</f>
        <v/>
      </c>
      <c r="O62" t="str">
        <f>TEXT(IF(ISERROR(INDEX(Panaboard!I:I,MATCH(CONCATENATE(AZ62,"-",C62),Panaboard!Z:Z,0))),"",INDEX(Panaboard!I:I,MATCH(CONCATENATE(AZ62,"-",C62),Panaboard!Z:Z,0))),"HH:MM")</f>
        <v/>
      </c>
      <c r="P62" t="str">
        <f t="shared" si="1"/>
        <v/>
      </c>
      <c r="Q62" t="str">
        <f>IF(ISERROR(INDEX(Panaboard!S:S,MATCH(CONCATENATE(AZ62,"-",C62),Panaboard!Z:Z,0))),"",INDEX(Panaboard!S:S,MATCH(CONCATENATE(AZ62,"-",C62),Panaboard!Z:Z,0)))</f>
        <v/>
      </c>
      <c r="R62" t="str">
        <f>IF(ISERROR(INDEX(Panaboard!F:F,MATCH(CONCATENATE(AZ62,"-",C62),Panaboard!Z:Z,0))),"",INDEX(Panaboard!F:F,MATCH(CONCATENATE(AZ62,"-",C62),Panaboard!Z:Z,0)))</f>
        <v/>
      </c>
      <c r="S62" t="str">
        <f t="shared" si="2"/>
        <v/>
      </c>
      <c r="T62" t="str">
        <f>IF(ISERROR(INDEX(Panaboard!D:D,MATCH(CONCATENATE(AZ62,"-",C62),Panaboard!Z:Z,0))),"",INDEX(Panaboard!D:D,MATCH(CONCATENATE(AZ62,"-",C62),Panaboard!Z:Z,0)))</f>
        <v/>
      </c>
      <c r="U62" t="str">
        <f>IF(ISERROR(INDEX(Panaboard!J:J,MATCH(CONCATENATE(AZ62,"-",C62),Panaboard!Z:Z,0))),"",INDEX(Panaboard!J:J,MATCH(CONCATENATE(AZ62,"-",C62),Panaboard!Z:Z,0)))</f>
        <v/>
      </c>
      <c r="V62">
        <f>IF(PResult!BL62="",0,PResult!BL62)</f>
        <v>0</v>
      </c>
      <c r="W62">
        <f>IF(PResult!BM62="",0,PResult!BM62)</f>
        <v>0</v>
      </c>
      <c r="X62">
        <f>IF(OR(PResult!AE62="",PResult!AE62="(null)"),IF(OR(PResult!AD62="",PResult!AD62="(null)"),0,PResult!AD62),PResult!AE62)</f>
        <v>0</v>
      </c>
      <c r="Y62" t="str">
        <f>IF(OR(PResult!V62="",PResult!V62="(null)"),"",PResult!V62)</f>
        <v/>
      </c>
      <c r="Z62" t="str">
        <f>CONCATENATE(PResult!BO62,PResult!BP62)</f>
        <v/>
      </c>
      <c r="AA62" t="str">
        <f>IF(PResult!Y62="","",PResult!Y62)</f>
        <v/>
      </c>
      <c r="AB62" t="str">
        <f>IF(PResult!BQ62="","",PResult!BQ62)</f>
        <v/>
      </c>
      <c r="AC62" t="str">
        <f>IF(PResult!BR62="","",PResult!BR62)</f>
        <v/>
      </c>
      <c r="AD62" t="str">
        <f>IF(PResult!BS62="","",PResult!BS62)</f>
        <v/>
      </c>
      <c r="AE62" t="str">
        <f>IF(PResult!BN62="","",PResult!BN62)</f>
        <v/>
      </c>
      <c r="AF62" t="str">
        <f>IF(PResult!BT62="","",PResult!BT62)</f>
        <v/>
      </c>
      <c r="AG62" t="str">
        <f>IF(PResult!BU62="","",PResult!BU62)</f>
        <v/>
      </c>
      <c r="AH62" t="str">
        <f>IF(PResult!BV62="","",PResult!BV62)</f>
        <v/>
      </c>
      <c r="AI62" t="str">
        <f>TEXT(IF(ISERROR(INDEX(Panaboard!L:L,MATCH(CONCATENATE(AZ62,"-",C62),Panaboard!Z:Z,0))),"",INDEX(Panaboard!L:L,MATCH(CONCATENATE(AZ62,"-",C62),Panaboard!Z:Z,0))),"HH:MM")</f>
        <v/>
      </c>
      <c r="AJ62" t="str">
        <f>TEXT(IF(ISERROR(INDEX(Panaboard!M:M,MATCH(CONCATENATE(AZ62,"-",C62),Panaboard!Z:Z,0))),"",INDEX(Panaboard!M:M,MATCH(CONCATENATE(AZ62,"-",C62),Panaboard!Z:Z,0))),"HH:MM")</f>
        <v/>
      </c>
      <c r="AK62" t="str">
        <f>IF(PResult!BY62="","",PResult!BY62)</f>
        <v/>
      </c>
      <c r="AL62">
        <f>IF(PResult!P62="",0,PResult!P62)</f>
        <v>0</v>
      </c>
      <c r="AM62" t="str">
        <f>IF(ISERROR(INDEX(Panaboard!N:N,MATCH(CONCATENATE(AZ62,"-",C62),Panaboard!Z:Z,0))),"",INDEX(Panaboard!N:N,MATCH(CONCATENATE(AZ62,"-",C62),Panaboard!Z:Z,0)))</f>
        <v/>
      </c>
      <c r="AN62" t="str">
        <f>IF(ISERROR(INDEX(Panaboard!O:O,MATCH(CONCATENATE(AZ62,"-",C62),Panaboard!Z:Z,0))),"",INDEX(Panaboard!O:O,MATCH(CONCATENATE(AZ62,"-",C62),Panaboard!Z:Z,0)))</f>
        <v/>
      </c>
      <c r="AO62" t="str">
        <f>IF(ISERROR(INDEX(Panaboard!P:P,MATCH(CONCATENATE(AZ62,"-",C62),Panaboard!Z:Z,0))),"",INDEX(Panaboard!P:P,MATCH(CONCATENATE(AZ62,"-",C62),Panaboard!Z:Z,0)))</f>
        <v/>
      </c>
      <c r="AP62" t="str">
        <f>IF(ISERROR(INDEX(Panaboard!Q:Q,MATCH(CONCATENATE(AZ62,"-",C62),Panaboard!Z:Z,0))),"",INDEX(Panaboard!Q:Q,MATCH(CONCATENATE(AZ62,"-",C62),Panaboard!Z:Z,0)))</f>
        <v/>
      </c>
      <c r="AR62" t="str">
        <f>IF(PResult!BW62="","",PResult!BW62)</f>
        <v/>
      </c>
      <c r="AS62" t="str">
        <f>IF(PResult!BX62="","",PResult!BX62)</f>
        <v/>
      </c>
      <c r="AT62" t="str">
        <f>IF(ISERROR(INDEX(Panaboard!K:K,MATCH(CONCATENATE(AZ62,"-",C62),Panaboard!Z:Z,0))),"",INDEX(Panaboard!K:K,MATCH(CONCATENATE(AZ62,"-",C62),Panaboard!Z:Z,0)))</f>
        <v/>
      </c>
      <c r="AU62" t="str">
        <f>IF(ISERROR(INDEX(Panaboard!U:U,MATCH(CONCATENATE(AZ62,"-",C62),Panaboard!Z:Z,0))),"",INDEX(Panaboard!U:U,MATCH(CONCATENATE(AZ62,"-",C62),Panaboard!Z:Z,0)))</f>
        <v/>
      </c>
      <c r="AV62" t="str">
        <f>IF(ISERROR(INDEX(Panaboard!W:W,MATCH(CONCATENATE(AZ62,"-",C62),Panaboard!Z:Z,0))),"",INDEX(Panaboard!W:W,MATCH(CONCATENATE(AZ62,"-",C62),Panaboard!Z:Z,0)))</f>
        <v/>
      </c>
      <c r="AW62" t="str">
        <f>IF(ISERROR(INDEX(Panaboard!X:X,MATCH(CONCATENATE(AZ62,"-",C62),Panaboard!Z:Z,0))),"",INDEX(Panaboard!X:X,MATCH(CONCATENATE(AZ62,"-",C62),Panaboard!Z:Z,0)))</f>
        <v/>
      </c>
      <c r="AX62" t="str">
        <f>IF(ISERROR(INDEX(Panaboard!AA:AA,MATCH(CONCATENATE(AZ62,"-",C62),Panaboard!Z:Z,0))),"",INDEX(Panaboard!AA:AA,MATCH(CONCATENATE(AZ62,"-",C62),Panaboard!Z:Z,0)))</f>
        <v/>
      </c>
      <c r="AY62" t="str">
        <f>IF(ISERROR(INDEX(Panaboard!AB:AB,MATCH(CONCATENATE(AZ62,"-",C62),Panaboard!Z:Z,0))),"",INDEX(Panaboard!AB:AB,MATCH(CONCATENATE(AZ62,"-",C62),Panaboard!Z:Z,0)))</f>
        <v/>
      </c>
      <c r="AZ62" t="str">
        <f t="shared" si="4"/>
        <v/>
      </c>
      <c r="BA62" t="str">
        <f>IF(ISERROR(INDEX(Panaboard!E:E,MATCH(CONCATENATE(AZ62,"-",C62),Panaboard!Z:Z,0))),"",INDEX(Panaboard!E:E,MATCH(CONCATENATE(AZ62,"-",C62),Panaboard!Z:Z,0)))</f>
        <v/>
      </c>
      <c r="BB62" t="str">
        <f>IF(ISERROR(INDEX(Panaboard!AC:AC,MATCH(CONCATENATE(AZ62,"-",C62),Panaboard!Z:Z,0))),"",INDEX(Panaboard!AC:AC,MATCH(CONCATENATE(AZ62,"-",C62),Panaboard!Z:Z,0)))</f>
        <v/>
      </c>
      <c r="BC62" t="str">
        <f t="shared" si="5"/>
        <v/>
      </c>
      <c r="BD62" t="str">
        <f t="shared" si="6"/>
        <v/>
      </c>
      <c r="BE62" t="str">
        <f t="shared" si="7"/>
        <v>xx0x0</v>
      </c>
      <c r="BF62" t="str">
        <f>IF(ISERROR(INDEX(CuttingList!F:F,MATCH(CONCATENATE(A62,"-",C62),CuttingList!E:E,0))),"",INDEX(CuttingList!F:F,MATCH(CONCATENATE(A62,"-",C62),CuttingList!E:E,0)))</f>
        <v/>
      </c>
    </row>
    <row r="63" spans="1:58" x14ac:dyDescent="0.25">
      <c r="A63" t="str">
        <f>IF(PResult!BJ63="","",PResult!BJ63)</f>
        <v/>
      </c>
      <c r="B63" t="str">
        <f>IF(PResult!E63="","",PResult!E63)</f>
        <v/>
      </c>
      <c r="C63" t="str">
        <f>IF(PResult!BZ63="","",PResult!BZ63)</f>
        <v/>
      </c>
      <c r="D63" t="str">
        <f>IF(ISERROR(INDEX(Panaboard!B:B,MATCH(CONCATENATE(AZ63,"-",C63),Panaboard!Z:Z,0))),"",TRIM(INDEX(Panaboard!B:B,MATCH(CONCATENATE(AZ63,"-",C63),Panaboard!Z:Z,0))))</f>
        <v/>
      </c>
      <c r="E63" t="str">
        <f t="shared" si="3"/>
        <v>xx0x0</v>
      </c>
      <c r="F63" t="str">
        <f>IF(PResult!U63="","",UPPER(TRIM(PResult!U63)))</f>
        <v/>
      </c>
      <c r="G63">
        <f>IF(OR(PResult!O63="",PResult!O63="(null)"),0,PResult!O63)</f>
        <v>0</v>
      </c>
      <c r="H63" t="str">
        <f>IF(ISERROR(INDEX(Panaboard!G:G,MATCH(CONCATENATE(AZ63,"-",C63),Panaboard!Z:Z,0))),"",INDEX(Panaboard!G:G,MATCH(CONCATENATE(AZ63,"-",C63),Panaboard!Z:Z,0)))</f>
        <v/>
      </c>
      <c r="I63" t="str">
        <f>IF(PResult!J63="","",PResult!J63)</f>
        <v/>
      </c>
      <c r="J63" t="str">
        <f>IF(PResult!K63="","",PResult!K63)</f>
        <v/>
      </c>
      <c r="K63">
        <f>IF(OR(PResult!L63="(null)",PResult!L63=""),0,PResult!L63)</f>
        <v>0</v>
      </c>
      <c r="L63">
        <f>IF(OR(PResult!M63="(null)",PResult!M63=""),0,PResult!M63)</f>
        <v>0</v>
      </c>
      <c r="M63">
        <f t="shared" si="0"/>
        <v>0</v>
      </c>
      <c r="N63" t="str">
        <f>TEXT(IF(ISERROR(INDEX(Panaboard!H:H,MATCH(CONCATENATE(AZ63,"-",C63),Panaboard!Z:Z,0))),"",INDEX(Panaboard!H:H,MATCH(CONCATENATE(AZ63,"-",C63),Panaboard!Z:Z,0))),"HH:MM")</f>
        <v/>
      </c>
      <c r="O63" t="str">
        <f>TEXT(IF(ISERROR(INDEX(Panaboard!I:I,MATCH(CONCATENATE(AZ63,"-",C63),Panaboard!Z:Z,0))),"",INDEX(Panaboard!I:I,MATCH(CONCATENATE(AZ63,"-",C63),Panaboard!Z:Z,0))),"HH:MM")</f>
        <v/>
      </c>
      <c r="P63" t="str">
        <f t="shared" si="1"/>
        <v/>
      </c>
      <c r="Q63" t="str">
        <f>IF(ISERROR(INDEX(Panaboard!S:S,MATCH(CONCATENATE(AZ63,"-",C63),Panaboard!Z:Z,0))),"",INDEX(Panaboard!S:S,MATCH(CONCATENATE(AZ63,"-",C63),Panaboard!Z:Z,0)))</f>
        <v/>
      </c>
      <c r="R63" t="str">
        <f>IF(ISERROR(INDEX(Panaboard!F:F,MATCH(CONCATENATE(AZ63,"-",C63),Panaboard!Z:Z,0))),"",INDEX(Panaboard!F:F,MATCH(CONCATENATE(AZ63,"-",C63),Panaboard!Z:Z,0)))</f>
        <v/>
      </c>
      <c r="S63" t="str">
        <f t="shared" si="2"/>
        <v/>
      </c>
      <c r="T63" t="str">
        <f>IF(ISERROR(INDEX(Panaboard!D:D,MATCH(CONCATENATE(AZ63,"-",C63),Panaboard!Z:Z,0))),"",INDEX(Panaboard!D:D,MATCH(CONCATENATE(AZ63,"-",C63),Panaboard!Z:Z,0)))</f>
        <v/>
      </c>
      <c r="U63" t="str">
        <f>IF(ISERROR(INDEX(Panaboard!J:J,MATCH(CONCATENATE(AZ63,"-",C63),Panaboard!Z:Z,0))),"",INDEX(Panaboard!J:J,MATCH(CONCATENATE(AZ63,"-",C63),Panaboard!Z:Z,0)))</f>
        <v/>
      </c>
      <c r="V63">
        <f>IF(PResult!BL63="",0,PResult!BL63)</f>
        <v>0</v>
      </c>
      <c r="W63">
        <f>IF(PResult!BM63="",0,PResult!BM63)</f>
        <v>0</v>
      </c>
      <c r="X63">
        <f>IF(OR(PResult!AE63="",PResult!AE63="(null)"),IF(OR(PResult!AD63="",PResult!AD63="(null)"),0,PResult!AD63),PResult!AE63)</f>
        <v>0</v>
      </c>
      <c r="Y63" t="str">
        <f>IF(OR(PResult!V63="",PResult!V63="(null)"),"",PResult!V63)</f>
        <v/>
      </c>
      <c r="Z63" t="str">
        <f>CONCATENATE(PResult!BO63,PResult!BP63)</f>
        <v/>
      </c>
      <c r="AA63" t="str">
        <f>IF(PResult!Y63="","",PResult!Y63)</f>
        <v/>
      </c>
      <c r="AB63" t="str">
        <f>IF(PResult!BQ63="","",PResult!BQ63)</f>
        <v/>
      </c>
      <c r="AC63" t="str">
        <f>IF(PResult!BR63="","",PResult!BR63)</f>
        <v/>
      </c>
      <c r="AD63" t="str">
        <f>IF(PResult!BS63="","",PResult!BS63)</f>
        <v/>
      </c>
      <c r="AE63" t="str">
        <f>IF(PResult!BN63="","",PResult!BN63)</f>
        <v/>
      </c>
      <c r="AF63" t="str">
        <f>IF(PResult!BT63="","",PResult!BT63)</f>
        <v/>
      </c>
      <c r="AG63" t="str">
        <f>IF(PResult!BU63="","",PResult!BU63)</f>
        <v/>
      </c>
      <c r="AH63" t="str">
        <f>IF(PResult!BV63="","",PResult!BV63)</f>
        <v/>
      </c>
      <c r="AI63" t="str">
        <f>TEXT(IF(ISERROR(INDEX(Panaboard!L:L,MATCH(CONCATENATE(AZ63,"-",C63),Panaboard!Z:Z,0))),"",INDEX(Panaboard!L:L,MATCH(CONCATENATE(AZ63,"-",C63),Panaboard!Z:Z,0))),"HH:MM")</f>
        <v/>
      </c>
      <c r="AJ63" t="str">
        <f>TEXT(IF(ISERROR(INDEX(Panaboard!M:M,MATCH(CONCATENATE(AZ63,"-",C63),Panaboard!Z:Z,0))),"",INDEX(Panaboard!M:M,MATCH(CONCATENATE(AZ63,"-",C63),Panaboard!Z:Z,0))),"HH:MM")</f>
        <v/>
      </c>
      <c r="AK63" t="str">
        <f>IF(PResult!BY63="","",PResult!BY63)</f>
        <v/>
      </c>
      <c r="AL63">
        <f>IF(PResult!P63="",0,PResult!P63)</f>
        <v>0</v>
      </c>
      <c r="AM63" t="str">
        <f>IF(ISERROR(INDEX(Panaboard!N:N,MATCH(CONCATENATE(AZ63,"-",C63),Panaboard!Z:Z,0))),"",INDEX(Panaboard!N:N,MATCH(CONCATENATE(AZ63,"-",C63),Panaboard!Z:Z,0)))</f>
        <v/>
      </c>
      <c r="AN63" t="str">
        <f>IF(ISERROR(INDEX(Panaboard!O:O,MATCH(CONCATENATE(AZ63,"-",C63),Panaboard!Z:Z,0))),"",INDEX(Panaboard!O:O,MATCH(CONCATENATE(AZ63,"-",C63),Panaboard!Z:Z,0)))</f>
        <v/>
      </c>
      <c r="AO63" t="str">
        <f>IF(ISERROR(INDEX(Panaboard!P:P,MATCH(CONCATENATE(AZ63,"-",C63),Panaboard!Z:Z,0))),"",INDEX(Panaboard!P:P,MATCH(CONCATENATE(AZ63,"-",C63),Panaboard!Z:Z,0)))</f>
        <v/>
      </c>
      <c r="AP63" t="str">
        <f>IF(ISERROR(INDEX(Panaboard!Q:Q,MATCH(CONCATENATE(AZ63,"-",C63),Panaboard!Z:Z,0))),"",INDEX(Panaboard!Q:Q,MATCH(CONCATENATE(AZ63,"-",C63),Panaboard!Z:Z,0)))</f>
        <v/>
      </c>
      <c r="AR63" t="str">
        <f>IF(PResult!BW63="","",PResult!BW63)</f>
        <v/>
      </c>
      <c r="AS63" t="str">
        <f>IF(PResult!BX63="","",PResult!BX63)</f>
        <v/>
      </c>
      <c r="AT63" t="str">
        <f>IF(ISERROR(INDEX(Panaboard!K:K,MATCH(CONCATENATE(AZ63,"-",C63),Panaboard!Z:Z,0))),"",INDEX(Panaboard!K:K,MATCH(CONCATENATE(AZ63,"-",C63),Panaboard!Z:Z,0)))</f>
        <v/>
      </c>
      <c r="AU63" t="str">
        <f>IF(ISERROR(INDEX(Panaboard!U:U,MATCH(CONCATENATE(AZ63,"-",C63),Panaboard!Z:Z,0))),"",INDEX(Panaboard!U:U,MATCH(CONCATENATE(AZ63,"-",C63),Panaboard!Z:Z,0)))</f>
        <v/>
      </c>
      <c r="AV63" t="str">
        <f>IF(ISERROR(INDEX(Panaboard!W:W,MATCH(CONCATENATE(AZ63,"-",C63),Panaboard!Z:Z,0))),"",INDEX(Panaboard!W:W,MATCH(CONCATENATE(AZ63,"-",C63),Panaboard!Z:Z,0)))</f>
        <v/>
      </c>
      <c r="AW63" t="str">
        <f>IF(ISERROR(INDEX(Panaboard!X:X,MATCH(CONCATENATE(AZ63,"-",C63),Panaboard!Z:Z,0))),"",INDEX(Panaboard!X:X,MATCH(CONCATENATE(AZ63,"-",C63),Panaboard!Z:Z,0)))</f>
        <v/>
      </c>
      <c r="AX63" t="str">
        <f>IF(ISERROR(INDEX(Panaboard!AA:AA,MATCH(CONCATENATE(AZ63,"-",C63),Panaboard!Z:Z,0))),"",INDEX(Panaboard!AA:AA,MATCH(CONCATENATE(AZ63,"-",C63),Panaboard!Z:Z,0)))</f>
        <v/>
      </c>
      <c r="AY63" t="str">
        <f>IF(ISERROR(INDEX(Panaboard!AB:AB,MATCH(CONCATENATE(AZ63,"-",C63),Panaboard!Z:Z,0))),"",INDEX(Panaboard!AB:AB,MATCH(CONCATENATE(AZ63,"-",C63),Panaboard!Z:Z,0)))</f>
        <v/>
      </c>
      <c r="AZ63" t="str">
        <f t="shared" si="4"/>
        <v/>
      </c>
      <c r="BA63" t="str">
        <f>IF(ISERROR(INDEX(Panaboard!E:E,MATCH(CONCATENATE(AZ63,"-",C63),Panaboard!Z:Z,0))),"",INDEX(Panaboard!E:E,MATCH(CONCATENATE(AZ63,"-",C63),Panaboard!Z:Z,0)))</f>
        <v/>
      </c>
      <c r="BB63" t="str">
        <f>IF(ISERROR(INDEX(Panaboard!AC:AC,MATCH(CONCATENATE(AZ63,"-",C63),Panaboard!Z:Z,0))),"",INDEX(Panaboard!AC:AC,MATCH(CONCATENATE(AZ63,"-",C63),Panaboard!Z:Z,0)))</f>
        <v/>
      </c>
      <c r="BC63" t="str">
        <f t="shared" si="5"/>
        <v/>
      </c>
      <c r="BD63" t="str">
        <f t="shared" si="6"/>
        <v/>
      </c>
      <c r="BE63" t="str">
        <f t="shared" si="7"/>
        <v>xx0x0</v>
      </c>
      <c r="BF63" t="str">
        <f>IF(ISERROR(INDEX(CuttingList!F:F,MATCH(CONCATENATE(A63,"-",C63),CuttingList!E:E,0))),"",INDEX(CuttingList!F:F,MATCH(CONCATENATE(A63,"-",C63),CuttingList!E:E,0)))</f>
        <v/>
      </c>
    </row>
    <row r="64" spans="1:58" x14ac:dyDescent="0.25">
      <c r="A64" t="str">
        <f>IF(PResult!BJ64="","",PResult!BJ64)</f>
        <v/>
      </c>
      <c r="B64" t="str">
        <f>IF(PResult!E64="","",PResult!E64)</f>
        <v/>
      </c>
      <c r="C64" t="str">
        <f>IF(PResult!BZ64="","",PResult!BZ64)</f>
        <v/>
      </c>
      <c r="D64" t="str">
        <f>IF(ISERROR(INDEX(Panaboard!B:B,MATCH(CONCATENATE(AZ64,"-",C64),Panaboard!Z:Z,0))),"",TRIM(INDEX(Panaboard!B:B,MATCH(CONCATENATE(AZ64,"-",C64),Panaboard!Z:Z,0))))</f>
        <v/>
      </c>
      <c r="E64" t="str">
        <f t="shared" si="3"/>
        <v>xx0x0</v>
      </c>
      <c r="F64" t="str">
        <f>IF(PResult!U64="","",UPPER(TRIM(PResult!U64)))</f>
        <v/>
      </c>
      <c r="G64">
        <f>IF(OR(PResult!O64="",PResult!O64="(null)"),0,PResult!O64)</f>
        <v>0</v>
      </c>
      <c r="H64" t="str">
        <f>IF(ISERROR(INDEX(Panaboard!G:G,MATCH(CONCATENATE(AZ64,"-",C64),Panaboard!Z:Z,0))),"",INDEX(Panaboard!G:G,MATCH(CONCATENATE(AZ64,"-",C64),Panaboard!Z:Z,0)))</f>
        <v/>
      </c>
      <c r="I64" t="str">
        <f>IF(PResult!J64="","",PResult!J64)</f>
        <v/>
      </c>
      <c r="J64" t="str">
        <f>IF(PResult!K64="","",PResult!K64)</f>
        <v/>
      </c>
      <c r="K64">
        <f>IF(OR(PResult!L64="(null)",PResult!L64=""),0,PResult!L64)</f>
        <v>0</v>
      </c>
      <c r="L64">
        <f>IF(OR(PResult!M64="(null)",PResult!M64=""),0,PResult!M64)</f>
        <v>0</v>
      </c>
      <c r="M64">
        <f t="shared" si="0"/>
        <v>0</v>
      </c>
      <c r="N64" t="str">
        <f>TEXT(IF(ISERROR(INDEX(Panaboard!H:H,MATCH(CONCATENATE(AZ64,"-",C64),Panaboard!Z:Z,0))),"",INDEX(Panaboard!H:H,MATCH(CONCATENATE(AZ64,"-",C64),Panaboard!Z:Z,0))),"HH:MM")</f>
        <v/>
      </c>
      <c r="O64" t="str">
        <f>TEXT(IF(ISERROR(INDEX(Panaboard!I:I,MATCH(CONCATENATE(AZ64,"-",C64),Panaboard!Z:Z,0))),"",INDEX(Panaboard!I:I,MATCH(CONCATENATE(AZ64,"-",C64),Panaboard!Z:Z,0))),"HH:MM")</f>
        <v/>
      </c>
      <c r="P64" t="str">
        <f t="shared" si="1"/>
        <v/>
      </c>
      <c r="Q64" t="str">
        <f>IF(ISERROR(INDEX(Panaboard!S:S,MATCH(CONCATENATE(AZ64,"-",C64),Panaboard!Z:Z,0))),"",INDEX(Panaboard!S:S,MATCH(CONCATENATE(AZ64,"-",C64),Panaboard!Z:Z,0)))</f>
        <v/>
      </c>
      <c r="R64" t="str">
        <f>IF(ISERROR(INDEX(Panaboard!F:F,MATCH(CONCATENATE(AZ64,"-",C64),Panaboard!Z:Z,0))),"",INDEX(Panaboard!F:F,MATCH(CONCATENATE(AZ64,"-",C64),Panaboard!Z:Z,0)))</f>
        <v/>
      </c>
      <c r="S64" t="str">
        <f t="shared" si="2"/>
        <v/>
      </c>
      <c r="T64" t="str">
        <f>IF(ISERROR(INDEX(Panaboard!D:D,MATCH(CONCATENATE(AZ64,"-",C64),Panaboard!Z:Z,0))),"",INDEX(Panaboard!D:D,MATCH(CONCATENATE(AZ64,"-",C64),Panaboard!Z:Z,0)))</f>
        <v/>
      </c>
      <c r="U64" t="str">
        <f>IF(ISERROR(INDEX(Panaboard!J:J,MATCH(CONCATENATE(AZ64,"-",C64),Panaboard!Z:Z,0))),"",INDEX(Panaboard!J:J,MATCH(CONCATENATE(AZ64,"-",C64),Panaboard!Z:Z,0)))</f>
        <v/>
      </c>
      <c r="V64">
        <f>IF(PResult!BL64="",0,PResult!BL64)</f>
        <v>0</v>
      </c>
      <c r="W64">
        <f>IF(PResult!BM64="",0,PResult!BM64)</f>
        <v>0</v>
      </c>
      <c r="X64">
        <f>IF(OR(PResult!AE64="",PResult!AE64="(null)"),IF(OR(PResult!AD64="",PResult!AD64="(null)"),0,PResult!AD64),PResult!AE64)</f>
        <v>0</v>
      </c>
      <c r="Y64" t="str">
        <f>IF(OR(PResult!V64="",PResult!V64="(null)"),"",PResult!V64)</f>
        <v/>
      </c>
      <c r="Z64" t="str">
        <f>CONCATENATE(PResult!BO64,PResult!BP64)</f>
        <v/>
      </c>
      <c r="AA64" t="str">
        <f>IF(PResult!Y64="","",PResult!Y64)</f>
        <v/>
      </c>
      <c r="AB64" t="str">
        <f>IF(PResult!BQ64="","",PResult!BQ64)</f>
        <v/>
      </c>
      <c r="AC64" t="str">
        <f>IF(PResult!BR64="","",PResult!BR64)</f>
        <v/>
      </c>
      <c r="AD64" t="str">
        <f>IF(PResult!BS64="","",PResult!BS64)</f>
        <v/>
      </c>
      <c r="AE64" t="str">
        <f>IF(PResult!BN64="","",PResult!BN64)</f>
        <v/>
      </c>
      <c r="AF64" t="str">
        <f>IF(PResult!BT64="","",PResult!BT64)</f>
        <v/>
      </c>
      <c r="AG64" t="str">
        <f>IF(PResult!BU64="","",PResult!BU64)</f>
        <v/>
      </c>
      <c r="AH64" t="str">
        <f>IF(PResult!BV64="","",PResult!BV64)</f>
        <v/>
      </c>
      <c r="AI64" t="str">
        <f>TEXT(IF(ISERROR(INDEX(Panaboard!L:L,MATCH(CONCATENATE(AZ64,"-",C64),Panaboard!Z:Z,0))),"",INDEX(Panaboard!L:L,MATCH(CONCATENATE(AZ64,"-",C64),Panaboard!Z:Z,0))),"HH:MM")</f>
        <v/>
      </c>
      <c r="AJ64" t="str">
        <f>TEXT(IF(ISERROR(INDEX(Panaboard!M:M,MATCH(CONCATENATE(AZ64,"-",C64),Panaboard!Z:Z,0))),"",INDEX(Panaboard!M:M,MATCH(CONCATENATE(AZ64,"-",C64),Panaboard!Z:Z,0))),"HH:MM")</f>
        <v/>
      </c>
      <c r="AK64" t="str">
        <f>IF(PResult!BY64="","",PResult!BY64)</f>
        <v/>
      </c>
      <c r="AL64">
        <f>IF(PResult!P64="",0,PResult!P64)</f>
        <v>0</v>
      </c>
      <c r="AM64" t="str">
        <f>IF(ISERROR(INDEX(Panaboard!N:N,MATCH(CONCATENATE(AZ64,"-",C64),Panaboard!Z:Z,0))),"",INDEX(Panaboard!N:N,MATCH(CONCATENATE(AZ64,"-",C64),Panaboard!Z:Z,0)))</f>
        <v/>
      </c>
      <c r="AN64" t="str">
        <f>IF(ISERROR(INDEX(Panaboard!O:O,MATCH(CONCATENATE(AZ64,"-",C64),Panaboard!Z:Z,0))),"",INDEX(Panaboard!O:O,MATCH(CONCATENATE(AZ64,"-",C64),Panaboard!Z:Z,0)))</f>
        <v/>
      </c>
      <c r="AO64" t="str">
        <f>IF(ISERROR(INDEX(Panaboard!P:P,MATCH(CONCATENATE(AZ64,"-",C64),Panaboard!Z:Z,0))),"",INDEX(Panaboard!P:P,MATCH(CONCATENATE(AZ64,"-",C64),Panaboard!Z:Z,0)))</f>
        <v/>
      </c>
      <c r="AP64" t="str">
        <f>IF(ISERROR(INDEX(Panaboard!Q:Q,MATCH(CONCATENATE(AZ64,"-",C64),Panaboard!Z:Z,0))),"",INDEX(Panaboard!Q:Q,MATCH(CONCATENATE(AZ64,"-",C64),Panaboard!Z:Z,0)))</f>
        <v/>
      </c>
      <c r="AR64" t="str">
        <f>IF(PResult!BW64="","",PResult!BW64)</f>
        <v/>
      </c>
      <c r="AS64" t="str">
        <f>IF(PResult!BX64="","",PResult!BX64)</f>
        <v/>
      </c>
      <c r="AT64" t="str">
        <f>IF(ISERROR(INDEX(Panaboard!K:K,MATCH(CONCATENATE(AZ64,"-",C64),Panaboard!Z:Z,0))),"",INDEX(Panaboard!K:K,MATCH(CONCATENATE(AZ64,"-",C64),Panaboard!Z:Z,0)))</f>
        <v/>
      </c>
      <c r="AU64" t="str">
        <f>IF(ISERROR(INDEX(Panaboard!U:U,MATCH(CONCATENATE(AZ64,"-",C64),Panaboard!Z:Z,0))),"",INDEX(Panaboard!U:U,MATCH(CONCATENATE(AZ64,"-",C64),Panaboard!Z:Z,0)))</f>
        <v/>
      </c>
      <c r="AV64" t="str">
        <f>IF(ISERROR(INDEX(Panaboard!W:W,MATCH(CONCATENATE(AZ64,"-",C64),Panaboard!Z:Z,0))),"",INDEX(Panaboard!W:W,MATCH(CONCATENATE(AZ64,"-",C64),Panaboard!Z:Z,0)))</f>
        <v/>
      </c>
      <c r="AW64" t="str">
        <f>IF(ISERROR(INDEX(Panaboard!X:X,MATCH(CONCATENATE(AZ64,"-",C64),Panaboard!Z:Z,0))),"",INDEX(Panaboard!X:X,MATCH(CONCATENATE(AZ64,"-",C64),Panaboard!Z:Z,0)))</f>
        <v/>
      </c>
      <c r="AX64" t="str">
        <f>IF(ISERROR(INDEX(Panaboard!AA:AA,MATCH(CONCATENATE(AZ64,"-",C64),Panaboard!Z:Z,0))),"",INDEX(Panaboard!AA:AA,MATCH(CONCATENATE(AZ64,"-",C64),Panaboard!Z:Z,0)))</f>
        <v/>
      </c>
      <c r="AY64" t="str">
        <f>IF(ISERROR(INDEX(Panaboard!AB:AB,MATCH(CONCATENATE(AZ64,"-",C64),Panaboard!Z:Z,0))),"",INDEX(Panaboard!AB:AB,MATCH(CONCATENATE(AZ64,"-",C64),Panaboard!Z:Z,0)))</f>
        <v/>
      </c>
      <c r="AZ64" t="str">
        <f t="shared" si="4"/>
        <v/>
      </c>
      <c r="BA64" t="str">
        <f>IF(ISERROR(INDEX(Panaboard!E:E,MATCH(CONCATENATE(AZ64,"-",C64),Panaboard!Z:Z,0))),"",INDEX(Panaboard!E:E,MATCH(CONCATENATE(AZ64,"-",C64),Panaboard!Z:Z,0)))</f>
        <v/>
      </c>
      <c r="BB64" t="str">
        <f>IF(ISERROR(INDEX(Panaboard!AC:AC,MATCH(CONCATENATE(AZ64,"-",C64),Panaboard!Z:Z,0))),"",INDEX(Panaboard!AC:AC,MATCH(CONCATENATE(AZ64,"-",C64),Panaboard!Z:Z,0)))</f>
        <v/>
      </c>
      <c r="BC64" t="str">
        <f t="shared" si="5"/>
        <v/>
      </c>
      <c r="BD64" t="str">
        <f t="shared" si="6"/>
        <v/>
      </c>
      <c r="BE64" t="str">
        <f t="shared" si="7"/>
        <v>xx0x0</v>
      </c>
      <c r="BF64" t="str">
        <f>IF(ISERROR(INDEX(CuttingList!F:F,MATCH(CONCATENATE(A64,"-",C64),CuttingList!E:E,0))),"",INDEX(CuttingList!F:F,MATCH(CONCATENATE(A64,"-",C64),CuttingList!E:E,0)))</f>
        <v/>
      </c>
    </row>
    <row r="65" spans="1:58" x14ac:dyDescent="0.25">
      <c r="A65" t="str">
        <f>IF(PResult!BJ65="","",PResult!BJ65)</f>
        <v/>
      </c>
      <c r="B65" t="str">
        <f>IF(PResult!E65="","",PResult!E65)</f>
        <v/>
      </c>
      <c r="C65" t="str">
        <f>IF(PResult!BZ65="","",PResult!BZ65)</f>
        <v/>
      </c>
      <c r="D65" t="str">
        <f>IF(ISERROR(INDEX(Panaboard!B:B,MATCH(CONCATENATE(AZ65,"-",C65),Panaboard!Z:Z,0))),"",TRIM(INDEX(Panaboard!B:B,MATCH(CONCATENATE(AZ65,"-",C65),Panaboard!Z:Z,0))))</f>
        <v/>
      </c>
      <c r="E65" t="str">
        <f t="shared" si="3"/>
        <v>xx0x0</v>
      </c>
      <c r="F65" t="str">
        <f>IF(PResult!U65="","",UPPER(TRIM(PResult!U65)))</f>
        <v/>
      </c>
      <c r="G65">
        <f>IF(OR(PResult!O65="",PResult!O65="(null)"),0,PResult!O65)</f>
        <v>0</v>
      </c>
      <c r="H65" t="str">
        <f>IF(ISERROR(INDEX(Panaboard!G:G,MATCH(CONCATENATE(AZ65,"-",C65),Panaboard!Z:Z,0))),"",INDEX(Panaboard!G:G,MATCH(CONCATENATE(AZ65,"-",C65),Panaboard!Z:Z,0)))</f>
        <v/>
      </c>
      <c r="I65" t="str">
        <f>IF(PResult!J65="","",PResult!J65)</f>
        <v/>
      </c>
      <c r="J65" t="str">
        <f>IF(PResult!K65="","",PResult!K65)</f>
        <v/>
      </c>
      <c r="K65">
        <f>IF(OR(PResult!L65="(null)",PResult!L65=""),0,PResult!L65)</f>
        <v>0</v>
      </c>
      <c r="L65">
        <f>IF(OR(PResult!M65="(null)",PResult!M65=""),0,PResult!M65)</f>
        <v>0</v>
      </c>
      <c r="M65">
        <f t="shared" si="0"/>
        <v>0</v>
      </c>
      <c r="N65" t="str">
        <f>TEXT(IF(ISERROR(INDEX(Panaboard!H:H,MATCH(CONCATENATE(AZ65,"-",C65),Panaboard!Z:Z,0))),"",INDEX(Panaboard!H:H,MATCH(CONCATENATE(AZ65,"-",C65),Panaboard!Z:Z,0))),"HH:MM")</f>
        <v/>
      </c>
      <c r="O65" t="str">
        <f>TEXT(IF(ISERROR(INDEX(Panaboard!I:I,MATCH(CONCATENATE(AZ65,"-",C65),Panaboard!Z:Z,0))),"",INDEX(Panaboard!I:I,MATCH(CONCATENATE(AZ65,"-",C65),Panaboard!Z:Z,0))),"HH:MM")</f>
        <v/>
      </c>
      <c r="P65" t="str">
        <f t="shared" si="1"/>
        <v/>
      </c>
      <c r="Q65" t="str">
        <f>IF(ISERROR(INDEX(Panaboard!S:S,MATCH(CONCATENATE(AZ65,"-",C65),Panaboard!Z:Z,0))),"",INDEX(Panaboard!S:S,MATCH(CONCATENATE(AZ65,"-",C65),Panaboard!Z:Z,0)))</f>
        <v/>
      </c>
      <c r="R65" t="str">
        <f>IF(ISERROR(INDEX(Panaboard!F:F,MATCH(CONCATENATE(AZ65,"-",C65),Panaboard!Z:Z,0))),"",INDEX(Panaboard!F:F,MATCH(CONCATENATE(AZ65,"-",C65),Panaboard!Z:Z,0)))</f>
        <v/>
      </c>
      <c r="S65" t="str">
        <f t="shared" si="2"/>
        <v/>
      </c>
      <c r="T65" t="str">
        <f>IF(ISERROR(INDEX(Panaboard!D:D,MATCH(CONCATENATE(AZ65,"-",C65),Panaboard!Z:Z,0))),"",INDEX(Panaboard!D:D,MATCH(CONCATENATE(AZ65,"-",C65),Panaboard!Z:Z,0)))</f>
        <v/>
      </c>
      <c r="U65" t="str">
        <f>IF(ISERROR(INDEX(Panaboard!J:J,MATCH(CONCATENATE(AZ65,"-",C65),Panaboard!Z:Z,0))),"",INDEX(Panaboard!J:J,MATCH(CONCATENATE(AZ65,"-",C65),Panaboard!Z:Z,0)))</f>
        <v/>
      </c>
      <c r="V65">
        <f>IF(PResult!BL65="",0,PResult!BL65)</f>
        <v>0</v>
      </c>
      <c r="W65">
        <f>IF(PResult!BM65="",0,PResult!BM65)</f>
        <v>0</v>
      </c>
      <c r="X65">
        <f>IF(OR(PResult!AE65="",PResult!AE65="(null)"),IF(OR(PResult!AD65="",PResult!AD65="(null)"),0,PResult!AD65),PResult!AE65)</f>
        <v>0</v>
      </c>
      <c r="Y65" t="str">
        <f>IF(OR(PResult!V65="",PResult!V65="(null)"),"",PResult!V65)</f>
        <v/>
      </c>
      <c r="Z65" t="str">
        <f>CONCATENATE(PResult!BO65,PResult!BP65)</f>
        <v/>
      </c>
      <c r="AA65" t="str">
        <f>IF(PResult!Y65="","",PResult!Y65)</f>
        <v/>
      </c>
      <c r="AB65" t="str">
        <f>IF(PResult!BQ65="","",PResult!BQ65)</f>
        <v/>
      </c>
      <c r="AC65" t="str">
        <f>IF(PResult!BR65="","",PResult!BR65)</f>
        <v/>
      </c>
      <c r="AD65" t="str">
        <f>IF(PResult!BS65="","",PResult!BS65)</f>
        <v/>
      </c>
      <c r="AE65" t="str">
        <f>IF(PResult!BN65="","",PResult!BN65)</f>
        <v/>
      </c>
      <c r="AF65" t="str">
        <f>IF(PResult!BT65="","",PResult!BT65)</f>
        <v/>
      </c>
      <c r="AG65" t="str">
        <f>IF(PResult!BU65="","",PResult!BU65)</f>
        <v/>
      </c>
      <c r="AH65" t="str">
        <f>IF(PResult!BV65="","",PResult!BV65)</f>
        <v/>
      </c>
      <c r="AI65" t="str">
        <f>TEXT(IF(ISERROR(INDEX(Panaboard!L:L,MATCH(CONCATENATE(AZ65,"-",C65),Panaboard!Z:Z,0))),"",INDEX(Panaboard!L:L,MATCH(CONCATENATE(AZ65,"-",C65),Panaboard!Z:Z,0))),"HH:MM")</f>
        <v/>
      </c>
      <c r="AJ65" t="str">
        <f>TEXT(IF(ISERROR(INDEX(Panaboard!M:M,MATCH(CONCATENATE(AZ65,"-",C65),Panaboard!Z:Z,0))),"",INDEX(Panaboard!M:M,MATCH(CONCATENATE(AZ65,"-",C65),Panaboard!Z:Z,0))),"HH:MM")</f>
        <v/>
      </c>
      <c r="AK65" t="str">
        <f>IF(PResult!BY65="","",PResult!BY65)</f>
        <v/>
      </c>
      <c r="AL65">
        <f>IF(PResult!P65="",0,PResult!P65)</f>
        <v>0</v>
      </c>
      <c r="AM65" t="str">
        <f>IF(ISERROR(INDEX(Panaboard!N:N,MATCH(CONCATENATE(AZ65,"-",C65),Panaboard!Z:Z,0))),"",INDEX(Panaboard!N:N,MATCH(CONCATENATE(AZ65,"-",C65),Panaboard!Z:Z,0)))</f>
        <v/>
      </c>
      <c r="AN65" t="str">
        <f>IF(ISERROR(INDEX(Panaboard!O:O,MATCH(CONCATENATE(AZ65,"-",C65),Panaboard!Z:Z,0))),"",INDEX(Panaboard!O:O,MATCH(CONCATENATE(AZ65,"-",C65),Panaboard!Z:Z,0)))</f>
        <v/>
      </c>
      <c r="AO65" t="str">
        <f>IF(ISERROR(INDEX(Panaboard!P:P,MATCH(CONCATENATE(AZ65,"-",C65),Panaboard!Z:Z,0))),"",INDEX(Panaboard!P:P,MATCH(CONCATENATE(AZ65,"-",C65),Panaboard!Z:Z,0)))</f>
        <v/>
      </c>
      <c r="AP65" t="str">
        <f>IF(ISERROR(INDEX(Panaboard!Q:Q,MATCH(CONCATENATE(AZ65,"-",C65),Panaboard!Z:Z,0))),"",INDEX(Panaboard!Q:Q,MATCH(CONCATENATE(AZ65,"-",C65),Panaboard!Z:Z,0)))</f>
        <v/>
      </c>
      <c r="AR65" t="str">
        <f>IF(PResult!BW65="","",PResult!BW65)</f>
        <v/>
      </c>
      <c r="AS65" t="str">
        <f>IF(PResult!BX65="","",PResult!BX65)</f>
        <v/>
      </c>
      <c r="AT65" t="str">
        <f>IF(ISERROR(INDEX(Panaboard!K:K,MATCH(CONCATENATE(AZ65,"-",C65),Panaboard!Z:Z,0))),"",INDEX(Panaboard!K:K,MATCH(CONCATENATE(AZ65,"-",C65),Panaboard!Z:Z,0)))</f>
        <v/>
      </c>
      <c r="AU65" t="str">
        <f>IF(ISERROR(INDEX(Panaboard!U:U,MATCH(CONCATENATE(AZ65,"-",C65),Panaboard!Z:Z,0))),"",INDEX(Panaboard!U:U,MATCH(CONCATENATE(AZ65,"-",C65),Panaboard!Z:Z,0)))</f>
        <v/>
      </c>
      <c r="AV65" t="str">
        <f>IF(ISERROR(INDEX(Panaboard!W:W,MATCH(CONCATENATE(AZ65,"-",C65),Panaboard!Z:Z,0))),"",INDEX(Panaboard!W:W,MATCH(CONCATENATE(AZ65,"-",C65),Panaboard!Z:Z,0)))</f>
        <v/>
      </c>
      <c r="AW65" t="str">
        <f>IF(ISERROR(INDEX(Panaboard!X:X,MATCH(CONCATENATE(AZ65,"-",C65),Panaboard!Z:Z,0))),"",INDEX(Panaboard!X:X,MATCH(CONCATENATE(AZ65,"-",C65),Panaboard!Z:Z,0)))</f>
        <v/>
      </c>
      <c r="AX65" t="str">
        <f>IF(ISERROR(INDEX(Panaboard!AA:AA,MATCH(CONCATENATE(AZ65,"-",C65),Panaboard!Z:Z,0))),"",INDEX(Panaboard!AA:AA,MATCH(CONCATENATE(AZ65,"-",C65),Panaboard!Z:Z,0)))</f>
        <v/>
      </c>
      <c r="AY65" t="str">
        <f>IF(ISERROR(INDEX(Panaboard!AB:AB,MATCH(CONCATENATE(AZ65,"-",C65),Panaboard!Z:Z,0))),"",INDEX(Panaboard!AB:AB,MATCH(CONCATENATE(AZ65,"-",C65),Panaboard!Z:Z,0)))</f>
        <v/>
      </c>
      <c r="AZ65" t="str">
        <f t="shared" si="4"/>
        <v/>
      </c>
      <c r="BA65" t="str">
        <f>IF(ISERROR(INDEX(Panaboard!E:E,MATCH(CONCATENATE(AZ65,"-",C65),Panaboard!Z:Z,0))),"",INDEX(Panaboard!E:E,MATCH(CONCATENATE(AZ65,"-",C65),Panaboard!Z:Z,0)))</f>
        <v/>
      </c>
      <c r="BB65" t="str">
        <f>IF(ISERROR(INDEX(Panaboard!AC:AC,MATCH(CONCATENATE(AZ65,"-",C65),Panaboard!Z:Z,0))),"",INDEX(Panaboard!AC:AC,MATCH(CONCATENATE(AZ65,"-",C65),Panaboard!Z:Z,0)))</f>
        <v/>
      </c>
      <c r="BC65" t="str">
        <f t="shared" si="5"/>
        <v/>
      </c>
      <c r="BD65" t="str">
        <f t="shared" si="6"/>
        <v/>
      </c>
      <c r="BE65" t="str">
        <f t="shared" si="7"/>
        <v>xx0x0</v>
      </c>
      <c r="BF65" t="str">
        <f>IF(ISERROR(INDEX(CuttingList!F:F,MATCH(CONCATENATE(A65,"-",C65),CuttingList!E:E,0))),"",INDEX(CuttingList!F:F,MATCH(CONCATENATE(A65,"-",C65),CuttingList!E:E,0)))</f>
        <v/>
      </c>
    </row>
    <row r="66" spans="1:58" x14ac:dyDescent="0.25">
      <c r="A66" t="str">
        <f>IF(PResult!BJ66="","",PResult!BJ66)</f>
        <v/>
      </c>
      <c r="B66" t="str">
        <f>IF(PResult!E66="","",PResult!E66)</f>
        <v/>
      </c>
      <c r="C66" t="str">
        <f>IF(PResult!BZ66="","",PResult!BZ66)</f>
        <v/>
      </c>
      <c r="D66" t="str">
        <f>IF(ISERROR(INDEX(Panaboard!B:B,MATCH(CONCATENATE(AZ66,"-",C66),Panaboard!Z:Z,0))),"",TRIM(INDEX(Panaboard!B:B,MATCH(CONCATENATE(AZ66,"-",C66),Panaboard!Z:Z,0))))</f>
        <v/>
      </c>
      <c r="E66" t="str">
        <f t="shared" si="3"/>
        <v>xx0x0</v>
      </c>
      <c r="F66" t="str">
        <f>IF(PResult!U66="","",UPPER(TRIM(PResult!U66)))</f>
        <v/>
      </c>
      <c r="G66">
        <f>IF(OR(PResult!O66="",PResult!O66="(null)"),0,PResult!O66)</f>
        <v>0</v>
      </c>
      <c r="H66" t="str">
        <f>IF(ISERROR(INDEX(Panaboard!G:G,MATCH(CONCATENATE(AZ66,"-",C66),Panaboard!Z:Z,0))),"",INDEX(Panaboard!G:G,MATCH(CONCATENATE(AZ66,"-",C66),Panaboard!Z:Z,0)))</f>
        <v/>
      </c>
      <c r="I66" t="str">
        <f>IF(PResult!J66="","",PResult!J66)</f>
        <v/>
      </c>
      <c r="J66" t="str">
        <f>IF(PResult!K66="","",PResult!K66)</f>
        <v/>
      </c>
      <c r="K66">
        <f>IF(OR(PResult!L66="(null)",PResult!L66=""),0,PResult!L66)</f>
        <v>0</v>
      </c>
      <c r="L66">
        <f>IF(OR(PResult!M66="(null)",PResult!M66=""),0,PResult!M66)</f>
        <v>0</v>
      </c>
      <c r="M66">
        <f t="shared" ref="M66:M129" si="8">(IF(AND(K66&lt;&gt;0,L66&lt;&gt;0),(K66+L66)/2,K66+L66))</f>
        <v>0</v>
      </c>
      <c r="N66" t="str">
        <f>TEXT(IF(ISERROR(INDEX(Panaboard!H:H,MATCH(CONCATENATE(AZ66,"-",C66),Panaboard!Z:Z,0))),"",INDEX(Panaboard!H:H,MATCH(CONCATENATE(AZ66,"-",C66),Panaboard!Z:Z,0))),"HH:MM")</f>
        <v/>
      </c>
      <c r="O66" t="str">
        <f>TEXT(IF(ISERROR(INDEX(Panaboard!I:I,MATCH(CONCATENATE(AZ66,"-",C66),Panaboard!Z:Z,0))),"",INDEX(Panaboard!I:I,MATCH(CONCATENATE(AZ66,"-",C66),Panaboard!Z:Z,0))),"HH:MM")</f>
        <v/>
      </c>
      <c r="P66" t="str">
        <f t="shared" ref="P66:P129" si="9">IF(OR(AT66=0,AT66=""),"",ROUND(AT66,0))</f>
        <v/>
      </c>
      <c r="Q66" t="str">
        <f>IF(ISERROR(INDEX(Panaboard!S:S,MATCH(CONCATENATE(AZ66,"-",C66),Panaboard!Z:Z,0))),"",INDEX(Panaboard!S:S,MATCH(CONCATENATE(AZ66,"-",C66),Panaboard!Z:Z,0)))</f>
        <v/>
      </c>
      <c r="R66" t="str">
        <f>IF(ISERROR(INDEX(Panaboard!F:F,MATCH(CONCATENATE(AZ66,"-",C66),Panaboard!Z:Z,0))),"",INDEX(Panaboard!F:F,MATCH(CONCATENATE(AZ66,"-",C66),Panaboard!Z:Z,0)))</f>
        <v/>
      </c>
      <c r="S66" t="str">
        <f t="shared" ref="S66:S129" si="10">IF(OR(R66="",R66=0),"",R66)</f>
        <v/>
      </c>
      <c r="T66" t="str">
        <f>IF(ISERROR(INDEX(Panaboard!D:D,MATCH(CONCATENATE(AZ66,"-",C66),Panaboard!Z:Z,0))),"",INDEX(Panaboard!D:D,MATCH(CONCATENATE(AZ66,"-",C66),Panaboard!Z:Z,0)))</f>
        <v/>
      </c>
      <c r="U66" t="str">
        <f>IF(ISERROR(INDEX(Panaboard!J:J,MATCH(CONCATENATE(AZ66,"-",C66),Panaboard!Z:Z,0))),"",INDEX(Panaboard!J:J,MATCH(CONCATENATE(AZ66,"-",C66),Panaboard!Z:Z,0)))</f>
        <v/>
      </c>
      <c r="V66">
        <f>IF(PResult!BL66="",0,PResult!BL66)</f>
        <v>0</v>
      </c>
      <c r="W66">
        <f>IF(PResult!BM66="",0,PResult!BM66)</f>
        <v>0</v>
      </c>
      <c r="X66">
        <f>IF(OR(PResult!AE66="",PResult!AE66="(null)"),IF(OR(PResult!AD66="",PResult!AD66="(null)"),0,PResult!AD66),PResult!AE66)</f>
        <v>0</v>
      </c>
      <c r="Y66" t="str">
        <f>IF(OR(PResult!V66="",PResult!V66="(null)"),"",PResult!V66)</f>
        <v/>
      </c>
      <c r="Z66" t="str">
        <f>CONCATENATE(PResult!BO66,PResult!BP66)</f>
        <v/>
      </c>
      <c r="AA66" t="str">
        <f>IF(PResult!Y66="","",PResult!Y66)</f>
        <v/>
      </c>
      <c r="AB66" t="str">
        <f>IF(PResult!BQ66="","",PResult!BQ66)</f>
        <v/>
      </c>
      <c r="AC66" t="str">
        <f>IF(PResult!BR66="","",PResult!BR66)</f>
        <v/>
      </c>
      <c r="AD66" t="str">
        <f>IF(PResult!BS66="","",PResult!BS66)</f>
        <v/>
      </c>
      <c r="AE66" t="str">
        <f>IF(PResult!BN66="","",PResult!BN66)</f>
        <v/>
      </c>
      <c r="AF66" t="str">
        <f>IF(PResult!BT66="","",PResult!BT66)</f>
        <v/>
      </c>
      <c r="AG66" t="str">
        <f>IF(PResult!BU66="","",PResult!BU66)</f>
        <v/>
      </c>
      <c r="AH66" t="str">
        <f>IF(PResult!BV66="","",PResult!BV66)</f>
        <v/>
      </c>
      <c r="AI66" t="str">
        <f>TEXT(IF(ISERROR(INDEX(Panaboard!L:L,MATCH(CONCATENATE(AZ66,"-",C66),Panaboard!Z:Z,0))),"",INDEX(Panaboard!L:L,MATCH(CONCATENATE(AZ66,"-",C66),Panaboard!Z:Z,0))),"HH:MM")</f>
        <v/>
      </c>
      <c r="AJ66" t="str">
        <f>TEXT(IF(ISERROR(INDEX(Panaboard!M:M,MATCH(CONCATENATE(AZ66,"-",C66),Panaboard!Z:Z,0))),"",INDEX(Panaboard!M:M,MATCH(CONCATENATE(AZ66,"-",C66),Panaboard!Z:Z,0))),"HH:MM")</f>
        <v/>
      </c>
      <c r="AK66" t="str">
        <f>IF(PResult!BY66="","",PResult!BY66)</f>
        <v/>
      </c>
      <c r="AL66">
        <f>IF(PResult!P66="",0,PResult!P66)</f>
        <v>0</v>
      </c>
      <c r="AM66" t="str">
        <f>IF(ISERROR(INDEX(Panaboard!N:N,MATCH(CONCATENATE(AZ66,"-",C66),Panaboard!Z:Z,0))),"",INDEX(Panaboard!N:N,MATCH(CONCATENATE(AZ66,"-",C66),Panaboard!Z:Z,0)))</f>
        <v/>
      </c>
      <c r="AN66" t="str">
        <f>IF(ISERROR(INDEX(Panaboard!O:O,MATCH(CONCATENATE(AZ66,"-",C66),Panaboard!Z:Z,0))),"",INDEX(Panaboard!O:O,MATCH(CONCATENATE(AZ66,"-",C66),Panaboard!Z:Z,0)))</f>
        <v/>
      </c>
      <c r="AO66" t="str">
        <f>IF(ISERROR(INDEX(Panaboard!P:P,MATCH(CONCATENATE(AZ66,"-",C66),Panaboard!Z:Z,0))),"",INDEX(Panaboard!P:P,MATCH(CONCATENATE(AZ66,"-",C66),Panaboard!Z:Z,0)))</f>
        <v/>
      </c>
      <c r="AP66" t="str">
        <f>IF(ISERROR(INDEX(Panaboard!Q:Q,MATCH(CONCATENATE(AZ66,"-",C66),Panaboard!Z:Z,0))),"",INDEX(Panaboard!Q:Q,MATCH(CONCATENATE(AZ66,"-",C66),Panaboard!Z:Z,0)))</f>
        <v/>
      </c>
      <c r="AR66" t="str">
        <f>IF(PResult!BW66="","",PResult!BW66)</f>
        <v/>
      </c>
      <c r="AS66" t="str">
        <f>IF(PResult!BX66="","",PResult!BX66)</f>
        <v/>
      </c>
      <c r="AT66" t="str">
        <f>IF(ISERROR(INDEX(Panaboard!K:K,MATCH(CONCATENATE(AZ66,"-",C66),Panaboard!Z:Z,0))),"",INDEX(Panaboard!K:K,MATCH(CONCATENATE(AZ66,"-",C66),Panaboard!Z:Z,0)))</f>
        <v/>
      </c>
      <c r="AU66" t="str">
        <f>IF(ISERROR(INDEX(Panaboard!U:U,MATCH(CONCATENATE(AZ66,"-",C66),Panaboard!Z:Z,0))),"",INDEX(Panaboard!U:U,MATCH(CONCATENATE(AZ66,"-",C66),Panaboard!Z:Z,0)))</f>
        <v/>
      </c>
      <c r="AV66" t="str">
        <f>IF(ISERROR(INDEX(Panaboard!W:W,MATCH(CONCATENATE(AZ66,"-",C66),Panaboard!Z:Z,0))),"",INDEX(Panaboard!W:W,MATCH(CONCATENATE(AZ66,"-",C66),Panaboard!Z:Z,0)))</f>
        <v/>
      </c>
      <c r="AW66" t="str">
        <f>IF(ISERROR(INDEX(Panaboard!X:X,MATCH(CONCATENATE(AZ66,"-",C66),Panaboard!Z:Z,0))),"",INDEX(Panaboard!X:X,MATCH(CONCATENATE(AZ66,"-",C66),Panaboard!Z:Z,0)))</f>
        <v/>
      </c>
      <c r="AX66" t="str">
        <f>IF(ISERROR(INDEX(Panaboard!AA:AA,MATCH(CONCATENATE(AZ66,"-",C66),Panaboard!Z:Z,0))),"",INDEX(Panaboard!AA:AA,MATCH(CONCATENATE(AZ66,"-",C66),Panaboard!Z:Z,0)))</f>
        <v/>
      </c>
      <c r="AY66" t="str">
        <f>IF(ISERROR(INDEX(Panaboard!AB:AB,MATCH(CONCATENATE(AZ66,"-",C66),Panaboard!Z:Z,0))),"",INDEX(Panaboard!AB:AB,MATCH(CONCATENATE(AZ66,"-",C66),Panaboard!Z:Z,0)))</f>
        <v/>
      </c>
      <c r="AZ66" t="str">
        <f t="shared" si="4"/>
        <v/>
      </c>
      <c r="BA66" t="str">
        <f>IF(ISERROR(INDEX(Panaboard!E:E,MATCH(CONCATENATE(AZ66,"-",C66),Panaboard!Z:Z,0))),"",INDEX(Panaboard!E:E,MATCH(CONCATENATE(AZ66,"-",C66),Panaboard!Z:Z,0)))</f>
        <v/>
      </c>
      <c r="BB66" t="str">
        <f>IF(ISERROR(INDEX(Panaboard!AC:AC,MATCH(CONCATENATE(AZ66,"-",C66),Panaboard!Z:Z,0))),"",INDEX(Panaboard!AC:AC,MATCH(CONCATENATE(AZ66,"-",C66),Panaboard!Z:Z,0)))</f>
        <v/>
      </c>
      <c r="BC66" t="str">
        <f t="shared" si="5"/>
        <v/>
      </c>
      <c r="BD66" t="str">
        <f t="shared" si="6"/>
        <v/>
      </c>
      <c r="BE66" t="str">
        <f t="shared" si="7"/>
        <v>xx0x0</v>
      </c>
      <c r="BF66" t="str">
        <f>IF(ISERROR(INDEX(CuttingList!F:F,MATCH(CONCATENATE(A66,"-",C66),CuttingList!E:E,0))),"",INDEX(CuttingList!F:F,MATCH(CONCATENATE(A66,"-",C66),CuttingList!E:E,0)))</f>
        <v/>
      </c>
    </row>
    <row r="67" spans="1:58" x14ac:dyDescent="0.25">
      <c r="A67" t="str">
        <f>IF(PResult!BJ67="","",PResult!BJ67)</f>
        <v/>
      </c>
      <c r="B67" t="str">
        <f>IF(PResult!E67="","",PResult!E67)</f>
        <v/>
      </c>
      <c r="C67" t="str">
        <f>IF(PResult!BZ67="","",PResult!BZ67)</f>
        <v/>
      </c>
      <c r="D67" t="str">
        <f>IF(ISERROR(INDEX(Panaboard!B:B,MATCH(CONCATENATE(AZ67,"-",C67),Panaboard!Z:Z,0))),"",TRIM(INDEX(Panaboard!B:B,MATCH(CONCATENATE(AZ67,"-",C67),Panaboard!Z:Z,0))))</f>
        <v/>
      </c>
      <c r="E67" t="str">
        <f t="shared" ref="E67:E130" si="11">IF(OR(AV67="",AV67=0),IF(CONCATENATE(IF(I67="","",I67),IF(J67="","",J67),IF(K67="","",K67),IF(OR(L67="",L67=0),"",L67))="","",CONCATENATE(IF(I67="","",I67),"x",IF(J67="","",J67),"x",IF(K67="","",K67),"x",IF(L67="","",L67))),AV67)</f>
        <v>xx0x0</v>
      </c>
      <c r="F67" t="str">
        <f>IF(PResult!U67="","",UPPER(TRIM(PResult!U67)))</f>
        <v/>
      </c>
      <c r="G67">
        <f>IF(OR(PResult!O67="",PResult!O67="(null)"),0,PResult!O67)</f>
        <v>0</v>
      </c>
      <c r="H67" t="str">
        <f>IF(ISERROR(INDEX(Panaboard!G:G,MATCH(CONCATENATE(AZ67,"-",C67),Panaboard!Z:Z,0))),"",INDEX(Panaboard!G:G,MATCH(CONCATENATE(AZ67,"-",C67),Panaboard!Z:Z,0)))</f>
        <v/>
      </c>
      <c r="I67" t="str">
        <f>IF(PResult!J67="","",PResult!J67)</f>
        <v/>
      </c>
      <c r="J67" t="str">
        <f>IF(PResult!K67="","",PResult!K67)</f>
        <v/>
      </c>
      <c r="K67">
        <f>IF(OR(PResult!L67="(null)",PResult!L67=""),0,PResult!L67)</f>
        <v>0</v>
      </c>
      <c r="L67">
        <f>IF(OR(PResult!M67="(null)",PResult!M67=""),0,PResult!M67)</f>
        <v>0</v>
      </c>
      <c r="M67">
        <f t="shared" si="8"/>
        <v>0</v>
      </c>
      <c r="N67" t="str">
        <f>TEXT(IF(ISERROR(INDEX(Panaboard!H:H,MATCH(CONCATENATE(AZ67,"-",C67),Panaboard!Z:Z,0))),"",INDEX(Panaboard!H:H,MATCH(CONCATENATE(AZ67,"-",C67),Panaboard!Z:Z,0))),"HH:MM")</f>
        <v/>
      </c>
      <c r="O67" t="str">
        <f>TEXT(IF(ISERROR(INDEX(Panaboard!I:I,MATCH(CONCATENATE(AZ67,"-",C67),Panaboard!Z:Z,0))),"",INDEX(Panaboard!I:I,MATCH(CONCATENATE(AZ67,"-",C67),Panaboard!Z:Z,0))),"HH:MM")</f>
        <v/>
      </c>
      <c r="P67" t="str">
        <f t="shared" si="9"/>
        <v/>
      </c>
      <c r="Q67" t="str">
        <f>IF(ISERROR(INDEX(Panaboard!S:S,MATCH(CONCATENATE(AZ67,"-",C67),Panaboard!Z:Z,0))),"",INDEX(Panaboard!S:S,MATCH(CONCATENATE(AZ67,"-",C67),Panaboard!Z:Z,0)))</f>
        <v/>
      </c>
      <c r="R67" t="str">
        <f>IF(ISERROR(INDEX(Panaboard!F:F,MATCH(CONCATENATE(AZ67,"-",C67),Panaboard!Z:Z,0))),"",INDEX(Panaboard!F:F,MATCH(CONCATENATE(AZ67,"-",C67),Panaboard!Z:Z,0)))</f>
        <v/>
      </c>
      <c r="S67" t="str">
        <f t="shared" si="10"/>
        <v/>
      </c>
      <c r="T67" t="str">
        <f>IF(ISERROR(INDEX(Panaboard!D:D,MATCH(CONCATENATE(AZ67,"-",C67),Panaboard!Z:Z,0))),"",INDEX(Panaboard!D:D,MATCH(CONCATENATE(AZ67,"-",C67),Panaboard!Z:Z,0)))</f>
        <v/>
      </c>
      <c r="U67" t="str">
        <f>IF(ISERROR(INDEX(Panaboard!J:J,MATCH(CONCATENATE(AZ67,"-",C67),Panaboard!Z:Z,0))),"",INDEX(Panaboard!J:J,MATCH(CONCATENATE(AZ67,"-",C67),Panaboard!Z:Z,0)))</f>
        <v/>
      </c>
      <c r="V67">
        <f>IF(PResult!BL67="",0,PResult!BL67)</f>
        <v>0</v>
      </c>
      <c r="W67">
        <f>IF(PResult!BM67="",0,PResult!BM67)</f>
        <v>0</v>
      </c>
      <c r="X67">
        <f>IF(OR(PResult!AE67="",PResult!AE67="(null)"),IF(OR(PResult!AD67="",PResult!AD67="(null)"),0,PResult!AD67),PResult!AE67)</f>
        <v>0</v>
      </c>
      <c r="Y67" t="str">
        <f>IF(OR(PResult!V67="",PResult!V67="(null)"),"",PResult!V67)</f>
        <v/>
      </c>
      <c r="Z67" t="str">
        <f>CONCATENATE(PResult!BO67,PResult!BP67)</f>
        <v/>
      </c>
      <c r="AA67" t="str">
        <f>IF(PResult!Y67="","",PResult!Y67)</f>
        <v/>
      </c>
      <c r="AB67" t="str">
        <f>IF(PResult!BQ67="","",PResult!BQ67)</f>
        <v/>
      </c>
      <c r="AC67" t="str">
        <f>IF(PResult!BR67="","",PResult!BR67)</f>
        <v/>
      </c>
      <c r="AD67" t="str">
        <f>IF(PResult!BS67="","",PResult!BS67)</f>
        <v/>
      </c>
      <c r="AE67" t="str">
        <f>IF(PResult!BN67="","",PResult!BN67)</f>
        <v/>
      </c>
      <c r="AF67" t="str">
        <f>IF(PResult!BT67="","",PResult!BT67)</f>
        <v/>
      </c>
      <c r="AG67" t="str">
        <f>IF(PResult!BU67="","",PResult!BU67)</f>
        <v/>
      </c>
      <c r="AH67" t="str">
        <f>IF(PResult!BV67="","",PResult!BV67)</f>
        <v/>
      </c>
      <c r="AI67" t="str">
        <f>TEXT(IF(ISERROR(INDEX(Panaboard!L:L,MATCH(CONCATENATE(AZ67,"-",C67),Panaboard!Z:Z,0))),"",INDEX(Panaboard!L:L,MATCH(CONCATENATE(AZ67,"-",C67),Panaboard!Z:Z,0))),"HH:MM")</f>
        <v/>
      </c>
      <c r="AJ67" t="str">
        <f>TEXT(IF(ISERROR(INDEX(Panaboard!M:M,MATCH(CONCATENATE(AZ67,"-",C67),Panaboard!Z:Z,0))),"",INDEX(Panaboard!M:M,MATCH(CONCATENATE(AZ67,"-",C67),Panaboard!Z:Z,0))),"HH:MM")</f>
        <v/>
      </c>
      <c r="AK67" t="str">
        <f>IF(PResult!BY67="","",PResult!BY67)</f>
        <v/>
      </c>
      <c r="AL67">
        <f>IF(PResult!P67="",0,PResult!P67)</f>
        <v>0</v>
      </c>
      <c r="AM67" t="str">
        <f>IF(ISERROR(INDEX(Panaboard!N:N,MATCH(CONCATENATE(AZ67,"-",C67),Panaboard!Z:Z,0))),"",INDEX(Panaboard!N:N,MATCH(CONCATENATE(AZ67,"-",C67),Panaboard!Z:Z,0)))</f>
        <v/>
      </c>
      <c r="AN67" t="str">
        <f>IF(ISERROR(INDEX(Panaboard!O:O,MATCH(CONCATENATE(AZ67,"-",C67),Panaboard!Z:Z,0))),"",INDEX(Panaboard!O:O,MATCH(CONCATENATE(AZ67,"-",C67),Panaboard!Z:Z,0)))</f>
        <v/>
      </c>
      <c r="AO67" t="str">
        <f>IF(ISERROR(INDEX(Panaboard!P:P,MATCH(CONCATENATE(AZ67,"-",C67),Panaboard!Z:Z,0))),"",INDEX(Panaboard!P:P,MATCH(CONCATENATE(AZ67,"-",C67),Panaboard!Z:Z,0)))</f>
        <v/>
      </c>
      <c r="AP67" t="str">
        <f>IF(ISERROR(INDEX(Panaboard!Q:Q,MATCH(CONCATENATE(AZ67,"-",C67),Panaboard!Z:Z,0))),"",INDEX(Panaboard!Q:Q,MATCH(CONCATENATE(AZ67,"-",C67),Panaboard!Z:Z,0)))</f>
        <v/>
      </c>
      <c r="AR67" t="str">
        <f>IF(PResult!BW67="","",PResult!BW67)</f>
        <v/>
      </c>
      <c r="AS67" t="str">
        <f>IF(PResult!BX67="","",PResult!BX67)</f>
        <v/>
      </c>
      <c r="AT67" t="str">
        <f>IF(ISERROR(INDEX(Panaboard!K:K,MATCH(CONCATENATE(AZ67,"-",C67),Panaboard!Z:Z,0))),"",INDEX(Panaboard!K:K,MATCH(CONCATENATE(AZ67,"-",C67),Panaboard!Z:Z,0)))</f>
        <v/>
      </c>
      <c r="AU67" t="str">
        <f>IF(ISERROR(INDEX(Panaboard!U:U,MATCH(CONCATENATE(AZ67,"-",C67),Panaboard!Z:Z,0))),"",INDEX(Panaboard!U:U,MATCH(CONCATENATE(AZ67,"-",C67),Panaboard!Z:Z,0)))</f>
        <v/>
      </c>
      <c r="AV67" t="str">
        <f>IF(ISERROR(INDEX(Panaboard!W:W,MATCH(CONCATENATE(AZ67,"-",C67),Panaboard!Z:Z,0))),"",INDEX(Panaboard!W:W,MATCH(CONCATENATE(AZ67,"-",C67),Panaboard!Z:Z,0)))</f>
        <v/>
      </c>
      <c r="AW67" t="str">
        <f>IF(ISERROR(INDEX(Panaboard!X:X,MATCH(CONCATENATE(AZ67,"-",C67),Panaboard!Z:Z,0))),"",INDEX(Panaboard!X:X,MATCH(CONCATENATE(AZ67,"-",C67),Panaboard!Z:Z,0)))</f>
        <v/>
      </c>
      <c r="AX67" t="str">
        <f>IF(ISERROR(INDEX(Panaboard!AA:AA,MATCH(CONCATENATE(AZ67,"-",C67),Panaboard!Z:Z,0))),"",INDEX(Panaboard!AA:AA,MATCH(CONCATENATE(AZ67,"-",C67),Panaboard!Z:Z,0)))</f>
        <v/>
      </c>
      <c r="AY67" t="str">
        <f>IF(ISERROR(INDEX(Panaboard!AB:AB,MATCH(CONCATENATE(AZ67,"-",C67),Panaboard!Z:Z,0))),"",INDEX(Panaboard!AB:AB,MATCH(CONCATENATE(AZ67,"-",C67),Panaboard!Z:Z,0)))</f>
        <v/>
      </c>
      <c r="AZ67" t="str">
        <f t="shared" ref="AZ67:AZ130" si="12">IF(A67="","",CONCATENATE(A67,"-",B67))</f>
        <v/>
      </c>
      <c r="BA67" t="str">
        <f>IF(ISERROR(INDEX(Panaboard!E:E,MATCH(CONCATENATE(AZ67,"-",C67),Panaboard!Z:Z,0))),"",INDEX(Panaboard!E:E,MATCH(CONCATENATE(AZ67,"-",C67),Panaboard!Z:Z,0)))</f>
        <v/>
      </c>
      <c r="BB67" t="str">
        <f>IF(ISERROR(INDEX(Panaboard!AC:AC,MATCH(CONCATENATE(AZ67,"-",C67),Panaboard!Z:Z,0))),"",INDEX(Panaboard!AC:AC,MATCH(CONCATENATE(AZ67,"-",C67),Panaboard!Z:Z,0)))</f>
        <v/>
      </c>
      <c r="BC67" t="str">
        <f t="shared" ref="BC67:BC130" si="13">IF(OR(BB67="",BB67=0),"",BB67)</f>
        <v/>
      </c>
      <c r="BD67" t="str">
        <f t="shared" ref="BD67:BD130" si="14">IF(OR(AW67="",AW67=0),"",AW67)</f>
        <v/>
      </c>
      <c r="BE67" t="str">
        <f t="shared" ref="BE67:BE130" si="15">IF(BD67="",E67,CONCATENATE(E67,"-",BD67))</f>
        <v>xx0x0</v>
      </c>
      <c r="BF67" t="str">
        <f>IF(ISERROR(INDEX(CuttingList!F:F,MATCH(CONCATENATE(A67,"-",C67),CuttingList!E:E,0))),"",INDEX(CuttingList!F:F,MATCH(CONCATENATE(A67,"-",C67),CuttingList!E:E,0)))</f>
        <v/>
      </c>
    </row>
    <row r="68" spans="1:58" x14ac:dyDescent="0.25">
      <c r="A68" t="str">
        <f>IF(PResult!BJ68="","",PResult!BJ68)</f>
        <v/>
      </c>
      <c r="B68" t="str">
        <f>IF(PResult!E68="","",PResult!E68)</f>
        <v/>
      </c>
      <c r="C68" t="str">
        <f>IF(PResult!BZ68="","",PResult!BZ68)</f>
        <v/>
      </c>
      <c r="D68" t="str">
        <f>IF(ISERROR(INDEX(Panaboard!B:B,MATCH(CONCATENATE(AZ68,"-",C68),Panaboard!Z:Z,0))),"",TRIM(INDEX(Panaboard!B:B,MATCH(CONCATENATE(AZ68,"-",C68),Panaboard!Z:Z,0))))</f>
        <v/>
      </c>
      <c r="E68" t="str">
        <f t="shared" si="11"/>
        <v>xx0x0</v>
      </c>
      <c r="F68" t="str">
        <f>IF(PResult!U68="","",UPPER(TRIM(PResult!U68)))</f>
        <v/>
      </c>
      <c r="G68">
        <f>IF(OR(PResult!O68="",PResult!O68="(null)"),0,PResult!O68)</f>
        <v>0</v>
      </c>
      <c r="H68" t="str">
        <f>IF(ISERROR(INDEX(Panaboard!G:G,MATCH(CONCATENATE(AZ68,"-",C68),Panaboard!Z:Z,0))),"",INDEX(Panaboard!G:G,MATCH(CONCATENATE(AZ68,"-",C68),Panaboard!Z:Z,0)))</f>
        <v/>
      </c>
      <c r="I68" t="str">
        <f>IF(PResult!J68="","",PResult!J68)</f>
        <v/>
      </c>
      <c r="J68" t="str">
        <f>IF(PResult!K68="","",PResult!K68)</f>
        <v/>
      </c>
      <c r="K68">
        <f>IF(OR(PResult!L68="(null)",PResult!L68=""),0,PResult!L68)</f>
        <v>0</v>
      </c>
      <c r="L68">
        <f>IF(OR(PResult!M68="(null)",PResult!M68=""),0,PResult!M68)</f>
        <v>0</v>
      </c>
      <c r="M68">
        <f t="shared" si="8"/>
        <v>0</v>
      </c>
      <c r="N68" t="str">
        <f>TEXT(IF(ISERROR(INDEX(Panaboard!H:H,MATCH(CONCATENATE(AZ68,"-",C68),Panaboard!Z:Z,0))),"",INDEX(Panaboard!H:H,MATCH(CONCATENATE(AZ68,"-",C68),Panaboard!Z:Z,0))),"HH:MM")</f>
        <v/>
      </c>
      <c r="O68" t="str">
        <f>TEXT(IF(ISERROR(INDEX(Panaboard!I:I,MATCH(CONCATENATE(AZ68,"-",C68),Panaboard!Z:Z,0))),"",INDEX(Panaboard!I:I,MATCH(CONCATENATE(AZ68,"-",C68),Panaboard!Z:Z,0))),"HH:MM")</f>
        <v/>
      </c>
      <c r="P68" t="str">
        <f t="shared" si="9"/>
        <v/>
      </c>
      <c r="Q68" t="str">
        <f>IF(ISERROR(INDEX(Panaboard!S:S,MATCH(CONCATENATE(AZ68,"-",C68),Panaboard!Z:Z,0))),"",INDEX(Panaboard!S:S,MATCH(CONCATENATE(AZ68,"-",C68),Panaboard!Z:Z,0)))</f>
        <v/>
      </c>
      <c r="R68" t="str">
        <f>IF(ISERROR(INDEX(Panaboard!F:F,MATCH(CONCATENATE(AZ68,"-",C68),Panaboard!Z:Z,0))),"",INDEX(Panaboard!F:F,MATCH(CONCATENATE(AZ68,"-",C68),Panaboard!Z:Z,0)))</f>
        <v/>
      </c>
      <c r="S68" t="str">
        <f t="shared" si="10"/>
        <v/>
      </c>
      <c r="T68" t="str">
        <f>IF(ISERROR(INDEX(Panaboard!D:D,MATCH(CONCATENATE(AZ68,"-",C68),Panaboard!Z:Z,0))),"",INDEX(Panaboard!D:D,MATCH(CONCATENATE(AZ68,"-",C68),Panaboard!Z:Z,0)))</f>
        <v/>
      </c>
      <c r="U68" t="str">
        <f>IF(ISERROR(INDEX(Panaboard!J:J,MATCH(CONCATENATE(AZ68,"-",C68),Panaboard!Z:Z,0))),"",INDEX(Panaboard!J:J,MATCH(CONCATENATE(AZ68,"-",C68),Panaboard!Z:Z,0)))</f>
        <v/>
      </c>
      <c r="V68">
        <f>IF(PResult!BL68="",0,PResult!BL68)</f>
        <v>0</v>
      </c>
      <c r="W68">
        <f>IF(PResult!BM68="",0,PResult!BM68)</f>
        <v>0</v>
      </c>
      <c r="X68">
        <f>IF(OR(PResult!AE68="",PResult!AE68="(null)"),IF(OR(PResult!AD68="",PResult!AD68="(null)"),0,PResult!AD68),PResult!AE68)</f>
        <v>0</v>
      </c>
      <c r="Y68" t="str">
        <f>IF(OR(PResult!V68="",PResult!V68="(null)"),"",PResult!V68)</f>
        <v/>
      </c>
      <c r="Z68" t="str">
        <f>CONCATENATE(PResult!BO68,PResult!BP68)</f>
        <v/>
      </c>
      <c r="AA68" t="str">
        <f>IF(PResult!Y68="","",PResult!Y68)</f>
        <v/>
      </c>
      <c r="AB68" t="str">
        <f>IF(PResult!BQ68="","",PResult!BQ68)</f>
        <v/>
      </c>
      <c r="AC68" t="str">
        <f>IF(PResult!BR68="","",PResult!BR68)</f>
        <v/>
      </c>
      <c r="AD68" t="str">
        <f>IF(PResult!BS68="","",PResult!BS68)</f>
        <v/>
      </c>
      <c r="AE68" t="str">
        <f>IF(PResult!BN68="","",PResult!BN68)</f>
        <v/>
      </c>
      <c r="AF68" t="str">
        <f>IF(PResult!BT68="","",PResult!BT68)</f>
        <v/>
      </c>
      <c r="AG68" t="str">
        <f>IF(PResult!BU68="","",PResult!BU68)</f>
        <v/>
      </c>
      <c r="AH68" t="str">
        <f>IF(PResult!BV68="","",PResult!BV68)</f>
        <v/>
      </c>
      <c r="AI68" t="str">
        <f>TEXT(IF(ISERROR(INDEX(Panaboard!L:L,MATCH(CONCATENATE(AZ68,"-",C68),Panaboard!Z:Z,0))),"",INDEX(Panaboard!L:L,MATCH(CONCATENATE(AZ68,"-",C68),Panaboard!Z:Z,0))),"HH:MM")</f>
        <v/>
      </c>
      <c r="AJ68" t="str">
        <f>TEXT(IF(ISERROR(INDEX(Panaboard!M:M,MATCH(CONCATENATE(AZ68,"-",C68),Panaboard!Z:Z,0))),"",INDEX(Panaboard!M:M,MATCH(CONCATENATE(AZ68,"-",C68),Panaboard!Z:Z,0))),"HH:MM")</f>
        <v/>
      </c>
      <c r="AK68" t="str">
        <f>IF(PResult!BY68="","",PResult!BY68)</f>
        <v/>
      </c>
      <c r="AL68">
        <f>IF(PResult!P68="",0,PResult!P68)</f>
        <v>0</v>
      </c>
      <c r="AM68" t="str">
        <f>IF(ISERROR(INDEX(Panaboard!N:N,MATCH(CONCATENATE(AZ68,"-",C68),Panaboard!Z:Z,0))),"",INDEX(Panaboard!N:N,MATCH(CONCATENATE(AZ68,"-",C68),Panaboard!Z:Z,0)))</f>
        <v/>
      </c>
      <c r="AN68" t="str">
        <f>IF(ISERROR(INDEX(Panaboard!O:O,MATCH(CONCATENATE(AZ68,"-",C68),Panaboard!Z:Z,0))),"",INDEX(Panaboard!O:O,MATCH(CONCATENATE(AZ68,"-",C68),Panaboard!Z:Z,0)))</f>
        <v/>
      </c>
      <c r="AO68" t="str">
        <f>IF(ISERROR(INDEX(Panaboard!P:P,MATCH(CONCATENATE(AZ68,"-",C68),Panaboard!Z:Z,0))),"",INDEX(Panaboard!P:P,MATCH(CONCATENATE(AZ68,"-",C68),Panaboard!Z:Z,0)))</f>
        <v/>
      </c>
      <c r="AP68" t="str">
        <f>IF(ISERROR(INDEX(Panaboard!Q:Q,MATCH(CONCATENATE(AZ68,"-",C68),Panaboard!Z:Z,0))),"",INDEX(Panaboard!Q:Q,MATCH(CONCATENATE(AZ68,"-",C68),Panaboard!Z:Z,0)))</f>
        <v/>
      </c>
      <c r="AR68" t="str">
        <f>IF(PResult!BW68="","",PResult!BW68)</f>
        <v/>
      </c>
      <c r="AS68" t="str">
        <f>IF(PResult!BX68="","",PResult!BX68)</f>
        <v/>
      </c>
      <c r="AT68" t="str">
        <f>IF(ISERROR(INDEX(Panaboard!K:K,MATCH(CONCATENATE(AZ68,"-",C68),Panaboard!Z:Z,0))),"",INDEX(Panaboard!K:K,MATCH(CONCATENATE(AZ68,"-",C68),Panaboard!Z:Z,0)))</f>
        <v/>
      </c>
      <c r="AU68" t="str">
        <f>IF(ISERROR(INDEX(Panaboard!U:U,MATCH(CONCATENATE(AZ68,"-",C68),Panaboard!Z:Z,0))),"",INDEX(Panaboard!U:U,MATCH(CONCATENATE(AZ68,"-",C68),Panaboard!Z:Z,0)))</f>
        <v/>
      </c>
      <c r="AV68" t="str">
        <f>IF(ISERROR(INDEX(Panaboard!W:W,MATCH(CONCATENATE(AZ68,"-",C68),Panaboard!Z:Z,0))),"",INDEX(Panaboard!W:W,MATCH(CONCATENATE(AZ68,"-",C68),Panaboard!Z:Z,0)))</f>
        <v/>
      </c>
      <c r="AW68" t="str">
        <f>IF(ISERROR(INDEX(Panaboard!X:X,MATCH(CONCATENATE(AZ68,"-",C68),Panaboard!Z:Z,0))),"",INDEX(Panaboard!X:X,MATCH(CONCATENATE(AZ68,"-",C68),Panaboard!Z:Z,0)))</f>
        <v/>
      </c>
      <c r="AX68" t="str">
        <f>IF(ISERROR(INDEX(Panaboard!AA:AA,MATCH(CONCATENATE(AZ68,"-",C68),Panaboard!Z:Z,0))),"",INDEX(Panaboard!AA:AA,MATCH(CONCATENATE(AZ68,"-",C68),Panaboard!Z:Z,0)))</f>
        <v/>
      </c>
      <c r="AY68" t="str">
        <f>IF(ISERROR(INDEX(Panaboard!AB:AB,MATCH(CONCATENATE(AZ68,"-",C68),Panaboard!Z:Z,0))),"",INDEX(Panaboard!AB:AB,MATCH(CONCATENATE(AZ68,"-",C68),Panaboard!Z:Z,0)))</f>
        <v/>
      </c>
      <c r="AZ68" t="str">
        <f t="shared" si="12"/>
        <v/>
      </c>
      <c r="BA68" t="str">
        <f>IF(ISERROR(INDEX(Panaboard!E:E,MATCH(CONCATENATE(AZ68,"-",C68),Panaboard!Z:Z,0))),"",INDEX(Panaboard!E:E,MATCH(CONCATENATE(AZ68,"-",C68),Panaboard!Z:Z,0)))</f>
        <v/>
      </c>
      <c r="BB68" t="str">
        <f>IF(ISERROR(INDEX(Panaboard!AC:AC,MATCH(CONCATENATE(AZ68,"-",C68),Panaboard!Z:Z,0))),"",INDEX(Panaboard!AC:AC,MATCH(CONCATENATE(AZ68,"-",C68),Panaboard!Z:Z,0)))</f>
        <v/>
      </c>
      <c r="BC68" t="str">
        <f t="shared" si="13"/>
        <v/>
      </c>
      <c r="BD68" t="str">
        <f t="shared" si="14"/>
        <v/>
      </c>
      <c r="BE68" t="str">
        <f t="shared" si="15"/>
        <v>xx0x0</v>
      </c>
      <c r="BF68" t="str">
        <f>IF(ISERROR(INDEX(CuttingList!F:F,MATCH(CONCATENATE(A68,"-",C68),CuttingList!E:E,0))),"",INDEX(CuttingList!F:F,MATCH(CONCATENATE(A68,"-",C68),CuttingList!E:E,0)))</f>
        <v/>
      </c>
    </row>
    <row r="69" spans="1:58" x14ac:dyDescent="0.25">
      <c r="A69" t="str">
        <f>IF(PResult!BJ69="","",PResult!BJ69)</f>
        <v/>
      </c>
      <c r="B69" t="str">
        <f>IF(PResult!E69="","",PResult!E69)</f>
        <v/>
      </c>
      <c r="C69" t="str">
        <f>IF(PResult!BZ69="","",PResult!BZ69)</f>
        <v/>
      </c>
      <c r="D69" t="str">
        <f>IF(ISERROR(INDEX(Panaboard!B:B,MATCH(CONCATENATE(AZ69,"-",C69),Panaboard!Z:Z,0))),"",TRIM(INDEX(Panaboard!B:B,MATCH(CONCATENATE(AZ69,"-",C69),Panaboard!Z:Z,0))))</f>
        <v/>
      </c>
      <c r="E69" t="str">
        <f t="shared" si="11"/>
        <v>xx0x0</v>
      </c>
      <c r="F69" t="str">
        <f>IF(PResult!U69="","",UPPER(TRIM(PResult!U69)))</f>
        <v/>
      </c>
      <c r="G69">
        <f>IF(OR(PResult!O69="",PResult!O69="(null)"),0,PResult!O69)</f>
        <v>0</v>
      </c>
      <c r="H69" t="str">
        <f>IF(ISERROR(INDEX(Panaboard!G:G,MATCH(CONCATENATE(AZ69,"-",C69),Panaboard!Z:Z,0))),"",INDEX(Panaboard!G:G,MATCH(CONCATENATE(AZ69,"-",C69),Panaboard!Z:Z,0)))</f>
        <v/>
      </c>
      <c r="I69" t="str">
        <f>IF(PResult!J69="","",PResult!J69)</f>
        <v/>
      </c>
      <c r="J69" t="str">
        <f>IF(PResult!K69="","",PResult!K69)</f>
        <v/>
      </c>
      <c r="K69">
        <f>IF(OR(PResult!L69="(null)",PResult!L69=""),0,PResult!L69)</f>
        <v>0</v>
      </c>
      <c r="L69">
        <f>IF(OR(PResult!M69="(null)",PResult!M69=""),0,PResult!M69)</f>
        <v>0</v>
      </c>
      <c r="M69">
        <f t="shared" si="8"/>
        <v>0</v>
      </c>
      <c r="N69" t="str">
        <f>TEXT(IF(ISERROR(INDEX(Panaboard!H:H,MATCH(CONCATENATE(AZ69,"-",C69),Panaboard!Z:Z,0))),"",INDEX(Panaboard!H:H,MATCH(CONCATENATE(AZ69,"-",C69),Panaboard!Z:Z,0))),"HH:MM")</f>
        <v/>
      </c>
      <c r="O69" t="str">
        <f>TEXT(IF(ISERROR(INDEX(Panaboard!I:I,MATCH(CONCATENATE(AZ69,"-",C69),Panaboard!Z:Z,0))),"",INDEX(Panaboard!I:I,MATCH(CONCATENATE(AZ69,"-",C69),Panaboard!Z:Z,0))),"HH:MM")</f>
        <v/>
      </c>
      <c r="P69" t="str">
        <f t="shared" si="9"/>
        <v/>
      </c>
      <c r="Q69" t="str">
        <f>IF(ISERROR(INDEX(Panaboard!S:S,MATCH(CONCATENATE(AZ69,"-",C69),Panaboard!Z:Z,0))),"",INDEX(Panaboard!S:S,MATCH(CONCATENATE(AZ69,"-",C69),Panaboard!Z:Z,0)))</f>
        <v/>
      </c>
      <c r="R69" t="str">
        <f>IF(ISERROR(INDEX(Panaboard!F:F,MATCH(CONCATENATE(AZ69,"-",C69),Panaboard!Z:Z,0))),"",INDEX(Panaboard!F:F,MATCH(CONCATENATE(AZ69,"-",C69),Panaboard!Z:Z,0)))</f>
        <v/>
      </c>
      <c r="S69" t="str">
        <f t="shared" si="10"/>
        <v/>
      </c>
      <c r="T69" t="str">
        <f>IF(ISERROR(INDEX(Panaboard!D:D,MATCH(CONCATENATE(AZ69,"-",C69),Panaboard!Z:Z,0))),"",INDEX(Panaboard!D:D,MATCH(CONCATENATE(AZ69,"-",C69),Panaboard!Z:Z,0)))</f>
        <v/>
      </c>
      <c r="U69" t="str">
        <f>IF(ISERROR(INDEX(Panaboard!J:J,MATCH(CONCATENATE(AZ69,"-",C69),Panaboard!Z:Z,0))),"",INDEX(Panaboard!J:J,MATCH(CONCATENATE(AZ69,"-",C69),Panaboard!Z:Z,0)))</f>
        <v/>
      </c>
      <c r="V69">
        <f>IF(PResult!BL69="",0,PResult!BL69)</f>
        <v>0</v>
      </c>
      <c r="W69">
        <f>IF(PResult!BM69="",0,PResult!BM69)</f>
        <v>0</v>
      </c>
      <c r="X69">
        <f>IF(OR(PResult!AE69="",PResult!AE69="(null)"),IF(OR(PResult!AD69="",PResult!AD69="(null)"),0,PResult!AD69),PResult!AE69)</f>
        <v>0</v>
      </c>
      <c r="Y69" t="str">
        <f>IF(OR(PResult!V69="",PResult!V69="(null)"),"",PResult!V69)</f>
        <v/>
      </c>
      <c r="Z69" t="str">
        <f>CONCATENATE(PResult!BO69,PResult!BP69)</f>
        <v/>
      </c>
      <c r="AA69" t="str">
        <f>IF(PResult!Y69="","",PResult!Y69)</f>
        <v/>
      </c>
      <c r="AB69" t="str">
        <f>IF(PResult!BQ69="","",PResult!BQ69)</f>
        <v/>
      </c>
      <c r="AC69" t="str">
        <f>IF(PResult!BR69="","",PResult!BR69)</f>
        <v/>
      </c>
      <c r="AD69" t="str">
        <f>IF(PResult!BS69="","",PResult!BS69)</f>
        <v/>
      </c>
      <c r="AE69" t="str">
        <f>IF(PResult!BN69="","",PResult!BN69)</f>
        <v/>
      </c>
      <c r="AF69" t="str">
        <f>IF(PResult!BT69="","",PResult!BT69)</f>
        <v/>
      </c>
      <c r="AG69" t="str">
        <f>IF(PResult!BU69="","",PResult!BU69)</f>
        <v/>
      </c>
      <c r="AH69" t="str">
        <f>IF(PResult!BV69="","",PResult!BV69)</f>
        <v/>
      </c>
      <c r="AI69" t="str">
        <f>TEXT(IF(ISERROR(INDEX(Panaboard!L:L,MATCH(CONCATENATE(AZ69,"-",C69),Panaboard!Z:Z,0))),"",INDEX(Panaboard!L:L,MATCH(CONCATENATE(AZ69,"-",C69),Panaboard!Z:Z,0))),"HH:MM")</f>
        <v/>
      </c>
      <c r="AJ69" t="str">
        <f>TEXT(IF(ISERROR(INDEX(Panaboard!M:M,MATCH(CONCATENATE(AZ69,"-",C69),Panaboard!Z:Z,0))),"",INDEX(Panaboard!M:M,MATCH(CONCATENATE(AZ69,"-",C69),Panaboard!Z:Z,0))),"HH:MM")</f>
        <v/>
      </c>
      <c r="AK69" t="str">
        <f>IF(PResult!BY69="","",PResult!BY69)</f>
        <v/>
      </c>
      <c r="AL69">
        <f>IF(PResult!P69="",0,PResult!P69)</f>
        <v>0</v>
      </c>
      <c r="AM69" t="str">
        <f>IF(ISERROR(INDEX(Panaboard!N:N,MATCH(CONCATENATE(AZ69,"-",C69),Panaboard!Z:Z,0))),"",INDEX(Panaboard!N:N,MATCH(CONCATENATE(AZ69,"-",C69),Panaboard!Z:Z,0)))</f>
        <v/>
      </c>
      <c r="AN69" t="str">
        <f>IF(ISERROR(INDEX(Panaboard!O:O,MATCH(CONCATENATE(AZ69,"-",C69),Panaboard!Z:Z,0))),"",INDEX(Panaboard!O:O,MATCH(CONCATENATE(AZ69,"-",C69),Panaboard!Z:Z,0)))</f>
        <v/>
      </c>
      <c r="AO69" t="str">
        <f>IF(ISERROR(INDEX(Panaboard!P:P,MATCH(CONCATENATE(AZ69,"-",C69),Panaboard!Z:Z,0))),"",INDEX(Panaboard!P:P,MATCH(CONCATENATE(AZ69,"-",C69),Panaboard!Z:Z,0)))</f>
        <v/>
      </c>
      <c r="AP69" t="str">
        <f>IF(ISERROR(INDEX(Panaboard!Q:Q,MATCH(CONCATENATE(AZ69,"-",C69),Panaboard!Z:Z,0))),"",INDEX(Panaboard!Q:Q,MATCH(CONCATENATE(AZ69,"-",C69),Panaboard!Z:Z,0)))</f>
        <v/>
      </c>
      <c r="AR69" t="str">
        <f>IF(PResult!BW69="","",PResult!BW69)</f>
        <v/>
      </c>
      <c r="AS69" t="str">
        <f>IF(PResult!BX69="","",PResult!BX69)</f>
        <v/>
      </c>
      <c r="AT69" t="str">
        <f>IF(ISERROR(INDEX(Panaboard!K:K,MATCH(CONCATENATE(AZ69,"-",C69),Panaboard!Z:Z,0))),"",INDEX(Panaboard!K:K,MATCH(CONCATENATE(AZ69,"-",C69),Panaboard!Z:Z,0)))</f>
        <v/>
      </c>
      <c r="AU69" t="str">
        <f>IF(ISERROR(INDEX(Panaboard!U:U,MATCH(CONCATENATE(AZ69,"-",C69),Panaboard!Z:Z,0))),"",INDEX(Panaboard!U:U,MATCH(CONCATENATE(AZ69,"-",C69),Panaboard!Z:Z,0)))</f>
        <v/>
      </c>
      <c r="AV69" t="str">
        <f>IF(ISERROR(INDEX(Panaboard!W:W,MATCH(CONCATENATE(AZ69,"-",C69),Panaboard!Z:Z,0))),"",INDEX(Panaboard!W:W,MATCH(CONCATENATE(AZ69,"-",C69),Panaboard!Z:Z,0)))</f>
        <v/>
      </c>
      <c r="AW69" t="str">
        <f>IF(ISERROR(INDEX(Panaboard!X:X,MATCH(CONCATENATE(AZ69,"-",C69),Panaboard!Z:Z,0))),"",INDEX(Panaboard!X:X,MATCH(CONCATENATE(AZ69,"-",C69),Panaboard!Z:Z,0)))</f>
        <v/>
      </c>
      <c r="AX69" t="str">
        <f>IF(ISERROR(INDEX(Panaboard!AA:AA,MATCH(CONCATENATE(AZ69,"-",C69),Panaboard!Z:Z,0))),"",INDEX(Panaboard!AA:AA,MATCH(CONCATENATE(AZ69,"-",C69),Panaboard!Z:Z,0)))</f>
        <v/>
      </c>
      <c r="AY69" t="str">
        <f>IF(ISERROR(INDEX(Panaboard!AB:AB,MATCH(CONCATENATE(AZ69,"-",C69),Panaboard!Z:Z,0))),"",INDEX(Panaboard!AB:AB,MATCH(CONCATENATE(AZ69,"-",C69),Panaboard!Z:Z,0)))</f>
        <v/>
      </c>
      <c r="AZ69" t="str">
        <f t="shared" si="12"/>
        <v/>
      </c>
      <c r="BA69" t="str">
        <f>IF(ISERROR(INDEX(Panaboard!E:E,MATCH(CONCATENATE(AZ69,"-",C69),Panaboard!Z:Z,0))),"",INDEX(Panaboard!E:E,MATCH(CONCATENATE(AZ69,"-",C69),Panaboard!Z:Z,0)))</f>
        <v/>
      </c>
      <c r="BB69" t="str">
        <f>IF(ISERROR(INDEX(Panaboard!AC:AC,MATCH(CONCATENATE(AZ69,"-",C69),Panaboard!Z:Z,0))),"",INDEX(Panaboard!AC:AC,MATCH(CONCATENATE(AZ69,"-",C69),Panaboard!Z:Z,0)))</f>
        <v/>
      </c>
      <c r="BC69" t="str">
        <f t="shared" si="13"/>
        <v/>
      </c>
      <c r="BD69" t="str">
        <f t="shared" si="14"/>
        <v/>
      </c>
      <c r="BE69" t="str">
        <f t="shared" si="15"/>
        <v>xx0x0</v>
      </c>
      <c r="BF69" t="str">
        <f>IF(ISERROR(INDEX(CuttingList!F:F,MATCH(CONCATENATE(A69,"-",C69),CuttingList!E:E,0))),"",INDEX(CuttingList!F:F,MATCH(CONCATENATE(A69,"-",C69),CuttingList!E:E,0)))</f>
        <v/>
      </c>
    </row>
    <row r="70" spans="1:58" x14ac:dyDescent="0.25">
      <c r="A70" t="str">
        <f>IF(PResult!BJ70="","",PResult!BJ70)</f>
        <v/>
      </c>
      <c r="B70" t="str">
        <f>IF(PResult!E70="","",PResult!E70)</f>
        <v/>
      </c>
      <c r="C70" t="str">
        <f>IF(PResult!BZ70="","",PResult!BZ70)</f>
        <v/>
      </c>
      <c r="D70" t="str">
        <f>IF(ISERROR(INDEX(Panaboard!B:B,MATCH(CONCATENATE(AZ70,"-",C70),Panaboard!Z:Z,0))),"",TRIM(INDEX(Panaboard!B:B,MATCH(CONCATENATE(AZ70,"-",C70),Panaboard!Z:Z,0))))</f>
        <v/>
      </c>
      <c r="E70" t="str">
        <f t="shared" si="11"/>
        <v>xx0x0</v>
      </c>
      <c r="F70" t="str">
        <f>IF(PResult!U70="","",UPPER(TRIM(PResult!U70)))</f>
        <v/>
      </c>
      <c r="G70">
        <f>IF(OR(PResult!O70="",PResult!O70="(null)"),0,PResult!O70)</f>
        <v>0</v>
      </c>
      <c r="H70" t="str">
        <f>IF(ISERROR(INDEX(Panaboard!G:G,MATCH(CONCATENATE(AZ70,"-",C70),Panaboard!Z:Z,0))),"",INDEX(Panaboard!G:G,MATCH(CONCATENATE(AZ70,"-",C70),Panaboard!Z:Z,0)))</f>
        <v/>
      </c>
      <c r="I70" t="str">
        <f>IF(PResult!J70="","",PResult!J70)</f>
        <v/>
      </c>
      <c r="J70" t="str">
        <f>IF(PResult!K70="","",PResult!K70)</f>
        <v/>
      </c>
      <c r="K70">
        <f>IF(OR(PResult!L70="(null)",PResult!L70=""),0,PResult!L70)</f>
        <v>0</v>
      </c>
      <c r="L70">
        <f>IF(OR(PResult!M70="(null)",PResult!M70=""),0,PResult!M70)</f>
        <v>0</v>
      </c>
      <c r="M70">
        <f t="shared" si="8"/>
        <v>0</v>
      </c>
      <c r="N70" t="str">
        <f>TEXT(IF(ISERROR(INDEX(Panaboard!H:H,MATCH(CONCATENATE(AZ70,"-",C70),Panaboard!Z:Z,0))),"",INDEX(Panaboard!H:H,MATCH(CONCATENATE(AZ70,"-",C70),Panaboard!Z:Z,0))),"HH:MM")</f>
        <v/>
      </c>
      <c r="O70" t="str">
        <f>TEXT(IF(ISERROR(INDEX(Panaboard!I:I,MATCH(CONCATENATE(AZ70,"-",C70),Panaboard!Z:Z,0))),"",INDEX(Panaboard!I:I,MATCH(CONCATENATE(AZ70,"-",C70),Panaboard!Z:Z,0))),"HH:MM")</f>
        <v/>
      </c>
      <c r="P70" t="str">
        <f t="shared" si="9"/>
        <v/>
      </c>
      <c r="Q70" t="str">
        <f>IF(ISERROR(INDEX(Panaboard!S:S,MATCH(CONCATENATE(AZ70,"-",C70),Panaboard!Z:Z,0))),"",INDEX(Panaboard!S:S,MATCH(CONCATENATE(AZ70,"-",C70),Panaboard!Z:Z,0)))</f>
        <v/>
      </c>
      <c r="R70" t="str">
        <f>IF(ISERROR(INDEX(Panaboard!F:F,MATCH(CONCATENATE(AZ70,"-",C70),Panaboard!Z:Z,0))),"",INDEX(Panaboard!F:F,MATCH(CONCATENATE(AZ70,"-",C70),Panaboard!Z:Z,0)))</f>
        <v/>
      </c>
      <c r="S70" t="str">
        <f t="shared" si="10"/>
        <v/>
      </c>
      <c r="T70" t="str">
        <f>IF(ISERROR(INDEX(Panaboard!D:D,MATCH(CONCATENATE(AZ70,"-",C70),Panaboard!Z:Z,0))),"",INDEX(Panaboard!D:D,MATCH(CONCATENATE(AZ70,"-",C70),Panaboard!Z:Z,0)))</f>
        <v/>
      </c>
      <c r="U70" t="str">
        <f>IF(ISERROR(INDEX(Panaboard!J:J,MATCH(CONCATENATE(AZ70,"-",C70),Panaboard!Z:Z,0))),"",INDEX(Panaboard!J:J,MATCH(CONCATENATE(AZ70,"-",C70),Panaboard!Z:Z,0)))</f>
        <v/>
      </c>
      <c r="V70">
        <f>IF(PResult!BL70="",0,PResult!BL70)</f>
        <v>0</v>
      </c>
      <c r="W70">
        <f>IF(PResult!BM70="",0,PResult!BM70)</f>
        <v>0</v>
      </c>
      <c r="X70">
        <f>IF(OR(PResult!AE70="",PResult!AE70="(null)"),IF(OR(PResult!AD70="",PResult!AD70="(null)"),0,PResult!AD70),PResult!AE70)</f>
        <v>0</v>
      </c>
      <c r="Y70" t="str">
        <f>IF(OR(PResult!V70="",PResult!V70="(null)"),"",PResult!V70)</f>
        <v/>
      </c>
      <c r="Z70" t="str">
        <f>CONCATENATE(PResult!BO70,PResult!BP70)</f>
        <v/>
      </c>
      <c r="AA70" t="str">
        <f>IF(PResult!Y70="","",PResult!Y70)</f>
        <v/>
      </c>
      <c r="AB70" t="str">
        <f>IF(PResult!BQ70="","",PResult!BQ70)</f>
        <v/>
      </c>
      <c r="AC70" t="str">
        <f>IF(PResult!BR70="","",PResult!BR70)</f>
        <v/>
      </c>
      <c r="AD70" t="str">
        <f>IF(PResult!BS70="","",PResult!BS70)</f>
        <v/>
      </c>
      <c r="AE70" t="str">
        <f>IF(PResult!BN70="","",PResult!BN70)</f>
        <v/>
      </c>
      <c r="AF70" t="str">
        <f>IF(PResult!BT70="","",PResult!BT70)</f>
        <v/>
      </c>
      <c r="AG70" t="str">
        <f>IF(PResult!BU70="","",PResult!BU70)</f>
        <v/>
      </c>
      <c r="AH70" t="str">
        <f>IF(PResult!BV70="","",PResult!BV70)</f>
        <v/>
      </c>
      <c r="AI70" t="str">
        <f>TEXT(IF(ISERROR(INDEX(Panaboard!L:L,MATCH(CONCATENATE(AZ70,"-",C70),Panaboard!Z:Z,0))),"",INDEX(Panaboard!L:L,MATCH(CONCATENATE(AZ70,"-",C70),Panaboard!Z:Z,0))),"HH:MM")</f>
        <v/>
      </c>
      <c r="AJ70" t="str">
        <f>TEXT(IF(ISERROR(INDEX(Panaboard!M:M,MATCH(CONCATENATE(AZ70,"-",C70),Panaboard!Z:Z,0))),"",INDEX(Panaboard!M:M,MATCH(CONCATENATE(AZ70,"-",C70),Panaboard!Z:Z,0))),"HH:MM")</f>
        <v/>
      </c>
      <c r="AK70" t="str">
        <f>IF(PResult!BY70="","",PResult!BY70)</f>
        <v/>
      </c>
      <c r="AL70">
        <f>IF(PResult!P70="",0,PResult!P70)</f>
        <v>0</v>
      </c>
      <c r="AM70" t="str">
        <f>IF(ISERROR(INDEX(Panaboard!N:N,MATCH(CONCATENATE(AZ70,"-",C70),Panaboard!Z:Z,0))),"",INDEX(Panaboard!N:N,MATCH(CONCATENATE(AZ70,"-",C70),Panaboard!Z:Z,0)))</f>
        <v/>
      </c>
      <c r="AN70" t="str">
        <f>IF(ISERROR(INDEX(Panaboard!O:O,MATCH(CONCATENATE(AZ70,"-",C70),Panaboard!Z:Z,0))),"",INDEX(Panaboard!O:O,MATCH(CONCATENATE(AZ70,"-",C70),Panaboard!Z:Z,0)))</f>
        <v/>
      </c>
      <c r="AO70" t="str">
        <f>IF(ISERROR(INDEX(Panaboard!P:P,MATCH(CONCATENATE(AZ70,"-",C70),Panaboard!Z:Z,0))),"",INDEX(Panaboard!P:P,MATCH(CONCATENATE(AZ70,"-",C70),Panaboard!Z:Z,0)))</f>
        <v/>
      </c>
      <c r="AP70" t="str">
        <f>IF(ISERROR(INDEX(Panaboard!Q:Q,MATCH(CONCATENATE(AZ70,"-",C70),Panaboard!Z:Z,0))),"",INDEX(Panaboard!Q:Q,MATCH(CONCATENATE(AZ70,"-",C70),Panaboard!Z:Z,0)))</f>
        <v/>
      </c>
      <c r="AR70" t="str">
        <f>IF(PResult!BW70="","",PResult!BW70)</f>
        <v/>
      </c>
      <c r="AS70" t="str">
        <f>IF(PResult!BX70="","",PResult!BX70)</f>
        <v/>
      </c>
      <c r="AT70" t="str">
        <f>IF(ISERROR(INDEX(Panaboard!K:K,MATCH(CONCATENATE(AZ70,"-",C70),Panaboard!Z:Z,0))),"",INDEX(Panaboard!K:K,MATCH(CONCATENATE(AZ70,"-",C70),Panaboard!Z:Z,0)))</f>
        <v/>
      </c>
      <c r="AU70" t="str">
        <f>IF(ISERROR(INDEX(Panaboard!U:U,MATCH(CONCATENATE(AZ70,"-",C70),Panaboard!Z:Z,0))),"",INDEX(Panaboard!U:U,MATCH(CONCATENATE(AZ70,"-",C70),Panaboard!Z:Z,0)))</f>
        <v/>
      </c>
      <c r="AV70" t="str">
        <f>IF(ISERROR(INDEX(Panaboard!W:W,MATCH(CONCATENATE(AZ70,"-",C70),Panaboard!Z:Z,0))),"",INDEX(Panaboard!W:W,MATCH(CONCATENATE(AZ70,"-",C70),Panaboard!Z:Z,0)))</f>
        <v/>
      </c>
      <c r="AW70" t="str">
        <f>IF(ISERROR(INDEX(Panaboard!X:X,MATCH(CONCATENATE(AZ70,"-",C70),Panaboard!Z:Z,0))),"",INDEX(Panaboard!X:X,MATCH(CONCATENATE(AZ70,"-",C70),Panaboard!Z:Z,0)))</f>
        <v/>
      </c>
      <c r="AX70" t="str">
        <f>IF(ISERROR(INDEX(Panaboard!AA:AA,MATCH(CONCATENATE(AZ70,"-",C70),Panaboard!Z:Z,0))),"",INDEX(Panaboard!AA:AA,MATCH(CONCATENATE(AZ70,"-",C70),Panaboard!Z:Z,0)))</f>
        <v/>
      </c>
      <c r="AY70" t="str">
        <f>IF(ISERROR(INDEX(Panaboard!AB:AB,MATCH(CONCATENATE(AZ70,"-",C70),Panaboard!Z:Z,0))),"",INDEX(Panaboard!AB:AB,MATCH(CONCATENATE(AZ70,"-",C70),Panaboard!Z:Z,0)))</f>
        <v/>
      </c>
      <c r="AZ70" t="str">
        <f t="shared" si="12"/>
        <v/>
      </c>
      <c r="BA70" t="str">
        <f>IF(ISERROR(INDEX(Panaboard!E:E,MATCH(CONCATENATE(AZ70,"-",C70),Panaboard!Z:Z,0))),"",INDEX(Panaboard!E:E,MATCH(CONCATENATE(AZ70,"-",C70),Panaboard!Z:Z,0)))</f>
        <v/>
      </c>
      <c r="BB70" t="str">
        <f>IF(ISERROR(INDEX(Panaboard!AC:AC,MATCH(CONCATENATE(AZ70,"-",C70),Panaboard!Z:Z,0))),"",INDEX(Panaboard!AC:AC,MATCH(CONCATENATE(AZ70,"-",C70),Panaboard!Z:Z,0)))</f>
        <v/>
      </c>
      <c r="BC70" t="str">
        <f t="shared" si="13"/>
        <v/>
      </c>
      <c r="BD70" t="str">
        <f t="shared" si="14"/>
        <v/>
      </c>
      <c r="BE70" t="str">
        <f t="shared" si="15"/>
        <v>xx0x0</v>
      </c>
      <c r="BF70" t="str">
        <f>IF(ISERROR(INDEX(CuttingList!F:F,MATCH(CONCATENATE(A70,"-",C70),CuttingList!E:E,0))),"",INDEX(CuttingList!F:F,MATCH(CONCATENATE(A70,"-",C70),CuttingList!E:E,0)))</f>
        <v/>
      </c>
    </row>
    <row r="71" spans="1:58" x14ac:dyDescent="0.25">
      <c r="A71" t="str">
        <f>IF(PResult!BJ71="","",PResult!BJ71)</f>
        <v/>
      </c>
      <c r="B71" t="str">
        <f>IF(PResult!E71="","",PResult!E71)</f>
        <v/>
      </c>
      <c r="C71" t="str">
        <f>IF(PResult!BZ71="","",PResult!BZ71)</f>
        <v/>
      </c>
      <c r="D71" t="str">
        <f>IF(ISERROR(INDEX(Panaboard!B:B,MATCH(CONCATENATE(AZ71,"-",C71),Panaboard!Z:Z,0))),"",TRIM(INDEX(Panaboard!B:B,MATCH(CONCATENATE(AZ71,"-",C71),Panaboard!Z:Z,0))))</f>
        <v/>
      </c>
      <c r="E71" t="str">
        <f t="shared" si="11"/>
        <v>xx0x0</v>
      </c>
      <c r="F71" t="str">
        <f>IF(PResult!U71="","",UPPER(TRIM(PResult!U71)))</f>
        <v/>
      </c>
      <c r="G71">
        <f>IF(OR(PResult!O71="",PResult!O71="(null)"),0,PResult!O71)</f>
        <v>0</v>
      </c>
      <c r="H71" t="str">
        <f>IF(ISERROR(INDEX(Panaboard!G:G,MATCH(CONCATENATE(AZ71,"-",C71),Panaboard!Z:Z,0))),"",INDEX(Panaboard!G:G,MATCH(CONCATENATE(AZ71,"-",C71),Panaboard!Z:Z,0)))</f>
        <v/>
      </c>
      <c r="I71" t="str">
        <f>IF(PResult!J71="","",PResult!J71)</f>
        <v/>
      </c>
      <c r="J71" t="str">
        <f>IF(PResult!K71="","",PResult!K71)</f>
        <v/>
      </c>
      <c r="K71">
        <f>IF(OR(PResult!L71="(null)",PResult!L71=""),0,PResult!L71)</f>
        <v>0</v>
      </c>
      <c r="L71">
        <f>IF(OR(PResult!M71="(null)",PResult!M71=""),0,PResult!M71)</f>
        <v>0</v>
      </c>
      <c r="M71">
        <f t="shared" si="8"/>
        <v>0</v>
      </c>
      <c r="N71" t="str">
        <f>TEXT(IF(ISERROR(INDEX(Panaboard!H:H,MATCH(CONCATENATE(AZ71,"-",C71),Panaboard!Z:Z,0))),"",INDEX(Panaboard!H:H,MATCH(CONCATENATE(AZ71,"-",C71),Panaboard!Z:Z,0))),"HH:MM")</f>
        <v/>
      </c>
      <c r="O71" t="str">
        <f>TEXT(IF(ISERROR(INDEX(Panaboard!I:I,MATCH(CONCATENATE(AZ71,"-",C71),Panaboard!Z:Z,0))),"",INDEX(Panaboard!I:I,MATCH(CONCATENATE(AZ71,"-",C71),Panaboard!Z:Z,0))),"HH:MM")</f>
        <v/>
      </c>
      <c r="P71" t="str">
        <f t="shared" si="9"/>
        <v/>
      </c>
      <c r="Q71" t="str">
        <f>IF(ISERROR(INDEX(Panaboard!S:S,MATCH(CONCATENATE(AZ71,"-",C71),Panaboard!Z:Z,0))),"",INDEX(Panaboard!S:S,MATCH(CONCATENATE(AZ71,"-",C71),Panaboard!Z:Z,0)))</f>
        <v/>
      </c>
      <c r="R71" t="str">
        <f>IF(ISERROR(INDEX(Panaboard!F:F,MATCH(CONCATENATE(AZ71,"-",C71),Panaboard!Z:Z,0))),"",INDEX(Panaboard!F:F,MATCH(CONCATENATE(AZ71,"-",C71),Panaboard!Z:Z,0)))</f>
        <v/>
      </c>
      <c r="S71" t="str">
        <f t="shared" si="10"/>
        <v/>
      </c>
      <c r="T71" t="str">
        <f>IF(ISERROR(INDEX(Panaboard!D:D,MATCH(CONCATENATE(AZ71,"-",C71),Panaboard!Z:Z,0))),"",INDEX(Panaboard!D:D,MATCH(CONCATENATE(AZ71,"-",C71),Panaboard!Z:Z,0)))</f>
        <v/>
      </c>
      <c r="U71" t="str">
        <f>IF(ISERROR(INDEX(Panaboard!J:J,MATCH(CONCATENATE(AZ71,"-",C71),Panaboard!Z:Z,0))),"",INDEX(Panaboard!J:J,MATCH(CONCATENATE(AZ71,"-",C71),Panaboard!Z:Z,0)))</f>
        <v/>
      </c>
      <c r="V71">
        <f>IF(PResult!BL71="",0,PResult!BL71)</f>
        <v>0</v>
      </c>
      <c r="W71">
        <f>IF(PResult!BM71="",0,PResult!BM71)</f>
        <v>0</v>
      </c>
      <c r="X71">
        <f>IF(OR(PResult!AE71="",PResult!AE71="(null)"),IF(OR(PResult!AD71="",PResult!AD71="(null)"),0,PResult!AD71),PResult!AE71)</f>
        <v>0</v>
      </c>
      <c r="Y71" t="str">
        <f>IF(OR(PResult!V71="",PResult!V71="(null)"),"",PResult!V71)</f>
        <v/>
      </c>
      <c r="Z71" t="str">
        <f>CONCATENATE(PResult!BO71,PResult!BP71)</f>
        <v/>
      </c>
      <c r="AA71" t="str">
        <f>IF(PResult!Y71="","",PResult!Y71)</f>
        <v/>
      </c>
      <c r="AB71" t="str">
        <f>IF(PResult!BQ71="","",PResult!BQ71)</f>
        <v/>
      </c>
      <c r="AC71" t="str">
        <f>IF(PResult!BR71="","",PResult!BR71)</f>
        <v/>
      </c>
      <c r="AD71" t="str">
        <f>IF(PResult!BS71="","",PResult!BS71)</f>
        <v/>
      </c>
      <c r="AE71" t="str">
        <f>IF(PResult!BN71="","",PResult!BN71)</f>
        <v/>
      </c>
      <c r="AF71" t="str">
        <f>IF(PResult!BT71="","",PResult!BT71)</f>
        <v/>
      </c>
      <c r="AG71" t="str">
        <f>IF(PResult!BU71="","",PResult!BU71)</f>
        <v/>
      </c>
      <c r="AH71" t="str">
        <f>IF(PResult!BV71="","",PResult!BV71)</f>
        <v/>
      </c>
      <c r="AI71" t="str">
        <f>TEXT(IF(ISERROR(INDEX(Panaboard!L:L,MATCH(CONCATENATE(AZ71,"-",C71),Panaboard!Z:Z,0))),"",INDEX(Panaboard!L:L,MATCH(CONCATENATE(AZ71,"-",C71),Panaboard!Z:Z,0))),"HH:MM")</f>
        <v/>
      </c>
      <c r="AJ71" t="str">
        <f>TEXT(IF(ISERROR(INDEX(Panaboard!M:M,MATCH(CONCATENATE(AZ71,"-",C71),Panaboard!Z:Z,0))),"",INDEX(Panaboard!M:M,MATCH(CONCATENATE(AZ71,"-",C71),Panaboard!Z:Z,0))),"HH:MM")</f>
        <v/>
      </c>
      <c r="AK71" t="str">
        <f>IF(PResult!BY71="","",PResult!BY71)</f>
        <v/>
      </c>
      <c r="AL71">
        <f>IF(PResult!P71="",0,PResult!P71)</f>
        <v>0</v>
      </c>
      <c r="AM71" t="str">
        <f>IF(ISERROR(INDEX(Panaboard!N:N,MATCH(CONCATENATE(AZ71,"-",C71),Panaboard!Z:Z,0))),"",INDEX(Panaboard!N:N,MATCH(CONCATENATE(AZ71,"-",C71),Panaboard!Z:Z,0)))</f>
        <v/>
      </c>
      <c r="AN71" t="str">
        <f>IF(ISERROR(INDEX(Panaboard!O:O,MATCH(CONCATENATE(AZ71,"-",C71),Panaboard!Z:Z,0))),"",INDEX(Panaboard!O:O,MATCH(CONCATENATE(AZ71,"-",C71),Panaboard!Z:Z,0)))</f>
        <v/>
      </c>
      <c r="AO71" t="str">
        <f>IF(ISERROR(INDEX(Panaboard!P:P,MATCH(CONCATENATE(AZ71,"-",C71),Panaboard!Z:Z,0))),"",INDEX(Panaboard!P:P,MATCH(CONCATENATE(AZ71,"-",C71),Panaboard!Z:Z,0)))</f>
        <v/>
      </c>
      <c r="AP71" t="str">
        <f>IF(ISERROR(INDEX(Panaboard!Q:Q,MATCH(CONCATENATE(AZ71,"-",C71),Panaboard!Z:Z,0))),"",INDEX(Panaboard!Q:Q,MATCH(CONCATENATE(AZ71,"-",C71),Panaboard!Z:Z,0)))</f>
        <v/>
      </c>
      <c r="AR71" t="str">
        <f>IF(PResult!BW71="","",PResult!BW71)</f>
        <v/>
      </c>
      <c r="AS71" t="str">
        <f>IF(PResult!BX71="","",PResult!BX71)</f>
        <v/>
      </c>
      <c r="AT71" t="str">
        <f>IF(ISERROR(INDEX(Panaboard!K:K,MATCH(CONCATENATE(AZ71,"-",C71),Panaboard!Z:Z,0))),"",INDEX(Panaboard!K:K,MATCH(CONCATENATE(AZ71,"-",C71),Panaboard!Z:Z,0)))</f>
        <v/>
      </c>
      <c r="AU71" t="str">
        <f>IF(ISERROR(INDEX(Panaboard!U:U,MATCH(CONCATENATE(AZ71,"-",C71),Panaboard!Z:Z,0))),"",INDEX(Panaboard!U:U,MATCH(CONCATENATE(AZ71,"-",C71),Panaboard!Z:Z,0)))</f>
        <v/>
      </c>
      <c r="AV71" t="str">
        <f>IF(ISERROR(INDEX(Panaboard!W:W,MATCH(CONCATENATE(AZ71,"-",C71),Panaboard!Z:Z,0))),"",INDEX(Panaboard!W:W,MATCH(CONCATENATE(AZ71,"-",C71),Panaboard!Z:Z,0)))</f>
        <v/>
      </c>
      <c r="AW71" t="str">
        <f>IF(ISERROR(INDEX(Panaboard!X:X,MATCH(CONCATENATE(AZ71,"-",C71),Panaboard!Z:Z,0))),"",INDEX(Panaboard!X:X,MATCH(CONCATENATE(AZ71,"-",C71),Panaboard!Z:Z,0)))</f>
        <v/>
      </c>
      <c r="AX71" t="str">
        <f>IF(ISERROR(INDEX(Panaboard!AA:AA,MATCH(CONCATENATE(AZ71,"-",C71),Panaboard!Z:Z,0))),"",INDEX(Panaboard!AA:AA,MATCH(CONCATENATE(AZ71,"-",C71),Panaboard!Z:Z,0)))</f>
        <v/>
      </c>
      <c r="AY71" t="str">
        <f>IF(ISERROR(INDEX(Panaboard!AB:AB,MATCH(CONCATENATE(AZ71,"-",C71),Panaboard!Z:Z,0))),"",INDEX(Panaboard!AB:AB,MATCH(CONCATENATE(AZ71,"-",C71),Panaboard!Z:Z,0)))</f>
        <v/>
      </c>
      <c r="AZ71" t="str">
        <f t="shared" si="12"/>
        <v/>
      </c>
      <c r="BA71" t="str">
        <f>IF(ISERROR(INDEX(Panaboard!E:E,MATCH(CONCATENATE(AZ71,"-",C71),Panaboard!Z:Z,0))),"",INDEX(Panaboard!E:E,MATCH(CONCATENATE(AZ71,"-",C71),Panaboard!Z:Z,0)))</f>
        <v/>
      </c>
      <c r="BB71" t="str">
        <f>IF(ISERROR(INDEX(Panaboard!AC:AC,MATCH(CONCATENATE(AZ71,"-",C71),Panaboard!Z:Z,0))),"",INDEX(Panaboard!AC:AC,MATCH(CONCATENATE(AZ71,"-",C71),Panaboard!Z:Z,0)))</f>
        <v/>
      </c>
      <c r="BC71" t="str">
        <f t="shared" si="13"/>
        <v/>
      </c>
      <c r="BD71" t="str">
        <f t="shared" si="14"/>
        <v/>
      </c>
      <c r="BE71" t="str">
        <f t="shared" si="15"/>
        <v>xx0x0</v>
      </c>
      <c r="BF71" t="str">
        <f>IF(ISERROR(INDEX(CuttingList!F:F,MATCH(CONCATENATE(A71,"-",C71),CuttingList!E:E,0))),"",INDEX(CuttingList!F:F,MATCH(CONCATENATE(A71,"-",C71),CuttingList!E:E,0)))</f>
        <v/>
      </c>
    </row>
    <row r="72" spans="1:58" x14ac:dyDescent="0.25">
      <c r="A72" t="str">
        <f>IF(PResult!BJ72="","",PResult!BJ72)</f>
        <v/>
      </c>
      <c r="B72" t="str">
        <f>IF(PResult!E72="","",PResult!E72)</f>
        <v/>
      </c>
      <c r="C72" t="str">
        <f>IF(PResult!BZ72="","",PResult!BZ72)</f>
        <v/>
      </c>
      <c r="D72" t="str">
        <f>IF(ISERROR(INDEX(Panaboard!B:B,MATCH(CONCATENATE(AZ72,"-",C72),Panaboard!Z:Z,0))),"",TRIM(INDEX(Panaboard!B:B,MATCH(CONCATENATE(AZ72,"-",C72),Panaboard!Z:Z,0))))</f>
        <v/>
      </c>
      <c r="E72" t="str">
        <f t="shared" si="11"/>
        <v>xx0x0</v>
      </c>
      <c r="F72" t="str">
        <f>IF(PResult!U72="","",UPPER(TRIM(PResult!U72)))</f>
        <v/>
      </c>
      <c r="G72">
        <f>IF(OR(PResult!O72="",PResult!O72="(null)"),0,PResult!O72)</f>
        <v>0</v>
      </c>
      <c r="H72" t="str">
        <f>IF(ISERROR(INDEX(Panaboard!G:G,MATCH(CONCATENATE(AZ72,"-",C72),Panaboard!Z:Z,0))),"",INDEX(Panaboard!G:G,MATCH(CONCATENATE(AZ72,"-",C72),Panaboard!Z:Z,0)))</f>
        <v/>
      </c>
      <c r="I72" t="str">
        <f>IF(PResult!J72="","",PResult!J72)</f>
        <v/>
      </c>
      <c r="J72" t="str">
        <f>IF(PResult!K72="","",PResult!K72)</f>
        <v/>
      </c>
      <c r="K72">
        <f>IF(OR(PResult!L72="(null)",PResult!L72=""),0,PResult!L72)</f>
        <v>0</v>
      </c>
      <c r="L72">
        <f>IF(OR(PResult!M72="(null)",PResult!M72=""),0,PResult!M72)</f>
        <v>0</v>
      </c>
      <c r="M72">
        <f t="shared" si="8"/>
        <v>0</v>
      </c>
      <c r="N72" t="str">
        <f>TEXT(IF(ISERROR(INDEX(Panaboard!H:H,MATCH(CONCATENATE(AZ72,"-",C72),Panaboard!Z:Z,0))),"",INDEX(Panaboard!H:H,MATCH(CONCATENATE(AZ72,"-",C72),Panaboard!Z:Z,0))),"HH:MM")</f>
        <v/>
      </c>
      <c r="O72" t="str">
        <f>TEXT(IF(ISERROR(INDEX(Panaboard!I:I,MATCH(CONCATENATE(AZ72,"-",C72),Panaboard!Z:Z,0))),"",INDEX(Panaboard!I:I,MATCH(CONCATENATE(AZ72,"-",C72),Panaboard!Z:Z,0))),"HH:MM")</f>
        <v/>
      </c>
      <c r="P72" t="str">
        <f t="shared" si="9"/>
        <v/>
      </c>
      <c r="Q72" t="str">
        <f>IF(ISERROR(INDEX(Panaboard!S:S,MATCH(CONCATENATE(AZ72,"-",C72),Panaboard!Z:Z,0))),"",INDEX(Panaboard!S:S,MATCH(CONCATENATE(AZ72,"-",C72),Panaboard!Z:Z,0)))</f>
        <v/>
      </c>
      <c r="R72" t="str">
        <f>IF(ISERROR(INDEX(Panaboard!F:F,MATCH(CONCATENATE(AZ72,"-",C72),Panaboard!Z:Z,0))),"",INDEX(Panaboard!F:F,MATCH(CONCATENATE(AZ72,"-",C72),Panaboard!Z:Z,0)))</f>
        <v/>
      </c>
      <c r="S72" t="str">
        <f t="shared" si="10"/>
        <v/>
      </c>
      <c r="T72" t="str">
        <f>IF(ISERROR(INDEX(Panaboard!D:D,MATCH(CONCATENATE(AZ72,"-",C72),Panaboard!Z:Z,0))),"",INDEX(Panaboard!D:D,MATCH(CONCATENATE(AZ72,"-",C72),Panaboard!Z:Z,0)))</f>
        <v/>
      </c>
      <c r="U72" t="str">
        <f>IF(ISERROR(INDEX(Panaboard!J:J,MATCH(CONCATENATE(AZ72,"-",C72),Panaboard!Z:Z,0))),"",INDEX(Panaboard!J:J,MATCH(CONCATENATE(AZ72,"-",C72),Panaboard!Z:Z,0)))</f>
        <v/>
      </c>
      <c r="V72">
        <f>IF(PResult!BL72="",0,PResult!BL72)</f>
        <v>0</v>
      </c>
      <c r="W72">
        <f>IF(PResult!BM72="",0,PResult!BM72)</f>
        <v>0</v>
      </c>
      <c r="X72">
        <f>IF(OR(PResult!AE72="",PResult!AE72="(null)"),IF(OR(PResult!AD72="",PResult!AD72="(null)"),0,PResult!AD72),PResult!AE72)</f>
        <v>0</v>
      </c>
      <c r="Y72" t="str">
        <f>IF(OR(PResult!V72="",PResult!V72="(null)"),"",PResult!V72)</f>
        <v/>
      </c>
      <c r="Z72" t="str">
        <f>CONCATENATE(PResult!BO72,PResult!BP72)</f>
        <v/>
      </c>
      <c r="AA72" t="str">
        <f>IF(PResult!Y72="","",PResult!Y72)</f>
        <v/>
      </c>
      <c r="AB72" t="str">
        <f>IF(PResult!BQ72="","",PResult!BQ72)</f>
        <v/>
      </c>
      <c r="AC72" t="str">
        <f>IF(PResult!BR72="","",PResult!BR72)</f>
        <v/>
      </c>
      <c r="AD72" t="str">
        <f>IF(PResult!BS72="","",PResult!BS72)</f>
        <v/>
      </c>
      <c r="AE72" t="str">
        <f>IF(PResult!BN72="","",PResult!BN72)</f>
        <v/>
      </c>
      <c r="AF72" t="str">
        <f>IF(PResult!BT72="","",PResult!BT72)</f>
        <v/>
      </c>
      <c r="AG72" t="str">
        <f>IF(PResult!BU72="","",PResult!BU72)</f>
        <v/>
      </c>
      <c r="AH72" t="str">
        <f>IF(PResult!BV72="","",PResult!BV72)</f>
        <v/>
      </c>
      <c r="AI72" t="str">
        <f>TEXT(IF(ISERROR(INDEX(Panaboard!L:L,MATCH(CONCATENATE(AZ72,"-",C72),Panaboard!Z:Z,0))),"",INDEX(Panaboard!L:L,MATCH(CONCATENATE(AZ72,"-",C72),Panaboard!Z:Z,0))),"HH:MM")</f>
        <v/>
      </c>
      <c r="AJ72" t="str">
        <f>TEXT(IF(ISERROR(INDEX(Panaboard!M:M,MATCH(CONCATENATE(AZ72,"-",C72),Panaboard!Z:Z,0))),"",INDEX(Panaboard!M:M,MATCH(CONCATENATE(AZ72,"-",C72),Panaboard!Z:Z,0))),"HH:MM")</f>
        <v/>
      </c>
      <c r="AK72" t="str">
        <f>IF(PResult!BY72="","",PResult!BY72)</f>
        <v/>
      </c>
      <c r="AL72">
        <f>IF(PResult!P72="",0,PResult!P72)</f>
        <v>0</v>
      </c>
      <c r="AM72" t="str">
        <f>IF(ISERROR(INDEX(Panaboard!N:N,MATCH(CONCATENATE(AZ72,"-",C72),Panaboard!Z:Z,0))),"",INDEX(Panaboard!N:N,MATCH(CONCATENATE(AZ72,"-",C72),Panaboard!Z:Z,0)))</f>
        <v/>
      </c>
      <c r="AN72" t="str">
        <f>IF(ISERROR(INDEX(Panaboard!O:O,MATCH(CONCATENATE(AZ72,"-",C72),Panaboard!Z:Z,0))),"",INDEX(Panaboard!O:O,MATCH(CONCATENATE(AZ72,"-",C72),Panaboard!Z:Z,0)))</f>
        <v/>
      </c>
      <c r="AO72" t="str">
        <f>IF(ISERROR(INDEX(Panaboard!P:P,MATCH(CONCATENATE(AZ72,"-",C72),Panaboard!Z:Z,0))),"",INDEX(Panaboard!P:P,MATCH(CONCATENATE(AZ72,"-",C72),Panaboard!Z:Z,0)))</f>
        <v/>
      </c>
      <c r="AP72" t="str">
        <f>IF(ISERROR(INDEX(Panaboard!Q:Q,MATCH(CONCATENATE(AZ72,"-",C72),Panaboard!Z:Z,0))),"",INDEX(Panaboard!Q:Q,MATCH(CONCATENATE(AZ72,"-",C72),Panaboard!Z:Z,0)))</f>
        <v/>
      </c>
      <c r="AR72" t="str">
        <f>IF(PResult!BW72="","",PResult!BW72)</f>
        <v/>
      </c>
      <c r="AS72" t="str">
        <f>IF(PResult!BX72="","",PResult!BX72)</f>
        <v/>
      </c>
      <c r="AT72" t="str">
        <f>IF(ISERROR(INDEX(Panaboard!K:K,MATCH(CONCATENATE(AZ72,"-",C72),Panaboard!Z:Z,0))),"",INDEX(Panaboard!K:K,MATCH(CONCATENATE(AZ72,"-",C72),Panaboard!Z:Z,0)))</f>
        <v/>
      </c>
      <c r="AU72" t="str">
        <f>IF(ISERROR(INDEX(Panaboard!U:U,MATCH(CONCATENATE(AZ72,"-",C72),Panaboard!Z:Z,0))),"",INDEX(Panaboard!U:U,MATCH(CONCATENATE(AZ72,"-",C72),Panaboard!Z:Z,0)))</f>
        <v/>
      </c>
      <c r="AV72" t="str">
        <f>IF(ISERROR(INDEX(Panaboard!W:W,MATCH(CONCATENATE(AZ72,"-",C72),Panaboard!Z:Z,0))),"",INDEX(Panaboard!W:W,MATCH(CONCATENATE(AZ72,"-",C72),Panaboard!Z:Z,0)))</f>
        <v/>
      </c>
      <c r="AW72" t="str">
        <f>IF(ISERROR(INDEX(Panaboard!X:X,MATCH(CONCATENATE(AZ72,"-",C72),Panaboard!Z:Z,0))),"",INDEX(Panaboard!X:X,MATCH(CONCATENATE(AZ72,"-",C72),Panaboard!Z:Z,0)))</f>
        <v/>
      </c>
      <c r="AX72" t="str">
        <f>IF(ISERROR(INDEX(Panaboard!AA:AA,MATCH(CONCATENATE(AZ72,"-",C72),Panaboard!Z:Z,0))),"",INDEX(Panaboard!AA:AA,MATCH(CONCATENATE(AZ72,"-",C72),Panaboard!Z:Z,0)))</f>
        <v/>
      </c>
      <c r="AY72" t="str">
        <f>IF(ISERROR(INDEX(Panaboard!AB:AB,MATCH(CONCATENATE(AZ72,"-",C72),Panaboard!Z:Z,0))),"",INDEX(Panaboard!AB:AB,MATCH(CONCATENATE(AZ72,"-",C72),Panaboard!Z:Z,0)))</f>
        <v/>
      </c>
      <c r="AZ72" t="str">
        <f t="shared" si="12"/>
        <v/>
      </c>
      <c r="BA72" t="str">
        <f>IF(ISERROR(INDEX(Panaboard!E:E,MATCH(CONCATENATE(AZ72,"-",C72),Panaboard!Z:Z,0))),"",INDEX(Panaboard!E:E,MATCH(CONCATENATE(AZ72,"-",C72),Panaboard!Z:Z,0)))</f>
        <v/>
      </c>
      <c r="BB72" t="str">
        <f>IF(ISERROR(INDEX(Panaboard!AC:AC,MATCH(CONCATENATE(AZ72,"-",C72),Panaboard!Z:Z,0))),"",INDEX(Panaboard!AC:AC,MATCH(CONCATENATE(AZ72,"-",C72),Panaboard!Z:Z,0)))</f>
        <v/>
      </c>
      <c r="BC72" t="str">
        <f t="shared" si="13"/>
        <v/>
      </c>
      <c r="BD72" t="str">
        <f t="shared" si="14"/>
        <v/>
      </c>
      <c r="BE72" t="str">
        <f t="shared" si="15"/>
        <v>xx0x0</v>
      </c>
      <c r="BF72" t="str">
        <f>IF(ISERROR(INDEX(CuttingList!F:F,MATCH(CONCATENATE(A72,"-",C72),CuttingList!E:E,0))),"",INDEX(CuttingList!F:F,MATCH(CONCATENATE(A72,"-",C72),CuttingList!E:E,0)))</f>
        <v/>
      </c>
    </row>
    <row r="73" spans="1:58" x14ac:dyDescent="0.25">
      <c r="A73" t="str">
        <f>IF(PResult!BJ73="","",PResult!BJ73)</f>
        <v/>
      </c>
      <c r="B73" t="str">
        <f>IF(PResult!E73="","",PResult!E73)</f>
        <v/>
      </c>
      <c r="C73" t="str">
        <f>IF(PResult!BZ73="","",PResult!BZ73)</f>
        <v/>
      </c>
      <c r="D73" t="str">
        <f>IF(ISERROR(INDEX(Panaboard!B:B,MATCH(CONCATENATE(AZ73,"-",C73),Panaboard!Z:Z,0))),"",TRIM(INDEX(Panaboard!B:B,MATCH(CONCATENATE(AZ73,"-",C73),Panaboard!Z:Z,0))))</f>
        <v/>
      </c>
      <c r="E73" t="str">
        <f t="shared" si="11"/>
        <v>xx0x0</v>
      </c>
      <c r="F73" t="str">
        <f>IF(PResult!U73="","",UPPER(TRIM(PResult!U73)))</f>
        <v/>
      </c>
      <c r="G73">
        <f>IF(OR(PResult!O73="",PResult!O73="(null)"),0,PResult!O73)</f>
        <v>0</v>
      </c>
      <c r="H73" t="str">
        <f>IF(ISERROR(INDEX(Panaboard!G:G,MATCH(CONCATENATE(AZ73,"-",C73),Panaboard!Z:Z,0))),"",INDEX(Panaboard!G:G,MATCH(CONCATENATE(AZ73,"-",C73),Panaboard!Z:Z,0)))</f>
        <v/>
      </c>
      <c r="I73" t="str">
        <f>IF(PResult!J73="","",PResult!J73)</f>
        <v/>
      </c>
      <c r="J73" t="str">
        <f>IF(PResult!K73="","",PResult!K73)</f>
        <v/>
      </c>
      <c r="K73">
        <f>IF(OR(PResult!L73="(null)",PResult!L73=""),0,PResult!L73)</f>
        <v>0</v>
      </c>
      <c r="L73">
        <f>IF(OR(PResult!M73="(null)",PResult!M73=""),0,PResult!M73)</f>
        <v>0</v>
      </c>
      <c r="M73">
        <f t="shared" si="8"/>
        <v>0</v>
      </c>
      <c r="N73" t="str">
        <f>TEXT(IF(ISERROR(INDEX(Panaboard!H:H,MATCH(CONCATENATE(AZ73,"-",C73),Panaboard!Z:Z,0))),"",INDEX(Panaboard!H:H,MATCH(CONCATENATE(AZ73,"-",C73),Panaboard!Z:Z,0))),"HH:MM")</f>
        <v/>
      </c>
      <c r="O73" t="str">
        <f>TEXT(IF(ISERROR(INDEX(Panaboard!I:I,MATCH(CONCATENATE(AZ73,"-",C73),Panaboard!Z:Z,0))),"",INDEX(Panaboard!I:I,MATCH(CONCATENATE(AZ73,"-",C73),Panaboard!Z:Z,0))),"HH:MM")</f>
        <v/>
      </c>
      <c r="P73" t="str">
        <f t="shared" si="9"/>
        <v/>
      </c>
      <c r="Q73" t="str">
        <f>IF(ISERROR(INDEX(Panaboard!S:S,MATCH(CONCATENATE(AZ73,"-",C73),Panaboard!Z:Z,0))),"",INDEX(Panaboard!S:S,MATCH(CONCATENATE(AZ73,"-",C73),Panaboard!Z:Z,0)))</f>
        <v/>
      </c>
      <c r="R73" t="str">
        <f>IF(ISERROR(INDEX(Panaboard!F:F,MATCH(CONCATENATE(AZ73,"-",C73),Panaboard!Z:Z,0))),"",INDEX(Panaboard!F:F,MATCH(CONCATENATE(AZ73,"-",C73),Panaboard!Z:Z,0)))</f>
        <v/>
      </c>
      <c r="S73" t="str">
        <f t="shared" si="10"/>
        <v/>
      </c>
      <c r="T73" t="str">
        <f>IF(ISERROR(INDEX(Panaboard!D:D,MATCH(CONCATENATE(AZ73,"-",C73),Panaboard!Z:Z,0))),"",INDEX(Panaboard!D:D,MATCH(CONCATENATE(AZ73,"-",C73),Panaboard!Z:Z,0)))</f>
        <v/>
      </c>
      <c r="U73" t="str">
        <f>IF(ISERROR(INDEX(Panaboard!J:J,MATCH(CONCATENATE(AZ73,"-",C73),Panaboard!Z:Z,0))),"",INDEX(Panaboard!J:J,MATCH(CONCATENATE(AZ73,"-",C73),Panaboard!Z:Z,0)))</f>
        <v/>
      </c>
      <c r="V73">
        <f>IF(PResult!BL73="",0,PResult!BL73)</f>
        <v>0</v>
      </c>
      <c r="W73">
        <f>IF(PResult!BM73="",0,PResult!BM73)</f>
        <v>0</v>
      </c>
      <c r="X73">
        <f>IF(OR(PResult!AE73="",PResult!AE73="(null)"),IF(OR(PResult!AD73="",PResult!AD73="(null)"),0,PResult!AD73),PResult!AE73)</f>
        <v>0</v>
      </c>
      <c r="Y73" t="str">
        <f>IF(OR(PResult!V73="",PResult!V73="(null)"),"",PResult!V73)</f>
        <v/>
      </c>
      <c r="Z73" t="str">
        <f>CONCATENATE(PResult!BO73,PResult!BP73)</f>
        <v/>
      </c>
      <c r="AA73" t="str">
        <f>IF(PResult!Y73="","",PResult!Y73)</f>
        <v/>
      </c>
      <c r="AB73" t="str">
        <f>IF(PResult!BQ73="","",PResult!BQ73)</f>
        <v/>
      </c>
      <c r="AC73" t="str">
        <f>IF(PResult!BR73="","",PResult!BR73)</f>
        <v/>
      </c>
      <c r="AD73" t="str">
        <f>IF(PResult!BS73="","",PResult!BS73)</f>
        <v/>
      </c>
      <c r="AE73" t="str">
        <f>IF(PResult!BN73="","",PResult!BN73)</f>
        <v/>
      </c>
      <c r="AF73" t="str">
        <f>IF(PResult!BT73="","",PResult!BT73)</f>
        <v/>
      </c>
      <c r="AG73" t="str">
        <f>IF(PResult!BU73="","",PResult!BU73)</f>
        <v/>
      </c>
      <c r="AH73" t="str">
        <f>IF(PResult!BV73="","",PResult!BV73)</f>
        <v/>
      </c>
      <c r="AI73" t="str">
        <f>TEXT(IF(ISERROR(INDEX(Panaboard!L:L,MATCH(CONCATENATE(AZ73,"-",C73),Panaboard!Z:Z,0))),"",INDEX(Panaboard!L:L,MATCH(CONCATENATE(AZ73,"-",C73),Panaboard!Z:Z,0))),"HH:MM")</f>
        <v/>
      </c>
      <c r="AJ73" t="str">
        <f>TEXT(IF(ISERROR(INDEX(Panaboard!M:M,MATCH(CONCATENATE(AZ73,"-",C73),Panaboard!Z:Z,0))),"",INDEX(Panaboard!M:M,MATCH(CONCATENATE(AZ73,"-",C73),Panaboard!Z:Z,0))),"HH:MM")</f>
        <v/>
      </c>
      <c r="AK73" t="str">
        <f>IF(PResult!BY73="","",PResult!BY73)</f>
        <v/>
      </c>
      <c r="AL73">
        <f>IF(PResult!P73="",0,PResult!P73)</f>
        <v>0</v>
      </c>
      <c r="AM73" t="str">
        <f>IF(ISERROR(INDEX(Panaboard!N:N,MATCH(CONCATENATE(AZ73,"-",C73),Panaboard!Z:Z,0))),"",INDEX(Panaboard!N:N,MATCH(CONCATENATE(AZ73,"-",C73),Panaboard!Z:Z,0)))</f>
        <v/>
      </c>
      <c r="AN73" t="str">
        <f>IF(ISERROR(INDEX(Panaboard!O:O,MATCH(CONCATENATE(AZ73,"-",C73),Panaboard!Z:Z,0))),"",INDEX(Panaboard!O:O,MATCH(CONCATENATE(AZ73,"-",C73),Panaboard!Z:Z,0)))</f>
        <v/>
      </c>
      <c r="AO73" t="str">
        <f>IF(ISERROR(INDEX(Panaboard!P:P,MATCH(CONCATENATE(AZ73,"-",C73),Panaboard!Z:Z,0))),"",INDEX(Panaboard!P:P,MATCH(CONCATENATE(AZ73,"-",C73),Panaboard!Z:Z,0)))</f>
        <v/>
      </c>
      <c r="AP73" t="str">
        <f>IF(ISERROR(INDEX(Panaboard!Q:Q,MATCH(CONCATENATE(AZ73,"-",C73),Panaboard!Z:Z,0))),"",INDEX(Panaboard!Q:Q,MATCH(CONCATENATE(AZ73,"-",C73),Panaboard!Z:Z,0)))</f>
        <v/>
      </c>
      <c r="AR73" t="str">
        <f>IF(PResult!BW73="","",PResult!BW73)</f>
        <v/>
      </c>
      <c r="AS73" t="str">
        <f>IF(PResult!BX73="","",PResult!BX73)</f>
        <v/>
      </c>
      <c r="AT73" t="str">
        <f>IF(ISERROR(INDEX(Panaboard!K:K,MATCH(CONCATENATE(AZ73,"-",C73),Panaboard!Z:Z,0))),"",INDEX(Panaboard!K:K,MATCH(CONCATENATE(AZ73,"-",C73),Panaboard!Z:Z,0)))</f>
        <v/>
      </c>
      <c r="AU73" t="str">
        <f>IF(ISERROR(INDEX(Panaboard!U:U,MATCH(CONCATENATE(AZ73,"-",C73),Panaboard!Z:Z,0))),"",INDEX(Panaboard!U:U,MATCH(CONCATENATE(AZ73,"-",C73),Panaboard!Z:Z,0)))</f>
        <v/>
      </c>
      <c r="AV73" t="str">
        <f>IF(ISERROR(INDEX(Panaboard!W:W,MATCH(CONCATENATE(AZ73,"-",C73),Panaboard!Z:Z,0))),"",INDEX(Panaboard!W:W,MATCH(CONCATENATE(AZ73,"-",C73),Panaboard!Z:Z,0)))</f>
        <v/>
      </c>
      <c r="AW73" t="str">
        <f>IF(ISERROR(INDEX(Panaboard!X:X,MATCH(CONCATENATE(AZ73,"-",C73),Panaboard!Z:Z,0))),"",INDEX(Panaboard!X:X,MATCH(CONCATENATE(AZ73,"-",C73),Panaboard!Z:Z,0)))</f>
        <v/>
      </c>
      <c r="AX73" t="str">
        <f>IF(ISERROR(INDEX(Panaboard!AA:AA,MATCH(CONCATENATE(AZ73,"-",C73),Panaboard!Z:Z,0))),"",INDEX(Panaboard!AA:AA,MATCH(CONCATENATE(AZ73,"-",C73),Panaboard!Z:Z,0)))</f>
        <v/>
      </c>
      <c r="AY73" t="str">
        <f>IF(ISERROR(INDEX(Panaboard!AB:AB,MATCH(CONCATENATE(AZ73,"-",C73),Panaboard!Z:Z,0))),"",INDEX(Panaboard!AB:AB,MATCH(CONCATENATE(AZ73,"-",C73),Panaboard!Z:Z,0)))</f>
        <v/>
      </c>
      <c r="AZ73" t="str">
        <f t="shared" si="12"/>
        <v/>
      </c>
      <c r="BA73" t="str">
        <f>IF(ISERROR(INDEX(Panaboard!E:E,MATCH(CONCATENATE(AZ73,"-",C73),Panaboard!Z:Z,0))),"",INDEX(Panaboard!E:E,MATCH(CONCATENATE(AZ73,"-",C73),Panaboard!Z:Z,0)))</f>
        <v/>
      </c>
      <c r="BB73" t="str">
        <f>IF(ISERROR(INDEX(Panaboard!AC:AC,MATCH(CONCATENATE(AZ73,"-",C73),Panaboard!Z:Z,0))),"",INDEX(Panaboard!AC:AC,MATCH(CONCATENATE(AZ73,"-",C73),Panaboard!Z:Z,0)))</f>
        <v/>
      </c>
      <c r="BC73" t="str">
        <f t="shared" si="13"/>
        <v/>
      </c>
      <c r="BD73" t="str">
        <f t="shared" si="14"/>
        <v/>
      </c>
      <c r="BE73" t="str">
        <f t="shared" si="15"/>
        <v>xx0x0</v>
      </c>
      <c r="BF73" t="str">
        <f>IF(ISERROR(INDEX(CuttingList!F:F,MATCH(CONCATENATE(A73,"-",C73),CuttingList!E:E,0))),"",INDEX(CuttingList!F:F,MATCH(CONCATENATE(A73,"-",C73),CuttingList!E:E,0)))</f>
        <v/>
      </c>
    </row>
    <row r="74" spans="1:58" x14ac:dyDescent="0.25">
      <c r="A74" t="str">
        <f>IF(PResult!BJ74="","",PResult!BJ74)</f>
        <v/>
      </c>
      <c r="B74" t="str">
        <f>IF(PResult!E74="","",PResult!E74)</f>
        <v/>
      </c>
      <c r="C74" t="str">
        <f>IF(PResult!BZ74="","",PResult!BZ74)</f>
        <v/>
      </c>
      <c r="D74" t="str">
        <f>IF(ISERROR(INDEX(Panaboard!B:B,MATCH(CONCATENATE(AZ74,"-",C74),Panaboard!Z:Z,0))),"",TRIM(INDEX(Panaboard!B:B,MATCH(CONCATENATE(AZ74,"-",C74),Panaboard!Z:Z,0))))</f>
        <v/>
      </c>
      <c r="E74" t="str">
        <f t="shared" si="11"/>
        <v>xx0x0</v>
      </c>
      <c r="F74" t="str">
        <f>IF(PResult!U74="","",UPPER(TRIM(PResult!U74)))</f>
        <v/>
      </c>
      <c r="G74">
        <f>IF(OR(PResult!O74="",PResult!O74="(null)"),0,PResult!O74)</f>
        <v>0</v>
      </c>
      <c r="H74" t="str">
        <f>IF(ISERROR(INDEX(Panaboard!G:G,MATCH(CONCATENATE(AZ74,"-",C74),Panaboard!Z:Z,0))),"",INDEX(Panaboard!G:G,MATCH(CONCATENATE(AZ74,"-",C74),Panaboard!Z:Z,0)))</f>
        <v/>
      </c>
      <c r="I74" t="str">
        <f>IF(PResult!J74="","",PResult!J74)</f>
        <v/>
      </c>
      <c r="J74" t="str">
        <f>IF(PResult!K74="","",PResult!K74)</f>
        <v/>
      </c>
      <c r="K74">
        <f>IF(OR(PResult!L74="(null)",PResult!L74=""),0,PResult!L74)</f>
        <v>0</v>
      </c>
      <c r="L74">
        <f>IF(OR(PResult!M74="(null)",PResult!M74=""),0,PResult!M74)</f>
        <v>0</v>
      </c>
      <c r="M74">
        <f t="shared" si="8"/>
        <v>0</v>
      </c>
      <c r="N74" t="str">
        <f>TEXT(IF(ISERROR(INDEX(Panaboard!H:H,MATCH(CONCATENATE(AZ74,"-",C74),Panaboard!Z:Z,0))),"",INDEX(Panaboard!H:H,MATCH(CONCATENATE(AZ74,"-",C74),Panaboard!Z:Z,0))),"HH:MM")</f>
        <v/>
      </c>
      <c r="O74" t="str">
        <f>TEXT(IF(ISERROR(INDEX(Panaboard!I:I,MATCH(CONCATENATE(AZ74,"-",C74),Panaboard!Z:Z,0))),"",INDEX(Panaboard!I:I,MATCH(CONCATENATE(AZ74,"-",C74),Panaboard!Z:Z,0))),"HH:MM")</f>
        <v/>
      </c>
      <c r="P74" t="str">
        <f t="shared" si="9"/>
        <v/>
      </c>
      <c r="Q74" t="str">
        <f>IF(ISERROR(INDEX(Panaboard!S:S,MATCH(CONCATENATE(AZ74,"-",C74),Panaboard!Z:Z,0))),"",INDEX(Panaboard!S:S,MATCH(CONCATENATE(AZ74,"-",C74),Panaboard!Z:Z,0)))</f>
        <v/>
      </c>
      <c r="R74" t="str">
        <f>IF(ISERROR(INDEX(Panaboard!F:F,MATCH(CONCATENATE(AZ74,"-",C74),Panaboard!Z:Z,0))),"",INDEX(Panaboard!F:F,MATCH(CONCATENATE(AZ74,"-",C74),Panaboard!Z:Z,0)))</f>
        <v/>
      </c>
      <c r="S74" t="str">
        <f t="shared" si="10"/>
        <v/>
      </c>
      <c r="T74" t="str">
        <f>IF(ISERROR(INDEX(Panaboard!D:D,MATCH(CONCATENATE(AZ74,"-",C74),Panaboard!Z:Z,0))),"",INDEX(Panaboard!D:D,MATCH(CONCATENATE(AZ74,"-",C74),Panaboard!Z:Z,0)))</f>
        <v/>
      </c>
      <c r="U74" t="str">
        <f>IF(ISERROR(INDEX(Panaboard!J:J,MATCH(CONCATENATE(AZ74,"-",C74),Panaboard!Z:Z,0))),"",INDEX(Panaboard!J:J,MATCH(CONCATENATE(AZ74,"-",C74),Panaboard!Z:Z,0)))</f>
        <v/>
      </c>
      <c r="V74">
        <f>IF(PResult!BL74="",0,PResult!BL74)</f>
        <v>0</v>
      </c>
      <c r="W74">
        <f>IF(PResult!BM74="",0,PResult!BM74)</f>
        <v>0</v>
      </c>
      <c r="X74">
        <f>IF(OR(PResult!AE74="",PResult!AE74="(null)"),IF(OR(PResult!AD74="",PResult!AD74="(null)"),0,PResult!AD74),PResult!AE74)</f>
        <v>0</v>
      </c>
      <c r="Y74" t="str">
        <f>IF(OR(PResult!V74="",PResult!V74="(null)"),"",PResult!V74)</f>
        <v/>
      </c>
      <c r="Z74" t="str">
        <f>CONCATENATE(PResult!BO74,PResult!BP74)</f>
        <v/>
      </c>
      <c r="AA74" t="str">
        <f>IF(PResult!Y74="","",PResult!Y74)</f>
        <v/>
      </c>
      <c r="AB74" t="str">
        <f>IF(PResult!BQ74="","",PResult!BQ74)</f>
        <v/>
      </c>
      <c r="AC74" t="str">
        <f>IF(PResult!BR74="","",PResult!BR74)</f>
        <v/>
      </c>
      <c r="AD74" t="str">
        <f>IF(PResult!BS74="","",PResult!BS74)</f>
        <v/>
      </c>
      <c r="AE74" t="str">
        <f>IF(PResult!BN74="","",PResult!BN74)</f>
        <v/>
      </c>
      <c r="AF74" t="str">
        <f>IF(PResult!BT74="","",PResult!BT74)</f>
        <v/>
      </c>
      <c r="AG74" t="str">
        <f>IF(PResult!BU74="","",PResult!BU74)</f>
        <v/>
      </c>
      <c r="AH74" t="str">
        <f>IF(PResult!BV74="","",PResult!BV74)</f>
        <v/>
      </c>
      <c r="AI74" t="str">
        <f>TEXT(IF(ISERROR(INDEX(Panaboard!L:L,MATCH(CONCATENATE(AZ74,"-",C74),Panaboard!Z:Z,0))),"",INDEX(Panaboard!L:L,MATCH(CONCATENATE(AZ74,"-",C74),Panaboard!Z:Z,0))),"HH:MM")</f>
        <v/>
      </c>
      <c r="AJ74" t="str">
        <f>TEXT(IF(ISERROR(INDEX(Panaboard!M:M,MATCH(CONCATENATE(AZ74,"-",C74),Panaboard!Z:Z,0))),"",INDEX(Panaboard!M:M,MATCH(CONCATENATE(AZ74,"-",C74),Panaboard!Z:Z,0))),"HH:MM")</f>
        <v/>
      </c>
      <c r="AK74" t="str">
        <f>IF(PResult!BY74="","",PResult!BY74)</f>
        <v/>
      </c>
      <c r="AL74">
        <f>IF(PResult!P74="",0,PResult!P74)</f>
        <v>0</v>
      </c>
      <c r="AM74" t="str">
        <f>IF(ISERROR(INDEX(Panaboard!N:N,MATCH(CONCATENATE(AZ74,"-",C74),Panaboard!Z:Z,0))),"",INDEX(Panaboard!N:N,MATCH(CONCATENATE(AZ74,"-",C74),Panaboard!Z:Z,0)))</f>
        <v/>
      </c>
      <c r="AN74" t="str">
        <f>IF(ISERROR(INDEX(Panaboard!O:O,MATCH(CONCATENATE(AZ74,"-",C74),Panaboard!Z:Z,0))),"",INDEX(Panaboard!O:O,MATCH(CONCATENATE(AZ74,"-",C74),Panaboard!Z:Z,0)))</f>
        <v/>
      </c>
      <c r="AO74" t="str">
        <f>IF(ISERROR(INDEX(Panaboard!P:P,MATCH(CONCATENATE(AZ74,"-",C74),Panaboard!Z:Z,0))),"",INDEX(Panaboard!P:P,MATCH(CONCATENATE(AZ74,"-",C74),Panaboard!Z:Z,0)))</f>
        <v/>
      </c>
      <c r="AP74" t="str">
        <f>IF(ISERROR(INDEX(Panaboard!Q:Q,MATCH(CONCATENATE(AZ74,"-",C74),Panaboard!Z:Z,0))),"",INDEX(Panaboard!Q:Q,MATCH(CONCATENATE(AZ74,"-",C74),Panaboard!Z:Z,0)))</f>
        <v/>
      </c>
      <c r="AR74" t="str">
        <f>IF(PResult!BW74="","",PResult!BW74)</f>
        <v/>
      </c>
      <c r="AS74" t="str">
        <f>IF(PResult!BX74="","",PResult!BX74)</f>
        <v/>
      </c>
      <c r="AT74" t="str">
        <f>IF(ISERROR(INDEX(Panaboard!K:K,MATCH(CONCATENATE(AZ74,"-",C74),Panaboard!Z:Z,0))),"",INDEX(Panaboard!K:K,MATCH(CONCATENATE(AZ74,"-",C74),Panaboard!Z:Z,0)))</f>
        <v/>
      </c>
      <c r="AU74" t="str">
        <f>IF(ISERROR(INDEX(Panaboard!U:U,MATCH(CONCATENATE(AZ74,"-",C74),Panaboard!Z:Z,0))),"",INDEX(Panaboard!U:U,MATCH(CONCATENATE(AZ74,"-",C74),Panaboard!Z:Z,0)))</f>
        <v/>
      </c>
      <c r="AV74" t="str">
        <f>IF(ISERROR(INDEX(Panaboard!W:W,MATCH(CONCATENATE(AZ74,"-",C74),Panaboard!Z:Z,0))),"",INDEX(Panaboard!W:W,MATCH(CONCATENATE(AZ74,"-",C74),Panaboard!Z:Z,0)))</f>
        <v/>
      </c>
      <c r="AW74" t="str">
        <f>IF(ISERROR(INDEX(Panaboard!X:X,MATCH(CONCATENATE(AZ74,"-",C74),Panaboard!Z:Z,0))),"",INDEX(Panaboard!X:X,MATCH(CONCATENATE(AZ74,"-",C74),Panaboard!Z:Z,0)))</f>
        <v/>
      </c>
      <c r="AX74" t="str">
        <f>IF(ISERROR(INDEX(Panaboard!AA:AA,MATCH(CONCATENATE(AZ74,"-",C74),Panaboard!Z:Z,0))),"",INDEX(Panaboard!AA:AA,MATCH(CONCATENATE(AZ74,"-",C74),Panaboard!Z:Z,0)))</f>
        <v/>
      </c>
      <c r="AY74" t="str">
        <f>IF(ISERROR(INDEX(Panaboard!AB:AB,MATCH(CONCATENATE(AZ74,"-",C74),Panaboard!Z:Z,0))),"",INDEX(Panaboard!AB:AB,MATCH(CONCATENATE(AZ74,"-",C74),Panaboard!Z:Z,0)))</f>
        <v/>
      </c>
      <c r="AZ74" t="str">
        <f t="shared" si="12"/>
        <v/>
      </c>
      <c r="BA74" t="str">
        <f>IF(ISERROR(INDEX(Panaboard!E:E,MATCH(CONCATENATE(AZ74,"-",C74),Panaboard!Z:Z,0))),"",INDEX(Panaboard!E:E,MATCH(CONCATENATE(AZ74,"-",C74),Panaboard!Z:Z,0)))</f>
        <v/>
      </c>
      <c r="BB74" t="str">
        <f>IF(ISERROR(INDEX(Panaboard!AC:AC,MATCH(CONCATENATE(AZ74,"-",C74),Panaboard!Z:Z,0))),"",INDEX(Panaboard!AC:AC,MATCH(CONCATENATE(AZ74,"-",C74),Panaboard!Z:Z,0)))</f>
        <v/>
      </c>
      <c r="BC74" t="str">
        <f t="shared" si="13"/>
        <v/>
      </c>
      <c r="BD74" t="str">
        <f t="shared" si="14"/>
        <v/>
      </c>
      <c r="BE74" t="str">
        <f t="shared" si="15"/>
        <v>xx0x0</v>
      </c>
      <c r="BF74" t="str">
        <f>IF(ISERROR(INDEX(CuttingList!F:F,MATCH(CONCATENATE(A74,"-",C74),CuttingList!E:E,0))),"",INDEX(CuttingList!F:F,MATCH(CONCATENATE(A74,"-",C74),CuttingList!E:E,0)))</f>
        <v/>
      </c>
    </row>
    <row r="75" spans="1:58" x14ac:dyDescent="0.25">
      <c r="A75" t="str">
        <f>IF(PResult!BJ75="","",PResult!BJ75)</f>
        <v/>
      </c>
      <c r="B75" t="str">
        <f>IF(PResult!E75="","",PResult!E75)</f>
        <v/>
      </c>
      <c r="C75" t="str">
        <f>IF(PResult!BZ75="","",PResult!BZ75)</f>
        <v/>
      </c>
      <c r="D75" t="str">
        <f>IF(ISERROR(INDEX(Panaboard!B:B,MATCH(CONCATENATE(AZ75,"-",C75),Panaboard!Z:Z,0))),"",TRIM(INDEX(Panaboard!B:B,MATCH(CONCATENATE(AZ75,"-",C75),Panaboard!Z:Z,0))))</f>
        <v/>
      </c>
      <c r="E75" t="str">
        <f t="shared" si="11"/>
        <v>xx0x0</v>
      </c>
      <c r="F75" t="str">
        <f>IF(PResult!U75="","",UPPER(TRIM(PResult!U75)))</f>
        <v/>
      </c>
      <c r="G75">
        <f>IF(OR(PResult!O75="",PResult!O75="(null)"),0,PResult!O75)</f>
        <v>0</v>
      </c>
      <c r="H75" t="str">
        <f>IF(ISERROR(INDEX(Panaboard!G:G,MATCH(CONCATENATE(AZ75,"-",C75),Panaboard!Z:Z,0))),"",INDEX(Panaboard!G:G,MATCH(CONCATENATE(AZ75,"-",C75),Panaboard!Z:Z,0)))</f>
        <v/>
      </c>
      <c r="I75" t="str">
        <f>IF(PResult!J75="","",PResult!J75)</f>
        <v/>
      </c>
      <c r="J75" t="str">
        <f>IF(PResult!K75="","",PResult!K75)</f>
        <v/>
      </c>
      <c r="K75">
        <f>IF(OR(PResult!L75="(null)",PResult!L75=""),0,PResult!L75)</f>
        <v>0</v>
      </c>
      <c r="L75">
        <f>IF(OR(PResult!M75="(null)",PResult!M75=""),0,PResult!M75)</f>
        <v>0</v>
      </c>
      <c r="M75">
        <f t="shared" si="8"/>
        <v>0</v>
      </c>
      <c r="N75" t="str">
        <f>TEXT(IF(ISERROR(INDEX(Panaboard!H:H,MATCH(CONCATENATE(AZ75,"-",C75),Panaboard!Z:Z,0))),"",INDEX(Panaboard!H:H,MATCH(CONCATENATE(AZ75,"-",C75),Panaboard!Z:Z,0))),"HH:MM")</f>
        <v/>
      </c>
      <c r="O75" t="str">
        <f>TEXT(IF(ISERROR(INDEX(Panaboard!I:I,MATCH(CONCATENATE(AZ75,"-",C75),Panaboard!Z:Z,0))),"",INDEX(Panaboard!I:I,MATCH(CONCATENATE(AZ75,"-",C75),Panaboard!Z:Z,0))),"HH:MM")</f>
        <v/>
      </c>
      <c r="P75" t="str">
        <f t="shared" si="9"/>
        <v/>
      </c>
      <c r="Q75" t="str">
        <f>IF(ISERROR(INDEX(Panaboard!S:S,MATCH(CONCATENATE(AZ75,"-",C75),Panaboard!Z:Z,0))),"",INDEX(Panaboard!S:S,MATCH(CONCATENATE(AZ75,"-",C75),Panaboard!Z:Z,0)))</f>
        <v/>
      </c>
      <c r="R75" t="str">
        <f>IF(ISERROR(INDEX(Panaboard!F:F,MATCH(CONCATENATE(AZ75,"-",C75),Panaboard!Z:Z,0))),"",INDEX(Panaboard!F:F,MATCH(CONCATENATE(AZ75,"-",C75),Panaboard!Z:Z,0)))</f>
        <v/>
      </c>
      <c r="S75" t="str">
        <f t="shared" si="10"/>
        <v/>
      </c>
      <c r="T75" t="str">
        <f>IF(ISERROR(INDEX(Panaboard!D:D,MATCH(CONCATENATE(AZ75,"-",C75),Panaboard!Z:Z,0))),"",INDEX(Panaboard!D:D,MATCH(CONCATENATE(AZ75,"-",C75),Panaboard!Z:Z,0)))</f>
        <v/>
      </c>
      <c r="U75" t="str">
        <f>IF(ISERROR(INDEX(Panaboard!J:J,MATCH(CONCATENATE(AZ75,"-",C75),Panaboard!Z:Z,0))),"",INDEX(Panaboard!J:J,MATCH(CONCATENATE(AZ75,"-",C75),Panaboard!Z:Z,0)))</f>
        <v/>
      </c>
      <c r="V75">
        <f>IF(PResult!BL75="",0,PResult!BL75)</f>
        <v>0</v>
      </c>
      <c r="W75">
        <f>IF(PResult!BM75="",0,PResult!BM75)</f>
        <v>0</v>
      </c>
      <c r="X75">
        <f>IF(OR(PResult!AE75="",PResult!AE75="(null)"),IF(OR(PResult!AD75="",PResult!AD75="(null)"),0,PResult!AD75),PResult!AE75)</f>
        <v>0</v>
      </c>
      <c r="Y75" t="str">
        <f>IF(OR(PResult!V75="",PResult!V75="(null)"),"",PResult!V75)</f>
        <v/>
      </c>
      <c r="Z75" t="str">
        <f>CONCATENATE(PResult!BO75,PResult!BP75)</f>
        <v/>
      </c>
      <c r="AA75" t="str">
        <f>IF(PResult!Y75="","",PResult!Y75)</f>
        <v/>
      </c>
      <c r="AB75" t="str">
        <f>IF(PResult!BQ75="","",PResult!BQ75)</f>
        <v/>
      </c>
      <c r="AC75" t="str">
        <f>IF(PResult!BR75="","",PResult!BR75)</f>
        <v/>
      </c>
      <c r="AD75" t="str">
        <f>IF(PResult!BS75="","",PResult!BS75)</f>
        <v/>
      </c>
      <c r="AE75" t="str">
        <f>IF(PResult!BN75="","",PResult!BN75)</f>
        <v/>
      </c>
      <c r="AF75" t="str">
        <f>IF(PResult!BT75="","",PResult!BT75)</f>
        <v/>
      </c>
      <c r="AG75" t="str">
        <f>IF(PResult!BU75="","",PResult!BU75)</f>
        <v/>
      </c>
      <c r="AH75" t="str">
        <f>IF(PResult!BV75="","",PResult!BV75)</f>
        <v/>
      </c>
      <c r="AI75" t="str">
        <f>TEXT(IF(ISERROR(INDEX(Panaboard!L:L,MATCH(CONCATENATE(AZ75,"-",C75),Panaboard!Z:Z,0))),"",INDEX(Panaboard!L:L,MATCH(CONCATENATE(AZ75,"-",C75),Panaboard!Z:Z,0))),"HH:MM")</f>
        <v/>
      </c>
      <c r="AJ75" t="str">
        <f>TEXT(IF(ISERROR(INDEX(Panaboard!M:M,MATCH(CONCATENATE(AZ75,"-",C75),Panaboard!Z:Z,0))),"",INDEX(Panaboard!M:M,MATCH(CONCATENATE(AZ75,"-",C75),Panaboard!Z:Z,0))),"HH:MM")</f>
        <v/>
      </c>
      <c r="AK75" t="str">
        <f>IF(PResult!BY75="","",PResult!BY75)</f>
        <v/>
      </c>
      <c r="AL75">
        <f>IF(PResult!P75="",0,PResult!P75)</f>
        <v>0</v>
      </c>
      <c r="AM75" t="str">
        <f>IF(ISERROR(INDEX(Panaboard!N:N,MATCH(CONCATENATE(AZ75,"-",C75),Panaboard!Z:Z,0))),"",INDEX(Panaboard!N:N,MATCH(CONCATENATE(AZ75,"-",C75),Panaboard!Z:Z,0)))</f>
        <v/>
      </c>
      <c r="AN75" t="str">
        <f>IF(ISERROR(INDEX(Panaboard!O:O,MATCH(CONCATENATE(AZ75,"-",C75),Panaboard!Z:Z,0))),"",INDEX(Panaboard!O:O,MATCH(CONCATENATE(AZ75,"-",C75),Panaboard!Z:Z,0)))</f>
        <v/>
      </c>
      <c r="AO75" t="str">
        <f>IF(ISERROR(INDEX(Panaboard!P:P,MATCH(CONCATENATE(AZ75,"-",C75),Panaboard!Z:Z,0))),"",INDEX(Panaboard!P:P,MATCH(CONCATENATE(AZ75,"-",C75),Panaboard!Z:Z,0)))</f>
        <v/>
      </c>
      <c r="AP75" t="str">
        <f>IF(ISERROR(INDEX(Panaboard!Q:Q,MATCH(CONCATENATE(AZ75,"-",C75),Panaboard!Z:Z,0))),"",INDEX(Panaboard!Q:Q,MATCH(CONCATENATE(AZ75,"-",C75),Panaboard!Z:Z,0)))</f>
        <v/>
      </c>
      <c r="AR75" t="str">
        <f>IF(PResult!BW75="","",PResult!BW75)</f>
        <v/>
      </c>
      <c r="AS75" t="str">
        <f>IF(PResult!BX75="","",PResult!BX75)</f>
        <v/>
      </c>
      <c r="AT75" t="str">
        <f>IF(ISERROR(INDEX(Panaboard!K:K,MATCH(CONCATENATE(AZ75,"-",C75),Panaboard!Z:Z,0))),"",INDEX(Panaboard!K:K,MATCH(CONCATENATE(AZ75,"-",C75),Panaboard!Z:Z,0)))</f>
        <v/>
      </c>
      <c r="AU75" t="str">
        <f>IF(ISERROR(INDEX(Panaboard!U:U,MATCH(CONCATENATE(AZ75,"-",C75),Panaboard!Z:Z,0))),"",INDEX(Panaboard!U:U,MATCH(CONCATENATE(AZ75,"-",C75),Panaboard!Z:Z,0)))</f>
        <v/>
      </c>
      <c r="AV75" t="str">
        <f>IF(ISERROR(INDEX(Panaboard!W:W,MATCH(CONCATENATE(AZ75,"-",C75),Panaboard!Z:Z,0))),"",INDEX(Panaboard!W:W,MATCH(CONCATENATE(AZ75,"-",C75),Panaboard!Z:Z,0)))</f>
        <v/>
      </c>
      <c r="AW75" t="str">
        <f>IF(ISERROR(INDEX(Panaboard!X:X,MATCH(CONCATENATE(AZ75,"-",C75),Panaboard!Z:Z,0))),"",INDEX(Panaboard!X:X,MATCH(CONCATENATE(AZ75,"-",C75),Panaboard!Z:Z,0)))</f>
        <v/>
      </c>
      <c r="AX75" t="str">
        <f>IF(ISERROR(INDEX(Panaboard!AA:AA,MATCH(CONCATENATE(AZ75,"-",C75),Panaboard!Z:Z,0))),"",INDEX(Panaboard!AA:AA,MATCH(CONCATENATE(AZ75,"-",C75),Panaboard!Z:Z,0)))</f>
        <v/>
      </c>
      <c r="AY75" t="str">
        <f>IF(ISERROR(INDEX(Panaboard!AB:AB,MATCH(CONCATENATE(AZ75,"-",C75),Panaboard!Z:Z,0))),"",INDEX(Panaboard!AB:AB,MATCH(CONCATENATE(AZ75,"-",C75),Panaboard!Z:Z,0)))</f>
        <v/>
      </c>
      <c r="AZ75" t="str">
        <f t="shared" si="12"/>
        <v/>
      </c>
      <c r="BA75" t="str">
        <f>IF(ISERROR(INDEX(Panaboard!E:E,MATCH(CONCATENATE(AZ75,"-",C75),Panaboard!Z:Z,0))),"",INDEX(Panaboard!E:E,MATCH(CONCATENATE(AZ75,"-",C75),Panaboard!Z:Z,0)))</f>
        <v/>
      </c>
      <c r="BB75" t="str">
        <f>IF(ISERROR(INDEX(Panaboard!AC:AC,MATCH(CONCATENATE(AZ75,"-",C75),Panaboard!Z:Z,0))),"",INDEX(Panaboard!AC:AC,MATCH(CONCATENATE(AZ75,"-",C75),Panaboard!Z:Z,0)))</f>
        <v/>
      </c>
      <c r="BC75" t="str">
        <f t="shared" si="13"/>
        <v/>
      </c>
      <c r="BD75" t="str">
        <f t="shared" si="14"/>
        <v/>
      </c>
      <c r="BE75" t="str">
        <f t="shared" si="15"/>
        <v>xx0x0</v>
      </c>
      <c r="BF75" t="str">
        <f>IF(ISERROR(INDEX(CuttingList!F:F,MATCH(CONCATENATE(A75,"-",C75),CuttingList!E:E,0))),"",INDEX(CuttingList!F:F,MATCH(CONCATENATE(A75,"-",C75),CuttingList!E:E,0)))</f>
        <v/>
      </c>
    </row>
    <row r="76" spans="1:58" x14ac:dyDescent="0.25">
      <c r="A76" t="str">
        <f>IF(PResult!BJ76="","",PResult!BJ76)</f>
        <v/>
      </c>
      <c r="B76" t="str">
        <f>IF(PResult!E76="","",PResult!E76)</f>
        <v/>
      </c>
      <c r="C76" t="str">
        <f>IF(PResult!BZ76="","",PResult!BZ76)</f>
        <v/>
      </c>
      <c r="D76" t="str">
        <f>IF(ISERROR(INDEX(Panaboard!B:B,MATCH(CONCATENATE(AZ76,"-",C76),Panaboard!Z:Z,0))),"",TRIM(INDEX(Panaboard!B:B,MATCH(CONCATENATE(AZ76,"-",C76),Panaboard!Z:Z,0))))</f>
        <v/>
      </c>
      <c r="E76" t="str">
        <f t="shared" si="11"/>
        <v>xx0x0</v>
      </c>
      <c r="F76" t="str">
        <f>IF(PResult!U76="","",UPPER(TRIM(PResult!U76)))</f>
        <v/>
      </c>
      <c r="G76">
        <f>IF(OR(PResult!O76="",PResult!O76="(null)"),0,PResult!O76)</f>
        <v>0</v>
      </c>
      <c r="H76" t="str">
        <f>IF(ISERROR(INDEX(Panaboard!G:G,MATCH(CONCATENATE(AZ76,"-",C76),Panaboard!Z:Z,0))),"",INDEX(Panaboard!G:G,MATCH(CONCATENATE(AZ76,"-",C76),Panaboard!Z:Z,0)))</f>
        <v/>
      </c>
      <c r="I76" t="str">
        <f>IF(PResult!J76="","",PResult!J76)</f>
        <v/>
      </c>
      <c r="J76" t="str">
        <f>IF(PResult!K76="","",PResult!K76)</f>
        <v/>
      </c>
      <c r="K76">
        <f>IF(OR(PResult!L76="(null)",PResult!L76=""),0,PResult!L76)</f>
        <v>0</v>
      </c>
      <c r="L76">
        <f>IF(OR(PResult!M76="(null)",PResult!M76=""),0,PResult!M76)</f>
        <v>0</v>
      </c>
      <c r="M76">
        <f t="shared" si="8"/>
        <v>0</v>
      </c>
      <c r="N76" t="str">
        <f>TEXT(IF(ISERROR(INDEX(Panaboard!H:H,MATCH(CONCATENATE(AZ76,"-",C76),Panaboard!Z:Z,0))),"",INDEX(Panaboard!H:H,MATCH(CONCATENATE(AZ76,"-",C76),Panaboard!Z:Z,0))),"HH:MM")</f>
        <v/>
      </c>
      <c r="O76" t="str">
        <f>TEXT(IF(ISERROR(INDEX(Panaboard!I:I,MATCH(CONCATENATE(AZ76,"-",C76),Panaboard!Z:Z,0))),"",INDEX(Panaboard!I:I,MATCH(CONCATENATE(AZ76,"-",C76),Panaboard!Z:Z,0))),"HH:MM")</f>
        <v/>
      </c>
      <c r="P76" t="str">
        <f t="shared" si="9"/>
        <v/>
      </c>
      <c r="Q76" t="str">
        <f>IF(ISERROR(INDEX(Panaboard!S:S,MATCH(CONCATENATE(AZ76,"-",C76),Panaboard!Z:Z,0))),"",INDEX(Panaboard!S:S,MATCH(CONCATENATE(AZ76,"-",C76),Panaboard!Z:Z,0)))</f>
        <v/>
      </c>
      <c r="R76" t="str">
        <f>IF(ISERROR(INDEX(Panaboard!F:F,MATCH(CONCATENATE(AZ76,"-",C76),Panaboard!Z:Z,0))),"",INDEX(Panaboard!F:F,MATCH(CONCATENATE(AZ76,"-",C76),Panaboard!Z:Z,0)))</f>
        <v/>
      </c>
      <c r="S76" t="str">
        <f t="shared" si="10"/>
        <v/>
      </c>
      <c r="T76" t="str">
        <f>IF(ISERROR(INDEX(Panaboard!D:D,MATCH(CONCATENATE(AZ76,"-",C76),Panaboard!Z:Z,0))),"",INDEX(Panaboard!D:D,MATCH(CONCATENATE(AZ76,"-",C76),Panaboard!Z:Z,0)))</f>
        <v/>
      </c>
      <c r="U76" t="str">
        <f>IF(ISERROR(INDEX(Panaboard!J:J,MATCH(CONCATENATE(AZ76,"-",C76),Panaboard!Z:Z,0))),"",INDEX(Panaboard!J:J,MATCH(CONCATENATE(AZ76,"-",C76),Panaboard!Z:Z,0)))</f>
        <v/>
      </c>
      <c r="V76">
        <f>IF(PResult!BL76="",0,PResult!BL76)</f>
        <v>0</v>
      </c>
      <c r="W76">
        <f>IF(PResult!BM76="",0,PResult!BM76)</f>
        <v>0</v>
      </c>
      <c r="X76">
        <f>IF(OR(PResult!AE76="",PResult!AE76="(null)"),IF(OR(PResult!AD76="",PResult!AD76="(null)"),0,PResult!AD76),PResult!AE76)</f>
        <v>0</v>
      </c>
      <c r="Y76" t="str">
        <f>IF(OR(PResult!V76="",PResult!V76="(null)"),"",PResult!V76)</f>
        <v/>
      </c>
      <c r="Z76" t="str">
        <f>CONCATENATE(PResult!BO76,PResult!BP76)</f>
        <v/>
      </c>
      <c r="AA76" t="str">
        <f>IF(PResult!Y76="","",PResult!Y76)</f>
        <v/>
      </c>
      <c r="AB76" t="str">
        <f>IF(PResult!BQ76="","",PResult!BQ76)</f>
        <v/>
      </c>
      <c r="AC76" t="str">
        <f>IF(PResult!BR76="","",PResult!BR76)</f>
        <v/>
      </c>
      <c r="AD76" t="str">
        <f>IF(PResult!BS76="","",PResult!BS76)</f>
        <v/>
      </c>
      <c r="AE76" t="str">
        <f>IF(PResult!BN76="","",PResult!BN76)</f>
        <v/>
      </c>
      <c r="AF76" t="str">
        <f>IF(PResult!BT76="","",PResult!BT76)</f>
        <v/>
      </c>
      <c r="AG76" t="str">
        <f>IF(PResult!BU76="","",PResult!BU76)</f>
        <v/>
      </c>
      <c r="AH76" t="str">
        <f>IF(PResult!BV76="","",PResult!BV76)</f>
        <v/>
      </c>
      <c r="AI76" t="str">
        <f>TEXT(IF(ISERROR(INDEX(Panaboard!L:L,MATCH(CONCATENATE(AZ76,"-",C76),Panaboard!Z:Z,0))),"",INDEX(Panaboard!L:L,MATCH(CONCATENATE(AZ76,"-",C76),Panaboard!Z:Z,0))),"HH:MM")</f>
        <v/>
      </c>
      <c r="AJ76" t="str">
        <f>TEXT(IF(ISERROR(INDEX(Panaboard!M:M,MATCH(CONCATENATE(AZ76,"-",C76),Panaboard!Z:Z,0))),"",INDEX(Panaboard!M:M,MATCH(CONCATENATE(AZ76,"-",C76),Panaboard!Z:Z,0))),"HH:MM")</f>
        <v/>
      </c>
      <c r="AK76" t="str">
        <f>IF(PResult!BY76="","",PResult!BY76)</f>
        <v/>
      </c>
      <c r="AL76">
        <f>IF(PResult!P76="",0,PResult!P76)</f>
        <v>0</v>
      </c>
      <c r="AM76" t="str">
        <f>IF(ISERROR(INDEX(Panaboard!N:N,MATCH(CONCATENATE(AZ76,"-",C76),Panaboard!Z:Z,0))),"",INDEX(Panaboard!N:N,MATCH(CONCATENATE(AZ76,"-",C76),Panaboard!Z:Z,0)))</f>
        <v/>
      </c>
      <c r="AN76" t="str">
        <f>IF(ISERROR(INDEX(Panaboard!O:O,MATCH(CONCATENATE(AZ76,"-",C76),Panaboard!Z:Z,0))),"",INDEX(Panaboard!O:O,MATCH(CONCATENATE(AZ76,"-",C76),Panaboard!Z:Z,0)))</f>
        <v/>
      </c>
      <c r="AO76" t="str">
        <f>IF(ISERROR(INDEX(Panaboard!P:P,MATCH(CONCATENATE(AZ76,"-",C76),Panaboard!Z:Z,0))),"",INDEX(Panaboard!P:P,MATCH(CONCATENATE(AZ76,"-",C76),Panaboard!Z:Z,0)))</f>
        <v/>
      </c>
      <c r="AP76" t="str">
        <f>IF(ISERROR(INDEX(Panaboard!Q:Q,MATCH(CONCATENATE(AZ76,"-",C76),Panaboard!Z:Z,0))),"",INDEX(Panaboard!Q:Q,MATCH(CONCATENATE(AZ76,"-",C76),Panaboard!Z:Z,0)))</f>
        <v/>
      </c>
      <c r="AR76" t="str">
        <f>IF(PResult!BW76="","",PResult!BW76)</f>
        <v/>
      </c>
      <c r="AS76" t="str">
        <f>IF(PResult!BX76="","",PResult!BX76)</f>
        <v/>
      </c>
      <c r="AT76" t="str">
        <f>IF(ISERROR(INDEX(Panaboard!K:K,MATCH(CONCATENATE(AZ76,"-",C76),Panaboard!Z:Z,0))),"",INDEX(Panaboard!K:K,MATCH(CONCATENATE(AZ76,"-",C76),Panaboard!Z:Z,0)))</f>
        <v/>
      </c>
      <c r="AU76" t="str">
        <f>IF(ISERROR(INDEX(Panaboard!U:U,MATCH(CONCATENATE(AZ76,"-",C76),Panaboard!Z:Z,0))),"",INDEX(Panaboard!U:U,MATCH(CONCATENATE(AZ76,"-",C76),Panaboard!Z:Z,0)))</f>
        <v/>
      </c>
      <c r="AV76" t="str">
        <f>IF(ISERROR(INDEX(Panaboard!W:W,MATCH(CONCATENATE(AZ76,"-",C76),Panaboard!Z:Z,0))),"",INDEX(Panaboard!W:W,MATCH(CONCATENATE(AZ76,"-",C76),Panaboard!Z:Z,0)))</f>
        <v/>
      </c>
      <c r="AW76" t="str">
        <f>IF(ISERROR(INDEX(Panaboard!X:X,MATCH(CONCATENATE(AZ76,"-",C76),Panaboard!Z:Z,0))),"",INDEX(Panaboard!X:X,MATCH(CONCATENATE(AZ76,"-",C76),Panaboard!Z:Z,0)))</f>
        <v/>
      </c>
      <c r="AX76" t="str">
        <f>IF(ISERROR(INDEX(Panaboard!AA:AA,MATCH(CONCATENATE(AZ76,"-",C76),Panaboard!Z:Z,0))),"",INDEX(Panaboard!AA:AA,MATCH(CONCATENATE(AZ76,"-",C76),Panaboard!Z:Z,0)))</f>
        <v/>
      </c>
      <c r="AY76" t="str">
        <f>IF(ISERROR(INDEX(Panaboard!AB:AB,MATCH(CONCATENATE(AZ76,"-",C76),Panaboard!Z:Z,0))),"",INDEX(Panaboard!AB:AB,MATCH(CONCATENATE(AZ76,"-",C76),Panaboard!Z:Z,0)))</f>
        <v/>
      </c>
      <c r="AZ76" t="str">
        <f t="shared" si="12"/>
        <v/>
      </c>
      <c r="BA76" t="str">
        <f>IF(ISERROR(INDEX(Panaboard!E:E,MATCH(CONCATENATE(AZ76,"-",C76),Panaboard!Z:Z,0))),"",INDEX(Panaboard!E:E,MATCH(CONCATENATE(AZ76,"-",C76),Panaboard!Z:Z,0)))</f>
        <v/>
      </c>
      <c r="BB76" t="str">
        <f>IF(ISERROR(INDEX(Panaboard!AC:AC,MATCH(CONCATENATE(AZ76,"-",C76),Panaboard!Z:Z,0))),"",INDEX(Panaboard!AC:AC,MATCH(CONCATENATE(AZ76,"-",C76),Panaboard!Z:Z,0)))</f>
        <v/>
      </c>
      <c r="BC76" t="str">
        <f t="shared" si="13"/>
        <v/>
      </c>
      <c r="BD76" t="str">
        <f t="shared" si="14"/>
        <v/>
      </c>
      <c r="BE76" t="str">
        <f t="shared" si="15"/>
        <v>xx0x0</v>
      </c>
      <c r="BF76" t="str">
        <f>IF(ISERROR(INDEX(CuttingList!F:F,MATCH(CONCATENATE(A76,"-",C76),CuttingList!E:E,0))),"",INDEX(CuttingList!F:F,MATCH(CONCATENATE(A76,"-",C76),CuttingList!E:E,0)))</f>
        <v/>
      </c>
    </row>
    <row r="77" spans="1:58" x14ac:dyDescent="0.25">
      <c r="A77" t="str">
        <f>IF(PResult!BJ77="","",PResult!BJ77)</f>
        <v/>
      </c>
      <c r="B77" t="str">
        <f>IF(PResult!E77="","",PResult!E77)</f>
        <v/>
      </c>
      <c r="C77" t="str">
        <f>IF(PResult!BZ77="","",PResult!BZ77)</f>
        <v/>
      </c>
      <c r="D77" t="str">
        <f>IF(ISERROR(INDEX(Panaboard!B:B,MATCH(CONCATENATE(AZ77,"-",C77),Panaboard!Z:Z,0))),"",TRIM(INDEX(Panaboard!B:B,MATCH(CONCATENATE(AZ77,"-",C77),Panaboard!Z:Z,0))))</f>
        <v/>
      </c>
      <c r="E77" t="str">
        <f t="shared" si="11"/>
        <v>xx0x0</v>
      </c>
      <c r="F77" t="str">
        <f>IF(PResult!U77="","",UPPER(TRIM(PResult!U77)))</f>
        <v/>
      </c>
      <c r="G77">
        <f>IF(OR(PResult!O77="",PResult!O77="(null)"),0,PResult!O77)</f>
        <v>0</v>
      </c>
      <c r="H77" t="str">
        <f>IF(ISERROR(INDEX(Panaboard!G:G,MATCH(CONCATENATE(AZ77,"-",C77),Panaboard!Z:Z,0))),"",INDEX(Panaboard!G:G,MATCH(CONCATENATE(AZ77,"-",C77),Panaboard!Z:Z,0)))</f>
        <v/>
      </c>
      <c r="I77" t="str">
        <f>IF(PResult!J77="","",PResult!J77)</f>
        <v/>
      </c>
      <c r="J77" t="str">
        <f>IF(PResult!K77="","",PResult!K77)</f>
        <v/>
      </c>
      <c r="K77">
        <f>IF(OR(PResult!L77="(null)",PResult!L77=""),0,PResult!L77)</f>
        <v>0</v>
      </c>
      <c r="L77">
        <f>IF(OR(PResult!M77="(null)",PResult!M77=""),0,PResult!M77)</f>
        <v>0</v>
      </c>
      <c r="M77">
        <f t="shared" si="8"/>
        <v>0</v>
      </c>
      <c r="N77" t="str">
        <f>TEXT(IF(ISERROR(INDEX(Panaboard!H:H,MATCH(CONCATENATE(AZ77,"-",C77),Panaboard!Z:Z,0))),"",INDEX(Panaboard!H:H,MATCH(CONCATENATE(AZ77,"-",C77),Panaboard!Z:Z,0))),"HH:MM")</f>
        <v/>
      </c>
      <c r="O77" t="str">
        <f>TEXT(IF(ISERROR(INDEX(Panaboard!I:I,MATCH(CONCATENATE(AZ77,"-",C77),Panaboard!Z:Z,0))),"",INDEX(Panaboard!I:I,MATCH(CONCATENATE(AZ77,"-",C77),Panaboard!Z:Z,0))),"HH:MM")</f>
        <v/>
      </c>
      <c r="P77" t="str">
        <f t="shared" si="9"/>
        <v/>
      </c>
      <c r="Q77" t="str">
        <f>IF(ISERROR(INDEX(Panaboard!S:S,MATCH(CONCATENATE(AZ77,"-",C77),Panaboard!Z:Z,0))),"",INDEX(Panaboard!S:S,MATCH(CONCATENATE(AZ77,"-",C77),Panaboard!Z:Z,0)))</f>
        <v/>
      </c>
      <c r="R77" t="str">
        <f>IF(ISERROR(INDEX(Panaboard!F:F,MATCH(CONCATENATE(AZ77,"-",C77),Panaboard!Z:Z,0))),"",INDEX(Panaboard!F:F,MATCH(CONCATENATE(AZ77,"-",C77),Panaboard!Z:Z,0)))</f>
        <v/>
      </c>
      <c r="S77" t="str">
        <f t="shared" si="10"/>
        <v/>
      </c>
      <c r="T77" t="str">
        <f>IF(ISERROR(INDEX(Panaboard!D:D,MATCH(CONCATENATE(AZ77,"-",C77),Panaboard!Z:Z,0))),"",INDEX(Panaboard!D:D,MATCH(CONCATENATE(AZ77,"-",C77),Panaboard!Z:Z,0)))</f>
        <v/>
      </c>
      <c r="U77" t="str">
        <f>IF(ISERROR(INDEX(Panaboard!J:J,MATCH(CONCATENATE(AZ77,"-",C77),Panaboard!Z:Z,0))),"",INDEX(Panaboard!J:J,MATCH(CONCATENATE(AZ77,"-",C77),Panaboard!Z:Z,0)))</f>
        <v/>
      </c>
      <c r="V77">
        <f>IF(PResult!BL77="",0,PResult!BL77)</f>
        <v>0</v>
      </c>
      <c r="W77">
        <f>IF(PResult!BM77="",0,PResult!BM77)</f>
        <v>0</v>
      </c>
      <c r="X77">
        <f>IF(OR(PResult!AE77="",PResult!AE77="(null)"),IF(OR(PResult!AD77="",PResult!AD77="(null)"),0,PResult!AD77),PResult!AE77)</f>
        <v>0</v>
      </c>
      <c r="Y77" t="str">
        <f>IF(OR(PResult!V77="",PResult!V77="(null)"),"",PResult!V77)</f>
        <v/>
      </c>
      <c r="Z77" t="str">
        <f>CONCATENATE(PResult!BO77,PResult!BP77)</f>
        <v/>
      </c>
      <c r="AA77" t="str">
        <f>IF(PResult!Y77="","",PResult!Y77)</f>
        <v/>
      </c>
      <c r="AB77" t="str">
        <f>IF(PResult!BQ77="","",PResult!BQ77)</f>
        <v/>
      </c>
      <c r="AC77" t="str">
        <f>IF(PResult!BR77="","",PResult!BR77)</f>
        <v/>
      </c>
      <c r="AD77" t="str">
        <f>IF(PResult!BS77="","",PResult!BS77)</f>
        <v/>
      </c>
      <c r="AE77" t="str">
        <f>IF(PResult!BN77="","",PResult!BN77)</f>
        <v/>
      </c>
      <c r="AF77" t="str">
        <f>IF(PResult!BT77="","",PResult!BT77)</f>
        <v/>
      </c>
      <c r="AG77" t="str">
        <f>IF(PResult!BU77="","",PResult!BU77)</f>
        <v/>
      </c>
      <c r="AH77" t="str">
        <f>IF(PResult!BV77="","",PResult!BV77)</f>
        <v/>
      </c>
      <c r="AI77" t="str">
        <f>TEXT(IF(ISERROR(INDEX(Panaboard!L:L,MATCH(CONCATENATE(AZ77,"-",C77),Panaboard!Z:Z,0))),"",INDEX(Panaboard!L:L,MATCH(CONCATENATE(AZ77,"-",C77),Panaboard!Z:Z,0))),"HH:MM")</f>
        <v/>
      </c>
      <c r="AJ77" t="str">
        <f>TEXT(IF(ISERROR(INDEX(Panaboard!M:M,MATCH(CONCATENATE(AZ77,"-",C77),Panaboard!Z:Z,0))),"",INDEX(Panaboard!M:M,MATCH(CONCATENATE(AZ77,"-",C77),Panaboard!Z:Z,0))),"HH:MM")</f>
        <v/>
      </c>
      <c r="AK77" t="str">
        <f>IF(PResult!BY77="","",PResult!BY77)</f>
        <v/>
      </c>
      <c r="AL77">
        <f>IF(PResult!P77="",0,PResult!P77)</f>
        <v>0</v>
      </c>
      <c r="AM77" t="str">
        <f>IF(ISERROR(INDEX(Panaboard!N:N,MATCH(CONCATENATE(AZ77,"-",C77),Panaboard!Z:Z,0))),"",INDEX(Panaboard!N:N,MATCH(CONCATENATE(AZ77,"-",C77),Panaboard!Z:Z,0)))</f>
        <v/>
      </c>
      <c r="AN77" t="str">
        <f>IF(ISERROR(INDEX(Panaboard!O:O,MATCH(CONCATENATE(AZ77,"-",C77),Panaboard!Z:Z,0))),"",INDEX(Panaboard!O:O,MATCH(CONCATENATE(AZ77,"-",C77),Panaboard!Z:Z,0)))</f>
        <v/>
      </c>
      <c r="AO77" t="str">
        <f>IF(ISERROR(INDEX(Panaboard!P:P,MATCH(CONCATENATE(AZ77,"-",C77),Panaboard!Z:Z,0))),"",INDEX(Panaboard!P:P,MATCH(CONCATENATE(AZ77,"-",C77),Panaboard!Z:Z,0)))</f>
        <v/>
      </c>
      <c r="AP77" t="str">
        <f>IF(ISERROR(INDEX(Panaboard!Q:Q,MATCH(CONCATENATE(AZ77,"-",C77),Panaboard!Z:Z,0))),"",INDEX(Panaboard!Q:Q,MATCH(CONCATENATE(AZ77,"-",C77),Panaboard!Z:Z,0)))</f>
        <v/>
      </c>
      <c r="AR77" t="str">
        <f>IF(PResult!BW77="","",PResult!BW77)</f>
        <v/>
      </c>
      <c r="AS77" t="str">
        <f>IF(PResult!BX77="","",PResult!BX77)</f>
        <v/>
      </c>
      <c r="AT77" t="str">
        <f>IF(ISERROR(INDEX(Panaboard!K:K,MATCH(CONCATENATE(AZ77,"-",C77),Panaboard!Z:Z,0))),"",INDEX(Panaboard!K:K,MATCH(CONCATENATE(AZ77,"-",C77),Panaboard!Z:Z,0)))</f>
        <v/>
      </c>
      <c r="AU77" t="str">
        <f>IF(ISERROR(INDEX(Panaboard!U:U,MATCH(CONCATENATE(AZ77,"-",C77),Panaboard!Z:Z,0))),"",INDEX(Panaboard!U:U,MATCH(CONCATENATE(AZ77,"-",C77),Panaboard!Z:Z,0)))</f>
        <v/>
      </c>
      <c r="AV77" t="str">
        <f>IF(ISERROR(INDEX(Panaboard!W:W,MATCH(CONCATENATE(AZ77,"-",C77),Panaboard!Z:Z,0))),"",INDEX(Panaboard!W:W,MATCH(CONCATENATE(AZ77,"-",C77),Panaboard!Z:Z,0)))</f>
        <v/>
      </c>
      <c r="AW77" t="str">
        <f>IF(ISERROR(INDEX(Panaboard!X:X,MATCH(CONCATENATE(AZ77,"-",C77),Panaboard!Z:Z,0))),"",INDEX(Panaboard!X:X,MATCH(CONCATENATE(AZ77,"-",C77),Panaboard!Z:Z,0)))</f>
        <v/>
      </c>
      <c r="AX77" t="str">
        <f>IF(ISERROR(INDEX(Panaboard!AA:AA,MATCH(CONCATENATE(AZ77,"-",C77),Panaboard!Z:Z,0))),"",INDEX(Panaboard!AA:AA,MATCH(CONCATENATE(AZ77,"-",C77),Panaboard!Z:Z,0)))</f>
        <v/>
      </c>
      <c r="AY77" t="str">
        <f>IF(ISERROR(INDEX(Panaboard!AB:AB,MATCH(CONCATENATE(AZ77,"-",C77),Panaboard!Z:Z,0))),"",INDEX(Panaboard!AB:AB,MATCH(CONCATENATE(AZ77,"-",C77),Panaboard!Z:Z,0)))</f>
        <v/>
      </c>
      <c r="AZ77" t="str">
        <f t="shared" si="12"/>
        <v/>
      </c>
      <c r="BA77" t="str">
        <f>IF(ISERROR(INDEX(Panaboard!E:E,MATCH(CONCATENATE(AZ77,"-",C77),Panaboard!Z:Z,0))),"",INDEX(Panaboard!E:E,MATCH(CONCATENATE(AZ77,"-",C77),Panaboard!Z:Z,0)))</f>
        <v/>
      </c>
      <c r="BB77" t="str">
        <f>IF(ISERROR(INDEX(Panaboard!AC:AC,MATCH(CONCATENATE(AZ77,"-",C77),Panaboard!Z:Z,0))),"",INDEX(Panaboard!AC:AC,MATCH(CONCATENATE(AZ77,"-",C77),Panaboard!Z:Z,0)))</f>
        <v/>
      </c>
      <c r="BC77" t="str">
        <f t="shared" si="13"/>
        <v/>
      </c>
      <c r="BD77" t="str">
        <f t="shared" si="14"/>
        <v/>
      </c>
      <c r="BE77" t="str">
        <f t="shared" si="15"/>
        <v>xx0x0</v>
      </c>
      <c r="BF77" t="str">
        <f>IF(ISERROR(INDEX(CuttingList!F:F,MATCH(CONCATENATE(A77,"-",C77),CuttingList!E:E,0))),"",INDEX(CuttingList!F:F,MATCH(CONCATENATE(A77,"-",C77),CuttingList!E:E,0)))</f>
        <v/>
      </c>
    </row>
    <row r="78" spans="1:58" x14ac:dyDescent="0.25">
      <c r="A78" t="str">
        <f>IF(PResult!BJ78="","",PResult!BJ78)</f>
        <v/>
      </c>
      <c r="B78" t="str">
        <f>IF(PResult!E78="","",PResult!E78)</f>
        <v/>
      </c>
      <c r="C78" t="str">
        <f>IF(PResult!BZ78="","",PResult!BZ78)</f>
        <v/>
      </c>
      <c r="D78" t="str">
        <f>IF(ISERROR(INDEX(Panaboard!B:B,MATCH(CONCATENATE(AZ78,"-",C78),Panaboard!Z:Z,0))),"",TRIM(INDEX(Panaboard!B:B,MATCH(CONCATENATE(AZ78,"-",C78),Panaboard!Z:Z,0))))</f>
        <v/>
      </c>
      <c r="E78" t="str">
        <f t="shared" si="11"/>
        <v>xx0x0</v>
      </c>
      <c r="F78" t="str">
        <f>IF(PResult!U78="","",UPPER(TRIM(PResult!U78)))</f>
        <v/>
      </c>
      <c r="G78">
        <f>IF(OR(PResult!O78="",PResult!O78="(null)"),0,PResult!O78)</f>
        <v>0</v>
      </c>
      <c r="H78" t="str">
        <f>IF(ISERROR(INDEX(Panaboard!G:G,MATCH(CONCATENATE(AZ78,"-",C78),Panaboard!Z:Z,0))),"",INDEX(Panaboard!G:G,MATCH(CONCATENATE(AZ78,"-",C78),Panaboard!Z:Z,0)))</f>
        <v/>
      </c>
      <c r="I78" t="str">
        <f>IF(PResult!J78="","",PResult!J78)</f>
        <v/>
      </c>
      <c r="J78" t="str">
        <f>IF(PResult!K78="","",PResult!K78)</f>
        <v/>
      </c>
      <c r="K78">
        <f>IF(OR(PResult!L78="(null)",PResult!L78=""),0,PResult!L78)</f>
        <v>0</v>
      </c>
      <c r="L78">
        <f>IF(OR(PResult!M78="(null)",PResult!M78=""),0,PResult!M78)</f>
        <v>0</v>
      </c>
      <c r="M78">
        <f t="shared" si="8"/>
        <v>0</v>
      </c>
      <c r="N78" t="str">
        <f>TEXT(IF(ISERROR(INDEX(Panaboard!H:H,MATCH(CONCATENATE(AZ78,"-",C78),Panaboard!Z:Z,0))),"",INDEX(Panaboard!H:H,MATCH(CONCATENATE(AZ78,"-",C78),Panaboard!Z:Z,0))),"HH:MM")</f>
        <v/>
      </c>
      <c r="O78" t="str">
        <f>TEXT(IF(ISERROR(INDEX(Panaboard!I:I,MATCH(CONCATENATE(AZ78,"-",C78),Panaboard!Z:Z,0))),"",INDEX(Panaboard!I:I,MATCH(CONCATENATE(AZ78,"-",C78),Panaboard!Z:Z,0))),"HH:MM")</f>
        <v/>
      </c>
      <c r="P78" t="str">
        <f t="shared" si="9"/>
        <v/>
      </c>
      <c r="Q78" t="str">
        <f>IF(ISERROR(INDEX(Panaboard!S:S,MATCH(CONCATENATE(AZ78,"-",C78),Panaboard!Z:Z,0))),"",INDEX(Panaboard!S:S,MATCH(CONCATENATE(AZ78,"-",C78),Panaboard!Z:Z,0)))</f>
        <v/>
      </c>
      <c r="R78" t="str">
        <f>IF(ISERROR(INDEX(Panaboard!F:F,MATCH(CONCATENATE(AZ78,"-",C78),Panaboard!Z:Z,0))),"",INDEX(Panaboard!F:F,MATCH(CONCATENATE(AZ78,"-",C78),Panaboard!Z:Z,0)))</f>
        <v/>
      </c>
      <c r="S78" t="str">
        <f t="shared" si="10"/>
        <v/>
      </c>
      <c r="T78" t="str">
        <f>IF(ISERROR(INDEX(Panaboard!D:D,MATCH(CONCATENATE(AZ78,"-",C78),Panaboard!Z:Z,0))),"",INDEX(Panaboard!D:D,MATCH(CONCATENATE(AZ78,"-",C78),Panaboard!Z:Z,0)))</f>
        <v/>
      </c>
      <c r="U78" t="str">
        <f>IF(ISERROR(INDEX(Panaboard!J:J,MATCH(CONCATENATE(AZ78,"-",C78),Panaboard!Z:Z,0))),"",INDEX(Panaboard!J:J,MATCH(CONCATENATE(AZ78,"-",C78),Panaboard!Z:Z,0)))</f>
        <v/>
      </c>
      <c r="V78">
        <f>IF(PResult!BL78="",0,PResult!BL78)</f>
        <v>0</v>
      </c>
      <c r="W78">
        <f>IF(PResult!BM78="",0,PResult!BM78)</f>
        <v>0</v>
      </c>
      <c r="X78">
        <f>IF(OR(PResult!AE78="",PResult!AE78="(null)"),IF(OR(PResult!AD78="",PResult!AD78="(null)"),0,PResult!AD78),PResult!AE78)</f>
        <v>0</v>
      </c>
      <c r="Y78" t="str">
        <f>IF(OR(PResult!V78="",PResult!V78="(null)"),"",PResult!V78)</f>
        <v/>
      </c>
      <c r="Z78" t="str">
        <f>CONCATENATE(PResult!BO78,PResult!BP78)</f>
        <v/>
      </c>
      <c r="AA78" t="str">
        <f>IF(PResult!Y78="","",PResult!Y78)</f>
        <v/>
      </c>
      <c r="AB78" t="str">
        <f>IF(PResult!BQ78="","",PResult!BQ78)</f>
        <v/>
      </c>
      <c r="AC78" t="str">
        <f>IF(PResult!BR78="","",PResult!BR78)</f>
        <v/>
      </c>
      <c r="AD78" t="str">
        <f>IF(PResult!BS78="","",PResult!BS78)</f>
        <v/>
      </c>
      <c r="AE78" t="str">
        <f>IF(PResult!BN78="","",PResult!BN78)</f>
        <v/>
      </c>
      <c r="AF78" t="str">
        <f>IF(PResult!BT78="","",PResult!BT78)</f>
        <v/>
      </c>
      <c r="AG78" t="str">
        <f>IF(PResult!BU78="","",PResult!BU78)</f>
        <v/>
      </c>
      <c r="AH78" t="str">
        <f>IF(PResult!BV78="","",PResult!BV78)</f>
        <v/>
      </c>
      <c r="AI78" t="str">
        <f>TEXT(IF(ISERROR(INDEX(Panaboard!L:L,MATCH(CONCATENATE(AZ78,"-",C78),Panaboard!Z:Z,0))),"",INDEX(Panaboard!L:L,MATCH(CONCATENATE(AZ78,"-",C78),Panaboard!Z:Z,0))),"HH:MM")</f>
        <v/>
      </c>
      <c r="AJ78" t="str">
        <f>TEXT(IF(ISERROR(INDEX(Panaboard!M:M,MATCH(CONCATENATE(AZ78,"-",C78),Panaboard!Z:Z,0))),"",INDEX(Panaboard!M:M,MATCH(CONCATENATE(AZ78,"-",C78),Panaboard!Z:Z,0))),"HH:MM")</f>
        <v/>
      </c>
      <c r="AK78" t="str">
        <f>IF(PResult!BY78="","",PResult!BY78)</f>
        <v/>
      </c>
      <c r="AL78">
        <f>IF(PResult!P78="",0,PResult!P78)</f>
        <v>0</v>
      </c>
      <c r="AM78" t="str">
        <f>IF(ISERROR(INDEX(Panaboard!N:N,MATCH(CONCATENATE(AZ78,"-",C78),Panaboard!Z:Z,0))),"",INDEX(Panaboard!N:N,MATCH(CONCATENATE(AZ78,"-",C78),Panaboard!Z:Z,0)))</f>
        <v/>
      </c>
      <c r="AN78" t="str">
        <f>IF(ISERROR(INDEX(Panaboard!O:O,MATCH(CONCATENATE(AZ78,"-",C78),Panaboard!Z:Z,0))),"",INDEX(Panaboard!O:O,MATCH(CONCATENATE(AZ78,"-",C78),Panaboard!Z:Z,0)))</f>
        <v/>
      </c>
      <c r="AO78" t="str">
        <f>IF(ISERROR(INDEX(Panaboard!P:P,MATCH(CONCATENATE(AZ78,"-",C78),Panaboard!Z:Z,0))),"",INDEX(Panaboard!P:P,MATCH(CONCATENATE(AZ78,"-",C78),Panaboard!Z:Z,0)))</f>
        <v/>
      </c>
      <c r="AP78" t="str">
        <f>IF(ISERROR(INDEX(Panaboard!Q:Q,MATCH(CONCATENATE(AZ78,"-",C78),Panaboard!Z:Z,0))),"",INDEX(Panaboard!Q:Q,MATCH(CONCATENATE(AZ78,"-",C78),Panaboard!Z:Z,0)))</f>
        <v/>
      </c>
      <c r="AR78" t="str">
        <f>IF(PResult!BW78="","",PResult!BW78)</f>
        <v/>
      </c>
      <c r="AS78" t="str">
        <f>IF(PResult!BX78="","",PResult!BX78)</f>
        <v/>
      </c>
      <c r="AT78" t="str">
        <f>IF(ISERROR(INDEX(Panaboard!K:K,MATCH(CONCATENATE(AZ78,"-",C78),Panaboard!Z:Z,0))),"",INDEX(Panaboard!K:K,MATCH(CONCATENATE(AZ78,"-",C78),Panaboard!Z:Z,0)))</f>
        <v/>
      </c>
      <c r="AU78" t="str">
        <f>IF(ISERROR(INDEX(Panaboard!U:U,MATCH(CONCATENATE(AZ78,"-",C78),Panaboard!Z:Z,0))),"",INDEX(Panaboard!U:U,MATCH(CONCATENATE(AZ78,"-",C78),Panaboard!Z:Z,0)))</f>
        <v/>
      </c>
      <c r="AV78" t="str">
        <f>IF(ISERROR(INDEX(Panaboard!W:W,MATCH(CONCATENATE(AZ78,"-",C78),Panaboard!Z:Z,0))),"",INDEX(Panaboard!W:W,MATCH(CONCATENATE(AZ78,"-",C78),Panaboard!Z:Z,0)))</f>
        <v/>
      </c>
      <c r="AW78" t="str">
        <f>IF(ISERROR(INDEX(Panaboard!X:X,MATCH(CONCATENATE(AZ78,"-",C78),Panaboard!Z:Z,0))),"",INDEX(Panaboard!X:X,MATCH(CONCATENATE(AZ78,"-",C78),Panaboard!Z:Z,0)))</f>
        <v/>
      </c>
      <c r="AX78" t="str">
        <f>IF(ISERROR(INDEX(Panaboard!AA:AA,MATCH(CONCATENATE(AZ78,"-",C78),Panaboard!Z:Z,0))),"",INDEX(Panaboard!AA:AA,MATCH(CONCATENATE(AZ78,"-",C78),Panaboard!Z:Z,0)))</f>
        <v/>
      </c>
      <c r="AY78" t="str">
        <f>IF(ISERROR(INDEX(Panaboard!AB:AB,MATCH(CONCATENATE(AZ78,"-",C78),Panaboard!Z:Z,0))),"",INDEX(Panaboard!AB:AB,MATCH(CONCATENATE(AZ78,"-",C78),Panaboard!Z:Z,0)))</f>
        <v/>
      </c>
      <c r="AZ78" t="str">
        <f t="shared" si="12"/>
        <v/>
      </c>
      <c r="BA78" t="str">
        <f>IF(ISERROR(INDEX(Panaboard!E:E,MATCH(CONCATENATE(AZ78,"-",C78),Panaboard!Z:Z,0))),"",INDEX(Panaboard!E:E,MATCH(CONCATENATE(AZ78,"-",C78),Panaboard!Z:Z,0)))</f>
        <v/>
      </c>
      <c r="BB78" t="str">
        <f>IF(ISERROR(INDEX(Panaboard!AC:AC,MATCH(CONCATENATE(AZ78,"-",C78),Panaboard!Z:Z,0))),"",INDEX(Panaboard!AC:AC,MATCH(CONCATENATE(AZ78,"-",C78),Panaboard!Z:Z,0)))</f>
        <v/>
      </c>
      <c r="BC78" t="str">
        <f t="shared" si="13"/>
        <v/>
      </c>
      <c r="BD78" t="str">
        <f t="shared" si="14"/>
        <v/>
      </c>
      <c r="BE78" t="str">
        <f t="shared" si="15"/>
        <v>xx0x0</v>
      </c>
      <c r="BF78" t="str">
        <f>IF(ISERROR(INDEX(CuttingList!F:F,MATCH(CONCATENATE(A78,"-",C78),CuttingList!E:E,0))),"",INDEX(CuttingList!F:F,MATCH(CONCATENATE(A78,"-",C78),CuttingList!E:E,0)))</f>
        <v/>
      </c>
    </row>
    <row r="79" spans="1:58" x14ac:dyDescent="0.25">
      <c r="A79" t="str">
        <f>IF(PResult!BJ79="","",PResult!BJ79)</f>
        <v/>
      </c>
      <c r="B79" t="str">
        <f>IF(PResult!E79="","",PResult!E79)</f>
        <v/>
      </c>
      <c r="C79" t="str">
        <f>IF(PResult!BZ79="","",PResult!BZ79)</f>
        <v/>
      </c>
      <c r="D79" t="str">
        <f>IF(ISERROR(INDEX(Panaboard!B:B,MATCH(CONCATENATE(AZ79,"-",C79),Panaboard!Z:Z,0))),"",TRIM(INDEX(Panaboard!B:B,MATCH(CONCATENATE(AZ79,"-",C79),Panaboard!Z:Z,0))))</f>
        <v/>
      </c>
      <c r="E79" t="str">
        <f t="shared" si="11"/>
        <v>xx0x0</v>
      </c>
      <c r="F79" t="str">
        <f>IF(PResult!U79="","",UPPER(TRIM(PResult!U79)))</f>
        <v/>
      </c>
      <c r="G79">
        <f>IF(OR(PResult!O79="",PResult!O79="(null)"),0,PResult!O79)</f>
        <v>0</v>
      </c>
      <c r="H79" t="str">
        <f>IF(ISERROR(INDEX(Panaboard!G:G,MATCH(CONCATENATE(AZ79,"-",C79),Panaboard!Z:Z,0))),"",INDEX(Panaboard!G:G,MATCH(CONCATENATE(AZ79,"-",C79),Panaboard!Z:Z,0)))</f>
        <v/>
      </c>
      <c r="I79" t="str">
        <f>IF(PResult!J79="","",PResult!J79)</f>
        <v/>
      </c>
      <c r="J79" t="str">
        <f>IF(PResult!K79="","",PResult!K79)</f>
        <v/>
      </c>
      <c r="K79">
        <f>IF(OR(PResult!L79="(null)",PResult!L79=""),0,PResult!L79)</f>
        <v>0</v>
      </c>
      <c r="L79">
        <f>IF(OR(PResult!M79="(null)",PResult!M79=""),0,PResult!M79)</f>
        <v>0</v>
      </c>
      <c r="M79">
        <f t="shared" si="8"/>
        <v>0</v>
      </c>
      <c r="N79" t="str">
        <f>TEXT(IF(ISERROR(INDEX(Panaboard!H:H,MATCH(CONCATENATE(AZ79,"-",C79),Panaboard!Z:Z,0))),"",INDEX(Panaboard!H:H,MATCH(CONCATENATE(AZ79,"-",C79),Panaboard!Z:Z,0))),"HH:MM")</f>
        <v/>
      </c>
      <c r="O79" t="str">
        <f>TEXT(IF(ISERROR(INDEX(Panaboard!I:I,MATCH(CONCATENATE(AZ79,"-",C79),Panaboard!Z:Z,0))),"",INDEX(Panaboard!I:I,MATCH(CONCATENATE(AZ79,"-",C79),Panaboard!Z:Z,0))),"HH:MM")</f>
        <v/>
      </c>
      <c r="P79" t="str">
        <f t="shared" si="9"/>
        <v/>
      </c>
      <c r="Q79" t="str">
        <f>IF(ISERROR(INDEX(Panaboard!S:S,MATCH(CONCATENATE(AZ79,"-",C79),Panaboard!Z:Z,0))),"",INDEX(Panaboard!S:S,MATCH(CONCATENATE(AZ79,"-",C79),Panaboard!Z:Z,0)))</f>
        <v/>
      </c>
      <c r="R79" t="str">
        <f>IF(ISERROR(INDEX(Panaboard!F:F,MATCH(CONCATENATE(AZ79,"-",C79),Panaboard!Z:Z,0))),"",INDEX(Panaboard!F:F,MATCH(CONCATENATE(AZ79,"-",C79),Panaboard!Z:Z,0)))</f>
        <v/>
      </c>
      <c r="S79" t="str">
        <f t="shared" si="10"/>
        <v/>
      </c>
      <c r="T79" t="str">
        <f>IF(ISERROR(INDEX(Panaboard!D:D,MATCH(CONCATENATE(AZ79,"-",C79),Panaboard!Z:Z,0))),"",INDEX(Panaboard!D:D,MATCH(CONCATENATE(AZ79,"-",C79),Panaboard!Z:Z,0)))</f>
        <v/>
      </c>
      <c r="U79" t="str">
        <f>IF(ISERROR(INDEX(Panaboard!J:J,MATCH(CONCATENATE(AZ79,"-",C79),Panaboard!Z:Z,0))),"",INDEX(Panaboard!J:J,MATCH(CONCATENATE(AZ79,"-",C79),Panaboard!Z:Z,0)))</f>
        <v/>
      </c>
      <c r="V79">
        <f>IF(PResult!BL79="",0,PResult!BL79)</f>
        <v>0</v>
      </c>
      <c r="W79">
        <f>IF(PResult!BM79="",0,PResult!BM79)</f>
        <v>0</v>
      </c>
      <c r="X79">
        <f>IF(OR(PResult!AE79="",PResult!AE79="(null)"),IF(OR(PResult!AD79="",PResult!AD79="(null)"),0,PResult!AD79),PResult!AE79)</f>
        <v>0</v>
      </c>
      <c r="Y79" t="str">
        <f>IF(OR(PResult!V79="",PResult!V79="(null)"),"",PResult!V79)</f>
        <v/>
      </c>
      <c r="Z79" t="str">
        <f>CONCATENATE(PResult!BO79,PResult!BP79)</f>
        <v/>
      </c>
      <c r="AA79" t="str">
        <f>IF(PResult!Y79="","",PResult!Y79)</f>
        <v/>
      </c>
      <c r="AB79" t="str">
        <f>IF(PResult!BQ79="","",PResult!BQ79)</f>
        <v/>
      </c>
      <c r="AC79" t="str">
        <f>IF(PResult!BR79="","",PResult!BR79)</f>
        <v/>
      </c>
      <c r="AD79" t="str">
        <f>IF(PResult!BS79="","",PResult!BS79)</f>
        <v/>
      </c>
      <c r="AE79" t="str">
        <f>IF(PResult!BN79="","",PResult!BN79)</f>
        <v/>
      </c>
      <c r="AF79" t="str">
        <f>IF(PResult!BT79="","",PResult!BT79)</f>
        <v/>
      </c>
      <c r="AG79" t="str">
        <f>IF(PResult!BU79="","",PResult!BU79)</f>
        <v/>
      </c>
      <c r="AH79" t="str">
        <f>IF(PResult!BV79="","",PResult!BV79)</f>
        <v/>
      </c>
      <c r="AI79" t="str">
        <f>TEXT(IF(ISERROR(INDEX(Panaboard!L:L,MATCH(CONCATENATE(AZ79,"-",C79),Panaboard!Z:Z,0))),"",INDEX(Panaboard!L:L,MATCH(CONCATENATE(AZ79,"-",C79),Panaboard!Z:Z,0))),"HH:MM")</f>
        <v/>
      </c>
      <c r="AJ79" t="str">
        <f>TEXT(IF(ISERROR(INDEX(Panaboard!M:M,MATCH(CONCATENATE(AZ79,"-",C79),Panaboard!Z:Z,0))),"",INDEX(Panaboard!M:M,MATCH(CONCATENATE(AZ79,"-",C79),Panaboard!Z:Z,0))),"HH:MM")</f>
        <v/>
      </c>
      <c r="AK79" t="str">
        <f>IF(PResult!BY79="","",PResult!BY79)</f>
        <v/>
      </c>
      <c r="AL79">
        <f>IF(PResult!P79="",0,PResult!P79)</f>
        <v>0</v>
      </c>
      <c r="AM79" t="str">
        <f>IF(ISERROR(INDEX(Panaboard!N:N,MATCH(CONCATENATE(AZ79,"-",C79),Panaboard!Z:Z,0))),"",INDEX(Panaboard!N:N,MATCH(CONCATENATE(AZ79,"-",C79),Panaboard!Z:Z,0)))</f>
        <v/>
      </c>
      <c r="AN79" t="str">
        <f>IF(ISERROR(INDEX(Panaboard!O:O,MATCH(CONCATENATE(AZ79,"-",C79),Panaboard!Z:Z,0))),"",INDEX(Panaboard!O:O,MATCH(CONCATENATE(AZ79,"-",C79),Panaboard!Z:Z,0)))</f>
        <v/>
      </c>
      <c r="AO79" t="str">
        <f>IF(ISERROR(INDEX(Panaboard!P:P,MATCH(CONCATENATE(AZ79,"-",C79),Panaboard!Z:Z,0))),"",INDEX(Panaboard!P:P,MATCH(CONCATENATE(AZ79,"-",C79),Panaboard!Z:Z,0)))</f>
        <v/>
      </c>
      <c r="AP79" t="str">
        <f>IF(ISERROR(INDEX(Panaboard!Q:Q,MATCH(CONCATENATE(AZ79,"-",C79),Panaboard!Z:Z,0))),"",INDEX(Panaboard!Q:Q,MATCH(CONCATENATE(AZ79,"-",C79),Panaboard!Z:Z,0)))</f>
        <v/>
      </c>
      <c r="AR79" t="str">
        <f>IF(PResult!BW79="","",PResult!BW79)</f>
        <v/>
      </c>
      <c r="AS79" t="str">
        <f>IF(PResult!BX79="","",PResult!BX79)</f>
        <v/>
      </c>
      <c r="AT79" t="str">
        <f>IF(ISERROR(INDEX(Panaboard!K:K,MATCH(CONCATENATE(AZ79,"-",C79),Panaboard!Z:Z,0))),"",INDEX(Panaboard!K:K,MATCH(CONCATENATE(AZ79,"-",C79),Panaboard!Z:Z,0)))</f>
        <v/>
      </c>
      <c r="AU79" t="str">
        <f>IF(ISERROR(INDEX(Panaboard!U:U,MATCH(CONCATENATE(AZ79,"-",C79),Panaboard!Z:Z,0))),"",INDEX(Panaboard!U:U,MATCH(CONCATENATE(AZ79,"-",C79),Panaboard!Z:Z,0)))</f>
        <v/>
      </c>
      <c r="AV79" t="str">
        <f>IF(ISERROR(INDEX(Panaboard!W:W,MATCH(CONCATENATE(AZ79,"-",C79),Panaboard!Z:Z,0))),"",INDEX(Panaboard!W:W,MATCH(CONCATENATE(AZ79,"-",C79),Panaboard!Z:Z,0)))</f>
        <v/>
      </c>
      <c r="AW79" t="str">
        <f>IF(ISERROR(INDEX(Panaboard!X:X,MATCH(CONCATENATE(AZ79,"-",C79),Panaboard!Z:Z,0))),"",INDEX(Panaboard!X:X,MATCH(CONCATENATE(AZ79,"-",C79),Panaboard!Z:Z,0)))</f>
        <v/>
      </c>
      <c r="AX79" t="str">
        <f>IF(ISERROR(INDEX(Panaboard!AA:AA,MATCH(CONCATENATE(AZ79,"-",C79),Panaboard!Z:Z,0))),"",INDEX(Panaboard!AA:AA,MATCH(CONCATENATE(AZ79,"-",C79),Panaboard!Z:Z,0)))</f>
        <v/>
      </c>
      <c r="AY79" t="str">
        <f>IF(ISERROR(INDEX(Panaboard!AB:AB,MATCH(CONCATENATE(AZ79,"-",C79),Panaboard!Z:Z,0))),"",INDEX(Panaboard!AB:AB,MATCH(CONCATENATE(AZ79,"-",C79),Panaboard!Z:Z,0)))</f>
        <v/>
      </c>
      <c r="AZ79" t="str">
        <f t="shared" si="12"/>
        <v/>
      </c>
      <c r="BA79" t="str">
        <f>IF(ISERROR(INDEX(Panaboard!E:E,MATCH(CONCATENATE(AZ79,"-",C79),Panaboard!Z:Z,0))),"",INDEX(Panaboard!E:E,MATCH(CONCATENATE(AZ79,"-",C79),Panaboard!Z:Z,0)))</f>
        <v/>
      </c>
      <c r="BB79" t="str">
        <f>IF(ISERROR(INDEX(Panaboard!AC:AC,MATCH(CONCATENATE(AZ79,"-",C79),Panaboard!Z:Z,0))),"",INDEX(Panaboard!AC:AC,MATCH(CONCATENATE(AZ79,"-",C79),Panaboard!Z:Z,0)))</f>
        <v/>
      </c>
      <c r="BC79" t="str">
        <f t="shared" si="13"/>
        <v/>
      </c>
      <c r="BD79" t="str">
        <f t="shared" si="14"/>
        <v/>
      </c>
      <c r="BE79" t="str">
        <f t="shared" si="15"/>
        <v>xx0x0</v>
      </c>
      <c r="BF79" t="str">
        <f>IF(ISERROR(INDEX(CuttingList!F:F,MATCH(CONCATENATE(A79,"-",C79),CuttingList!E:E,0))),"",INDEX(CuttingList!F:F,MATCH(CONCATENATE(A79,"-",C79),CuttingList!E:E,0)))</f>
        <v/>
      </c>
    </row>
    <row r="80" spans="1:58" x14ac:dyDescent="0.25">
      <c r="A80" t="str">
        <f>IF(PResult!BJ80="","",PResult!BJ80)</f>
        <v/>
      </c>
      <c r="B80" t="str">
        <f>IF(PResult!E80="","",PResult!E80)</f>
        <v/>
      </c>
      <c r="C80" t="str">
        <f>IF(PResult!BZ80="","",PResult!BZ80)</f>
        <v/>
      </c>
      <c r="D80" t="str">
        <f>IF(ISERROR(INDEX(Panaboard!B:B,MATCH(CONCATENATE(AZ80,"-",C80),Panaboard!Z:Z,0))),"",TRIM(INDEX(Panaboard!B:B,MATCH(CONCATENATE(AZ80,"-",C80),Panaboard!Z:Z,0))))</f>
        <v/>
      </c>
      <c r="E80" t="str">
        <f t="shared" si="11"/>
        <v>xx0x0</v>
      </c>
      <c r="F80" t="str">
        <f>IF(PResult!U80="","",UPPER(TRIM(PResult!U80)))</f>
        <v/>
      </c>
      <c r="G80">
        <f>IF(OR(PResult!O80="",PResult!O80="(null)"),0,PResult!O80)</f>
        <v>0</v>
      </c>
      <c r="H80" t="str">
        <f>IF(ISERROR(INDEX(Panaboard!G:G,MATCH(CONCATENATE(AZ80,"-",C80),Panaboard!Z:Z,0))),"",INDEX(Panaboard!G:G,MATCH(CONCATENATE(AZ80,"-",C80),Panaboard!Z:Z,0)))</f>
        <v/>
      </c>
      <c r="I80" t="str">
        <f>IF(PResult!J80="","",PResult!J80)</f>
        <v/>
      </c>
      <c r="J80" t="str">
        <f>IF(PResult!K80="","",PResult!K80)</f>
        <v/>
      </c>
      <c r="K80">
        <f>IF(OR(PResult!L80="(null)",PResult!L80=""),0,PResult!L80)</f>
        <v>0</v>
      </c>
      <c r="L80">
        <f>IF(OR(PResult!M80="(null)",PResult!M80=""),0,PResult!M80)</f>
        <v>0</v>
      </c>
      <c r="M80">
        <f t="shared" si="8"/>
        <v>0</v>
      </c>
      <c r="N80" t="str">
        <f>TEXT(IF(ISERROR(INDEX(Panaboard!H:H,MATCH(CONCATENATE(AZ80,"-",C80),Panaboard!Z:Z,0))),"",INDEX(Panaboard!H:H,MATCH(CONCATENATE(AZ80,"-",C80),Panaboard!Z:Z,0))),"HH:MM")</f>
        <v/>
      </c>
      <c r="O80" t="str">
        <f>TEXT(IF(ISERROR(INDEX(Panaboard!I:I,MATCH(CONCATENATE(AZ80,"-",C80),Panaboard!Z:Z,0))),"",INDEX(Panaboard!I:I,MATCH(CONCATENATE(AZ80,"-",C80),Panaboard!Z:Z,0))),"HH:MM")</f>
        <v/>
      </c>
      <c r="P80" t="str">
        <f t="shared" si="9"/>
        <v/>
      </c>
      <c r="Q80" t="str">
        <f>IF(ISERROR(INDEX(Panaboard!S:S,MATCH(CONCATENATE(AZ80,"-",C80),Panaboard!Z:Z,0))),"",INDEX(Panaboard!S:S,MATCH(CONCATENATE(AZ80,"-",C80),Panaboard!Z:Z,0)))</f>
        <v/>
      </c>
      <c r="R80" t="str">
        <f>IF(ISERROR(INDEX(Panaboard!F:F,MATCH(CONCATENATE(AZ80,"-",C80),Panaboard!Z:Z,0))),"",INDEX(Panaboard!F:F,MATCH(CONCATENATE(AZ80,"-",C80),Panaboard!Z:Z,0)))</f>
        <v/>
      </c>
      <c r="S80" t="str">
        <f t="shared" si="10"/>
        <v/>
      </c>
      <c r="T80" t="str">
        <f>IF(ISERROR(INDEX(Panaboard!D:D,MATCH(CONCATENATE(AZ80,"-",C80),Panaboard!Z:Z,0))),"",INDEX(Panaboard!D:D,MATCH(CONCATENATE(AZ80,"-",C80),Panaboard!Z:Z,0)))</f>
        <v/>
      </c>
      <c r="U80" t="str">
        <f>IF(ISERROR(INDEX(Panaboard!J:J,MATCH(CONCATENATE(AZ80,"-",C80),Panaboard!Z:Z,0))),"",INDEX(Panaboard!J:J,MATCH(CONCATENATE(AZ80,"-",C80),Panaboard!Z:Z,0)))</f>
        <v/>
      </c>
      <c r="V80">
        <f>IF(PResult!BL80="",0,PResult!BL80)</f>
        <v>0</v>
      </c>
      <c r="W80">
        <f>IF(PResult!BM80="",0,PResult!BM80)</f>
        <v>0</v>
      </c>
      <c r="X80">
        <f>IF(OR(PResult!AE80="",PResult!AE80="(null)"),IF(OR(PResult!AD80="",PResult!AD80="(null)"),0,PResult!AD80),PResult!AE80)</f>
        <v>0</v>
      </c>
      <c r="Y80" t="str">
        <f>IF(OR(PResult!V80="",PResult!V80="(null)"),"",PResult!V80)</f>
        <v/>
      </c>
      <c r="Z80" t="str">
        <f>CONCATENATE(PResult!BO80,PResult!BP80)</f>
        <v/>
      </c>
      <c r="AA80" t="str">
        <f>IF(PResult!Y80="","",PResult!Y80)</f>
        <v/>
      </c>
      <c r="AB80" t="str">
        <f>IF(PResult!BQ80="","",PResult!BQ80)</f>
        <v/>
      </c>
      <c r="AC80" t="str">
        <f>IF(PResult!BR80="","",PResult!BR80)</f>
        <v/>
      </c>
      <c r="AD80" t="str">
        <f>IF(PResult!BS80="","",PResult!BS80)</f>
        <v/>
      </c>
      <c r="AE80" t="str">
        <f>IF(PResult!BN80="","",PResult!BN80)</f>
        <v/>
      </c>
      <c r="AF80" t="str">
        <f>IF(PResult!BT80="","",PResult!BT80)</f>
        <v/>
      </c>
      <c r="AG80" t="str">
        <f>IF(PResult!BU80="","",PResult!BU80)</f>
        <v/>
      </c>
      <c r="AH80" t="str">
        <f>IF(PResult!BV80="","",PResult!BV80)</f>
        <v/>
      </c>
      <c r="AI80" t="str">
        <f>TEXT(IF(ISERROR(INDEX(Panaboard!L:L,MATCH(CONCATENATE(AZ80,"-",C80),Panaboard!Z:Z,0))),"",INDEX(Panaboard!L:L,MATCH(CONCATENATE(AZ80,"-",C80),Panaboard!Z:Z,0))),"HH:MM")</f>
        <v/>
      </c>
      <c r="AJ80" t="str">
        <f>TEXT(IF(ISERROR(INDEX(Panaboard!M:M,MATCH(CONCATENATE(AZ80,"-",C80),Panaboard!Z:Z,0))),"",INDEX(Panaboard!M:M,MATCH(CONCATENATE(AZ80,"-",C80),Panaboard!Z:Z,0))),"HH:MM")</f>
        <v/>
      </c>
      <c r="AK80" t="str">
        <f>IF(PResult!BY80="","",PResult!BY80)</f>
        <v/>
      </c>
      <c r="AL80">
        <f>IF(PResult!P80="",0,PResult!P80)</f>
        <v>0</v>
      </c>
      <c r="AM80" t="str">
        <f>IF(ISERROR(INDEX(Panaboard!N:N,MATCH(CONCATENATE(AZ80,"-",C80),Panaboard!Z:Z,0))),"",INDEX(Panaboard!N:N,MATCH(CONCATENATE(AZ80,"-",C80),Panaboard!Z:Z,0)))</f>
        <v/>
      </c>
      <c r="AN80" t="str">
        <f>IF(ISERROR(INDEX(Panaboard!O:O,MATCH(CONCATENATE(AZ80,"-",C80),Panaboard!Z:Z,0))),"",INDEX(Panaboard!O:O,MATCH(CONCATENATE(AZ80,"-",C80),Panaboard!Z:Z,0)))</f>
        <v/>
      </c>
      <c r="AO80" t="str">
        <f>IF(ISERROR(INDEX(Panaboard!P:P,MATCH(CONCATENATE(AZ80,"-",C80),Panaboard!Z:Z,0))),"",INDEX(Panaboard!P:P,MATCH(CONCATENATE(AZ80,"-",C80),Panaboard!Z:Z,0)))</f>
        <v/>
      </c>
      <c r="AP80" t="str">
        <f>IF(ISERROR(INDEX(Panaboard!Q:Q,MATCH(CONCATENATE(AZ80,"-",C80),Panaboard!Z:Z,0))),"",INDEX(Panaboard!Q:Q,MATCH(CONCATENATE(AZ80,"-",C80),Panaboard!Z:Z,0)))</f>
        <v/>
      </c>
      <c r="AR80" t="str">
        <f>IF(PResult!BW80="","",PResult!BW80)</f>
        <v/>
      </c>
      <c r="AS80" t="str">
        <f>IF(PResult!BX80="","",PResult!BX80)</f>
        <v/>
      </c>
      <c r="AT80" t="str">
        <f>IF(ISERROR(INDEX(Panaboard!K:K,MATCH(CONCATENATE(AZ80,"-",C80),Panaboard!Z:Z,0))),"",INDEX(Panaboard!K:K,MATCH(CONCATENATE(AZ80,"-",C80),Panaboard!Z:Z,0)))</f>
        <v/>
      </c>
      <c r="AU80" t="str">
        <f>IF(ISERROR(INDEX(Panaboard!U:U,MATCH(CONCATENATE(AZ80,"-",C80),Panaboard!Z:Z,0))),"",INDEX(Panaboard!U:U,MATCH(CONCATENATE(AZ80,"-",C80),Panaboard!Z:Z,0)))</f>
        <v/>
      </c>
      <c r="AV80" t="str">
        <f>IF(ISERROR(INDEX(Panaboard!W:W,MATCH(CONCATENATE(AZ80,"-",C80),Panaboard!Z:Z,0))),"",INDEX(Panaboard!W:W,MATCH(CONCATENATE(AZ80,"-",C80),Panaboard!Z:Z,0)))</f>
        <v/>
      </c>
      <c r="AW80" t="str">
        <f>IF(ISERROR(INDEX(Panaboard!X:X,MATCH(CONCATENATE(AZ80,"-",C80),Panaboard!Z:Z,0))),"",INDEX(Panaboard!X:X,MATCH(CONCATENATE(AZ80,"-",C80),Panaboard!Z:Z,0)))</f>
        <v/>
      </c>
      <c r="AX80" t="str">
        <f>IF(ISERROR(INDEX(Panaboard!AA:AA,MATCH(CONCATENATE(AZ80,"-",C80),Panaboard!Z:Z,0))),"",INDEX(Panaboard!AA:AA,MATCH(CONCATENATE(AZ80,"-",C80),Panaboard!Z:Z,0)))</f>
        <v/>
      </c>
      <c r="AY80" t="str">
        <f>IF(ISERROR(INDEX(Panaboard!AB:AB,MATCH(CONCATENATE(AZ80,"-",C80),Panaboard!Z:Z,0))),"",INDEX(Panaboard!AB:AB,MATCH(CONCATENATE(AZ80,"-",C80),Panaboard!Z:Z,0)))</f>
        <v/>
      </c>
      <c r="AZ80" t="str">
        <f t="shared" si="12"/>
        <v/>
      </c>
      <c r="BA80" t="str">
        <f>IF(ISERROR(INDEX(Panaboard!E:E,MATCH(CONCATENATE(AZ80,"-",C80),Panaboard!Z:Z,0))),"",INDEX(Panaboard!E:E,MATCH(CONCATENATE(AZ80,"-",C80),Panaboard!Z:Z,0)))</f>
        <v/>
      </c>
      <c r="BB80" t="str">
        <f>IF(ISERROR(INDEX(Panaboard!AC:AC,MATCH(CONCATENATE(AZ80,"-",C80),Panaboard!Z:Z,0))),"",INDEX(Panaboard!AC:AC,MATCH(CONCATENATE(AZ80,"-",C80),Panaboard!Z:Z,0)))</f>
        <v/>
      </c>
      <c r="BC80" t="str">
        <f t="shared" si="13"/>
        <v/>
      </c>
      <c r="BD80" t="str">
        <f t="shared" si="14"/>
        <v/>
      </c>
      <c r="BE80" t="str">
        <f t="shared" si="15"/>
        <v>xx0x0</v>
      </c>
      <c r="BF80" t="str">
        <f>IF(ISERROR(INDEX(CuttingList!F:F,MATCH(CONCATENATE(A80,"-",C80),CuttingList!E:E,0))),"",INDEX(CuttingList!F:F,MATCH(CONCATENATE(A80,"-",C80),CuttingList!E:E,0)))</f>
        <v/>
      </c>
    </row>
    <row r="81" spans="1:58" x14ac:dyDescent="0.25">
      <c r="A81" t="str">
        <f>IF(PResult!BJ81="","",PResult!BJ81)</f>
        <v/>
      </c>
      <c r="B81" t="str">
        <f>IF(PResult!E81="","",PResult!E81)</f>
        <v/>
      </c>
      <c r="C81" t="str">
        <f>IF(PResult!BZ81="","",PResult!BZ81)</f>
        <v/>
      </c>
      <c r="D81" t="str">
        <f>IF(ISERROR(INDEX(Panaboard!B:B,MATCH(CONCATENATE(AZ81,"-",C81),Panaboard!Z:Z,0))),"",TRIM(INDEX(Panaboard!B:B,MATCH(CONCATENATE(AZ81,"-",C81),Panaboard!Z:Z,0))))</f>
        <v/>
      </c>
      <c r="E81" t="str">
        <f t="shared" si="11"/>
        <v>xx0x0</v>
      </c>
      <c r="F81" t="str">
        <f>IF(PResult!U81="","",UPPER(TRIM(PResult!U81)))</f>
        <v/>
      </c>
      <c r="G81">
        <f>IF(OR(PResult!O81="",PResult!O81="(null)"),0,PResult!O81)</f>
        <v>0</v>
      </c>
      <c r="H81" t="str">
        <f>IF(ISERROR(INDEX(Panaboard!G:G,MATCH(CONCATENATE(AZ81,"-",C81),Panaboard!Z:Z,0))),"",INDEX(Panaboard!G:G,MATCH(CONCATENATE(AZ81,"-",C81),Panaboard!Z:Z,0)))</f>
        <v/>
      </c>
      <c r="I81" t="str">
        <f>IF(PResult!J81="","",PResult!J81)</f>
        <v/>
      </c>
      <c r="J81" t="str">
        <f>IF(PResult!K81="","",PResult!K81)</f>
        <v/>
      </c>
      <c r="K81">
        <f>IF(OR(PResult!L81="(null)",PResult!L81=""),0,PResult!L81)</f>
        <v>0</v>
      </c>
      <c r="L81">
        <f>IF(OR(PResult!M81="(null)",PResult!M81=""),0,PResult!M81)</f>
        <v>0</v>
      </c>
      <c r="M81">
        <f t="shared" si="8"/>
        <v>0</v>
      </c>
      <c r="N81" t="str">
        <f>TEXT(IF(ISERROR(INDEX(Panaboard!H:H,MATCH(CONCATENATE(AZ81,"-",C81),Panaboard!Z:Z,0))),"",INDEX(Panaboard!H:H,MATCH(CONCATENATE(AZ81,"-",C81),Panaboard!Z:Z,0))),"HH:MM")</f>
        <v/>
      </c>
      <c r="O81" t="str">
        <f>TEXT(IF(ISERROR(INDEX(Panaboard!I:I,MATCH(CONCATENATE(AZ81,"-",C81),Panaboard!Z:Z,0))),"",INDEX(Panaboard!I:I,MATCH(CONCATENATE(AZ81,"-",C81),Panaboard!Z:Z,0))),"HH:MM")</f>
        <v/>
      </c>
      <c r="P81" t="str">
        <f t="shared" si="9"/>
        <v/>
      </c>
      <c r="Q81" t="str">
        <f>IF(ISERROR(INDEX(Panaboard!S:S,MATCH(CONCATENATE(AZ81,"-",C81),Panaboard!Z:Z,0))),"",INDEX(Panaboard!S:S,MATCH(CONCATENATE(AZ81,"-",C81),Panaboard!Z:Z,0)))</f>
        <v/>
      </c>
      <c r="R81" t="str">
        <f>IF(ISERROR(INDEX(Panaboard!F:F,MATCH(CONCATENATE(AZ81,"-",C81),Panaboard!Z:Z,0))),"",INDEX(Panaboard!F:F,MATCH(CONCATENATE(AZ81,"-",C81),Panaboard!Z:Z,0)))</f>
        <v/>
      </c>
      <c r="S81" t="str">
        <f t="shared" si="10"/>
        <v/>
      </c>
      <c r="T81" t="str">
        <f>IF(ISERROR(INDEX(Panaboard!D:D,MATCH(CONCATENATE(AZ81,"-",C81),Panaboard!Z:Z,0))),"",INDEX(Panaboard!D:D,MATCH(CONCATENATE(AZ81,"-",C81),Panaboard!Z:Z,0)))</f>
        <v/>
      </c>
      <c r="U81" t="str">
        <f>IF(ISERROR(INDEX(Panaboard!J:J,MATCH(CONCATENATE(AZ81,"-",C81),Panaboard!Z:Z,0))),"",INDEX(Panaboard!J:J,MATCH(CONCATENATE(AZ81,"-",C81),Panaboard!Z:Z,0)))</f>
        <v/>
      </c>
      <c r="V81">
        <f>IF(PResult!BL81="",0,PResult!BL81)</f>
        <v>0</v>
      </c>
      <c r="W81">
        <f>IF(PResult!BM81="",0,PResult!BM81)</f>
        <v>0</v>
      </c>
      <c r="X81">
        <f>IF(OR(PResult!AE81="",PResult!AE81="(null)"),IF(OR(PResult!AD81="",PResult!AD81="(null)"),0,PResult!AD81),PResult!AE81)</f>
        <v>0</v>
      </c>
      <c r="Y81" t="str">
        <f>IF(OR(PResult!V81="",PResult!V81="(null)"),"",PResult!V81)</f>
        <v/>
      </c>
      <c r="Z81" t="str">
        <f>CONCATENATE(PResult!BO81,PResult!BP81)</f>
        <v/>
      </c>
      <c r="AA81" t="str">
        <f>IF(PResult!Y81="","",PResult!Y81)</f>
        <v/>
      </c>
      <c r="AB81" t="str">
        <f>IF(PResult!BQ81="","",PResult!BQ81)</f>
        <v/>
      </c>
      <c r="AC81" t="str">
        <f>IF(PResult!BR81="","",PResult!BR81)</f>
        <v/>
      </c>
      <c r="AD81" t="str">
        <f>IF(PResult!BS81="","",PResult!BS81)</f>
        <v/>
      </c>
      <c r="AE81" t="str">
        <f>IF(PResult!BN81="","",PResult!BN81)</f>
        <v/>
      </c>
      <c r="AF81" t="str">
        <f>IF(PResult!BT81="","",PResult!BT81)</f>
        <v/>
      </c>
      <c r="AG81" t="str">
        <f>IF(PResult!BU81="","",PResult!BU81)</f>
        <v/>
      </c>
      <c r="AH81" t="str">
        <f>IF(PResult!BV81="","",PResult!BV81)</f>
        <v/>
      </c>
      <c r="AI81" t="str">
        <f>TEXT(IF(ISERROR(INDEX(Panaboard!L:L,MATCH(CONCATENATE(AZ81,"-",C81),Panaboard!Z:Z,0))),"",INDEX(Panaboard!L:L,MATCH(CONCATENATE(AZ81,"-",C81),Panaboard!Z:Z,0))),"HH:MM")</f>
        <v/>
      </c>
      <c r="AJ81" t="str">
        <f>TEXT(IF(ISERROR(INDEX(Panaboard!M:M,MATCH(CONCATENATE(AZ81,"-",C81),Panaboard!Z:Z,0))),"",INDEX(Panaboard!M:M,MATCH(CONCATENATE(AZ81,"-",C81),Panaboard!Z:Z,0))),"HH:MM")</f>
        <v/>
      </c>
      <c r="AK81" t="str">
        <f>IF(PResult!BY81="","",PResult!BY81)</f>
        <v/>
      </c>
      <c r="AL81">
        <f>IF(PResult!P81="",0,PResult!P81)</f>
        <v>0</v>
      </c>
      <c r="AM81" t="str">
        <f>IF(ISERROR(INDEX(Panaboard!N:N,MATCH(CONCATENATE(AZ81,"-",C81),Panaboard!Z:Z,0))),"",INDEX(Panaboard!N:N,MATCH(CONCATENATE(AZ81,"-",C81),Panaboard!Z:Z,0)))</f>
        <v/>
      </c>
      <c r="AN81" t="str">
        <f>IF(ISERROR(INDEX(Panaboard!O:O,MATCH(CONCATENATE(AZ81,"-",C81),Panaboard!Z:Z,0))),"",INDEX(Panaboard!O:O,MATCH(CONCATENATE(AZ81,"-",C81),Panaboard!Z:Z,0)))</f>
        <v/>
      </c>
      <c r="AO81" t="str">
        <f>IF(ISERROR(INDEX(Panaboard!P:P,MATCH(CONCATENATE(AZ81,"-",C81),Panaboard!Z:Z,0))),"",INDEX(Panaboard!P:P,MATCH(CONCATENATE(AZ81,"-",C81),Panaboard!Z:Z,0)))</f>
        <v/>
      </c>
      <c r="AP81" t="str">
        <f>IF(ISERROR(INDEX(Panaboard!Q:Q,MATCH(CONCATENATE(AZ81,"-",C81),Panaboard!Z:Z,0))),"",INDEX(Panaboard!Q:Q,MATCH(CONCATENATE(AZ81,"-",C81),Panaboard!Z:Z,0)))</f>
        <v/>
      </c>
      <c r="AR81" t="str">
        <f>IF(PResult!BW81="","",PResult!BW81)</f>
        <v/>
      </c>
      <c r="AS81" t="str">
        <f>IF(PResult!BX81="","",PResult!BX81)</f>
        <v/>
      </c>
      <c r="AT81" t="str">
        <f>IF(ISERROR(INDEX(Panaboard!K:K,MATCH(CONCATENATE(AZ81,"-",C81),Panaboard!Z:Z,0))),"",INDEX(Panaboard!K:K,MATCH(CONCATENATE(AZ81,"-",C81),Panaboard!Z:Z,0)))</f>
        <v/>
      </c>
      <c r="AU81" t="str">
        <f>IF(ISERROR(INDEX(Panaboard!U:U,MATCH(CONCATENATE(AZ81,"-",C81),Panaboard!Z:Z,0))),"",INDEX(Panaboard!U:U,MATCH(CONCATENATE(AZ81,"-",C81),Panaboard!Z:Z,0)))</f>
        <v/>
      </c>
      <c r="AV81" t="str">
        <f>IF(ISERROR(INDEX(Panaboard!W:W,MATCH(CONCATENATE(AZ81,"-",C81),Panaboard!Z:Z,0))),"",INDEX(Panaboard!W:W,MATCH(CONCATENATE(AZ81,"-",C81),Panaboard!Z:Z,0)))</f>
        <v/>
      </c>
      <c r="AW81" t="str">
        <f>IF(ISERROR(INDEX(Panaboard!X:X,MATCH(CONCATENATE(AZ81,"-",C81),Panaboard!Z:Z,0))),"",INDEX(Panaboard!X:X,MATCH(CONCATENATE(AZ81,"-",C81),Panaboard!Z:Z,0)))</f>
        <v/>
      </c>
      <c r="AX81" t="str">
        <f>IF(ISERROR(INDEX(Panaboard!AA:AA,MATCH(CONCATENATE(AZ81,"-",C81),Panaboard!Z:Z,0))),"",INDEX(Panaboard!AA:AA,MATCH(CONCATENATE(AZ81,"-",C81),Panaboard!Z:Z,0)))</f>
        <v/>
      </c>
      <c r="AY81" t="str">
        <f>IF(ISERROR(INDEX(Panaboard!AB:AB,MATCH(CONCATENATE(AZ81,"-",C81),Panaboard!Z:Z,0))),"",INDEX(Panaboard!AB:AB,MATCH(CONCATENATE(AZ81,"-",C81),Panaboard!Z:Z,0)))</f>
        <v/>
      </c>
      <c r="AZ81" t="str">
        <f t="shared" si="12"/>
        <v/>
      </c>
      <c r="BA81" t="str">
        <f>IF(ISERROR(INDEX(Panaboard!E:E,MATCH(CONCATENATE(AZ81,"-",C81),Panaboard!Z:Z,0))),"",INDEX(Panaboard!E:E,MATCH(CONCATENATE(AZ81,"-",C81),Panaboard!Z:Z,0)))</f>
        <v/>
      </c>
      <c r="BB81" t="str">
        <f>IF(ISERROR(INDEX(Panaboard!AC:AC,MATCH(CONCATENATE(AZ81,"-",C81),Panaboard!Z:Z,0))),"",INDEX(Panaboard!AC:AC,MATCH(CONCATENATE(AZ81,"-",C81),Panaboard!Z:Z,0)))</f>
        <v/>
      </c>
      <c r="BC81" t="str">
        <f t="shared" si="13"/>
        <v/>
      </c>
      <c r="BD81" t="str">
        <f t="shared" si="14"/>
        <v/>
      </c>
      <c r="BE81" t="str">
        <f t="shared" si="15"/>
        <v>xx0x0</v>
      </c>
      <c r="BF81" t="str">
        <f>IF(ISERROR(INDEX(CuttingList!F:F,MATCH(CONCATENATE(A81,"-",C81),CuttingList!E:E,0))),"",INDEX(CuttingList!F:F,MATCH(CONCATENATE(A81,"-",C81),CuttingList!E:E,0)))</f>
        <v/>
      </c>
    </row>
    <row r="82" spans="1:58" x14ac:dyDescent="0.25">
      <c r="A82" t="str">
        <f>IF(PResult!BJ82="","",PResult!BJ82)</f>
        <v/>
      </c>
      <c r="B82" t="str">
        <f>IF(PResult!E82="","",PResult!E82)</f>
        <v/>
      </c>
      <c r="C82" t="str">
        <f>IF(PResult!BZ82="","",PResult!BZ82)</f>
        <v/>
      </c>
      <c r="D82" t="str">
        <f>IF(ISERROR(INDEX(Panaboard!B:B,MATCH(CONCATENATE(AZ82,"-",C82),Panaboard!Z:Z,0))),"",TRIM(INDEX(Panaboard!B:B,MATCH(CONCATENATE(AZ82,"-",C82),Panaboard!Z:Z,0))))</f>
        <v/>
      </c>
      <c r="E82" t="str">
        <f t="shared" si="11"/>
        <v>xx0x0</v>
      </c>
      <c r="F82" t="str">
        <f>IF(PResult!U82="","",UPPER(TRIM(PResult!U82)))</f>
        <v/>
      </c>
      <c r="G82">
        <f>IF(OR(PResult!O82="",PResult!O82="(null)"),0,PResult!O82)</f>
        <v>0</v>
      </c>
      <c r="H82" t="str">
        <f>IF(ISERROR(INDEX(Panaboard!G:G,MATCH(CONCATENATE(AZ82,"-",C82),Panaboard!Z:Z,0))),"",INDEX(Panaboard!G:G,MATCH(CONCATENATE(AZ82,"-",C82),Panaboard!Z:Z,0)))</f>
        <v/>
      </c>
      <c r="I82" t="str">
        <f>IF(PResult!J82="","",PResult!J82)</f>
        <v/>
      </c>
      <c r="J82" t="str">
        <f>IF(PResult!K82="","",PResult!K82)</f>
        <v/>
      </c>
      <c r="K82">
        <f>IF(OR(PResult!L82="(null)",PResult!L82=""),0,PResult!L82)</f>
        <v>0</v>
      </c>
      <c r="L82">
        <f>IF(OR(PResult!M82="(null)",PResult!M82=""),0,PResult!M82)</f>
        <v>0</v>
      </c>
      <c r="M82">
        <f t="shared" si="8"/>
        <v>0</v>
      </c>
      <c r="N82" t="str">
        <f>TEXT(IF(ISERROR(INDEX(Panaboard!H:H,MATCH(CONCATENATE(AZ82,"-",C82),Panaboard!Z:Z,0))),"",INDEX(Panaboard!H:H,MATCH(CONCATENATE(AZ82,"-",C82),Panaboard!Z:Z,0))),"HH:MM")</f>
        <v/>
      </c>
      <c r="O82" t="str">
        <f>TEXT(IF(ISERROR(INDEX(Panaboard!I:I,MATCH(CONCATENATE(AZ82,"-",C82),Panaboard!Z:Z,0))),"",INDEX(Panaboard!I:I,MATCH(CONCATENATE(AZ82,"-",C82),Panaboard!Z:Z,0))),"HH:MM")</f>
        <v/>
      </c>
      <c r="P82" t="str">
        <f t="shared" si="9"/>
        <v/>
      </c>
      <c r="Q82" t="str">
        <f>IF(ISERROR(INDEX(Panaboard!S:S,MATCH(CONCATENATE(AZ82,"-",C82),Panaboard!Z:Z,0))),"",INDEX(Panaboard!S:S,MATCH(CONCATENATE(AZ82,"-",C82),Panaboard!Z:Z,0)))</f>
        <v/>
      </c>
      <c r="R82" t="str">
        <f>IF(ISERROR(INDEX(Panaboard!F:F,MATCH(CONCATENATE(AZ82,"-",C82),Panaboard!Z:Z,0))),"",INDEX(Panaboard!F:F,MATCH(CONCATENATE(AZ82,"-",C82),Panaboard!Z:Z,0)))</f>
        <v/>
      </c>
      <c r="S82" t="str">
        <f t="shared" si="10"/>
        <v/>
      </c>
      <c r="T82" t="str">
        <f>IF(ISERROR(INDEX(Panaboard!D:D,MATCH(CONCATENATE(AZ82,"-",C82),Panaboard!Z:Z,0))),"",INDEX(Panaboard!D:D,MATCH(CONCATENATE(AZ82,"-",C82),Panaboard!Z:Z,0)))</f>
        <v/>
      </c>
      <c r="U82" t="str">
        <f>IF(ISERROR(INDEX(Panaboard!J:J,MATCH(CONCATENATE(AZ82,"-",C82),Panaboard!Z:Z,0))),"",INDEX(Panaboard!J:J,MATCH(CONCATENATE(AZ82,"-",C82),Panaboard!Z:Z,0)))</f>
        <v/>
      </c>
      <c r="V82">
        <f>IF(PResult!BL82="",0,PResult!BL82)</f>
        <v>0</v>
      </c>
      <c r="W82">
        <f>IF(PResult!BM82="",0,PResult!BM82)</f>
        <v>0</v>
      </c>
      <c r="X82">
        <f>IF(OR(PResult!AE82="",PResult!AE82="(null)"),IF(OR(PResult!AD82="",PResult!AD82="(null)"),0,PResult!AD82),PResult!AE82)</f>
        <v>0</v>
      </c>
      <c r="Y82" t="str">
        <f>IF(OR(PResult!V82="",PResult!V82="(null)"),"",PResult!V82)</f>
        <v/>
      </c>
      <c r="Z82" t="str">
        <f>CONCATENATE(PResult!BO82,PResult!BP82)</f>
        <v/>
      </c>
      <c r="AA82" t="str">
        <f>IF(PResult!Y82="","",PResult!Y82)</f>
        <v/>
      </c>
      <c r="AB82" t="str">
        <f>IF(PResult!BQ82="","",PResult!BQ82)</f>
        <v/>
      </c>
      <c r="AC82" t="str">
        <f>IF(PResult!BR82="","",PResult!BR82)</f>
        <v/>
      </c>
      <c r="AD82" t="str">
        <f>IF(PResult!BS82="","",PResult!BS82)</f>
        <v/>
      </c>
      <c r="AE82" t="str">
        <f>IF(PResult!BN82="","",PResult!BN82)</f>
        <v/>
      </c>
      <c r="AF82" t="str">
        <f>IF(PResult!BT82="","",PResult!BT82)</f>
        <v/>
      </c>
      <c r="AG82" t="str">
        <f>IF(PResult!BU82="","",PResult!BU82)</f>
        <v/>
      </c>
      <c r="AH82" t="str">
        <f>IF(PResult!BV82="","",PResult!BV82)</f>
        <v/>
      </c>
      <c r="AI82" t="str">
        <f>TEXT(IF(ISERROR(INDEX(Panaboard!L:L,MATCH(CONCATENATE(AZ82,"-",C82),Panaboard!Z:Z,0))),"",INDEX(Panaboard!L:L,MATCH(CONCATENATE(AZ82,"-",C82),Panaboard!Z:Z,0))),"HH:MM")</f>
        <v/>
      </c>
      <c r="AJ82" t="str">
        <f>TEXT(IF(ISERROR(INDEX(Panaboard!M:M,MATCH(CONCATENATE(AZ82,"-",C82),Panaboard!Z:Z,0))),"",INDEX(Panaboard!M:M,MATCH(CONCATENATE(AZ82,"-",C82),Panaboard!Z:Z,0))),"HH:MM")</f>
        <v/>
      </c>
      <c r="AK82" t="str">
        <f>IF(PResult!BY82="","",PResult!BY82)</f>
        <v/>
      </c>
      <c r="AL82">
        <f>IF(PResult!P82="",0,PResult!P82)</f>
        <v>0</v>
      </c>
      <c r="AM82" t="str">
        <f>IF(ISERROR(INDEX(Panaboard!N:N,MATCH(CONCATENATE(AZ82,"-",C82),Panaboard!Z:Z,0))),"",INDEX(Panaboard!N:N,MATCH(CONCATENATE(AZ82,"-",C82),Panaboard!Z:Z,0)))</f>
        <v/>
      </c>
      <c r="AN82" t="str">
        <f>IF(ISERROR(INDEX(Panaboard!O:O,MATCH(CONCATENATE(AZ82,"-",C82),Panaboard!Z:Z,0))),"",INDEX(Panaboard!O:O,MATCH(CONCATENATE(AZ82,"-",C82),Panaboard!Z:Z,0)))</f>
        <v/>
      </c>
      <c r="AO82" t="str">
        <f>IF(ISERROR(INDEX(Panaboard!P:P,MATCH(CONCATENATE(AZ82,"-",C82),Panaboard!Z:Z,0))),"",INDEX(Panaboard!P:P,MATCH(CONCATENATE(AZ82,"-",C82),Panaboard!Z:Z,0)))</f>
        <v/>
      </c>
      <c r="AP82" t="str">
        <f>IF(ISERROR(INDEX(Panaboard!Q:Q,MATCH(CONCATENATE(AZ82,"-",C82),Panaboard!Z:Z,0))),"",INDEX(Panaboard!Q:Q,MATCH(CONCATENATE(AZ82,"-",C82),Panaboard!Z:Z,0)))</f>
        <v/>
      </c>
      <c r="AR82" t="str">
        <f>IF(PResult!BW82="","",PResult!BW82)</f>
        <v/>
      </c>
      <c r="AS82" t="str">
        <f>IF(PResult!BX82="","",PResult!BX82)</f>
        <v/>
      </c>
      <c r="AT82" t="str">
        <f>IF(ISERROR(INDEX(Panaboard!K:K,MATCH(CONCATENATE(AZ82,"-",C82),Panaboard!Z:Z,0))),"",INDEX(Panaboard!K:K,MATCH(CONCATENATE(AZ82,"-",C82),Panaboard!Z:Z,0)))</f>
        <v/>
      </c>
      <c r="AU82" t="str">
        <f>IF(ISERROR(INDEX(Panaboard!U:U,MATCH(CONCATENATE(AZ82,"-",C82),Panaboard!Z:Z,0))),"",INDEX(Panaboard!U:U,MATCH(CONCATENATE(AZ82,"-",C82),Panaboard!Z:Z,0)))</f>
        <v/>
      </c>
      <c r="AV82" t="str">
        <f>IF(ISERROR(INDEX(Panaboard!W:W,MATCH(CONCATENATE(AZ82,"-",C82),Panaboard!Z:Z,0))),"",INDEX(Panaboard!W:W,MATCH(CONCATENATE(AZ82,"-",C82),Panaboard!Z:Z,0)))</f>
        <v/>
      </c>
      <c r="AW82" t="str">
        <f>IF(ISERROR(INDEX(Panaboard!X:X,MATCH(CONCATENATE(AZ82,"-",C82),Panaboard!Z:Z,0))),"",INDEX(Panaboard!X:X,MATCH(CONCATENATE(AZ82,"-",C82),Panaboard!Z:Z,0)))</f>
        <v/>
      </c>
      <c r="AX82" t="str">
        <f>IF(ISERROR(INDEX(Panaboard!AA:AA,MATCH(CONCATENATE(AZ82,"-",C82),Panaboard!Z:Z,0))),"",INDEX(Panaboard!AA:AA,MATCH(CONCATENATE(AZ82,"-",C82),Panaboard!Z:Z,0)))</f>
        <v/>
      </c>
      <c r="AY82" t="str">
        <f>IF(ISERROR(INDEX(Panaboard!AB:AB,MATCH(CONCATENATE(AZ82,"-",C82),Panaboard!Z:Z,0))),"",INDEX(Panaboard!AB:AB,MATCH(CONCATENATE(AZ82,"-",C82),Panaboard!Z:Z,0)))</f>
        <v/>
      </c>
      <c r="AZ82" t="str">
        <f t="shared" si="12"/>
        <v/>
      </c>
      <c r="BA82" t="str">
        <f>IF(ISERROR(INDEX(Panaboard!E:E,MATCH(CONCATENATE(AZ82,"-",C82),Panaboard!Z:Z,0))),"",INDEX(Panaboard!E:E,MATCH(CONCATENATE(AZ82,"-",C82),Panaboard!Z:Z,0)))</f>
        <v/>
      </c>
      <c r="BB82" t="str">
        <f>IF(ISERROR(INDEX(Panaboard!AC:AC,MATCH(CONCATENATE(AZ82,"-",C82),Panaboard!Z:Z,0))),"",INDEX(Panaboard!AC:AC,MATCH(CONCATENATE(AZ82,"-",C82),Panaboard!Z:Z,0)))</f>
        <v/>
      </c>
      <c r="BC82" t="str">
        <f t="shared" si="13"/>
        <v/>
      </c>
      <c r="BD82" t="str">
        <f t="shared" si="14"/>
        <v/>
      </c>
      <c r="BE82" t="str">
        <f t="shared" si="15"/>
        <v>xx0x0</v>
      </c>
      <c r="BF82" t="str">
        <f>IF(ISERROR(INDEX(CuttingList!F:F,MATCH(CONCATENATE(A82,"-",C82),CuttingList!E:E,0))),"",INDEX(CuttingList!F:F,MATCH(CONCATENATE(A82,"-",C82),CuttingList!E:E,0)))</f>
        <v/>
      </c>
    </row>
    <row r="83" spans="1:58" x14ac:dyDescent="0.25">
      <c r="A83" t="str">
        <f>IF(PResult!BJ83="","",PResult!BJ83)</f>
        <v/>
      </c>
      <c r="B83" t="str">
        <f>IF(PResult!E83="","",PResult!E83)</f>
        <v/>
      </c>
      <c r="C83" t="str">
        <f>IF(PResult!BZ83="","",PResult!BZ83)</f>
        <v/>
      </c>
      <c r="D83" t="str">
        <f>IF(ISERROR(INDEX(Panaboard!B:B,MATCH(CONCATENATE(AZ83,"-",C83),Panaboard!Z:Z,0))),"",TRIM(INDEX(Panaboard!B:B,MATCH(CONCATENATE(AZ83,"-",C83),Panaboard!Z:Z,0))))</f>
        <v/>
      </c>
      <c r="E83" t="str">
        <f t="shared" si="11"/>
        <v>xx0x0</v>
      </c>
      <c r="F83" t="str">
        <f>IF(PResult!U83="","",UPPER(TRIM(PResult!U83)))</f>
        <v/>
      </c>
      <c r="G83">
        <f>IF(OR(PResult!O83="",PResult!O83="(null)"),0,PResult!O83)</f>
        <v>0</v>
      </c>
      <c r="H83" t="str">
        <f>IF(ISERROR(INDEX(Panaboard!G:G,MATCH(CONCATENATE(AZ83,"-",C83),Panaboard!Z:Z,0))),"",INDEX(Panaboard!G:G,MATCH(CONCATENATE(AZ83,"-",C83),Panaboard!Z:Z,0)))</f>
        <v/>
      </c>
      <c r="I83" t="str">
        <f>IF(PResult!J83="","",PResult!J83)</f>
        <v/>
      </c>
      <c r="J83" t="str">
        <f>IF(PResult!K83="","",PResult!K83)</f>
        <v/>
      </c>
      <c r="K83">
        <f>IF(OR(PResult!L83="(null)",PResult!L83=""),0,PResult!L83)</f>
        <v>0</v>
      </c>
      <c r="L83">
        <f>IF(OR(PResult!M83="(null)",PResult!M83=""),0,PResult!M83)</f>
        <v>0</v>
      </c>
      <c r="M83">
        <f t="shared" si="8"/>
        <v>0</v>
      </c>
      <c r="N83" t="str">
        <f>TEXT(IF(ISERROR(INDEX(Panaboard!H:H,MATCH(CONCATENATE(AZ83,"-",C83),Panaboard!Z:Z,0))),"",INDEX(Panaboard!H:H,MATCH(CONCATENATE(AZ83,"-",C83),Panaboard!Z:Z,0))),"HH:MM")</f>
        <v/>
      </c>
      <c r="O83" t="str">
        <f>TEXT(IF(ISERROR(INDEX(Panaboard!I:I,MATCH(CONCATENATE(AZ83,"-",C83),Panaboard!Z:Z,0))),"",INDEX(Panaboard!I:I,MATCH(CONCATENATE(AZ83,"-",C83),Panaboard!Z:Z,0))),"HH:MM")</f>
        <v/>
      </c>
      <c r="P83" t="str">
        <f t="shared" si="9"/>
        <v/>
      </c>
      <c r="Q83" t="str">
        <f>IF(ISERROR(INDEX(Panaboard!S:S,MATCH(CONCATENATE(AZ83,"-",C83),Panaboard!Z:Z,0))),"",INDEX(Panaboard!S:S,MATCH(CONCATENATE(AZ83,"-",C83),Panaboard!Z:Z,0)))</f>
        <v/>
      </c>
      <c r="R83" t="str">
        <f>IF(ISERROR(INDEX(Panaboard!F:F,MATCH(CONCATENATE(AZ83,"-",C83),Panaboard!Z:Z,0))),"",INDEX(Panaboard!F:F,MATCH(CONCATENATE(AZ83,"-",C83),Panaboard!Z:Z,0)))</f>
        <v/>
      </c>
      <c r="S83" t="str">
        <f t="shared" si="10"/>
        <v/>
      </c>
      <c r="T83" t="str">
        <f>IF(ISERROR(INDEX(Panaboard!D:D,MATCH(CONCATENATE(AZ83,"-",C83),Panaboard!Z:Z,0))),"",INDEX(Panaboard!D:D,MATCH(CONCATENATE(AZ83,"-",C83),Panaboard!Z:Z,0)))</f>
        <v/>
      </c>
      <c r="U83" t="str">
        <f>IF(ISERROR(INDEX(Panaboard!J:J,MATCH(CONCATENATE(AZ83,"-",C83),Panaboard!Z:Z,0))),"",INDEX(Panaboard!J:J,MATCH(CONCATENATE(AZ83,"-",C83),Panaboard!Z:Z,0)))</f>
        <v/>
      </c>
      <c r="V83">
        <f>IF(PResult!BL83="",0,PResult!BL83)</f>
        <v>0</v>
      </c>
      <c r="W83">
        <f>IF(PResult!BM83="",0,PResult!BM83)</f>
        <v>0</v>
      </c>
      <c r="X83">
        <f>IF(OR(PResult!AE83="",PResult!AE83="(null)"),IF(OR(PResult!AD83="",PResult!AD83="(null)"),0,PResult!AD83),PResult!AE83)</f>
        <v>0</v>
      </c>
      <c r="Y83" t="str">
        <f>IF(OR(PResult!V83="",PResult!V83="(null)"),"",PResult!V83)</f>
        <v/>
      </c>
      <c r="Z83" t="str">
        <f>CONCATENATE(PResult!BO83,PResult!BP83)</f>
        <v/>
      </c>
      <c r="AA83" t="str">
        <f>IF(PResult!Y83="","",PResult!Y83)</f>
        <v/>
      </c>
      <c r="AB83" t="str">
        <f>IF(PResult!BQ83="","",PResult!BQ83)</f>
        <v/>
      </c>
      <c r="AC83" t="str">
        <f>IF(PResult!BR83="","",PResult!BR83)</f>
        <v/>
      </c>
      <c r="AD83" t="str">
        <f>IF(PResult!BS83="","",PResult!BS83)</f>
        <v/>
      </c>
      <c r="AE83" t="str">
        <f>IF(PResult!BN83="","",PResult!BN83)</f>
        <v/>
      </c>
      <c r="AF83" t="str">
        <f>IF(PResult!BT83="","",PResult!BT83)</f>
        <v/>
      </c>
      <c r="AG83" t="str">
        <f>IF(PResult!BU83="","",PResult!BU83)</f>
        <v/>
      </c>
      <c r="AH83" t="str">
        <f>IF(PResult!BV83="","",PResult!BV83)</f>
        <v/>
      </c>
      <c r="AI83" t="str">
        <f>TEXT(IF(ISERROR(INDEX(Panaboard!L:L,MATCH(CONCATENATE(AZ83,"-",C83),Panaboard!Z:Z,0))),"",INDEX(Panaboard!L:L,MATCH(CONCATENATE(AZ83,"-",C83),Panaboard!Z:Z,0))),"HH:MM")</f>
        <v/>
      </c>
      <c r="AJ83" t="str">
        <f>TEXT(IF(ISERROR(INDEX(Panaboard!M:M,MATCH(CONCATENATE(AZ83,"-",C83),Panaboard!Z:Z,0))),"",INDEX(Panaboard!M:M,MATCH(CONCATENATE(AZ83,"-",C83),Panaboard!Z:Z,0))),"HH:MM")</f>
        <v/>
      </c>
      <c r="AK83" t="str">
        <f>IF(PResult!BY83="","",PResult!BY83)</f>
        <v/>
      </c>
      <c r="AL83">
        <f>IF(PResult!P83="",0,PResult!P83)</f>
        <v>0</v>
      </c>
      <c r="AM83" t="str">
        <f>IF(ISERROR(INDEX(Panaboard!N:N,MATCH(CONCATENATE(AZ83,"-",C83),Panaboard!Z:Z,0))),"",INDEX(Panaboard!N:N,MATCH(CONCATENATE(AZ83,"-",C83),Panaboard!Z:Z,0)))</f>
        <v/>
      </c>
      <c r="AN83" t="str">
        <f>IF(ISERROR(INDEX(Panaboard!O:O,MATCH(CONCATENATE(AZ83,"-",C83),Panaboard!Z:Z,0))),"",INDEX(Panaboard!O:O,MATCH(CONCATENATE(AZ83,"-",C83),Panaboard!Z:Z,0)))</f>
        <v/>
      </c>
      <c r="AO83" t="str">
        <f>IF(ISERROR(INDEX(Panaboard!P:P,MATCH(CONCATENATE(AZ83,"-",C83),Panaboard!Z:Z,0))),"",INDEX(Panaboard!P:P,MATCH(CONCATENATE(AZ83,"-",C83),Panaboard!Z:Z,0)))</f>
        <v/>
      </c>
      <c r="AP83" t="str">
        <f>IF(ISERROR(INDEX(Panaboard!Q:Q,MATCH(CONCATENATE(AZ83,"-",C83),Panaboard!Z:Z,0))),"",INDEX(Panaboard!Q:Q,MATCH(CONCATENATE(AZ83,"-",C83),Panaboard!Z:Z,0)))</f>
        <v/>
      </c>
      <c r="AR83" t="str">
        <f>IF(PResult!BW83="","",PResult!BW83)</f>
        <v/>
      </c>
      <c r="AS83" t="str">
        <f>IF(PResult!BX83="","",PResult!BX83)</f>
        <v/>
      </c>
      <c r="AT83" t="str">
        <f>IF(ISERROR(INDEX(Panaboard!K:K,MATCH(CONCATENATE(AZ83,"-",C83),Panaboard!Z:Z,0))),"",INDEX(Panaboard!K:K,MATCH(CONCATENATE(AZ83,"-",C83),Panaboard!Z:Z,0)))</f>
        <v/>
      </c>
      <c r="AU83" t="str">
        <f>IF(ISERROR(INDEX(Panaboard!U:U,MATCH(CONCATENATE(AZ83,"-",C83),Panaboard!Z:Z,0))),"",INDEX(Panaboard!U:U,MATCH(CONCATENATE(AZ83,"-",C83),Panaboard!Z:Z,0)))</f>
        <v/>
      </c>
      <c r="AV83" t="str">
        <f>IF(ISERROR(INDEX(Panaboard!W:W,MATCH(CONCATENATE(AZ83,"-",C83),Panaboard!Z:Z,0))),"",INDEX(Panaboard!W:W,MATCH(CONCATENATE(AZ83,"-",C83),Panaboard!Z:Z,0)))</f>
        <v/>
      </c>
      <c r="AW83" t="str">
        <f>IF(ISERROR(INDEX(Panaboard!X:X,MATCH(CONCATENATE(AZ83,"-",C83),Panaboard!Z:Z,0))),"",INDEX(Panaboard!X:X,MATCH(CONCATENATE(AZ83,"-",C83),Panaboard!Z:Z,0)))</f>
        <v/>
      </c>
      <c r="AX83" t="str">
        <f>IF(ISERROR(INDEX(Panaboard!AA:AA,MATCH(CONCATENATE(AZ83,"-",C83),Panaboard!Z:Z,0))),"",INDEX(Panaboard!AA:AA,MATCH(CONCATENATE(AZ83,"-",C83),Panaboard!Z:Z,0)))</f>
        <v/>
      </c>
      <c r="AY83" t="str">
        <f>IF(ISERROR(INDEX(Panaboard!AB:AB,MATCH(CONCATENATE(AZ83,"-",C83),Panaboard!Z:Z,0))),"",INDEX(Panaboard!AB:AB,MATCH(CONCATENATE(AZ83,"-",C83),Panaboard!Z:Z,0)))</f>
        <v/>
      </c>
      <c r="AZ83" t="str">
        <f t="shared" si="12"/>
        <v/>
      </c>
      <c r="BA83" t="str">
        <f>IF(ISERROR(INDEX(Panaboard!E:E,MATCH(CONCATENATE(AZ83,"-",C83),Panaboard!Z:Z,0))),"",INDEX(Panaboard!E:E,MATCH(CONCATENATE(AZ83,"-",C83),Panaboard!Z:Z,0)))</f>
        <v/>
      </c>
      <c r="BB83" t="str">
        <f>IF(ISERROR(INDEX(Panaboard!AC:AC,MATCH(CONCATENATE(AZ83,"-",C83),Panaboard!Z:Z,0))),"",INDEX(Panaboard!AC:AC,MATCH(CONCATENATE(AZ83,"-",C83),Panaboard!Z:Z,0)))</f>
        <v/>
      </c>
      <c r="BC83" t="str">
        <f t="shared" si="13"/>
        <v/>
      </c>
      <c r="BD83" t="str">
        <f t="shared" si="14"/>
        <v/>
      </c>
      <c r="BE83" t="str">
        <f t="shared" si="15"/>
        <v>xx0x0</v>
      </c>
      <c r="BF83" t="str">
        <f>IF(ISERROR(INDEX(CuttingList!F:F,MATCH(CONCATENATE(A83,"-",C83),CuttingList!E:E,0))),"",INDEX(CuttingList!F:F,MATCH(CONCATENATE(A83,"-",C83),CuttingList!E:E,0)))</f>
        <v/>
      </c>
    </row>
    <row r="84" spans="1:58" x14ac:dyDescent="0.25">
      <c r="A84" t="str">
        <f>IF(PResult!BJ84="","",PResult!BJ84)</f>
        <v/>
      </c>
      <c r="B84" t="str">
        <f>IF(PResult!E84="","",PResult!E84)</f>
        <v/>
      </c>
      <c r="C84" t="str">
        <f>IF(PResult!BZ84="","",PResult!BZ84)</f>
        <v/>
      </c>
      <c r="D84" t="str">
        <f>IF(ISERROR(INDEX(Panaboard!B:B,MATCH(CONCATENATE(AZ84,"-",C84),Panaboard!Z:Z,0))),"",TRIM(INDEX(Panaboard!B:B,MATCH(CONCATENATE(AZ84,"-",C84),Panaboard!Z:Z,0))))</f>
        <v/>
      </c>
      <c r="E84" t="str">
        <f t="shared" si="11"/>
        <v>xx0x0</v>
      </c>
      <c r="F84" t="str">
        <f>IF(PResult!U84="","",UPPER(TRIM(PResult!U84)))</f>
        <v/>
      </c>
      <c r="G84">
        <f>IF(OR(PResult!O84="",PResult!O84="(null)"),0,PResult!O84)</f>
        <v>0</v>
      </c>
      <c r="H84" t="str">
        <f>IF(ISERROR(INDEX(Panaboard!G:G,MATCH(CONCATENATE(AZ84,"-",C84),Panaboard!Z:Z,0))),"",INDEX(Panaboard!G:G,MATCH(CONCATENATE(AZ84,"-",C84),Panaboard!Z:Z,0)))</f>
        <v/>
      </c>
      <c r="I84" t="str">
        <f>IF(PResult!J84="","",PResult!J84)</f>
        <v/>
      </c>
      <c r="J84" t="str">
        <f>IF(PResult!K84="","",PResult!K84)</f>
        <v/>
      </c>
      <c r="K84">
        <f>IF(OR(PResult!L84="(null)",PResult!L84=""),0,PResult!L84)</f>
        <v>0</v>
      </c>
      <c r="L84">
        <f>IF(OR(PResult!M84="(null)",PResult!M84=""),0,PResult!M84)</f>
        <v>0</v>
      </c>
      <c r="M84">
        <f t="shared" si="8"/>
        <v>0</v>
      </c>
      <c r="N84" t="str">
        <f>TEXT(IF(ISERROR(INDEX(Panaboard!H:H,MATCH(CONCATENATE(AZ84,"-",C84),Panaboard!Z:Z,0))),"",INDEX(Panaboard!H:H,MATCH(CONCATENATE(AZ84,"-",C84),Panaboard!Z:Z,0))),"HH:MM")</f>
        <v/>
      </c>
      <c r="O84" t="str">
        <f>TEXT(IF(ISERROR(INDEX(Panaboard!I:I,MATCH(CONCATENATE(AZ84,"-",C84),Panaboard!Z:Z,0))),"",INDEX(Panaboard!I:I,MATCH(CONCATENATE(AZ84,"-",C84),Panaboard!Z:Z,0))),"HH:MM")</f>
        <v/>
      </c>
      <c r="P84" t="str">
        <f t="shared" si="9"/>
        <v/>
      </c>
      <c r="Q84" t="str">
        <f>IF(ISERROR(INDEX(Panaboard!S:S,MATCH(CONCATENATE(AZ84,"-",C84),Panaboard!Z:Z,0))),"",INDEX(Panaboard!S:S,MATCH(CONCATENATE(AZ84,"-",C84),Panaboard!Z:Z,0)))</f>
        <v/>
      </c>
      <c r="R84" t="str">
        <f>IF(ISERROR(INDEX(Panaboard!F:F,MATCH(CONCATENATE(AZ84,"-",C84),Panaboard!Z:Z,0))),"",INDEX(Panaboard!F:F,MATCH(CONCATENATE(AZ84,"-",C84),Panaboard!Z:Z,0)))</f>
        <v/>
      </c>
      <c r="S84" t="str">
        <f t="shared" si="10"/>
        <v/>
      </c>
      <c r="T84" t="str">
        <f>IF(ISERROR(INDEX(Panaboard!D:D,MATCH(CONCATENATE(AZ84,"-",C84),Panaboard!Z:Z,0))),"",INDEX(Panaboard!D:D,MATCH(CONCATENATE(AZ84,"-",C84),Panaboard!Z:Z,0)))</f>
        <v/>
      </c>
      <c r="U84" t="str">
        <f>IF(ISERROR(INDEX(Panaboard!J:J,MATCH(CONCATENATE(AZ84,"-",C84),Panaboard!Z:Z,0))),"",INDEX(Panaboard!J:J,MATCH(CONCATENATE(AZ84,"-",C84),Panaboard!Z:Z,0)))</f>
        <v/>
      </c>
      <c r="V84">
        <f>IF(PResult!BL84="",0,PResult!BL84)</f>
        <v>0</v>
      </c>
      <c r="W84">
        <f>IF(PResult!BM84="",0,PResult!BM84)</f>
        <v>0</v>
      </c>
      <c r="X84">
        <f>IF(OR(PResult!AE84="",PResult!AE84="(null)"),IF(OR(PResult!AD84="",PResult!AD84="(null)"),0,PResult!AD84),PResult!AE84)</f>
        <v>0</v>
      </c>
      <c r="Y84" t="str">
        <f>IF(OR(PResult!V84="",PResult!V84="(null)"),"",PResult!V84)</f>
        <v/>
      </c>
      <c r="Z84" t="str">
        <f>CONCATENATE(PResult!BO84,PResult!BP84)</f>
        <v/>
      </c>
      <c r="AA84" t="str">
        <f>IF(PResult!Y84="","",PResult!Y84)</f>
        <v/>
      </c>
      <c r="AB84" t="str">
        <f>IF(PResult!BQ84="","",PResult!BQ84)</f>
        <v/>
      </c>
      <c r="AC84" t="str">
        <f>IF(PResult!BR84="","",PResult!BR84)</f>
        <v/>
      </c>
      <c r="AD84" t="str">
        <f>IF(PResult!BS84="","",PResult!BS84)</f>
        <v/>
      </c>
      <c r="AE84" t="str">
        <f>IF(PResult!BN84="","",PResult!BN84)</f>
        <v/>
      </c>
      <c r="AF84" t="str">
        <f>IF(PResult!BT84="","",PResult!BT84)</f>
        <v/>
      </c>
      <c r="AG84" t="str">
        <f>IF(PResult!BU84="","",PResult!BU84)</f>
        <v/>
      </c>
      <c r="AH84" t="str">
        <f>IF(PResult!BV84="","",PResult!BV84)</f>
        <v/>
      </c>
      <c r="AI84" t="str">
        <f>TEXT(IF(ISERROR(INDEX(Panaboard!L:L,MATCH(CONCATENATE(AZ84,"-",C84),Panaboard!Z:Z,0))),"",INDEX(Panaboard!L:L,MATCH(CONCATENATE(AZ84,"-",C84),Panaboard!Z:Z,0))),"HH:MM")</f>
        <v/>
      </c>
      <c r="AJ84" t="str">
        <f>TEXT(IF(ISERROR(INDEX(Panaboard!M:M,MATCH(CONCATENATE(AZ84,"-",C84),Panaboard!Z:Z,0))),"",INDEX(Panaboard!M:M,MATCH(CONCATENATE(AZ84,"-",C84),Panaboard!Z:Z,0))),"HH:MM")</f>
        <v/>
      </c>
      <c r="AK84" t="str">
        <f>IF(PResult!BY84="","",PResult!BY84)</f>
        <v/>
      </c>
      <c r="AL84">
        <f>IF(PResult!P84="",0,PResult!P84)</f>
        <v>0</v>
      </c>
      <c r="AM84" t="str">
        <f>IF(ISERROR(INDEX(Panaboard!N:N,MATCH(CONCATENATE(AZ84,"-",C84),Panaboard!Z:Z,0))),"",INDEX(Panaboard!N:N,MATCH(CONCATENATE(AZ84,"-",C84),Panaboard!Z:Z,0)))</f>
        <v/>
      </c>
      <c r="AN84" t="str">
        <f>IF(ISERROR(INDEX(Panaboard!O:O,MATCH(CONCATENATE(AZ84,"-",C84),Panaboard!Z:Z,0))),"",INDEX(Panaboard!O:O,MATCH(CONCATENATE(AZ84,"-",C84),Panaboard!Z:Z,0)))</f>
        <v/>
      </c>
      <c r="AO84" t="str">
        <f>IF(ISERROR(INDEX(Panaboard!P:P,MATCH(CONCATENATE(AZ84,"-",C84),Panaboard!Z:Z,0))),"",INDEX(Panaboard!P:P,MATCH(CONCATENATE(AZ84,"-",C84),Panaboard!Z:Z,0)))</f>
        <v/>
      </c>
      <c r="AP84" t="str">
        <f>IF(ISERROR(INDEX(Panaboard!Q:Q,MATCH(CONCATENATE(AZ84,"-",C84),Panaboard!Z:Z,0))),"",INDEX(Panaboard!Q:Q,MATCH(CONCATENATE(AZ84,"-",C84),Panaboard!Z:Z,0)))</f>
        <v/>
      </c>
      <c r="AR84" t="str">
        <f>IF(PResult!BW84="","",PResult!BW84)</f>
        <v/>
      </c>
      <c r="AS84" t="str">
        <f>IF(PResult!BX84="","",PResult!BX84)</f>
        <v/>
      </c>
      <c r="AT84" t="str">
        <f>IF(ISERROR(INDEX(Panaboard!K:K,MATCH(CONCATENATE(AZ84,"-",C84),Panaboard!Z:Z,0))),"",INDEX(Panaboard!K:K,MATCH(CONCATENATE(AZ84,"-",C84),Panaboard!Z:Z,0)))</f>
        <v/>
      </c>
      <c r="AU84" t="str">
        <f>IF(ISERROR(INDEX(Panaboard!U:U,MATCH(CONCATENATE(AZ84,"-",C84),Panaboard!Z:Z,0))),"",INDEX(Panaboard!U:U,MATCH(CONCATENATE(AZ84,"-",C84),Panaboard!Z:Z,0)))</f>
        <v/>
      </c>
      <c r="AV84" t="str">
        <f>IF(ISERROR(INDEX(Panaboard!W:W,MATCH(CONCATENATE(AZ84,"-",C84),Panaboard!Z:Z,0))),"",INDEX(Panaboard!W:W,MATCH(CONCATENATE(AZ84,"-",C84),Panaboard!Z:Z,0)))</f>
        <v/>
      </c>
      <c r="AW84" t="str">
        <f>IF(ISERROR(INDEX(Panaboard!X:X,MATCH(CONCATENATE(AZ84,"-",C84),Panaboard!Z:Z,0))),"",INDEX(Panaboard!X:X,MATCH(CONCATENATE(AZ84,"-",C84),Panaboard!Z:Z,0)))</f>
        <v/>
      </c>
      <c r="AX84" t="str">
        <f>IF(ISERROR(INDEX(Panaboard!AA:AA,MATCH(CONCATENATE(AZ84,"-",C84),Panaboard!Z:Z,0))),"",INDEX(Panaboard!AA:AA,MATCH(CONCATENATE(AZ84,"-",C84),Panaboard!Z:Z,0)))</f>
        <v/>
      </c>
      <c r="AY84" t="str">
        <f>IF(ISERROR(INDEX(Panaboard!AB:AB,MATCH(CONCATENATE(AZ84,"-",C84),Panaboard!Z:Z,0))),"",INDEX(Panaboard!AB:AB,MATCH(CONCATENATE(AZ84,"-",C84),Panaboard!Z:Z,0)))</f>
        <v/>
      </c>
      <c r="AZ84" t="str">
        <f t="shared" si="12"/>
        <v/>
      </c>
      <c r="BA84" t="str">
        <f>IF(ISERROR(INDEX(Panaboard!E:E,MATCH(CONCATENATE(AZ84,"-",C84),Panaboard!Z:Z,0))),"",INDEX(Panaboard!E:E,MATCH(CONCATENATE(AZ84,"-",C84),Panaboard!Z:Z,0)))</f>
        <v/>
      </c>
      <c r="BB84" t="str">
        <f>IF(ISERROR(INDEX(Panaboard!AC:AC,MATCH(CONCATENATE(AZ84,"-",C84),Panaboard!Z:Z,0))),"",INDEX(Panaboard!AC:AC,MATCH(CONCATENATE(AZ84,"-",C84),Panaboard!Z:Z,0)))</f>
        <v/>
      </c>
      <c r="BC84" t="str">
        <f t="shared" si="13"/>
        <v/>
      </c>
      <c r="BD84" t="str">
        <f t="shared" si="14"/>
        <v/>
      </c>
      <c r="BE84" t="str">
        <f t="shared" si="15"/>
        <v>xx0x0</v>
      </c>
      <c r="BF84" t="str">
        <f>IF(ISERROR(INDEX(CuttingList!F:F,MATCH(CONCATENATE(A84,"-",C84),CuttingList!E:E,0))),"",INDEX(CuttingList!F:F,MATCH(CONCATENATE(A84,"-",C84),CuttingList!E:E,0)))</f>
        <v/>
      </c>
    </row>
    <row r="85" spans="1:58" x14ac:dyDescent="0.25">
      <c r="A85" t="str">
        <f>IF(PResult!BJ85="","",PResult!BJ85)</f>
        <v/>
      </c>
      <c r="B85" t="str">
        <f>IF(PResult!E85="","",PResult!E85)</f>
        <v/>
      </c>
      <c r="C85" t="str">
        <f>IF(PResult!BZ85="","",PResult!BZ85)</f>
        <v/>
      </c>
      <c r="D85" t="str">
        <f>IF(ISERROR(INDEX(Panaboard!B:B,MATCH(CONCATENATE(AZ85,"-",C85),Panaboard!Z:Z,0))),"",TRIM(INDEX(Panaboard!B:B,MATCH(CONCATENATE(AZ85,"-",C85),Panaboard!Z:Z,0))))</f>
        <v/>
      </c>
      <c r="E85" t="str">
        <f t="shared" si="11"/>
        <v>xx0x0</v>
      </c>
      <c r="F85" t="str">
        <f>IF(PResult!U85="","",UPPER(TRIM(PResult!U85)))</f>
        <v/>
      </c>
      <c r="G85">
        <f>IF(OR(PResult!O85="",PResult!O85="(null)"),0,PResult!O85)</f>
        <v>0</v>
      </c>
      <c r="H85" t="str">
        <f>IF(ISERROR(INDEX(Panaboard!G:G,MATCH(CONCATENATE(AZ85,"-",C85),Panaboard!Z:Z,0))),"",INDEX(Panaboard!G:G,MATCH(CONCATENATE(AZ85,"-",C85),Panaboard!Z:Z,0)))</f>
        <v/>
      </c>
      <c r="I85" t="str">
        <f>IF(PResult!J85="","",PResult!J85)</f>
        <v/>
      </c>
      <c r="J85" t="str">
        <f>IF(PResult!K85="","",PResult!K85)</f>
        <v/>
      </c>
      <c r="K85">
        <f>IF(OR(PResult!L85="(null)",PResult!L85=""),0,PResult!L85)</f>
        <v>0</v>
      </c>
      <c r="L85">
        <f>IF(OR(PResult!M85="(null)",PResult!M85=""),0,PResult!M85)</f>
        <v>0</v>
      </c>
      <c r="M85">
        <f t="shared" si="8"/>
        <v>0</v>
      </c>
      <c r="N85" t="str">
        <f>TEXT(IF(ISERROR(INDEX(Panaboard!H:H,MATCH(CONCATENATE(AZ85,"-",C85),Panaboard!Z:Z,0))),"",INDEX(Panaboard!H:H,MATCH(CONCATENATE(AZ85,"-",C85),Panaboard!Z:Z,0))),"HH:MM")</f>
        <v/>
      </c>
      <c r="O85" t="str">
        <f>TEXT(IF(ISERROR(INDEX(Panaboard!I:I,MATCH(CONCATENATE(AZ85,"-",C85),Panaboard!Z:Z,0))),"",INDEX(Panaboard!I:I,MATCH(CONCATENATE(AZ85,"-",C85),Panaboard!Z:Z,0))),"HH:MM")</f>
        <v/>
      </c>
      <c r="P85" t="str">
        <f t="shared" si="9"/>
        <v/>
      </c>
      <c r="Q85" t="str">
        <f>IF(ISERROR(INDEX(Panaboard!S:S,MATCH(CONCATENATE(AZ85,"-",C85),Panaboard!Z:Z,0))),"",INDEX(Panaboard!S:S,MATCH(CONCATENATE(AZ85,"-",C85),Panaboard!Z:Z,0)))</f>
        <v/>
      </c>
      <c r="R85" t="str">
        <f>IF(ISERROR(INDEX(Panaboard!F:F,MATCH(CONCATENATE(AZ85,"-",C85),Panaboard!Z:Z,0))),"",INDEX(Panaboard!F:F,MATCH(CONCATENATE(AZ85,"-",C85),Panaboard!Z:Z,0)))</f>
        <v/>
      </c>
      <c r="S85" t="str">
        <f t="shared" si="10"/>
        <v/>
      </c>
      <c r="T85" t="str">
        <f>IF(ISERROR(INDEX(Panaboard!D:D,MATCH(CONCATENATE(AZ85,"-",C85),Panaboard!Z:Z,0))),"",INDEX(Panaboard!D:D,MATCH(CONCATENATE(AZ85,"-",C85),Panaboard!Z:Z,0)))</f>
        <v/>
      </c>
      <c r="U85" t="str">
        <f>IF(ISERROR(INDEX(Panaboard!J:J,MATCH(CONCATENATE(AZ85,"-",C85),Panaboard!Z:Z,0))),"",INDEX(Panaboard!J:J,MATCH(CONCATENATE(AZ85,"-",C85),Panaboard!Z:Z,0)))</f>
        <v/>
      </c>
      <c r="V85">
        <f>IF(PResult!BL85="",0,PResult!BL85)</f>
        <v>0</v>
      </c>
      <c r="W85">
        <f>IF(PResult!BM85="",0,PResult!BM85)</f>
        <v>0</v>
      </c>
      <c r="X85">
        <f>IF(OR(PResult!AE85="",PResult!AE85="(null)"),IF(OR(PResult!AD85="",PResult!AD85="(null)"),0,PResult!AD85),PResult!AE85)</f>
        <v>0</v>
      </c>
      <c r="Y85" t="str">
        <f>IF(OR(PResult!V85="",PResult!V85="(null)"),"",PResult!V85)</f>
        <v/>
      </c>
      <c r="Z85" t="str">
        <f>CONCATENATE(PResult!BO85,PResult!BP85)</f>
        <v/>
      </c>
      <c r="AA85" t="str">
        <f>IF(PResult!Y85="","",PResult!Y85)</f>
        <v/>
      </c>
      <c r="AB85" t="str">
        <f>IF(PResult!BQ85="","",PResult!BQ85)</f>
        <v/>
      </c>
      <c r="AC85" t="str">
        <f>IF(PResult!BR85="","",PResult!BR85)</f>
        <v/>
      </c>
      <c r="AD85" t="str">
        <f>IF(PResult!BS85="","",PResult!BS85)</f>
        <v/>
      </c>
      <c r="AE85" t="str">
        <f>IF(PResult!BN85="","",PResult!BN85)</f>
        <v/>
      </c>
      <c r="AF85" t="str">
        <f>IF(PResult!BT85="","",PResult!BT85)</f>
        <v/>
      </c>
      <c r="AG85" t="str">
        <f>IF(PResult!BU85="","",PResult!BU85)</f>
        <v/>
      </c>
      <c r="AH85" t="str">
        <f>IF(PResult!BV85="","",PResult!BV85)</f>
        <v/>
      </c>
      <c r="AI85" t="str">
        <f>TEXT(IF(ISERROR(INDEX(Panaboard!L:L,MATCH(CONCATENATE(AZ85,"-",C85),Panaboard!Z:Z,0))),"",INDEX(Panaboard!L:L,MATCH(CONCATENATE(AZ85,"-",C85),Panaboard!Z:Z,0))),"HH:MM")</f>
        <v/>
      </c>
      <c r="AJ85" t="str">
        <f>TEXT(IF(ISERROR(INDEX(Panaboard!M:M,MATCH(CONCATENATE(AZ85,"-",C85),Panaboard!Z:Z,0))),"",INDEX(Panaboard!M:M,MATCH(CONCATENATE(AZ85,"-",C85),Panaboard!Z:Z,0))),"HH:MM")</f>
        <v/>
      </c>
      <c r="AK85" t="str">
        <f>IF(PResult!BY85="","",PResult!BY85)</f>
        <v/>
      </c>
      <c r="AL85">
        <f>IF(PResult!P85="",0,PResult!P85)</f>
        <v>0</v>
      </c>
      <c r="AM85" t="str">
        <f>IF(ISERROR(INDEX(Panaboard!N:N,MATCH(CONCATENATE(AZ85,"-",C85),Panaboard!Z:Z,0))),"",INDEX(Panaboard!N:N,MATCH(CONCATENATE(AZ85,"-",C85),Panaboard!Z:Z,0)))</f>
        <v/>
      </c>
      <c r="AN85" t="str">
        <f>IF(ISERROR(INDEX(Panaboard!O:O,MATCH(CONCATENATE(AZ85,"-",C85),Panaboard!Z:Z,0))),"",INDEX(Panaboard!O:O,MATCH(CONCATENATE(AZ85,"-",C85),Panaboard!Z:Z,0)))</f>
        <v/>
      </c>
      <c r="AO85" t="str">
        <f>IF(ISERROR(INDEX(Panaboard!P:P,MATCH(CONCATENATE(AZ85,"-",C85),Panaboard!Z:Z,0))),"",INDEX(Panaboard!P:P,MATCH(CONCATENATE(AZ85,"-",C85),Panaboard!Z:Z,0)))</f>
        <v/>
      </c>
      <c r="AP85" t="str">
        <f>IF(ISERROR(INDEX(Panaboard!Q:Q,MATCH(CONCATENATE(AZ85,"-",C85),Panaboard!Z:Z,0))),"",INDEX(Panaboard!Q:Q,MATCH(CONCATENATE(AZ85,"-",C85),Panaboard!Z:Z,0)))</f>
        <v/>
      </c>
      <c r="AR85" t="str">
        <f>IF(PResult!BW85="","",PResult!BW85)</f>
        <v/>
      </c>
      <c r="AS85" t="str">
        <f>IF(PResult!BX85="","",PResult!BX85)</f>
        <v/>
      </c>
      <c r="AT85" t="str">
        <f>IF(ISERROR(INDEX(Panaboard!K:K,MATCH(CONCATENATE(AZ85,"-",C85),Panaboard!Z:Z,0))),"",INDEX(Panaboard!K:K,MATCH(CONCATENATE(AZ85,"-",C85),Panaboard!Z:Z,0)))</f>
        <v/>
      </c>
      <c r="AU85" t="str">
        <f>IF(ISERROR(INDEX(Panaboard!U:U,MATCH(CONCATENATE(AZ85,"-",C85),Panaboard!Z:Z,0))),"",INDEX(Panaboard!U:U,MATCH(CONCATENATE(AZ85,"-",C85),Panaboard!Z:Z,0)))</f>
        <v/>
      </c>
      <c r="AV85" t="str">
        <f>IF(ISERROR(INDEX(Panaboard!W:W,MATCH(CONCATENATE(AZ85,"-",C85),Panaboard!Z:Z,0))),"",INDEX(Panaboard!W:W,MATCH(CONCATENATE(AZ85,"-",C85),Panaboard!Z:Z,0)))</f>
        <v/>
      </c>
      <c r="AW85" t="str">
        <f>IF(ISERROR(INDEX(Panaboard!X:X,MATCH(CONCATENATE(AZ85,"-",C85),Panaboard!Z:Z,0))),"",INDEX(Panaboard!X:X,MATCH(CONCATENATE(AZ85,"-",C85),Panaboard!Z:Z,0)))</f>
        <v/>
      </c>
      <c r="AX85" t="str">
        <f>IF(ISERROR(INDEX(Panaboard!AA:AA,MATCH(CONCATENATE(AZ85,"-",C85),Panaboard!Z:Z,0))),"",INDEX(Panaboard!AA:AA,MATCH(CONCATENATE(AZ85,"-",C85),Panaboard!Z:Z,0)))</f>
        <v/>
      </c>
      <c r="AY85" t="str">
        <f>IF(ISERROR(INDEX(Panaboard!AB:AB,MATCH(CONCATENATE(AZ85,"-",C85),Panaboard!Z:Z,0))),"",INDEX(Panaboard!AB:AB,MATCH(CONCATENATE(AZ85,"-",C85),Panaboard!Z:Z,0)))</f>
        <v/>
      </c>
      <c r="AZ85" t="str">
        <f t="shared" si="12"/>
        <v/>
      </c>
      <c r="BA85" t="str">
        <f>IF(ISERROR(INDEX(Panaboard!E:E,MATCH(CONCATENATE(AZ85,"-",C85),Panaboard!Z:Z,0))),"",INDEX(Panaboard!E:E,MATCH(CONCATENATE(AZ85,"-",C85),Panaboard!Z:Z,0)))</f>
        <v/>
      </c>
      <c r="BB85" t="str">
        <f>IF(ISERROR(INDEX(Panaboard!AC:AC,MATCH(CONCATENATE(AZ85,"-",C85),Panaboard!Z:Z,0))),"",INDEX(Panaboard!AC:AC,MATCH(CONCATENATE(AZ85,"-",C85),Panaboard!Z:Z,0)))</f>
        <v/>
      </c>
      <c r="BC85" t="str">
        <f t="shared" si="13"/>
        <v/>
      </c>
      <c r="BD85" t="str">
        <f t="shared" si="14"/>
        <v/>
      </c>
      <c r="BE85" t="str">
        <f t="shared" si="15"/>
        <v>xx0x0</v>
      </c>
      <c r="BF85" t="str">
        <f>IF(ISERROR(INDEX(CuttingList!F:F,MATCH(CONCATENATE(A85,"-",C85),CuttingList!E:E,0))),"",INDEX(CuttingList!F:F,MATCH(CONCATENATE(A85,"-",C85),CuttingList!E:E,0)))</f>
        <v/>
      </c>
    </row>
    <row r="86" spans="1:58" x14ac:dyDescent="0.25">
      <c r="A86" t="str">
        <f>IF(PResult!BJ86="","",PResult!BJ86)</f>
        <v/>
      </c>
      <c r="B86" t="str">
        <f>IF(PResult!E86="","",PResult!E86)</f>
        <v/>
      </c>
      <c r="C86" t="str">
        <f>IF(PResult!BZ86="","",PResult!BZ86)</f>
        <v/>
      </c>
      <c r="D86" t="str">
        <f>IF(ISERROR(INDEX(Panaboard!B:B,MATCH(CONCATENATE(AZ86,"-",C86),Panaboard!Z:Z,0))),"",TRIM(INDEX(Panaboard!B:B,MATCH(CONCATENATE(AZ86,"-",C86),Panaboard!Z:Z,0))))</f>
        <v/>
      </c>
      <c r="E86" t="str">
        <f t="shared" si="11"/>
        <v>xx0x0</v>
      </c>
      <c r="F86" t="str">
        <f>IF(PResult!U86="","",UPPER(TRIM(PResult!U86)))</f>
        <v/>
      </c>
      <c r="G86">
        <f>IF(OR(PResult!O86="",PResult!O86="(null)"),0,PResult!O86)</f>
        <v>0</v>
      </c>
      <c r="H86" t="str">
        <f>IF(ISERROR(INDEX(Panaboard!G:G,MATCH(CONCATENATE(AZ86,"-",C86),Panaboard!Z:Z,0))),"",INDEX(Panaboard!G:G,MATCH(CONCATENATE(AZ86,"-",C86),Panaboard!Z:Z,0)))</f>
        <v/>
      </c>
      <c r="I86" t="str">
        <f>IF(PResult!J86="","",PResult!J86)</f>
        <v/>
      </c>
      <c r="J86" t="str">
        <f>IF(PResult!K86="","",PResult!K86)</f>
        <v/>
      </c>
      <c r="K86">
        <f>IF(OR(PResult!L86="(null)",PResult!L86=""),0,PResult!L86)</f>
        <v>0</v>
      </c>
      <c r="L86">
        <f>IF(OR(PResult!M86="(null)",PResult!M86=""),0,PResult!M86)</f>
        <v>0</v>
      </c>
      <c r="M86">
        <f t="shared" si="8"/>
        <v>0</v>
      </c>
      <c r="N86" t="str">
        <f>TEXT(IF(ISERROR(INDEX(Panaboard!H:H,MATCH(CONCATENATE(AZ86,"-",C86),Panaboard!Z:Z,0))),"",INDEX(Panaboard!H:H,MATCH(CONCATENATE(AZ86,"-",C86),Panaboard!Z:Z,0))),"HH:MM")</f>
        <v/>
      </c>
      <c r="O86" t="str">
        <f>TEXT(IF(ISERROR(INDEX(Panaboard!I:I,MATCH(CONCATENATE(AZ86,"-",C86),Panaboard!Z:Z,0))),"",INDEX(Panaboard!I:I,MATCH(CONCATENATE(AZ86,"-",C86),Panaboard!Z:Z,0))),"HH:MM")</f>
        <v/>
      </c>
      <c r="P86" t="str">
        <f t="shared" si="9"/>
        <v/>
      </c>
      <c r="Q86" t="str">
        <f>IF(ISERROR(INDEX(Panaboard!S:S,MATCH(CONCATENATE(AZ86,"-",C86),Panaboard!Z:Z,0))),"",INDEX(Panaboard!S:S,MATCH(CONCATENATE(AZ86,"-",C86),Panaboard!Z:Z,0)))</f>
        <v/>
      </c>
      <c r="R86" t="str">
        <f>IF(ISERROR(INDEX(Panaboard!F:F,MATCH(CONCATENATE(AZ86,"-",C86),Panaboard!Z:Z,0))),"",INDEX(Panaboard!F:F,MATCH(CONCATENATE(AZ86,"-",C86),Panaboard!Z:Z,0)))</f>
        <v/>
      </c>
      <c r="S86" t="str">
        <f t="shared" si="10"/>
        <v/>
      </c>
      <c r="T86" t="str">
        <f>IF(ISERROR(INDEX(Panaboard!D:D,MATCH(CONCATENATE(AZ86,"-",C86),Panaboard!Z:Z,0))),"",INDEX(Panaboard!D:D,MATCH(CONCATENATE(AZ86,"-",C86),Panaboard!Z:Z,0)))</f>
        <v/>
      </c>
      <c r="U86" t="str">
        <f>IF(ISERROR(INDEX(Panaboard!J:J,MATCH(CONCATENATE(AZ86,"-",C86),Panaboard!Z:Z,0))),"",INDEX(Panaboard!J:J,MATCH(CONCATENATE(AZ86,"-",C86),Panaboard!Z:Z,0)))</f>
        <v/>
      </c>
      <c r="V86">
        <f>IF(PResult!BL86="",0,PResult!BL86)</f>
        <v>0</v>
      </c>
      <c r="W86">
        <f>IF(PResult!BM86="",0,PResult!BM86)</f>
        <v>0</v>
      </c>
      <c r="X86">
        <f>IF(OR(PResult!AE86="",PResult!AE86="(null)"),IF(OR(PResult!AD86="",PResult!AD86="(null)"),0,PResult!AD86),PResult!AE86)</f>
        <v>0</v>
      </c>
      <c r="Y86" t="str">
        <f>IF(OR(PResult!V86="",PResult!V86="(null)"),"",PResult!V86)</f>
        <v/>
      </c>
      <c r="Z86" t="str">
        <f>CONCATENATE(PResult!BO86,PResult!BP86)</f>
        <v/>
      </c>
      <c r="AA86" t="str">
        <f>IF(PResult!Y86="","",PResult!Y86)</f>
        <v/>
      </c>
      <c r="AB86" t="str">
        <f>IF(PResult!BQ86="","",PResult!BQ86)</f>
        <v/>
      </c>
      <c r="AC86" t="str">
        <f>IF(PResult!BR86="","",PResult!BR86)</f>
        <v/>
      </c>
      <c r="AD86" t="str">
        <f>IF(PResult!BS86="","",PResult!BS86)</f>
        <v/>
      </c>
      <c r="AE86" t="str">
        <f>IF(PResult!BN86="","",PResult!BN86)</f>
        <v/>
      </c>
      <c r="AF86" t="str">
        <f>IF(PResult!BT86="","",PResult!BT86)</f>
        <v/>
      </c>
      <c r="AG86" t="str">
        <f>IF(PResult!BU86="","",PResult!BU86)</f>
        <v/>
      </c>
      <c r="AH86" t="str">
        <f>IF(PResult!BV86="","",PResult!BV86)</f>
        <v/>
      </c>
      <c r="AI86" t="str">
        <f>TEXT(IF(ISERROR(INDEX(Panaboard!L:L,MATCH(CONCATENATE(AZ86,"-",C86),Panaboard!Z:Z,0))),"",INDEX(Panaboard!L:L,MATCH(CONCATENATE(AZ86,"-",C86),Panaboard!Z:Z,0))),"HH:MM")</f>
        <v/>
      </c>
      <c r="AJ86" t="str">
        <f>TEXT(IF(ISERROR(INDEX(Panaboard!M:M,MATCH(CONCATENATE(AZ86,"-",C86),Panaboard!Z:Z,0))),"",INDEX(Panaboard!M:M,MATCH(CONCATENATE(AZ86,"-",C86),Panaboard!Z:Z,0))),"HH:MM")</f>
        <v/>
      </c>
      <c r="AK86" t="str">
        <f>IF(PResult!BY86="","",PResult!BY86)</f>
        <v/>
      </c>
      <c r="AL86">
        <f>IF(PResult!P86="",0,PResult!P86)</f>
        <v>0</v>
      </c>
      <c r="AM86" t="str">
        <f>IF(ISERROR(INDEX(Panaboard!N:N,MATCH(CONCATENATE(AZ86,"-",C86),Panaboard!Z:Z,0))),"",INDEX(Panaboard!N:N,MATCH(CONCATENATE(AZ86,"-",C86),Panaboard!Z:Z,0)))</f>
        <v/>
      </c>
      <c r="AN86" t="str">
        <f>IF(ISERROR(INDEX(Panaboard!O:O,MATCH(CONCATENATE(AZ86,"-",C86),Panaboard!Z:Z,0))),"",INDEX(Panaboard!O:O,MATCH(CONCATENATE(AZ86,"-",C86),Panaboard!Z:Z,0)))</f>
        <v/>
      </c>
      <c r="AO86" t="str">
        <f>IF(ISERROR(INDEX(Panaboard!P:P,MATCH(CONCATENATE(AZ86,"-",C86),Panaboard!Z:Z,0))),"",INDEX(Panaboard!P:P,MATCH(CONCATENATE(AZ86,"-",C86),Panaboard!Z:Z,0)))</f>
        <v/>
      </c>
      <c r="AP86" t="str">
        <f>IF(ISERROR(INDEX(Panaboard!Q:Q,MATCH(CONCATENATE(AZ86,"-",C86),Panaboard!Z:Z,0))),"",INDEX(Panaboard!Q:Q,MATCH(CONCATENATE(AZ86,"-",C86),Panaboard!Z:Z,0)))</f>
        <v/>
      </c>
      <c r="AR86" t="str">
        <f>IF(PResult!BW86="","",PResult!BW86)</f>
        <v/>
      </c>
      <c r="AS86" t="str">
        <f>IF(PResult!BX86="","",PResult!BX86)</f>
        <v/>
      </c>
      <c r="AT86" t="str">
        <f>IF(ISERROR(INDEX(Panaboard!K:K,MATCH(CONCATENATE(AZ86,"-",C86),Panaboard!Z:Z,0))),"",INDEX(Panaboard!K:K,MATCH(CONCATENATE(AZ86,"-",C86),Panaboard!Z:Z,0)))</f>
        <v/>
      </c>
      <c r="AU86" t="str">
        <f>IF(ISERROR(INDEX(Panaboard!U:U,MATCH(CONCATENATE(AZ86,"-",C86),Panaboard!Z:Z,0))),"",INDEX(Panaboard!U:U,MATCH(CONCATENATE(AZ86,"-",C86),Panaboard!Z:Z,0)))</f>
        <v/>
      </c>
      <c r="AV86" t="str">
        <f>IF(ISERROR(INDEX(Panaboard!W:W,MATCH(CONCATENATE(AZ86,"-",C86),Panaboard!Z:Z,0))),"",INDEX(Panaboard!W:W,MATCH(CONCATENATE(AZ86,"-",C86),Panaboard!Z:Z,0)))</f>
        <v/>
      </c>
      <c r="AW86" t="str">
        <f>IF(ISERROR(INDEX(Panaboard!X:X,MATCH(CONCATENATE(AZ86,"-",C86),Panaboard!Z:Z,0))),"",INDEX(Panaboard!X:X,MATCH(CONCATENATE(AZ86,"-",C86),Panaboard!Z:Z,0)))</f>
        <v/>
      </c>
      <c r="AX86" t="str">
        <f>IF(ISERROR(INDEX(Panaboard!AA:AA,MATCH(CONCATENATE(AZ86,"-",C86),Panaboard!Z:Z,0))),"",INDEX(Panaboard!AA:AA,MATCH(CONCATENATE(AZ86,"-",C86),Panaboard!Z:Z,0)))</f>
        <v/>
      </c>
      <c r="AY86" t="str">
        <f>IF(ISERROR(INDEX(Panaboard!AB:AB,MATCH(CONCATENATE(AZ86,"-",C86),Panaboard!Z:Z,0))),"",INDEX(Panaboard!AB:AB,MATCH(CONCATENATE(AZ86,"-",C86),Panaboard!Z:Z,0)))</f>
        <v/>
      </c>
      <c r="AZ86" t="str">
        <f t="shared" si="12"/>
        <v/>
      </c>
      <c r="BA86" t="str">
        <f>IF(ISERROR(INDEX(Panaboard!E:E,MATCH(CONCATENATE(AZ86,"-",C86),Panaboard!Z:Z,0))),"",INDEX(Panaboard!E:E,MATCH(CONCATENATE(AZ86,"-",C86),Panaboard!Z:Z,0)))</f>
        <v/>
      </c>
      <c r="BB86" t="str">
        <f>IF(ISERROR(INDEX(Panaboard!AC:AC,MATCH(CONCATENATE(AZ86,"-",C86),Panaboard!Z:Z,0))),"",INDEX(Panaboard!AC:AC,MATCH(CONCATENATE(AZ86,"-",C86),Panaboard!Z:Z,0)))</f>
        <v/>
      </c>
      <c r="BC86" t="str">
        <f t="shared" si="13"/>
        <v/>
      </c>
      <c r="BD86" t="str">
        <f t="shared" si="14"/>
        <v/>
      </c>
      <c r="BE86" t="str">
        <f t="shared" si="15"/>
        <v>xx0x0</v>
      </c>
      <c r="BF86" t="str">
        <f>IF(ISERROR(INDEX(CuttingList!F:F,MATCH(CONCATENATE(A86,"-",C86),CuttingList!E:E,0))),"",INDEX(CuttingList!F:F,MATCH(CONCATENATE(A86,"-",C86),CuttingList!E:E,0)))</f>
        <v/>
      </c>
    </row>
    <row r="87" spans="1:58" x14ac:dyDescent="0.25">
      <c r="A87" t="str">
        <f>IF(PResult!BJ87="","",PResult!BJ87)</f>
        <v/>
      </c>
      <c r="B87" t="str">
        <f>IF(PResult!E87="","",PResult!E87)</f>
        <v/>
      </c>
      <c r="C87" t="str">
        <f>IF(PResult!BZ87="","",PResult!BZ87)</f>
        <v/>
      </c>
      <c r="D87" t="str">
        <f>IF(ISERROR(INDEX(Panaboard!B:B,MATCH(CONCATENATE(AZ87,"-",C87),Panaboard!Z:Z,0))),"",TRIM(INDEX(Panaboard!B:B,MATCH(CONCATENATE(AZ87,"-",C87),Panaboard!Z:Z,0))))</f>
        <v/>
      </c>
      <c r="E87" t="str">
        <f t="shared" si="11"/>
        <v>xx0x0</v>
      </c>
      <c r="F87" t="str">
        <f>IF(PResult!U87="","",UPPER(TRIM(PResult!U87)))</f>
        <v/>
      </c>
      <c r="G87">
        <f>IF(OR(PResult!O87="",PResult!O87="(null)"),0,PResult!O87)</f>
        <v>0</v>
      </c>
      <c r="H87" t="str">
        <f>IF(ISERROR(INDEX(Panaboard!G:G,MATCH(CONCATENATE(AZ87,"-",C87),Panaboard!Z:Z,0))),"",INDEX(Panaboard!G:G,MATCH(CONCATENATE(AZ87,"-",C87),Panaboard!Z:Z,0)))</f>
        <v/>
      </c>
      <c r="I87" t="str">
        <f>IF(PResult!J87="","",PResult!J87)</f>
        <v/>
      </c>
      <c r="J87" t="str">
        <f>IF(PResult!K87="","",PResult!K87)</f>
        <v/>
      </c>
      <c r="K87">
        <f>IF(OR(PResult!L87="(null)",PResult!L87=""),0,PResult!L87)</f>
        <v>0</v>
      </c>
      <c r="L87">
        <f>IF(OR(PResult!M87="(null)",PResult!M87=""),0,PResult!M87)</f>
        <v>0</v>
      </c>
      <c r="M87">
        <f t="shared" si="8"/>
        <v>0</v>
      </c>
      <c r="N87" t="str">
        <f>TEXT(IF(ISERROR(INDEX(Panaboard!H:H,MATCH(CONCATENATE(AZ87,"-",C87),Panaboard!Z:Z,0))),"",INDEX(Panaboard!H:H,MATCH(CONCATENATE(AZ87,"-",C87),Panaboard!Z:Z,0))),"HH:MM")</f>
        <v/>
      </c>
      <c r="O87" t="str">
        <f>TEXT(IF(ISERROR(INDEX(Panaboard!I:I,MATCH(CONCATENATE(AZ87,"-",C87),Panaboard!Z:Z,0))),"",INDEX(Panaboard!I:I,MATCH(CONCATENATE(AZ87,"-",C87),Panaboard!Z:Z,0))),"HH:MM")</f>
        <v/>
      </c>
      <c r="P87" t="str">
        <f t="shared" si="9"/>
        <v/>
      </c>
      <c r="Q87" t="str">
        <f>IF(ISERROR(INDEX(Panaboard!S:S,MATCH(CONCATENATE(AZ87,"-",C87),Panaboard!Z:Z,0))),"",INDEX(Panaboard!S:S,MATCH(CONCATENATE(AZ87,"-",C87),Panaboard!Z:Z,0)))</f>
        <v/>
      </c>
      <c r="R87" t="str">
        <f>IF(ISERROR(INDEX(Panaboard!F:F,MATCH(CONCATENATE(AZ87,"-",C87),Panaboard!Z:Z,0))),"",INDEX(Panaboard!F:F,MATCH(CONCATENATE(AZ87,"-",C87),Panaboard!Z:Z,0)))</f>
        <v/>
      </c>
      <c r="S87" t="str">
        <f t="shared" si="10"/>
        <v/>
      </c>
      <c r="T87" t="str">
        <f>IF(ISERROR(INDEX(Panaboard!D:D,MATCH(CONCATENATE(AZ87,"-",C87),Panaboard!Z:Z,0))),"",INDEX(Panaboard!D:D,MATCH(CONCATENATE(AZ87,"-",C87),Panaboard!Z:Z,0)))</f>
        <v/>
      </c>
      <c r="U87" t="str">
        <f>IF(ISERROR(INDEX(Panaboard!J:J,MATCH(CONCATENATE(AZ87,"-",C87),Panaboard!Z:Z,0))),"",INDEX(Panaboard!J:J,MATCH(CONCATENATE(AZ87,"-",C87),Panaboard!Z:Z,0)))</f>
        <v/>
      </c>
      <c r="V87">
        <f>IF(PResult!BL87="",0,PResult!BL87)</f>
        <v>0</v>
      </c>
      <c r="W87">
        <f>IF(PResult!BM87="",0,PResult!BM87)</f>
        <v>0</v>
      </c>
      <c r="X87">
        <f>IF(OR(PResult!AE87="",PResult!AE87="(null)"),IF(OR(PResult!AD87="",PResult!AD87="(null)"),0,PResult!AD87),PResult!AE87)</f>
        <v>0</v>
      </c>
      <c r="Y87" t="str">
        <f>IF(OR(PResult!V87="",PResult!V87="(null)"),"",PResult!V87)</f>
        <v/>
      </c>
      <c r="Z87" t="str">
        <f>CONCATENATE(PResult!BO87,PResult!BP87)</f>
        <v/>
      </c>
      <c r="AA87" t="str">
        <f>IF(PResult!Y87="","",PResult!Y87)</f>
        <v/>
      </c>
      <c r="AB87" t="str">
        <f>IF(PResult!BQ87="","",PResult!BQ87)</f>
        <v/>
      </c>
      <c r="AC87" t="str">
        <f>IF(PResult!BR87="","",PResult!BR87)</f>
        <v/>
      </c>
      <c r="AD87" t="str">
        <f>IF(PResult!BS87="","",PResult!BS87)</f>
        <v/>
      </c>
      <c r="AE87" t="str">
        <f>IF(PResult!BN87="","",PResult!BN87)</f>
        <v/>
      </c>
      <c r="AF87" t="str">
        <f>IF(PResult!BT87="","",PResult!BT87)</f>
        <v/>
      </c>
      <c r="AG87" t="str">
        <f>IF(PResult!BU87="","",PResult!BU87)</f>
        <v/>
      </c>
      <c r="AH87" t="str">
        <f>IF(PResult!BV87="","",PResult!BV87)</f>
        <v/>
      </c>
      <c r="AI87" t="str">
        <f>TEXT(IF(ISERROR(INDEX(Panaboard!L:L,MATCH(CONCATENATE(AZ87,"-",C87),Panaboard!Z:Z,0))),"",INDEX(Panaboard!L:L,MATCH(CONCATENATE(AZ87,"-",C87),Panaboard!Z:Z,0))),"HH:MM")</f>
        <v/>
      </c>
      <c r="AJ87" t="str">
        <f>TEXT(IF(ISERROR(INDEX(Panaboard!M:M,MATCH(CONCATENATE(AZ87,"-",C87),Panaboard!Z:Z,0))),"",INDEX(Panaboard!M:M,MATCH(CONCATENATE(AZ87,"-",C87),Panaboard!Z:Z,0))),"HH:MM")</f>
        <v/>
      </c>
      <c r="AK87" t="str">
        <f>IF(PResult!BY87="","",PResult!BY87)</f>
        <v/>
      </c>
      <c r="AL87">
        <f>IF(PResult!P87="",0,PResult!P87)</f>
        <v>0</v>
      </c>
      <c r="AM87" t="str">
        <f>IF(ISERROR(INDEX(Panaboard!N:N,MATCH(CONCATENATE(AZ87,"-",C87),Panaboard!Z:Z,0))),"",INDEX(Panaboard!N:N,MATCH(CONCATENATE(AZ87,"-",C87),Panaboard!Z:Z,0)))</f>
        <v/>
      </c>
      <c r="AN87" t="str">
        <f>IF(ISERROR(INDEX(Panaboard!O:O,MATCH(CONCATENATE(AZ87,"-",C87),Panaboard!Z:Z,0))),"",INDEX(Panaboard!O:O,MATCH(CONCATENATE(AZ87,"-",C87),Panaboard!Z:Z,0)))</f>
        <v/>
      </c>
      <c r="AO87" t="str">
        <f>IF(ISERROR(INDEX(Panaboard!P:P,MATCH(CONCATENATE(AZ87,"-",C87),Panaboard!Z:Z,0))),"",INDEX(Panaboard!P:P,MATCH(CONCATENATE(AZ87,"-",C87),Panaboard!Z:Z,0)))</f>
        <v/>
      </c>
      <c r="AP87" t="str">
        <f>IF(ISERROR(INDEX(Panaboard!Q:Q,MATCH(CONCATENATE(AZ87,"-",C87),Panaboard!Z:Z,0))),"",INDEX(Panaboard!Q:Q,MATCH(CONCATENATE(AZ87,"-",C87),Panaboard!Z:Z,0)))</f>
        <v/>
      </c>
      <c r="AR87" t="str">
        <f>IF(PResult!BW87="","",PResult!BW87)</f>
        <v/>
      </c>
      <c r="AS87" t="str">
        <f>IF(PResult!BX87="","",PResult!BX87)</f>
        <v/>
      </c>
      <c r="AT87" t="str">
        <f>IF(ISERROR(INDEX(Panaboard!K:K,MATCH(CONCATENATE(AZ87,"-",C87),Panaboard!Z:Z,0))),"",INDEX(Panaboard!K:K,MATCH(CONCATENATE(AZ87,"-",C87),Panaboard!Z:Z,0)))</f>
        <v/>
      </c>
      <c r="AU87" t="str">
        <f>IF(ISERROR(INDEX(Panaboard!U:U,MATCH(CONCATENATE(AZ87,"-",C87),Panaboard!Z:Z,0))),"",INDEX(Panaboard!U:U,MATCH(CONCATENATE(AZ87,"-",C87),Panaboard!Z:Z,0)))</f>
        <v/>
      </c>
      <c r="AV87" t="str">
        <f>IF(ISERROR(INDEX(Panaboard!W:W,MATCH(CONCATENATE(AZ87,"-",C87),Panaboard!Z:Z,0))),"",INDEX(Panaboard!W:W,MATCH(CONCATENATE(AZ87,"-",C87),Panaboard!Z:Z,0)))</f>
        <v/>
      </c>
      <c r="AW87" t="str">
        <f>IF(ISERROR(INDEX(Panaboard!X:X,MATCH(CONCATENATE(AZ87,"-",C87),Panaboard!Z:Z,0))),"",INDEX(Panaboard!X:X,MATCH(CONCATENATE(AZ87,"-",C87),Panaboard!Z:Z,0)))</f>
        <v/>
      </c>
      <c r="AX87" t="str">
        <f>IF(ISERROR(INDEX(Panaboard!AA:AA,MATCH(CONCATENATE(AZ87,"-",C87),Panaboard!Z:Z,0))),"",INDEX(Panaboard!AA:AA,MATCH(CONCATENATE(AZ87,"-",C87),Panaboard!Z:Z,0)))</f>
        <v/>
      </c>
      <c r="AY87" t="str">
        <f>IF(ISERROR(INDEX(Panaboard!AB:AB,MATCH(CONCATENATE(AZ87,"-",C87),Panaboard!Z:Z,0))),"",INDEX(Panaboard!AB:AB,MATCH(CONCATENATE(AZ87,"-",C87),Panaboard!Z:Z,0)))</f>
        <v/>
      </c>
      <c r="AZ87" t="str">
        <f t="shared" si="12"/>
        <v/>
      </c>
      <c r="BA87" t="str">
        <f>IF(ISERROR(INDEX(Panaboard!E:E,MATCH(CONCATENATE(AZ87,"-",C87),Panaboard!Z:Z,0))),"",INDEX(Panaboard!E:E,MATCH(CONCATENATE(AZ87,"-",C87),Panaboard!Z:Z,0)))</f>
        <v/>
      </c>
      <c r="BB87" t="str">
        <f>IF(ISERROR(INDEX(Panaboard!AC:AC,MATCH(CONCATENATE(AZ87,"-",C87),Panaboard!Z:Z,0))),"",INDEX(Panaboard!AC:AC,MATCH(CONCATENATE(AZ87,"-",C87),Panaboard!Z:Z,0)))</f>
        <v/>
      </c>
      <c r="BC87" t="str">
        <f t="shared" si="13"/>
        <v/>
      </c>
      <c r="BD87" t="str">
        <f t="shared" si="14"/>
        <v/>
      </c>
      <c r="BE87" t="str">
        <f t="shared" si="15"/>
        <v>xx0x0</v>
      </c>
      <c r="BF87" t="str">
        <f>IF(ISERROR(INDEX(CuttingList!F:F,MATCH(CONCATENATE(A87,"-",C87),CuttingList!E:E,0))),"",INDEX(CuttingList!F:F,MATCH(CONCATENATE(A87,"-",C87),CuttingList!E:E,0)))</f>
        <v/>
      </c>
    </row>
    <row r="88" spans="1:58" x14ac:dyDescent="0.25">
      <c r="A88" t="str">
        <f>IF(PResult!BJ88="","",PResult!BJ88)</f>
        <v/>
      </c>
      <c r="B88" t="str">
        <f>IF(PResult!E88="","",PResult!E88)</f>
        <v/>
      </c>
      <c r="C88" t="str">
        <f>IF(PResult!BZ88="","",PResult!BZ88)</f>
        <v/>
      </c>
      <c r="D88" t="str">
        <f>IF(ISERROR(INDEX(Panaboard!B:B,MATCH(CONCATENATE(AZ88,"-",C88),Panaboard!Z:Z,0))),"",TRIM(INDEX(Panaboard!B:B,MATCH(CONCATENATE(AZ88,"-",C88),Panaboard!Z:Z,0))))</f>
        <v/>
      </c>
      <c r="E88" t="str">
        <f t="shared" si="11"/>
        <v>xx0x0</v>
      </c>
      <c r="F88" t="str">
        <f>IF(PResult!U88="","",UPPER(TRIM(PResult!U88)))</f>
        <v/>
      </c>
      <c r="G88">
        <f>IF(OR(PResult!O88="",PResult!O88="(null)"),0,PResult!O88)</f>
        <v>0</v>
      </c>
      <c r="H88" t="str">
        <f>IF(ISERROR(INDEX(Panaboard!G:G,MATCH(CONCATENATE(AZ88,"-",C88),Panaboard!Z:Z,0))),"",INDEX(Panaboard!G:G,MATCH(CONCATENATE(AZ88,"-",C88),Panaboard!Z:Z,0)))</f>
        <v/>
      </c>
      <c r="I88" t="str">
        <f>IF(PResult!J88="","",PResult!J88)</f>
        <v/>
      </c>
      <c r="J88" t="str">
        <f>IF(PResult!K88="","",PResult!K88)</f>
        <v/>
      </c>
      <c r="K88">
        <f>IF(OR(PResult!L88="(null)",PResult!L88=""),0,PResult!L88)</f>
        <v>0</v>
      </c>
      <c r="L88">
        <f>IF(OR(PResult!M88="(null)",PResult!M88=""),0,PResult!M88)</f>
        <v>0</v>
      </c>
      <c r="M88">
        <f t="shared" si="8"/>
        <v>0</v>
      </c>
      <c r="N88" t="str">
        <f>TEXT(IF(ISERROR(INDEX(Panaboard!H:H,MATCH(CONCATENATE(AZ88,"-",C88),Panaboard!Z:Z,0))),"",INDEX(Panaboard!H:H,MATCH(CONCATENATE(AZ88,"-",C88),Panaboard!Z:Z,0))),"HH:MM")</f>
        <v/>
      </c>
      <c r="O88" t="str">
        <f>TEXT(IF(ISERROR(INDEX(Panaboard!I:I,MATCH(CONCATENATE(AZ88,"-",C88),Panaboard!Z:Z,0))),"",INDEX(Panaboard!I:I,MATCH(CONCATENATE(AZ88,"-",C88),Panaboard!Z:Z,0))),"HH:MM")</f>
        <v/>
      </c>
      <c r="P88" t="str">
        <f t="shared" si="9"/>
        <v/>
      </c>
      <c r="Q88" t="str">
        <f>IF(ISERROR(INDEX(Panaboard!S:S,MATCH(CONCATENATE(AZ88,"-",C88),Panaboard!Z:Z,0))),"",INDEX(Panaboard!S:S,MATCH(CONCATENATE(AZ88,"-",C88),Panaboard!Z:Z,0)))</f>
        <v/>
      </c>
      <c r="R88" t="str">
        <f>IF(ISERROR(INDEX(Panaboard!F:F,MATCH(CONCATENATE(AZ88,"-",C88),Panaboard!Z:Z,0))),"",INDEX(Panaboard!F:F,MATCH(CONCATENATE(AZ88,"-",C88),Panaboard!Z:Z,0)))</f>
        <v/>
      </c>
      <c r="S88" t="str">
        <f t="shared" si="10"/>
        <v/>
      </c>
      <c r="T88" t="str">
        <f>IF(ISERROR(INDEX(Panaboard!D:D,MATCH(CONCATENATE(AZ88,"-",C88),Panaboard!Z:Z,0))),"",INDEX(Panaboard!D:D,MATCH(CONCATENATE(AZ88,"-",C88),Panaboard!Z:Z,0)))</f>
        <v/>
      </c>
      <c r="U88" t="str">
        <f>IF(ISERROR(INDEX(Panaboard!J:J,MATCH(CONCATENATE(AZ88,"-",C88),Panaboard!Z:Z,0))),"",INDEX(Panaboard!J:J,MATCH(CONCATENATE(AZ88,"-",C88),Panaboard!Z:Z,0)))</f>
        <v/>
      </c>
      <c r="V88">
        <f>IF(PResult!BL88="",0,PResult!BL88)</f>
        <v>0</v>
      </c>
      <c r="W88">
        <f>IF(PResult!BM88="",0,PResult!BM88)</f>
        <v>0</v>
      </c>
      <c r="X88">
        <f>IF(OR(PResult!AE88="",PResult!AE88="(null)"),IF(OR(PResult!AD88="",PResult!AD88="(null)"),0,PResult!AD88),PResult!AE88)</f>
        <v>0</v>
      </c>
      <c r="Y88" t="str">
        <f>IF(OR(PResult!V88="",PResult!V88="(null)"),"",PResult!V88)</f>
        <v/>
      </c>
      <c r="Z88" t="str">
        <f>CONCATENATE(PResult!BO88,PResult!BP88)</f>
        <v/>
      </c>
      <c r="AA88" t="str">
        <f>IF(PResult!Y88="","",PResult!Y88)</f>
        <v/>
      </c>
      <c r="AB88" t="str">
        <f>IF(PResult!BQ88="","",PResult!BQ88)</f>
        <v/>
      </c>
      <c r="AC88" t="str">
        <f>IF(PResult!BR88="","",PResult!BR88)</f>
        <v/>
      </c>
      <c r="AD88" t="str">
        <f>IF(PResult!BS88="","",PResult!BS88)</f>
        <v/>
      </c>
      <c r="AE88" t="str">
        <f>IF(PResult!BN88="","",PResult!BN88)</f>
        <v/>
      </c>
      <c r="AF88" t="str">
        <f>IF(PResult!BT88="","",PResult!BT88)</f>
        <v/>
      </c>
      <c r="AG88" t="str">
        <f>IF(PResult!BU88="","",PResult!BU88)</f>
        <v/>
      </c>
      <c r="AH88" t="str">
        <f>IF(PResult!BV88="","",PResult!BV88)</f>
        <v/>
      </c>
      <c r="AI88" t="str">
        <f>TEXT(IF(ISERROR(INDEX(Panaboard!L:L,MATCH(CONCATENATE(AZ88,"-",C88),Panaboard!Z:Z,0))),"",INDEX(Panaboard!L:L,MATCH(CONCATENATE(AZ88,"-",C88),Panaboard!Z:Z,0))),"HH:MM")</f>
        <v/>
      </c>
      <c r="AJ88" t="str">
        <f>TEXT(IF(ISERROR(INDEX(Panaboard!M:M,MATCH(CONCATENATE(AZ88,"-",C88),Panaboard!Z:Z,0))),"",INDEX(Panaboard!M:M,MATCH(CONCATENATE(AZ88,"-",C88),Panaboard!Z:Z,0))),"HH:MM")</f>
        <v/>
      </c>
      <c r="AK88" t="str">
        <f>IF(PResult!BY88="","",PResult!BY88)</f>
        <v/>
      </c>
      <c r="AL88">
        <f>IF(PResult!P88="",0,PResult!P88)</f>
        <v>0</v>
      </c>
      <c r="AM88" t="str">
        <f>IF(ISERROR(INDEX(Panaboard!N:N,MATCH(CONCATENATE(AZ88,"-",C88),Panaboard!Z:Z,0))),"",INDEX(Panaboard!N:N,MATCH(CONCATENATE(AZ88,"-",C88),Panaboard!Z:Z,0)))</f>
        <v/>
      </c>
      <c r="AN88" t="str">
        <f>IF(ISERROR(INDEX(Panaboard!O:O,MATCH(CONCATENATE(AZ88,"-",C88),Panaboard!Z:Z,0))),"",INDEX(Panaboard!O:O,MATCH(CONCATENATE(AZ88,"-",C88),Panaboard!Z:Z,0)))</f>
        <v/>
      </c>
      <c r="AO88" t="str">
        <f>IF(ISERROR(INDEX(Panaboard!P:P,MATCH(CONCATENATE(AZ88,"-",C88),Panaboard!Z:Z,0))),"",INDEX(Panaboard!P:P,MATCH(CONCATENATE(AZ88,"-",C88),Panaboard!Z:Z,0)))</f>
        <v/>
      </c>
      <c r="AP88" t="str">
        <f>IF(ISERROR(INDEX(Panaboard!Q:Q,MATCH(CONCATENATE(AZ88,"-",C88),Panaboard!Z:Z,0))),"",INDEX(Panaboard!Q:Q,MATCH(CONCATENATE(AZ88,"-",C88),Panaboard!Z:Z,0)))</f>
        <v/>
      </c>
      <c r="AR88" t="str">
        <f>IF(PResult!BW88="","",PResult!BW88)</f>
        <v/>
      </c>
      <c r="AS88" t="str">
        <f>IF(PResult!BX88="","",PResult!BX88)</f>
        <v/>
      </c>
      <c r="AT88" t="str">
        <f>IF(ISERROR(INDEX(Panaboard!K:K,MATCH(CONCATENATE(AZ88,"-",C88),Panaboard!Z:Z,0))),"",INDEX(Panaboard!K:K,MATCH(CONCATENATE(AZ88,"-",C88),Panaboard!Z:Z,0)))</f>
        <v/>
      </c>
      <c r="AU88" t="str">
        <f>IF(ISERROR(INDEX(Panaboard!U:U,MATCH(CONCATENATE(AZ88,"-",C88),Panaboard!Z:Z,0))),"",INDEX(Panaboard!U:U,MATCH(CONCATENATE(AZ88,"-",C88),Panaboard!Z:Z,0)))</f>
        <v/>
      </c>
      <c r="AV88" t="str">
        <f>IF(ISERROR(INDEX(Panaboard!W:W,MATCH(CONCATENATE(AZ88,"-",C88),Panaboard!Z:Z,0))),"",INDEX(Panaboard!W:W,MATCH(CONCATENATE(AZ88,"-",C88),Panaboard!Z:Z,0)))</f>
        <v/>
      </c>
      <c r="AW88" t="str">
        <f>IF(ISERROR(INDEX(Panaboard!X:X,MATCH(CONCATENATE(AZ88,"-",C88),Panaboard!Z:Z,0))),"",INDEX(Panaboard!X:X,MATCH(CONCATENATE(AZ88,"-",C88),Panaboard!Z:Z,0)))</f>
        <v/>
      </c>
      <c r="AX88" t="str">
        <f>IF(ISERROR(INDEX(Panaboard!AA:AA,MATCH(CONCATENATE(AZ88,"-",C88),Panaboard!Z:Z,0))),"",INDEX(Panaboard!AA:AA,MATCH(CONCATENATE(AZ88,"-",C88),Panaboard!Z:Z,0)))</f>
        <v/>
      </c>
      <c r="AY88" t="str">
        <f>IF(ISERROR(INDEX(Panaboard!AB:AB,MATCH(CONCATENATE(AZ88,"-",C88),Panaboard!Z:Z,0))),"",INDEX(Panaboard!AB:AB,MATCH(CONCATENATE(AZ88,"-",C88),Panaboard!Z:Z,0)))</f>
        <v/>
      </c>
      <c r="AZ88" t="str">
        <f t="shared" si="12"/>
        <v/>
      </c>
      <c r="BA88" t="str">
        <f>IF(ISERROR(INDEX(Panaboard!E:E,MATCH(CONCATENATE(AZ88,"-",C88),Panaboard!Z:Z,0))),"",INDEX(Panaboard!E:E,MATCH(CONCATENATE(AZ88,"-",C88),Panaboard!Z:Z,0)))</f>
        <v/>
      </c>
      <c r="BB88" t="str">
        <f>IF(ISERROR(INDEX(Panaboard!AC:AC,MATCH(CONCATENATE(AZ88,"-",C88),Panaboard!Z:Z,0))),"",INDEX(Panaboard!AC:AC,MATCH(CONCATENATE(AZ88,"-",C88),Panaboard!Z:Z,0)))</f>
        <v/>
      </c>
      <c r="BC88" t="str">
        <f t="shared" si="13"/>
        <v/>
      </c>
      <c r="BD88" t="str">
        <f t="shared" si="14"/>
        <v/>
      </c>
      <c r="BE88" t="str">
        <f t="shared" si="15"/>
        <v>xx0x0</v>
      </c>
      <c r="BF88" t="str">
        <f>IF(ISERROR(INDEX(CuttingList!F:F,MATCH(CONCATENATE(A88,"-",C88),CuttingList!E:E,0))),"",INDEX(CuttingList!F:F,MATCH(CONCATENATE(A88,"-",C88),CuttingList!E:E,0)))</f>
        <v/>
      </c>
    </row>
    <row r="89" spans="1:58" x14ac:dyDescent="0.25">
      <c r="A89" t="str">
        <f>IF(PResult!BJ89="","",PResult!BJ89)</f>
        <v/>
      </c>
      <c r="B89" t="str">
        <f>IF(PResult!E89="","",PResult!E89)</f>
        <v/>
      </c>
      <c r="C89" t="str">
        <f>IF(PResult!BZ89="","",PResult!BZ89)</f>
        <v/>
      </c>
      <c r="D89" t="str">
        <f>IF(ISERROR(INDEX(Panaboard!B:B,MATCH(CONCATENATE(AZ89,"-",C89),Panaboard!Z:Z,0))),"",TRIM(INDEX(Panaboard!B:B,MATCH(CONCATENATE(AZ89,"-",C89),Panaboard!Z:Z,0))))</f>
        <v/>
      </c>
      <c r="E89" t="str">
        <f t="shared" si="11"/>
        <v>xx0x0</v>
      </c>
      <c r="F89" t="str">
        <f>IF(PResult!U89="","",UPPER(TRIM(PResult!U89)))</f>
        <v/>
      </c>
      <c r="G89">
        <f>IF(OR(PResult!O89="",PResult!O89="(null)"),0,PResult!O89)</f>
        <v>0</v>
      </c>
      <c r="H89" t="str">
        <f>IF(ISERROR(INDEX(Panaboard!G:G,MATCH(CONCATENATE(AZ89,"-",C89),Panaboard!Z:Z,0))),"",INDEX(Panaboard!G:G,MATCH(CONCATENATE(AZ89,"-",C89),Panaboard!Z:Z,0)))</f>
        <v/>
      </c>
      <c r="I89" t="str">
        <f>IF(PResult!J89="","",PResult!J89)</f>
        <v/>
      </c>
      <c r="J89" t="str">
        <f>IF(PResult!K89="","",PResult!K89)</f>
        <v/>
      </c>
      <c r="K89">
        <f>IF(OR(PResult!L89="(null)",PResult!L89=""),0,PResult!L89)</f>
        <v>0</v>
      </c>
      <c r="L89">
        <f>IF(OR(PResult!M89="(null)",PResult!M89=""),0,PResult!M89)</f>
        <v>0</v>
      </c>
      <c r="M89">
        <f t="shared" si="8"/>
        <v>0</v>
      </c>
      <c r="N89" t="str">
        <f>TEXT(IF(ISERROR(INDEX(Panaboard!H:H,MATCH(CONCATENATE(AZ89,"-",C89),Panaboard!Z:Z,0))),"",INDEX(Panaboard!H:H,MATCH(CONCATENATE(AZ89,"-",C89),Panaboard!Z:Z,0))),"HH:MM")</f>
        <v/>
      </c>
      <c r="O89" t="str">
        <f>TEXT(IF(ISERROR(INDEX(Panaboard!I:I,MATCH(CONCATENATE(AZ89,"-",C89),Panaboard!Z:Z,0))),"",INDEX(Panaboard!I:I,MATCH(CONCATENATE(AZ89,"-",C89),Panaboard!Z:Z,0))),"HH:MM")</f>
        <v/>
      </c>
      <c r="P89" t="str">
        <f t="shared" si="9"/>
        <v/>
      </c>
      <c r="Q89" t="str">
        <f>IF(ISERROR(INDEX(Panaboard!S:S,MATCH(CONCATENATE(AZ89,"-",C89),Panaboard!Z:Z,0))),"",INDEX(Panaboard!S:S,MATCH(CONCATENATE(AZ89,"-",C89),Panaboard!Z:Z,0)))</f>
        <v/>
      </c>
      <c r="R89" t="str">
        <f>IF(ISERROR(INDEX(Panaboard!F:F,MATCH(CONCATENATE(AZ89,"-",C89),Panaboard!Z:Z,0))),"",INDEX(Panaboard!F:F,MATCH(CONCATENATE(AZ89,"-",C89),Panaboard!Z:Z,0)))</f>
        <v/>
      </c>
      <c r="S89" t="str">
        <f t="shared" si="10"/>
        <v/>
      </c>
      <c r="T89" t="str">
        <f>IF(ISERROR(INDEX(Panaboard!D:D,MATCH(CONCATENATE(AZ89,"-",C89),Panaboard!Z:Z,0))),"",INDEX(Panaboard!D:D,MATCH(CONCATENATE(AZ89,"-",C89),Panaboard!Z:Z,0)))</f>
        <v/>
      </c>
      <c r="U89" t="str">
        <f>IF(ISERROR(INDEX(Panaboard!J:J,MATCH(CONCATENATE(AZ89,"-",C89),Panaboard!Z:Z,0))),"",INDEX(Panaboard!J:J,MATCH(CONCATENATE(AZ89,"-",C89),Panaboard!Z:Z,0)))</f>
        <v/>
      </c>
      <c r="V89">
        <f>IF(PResult!BL89="",0,PResult!BL89)</f>
        <v>0</v>
      </c>
      <c r="W89">
        <f>IF(PResult!BM89="",0,PResult!BM89)</f>
        <v>0</v>
      </c>
      <c r="X89">
        <f>IF(OR(PResult!AE89="",PResult!AE89="(null)"),IF(OR(PResult!AD89="",PResult!AD89="(null)"),0,PResult!AD89),PResult!AE89)</f>
        <v>0</v>
      </c>
      <c r="Y89" t="str">
        <f>IF(OR(PResult!V89="",PResult!V89="(null)"),"",PResult!V89)</f>
        <v/>
      </c>
      <c r="Z89" t="str">
        <f>CONCATENATE(PResult!BO89,PResult!BP89)</f>
        <v/>
      </c>
      <c r="AA89" t="str">
        <f>IF(PResult!Y89="","",PResult!Y89)</f>
        <v/>
      </c>
      <c r="AB89" t="str">
        <f>IF(PResult!BQ89="","",PResult!BQ89)</f>
        <v/>
      </c>
      <c r="AC89" t="str">
        <f>IF(PResult!BR89="","",PResult!BR89)</f>
        <v/>
      </c>
      <c r="AD89" t="str">
        <f>IF(PResult!BS89="","",PResult!BS89)</f>
        <v/>
      </c>
      <c r="AE89" t="str">
        <f>IF(PResult!BN89="","",PResult!BN89)</f>
        <v/>
      </c>
      <c r="AF89" t="str">
        <f>IF(PResult!BT89="","",PResult!BT89)</f>
        <v/>
      </c>
      <c r="AG89" t="str">
        <f>IF(PResult!BU89="","",PResult!BU89)</f>
        <v/>
      </c>
      <c r="AH89" t="str">
        <f>IF(PResult!BV89="","",PResult!BV89)</f>
        <v/>
      </c>
      <c r="AI89" t="str">
        <f>TEXT(IF(ISERROR(INDEX(Panaboard!L:L,MATCH(CONCATENATE(AZ89,"-",C89),Panaboard!Z:Z,0))),"",INDEX(Panaboard!L:L,MATCH(CONCATENATE(AZ89,"-",C89),Panaboard!Z:Z,0))),"HH:MM")</f>
        <v/>
      </c>
      <c r="AJ89" t="str">
        <f>TEXT(IF(ISERROR(INDEX(Panaboard!M:M,MATCH(CONCATENATE(AZ89,"-",C89),Panaboard!Z:Z,0))),"",INDEX(Panaboard!M:M,MATCH(CONCATENATE(AZ89,"-",C89),Panaboard!Z:Z,0))),"HH:MM")</f>
        <v/>
      </c>
      <c r="AK89" t="str">
        <f>IF(PResult!BY89="","",PResult!BY89)</f>
        <v/>
      </c>
      <c r="AL89">
        <f>IF(PResult!P89="",0,PResult!P89)</f>
        <v>0</v>
      </c>
      <c r="AM89" t="str">
        <f>IF(ISERROR(INDEX(Panaboard!N:N,MATCH(CONCATENATE(AZ89,"-",C89),Panaboard!Z:Z,0))),"",INDEX(Panaboard!N:N,MATCH(CONCATENATE(AZ89,"-",C89),Panaboard!Z:Z,0)))</f>
        <v/>
      </c>
      <c r="AN89" t="str">
        <f>IF(ISERROR(INDEX(Panaboard!O:O,MATCH(CONCATENATE(AZ89,"-",C89),Panaboard!Z:Z,0))),"",INDEX(Panaboard!O:O,MATCH(CONCATENATE(AZ89,"-",C89),Panaboard!Z:Z,0)))</f>
        <v/>
      </c>
      <c r="AO89" t="str">
        <f>IF(ISERROR(INDEX(Panaboard!P:P,MATCH(CONCATENATE(AZ89,"-",C89),Panaboard!Z:Z,0))),"",INDEX(Panaboard!P:P,MATCH(CONCATENATE(AZ89,"-",C89),Panaboard!Z:Z,0)))</f>
        <v/>
      </c>
      <c r="AP89" t="str">
        <f>IF(ISERROR(INDEX(Panaboard!Q:Q,MATCH(CONCATENATE(AZ89,"-",C89),Panaboard!Z:Z,0))),"",INDEX(Panaboard!Q:Q,MATCH(CONCATENATE(AZ89,"-",C89),Panaboard!Z:Z,0)))</f>
        <v/>
      </c>
      <c r="AR89" t="str">
        <f>IF(PResult!BW89="","",PResult!BW89)</f>
        <v/>
      </c>
      <c r="AS89" t="str">
        <f>IF(PResult!BX89="","",PResult!BX89)</f>
        <v/>
      </c>
      <c r="AT89" t="str">
        <f>IF(ISERROR(INDEX(Panaboard!K:K,MATCH(CONCATENATE(AZ89,"-",C89),Panaboard!Z:Z,0))),"",INDEX(Panaboard!K:K,MATCH(CONCATENATE(AZ89,"-",C89),Panaboard!Z:Z,0)))</f>
        <v/>
      </c>
      <c r="AU89" t="str">
        <f>IF(ISERROR(INDEX(Panaboard!U:U,MATCH(CONCATENATE(AZ89,"-",C89),Panaboard!Z:Z,0))),"",INDEX(Panaboard!U:U,MATCH(CONCATENATE(AZ89,"-",C89),Panaboard!Z:Z,0)))</f>
        <v/>
      </c>
      <c r="AV89" t="str">
        <f>IF(ISERROR(INDEX(Panaboard!W:W,MATCH(CONCATENATE(AZ89,"-",C89),Panaboard!Z:Z,0))),"",INDEX(Panaboard!W:W,MATCH(CONCATENATE(AZ89,"-",C89),Panaboard!Z:Z,0)))</f>
        <v/>
      </c>
      <c r="AW89" t="str">
        <f>IF(ISERROR(INDEX(Panaboard!X:X,MATCH(CONCATENATE(AZ89,"-",C89),Panaboard!Z:Z,0))),"",INDEX(Panaboard!X:X,MATCH(CONCATENATE(AZ89,"-",C89),Panaboard!Z:Z,0)))</f>
        <v/>
      </c>
      <c r="AX89" t="str">
        <f>IF(ISERROR(INDEX(Panaboard!AA:AA,MATCH(CONCATENATE(AZ89,"-",C89),Panaboard!Z:Z,0))),"",INDEX(Panaboard!AA:AA,MATCH(CONCATENATE(AZ89,"-",C89),Panaboard!Z:Z,0)))</f>
        <v/>
      </c>
      <c r="AY89" t="str">
        <f>IF(ISERROR(INDEX(Panaboard!AB:AB,MATCH(CONCATENATE(AZ89,"-",C89),Panaboard!Z:Z,0))),"",INDEX(Panaboard!AB:AB,MATCH(CONCATENATE(AZ89,"-",C89),Panaboard!Z:Z,0)))</f>
        <v/>
      </c>
      <c r="AZ89" t="str">
        <f t="shared" si="12"/>
        <v/>
      </c>
      <c r="BA89" t="str">
        <f>IF(ISERROR(INDEX(Panaboard!E:E,MATCH(CONCATENATE(AZ89,"-",C89),Panaboard!Z:Z,0))),"",INDEX(Panaboard!E:E,MATCH(CONCATENATE(AZ89,"-",C89),Panaboard!Z:Z,0)))</f>
        <v/>
      </c>
      <c r="BB89" t="str">
        <f>IF(ISERROR(INDEX(Panaboard!AC:AC,MATCH(CONCATENATE(AZ89,"-",C89),Panaboard!Z:Z,0))),"",INDEX(Panaboard!AC:AC,MATCH(CONCATENATE(AZ89,"-",C89),Panaboard!Z:Z,0)))</f>
        <v/>
      </c>
      <c r="BC89" t="str">
        <f t="shared" si="13"/>
        <v/>
      </c>
      <c r="BD89" t="str">
        <f t="shared" si="14"/>
        <v/>
      </c>
      <c r="BE89" t="str">
        <f t="shared" si="15"/>
        <v>xx0x0</v>
      </c>
      <c r="BF89" t="str">
        <f>IF(ISERROR(INDEX(CuttingList!F:F,MATCH(CONCATENATE(A89,"-",C89),CuttingList!E:E,0))),"",INDEX(CuttingList!F:F,MATCH(CONCATENATE(A89,"-",C89),CuttingList!E:E,0)))</f>
        <v/>
      </c>
    </row>
    <row r="90" spans="1:58" x14ac:dyDescent="0.25">
      <c r="A90" t="str">
        <f>IF(PResult!BJ90="","",PResult!BJ90)</f>
        <v/>
      </c>
      <c r="B90" t="str">
        <f>IF(PResult!E90="","",PResult!E90)</f>
        <v/>
      </c>
      <c r="C90" t="str">
        <f>IF(PResult!BZ90="","",PResult!BZ90)</f>
        <v/>
      </c>
      <c r="D90" t="str">
        <f>IF(ISERROR(INDEX(Panaboard!B:B,MATCH(CONCATENATE(AZ90,"-",C90),Panaboard!Z:Z,0))),"",TRIM(INDEX(Panaboard!B:B,MATCH(CONCATENATE(AZ90,"-",C90),Panaboard!Z:Z,0))))</f>
        <v/>
      </c>
      <c r="E90" t="str">
        <f t="shared" si="11"/>
        <v>xx0x0</v>
      </c>
      <c r="F90" t="str">
        <f>IF(PResult!U90="","",UPPER(TRIM(PResult!U90)))</f>
        <v/>
      </c>
      <c r="G90">
        <f>IF(OR(PResult!O90="",PResult!O90="(null)"),0,PResult!O90)</f>
        <v>0</v>
      </c>
      <c r="H90" t="str">
        <f>IF(ISERROR(INDEX(Panaboard!G:G,MATCH(CONCATENATE(AZ90,"-",C90),Panaboard!Z:Z,0))),"",INDEX(Panaboard!G:G,MATCH(CONCATENATE(AZ90,"-",C90),Panaboard!Z:Z,0)))</f>
        <v/>
      </c>
      <c r="I90" t="str">
        <f>IF(PResult!J90="","",PResult!J90)</f>
        <v/>
      </c>
      <c r="J90" t="str">
        <f>IF(PResult!K90="","",PResult!K90)</f>
        <v/>
      </c>
      <c r="K90">
        <f>IF(OR(PResult!L90="(null)",PResult!L90=""),0,PResult!L90)</f>
        <v>0</v>
      </c>
      <c r="L90">
        <f>IF(OR(PResult!M90="(null)",PResult!M90=""),0,PResult!M90)</f>
        <v>0</v>
      </c>
      <c r="M90">
        <f t="shared" si="8"/>
        <v>0</v>
      </c>
      <c r="N90" t="str">
        <f>TEXT(IF(ISERROR(INDEX(Panaboard!H:H,MATCH(CONCATENATE(AZ90,"-",C90),Panaboard!Z:Z,0))),"",INDEX(Panaboard!H:H,MATCH(CONCATENATE(AZ90,"-",C90),Panaboard!Z:Z,0))),"HH:MM")</f>
        <v/>
      </c>
      <c r="O90" t="str">
        <f>TEXT(IF(ISERROR(INDEX(Panaboard!I:I,MATCH(CONCATENATE(AZ90,"-",C90),Panaboard!Z:Z,0))),"",INDEX(Panaboard!I:I,MATCH(CONCATENATE(AZ90,"-",C90),Panaboard!Z:Z,0))),"HH:MM")</f>
        <v/>
      </c>
      <c r="P90" t="str">
        <f t="shared" si="9"/>
        <v/>
      </c>
      <c r="Q90" t="str">
        <f>IF(ISERROR(INDEX(Panaboard!S:S,MATCH(CONCATENATE(AZ90,"-",C90),Panaboard!Z:Z,0))),"",INDEX(Panaboard!S:S,MATCH(CONCATENATE(AZ90,"-",C90),Panaboard!Z:Z,0)))</f>
        <v/>
      </c>
      <c r="R90" t="str">
        <f>IF(ISERROR(INDEX(Panaboard!F:F,MATCH(CONCATENATE(AZ90,"-",C90),Panaboard!Z:Z,0))),"",INDEX(Panaboard!F:F,MATCH(CONCATENATE(AZ90,"-",C90),Panaboard!Z:Z,0)))</f>
        <v/>
      </c>
      <c r="S90" t="str">
        <f t="shared" si="10"/>
        <v/>
      </c>
      <c r="T90" t="str">
        <f>IF(ISERROR(INDEX(Panaboard!D:D,MATCH(CONCATENATE(AZ90,"-",C90),Panaboard!Z:Z,0))),"",INDEX(Panaboard!D:D,MATCH(CONCATENATE(AZ90,"-",C90),Panaboard!Z:Z,0)))</f>
        <v/>
      </c>
      <c r="U90" t="str">
        <f>IF(ISERROR(INDEX(Panaboard!J:J,MATCH(CONCATENATE(AZ90,"-",C90),Panaboard!Z:Z,0))),"",INDEX(Panaboard!J:J,MATCH(CONCATENATE(AZ90,"-",C90),Panaboard!Z:Z,0)))</f>
        <v/>
      </c>
      <c r="V90">
        <f>IF(PResult!BL90="",0,PResult!BL90)</f>
        <v>0</v>
      </c>
      <c r="W90">
        <f>IF(PResult!BM90="",0,PResult!BM90)</f>
        <v>0</v>
      </c>
      <c r="X90">
        <f>IF(OR(PResult!AE90="",PResult!AE90="(null)"),IF(OR(PResult!AD90="",PResult!AD90="(null)"),0,PResult!AD90),PResult!AE90)</f>
        <v>0</v>
      </c>
      <c r="Y90" t="str">
        <f>IF(OR(PResult!V90="",PResult!V90="(null)"),"",PResult!V90)</f>
        <v/>
      </c>
      <c r="Z90" t="str">
        <f>CONCATENATE(PResult!BO90,PResult!BP90)</f>
        <v/>
      </c>
      <c r="AA90" t="str">
        <f>IF(PResult!Y90="","",PResult!Y90)</f>
        <v/>
      </c>
      <c r="AB90" t="str">
        <f>IF(PResult!BQ90="","",PResult!BQ90)</f>
        <v/>
      </c>
      <c r="AC90" t="str">
        <f>IF(PResult!BR90="","",PResult!BR90)</f>
        <v/>
      </c>
      <c r="AD90" t="str">
        <f>IF(PResult!BS90="","",PResult!BS90)</f>
        <v/>
      </c>
      <c r="AE90" t="str">
        <f>IF(PResult!BN90="","",PResult!BN90)</f>
        <v/>
      </c>
      <c r="AF90" t="str">
        <f>IF(PResult!BT90="","",PResult!BT90)</f>
        <v/>
      </c>
      <c r="AG90" t="str">
        <f>IF(PResult!BU90="","",PResult!BU90)</f>
        <v/>
      </c>
      <c r="AH90" t="str">
        <f>IF(PResult!BV90="","",PResult!BV90)</f>
        <v/>
      </c>
      <c r="AI90" t="str">
        <f>TEXT(IF(ISERROR(INDEX(Panaboard!L:L,MATCH(CONCATENATE(AZ90,"-",C90),Panaboard!Z:Z,0))),"",INDEX(Panaboard!L:L,MATCH(CONCATENATE(AZ90,"-",C90),Panaboard!Z:Z,0))),"HH:MM")</f>
        <v/>
      </c>
      <c r="AJ90" t="str">
        <f>TEXT(IF(ISERROR(INDEX(Panaboard!M:M,MATCH(CONCATENATE(AZ90,"-",C90),Panaboard!Z:Z,0))),"",INDEX(Panaboard!M:M,MATCH(CONCATENATE(AZ90,"-",C90),Panaboard!Z:Z,0))),"HH:MM")</f>
        <v/>
      </c>
      <c r="AK90" t="str">
        <f>IF(PResult!BY90="","",PResult!BY90)</f>
        <v/>
      </c>
      <c r="AL90">
        <f>IF(PResult!P90="",0,PResult!P90)</f>
        <v>0</v>
      </c>
      <c r="AM90" t="str">
        <f>IF(ISERROR(INDEX(Panaboard!N:N,MATCH(CONCATENATE(AZ90,"-",C90),Panaboard!Z:Z,0))),"",INDEX(Panaboard!N:N,MATCH(CONCATENATE(AZ90,"-",C90),Panaboard!Z:Z,0)))</f>
        <v/>
      </c>
      <c r="AN90" t="str">
        <f>IF(ISERROR(INDEX(Panaboard!O:O,MATCH(CONCATENATE(AZ90,"-",C90),Panaboard!Z:Z,0))),"",INDEX(Panaboard!O:O,MATCH(CONCATENATE(AZ90,"-",C90),Panaboard!Z:Z,0)))</f>
        <v/>
      </c>
      <c r="AO90" t="str">
        <f>IF(ISERROR(INDEX(Panaboard!P:P,MATCH(CONCATENATE(AZ90,"-",C90),Panaboard!Z:Z,0))),"",INDEX(Panaboard!P:P,MATCH(CONCATENATE(AZ90,"-",C90),Panaboard!Z:Z,0)))</f>
        <v/>
      </c>
      <c r="AP90" t="str">
        <f>IF(ISERROR(INDEX(Panaboard!Q:Q,MATCH(CONCATENATE(AZ90,"-",C90),Panaboard!Z:Z,0))),"",INDEX(Panaboard!Q:Q,MATCH(CONCATENATE(AZ90,"-",C90),Panaboard!Z:Z,0)))</f>
        <v/>
      </c>
      <c r="AR90" t="str">
        <f>IF(PResult!BW90="","",PResult!BW90)</f>
        <v/>
      </c>
      <c r="AS90" t="str">
        <f>IF(PResult!BX90="","",PResult!BX90)</f>
        <v/>
      </c>
      <c r="AT90" t="str">
        <f>IF(ISERROR(INDEX(Panaboard!K:K,MATCH(CONCATENATE(AZ90,"-",C90),Panaboard!Z:Z,0))),"",INDEX(Panaboard!K:K,MATCH(CONCATENATE(AZ90,"-",C90),Panaboard!Z:Z,0)))</f>
        <v/>
      </c>
      <c r="AU90" t="str">
        <f>IF(ISERROR(INDEX(Panaboard!U:U,MATCH(CONCATENATE(AZ90,"-",C90),Panaboard!Z:Z,0))),"",INDEX(Panaboard!U:U,MATCH(CONCATENATE(AZ90,"-",C90),Panaboard!Z:Z,0)))</f>
        <v/>
      </c>
      <c r="AV90" t="str">
        <f>IF(ISERROR(INDEX(Panaboard!W:W,MATCH(CONCATENATE(AZ90,"-",C90),Panaboard!Z:Z,0))),"",INDEX(Panaboard!W:W,MATCH(CONCATENATE(AZ90,"-",C90),Panaboard!Z:Z,0)))</f>
        <v/>
      </c>
      <c r="AW90" t="str">
        <f>IF(ISERROR(INDEX(Panaboard!X:X,MATCH(CONCATENATE(AZ90,"-",C90),Panaboard!Z:Z,0))),"",INDEX(Panaboard!X:X,MATCH(CONCATENATE(AZ90,"-",C90),Panaboard!Z:Z,0)))</f>
        <v/>
      </c>
      <c r="AX90" t="str">
        <f>IF(ISERROR(INDEX(Panaboard!AA:AA,MATCH(CONCATENATE(AZ90,"-",C90),Panaboard!Z:Z,0))),"",INDEX(Panaboard!AA:AA,MATCH(CONCATENATE(AZ90,"-",C90),Panaboard!Z:Z,0)))</f>
        <v/>
      </c>
      <c r="AY90" t="str">
        <f>IF(ISERROR(INDEX(Panaboard!AB:AB,MATCH(CONCATENATE(AZ90,"-",C90),Panaboard!Z:Z,0))),"",INDEX(Panaboard!AB:AB,MATCH(CONCATENATE(AZ90,"-",C90),Panaboard!Z:Z,0)))</f>
        <v/>
      </c>
      <c r="AZ90" t="str">
        <f t="shared" si="12"/>
        <v/>
      </c>
      <c r="BA90" t="str">
        <f>IF(ISERROR(INDEX(Panaboard!E:E,MATCH(CONCATENATE(AZ90,"-",C90),Panaboard!Z:Z,0))),"",INDEX(Panaboard!E:E,MATCH(CONCATENATE(AZ90,"-",C90),Panaboard!Z:Z,0)))</f>
        <v/>
      </c>
      <c r="BB90" t="str">
        <f>IF(ISERROR(INDEX(Panaboard!AC:AC,MATCH(CONCATENATE(AZ90,"-",C90),Panaboard!Z:Z,0))),"",INDEX(Panaboard!AC:AC,MATCH(CONCATENATE(AZ90,"-",C90),Panaboard!Z:Z,0)))</f>
        <v/>
      </c>
      <c r="BC90" t="str">
        <f t="shared" si="13"/>
        <v/>
      </c>
      <c r="BD90" t="str">
        <f t="shared" si="14"/>
        <v/>
      </c>
      <c r="BE90" t="str">
        <f t="shared" si="15"/>
        <v>xx0x0</v>
      </c>
      <c r="BF90" t="str">
        <f>IF(ISERROR(INDEX(CuttingList!F:F,MATCH(CONCATENATE(A90,"-",C90),CuttingList!E:E,0))),"",INDEX(CuttingList!F:F,MATCH(CONCATENATE(A90,"-",C90),CuttingList!E:E,0)))</f>
        <v/>
      </c>
    </row>
    <row r="91" spans="1:58" x14ac:dyDescent="0.25">
      <c r="A91" t="str">
        <f>IF(PResult!BJ91="","",PResult!BJ91)</f>
        <v/>
      </c>
      <c r="B91" t="str">
        <f>IF(PResult!E91="","",PResult!E91)</f>
        <v/>
      </c>
      <c r="C91" t="str">
        <f>IF(PResult!BZ91="","",PResult!BZ91)</f>
        <v/>
      </c>
      <c r="D91" t="str">
        <f>IF(ISERROR(INDEX(Panaboard!B:B,MATCH(CONCATENATE(AZ91,"-",C91),Panaboard!Z:Z,0))),"",TRIM(INDEX(Panaboard!B:B,MATCH(CONCATENATE(AZ91,"-",C91),Panaboard!Z:Z,0))))</f>
        <v/>
      </c>
      <c r="E91" t="str">
        <f t="shared" si="11"/>
        <v>xx0x0</v>
      </c>
      <c r="F91" t="str">
        <f>IF(PResult!U91="","",UPPER(TRIM(PResult!U91)))</f>
        <v/>
      </c>
      <c r="G91">
        <f>IF(OR(PResult!O91="",PResult!O91="(null)"),0,PResult!O91)</f>
        <v>0</v>
      </c>
      <c r="H91" t="str">
        <f>IF(ISERROR(INDEX(Panaboard!G:G,MATCH(CONCATENATE(AZ91,"-",C91),Panaboard!Z:Z,0))),"",INDEX(Panaboard!G:G,MATCH(CONCATENATE(AZ91,"-",C91),Panaboard!Z:Z,0)))</f>
        <v/>
      </c>
      <c r="I91" t="str">
        <f>IF(PResult!J91="","",PResult!J91)</f>
        <v/>
      </c>
      <c r="J91" t="str">
        <f>IF(PResult!K91="","",PResult!K91)</f>
        <v/>
      </c>
      <c r="K91">
        <f>IF(OR(PResult!L91="(null)",PResult!L91=""),0,PResult!L91)</f>
        <v>0</v>
      </c>
      <c r="L91">
        <f>IF(OR(PResult!M91="(null)",PResult!M91=""),0,PResult!M91)</f>
        <v>0</v>
      </c>
      <c r="M91">
        <f t="shared" si="8"/>
        <v>0</v>
      </c>
      <c r="N91" t="str">
        <f>TEXT(IF(ISERROR(INDEX(Panaboard!H:H,MATCH(CONCATENATE(AZ91,"-",C91),Panaboard!Z:Z,0))),"",INDEX(Panaboard!H:H,MATCH(CONCATENATE(AZ91,"-",C91),Panaboard!Z:Z,0))),"HH:MM")</f>
        <v/>
      </c>
      <c r="O91" t="str">
        <f>TEXT(IF(ISERROR(INDEX(Panaboard!I:I,MATCH(CONCATENATE(AZ91,"-",C91),Panaboard!Z:Z,0))),"",INDEX(Panaboard!I:I,MATCH(CONCATENATE(AZ91,"-",C91),Panaboard!Z:Z,0))),"HH:MM")</f>
        <v/>
      </c>
      <c r="P91" t="str">
        <f t="shared" si="9"/>
        <v/>
      </c>
      <c r="Q91" t="str">
        <f>IF(ISERROR(INDEX(Panaboard!S:S,MATCH(CONCATENATE(AZ91,"-",C91),Panaboard!Z:Z,0))),"",INDEX(Panaboard!S:S,MATCH(CONCATENATE(AZ91,"-",C91),Panaboard!Z:Z,0)))</f>
        <v/>
      </c>
      <c r="R91" t="str">
        <f>IF(ISERROR(INDEX(Panaboard!F:F,MATCH(CONCATENATE(AZ91,"-",C91),Panaboard!Z:Z,0))),"",INDEX(Panaboard!F:F,MATCH(CONCATENATE(AZ91,"-",C91),Panaboard!Z:Z,0)))</f>
        <v/>
      </c>
      <c r="S91" t="str">
        <f t="shared" si="10"/>
        <v/>
      </c>
      <c r="T91" t="str">
        <f>IF(ISERROR(INDEX(Panaboard!D:D,MATCH(CONCATENATE(AZ91,"-",C91),Panaboard!Z:Z,0))),"",INDEX(Panaboard!D:D,MATCH(CONCATENATE(AZ91,"-",C91),Panaboard!Z:Z,0)))</f>
        <v/>
      </c>
      <c r="U91" t="str">
        <f>IF(ISERROR(INDEX(Panaboard!J:J,MATCH(CONCATENATE(AZ91,"-",C91),Panaboard!Z:Z,0))),"",INDEX(Panaboard!J:J,MATCH(CONCATENATE(AZ91,"-",C91),Panaboard!Z:Z,0)))</f>
        <v/>
      </c>
      <c r="V91">
        <f>IF(PResult!BL91="",0,PResult!BL91)</f>
        <v>0</v>
      </c>
      <c r="W91">
        <f>IF(PResult!BM91="",0,PResult!BM91)</f>
        <v>0</v>
      </c>
      <c r="X91">
        <f>IF(OR(PResult!AE91="",PResult!AE91="(null)"),IF(OR(PResult!AD91="",PResult!AD91="(null)"),0,PResult!AD91),PResult!AE91)</f>
        <v>0</v>
      </c>
      <c r="Y91" t="str">
        <f>IF(OR(PResult!V91="",PResult!V91="(null)"),"",PResult!V91)</f>
        <v/>
      </c>
      <c r="Z91" t="str">
        <f>CONCATENATE(PResult!BO91,PResult!BP91)</f>
        <v/>
      </c>
      <c r="AA91" t="str">
        <f>IF(PResult!Y91="","",PResult!Y91)</f>
        <v/>
      </c>
      <c r="AB91" t="str">
        <f>IF(PResult!BQ91="","",PResult!BQ91)</f>
        <v/>
      </c>
      <c r="AC91" t="str">
        <f>IF(PResult!BR91="","",PResult!BR91)</f>
        <v/>
      </c>
      <c r="AD91" t="str">
        <f>IF(PResult!BS91="","",PResult!BS91)</f>
        <v/>
      </c>
      <c r="AE91" t="str">
        <f>IF(PResult!BN91="","",PResult!BN91)</f>
        <v/>
      </c>
      <c r="AF91" t="str">
        <f>IF(PResult!BT91="","",PResult!BT91)</f>
        <v/>
      </c>
      <c r="AG91" t="str">
        <f>IF(PResult!BU91="","",PResult!BU91)</f>
        <v/>
      </c>
      <c r="AH91" t="str">
        <f>IF(PResult!BV91="","",PResult!BV91)</f>
        <v/>
      </c>
      <c r="AI91" t="str">
        <f>TEXT(IF(ISERROR(INDEX(Panaboard!L:L,MATCH(CONCATENATE(AZ91,"-",C91),Panaboard!Z:Z,0))),"",INDEX(Panaboard!L:L,MATCH(CONCATENATE(AZ91,"-",C91),Panaboard!Z:Z,0))),"HH:MM")</f>
        <v/>
      </c>
      <c r="AJ91" t="str">
        <f>TEXT(IF(ISERROR(INDEX(Panaboard!M:M,MATCH(CONCATENATE(AZ91,"-",C91),Panaboard!Z:Z,0))),"",INDEX(Panaboard!M:M,MATCH(CONCATENATE(AZ91,"-",C91),Panaboard!Z:Z,0))),"HH:MM")</f>
        <v/>
      </c>
      <c r="AK91" t="str">
        <f>IF(PResult!BY91="","",PResult!BY91)</f>
        <v/>
      </c>
      <c r="AL91">
        <f>IF(PResult!P91="",0,PResult!P91)</f>
        <v>0</v>
      </c>
      <c r="AM91" t="str">
        <f>IF(ISERROR(INDEX(Panaboard!N:N,MATCH(CONCATENATE(AZ91,"-",C91),Panaboard!Z:Z,0))),"",INDEX(Panaboard!N:N,MATCH(CONCATENATE(AZ91,"-",C91),Panaboard!Z:Z,0)))</f>
        <v/>
      </c>
      <c r="AN91" t="str">
        <f>IF(ISERROR(INDEX(Panaboard!O:O,MATCH(CONCATENATE(AZ91,"-",C91),Panaboard!Z:Z,0))),"",INDEX(Panaboard!O:O,MATCH(CONCATENATE(AZ91,"-",C91),Panaboard!Z:Z,0)))</f>
        <v/>
      </c>
      <c r="AO91" t="str">
        <f>IF(ISERROR(INDEX(Panaboard!P:P,MATCH(CONCATENATE(AZ91,"-",C91),Panaboard!Z:Z,0))),"",INDEX(Panaboard!P:P,MATCH(CONCATENATE(AZ91,"-",C91),Panaboard!Z:Z,0)))</f>
        <v/>
      </c>
      <c r="AP91" t="str">
        <f>IF(ISERROR(INDEX(Panaboard!Q:Q,MATCH(CONCATENATE(AZ91,"-",C91),Panaboard!Z:Z,0))),"",INDEX(Panaboard!Q:Q,MATCH(CONCATENATE(AZ91,"-",C91),Panaboard!Z:Z,0)))</f>
        <v/>
      </c>
      <c r="AR91" t="str">
        <f>IF(PResult!BW91="","",PResult!BW91)</f>
        <v/>
      </c>
      <c r="AS91" t="str">
        <f>IF(PResult!BX91="","",PResult!BX91)</f>
        <v/>
      </c>
      <c r="AT91" t="str">
        <f>IF(ISERROR(INDEX(Panaboard!K:K,MATCH(CONCATENATE(AZ91,"-",C91),Panaboard!Z:Z,0))),"",INDEX(Panaboard!K:K,MATCH(CONCATENATE(AZ91,"-",C91),Panaboard!Z:Z,0)))</f>
        <v/>
      </c>
      <c r="AU91" t="str">
        <f>IF(ISERROR(INDEX(Panaboard!U:U,MATCH(CONCATENATE(AZ91,"-",C91),Panaboard!Z:Z,0))),"",INDEX(Panaboard!U:U,MATCH(CONCATENATE(AZ91,"-",C91),Panaboard!Z:Z,0)))</f>
        <v/>
      </c>
      <c r="AV91" t="str">
        <f>IF(ISERROR(INDEX(Panaboard!W:W,MATCH(CONCATENATE(AZ91,"-",C91),Panaboard!Z:Z,0))),"",INDEX(Panaboard!W:W,MATCH(CONCATENATE(AZ91,"-",C91),Panaboard!Z:Z,0)))</f>
        <v/>
      </c>
      <c r="AW91" t="str">
        <f>IF(ISERROR(INDEX(Panaboard!X:X,MATCH(CONCATENATE(AZ91,"-",C91),Panaboard!Z:Z,0))),"",INDEX(Panaboard!X:X,MATCH(CONCATENATE(AZ91,"-",C91),Panaboard!Z:Z,0)))</f>
        <v/>
      </c>
      <c r="AX91" t="str">
        <f>IF(ISERROR(INDEX(Panaboard!AA:AA,MATCH(CONCATENATE(AZ91,"-",C91),Panaboard!Z:Z,0))),"",INDEX(Panaboard!AA:AA,MATCH(CONCATENATE(AZ91,"-",C91),Panaboard!Z:Z,0)))</f>
        <v/>
      </c>
      <c r="AY91" t="str">
        <f>IF(ISERROR(INDEX(Panaboard!AB:AB,MATCH(CONCATENATE(AZ91,"-",C91),Panaboard!Z:Z,0))),"",INDEX(Panaboard!AB:AB,MATCH(CONCATENATE(AZ91,"-",C91),Panaboard!Z:Z,0)))</f>
        <v/>
      </c>
      <c r="AZ91" t="str">
        <f t="shared" si="12"/>
        <v/>
      </c>
      <c r="BA91" t="str">
        <f>IF(ISERROR(INDEX(Panaboard!E:E,MATCH(CONCATENATE(AZ91,"-",C91),Panaboard!Z:Z,0))),"",INDEX(Panaboard!E:E,MATCH(CONCATENATE(AZ91,"-",C91),Panaboard!Z:Z,0)))</f>
        <v/>
      </c>
      <c r="BB91" t="str">
        <f>IF(ISERROR(INDEX(Panaboard!AC:AC,MATCH(CONCATENATE(AZ91,"-",C91),Panaboard!Z:Z,0))),"",INDEX(Panaboard!AC:AC,MATCH(CONCATENATE(AZ91,"-",C91),Panaboard!Z:Z,0)))</f>
        <v/>
      </c>
      <c r="BC91" t="str">
        <f t="shared" si="13"/>
        <v/>
      </c>
      <c r="BD91" t="str">
        <f t="shared" si="14"/>
        <v/>
      </c>
      <c r="BE91" t="str">
        <f t="shared" si="15"/>
        <v>xx0x0</v>
      </c>
      <c r="BF91" t="str">
        <f>IF(ISERROR(INDEX(CuttingList!F:F,MATCH(CONCATENATE(A91,"-",C91),CuttingList!E:E,0))),"",INDEX(CuttingList!F:F,MATCH(CONCATENATE(A91,"-",C91),CuttingList!E:E,0)))</f>
        <v/>
      </c>
    </row>
    <row r="92" spans="1:58" x14ac:dyDescent="0.25">
      <c r="A92" t="str">
        <f>IF(PResult!BJ92="","",PResult!BJ92)</f>
        <v/>
      </c>
      <c r="B92" t="str">
        <f>IF(PResult!E92="","",PResult!E92)</f>
        <v/>
      </c>
      <c r="C92" t="str">
        <f>IF(PResult!BZ92="","",PResult!BZ92)</f>
        <v/>
      </c>
      <c r="D92" t="str">
        <f>IF(ISERROR(INDEX(Panaboard!B:B,MATCH(CONCATENATE(AZ92,"-",C92),Panaboard!Z:Z,0))),"",TRIM(INDEX(Panaboard!B:B,MATCH(CONCATENATE(AZ92,"-",C92),Panaboard!Z:Z,0))))</f>
        <v/>
      </c>
      <c r="E92" t="str">
        <f t="shared" si="11"/>
        <v>xx0x0</v>
      </c>
      <c r="F92" t="str">
        <f>IF(PResult!U92="","",UPPER(TRIM(PResult!U92)))</f>
        <v/>
      </c>
      <c r="G92">
        <f>IF(OR(PResult!O92="",PResult!O92="(null)"),0,PResult!O92)</f>
        <v>0</v>
      </c>
      <c r="H92" t="str">
        <f>IF(ISERROR(INDEX(Panaboard!G:G,MATCH(CONCATENATE(AZ92,"-",C92),Panaboard!Z:Z,0))),"",INDEX(Panaboard!G:G,MATCH(CONCATENATE(AZ92,"-",C92),Panaboard!Z:Z,0)))</f>
        <v/>
      </c>
      <c r="I92" t="str">
        <f>IF(PResult!J92="","",PResult!J92)</f>
        <v/>
      </c>
      <c r="J92" t="str">
        <f>IF(PResult!K92="","",PResult!K92)</f>
        <v/>
      </c>
      <c r="K92">
        <f>IF(OR(PResult!L92="(null)",PResult!L92=""),0,PResult!L92)</f>
        <v>0</v>
      </c>
      <c r="L92">
        <f>IF(OR(PResult!M92="(null)",PResult!M92=""),0,PResult!M92)</f>
        <v>0</v>
      </c>
      <c r="M92">
        <f t="shared" si="8"/>
        <v>0</v>
      </c>
      <c r="N92" t="str">
        <f>TEXT(IF(ISERROR(INDEX(Panaboard!H:H,MATCH(CONCATENATE(AZ92,"-",C92),Panaboard!Z:Z,0))),"",INDEX(Panaboard!H:H,MATCH(CONCATENATE(AZ92,"-",C92),Panaboard!Z:Z,0))),"HH:MM")</f>
        <v/>
      </c>
      <c r="O92" t="str">
        <f>TEXT(IF(ISERROR(INDEX(Panaboard!I:I,MATCH(CONCATENATE(AZ92,"-",C92),Panaboard!Z:Z,0))),"",INDEX(Panaboard!I:I,MATCH(CONCATENATE(AZ92,"-",C92),Panaboard!Z:Z,0))),"HH:MM")</f>
        <v/>
      </c>
      <c r="P92" t="str">
        <f t="shared" si="9"/>
        <v/>
      </c>
      <c r="Q92" t="str">
        <f>IF(ISERROR(INDEX(Panaboard!S:S,MATCH(CONCATENATE(AZ92,"-",C92),Panaboard!Z:Z,0))),"",INDEX(Panaboard!S:S,MATCH(CONCATENATE(AZ92,"-",C92),Panaboard!Z:Z,0)))</f>
        <v/>
      </c>
      <c r="R92" t="str">
        <f>IF(ISERROR(INDEX(Panaboard!F:F,MATCH(CONCATENATE(AZ92,"-",C92),Panaboard!Z:Z,0))),"",INDEX(Panaboard!F:F,MATCH(CONCATENATE(AZ92,"-",C92),Panaboard!Z:Z,0)))</f>
        <v/>
      </c>
      <c r="S92" t="str">
        <f t="shared" si="10"/>
        <v/>
      </c>
      <c r="T92" t="str">
        <f>IF(ISERROR(INDEX(Panaboard!D:D,MATCH(CONCATENATE(AZ92,"-",C92),Panaboard!Z:Z,0))),"",INDEX(Panaboard!D:D,MATCH(CONCATENATE(AZ92,"-",C92),Panaboard!Z:Z,0)))</f>
        <v/>
      </c>
      <c r="U92" t="str">
        <f>IF(ISERROR(INDEX(Panaboard!J:J,MATCH(CONCATENATE(AZ92,"-",C92),Panaboard!Z:Z,0))),"",INDEX(Panaboard!J:J,MATCH(CONCATENATE(AZ92,"-",C92),Panaboard!Z:Z,0)))</f>
        <v/>
      </c>
      <c r="V92">
        <f>IF(PResult!BL92="",0,PResult!BL92)</f>
        <v>0</v>
      </c>
      <c r="W92">
        <f>IF(PResult!BM92="",0,PResult!BM92)</f>
        <v>0</v>
      </c>
      <c r="X92">
        <f>IF(OR(PResult!AE92="",PResult!AE92="(null)"),IF(OR(PResult!AD92="",PResult!AD92="(null)"),0,PResult!AD92),PResult!AE92)</f>
        <v>0</v>
      </c>
      <c r="Y92" t="str">
        <f>IF(OR(PResult!V92="",PResult!V92="(null)"),"",PResult!V92)</f>
        <v/>
      </c>
      <c r="Z92" t="str">
        <f>CONCATENATE(PResult!BO92,PResult!BP92)</f>
        <v/>
      </c>
      <c r="AA92" t="str">
        <f>IF(PResult!Y92="","",PResult!Y92)</f>
        <v/>
      </c>
      <c r="AB92" t="str">
        <f>IF(PResult!BQ92="","",PResult!BQ92)</f>
        <v/>
      </c>
      <c r="AC92" t="str">
        <f>IF(PResult!BR92="","",PResult!BR92)</f>
        <v/>
      </c>
      <c r="AD92" t="str">
        <f>IF(PResult!BS92="","",PResult!BS92)</f>
        <v/>
      </c>
      <c r="AE92" t="str">
        <f>IF(PResult!BN92="","",PResult!BN92)</f>
        <v/>
      </c>
      <c r="AF92" t="str">
        <f>IF(PResult!BT92="","",PResult!BT92)</f>
        <v/>
      </c>
      <c r="AG92" t="str">
        <f>IF(PResult!BU92="","",PResult!BU92)</f>
        <v/>
      </c>
      <c r="AH92" t="str">
        <f>IF(PResult!BV92="","",PResult!BV92)</f>
        <v/>
      </c>
      <c r="AI92" t="str">
        <f>TEXT(IF(ISERROR(INDEX(Panaboard!L:L,MATCH(CONCATENATE(AZ92,"-",C92),Panaboard!Z:Z,0))),"",INDEX(Panaboard!L:L,MATCH(CONCATENATE(AZ92,"-",C92),Panaboard!Z:Z,0))),"HH:MM")</f>
        <v/>
      </c>
      <c r="AJ92" t="str">
        <f>TEXT(IF(ISERROR(INDEX(Panaboard!M:M,MATCH(CONCATENATE(AZ92,"-",C92),Panaboard!Z:Z,0))),"",INDEX(Panaboard!M:M,MATCH(CONCATENATE(AZ92,"-",C92),Panaboard!Z:Z,0))),"HH:MM")</f>
        <v/>
      </c>
      <c r="AK92" t="str">
        <f>IF(PResult!BY92="","",PResult!BY92)</f>
        <v/>
      </c>
      <c r="AL92">
        <f>IF(PResult!P92="",0,PResult!P92)</f>
        <v>0</v>
      </c>
      <c r="AM92" t="str">
        <f>IF(ISERROR(INDEX(Panaboard!N:N,MATCH(CONCATENATE(AZ92,"-",C92),Panaboard!Z:Z,0))),"",INDEX(Panaboard!N:N,MATCH(CONCATENATE(AZ92,"-",C92),Panaboard!Z:Z,0)))</f>
        <v/>
      </c>
      <c r="AN92" t="str">
        <f>IF(ISERROR(INDEX(Panaboard!O:O,MATCH(CONCATENATE(AZ92,"-",C92),Panaboard!Z:Z,0))),"",INDEX(Panaboard!O:O,MATCH(CONCATENATE(AZ92,"-",C92),Panaboard!Z:Z,0)))</f>
        <v/>
      </c>
      <c r="AO92" t="str">
        <f>IF(ISERROR(INDEX(Panaboard!P:P,MATCH(CONCATENATE(AZ92,"-",C92),Panaboard!Z:Z,0))),"",INDEX(Panaboard!P:P,MATCH(CONCATENATE(AZ92,"-",C92),Panaboard!Z:Z,0)))</f>
        <v/>
      </c>
      <c r="AP92" t="str">
        <f>IF(ISERROR(INDEX(Panaboard!Q:Q,MATCH(CONCATENATE(AZ92,"-",C92),Panaboard!Z:Z,0))),"",INDEX(Panaboard!Q:Q,MATCH(CONCATENATE(AZ92,"-",C92),Panaboard!Z:Z,0)))</f>
        <v/>
      </c>
      <c r="AR92" t="str">
        <f>IF(PResult!BW92="","",PResult!BW92)</f>
        <v/>
      </c>
      <c r="AS92" t="str">
        <f>IF(PResult!BX92="","",PResult!BX92)</f>
        <v/>
      </c>
      <c r="AT92" t="str">
        <f>IF(ISERROR(INDEX(Panaboard!K:K,MATCH(CONCATENATE(AZ92,"-",C92),Panaboard!Z:Z,0))),"",INDEX(Panaboard!K:K,MATCH(CONCATENATE(AZ92,"-",C92),Panaboard!Z:Z,0)))</f>
        <v/>
      </c>
      <c r="AU92" t="str">
        <f>IF(ISERROR(INDEX(Panaboard!U:U,MATCH(CONCATENATE(AZ92,"-",C92),Panaboard!Z:Z,0))),"",INDEX(Panaboard!U:U,MATCH(CONCATENATE(AZ92,"-",C92),Panaboard!Z:Z,0)))</f>
        <v/>
      </c>
      <c r="AV92" t="str">
        <f>IF(ISERROR(INDEX(Panaboard!W:W,MATCH(CONCATENATE(AZ92,"-",C92),Panaboard!Z:Z,0))),"",INDEX(Panaboard!W:W,MATCH(CONCATENATE(AZ92,"-",C92),Panaboard!Z:Z,0)))</f>
        <v/>
      </c>
      <c r="AW92" t="str">
        <f>IF(ISERROR(INDEX(Panaboard!X:X,MATCH(CONCATENATE(AZ92,"-",C92),Panaboard!Z:Z,0))),"",INDEX(Panaboard!X:X,MATCH(CONCATENATE(AZ92,"-",C92),Panaboard!Z:Z,0)))</f>
        <v/>
      </c>
      <c r="AX92" t="str">
        <f>IF(ISERROR(INDEX(Panaboard!AA:AA,MATCH(CONCATENATE(AZ92,"-",C92),Panaboard!Z:Z,0))),"",INDEX(Panaboard!AA:AA,MATCH(CONCATENATE(AZ92,"-",C92),Panaboard!Z:Z,0)))</f>
        <v/>
      </c>
      <c r="AY92" t="str">
        <f>IF(ISERROR(INDEX(Panaboard!AB:AB,MATCH(CONCATENATE(AZ92,"-",C92),Panaboard!Z:Z,0))),"",INDEX(Panaboard!AB:AB,MATCH(CONCATENATE(AZ92,"-",C92),Panaboard!Z:Z,0)))</f>
        <v/>
      </c>
      <c r="AZ92" t="str">
        <f t="shared" si="12"/>
        <v/>
      </c>
      <c r="BA92" t="str">
        <f>IF(ISERROR(INDEX(Panaboard!E:E,MATCH(CONCATENATE(AZ92,"-",C92),Panaboard!Z:Z,0))),"",INDEX(Panaboard!E:E,MATCH(CONCATENATE(AZ92,"-",C92),Panaboard!Z:Z,0)))</f>
        <v/>
      </c>
      <c r="BB92" t="str">
        <f>IF(ISERROR(INDEX(Panaboard!AC:AC,MATCH(CONCATENATE(AZ92,"-",C92),Panaboard!Z:Z,0))),"",INDEX(Panaboard!AC:AC,MATCH(CONCATENATE(AZ92,"-",C92),Panaboard!Z:Z,0)))</f>
        <v/>
      </c>
      <c r="BC92" t="str">
        <f t="shared" si="13"/>
        <v/>
      </c>
      <c r="BD92" t="str">
        <f t="shared" si="14"/>
        <v/>
      </c>
      <c r="BE92" t="str">
        <f t="shared" si="15"/>
        <v>xx0x0</v>
      </c>
      <c r="BF92" t="str">
        <f>IF(ISERROR(INDEX(CuttingList!F:F,MATCH(CONCATENATE(A92,"-",C92),CuttingList!E:E,0))),"",INDEX(CuttingList!F:F,MATCH(CONCATENATE(A92,"-",C92),CuttingList!E:E,0)))</f>
        <v/>
      </c>
    </row>
    <row r="93" spans="1:58" x14ac:dyDescent="0.25">
      <c r="A93" t="str">
        <f>IF(PResult!BJ93="","",PResult!BJ93)</f>
        <v/>
      </c>
      <c r="B93" t="str">
        <f>IF(PResult!E93="","",PResult!E93)</f>
        <v/>
      </c>
      <c r="C93" t="str">
        <f>IF(PResult!BZ93="","",PResult!BZ93)</f>
        <v/>
      </c>
      <c r="D93" t="str">
        <f>IF(ISERROR(INDEX(Panaboard!B:B,MATCH(CONCATENATE(AZ93,"-",C93),Panaboard!Z:Z,0))),"",TRIM(INDEX(Panaboard!B:B,MATCH(CONCATENATE(AZ93,"-",C93),Panaboard!Z:Z,0))))</f>
        <v/>
      </c>
      <c r="E93" t="str">
        <f t="shared" si="11"/>
        <v>xx0x0</v>
      </c>
      <c r="F93" t="str">
        <f>IF(PResult!U93="","",UPPER(TRIM(PResult!U93)))</f>
        <v/>
      </c>
      <c r="G93">
        <f>IF(OR(PResult!O93="",PResult!O93="(null)"),0,PResult!O93)</f>
        <v>0</v>
      </c>
      <c r="H93" t="str">
        <f>IF(ISERROR(INDEX(Panaboard!G:G,MATCH(CONCATENATE(AZ93,"-",C93),Panaboard!Z:Z,0))),"",INDEX(Panaboard!G:G,MATCH(CONCATENATE(AZ93,"-",C93),Panaboard!Z:Z,0)))</f>
        <v/>
      </c>
      <c r="I93" t="str">
        <f>IF(PResult!J93="","",PResult!J93)</f>
        <v/>
      </c>
      <c r="J93" t="str">
        <f>IF(PResult!K93="","",PResult!K93)</f>
        <v/>
      </c>
      <c r="K93">
        <f>IF(OR(PResult!L93="(null)",PResult!L93=""),0,PResult!L93)</f>
        <v>0</v>
      </c>
      <c r="L93">
        <f>IF(OR(PResult!M93="(null)",PResult!M93=""),0,PResult!M93)</f>
        <v>0</v>
      </c>
      <c r="M93">
        <f t="shared" si="8"/>
        <v>0</v>
      </c>
      <c r="N93" t="str">
        <f>TEXT(IF(ISERROR(INDEX(Panaboard!H:H,MATCH(CONCATENATE(AZ93,"-",C93),Panaboard!Z:Z,0))),"",INDEX(Panaboard!H:H,MATCH(CONCATENATE(AZ93,"-",C93),Panaboard!Z:Z,0))),"HH:MM")</f>
        <v/>
      </c>
      <c r="O93" t="str">
        <f>TEXT(IF(ISERROR(INDEX(Panaboard!I:I,MATCH(CONCATENATE(AZ93,"-",C93),Panaboard!Z:Z,0))),"",INDEX(Panaboard!I:I,MATCH(CONCATENATE(AZ93,"-",C93),Panaboard!Z:Z,0))),"HH:MM")</f>
        <v/>
      </c>
      <c r="P93" t="str">
        <f t="shared" si="9"/>
        <v/>
      </c>
      <c r="Q93" t="str">
        <f>IF(ISERROR(INDEX(Panaboard!S:S,MATCH(CONCATENATE(AZ93,"-",C93),Panaboard!Z:Z,0))),"",INDEX(Panaboard!S:S,MATCH(CONCATENATE(AZ93,"-",C93),Panaboard!Z:Z,0)))</f>
        <v/>
      </c>
      <c r="R93" t="str">
        <f>IF(ISERROR(INDEX(Panaboard!F:F,MATCH(CONCATENATE(AZ93,"-",C93),Panaboard!Z:Z,0))),"",INDEX(Panaboard!F:F,MATCH(CONCATENATE(AZ93,"-",C93),Panaboard!Z:Z,0)))</f>
        <v/>
      </c>
      <c r="S93" t="str">
        <f t="shared" si="10"/>
        <v/>
      </c>
      <c r="T93" t="str">
        <f>IF(ISERROR(INDEX(Panaboard!D:D,MATCH(CONCATENATE(AZ93,"-",C93),Panaboard!Z:Z,0))),"",INDEX(Panaboard!D:D,MATCH(CONCATENATE(AZ93,"-",C93),Panaboard!Z:Z,0)))</f>
        <v/>
      </c>
      <c r="U93" t="str">
        <f>IF(ISERROR(INDEX(Panaboard!J:J,MATCH(CONCATENATE(AZ93,"-",C93),Panaboard!Z:Z,0))),"",INDEX(Panaboard!J:J,MATCH(CONCATENATE(AZ93,"-",C93),Panaboard!Z:Z,0)))</f>
        <v/>
      </c>
      <c r="V93">
        <f>IF(PResult!BL93="",0,PResult!BL93)</f>
        <v>0</v>
      </c>
      <c r="W93">
        <f>IF(PResult!BM93="",0,PResult!BM93)</f>
        <v>0</v>
      </c>
      <c r="X93">
        <f>IF(OR(PResult!AE93="",PResult!AE93="(null)"),IF(OR(PResult!AD93="",PResult!AD93="(null)"),0,PResult!AD93),PResult!AE93)</f>
        <v>0</v>
      </c>
      <c r="Y93" t="str">
        <f>IF(OR(PResult!V93="",PResult!V93="(null)"),"",PResult!V93)</f>
        <v/>
      </c>
      <c r="Z93" t="str">
        <f>CONCATENATE(PResult!BO93,PResult!BP93)</f>
        <v/>
      </c>
      <c r="AA93" t="str">
        <f>IF(PResult!Y93="","",PResult!Y93)</f>
        <v/>
      </c>
      <c r="AB93" t="str">
        <f>IF(PResult!BQ93="","",PResult!BQ93)</f>
        <v/>
      </c>
      <c r="AC93" t="str">
        <f>IF(PResult!BR93="","",PResult!BR93)</f>
        <v/>
      </c>
      <c r="AD93" t="str">
        <f>IF(PResult!BS93="","",PResult!BS93)</f>
        <v/>
      </c>
      <c r="AE93" t="str">
        <f>IF(PResult!BN93="","",PResult!BN93)</f>
        <v/>
      </c>
      <c r="AF93" t="str">
        <f>IF(PResult!BT93="","",PResult!BT93)</f>
        <v/>
      </c>
      <c r="AG93" t="str">
        <f>IF(PResult!BU93="","",PResult!BU93)</f>
        <v/>
      </c>
      <c r="AH93" t="str">
        <f>IF(PResult!BV93="","",PResult!BV93)</f>
        <v/>
      </c>
      <c r="AI93" t="str">
        <f>TEXT(IF(ISERROR(INDEX(Panaboard!L:L,MATCH(CONCATENATE(AZ93,"-",C93),Panaboard!Z:Z,0))),"",INDEX(Panaboard!L:L,MATCH(CONCATENATE(AZ93,"-",C93),Panaboard!Z:Z,0))),"HH:MM")</f>
        <v/>
      </c>
      <c r="AJ93" t="str">
        <f>TEXT(IF(ISERROR(INDEX(Panaboard!M:M,MATCH(CONCATENATE(AZ93,"-",C93),Panaboard!Z:Z,0))),"",INDEX(Panaboard!M:M,MATCH(CONCATENATE(AZ93,"-",C93),Panaboard!Z:Z,0))),"HH:MM")</f>
        <v/>
      </c>
      <c r="AK93" t="str">
        <f>IF(PResult!BY93="","",PResult!BY93)</f>
        <v/>
      </c>
      <c r="AL93">
        <f>IF(PResult!P93="",0,PResult!P93)</f>
        <v>0</v>
      </c>
      <c r="AM93" t="str">
        <f>IF(ISERROR(INDEX(Panaboard!N:N,MATCH(CONCATENATE(AZ93,"-",C93),Panaboard!Z:Z,0))),"",INDEX(Panaboard!N:N,MATCH(CONCATENATE(AZ93,"-",C93),Panaboard!Z:Z,0)))</f>
        <v/>
      </c>
      <c r="AN93" t="str">
        <f>IF(ISERROR(INDEX(Panaboard!O:O,MATCH(CONCATENATE(AZ93,"-",C93),Panaboard!Z:Z,0))),"",INDEX(Panaboard!O:O,MATCH(CONCATENATE(AZ93,"-",C93),Panaboard!Z:Z,0)))</f>
        <v/>
      </c>
      <c r="AO93" t="str">
        <f>IF(ISERROR(INDEX(Panaboard!P:P,MATCH(CONCATENATE(AZ93,"-",C93),Panaboard!Z:Z,0))),"",INDEX(Panaboard!P:P,MATCH(CONCATENATE(AZ93,"-",C93),Panaboard!Z:Z,0)))</f>
        <v/>
      </c>
      <c r="AP93" t="str">
        <f>IF(ISERROR(INDEX(Panaboard!Q:Q,MATCH(CONCATENATE(AZ93,"-",C93),Panaboard!Z:Z,0))),"",INDEX(Panaboard!Q:Q,MATCH(CONCATENATE(AZ93,"-",C93),Panaboard!Z:Z,0)))</f>
        <v/>
      </c>
      <c r="AR93" t="str">
        <f>IF(PResult!BW93="","",PResult!BW93)</f>
        <v/>
      </c>
      <c r="AS93" t="str">
        <f>IF(PResult!BX93="","",PResult!BX93)</f>
        <v/>
      </c>
      <c r="AT93" t="str">
        <f>IF(ISERROR(INDEX(Panaboard!K:K,MATCH(CONCATENATE(AZ93,"-",C93),Panaboard!Z:Z,0))),"",INDEX(Panaboard!K:K,MATCH(CONCATENATE(AZ93,"-",C93),Panaboard!Z:Z,0)))</f>
        <v/>
      </c>
      <c r="AU93" t="str">
        <f>IF(ISERROR(INDEX(Panaboard!U:U,MATCH(CONCATENATE(AZ93,"-",C93),Panaboard!Z:Z,0))),"",INDEX(Panaboard!U:U,MATCH(CONCATENATE(AZ93,"-",C93),Panaboard!Z:Z,0)))</f>
        <v/>
      </c>
      <c r="AV93" t="str">
        <f>IF(ISERROR(INDEX(Panaboard!W:W,MATCH(CONCATENATE(AZ93,"-",C93),Panaboard!Z:Z,0))),"",INDEX(Panaboard!W:W,MATCH(CONCATENATE(AZ93,"-",C93),Panaboard!Z:Z,0)))</f>
        <v/>
      </c>
      <c r="AW93" t="str">
        <f>IF(ISERROR(INDEX(Panaboard!X:X,MATCH(CONCATENATE(AZ93,"-",C93),Panaboard!Z:Z,0))),"",INDEX(Panaboard!X:X,MATCH(CONCATENATE(AZ93,"-",C93),Panaboard!Z:Z,0)))</f>
        <v/>
      </c>
      <c r="AX93" t="str">
        <f>IF(ISERROR(INDEX(Panaboard!AA:AA,MATCH(CONCATENATE(AZ93,"-",C93),Panaboard!Z:Z,0))),"",INDEX(Panaboard!AA:AA,MATCH(CONCATENATE(AZ93,"-",C93),Panaboard!Z:Z,0)))</f>
        <v/>
      </c>
      <c r="AY93" t="str">
        <f>IF(ISERROR(INDEX(Panaboard!AB:AB,MATCH(CONCATENATE(AZ93,"-",C93),Panaboard!Z:Z,0))),"",INDEX(Panaboard!AB:AB,MATCH(CONCATENATE(AZ93,"-",C93),Panaboard!Z:Z,0)))</f>
        <v/>
      </c>
      <c r="AZ93" t="str">
        <f t="shared" si="12"/>
        <v/>
      </c>
      <c r="BA93" t="str">
        <f>IF(ISERROR(INDEX(Panaboard!E:E,MATCH(CONCATENATE(AZ93,"-",C93),Panaboard!Z:Z,0))),"",INDEX(Panaboard!E:E,MATCH(CONCATENATE(AZ93,"-",C93),Panaboard!Z:Z,0)))</f>
        <v/>
      </c>
      <c r="BB93" t="str">
        <f>IF(ISERROR(INDEX(Panaboard!AC:AC,MATCH(CONCATENATE(AZ93,"-",C93),Panaboard!Z:Z,0))),"",INDEX(Panaboard!AC:AC,MATCH(CONCATENATE(AZ93,"-",C93),Panaboard!Z:Z,0)))</f>
        <v/>
      </c>
      <c r="BC93" t="str">
        <f t="shared" si="13"/>
        <v/>
      </c>
      <c r="BD93" t="str">
        <f t="shared" si="14"/>
        <v/>
      </c>
      <c r="BE93" t="str">
        <f t="shared" si="15"/>
        <v>xx0x0</v>
      </c>
      <c r="BF93" t="str">
        <f>IF(ISERROR(INDEX(CuttingList!F:F,MATCH(CONCATENATE(A93,"-",C93),CuttingList!E:E,0))),"",INDEX(CuttingList!F:F,MATCH(CONCATENATE(A93,"-",C93),CuttingList!E:E,0)))</f>
        <v/>
      </c>
    </row>
    <row r="94" spans="1:58" x14ac:dyDescent="0.25">
      <c r="A94" t="str">
        <f>IF(PResult!BJ94="","",PResult!BJ94)</f>
        <v/>
      </c>
      <c r="B94" t="str">
        <f>IF(PResult!E94="","",PResult!E94)</f>
        <v/>
      </c>
      <c r="C94" t="str">
        <f>IF(PResult!BZ94="","",PResult!BZ94)</f>
        <v/>
      </c>
      <c r="D94" t="str">
        <f>IF(ISERROR(INDEX(Panaboard!B:B,MATCH(CONCATENATE(AZ94,"-",C94),Panaboard!Z:Z,0))),"",TRIM(INDEX(Panaboard!B:B,MATCH(CONCATENATE(AZ94,"-",C94),Panaboard!Z:Z,0))))</f>
        <v/>
      </c>
      <c r="E94" t="str">
        <f t="shared" si="11"/>
        <v>xx0x0</v>
      </c>
      <c r="F94" t="str">
        <f>IF(PResult!U94="","",UPPER(TRIM(PResult!U94)))</f>
        <v/>
      </c>
      <c r="G94">
        <f>IF(OR(PResult!O94="",PResult!O94="(null)"),0,PResult!O94)</f>
        <v>0</v>
      </c>
      <c r="H94" t="str">
        <f>IF(ISERROR(INDEX(Panaboard!G:G,MATCH(CONCATENATE(AZ94,"-",C94),Panaboard!Z:Z,0))),"",INDEX(Panaboard!G:G,MATCH(CONCATENATE(AZ94,"-",C94),Panaboard!Z:Z,0)))</f>
        <v/>
      </c>
      <c r="I94" t="str">
        <f>IF(PResult!J94="","",PResult!J94)</f>
        <v/>
      </c>
      <c r="J94" t="str">
        <f>IF(PResult!K94="","",PResult!K94)</f>
        <v/>
      </c>
      <c r="K94">
        <f>IF(OR(PResult!L94="(null)",PResult!L94=""),0,PResult!L94)</f>
        <v>0</v>
      </c>
      <c r="L94">
        <f>IF(OR(PResult!M94="(null)",PResult!M94=""),0,PResult!M94)</f>
        <v>0</v>
      </c>
      <c r="M94">
        <f t="shared" si="8"/>
        <v>0</v>
      </c>
      <c r="N94" t="str">
        <f>TEXT(IF(ISERROR(INDEX(Panaboard!H:H,MATCH(CONCATENATE(AZ94,"-",C94),Panaboard!Z:Z,0))),"",INDEX(Panaboard!H:H,MATCH(CONCATENATE(AZ94,"-",C94),Panaboard!Z:Z,0))),"HH:MM")</f>
        <v/>
      </c>
      <c r="O94" t="str">
        <f>TEXT(IF(ISERROR(INDEX(Panaboard!I:I,MATCH(CONCATENATE(AZ94,"-",C94),Panaboard!Z:Z,0))),"",INDEX(Panaboard!I:I,MATCH(CONCATENATE(AZ94,"-",C94),Panaboard!Z:Z,0))),"HH:MM")</f>
        <v/>
      </c>
      <c r="P94" t="str">
        <f t="shared" si="9"/>
        <v/>
      </c>
      <c r="Q94" t="str">
        <f>IF(ISERROR(INDEX(Panaboard!S:S,MATCH(CONCATENATE(AZ94,"-",C94),Panaboard!Z:Z,0))),"",INDEX(Panaboard!S:S,MATCH(CONCATENATE(AZ94,"-",C94),Panaboard!Z:Z,0)))</f>
        <v/>
      </c>
      <c r="R94" t="str">
        <f>IF(ISERROR(INDEX(Panaboard!F:F,MATCH(CONCATENATE(AZ94,"-",C94),Panaboard!Z:Z,0))),"",INDEX(Panaboard!F:F,MATCH(CONCATENATE(AZ94,"-",C94),Panaboard!Z:Z,0)))</f>
        <v/>
      </c>
      <c r="S94" t="str">
        <f t="shared" si="10"/>
        <v/>
      </c>
      <c r="T94" t="str">
        <f>IF(ISERROR(INDEX(Panaboard!D:D,MATCH(CONCATENATE(AZ94,"-",C94),Panaboard!Z:Z,0))),"",INDEX(Panaboard!D:D,MATCH(CONCATENATE(AZ94,"-",C94),Panaboard!Z:Z,0)))</f>
        <v/>
      </c>
      <c r="U94" t="str">
        <f>IF(ISERROR(INDEX(Panaboard!J:J,MATCH(CONCATENATE(AZ94,"-",C94),Panaboard!Z:Z,0))),"",INDEX(Panaboard!J:J,MATCH(CONCATENATE(AZ94,"-",C94),Panaboard!Z:Z,0)))</f>
        <v/>
      </c>
      <c r="V94">
        <f>IF(PResult!BL94="",0,PResult!BL94)</f>
        <v>0</v>
      </c>
      <c r="W94">
        <f>IF(PResult!BM94="",0,PResult!BM94)</f>
        <v>0</v>
      </c>
      <c r="X94">
        <f>IF(OR(PResult!AE94="",PResult!AE94="(null)"),IF(OR(PResult!AD94="",PResult!AD94="(null)"),0,PResult!AD94),PResult!AE94)</f>
        <v>0</v>
      </c>
      <c r="Y94" t="str">
        <f>IF(OR(PResult!V94="",PResult!V94="(null)"),"",PResult!V94)</f>
        <v/>
      </c>
      <c r="Z94" t="str">
        <f>CONCATENATE(PResult!BO94,PResult!BP94)</f>
        <v/>
      </c>
      <c r="AA94" t="str">
        <f>IF(PResult!Y94="","",PResult!Y94)</f>
        <v/>
      </c>
      <c r="AB94" t="str">
        <f>IF(PResult!BQ94="","",PResult!BQ94)</f>
        <v/>
      </c>
      <c r="AC94" t="str">
        <f>IF(PResult!BR94="","",PResult!BR94)</f>
        <v/>
      </c>
      <c r="AD94" t="str">
        <f>IF(PResult!BS94="","",PResult!BS94)</f>
        <v/>
      </c>
      <c r="AE94" t="str">
        <f>IF(PResult!BN94="","",PResult!BN94)</f>
        <v/>
      </c>
      <c r="AF94" t="str">
        <f>IF(PResult!BT94="","",PResult!BT94)</f>
        <v/>
      </c>
      <c r="AG94" t="str">
        <f>IF(PResult!BU94="","",PResult!BU94)</f>
        <v/>
      </c>
      <c r="AH94" t="str">
        <f>IF(PResult!BV94="","",PResult!BV94)</f>
        <v/>
      </c>
      <c r="AI94" t="str">
        <f>TEXT(IF(ISERROR(INDEX(Panaboard!L:L,MATCH(CONCATENATE(AZ94,"-",C94),Panaboard!Z:Z,0))),"",INDEX(Panaboard!L:L,MATCH(CONCATENATE(AZ94,"-",C94),Panaboard!Z:Z,0))),"HH:MM")</f>
        <v/>
      </c>
      <c r="AJ94" t="str">
        <f>TEXT(IF(ISERROR(INDEX(Panaboard!M:M,MATCH(CONCATENATE(AZ94,"-",C94),Panaboard!Z:Z,0))),"",INDEX(Panaboard!M:M,MATCH(CONCATENATE(AZ94,"-",C94),Panaboard!Z:Z,0))),"HH:MM")</f>
        <v/>
      </c>
      <c r="AK94" t="str">
        <f>IF(PResult!BY94="","",PResult!BY94)</f>
        <v/>
      </c>
      <c r="AL94">
        <f>IF(PResult!P94="",0,PResult!P94)</f>
        <v>0</v>
      </c>
      <c r="AM94" t="str">
        <f>IF(ISERROR(INDEX(Panaboard!N:N,MATCH(CONCATENATE(AZ94,"-",C94),Panaboard!Z:Z,0))),"",INDEX(Panaboard!N:N,MATCH(CONCATENATE(AZ94,"-",C94),Panaboard!Z:Z,0)))</f>
        <v/>
      </c>
      <c r="AN94" t="str">
        <f>IF(ISERROR(INDEX(Panaboard!O:O,MATCH(CONCATENATE(AZ94,"-",C94),Panaboard!Z:Z,0))),"",INDEX(Panaboard!O:O,MATCH(CONCATENATE(AZ94,"-",C94),Panaboard!Z:Z,0)))</f>
        <v/>
      </c>
      <c r="AO94" t="str">
        <f>IF(ISERROR(INDEX(Panaboard!P:P,MATCH(CONCATENATE(AZ94,"-",C94),Panaboard!Z:Z,0))),"",INDEX(Panaboard!P:P,MATCH(CONCATENATE(AZ94,"-",C94),Panaboard!Z:Z,0)))</f>
        <v/>
      </c>
      <c r="AP94" t="str">
        <f>IF(ISERROR(INDEX(Panaboard!Q:Q,MATCH(CONCATENATE(AZ94,"-",C94),Panaboard!Z:Z,0))),"",INDEX(Panaboard!Q:Q,MATCH(CONCATENATE(AZ94,"-",C94),Panaboard!Z:Z,0)))</f>
        <v/>
      </c>
      <c r="AR94" t="str">
        <f>IF(PResult!BW94="","",PResult!BW94)</f>
        <v/>
      </c>
      <c r="AS94" t="str">
        <f>IF(PResult!BX94="","",PResult!BX94)</f>
        <v/>
      </c>
      <c r="AT94" t="str">
        <f>IF(ISERROR(INDEX(Panaboard!K:K,MATCH(CONCATENATE(AZ94,"-",C94),Panaboard!Z:Z,0))),"",INDEX(Panaboard!K:K,MATCH(CONCATENATE(AZ94,"-",C94),Panaboard!Z:Z,0)))</f>
        <v/>
      </c>
      <c r="AU94" t="str">
        <f>IF(ISERROR(INDEX(Panaboard!U:U,MATCH(CONCATENATE(AZ94,"-",C94),Panaboard!Z:Z,0))),"",INDEX(Panaboard!U:U,MATCH(CONCATENATE(AZ94,"-",C94),Panaboard!Z:Z,0)))</f>
        <v/>
      </c>
      <c r="AV94" t="str">
        <f>IF(ISERROR(INDEX(Panaboard!W:W,MATCH(CONCATENATE(AZ94,"-",C94),Panaboard!Z:Z,0))),"",INDEX(Panaboard!W:W,MATCH(CONCATENATE(AZ94,"-",C94),Panaboard!Z:Z,0)))</f>
        <v/>
      </c>
      <c r="AW94" t="str">
        <f>IF(ISERROR(INDEX(Panaboard!X:X,MATCH(CONCATENATE(AZ94,"-",C94),Panaboard!Z:Z,0))),"",INDEX(Panaboard!X:X,MATCH(CONCATENATE(AZ94,"-",C94),Panaboard!Z:Z,0)))</f>
        <v/>
      </c>
      <c r="AX94" t="str">
        <f>IF(ISERROR(INDEX(Panaboard!AA:AA,MATCH(CONCATENATE(AZ94,"-",C94),Panaboard!Z:Z,0))),"",INDEX(Panaboard!AA:AA,MATCH(CONCATENATE(AZ94,"-",C94),Panaboard!Z:Z,0)))</f>
        <v/>
      </c>
      <c r="AY94" t="str">
        <f>IF(ISERROR(INDEX(Panaboard!AB:AB,MATCH(CONCATENATE(AZ94,"-",C94),Panaboard!Z:Z,0))),"",INDEX(Panaboard!AB:AB,MATCH(CONCATENATE(AZ94,"-",C94),Panaboard!Z:Z,0)))</f>
        <v/>
      </c>
      <c r="AZ94" t="str">
        <f t="shared" si="12"/>
        <v/>
      </c>
      <c r="BA94" t="str">
        <f>IF(ISERROR(INDEX(Panaboard!E:E,MATCH(CONCATENATE(AZ94,"-",C94),Panaboard!Z:Z,0))),"",INDEX(Panaboard!E:E,MATCH(CONCATENATE(AZ94,"-",C94),Panaboard!Z:Z,0)))</f>
        <v/>
      </c>
      <c r="BB94" t="str">
        <f>IF(ISERROR(INDEX(Panaboard!AC:AC,MATCH(CONCATENATE(AZ94,"-",C94),Panaboard!Z:Z,0))),"",INDEX(Panaboard!AC:AC,MATCH(CONCATENATE(AZ94,"-",C94),Panaboard!Z:Z,0)))</f>
        <v/>
      </c>
      <c r="BC94" t="str">
        <f t="shared" si="13"/>
        <v/>
      </c>
      <c r="BD94" t="str">
        <f t="shared" si="14"/>
        <v/>
      </c>
      <c r="BE94" t="str">
        <f t="shared" si="15"/>
        <v>xx0x0</v>
      </c>
      <c r="BF94" t="str">
        <f>IF(ISERROR(INDEX(CuttingList!F:F,MATCH(CONCATENATE(A94,"-",C94),CuttingList!E:E,0))),"",INDEX(CuttingList!F:F,MATCH(CONCATENATE(A94,"-",C94),CuttingList!E:E,0)))</f>
        <v/>
      </c>
    </row>
    <row r="95" spans="1:58" x14ac:dyDescent="0.25">
      <c r="A95" t="str">
        <f>IF(PResult!BJ95="","",PResult!BJ95)</f>
        <v/>
      </c>
      <c r="B95" t="str">
        <f>IF(PResult!E95="","",PResult!E95)</f>
        <v/>
      </c>
      <c r="C95" t="str">
        <f>IF(PResult!BZ95="","",PResult!BZ95)</f>
        <v/>
      </c>
      <c r="D95" t="str">
        <f>IF(ISERROR(INDEX(Panaboard!B:B,MATCH(CONCATENATE(AZ95,"-",C95),Panaboard!Z:Z,0))),"",TRIM(INDEX(Panaboard!B:B,MATCH(CONCATENATE(AZ95,"-",C95),Panaboard!Z:Z,0))))</f>
        <v/>
      </c>
      <c r="E95" t="str">
        <f t="shared" si="11"/>
        <v>xx0x0</v>
      </c>
      <c r="F95" t="str">
        <f>IF(PResult!U95="","",UPPER(TRIM(PResult!U95)))</f>
        <v/>
      </c>
      <c r="G95">
        <f>IF(OR(PResult!O95="",PResult!O95="(null)"),0,PResult!O95)</f>
        <v>0</v>
      </c>
      <c r="H95" t="str">
        <f>IF(ISERROR(INDEX(Panaboard!G:G,MATCH(CONCATENATE(AZ95,"-",C95),Panaboard!Z:Z,0))),"",INDEX(Panaboard!G:G,MATCH(CONCATENATE(AZ95,"-",C95),Panaboard!Z:Z,0)))</f>
        <v/>
      </c>
      <c r="I95" t="str">
        <f>IF(PResult!J95="","",PResult!J95)</f>
        <v/>
      </c>
      <c r="J95" t="str">
        <f>IF(PResult!K95="","",PResult!K95)</f>
        <v/>
      </c>
      <c r="K95">
        <f>IF(OR(PResult!L95="(null)",PResult!L95=""),0,PResult!L95)</f>
        <v>0</v>
      </c>
      <c r="L95">
        <f>IF(OR(PResult!M95="(null)",PResult!M95=""),0,PResult!M95)</f>
        <v>0</v>
      </c>
      <c r="M95">
        <f t="shared" si="8"/>
        <v>0</v>
      </c>
      <c r="N95" t="str">
        <f>TEXT(IF(ISERROR(INDEX(Panaboard!H:H,MATCH(CONCATENATE(AZ95,"-",C95),Panaboard!Z:Z,0))),"",INDEX(Panaboard!H:H,MATCH(CONCATENATE(AZ95,"-",C95),Panaboard!Z:Z,0))),"HH:MM")</f>
        <v/>
      </c>
      <c r="O95" t="str">
        <f>TEXT(IF(ISERROR(INDEX(Panaboard!I:I,MATCH(CONCATENATE(AZ95,"-",C95),Panaboard!Z:Z,0))),"",INDEX(Panaboard!I:I,MATCH(CONCATENATE(AZ95,"-",C95),Panaboard!Z:Z,0))),"HH:MM")</f>
        <v/>
      </c>
      <c r="P95" t="str">
        <f t="shared" si="9"/>
        <v/>
      </c>
      <c r="Q95" t="str">
        <f>IF(ISERROR(INDEX(Panaboard!S:S,MATCH(CONCATENATE(AZ95,"-",C95),Panaboard!Z:Z,0))),"",INDEX(Panaboard!S:S,MATCH(CONCATENATE(AZ95,"-",C95),Panaboard!Z:Z,0)))</f>
        <v/>
      </c>
      <c r="R95" t="str">
        <f>IF(ISERROR(INDEX(Panaboard!F:F,MATCH(CONCATENATE(AZ95,"-",C95),Panaboard!Z:Z,0))),"",INDEX(Panaboard!F:F,MATCH(CONCATENATE(AZ95,"-",C95),Panaboard!Z:Z,0)))</f>
        <v/>
      </c>
      <c r="S95" t="str">
        <f t="shared" si="10"/>
        <v/>
      </c>
      <c r="T95" t="str">
        <f>IF(ISERROR(INDEX(Panaboard!D:D,MATCH(CONCATENATE(AZ95,"-",C95),Panaboard!Z:Z,0))),"",INDEX(Panaboard!D:D,MATCH(CONCATENATE(AZ95,"-",C95),Panaboard!Z:Z,0)))</f>
        <v/>
      </c>
      <c r="U95" t="str">
        <f>IF(ISERROR(INDEX(Panaboard!J:J,MATCH(CONCATENATE(AZ95,"-",C95),Panaboard!Z:Z,0))),"",INDEX(Panaboard!J:J,MATCH(CONCATENATE(AZ95,"-",C95),Panaboard!Z:Z,0)))</f>
        <v/>
      </c>
      <c r="V95">
        <f>IF(PResult!BL95="",0,PResult!BL95)</f>
        <v>0</v>
      </c>
      <c r="W95">
        <f>IF(PResult!BM95="",0,PResult!BM95)</f>
        <v>0</v>
      </c>
      <c r="X95">
        <f>IF(OR(PResult!AE95="",PResult!AE95="(null)"),IF(OR(PResult!AD95="",PResult!AD95="(null)"),0,PResult!AD95),PResult!AE95)</f>
        <v>0</v>
      </c>
      <c r="Y95" t="str">
        <f>IF(OR(PResult!V95="",PResult!V95="(null)"),"",PResult!V95)</f>
        <v/>
      </c>
      <c r="Z95" t="str">
        <f>CONCATENATE(PResult!BO95,PResult!BP95)</f>
        <v/>
      </c>
      <c r="AA95" t="str">
        <f>IF(PResult!Y95="","",PResult!Y95)</f>
        <v/>
      </c>
      <c r="AB95" t="str">
        <f>IF(PResult!BQ95="","",PResult!BQ95)</f>
        <v/>
      </c>
      <c r="AC95" t="str">
        <f>IF(PResult!BR95="","",PResult!BR95)</f>
        <v/>
      </c>
      <c r="AD95" t="str">
        <f>IF(PResult!BS95="","",PResult!BS95)</f>
        <v/>
      </c>
      <c r="AE95" t="str">
        <f>IF(PResult!BN95="","",PResult!BN95)</f>
        <v/>
      </c>
      <c r="AF95" t="str">
        <f>IF(PResult!BT95="","",PResult!BT95)</f>
        <v/>
      </c>
      <c r="AG95" t="str">
        <f>IF(PResult!BU95="","",PResult!BU95)</f>
        <v/>
      </c>
      <c r="AH95" t="str">
        <f>IF(PResult!BV95="","",PResult!BV95)</f>
        <v/>
      </c>
      <c r="AI95" t="str">
        <f>TEXT(IF(ISERROR(INDEX(Panaboard!L:L,MATCH(CONCATENATE(AZ95,"-",C95),Panaboard!Z:Z,0))),"",INDEX(Panaboard!L:L,MATCH(CONCATENATE(AZ95,"-",C95),Panaboard!Z:Z,0))),"HH:MM")</f>
        <v/>
      </c>
      <c r="AJ95" t="str">
        <f>TEXT(IF(ISERROR(INDEX(Panaboard!M:M,MATCH(CONCATENATE(AZ95,"-",C95),Panaboard!Z:Z,0))),"",INDEX(Panaboard!M:M,MATCH(CONCATENATE(AZ95,"-",C95),Panaboard!Z:Z,0))),"HH:MM")</f>
        <v/>
      </c>
      <c r="AK95" t="str">
        <f>IF(PResult!BY95="","",PResult!BY95)</f>
        <v/>
      </c>
      <c r="AL95">
        <f>IF(PResult!P95="",0,PResult!P95)</f>
        <v>0</v>
      </c>
      <c r="AM95" t="str">
        <f>IF(ISERROR(INDEX(Panaboard!N:N,MATCH(CONCATENATE(AZ95,"-",C95),Panaboard!Z:Z,0))),"",INDEX(Panaboard!N:N,MATCH(CONCATENATE(AZ95,"-",C95),Panaboard!Z:Z,0)))</f>
        <v/>
      </c>
      <c r="AN95" t="str">
        <f>IF(ISERROR(INDEX(Panaboard!O:O,MATCH(CONCATENATE(AZ95,"-",C95),Panaboard!Z:Z,0))),"",INDEX(Panaboard!O:O,MATCH(CONCATENATE(AZ95,"-",C95),Panaboard!Z:Z,0)))</f>
        <v/>
      </c>
      <c r="AO95" t="str">
        <f>IF(ISERROR(INDEX(Panaboard!P:P,MATCH(CONCATENATE(AZ95,"-",C95),Panaboard!Z:Z,0))),"",INDEX(Panaboard!P:P,MATCH(CONCATENATE(AZ95,"-",C95),Panaboard!Z:Z,0)))</f>
        <v/>
      </c>
      <c r="AP95" t="str">
        <f>IF(ISERROR(INDEX(Panaboard!Q:Q,MATCH(CONCATENATE(AZ95,"-",C95),Panaboard!Z:Z,0))),"",INDEX(Panaboard!Q:Q,MATCH(CONCATENATE(AZ95,"-",C95),Panaboard!Z:Z,0)))</f>
        <v/>
      </c>
      <c r="AR95" t="str">
        <f>IF(PResult!BW95="","",PResult!BW95)</f>
        <v/>
      </c>
      <c r="AS95" t="str">
        <f>IF(PResult!BX95="","",PResult!BX95)</f>
        <v/>
      </c>
      <c r="AT95" t="str">
        <f>IF(ISERROR(INDEX(Panaboard!K:K,MATCH(CONCATENATE(AZ95,"-",C95),Panaboard!Z:Z,0))),"",INDEX(Panaboard!K:K,MATCH(CONCATENATE(AZ95,"-",C95),Panaboard!Z:Z,0)))</f>
        <v/>
      </c>
      <c r="AU95" t="str">
        <f>IF(ISERROR(INDEX(Panaboard!U:U,MATCH(CONCATENATE(AZ95,"-",C95),Panaboard!Z:Z,0))),"",INDEX(Panaboard!U:U,MATCH(CONCATENATE(AZ95,"-",C95),Panaboard!Z:Z,0)))</f>
        <v/>
      </c>
      <c r="AV95" t="str">
        <f>IF(ISERROR(INDEX(Panaboard!W:W,MATCH(CONCATENATE(AZ95,"-",C95),Panaboard!Z:Z,0))),"",INDEX(Panaboard!W:W,MATCH(CONCATENATE(AZ95,"-",C95),Panaboard!Z:Z,0)))</f>
        <v/>
      </c>
      <c r="AW95" t="str">
        <f>IF(ISERROR(INDEX(Panaboard!X:X,MATCH(CONCATENATE(AZ95,"-",C95),Panaboard!Z:Z,0))),"",INDEX(Panaboard!X:X,MATCH(CONCATENATE(AZ95,"-",C95),Panaboard!Z:Z,0)))</f>
        <v/>
      </c>
      <c r="AX95" t="str">
        <f>IF(ISERROR(INDEX(Panaboard!AA:AA,MATCH(CONCATENATE(AZ95,"-",C95),Panaboard!Z:Z,0))),"",INDEX(Panaboard!AA:AA,MATCH(CONCATENATE(AZ95,"-",C95),Panaboard!Z:Z,0)))</f>
        <v/>
      </c>
      <c r="AY95" t="str">
        <f>IF(ISERROR(INDEX(Panaboard!AB:AB,MATCH(CONCATENATE(AZ95,"-",C95),Panaboard!Z:Z,0))),"",INDEX(Panaboard!AB:AB,MATCH(CONCATENATE(AZ95,"-",C95),Panaboard!Z:Z,0)))</f>
        <v/>
      </c>
      <c r="AZ95" t="str">
        <f t="shared" si="12"/>
        <v/>
      </c>
      <c r="BA95" t="str">
        <f>IF(ISERROR(INDEX(Panaboard!E:E,MATCH(CONCATENATE(AZ95,"-",C95),Panaboard!Z:Z,0))),"",INDEX(Panaboard!E:E,MATCH(CONCATENATE(AZ95,"-",C95),Panaboard!Z:Z,0)))</f>
        <v/>
      </c>
      <c r="BB95" t="str">
        <f>IF(ISERROR(INDEX(Panaboard!AC:AC,MATCH(CONCATENATE(AZ95,"-",C95),Panaboard!Z:Z,0))),"",INDEX(Panaboard!AC:AC,MATCH(CONCATENATE(AZ95,"-",C95),Panaboard!Z:Z,0)))</f>
        <v/>
      </c>
      <c r="BC95" t="str">
        <f t="shared" si="13"/>
        <v/>
      </c>
      <c r="BD95" t="str">
        <f t="shared" si="14"/>
        <v/>
      </c>
      <c r="BE95" t="str">
        <f t="shared" si="15"/>
        <v>xx0x0</v>
      </c>
      <c r="BF95" t="str">
        <f>IF(ISERROR(INDEX(CuttingList!F:F,MATCH(CONCATENATE(A95,"-",C95),CuttingList!E:E,0))),"",INDEX(CuttingList!F:F,MATCH(CONCATENATE(A95,"-",C95),CuttingList!E:E,0)))</f>
        <v/>
      </c>
    </row>
    <row r="96" spans="1:58" x14ac:dyDescent="0.25">
      <c r="A96" t="str">
        <f>IF(PResult!BJ96="","",PResult!BJ96)</f>
        <v/>
      </c>
      <c r="B96" t="str">
        <f>IF(PResult!E96="","",PResult!E96)</f>
        <v/>
      </c>
      <c r="C96" t="str">
        <f>IF(PResult!BZ96="","",PResult!BZ96)</f>
        <v/>
      </c>
      <c r="D96" t="str">
        <f>IF(ISERROR(INDEX(Panaboard!B:B,MATCH(CONCATENATE(AZ96,"-",C96),Panaboard!Z:Z,0))),"",TRIM(INDEX(Panaboard!B:B,MATCH(CONCATENATE(AZ96,"-",C96),Panaboard!Z:Z,0))))</f>
        <v/>
      </c>
      <c r="E96" t="str">
        <f t="shared" si="11"/>
        <v>xx0x0</v>
      </c>
      <c r="F96" t="str">
        <f>IF(PResult!U96="","",UPPER(TRIM(PResult!U96)))</f>
        <v/>
      </c>
      <c r="G96">
        <f>IF(OR(PResult!O96="",PResult!O96="(null)"),0,PResult!O96)</f>
        <v>0</v>
      </c>
      <c r="H96" t="str">
        <f>IF(ISERROR(INDEX(Panaboard!G:G,MATCH(CONCATENATE(AZ96,"-",C96),Panaboard!Z:Z,0))),"",INDEX(Panaboard!G:G,MATCH(CONCATENATE(AZ96,"-",C96),Panaboard!Z:Z,0)))</f>
        <v/>
      </c>
      <c r="I96" t="str">
        <f>IF(PResult!J96="","",PResult!J96)</f>
        <v/>
      </c>
      <c r="J96" t="str">
        <f>IF(PResult!K96="","",PResult!K96)</f>
        <v/>
      </c>
      <c r="K96">
        <f>IF(OR(PResult!L96="(null)",PResult!L96=""),0,PResult!L96)</f>
        <v>0</v>
      </c>
      <c r="L96">
        <f>IF(OR(PResult!M96="(null)",PResult!M96=""),0,PResult!M96)</f>
        <v>0</v>
      </c>
      <c r="M96">
        <f t="shared" si="8"/>
        <v>0</v>
      </c>
      <c r="N96" t="str">
        <f>TEXT(IF(ISERROR(INDEX(Panaboard!H:H,MATCH(CONCATENATE(AZ96,"-",C96),Panaboard!Z:Z,0))),"",INDEX(Panaboard!H:H,MATCH(CONCATENATE(AZ96,"-",C96),Panaboard!Z:Z,0))),"HH:MM")</f>
        <v/>
      </c>
      <c r="O96" t="str">
        <f>TEXT(IF(ISERROR(INDEX(Panaboard!I:I,MATCH(CONCATENATE(AZ96,"-",C96),Panaboard!Z:Z,0))),"",INDEX(Panaboard!I:I,MATCH(CONCATENATE(AZ96,"-",C96),Panaboard!Z:Z,0))),"HH:MM")</f>
        <v/>
      </c>
      <c r="P96" t="str">
        <f t="shared" si="9"/>
        <v/>
      </c>
      <c r="Q96" t="str">
        <f>IF(ISERROR(INDEX(Panaboard!S:S,MATCH(CONCATENATE(AZ96,"-",C96),Panaboard!Z:Z,0))),"",INDEX(Panaboard!S:S,MATCH(CONCATENATE(AZ96,"-",C96),Panaboard!Z:Z,0)))</f>
        <v/>
      </c>
      <c r="R96" t="str">
        <f>IF(ISERROR(INDEX(Panaboard!F:F,MATCH(CONCATENATE(AZ96,"-",C96),Panaboard!Z:Z,0))),"",INDEX(Panaboard!F:F,MATCH(CONCATENATE(AZ96,"-",C96),Panaboard!Z:Z,0)))</f>
        <v/>
      </c>
      <c r="S96" t="str">
        <f t="shared" si="10"/>
        <v/>
      </c>
      <c r="T96" t="str">
        <f>IF(ISERROR(INDEX(Panaboard!D:D,MATCH(CONCATENATE(AZ96,"-",C96),Panaboard!Z:Z,0))),"",INDEX(Panaboard!D:D,MATCH(CONCATENATE(AZ96,"-",C96),Panaboard!Z:Z,0)))</f>
        <v/>
      </c>
      <c r="U96" t="str">
        <f>IF(ISERROR(INDEX(Panaboard!J:J,MATCH(CONCATENATE(AZ96,"-",C96),Panaboard!Z:Z,0))),"",INDEX(Panaboard!J:J,MATCH(CONCATENATE(AZ96,"-",C96),Panaboard!Z:Z,0)))</f>
        <v/>
      </c>
      <c r="V96">
        <f>IF(PResult!BL96="",0,PResult!BL96)</f>
        <v>0</v>
      </c>
      <c r="W96">
        <f>IF(PResult!BM96="",0,PResult!BM96)</f>
        <v>0</v>
      </c>
      <c r="X96">
        <f>IF(OR(PResult!AE96="",PResult!AE96="(null)"),IF(OR(PResult!AD96="",PResult!AD96="(null)"),0,PResult!AD96),PResult!AE96)</f>
        <v>0</v>
      </c>
      <c r="Y96" t="str">
        <f>IF(OR(PResult!V96="",PResult!V96="(null)"),"",PResult!V96)</f>
        <v/>
      </c>
      <c r="Z96" t="str">
        <f>CONCATENATE(PResult!BO96,PResult!BP96)</f>
        <v/>
      </c>
      <c r="AA96" t="str">
        <f>IF(PResult!Y96="","",PResult!Y96)</f>
        <v/>
      </c>
      <c r="AB96" t="str">
        <f>IF(PResult!BQ96="","",PResult!BQ96)</f>
        <v/>
      </c>
      <c r="AC96" t="str">
        <f>IF(PResult!BR96="","",PResult!BR96)</f>
        <v/>
      </c>
      <c r="AD96" t="str">
        <f>IF(PResult!BS96="","",PResult!BS96)</f>
        <v/>
      </c>
      <c r="AE96" t="str">
        <f>IF(PResult!BN96="","",PResult!BN96)</f>
        <v/>
      </c>
      <c r="AF96" t="str">
        <f>IF(PResult!BT96="","",PResult!BT96)</f>
        <v/>
      </c>
      <c r="AG96" t="str">
        <f>IF(PResult!BU96="","",PResult!BU96)</f>
        <v/>
      </c>
      <c r="AH96" t="str">
        <f>IF(PResult!BV96="","",PResult!BV96)</f>
        <v/>
      </c>
      <c r="AI96" t="str">
        <f>TEXT(IF(ISERROR(INDEX(Panaboard!L:L,MATCH(CONCATENATE(AZ96,"-",C96),Panaboard!Z:Z,0))),"",INDEX(Panaboard!L:L,MATCH(CONCATENATE(AZ96,"-",C96),Panaboard!Z:Z,0))),"HH:MM")</f>
        <v/>
      </c>
      <c r="AJ96" t="str">
        <f>TEXT(IF(ISERROR(INDEX(Panaboard!M:M,MATCH(CONCATENATE(AZ96,"-",C96),Panaboard!Z:Z,0))),"",INDEX(Panaboard!M:M,MATCH(CONCATENATE(AZ96,"-",C96),Panaboard!Z:Z,0))),"HH:MM")</f>
        <v/>
      </c>
      <c r="AK96" t="str">
        <f>IF(PResult!BY96="","",PResult!BY96)</f>
        <v/>
      </c>
      <c r="AL96">
        <f>IF(PResult!P96="",0,PResult!P96)</f>
        <v>0</v>
      </c>
      <c r="AM96" t="str">
        <f>IF(ISERROR(INDEX(Panaboard!N:N,MATCH(CONCATENATE(AZ96,"-",C96),Panaboard!Z:Z,0))),"",INDEX(Panaboard!N:N,MATCH(CONCATENATE(AZ96,"-",C96),Panaboard!Z:Z,0)))</f>
        <v/>
      </c>
      <c r="AN96" t="str">
        <f>IF(ISERROR(INDEX(Panaboard!O:O,MATCH(CONCATENATE(AZ96,"-",C96),Panaboard!Z:Z,0))),"",INDEX(Panaboard!O:O,MATCH(CONCATENATE(AZ96,"-",C96),Panaboard!Z:Z,0)))</f>
        <v/>
      </c>
      <c r="AO96" t="str">
        <f>IF(ISERROR(INDEX(Panaboard!P:P,MATCH(CONCATENATE(AZ96,"-",C96),Panaboard!Z:Z,0))),"",INDEX(Panaboard!P:P,MATCH(CONCATENATE(AZ96,"-",C96),Panaboard!Z:Z,0)))</f>
        <v/>
      </c>
      <c r="AP96" t="str">
        <f>IF(ISERROR(INDEX(Panaboard!Q:Q,MATCH(CONCATENATE(AZ96,"-",C96),Panaboard!Z:Z,0))),"",INDEX(Panaboard!Q:Q,MATCH(CONCATENATE(AZ96,"-",C96),Panaboard!Z:Z,0)))</f>
        <v/>
      </c>
      <c r="AR96" t="str">
        <f>IF(PResult!BW96="","",PResult!BW96)</f>
        <v/>
      </c>
      <c r="AS96" t="str">
        <f>IF(PResult!BX96="","",PResult!BX96)</f>
        <v/>
      </c>
      <c r="AT96" t="str">
        <f>IF(ISERROR(INDEX(Panaboard!K:K,MATCH(CONCATENATE(AZ96,"-",C96),Panaboard!Z:Z,0))),"",INDEX(Panaboard!K:K,MATCH(CONCATENATE(AZ96,"-",C96),Panaboard!Z:Z,0)))</f>
        <v/>
      </c>
      <c r="AU96" t="str">
        <f>IF(ISERROR(INDEX(Panaboard!U:U,MATCH(CONCATENATE(AZ96,"-",C96),Panaboard!Z:Z,0))),"",INDEX(Panaboard!U:U,MATCH(CONCATENATE(AZ96,"-",C96),Panaboard!Z:Z,0)))</f>
        <v/>
      </c>
      <c r="AV96" t="str">
        <f>IF(ISERROR(INDEX(Panaboard!W:W,MATCH(CONCATENATE(AZ96,"-",C96),Panaboard!Z:Z,0))),"",INDEX(Panaboard!W:W,MATCH(CONCATENATE(AZ96,"-",C96),Panaboard!Z:Z,0)))</f>
        <v/>
      </c>
      <c r="AW96" t="str">
        <f>IF(ISERROR(INDEX(Panaboard!X:X,MATCH(CONCATENATE(AZ96,"-",C96),Panaboard!Z:Z,0))),"",INDEX(Panaboard!X:X,MATCH(CONCATENATE(AZ96,"-",C96),Panaboard!Z:Z,0)))</f>
        <v/>
      </c>
      <c r="AX96" t="str">
        <f>IF(ISERROR(INDEX(Panaboard!AA:AA,MATCH(CONCATENATE(AZ96,"-",C96),Panaboard!Z:Z,0))),"",INDEX(Panaboard!AA:AA,MATCH(CONCATENATE(AZ96,"-",C96),Panaboard!Z:Z,0)))</f>
        <v/>
      </c>
      <c r="AY96" t="str">
        <f>IF(ISERROR(INDEX(Panaboard!AB:AB,MATCH(CONCATENATE(AZ96,"-",C96),Panaboard!Z:Z,0))),"",INDEX(Panaboard!AB:AB,MATCH(CONCATENATE(AZ96,"-",C96),Panaboard!Z:Z,0)))</f>
        <v/>
      </c>
      <c r="AZ96" t="str">
        <f t="shared" si="12"/>
        <v/>
      </c>
      <c r="BA96" t="str">
        <f>IF(ISERROR(INDEX(Panaboard!E:E,MATCH(CONCATENATE(AZ96,"-",C96),Panaboard!Z:Z,0))),"",INDEX(Panaboard!E:E,MATCH(CONCATENATE(AZ96,"-",C96),Panaboard!Z:Z,0)))</f>
        <v/>
      </c>
      <c r="BB96" t="str">
        <f>IF(ISERROR(INDEX(Panaboard!AC:AC,MATCH(CONCATENATE(AZ96,"-",C96),Panaboard!Z:Z,0))),"",INDEX(Panaboard!AC:AC,MATCH(CONCATENATE(AZ96,"-",C96),Panaboard!Z:Z,0)))</f>
        <v/>
      </c>
      <c r="BC96" t="str">
        <f t="shared" si="13"/>
        <v/>
      </c>
      <c r="BD96" t="str">
        <f t="shared" si="14"/>
        <v/>
      </c>
      <c r="BE96" t="str">
        <f t="shared" si="15"/>
        <v>xx0x0</v>
      </c>
      <c r="BF96" t="str">
        <f>IF(ISERROR(INDEX(CuttingList!F:F,MATCH(CONCATENATE(A96,"-",C96),CuttingList!E:E,0))),"",INDEX(CuttingList!F:F,MATCH(CONCATENATE(A96,"-",C96),CuttingList!E:E,0)))</f>
        <v/>
      </c>
    </row>
    <row r="97" spans="1:58" x14ac:dyDescent="0.25">
      <c r="A97" t="str">
        <f>IF(PResult!BJ97="","",PResult!BJ97)</f>
        <v/>
      </c>
      <c r="B97" t="str">
        <f>IF(PResult!E97="","",PResult!E97)</f>
        <v/>
      </c>
      <c r="C97" t="str">
        <f>IF(PResult!BZ97="","",PResult!BZ97)</f>
        <v/>
      </c>
      <c r="D97" t="str">
        <f>IF(ISERROR(INDEX(Panaboard!B:B,MATCH(CONCATENATE(AZ97,"-",C97),Panaboard!Z:Z,0))),"",TRIM(INDEX(Panaboard!B:B,MATCH(CONCATENATE(AZ97,"-",C97),Panaboard!Z:Z,0))))</f>
        <v/>
      </c>
      <c r="E97" t="str">
        <f t="shared" si="11"/>
        <v>xx0x0</v>
      </c>
      <c r="F97" t="str">
        <f>IF(PResult!U97="","",UPPER(TRIM(PResult!U97)))</f>
        <v/>
      </c>
      <c r="G97">
        <f>IF(OR(PResult!O97="",PResult!O97="(null)"),0,PResult!O97)</f>
        <v>0</v>
      </c>
      <c r="H97" t="str">
        <f>IF(ISERROR(INDEX(Panaboard!G:G,MATCH(CONCATENATE(AZ97,"-",C97),Panaboard!Z:Z,0))),"",INDEX(Panaboard!G:G,MATCH(CONCATENATE(AZ97,"-",C97),Panaboard!Z:Z,0)))</f>
        <v/>
      </c>
      <c r="I97" t="str">
        <f>IF(PResult!J97="","",PResult!J97)</f>
        <v/>
      </c>
      <c r="J97" t="str">
        <f>IF(PResult!K97="","",PResult!K97)</f>
        <v/>
      </c>
      <c r="K97">
        <f>IF(OR(PResult!L97="(null)",PResult!L97=""),0,PResult!L97)</f>
        <v>0</v>
      </c>
      <c r="L97">
        <f>IF(OR(PResult!M97="(null)",PResult!M97=""),0,PResult!M97)</f>
        <v>0</v>
      </c>
      <c r="M97">
        <f t="shared" si="8"/>
        <v>0</v>
      </c>
      <c r="N97" t="str">
        <f>TEXT(IF(ISERROR(INDEX(Panaboard!H:H,MATCH(CONCATENATE(AZ97,"-",C97),Panaboard!Z:Z,0))),"",INDEX(Panaboard!H:H,MATCH(CONCATENATE(AZ97,"-",C97),Panaboard!Z:Z,0))),"HH:MM")</f>
        <v/>
      </c>
      <c r="O97" t="str">
        <f>TEXT(IF(ISERROR(INDEX(Panaboard!I:I,MATCH(CONCATENATE(AZ97,"-",C97),Panaboard!Z:Z,0))),"",INDEX(Panaboard!I:I,MATCH(CONCATENATE(AZ97,"-",C97),Panaboard!Z:Z,0))),"HH:MM")</f>
        <v/>
      </c>
      <c r="P97" t="str">
        <f t="shared" si="9"/>
        <v/>
      </c>
      <c r="Q97" t="str">
        <f>IF(ISERROR(INDEX(Panaboard!S:S,MATCH(CONCATENATE(AZ97,"-",C97),Panaboard!Z:Z,0))),"",INDEX(Panaboard!S:S,MATCH(CONCATENATE(AZ97,"-",C97),Panaboard!Z:Z,0)))</f>
        <v/>
      </c>
      <c r="R97" t="str">
        <f>IF(ISERROR(INDEX(Panaboard!F:F,MATCH(CONCATENATE(AZ97,"-",C97),Panaboard!Z:Z,0))),"",INDEX(Panaboard!F:F,MATCH(CONCATENATE(AZ97,"-",C97),Panaboard!Z:Z,0)))</f>
        <v/>
      </c>
      <c r="S97" t="str">
        <f t="shared" si="10"/>
        <v/>
      </c>
      <c r="T97" t="str">
        <f>IF(ISERROR(INDEX(Panaboard!D:D,MATCH(CONCATENATE(AZ97,"-",C97),Panaboard!Z:Z,0))),"",INDEX(Panaboard!D:D,MATCH(CONCATENATE(AZ97,"-",C97),Panaboard!Z:Z,0)))</f>
        <v/>
      </c>
      <c r="U97" t="str">
        <f>IF(ISERROR(INDEX(Panaboard!J:J,MATCH(CONCATENATE(AZ97,"-",C97),Panaboard!Z:Z,0))),"",INDEX(Panaboard!J:J,MATCH(CONCATENATE(AZ97,"-",C97),Panaboard!Z:Z,0)))</f>
        <v/>
      </c>
      <c r="V97">
        <f>IF(PResult!BL97="",0,PResult!BL97)</f>
        <v>0</v>
      </c>
      <c r="W97">
        <f>IF(PResult!BM97="",0,PResult!BM97)</f>
        <v>0</v>
      </c>
      <c r="X97">
        <f>IF(OR(PResult!AE97="",PResult!AE97="(null)"),IF(OR(PResult!AD97="",PResult!AD97="(null)"),0,PResult!AD97),PResult!AE97)</f>
        <v>0</v>
      </c>
      <c r="Y97" t="str">
        <f>IF(OR(PResult!V97="",PResult!V97="(null)"),"",PResult!V97)</f>
        <v/>
      </c>
      <c r="Z97" t="str">
        <f>CONCATENATE(PResult!BO97,PResult!BP97)</f>
        <v/>
      </c>
      <c r="AA97" t="str">
        <f>IF(PResult!Y97="","",PResult!Y97)</f>
        <v/>
      </c>
      <c r="AB97" t="str">
        <f>IF(PResult!BQ97="","",PResult!BQ97)</f>
        <v/>
      </c>
      <c r="AC97" t="str">
        <f>IF(PResult!BR97="","",PResult!BR97)</f>
        <v/>
      </c>
      <c r="AD97" t="str">
        <f>IF(PResult!BS97="","",PResult!BS97)</f>
        <v/>
      </c>
      <c r="AE97" t="str">
        <f>IF(PResult!BN97="","",PResult!BN97)</f>
        <v/>
      </c>
      <c r="AF97" t="str">
        <f>IF(PResult!BT97="","",PResult!BT97)</f>
        <v/>
      </c>
      <c r="AG97" t="str">
        <f>IF(PResult!BU97="","",PResult!BU97)</f>
        <v/>
      </c>
      <c r="AH97" t="str">
        <f>IF(PResult!BV97="","",PResult!BV97)</f>
        <v/>
      </c>
      <c r="AI97" t="str">
        <f>TEXT(IF(ISERROR(INDEX(Panaboard!L:L,MATCH(CONCATENATE(AZ97,"-",C97),Panaboard!Z:Z,0))),"",INDEX(Panaboard!L:L,MATCH(CONCATENATE(AZ97,"-",C97),Panaboard!Z:Z,0))),"HH:MM")</f>
        <v/>
      </c>
      <c r="AJ97" t="str">
        <f>TEXT(IF(ISERROR(INDEX(Panaboard!M:M,MATCH(CONCATENATE(AZ97,"-",C97),Panaboard!Z:Z,0))),"",INDEX(Panaboard!M:M,MATCH(CONCATENATE(AZ97,"-",C97),Panaboard!Z:Z,0))),"HH:MM")</f>
        <v/>
      </c>
      <c r="AK97" t="str">
        <f>IF(PResult!BY97="","",PResult!BY97)</f>
        <v/>
      </c>
      <c r="AL97">
        <f>IF(PResult!P97="",0,PResult!P97)</f>
        <v>0</v>
      </c>
      <c r="AM97" t="str">
        <f>IF(ISERROR(INDEX(Panaboard!N:N,MATCH(CONCATENATE(AZ97,"-",C97),Panaboard!Z:Z,0))),"",INDEX(Panaboard!N:N,MATCH(CONCATENATE(AZ97,"-",C97),Panaboard!Z:Z,0)))</f>
        <v/>
      </c>
      <c r="AN97" t="str">
        <f>IF(ISERROR(INDEX(Panaboard!O:O,MATCH(CONCATENATE(AZ97,"-",C97),Panaboard!Z:Z,0))),"",INDEX(Panaboard!O:O,MATCH(CONCATENATE(AZ97,"-",C97),Panaboard!Z:Z,0)))</f>
        <v/>
      </c>
      <c r="AO97" t="str">
        <f>IF(ISERROR(INDEX(Panaboard!P:P,MATCH(CONCATENATE(AZ97,"-",C97),Panaboard!Z:Z,0))),"",INDEX(Panaboard!P:P,MATCH(CONCATENATE(AZ97,"-",C97),Panaboard!Z:Z,0)))</f>
        <v/>
      </c>
      <c r="AP97" t="str">
        <f>IF(ISERROR(INDEX(Panaboard!Q:Q,MATCH(CONCATENATE(AZ97,"-",C97),Panaboard!Z:Z,0))),"",INDEX(Panaboard!Q:Q,MATCH(CONCATENATE(AZ97,"-",C97),Panaboard!Z:Z,0)))</f>
        <v/>
      </c>
      <c r="AR97" t="str">
        <f>IF(PResult!BW97="","",PResult!BW97)</f>
        <v/>
      </c>
      <c r="AS97" t="str">
        <f>IF(PResult!BX97="","",PResult!BX97)</f>
        <v/>
      </c>
      <c r="AT97" t="str">
        <f>IF(ISERROR(INDEX(Panaboard!K:K,MATCH(CONCATENATE(AZ97,"-",C97),Panaboard!Z:Z,0))),"",INDEX(Panaboard!K:K,MATCH(CONCATENATE(AZ97,"-",C97),Panaboard!Z:Z,0)))</f>
        <v/>
      </c>
      <c r="AU97" t="str">
        <f>IF(ISERROR(INDEX(Panaboard!U:U,MATCH(CONCATENATE(AZ97,"-",C97),Panaboard!Z:Z,0))),"",INDEX(Panaboard!U:U,MATCH(CONCATENATE(AZ97,"-",C97),Panaboard!Z:Z,0)))</f>
        <v/>
      </c>
      <c r="AV97" t="str">
        <f>IF(ISERROR(INDEX(Panaboard!W:W,MATCH(CONCATENATE(AZ97,"-",C97),Panaboard!Z:Z,0))),"",INDEX(Panaboard!W:W,MATCH(CONCATENATE(AZ97,"-",C97),Panaboard!Z:Z,0)))</f>
        <v/>
      </c>
      <c r="AW97" t="str">
        <f>IF(ISERROR(INDEX(Panaboard!X:X,MATCH(CONCATENATE(AZ97,"-",C97),Panaboard!Z:Z,0))),"",INDEX(Panaboard!X:X,MATCH(CONCATENATE(AZ97,"-",C97),Panaboard!Z:Z,0)))</f>
        <v/>
      </c>
      <c r="AX97" t="str">
        <f>IF(ISERROR(INDEX(Panaboard!AA:AA,MATCH(CONCATENATE(AZ97,"-",C97),Panaboard!Z:Z,0))),"",INDEX(Panaboard!AA:AA,MATCH(CONCATENATE(AZ97,"-",C97),Panaboard!Z:Z,0)))</f>
        <v/>
      </c>
      <c r="AY97" t="str">
        <f>IF(ISERROR(INDEX(Panaboard!AB:AB,MATCH(CONCATENATE(AZ97,"-",C97),Panaboard!Z:Z,0))),"",INDEX(Panaboard!AB:AB,MATCH(CONCATENATE(AZ97,"-",C97),Panaboard!Z:Z,0)))</f>
        <v/>
      </c>
      <c r="AZ97" t="str">
        <f t="shared" si="12"/>
        <v/>
      </c>
      <c r="BA97" t="str">
        <f>IF(ISERROR(INDEX(Panaboard!E:E,MATCH(CONCATENATE(AZ97,"-",C97),Panaboard!Z:Z,0))),"",INDEX(Panaboard!E:E,MATCH(CONCATENATE(AZ97,"-",C97),Panaboard!Z:Z,0)))</f>
        <v/>
      </c>
      <c r="BB97" t="str">
        <f>IF(ISERROR(INDEX(Panaboard!AC:AC,MATCH(CONCATENATE(AZ97,"-",C97),Panaboard!Z:Z,0))),"",INDEX(Panaboard!AC:AC,MATCH(CONCATENATE(AZ97,"-",C97),Panaboard!Z:Z,0)))</f>
        <v/>
      </c>
      <c r="BC97" t="str">
        <f t="shared" si="13"/>
        <v/>
      </c>
      <c r="BD97" t="str">
        <f t="shared" si="14"/>
        <v/>
      </c>
      <c r="BE97" t="str">
        <f t="shared" si="15"/>
        <v>xx0x0</v>
      </c>
      <c r="BF97" t="str">
        <f>IF(ISERROR(INDEX(CuttingList!F:F,MATCH(CONCATENATE(A97,"-",C97),CuttingList!E:E,0))),"",INDEX(CuttingList!F:F,MATCH(CONCATENATE(A97,"-",C97),CuttingList!E:E,0)))</f>
        <v/>
      </c>
    </row>
    <row r="98" spans="1:58" x14ac:dyDescent="0.25">
      <c r="A98" t="str">
        <f>IF(PResult!BJ98="","",PResult!BJ98)</f>
        <v/>
      </c>
      <c r="B98" t="str">
        <f>IF(PResult!E98="","",PResult!E98)</f>
        <v/>
      </c>
      <c r="C98" t="str">
        <f>IF(PResult!BZ98="","",PResult!BZ98)</f>
        <v/>
      </c>
      <c r="D98" t="str">
        <f>IF(ISERROR(INDEX(Panaboard!B:B,MATCH(CONCATENATE(AZ98,"-",C98),Panaboard!Z:Z,0))),"",TRIM(INDEX(Panaboard!B:B,MATCH(CONCATENATE(AZ98,"-",C98),Panaboard!Z:Z,0))))</f>
        <v/>
      </c>
      <c r="E98" t="str">
        <f t="shared" si="11"/>
        <v>xx0x0</v>
      </c>
      <c r="F98" t="str">
        <f>IF(PResult!U98="","",UPPER(TRIM(PResult!U98)))</f>
        <v/>
      </c>
      <c r="G98">
        <f>IF(OR(PResult!O98="",PResult!O98="(null)"),0,PResult!O98)</f>
        <v>0</v>
      </c>
      <c r="H98" t="str">
        <f>IF(ISERROR(INDEX(Panaboard!G:G,MATCH(CONCATENATE(AZ98,"-",C98),Panaboard!Z:Z,0))),"",INDEX(Panaboard!G:G,MATCH(CONCATENATE(AZ98,"-",C98),Panaboard!Z:Z,0)))</f>
        <v/>
      </c>
      <c r="I98" t="str">
        <f>IF(PResult!J98="","",PResult!J98)</f>
        <v/>
      </c>
      <c r="J98" t="str">
        <f>IF(PResult!K98="","",PResult!K98)</f>
        <v/>
      </c>
      <c r="K98">
        <f>IF(OR(PResult!L98="(null)",PResult!L98=""),0,PResult!L98)</f>
        <v>0</v>
      </c>
      <c r="L98">
        <f>IF(OR(PResult!M98="(null)",PResult!M98=""),0,PResult!M98)</f>
        <v>0</v>
      </c>
      <c r="M98">
        <f t="shared" si="8"/>
        <v>0</v>
      </c>
      <c r="N98" t="str">
        <f>TEXT(IF(ISERROR(INDEX(Panaboard!H:H,MATCH(CONCATENATE(AZ98,"-",C98),Panaboard!Z:Z,0))),"",INDEX(Panaboard!H:H,MATCH(CONCATENATE(AZ98,"-",C98),Panaboard!Z:Z,0))),"HH:MM")</f>
        <v/>
      </c>
      <c r="O98" t="str">
        <f>TEXT(IF(ISERROR(INDEX(Panaboard!I:I,MATCH(CONCATENATE(AZ98,"-",C98),Panaboard!Z:Z,0))),"",INDEX(Panaboard!I:I,MATCH(CONCATENATE(AZ98,"-",C98),Panaboard!Z:Z,0))),"HH:MM")</f>
        <v/>
      </c>
      <c r="P98" t="str">
        <f t="shared" si="9"/>
        <v/>
      </c>
      <c r="Q98" t="str">
        <f>IF(ISERROR(INDEX(Panaboard!S:S,MATCH(CONCATENATE(AZ98,"-",C98),Panaboard!Z:Z,0))),"",INDEX(Panaboard!S:S,MATCH(CONCATENATE(AZ98,"-",C98),Panaboard!Z:Z,0)))</f>
        <v/>
      </c>
      <c r="R98" t="str">
        <f>IF(ISERROR(INDEX(Panaboard!F:F,MATCH(CONCATENATE(AZ98,"-",C98),Panaboard!Z:Z,0))),"",INDEX(Panaboard!F:F,MATCH(CONCATENATE(AZ98,"-",C98),Panaboard!Z:Z,0)))</f>
        <v/>
      </c>
      <c r="S98" t="str">
        <f t="shared" si="10"/>
        <v/>
      </c>
      <c r="T98" t="str">
        <f>IF(ISERROR(INDEX(Panaboard!D:D,MATCH(CONCATENATE(AZ98,"-",C98),Panaboard!Z:Z,0))),"",INDEX(Panaboard!D:D,MATCH(CONCATENATE(AZ98,"-",C98),Panaboard!Z:Z,0)))</f>
        <v/>
      </c>
      <c r="U98" t="str">
        <f>IF(ISERROR(INDEX(Panaboard!J:J,MATCH(CONCATENATE(AZ98,"-",C98),Panaboard!Z:Z,0))),"",INDEX(Panaboard!J:J,MATCH(CONCATENATE(AZ98,"-",C98),Panaboard!Z:Z,0)))</f>
        <v/>
      </c>
      <c r="V98">
        <f>IF(PResult!BL98="",0,PResult!BL98)</f>
        <v>0</v>
      </c>
      <c r="W98">
        <f>IF(PResult!BM98="",0,PResult!BM98)</f>
        <v>0</v>
      </c>
      <c r="X98">
        <f>IF(OR(PResult!AE98="",PResult!AE98="(null)"),IF(OR(PResult!AD98="",PResult!AD98="(null)"),0,PResult!AD98),PResult!AE98)</f>
        <v>0</v>
      </c>
      <c r="Y98" t="str">
        <f>IF(OR(PResult!V98="",PResult!V98="(null)"),"",PResult!V98)</f>
        <v/>
      </c>
      <c r="Z98" t="str">
        <f>CONCATENATE(PResult!BO98,PResult!BP98)</f>
        <v/>
      </c>
      <c r="AA98" t="str">
        <f>IF(PResult!Y98="","",PResult!Y98)</f>
        <v/>
      </c>
      <c r="AB98" t="str">
        <f>IF(PResult!BQ98="","",PResult!BQ98)</f>
        <v/>
      </c>
      <c r="AC98" t="str">
        <f>IF(PResult!BR98="","",PResult!BR98)</f>
        <v/>
      </c>
      <c r="AD98" t="str">
        <f>IF(PResult!BS98="","",PResult!BS98)</f>
        <v/>
      </c>
      <c r="AE98" t="str">
        <f>IF(PResult!BN98="","",PResult!BN98)</f>
        <v/>
      </c>
      <c r="AF98" t="str">
        <f>IF(PResult!BT98="","",PResult!BT98)</f>
        <v/>
      </c>
      <c r="AG98" t="str">
        <f>IF(PResult!BU98="","",PResult!BU98)</f>
        <v/>
      </c>
      <c r="AH98" t="str">
        <f>IF(PResult!BV98="","",PResult!BV98)</f>
        <v/>
      </c>
      <c r="AI98" t="str">
        <f>TEXT(IF(ISERROR(INDEX(Panaboard!L:L,MATCH(CONCATENATE(AZ98,"-",C98),Panaboard!Z:Z,0))),"",INDEX(Panaboard!L:L,MATCH(CONCATENATE(AZ98,"-",C98),Panaboard!Z:Z,0))),"HH:MM")</f>
        <v/>
      </c>
      <c r="AJ98" t="str">
        <f>TEXT(IF(ISERROR(INDEX(Panaboard!M:M,MATCH(CONCATENATE(AZ98,"-",C98),Panaboard!Z:Z,0))),"",INDEX(Panaboard!M:M,MATCH(CONCATENATE(AZ98,"-",C98),Panaboard!Z:Z,0))),"HH:MM")</f>
        <v/>
      </c>
      <c r="AK98" t="str">
        <f>IF(PResult!BY98="","",PResult!BY98)</f>
        <v/>
      </c>
      <c r="AL98">
        <f>IF(PResult!P98="",0,PResult!P98)</f>
        <v>0</v>
      </c>
      <c r="AM98" t="str">
        <f>IF(ISERROR(INDEX(Panaboard!N:N,MATCH(CONCATENATE(AZ98,"-",C98),Panaboard!Z:Z,0))),"",INDEX(Panaboard!N:N,MATCH(CONCATENATE(AZ98,"-",C98),Panaboard!Z:Z,0)))</f>
        <v/>
      </c>
      <c r="AN98" t="str">
        <f>IF(ISERROR(INDEX(Panaboard!O:O,MATCH(CONCATENATE(AZ98,"-",C98),Panaboard!Z:Z,0))),"",INDEX(Panaboard!O:O,MATCH(CONCATENATE(AZ98,"-",C98),Panaboard!Z:Z,0)))</f>
        <v/>
      </c>
      <c r="AO98" t="str">
        <f>IF(ISERROR(INDEX(Panaboard!P:P,MATCH(CONCATENATE(AZ98,"-",C98),Panaboard!Z:Z,0))),"",INDEX(Panaboard!P:P,MATCH(CONCATENATE(AZ98,"-",C98),Panaboard!Z:Z,0)))</f>
        <v/>
      </c>
      <c r="AP98" t="str">
        <f>IF(ISERROR(INDEX(Panaboard!Q:Q,MATCH(CONCATENATE(AZ98,"-",C98),Panaboard!Z:Z,0))),"",INDEX(Panaboard!Q:Q,MATCH(CONCATENATE(AZ98,"-",C98),Panaboard!Z:Z,0)))</f>
        <v/>
      </c>
      <c r="AR98" t="str">
        <f>IF(PResult!BW98="","",PResult!BW98)</f>
        <v/>
      </c>
      <c r="AS98" t="str">
        <f>IF(PResult!BX98="","",PResult!BX98)</f>
        <v/>
      </c>
      <c r="AT98" t="str">
        <f>IF(ISERROR(INDEX(Panaboard!K:K,MATCH(CONCATENATE(AZ98,"-",C98),Panaboard!Z:Z,0))),"",INDEX(Panaboard!K:K,MATCH(CONCATENATE(AZ98,"-",C98),Panaboard!Z:Z,0)))</f>
        <v/>
      </c>
      <c r="AU98" t="str">
        <f>IF(ISERROR(INDEX(Panaboard!U:U,MATCH(CONCATENATE(AZ98,"-",C98),Panaboard!Z:Z,0))),"",INDEX(Panaboard!U:U,MATCH(CONCATENATE(AZ98,"-",C98),Panaboard!Z:Z,0)))</f>
        <v/>
      </c>
      <c r="AV98" t="str">
        <f>IF(ISERROR(INDEX(Panaboard!W:W,MATCH(CONCATENATE(AZ98,"-",C98),Panaboard!Z:Z,0))),"",INDEX(Panaboard!W:W,MATCH(CONCATENATE(AZ98,"-",C98),Panaboard!Z:Z,0)))</f>
        <v/>
      </c>
      <c r="AW98" t="str">
        <f>IF(ISERROR(INDEX(Panaboard!X:X,MATCH(CONCATENATE(AZ98,"-",C98),Panaboard!Z:Z,0))),"",INDEX(Panaboard!X:X,MATCH(CONCATENATE(AZ98,"-",C98),Panaboard!Z:Z,0)))</f>
        <v/>
      </c>
      <c r="AX98" t="str">
        <f>IF(ISERROR(INDEX(Panaboard!AA:AA,MATCH(CONCATENATE(AZ98,"-",C98),Panaboard!Z:Z,0))),"",INDEX(Panaboard!AA:AA,MATCH(CONCATENATE(AZ98,"-",C98),Panaboard!Z:Z,0)))</f>
        <v/>
      </c>
      <c r="AY98" t="str">
        <f>IF(ISERROR(INDEX(Panaboard!AB:AB,MATCH(CONCATENATE(AZ98,"-",C98),Panaboard!Z:Z,0))),"",INDEX(Panaboard!AB:AB,MATCH(CONCATENATE(AZ98,"-",C98),Panaboard!Z:Z,0)))</f>
        <v/>
      </c>
      <c r="AZ98" t="str">
        <f t="shared" si="12"/>
        <v/>
      </c>
      <c r="BA98" t="str">
        <f>IF(ISERROR(INDEX(Panaboard!E:E,MATCH(CONCATENATE(AZ98,"-",C98),Panaboard!Z:Z,0))),"",INDEX(Panaboard!E:E,MATCH(CONCATENATE(AZ98,"-",C98),Panaboard!Z:Z,0)))</f>
        <v/>
      </c>
      <c r="BB98" t="str">
        <f>IF(ISERROR(INDEX(Panaboard!AC:AC,MATCH(CONCATENATE(AZ98,"-",C98),Panaboard!Z:Z,0))),"",INDEX(Panaboard!AC:AC,MATCH(CONCATENATE(AZ98,"-",C98),Panaboard!Z:Z,0)))</f>
        <v/>
      </c>
      <c r="BC98" t="str">
        <f t="shared" si="13"/>
        <v/>
      </c>
      <c r="BD98" t="str">
        <f t="shared" si="14"/>
        <v/>
      </c>
      <c r="BE98" t="str">
        <f t="shared" si="15"/>
        <v>xx0x0</v>
      </c>
      <c r="BF98" t="str">
        <f>IF(ISERROR(INDEX(CuttingList!F:F,MATCH(CONCATENATE(A98,"-",C98),CuttingList!E:E,0))),"",INDEX(CuttingList!F:F,MATCH(CONCATENATE(A98,"-",C98),CuttingList!E:E,0)))</f>
        <v/>
      </c>
    </row>
    <row r="99" spans="1:58" x14ac:dyDescent="0.25">
      <c r="A99" t="str">
        <f>IF(PResult!BJ99="","",PResult!BJ99)</f>
        <v/>
      </c>
      <c r="B99" t="str">
        <f>IF(PResult!E99="","",PResult!E99)</f>
        <v/>
      </c>
      <c r="C99" t="str">
        <f>IF(PResult!BZ99="","",PResult!BZ99)</f>
        <v/>
      </c>
      <c r="D99" t="str">
        <f>IF(ISERROR(INDEX(Panaboard!B:B,MATCH(CONCATENATE(AZ99,"-",C99),Panaboard!Z:Z,0))),"",TRIM(INDEX(Panaboard!B:B,MATCH(CONCATENATE(AZ99,"-",C99),Panaboard!Z:Z,0))))</f>
        <v/>
      </c>
      <c r="E99" t="str">
        <f t="shared" si="11"/>
        <v>xx0x0</v>
      </c>
      <c r="F99" t="str">
        <f>IF(PResult!U99="","",UPPER(TRIM(PResult!U99)))</f>
        <v/>
      </c>
      <c r="G99">
        <f>IF(OR(PResult!O99="",PResult!O99="(null)"),0,PResult!O99)</f>
        <v>0</v>
      </c>
      <c r="H99" t="str">
        <f>IF(ISERROR(INDEX(Panaboard!G:G,MATCH(CONCATENATE(AZ99,"-",C99),Panaboard!Z:Z,0))),"",INDEX(Panaboard!G:G,MATCH(CONCATENATE(AZ99,"-",C99),Panaboard!Z:Z,0)))</f>
        <v/>
      </c>
      <c r="I99" t="str">
        <f>IF(PResult!J99="","",PResult!J99)</f>
        <v/>
      </c>
      <c r="J99" t="str">
        <f>IF(PResult!K99="","",PResult!K99)</f>
        <v/>
      </c>
      <c r="K99">
        <f>IF(OR(PResult!L99="(null)",PResult!L99=""),0,PResult!L99)</f>
        <v>0</v>
      </c>
      <c r="L99">
        <f>IF(OR(PResult!M99="(null)",PResult!M99=""),0,PResult!M99)</f>
        <v>0</v>
      </c>
      <c r="M99">
        <f t="shared" si="8"/>
        <v>0</v>
      </c>
      <c r="N99" t="str">
        <f>TEXT(IF(ISERROR(INDEX(Panaboard!H:H,MATCH(CONCATENATE(AZ99,"-",C99),Panaboard!Z:Z,0))),"",INDEX(Panaboard!H:H,MATCH(CONCATENATE(AZ99,"-",C99),Panaboard!Z:Z,0))),"HH:MM")</f>
        <v/>
      </c>
      <c r="O99" t="str">
        <f>TEXT(IF(ISERROR(INDEX(Panaboard!I:I,MATCH(CONCATENATE(AZ99,"-",C99),Panaboard!Z:Z,0))),"",INDEX(Panaboard!I:I,MATCH(CONCATENATE(AZ99,"-",C99),Panaboard!Z:Z,0))),"HH:MM")</f>
        <v/>
      </c>
      <c r="P99" t="str">
        <f t="shared" si="9"/>
        <v/>
      </c>
      <c r="Q99" t="str">
        <f>IF(ISERROR(INDEX(Panaboard!S:S,MATCH(CONCATENATE(AZ99,"-",C99),Panaboard!Z:Z,0))),"",INDEX(Panaboard!S:S,MATCH(CONCATENATE(AZ99,"-",C99),Panaboard!Z:Z,0)))</f>
        <v/>
      </c>
      <c r="R99" t="str">
        <f>IF(ISERROR(INDEX(Panaboard!F:F,MATCH(CONCATENATE(AZ99,"-",C99),Panaboard!Z:Z,0))),"",INDEX(Panaboard!F:F,MATCH(CONCATENATE(AZ99,"-",C99),Panaboard!Z:Z,0)))</f>
        <v/>
      </c>
      <c r="S99" t="str">
        <f t="shared" si="10"/>
        <v/>
      </c>
      <c r="T99" t="str">
        <f>IF(ISERROR(INDEX(Panaboard!D:D,MATCH(CONCATENATE(AZ99,"-",C99),Panaboard!Z:Z,0))),"",INDEX(Panaboard!D:D,MATCH(CONCATENATE(AZ99,"-",C99),Panaboard!Z:Z,0)))</f>
        <v/>
      </c>
      <c r="U99" t="str">
        <f>IF(ISERROR(INDEX(Panaboard!J:J,MATCH(CONCATENATE(AZ99,"-",C99),Panaboard!Z:Z,0))),"",INDEX(Panaboard!J:J,MATCH(CONCATENATE(AZ99,"-",C99),Panaboard!Z:Z,0)))</f>
        <v/>
      </c>
      <c r="V99">
        <f>IF(PResult!BL99="",0,PResult!BL99)</f>
        <v>0</v>
      </c>
      <c r="W99">
        <f>IF(PResult!BM99="",0,PResult!BM99)</f>
        <v>0</v>
      </c>
      <c r="X99">
        <f>IF(OR(PResult!AE99="",PResult!AE99="(null)"),IF(OR(PResult!AD99="",PResult!AD99="(null)"),0,PResult!AD99),PResult!AE99)</f>
        <v>0</v>
      </c>
      <c r="Y99" t="str">
        <f>IF(OR(PResult!V99="",PResult!V99="(null)"),"",PResult!V99)</f>
        <v/>
      </c>
      <c r="Z99" t="str">
        <f>CONCATENATE(PResult!BO99,PResult!BP99)</f>
        <v/>
      </c>
      <c r="AA99" t="str">
        <f>IF(PResult!Y99="","",PResult!Y99)</f>
        <v/>
      </c>
      <c r="AB99" t="str">
        <f>IF(PResult!BQ99="","",PResult!BQ99)</f>
        <v/>
      </c>
      <c r="AC99" t="str">
        <f>IF(PResult!BR99="","",PResult!BR99)</f>
        <v/>
      </c>
      <c r="AD99" t="str">
        <f>IF(PResult!BS99="","",PResult!BS99)</f>
        <v/>
      </c>
      <c r="AE99" t="str">
        <f>IF(PResult!BN99="","",PResult!BN99)</f>
        <v/>
      </c>
      <c r="AF99" t="str">
        <f>IF(PResult!BT99="","",PResult!BT99)</f>
        <v/>
      </c>
      <c r="AG99" t="str">
        <f>IF(PResult!BU99="","",PResult!BU99)</f>
        <v/>
      </c>
      <c r="AH99" t="str">
        <f>IF(PResult!BV99="","",PResult!BV99)</f>
        <v/>
      </c>
      <c r="AI99" t="str">
        <f>TEXT(IF(ISERROR(INDEX(Panaboard!L:L,MATCH(CONCATENATE(AZ99,"-",C99),Panaboard!Z:Z,0))),"",INDEX(Panaboard!L:L,MATCH(CONCATENATE(AZ99,"-",C99),Panaboard!Z:Z,0))),"HH:MM")</f>
        <v/>
      </c>
      <c r="AJ99" t="str">
        <f>TEXT(IF(ISERROR(INDEX(Panaboard!M:M,MATCH(CONCATENATE(AZ99,"-",C99),Panaboard!Z:Z,0))),"",INDEX(Panaboard!M:M,MATCH(CONCATENATE(AZ99,"-",C99),Panaboard!Z:Z,0))),"HH:MM")</f>
        <v/>
      </c>
      <c r="AK99" t="str">
        <f>IF(PResult!BY99="","",PResult!BY99)</f>
        <v/>
      </c>
      <c r="AL99">
        <f>IF(PResult!P99="",0,PResult!P99)</f>
        <v>0</v>
      </c>
      <c r="AM99" t="str">
        <f>IF(ISERROR(INDEX(Panaboard!N:N,MATCH(CONCATENATE(AZ99,"-",C99),Panaboard!Z:Z,0))),"",INDEX(Panaboard!N:N,MATCH(CONCATENATE(AZ99,"-",C99),Panaboard!Z:Z,0)))</f>
        <v/>
      </c>
      <c r="AN99" t="str">
        <f>IF(ISERROR(INDEX(Panaboard!O:O,MATCH(CONCATENATE(AZ99,"-",C99),Panaboard!Z:Z,0))),"",INDEX(Panaboard!O:O,MATCH(CONCATENATE(AZ99,"-",C99),Panaboard!Z:Z,0)))</f>
        <v/>
      </c>
      <c r="AO99" t="str">
        <f>IF(ISERROR(INDEX(Panaboard!P:P,MATCH(CONCATENATE(AZ99,"-",C99),Panaboard!Z:Z,0))),"",INDEX(Panaboard!P:P,MATCH(CONCATENATE(AZ99,"-",C99),Panaboard!Z:Z,0)))</f>
        <v/>
      </c>
      <c r="AP99" t="str">
        <f>IF(ISERROR(INDEX(Panaboard!Q:Q,MATCH(CONCATENATE(AZ99,"-",C99),Panaboard!Z:Z,0))),"",INDEX(Panaboard!Q:Q,MATCH(CONCATENATE(AZ99,"-",C99),Panaboard!Z:Z,0)))</f>
        <v/>
      </c>
      <c r="AR99" t="str">
        <f>IF(PResult!BW99="","",PResult!BW99)</f>
        <v/>
      </c>
      <c r="AS99" t="str">
        <f>IF(PResult!BX99="","",PResult!BX99)</f>
        <v/>
      </c>
      <c r="AT99" t="str">
        <f>IF(ISERROR(INDEX(Panaboard!K:K,MATCH(CONCATENATE(AZ99,"-",C99),Panaboard!Z:Z,0))),"",INDEX(Panaboard!K:K,MATCH(CONCATENATE(AZ99,"-",C99),Panaboard!Z:Z,0)))</f>
        <v/>
      </c>
      <c r="AU99" t="str">
        <f>IF(ISERROR(INDEX(Panaboard!U:U,MATCH(CONCATENATE(AZ99,"-",C99),Panaboard!Z:Z,0))),"",INDEX(Panaboard!U:U,MATCH(CONCATENATE(AZ99,"-",C99),Panaboard!Z:Z,0)))</f>
        <v/>
      </c>
      <c r="AV99" t="str">
        <f>IF(ISERROR(INDEX(Panaboard!W:W,MATCH(CONCATENATE(AZ99,"-",C99),Panaboard!Z:Z,0))),"",INDEX(Panaboard!W:W,MATCH(CONCATENATE(AZ99,"-",C99),Panaboard!Z:Z,0)))</f>
        <v/>
      </c>
      <c r="AW99" t="str">
        <f>IF(ISERROR(INDEX(Panaboard!X:X,MATCH(CONCATENATE(AZ99,"-",C99),Panaboard!Z:Z,0))),"",INDEX(Panaboard!X:X,MATCH(CONCATENATE(AZ99,"-",C99),Panaboard!Z:Z,0)))</f>
        <v/>
      </c>
      <c r="AX99" t="str">
        <f>IF(ISERROR(INDEX(Panaboard!AA:AA,MATCH(CONCATENATE(AZ99,"-",C99),Panaboard!Z:Z,0))),"",INDEX(Panaboard!AA:AA,MATCH(CONCATENATE(AZ99,"-",C99),Panaboard!Z:Z,0)))</f>
        <v/>
      </c>
      <c r="AY99" t="str">
        <f>IF(ISERROR(INDEX(Panaboard!AB:AB,MATCH(CONCATENATE(AZ99,"-",C99),Panaboard!Z:Z,0))),"",INDEX(Panaboard!AB:AB,MATCH(CONCATENATE(AZ99,"-",C99),Panaboard!Z:Z,0)))</f>
        <v/>
      </c>
      <c r="AZ99" t="str">
        <f t="shared" si="12"/>
        <v/>
      </c>
      <c r="BA99" t="str">
        <f>IF(ISERROR(INDEX(Panaboard!E:E,MATCH(CONCATENATE(AZ99,"-",C99),Panaboard!Z:Z,0))),"",INDEX(Panaboard!E:E,MATCH(CONCATENATE(AZ99,"-",C99),Panaboard!Z:Z,0)))</f>
        <v/>
      </c>
      <c r="BB99" t="str">
        <f>IF(ISERROR(INDEX(Panaboard!AC:AC,MATCH(CONCATENATE(AZ99,"-",C99),Panaboard!Z:Z,0))),"",INDEX(Panaboard!AC:AC,MATCH(CONCATENATE(AZ99,"-",C99),Panaboard!Z:Z,0)))</f>
        <v/>
      </c>
      <c r="BC99" t="str">
        <f t="shared" si="13"/>
        <v/>
      </c>
      <c r="BD99" t="str">
        <f t="shared" si="14"/>
        <v/>
      </c>
      <c r="BE99" t="str">
        <f t="shared" si="15"/>
        <v>xx0x0</v>
      </c>
      <c r="BF99" t="str">
        <f>IF(ISERROR(INDEX(CuttingList!F:F,MATCH(CONCATENATE(A99,"-",C99),CuttingList!E:E,0))),"",INDEX(CuttingList!F:F,MATCH(CONCATENATE(A99,"-",C99),CuttingList!E:E,0)))</f>
        <v/>
      </c>
    </row>
    <row r="100" spans="1:58" x14ac:dyDescent="0.25">
      <c r="A100" t="str">
        <f>IF(PResult!BJ100="","",PResult!BJ100)</f>
        <v/>
      </c>
      <c r="B100" t="str">
        <f>IF(PResult!E100="","",PResult!E100)</f>
        <v/>
      </c>
      <c r="C100" t="str">
        <f>IF(PResult!BZ100="","",PResult!BZ100)</f>
        <v/>
      </c>
      <c r="D100" t="str">
        <f>IF(ISERROR(INDEX(Panaboard!B:B,MATCH(CONCATENATE(AZ100,"-",C100),Panaboard!Z:Z,0))),"",TRIM(INDEX(Panaboard!B:B,MATCH(CONCATENATE(AZ100,"-",C100),Panaboard!Z:Z,0))))</f>
        <v/>
      </c>
      <c r="E100" t="str">
        <f t="shared" si="11"/>
        <v>xx0x0</v>
      </c>
      <c r="F100" t="str">
        <f>IF(PResult!U100="","",UPPER(TRIM(PResult!U100)))</f>
        <v/>
      </c>
      <c r="G100">
        <f>IF(OR(PResult!O100="",PResult!O100="(null)"),0,PResult!O100)</f>
        <v>0</v>
      </c>
      <c r="H100" t="str">
        <f>IF(ISERROR(INDEX(Panaboard!G:G,MATCH(CONCATENATE(AZ100,"-",C100),Panaboard!Z:Z,0))),"",INDEX(Panaboard!G:G,MATCH(CONCATENATE(AZ100,"-",C100),Panaboard!Z:Z,0)))</f>
        <v/>
      </c>
      <c r="I100" t="str">
        <f>IF(PResult!J100="","",PResult!J100)</f>
        <v/>
      </c>
      <c r="J100" t="str">
        <f>IF(PResult!K100="","",PResult!K100)</f>
        <v/>
      </c>
      <c r="K100">
        <f>IF(OR(PResult!L100="(null)",PResult!L100=""),0,PResult!L100)</f>
        <v>0</v>
      </c>
      <c r="L100">
        <f>IF(OR(PResult!M100="(null)",PResult!M100=""),0,PResult!M100)</f>
        <v>0</v>
      </c>
      <c r="M100">
        <f t="shared" si="8"/>
        <v>0</v>
      </c>
      <c r="N100" t="str">
        <f>TEXT(IF(ISERROR(INDEX(Panaboard!H:H,MATCH(CONCATENATE(AZ100,"-",C100),Panaboard!Z:Z,0))),"",INDEX(Panaboard!H:H,MATCH(CONCATENATE(AZ100,"-",C100),Panaboard!Z:Z,0))),"HH:MM")</f>
        <v/>
      </c>
      <c r="O100" t="str">
        <f>TEXT(IF(ISERROR(INDEX(Panaboard!I:I,MATCH(CONCATENATE(AZ100,"-",C100),Panaboard!Z:Z,0))),"",INDEX(Panaboard!I:I,MATCH(CONCATENATE(AZ100,"-",C100),Panaboard!Z:Z,0))),"HH:MM")</f>
        <v/>
      </c>
      <c r="P100" t="str">
        <f t="shared" si="9"/>
        <v/>
      </c>
      <c r="Q100" t="str">
        <f>IF(ISERROR(INDEX(Panaboard!S:S,MATCH(CONCATENATE(AZ100,"-",C100),Panaboard!Z:Z,0))),"",INDEX(Panaboard!S:S,MATCH(CONCATENATE(AZ100,"-",C100),Panaboard!Z:Z,0)))</f>
        <v/>
      </c>
      <c r="R100" t="str">
        <f>IF(ISERROR(INDEX(Panaboard!F:F,MATCH(CONCATENATE(AZ100,"-",C100),Panaboard!Z:Z,0))),"",INDEX(Panaboard!F:F,MATCH(CONCATENATE(AZ100,"-",C100),Panaboard!Z:Z,0)))</f>
        <v/>
      </c>
      <c r="S100" t="str">
        <f t="shared" si="10"/>
        <v/>
      </c>
      <c r="T100" t="str">
        <f>IF(ISERROR(INDEX(Panaboard!D:D,MATCH(CONCATENATE(AZ100,"-",C100),Panaboard!Z:Z,0))),"",INDEX(Panaboard!D:D,MATCH(CONCATENATE(AZ100,"-",C100),Panaboard!Z:Z,0)))</f>
        <v/>
      </c>
      <c r="U100" t="str">
        <f>IF(ISERROR(INDEX(Panaboard!J:J,MATCH(CONCATENATE(AZ100,"-",C100),Panaboard!Z:Z,0))),"",INDEX(Panaboard!J:J,MATCH(CONCATENATE(AZ100,"-",C100),Panaboard!Z:Z,0)))</f>
        <v/>
      </c>
      <c r="V100">
        <f>IF(PResult!BL100="",0,PResult!BL100)</f>
        <v>0</v>
      </c>
      <c r="W100">
        <f>IF(PResult!BM100="",0,PResult!BM100)</f>
        <v>0</v>
      </c>
      <c r="X100">
        <f>IF(OR(PResult!AE100="",PResult!AE100="(null)"),IF(OR(PResult!AD100="",PResult!AD100="(null)"),0,PResult!AD100),PResult!AE100)</f>
        <v>0</v>
      </c>
      <c r="Y100" t="str">
        <f>IF(OR(PResult!V100="",PResult!V100="(null)"),"",PResult!V100)</f>
        <v/>
      </c>
      <c r="Z100" t="str">
        <f>CONCATENATE(PResult!BO100,PResult!BP100)</f>
        <v/>
      </c>
      <c r="AA100" t="str">
        <f>IF(PResult!Y100="","",PResult!Y100)</f>
        <v/>
      </c>
      <c r="AB100" t="str">
        <f>IF(PResult!BQ100="","",PResult!BQ100)</f>
        <v/>
      </c>
      <c r="AC100" t="str">
        <f>IF(PResult!BR100="","",PResult!BR100)</f>
        <v/>
      </c>
      <c r="AD100" t="str">
        <f>IF(PResult!BS100="","",PResult!BS100)</f>
        <v/>
      </c>
      <c r="AE100" t="str">
        <f>IF(PResult!BN100="","",PResult!BN100)</f>
        <v/>
      </c>
      <c r="AF100" t="str">
        <f>IF(PResult!BT100="","",PResult!BT100)</f>
        <v/>
      </c>
      <c r="AG100" t="str">
        <f>IF(PResult!BU100="","",PResult!BU100)</f>
        <v/>
      </c>
      <c r="AH100" t="str">
        <f>IF(PResult!BV100="","",PResult!BV100)</f>
        <v/>
      </c>
      <c r="AI100" t="str">
        <f>TEXT(IF(ISERROR(INDEX(Panaboard!L:L,MATCH(CONCATENATE(AZ100,"-",C100),Panaboard!Z:Z,0))),"",INDEX(Panaboard!L:L,MATCH(CONCATENATE(AZ100,"-",C100),Panaboard!Z:Z,0))),"HH:MM")</f>
        <v/>
      </c>
      <c r="AJ100" t="str">
        <f>TEXT(IF(ISERROR(INDEX(Panaboard!M:M,MATCH(CONCATENATE(AZ100,"-",C100),Panaboard!Z:Z,0))),"",INDEX(Panaboard!M:M,MATCH(CONCATENATE(AZ100,"-",C100),Panaboard!Z:Z,0))),"HH:MM")</f>
        <v/>
      </c>
      <c r="AK100" t="str">
        <f>IF(PResult!BY100="","",PResult!BY100)</f>
        <v/>
      </c>
      <c r="AL100">
        <f>IF(PResult!P100="",0,PResult!P100)</f>
        <v>0</v>
      </c>
      <c r="AM100" t="str">
        <f>IF(ISERROR(INDEX(Panaboard!N:N,MATCH(CONCATENATE(AZ100,"-",C100),Panaboard!Z:Z,0))),"",INDEX(Panaboard!N:N,MATCH(CONCATENATE(AZ100,"-",C100),Panaboard!Z:Z,0)))</f>
        <v/>
      </c>
      <c r="AN100" t="str">
        <f>IF(ISERROR(INDEX(Panaboard!O:O,MATCH(CONCATENATE(AZ100,"-",C100),Panaboard!Z:Z,0))),"",INDEX(Panaboard!O:O,MATCH(CONCATENATE(AZ100,"-",C100),Panaboard!Z:Z,0)))</f>
        <v/>
      </c>
      <c r="AO100" t="str">
        <f>IF(ISERROR(INDEX(Panaboard!P:P,MATCH(CONCATENATE(AZ100,"-",C100),Panaboard!Z:Z,0))),"",INDEX(Panaboard!P:P,MATCH(CONCATENATE(AZ100,"-",C100),Panaboard!Z:Z,0)))</f>
        <v/>
      </c>
      <c r="AP100" t="str">
        <f>IF(ISERROR(INDEX(Panaboard!Q:Q,MATCH(CONCATENATE(AZ100,"-",C100),Panaboard!Z:Z,0))),"",INDEX(Panaboard!Q:Q,MATCH(CONCATENATE(AZ100,"-",C100),Panaboard!Z:Z,0)))</f>
        <v/>
      </c>
      <c r="AR100" t="str">
        <f>IF(PResult!BW100="","",PResult!BW100)</f>
        <v/>
      </c>
      <c r="AS100" t="str">
        <f>IF(PResult!BX100="","",PResult!BX100)</f>
        <v/>
      </c>
      <c r="AT100" t="str">
        <f>IF(ISERROR(INDEX(Panaboard!K:K,MATCH(CONCATENATE(AZ100,"-",C100),Panaboard!Z:Z,0))),"",INDEX(Panaboard!K:K,MATCH(CONCATENATE(AZ100,"-",C100),Panaboard!Z:Z,0)))</f>
        <v/>
      </c>
      <c r="AU100" t="str">
        <f>IF(ISERROR(INDEX(Panaboard!U:U,MATCH(CONCATENATE(AZ100,"-",C100),Panaboard!Z:Z,0))),"",INDEX(Panaboard!U:U,MATCH(CONCATENATE(AZ100,"-",C100),Panaboard!Z:Z,0)))</f>
        <v/>
      </c>
      <c r="AV100" t="str">
        <f>IF(ISERROR(INDEX(Panaboard!W:W,MATCH(CONCATENATE(AZ100,"-",C100),Panaboard!Z:Z,0))),"",INDEX(Panaboard!W:W,MATCH(CONCATENATE(AZ100,"-",C100),Panaboard!Z:Z,0)))</f>
        <v/>
      </c>
      <c r="AW100" t="str">
        <f>IF(ISERROR(INDEX(Panaboard!X:X,MATCH(CONCATENATE(AZ100,"-",C100),Panaboard!Z:Z,0))),"",INDEX(Panaboard!X:X,MATCH(CONCATENATE(AZ100,"-",C100),Panaboard!Z:Z,0)))</f>
        <v/>
      </c>
      <c r="AX100" t="str">
        <f>IF(ISERROR(INDEX(Panaboard!AA:AA,MATCH(CONCATENATE(AZ100,"-",C100),Panaboard!Z:Z,0))),"",INDEX(Panaboard!AA:AA,MATCH(CONCATENATE(AZ100,"-",C100),Panaboard!Z:Z,0)))</f>
        <v/>
      </c>
      <c r="AY100" t="str">
        <f>IF(ISERROR(INDEX(Panaboard!AB:AB,MATCH(CONCATENATE(AZ100,"-",C100),Panaboard!Z:Z,0))),"",INDEX(Panaboard!AB:AB,MATCH(CONCATENATE(AZ100,"-",C100),Panaboard!Z:Z,0)))</f>
        <v/>
      </c>
      <c r="AZ100" t="str">
        <f t="shared" si="12"/>
        <v/>
      </c>
      <c r="BA100" t="str">
        <f>IF(ISERROR(INDEX(Panaboard!E:E,MATCH(CONCATENATE(AZ100,"-",C100),Panaboard!Z:Z,0))),"",INDEX(Panaboard!E:E,MATCH(CONCATENATE(AZ100,"-",C100),Panaboard!Z:Z,0)))</f>
        <v/>
      </c>
      <c r="BB100" t="str">
        <f>IF(ISERROR(INDEX(Panaboard!AC:AC,MATCH(CONCATENATE(AZ100,"-",C100),Panaboard!Z:Z,0))),"",INDEX(Panaboard!AC:AC,MATCH(CONCATENATE(AZ100,"-",C100),Panaboard!Z:Z,0)))</f>
        <v/>
      </c>
      <c r="BC100" t="str">
        <f t="shared" si="13"/>
        <v/>
      </c>
      <c r="BD100" t="str">
        <f t="shared" si="14"/>
        <v/>
      </c>
      <c r="BE100" t="str">
        <f t="shared" si="15"/>
        <v>xx0x0</v>
      </c>
      <c r="BF100" t="str">
        <f>IF(ISERROR(INDEX(CuttingList!F:F,MATCH(CONCATENATE(A100,"-",C100),CuttingList!E:E,0))),"",INDEX(CuttingList!F:F,MATCH(CONCATENATE(A100,"-",C100),CuttingList!E:E,0)))</f>
        <v/>
      </c>
    </row>
    <row r="101" spans="1:58" x14ac:dyDescent="0.25">
      <c r="A101" t="str">
        <f>IF(PResult!BJ101="","",PResult!BJ101)</f>
        <v/>
      </c>
      <c r="B101" t="str">
        <f>IF(PResult!E101="","",PResult!E101)</f>
        <v/>
      </c>
      <c r="C101" t="str">
        <f>IF(PResult!BZ101="","",PResult!BZ101)</f>
        <v/>
      </c>
      <c r="D101" t="str">
        <f>IF(ISERROR(INDEX(Panaboard!B:B,MATCH(CONCATENATE(AZ101,"-",C101),Panaboard!Z:Z,0))),"",TRIM(INDEX(Panaboard!B:B,MATCH(CONCATENATE(AZ101,"-",C101),Panaboard!Z:Z,0))))</f>
        <v/>
      </c>
      <c r="E101" t="str">
        <f t="shared" si="11"/>
        <v>xx0x0</v>
      </c>
      <c r="F101" t="str">
        <f>IF(PResult!U101="","",UPPER(TRIM(PResult!U101)))</f>
        <v/>
      </c>
      <c r="G101">
        <f>IF(OR(PResult!O101="",PResult!O101="(null)"),0,PResult!O101)</f>
        <v>0</v>
      </c>
      <c r="H101" t="str">
        <f>IF(ISERROR(INDEX(Panaboard!G:G,MATCH(CONCATENATE(AZ101,"-",C101),Panaboard!Z:Z,0))),"",INDEX(Panaboard!G:G,MATCH(CONCATENATE(AZ101,"-",C101),Panaboard!Z:Z,0)))</f>
        <v/>
      </c>
      <c r="I101" t="str">
        <f>IF(PResult!J101="","",PResult!J101)</f>
        <v/>
      </c>
      <c r="J101" t="str">
        <f>IF(PResult!K101="","",PResult!K101)</f>
        <v/>
      </c>
      <c r="K101">
        <f>IF(OR(PResult!L101="(null)",PResult!L101=""),0,PResult!L101)</f>
        <v>0</v>
      </c>
      <c r="L101">
        <f>IF(OR(PResult!M101="(null)",PResult!M101=""),0,PResult!M101)</f>
        <v>0</v>
      </c>
      <c r="M101">
        <f t="shared" si="8"/>
        <v>0</v>
      </c>
      <c r="N101" t="str">
        <f>TEXT(IF(ISERROR(INDEX(Panaboard!H:H,MATCH(CONCATENATE(AZ101,"-",C101),Panaboard!Z:Z,0))),"",INDEX(Panaboard!H:H,MATCH(CONCATENATE(AZ101,"-",C101),Panaboard!Z:Z,0))),"HH:MM")</f>
        <v/>
      </c>
      <c r="O101" t="str">
        <f>TEXT(IF(ISERROR(INDEX(Panaboard!I:I,MATCH(CONCATENATE(AZ101,"-",C101),Panaboard!Z:Z,0))),"",INDEX(Panaboard!I:I,MATCH(CONCATENATE(AZ101,"-",C101),Panaboard!Z:Z,0))),"HH:MM")</f>
        <v/>
      </c>
      <c r="P101" t="str">
        <f t="shared" si="9"/>
        <v/>
      </c>
      <c r="Q101" t="str">
        <f>IF(ISERROR(INDEX(Panaboard!S:S,MATCH(CONCATENATE(AZ101,"-",C101),Panaboard!Z:Z,0))),"",INDEX(Panaboard!S:S,MATCH(CONCATENATE(AZ101,"-",C101),Panaboard!Z:Z,0)))</f>
        <v/>
      </c>
      <c r="R101" t="str">
        <f>IF(ISERROR(INDEX(Panaboard!F:F,MATCH(CONCATENATE(AZ101,"-",C101),Panaboard!Z:Z,0))),"",INDEX(Panaboard!F:F,MATCH(CONCATENATE(AZ101,"-",C101),Panaboard!Z:Z,0)))</f>
        <v/>
      </c>
      <c r="S101" t="str">
        <f t="shared" si="10"/>
        <v/>
      </c>
      <c r="T101" t="str">
        <f>IF(ISERROR(INDEX(Panaboard!D:D,MATCH(CONCATENATE(AZ101,"-",C101),Panaboard!Z:Z,0))),"",INDEX(Panaboard!D:D,MATCH(CONCATENATE(AZ101,"-",C101),Panaboard!Z:Z,0)))</f>
        <v/>
      </c>
      <c r="U101" t="str">
        <f>IF(ISERROR(INDEX(Panaboard!J:J,MATCH(CONCATENATE(AZ101,"-",C101),Panaboard!Z:Z,0))),"",INDEX(Panaboard!J:J,MATCH(CONCATENATE(AZ101,"-",C101),Panaboard!Z:Z,0)))</f>
        <v/>
      </c>
      <c r="V101">
        <f>IF(PResult!BL101="",0,PResult!BL101)</f>
        <v>0</v>
      </c>
      <c r="W101">
        <f>IF(PResult!BM101="",0,PResult!BM101)</f>
        <v>0</v>
      </c>
      <c r="X101">
        <f>IF(OR(PResult!AE101="",PResult!AE101="(null)"),IF(OR(PResult!AD101="",PResult!AD101="(null)"),0,PResult!AD101),PResult!AE101)</f>
        <v>0</v>
      </c>
      <c r="Y101" t="str">
        <f>IF(OR(PResult!V101="",PResult!V101="(null)"),"",PResult!V101)</f>
        <v/>
      </c>
      <c r="Z101" t="str">
        <f>CONCATENATE(PResult!BO101,PResult!BP101)</f>
        <v/>
      </c>
      <c r="AA101" t="str">
        <f>IF(PResult!Y101="","",PResult!Y101)</f>
        <v/>
      </c>
      <c r="AB101" t="str">
        <f>IF(PResult!BQ101="","",PResult!BQ101)</f>
        <v/>
      </c>
      <c r="AC101" t="str">
        <f>IF(PResult!BR101="","",PResult!BR101)</f>
        <v/>
      </c>
      <c r="AD101" t="str">
        <f>IF(PResult!BS101="","",PResult!BS101)</f>
        <v/>
      </c>
      <c r="AE101" t="str">
        <f>IF(PResult!BN101="","",PResult!BN101)</f>
        <v/>
      </c>
      <c r="AF101" t="str">
        <f>IF(PResult!BT101="","",PResult!BT101)</f>
        <v/>
      </c>
      <c r="AG101" t="str">
        <f>IF(PResult!BU101="","",PResult!BU101)</f>
        <v/>
      </c>
      <c r="AH101" t="str">
        <f>IF(PResult!BV101="","",PResult!BV101)</f>
        <v/>
      </c>
      <c r="AI101" t="str">
        <f>TEXT(IF(ISERROR(INDEX(Panaboard!L:L,MATCH(CONCATENATE(AZ101,"-",C101),Panaboard!Z:Z,0))),"",INDEX(Panaboard!L:L,MATCH(CONCATENATE(AZ101,"-",C101),Panaboard!Z:Z,0))),"HH:MM")</f>
        <v/>
      </c>
      <c r="AJ101" t="str">
        <f>TEXT(IF(ISERROR(INDEX(Panaboard!M:M,MATCH(CONCATENATE(AZ101,"-",C101),Panaboard!Z:Z,0))),"",INDEX(Panaboard!M:M,MATCH(CONCATENATE(AZ101,"-",C101),Panaboard!Z:Z,0))),"HH:MM")</f>
        <v/>
      </c>
      <c r="AK101" t="str">
        <f>IF(PResult!BY101="","",PResult!BY101)</f>
        <v/>
      </c>
      <c r="AL101">
        <f>IF(PResult!P101="",0,PResult!P101)</f>
        <v>0</v>
      </c>
      <c r="AM101" t="str">
        <f>IF(ISERROR(INDEX(Panaboard!N:N,MATCH(CONCATENATE(AZ101,"-",C101),Panaboard!Z:Z,0))),"",INDEX(Panaboard!N:N,MATCH(CONCATENATE(AZ101,"-",C101),Panaboard!Z:Z,0)))</f>
        <v/>
      </c>
      <c r="AN101" t="str">
        <f>IF(ISERROR(INDEX(Panaboard!O:O,MATCH(CONCATENATE(AZ101,"-",C101),Panaboard!Z:Z,0))),"",INDEX(Panaboard!O:O,MATCH(CONCATENATE(AZ101,"-",C101),Panaboard!Z:Z,0)))</f>
        <v/>
      </c>
      <c r="AO101" t="str">
        <f>IF(ISERROR(INDEX(Panaboard!P:P,MATCH(CONCATENATE(AZ101,"-",C101),Panaboard!Z:Z,0))),"",INDEX(Panaboard!P:P,MATCH(CONCATENATE(AZ101,"-",C101),Panaboard!Z:Z,0)))</f>
        <v/>
      </c>
      <c r="AP101" t="str">
        <f>IF(ISERROR(INDEX(Panaboard!Q:Q,MATCH(CONCATENATE(AZ101,"-",C101),Panaboard!Z:Z,0))),"",INDEX(Panaboard!Q:Q,MATCH(CONCATENATE(AZ101,"-",C101),Panaboard!Z:Z,0)))</f>
        <v/>
      </c>
      <c r="AR101" t="str">
        <f>IF(PResult!BW101="","",PResult!BW101)</f>
        <v/>
      </c>
      <c r="AS101" t="str">
        <f>IF(PResult!BX101="","",PResult!BX101)</f>
        <v/>
      </c>
      <c r="AT101" t="str">
        <f>IF(ISERROR(INDEX(Panaboard!K:K,MATCH(CONCATENATE(AZ101,"-",C101),Panaboard!Z:Z,0))),"",INDEX(Panaboard!K:K,MATCH(CONCATENATE(AZ101,"-",C101),Panaboard!Z:Z,0)))</f>
        <v/>
      </c>
      <c r="AU101" t="str">
        <f>IF(ISERROR(INDEX(Panaboard!U:U,MATCH(CONCATENATE(AZ101,"-",C101),Panaboard!Z:Z,0))),"",INDEX(Panaboard!U:U,MATCH(CONCATENATE(AZ101,"-",C101),Panaboard!Z:Z,0)))</f>
        <v/>
      </c>
      <c r="AV101" t="str">
        <f>IF(ISERROR(INDEX(Panaboard!W:W,MATCH(CONCATENATE(AZ101,"-",C101),Panaboard!Z:Z,0))),"",INDEX(Panaboard!W:W,MATCH(CONCATENATE(AZ101,"-",C101),Panaboard!Z:Z,0)))</f>
        <v/>
      </c>
      <c r="AW101" t="str">
        <f>IF(ISERROR(INDEX(Panaboard!X:X,MATCH(CONCATENATE(AZ101,"-",C101),Panaboard!Z:Z,0))),"",INDEX(Panaboard!X:X,MATCH(CONCATENATE(AZ101,"-",C101),Panaboard!Z:Z,0)))</f>
        <v/>
      </c>
      <c r="AX101" t="str">
        <f>IF(ISERROR(INDEX(Panaboard!AA:AA,MATCH(CONCATENATE(AZ101,"-",C101),Panaboard!Z:Z,0))),"",INDEX(Panaboard!AA:AA,MATCH(CONCATENATE(AZ101,"-",C101),Panaboard!Z:Z,0)))</f>
        <v/>
      </c>
      <c r="AY101" t="str">
        <f>IF(ISERROR(INDEX(Panaboard!AB:AB,MATCH(CONCATENATE(AZ101,"-",C101),Panaboard!Z:Z,0))),"",INDEX(Panaboard!AB:AB,MATCH(CONCATENATE(AZ101,"-",C101),Panaboard!Z:Z,0)))</f>
        <v/>
      </c>
      <c r="AZ101" t="str">
        <f t="shared" si="12"/>
        <v/>
      </c>
      <c r="BA101" t="str">
        <f>IF(ISERROR(INDEX(Panaboard!E:E,MATCH(CONCATENATE(AZ101,"-",C101),Panaboard!Z:Z,0))),"",INDEX(Panaboard!E:E,MATCH(CONCATENATE(AZ101,"-",C101),Panaboard!Z:Z,0)))</f>
        <v/>
      </c>
      <c r="BB101" t="str">
        <f>IF(ISERROR(INDEX(Panaboard!AC:AC,MATCH(CONCATENATE(AZ101,"-",C101),Panaboard!Z:Z,0))),"",INDEX(Panaboard!AC:AC,MATCH(CONCATENATE(AZ101,"-",C101),Panaboard!Z:Z,0)))</f>
        <v/>
      </c>
      <c r="BC101" t="str">
        <f t="shared" si="13"/>
        <v/>
      </c>
      <c r="BD101" t="str">
        <f t="shared" si="14"/>
        <v/>
      </c>
      <c r="BE101" t="str">
        <f t="shared" si="15"/>
        <v>xx0x0</v>
      </c>
      <c r="BF101" t="str">
        <f>IF(ISERROR(INDEX(CuttingList!F:F,MATCH(CONCATENATE(A101,"-",C101),CuttingList!E:E,0))),"",INDEX(CuttingList!F:F,MATCH(CONCATENATE(A101,"-",C101),CuttingList!E:E,0)))</f>
        <v/>
      </c>
    </row>
    <row r="102" spans="1:58" x14ac:dyDescent="0.25">
      <c r="A102" t="str">
        <f>IF(PResult!BJ102="","",PResult!BJ102)</f>
        <v/>
      </c>
      <c r="B102" t="str">
        <f>IF(PResult!E102="","",PResult!E102)</f>
        <v/>
      </c>
      <c r="C102" t="str">
        <f>IF(PResult!BZ102="","",PResult!BZ102)</f>
        <v/>
      </c>
      <c r="D102" t="str">
        <f>IF(ISERROR(INDEX(Panaboard!B:B,MATCH(CONCATENATE(AZ102,"-",C102),Panaboard!Z:Z,0))),"",TRIM(INDEX(Panaboard!B:B,MATCH(CONCATENATE(AZ102,"-",C102),Panaboard!Z:Z,0))))</f>
        <v/>
      </c>
      <c r="E102" t="str">
        <f t="shared" si="11"/>
        <v>xx0x0</v>
      </c>
      <c r="F102" t="str">
        <f>IF(PResult!U102="","",UPPER(TRIM(PResult!U102)))</f>
        <v/>
      </c>
      <c r="G102">
        <f>IF(OR(PResult!O102="",PResult!O102="(null)"),0,PResult!O102)</f>
        <v>0</v>
      </c>
      <c r="H102" t="str">
        <f>IF(ISERROR(INDEX(Panaboard!G:G,MATCH(CONCATENATE(AZ102,"-",C102),Panaboard!Z:Z,0))),"",INDEX(Panaboard!G:G,MATCH(CONCATENATE(AZ102,"-",C102),Panaboard!Z:Z,0)))</f>
        <v/>
      </c>
      <c r="I102" t="str">
        <f>IF(PResult!J102="","",PResult!J102)</f>
        <v/>
      </c>
      <c r="J102" t="str">
        <f>IF(PResult!K102="","",PResult!K102)</f>
        <v/>
      </c>
      <c r="K102">
        <f>IF(OR(PResult!L102="(null)",PResult!L102=""),0,PResult!L102)</f>
        <v>0</v>
      </c>
      <c r="L102">
        <f>IF(OR(PResult!M102="(null)",PResult!M102=""),0,PResult!M102)</f>
        <v>0</v>
      </c>
      <c r="M102">
        <f t="shared" si="8"/>
        <v>0</v>
      </c>
      <c r="N102" t="str">
        <f>TEXT(IF(ISERROR(INDEX(Panaboard!H:H,MATCH(CONCATENATE(AZ102,"-",C102),Panaboard!Z:Z,0))),"",INDEX(Panaboard!H:H,MATCH(CONCATENATE(AZ102,"-",C102),Panaboard!Z:Z,0))),"HH:MM")</f>
        <v/>
      </c>
      <c r="O102" t="str">
        <f>TEXT(IF(ISERROR(INDEX(Panaboard!I:I,MATCH(CONCATENATE(AZ102,"-",C102),Panaboard!Z:Z,0))),"",INDEX(Panaboard!I:I,MATCH(CONCATENATE(AZ102,"-",C102),Panaboard!Z:Z,0))),"HH:MM")</f>
        <v/>
      </c>
      <c r="P102" t="str">
        <f t="shared" si="9"/>
        <v/>
      </c>
      <c r="Q102" t="str">
        <f>IF(ISERROR(INDEX(Panaboard!S:S,MATCH(CONCATENATE(AZ102,"-",C102),Panaboard!Z:Z,0))),"",INDEX(Panaboard!S:S,MATCH(CONCATENATE(AZ102,"-",C102),Panaboard!Z:Z,0)))</f>
        <v/>
      </c>
      <c r="R102" t="str">
        <f>IF(ISERROR(INDEX(Panaboard!F:F,MATCH(CONCATENATE(AZ102,"-",C102),Panaboard!Z:Z,0))),"",INDEX(Panaboard!F:F,MATCH(CONCATENATE(AZ102,"-",C102),Panaboard!Z:Z,0)))</f>
        <v/>
      </c>
      <c r="S102" t="str">
        <f t="shared" si="10"/>
        <v/>
      </c>
      <c r="T102" t="str">
        <f>IF(ISERROR(INDEX(Panaboard!D:D,MATCH(CONCATENATE(AZ102,"-",C102),Panaboard!Z:Z,0))),"",INDEX(Panaboard!D:D,MATCH(CONCATENATE(AZ102,"-",C102),Panaboard!Z:Z,0)))</f>
        <v/>
      </c>
      <c r="U102" t="str">
        <f>IF(ISERROR(INDEX(Panaboard!J:J,MATCH(CONCATENATE(AZ102,"-",C102),Panaboard!Z:Z,0))),"",INDEX(Panaboard!J:J,MATCH(CONCATENATE(AZ102,"-",C102),Panaboard!Z:Z,0)))</f>
        <v/>
      </c>
      <c r="V102">
        <f>IF(PResult!BL102="",0,PResult!BL102)</f>
        <v>0</v>
      </c>
      <c r="W102">
        <f>IF(PResult!BM102="",0,PResult!BM102)</f>
        <v>0</v>
      </c>
      <c r="X102">
        <f>IF(OR(PResult!AE102="",PResult!AE102="(null)"),IF(OR(PResult!AD102="",PResult!AD102="(null)"),0,PResult!AD102),PResult!AE102)</f>
        <v>0</v>
      </c>
      <c r="Y102" t="str">
        <f>IF(OR(PResult!V102="",PResult!V102="(null)"),"",PResult!V102)</f>
        <v/>
      </c>
      <c r="Z102" t="str">
        <f>CONCATENATE(PResult!BO102,PResult!BP102)</f>
        <v/>
      </c>
      <c r="AA102" t="str">
        <f>IF(PResult!Y102="","",PResult!Y102)</f>
        <v/>
      </c>
      <c r="AB102" t="str">
        <f>IF(PResult!BQ102="","",PResult!BQ102)</f>
        <v/>
      </c>
      <c r="AC102" t="str">
        <f>IF(PResult!BR102="","",PResult!BR102)</f>
        <v/>
      </c>
      <c r="AD102" t="str">
        <f>IF(PResult!BS102="","",PResult!BS102)</f>
        <v/>
      </c>
      <c r="AE102" t="str">
        <f>IF(PResult!BN102="","",PResult!BN102)</f>
        <v/>
      </c>
      <c r="AF102" t="str">
        <f>IF(PResult!BT102="","",PResult!BT102)</f>
        <v/>
      </c>
      <c r="AG102" t="str">
        <f>IF(PResult!BU102="","",PResult!BU102)</f>
        <v/>
      </c>
      <c r="AH102" t="str">
        <f>IF(PResult!BV102="","",PResult!BV102)</f>
        <v/>
      </c>
      <c r="AI102" t="str">
        <f>TEXT(IF(ISERROR(INDEX(Panaboard!L:L,MATCH(CONCATENATE(AZ102,"-",C102),Panaboard!Z:Z,0))),"",INDEX(Panaboard!L:L,MATCH(CONCATENATE(AZ102,"-",C102),Panaboard!Z:Z,0))),"HH:MM")</f>
        <v/>
      </c>
      <c r="AJ102" t="str">
        <f>TEXT(IF(ISERROR(INDEX(Panaboard!M:M,MATCH(CONCATENATE(AZ102,"-",C102),Panaboard!Z:Z,0))),"",INDEX(Panaboard!M:M,MATCH(CONCATENATE(AZ102,"-",C102),Panaboard!Z:Z,0))),"HH:MM")</f>
        <v/>
      </c>
      <c r="AK102" t="str">
        <f>IF(PResult!BY102="","",PResult!BY102)</f>
        <v/>
      </c>
      <c r="AL102">
        <f>IF(PResult!P102="",0,PResult!P102)</f>
        <v>0</v>
      </c>
      <c r="AM102" t="str">
        <f>IF(ISERROR(INDEX(Panaboard!N:N,MATCH(CONCATENATE(AZ102,"-",C102),Panaboard!Z:Z,0))),"",INDEX(Panaboard!N:N,MATCH(CONCATENATE(AZ102,"-",C102),Panaboard!Z:Z,0)))</f>
        <v/>
      </c>
      <c r="AN102" t="str">
        <f>IF(ISERROR(INDEX(Panaboard!O:O,MATCH(CONCATENATE(AZ102,"-",C102),Panaboard!Z:Z,0))),"",INDEX(Panaboard!O:O,MATCH(CONCATENATE(AZ102,"-",C102),Panaboard!Z:Z,0)))</f>
        <v/>
      </c>
      <c r="AO102" t="str">
        <f>IF(ISERROR(INDEX(Panaboard!P:P,MATCH(CONCATENATE(AZ102,"-",C102),Panaboard!Z:Z,0))),"",INDEX(Panaboard!P:P,MATCH(CONCATENATE(AZ102,"-",C102),Panaboard!Z:Z,0)))</f>
        <v/>
      </c>
      <c r="AP102" t="str">
        <f>IF(ISERROR(INDEX(Panaboard!Q:Q,MATCH(CONCATENATE(AZ102,"-",C102),Panaboard!Z:Z,0))),"",INDEX(Panaboard!Q:Q,MATCH(CONCATENATE(AZ102,"-",C102),Panaboard!Z:Z,0)))</f>
        <v/>
      </c>
      <c r="AR102" t="str">
        <f>IF(PResult!BW102="","",PResult!BW102)</f>
        <v/>
      </c>
      <c r="AS102" t="str">
        <f>IF(PResult!BX102="","",PResult!BX102)</f>
        <v/>
      </c>
      <c r="AT102" t="str">
        <f>IF(ISERROR(INDEX(Panaboard!K:K,MATCH(CONCATENATE(AZ102,"-",C102),Panaboard!Z:Z,0))),"",INDEX(Panaboard!K:K,MATCH(CONCATENATE(AZ102,"-",C102),Panaboard!Z:Z,0)))</f>
        <v/>
      </c>
      <c r="AU102" t="str">
        <f>IF(ISERROR(INDEX(Panaboard!U:U,MATCH(CONCATENATE(AZ102,"-",C102),Panaboard!Z:Z,0))),"",INDEX(Panaboard!U:U,MATCH(CONCATENATE(AZ102,"-",C102),Panaboard!Z:Z,0)))</f>
        <v/>
      </c>
      <c r="AV102" t="str">
        <f>IF(ISERROR(INDEX(Panaboard!W:W,MATCH(CONCATENATE(AZ102,"-",C102),Panaboard!Z:Z,0))),"",INDEX(Panaboard!W:W,MATCH(CONCATENATE(AZ102,"-",C102),Panaboard!Z:Z,0)))</f>
        <v/>
      </c>
      <c r="AW102" t="str">
        <f>IF(ISERROR(INDEX(Panaboard!X:X,MATCH(CONCATENATE(AZ102,"-",C102),Panaboard!Z:Z,0))),"",INDEX(Panaboard!X:X,MATCH(CONCATENATE(AZ102,"-",C102),Panaboard!Z:Z,0)))</f>
        <v/>
      </c>
      <c r="AX102" t="str">
        <f>IF(ISERROR(INDEX(Panaboard!AA:AA,MATCH(CONCATENATE(AZ102,"-",C102),Panaboard!Z:Z,0))),"",INDEX(Panaboard!AA:AA,MATCH(CONCATENATE(AZ102,"-",C102),Panaboard!Z:Z,0)))</f>
        <v/>
      </c>
      <c r="AY102" t="str">
        <f>IF(ISERROR(INDEX(Panaboard!AB:AB,MATCH(CONCATENATE(AZ102,"-",C102),Panaboard!Z:Z,0))),"",INDEX(Panaboard!AB:AB,MATCH(CONCATENATE(AZ102,"-",C102),Panaboard!Z:Z,0)))</f>
        <v/>
      </c>
      <c r="AZ102" t="str">
        <f t="shared" si="12"/>
        <v/>
      </c>
      <c r="BA102" t="str">
        <f>IF(ISERROR(INDEX(Panaboard!E:E,MATCH(CONCATENATE(AZ102,"-",C102),Panaboard!Z:Z,0))),"",INDEX(Panaboard!E:E,MATCH(CONCATENATE(AZ102,"-",C102),Panaboard!Z:Z,0)))</f>
        <v/>
      </c>
      <c r="BB102" t="str">
        <f>IF(ISERROR(INDEX(Panaboard!AC:AC,MATCH(CONCATENATE(AZ102,"-",C102),Panaboard!Z:Z,0))),"",INDEX(Panaboard!AC:AC,MATCH(CONCATENATE(AZ102,"-",C102),Panaboard!Z:Z,0)))</f>
        <v/>
      </c>
      <c r="BC102" t="str">
        <f t="shared" si="13"/>
        <v/>
      </c>
      <c r="BD102" t="str">
        <f t="shared" si="14"/>
        <v/>
      </c>
      <c r="BE102" t="str">
        <f t="shared" si="15"/>
        <v>xx0x0</v>
      </c>
      <c r="BF102" t="str">
        <f>IF(ISERROR(INDEX(CuttingList!F:F,MATCH(CONCATENATE(A102,"-",C102),CuttingList!E:E,0))),"",INDEX(CuttingList!F:F,MATCH(CONCATENATE(A102,"-",C102),CuttingList!E:E,0)))</f>
        <v/>
      </c>
    </row>
    <row r="103" spans="1:58" x14ac:dyDescent="0.25">
      <c r="A103" t="str">
        <f>IF(PResult!BJ103="","",PResult!BJ103)</f>
        <v/>
      </c>
      <c r="B103" t="str">
        <f>IF(PResult!E103="","",PResult!E103)</f>
        <v/>
      </c>
      <c r="C103" t="str">
        <f>IF(PResult!BZ103="","",PResult!BZ103)</f>
        <v/>
      </c>
      <c r="D103" t="str">
        <f>IF(ISERROR(INDEX(Panaboard!B:B,MATCH(CONCATENATE(AZ103,"-",C103),Panaboard!Z:Z,0))),"",TRIM(INDEX(Panaboard!B:B,MATCH(CONCATENATE(AZ103,"-",C103),Panaboard!Z:Z,0))))</f>
        <v/>
      </c>
      <c r="E103" t="str">
        <f t="shared" si="11"/>
        <v>xx0x0</v>
      </c>
      <c r="F103" t="str">
        <f>IF(PResult!U103="","",UPPER(TRIM(PResult!U103)))</f>
        <v/>
      </c>
      <c r="G103">
        <f>IF(OR(PResult!O103="",PResult!O103="(null)"),0,PResult!O103)</f>
        <v>0</v>
      </c>
      <c r="H103" t="str">
        <f>IF(ISERROR(INDEX(Panaboard!G:G,MATCH(CONCATENATE(AZ103,"-",C103),Panaboard!Z:Z,0))),"",INDEX(Panaboard!G:G,MATCH(CONCATENATE(AZ103,"-",C103),Panaboard!Z:Z,0)))</f>
        <v/>
      </c>
      <c r="I103" t="str">
        <f>IF(PResult!J103="","",PResult!J103)</f>
        <v/>
      </c>
      <c r="J103" t="str">
        <f>IF(PResult!K103="","",PResult!K103)</f>
        <v/>
      </c>
      <c r="K103">
        <f>IF(OR(PResult!L103="(null)",PResult!L103=""),0,PResult!L103)</f>
        <v>0</v>
      </c>
      <c r="L103">
        <f>IF(OR(PResult!M103="(null)",PResult!M103=""),0,PResult!M103)</f>
        <v>0</v>
      </c>
      <c r="M103">
        <f t="shared" si="8"/>
        <v>0</v>
      </c>
      <c r="N103" t="str">
        <f>TEXT(IF(ISERROR(INDEX(Panaboard!H:H,MATCH(CONCATENATE(AZ103,"-",C103),Panaboard!Z:Z,0))),"",INDEX(Panaboard!H:H,MATCH(CONCATENATE(AZ103,"-",C103),Panaboard!Z:Z,0))),"HH:MM")</f>
        <v/>
      </c>
      <c r="O103" t="str">
        <f>TEXT(IF(ISERROR(INDEX(Panaboard!I:I,MATCH(CONCATENATE(AZ103,"-",C103),Panaboard!Z:Z,0))),"",INDEX(Panaboard!I:I,MATCH(CONCATENATE(AZ103,"-",C103),Panaboard!Z:Z,0))),"HH:MM")</f>
        <v/>
      </c>
      <c r="P103" t="str">
        <f t="shared" si="9"/>
        <v/>
      </c>
      <c r="Q103" t="str">
        <f>IF(ISERROR(INDEX(Panaboard!S:S,MATCH(CONCATENATE(AZ103,"-",C103),Panaboard!Z:Z,0))),"",INDEX(Panaboard!S:S,MATCH(CONCATENATE(AZ103,"-",C103),Panaboard!Z:Z,0)))</f>
        <v/>
      </c>
      <c r="R103" t="str">
        <f>IF(ISERROR(INDEX(Panaboard!F:F,MATCH(CONCATENATE(AZ103,"-",C103),Panaboard!Z:Z,0))),"",INDEX(Panaboard!F:F,MATCH(CONCATENATE(AZ103,"-",C103),Panaboard!Z:Z,0)))</f>
        <v/>
      </c>
      <c r="S103" t="str">
        <f t="shared" si="10"/>
        <v/>
      </c>
      <c r="T103" t="str">
        <f>IF(ISERROR(INDEX(Panaboard!D:D,MATCH(CONCATENATE(AZ103,"-",C103),Panaboard!Z:Z,0))),"",INDEX(Panaboard!D:D,MATCH(CONCATENATE(AZ103,"-",C103),Panaboard!Z:Z,0)))</f>
        <v/>
      </c>
      <c r="U103" t="str">
        <f>IF(ISERROR(INDEX(Panaboard!J:J,MATCH(CONCATENATE(AZ103,"-",C103),Panaboard!Z:Z,0))),"",INDEX(Panaboard!J:J,MATCH(CONCATENATE(AZ103,"-",C103),Panaboard!Z:Z,0)))</f>
        <v/>
      </c>
      <c r="V103">
        <f>IF(PResult!BL103="",0,PResult!BL103)</f>
        <v>0</v>
      </c>
      <c r="W103">
        <f>IF(PResult!BM103="",0,PResult!BM103)</f>
        <v>0</v>
      </c>
      <c r="X103">
        <f>IF(OR(PResult!AE103="",PResult!AE103="(null)"),IF(OR(PResult!AD103="",PResult!AD103="(null)"),0,PResult!AD103),PResult!AE103)</f>
        <v>0</v>
      </c>
      <c r="Y103" t="str">
        <f>IF(OR(PResult!V103="",PResult!V103="(null)"),"",PResult!V103)</f>
        <v/>
      </c>
      <c r="Z103" t="str">
        <f>CONCATENATE(PResult!BO103,PResult!BP103)</f>
        <v/>
      </c>
      <c r="AA103" t="str">
        <f>IF(PResult!Y103="","",PResult!Y103)</f>
        <v/>
      </c>
      <c r="AB103" t="str">
        <f>IF(PResult!BQ103="","",PResult!BQ103)</f>
        <v/>
      </c>
      <c r="AC103" t="str">
        <f>IF(PResult!BR103="","",PResult!BR103)</f>
        <v/>
      </c>
      <c r="AD103" t="str">
        <f>IF(PResult!BS103="","",PResult!BS103)</f>
        <v/>
      </c>
      <c r="AE103" t="str">
        <f>IF(PResult!BN103="","",PResult!BN103)</f>
        <v/>
      </c>
      <c r="AF103" t="str">
        <f>IF(PResult!BT103="","",PResult!BT103)</f>
        <v/>
      </c>
      <c r="AG103" t="str">
        <f>IF(PResult!BU103="","",PResult!BU103)</f>
        <v/>
      </c>
      <c r="AH103" t="str">
        <f>IF(PResult!BV103="","",PResult!BV103)</f>
        <v/>
      </c>
      <c r="AI103" t="str">
        <f>TEXT(IF(ISERROR(INDEX(Panaboard!L:L,MATCH(CONCATENATE(AZ103,"-",C103),Panaboard!Z:Z,0))),"",INDEX(Panaboard!L:L,MATCH(CONCATENATE(AZ103,"-",C103),Panaboard!Z:Z,0))),"HH:MM")</f>
        <v/>
      </c>
      <c r="AJ103" t="str">
        <f>TEXT(IF(ISERROR(INDEX(Panaboard!M:M,MATCH(CONCATENATE(AZ103,"-",C103),Panaboard!Z:Z,0))),"",INDEX(Panaboard!M:M,MATCH(CONCATENATE(AZ103,"-",C103),Panaboard!Z:Z,0))),"HH:MM")</f>
        <v/>
      </c>
      <c r="AK103" t="str">
        <f>IF(PResult!BY103="","",PResult!BY103)</f>
        <v/>
      </c>
      <c r="AL103">
        <f>IF(PResult!P103="",0,PResult!P103)</f>
        <v>0</v>
      </c>
      <c r="AM103" t="str">
        <f>IF(ISERROR(INDEX(Panaboard!N:N,MATCH(CONCATENATE(AZ103,"-",C103),Panaboard!Z:Z,0))),"",INDEX(Panaboard!N:N,MATCH(CONCATENATE(AZ103,"-",C103),Panaboard!Z:Z,0)))</f>
        <v/>
      </c>
      <c r="AN103" t="str">
        <f>IF(ISERROR(INDEX(Panaboard!O:O,MATCH(CONCATENATE(AZ103,"-",C103),Panaboard!Z:Z,0))),"",INDEX(Panaboard!O:O,MATCH(CONCATENATE(AZ103,"-",C103),Panaboard!Z:Z,0)))</f>
        <v/>
      </c>
      <c r="AO103" t="str">
        <f>IF(ISERROR(INDEX(Panaboard!P:P,MATCH(CONCATENATE(AZ103,"-",C103),Panaboard!Z:Z,0))),"",INDEX(Panaboard!P:P,MATCH(CONCATENATE(AZ103,"-",C103),Panaboard!Z:Z,0)))</f>
        <v/>
      </c>
      <c r="AP103" t="str">
        <f>IF(ISERROR(INDEX(Panaboard!Q:Q,MATCH(CONCATENATE(AZ103,"-",C103),Panaboard!Z:Z,0))),"",INDEX(Panaboard!Q:Q,MATCH(CONCATENATE(AZ103,"-",C103),Panaboard!Z:Z,0)))</f>
        <v/>
      </c>
      <c r="AR103" t="str">
        <f>IF(PResult!BW103="","",PResult!BW103)</f>
        <v/>
      </c>
      <c r="AS103" t="str">
        <f>IF(PResult!BX103="","",PResult!BX103)</f>
        <v/>
      </c>
      <c r="AT103" t="str">
        <f>IF(ISERROR(INDEX(Panaboard!K:K,MATCH(CONCATENATE(AZ103,"-",C103),Panaboard!Z:Z,0))),"",INDEX(Panaboard!K:K,MATCH(CONCATENATE(AZ103,"-",C103),Panaboard!Z:Z,0)))</f>
        <v/>
      </c>
      <c r="AU103" t="str">
        <f>IF(ISERROR(INDEX(Panaboard!U:U,MATCH(CONCATENATE(AZ103,"-",C103),Panaboard!Z:Z,0))),"",INDEX(Panaboard!U:U,MATCH(CONCATENATE(AZ103,"-",C103),Panaboard!Z:Z,0)))</f>
        <v/>
      </c>
      <c r="AV103" t="str">
        <f>IF(ISERROR(INDEX(Panaboard!W:W,MATCH(CONCATENATE(AZ103,"-",C103),Panaboard!Z:Z,0))),"",INDEX(Panaboard!W:W,MATCH(CONCATENATE(AZ103,"-",C103),Panaboard!Z:Z,0)))</f>
        <v/>
      </c>
      <c r="AW103" t="str">
        <f>IF(ISERROR(INDEX(Panaboard!X:X,MATCH(CONCATENATE(AZ103,"-",C103),Panaboard!Z:Z,0))),"",INDEX(Panaboard!X:X,MATCH(CONCATENATE(AZ103,"-",C103),Panaboard!Z:Z,0)))</f>
        <v/>
      </c>
      <c r="AX103" t="str">
        <f>IF(ISERROR(INDEX(Panaboard!AA:AA,MATCH(CONCATENATE(AZ103,"-",C103),Panaboard!Z:Z,0))),"",INDEX(Panaboard!AA:AA,MATCH(CONCATENATE(AZ103,"-",C103),Panaboard!Z:Z,0)))</f>
        <v/>
      </c>
      <c r="AY103" t="str">
        <f>IF(ISERROR(INDEX(Panaboard!AB:AB,MATCH(CONCATENATE(AZ103,"-",C103),Panaboard!Z:Z,0))),"",INDEX(Panaboard!AB:AB,MATCH(CONCATENATE(AZ103,"-",C103),Panaboard!Z:Z,0)))</f>
        <v/>
      </c>
      <c r="AZ103" t="str">
        <f t="shared" si="12"/>
        <v/>
      </c>
      <c r="BA103" t="str">
        <f>IF(ISERROR(INDEX(Panaboard!E:E,MATCH(CONCATENATE(AZ103,"-",C103),Panaboard!Z:Z,0))),"",INDEX(Panaboard!E:E,MATCH(CONCATENATE(AZ103,"-",C103),Panaboard!Z:Z,0)))</f>
        <v/>
      </c>
      <c r="BB103" t="str">
        <f>IF(ISERROR(INDEX(Panaboard!AC:AC,MATCH(CONCATENATE(AZ103,"-",C103),Panaboard!Z:Z,0))),"",INDEX(Panaboard!AC:AC,MATCH(CONCATENATE(AZ103,"-",C103),Panaboard!Z:Z,0)))</f>
        <v/>
      </c>
      <c r="BC103" t="str">
        <f t="shared" si="13"/>
        <v/>
      </c>
      <c r="BD103" t="str">
        <f t="shared" si="14"/>
        <v/>
      </c>
      <c r="BE103" t="str">
        <f t="shared" si="15"/>
        <v>xx0x0</v>
      </c>
      <c r="BF103" t="str">
        <f>IF(ISERROR(INDEX(CuttingList!F:F,MATCH(CONCATENATE(A103,"-",C103),CuttingList!E:E,0))),"",INDEX(CuttingList!F:F,MATCH(CONCATENATE(A103,"-",C103),CuttingList!E:E,0)))</f>
        <v/>
      </c>
    </row>
    <row r="104" spans="1:58" x14ac:dyDescent="0.25">
      <c r="A104" t="str">
        <f>IF(PResult!BJ104="","",PResult!BJ104)</f>
        <v/>
      </c>
      <c r="B104" t="str">
        <f>IF(PResult!E104="","",PResult!E104)</f>
        <v/>
      </c>
      <c r="C104" t="str">
        <f>IF(PResult!BZ104="","",PResult!BZ104)</f>
        <v/>
      </c>
      <c r="D104" t="str">
        <f>IF(ISERROR(INDEX(Panaboard!B:B,MATCH(CONCATENATE(AZ104,"-",C104),Panaboard!Z:Z,0))),"",TRIM(INDEX(Panaboard!B:B,MATCH(CONCATENATE(AZ104,"-",C104),Panaboard!Z:Z,0))))</f>
        <v/>
      </c>
      <c r="E104" t="str">
        <f t="shared" si="11"/>
        <v>xx0x0</v>
      </c>
      <c r="F104" t="str">
        <f>IF(PResult!U104="","",UPPER(TRIM(PResult!U104)))</f>
        <v/>
      </c>
      <c r="G104">
        <f>IF(OR(PResult!O104="",PResult!O104="(null)"),0,PResult!O104)</f>
        <v>0</v>
      </c>
      <c r="H104" t="str">
        <f>IF(ISERROR(INDEX(Panaboard!G:G,MATCH(CONCATENATE(AZ104,"-",C104),Panaboard!Z:Z,0))),"",INDEX(Panaboard!G:G,MATCH(CONCATENATE(AZ104,"-",C104),Panaboard!Z:Z,0)))</f>
        <v/>
      </c>
      <c r="I104" t="str">
        <f>IF(PResult!J104="","",PResult!J104)</f>
        <v/>
      </c>
      <c r="J104" t="str">
        <f>IF(PResult!K104="","",PResult!K104)</f>
        <v/>
      </c>
      <c r="K104">
        <f>IF(OR(PResult!L104="(null)",PResult!L104=""),0,PResult!L104)</f>
        <v>0</v>
      </c>
      <c r="L104">
        <f>IF(OR(PResult!M104="(null)",PResult!M104=""),0,PResult!M104)</f>
        <v>0</v>
      </c>
      <c r="M104">
        <f t="shared" si="8"/>
        <v>0</v>
      </c>
      <c r="N104" t="str">
        <f>TEXT(IF(ISERROR(INDEX(Panaboard!H:H,MATCH(CONCATENATE(AZ104,"-",C104),Panaboard!Z:Z,0))),"",INDEX(Panaboard!H:H,MATCH(CONCATENATE(AZ104,"-",C104),Panaboard!Z:Z,0))),"HH:MM")</f>
        <v/>
      </c>
      <c r="O104" t="str">
        <f>TEXT(IF(ISERROR(INDEX(Panaboard!I:I,MATCH(CONCATENATE(AZ104,"-",C104),Panaboard!Z:Z,0))),"",INDEX(Panaboard!I:I,MATCH(CONCATENATE(AZ104,"-",C104),Panaboard!Z:Z,0))),"HH:MM")</f>
        <v/>
      </c>
      <c r="P104" t="str">
        <f t="shared" si="9"/>
        <v/>
      </c>
      <c r="Q104" t="str">
        <f>IF(ISERROR(INDEX(Panaboard!S:S,MATCH(CONCATENATE(AZ104,"-",C104),Panaboard!Z:Z,0))),"",INDEX(Panaboard!S:S,MATCH(CONCATENATE(AZ104,"-",C104),Panaboard!Z:Z,0)))</f>
        <v/>
      </c>
      <c r="R104" t="str">
        <f>IF(ISERROR(INDEX(Panaboard!F:F,MATCH(CONCATENATE(AZ104,"-",C104),Panaboard!Z:Z,0))),"",INDEX(Panaboard!F:F,MATCH(CONCATENATE(AZ104,"-",C104),Panaboard!Z:Z,0)))</f>
        <v/>
      </c>
      <c r="S104" t="str">
        <f t="shared" si="10"/>
        <v/>
      </c>
      <c r="T104" t="str">
        <f>IF(ISERROR(INDEX(Panaboard!D:D,MATCH(CONCATENATE(AZ104,"-",C104),Panaboard!Z:Z,0))),"",INDEX(Panaboard!D:D,MATCH(CONCATENATE(AZ104,"-",C104),Panaboard!Z:Z,0)))</f>
        <v/>
      </c>
      <c r="U104" t="str">
        <f>IF(ISERROR(INDEX(Panaboard!J:J,MATCH(CONCATENATE(AZ104,"-",C104),Panaboard!Z:Z,0))),"",INDEX(Panaboard!J:J,MATCH(CONCATENATE(AZ104,"-",C104),Panaboard!Z:Z,0)))</f>
        <v/>
      </c>
      <c r="V104">
        <f>IF(PResult!BL104="",0,PResult!BL104)</f>
        <v>0</v>
      </c>
      <c r="W104">
        <f>IF(PResult!BM104="",0,PResult!BM104)</f>
        <v>0</v>
      </c>
      <c r="X104">
        <f>IF(OR(PResult!AE104="",PResult!AE104="(null)"),IF(OR(PResult!AD104="",PResult!AD104="(null)"),0,PResult!AD104),PResult!AE104)</f>
        <v>0</v>
      </c>
      <c r="Y104" t="str">
        <f>IF(OR(PResult!V104="",PResult!V104="(null)"),"",PResult!V104)</f>
        <v/>
      </c>
      <c r="Z104" t="str">
        <f>CONCATENATE(PResult!BO104,PResult!BP104)</f>
        <v/>
      </c>
      <c r="AA104" t="str">
        <f>IF(PResult!Y104="","",PResult!Y104)</f>
        <v/>
      </c>
      <c r="AB104" t="str">
        <f>IF(PResult!BQ104="","",PResult!BQ104)</f>
        <v/>
      </c>
      <c r="AC104" t="str">
        <f>IF(PResult!BR104="","",PResult!BR104)</f>
        <v/>
      </c>
      <c r="AD104" t="str">
        <f>IF(PResult!BS104="","",PResult!BS104)</f>
        <v/>
      </c>
      <c r="AE104" t="str">
        <f>IF(PResult!BN104="","",PResult!BN104)</f>
        <v/>
      </c>
      <c r="AF104" t="str">
        <f>IF(PResult!BT104="","",PResult!BT104)</f>
        <v/>
      </c>
      <c r="AG104" t="str">
        <f>IF(PResult!BU104="","",PResult!BU104)</f>
        <v/>
      </c>
      <c r="AH104" t="str">
        <f>IF(PResult!BV104="","",PResult!BV104)</f>
        <v/>
      </c>
      <c r="AI104" t="str">
        <f>TEXT(IF(ISERROR(INDEX(Panaboard!L:L,MATCH(CONCATENATE(AZ104,"-",C104),Panaboard!Z:Z,0))),"",INDEX(Panaboard!L:L,MATCH(CONCATENATE(AZ104,"-",C104),Panaboard!Z:Z,0))),"HH:MM")</f>
        <v/>
      </c>
      <c r="AJ104" t="str">
        <f>TEXT(IF(ISERROR(INDEX(Panaboard!M:M,MATCH(CONCATENATE(AZ104,"-",C104),Panaboard!Z:Z,0))),"",INDEX(Panaboard!M:M,MATCH(CONCATENATE(AZ104,"-",C104),Panaboard!Z:Z,0))),"HH:MM")</f>
        <v/>
      </c>
      <c r="AK104" t="str">
        <f>IF(PResult!BY104="","",PResult!BY104)</f>
        <v/>
      </c>
      <c r="AL104">
        <f>IF(PResult!P104="",0,PResult!P104)</f>
        <v>0</v>
      </c>
      <c r="AM104" t="str">
        <f>IF(ISERROR(INDEX(Panaboard!N:N,MATCH(CONCATENATE(AZ104,"-",C104),Panaboard!Z:Z,0))),"",INDEX(Panaboard!N:N,MATCH(CONCATENATE(AZ104,"-",C104),Panaboard!Z:Z,0)))</f>
        <v/>
      </c>
      <c r="AN104" t="str">
        <f>IF(ISERROR(INDEX(Panaboard!O:O,MATCH(CONCATENATE(AZ104,"-",C104),Panaboard!Z:Z,0))),"",INDEX(Panaboard!O:O,MATCH(CONCATENATE(AZ104,"-",C104),Panaboard!Z:Z,0)))</f>
        <v/>
      </c>
      <c r="AO104" t="str">
        <f>IF(ISERROR(INDEX(Panaboard!P:P,MATCH(CONCATENATE(AZ104,"-",C104),Panaboard!Z:Z,0))),"",INDEX(Panaboard!P:P,MATCH(CONCATENATE(AZ104,"-",C104),Panaboard!Z:Z,0)))</f>
        <v/>
      </c>
      <c r="AP104" t="str">
        <f>IF(ISERROR(INDEX(Panaboard!Q:Q,MATCH(CONCATENATE(AZ104,"-",C104),Panaboard!Z:Z,0))),"",INDEX(Panaboard!Q:Q,MATCH(CONCATENATE(AZ104,"-",C104),Panaboard!Z:Z,0)))</f>
        <v/>
      </c>
      <c r="AR104" t="str">
        <f>IF(PResult!BW104="","",PResult!BW104)</f>
        <v/>
      </c>
      <c r="AS104" t="str">
        <f>IF(PResult!BX104="","",PResult!BX104)</f>
        <v/>
      </c>
      <c r="AT104" t="str">
        <f>IF(ISERROR(INDEX(Panaboard!K:K,MATCH(CONCATENATE(AZ104,"-",C104),Panaboard!Z:Z,0))),"",INDEX(Panaboard!K:K,MATCH(CONCATENATE(AZ104,"-",C104),Panaboard!Z:Z,0)))</f>
        <v/>
      </c>
      <c r="AU104" t="str">
        <f>IF(ISERROR(INDEX(Panaboard!U:U,MATCH(CONCATENATE(AZ104,"-",C104),Panaboard!Z:Z,0))),"",INDEX(Panaboard!U:U,MATCH(CONCATENATE(AZ104,"-",C104),Panaboard!Z:Z,0)))</f>
        <v/>
      </c>
      <c r="AV104" t="str">
        <f>IF(ISERROR(INDEX(Panaboard!W:W,MATCH(CONCATENATE(AZ104,"-",C104),Panaboard!Z:Z,0))),"",INDEX(Panaboard!W:W,MATCH(CONCATENATE(AZ104,"-",C104),Panaboard!Z:Z,0)))</f>
        <v/>
      </c>
      <c r="AW104" t="str">
        <f>IF(ISERROR(INDEX(Panaboard!X:X,MATCH(CONCATENATE(AZ104,"-",C104),Panaboard!Z:Z,0))),"",INDEX(Panaboard!X:X,MATCH(CONCATENATE(AZ104,"-",C104),Panaboard!Z:Z,0)))</f>
        <v/>
      </c>
      <c r="AX104" t="str">
        <f>IF(ISERROR(INDEX(Panaboard!AA:AA,MATCH(CONCATENATE(AZ104,"-",C104),Panaboard!Z:Z,0))),"",INDEX(Panaboard!AA:AA,MATCH(CONCATENATE(AZ104,"-",C104),Panaboard!Z:Z,0)))</f>
        <v/>
      </c>
      <c r="AY104" t="str">
        <f>IF(ISERROR(INDEX(Panaboard!AB:AB,MATCH(CONCATENATE(AZ104,"-",C104),Panaboard!Z:Z,0))),"",INDEX(Panaboard!AB:AB,MATCH(CONCATENATE(AZ104,"-",C104),Panaboard!Z:Z,0)))</f>
        <v/>
      </c>
      <c r="AZ104" t="str">
        <f t="shared" si="12"/>
        <v/>
      </c>
      <c r="BA104" t="str">
        <f>IF(ISERROR(INDEX(Panaboard!E:E,MATCH(CONCATENATE(AZ104,"-",C104),Panaboard!Z:Z,0))),"",INDEX(Panaboard!E:E,MATCH(CONCATENATE(AZ104,"-",C104),Panaboard!Z:Z,0)))</f>
        <v/>
      </c>
      <c r="BB104" t="str">
        <f>IF(ISERROR(INDEX(Panaboard!AC:AC,MATCH(CONCATENATE(AZ104,"-",C104),Panaboard!Z:Z,0))),"",INDEX(Panaboard!AC:AC,MATCH(CONCATENATE(AZ104,"-",C104),Panaboard!Z:Z,0)))</f>
        <v/>
      </c>
      <c r="BC104" t="str">
        <f t="shared" si="13"/>
        <v/>
      </c>
      <c r="BD104" t="str">
        <f t="shared" si="14"/>
        <v/>
      </c>
      <c r="BE104" t="str">
        <f t="shared" si="15"/>
        <v>xx0x0</v>
      </c>
      <c r="BF104" t="str">
        <f>IF(ISERROR(INDEX(CuttingList!F:F,MATCH(CONCATENATE(A104,"-",C104),CuttingList!E:E,0))),"",INDEX(CuttingList!F:F,MATCH(CONCATENATE(A104,"-",C104),CuttingList!E:E,0)))</f>
        <v/>
      </c>
    </row>
    <row r="105" spans="1:58" x14ac:dyDescent="0.25">
      <c r="A105" t="str">
        <f>IF(PResult!BJ105="","",PResult!BJ105)</f>
        <v/>
      </c>
      <c r="B105" t="str">
        <f>IF(PResult!E105="","",PResult!E105)</f>
        <v/>
      </c>
      <c r="C105" t="str">
        <f>IF(PResult!BZ105="","",PResult!BZ105)</f>
        <v/>
      </c>
      <c r="D105" t="str">
        <f>IF(ISERROR(INDEX(Panaboard!B:B,MATCH(CONCATENATE(AZ105,"-",C105),Panaboard!Z:Z,0))),"",TRIM(INDEX(Panaboard!B:B,MATCH(CONCATENATE(AZ105,"-",C105),Panaboard!Z:Z,0))))</f>
        <v/>
      </c>
      <c r="E105" t="str">
        <f t="shared" si="11"/>
        <v>xx0x0</v>
      </c>
      <c r="F105" t="str">
        <f>IF(PResult!U105="","",UPPER(TRIM(PResult!U105)))</f>
        <v/>
      </c>
      <c r="G105">
        <f>IF(OR(PResult!O105="",PResult!O105="(null)"),0,PResult!O105)</f>
        <v>0</v>
      </c>
      <c r="H105" t="str">
        <f>IF(ISERROR(INDEX(Panaboard!G:G,MATCH(CONCATENATE(AZ105,"-",C105),Panaboard!Z:Z,0))),"",INDEX(Panaboard!G:G,MATCH(CONCATENATE(AZ105,"-",C105),Panaboard!Z:Z,0)))</f>
        <v/>
      </c>
      <c r="I105" t="str">
        <f>IF(PResult!J105="","",PResult!J105)</f>
        <v/>
      </c>
      <c r="J105" t="str">
        <f>IF(PResult!K105="","",PResult!K105)</f>
        <v/>
      </c>
      <c r="K105">
        <f>IF(OR(PResult!L105="(null)",PResult!L105=""),0,PResult!L105)</f>
        <v>0</v>
      </c>
      <c r="L105">
        <f>IF(OR(PResult!M105="(null)",PResult!M105=""),0,PResult!M105)</f>
        <v>0</v>
      </c>
      <c r="M105">
        <f t="shared" si="8"/>
        <v>0</v>
      </c>
      <c r="N105" t="str">
        <f>TEXT(IF(ISERROR(INDEX(Panaboard!H:H,MATCH(CONCATENATE(AZ105,"-",C105),Panaboard!Z:Z,0))),"",INDEX(Panaboard!H:H,MATCH(CONCATENATE(AZ105,"-",C105),Panaboard!Z:Z,0))),"HH:MM")</f>
        <v/>
      </c>
      <c r="O105" t="str">
        <f>TEXT(IF(ISERROR(INDEX(Panaboard!I:I,MATCH(CONCATENATE(AZ105,"-",C105),Panaboard!Z:Z,0))),"",INDEX(Panaboard!I:I,MATCH(CONCATENATE(AZ105,"-",C105),Panaboard!Z:Z,0))),"HH:MM")</f>
        <v/>
      </c>
      <c r="P105" t="str">
        <f t="shared" si="9"/>
        <v/>
      </c>
      <c r="Q105" t="str">
        <f>IF(ISERROR(INDEX(Panaboard!S:S,MATCH(CONCATENATE(AZ105,"-",C105),Panaboard!Z:Z,0))),"",INDEX(Panaboard!S:S,MATCH(CONCATENATE(AZ105,"-",C105),Panaboard!Z:Z,0)))</f>
        <v/>
      </c>
      <c r="R105" t="str">
        <f>IF(ISERROR(INDEX(Panaboard!F:F,MATCH(CONCATENATE(AZ105,"-",C105),Panaboard!Z:Z,0))),"",INDEX(Panaboard!F:F,MATCH(CONCATENATE(AZ105,"-",C105),Panaboard!Z:Z,0)))</f>
        <v/>
      </c>
      <c r="S105" t="str">
        <f t="shared" si="10"/>
        <v/>
      </c>
      <c r="T105" t="str">
        <f>IF(ISERROR(INDEX(Panaboard!D:D,MATCH(CONCATENATE(AZ105,"-",C105),Panaboard!Z:Z,0))),"",INDEX(Panaboard!D:D,MATCH(CONCATENATE(AZ105,"-",C105),Panaboard!Z:Z,0)))</f>
        <v/>
      </c>
      <c r="U105" t="str">
        <f>IF(ISERROR(INDEX(Panaboard!J:J,MATCH(CONCATENATE(AZ105,"-",C105),Panaboard!Z:Z,0))),"",INDEX(Panaboard!J:J,MATCH(CONCATENATE(AZ105,"-",C105),Panaboard!Z:Z,0)))</f>
        <v/>
      </c>
      <c r="V105">
        <f>IF(PResult!BL105="",0,PResult!BL105)</f>
        <v>0</v>
      </c>
      <c r="W105">
        <f>IF(PResult!BM105="",0,PResult!BM105)</f>
        <v>0</v>
      </c>
      <c r="X105">
        <f>IF(OR(PResult!AE105="",PResult!AE105="(null)"),IF(OR(PResult!AD105="",PResult!AD105="(null)"),0,PResult!AD105),PResult!AE105)</f>
        <v>0</v>
      </c>
      <c r="Y105" t="str">
        <f>IF(OR(PResult!V105="",PResult!V105="(null)"),"",PResult!V105)</f>
        <v/>
      </c>
      <c r="Z105" t="str">
        <f>CONCATENATE(PResult!BO105,PResult!BP105)</f>
        <v/>
      </c>
      <c r="AA105" t="str">
        <f>IF(PResult!Y105="","",PResult!Y105)</f>
        <v/>
      </c>
      <c r="AB105" t="str">
        <f>IF(PResult!BQ105="","",PResult!BQ105)</f>
        <v/>
      </c>
      <c r="AC105" t="str">
        <f>IF(PResult!BR105="","",PResult!BR105)</f>
        <v/>
      </c>
      <c r="AD105" t="str">
        <f>IF(PResult!BS105="","",PResult!BS105)</f>
        <v/>
      </c>
      <c r="AE105" t="str">
        <f>IF(PResult!BN105="","",PResult!BN105)</f>
        <v/>
      </c>
      <c r="AF105" t="str">
        <f>IF(PResult!BT105="","",PResult!BT105)</f>
        <v/>
      </c>
      <c r="AG105" t="str">
        <f>IF(PResult!BU105="","",PResult!BU105)</f>
        <v/>
      </c>
      <c r="AH105" t="str">
        <f>IF(PResult!BV105="","",PResult!BV105)</f>
        <v/>
      </c>
      <c r="AI105" t="str">
        <f>TEXT(IF(ISERROR(INDEX(Panaboard!L:L,MATCH(CONCATENATE(AZ105,"-",C105),Panaboard!Z:Z,0))),"",INDEX(Panaboard!L:L,MATCH(CONCATENATE(AZ105,"-",C105),Panaboard!Z:Z,0))),"HH:MM")</f>
        <v/>
      </c>
      <c r="AJ105" t="str">
        <f>TEXT(IF(ISERROR(INDEX(Panaboard!M:M,MATCH(CONCATENATE(AZ105,"-",C105),Panaboard!Z:Z,0))),"",INDEX(Panaboard!M:M,MATCH(CONCATENATE(AZ105,"-",C105),Panaboard!Z:Z,0))),"HH:MM")</f>
        <v/>
      </c>
      <c r="AK105" t="str">
        <f>IF(PResult!BY105="","",PResult!BY105)</f>
        <v/>
      </c>
      <c r="AL105">
        <f>IF(PResult!P105="",0,PResult!P105)</f>
        <v>0</v>
      </c>
      <c r="AM105" t="str">
        <f>IF(ISERROR(INDEX(Panaboard!N:N,MATCH(CONCATENATE(AZ105,"-",C105),Panaboard!Z:Z,0))),"",INDEX(Panaboard!N:N,MATCH(CONCATENATE(AZ105,"-",C105),Panaboard!Z:Z,0)))</f>
        <v/>
      </c>
      <c r="AN105" t="str">
        <f>IF(ISERROR(INDEX(Panaboard!O:O,MATCH(CONCATENATE(AZ105,"-",C105),Panaboard!Z:Z,0))),"",INDEX(Panaboard!O:O,MATCH(CONCATENATE(AZ105,"-",C105),Panaboard!Z:Z,0)))</f>
        <v/>
      </c>
      <c r="AO105" t="str">
        <f>IF(ISERROR(INDEX(Panaboard!P:P,MATCH(CONCATENATE(AZ105,"-",C105),Panaboard!Z:Z,0))),"",INDEX(Panaboard!P:P,MATCH(CONCATENATE(AZ105,"-",C105),Panaboard!Z:Z,0)))</f>
        <v/>
      </c>
      <c r="AP105" t="str">
        <f>IF(ISERROR(INDEX(Panaboard!Q:Q,MATCH(CONCATENATE(AZ105,"-",C105),Panaboard!Z:Z,0))),"",INDEX(Panaboard!Q:Q,MATCH(CONCATENATE(AZ105,"-",C105),Panaboard!Z:Z,0)))</f>
        <v/>
      </c>
      <c r="AR105" t="str">
        <f>IF(PResult!BW105="","",PResult!BW105)</f>
        <v/>
      </c>
      <c r="AS105" t="str">
        <f>IF(PResult!BX105="","",PResult!BX105)</f>
        <v/>
      </c>
      <c r="AT105" t="str">
        <f>IF(ISERROR(INDEX(Panaboard!K:K,MATCH(CONCATENATE(AZ105,"-",C105),Panaboard!Z:Z,0))),"",INDEX(Panaboard!K:K,MATCH(CONCATENATE(AZ105,"-",C105),Panaboard!Z:Z,0)))</f>
        <v/>
      </c>
      <c r="AU105" t="str">
        <f>IF(ISERROR(INDEX(Panaboard!U:U,MATCH(CONCATENATE(AZ105,"-",C105),Panaboard!Z:Z,0))),"",INDEX(Panaboard!U:U,MATCH(CONCATENATE(AZ105,"-",C105),Panaboard!Z:Z,0)))</f>
        <v/>
      </c>
      <c r="AV105" t="str">
        <f>IF(ISERROR(INDEX(Panaboard!W:W,MATCH(CONCATENATE(AZ105,"-",C105),Panaboard!Z:Z,0))),"",INDEX(Panaboard!W:W,MATCH(CONCATENATE(AZ105,"-",C105),Panaboard!Z:Z,0)))</f>
        <v/>
      </c>
      <c r="AW105" t="str">
        <f>IF(ISERROR(INDEX(Panaboard!X:X,MATCH(CONCATENATE(AZ105,"-",C105),Panaboard!Z:Z,0))),"",INDEX(Panaboard!X:X,MATCH(CONCATENATE(AZ105,"-",C105),Panaboard!Z:Z,0)))</f>
        <v/>
      </c>
      <c r="AX105" t="str">
        <f>IF(ISERROR(INDEX(Panaboard!AA:AA,MATCH(CONCATENATE(AZ105,"-",C105),Panaboard!Z:Z,0))),"",INDEX(Panaboard!AA:AA,MATCH(CONCATENATE(AZ105,"-",C105),Panaboard!Z:Z,0)))</f>
        <v/>
      </c>
      <c r="AY105" t="str">
        <f>IF(ISERROR(INDEX(Panaboard!AB:AB,MATCH(CONCATENATE(AZ105,"-",C105),Panaboard!Z:Z,0))),"",INDEX(Panaboard!AB:AB,MATCH(CONCATENATE(AZ105,"-",C105),Panaboard!Z:Z,0)))</f>
        <v/>
      </c>
      <c r="AZ105" t="str">
        <f t="shared" si="12"/>
        <v/>
      </c>
      <c r="BA105" t="str">
        <f>IF(ISERROR(INDEX(Panaboard!E:E,MATCH(CONCATENATE(AZ105,"-",C105),Panaboard!Z:Z,0))),"",INDEX(Panaboard!E:E,MATCH(CONCATENATE(AZ105,"-",C105),Panaboard!Z:Z,0)))</f>
        <v/>
      </c>
      <c r="BB105" t="str">
        <f>IF(ISERROR(INDEX(Panaboard!AC:AC,MATCH(CONCATENATE(AZ105,"-",C105),Panaboard!Z:Z,0))),"",INDEX(Panaboard!AC:AC,MATCH(CONCATENATE(AZ105,"-",C105),Panaboard!Z:Z,0)))</f>
        <v/>
      </c>
      <c r="BC105" t="str">
        <f t="shared" si="13"/>
        <v/>
      </c>
      <c r="BD105" t="str">
        <f t="shared" si="14"/>
        <v/>
      </c>
      <c r="BE105" t="str">
        <f t="shared" si="15"/>
        <v>xx0x0</v>
      </c>
      <c r="BF105" t="str">
        <f>IF(ISERROR(INDEX(CuttingList!F:F,MATCH(CONCATENATE(A105,"-",C105),CuttingList!E:E,0))),"",INDEX(CuttingList!F:F,MATCH(CONCATENATE(A105,"-",C105),CuttingList!E:E,0)))</f>
        <v/>
      </c>
    </row>
    <row r="106" spans="1:58" x14ac:dyDescent="0.25">
      <c r="A106" t="str">
        <f>IF(PResult!BJ106="","",PResult!BJ106)</f>
        <v/>
      </c>
      <c r="B106" t="str">
        <f>IF(PResult!E106="","",PResult!E106)</f>
        <v/>
      </c>
      <c r="C106" t="str">
        <f>IF(PResult!BZ106="","",PResult!BZ106)</f>
        <v/>
      </c>
      <c r="D106" t="str">
        <f>IF(ISERROR(INDEX(Panaboard!B:B,MATCH(CONCATENATE(AZ106,"-",C106),Panaboard!Z:Z,0))),"",TRIM(INDEX(Panaboard!B:B,MATCH(CONCATENATE(AZ106,"-",C106),Panaboard!Z:Z,0))))</f>
        <v/>
      </c>
      <c r="E106" t="str">
        <f t="shared" si="11"/>
        <v>xx0x0</v>
      </c>
      <c r="F106" t="str">
        <f>IF(PResult!U106="","",UPPER(TRIM(PResult!U106)))</f>
        <v/>
      </c>
      <c r="G106">
        <f>IF(OR(PResult!O106="",PResult!O106="(null)"),0,PResult!O106)</f>
        <v>0</v>
      </c>
      <c r="H106" t="str">
        <f>IF(ISERROR(INDEX(Panaboard!G:G,MATCH(CONCATENATE(AZ106,"-",C106),Panaboard!Z:Z,0))),"",INDEX(Panaboard!G:G,MATCH(CONCATENATE(AZ106,"-",C106),Panaboard!Z:Z,0)))</f>
        <v/>
      </c>
      <c r="I106" t="str">
        <f>IF(PResult!J106="","",PResult!J106)</f>
        <v/>
      </c>
      <c r="J106" t="str">
        <f>IF(PResult!K106="","",PResult!K106)</f>
        <v/>
      </c>
      <c r="K106">
        <f>IF(OR(PResult!L106="(null)",PResult!L106=""),0,PResult!L106)</f>
        <v>0</v>
      </c>
      <c r="L106">
        <f>IF(OR(PResult!M106="(null)",PResult!M106=""),0,PResult!M106)</f>
        <v>0</v>
      </c>
      <c r="M106">
        <f t="shared" si="8"/>
        <v>0</v>
      </c>
      <c r="N106" t="str">
        <f>TEXT(IF(ISERROR(INDEX(Panaboard!H:H,MATCH(CONCATENATE(AZ106,"-",C106),Panaboard!Z:Z,0))),"",INDEX(Panaboard!H:H,MATCH(CONCATENATE(AZ106,"-",C106),Panaboard!Z:Z,0))),"HH:MM")</f>
        <v/>
      </c>
      <c r="O106" t="str">
        <f>TEXT(IF(ISERROR(INDEX(Panaboard!I:I,MATCH(CONCATENATE(AZ106,"-",C106),Panaboard!Z:Z,0))),"",INDEX(Panaboard!I:I,MATCH(CONCATENATE(AZ106,"-",C106),Panaboard!Z:Z,0))),"HH:MM")</f>
        <v/>
      </c>
      <c r="P106" t="str">
        <f t="shared" si="9"/>
        <v/>
      </c>
      <c r="Q106" t="str">
        <f>IF(ISERROR(INDEX(Panaboard!S:S,MATCH(CONCATENATE(AZ106,"-",C106),Panaboard!Z:Z,0))),"",INDEX(Panaboard!S:S,MATCH(CONCATENATE(AZ106,"-",C106),Panaboard!Z:Z,0)))</f>
        <v/>
      </c>
      <c r="R106" t="str">
        <f>IF(ISERROR(INDEX(Panaboard!F:F,MATCH(CONCATENATE(AZ106,"-",C106),Panaboard!Z:Z,0))),"",INDEX(Panaboard!F:F,MATCH(CONCATENATE(AZ106,"-",C106),Panaboard!Z:Z,0)))</f>
        <v/>
      </c>
      <c r="S106" t="str">
        <f t="shared" si="10"/>
        <v/>
      </c>
      <c r="T106" t="str">
        <f>IF(ISERROR(INDEX(Panaboard!D:D,MATCH(CONCATENATE(AZ106,"-",C106),Panaboard!Z:Z,0))),"",INDEX(Panaboard!D:D,MATCH(CONCATENATE(AZ106,"-",C106),Panaboard!Z:Z,0)))</f>
        <v/>
      </c>
      <c r="U106" t="str">
        <f>IF(ISERROR(INDEX(Panaboard!J:J,MATCH(CONCATENATE(AZ106,"-",C106),Panaboard!Z:Z,0))),"",INDEX(Panaboard!J:J,MATCH(CONCATENATE(AZ106,"-",C106),Panaboard!Z:Z,0)))</f>
        <v/>
      </c>
      <c r="V106">
        <f>IF(PResult!BL106="",0,PResult!BL106)</f>
        <v>0</v>
      </c>
      <c r="W106">
        <f>IF(PResult!BM106="",0,PResult!BM106)</f>
        <v>0</v>
      </c>
      <c r="X106">
        <f>IF(OR(PResult!AE106="",PResult!AE106="(null)"),IF(OR(PResult!AD106="",PResult!AD106="(null)"),0,PResult!AD106),PResult!AE106)</f>
        <v>0</v>
      </c>
      <c r="Y106" t="str">
        <f>IF(OR(PResult!V106="",PResult!V106="(null)"),"",PResult!V106)</f>
        <v/>
      </c>
      <c r="Z106" t="str">
        <f>CONCATENATE(PResult!BO106,PResult!BP106)</f>
        <v/>
      </c>
      <c r="AA106" t="str">
        <f>IF(PResult!Y106="","",PResult!Y106)</f>
        <v/>
      </c>
      <c r="AB106" t="str">
        <f>IF(PResult!BQ106="","",PResult!BQ106)</f>
        <v/>
      </c>
      <c r="AC106" t="str">
        <f>IF(PResult!BR106="","",PResult!BR106)</f>
        <v/>
      </c>
      <c r="AD106" t="str">
        <f>IF(PResult!BS106="","",PResult!BS106)</f>
        <v/>
      </c>
      <c r="AE106" t="str">
        <f>IF(PResult!BN106="","",PResult!BN106)</f>
        <v/>
      </c>
      <c r="AF106" t="str">
        <f>IF(PResult!BT106="","",PResult!BT106)</f>
        <v/>
      </c>
      <c r="AG106" t="str">
        <f>IF(PResult!BU106="","",PResult!BU106)</f>
        <v/>
      </c>
      <c r="AH106" t="str">
        <f>IF(PResult!BV106="","",PResult!BV106)</f>
        <v/>
      </c>
      <c r="AI106" t="str">
        <f>TEXT(IF(ISERROR(INDEX(Panaboard!L:L,MATCH(CONCATENATE(AZ106,"-",C106),Panaboard!Z:Z,0))),"",INDEX(Panaboard!L:L,MATCH(CONCATENATE(AZ106,"-",C106),Panaboard!Z:Z,0))),"HH:MM")</f>
        <v/>
      </c>
      <c r="AJ106" t="str">
        <f>TEXT(IF(ISERROR(INDEX(Panaboard!M:M,MATCH(CONCATENATE(AZ106,"-",C106),Panaboard!Z:Z,0))),"",INDEX(Panaboard!M:M,MATCH(CONCATENATE(AZ106,"-",C106),Panaboard!Z:Z,0))),"HH:MM")</f>
        <v/>
      </c>
      <c r="AK106" t="str">
        <f>IF(PResult!BY106="","",PResult!BY106)</f>
        <v/>
      </c>
      <c r="AL106">
        <f>IF(PResult!P106="",0,PResult!P106)</f>
        <v>0</v>
      </c>
      <c r="AM106" t="str">
        <f>IF(ISERROR(INDEX(Panaboard!N:N,MATCH(CONCATENATE(AZ106,"-",C106),Panaboard!Z:Z,0))),"",INDEX(Panaboard!N:N,MATCH(CONCATENATE(AZ106,"-",C106),Panaboard!Z:Z,0)))</f>
        <v/>
      </c>
      <c r="AN106" t="str">
        <f>IF(ISERROR(INDEX(Panaboard!O:O,MATCH(CONCATENATE(AZ106,"-",C106),Panaboard!Z:Z,0))),"",INDEX(Panaboard!O:O,MATCH(CONCATENATE(AZ106,"-",C106),Panaboard!Z:Z,0)))</f>
        <v/>
      </c>
      <c r="AO106" t="str">
        <f>IF(ISERROR(INDEX(Panaboard!P:P,MATCH(CONCATENATE(AZ106,"-",C106),Panaboard!Z:Z,0))),"",INDEX(Panaboard!P:P,MATCH(CONCATENATE(AZ106,"-",C106),Panaboard!Z:Z,0)))</f>
        <v/>
      </c>
      <c r="AP106" t="str">
        <f>IF(ISERROR(INDEX(Panaboard!Q:Q,MATCH(CONCATENATE(AZ106,"-",C106),Panaboard!Z:Z,0))),"",INDEX(Panaboard!Q:Q,MATCH(CONCATENATE(AZ106,"-",C106),Panaboard!Z:Z,0)))</f>
        <v/>
      </c>
      <c r="AR106" t="str">
        <f>IF(PResult!BW106="","",PResult!BW106)</f>
        <v/>
      </c>
      <c r="AS106" t="str">
        <f>IF(PResult!BX106="","",PResult!BX106)</f>
        <v/>
      </c>
      <c r="AT106" t="str">
        <f>IF(ISERROR(INDEX(Panaboard!K:K,MATCH(CONCATENATE(AZ106,"-",C106),Panaboard!Z:Z,0))),"",INDEX(Panaboard!K:K,MATCH(CONCATENATE(AZ106,"-",C106),Panaboard!Z:Z,0)))</f>
        <v/>
      </c>
      <c r="AU106" t="str">
        <f>IF(ISERROR(INDEX(Panaboard!U:U,MATCH(CONCATENATE(AZ106,"-",C106),Panaboard!Z:Z,0))),"",INDEX(Panaboard!U:U,MATCH(CONCATENATE(AZ106,"-",C106),Panaboard!Z:Z,0)))</f>
        <v/>
      </c>
      <c r="AV106" t="str">
        <f>IF(ISERROR(INDEX(Panaboard!W:W,MATCH(CONCATENATE(AZ106,"-",C106),Panaboard!Z:Z,0))),"",INDEX(Panaboard!W:W,MATCH(CONCATENATE(AZ106,"-",C106),Panaboard!Z:Z,0)))</f>
        <v/>
      </c>
      <c r="AW106" t="str">
        <f>IF(ISERROR(INDEX(Panaboard!X:X,MATCH(CONCATENATE(AZ106,"-",C106),Panaboard!Z:Z,0))),"",INDEX(Panaboard!X:X,MATCH(CONCATENATE(AZ106,"-",C106),Panaboard!Z:Z,0)))</f>
        <v/>
      </c>
      <c r="AX106" t="str">
        <f>IF(ISERROR(INDEX(Panaboard!AA:AA,MATCH(CONCATENATE(AZ106,"-",C106),Panaboard!Z:Z,0))),"",INDEX(Panaboard!AA:AA,MATCH(CONCATENATE(AZ106,"-",C106),Panaboard!Z:Z,0)))</f>
        <v/>
      </c>
      <c r="AY106" t="str">
        <f>IF(ISERROR(INDEX(Panaboard!AB:AB,MATCH(CONCATENATE(AZ106,"-",C106),Panaboard!Z:Z,0))),"",INDEX(Panaboard!AB:AB,MATCH(CONCATENATE(AZ106,"-",C106),Panaboard!Z:Z,0)))</f>
        <v/>
      </c>
      <c r="AZ106" t="str">
        <f t="shared" si="12"/>
        <v/>
      </c>
      <c r="BA106" t="str">
        <f>IF(ISERROR(INDEX(Panaboard!E:E,MATCH(CONCATENATE(AZ106,"-",C106),Panaboard!Z:Z,0))),"",INDEX(Panaboard!E:E,MATCH(CONCATENATE(AZ106,"-",C106),Panaboard!Z:Z,0)))</f>
        <v/>
      </c>
      <c r="BB106" t="str">
        <f>IF(ISERROR(INDEX(Panaboard!AC:AC,MATCH(CONCATENATE(AZ106,"-",C106),Panaboard!Z:Z,0))),"",INDEX(Panaboard!AC:AC,MATCH(CONCATENATE(AZ106,"-",C106),Panaboard!Z:Z,0)))</f>
        <v/>
      </c>
      <c r="BC106" t="str">
        <f t="shared" si="13"/>
        <v/>
      </c>
      <c r="BD106" t="str">
        <f t="shared" si="14"/>
        <v/>
      </c>
      <c r="BE106" t="str">
        <f t="shared" si="15"/>
        <v>xx0x0</v>
      </c>
      <c r="BF106" t="str">
        <f>IF(ISERROR(INDEX(CuttingList!F:F,MATCH(CONCATENATE(A106,"-",C106),CuttingList!E:E,0))),"",INDEX(CuttingList!F:F,MATCH(CONCATENATE(A106,"-",C106),CuttingList!E:E,0)))</f>
        <v/>
      </c>
    </row>
    <row r="107" spans="1:58" x14ac:dyDescent="0.25">
      <c r="A107" t="str">
        <f>IF(PResult!BJ107="","",PResult!BJ107)</f>
        <v/>
      </c>
      <c r="B107" t="str">
        <f>IF(PResult!E107="","",PResult!E107)</f>
        <v/>
      </c>
      <c r="C107" t="str">
        <f>IF(PResult!BZ107="","",PResult!BZ107)</f>
        <v/>
      </c>
      <c r="D107" t="str">
        <f>IF(ISERROR(INDEX(Panaboard!B:B,MATCH(CONCATENATE(AZ107,"-",C107),Panaboard!Z:Z,0))),"",TRIM(INDEX(Panaboard!B:B,MATCH(CONCATENATE(AZ107,"-",C107),Panaboard!Z:Z,0))))</f>
        <v/>
      </c>
      <c r="E107" t="str">
        <f t="shared" si="11"/>
        <v>xx0x0</v>
      </c>
      <c r="F107" t="str">
        <f>IF(PResult!U107="","",UPPER(TRIM(PResult!U107)))</f>
        <v/>
      </c>
      <c r="G107">
        <f>IF(OR(PResult!O107="",PResult!O107="(null)"),0,PResult!O107)</f>
        <v>0</v>
      </c>
      <c r="H107" t="str">
        <f>IF(ISERROR(INDEX(Panaboard!G:G,MATCH(CONCATENATE(AZ107,"-",C107),Panaboard!Z:Z,0))),"",INDEX(Panaboard!G:G,MATCH(CONCATENATE(AZ107,"-",C107),Panaboard!Z:Z,0)))</f>
        <v/>
      </c>
      <c r="I107" t="str">
        <f>IF(PResult!J107="","",PResult!J107)</f>
        <v/>
      </c>
      <c r="J107" t="str">
        <f>IF(PResult!K107="","",PResult!K107)</f>
        <v/>
      </c>
      <c r="K107">
        <f>IF(OR(PResult!L107="(null)",PResult!L107=""),0,PResult!L107)</f>
        <v>0</v>
      </c>
      <c r="L107">
        <f>IF(OR(PResult!M107="(null)",PResult!M107=""),0,PResult!M107)</f>
        <v>0</v>
      </c>
      <c r="M107">
        <f t="shared" si="8"/>
        <v>0</v>
      </c>
      <c r="N107" t="str">
        <f>TEXT(IF(ISERROR(INDEX(Panaboard!H:H,MATCH(CONCATENATE(AZ107,"-",C107),Panaboard!Z:Z,0))),"",INDEX(Panaboard!H:H,MATCH(CONCATENATE(AZ107,"-",C107),Panaboard!Z:Z,0))),"HH:MM")</f>
        <v/>
      </c>
      <c r="O107" t="str">
        <f>TEXT(IF(ISERROR(INDEX(Panaboard!I:I,MATCH(CONCATENATE(AZ107,"-",C107),Panaboard!Z:Z,0))),"",INDEX(Panaboard!I:I,MATCH(CONCATENATE(AZ107,"-",C107),Panaboard!Z:Z,0))),"HH:MM")</f>
        <v/>
      </c>
      <c r="P107" t="str">
        <f t="shared" si="9"/>
        <v/>
      </c>
      <c r="Q107" t="str">
        <f>IF(ISERROR(INDEX(Panaboard!S:S,MATCH(CONCATENATE(AZ107,"-",C107),Panaboard!Z:Z,0))),"",INDEX(Panaboard!S:S,MATCH(CONCATENATE(AZ107,"-",C107),Panaboard!Z:Z,0)))</f>
        <v/>
      </c>
      <c r="R107" t="str">
        <f>IF(ISERROR(INDEX(Panaboard!F:F,MATCH(CONCATENATE(AZ107,"-",C107),Panaboard!Z:Z,0))),"",INDEX(Panaboard!F:F,MATCH(CONCATENATE(AZ107,"-",C107),Panaboard!Z:Z,0)))</f>
        <v/>
      </c>
      <c r="S107" t="str">
        <f t="shared" si="10"/>
        <v/>
      </c>
      <c r="T107" t="str">
        <f>IF(ISERROR(INDEX(Panaboard!D:D,MATCH(CONCATENATE(AZ107,"-",C107),Panaboard!Z:Z,0))),"",INDEX(Panaboard!D:D,MATCH(CONCATENATE(AZ107,"-",C107),Panaboard!Z:Z,0)))</f>
        <v/>
      </c>
      <c r="U107" t="str">
        <f>IF(ISERROR(INDEX(Panaboard!J:J,MATCH(CONCATENATE(AZ107,"-",C107),Panaboard!Z:Z,0))),"",INDEX(Panaboard!J:J,MATCH(CONCATENATE(AZ107,"-",C107),Panaboard!Z:Z,0)))</f>
        <v/>
      </c>
      <c r="V107">
        <f>IF(PResult!BL107="",0,PResult!BL107)</f>
        <v>0</v>
      </c>
      <c r="W107">
        <f>IF(PResult!BM107="",0,PResult!BM107)</f>
        <v>0</v>
      </c>
      <c r="X107">
        <f>IF(OR(PResult!AE107="",PResult!AE107="(null)"),IF(OR(PResult!AD107="",PResult!AD107="(null)"),0,PResult!AD107),PResult!AE107)</f>
        <v>0</v>
      </c>
      <c r="Y107" t="str">
        <f>IF(OR(PResult!V107="",PResult!V107="(null)"),"",PResult!V107)</f>
        <v/>
      </c>
      <c r="Z107" t="str">
        <f>CONCATENATE(PResult!BO107,PResult!BP107)</f>
        <v/>
      </c>
      <c r="AA107" t="str">
        <f>IF(PResult!Y107="","",PResult!Y107)</f>
        <v/>
      </c>
      <c r="AB107" t="str">
        <f>IF(PResult!BQ107="","",PResult!BQ107)</f>
        <v/>
      </c>
      <c r="AC107" t="str">
        <f>IF(PResult!BR107="","",PResult!BR107)</f>
        <v/>
      </c>
      <c r="AD107" t="str">
        <f>IF(PResult!BS107="","",PResult!BS107)</f>
        <v/>
      </c>
      <c r="AE107" t="str">
        <f>IF(PResult!BN107="","",PResult!BN107)</f>
        <v/>
      </c>
      <c r="AF107" t="str">
        <f>IF(PResult!BT107="","",PResult!BT107)</f>
        <v/>
      </c>
      <c r="AG107" t="str">
        <f>IF(PResult!BU107="","",PResult!BU107)</f>
        <v/>
      </c>
      <c r="AH107" t="str">
        <f>IF(PResult!BV107="","",PResult!BV107)</f>
        <v/>
      </c>
      <c r="AI107" t="str">
        <f>TEXT(IF(ISERROR(INDEX(Panaboard!L:L,MATCH(CONCATENATE(AZ107,"-",C107),Panaboard!Z:Z,0))),"",INDEX(Panaboard!L:L,MATCH(CONCATENATE(AZ107,"-",C107),Panaboard!Z:Z,0))),"HH:MM")</f>
        <v/>
      </c>
      <c r="AJ107" t="str">
        <f>TEXT(IF(ISERROR(INDEX(Panaboard!M:M,MATCH(CONCATENATE(AZ107,"-",C107),Panaboard!Z:Z,0))),"",INDEX(Panaboard!M:M,MATCH(CONCATENATE(AZ107,"-",C107),Panaboard!Z:Z,0))),"HH:MM")</f>
        <v/>
      </c>
      <c r="AK107" t="str">
        <f>IF(PResult!BY107="","",PResult!BY107)</f>
        <v/>
      </c>
      <c r="AL107">
        <f>IF(PResult!P107="",0,PResult!P107)</f>
        <v>0</v>
      </c>
      <c r="AM107" t="str">
        <f>IF(ISERROR(INDEX(Panaboard!N:N,MATCH(CONCATENATE(AZ107,"-",C107),Panaboard!Z:Z,0))),"",INDEX(Panaboard!N:N,MATCH(CONCATENATE(AZ107,"-",C107),Panaboard!Z:Z,0)))</f>
        <v/>
      </c>
      <c r="AN107" t="str">
        <f>IF(ISERROR(INDEX(Panaboard!O:O,MATCH(CONCATENATE(AZ107,"-",C107),Panaboard!Z:Z,0))),"",INDEX(Panaboard!O:O,MATCH(CONCATENATE(AZ107,"-",C107),Panaboard!Z:Z,0)))</f>
        <v/>
      </c>
      <c r="AO107" t="str">
        <f>IF(ISERROR(INDEX(Panaboard!P:P,MATCH(CONCATENATE(AZ107,"-",C107),Panaboard!Z:Z,0))),"",INDEX(Panaboard!P:P,MATCH(CONCATENATE(AZ107,"-",C107),Panaboard!Z:Z,0)))</f>
        <v/>
      </c>
      <c r="AP107" t="str">
        <f>IF(ISERROR(INDEX(Panaboard!Q:Q,MATCH(CONCATENATE(AZ107,"-",C107),Panaboard!Z:Z,0))),"",INDEX(Panaboard!Q:Q,MATCH(CONCATENATE(AZ107,"-",C107),Panaboard!Z:Z,0)))</f>
        <v/>
      </c>
      <c r="AR107" t="str">
        <f>IF(PResult!BW107="","",PResult!BW107)</f>
        <v/>
      </c>
      <c r="AS107" t="str">
        <f>IF(PResult!BX107="","",PResult!BX107)</f>
        <v/>
      </c>
      <c r="AT107" t="str">
        <f>IF(ISERROR(INDEX(Panaboard!K:K,MATCH(CONCATENATE(AZ107,"-",C107),Panaboard!Z:Z,0))),"",INDEX(Panaboard!K:K,MATCH(CONCATENATE(AZ107,"-",C107),Panaboard!Z:Z,0)))</f>
        <v/>
      </c>
      <c r="AU107" t="str">
        <f>IF(ISERROR(INDEX(Panaboard!U:U,MATCH(CONCATENATE(AZ107,"-",C107),Panaboard!Z:Z,0))),"",INDEX(Panaboard!U:U,MATCH(CONCATENATE(AZ107,"-",C107),Panaboard!Z:Z,0)))</f>
        <v/>
      </c>
      <c r="AV107" t="str">
        <f>IF(ISERROR(INDEX(Panaboard!W:W,MATCH(CONCATENATE(AZ107,"-",C107),Panaboard!Z:Z,0))),"",INDEX(Panaboard!W:W,MATCH(CONCATENATE(AZ107,"-",C107),Panaboard!Z:Z,0)))</f>
        <v/>
      </c>
      <c r="AW107" t="str">
        <f>IF(ISERROR(INDEX(Panaboard!X:X,MATCH(CONCATENATE(AZ107,"-",C107),Panaboard!Z:Z,0))),"",INDEX(Panaboard!X:X,MATCH(CONCATENATE(AZ107,"-",C107),Panaboard!Z:Z,0)))</f>
        <v/>
      </c>
      <c r="AX107" t="str">
        <f>IF(ISERROR(INDEX(Panaboard!AA:AA,MATCH(CONCATENATE(AZ107,"-",C107),Panaboard!Z:Z,0))),"",INDEX(Panaboard!AA:AA,MATCH(CONCATENATE(AZ107,"-",C107),Panaboard!Z:Z,0)))</f>
        <v/>
      </c>
      <c r="AY107" t="str">
        <f>IF(ISERROR(INDEX(Panaboard!AB:AB,MATCH(CONCATENATE(AZ107,"-",C107),Panaboard!Z:Z,0))),"",INDEX(Panaboard!AB:AB,MATCH(CONCATENATE(AZ107,"-",C107),Panaboard!Z:Z,0)))</f>
        <v/>
      </c>
      <c r="AZ107" t="str">
        <f t="shared" si="12"/>
        <v/>
      </c>
      <c r="BA107" t="str">
        <f>IF(ISERROR(INDEX(Panaboard!E:E,MATCH(CONCATENATE(AZ107,"-",C107),Panaboard!Z:Z,0))),"",INDEX(Panaboard!E:E,MATCH(CONCATENATE(AZ107,"-",C107),Panaboard!Z:Z,0)))</f>
        <v/>
      </c>
      <c r="BB107" t="str">
        <f>IF(ISERROR(INDEX(Panaboard!AC:AC,MATCH(CONCATENATE(AZ107,"-",C107),Panaboard!Z:Z,0))),"",INDEX(Panaboard!AC:AC,MATCH(CONCATENATE(AZ107,"-",C107),Panaboard!Z:Z,0)))</f>
        <v/>
      </c>
      <c r="BC107" t="str">
        <f t="shared" si="13"/>
        <v/>
      </c>
      <c r="BD107" t="str">
        <f t="shared" si="14"/>
        <v/>
      </c>
      <c r="BE107" t="str">
        <f t="shared" si="15"/>
        <v>xx0x0</v>
      </c>
      <c r="BF107" t="str">
        <f>IF(ISERROR(INDEX(CuttingList!F:F,MATCH(CONCATENATE(A107,"-",C107),CuttingList!E:E,0))),"",INDEX(CuttingList!F:F,MATCH(CONCATENATE(A107,"-",C107),CuttingList!E:E,0)))</f>
        <v/>
      </c>
    </row>
    <row r="108" spans="1:58" x14ac:dyDescent="0.25">
      <c r="A108" t="str">
        <f>IF(PResult!BJ108="","",PResult!BJ108)</f>
        <v/>
      </c>
      <c r="B108" t="str">
        <f>IF(PResult!E108="","",PResult!E108)</f>
        <v/>
      </c>
      <c r="C108" t="str">
        <f>IF(PResult!BZ108="","",PResult!BZ108)</f>
        <v/>
      </c>
      <c r="D108" t="str">
        <f>IF(ISERROR(INDEX(Panaboard!B:B,MATCH(CONCATENATE(AZ108,"-",C108),Panaboard!Z:Z,0))),"",TRIM(INDEX(Panaboard!B:B,MATCH(CONCATENATE(AZ108,"-",C108),Panaboard!Z:Z,0))))</f>
        <v/>
      </c>
      <c r="E108" t="str">
        <f t="shared" si="11"/>
        <v>xx0x0</v>
      </c>
      <c r="F108" t="str">
        <f>IF(PResult!U108="","",UPPER(TRIM(PResult!U108)))</f>
        <v/>
      </c>
      <c r="G108">
        <f>IF(OR(PResult!O108="",PResult!O108="(null)"),0,PResult!O108)</f>
        <v>0</v>
      </c>
      <c r="H108" t="str">
        <f>IF(ISERROR(INDEX(Panaboard!G:G,MATCH(CONCATENATE(AZ108,"-",C108),Panaboard!Z:Z,0))),"",INDEX(Panaboard!G:G,MATCH(CONCATENATE(AZ108,"-",C108),Panaboard!Z:Z,0)))</f>
        <v/>
      </c>
      <c r="I108" t="str">
        <f>IF(PResult!J108="","",PResult!J108)</f>
        <v/>
      </c>
      <c r="J108" t="str">
        <f>IF(PResult!K108="","",PResult!K108)</f>
        <v/>
      </c>
      <c r="K108">
        <f>IF(OR(PResult!L108="(null)",PResult!L108=""),0,PResult!L108)</f>
        <v>0</v>
      </c>
      <c r="L108">
        <f>IF(OR(PResult!M108="(null)",PResult!M108=""),0,PResult!M108)</f>
        <v>0</v>
      </c>
      <c r="M108">
        <f t="shared" si="8"/>
        <v>0</v>
      </c>
      <c r="N108" t="str">
        <f>TEXT(IF(ISERROR(INDEX(Panaboard!H:H,MATCH(CONCATENATE(AZ108,"-",C108),Panaboard!Z:Z,0))),"",INDEX(Panaboard!H:H,MATCH(CONCATENATE(AZ108,"-",C108),Panaboard!Z:Z,0))),"HH:MM")</f>
        <v/>
      </c>
      <c r="O108" t="str">
        <f>TEXT(IF(ISERROR(INDEX(Panaboard!I:I,MATCH(CONCATENATE(AZ108,"-",C108),Panaboard!Z:Z,0))),"",INDEX(Panaboard!I:I,MATCH(CONCATENATE(AZ108,"-",C108),Panaboard!Z:Z,0))),"HH:MM")</f>
        <v/>
      </c>
      <c r="P108" t="str">
        <f t="shared" si="9"/>
        <v/>
      </c>
      <c r="Q108" t="str">
        <f>IF(ISERROR(INDEX(Panaboard!S:S,MATCH(CONCATENATE(AZ108,"-",C108),Panaboard!Z:Z,0))),"",INDEX(Panaboard!S:S,MATCH(CONCATENATE(AZ108,"-",C108),Panaboard!Z:Z,0)))</f>
        <v/>
      </c>
      <c r="R108" t="str">
        <f>IF(ISERROR(INDEX(Panaboard!F:F,MATCH(CONCATENATE(AZ108,"-",C108),Panaboard!Z:Z,0))),"",INDEX(Panaboard!F:F,MATCH(CONCATENATE(AZ108,"-",C108),Panaboard!Z:Z,0)))</f>
        <v/>
      </c>
      <c r="S108" t="str">
        <f t="shared" si="10"/>
        <v/>
      </c>
      <c r="T108" t="str">
        <f>IF(ISERROR(INDEX(Panaboard!D:D,MATCH(CONCATENATE(AZ108,"-",C108),Panaboard!Z:Z,0))),"",INDEX(Panaboard!D:D,MATCH(CONCATENATE(AZ108,"-",C108),Panaboard!Z:Z,0)))</f>
        <v/>
      </c>
      <c r="U108" t="str">
        <f>IF(ISERROR(INDEX(Panaboard!J:J,MATCH(CONCATENATE(AZ108,"-",C108),Panaboard!Z:Z,0))),"",INDEX(Panaboard!J:J,MATCH(CONCATENATE(AZ108,"-",C108),Panaboard!Z:Z,0)))</f>
        <v/>
      </c>
      <c r="V108">
        <f>IF(PResult!BL108="",0,PResult!BL108)</f>
        <v>0</v>
      </c>
      <c r="W108">
        <f>IF(PResult!BM108="",0,PResult!BM108)</f>
        <v>0</v>
      </c>
      <c r="X108">
        <f>IF(OR(PResult!AE108="",PResult!AE108="(null)"),IF(OR(PResult!AD108="",PResult!AD108="(null)"),0,PResult!AD108),PResult!AE108)</f>
        <v>0</v>
      </c>
      <c r="Y108" t="str">
        <f>IF(OR(PResult!V108="",PResult!V108="(null)"),"",PResult!V108)</f>
        <v/>
      </c>
      <c r="Z108" t="str">
        <f>CONCATENATE(PResult!BO108,PResult!BP108)</f>
        <v/>
      </c>
      <c r="AA108" t="str">
        <f>IF(PResult!Y108="","",PResult!Y108)</f>
        <v/>
      </c>
      <c r="AB108" t="str">
        <f>IF(PResult!BQ108="","",PResult!BQ108)</f>
        <v/>
      </c>
      <c r="AC108" t="str">
        <f>IF(PResult!BR108="","",PResult!BR108)</f>
        <v/>
      </c>
      <c r="AD108" t="str">
        <f>IF(PResult!BS108="","",PResult!BS108)</f>
        <v/>
      </c>
      <c r="AE108" t="str">
        <f>IF(PResult!BN108="","",PResult!BN108)</f>
        <v/>
      </c>
      <c r="AF108" t="str">
        <f>IF(PResult!BT108="","",PResult!BT108)</f>
        <v/>
      </c>
      <c r="AG108" t="str">
        <f>IF(PResult!BU108="","",PResult!BU108)</f>
        <v/>
      </c>
      <c r="AH108" t="str">
        <f>IF(PResult!BV108="","",PResult!BV108)</f>
        <v/>
      </c>
      <c r="AI108" t="str">
        <f>TEXT(IF(ISERROR(INDEX(Panaboard!L:L,MATCH(CONCATENATE(AZ108,"-",C108),Panaboard!Z:Z,0))),"",INDEX(Panaboard!L:L,MATCH(CONCATENATE(AZ108,"-",C108),Panaboard!Z:Z,0))),"HH:MM")</f>
        <v/>
      </c>
      <c r="AJ108" t="str">
        <f>TEXT(IF(ISERROR(INDEX(Panaboard!M:M,MATCH(CONCATENATE(AZ108,"-",C108),Panaboard!Z:Z,0))),"",INDEX(Panaboard!M:M,MATCH(CONCATENATE(AZ108,"-",C108),Panaboard!Z:Z,0))),"HH:MM")</f>
        <v/>
      </c>
      <c r="AK108" t="str">
        <f>IF(PResult!BY108="","",PResult!BY108)</f>
        <v/>
      </c>
      <c r="AL108">
        <f>IF(PResult!P108="",0,PResult!P108)</f>
        <v>0</v>
      </c>
      <c r="AM108" t="str">
        <f>IF(ISERROR(INDEX(Panaboard!N:N,MATCH(CONCATENATE(AZ108,"-",C108),Panaboard!Z:Z,0))),"",INDEX(Panaboard!N:N,MATCH(CONCATENATE(AZ108,"-",C108),Panaboard!Z:Z,0)))</f>
        <v/>
      </c>
      <c r="AN108" t="str">
        <f>IF(ISERROR(INDEX(Panaboard!O:O,MATCH(CONCATENATE(AZ108,"-",C108),Panaboard!Z:Z,0))),"",INDEX(Panaboard!O:O,MATCH(CONCATENATE(AZ108,"-",C108),Panaboard!Z:Z,0)))</f>
        <v/>
      </c>
      <c r="AO108" t="str">
        <f>IF(ISERROR(INDEX(Panaboard!P:P,MATCH(CONCATENATE(AZ108,"-",C108),Panaboard!Z:Z,0))),"",INDEX(Panaboard!P:P,MATCH(CONCATENATE(AZ108,"-",C108),Panaboard!Z:Z,0)))</f>
        <v/>
      </c>
      <c r="AP108" t="str">
        <f>IF(ISERROR(INDEX(Panaboard!Q:Q,MATCH(CONCATENATE(AZ108,"-",C108),Panaboard!Z:Z,0))),"",INDEX(Panaboard!Q:Q,MATCH(CONCATENATE(AZ108,"-",C108),Panaboard!Z:Z,0)))</f>
        <v/>
      </c>
      <c r="AR108" t="str">
        <f>IF(PResult!BW108="","",PResult!BW108)</f>
        <v/>
      </c>
      <c r="AS108" t="str">
        <f>IF(PResult!BX108="","",PResult!BX108)</f>
        <v/>
      </c>
      <c r="AT108" t="str">
        <f>IF(ISERROR(INDEX(Panaboard!K:K,MATCH(CONCATENATE(AZ108,"-",C108),Panaboard!Z:Z,0))),"",INDEX(Panaboard!K:K,MATCH(CONCATENATE(AZ108,"-",C108),Panaboard!Z:Z,0)))</f>
        <v/>
      </c>
      <c r="AU108" t="str">
        <f>IF(ISERROR(INDEX(Panaboard!U:U,MATCH(CONCATENATE(AZ108,"-",C108),Panaboard!Z:Z,0))),"",INDEX(Panaboard!U:U,MATCH(CONCATENATE(AZ108,"-",C108),Panaboard!Z:Z,0)))</f>
        <v/>
      </c>
      <c r="AV108" t="str">
        <f>IF(ISERROR(INDEX(Panaboard!W:W,MATCH(CONCATENATE(AZ108,"-",C108),Panaboard!Z:Z,0))),"",INDEX(Panaboard!W:W,MATCH(CONCATENATE(AZ108,"-",C108),Panaboard!Z:Z,0)))</f>
        <v/>
      </c>
      <c r="AW108" t="str">
        <f>IF(ISERROR(INDEX(Panaboard!X:X,MATCH(CONCATENATE(AZ108,"-",C108),Panaboard!Z:Z,0))),"",INDEX(Panaboard!X:X,MATCH(CONCATENATE(AZ108,"-",C108),Panaboard!Z:Z,0)))</f>
        <v/>
      </c>
      <c r="AX108" t="str">
        <f>IF(ISERROR(INDEX(Panaboard!AA:AA,MATCH(CONCATENATE(AZ108,"-",C108),Panaboard!Z:Z,0))),"",INDEX(Panaboard!AA:AA,MATCH(CONCATENATE(AZ108,"-",C108),Panaboard!Z:Z,0)))</f>
        <v/>
      </c>
      <c r="AY108" t="str">
        <f>IF(ISERROR(INDEX(Panaboard!AB:AB,MATCH(CONCATENATE(AZ108,"-",C108),Panaboard!Z:Z,0))),"",INDEX(Panaboard!AB:AB,MATCH(CONCATENATE(AZ108,"-",C108),Panaboard!Z:Z,0)))</f>
        <v/>
      </c>
      <c r="AZ108" t="str">
        <f t="shared" si="12"/>
        <v/>
      </c>
      <c r="BA108" t="str">
        <f>IF(ISERROR(INDEX(Panaboard!E:E,MATCH(CONCATENATE(AZ108,"-",C108),Panaboard!Z:Z,0))),"",INDEX(Panaboard!E:E,MATCH(CONCATENATE(AZ108,"-",C108),Panaboard!Z:Z,0)))</f>
        <v/>
      </c>
      <c r="BB108" t="str">
        <f>IF(ISERROR(INDEX(Panaboard!AC:AC,MATCH(CONCATENATE(AZ108,"-",C108),Panaboard!Z:Z,0))),"",INDEX(Panaboard!AC:AC,MATCH(CONCATENATE(AZ108,"-",C108),Panaboard!Z:Z,0)))</f>
        <v/>
      </c>
      <c r="BC108" t="str">
        <f t="shared" si="13"/>
        <v/>
      </c>
      <c r="BD108" t="str">
        <f t="shared" si="14"/>
        <v/>
      </c>
      <c r="BE108" t="str">
        <f t="shared" si="15"/>
        <v>xx0x0</v>
      </c>
      <c r="BF108" t="str">
        <f>IF(ISERROR(INDEX(CuttingList!F:F,MATCH(CONCATENATE(A108,"-",C108),CuttingList!E:E,0))),"",INDEX(CuttingList!F:F,MATCH(CONCATENATE(A108,"-",C108),CuttingList!E:E,0)))</f>
        <v/>
      </c>
    </row>
    <row r="109" spans="1:58" x14ac:dyDescent="0.25">
      <c r="A109" t="str">
        <f>IF(PResult!BJ109="","",PResult!BJ109)</f>
        <v/>
      </c>
      <c r="B109" t="str">
        <f>IF(PResult!E109="","",PResult!E109)</f>
        <v/>
      </c>
      <c r="C109" t="str">
        <f>IF(PResult!BZ109="","",PResult!BZ109)</f>
        <v/>
      </c>
      <c r="D109" t="str">
        <f>IF(ISERROR(INDEX(Panaboard!B:B,MATCH(CONCATENATE(AZ109,"-",C109),Panaboard!Z:Z,0))),"",TRIM(INDEX(Panaboard!B:B,MATCH(CONCATENATE(AZ109,"-",C109),Panaboard!Z:Z,0))))</f>
        <v/>
      </c>
      <c r="E109" t="str">
        <f t="shared" si="11"/>
        <v>xx0x0</v>
      </c>
      <c r="F109" t="str">
        <f>IF(PResult!U109="","",UPPER(TRIM(PResult!U109)))</f>
        <v/>
      </c>
      <c r="G109">
        <f>IF(OR(PResult!O109="",PResult!O109="(null)"),0,PResult!O109)</f>
        <v>0</v>
      </c>
      <c r="H109" t="str">
        <f>IF(ISERROR(INDEX(Panaboard!G:G,MATCH(CONCATENATE(AZ109,"-",C109),Panaboard!Z:Z,0))),"",INDEX(Panaboard!G:G,MATCH(CONCATENATE(AZ109,"-",C109),Panaboard!Z:Z,0)))</f>
        <v/>
      </c>
      <c r="I109" t="str">
        <f>IF(PResult!J109="","",PResult!J109)</f>
        <v/>
      </c>
      <c r="J109" t="str">
        <f>IF(PResult!K109="","",PResult!K109)</f>
        <v/>
      </c>
      <c r="K109">
        <f>IF(OR(PResult!L109="(null)",PResult!L109=""),0,PResult!L109)</f>
        <v>0</v>
      </c>
      <c r="L109">
        <f>IF(OR(PResult!M109="(null)",PResult!M109=""),0,PResult!M109)</f>
        <v>0</v>
      </c>
      <c r="M109">
        <f t="shared" si="8"/>
        <v>0</v>
      </c>
      <c r="N109" t="str">
        <f>TEXT(IF(ISERROR(INDEX(Panaboard!H:H,MATCH(CONCATENATE(AZ109,"-",C109),Panaboard!Z:Z,0))),"",INDEX(Panaboard!H:H,MATCH(CONCATENATE(AZ109,"-",C109),Panaboard!Z:Z,0))),"HH:MM")</f>
        <v/>
      </c>
      <c r="O109" t="str">
        <f>TEXT(IF(ISERROR(INDEX(Panaboard!I:I,MATCH(CONCATENATE(AZ109,"-",C109),Panaboard!Z:Z,0))),"",INDEX(Panaboard!I:I,MATCH(CONCATENATE(AZ109,"-",C109),Panaboard!Z:Z,0))),"HH:MM")</f>
        <v/>
      </c>
      <c r="P109" t="str">
        <f t="shared" si="9"/>
        <v/>
      </c>
      <c r="Q109" t="str">
        <f>IF(ISERROR(INDEX(Panaboard!S:S,MATCH(CONCATENATE(AZ109,"-",C109),Panaboard!Z:Z,0))),"",INDEX(Panaboard!S:S,MATCH(CONCATENATE(AZ109,"-",C109),Panaboard!Z:Z,0)))</f>
        <v/>
      </c>
      <c r="R109" t="str">
        <f>IF(ISERROR(INDEX(Panaboard!F:F,MATCH(CONCATENATE(AZ109,"-",C109),Panaboard!Z:Z,0))),"",INDEX(Panaboard!F:F,MATCH(CONCATENATE(AZ109,"-",C109),Panaboard!Z:Z,0)))</f>
        <v/>
      </c>
      <c r="S109" t="str">
        <f t="shared" si="10"/>
        <v/>
      </c>
      <c r="T109" t="str">
        <f>IF(ISERROR(INDEX(Panaboard!D:D,MATCH(CONCATENATE(AZ109,"-",C109),Panaboard!Z:Z,0))),"",INDEX(Panaboard!D:D,MATCH(CONCATENATE(AZ109,"-",C109),Panaboard!Z:Z,0)))</f>
        <v/>
      </c>
      <c r="U109" t="str">
        <f>IF(ISERROR(INDEX(Panaboard!J:J,MATCH(CONCATENATE(AZ109,"-",C109),Panaboard!Z:Z,0))),"",INDEX(Panaboard!J:J,MATCH(CONCATENATE(AZ109,"-",C109),Panaboard!Z:Z,0)))</f>
        <v/>
      </c>
      <c r="V109">
        <f>IF(PResult!BL109="",0,PResult!BL109)</f>
        <v>0</v>
      </c>
      <c r="W109">
        <f>IF(PResult!BM109="",0,PResult!BM109)</f>
        <v>0</v>
      </c>
      <c r="X109">
        <f>IF(OR(PResult!AE109="",PResult!AE109="(null)"),IF(OR(PResult!AD109="",PResult!AD109="(null)"),0,PResult!AD109),PResult!AE109)</f>
        <v>0</v>
      </c>
      <c r="Y109" t="str">
        <f>IF(OR(PResult!V109="",PResult!V109="(null)"),"",PResult!V109)</f>
        <v/>
      </c>
      <c r="Z109" t="str">
        <f>CONCATENATE(PResult!BO109,PResult!BP109)</f>
        <v/>
      </c>
      <c r="AA109" t="str">
        <f>IF(PResult!Y109="","",PResult!Y109)</f>
        <v/>
      </c>
      <c r="AB109" t="str">
        <f>IF(PResult!BQ109="","",PResult!BQ109)</f>
        <v/>
      </c>
      <c r="AC109" t="str">
        <f>IF(PResult!BR109="","",PResult!BR109)</f>
        <v/>
      </c>
      <c r="AD109" t="str">
        <f>IF(PResult!BS109="","",PResult!BS109)</f>
        <v/>
      </c>
      <c r="AE109" t="str">
        <f>IF(PResult!BN109="","",PResult!BN109)</f>
        <v/>
      </c>
      <c r="AF109" t="str">
        <f>IF(PResult!BT109="","",PResult!BT109)</f>
        <v/>
      </c>
      <c r="AG109" t="str">
        <f>IF(PResult!BU109="","",PResult!BU109)</f>
        <v/>
      </c>
      <c r="AH109" t="str">
        <f>IF(PResult!BV109="","",PResult!BV109)</f>
        <v/>
      </c>
      <c r="AI109" t="str">
        <f>TEXT(IF(ISERROR(INDEX(Panaboard!L:L,MATCH(CONCATENATE(AZ109,"-",C109),Panaboard!Z:Z,0))),"",INDEX(Panaboard!L:L,MATCH(CONCATENATE(AZ109,"-",C109),Panaboard!Z:Z,0))),"HH:MM")</f>
        <v/>
      </c>
      <c r="AJ109" t="str">
        <f>TEXT(IF(ISERROR(INDEX(Panaboard!M:M,MATCH(CONCATENATE(AZ109,"-",C109),Panaboard!Z:Z,0))),"",INDEX(Panaboard!M:M,MATCH(CONCATENATE(AZ109,"-",C109),Panaboard!Z:Z,0))),"HH:MM")</f>
        <v/>
      </c>
      <c r="AK109" t="str">
        <f>IF(PResult!BY109="","",PResult!BY109)</f>
        <v/>
      </c>
      <c r="AL109">
        <f>IF(PResult!P109="",0,PResult!P109)</f>
        <v>0</v>
      </c>
      <c r="AM109" t="str">
        <f>IF(ISERROR(INDEX(Panaboard!N:N,MATCH(CONCATENATE(AZ109,"-",C109),Panaboard!Z:Z,0))),"",INDEX(Panaboard!N:N,MATCH(CONCATENATE(AZ109,"-",C109),Panaboard!Z:Z,0)))</f>
        <v/>
      </c>
      <c r="AN109" t="str">
        <f>IF(ISERROR(INDEX(Panaboard!O:O,MATCH(CONCATENATE(AZ109,"-",C109),Panaboard!Z:Z,0))),"",INDEX(Panaboard!O:O,MATCH(CONCATENATE(AZ109,"-",C109),Panaboard!Z:Z,0)))</f>
        <v/>
      </c>
      <c r="AO109" t="str">
        <f>IF(ISERROR(INDEX(Panaboard!P:P,MATCH(CONCATENATE(AZ109,"-",C109),Panaboard!Z:Z,0))),"",INDEX(Panaboard!P:P,MATCH(CONCATENATE(AZ109,"-",C109),Panaboard!Z:Z,0)))</f>
        <v/>
      </c>
      <c r="AP109" t="str">
        <f>IF(ISERROR(INDEX(Panaboard!Q:Q,MATCH(CONCATENATE(AZ109,"-",C109),Panaboard!Z:Z,0))),"",INDEX(Panaboard!Q:Q,MATCH(CONCATENATE(AZ109,"-",C109),Panaboard!Z:Z,0)))</f>
        <v/>
      </c>
      <c r="AR109" t="str">
        <f>IF(PResult!BW109="","",PResult!BW109)</f>
        <v/>
      </c>
      <c r="AS109" t="str">
        <f>IF(PResult!BX109="","",PResult!BX109)</f>
        <v/>
      </c>
      <c r="AT109" t="str">
        <f>IF(ISERROR(INDEX(Panaboard!K:K,MATCH(CONCATENATE(AZ109,"-",C109),Panaboard!Z:Z,0))),"",INDEX(Panaboard!K:K,MATCH(CONCATENATE(AZ109,"-",C109),Panaboard!Z:Z,0)))</f>
        <v/>
      </c>
      <c r="AU109" t="str">
        <f>IF(ISERROR(INDEX(Panaboard!U:U,MATCH(CONCATENATE(AZ109,"-",C109),Panaboard!Z:Z,0))),"",INDEX(Panaboard!U:U,MATCH(CONCATENATE(AZ109,"-",C109),Panaboard!Z:Z,0)))</f>
        <v/>
      </c>
      <c r="AV109" t="str">
        <f>IF(ISERROR(INDEX(Panaboard!W:W,MATCH(CONCATENATE(AZ109,"-",C109),Panaboard!Z:Z,0))),"",INDEX(Panaboard!W:W,MATCH(CONCATENATE(AZ109,"-",C109),Panaboard!Z:Z,0)))</f>
        <v/>
      </c>
      <c r="AW109" t="str">
        <f>IF(ISERROR(INDEX(Panaboard!X:X,MATCH(CONCATENATE(AZ109,"-",C109),Panaboard!Z:Z,0))),"",INDEX(Panaboard!X:X,MATCH(CONCATENATE(AZ109,"-",C109),Panaboard!Z:Z,0)))</f>
        <v/>
      </c>
      <c r="AX109" t="str">
        <f>IF(ISERROR(INDEX(Panaboard!AA:AA,MATCH(CONCATENATE(AZ109,"-",C109),Panaboard!Z:Z,0))),"",INDEX(Panaboard!AA:AA,MATCH(CONCATENATE(AZ109,"-",C109),Panaboard!Z:Z,0)))</f>
        <v/>
      </c>
      <c r="AY109" t="str">
        <f>IF(ISERROR(INDEX(Panaboard!AB:AB,MATCH(CONCATENATE(AZ109,"-",C109),Panaboard!Z:Z,0))),"",INDEX(Panaboard!AB:AB,MATCH(CONCATENATE(AZ109,"-",C109),Panaboard!Z:Z,0)))</f>
        <v/>
      </c>
      <c r="AZ109" t="str">
        <f t="shared" si="12"/>
        <v/>
      </c>
      <c r="BA109" t="str">
        <f>IF(ISERROR(INDEX(Panaboard!E:E,MATCH(CONCATENATE(AZ109,"-",C109),Panaboard!Z:Z,0))),"",INDEX(Panaboard!E:E,MATCH(CONCATENATE(AZ109,"-",C109),Panaboard!Z:Z,0)))</f>
        <v/>
      </c>
      <c r="BB109" t="str">
        <f>IF(ISERROR(INDEX(Panaboard!AC:AC,MATCH(CONCATENATE(AZ109,"-",C109),Panaboard!Z:Z,0))),"",INDEX(Panaboard!AC:AC,MATCH(CONCATENATE(AZ109,"-",C109),Panaboard!Z:Z,0)))</f>
        <v/>
      </c>
      <c r="BC109" t="str">
        <f t="shared" si="13"/>
        <v/>
      </c>
      <c r="BD109" t="str">
        <f t="shared" si="14"/>
        <v/>
      </c>
      <c r="BE109" t="str">
        <f t="shared" si="15"/>
        <v>xx0x0</v>
      </c>
      <c r="BF109" t="str">
        <f>IF(ISERROR(INDEX(CuttingList!F:F,MATCH(CONCATENATE(A109,"-",C109),CuttingList!E:E,0))),"",INDEX(CuttingList!F:F,MATCH(CONCATENATE(A109,"-",C109),CuttingList!E:E,0)))</f>
        <v/>
      </c>
    </row>
    <row r="110" spans="1:58" x14ac:dyDescent="0.25">
      <c r="A110" t="str">
        <f>IF(PResult!BJ110="","",PResult!BJ110)</f>
        <v/>
      </c>
      <c r="B110" t="str">
        <f>IF(PResult!E110="","",PResult!E110)</f>
        <v/>
      </c>
      <c r="C110" t="str">
        <f>IF(PResult!BZ110="","",PResult!BZ110)</f>
        <v/>
      </c>
      <c r="D110" t="str">
        <f>IF(ISERROR(INDEX(Panaboard!B:B,MATCH(CONCATENATE(AZ110,"-",C110),Panaboard!Z:Z,0))),"",TRIM(INDEX(Panaboard!B:B,MATCH(CONCATENATE(AZ110,"-",C110),Panaboard!Z:Z,0))))</f>
        <v/>
      </c>
      <c r="E110" t="str">
        <f t="shared" si="11"/>
        <v>xx0x0</v>
      </c>
      <c r="F110" t="str">
        <f>IF(PResult!U110="","",UPPER(TRIM(PResult!U110)))</f>
        <v/>
      </c>
      <c r="G110">
        <f>IF(OR(PResult!O110="",PResult!O110="(null)"),0,PResult!O110)</f>
        <v>0</v>
      </c>
      <c r="H110" t="str">
        <f>IF(ISERROR(INDEX(Panaboard!G:G,MATCH(CONCATENATE(AZ110,"-",C110),Panaboard!Z:Z,0))),"",INDEX(Panaboard!G:G,MATCH(CONCATENATE(AZ110,"-",C110),Panaboard!Z:Z,0)))</f>
        <v/>
      </c>
      <c r="I110" t="str">
        <f>IF(PResult!J110="","",PResult!J110)</f>
        <v/>
      </c>
      <c r="J110" t="str">
        <f>IF(PResult!K110="","",PResult!K110)</f>
        <v/>
      </c>
      <c r="K110">
        <f>IF(OR(PResult!L110="(null)",PResult!L110=""),0,PResult!L110)</f>
        <v>0</v>
      </c>
      <c r="L110">
        <f>IF(OR(PResult!M110="(null)",PResult!M110=""),0,PResult!M110)</f>
        <v>0</v>
      </c>
      <c r="M110">
        <f t="shared" si="8"/>
        <v>0</v>
      </c>
      <c r="N110" t="str">
        <f>TEXT(IF(ISERROR(INDEX(Panaboard!H:H,MATCH(CONCATENATE(AZ110,"-",C110),Panaboard!Z:Z,0))),"",INDEX(Panaboard!H:H,MATCH(CONCATENATE(AZ110,"-",C110),Panaboard!Z:Z,0))),"HH:MM")</f>
        <v/>
      </c>
      <c r="O110" t="str">
        <f>TEXT(IF(ISERROR(INDEX(Panaboard!I:I,MATCH(CONCATENATE(AZ110,"-",C110),Panaboard!Z:Z,0))),"",INDEX(Panaboard!I:I,MATCH(CONCATENATE(AZ110,"-",C110),Panaboard!Z:Z,0))),"HH:MM")</f>
        <v/>
      </c>
      <c r="P110" t="str">
        <f t="shared" si="9"/>
        <v/>
      </c>
      <c r="Q110" t="str">
        <f>IF(ISERROR(INDEX(Panaboard!S:S,MATCH(CONCATENATE(AZ110,"-",C110),Panaboard!Z:Z,0))),"",INDEX(Panaboard!S:S,MATCH(CONCATENATE(AZ110,"-",C110),Panaboard!Z:Z,0)))</f>
        <v/>
      </c>
      <c r="R110" t="str">
        <f>IF(ISERROR(INDEX(Panaboard!F:F,MATCH(CONCATENATE(AZ110,"-",C110),Panaboard!Z:Z,0))),"",INDEX(Panaboard!F:F,MATCH(CONCATENATE(AZ110,"-",C110),Panaboard!Z:Z,0)))</f>
        <v/>
      </c>
      <c r="S110" t="str">
        <f t="shared" si="10"/>
        <v/>
      </c>
      <c r="T110" t="str">
        <f>IF(ISERROR(INDEX(Panaboard!D:D,MATCH(CONCATENATE(AZ110,"-",C110),Panaboard!Z:Z,0))),"",INDEX(Panaboard!D:D,MATCH(CONCATENATE(AZ110,"-",C110),Panaboard!Z:Z,0)))</f>
        <v/>
      </c>
      <c r="U110" t="str">
        <f>IF(ISERROR(INDEX(Panaboard!J:J,MATCH(CONCATENATE(AZ110,"-",C110),Panaboard!Z:Z,0))),"",INDEX(Panaboard!J:J,MATCH(CONCATENATE(AZ110,"-",C110),Panaboard!Z:Z,0)))</f>
        <v/>
      </c>
      <c r="V110">
        <f>IF(PResult!BL110="",0,PResult!BL110)</f>
        <v>0</v>
      </c>
      <c r="W110">
        <f>IF(PResult!BM110="",0,PResult!BM110)</f>
        <v>0</v>
      </c>
      <c r="X110">
        <f>IF(OR(PResult!AE110="",PResult!AE110="(null)"),IF(OR(PResult!AD110="",PResult!AD110="(null)"),0,PResult!AD110),PResult!AE110)</f>
        <v>0</v>
      </c>
      <c r="Y110" t="str">
        <f>IF(OR(PResult!V110="",PResult!V110="(null)"),"",PResult!V110)</f>
        <v/>
      </c>
      <c r="Z110" t="str">
        <f>CONCATENATE(PResult!BO110,PResult!BP110)</f>
        <v/>
      </c>
      <c r="AA110" t="str">
        <f>IF(PResult!Y110="","",PResult!Y110)</f>
        <v/>
      </c>
      <c r="AB110" t="str">
        <f>IF(PResult!BQ110="","",PResult!BQ110)</f>
        <v/>
      </c>
      <c r="AC110" t="str">
        <f>IF(PResult!BR110="","",PResult!BR110)</f>
        <v/>
      </c>
      <c r="AD110" t="str">
        <f>IF(PResult!BS110="","",PResult!BS110)</f>
        <v/>
      </c>
      <c r="AE110" t="str">
        <f>IF(PResult!BN110="","",PResult!BN110)</f>
        <v/>
      </c>
      <c r="AF110" t="str">
        <f>IF(PResult!BT110="","",PResult!BT110)</f>
        <v/>
      </c>
      <c r="AG110" t="str">
        <f>IF(PResult!BU110="","",PResult!BU110)</f>
        <v/>
      </c>
      <c r="AH110" t="str">
        <f>IF(PResult!BV110="","",PResult!BV110)</f>
        <v/>
      </c>
      <c r="AI110" t="str">
        <f>TEXT(IF(ISERROR(INDEX(Panaboard!L:L,MATCH(CONCATENATE(AZ110,"-",C110),Panaboard!Z:Z,0))),"",INDEX(Panaboard!L:L,MATCH(CONCATENATE(AZ110,"-",C110),Panaboard!Z:Z,0))),"HH:MM")</f>
        <v/>
      </c>
      <c r="AJ110" t="str">
        <f>TEXT(IF(ISERROR(INDEX(Panaboard!M:M,MATCH(CONCATENATE(AZ110,"-",C110),Panaboard!Z:Z,0))),"",INDEX(Panaboard!M:M,MATCH(CONCATENATE(AZ110,"-",C110),Panaboard!Z:Z,0))),"HH:MM")</f>
        <v/>
      </c>
      <c r="AK110" t="str">
        <f>IF(PResult!BY110="","",PResult!BY110)</f>
        <v/>
      </c>
      <c r="AL110">
        <f>IF(PResult!P110="",0,PResult!P110)</f>
        <v>0</v>
      </c>
      <c r="AM110" t="str">
        <f>IF(ISERROR(INDEX(Panaboard!N:N,MATCH(CONCATENATE(AZ110,"-",C110),Panaboard!Z:Z,0))),"",INDEX(Panaboard!N:N,MATCH(CONCATENATE(AZ110,"-",C110),Panaboard!Z:Z,0)))</f>
        <v/>
      </c>
      <c r="AN110" t="str">
        <f>IF(ISERROR(INDEX(Panaboard!O:O,MATCH(CONCATENATE(AZ110,"-",C110),Panaboard!Z:Z,0))),"",INDEX(Panaboard!O:O,MATCH(CONCATENATE(AZ110,"-",C110),Panaboard!Z:Z,0)))</f>
        <v/>
      </c>
      <c r="AO110" t="str">
        <f>IF(ISERROR(INDEX(Panaboard!P:P,MATCH(CONCATENATE(AZ110,"-",C110),Panaboard!Z:Z,0))),"",INDEX(Panaboard!P:P,MATCH(CONCATENATE(AZ110,"-",C110),Panaboard!Z:Z,0)))</f>
        <v/>
      </c>
      <c r="AP110" t="str">
        <f>IF(ISERROR(INDEX(Panaboard!Q:Q,MATCH(CONCATENATE(AZ110,"-",C110),Panaboard!Z:Z,0))),"",INDEX(Panaboard!Q:Q,MATCH(CONCATENATE(AZ110,"-",C110),Panaboard!Z:Z,0)))</f>
        <v/>
      </c>
      <c r="AR110" t="str">
        <f>IF(PResult!BW110="","",PResult!BW110)</f>
        <v/>
      </c>
      <c r="AS110" t="str">
        <f>IF(PResult!BX110="","",PResult!BX110)</f>
        <v/>
      </c>
      <c r="AT110" t="str">
        <f>IF(ISERROR(INDEX(Panaboard!K:K,MATCH(CONCATENATE(AZ110,"-",C110),Panaboard!Z:Z,0))),"",INDEX(Panaboard!K:K,MATCH(CONCATENATE(AZ110,"-",C110),Panaboard!Z:Z,0)))</f>
        <v/>
      </c>
      <c r="AU110" t="str">
        <f>IF(ISERROR(INDEX(Panaboard!U:U,MATCH(CONCATENATE(AZ110,"-",C110),Panaboard!Z:Z,0))),"",INDEX(Panaboard!U:U,MATCH(CONCATENATE(AZ110,"-",C110),Panaboard!Z:Z,0)))</f>
        <v/>
      </c>
      <c r="AV110" t="str">
        <f>IF(ISERROR(INDEX(Panaboard!W:W,MATCH(CONCATENATE(AZ110,"-",C110),Panaboard!Z:Z,0))),"",INDEX(Panaboard!W:W,MATCH(CONCATENATE(AZ110,"-",C110),Panaboard!Z:Z,0)))</f>
        <v/>
      </c>
      <c r="AW110" t="str">
        <f>IF(ISERROR(INDEX(Panaboard!X:X,MATCH(CONCATENATE(AZ110,"-",C110),Panaboard!Z:Z,0))),"",INDEX(Panaboard!X:X,MATCH(CONCATENATE(AZ110,"-",C110),Panaboard!Z:Z,0)))</f>
        <v/>
      </c>
      <c r="AX110" t="str">
        <f>IF(ISERROR(INDEX(Panaboard!AA:AA,MATCH(CONCATENATE(AZ110,"-",C110),Panaboard!Z:Z,0))),"",INDEX(Panaboard!AA:AA,MATCH(CONCATENATE(AZ110,"-",C110),Panaboard!Z:Z,0)))</f>
        <v/>
      </c>
      <c r="AY110" t="str">
        <f>IF(ISERROR(INDEX(Panaboard!AB:AB,MATCH(CONCATENATE(AZ110,"-",C110),Panaboard!Z:Z,0))),"",INDEX(Panaboard!AB:AB,MATCH(CONCATENATE(AZ110,"-",C110),Panaboard!Z:Z,0)))</f>
        <v/>
      </c>
      <c r="AZ110" t="str">
        <f t="shared" si="12"/>
        <v/>
      </c>
      <c r="BA110" t="str">
        <f>IF(ISERROR(INDEX(Panaboard!E:E,MATCH(CONCATENATE(AZ110,"-",C110),Panaboard!Z:Z,0))),"",INDEX(Panaboard!E:E,MATCH(CONCATENATE(AZ110,"-",C110),Panaboard!Z:Z,0)))</f>
        <v/>
      </c>
      <c r="BB110" t="str">
        <f>IF(ISERROR(INDEX(Panaboard!AC:AC,MATCH(CONCATENATE(AZ110,"-",C110),Panaboard!Z:Z,0))),"",INDEX(Panaboard!AC:AC,MATCH(CONCATENATE(AZ110,"-",C110),Panaboard!Z:Z,0)))</f>
        <v/>
      </c>
      <c r="BC110" t="str">
        <f t="shared" si="13"/>
        <v/>
      </c>
      <c r="BD110" t="str">
        <f t="shared" si="14"/>
        <v/>
      </c>
      <c r="BE110" t="str">
        <f t="shared" si="15"/>
        <v>xx0x0</v>
      </c>
      <c r="BF110" t="str">
        <f>IF(ISERROR(INDEX(CuttingList!F:F,MATCH(CONCATENATE(A110,"-",C110),CuttingList!E:E,0))),"",INDEX(CuttingList!F:F,MATCH(CONCATENATE(A110,"-",C110),CuttingList!E:E,0)))</f>
        <v/>
      </c>
    </row>
    <row r="111" spans="1:58" x14ac:dyDescent="0.25">
      <c r="A111" t="str">
        <f>IF(PResult!BJ111="","",PResult!BJ111)</f>
        <v/>
      </c>
      <c r="B111" t="str">
        <f>IF(PResult!E111="","",PResult!E111)</f>
        <v/>
      </c>
      <c r="C111" t="str">
        <f>IF(PResult!BZ111="","",PResult!BZ111)</f>
        <v/>
      </c>
      <c r="D111" t="str">
        <f>IF(ISERROR(INDEX(Panaboard!B:B,MATCH(CONCATENATE(AZ111,"-",C111),Panaboard!Z:Z,0))),"",TRIM(INDEX(Panaboard!B:B,MATCH(CONCATENATE(AZ111,"-",C111),Panaboard!Z:Z,0))))</f>
        <v/>
      </c>
      <c r="E111" t="str">
        <f t="shared" si="11"/>
        <v>xx0x0</v>
      </c>
      <c r="F111" t="str">
        <f>IF(PResult!U111="","",UPPER(TRIM(PResult!U111)))</f>
        <v/>
      </c>
      <c r="G111">
        <f>IF(OR(PResult!O111="",PResult!O111="(null)"),0,PResult!O111)</f>
        <v>0</v>
      </c>
      <c r="H111" t="str">
        <f>IF(ISERROR(INDEX(Panaboard!G:G,MATCH(CONCATENATE(AZ111,"-",C111),Panaboard!Z:Z,0))),"",INDEX(Panaboard!G:G,MATCH(CONCATENATE(AZ111,"-",C111),Panaboard!Z:Z,0)))</f>
        <v/>
      </c>
      <c r="I111" t="str">
        <f>IF(PResult!J111="","",PResult!J111)</f>
        <v/>
      </c>
      <c r="J111" t="str">
        <f>IF(PResult!K111="","",PResult!K111)</f>
        <v/>
      </c>
      <c r="K111">
        <f>IF(OR(PResult!L111="(null)",PResult!L111=""),0,PResult!L111)</f>
        <v>0</v>
      </c>
      <c r="L111">
        <f>IF(OR(PResult!M111="(null)",PResult!M111=""),0,PResult!M111)</f>
        <v>0</v>
      </c>
      <c r="M111">
        <f t="shared" si="8"/>
        <v>0</v>
      </c>
      <c r="N111" t="str">
        <f>TEXT(IF(ISERROR(INDEX(Panaboard!H:H,MATCH(CONCATENATE(AZ111,"-",C111),Panaboard!Z:Z,0))),"",INDEX(Panaboard!H:H,MATCH(CONCATENATE(AZ111,"-",C111),Panaboard!Z:Z,0))),"HH:MM")</f>
        <v/>
      </c>
      <c r="O111" t="str">
        <f>TEXT(IF(ISERROR(INDEX(Panaboard!I:I,MATCH(CONCATENATE(AZ111,"-",C111),Panaboard!Z:Z,0))),"",INDEX(Panaboard!I:I,MATCH(CONCATENATE(AZ111,"-",C111),Panaboard!Z:Z,0))),"HH:MM")</f>
        <v/>
      </c>
      <c r="P111" t="str">
        <f t="shared" si="9"/>
        <v/>
      </c>
      <c r="Q111" t="str">
        <f>IF(ISERROR(INDEX(Panaboard!S:S,MATCH(CONCATENATE(AZ111,"-",C111),Panaboard!Z:Z,0))),"",INDEX(Panaboard!S:S,MATCH(CONCATENATE(AZ111,"-",C111),Panaboard!Z:Z,0)))</f>
        <v/>
      </c>
      <c r="R111" t="str">
        <f>IF(ISERROR(INDEX(Panaboard!F:F,MATCH(CONCATENATE(AZ111,"-",C111),Panaboard!Z:Z,0))),"",INDEX(Panaboard!F:F,MATCH(CONCATENATE(AZ111,"-",C111),Panaboard!Z:Z,0)))</f>
        <v/>
      </c>
      <c r="S111" t="str">
        <f t="shared" si="10"/>
        <v/>
      </c>
      <c r="T111" t="str">
        <f>IF(ISERROR(INDEX(Panaboard!D:D,MATCH(CONCATENATE(AZ111,"-",C111),Panaboard!Z:Z,0))),"",INDEX(Panaboard!D:D,MATCH(CONCATENATE(AZ111,"-",C111),Panaboard!Z:Z,0)))</f>
        <v/>
      </c>
      <c r="U111" t="str">
        <f>IF(ISERROR(INDEX(Panaboard!J:J,MATCH(CONCATENATE(AZ111,"-",C111),Panaboard!Z:Z,0))),"",INDEX(Panaboard!J:J,MATCH(CONCATENATE(AZ111,"-",C111),Panaboard!Z:Z,0)))</f>
        <v/>
      </c>
      <c r="V111">
        <f>IF(PResult!BL111="",0,PResult!BL111)</f>
        <v>0</v>
      </c>
      <c r="W111">
        <f>IF(PResult!BM111="",0,PResult!BM111)</f>
        <v>0</v>
      </c>
      <c r="X111">
        <f>IF(OR(PResult!AE111="",PResult!AE111="(null)"),IF(OR(PResult!AD111="",PResult!AD111="(null)"),0,PResult!AD111),PResult!AE111)</f>
        <v>0</v>
      </c>
      <c r="Y111" t="str">
        <f>IF(OR(PResult!V111="",PResult!V111="(null)"),"",PResult!V111)</f>
        <v/>
      </c>
      <c r="Z111" t="str">
        <f>CONCATENATE(PResult!BO111,PResult!BP111)</f>
        <v/>
      </c>
      <c r="AA111" t="str">
        <f>IF(PResult!Y111="","",PResult!Y111)</f>
        <v/>
      </c>
      <c r="AB111" t="str">
        <f>IF(PResult!BQ111="","",PResult!BQ111)</f>
        <v/>
      </c>
      <c r="AC111" t="str">
        <f>IF(PResult!BR111="","",PResult!BR111)</f>
        <v/>
      </c>
      <c r="AD111" t="str">
        <f>IF(PResult!BS111="","",PResult!BS111)</f>
        <v/>
      </c>
      <c r="AE111" t="str">
        <f>IF(PResult!BN111="","",PResult!BN111)</f>
        <v/>
      </c>
      <c r="AF111" t="str">
        <f>IF(PResult!BT111="","",PResult!BT111)</f>
        <v/>
      </c>
      <c r="AG111" t="str">
        <f>IF(PResult!BU111="","",PResult!BU111)</f>
        <v/>
      </c>
      <c r="AH111" t="str">
        <f>IF(PResult!BV111="","",PResult!BV111)</f>
        <v/>
      </c>
      <c r="AI111" t="str">
        <f>TEXT(IF(ISERROR(INDEX(Panaboard!L:L,MATCH(CONCATENATE(AZ111,"-",C111),Panaboard!Z:Z,0))),"",INDEX(Panaboard!L:L,MATCH(CONCATENATE(AZ111,"-",C111),Panaboard!Z:Z,0))),"HH:MM")</f>
        <v/>
      </c>
      <c r="AJ111" t="str">
        <f>TEXT(IF(ISERROR(INDEX(Panaboard!M:M,MATCH(CONCATENATE(AZ111,"-",C111),Panaboard!Z:Z,0))),"",INDEX(Panaboard!M:M,MATCH(CONCATENATE(AZ111,"-",C111),Panaboard!Z:Z,0))),"HH:MM")</f>
        <v/>
      </c>
      <c r="AK111" t="str">
        <f>IF(PResult!BY111="","",PResult!BY111)</f>
        <v/>
      </c>
      <c r="AL111">
        <f>IF(PResult!P111="",0,PResult!P111)</f>
        <v>0</v>
      </c>
      <c r="AM111" t="str">
        <f>IF(ISERROR(INDEX(Panaboard!N:N,MATCH(CONCATENATE(AZ111,"-",C111),Panaboard!Z:Z,0))),"",INDEX(Panaboard!N:N,MATCH(CONCATENATE(AZ111,"-",C111),Panaboard!Z:Z,0)))</f>
        <v/>
      </c>
      <c r="AN111" t="str">
        <f>IF(ISERROR(INDEX(Panaboard!O:O,MATCH(CONCATENATE(AZ111,"-",C111),Panaboard!Z:Z,0))),"",INDEX(Panaboard!O:O,MATCH(CONCATENATE(AZ111,"-",C111),Panaboard!Z:Z,0)))</f>
        <v/>
      </c>
      <c r="AO111" t="str">
        <f>IF(ISERROR(INDEX(Panaboard!P:P,MATCH(CONCATENATE(AZ111,"-",C111),Panaboard!Z:Z,0))),"",INDEX(Panaboard!P:P,MATCH(CONCATENATE(AZ111,"-",C111),Panaboard!Z:Z,0)))</f>
        <v/>
      </c>
      <c r="AP111" t="str">
        <f>IF(ISERROR(INDEX(Panaboard!Q:Q,MATCH(CONCATENATE(AZ111,"-",C111),Panaboard!Z:Z,0))),"",INDEX(Panaboard!Q:Q,MATCH(CONCATENATE(AZ111,"-",C111),Panaboard!Z:Z,0)))</f>
        <v/>
      </c>
      <c r="AR111" t="str">
        <f>IF(PResult!BW111="","",PResult!BW111)</f>
        <v/>
      </c>
      <c r="AS111" t="str">
        <f>IF(PResult!BX111="","",PResult!BX111)</f>
        <v/>
      </c>
      <c r="AT111" t="str">
        <f>IF(ISERROR(INDEX(Panaboard!K:K,MATCH(CONCATENATE(AZ111,"-",C111),Panaboard!Z:Z,0))),"",INDEX(Panaboard!K:K,MATCH(CONCATENATE(AZ111,"-",C111),Panaboard!Z:Z,0)))</f>
        <v/>
      </c>
      <c r="AU111" t="str">
        <f>IF(ISERROR(INDEX(Panaboard!U:U,MATCH(CONCATENATE(AZ111,"-",C111),Panaboard!Z:Z,0))),"",INDEX(Panaboard!U:U,MATCH(CONCATENATE(AZ111,"-",C111),Panaboard!Z:Z,0)))</f>
        <v/>
      </c>
      <c r="AV111" t="str">
        <f>IF(ISERROR(INDEX(Panaboard!W:W,MATCH(CONCATENATE(AZ111,"-",C111),Panaboard!Z:Z,0))),"",INDEX(Panaboard!W:W,MATCH(CONCATENATE(AZ111,"-",C111),Panaboard!Z:Z,0)))</f>
        <v/>
      </c>
      <c r="AW111" t="str">
        <f>IF(ISERROR(INDEX(Panaboard!X:X,MATCH(CONCATENATE(AZ111,"-",C111),Panaboard!Z:Z,0))),"",INDEX(Panaboard!X:X,MATCH(CONCATENATE(AZ111,"-",C111),Panaboard!Z:Z,0)))</f>
        <v/>
      </c>
      <c r="AX111" t="str">
        <f>IF(ISERROR(INDEX(Panaboard!AA:AA,MATCH(CONCATENATE(AZ111,"-",C111),Panaboard!Z:Z,0))),"",INDEX(Panaboard!AA:AA,MATCH(CONCATENATE(AZ111,"-",C111),Panaboard!Z:Z,0)))</f>
        <v/>
      </c>
      <c r="AY111" t="str">
        <f>IF(ISERROR(INDEX(Panaboard!AB:AB,MATCH(CONCATENATE(AZ111,"-",C111),Panaboard!Z:Z,0))),"",INDEX(Panaboard!AB:AB,MATCH(CONCATENATE(AZ111,"-",C111),Panaboard!Z:Z,0)))</f>
        <v/>
      </c>
      <c r="AZ111" t="str">
        <f t="shared" si="12"/>
        <v/>
      </c>
      <c r="BA111" t="str">
        <f>IF(ISERROR(INDEX(Panaboard!E:E,MATCH(CONCATENATE(AZ111,"-",C111),Panaboard!Z:Z,0))),"",INDEX(Panaboard!E:E,MATCH(CONCATENATE(AZ111,"-",C111),Panaboard!Z:Z,0)))</f>
        <v/>
      </c>
      <c r="BB111" t="str">
        <f>IF(ISERROR(INDEX(Panaboard!AC:AC,MATCH(CONCATENATE(AZ111,"-",C111),Panaboard!Z:Z,0))),"",INDEX(Panaboard!AC:AC,MATCH(CONCATENATE(AZ111,"-",C111),Panaboard!Z:Z,0)))</f>
        <v/>
      </c>
      <c r="BC111" t="str">
        <f t="shared" si="13"/>
        <v/>
      </c>
      <c r="BD111" t="str">
        <f t="shared" si="14"/>
        <v/>
      </c>
      <c r="BE111" t="str">
        <f t="shared" si="15"/>
        <v>xx0x0</v>
      </c>
      <c r="BF111" t="str">
        <f>IF(ISERROR(INDEX(CuttingList!F:F,MATCH(CONCATENATE(A111,"-",C111),CuttingList!E:E,0))),"",INDEX(CuttingList!F:F,MATCH(CONCATENATE(A111,"-",C111),CuttingList!E:E,0)))</f>
        <v/>
      </c>
    </row>
    <row r="112" spans="1:58" x14ac:dyDescent="0.25">
      <c r="A112" t="str">
        <f>IF(PResult!BJ112="","",PResult!BJ112)</f>
        <v/>
      </c>
      <c r="B112" t="str">
        <f>IF(PResult!E112="","",PResult!E112)</f>
        <v/>
      </c>
      <c r="C112" t="str">
        <f>IF(PResult!BZ112="","",PResult!BZ112)</f>
        <v/>
      </c>
      <c r="D112" t="str">
        <f>IF(ISERROR(INDEX(Panaboard!B:B,MATCH(CONCATENATE(AZ112,"-",C112),Panaboard!Z:Z,0))),"",TRIM(INDEX(Panaboard!B:B,MATCH(CONCATENATE(AZ112,"-",C112),Panaboard!Z:Z,0))))</f>
        <v/>
      </c>
      <c r="E112" t="str">
        <f t="shared" si="11"/>
        <v>xx0x0</v>
      </c>
      <c r="F112" t="str">
        <f>IF(PResult!U112="","",UPPER(TRIM(PResult!U112)))</f>
        <v/>
      </c>
      <c r="G112">
        <f>IF(OR(PResult!O112="",PResult!O112="(null)"),0,PResult!O112)</f>
        <v>0</v>
      </c>
      <c r="H112" t="str">
        <f>IF(ISERROR(INDEX(Panaboard!G:G,MATCH(CONCATENATE(AZ112,"-",C112),Panaboard!Z:Z,0))),"",INDEX(Panaboard!G:G,MATCH(CONCATENATE(AZ112,"-",C112),Panaboard!Z:Z,0)))</f>
        <v/>
      </c>
      <c r="I112" t="str">
        <f>IF(PResult!J112="","",PResult!J112)</f>
        <v/>
      </c>
      <c r="J112" t="str">
        <f>IF(PResult!K112="","",PResult!K112)</f>
        <v/>
      </c>
      <c r="K112">
        <f>IF(OR(PResult!L112="(null)",PResult!L112=""),0,PResult!L112)</f>
        <v>0</v>
      </c>
      <c r="L112">
        <f>IF(OR(PResult!M112="(null)",PResult!M112=""),0,PResult!M112)</f>
        <v>0</v>
      </c>
      <c r="M112">
        <f t="shared" si="8"/>
        <v>0</v>
      </c>
      <c r="N112" t="str">
        <f>TEXT(IF(ISERROR(INDEX(Panaboard!H:H,MATCH(CONCATENATE(AZ112,"-",C112),Panaboard!Z:Z,0))),"",INDEX(Panaboard!H:H,MATCH(CONCATENATE(AZ112,"-",C112),Panaboard!Z:Z,0))),"HH:MM")</f>
        <v/>
      </c>
      <c r="O112" t="str">
        <f>TEXT(IF(ISERROR(INDEX(Panaboard!I:I,MATCH(CONCATENATE(AZ112,"-",C112),Panaboard!Z:Z,0))),"",INDEX(Panaboard!I:I,MATCH(CONCATENATE(AZ112,"-",C112),Panaboard!Z:Z,0))),"HH:MM")</f>
        <v/>
      </c>
      <c r="P112" t="str">
        <f t="shared" si="9"/>
        <v/>
      </c>
      <c r="Q112" t="str">
        <f>IF(ISERROR(INDEX(Panaboard!S:S,MATCH(CONCATENATE(AZ112,"-",C112),Panaboard!Z:Z,0))),"",INDEX(Panaboard!S:S,MATCH(CONCATENATE(AZ112,"-",C112),Panaboard!Z:Z,0)))</f>
        <v/>
      </c>
      <c r="R112" t="str">
        <f>IF(ISERROR(INDEX(Panaboard!F:F,MATCH(CONCATENATE(AZ112,"-",C112),Panaboard!Z:Z,0))),"",INDEX(Panaboard!F:F,MATCH(CONCATENATE(AZ112,"-",C112),Panaboard!Z:Z,0)))</f>
        <v/>
      </c>
      <c r="S112" t="str">
        <f t="shared" si="10"/>
        <v/>
      </c>
      <c r="T112" t="str">
        <f>IF(ISERROR(INDEX(Panaboard!D:D,MATCH(CONCATENATE(AZ112,"-",C112),Panaboard!Z:Z,0))),"",INDEX(Panaboard!D:D,MATCH(CONCATENATE(AZ112,"-",C112),Panaboard!Z:Z,0)))</f>
        <v/>
      </c>
      <c r="U112" t="str">
        <f>IF(ISERROR(INDEX(Panaboard!J:J,MATCH(CONCATENATE(AZ112,"-",C112),Panaboard!Z:Z,0))),"",INDEX(Panaboard!J:J,MATCH(CONCATENATE(AZ112,"-",C112),Panaboard!Z:Z,0)))</f>
        <v/>
      </c>
      <c r="V112">
        <f>IF(PResult!BL112="",0,PResult!BL112)</f>
        <v>0</v>
      </c>
      <c r="W112">
        <f>IF(PResult!BM112="",0,PResult!BM112)</f>
        <v>0</v>
      </c>
      <c r="X112">
        <f>IF(OR(PResult!AE112="",PResult!AE112="(null)"),IF(OR(PResult!AD112="",PResult!AD112="(null)"),0,PResult!AD112),PResult!AE112)</f>
        <v>0</v>
      </c>
      <c r="Y112" t="str">
        <f>IF(OR(PResult!V112="",PResult!V112="(null)"),"",PResult!V112)</f>
        <v/>
      </c>
      <c r="Z112" t="str">
        <f>CONCATENATE(PResult!BO112,PResult!BP112)</f>
        <v/>
      </c>
      <c r="AA112" t="str">
        <f>IF(PResult!Y112="","",PResult!Y112)</f>
        <v/>
      </c>
      <c r="AB112" t="str">
        <f>IF(PResult!BQ112="","",PResult!BQ112)</f>
        <v/>
      </c>
      <c r="AC112" t="str">
        <f>IF(PResult!BR112="","",PResult!BR112)</f>
        <v/>
      </c>
      <c r="AD112" t="str">
        <f>IF(PResult!BS112="","",PResult!BS112)</f>
        <v/>
      </c>
      <c r="AE112" t="str">
        <f>IF(PResult!BN112="","",PResult!BN112)</f>
        <v/>
      </c>
      <c r="AF112" t="str">
        <f>IF(PResult!BT112="","",PResult!BT112)</f>
        <v/>
      </c>
      <c r="AG112" t="str">
        <f>IF(PResult!BU112="","",PResult!BU112)</f>
        <v/>
      </c>
      <c r="AH112" t="str">
        <f>IF(PResult!BV112="","",PResult!BV112)</f>
        <v/>
      </c>
      <c r="AI112" t="str">
        <f>TEXT(IF(ISERROR(INDEX(Panaboard!L:L,MATCH(CONCATENATE(AZ112,"-",C112),Panaboard!Z:Z,0))),"",INDEX(Panaboard!L:L,MATCH(CONCATENATE(AZ112,"-",C112),Panaboard!Z:Z,0))),"HH:MM")</f>
        <v/>
      </c>
      <c r="AJ112" t="str">
        <f>TEXT(IF(ISERROR(INDEX(Panaboard!M:M,MATCH(CONCATENATE(AZ112,"-",C112),Panaboard!Z:Z,0))),"",INDEX(Panaboard!M:M,MATCH(CONCATENATE(AZ112,"-",C112),Panaboard!Z:Z,0))),"HH:MM")</f>
        <v/>
      </c>
      <c r="AK112" t="str">
        <f>IF(PResult!BY112="","",PResult!BY112)</f>
        <v/>
      </c>
      <c r="AL112">
        <f>IF(PResult!P112="",0,PResult!P112)</f>
        <v>0</v>
      </c>
      <c r="AM112" t="str">
        <f>IF(ISERROR(INDEX(Panaboard!N:N,MATCH(CONCATENATE(AZ112,"-",C112),Panaboard!Z:Z,0))),"",INDEX(Panaboard!N:N,MATCH(CONCATENATE(AZ112,"-",C112),Panaboard!Z:Z,0)))</f>
        <v/>
      </c>
      <c r="AN112" t="str">
        <f>IF(ISERROR(INDEX(Panaboard!O:O,MATCH(CONCATENATE(AZ112,"-",C112),Panaboard!Z:Z,0))),"",INDEX(Panaboard!O:O,MATCH(CONCATENATE(AZ112,"-",C112),Panaboard!Z:Z,0)))</f>
        <v/>
      </c>
      <c r="AO112" t="str">
        <f>IF(ISERROR(INDEX(Panaboard!P:P,MATCH(CONCATENATE(AZ112,"-",C112),Panaboard!Z:Z,0))),"",INDEX(Panaboard!P:P,MATCH(CONCATENATE(AZ112,"-",C112),Panaboard!Z:Z,0)))</f>
        <v/>
      </c>
      <c r="AP112" t="str">
        <f>IF(ISERROR(INDEX(Panaboard!Q:Q,MATCH(CONCATENATE(AZ112,"-",C112),Panaboard!Z:Z,0))),"",INDEX(Panaboard!Q:Q,MATCH(CONCATENATE(AZ112,"-",C112),Panaboard!Z:Z,0)))</f>
        <v/>
      </c>
      <c r="AR112" t="str">
        <f>IF(PResult!BW112="","",PResult!BW112)</f>
        <v/>
      </c>
      <c r="AS112" t="str">
        <f>IF(PResult!BX112="","",PResult!BX112)</f>
        <v/>
      </c>
      <c r="AT112" t="str">
        <f>IF(ISERROR(INDEX(Panaboard!K:K,MATCH(CONCATENATE(AZ112,"-",C112),Panaboard!Z:Z,0))),"",INDEX(Panaboard!K:K,MATCH(CONCATENATE(AZ112,"-",C112),Panaboard!Z:Z,0)))</f>
        <v/>
      </c>
      <c r="AU112" t="str">
        <f>IF(ISERROR(INDEX(Panaboard!U:U,MATCH(CONCATENATE(AZ112,"-",C112),Panaboard!Z:Z,0))),"",INDEX(Panaboard!U:U,MATCH(CONCATENATE(AZ112,"-",C112),Panaboard!Z:Z,0)))</f>
        <v/>
      </c>
      <c r="AV112" t="str">
        <f>IF(ISERROR(INDEX(Panaboard!W:W,MATCH(CONCATENATE(AZ112,"-",C112),Panaboard!Z:Z,0))),"",INDEX(Panaboard!W:W,MATCH(CONCATENATE(AZ112,"-",C112),Panaboard!Z:Z,0)))</f>
        <v/>
      </c>
      <c r="AW112" t="str">
        <f>IF(ISERROR(INDEX(Panaboard!X:X,MATCH(CONCATENATE(AZ112,"-",C112),Panaboard!Z:Z,0))),"",INDEX(Panaboard!X:X,MATCH(CONCATENATE(AZ112,"-",C112),Panaboard!Z:Z,0)))</f>
        <v/>
      </c>
      <c r="AX112" t="str">
        <f>IF(ISERROR(INDEX(Panaboard!AA:AA,MATCH(CONCATENATE(AZ112,"-",C112),Panaboard!Z:Z,0))),"",INDEX(Panaboard!AA:AA,MATCH(CONCATENATE(AZ112,"-",C112),Panaboard!Z:Z,0)))</f>
        <v/>
      </c>
      <c r="AY112" t="str">
        <f>IF(ISERROR(INDEX(Panaboard!AB:AB,MATCH(CONCATENATE(AZ112,"-",C112),Panaboard!Z:Z,0))),"",INDEX(Panaboard!AB:AB,MATCH(CONCATENATE(AZ112,"-",C112),Panaboard!Z:Z,0)))</f>
        <v/>
      </c>
      <c r="AZ112" t="str">
        <f t="shared" si="12"/>
        <v/>
      </c>
      <c r="BA112" t="str">
        <f>IF(ISERROR(INDEX(Panaboard!E:E,MATCH(CONCATENATE(AZ112,"-",C112),Panaboard!Z:Z,0))),"",INDEX(Panaboard!E:E,MATCH(CONCATENATE(AZ112,"-",C112),Panaboard!Z:Z,0)))</f>
        <v/>
      </c>
      <c r="BB112" t="str">
        <f>IF(ISERROR(INDEX(Panaboard!AC:AC,MATCH(CONCATENATE(AZ112,"-",C112),Panaboard!Z:Z,0))),"",INDEX(Panaboard!AC:AC,MATCH(CONCATENATE(AZ112,"-",C112),Panaboard!Z:Z,0)))</f>
        <v/>
      </c>
      <c r="BC112" t="str">
        <f t="shared" si="13"/>
        <v/>
      </c>
      <c r="BD112" t="str">
        <f t="shared" si="14"/>
        <v/>
      </c>
      <c r="BE112" t="str">
        <f t="shared" si="15"/>
        <v>xx0x0</v>
      </c>
      <c r="BF112" t="str">
        <f>IF(ISERROR(INDEX(CuttingList!F:F,MATCH(CONCATENATE(A112,"-",C112),CuttingList!E:E,0))),"",INDEX(CuttingList!F:F,MATCH(CONCATENATE(A112,"-",C112),CuttingList!E:E,0)))</f>
        <v/>
      </c>
    </row>
    <row r="113" spans="1:58" x14ac:dyDescent="0.25">
      <c r="A113" t="str">
        <f>IF(PResult!BJ113="","",PResult!BJ113)</f>
        <v/>
      </c>
      <c r="B113" t="str">
        <f>IF(PResult!E113="","",PResult!E113)</f>
        <v/>
      </c>
      <c r="C113" t="str">
        <f>IF(PResult!BZ113="","",PResult!BZ113)</f>
        <v/>
      </c>
      <c r="D113" t="str">
        <f>IF(ISERROR(INDEX(Panaboard!B:B,MATCH(CONCATENATE(AZ113,"-",C113),Panaboard!Z:Z,0))),"",TRIM(INDEX(Panaboard!B:B,MATCH(CONCATENATE(AZ113,"-",C113),Panaboard!Z:Z,0))))</f>
        <v/>
      </c>
      <c r="E113" t="str">
        <f t="shared" si="11"/>
        <v>xx0x0</v>
      </c>
      <c r="F113" t="str">
        <f>IF(PResult!U113="","",UPPER(TRIM(PResult!U113)))</f>
        <v/>
      </c>
      <c r="G113">
        <f>IF(OR(PResult!O113="",PResult!O113="(null)"),0,PResult!O113)</f>
        <v>0</v>
      </c>
      <c r="H113" t="str">
        <f>IF(ISERROR(INDEX(Panaboard!G:G,MATCH(CONCATENATE(AZ113,"-",C113),Panaboard!Z:Z,0))),"",INDEX(Panaboard!G:G,MATCH(CONCATENATE(AZ113,"-",C113),Panaboard!Z:Z,0)))</f>
        <v/>
      </c>
      <c r="I113" t="str">
        <f>IF(PResult!J113="","",PResult!J113)</f>
        <v/>
      </c>
      <c r="J113" t="str">
        <f>IF(PResult!K113="","",PResult!K113)</f>
        <v/>
      </c>
      <c r="K113">
        <f>IF(OR(PResult!L113="(null)",PResult!L113=""),0,PResult!L113)</f>
        <v>0</v>
      </c>
      <c r="L113">
        <f>IF(OR(PResult!M113="(null)",PResult!M113=""),0,PResult!M113)</f>
        <v>0</v>
      </c>
      <c r="M113">
        <f t="shared" si="8"/>
        <v>0</v>
      </c>
      <c r="N113" t="str">
        <f>TEXT(IF(ISERROR(INDEX(Panaboard!H:H,MATCH(CONCATENATE(AZ113,"-",C113),Panaboard!Z:Z,0))),"",INDEX(Panaboard!H:H,MATCH(CONCATENATE(AZ113,"-",C113),Panaboard!Z:Z,0))),"HH:MM")</f>
        <v/>
      </c>
      <c r="O113" t="str">
        <f>TEXT(IF(ISERROR(INDEX(Panaboard!I:I,MATCH(CONCATENATE(AZ113,"-",C113),Panaboard!Z:Z,0))),"",INDEX(Panaboard!I:I,MATCH(CONCATENATE(AZ113,"-",C113),Panaboard!Z:Z,0))),"HH:MM")</f>
        <v/>
      </c>
      <c r="P113" t="str">
        <f t="shared" si="9"/>
        <v/>
      </c>
      <c r="Q113" t="str">
        <f>IF(ISERROR(INDEX(Panaboard!S:S,MATCH(CONCATENATE(AZ113,"-",C113),Panaboard!Z:Z,0))),"",INDEX(Panaboard!S:S,MATCH(CONCATENATE(AZ113,"-",C113),Panaboard!Z:Z,0)))</f>
        <v/>
      </c>
      <c r="R113" t="str">
        <f>IF(ISERROR(INDEX(Panaboard!F:F,MATCH(CONCATENATE(AZ113,"-",C113),Panaboard!Z:Z,0))),"",INDEX(Panaboard!F:F,MATCH(CONCATENATE(AZ113,"-",C113),Panaboard!Z:Z,0)))</f>
        <v/>
      </c>
      <c r="S113" t="str">
        <f t="shared" si="10"/>
        <v/>
      </c>
      <c r="T113" t="str">
        <f>IF(ISERROR(INDEX(Panaboard!D:D,MATCH(CONCATENATE(AZ113,"-",C113),Panaboard!Z:Z,0))),"",INDEX(Panaboard!D:D,MATCH(CONCATENATE(AZ113,"-",C113),Panaboard!Z:Z,0)))</f>
        <v/>
      </c>
      <c r="U113" t="str">
        <f>IF(ISERROR(INDEX(Panaboard!J:J,MATCH(CONCATENATE(AZ113,"-",C113),Panaboard!Z:Z,0))),"",INDEX(Panaboard!J:J,MATCH(CONCATENATE(AZ113,"-",C113),Panaboard!Z:Z,0)))</f>
        <v/>
      </c>
      <c r="V113">
        <f>IF(PResult!BL113="",0,PResult!BL113)</f>
        <v>0</v>
      </c>
      <c r="W113">
        <f>IF(PResult!BM113="",0,PResult!BM113)</f>
        <v>0</v>
      </c>
      <c r="X113">
        <f>IF(OR(PResult!AE113="",PResult!AE113="(null)"),IF(OR(PResult!AD113="",PResult!AD113="(null)"),0,PResult!AD113),PResult!AE113)</f>
        <v>0</v>
      </c>
      <c r="Y113" t="str">
        <f>IF(OR(PResult!V113="",PResult!V113="(null)"),"",PResult!V113)</f>
        <v/>
      </c>
      <c r="Z113" t="str">
        <f>CONCATENATE(PResult!BO113,PResult!BP113)</f>
        <v/>
      </c>
      <c r="AA113" t="str">
        <f>IF(PResult!Y113="","",PResult!Y113)</f>
        <v/>
      </c>
      <c r="AB113" t="str">
        <f>IF(PResult!BQ113="","",PResult!BQ113)</f>
        <v/>
      </c>
      <c r="AC113" t="str">
        <f>IF(PResult!BR113="","",PResult!BR113)</f>
        <v/>
      </c>
      <c r="AD113" t="str">
        <f>IF(PResult!BS113="","",PResult!BS113)</f>
        <v/>
      </c>
      <c r="AE113" t="str">
        <f>IF(PResult!BN113="","",PResult!BN113)</f>
        <v/>
      </c>
      <c r="AF113" t="str">
        <f>IF(PResult!BT113="","",PResult!BT113)</f>
        <v/>
      </c>
      <c r="AG113" t="str">
        <f>IF(PResult!BU113="","",PResult!BU113)</f>
        <v/>
      </c>
      <c r="AH113" t="str">
        <f>IF(PResult!BV113="","",PResult!BV113)</f>
        <v/>
      </c>
      <c r="AI113" t="str">
        <f>TEXT(IF(ISERROR(INDEX(Panaboard!L:L,MATCH(CONCATENATE(AZ113,"-",C113),Panaboard!Z:Z,0))),"",INDEX(Panaboard!L:L,MATCH(CONCATENATE(AZ113,"-",C113),Panaboard!Z:Z,0))),"HH:MM")</f>
        <v/>
      </c>
      <c r="AJ113" t="str">
        <f>TEXT(IF(ISERROR(INDEX(Panaboard!M:M,MATCH(CONCATENATE(AZ113,"-",C113),Panaboard!Z:Z,0))),"",INDEX(Panaboard!M:M,MATCH(CONCATENATE(AZ113,"-",C113),Panaboard!Z:Z,0))),"HH:MM")</f>
        <v/>
      </c>
      <c r="AK113" t="str">
        <f>IF(PResult!BY113="","",PResult!BY113)</f>
        <v/>
      </c>
      <c r="AL113">
        <f>IF(PResult!P113="",0,PResult!P113)</f>
        <v>0</v>
      </c>
      <c r="AM113" t="str">
        <f>IF(ISERROR(INDEX(Panaboard!N:N,MATCH(CONCATENATE(AZ113,"-",C113),Panaboard!Z:Z,0))),"",INDEX(Panaboard!N:N,MATCH(CONCATENATE(AZ113,"-",C113),Panaboard!Z:Z,0)))</f>
        <v/>
      </c>
      <c r="AN113" t="str">
        <f>IF(ISERROR(INDEX(Panaboard!O:O,MATCH(CONCATENATE(AZ113,"-",C113),Panaboard!Z:Z,0))),"",INDEX(Panaboard!O:O,MATCH(CONCATENATE(AZ113,"-",C113),Panaboard!Z:Z,0)))</f>
        <v/>
      </c>
      <c r="AO113" t="str">
        <f>IF(ISERROR(INDEX(Panaboard!P:P,MATCH(CONCATENATE(AZ113,"-",C113),Panaboard!Z:Z,0))),"",INDEX(Panaboard!P:P,MATCH(CONCATENATE(AZ113,"-",C113),Panaboard!Z:Z,0)))</f>
        <v/>
      </c>
      <c r="AP113" t="str">
        <f>IF(ISERROR(INDEX(Panaboard!Q:Q,MATCH(CONCATENATE(AZ113,"-",C113),Panaboard!Z:Z,0))),"",INDEX(Panaboard!Q:Q,MATCH(CONCATENATE(AZ113,"-",C113),Panaboard!Z:Z,0)))</f>
        <v/>
      </c>
      <c r="AR113" t="str">
        <f>IF(PResult!BW113="","",PResult!BW113)</f>
        <v/>
      </c>
      <c r="AS113" t="str">
        <f>IF(PResult!BX113="","",PResult!BX113)</f>
        <v/>
      </c>
      <c r="AT113" t="str">
        <f>IF(ISERROR(INDEX(Panaboard!K:K,MATCH(CONCATENATE(AZ113,"-",C113),Panaboard!Z:Z,0))),"",INDEX(Panaboard!K:K,MATCH(CONCATENATE(AZ113,"-",C113),Panaboard!Z:Z,0)))</f>
        <v/>
      </c>
      <c r="AU113" t="str">
        <f>IF(ISERROR(INDEX(Panaboard!U:U,MATCH(CONCATENATE(AZ113,"-",C113),Panaboard!Z:Z,0))),"",INDEX(Panaboard!U:U,MATCH(CONCATENATE(AZ113,"-",C113),Panaboard!Z:Z,0)))</f>
        <v/>
      </c>
      <c r="AV113" t="str">
        <f>IF(ISERROR(INDEX(Panaboard!W:W,MATCH(CONCATENATE(AZ113,"-",C113),Panaboard!Z:Z,0))),"",INDEX(Panaboard!W:W,MATCH(CONCATENATE(AZ113,"-",C113),Panaboard!Z:Z,0)))</f>
        <v/>
      </c>
      <c r="AW113" t="str">
        <f>IF(ISERROR(INDEX(Panaboard!X:X,MATCH(CONCATENATE(AZ113,"-",C113),Panaboard!Z:Z,0))),"",INDEX(Panaboard!X:X,MATCH(CONCATENATE(AZ113,"-",C113),Panaboard!Z:Z,0)))</f>
        <v/>
      </c>
      <c r="AX113" t="str">
        <f>IF(ISERROR(INDEX(Panaboard!AA:AA,MATCH(CONCATENATE(AZ113,"-",C113),Panaboard!Z:Z,0))),"",INDEX(Panaboard!AA:AA,MATCH(CONCATENATE(AZ113,"-",C113),Panaboard!Z:Z,0)))</f>
        <v/>
      </c>
      <c r="AY113" t="str">
        <f>IF(ISERROR(INDEX(Panaboard!AB:AB,MATCH(CONCATENATE(AZ113,"-",C113),Panaboard!Z:Z,0))),"",INDEX(Panaboard!AB:AB,MATCH(CONCATENATE(AZ113,"-",C113),Panaboard!Z:Z,0)))</f>
        <v/>
      </c>
      <c r="AZ113" t="str">
        <f t="shared" si="12"/>
        <v/>
      </c>
      <c r="BA113" t="str">
        <f>IF(ISERROR(INDEX(Panaboard!E:E,MATCH(CONCATENATE(AZ113,"-",C113),Panaboard!Z:Z,0))),"",INDEX(Panaboard!E:E,MATCH(CONCATENATE(AZ113,"-",C113),Panaboard!Z:Z,0)))</f>
        <v/>
      </c>
      <c r="BB113" t="str">
        <f>IF(ISERROR(INDEX(Panaboard!AC:AC,MATCH(CONCATENATE(AZ113,"-",C113),Panaboard!Z:Z,0))),"",INDEX(Panaboard!AC:AC,MATCH(CONCATENATE(AZ113,"-",C113),Panaboard!Z:Z,0)))</f>
        <v/>
      </c>
      <c r="BC113" t="str">
        <f t="shared" si="13"/>
        <v/>
      </c>
      <c r="BD113" t="str">
        <f t="shared" si="14"/>
        <v/>
      </c>
      <c r="BE113" t="str">
        <f t="shared" si="15"/>
        <v>xx0x0</v>
      </c>
      <c r="BF113" t="str">
        <f>IF(ISERROR(INDEX(CuttingList!F:F,MATCH(CONCATENATE(A113,"-",C113),CuttingList!E:E,0))),"",INDEX(CuttingList!F:F,MATCH(CONCATENATE(A113,"-",C113),CuttingList!E:E,0)))</f>
        <v/>
      </c>
    </row>
    <row r="114" spans="1:58" x14ac:dyDescent="0.25">
      <c r="A114" t="str">
        <f>IF(PResult!BJ114="","",PResult!BJ114)</f>
        <v/>
      </c>
      <c r="B114" t="str">
        <f>IF(PResult!E114="","",PResult!E114)</f>
        <v/>
      </c>
      <c r="C114" t="str">
        <f>IF(PResult!BZ114="","",PResult!BZ114)</f>
        <v/>
      </c>
      <c r="D114" t="str">
        <f>IF(ISERROR(INDEX(Panaboard!B:B,MATCH(CONCATENATE(AZ114,"-",C114),Panaboard!Z:Z,0))),"",TRIM(INDEX(Panaboard!B:B,MATCH(CONCATENATE(AZ114,"-",C114),Panaboard!Z:Z,0))))</f>
        <v/>
      </c>
      <c r="E114" t="str">
        <f t="shared" si="11"/>
        <v>xx0x0</v>
      </c>
      <c r="F114" t="str">
        <f>IF(PResult!U114="","",UPPER(TRIM(PResult!U114)))</f>
        <v/>
      </c>
      <c r="G114">
        <f>IF(OR(PResult!O114="",PResult!O114="(null)"),0,PResult!O114)</f>
        <v>0</v>
      </c>
      <c r="H114" t="str">
        <f>IF(ISERROR(INDEX(Panaboard!G:G,MATCH(CONCATENATE(AZ114,"-",C114),Panaboard!Z:Z,0))),"",INDEX(Panaboard!G:G,MATCH(CONCATENATE(AZ114,"-",C114),Panaboard!Z:Z,0)))</f>
        <v/>
      </c>
      <c r="I114" t="str">
        <f>IF(PResult!J114="","",PResult!J114)</f>
        <v/>
      </c>
      <c r="J114" t="str">
        <f>IF(PResult!K114="","",PResult!K114)</f>
        <v/>
      </c>
      <c r="K114">
        <f>IF(OR(PResult!L114="(null)",PResult!L114=""),0,PResult!L114)</f>
        <v>0</v>
      </c>
      <c r="L114">
        <f>IF(OR(PResult!M114="(null)",PResult!M114=""),0,PResult!M114)</f>
        <v>0</v>
      </c>
      <c r="M114">
        <f t="shared" si="8"/>
        <v>0</v>
      </c>
      <c r="N114" t="str">
        <f>TEXT(IF(ISERROR(INDEX(Panaboard!H:H,MATCH(CONCATENATE(AZ114,"-",C114),Panaboard!Z:Z,0))),"",INDEX(Panaboard!H:H,MATCH(CONCATENATE(AZ114,"-",C114),Panaboard!Z:Z,0))),"HH:MM")</f>
        <v/>
      </c>
      <c r="O114" t="str">
        <f>TEXT(IF(ISERROR(INDEX(Panaboard!I:I,MATCH(CONCATENATE(AZ114,"-",C114),Panaboard!Z:Z,0))),"",INDEX(Panaboard!I:I,MATCH(CONCATENATE(AZ114,"-",C114),Panaboard!Z:Z,0))),"HH:MM")</f>
        <v/>
      </c>
      <c r="P114" t="str">
        <f t="shared" si="9"/>
        <v/>
      </c>
      <c r="Q114" t="str">
        <f>IF(ISERROR(INDEX(Panaboard!S:S,MATCH(CONCATENATE(AZ114,"-",C114),Panaboard!Z:Z,0))),"",INDEX(Panaboard!S:S,MATCH(CONCATENATE(AZ114,"-",C114),Panaboard!Z:Z,0)))</f>
        <v/>
      </c>
      <c r="R114" t="str">
        <f>IF(ISERROR(INDEX(Panaboard!F:F,MATCH(CONCATENATE(AZ114,"-",C114),Panaboard!Z:Z,0))),"",INDEX(Panaboard!F:F,MATCH(CONCATENATE(AZ114,"-",C114),Panaboard!Z:Z,0)))</f>
        <v/>
      </c>
      <c r="S114" t="str">
        <f t="shared" si="10"/>
        <v/>
      </c>
      <c r="T114" t="str">
        <f>IF(ISERROR(INDEX(Panaboard!D:D,MATCH(CONCATENATE(AZ114,"-",C114),Panaboard!Z:Z,0))),"",INDEX(Panaboard!D:D,MATCH(CONCATENATE(AZ114,"-",C114),Panaboard!Z:Z,0)))</f>
        <v/>
      </c>
      <c r="U114" t="str">
        <f>IF(ISERROR(INDEX(Panaboard!J:J,MATCH(CONCATENATE(AZ114,"-",C114),Panaboard!Z:Z,0))),"",INDEX(Panaboard!J:J,MATCH(CONCATENATE(AZ114,"-",C114),Panaboard!Z:Z,0)))</f>
        <v/>
      </c>
      <c r="V114">
        <f>IF(PResult!BL114="",0,PResult!BL114)</f>
        <v>0</v>
      </c>
      <c r="W114">
        <f>IF(PResult!BM114="",0,PResult!BM114)</f>
        <v>0</v>
      </c>
      <c r="X114">
        <f>IF(OR(PResult!AE114="",PResult!AE114="(null)"),IF(OR(PResult!AD114="",PResult!AD114="(null)"),0,PResult!AD114),PResult!AE114)</f>
        <v>0</v>
      </c>
      <c r="Y114" t="str">
        <f>IF(OR(PResult!V114="",PResult!V114="(null)"),"",PResult!V114)</f>
        <v/>
      </c>
      <c r="Z114" t="str">
        <f>CONCATENATE(PResult!BO114,PResult!BP114)</f>
        <v/>
      </c>
      <c r="AA114" t="str">
        <f>IF(PResult!Y114="","",PResult!Y114)</f>
        <v/>
      </c>
      <c r="AB114" t="str">
        <f>IF(PResult!BQ114="","",PResult!BQ114)</f>
        <v/>
      </c>
      <c r="AC114" t="str">
        <f>IF(PResult!BR114="","",PResult!BR114)</f>
        <v/>
      </c>
      <c r="AD114" t="str">
        <f>IF(PResult!BS114="","",PResult!BS114)</f>
        <v/>
      </c>
      <c r="AE114" t="str">
        <f>IF(PResult!BN114="","",PResult!BN114)</f>
        <v/>
      </c>
      <c r="AF114" t="str">
        <f>IF(PResult!BT114="","",PResult!BT114)</f>
        <v/>
      </c>
      <c r="AG114" t="str">
        <f>IF(PResult!BU114="","",PResult!BU114)</f>
        <v/>
      </c>
      <c r="AH114" t="str">
        <f>IF(PResult!BV114="","",PResult!BV114)</f>
        <v/>
      </c>
      <c r="AI114" t="str">
        <f>TEXT(IF(ISERROR(INDEX(Panaboard!L:L,MATCH(CONCATENATE(AZ114,"-",C114),Panaboard!Z:Z,0))),"",INDEX(Panaboard!L:L,MATCH(CONCATENATE(AZ114,"-",C114),Panaboard!Z:Z,0))),"HH:MM")</f>
        <v/>
      </c>
      <c r="AJ114" t="str">
        <f>TEXT(IF(ISERROR(INDEX(Panaboard!M:M,MATCH(CONCATENATE(AZ114,"-",C114),Panaboard!Z:Z,0))),"",INDEX(Panaboard!M:M,MATCH(CONCATENATE(AZ114,"-",C114),Panaboard!Z:Z,0))),"HH:MM")</f>
        <v/>
      </c>
      <c r="AK114" t="str">
        <f>IF(PResult!BY114="","",PResult!BY114)</f>
        <v/>
      </c>
      <c r="AL114">
        <f>IF(PResult!P114="",0,PResult!P114)</f>
        <v>0</v>
      </c>
      <c r="AM114" t="str">
        <f>IF(ISERROR(INDEX(Panaboard!N:N,MATCH(CONCATENATE(AZ114,"-",C114),Panaboard!Z:Z,0))),"",INDEX(Panaboard!N:N,MATCH(CONCATENATE(AZ114,"-",C114),Panaboard!Z:Z,0)))</f>
        <v/>
      </c>
      <c r="AN114" t="str">
        <f>IF(ISERROR(INDEX(Panaboard!O:O,MATCH(CONCATENATE(AZ114,"-",C114),Panaboard!Z:Z,0))),"",INDEX(Panaboard!O:O,MATCH(CONCATENATE(AZ114,"-",C114),Panaboard!Z:Z,0)))</f>
        <v/>
      </c>
      <c r="AO114" t="str">
        <f>IF(ISERROR(INDEX(Panaboard!P:P,MATCH(CONCATENATE(AZ114,"-",C114),Panaboard!Z:Z,0))),"",INDEX(Panaboard!P:P,MATCH(CONCATENATE(AZ114,"-",C114),Panaboard!Z:Z,0)))</f>
        <v/>
      </c>
      <c r="AP114" t="str">
        <f>IF(ISERROR(INDEX(Panaboard!Q:Q,MATCH(CONCATENATE(AZ114,"-",C114),Panaboard!Z:Z,0))),"",INDEX(Panaboard!Q:Q,MATCH(CONCATENATE(AZ114,"-",C114),Panaboard!Z:Z,0)))</f>
        <v/>
      </c>
      <c r="AR114" t="str">
        <f>IF(PResult!BW114="","",PResult!BW114)</f>
        <v/>
      </c>
      <c r="AS114" t="str">
        <f>IF(PResult!BX114="","",PResult!BX114)</f>
        <v/>
      </c>
      <c r="AT114" t="str">
        <f>IF(ISERROR(INDEX(Panaboard!K:K,MATCH(CONCATENATE(AZ114,"-",C114),Panaboard!Z:Z,0))),"",INDEX(Panaboard!K:K,MATCH(CONCATENATE(AZ114,"-",C114),Panaboard!Z:Z,0)))</f>
        <v/>
      </c>
      <c r="AU114" t="str">
        <f>IF(ISERROR(INDEX(Panaboard!U:U,MATCH(CONCATENATE(AZ114,"-",C114),Panaboard!Z:Z,0))),"",INDEX(Panaboard!U:U,MATCH(CONCATENATE(AZ114,"-",C114),Panaboard!Z:Z,0)))</f>
        <v/>
      </c>
      <c r="AV114" t="str">
        <f>IF(ISERROR(INDEX(Panaboard!W:W,MATCH(CONCATENATE(AZ114,"-",C114),Panaboard!Z:Z,0))),"",INDEX(Panaboard!W:W,MATCH(CONCATENATE(AZ114,"-",C114),Panaboard!Z:Z,0)))</f>
        <v/>
      </c>
      <c r="AW114" t="str">
        <f>IF(ISERROR(INDEX(Panaboard!X:X,MATCH(CONCATENATE(AZ114,"-",C114),Panaboard!Z:Z,0))),"",INDEX(Panaboard!X:X,MATCH(CONCATENATE(AZ114,"-",C114),Panaboard!Z:Z,0)))</f>
        <v/>
      </c>
      <c r="AX114" t="str">
        <f>IF(ISERROR(INDEX(Panaboard!AA:AA,MATCH(CONCATENATE(AZ114,"-",C114),Panaboard!Z:Z,0))),"",INDEX(Panaboard!AA:AA,MATCH(CONCATENATE(AZ114,"-",C114),Panaboard!Z:Z,0)))</f>
        <v/>
      </c>
      <c r="AY114" t="str">
        <f>IF(ISERROR(INDEX(Panaboard!AB:AB,MATCH(CONCATENATE(AZ114,"-",C114),Panaboard!Z:Z,0))),"",INDEX(Panaboard!AB:AB,MATCH(CONCATENATE(AZ114,"-",C114),Panaboard!Z:Z,0)))</f>
        <v/>
      </c>
      <c r="AZ114" t="str">
        <f t="shared" si="12"/>
        <v/>
      </c>
      <c r="BA114" t="str">
        <f>IF(ISERROR(INDEX(Panaboard!E:E,MATCH(CONCATENATE(AZ114,"-",C114),Panaboard!Z:Z,0))),"",INDEX(Panaboard!E:E,MATCH(CONCATENATE(AZ114,"-",C114),Panaboard!Z:Z,0)))</f>
        <v/>
      </c>
      <c r="BB114" t="str">
        <f>IF(ISERROR(INDEX(Panaboard!AC:AC,MATCH(CONCATENATE(AZ114,"-",C114),Panaboard!Z:Z,0))),"",INDEX(Panaboard!AC:AC,MATCH(CONCATENATE(AZ114,"-",C114),Panaboard!Z:Z,0)))</f>
        <v/>
      </c>
      <c r="BC114" t="str">
        <f t="shared" si="13"/>
        <v/>
      </c>
      <c r="BD114" t="str">
        <f t="shared" si="14"/>
        <v/>
      </c>
      <c r="BE114" t="str">
        <f t="shared" si="15"/>
        <v>xx0x0</v>
      </c>
      <c r="BF114" t="str">
        <f>IF(ISERROR(INDEX(CuttingList!F:F,MATCH(CONCATENATE(A114,"-",C114),CuttingList!E:E,0))),"",INDEX(CuttingList!F:F,MATCH(CONCATENATE(A114,"-",C114),CuttingList!E:E,0)))</f>
        <v/>
      </c>
    </row>
    <row r="115" spans="1:58" x14ac:dyDescent="0.25">
      <c r="A115" t="str">
        <f>IF(PResult!BJ115="","",PResult!BJ115)</f>
        <v/>
      </c>
      <c r="B115" t="str">
        <f>IF(PResult!E115="","",PResult!E115)</f>
        <v/>
      </c>
      <c r="C115" t="str">
        <f>IF(PResult!BZ115="","",PResult!BZ115)</f>
        <v/>
      </c>
      <c r="D115" t="str">
        <f>IF(ISERROR(INDEX(Panaboard!B:B,MATCH(CONCATENATE(AZ115,"-",C115),Panaboard!Z:Z,0))),"",TRIM(INDEX(Panaboard!B:B,MATCH(CONCATENATE(AZ115,"-",C115),Panaboard!Z:Z,0))))</f>
        <v/>
      </c>
      <c r="E115" t="str">
        <f t="shared" si="11"/>
        <v>xx0x0</v>
      </c>
      <c r="F115" t="str">
        <f>IF(PResult!U115="","",UPPER(TRIM(PResult!U115)))</f>
        <v/>
      </c>
      <c r="G115">
        <f>IF(OR(PResult!O115="",PResult!O115="(null)"),0,PResult!O115)</f>
        <v>0</v>
      </c>
      <c r="H115" t="str">
        <f>IF(ISERROR(INDEX(Panaboard!G:G,MATCH(CONCATENATE(AZ115,"-",C115),Panaboard!Z:Z,0))),"",INDEX(Panaboard!G:G,MATCH(CONCATENATE(AZ115,"-",C115),Panaboard!Z:Z,0)))</f>
        <v/>
      </c>
      <c r="I115" t="str">
        <f>IF(PResult!J115="","",PResult!J115)</f>
        <v/>
      </c>
      <c r="J115" t="str">
        <f>IF(PResult!K115="","",PResult!K115)</f>
        <v/>
      </c>
      <c r="K115">
        <f>IF(OR(PResult!L115="(null)",PResult!L115=""),0,PResult!L115)</f>
        <v>0</v>
      </c>
      <c r="L115">
        <f>IF(OR(PResult!M115="(null)",PResult!M115=""),0,PResult!M115)</f>
        <v>0</v>
      </c>
      <c r="M115">
        <f t="shared" si="8"/>
        <v>0</v>
      </c>
      <c r="N115" t="str">
        <f>TEXT(IF(ISERROR(INDEX(Panaboard!H:H,MATCH(CONCATENATE(AZ115,"-",C115),Panaboard!Z:Z,0))),"",INDEX(Panaboard!H:H,MATCH(CONCATENATE(AZ115,"-",C115),Panaboard!Z:Z,0))),"HH:MM")</f>
        <v/>
      </c>
      <c r="O115" t="str">
        <f>TEXT(IF(ISERROR(INDEX(Panaboard!I:I,MATCH(CONCATENATE(AZ115,"-",C115),Panaboard!Z:Z,0))),"",INDEX(Panaboard!I:I,MATCH(CONCATENATE(AZ115,"-",C115),Panaboard!Z:Z,0))),"HH:MM")</f>
        <v/>
      </c>
      <c r="P115" t="str">
        <f t="shared" si="9"/>
        <v/>
      </c>
      <c r="Q115" t="str">
        <f>IF(ISERROR(INDEX(Panaboard!S:S,MATCH(CONCATENATE(AZ115,"-",C115),Panaboard!Z:Z,0))),"",INDEX(Panaboard!S:S,MATCH(CONCATENATE(AZ115,"-",C115),Panaboard!Z:Z,0)))</f>
        <v/>
      </c>
      <c r="R115" t="str">
        <f>IF(ISERROR(INDEX(Panaboard!F:F,MATCH(CONCATENATE(AZ115,"-",C115),Panaboard!Z:Z,0))),"",INDEX(Panaboard!F:F,MATCH(CONCATENATE(AZ115,"-",C115),Panaboard!Z:Z,0)))</f>
        <v/>
      </c>
      <c r="S115" t="str">
        <f t="shared" si="10"/>
        <v/>
      </c>
      <c r="T115" t="str">
        <f>IF(ISERROR(INDEX(Panaboard!D:D,MATCH(CONCATENATE(AZ115,"-",C115),Panaboard!Z:Z,0))),"",INDEX(Panaboard!D:D,MATCH(CONCATENATE(AZ115,"-",C115),Panaboard!Z:Z,0)))</f>
        <v/>
      </c>
      <c r="U115" t="str">
        <f>IF(ISERROR(INDEX(Panaboard!J:J,MATCH(CONCATENATE(AZ115,"-",C115),Panaboard!Z:Z,0))),"",INDEX(Panaboard!J:J,MATCH(CONCATENATE(AZ115,"-",C115),Panaboard!Z:Z,0)))</f>
        <v/>
      </c>
      <c r="V115">
        <f>IF(PResult!BL115="",0,PResult!BL115)</f>
        <v>0</v>
      </c>
      <c r="W115">
        <f>IF(PResult!BM115="",0,PResult!BM115)</f>
        <v>0</v>
      </c>
      <c r="X115">
        <f>IF(OR(PResult!AE115="",PResult!AE115="(null)"),IF(OR(PResult!AD115="",PResult!AD115="(null)"),0,PResult!AD115),PResult!AE115)</f>
        <v>0</v>
      </c>
      <c r="Y115" t="str">
        <f>IF(OR(PResult!V115="",PResult!V115="(null)"),"",PResult!V115)</f>
        <v/>
      </c>
      <c r="Z115" t="str">
        <f>CONCATENATE(PResult!BO115,PResult!BP115)</f>
        <v/>
      </c>
      <c r="AA115" t="str">
        <f>IF(PResult!Y115="","",PResult!Y115)</f>
        <v/>
      </c>
      <c r="AB115" t="str">
        <f>IF(PResult!BQ115="","",PResult!BQ115)</f>
        <v/>
      </c>
      <c r="AC115" t="str">
        <f>IF(PResult!BR115="","",PResult!BR115)</f>
        <v/>
      </c>
      <c r="AD115" t="str">
        <f>IF(PResult!BS115="","",PResult!BS115)</f>
        <v/>
      </c>
      <c r="AE115" t="str">
        <f>IF(PResult!BN115="","",PResult!BN115)</f>
        <v/>
      </c>
      <c r="AF115" t="str">
        <f>IF(PResult!BT115="","",PResult!BT115)</f>
        <v/>
      </c>
      <c r="AG115" t="str">
        <f>IF(PResult!BU115="","",PResult!BU115)</f>
        <v/>
      </c>
      <c r="AH115" t="str">
        <f>IF(PResult!BV115="","",PResult!BV115)</f>
        <v/>
      </c>
      <c r="AI115" t="str">
        <f>TEXT(IF(ISERROR(INDEX(Panaboard!L:L,MATCH(CONCATENATE(AZ115,"-",C115),Panaboard!Z:Z,0))),"",INDEX(Panaboard!L:L,MATCH(CONCATENATE(AZ115,"-",C115),Panaboard!Z:Z,0))),"HH:MM")</f>
        <v/>
      </c>
      <c r="AJ115" t="str">
        <f>TEXT(IF(ISERROR(INDEX(Panaboard!M:M,MATCH(CONCATENATE(AZ115,"-",C115),Panaboard!Z:Z,0))),"",INDEX(Panaboard!M:M,MATCH(CONCATENATE(AZ115,"-",C115),Panaboard!Z:Z,0))),"HH:MM")</f>
        <v/>
      </c>
      <c r="AK115" t="str">
        <f>IF(PResult!BY115="","",PResult!BY115)</f>
        <v/>
      </c>
      <c r="AL115">
        <f>IF(PResult!P115="",0,PResult!P115)</f>
        <v>0</v>
      </c>
      <c r="AM115" t="str">
        <f>IF(ISERROR(INDEX(Panaboard!N:N,MATCH(CONCATENATE(AZ115,"-",C115),Panaboard!Z:Z,0))),"",INDEX(Panaboard!N:N,MATCH(CONCATENATE(AZ115,"-",C115),Panaboard!Z:Z,0)))</f>
        <v/>
      </c>
      <c r="AN115" t="str">
        <f>IF(ISERROR(INDEX(Panaboard!O:O,MATCH(CONCATENATE(AZ115,"-",C115),Panaboard!Z:Z,0))),"",INDEX(Panaboard!O:O,MATCH(CONCATENATE(AZ115,"-",C115),Panaboard!Z:Z,0)))</f>
        <v/>
      </c>
      <c r="AO115" t="str">
        <f>IF(ISERROR(INDEX(Panaboard!P:P,MATCH(CONCATENATE(AZ115,"-",C115),Panaboard!Z:Z,0))),"",INDEX(Panaboard!P:P,MATCH(CONCATENATE(AZ115,"-",C115),Panaboard!Z:Z,0)))</f>
        <v/>
      </c>
      <c r="AP115" t="str">
        <f>IF(ISERROR(INDEX(Panaboard!Q:Q,MATCH(CONCATENATE(AZ115,"-",C115),Panaboard!Z:Z,0))),"",INDEX(Panaboard!Q:Q,MATCH(CONCATENATE(AZ115,"-",C115),Panaboard!Z:Z,0)))</f>
        <v/>
      </c>
      <c r="AR115" t="str">
        <f>IF(PResult!BW115="","",PResult!BW115)</f>
        <v/>
      </c>
      <c r="AS115" t="str">
        <f>IF(PResult!BX115="","",PResult!BX115)</f>
        <v/>
      </c>
      <c r="AT115" t="str">
        <f>IF(ISERROR(INDEX(Panaboard!K:K,MATCH(CONCATENATE(AZ115,"-",C115),Panaboard!Z:Z,0))),"",INDEX(Panaboard!K:K,MATCH(CONCATENATE(AZ115,"-",C115),Panaboard!Z:Z,0)))</f>
        <v/>
      </c>
      <c r="AU115" t="str">
        <f>IF(ISERROR(INDEX(Panaboard!U:U,MATCH(CONCATENATE(AZ115,"-",C115),Panaboard!Z:Z,0))),"",INDEX(Panaboard!U:U,MATCH(CONCATENATE(AZ115,"-",C115),Panaboard!Z:Z,0)))</f>
        <v/>
      </c>
      <c r="AV115" t="str">
        <f>IF(ISERROR(INDEX(Panaboard!W:W,MATCH(CONCATENATE(AZ115,"-",C115),Panaboard!Z:Z,0))),"",INDEX(Panaboard!W:W,MATCH(CONCATENATE(AZ115,"-",C115),Panaboard!Z:Z,0)))</f>
        <v/>
      </c>
      <c r="AW115" t="str">
        <f>IF(ISERROR(INDEX(Panaboard!X:X,MATCH(CONCATENATE(AZ115,"-",C115),Panaboard!Z:Z,0))),"",INDEX(Panaboard!X:X,MATCH(CONCATENATE(AZ115,"-",C115),Panaboard!Z:Z,0)))</f>
        <v/>
      </c>
      <c r="AX115" t="str">
        <f>IF(ISERROR(INDEX(Panaboard!AA:AA,MATCH(CONCATENATE(AZ115,"-",C115),Panaboard!Z:Z,0))),"",INDEX(Panaboard!AA:AA,MATCH(CONCATENATE(AZ115,"-",C115),Panaboard!Z:Z,0)))</f>
        <v/>
      </c>
      <c r="AY115" t="str">
        <f>IF(ISERROR(INDEX(Panaboard!AB:AB,MATCH(CONCATENATE(AZ115,"-",C115),Panaboard!Z:Z,0))),"",INDEX(Panaboard!AB:AB,MATCH(CONCATENATE(AZ115,"-",C115),Panaboard!Z:Z,0)))</f>
        <v/>
      </c>
      <c r="AZ115" t="str">
        <f t="shared" si="12"/>
        <v/>
      </c>
      <c r="BA115" t="str">
        <f>IF(ISERROR(INDEX(Panaboard!E:E,MATCH(CONCATENATE(AZ115,"-",C115),Panaboard!Z:Z,0))),"",INDEX(Panaboard!E:E,MATCH(CONCATENATE(AZ115,"-",C115),Panaboard!Z:Z,0)))</f>
        <v/>
      </c>
      <c r="BB115" t="str">
        <f>IF(ISERROR(INDEX(Panaboard!AC:AC,MATCH(CONCATENATE(AZ115,"-",C115),Panaboard!Z:Z,0))),"",INDEX(Panaboard!AC:AC,MATCH(CONCATENATE(AZ115,"-",C115),Panaboard!Z:Z,0)))</f>
        <v/>
      </c>
      <c r="BC115" t="str">
        <f t="shared" si="13"/>
        <v/>
      </c>
      <c r="BD115" t="str">
        <f t="shared" si="14"/>
        <v/>
      </c>
      <c r="BE115" t="str">
        <f t="shared" si="15"/>
        <v>xx0x0</v>
      </c>
      <c r="BF115" t="str">
        <f>IF(ISERROR(INDEX(CuttingList!F:F,MATCH(CONCATENATE(A115,"-",C115),CuttingList!E:E,0))),"",INDEX(CuttingList!F:F,MATCH(CONCATENATE(A115,"-",C115),CuttingList!E:E,0)))</f>
        <v/>
      </c>
    </row>
    <row r="116" spans="1:58" x14ac:dyDescent="0.25">
      <c r="A116" t="str">
        <f>IF(PResult!BJ116="","",PResult!BJ116)</f>
        <v/>
      </c>
      <c r="B116" t="str">
        <f>IF(PResult!E116="","",PResult!E116)</f>
        <v/>
      </c>
      <c r="C116" t="str">
        <f>IF(PResult!BZ116="","",PResult!BZ116)</f>
        <v/>
      </c>
      <c r="D116" t="str">
        <f>IF(ISERROR(INDEX(Panaboard!B:B,MATCH(CONCATENATE(AZ116,"-",C116),Panaboard!Z:Z,0))),"",TRIM(INDEX(Panaboard!B:B,MATCH(CONCATENATE(AZ116,"-",C116),Panaboard!Z:Z,0))))</f>
        <v/>
      </c>
      <c r="E116" t="str">
        <f t="shared" si="11"/>
        <v>xx0x0</v>
      </c>
      <c r="F116" t="str">
        <f>IF(PResult!U116="","",UPPER(TRIM(PResult!U116)))</f>
        <v/>
      </c>
      <c r="G116">
        <f>IF(OR(PResult!O116="",PResult!O116="(null)"),0,PResult!O116)</f>
        <v>0</v>
      </c>
      <c r="H116" t="str">
        <f>IF(ISERROR(INDEX(Panaboard!G:G,MATCH(CONCATENATE(AZ116,"-",C116),Panaboard!Z:Z,0))),"",INDEX(Panaboard!G:G,MATCH(CONCATENATE(AZ116,"-",C116),Panaboard!Z:Z,0)))</f>
        <v/>
      </c>
      <c r="I116" t="str">
        <f>IF(PResult!J116="","",PResult!J116)</f>
        <v/>
      </c>
      <c r="J116" t="str">
        <f>IF(PResult!K116="","",PResult!K116)</f>
        <v/>
      </c>
      <c r="K116">
        <f>IF(OR(PResult!L116="(null)",PResult!L116=""),0,PResult!L116)</f>
        <v>0</v>
      </c>
      <c r="L116">
        <f>IF(OR(PResult!M116="(null)",PResult!M116=""),0,PResult!M116)</f>
        <v>0</v>
      </c>
      <c r="M116">
        <f t="shared" si="8"/>
        <v>0</v>
      </c>
      <c r="N116" t="str">
        <f>TEXT(IF(ISERROR(INDEX(Panaboard!H:H,MATCH(CONCATENATE(AZ116,"-",C116),Panaboard!Z:Z,0))),"",INDEX(Panaboard!H:H,MATCH(CONCATENATE(AZ116,"-",C116),Panaboard!Z:Z,0))),"HH:MM")</f>
        <v/>
      </c>
      <c r="O116" t="str">
        <f>TEXT(IF(ISERROR(INDEX(Panaboard!I:I,MATCH(CONCATENATE(AZ116,"-",C116),Panaboard!Z:Z,0))),"",INDEX(Panaboard!I:I,MATCH(CONCATENATE(AZ116,"-",C116),Panaboard!Z:Z,0))),"HH:MM")</f>
        <v/>
      </c>
      <c r="P116" t="str">
        <f t="shared" si="9"/>
        <v/>
      </c>
      <c r="Q116" t="str">
        <f>IF(ISERROR(INDEX(Panaboard!S:S,MATCH(CONCATENATE(AZ116,"-",C116),Panaboard!Z:Z,0))),"",INDEX(Panaboard!S:S,MATCH(CONCATENATE(AZ116,"-",C116),Panaboard!Z:Z,0)))</f>
        <v/>
      </c>
      <c r="R116" t="str">
        <f>IF(ISERROR(INDEX(Panaboard!F:F,MATCH(CONCATENATE(AZ116,"-",C116),Panaboard!Z:Z,0))),"",INDEX(Panaboard!F:F,MATCH(CONCATENATE(AZ116,"-",C116),Panaboard!Z:Z,0)))</f>
        <v/>
      </c>
      <c r="S116" t="str">
        <f t="shared" si="10"/>
        <v/>
      </c>
      <c r="T116" t="str">
        <f>IF(ISERROR(INDEX(Panaboard!D:D,MATCH(CONCATENATE(AZ116,"-",C116),Panaboard!Z:Z,0))),"",INDEX(Panaboard!D:D,MATCH(CONCATENATE(AZ116,"-",C116),Panaboard!Z:Z,0)))</f>
        <v/>
      </c>
      <c r="U116" t="str">
        <f>IF(ISERROR(INDEX(Panaboard!J:J,MATCH(CONCATENATE(AZ116,"-",C116),Panaboard!Z:Z,0))),"",INDEX(Panaboard!J:J,MATCH(CONCATENATE(AZ116,"-",C116),Panaboard!Z:Z,0)))</f>
        <v/>
      </c>
      <c r="V116">
        <f>IF(PResult!BL116="",0,PResult!BL116)</f>
        <v>0</v>
      </c>
      <c r="W116">
        <f>IF(PResult!BM116="",0,PResult!BM116)</f>
        <v>0</v>
      </c>
      <c r="X116">
        <f>IF(OR(PResult!AE116="",PResult!AE116="(null)"),IF(OR(PResult!AD116="",PResult!AD116="(null)"),0,PResult!AD116),PResult!AE116)</f>
        <v>0</v>
      </c>
      <c r="Y116" t="str">
        <f>IF(OR(PResult!V116="",PResult!V116="(null)"),"",PResult!V116)</f>
        <v/>
      </c>
      <c r="Z116" t="str">
        <f>CONCATENATE(PResult!BO116,PResult!BP116)</f>
        <v/>
      </c>
      <c r="AA116" t="str">
        <f>IF(PResult!Y116="","",PResult!Y116)</f>
        <v/>
      </c>
      <c r="AB116" t="str">
        <f>IF(PResult!BQ116="","",PResult!BQ116)</f>
        <v/>
      </c>
      <c r="AC116" t="str">
        <f>IF(PResult!BR116="","",PResult!BR116)</f>
        <v/>
      </c>
      <c r="AD116" t="str">
        <f>IF(PResult!BS116="","",PResult!BS116)</f>
        <v/>
      </c>
      <c r="AE116" t="str">
        <f>IF(PResult!BN116="","",PResult!BN116)</f>
        <v/>
      </c>
      <c r="AF116" t="str">
        <f>IF(PResult!BT116="","",PResult!BT116)</f>
        <v/>
      </c>
      <c r="AG116" t="str">
        <f>IF(PResult!BU116="","",PResult!BU116)</f>
        <v/>
      </c>
      <c r="AH116" t="str">
        <f>IF(PResult!BV116="","",PResult!BV116)</f>
        <v/>
      </c>
      <c r="AI116" t="str">
        <f>TEXT(IF(ISERROR(INDEX(Panaboard!L:L,MATCH(CONCATENATE(AZ116,"-",C116),Panaboard!Z:Z,0))),"",INDEX(Panaboard!L:L,MATCH(CONCATENATE(AZ116,"-",C116),Panaboard!Z:Z,0))),"HH:MM")</f>
        <v/>
      </c>
      <c r="AJ116" t="str">
        <f>TEXT(IF(ISERROR(INDEX(Panaboard!M:M,MATCH(CONCATENATE(AZ116,"-",C116),Panaboard!Z:Z,0))),"",INDEX(Panaboard!M:M,MATCH(CONCATENATE(AZ116,"-",C116),Panaboard!Z:Z,0))),"HH:MM")</f>
        <v/>
      </c>
      <c r="AK116" t="str">
        <f>IF(PResult!BY116="","",PResult!BY116)</f>
        <v/>
      </c>
      <c r="AL116">
        <f>IF(PResult!P116="",0,PResult!P116)</f>
        <v>0</v>
      </c>
      <c r="AM116" t="str">
        <f>IF(ISERROR(INDEX(Panaboard!N:N,MATCH(CONCATENATE(AZ116,"-",C116),Panaboard!Z:Z,0))),"",INDEX(Panaboard!N:N,MATCH(CONCATENATE(AZ116,"-",C116),Panaboard!Z:Z,0)))</f>
        <v/>
      </c>
      <c r="AN116" t="str">
        <f>IF(ISERROR(INDEX(Panaboard!O:O,MATCH(CONCATENATE(AZ116,"-",C116),Panaboard!Z:Z,0))),"",INDEX(Panaboard!O:O,MATCH(CONCATENATE(AZ116,"-",C116),Panaboard!Z:Z,0)))</f>
        <v/>
      </c>
      <c r="AO116" t="str">
        <f>IF(ISERROR(INDEX(Panaboard!P:P,MATCH(CONCATENATE(AZ116,"-",C116),Panaboard!Z:Z,0))),"",INDEX(Panaboard!P:P,MATCH(CONCATENATE(AZ116,"-",C116),Panaboard!Z:Z,0)))</f>
        <v/>
      </c>
      <c r="AP116" t="str">
        <f>IF(ISERROR(INDEX(Panaboard!Q:Q,MATCH(CONCATENATE(AZ116,"-",C116),Panaboard!Z:Z,0))),"",INDEX(Panaboard!Q:Q,MATCH(CONCATENATE(AZ116,"-",C116),Panaboard!Z:Z,0)))</f>
        <v/>
      </c>
      <c r="AR116" t="str">
        <f>IF(PResult!BW116="","",PResult!BW116)</f>
        <v/>
      </c>
      <c r="AS116" t="str">
        <f>IF(PResult!BX116="","",PResult!BX116)</f>
        <v/>
      </c>
      <c r="AT116" t="str">
        <f>IF(ISERROR(INDEX(Panaboard!K:K,MATCH(CONCATENATE(AZ116,"-",C116),Panaboard!Z:Z,0))),"",INDEX(Panaboard!K:K,MATCH(CONCATENATE(AZ116,"-",C116),Panaboard!Z:Z,0)))</f>
        <v/>
      </c>
      <c r="AU116" t="str">
        <f>IF(ISERROR(INDEX(Panaboard!U:U,MATCH(CONCATENATE(AZ116,"-",C116),Panaboard!Z:Z,0))),"",INDEX(Panaboard!U:U,MATCH(CONCATENATE(AZ116,"-",C116),Panaboard!Z:Z,0)))</f>
        <v/>
      </c>
      <c r="AV116" t="str">
        <f>IF(ISERROR(INDEX(Panaboard!W:W,MATCH(CONCATENATE(AZ116,"-",C116),Panaboard!Z:Z,0))),"",INDEX(Panaboard!W:W,MATCH(CONCATENATE(AZ116,"-",C116),Panaboard!Z:Z,0)))</f>
        <v/>
      </c>
      <c r="AW116" t="str">
        <f>IF(ISERROR(INDEX(Panaboard!X:X,MATCH(CONCATENATE(AZ116,"-",C116),Panaboard!Z:Z,0))),"",INDEX(Panaboard!X:X,MATCH(CONCATENATE(AZ116,"-",C116),Panaboard!Z:Z,0)))</f>
        <v/>
      </c>
      <c r="AX116" t="str">
        <f>IF(ISERROR(INDEX(Panaboard!AA:AA,MATCH(CONCATENATE(AZ116,"-",C116),Panaboard!Z:Z,0))),"",INDEX(Panaboard!AA:AA,MATCH(CONCATENATE(AZ116,"-",C116),Panaboard!Z:Z,0)))</f>
        <v/>
      </c>
      <c r="AY116" t="str">
        <f>IF(ISERROR(INDEX(Panaboard!AB:AB,MATCH(CONCATENATE(AZ116,"-",C116),Panaboard!Z:Z,0))),"",INDEX(Panaboard!AB:AB,MATCH(CONCATENATE(AZ116,"-",C116),Panaboard!Z:Z,0)))</f>
        <v/>
      </c>
      <c r="AZ116" t="str">
        <f t="shared" si="12"/>
        <v/>
      </c>
      <c r="BA116" t="str">
        <f>IF(ISERROR(INDEX(Panaboard!E:E,MATCH(CONCATENATE(AZ116,"-",C116),Panaboard!Z:Z,0))),"",INDEX(Panaboard!E:E,MATCH(CONCATENATE(AZ116,"-",C116),Panaboard!Z:Z,0)))</f>
        <v/>
      </c>
      <c r="BB116" t="str">
        <f>IF(ISERROR(INDEX(Panaboard!AC:AC,MATCH(CONCATENATE(AZ116,"-",C116),Panaboard!Z:Z,0))),"",INDEX(Panaboard!AC:AC,MATCH(CONCATENATE(AZ116,"-",C116),Panaboard!Z:Z,0)))</f>
        <v/>
      </c>
      <c r="BC116" t="str">
        <f t="shared" si="13"/>
        <v/>
      </c>
      <c r="BD116" t="str">
        <f t="shared" si="14"/>
        <v/>
      </c>
      <c r="BE116" t="str">
        <f t="shared" si="15"/>
        <v>xx0x0</v>
      </c>
      <c r="BF116" t="str">
        <f>IF(ISERROR(INDEX(CuttingList!F:F,MATCH(CONCATENATE(A116,"-",C116),CuttingList!E:E,0))),"",INDEX(CuttingList!F:F,MATCH(CONCATENATE(A116,"-",C116),CuttingList!E:E,0)))</f>
        <v/>
      </c>
    </row>
    <row r="117" spans="1:58" x14ac:dyDescent="0.25">
      <c r="A117" t="str">
        <f>IF(PResult!BJ117="","",PResult!BJ117)</f>
        <v/>
      </c>
      <c r="B117" t="str">
        <f>IF(PResult!E117="","",PResult!E117)</f>
        <v/>
      </c>
      <c r="C117" t="str">
        <f>IF(PResult!BZ117="","",PResult!BZ117)</f>
        <v/>
      </c>
      <c r="D117" t="str">
        <f>IF(ISERROR(INDEX(Panaboard!B:B,MATCH(CONCATENATE(AZ117,"-",C117),Panaboard!Z:Z,0))),"",TRIM(INDEX(Panaboard!B:B,MATCH(CONCATENATE(AZ117,"-",C117),Panaboard!Z:Z,0))))</f>
        <v/>
      </c>
      <c r="E117" t="str">
        <f t="shared" si="11"/>
        <v>xx0x0</v>
      </c>
      <c r="F117" t="str">
        <f>IF(PResult!U117="","",UPPER(TRIM(PResult!U117)))</f>
        <v/>
      </c>
      <c r="G117">
        <f>IF(OR(PResult!O117="",PResult!O117="(null)"),0,PResult!O117)</f>
        <v>0</v>
      </c>
      <c r="H117" t="str">
        <f>IF(ISERROR(INDEX(Panaboard!G:G,MATCH(CONCATENATE(AZ117,"-",C117),Panaboard!Z:Z,0))),"",INDEX(Panaboard!G:G,MATCH(CONCATENATE(AZ117,"-",C117),Panaboard!Z:Z,0)))</f>
        <v/>
      </c>
      <c r="I117" t="str">
        <f>IF(PResult!J117="","",PResult!J117)</f>
        <v/>
      </c>
      <c r="J117" t="str">
        <f>IF(PResult!K117="","",PResult!K117)</f>
        <v/>
      </c>
      <c r="K117">
        <f>IF(OR(PResult!L117="(null)",PResult!L117=""),0,PResult!L117)</f>
        <v>0</v>
      </c>
      <c r="L117">
        <f>IF(OR(PResult!M117="(null)",PResult!M117=""),0,PResult!M117)</f>
        <v>0</v>
      </c>
      <c r="M117">
        <f t="shared" si="8"/>
        <v>0</v>
      </c>
      <c r="N117" t="str">
        <f>TEXT(IF(ISERROR(INDEX(Panaboard!H:H,MATCH(CONCATENATE(AZ117,"-",C117),Panaboard!Z:Z,0))),"",INDEX(Panaboard!H:H,MATCH(CONCATENATE(AZ117,"-",C117),Panaboard!Z:Z,0))),"HH:MM")</f>
        <v/>
      </c>
      <c r="O117" t="str">
        <f>TEXT(IF(ISERROR(INDEX(Panaboard!I:I,MATCH(CONCATENATE(AZ117,"-",C117),Panaboard!Z:Z,0))),"",INDEX(Panaboard!I:I,MATCH(CONCATENATE(AZ117,"-",C117),Panaboard!Z:Z,0))),"HH:MM")</f>
        <v/>
      </c>
      <c r="P117" t="str">
        <f t="shared" si="9"/>
        <v/>
      </c>
      <c r="Q117" t="str">
        <f>IF(ISERROR(INDEX(Panaboard!S:S,MATCH(CONCATENATE(AZ117,"-",C117),Panaboard!Z:Z,0))),"",INDEX(Panaboard!S:S,MATCH(CONCATENATE(AZ117,"-",C117),Panaboard!Z:Z,0)))</f>
        <v/>
      </c>
      <c r="R117" t="str">
        <f>IF(ISERROR(INDEX(Panaboard!F:F,MATCH(CONCATENATE(AZ117,"-",C117),Panaboard!Z:Z,0))),"",INDEX(Panaboard!F:F,MATCH(CONCATENATE(AZ117,"-",C117),Panaboard!Z:Z,0)))</f>
        <v/>
      </c>
      <c r="S117" t="str">
        <f t="shared" si="10"/>
        <v/>
      </c>
      <c r="T117" t="str">
        <f>IF(ISERROR(INDEX(Panaboard!D:D,MATCH(CONCATENATE(AZ117,"-",C117),Panaboard!Z:Z,0))),"",INDEX(Panaboard!D:D,MATCH(CONCATENATE(AZ117,"-",C117),Panaboard!Z:Z,0)))</f>
        <v/>
      </c>
      <c r="U117" t="str">
        <f>IF(ISERROR(INDEX(Panaboard!J:J,MATCH(CONCATENATE(AZ117,"-",C117),Panaboard!Z:Z,0))),"",INDEX(Panaboard!J:J,MATCH(CONCATENATE(AZ117,"-",C117),Panaboard!Z:Z,0)))</f>
        <v/>
      </c>
      <c r="V117">
        <f>IF(PResult!BL117="",0,PResult!BL117)</f>
        <v>0</v>
      </c>
      <c r="W117">
        <f>IF(PResult!BM117="",0,PResult!BM117)</f>
        <v>0</v>
      </c>
      <c r="X117">
        <f>IF(OR(PResult!AE117="",PResult!AE117="(null)"),IF(OR(PResult!AD117="",PResult!AD117="(null)"),0,PResult!AD117),PResult!AE117)</f>
        <v>0</v>
      </c>
      <c r="Y117" t="str">
        <f>IF(OR(PResult!V117="",PResult!V117="(null)"),"",PResult!V117)</f>
        <v/>
      </c>
      <c r="Z117" t="str">
        <f>CONCATENATE(PResult!BO117,PResult!BP117)</f>
        <v/>
      </c>
      <c r="AA117" t="str">
        <f>IF(PResult!Y117="","",PResult!Y117)</f>
        <v/>
      </c>
      <c r="AB117" t="str">
        <f>IF(PResult!BQ117="","",PResult!BQ117)</f>
        <v/>
      </c>
      <c r="AC117" t="str">
        <f>IF(PResult!BR117="","",PResult!BR117)</f>
        <v/>
      </c>
      <c r="AD117" t="str">
        <f>IF(PResult!BS117="","",PResult!BS117)</f>
        <v/>
      </c>
      <c r="AE117" t="str">
        <f>IF(PResult!BN117="","",PResult!BN117)</f>
        <v/>
      </c>
      <c r="AF117" t="str">
        <f>IF(PResult!BT117="","",PResult!BT117)</f>
        <v/>
      </c>
      <c r="AG117" t="str">
        <f>IF(PResult!BU117="","",PResult!BU117)</f>
        <v/>
      </c>
      <c r="AH117" t="str">
        <f>IF(PResult!BV117="","",PResult!BV117)</f>
        <v/>
      </c>
      <c r="AI117" t="str">
        <f>TEXT(IF(ISERROR(INDEX(Panaboard!L:L,MATCH(CONCATENATE(AZ117,"-",C117),Panaboard!Z:Z,0))),"",INDEX(Panaboard!L:L,MATCH(CONCATENATE(AZ117,"-",C117),Panaboard!Z:Z,0))),"HH:MM")</f>
        <v/>
      </c>
      <c r="AJ117" t="str">
        <f>TEXT(IF(ISERROR(INDEX(Panaboard!M:M,MATCH(CONCATENATE(AZ117,"-",C117),Panaboard!Z:Z,0))),"",INDEX(Panaboard!M:M,MATCH(CONCATENATE(AZ117,"-",C117),Panaboard!Z:Z,0))),"HH:MM")</f>
        <v/>
      </c>
      <c r="AK117" t="str">
        <f>IF(PResult!BY117="","",PResult!BY117)</f>
        <v/>
      </c>
      <c r="AL117">
        <f>IF(PResult!P117="",0,PResult!P117)</f>
        <v>0</v>
      </c>
      <c r="AM117" t="str">
        <f>IF(ISERROR(INDEX(Panaboard!N:N,MATCH(CONCATENATE(AZ117,"-",C117),Panaboard!Z:Z,0))),"",INDEX(Panaboard!N:N,MATCH(CONCATENATE(AZ117,"-",C117),Panaboard!Z:Z,0)))</f>
        <v/>
      </c>
      <c r="AN117" t="str">
        <f>IF(ISERROR(INDEX(Panaboard!O:O,MATCH(CONCATENATE(AZ117,"-",C117),Panaboard!Z:Z,0))),"",INDEX(Panaboard!O:O,MATCH(CONCATENATE(AZ117,"-",C117),Panaboard!Z:Z,0)))</f>
        <v/>
      </c>
      <c r="AO117" t="str">
        <f>IF(ISERROR(INDEX(Panaboard!P:P,MATCH(CONCATENATE(AZ117,"-",C117),Panaboard!Z:Z,0))),"",INDEX(Panaboard!P:P,MATCH(CONCATENATE(AZ117,"-",C117),Panaboard!Z:Z,0)))</f>
        <v/>
      </c>
      <c r="AP117" t="str">
        <f>IF(ISERROR(INDEX(Panaboard!Q:Q,MATCH(CONCATENATE(AZ117,"-",C117),Panaboard!Z:Z,0))),"",INDEX(Panaboard!Q:Q,MATCH(CONCATENATE(AZ117,"-",C117),Panaboard!Z:Z,0)))</f>
        <v/>
      </c>
      <c r="AR117" t="str">
        <f>IF(PResult!BW117="","",PResult!BW117)</f>
        <v/>
      </c>
      <c r="AS117" t="str">
        <f>IF(PResult!BX117="","",PResult!BX117)</f>
        <v/>
      </c>
      <c r="AT117" t="str">
        <f>IF(ISERROR(INDEX(Panaboard!K:K,MATCH(CONCATENATE(AZ117,"-",C117),Panaboard!Z:Z,0))),"",INDEX(Panaboard!K:K,MATCH(CONCATENATE(AZ117,"-",C117),Panaboard!Z:Z,0)))</f>
        <v/>
      </c>
      <c r="AU117" t="str">
        <f>IF(ISERROR(INDEX(Panaboard!U:U,MATCH(CONCATENATE(AZ117,"-",C117),Panaboard!Z:Z,0))),"",INDEX(Panaboard!U:U,MATCH(CONCATENATE(AZ117,"-",C117),Panaboard!Z:Z,0)))</f>
        <v/>
      </c>
      <c r="AV117" t="str">
        <f>IF(ISERROR(INDEX(Panaboard!W:W,MATCH(CONCATENATE(AZ117,"-",C117),Panaboard!Z:Z,0))),"",INDEX(Panaboard!W:W,MATCH(CONCATENATE(AZ117,"-",C117),Panaboard!Z:Z,0)))</f>
        <v/>
      </c>
      <c r="AW117" t="str">
        <f>IF(ISERROR(INDEX(Panaboard!X:X,MATCH(CONCATENATE(AZ117,"-",C117),Panaboard!Z:Z,0))),"",INDEX(Panaboard!X:X,MATCH(CONCATENATE(AZ117,"-",C117),Panaboard!Z:Z,0)))</f>
        <v/>
      </c>
      <c r="AX117" t="str">
        <f>IF(ISERROR(INDEX(Panaboard!AA:AA,MATCH(CONCATENATE(AZ117,"-",C117),Panaboard!Z:Z,0))),"",INDEX(Panaboard!AA:AA,MATCH(CONCATENATE(AZ117,"-",C117),Panaboard!Z:Z,0)))</f>
        <v/>
      </c>
      <c r="AY117" t="str">
        <f>IF(ISERROR(INDEX(Panaboard!AB:AB,MATCH(CONCATENATE(AZ117,"-",C117),Panaboard!Z:Z,0))),"",INDEX(Panaboard!AB:AB,MATCH(CONCATENATE(AZ117,"-",C117),Panaboard!Z:Z,0)))</f>
        <v/>
      </c>
      <c r="AZ117" t="str">
        <f t="shared" si="12"/>
        <v/>
      </c>
      <c r="BA117" t="str">
        <f>IF(ISERROR(INDEX(Panaboard!E:E,MATCH(CONCATENATE(AZ117,"-",C117),Panaboard!Z:Z,0))),"",INDEX(Panaboard!E:E,MATCH(CONCATENATE(AZ117,"-",C117),Panaboard!Z:Z,0)))</f>
        <v/>
      </c>
      <c r="BB117" t="str">
        <f>IF(ISERROR(INDEX(Panaboard!AC:AC,MATCH(CONCATENATE(AZ117,"-",C117),Panaboard!Z:Z,0))),"",INDEX(Panaboard!AC:AC,MATCH(CONCATENATE(AZ117,"-",C117),Panaboard!Z:Z,0)))</f>
        <v/>
      </c>
      <c r="BC117" t="str">
        <f t="shared" si="13"/>
        <v/>
      </c>
      <c r="BD117" t="str">
        <f t="shared" si="14"/>
        <v/>
      </c>
      <c r="BE117" t="str">
        <f t="shared" si="15"/>
        <v>xx0x0</v>
      </c>
      <c r="BF117" t="str">
        <f>IF(ISERROR(INDEX(CuttingList!F:F,MATCH(CONCATENATE(A117,"-",C117),CuttingList!E:E,0))),"",INDEX(CuttingList!F:F,MATCH(CONCATENATE(A117,"-",C117),CuttingList!E:E,0)))</f>
        <v/>
      </c>
    </row>
    <row r="118" spans="1:58" x14ac:dyDescent="0.25">
      <c r="A118" t="str">
        <f>IF(PResult!BJ118="","",PResult!BJ118)</f>
        <v/>
      </c>
      <c r="B118" t="str">
        <f>IF(PResult!E118="","",PResult!E118)</f>
        <v/>
      </c>
      <c r="C118" t="str">
        <f>IF(PResult!BZ118="","",PResult!BZ118)</f>
        <v/>
      </c>
      <c r="D118" t="str">
        <f>IF(ISERROR(INDEX(Panaboard!B:B,MATCH(CONCATENATE(AZ118,"-",C118),Panaboard!Z:Z,0))),"",TRIM(INDEX(Panaboard!B:B,MATCH(CONCATENATE(AZ118,"-",C118),Panaboard!Z:Z,0))))</f>
        <v/>
      </c>
      <c r="E118" t="str">
        <f t="shared" si="11"/>
        <v>xx0x0</v>
      </c>
      <c r="F118" t="str">
        <f>IF(PResult!U118="","",UPPER(TRIM(PResult!U118)))</f>
        <v/>
      </c>
      <c r="G118">
        <f>IF(OR(PResult!O118="",PResult!O118="(null)"),0,PResult!O118)</f>
        <v>0</v>
      </c>
      <c r="H118" t="str">
        <f>IF(ISERROR(INDEX(Panaboard!G:G,MATCH(CONCATENATE(AZ118,"-",C118),Panaboard!Z:Z,0))),"",INDEX(Panaboard!G:G,MATCH(CONCATENATE(AZ118,"-",C118),Panaboard!Z:Z,0)))</f>
        <v/>
      </c>
      <c r="I118" t="str">
        <f>IF(PResult!J118="","",PResult!J118)</f>
        <v/>
      </c>
      <c r="J118" t="str">
        <f>IF(PResult!K118="","",PResult!K118)</f>
        <v/>
      </c>
      <c r="K118">
        <f>IF(OR(PResult!L118="(null)",PResult!L118=""),0,PResult!L118)</f>
        <v>0</v>
      </c>
      <c r="L118">
        <f>IF(OR(PResult!M118="(null)",PResult!M118=""),0,PResult!M118)</f>
        <v>0</v>
      </c>
      <c r="M118">
        <f t="shared" si="8"/>
        <v>0</v>
      </c>
      <c r="N118" t="str">
        <f>TEXT(IF(ISERROR(INDEX(Panaboard!H:H,MATCH(CONCATENATE(AZ118,"-",C118),Panaboard!Z:Z,0))),"",INDEX(Panaboard!H:H,MATCH(CONCATENATE(AZ118,"-",C118),Panaboard!Z:Z,0))),"HH:MM")</f>
        <v/>
      </c>
      <c r="O118" t="str">
        <f>TEXT(IF(ISERROR(INDEX(Panaboard!I:I,MATCH(CONCATENATE(AZ118,"-",C118),Panaboard!Z:Z,0))),"",INDEX(Panaboard!I:I,MATCH(CONCATENATE(AZ118,"-",C118),Panaboard!Z:Z,0))),"HH:MM")</f>
        <v/>
      </c>
      <c r="P118" t="str">
        <f t="shared" si="9"/>
        <v/>
      </c>
      <c r="Q118" t="str">
        <f>IF(ISERROR(INDEX(Panaboard!S:S,MATCH(CONCATENATE(AZ118,"-",C118),Panaboard!Z:Z,0))),"",INDEX(Panaboard!S:S,MATCH(CONCATENATE(AZ118,"-",C118),Panaboard!Z:Z,0)))</f>
        <v/>
      </c>
      <c r="R118" t="str">
        <f>IF(ISERROR(INDEX(Panaboard!F:F,MATCH(CONCATENATE(AZ118,"-",C118),Panaboard!Z:Z,0))),"",INDEX(Panaboard!F:F,MATCH(CONCATENATE(AZ118,"-",C118),Panaboard!Z:Z,0)))</f>
        <v/>
      </c>
      <c r="S118" t="str">
        <f t="shared" si="10"/>
        <v/>
      </c>
      <c r="T118" t="str">
        <f>IF(ISERROR(INDEX(Panaboard!D:D,MATCH(CONCATENATE(AZ118,"-",C118),Panaboard!Z:Z,0))),"",INDEX(Panaboard!D:D,MATCH(CONCATENATE(AZ118,"-",C118),Panaboard!Z:Z,0)))</f>
        <v/>
      </c>
      <c r="U118" t="str">
        <f>IF(ISERROR(INDEX(Panaboard!J:J,MATCH(CONCATENATE(AZ118,"-",C118),Panaboard!Z:Z,0))),"",INDEX(Panaboard!J:J,MATCH(CONCATENATE(AZ118,"-",C118),Panaboard!Z:Z,0)))</f>
        <v/>
      </c>
      <c r="V118">
        <f>IF(PResult!BL118="",0,PResult!BL118)</f>
        <v>0</v>
      </c>
      <c r="W118">
        <f>IF(PResult!BM118="",0,PResult!BM118)</f>
        <v>0</v>
      </c>
      <c r="X118">
        <f>IF(OR(PResult!AE118="",PResult!AE118="(null)"),IF(OR(PResult!AD118="",PResult!AD118="(null)"),0,PResult!AD118),PResult!AE118)</f>
        <v>0</v>
      </c>
      <c r="Y118" t="str">
        <f>IF(OR(PResult!V118="",PResult!V118="(null)"),"",PResult!V118)</f>
        <v/>
      </c>
      <c r="Z118" t="str">
        <f>CONCATENATE(PResult!BO118,PResult!BP118)</f>
        <v/>
      </c>
      <c r="AA118" t="str">
        <f>IF(PResult!Y118="","",PResult!Y118)</f>
        <v/>
      </c>
      <c r="AB118" t="str">
        <f>IF(PResult!BQ118="","",PResult!BQ118)</f>
        <v/>
      </c>
      <c r="AC118" t="str">
        <f>IF(PResult!BR118="","",PResult!BR118)</f>
        <v/>
      </c>
      <c r="AD118" t="str">
        <f>IF(PResult!BS118="","",PResult!BS118)</f>
        <v/>
      </c>
      <c r="AE118" t="str">
        <f>IF(PResult!BN118="","",PResult!BN118)</f>
        <v/>
      </c>
      <c r="AF118" t="str">
        <f>IF(PResult!BT118="","",PResult!BT118)</f>
        <v/>
      </c>
      <c r="AG118" t="str">
        <f>IF(PResult!BU118="","",PResult!BU118)</f>
        <v/>
      </c>
      <c r="AH118" t="str">
        <f>IF(PResult!BV118="","",PResult!BV118)</f>
        <v/>
      </c>
      <c r="AI118" t="str">
        <f>TEXT(IF(ISERROR(INDEX(Panaboard!L:L,MATCH(CONCATENATE(AZ118,"-",C118),Panaboard!Z:Z,0))),"",INDEX(Panaboard!L:L,MATCH(CONCATENATE(AZ118,"-",C118),Panaboard!Z:Z,0))),"HH:MM")</f>
        <v/>
      </c>
      <c r="AJ118" t="str">
        <f>TEXT(IF(ISERROR(INDEX(Panaboard!M:M,MATCH(CONCATENATE(AZ118,"-",C118),Panaboard!Z:Z,0))),"",INDEX(Panaboard!M:M,MATCH(CONCATENATE(AZ118,"-",C118),Panaboard!Z:Z,0))),"HH:MM")</f>
        <v/>
      </c>
      <c r="AK118" t="str">
        <f>IF(PResult!BY118="","",PResult!BY118)</f>
        <v/>
      </c>
      <c r="AL118">
        <f>IF(PResult!P118="",0,PResult!P118)</f>
        <v>0</v>
      </c>
      <c r="AM118" t="str">
        <f>IF(ISERROR(INDEX(Panaboard!N:N,MATCH(CONCATENATE(AZ118,"-",C118),Panaboard!Z:Z,0))),"",INDEX(Panaboard!N:N,MATCH(CONCATENATE(AZ118,"-",C118),Panaboard!Z:Z,0)))</f>
        <v/>
      </c>
      <c r="AN118" t="str">
        <f>IF(ISERROR(INDEX(Panaboard!O:O,MATCH(CONCATENATE(AZ118,"-",C118),Panaboard!Z:Z,0))),"",INDEX(Panaboard!O:O,MATCH(CONCATENATE(AZ118,"-",C118),Panaboard!Z:Z,0)))</f>
        <v/>
      </c>
      <c r="AO118" t="str">
        <f>IF(ISERROR(INDEX(Panaboard!P:P,MATCH(CONCATENATE(AZ118,"-",C118),Panaboard!Z:Z,0))),"",INDEX(Panaboard!P:P,MATCH(CONCATENATE(AZ118,"-",C118),Panaboard!Z:Z,0)))</f>
        <v/>
      </c>
      <c r="AP118" t="str">
        <f>IF(ISERROR(INDEX(Panaboard!Q:Q,MATCH(CONCATENATE(AZ118,"-",C118),Panaboard!Z:Z,0))),"",INDEX(Panaboard!Q:Q,MATCH(CONCATENATE(AZ118,"-",C118),Panaboard!Z:Z,0)))</f>
        <v/>
      </c>
      <c r="AR118" t="str">
        <f>IF(PResult!BW118="","",PResult!BW118)</f>
        <v/>
      </c>
      <c r="AS118" t="str">
        <f>IF(PResult!BX118="","",PResult!BX118)</f>
        <v/>
      </c>
      <c r="AT118" t="str">
        <f>IF(ISERROR(INDEX(Panaboard!K:K,MATCH(CONCATENATE(AZ118,"-",C118),Panaboard!Z:Z,0))),"",INDEX(Panaboard!K:K,MATCH(CONCATENATE(AZ118,"-",C118),Panaboard!Z:Z,0)))</f>
        <v/>
      </c>
      <c r="AU118" t="str">
        <f>IF(ISERROR(INDEX(Panaboard!U:U,MATCH(CONCATENATE(AZ118,"-",C118),Panaboard!Z:Z,0))),"",INDEX(Panaboard!U:U,MATCH(CONCATENATE(AZ118,"-",C118),Panaboard!Z:Z,0)))</f>
        <v/>
      </c>
      <c r="AV118" t="str">
        <f>IF(ISERROR(INDEX(Panaboard!W:W,MATCH(CONCATENATE(AZ118,"-",C118),Panaboard!Z:Z,0))),"",INDEX(Panaboard!W:W,MATCH(CONCATENATE(AZ118,"-",C118),Panaboard!Z:Z,0)))</f>
        <v/>
      </c>
      <c r="AW118" t="str">
        <f>IF(ISERROR(INDEX(Panaboard!X:X,MATCH(CONCATENATE(AZ118,"-",C118),Panaboard!Z:Z,0))),"",INDEX(Panaboard!X:X,MATCH(CONCATENATE(AZ118,"-",C118),Panaboard!Z:Z,0)))</f>
        <v/>
      </c>
      <c r="AX118" t="str">
        <f>IF(ISERROR(INDEX(Panaboard!AA:AA,MATCH(CONCATENATE(AZ118,"-",C118),Panaboard!Z:Z,0))),"",INDEX(Panaboard!AA:AA,MATCH(CONCATENATE(AZ118,"-",C118),Panaboard!Z:Z,0)))</f>
        <v/>
      </c>
      <c r="AY118" t="str">
        <f>IF(ISERROR(INDEX(Panaboard!AB:AB,MATCH(CONCATENATE(AZ118,"-",C118),Panaboard!Z:Z,0))),"",INDEX(Panaboard!AB:AB,MATCH(CONCATENATE(AZ118,"-",C118),Panaboard!Z:Z,0)))</f>
        <v/>
      </c>
      <c r="AZ118" t="str">
        <f t="shared" si="12"/>
        <v/>
      </c>
      <c r="BA118" t="str">
        <f>IF(ISERROR(INDEX(Panaboard!E:E,MATCH(CONCATENATE(AZ118,"-",C118),Panaboard!Z:Z,0))),"",INDEX(Panaboard!E:E,MATCH(CONCATENATE(AZ118,"-",C118),Panaboard!Z:Z,0)))</f>
        <v/>
      </c>
      <c r="BB118" t="str">
        <f>IF(ISERROR(INDEX(Panaboard!AC:AC,MATCH(CONCATENATE(AZ118,"-",C118),Panaboard!Z:Z,0))),"",INDEX(Panaboard!AC:AC,MATCH(CONCATENATE(AZ118,"-",C118),Panaboard!Z:Z,0)))</f>
        <v/>
      </c>
      <c r="BC118" t="str">
        <f t="shared" si="13"/>
        <v/>
      </c>
      <c r="BD118" t="str">
        <f t="shared" si="14"/>
        <v/>
      </c>
      <c r="BE118" t="str">
        <f t="shared" si="15"/>
        <v>xx0x0</v>
      </c>
      <c r="BF118" t="str">
        <f>IF(ISERROR(INDEX(CuttingList!F:F,MATCH(CONCATENATE(A118,"-",C118),CuttingList!E:E,0))),"",INDEX(CuttingList!F:F,MATCH(CONCATENATE(A118,"-",C118),CuttingList!E:E,0)))</f>
        <v/>
      </c>
    </row>
    <row r="119" spans="1:58" x14ac:dyDescent="0.25">
      <c r="A119" t="str">
        <f>IF(PResult!BJ119="","",PResult!BJ119)</f>
        <v/>
      </c>
      <c r="B119" t="str">
        <f>IF(PResult!E119="","",PResult!E119)</f>
        <v/>
      </c>
      <c r="C119" t="str">
        <f>IF(PResult!BZ119="","",PResult!BZ119)</f>
        <v/>
      </c>
      <c r="D119" t="str">
        <f>IF(ISERROR(INDEX(Panaboard!B:B,MATCH(CONCATENATE(AZ119,"-",C119),Panaboard!Z:Z,0))),"",TRIM(INDEX(Panaboard!B:B,MATCH(CONCATENATE(AZ119,"-",C119),Panaboard!Z:Z,0))))</f>
        <v/>
      </c>
      <c r="E119" t="str">
        <f t="shared" si="11"/>
        <v>xx0x0</v>
      </c>
      <c r="F119" t="str">
        <f>IF(PResult!U119="","",UPPER(TRIM(PResult!U119)))</f>
        <v/>
      </c>
      <c r="G119">
        <f>IF(OR(PResult!O119="",PResult!O119="(null)"),0,PResult!O119)</f>
        <v>0</v>
      </c>
      <c r="H119" t="str">
        <f>IF(ISERROR(INDEX(Panaboard!G:G,MATCH(CONCATENATE(AZ119,"-",C119),Panaboard!Z:Z,0))),"",INDEX(Panaboard!G:G,MATCH(CONCATENATE(AZ119,"-",C119),Panaboard!Z:Z,0)))</f>
        <v/>
      </c>
      <c r="I119" t="str">
        <f>IF(PResult!J119="","",PResult!J119)</f>
        <v/>
      </c>
      <c r="J119" t="str">
        <f>IF(PResult!K119="","",PResult!K119)</f>
        <v/>
      </c>
      <c r="K119">
        <f>IF(OR(PResult!L119="(null)",PResult!L119=""),0,PResult!L119)</f>
        <v>0</v>
      </c>
      <c r="L119">
        <f>IF(OR(PResult!M119="(null)",PResult!M119=""),0,PResult!M119)</f>
        <v>0</v>
      </c>
      <c r="M119">
        <f t="shared" si="8"/>
        <v>0</v>
      </c>
      <c r="N119" t="str">
        <f>TEXT(IF(ISERROR(INDEX(Panaboard!H:H,MATCH(CONCATENATE(AZ119,"-",C119),Panaboard!Z:Z,0))),"",INDEX(Panaboard!H:H,MATCH(CONCATENATE(AZ119,"-",C119),Panaboard!Z:Z,0))),"HH:MM")</f>
        <v/>
      </c>
      <c r="O119" t="str">
        <f>TEXT(IF(ISERROR(INDEX(Panaboard!I:I,MATCH(CONCATENATE(AZ119,"-",C119),Panaboard!Z:Z,0))),"",INDEX(Panaboard!I:I,MATCH(CONCATENATE(AZ119,"-",C119),Panaboard!Z:Z,0))),"HH:MM")</f>
        <v/>
      </c>
      <c r="P119" t="str">
        <f t="shared" si="9"/>
        <v/>
      </c>
      <c r="Q119" t="str">
        <f>IF(ISERROR(INDEX(Panaboard!S:S,MATCH(CONCATENATE(AZ119,"-",C119),Panaboard!Z:Z,0))),"",INDEX(Panaboard!S:S,MATCH(CONCATENATE(AZ119,"-",C119),Panaboard!Z:Z,0)))</f>
        <v/>
      </c>
      <c r="R119" t="str">
        <f>IF(ISERROR(INDEX(Panaboard!F:F,MATCH(CONCATENATE(AZ119,"-",C119),Panaboard!Z:Z,0))),"",INDEX(Panaboard!F:F,MATCH(CONCATENATE(AZ119,"-",C119),Panaboard!Z:Z,0)))</f>
        <v/>
      </c>
      <c r="S119" t="str">
        <f t="shared" si="10"/>
        <v/>
      </c>
      <c r="T119" t="str">
        <f>IF(ISERROR(INDEX(Panaboard!D:D,MATCH(CONCATENATE(AZ119,"-",C119),Panaboard!Z:Z,0))),"",INDEX(Panaboard!D:D,MATCH(CONCATENATE(AZ119,"-",C119),Panaboard!Z:Z,0)))</f>
        <v/>
      </c>
      <c r="U119" t="str">
        <f>IF(ISERROR(INDEX(Panaboard!J:J,MATCH(CONCATENATE(AZ119,"-",C119),Panaboard!Z:Z,0))),"",INDEX(Panaboard!J:J,MATCH(CONCATENATE(AZ119,"-",C119),Panaboard!Z:Z,0)))</f>
        <v/>
      </c>
      <c r="V119">
        <f>IF(PResult!BL119="",0,PResult!BL119)</f>
        <v>0</v>
      </c>
      <c r="W119">
        <f>IF(PResult!BM119="",0,PResult!BM119)</f>
        <v>0</v>
      </c>
      <c r="X119">
        <f>IF(OR(PResult!AE119="",PResult!AE119="(null)"),IF(OR(PResult!AD119="",PResult!AD119="(null)"),0,PResult!AD119),PResult!AE119)</f>
        <v>0</v>
      </c>
      <c r="Y119" t="str">
        <f>IF(OR(PResult!V119="",PResult!V119="(null)"),"",PResult!V119)</f>
        <v/>
      </c>
      <c r="Z119" t="str">
        <f>CONCATENATE(PResult!BO119,PResult!BP119)</f>
        <v/>
      </c>
      <c r="AA119" t="str">
        <f>IF(PResult!Y119="","",PResult!Y119)</f>
        <v/>
      </c>
      <c r="AB119" t="str">
        <f>IF(PResult!BQ119="","",PResult!BQ119)</f>
        <v/>
      </c>
      <c r="AC119" t="str">
        <f>IF(PResult!BR119="","",PResult!BR119)</f>
        <v/>
      </c>
      <c r="AD119" t="str">
        <f>IF(PResult!BS119="","",PResult!BS119)</f>
        <v/>
      </c>
      <c r="AE119" t="str">
        <f>IF(PResult!BN119="","",PResult!BN119)</f>
        <v/>
      </c>
      <c r="AF119" t="str">
        <f>IF(PResult!BT119="","",PResult!BT119)</f>
        <v/>
      </c>
      <c r="AG119" t="str">
        <f>IF(PResult!BU119="","",PResult!BU119)</f>
        <v/>
      </c>
      <c r="AH119" t="str">
        <f>IF(PResult!BV119="","",PResult!BV119)</f>
        <v/>
      </c>
      <c r="AI119" t="str">
        <f>TEXT(IF(ISERROR(INDEX(Panaboard!L:L,MATCH(CONCATENATE(AZ119,"-",C119),Panaboard!Z:Z,0))),"",INDEX(Panaboard!L:L,MATCH(CONCATENATE(AZ119,"-",C119),Panaboard!Z:Z,0))),"HH:MM")</f>
        <v/>
      </c>
      <c r="AJ119" t="str">
        <f>TEXT(IF(ISERROR(INDEX(Panaboard!M:M,MATCH(CONCATENATE(AZ119,"-",C119),Panaboard!Z:Z,0))),"",INDEX(Panaboard!M:M,MATCH(CONCATENATE(AZ119,"-",C119),Panaboard!Z:Z,0))),"HH:MM")</f>
        <v/>
      </c>
      <c r="AK119" t="str">
        <f>IF(PResult!BY119="","",PResult!BY119)</f>
        <v/>
      </c>
      <c r="AL119">
        <f>IF(PResult!P119="",0,PResult!P119)</f>
        <v>0</v>
      </c>
      <c r="AM119" t="str">
        <f>IF(ISERROR(INDEX(Panaboard!N:N,MATCH(CONCATENATE(AZ119,"-",C119),Panaboard!Z:Z,0))),"",INDEX(Panaboard!N:N,MATCH(CONCATENATE(AZ119,"-",C119),Panaboard!Z:Z,0)))</f>
        <v/>
      </c>
      <c r="AN119" t="str">
        <f>IF(ISERROR(INDEX(Panaboard!O:O,MATCH(CONCATENATE(AZ119,"-",C119),Panaboard!Z:Z,0))),"",INDEX(Panaboard!O:O,MATCH(CONCATENATE(AZ119,"-",C119),Panaboard!Z:Z,0)))</f>
        <v/>
      </c>
      <c r="AO119" t="str">
        <f>IF(ISERROR(INDEX(Panaboard!P:P,MATCH(CONCATENATE(AZ119,"-",C119),Panaboard!Z:Z,0))),"",INDEX(Panaboard!P:P,MATCH(CONCATENATE(AZ119,"-",C119),Panaboard!Z:Z,0)))</f>
        <v/>
      </c>
      <c r="AP119" t="str">
        <f>IF(ISERROR(INDEX(Panaboard!Q:Q,MATCH(CONCATENATE(AZ119,"-",C119),Panaboard!Z:Z,0))),"",INDEX(Panaboard!Q:Q,MATCH(CONCATENATE(AZ119,"-",C119),Panaboard!Z:Z,0)))</f>
        <v/>
      </c>
      <c r="AR119" t="str">
        <f>IF(PResult!BW119="","",PResult!BW119)</f>
        <v/>
      </c>
      <c r="AS119" t="str">
        <f>IF(PResult!BX119="","",PResult!BX119)</f>
        <v/>
      </c>
      <c r="AT119" t="str">
        <f>IF(ISERROR(INDEX(Panaboard!K:K,MATCH(CONCATENATE(AZ119,"-",C119),Panaboard!Z:Z,0))),"",INDEX(Panaboard!K:K,MATCH(CONCATENATE(AZ119,"-",C119),Panaboard!Z:Z,0)))</f>
        <v/>
      </c>
      <c r="AU119" t="str">
        <f>IF(ISERROR(INDEX(Panaboard!U:U,MATCH(CONCATENATE(AZ119,"-",C119),Panaboard!Z:Z,0))),"",INDEX(Panaboard!U:U,MATCH(CONCATENATE(AZ119,"-",C119),Panaboard!Z:Z,0)))</f>
        <v/>
      </c>
      <c r="AV119" t="str">
        <f>IF(ISERROR(INDEX(Panaboard!W:W,MATCH(CONCATENATE(AZ119,"-",C119),Panaboard!Z:Z,0))),"",INDEX(Panaboard!W:W,MATCH(CONCATENATE(AZ119,"-",C119),Panaboard!Z:Z,0)))</f>
        <v/>
      </c>
      <c r="AW119" t="str">
        <f>IF(ISERROR(INDEX(Panaboard!X:X,MATCH(CONCATENATE(AZ119,"-",C119),Panaboard!Z:Z,0))),"",INDEX(Panaboard!X:X,MATCH(CONCATENATE(AZ119,"-",C119),Panaboard!Z:Z,0)))</f>
        <v/>
      </c>
      <c r="AX119" t="str">
        <f>IF(ISERROR(INDEX(Panaboard!AA:AA,MATCH(CONCATENATE(AZ119,"-",C119),Panaboard!Z:Z,0))),"",INDEX(Panaboard!AA:AA,MATCH(CONCATENATE(AZ119,"-",C119),Panaboard!Z:Z,0)))</f>
        <v/>
      </c>
      <c r="AY119" t="str">
        <f>IF(ISERROR(INDEX(Panaboard!AB:AB,MATCH(CONCATENATE(AZ119,"-",C119),Panaboard!Z:Z,0))),"",INDEX(Panaboard!AB:AB,MATCH(CONCATENATE(AZ119,"-",C119),Panaboard!Z:Z,0)))</f>
        <v/>
      </c>
      <c r="AZ119" t="str">
        <f t="shared" si="12"/>
        <v/>
      </c>
      <c r="BA119" t="str">
        <f>IF(ISERROR(INDEX(Panaboard!E:E,MATCH(CONCATENATE(AZ119,"-",C119),Panaboard!Z:Z,0))),"",INDEX(Panaboard!E:E,MATCH(CONCATENATE(AZ119,"-",C119),Panaboard!Z:Z,0)))</f>
        <v/>
      </c>
      <c r="BB119" t="str">
        <f>IF(ISERROR(INDEX(Panaboard!AC:AC,MATCH(CONCATENATE(AZ119,"-",C119),Panaboard!Z:Z,0))),"",INDEX(Panaboard!AC:AC,MATCH(CONCATENATE(AZ119,"-",C119),Panaboard!Z:Z,0)))</f>
        <v/>
      </c>
      <c r="BC119" t="str">
        <f t="shared" si="13"/>
        <v/>
      </c>
      <c r="BD119" t="str">
        <f t="shared" si="14"/>
        <v/>
      </c>
      <c r="BE119" t="str">
        <f t="shared" si="15"/>
        <v>xx0x0</v>
      </c>
      <c r="BF119" t="str">
        <f>IF(ISERROR(INDEX(CuttingList!F:F,MATCH(CONCATENATE(A119,"-",C119),CuttingList!E:E,0))),"",INDEX(CuttingList!F:F,MATCH(CONCATENATE(A119,"-",C119),CuttingList!E:E,0)))</f>
        <v/>
      </c>
    </row>
    <row r="120" spans="1:58" x14ac:dyDescent="0.25">
      <c r="A120" t="str">
        <f>IF(PResult!BJ120="","",PResult!BJ120)</f>
        <v/>
      </c>
      <c r="B120" t="str">
        <f>IF(PResult!E120="","",PResult!E120)</f>
        <v/>
      </c>
      <c r="C120" t="str">
        <f>IF(PResult!BZ120="","",PResult!BZ120)</f>
        <v/>
      </c>
      <c r="D120" t="str">
        <f>IF(ISERROR(INDEX(Panaboard!B:B,MATCH(CONCATENATE(AZ120,"-",C120),Panaboard!Z:Z,0))),"",TRIM(INDEX(Panaboard!B:B,MATCH(CONCATENATE(AZ120,"-",C120),Panaboard!Z:Z,0))))</f>
        <v/>
      </c>
      <c r="E120" t="str">
        <f t="shared" si="11"/>
        <v>xx0x0</v>
      </c>
      <c r="F120" t="str">
        <f>IF(PResult!U120="","",UPPER(TRIM(PResult!U120)))</f>
        <v/>
      </c>
      <c r="G120">
        <f>IF(OR(PResult!O120="",PResult!O120="(null)"),0,PResult!O120)</f>
        <v>0</v>
      </c>
      <c r="H120" t="str">
        <f>IF(ISERROR(INDEX(Panaboard!G:G,MATCH(CONCATENATE(AZ120,"-",C120),Panaboard!Z:Z,0))),"",INDEX(Panaboard!G:G,MATCH(CONCATENATE(AZ120,"-",C120),Panaboard!Z:Z,0)))</f>
        <v/>
      </c>
      <c r="I120" t="str">
        <f>IF(PResult!J120="","",PResult!J120)</f>
        <v/>
      </c>
      <c r="J120" t="str">
        <f>IF(PResult!K120="","",PResult!K120)</f>
        <v/>
      </c>
      <c r="K120">
        <f>IF(OR(PResult!L120="(null)",PResult!L120=""),0,PResult!L120)</f>
        <v>0</v>
      </c>
      <c r="L120">
        <f>IF(OR(PResult!M120="(null)",PResult!M120=""),0,PResult!M120)</f>
        <v>0</v>
      </c>
      <c r="M120">
        <f t="shared" si="8"/>
        <v>0</v>
      </c>
      <c r="N120" t="str">
        <f>TEXT(IF(ISERROR(INDEX(Panaboard!H:H,MATCH(CONCATENATE(AZ120,"-",C120),Panaboard!Z:Z,0))),"",INDEX(Panaboard!H:H,MATCH(CONCATENATE(AZ120,"-",C120),Panaboard!Z:Z,0))),"HH:MM")</f>
        <v/>
      </c>
      <c r="O120" t="str">
        <f>TEXT(IF(ISERROR(INDEX(Panaboard!I:I,MATCH(CONCATENATE(AZ120,"-",C120),Panaboard!Z:Z,0))),"",INDEX(Panaboard!I:I,MATCH(CONCATENATE(AZ120,"-",C120),Panaboard!Z:Z,0))),"HH:MM")</f>
        <v/>
      </c>
      <c r="P120" t="str">
        <f t="shared" si="9"/>
        <v/>
      </c>
      <c r="Q120" t="str">
        <f>IF(ISERROR(INDEX(Panaboard!S:S,MATCH(CONCATENATE(AZ120,"-",C120),Panaboard!Z:Z,0))),"",INDEX(Panaboard!S:S,MATCH(CONCATENATE(AZ120,"-",C120),Panaboard!Z:Z,0)))</f>
        <v/>
      </c>
      <c r="R120" t="str">
        <f>IF(ISERROR(INDEX(Panaboard!F:F,MATCH(CONCATENATE(AZ120,"-",C120),Panaboard!Z:Z,0))),"",INDEX(Panaboard!F:F,MATCH(CONCATENATE(AZ120,"-",C120),Panaboard!Z:Z,0)))</f>
        <v/>
      </c>
      <c r="S120" t="str">
        <f t="shared" si="10"/>
        <v/>
      </c>
      <c r="T120" t="str">
        <f>IF(ISERROR(INDEX(Panaboard!D:D,MATCH(CONCATENATE(AZ120,"-",C120),Panaboard!Z:Z,0))),"",INDEX(Panaboard!D:D,MATCH(CONCATENATE(AZ120,"-",C120),Panaboard!Z:Z,0)))</f>
        <v/>
      </c>
      <c r="U120" t="str">
        <f>IF(ISERROR(INDEX(Panaboard!J:J,MATCH(CONCATENATE(AZ120,"-",C120),Panaboard!Z:Z,0))),"",INDEX(Panaboard!J:J,MATCH(CONCATENATE(AZ120,"-",C120),Panaboard!Z:Z,0)))</f>
        <v/>
      </c>
      <c r="V120">
        <f>IF(PResult!BL120="",0,PResult!BL120)</f>
        <v>0</v>
      </c>
      <c r="W120">
        <f>IF(PResult!BM120="",0,PResult!BM120)</f>
        <v>0</v>
      </c>
      <c r="X120">
        <f>IF(OR(PResult!AE120="",PResult!AE120="(null)"),IF(OR(PResult!AD120="",PResult!AD120="(null)"),0,PResult!AD120),PResult!AE120)</f>
        <v>0</v>
      </c>
      <c r="Y120" t="str">
        <f>IF(OR(PResult!V120="",PResult!V120="(null)"),"",PResult!V120)</f>
        <v/>
      </c>
      <c r="Z120" t="str">
        <f>CONCATENATE(PResult!BO120,PResult!BP120)</f>
        <v/>
      </c>
      <c r="AA120" t="str">
        <f>IF(PResult!Y120="","",PResult!Y120)</f>
        <v/>
      </c>
      <c r="AB120" t="str">
        <f>IF(PResult!BQ120="","",PResult!BQ120)</f>
        <v/>
      </c>
      <c r="AC120" t="str">
        <f>IF(PResult!BR120="","",PResult!BR120)</f>
        <v/>
      </c>
      <c r="AD120" t="str">
        <f>IF(PResult!BS120="","",PResult!BS120)</f>
        <v/>
      </c>
      <c r="AE120" t="str">
        <f>IF(PResult!BN120="","",PResult!BN120)</f>
        <v/>
      </c>
      <c r="AF120" t="str">
        <f>IF(PResult!BT120="","",PResult!BT120)</f>
        <v/>
      </c>
      <c r="AG120" t="str">
        <f>IF(PResult!BU120="","",PResult!BU120)</f>
        <v/>
      </c>
      <c r="AH120" t="str">
        <f>IF(PResult!BV120="","",PResult!BV120)</f>
        <v/>
      </c>
      <c r="AI120" t="str">
        <f>TEXT(IF(ISERROR(INDEX(Panaboard!L:L,MATCH(CONCATENATE(AZ120,"-",C120),Panaboard!Z:Z,0))),"",INDEX(Panaboard!L:L,MATCH(CONCATENATE(AZ120,"-",C120),Panaboard!Z:Z,0))),"HH:MM")</f>
        <v/>
      </c>
      <c r="AJ120" t="str">
        <f>TEXT(IF(ISERROR(INDEX(Panaboard!M:M,MATCH(CONCATENATE(AZ120,"-",C120),Panaboard!Z:Z,0))),"",INDEX(Panaboard!M:M,MATCH(CONCATENATE(AZ120,"-",C120),Panaboard!Z:Z,0))),"HH:MM")</f>
        <v/>
      </c>
      <c r="AK120" t="str">
        <f>IF(PResult!BY120="","",PResult!BY120)</f>
        <v/>
      </c>
      <c r="AL120">
        <f>IF(PResult!P120="",0,PResult!P120)</f>
        <v>0</v>
      </c>
      <c r="AM120" t="str">
        <f>IF(ISERROR(INDEX(Panaboard!N:N,MATCH(CONCATENATE(AZ120,"-",C120),Panaboard!Z:Z,0))),"",INDEX(Panaboard!N:N,MATCH(CONCATENATE(AZ120,"-",C120),Panaboard!Z:Z,0)))</f>
        <v/>
      </c>
      <c r="AN120" t="str">
        <f>IF(ISERROR(INDEX(Panaboard!O:O,MATCH(CONCATENATE(AZ120,"-",C120),Panaboard!Z:Z,0))),"",INDEX(Panaboard!O:O,MATCH(CONCATENATE(AZ120,"-",C120),Panaboard!Z:Z,0)))</f>
        <v/>
      </c>
      <c r="AO120" t="str">
        <f>IF(ISERROR(INDEX(Panaboard!P:P,MATCH(CONCATENATE(AZ120,"-",C120),Panaboard!Z:Z,0))),"",INDEX(Panaboard!P:P,MATCH(CONCATENATE(AZ120,"-",C120),Panaboard!Z:Z,0)))</f>
        <v/>
      </c>
      <c r="AP120" t="str">
        <f>IF(ISERROR(INDEX(Panaboard!Q:Q,MATCH(CONCATENATE(AZ120,"-",C120),Panaboard!Z:Z,0))),"",INDEX(Panaboard!Q:Q,MATCH(CONCATENATE(AZ120,"-",C120),Panaboard!Z:Z,0)))</f>
        <v/>
      </c>
      <c r="AR120" t="str">
        <f>IF(PResult!BW120="","",PResult!BW120)</f>
        <v/>
      </c>
      <c r="AS120" t="str">
        <f>IF(PResult!BX120="","",PResult!BX120)</f>
        <v/>
      </c>
      <c r="AT120" t="str">
        <f>IF(ISERROR(INDEX(Panaboard!K:K,MATCH(CONCATENATE(AZ120,"-",C120),Panaboard!Z:Z,0))),"",INDEX(Panaboard!K:K,MATCH(CONCATENATE(AZ120,"-",C120),Panaboard!Z:Z,0)))</f>
        <v/>
      </c>
      <c r="AU120" t="str">
        <f>IF(ISERROR(INDEX(Panaboard!U:U,MATCH(CONCATENATE(AZ120,"-",C120),Panaboard!Z:Z,0))),"",INDEX(Panaboard!U:U,MATCH(CONCATENATE(AZ120,"-",C120),Panaboard!Z:Z,0)))</f>
        <v/>
      </c>
      <c r="AV120" t="str">
        <f>IF(ISERROR(INDEX(Panaboard!W:W,MATCH(CONCATENATE(AZ120,"-",C120),Panaboard!Z:Z,0))),"",INDEX(Panaboard!W:W,MATCH(CONCATENATE(AZ120,"-",C120),Panaboard!Z:Z,0)))</f>
        <v/>
      </c>
      <c r="AW120" t="str">
        <f>IF(ISERROR(INDEX(Panaboard!X:X,MATCH(CONCATENATE(AZ120,"-",C120),Panaboard!Z:Z,0))),"",INDEX(Panaboard!X:X,MATCH(CONCATENATE(AZ120,"-",C120),Panaboard!Z:Z,0)))</f>
        <v/>
      </c>
      <c r="AX120" t="str">
        <f>IF(ISERROR(INDEX(Panaboard!AA:AA,MATCH(CONCATENATE(AZ120,"-",C120),Panaboard!Z:Z,0))),"",INDEX(Panaboard!AA:AA,MATCH(CONCATENATE(AZ120,"-",C120),Panaboard!Z:Z,0)))</f>
        <v/>
      </c>
      <c r="AY120" t="str">
        <f>IF(ISERROR(INDEX(Panaboard!AB:AB,MATCH(CONCATENATE(AZ120,"-",C120),Panaboard!Z:Z,0))),"",INDEX(Panaboard!AB:AB,MATCH(CONCATENATE(AZ120,"-",C120),Panaboard!Z:Z,0)))</f>
        <v/>
      </c>
      <c r="AZ120" t="str">
        <f t="shared" si="12"/>
        <v/>
      </c>
      <c r="BA120" t="str">
        <f>IF(ISERROR(INDEX(Panaboard!E:E,MATCH(CONCATENATE(AZ120,"-",C120),Panaboard!Z:Z,0))),"",INDEX(Panaboard!E:E,MATCH(CONCATENATE(AZ120,"-",C120),Panaboard!Z:Z,0)))</f>
        <v/>
      </c>
      <c r="BB120" t="str">
        <f>IF(ISERROR(INDEX(Panaboard!AC:AC,MATCH(CONCATENATE(AZ120,"-",C120),Panaboard!Z:Z,0))),"",INDEX(Panaboard!AC:AC,MATCH(CONCATENATE(AZ120,"-",C120),Panaboard!Z:Z,0)))</f>
        <v/>
      </c>
      <c r="BC120" t="str">
        <f t="shared" si="13"/>
        <v/>
      </c>
      <c r="BD120" t="str">
        <f t="shared" si="14"/>
        <v/>
      </c>
      <c r="BE120" t="str">
        <f t="shared" si="15"/>
        <v>xx0x0</v>
      </c>
      <c r="BF120" t="str">
        <f>IF(ISERROR(INDEX(CuttingList!F:F,MATCH(CONCATENATE(A120,"-",C120),CuttingList!E:E,0))),"",INDEX(CuttingList!F:F,MATCH(CONCATENATE(A120,"-",C120),CuttingList!E:E,0)))</f>
        <v/>
      </c>
    </row>
    <row r="121" spans="1:58" x14ac:dyDescent="0.25">
      <c r="A121" t="str">
        <f>IF(PResult!BJ121="","",PResult!BJ121)</f>
        <v/>
      </c>
      <c r="B121" t="str">
        <f>IF(PResult!E121="","",PResult!E121)</f>
        <v/>
      </c>
      <c r="C121" t="str">
        <f>IF(PResult!BZ121="","",PResult!BZ121)</f>
        <v/>
      </c>
      <c r="D121" t="str">
        <f>IF(ISERROR(INDEX(Panaboard!B:B,MATCH(CONCATENATE(AZ121,"-",C121),Panaboard!Z:Z,0))),"",TRIM(INDEX(Panaboard!B:B,MATCH(CONCATENATE(AZ121,"-",C121),Panaboard!Z:Z,0))))</f>
        <v/>
      </c>
      <c r="E121" t="str">
        <f t="shared" si="11"/>
        <v>xx0x0</v>
      </c>
      <c r="F121" t="str">
        <f>IF(PResult!U121="","",UPPER(TRIM(PResult!U121)))</f>
        <v/>
      </c>
      <c r="G121">
        <f>IF(OR(PResult!O121="",PResult!O121="(null)"),0,PResult!O121)</f>
        <v>0</v>
      </c>
      <c r="H121" t="str">
        <f>IF(ISERROR(INDEX(Panaboard!G:G,MATCH(CONCATENATE(AZ121,"-",C121),Panaboard!Z:Z,0))),"",INDEX(Panaboard!G:G,MATCH(CONCATENATE(AZ121,"-",C121),Panaboard!Z:Z,0)))</f>
        <v/>
      </c>
      <c r="I121" t="str">
        <f>IF(PResult!J121="","",PResult!J121)</f>
        <v/>
      </c>
      <c r="J121" t="str">
        <f>IF(PResult!K121="","",PResult!K121)</f>
        <v/>
      </c>
      <c r="K121">
        <f>IF(OR(PResult!L121="(null)",PResult!L121=""),0,PResult!L121)</f>
        <v>0</v>
      </c>
      <c r="L121">
        <f>IF(OR(PResult!M121="(null)",PResult!M121=""),0,PResult!M121)</f>
        <v>0</v>
      </c>
      <c r="M121">
        <f t="shared" si="8"/>
        <v>0</v>
      </c>
      <c r="N121" t="str">
        <f>TEXT(IF(ISERROR(INDEX(Panaboard!H:H,MATCH(CONCATENATE(AZ121,"-",C121),Panaboard!Z:Z,0))),"",INDEX(Panaboard!H:H,MATCH(CONCATENATE(AZ121,"-",C121),Panaboard!Z:Z,0))),"HH:MM")</f>
        <v/>
      </c>
      <c r="O121" t="str">
        <f>TEXT(IF(ISERROR(INDEX(Panaboard!I:I,MATCH(CONCATENATE(AZ121,"-",C121),Panaboard!Z:Z,0))),"",INDEX(Panaboard!I:I,MATCH(CONCATENATE(AZ121,"-",C121),Panaboard!Z:Z,0))),"HH:MM")</f>
        <v/>
      </c>
      <c r="P121" t="str">
        <f t="shared" si="9"/>
        <v/>
      </c>
      <c r="Q121" t="str">
        <f>IF(ISERROR(INDEX(Panaboard!S:S,MATCH(CONCATENATE(AZ121,"-",C121),Panaboard!Z:Z,0))),"",INDEX(Panaboard!S:S,MATCH(CONCATENATE(AZ121,"-",C121),Panaboard!Z:Z,0)))</f>
        <v/>
      </c>
      <c r="R121" t="str">
        <f>IF(ISERROR(INDEX(Panaboard!F:F,MATCH(CONCATENATE(AZ121,"-",C121),Panaboard!Z:Z,0))),"",INDEX(Panaboard!F:F,MATCH(CONCATENATE(AZ121,"-",C121),Panaboard!Z:Z,0)))</f>
        <v/>
      </c>
      <c r="S121" t="str">
        <f t="shared" si="10"/>
        <v/>
      </c>
      <c r="T121" t="str">
        <f>IF(ISERROR(INDEX(Panaboard!D:D,MATCH(CONCATENATE(AZ121,"-",C121),Panaboard!Z:Z,0))),"",INDEX(Panaboard!D:D,MATCH(CONCATENATE(AZ121,"-",C121),Panaboard!Z:Z,0)))</f>
        <v/>
      </c>
      <c r="U121" t="str">
        <f>IF(ISERROR(INDEX(Panaboard!J:J,MATCH(CONCATENATE(AZ121,"-",C121),Panaboard!Z:Z,0))),"",INDEX(Panaboard!J:J,MATCH(CONCATENATE(AZ121,"-",C121),Panaboard!Z:Z,0)))</f>
        <v/>
      </c>
      <c r="V121">
        <f>IF(PResult!BL121="",0,PResult!BL121)</f>
        <v>0</v>
      </c>
      <c r="W121">
        <f>IF(PResult!BM121="",0,PResult!BM121)</f>
        <v>0</v>
      </c>
      <c r="X121">
        <f>IF(OR(PResult!AE121="",PResult!AE121="(null)"),IF(OR(PResult!AD121="",PResult!AD121="(null)"),0,PResult!AD121),PResult!AE121)</f>
        <v>0</v>
      </c>
      <c r="Y121" t="str">
        <f>IF(OR(PResult!V121="",PResult!V121="(null)"),"",PResult!V121)</f>
        <v/>
      </c>
      <c r="Z121" t="str">
        <f>CONCATENATE(PResult!BO121,PResult!BP121)</f>
        <v/>
      </c>
      <c r="AA121" t="str">
        <f>IF(PResult!Y121="","",PResult!Y121)</f>
        <v/>
      </c>
      <c r="AB121" t="str">
        <f>IF(PResult!BQ121="","",PResult!BQ121)</f>
        <v/>
      </c>
      <c r="AC121" t="str">
        <f>IF(PResult!BR121="","",PResult!BR121)</f>
        <v/>
      </c>
      <c r="AD121" t="str">
        <f>IF(PResult!BS121="","",PResult!BS121)</f>
        <v/>
      </c>
      <c r="AE121" t="str">
        <f>IF(PResult!BN121="","",PResult!BN121)</f>
        <v/>
      </c>
      <c r="AF121" t="str">
        <f>IF(PResult!BT121="","",PResult!BT121)</f>
        <v/>
      </c>
      <c r="AG121" t="str">
        <f>IF(PResult!BU121="","",PResult!BU121)</f>
        <v/>
      </c>
      <c r="AH121" t="str">
        <f>IF(PResult!BV121="","",PResult!BV121)</f>
        <v/>
      </c>
      <c r="AI121" t="str">
        <f>TEXT(IF(ISERROR(INDEX(Panaboard!L:L,MATCH(CONCATENATE(AZ121,"-",C121),Panaboard!Z:Z,0))),"",INDEX(Panaboard!L:L,MATCH(CONCATENATE(AZ121,"-",C121),Panaboard!Z:Z,0))),"HH:MM")</f>
        <v/>
      </c>
      <c r="AJ121" t="str">
        <f>TEXT(IF(ISERROR(INDEX(Panaboard!M:M,MATCH(CONCATENATE(AZ121,"-",C121),Panaboard!Z:Z,0))),"",INDEX(Panaboard!M:M,MATCH(CONCATENATE(AZ121,"-",C121),Panaboard!Z:Z,0))),"HH:MM")</f>
        <v/>
      </c>
      <c r="AK121" t="str">
        <f>IF(PResult!BY121="","",PResult!BY121)</f>
        <v/>
      </c>
      <c r="AL121">
        <f>IF(PResult!P121="",0,PResult!P121)</f>
        <v>0</v>
      </c>
      <c r="AM121" t="str">
        <f>IF(ISERROR(INDEX(Panaboard!N:N,MATCH(CONCATENATE(AZ121,"-",C121),Panaboard!Z:Z,0))),"",INDEX(Panaboard!N:N,MATCH(CONCATENATE(AZ121,"-",C121),Panaboard!Z:Z,0)))</f>
        <v/>
      </c>
      <c r="AN121" t="str">
        <f>IF(ISERROR(INDEX(Panaboard!O:O,MATCH(CONCATENATE(AZ121,"-",C121),Panaboard!Z:Z,0))),"",INDEX(Panaboard!O:O,MATCH(CONCATENATE(AZ121,"-",C121),Panaboard!Z:Z,0)))</f>
        <v/>
      </c>
      <c r="AO121" t="str">
        <f>IF(ISERROR(INDEX(Panaboard!P:P,MATCH(CONCATENATE(AZ121,"-",C121),Panaboard!Z:Z,0))),"",INDEX(Panaboard!P:P,MATCH(CONCATENATE(AZ121,"-",C121),Panaboard!Z:Z,0)))</f>
        <v/>
      </c>
      <c r="AP121" t="str">
        <f>IF(ISERROR(INDEX(Panaboard!Q:Q,MATCH(CONCATENATE(AZ121,"-",C121),Panaboard!Z:Z,0))),"",INDEX(Panaboard!Q:Q,MATCH(CONCATENATE(AZ121,"-",C121),Panaboard!Z:Z,0)))</f>
        <v/>
      </c>
      <c r="AR121" t="str">
        <f>IF(PResult!BW121="","",PResult!BW121)</f>
        <v/>
      </c>
      <c r="AS121" t="str">
        <f>IF(PResult!BX121="","",PResult!BX121)</f>
        <v/>
      </c>
      <c r="AT121" t="str">
        <f>IF(ISERROR(INDEX(Panaboard!K:K,MATCH(CONCATENATE(AZ121,"-",C121),Panaboard!Z:Z,0))),"",INDEX(Panaboard!K:K,MATCH(CONCATENATE(AZ121,"-",C121),Panaboard!Z:Z,0)))</f>
        <v/>
      </c>
      <c r="AU121" t="str">
        <f>IF(ISERROR(INDEX(Panaboard!U:U,MATCH(CONCATENATE(AZ121,"-",C121),Panaboard!Z:Z,0))),"",INDEX(Panaboard!U:U,MATCH(CONCATENATE(AZ121,"-",C121),Panaboard!Z:Z,0)))</f>
        <v/>
      </c>
      <c r="AV121" t="str">
        <f>IF(ISERROR(INDEX(Panaboard!W:W,MATCH(CONCATENATE(AZ121,"-",C121),Panaboard!Z:Z,0))),"",INDEX(Panaboard!W:W,MATCH(CONCATENATE(AZ121,"-",C121),Panaboard!Z:Z,0)))</f>
        <v/>
      </c>
      <c r="AW121" t="str">
        <f>IF(ISERROR(INDEX(Panaboard!X:X,MATCH(CONCATENATE(AZ121,"-",C121),Panaboard!Z:Z,0))),"",INDEX(Panaboard!X:X,MATCH(CONCATENATE(AZ121,"-",C121),Panaboard!Z:Z,0)))</f>
        <v/>
      </c>
      <c r="AX121" t="str">
        <f>IF(ISERROR(INDEX(Panaboard!AA:AA,MATCH(CONCATENATE(AZ121,"-",C121),Panaboard!Z:Z,0))),"",INDEX(Panaboard!AA:AA,MATCH(CONCATENATE(AZ121,"-",C121),Panaboard!Z:Z,0)))</f>
        <v/>
      </c>
      <c r="AY121" t="str">
        <f>IF(ISERROR(INDEX(Panaboard!AB:AB,MATCH(CONCATENATE(AZ121,"-",C121),Panaboard!Z:Z,0))),"",INDEX(Panaboard!AB:AB,MATCH(CONCATENATE(AZ121,"-",C121),Panaboard!Z:Z,0)))</f>
        <v/>
      </c>
      <c r="AZ121" t="str">
        <f t="shared" si="12"/>
        <v/>
      </c>
      <c r="BA121" t="str">
        <f>IF(ISERROR(INDEX(Panaboard!E:E,MATCH(CONCATENATE(AZ121,"-",C121),Panaboard!Z:Z,0))),"",INDEX(Panaboard!E:E,MATCH(CONCATENATE(AZ121,"-",C121),Panaboard!Z:Z,0)))</f>
        <v/>
      </c>
      <c r="BB121" t="str">
        <f>IF(ISERROR(INDEX(Panaboard!AC:AC,MATCH(CONCATENATE(AZ121,"-",C121),Panaboard!Z:Z,0))),"",INDEX(Panaboard!AC:AC,MATCH(CONCATENATE(AZ121,"-",C121),Panaboard!Z:Z,0)))</f>
        <v/>
      </c>
      <c r="BC121" t="str">
        <f t="shared" si="13"/>
        <v/>
      </c>
      <c r="BD121" t="str">
        <f t="shared" si="14"/>
        <v/>
      </c>
      <c r="BE121" t="str">
        <f t="shared" si="15"/>
        <v>xx0x0</v>
      </c>
      <c r="BF121" t="str">
        <f>IF(ISERROR(INDEX(CuttingList!F:F,MATCH(CONCATENATE(A121,"-",C121),CuttingList!E:E,0))),"",INDEX(CuttingList!F:F,MATCH(CONCATENATE(A121,"-",C121),CuttingList!E:E,0)))</f>
        <v/>
      </c>
    </row>
    <row r="122" spans="1:58" x14ac:dyDescent="0.25">
      <c r="A122" t="str">
        <f>IF(PResult!BJ122="","",PResult!BJ122)</f>
        <v/>
      </c>
      <c r="B122" t="str">
        <f>IF(PResult!E122="","",PResult!E122)</f>
        <v/>
      </c>
      <c r="C122" t="str">
        <f>IF(PResult!BZ122="","",PResult!BZ122)</f>
        <v/>
      </c>
      <c r="D122" t="str">
        <f>IF(ISERROR(INDEX(Panaboard!B:B,MATCH(CONCATENATE(AZ122,"-",C122),Panaboard!Z:Z,0))),"",TRIM(INDEX(Panaboard!B:B,MATCH(CONCATENATE(AZ122,"-",C122),Panaboard!Z:Z,0))))</f>
        <v/>
      </c>
      <c r="E122" t="str">
        <f t="shared" si="11"/>
        <v>xx0x0</v>
      </c>
      <c r="F122" t="str">
        <f>IF(PResult!U122="","",UPPER(TRIM(PResult!U122)))</f>
        <v/>
      </c>
      <c r="G122">
        <f>IF(OR(PResult!O122="",PResult!O122="(null)"),0,PResult!O122)</f>
        <v>0</v>
      </c>
      <c r="H122" t="str">
        <f>IF(ISERROR(INDEX(Panaboard!G:G,MATCH(CONCATENATE(AZ122,"-",C122),Panaboard!Z:Z,0))),"",INDEX(Panaboard!G:G,MATCH(CONCATENATE(AZ122,"-",C122),Panaboard!Z:Z,0)))</f>
        <v/>
      </c>
      <c r="I122" t="str">
        <f>IF(PResult!J122="","",PResult!J122)</f>
        <v/>
      </c>
      <c r="J122" t="str">
        <f>IF(PResult!K122="","",PResult!K122)</f>
        <v/>
      </c>
      <c r="K122">
        <f>IF(OR(PResult!L122="(null)",PResult!L122=""),0,PResult!L122)</f>
        <v>0</v>
      </c>
      <c r="L122">
        <f>IF(OR(PResult!M122="(null)",PResult!M122=""),0,PResult!M122)</f>
        <v>0</v>
      </c>
      <c r="M122">
        <f t="shared" si="8"/>
        <v>0</v>
      </c>
      <c r="N122" t="str">
        <f>TEXT(IF(ISERROR(INDEX(Panaboard!H:H,MATCH(CONCATENATE(AZ122,"-",C122),Panaboard!Z:Z,0))),"",INDEX(Panaboard!H:H,MATCH(CONCATENATE(AZ122,"-",C122),Panaboard!Z:Z,0))),"HH:MM")</f>
        <v/>
      </c>
      <c r="O122" t="str">
        <f>TEXT(IF(ISERROR(INDEX(Panaboard!I:I,MATCH(CONCATENATE(AZ122,"-",C122),Panaboard!Z:Z,0))),"",INDEX(Panaboard!I:I,MATCH(CONCATENATE(AZ122,"-",C122),Panaboard!Z:Z,0))),"HH:MM")</f>
        <v/>
      </c>
      <c r="P122" t="str">
        <f t="shared" si="9"/>
        <v/>
      </c>
      <c r="Q122" t="str">
        <f>IF(ISERROR(INDEX(Panaboard!S:S,MATCH(CONCATENATE(AZ122,"-",C122),Panaboard!Z:Z,0))),"",INDEX(Panaboard!S:S,MATCH(CONCATENATE(AZ122,"-",C122),Panaboard!Z:Z,0)))</f>
        <v/>
      </c>
      <c r="R122" t="str">
        <f>IF(ISERROR(INDEX(Panaboard!F:F,MATCH(CONCATENATE(AZ122,"-",C122),Panaboard!Z:Z,0))),"",INDEX(Panaboard!F:F,MATCH(CONCATENATE(AZ122,"-",C122),Panaboard!Z:Z,0)))</f>
        <v/>
      </c>
      <c r="S122" t="str">
        <f t="shared" si="10"/>
        <v/>
      </c>
      <c r="T122" t="str">
        <f>IF(ISERROR(INDEX(Panaboard!D:D,MATCH(CONCATENATE(AZ122,"-",C122),Panaboard!Z:Z,0))),"",INDEX(Panaboard!D:D,MATCH(CONCATENATE(AZ122,"-",C122),Panaboard!Z:Z,0)))</f>
        <v/>
      </c>
      <c r="U122" t="str">
        <f>IF(ISERROR(INDEX(Panaboard!J:J,MATCH(CONCATENATE(AZ122,"-",C122),Panaboard!Z:Z,0))),"",INDEX(Panaboard!J:J,MATCH(CONCATENATE(AZ122,"-",C122),Panaboard!Z:Z,0)))</f>
        <v/>
      </c>
      <c r="V122">
        <f>IF(PResult!BL122="",0,PResult!BL122)</f>
        <v>0</v>
      </c>
      <c r="W122">
        <f>IF(PResult!BM122="",0,PResult!BM122)</f>
        <v>0</v>
      </c>
      <c r="X122">
        <f>IF(OR(PResult!AE122="",PResult!AE122="(null)"),IF(OR(PResult!AD122="",PResult!AD122="(null)"),0,PResult!AD122),PResult!AE122)</f>
        <v>0</v>
      </c>
      <c r="Y122" t="str">
        <f>IF(OR(PResult!V122="",PResult!V122="(null)"),"",PResult!V122)</f>
        <v/>
      </c>
      <c r="Z122" t="str">
        <f>CONCATENATE(PResult!BO122,PResult!BP122)</f>
        <v/>
      </c>
      <c r="AA122" t="str">
        <f>IF(PResult!Y122="","",PResult!Y122)</f>
        <v/>
      </c>
      <c r="AB122" t="str">
        <f>IF(PResult!BQ122="","",PResult!BQ122)</f>
        <v/>
      </c>
      <c r="AC122" t="str">
        <f>IF(PResult!BR122="","",PResult!BR122)</f>
        <v/>
      </c>
      <c r="AD122" t="str">
        <f>IF(PResult!BS122="","",PResult!BS122)</f>
        <v/>
      </c>
      <c r="AE122" t="str">
        <f>IF(PResult!BN122="","",PResult!BN122)</f>
        <v/>
      </c>
      <c r="AF122" t="str">
        <f>IF(PResult!BT122="","",PResult!BT122)</f>
        <v/>
      </c>
      <c r="AG122" t="str">
        <f>IF(PResult!BU122="","",PResult!BU122)</f>
        <v/>
      </c>
      <c r="AH122" t="str">
        <f>IF(PResult!BV122="","",PResult!BV122)</f>
        <v/>
      </c>
      <c r="AI122" t="str">
        <f>TEXT(IF(ISERROR(INDEX(Panaboard!L:L,MATCH(CONCATENATE(AZ122,"-",C122),Panaboard!Z:Z,0))),"",INDEX(Panaboard!L:L,MATCH(CONCATENATE(AZ122,"-",C122),Panaboard!Z:Z,0))),"HH:MM")</f>
        <v/>
      </c>
      <c r="AJ122" t="str">
        <f>TEXT(IF(ISERROR(INDEX(Panaboard!M:M,MATCH(CONCATENATE(AZ122,"-",C122),Panaboard!Z:Z,0))),"",INDEX(Panaboard!M:M,MATCH(CONCATENATE(AZ122,"-",C122),Panaboard!Z:Z,0))),"HH:MM")</f>
        <v/>
      </c>
      <c r="AK122" t="str">
        <f>IF(PResult!BY122="","",PResult!BY122)</f>
        <v/>
      </c>
      <c r="AL122">
        <f>IF(PResult!P122="",0,PResult!P122)</f>
        <v>0</v>
      </c>
      <c r="AM122" t="str">
        <f>IF(ISERROR(INDEX(Panaboard!N:N,MATCH(CONCATENATE(AZ122,"-",C122),Panaboard!Z:Z,0))),"",INDEX(Panaboard!N:N,MATCH(CONCATENATE(AZ122,"-",C122),Panaboard!Z:Z,0)))</f>
        <v/>
      </c>
      <c r="AN122" t="str">
        <f>IF(ISERROR(INDEX(Panaboard!O:O,MATCH(CONCATENATE(AZ122,"-",C122),Panaboard!Z:Z,0))),"",INDEX(Panaboard!O:O,MATCH(CONCATENATE(AZ122,"-",C122),Panaboard!Z:Z,0)))</f>
        <v/>
      </c>
      <c r="AO122" t="str">
        <f>IF(ISERROR(INDEX(Panaboard!P:P,MATCH(CONCATENATE(AZ122,"-",C122),Panaboard!Z:Z,0))),"",INDEX(Panaboard!P:P,MATCH(CONCATENATE(AZ122,"-",C122),Panaboard!Z:Z,0)))</f>
        <v/>
      </c>
      <c r="AP122" t="str">
        <f>IF(ISERROR(INDEX(Panaboard!Q:Q,MATCH(CONCATENATE(AZ122,"-",C122),Panaboard!Z:Z,0))),"",INDEX(Panaboard!Q:Q,MATCH(CONCATENATE(AZ122,"-",C122),Panaboard!Z:Z,0)))</f>
        <v/>
      </c>
      <c r="AR122" t="str">
        <f>IF(PResult!BW122="","",PResult!BW122)</f>
        <v/>
      </c>
      <c r="AS122" t="str">
        <f>IF(PResult!BX122="","",PResult!BX122)</f>
        <v/>
      </c>
      <c r="AT122" t="str">
        <f>IF(ISERROR(INDEX(Panaboard!K:K,MATCH(CONCATENATE(AZ122,"-",C122),Panaboard!Z:Z,0))),"",INDEX(Panaboard!K:K,MATCH(CONCATENATE(AZ122,"-",C122),Panaboard!Z:Z,0)))</f>
        <v/>
      </c>
      <c r="AU122" t="str">
        <f>IF(ISERROR(INDEX(Panaboard!U:U,MATCH(CONCATENATE(AZ122,"-",C122),Panaboard!Z:Z,0))),"",INDEX(Panaboard!U:U,MATCH(CONCATENATE(AZ122,"-",C122),Panaboard!Z:Z,0)))</f>
        <v/>
      </c>
      <c r="AV122" t="str">
        <f>IF(ISERROR(INDEX(Panaboard!W:W,MATCH(CONCATENATE(AZ122,"-",C122),Panaboard!Z:Z,0))),"",INDEX(Panaboard!W:W,MATCH(CONCATENATE(AZ122,"-",C122),Panaboard!Z:Z,0)))</f>
        <v/>
      </c>
      <c r="AW122" t="str">
        <f>IF(ISERROR(INDEX(Panaboard!X:X,MATCH(CONCATENATE(AZ122,"-",C122),Panaboard!Z:Z,0))),"",INDEX(Panaboard!X:X,MATCH(CONCATENATE(AZ122,"-",C122),Panaboard!Z:Z,0)))</f>
        <v/>
      </c>
      <c r="AX122" t="str">
        <f>IF(ISERROR(INDEX(Panaboard!AA:AA,MATCH(CONCATENATE(AZ122,"-",C122),Panaboard!Z:Z,0))),"",INDEX(Panaboard!AA:AA,MATCH(CONCATENATE(AZ122,"-",C122),Panaboard!Z:Z,0)))</f>
        <v/>
      </c>
      <c r="AY122" t="str">
        <f>IF(ISERROR(INDEX(Panaboard!AB:AB,MATCH(CONCATENATE(AZ122,"-",C122),Panaboard!Z:Z,0))),"",INDEX(Panaboard!AB:AB,MATCH(CONCATENATE(AZ122,"-",C122),Panaboard!Z:Z,0)))</f>
        <v/>
      </c>
      <c r="AZ122" t="str">
        <f t="shared" si="12"/>
        <v/>
      </c>
      <c r="BA122" t="str">
        <f>IF(ISERROR(INDEX(Panaboard!E:E,MATCH(CONCATENATE(AZ122,"-",C122),Panaboard!Z:Z,0))),"",INDEX(Panaboard!E:E,MATCH(CONCATENATE(AZ122,"-",C122),Panaboard!Z:Z,0)))</f>
        <v/>
      </c>
      <c r="BB122" t="str">
        <f>IF(ISERROR(INDEX(Panaboard!AC:AC,MATCH(CONCATENATE(AZ122,"-",C122),Panaboard!Z:Z,0))),"",INDEX(Panaboard!AC:AC,MATCH(CONCATENATE(AZ122,"-",C122),Panaboard!Z:Z,0)))</f>
        <v/>
      </c>
      <c r="BC122" t="str">
        <f t="shared" si="13"/>
        <v/>
      </c>
      <c r="BD122" t="str">
        <f t="shared" si="14"/>
        <v/>
      </c>
      <c r="BE122" t="str">
        <f t="shared" si="15"/>
        <v>xx0x0</v>
      </c>
      <c r="BF122" t="str">
        <f>IF(ISERROR(INDEX(CuttingList!F:F,MATCH(CONCATENATE(A122,"-",C122),CuttingList!E:E,0))),"",INDEX(CuttingList!F:F,MATCH(CONCATENATE(A122,"-",C122),CuttingList!E:E,0)))</f>
        <v/>
      </c>
    </row>
    <row r="123" spans="1:58" x14ac:dyDescent="0.25">
      <c r="A123" t="str">
        <f>IF(PResult!BJ123="","",PResult!BJ123)</f>
        <v/>
      </c>
      <c r="B123" t="str">
        <f>IF(PResult!E123="","",PResult!E123)</f>
        <v/>
      </c>
      <c r="C123" t="str">
        <f>IF(PResult!BZ123="","",PResult!BZ123)</f>
        <v/>
      </c>
      <c r="D123" t="str">
        <f>IF(ISERROR(INDEX(Panaboard!B:B,MATCH(CONCATENATE(AZ123,"-",C123),Panaboard!Z:Z,0))),"",TRIM(INDEX(Panaboard!B:B,MATCH(CONCATENATE(AZ123,"-",C123),Panaboard!Z:Z,0))))</f>
        <v/>
      </c>
      <c r="E123" t="str">
        <f t="shared" si="11"/>
        <v>xx0x0</v>
      </c>
      <c r="F123" t="str">
        <f>IF(PResult!U123="","",UPPER(TRIM(PResult!U123)))</f>
        <v/>
      </c>
      <c r="G123">
        <f>IF(OR(PResult!O123="",PResult!O123="(null)"),0,PResult!O123)</f>
        <v>0</v>
      </c>
      <c r="H123" t="str">
        <f>IF(ISERROR(INDEX(Panaboard!G:G,MATCH(CONCATENATE(AZ123,"-",C123),Panaboard!Z:Z,0))),"",INDEX(Panaboard!G:G,MATCH(CONCATENATE(AZ123,"-",C123),Panaboard!Z:Z,0)))</f>
        <v/>
      </c>
      <c r="I123" t="str">
        <f>IF(PResult!J123="","",PResult!J123)</f>
        <v/>
      </c>
      <c r="J123" t="str">
        <f>IF(PResult!K123="","",PResult!K123)</f>
        <v/>
      </c>
      <c r="K123">
        <f>IF(OR(PResult!L123="(null)",PResult!L123=""),0,PResult!L123)</f>
        <v>0</v>
      </c>
      <c r="L123">
        <f>IF(OR(PResult!M123="(null)",PResult!M123=""),0,PResult!M123)</f>
        <v>0</v>
      </c>
      <c r="M123">
        <f t="shared" si="8"/>
        <v>0</v>
      </c>
      <c r="N123" t="str">
        <f>TEXT(IF(ISERROR(INDEX(Panaboard!H:H,MATCH(CONCATENATE(AZ123,"-",C123),Panaboard!Z:Z,0))),"",INDEX(Panaboard!H:H,MATCH(CONCATENATE(AZ123,"-",C123),Panaboard!Z:Z,0))),"HH:MM")</f>
        <v/>
      </c>
      <c r="O123" t="str">
        <f>TEXT(IF(ISERROR(INDEX(Panaboard!I:I,MATCH(CONCATENATE(AZ123,"-",C123),Panaboard!Z:Z,0))),"",INDEX(Panaboard!I:I,MATCH(CONCATENATE(AZ123,"-",C123),Panaboard!Z:Z,0))),"HH:MM")</f>
        <v/>
      </c>
      <c r="P123" t="str">
        <f t="shared" si="9"/>
        <v/>
      </c>
      <c r="Q123" t="str">
        <f>IF(ISERROR(INDEX(Panaboard!S:S,MATCH(CONCATENATE(AZ123,"-",C123),Panaboard!Z:Z,0))),"",INDEX(Panaboard!S:S,MATCH(CONCATENATE(AZ123,"-",C123),Panaboard!Z:Z,0)))</f>
        <v/>
      </c>
      <c r="R123" t="str">
        <f>IF(ISERROR(INDEX(Panaboard!F:F,MATCH(CONCATENATE(AZ123,"-",C123),Panaboard!Z:Z,0))),"",INDEX(Panaboard!F:F,MATCH(CONCATENATE(AZ123,"-",C123),Panaboard!Z:Z,0)))</f>
        <v/>
      </c>
      <c r="S123" t="str">
        <f t="shared" si="10"/>
        <v/>
      </c>
      <c r="T123" t="str">
        <f>IF(ISERROR(INDEX(Panaboard!D:D,MATCH(CONCATENATE(AZ123,"-",C123),Panaboard!Z:Z,0))),"",INDEX(Panaboard!D:D,MATCH(CONCATENATE(AZ123,"-",C123),Panaboard!Z:Z,0)))</f>
        <v/>
      </c>
      <c r="U123" t="str">
        <f>IF(ISERROR(INDEX(Panaboard!J:J,MATCH(CONCATENATE(AZ123,"-",C123),Panaboard!Z:Z,0))),"",INDEX(Panaboard!J:J,MATCH(CONCATENATE(AZ123,"-",C123),Panaboard!Z:Z,0)))</f>
        <v/>
      </c>
      <c r="V123">
        <f>IF(PResult!BL123="",0,PResult!BL123)</f>
        <v>0</v>
      </c>
      <c r="W123">
        <f>IF(PResult!BM123="",0,PResult!BM123)</f>
        <v>0</v>
      </c>
      <c r="X123">
        <f>IF(OR(PResult!AE123="",PResult!AE123="(null)"),IF(OR(PResult!AD123="",PResult!AD123="(null)"),0,PResult!AD123),PResult!AE123)</f>
        <v>0</v>
      </c>
      <c r="Y123" t="str">
        <f>IF(OR(PResult!V123="",PResult!V123="(null)"),"",PResult!V123)</f>
        <v/>
      </c>
      <c r="Z123" t="str">
        <f>CONCATENATE(PResult!BO123,PResult!BP123)</f>
        <v/>
      </c>
      <c r="AA123" t="str">
        <f>IF(PResult!Y123="","",PResult!Y123)</f>
        <v/>
      </c>
      <c r="AB123" t="str">
        <f>IF(PResult!BQ123="","",PResult!BQ123)</f>
        <v/>
      </c>
      <c r="AC123" t="str">
        <f>IF(PResult!BR123="","",PResult!BR123)</f>
        <v/>
      </c>
      <c r="AD123" t="str">
        <f>IF(PResult!BS123="","",PResult!BS123)</f>
        <v/>
      </c>
      <c r="AE123" t="str">
        <f>IF(PResult!BN123="","",PResult!BN123)</f>
        <v/>
      </c>
      <c r="AF123" t="str">
        <f>IF(PResult!BT123="","",PResult!BT123)</f>
        <v/>
      </c>
      <c r="AG123" t="str">
        <f>IF(PResult!BU123="","",PResult!BU123)</f>
        <v/>
      </c>
      <c r="AH123" t="str">
        <f>IF(PResult!BV123="","",PResult!BV123)</f>
        <v/>
      </c>
      <c r="AI123" t="str">
        <f>TEXT(IF(ISERROR(INDEX(Panaboard!L:L,MATCH(CONCATENATE(AZ123,"-",C123),Panaboard!Z:Z,0))),"",INDEX(Panaboard!L:L,MATCH(CONCATENATE(AZ123,"-",C123),Panaboard!Z:Z,0))),"HH:MM")</f>
        <v/>
      </c>
      <c r="AJ123" t="str">
        <f>TEXT(IF(ISERROR(INDEX(Panaboard!M:M,MATCH(CONCATENATE(AZ123,"-",C123),Panaboard!Z:Z,0))),"",INDEX(Panaboard!M:M,MATCH(CONCATENATE(AZ123,"-",C123),Panaboard!Z:Z,0))),"HH:MM")</f>
        <v/>
      </c>
      <c r="AK123" t="str">
        <f>IF(PResult!BY123="","",PResult!BY123)</f>
        <v/>
      </c>
      <c r="AL123">
        <f>IF(PResult!P123="",0,PResult!P123)</f>
        <v>0</v>
      </c>
      <c r="AM123" t="str">
        <f>IF(ISERROR(INDEX(Panaboard!N:N,MATCH(CONCATENATE(AZ123,"-",C123),Panaboard!Z:Z,0))),"",INDEX(Panaboard!N:N,MATCH(CONCATENATE(AZ123,"-",C123),Panaboard!Z:Z,0)))</f>
        <v/>
      </c>
      <c r="AN123" t="str">
        <f>IF(ISERROR(INDEX(Panaboard!O:O,MATCH(CONCATENATE(AZ123,"-",C123),Panaboard!Z:Z,0))),"",INDEX(Panaboard!O:O,MATCH(CONCATENATE(AZ123,"-",C123),Panaboard!Z:Z,0)))</f>
        <v/>
      </c>
      <c r="AO123" t="str">
        <f>IF(ISERROR(INDEX(Panaboard!P:P,MATCH(CONCATENATE(AZ123,"-",C123),Panaboard!Z:Z,0))),"",INDEX(Panaboard!P:P,MATCH(CONCATENATE(AZ123,"-",C123),Panaboard!Z:Z,0)))</f>
        <v/>
      </c>
      <c r="AP123" t="str">
        <f>IF(ISERROR(INDEX(Panaboard!Q:Q,MATCH(CONCATENATE(AZ123,"-",C123),Panaboard!Z:Z,0))),"",INDEX(Panaboard!Q:Q,MATCH(CONCATENATE(AZ123,"-",C123),Panaboard!Z:Z,0)))</f>
        <v/>
      </c>
      <c r="AR123" t="str">
        <f>IF(PResult!BW123="","",PResult!BW123)</f>
        <v/>
      </c>
      <c r="AS123" t="str">
        <f>IF(PResult!BX123="","",PResult!BX123)</f>
        <v/>
      </c>
      <c r="AT123" t="str">
        <f>IF(ISERROR(INDEX(Panaboard!K:K,MATCH(CONCATENATE(AZ123,"-",C123),Panaboard!Z:Z,0))),"",INDEX(Panaboard!K:K,MATCH(CONCATENATE(AZ123,"-",C123),Panaboard!Z:Z,0)))</f>
        <v/>
      </c>
      <c r="AU123" t="str">
        <f>IF(ISERROR(INDEX(Panaboard!U:U,MATCH(CONCATENATE(AZ123,"-",C123),Panaboard!Z:Z,0))),"",INDEX(Panaboard!U:U,MATCH(CONCATENATE(AZ123,"-",C123),Panaboard!Z:Z,0)))</f>
        <v/>
      </c>
      <c r="AV123" t="str">
        <f>IF(ISERROR(INDEX(Panaboard!W:W,MATCH(CONCATENATE(AZ123,"-",C123),Panaboard!Z:Z,0))),"",INDEX(Panaboard!W:W,MATCH(CONCATENATE(AZ123,"-",C123),Panaboard!Z:Z,0)))</f>
        <v/>
      </c>
      <c r="AW123" t="str">
        <f>IF(ISERROR(INDEX(Panaboard!X:X,MATCH(CONCATENATE(AZ123,"-",C123),Panaboard!Z:Z,0))),"",INDEX(Panaboard!X:X,MATCH(CONCATENATE(AZ123,"-",C123),Panaboard!Z:Z,0)))</f>
        <v/>
      </c>
      <c r="AX123" t="str">
        <f>IF(ISERROR(INDEX(Panaboard!AA:AA,MATCH(CONCATENATE(AZ123,"-",C123),Panaboard!Z:Z,0))),"",INDEX(Panaboard!AA:AA,MATCH(CONCATENATE(AZ123,"-",C123),Panaboard!Z:Z,0)))</f>
        <v/>
      </c>
      <c r="AY123" t="str">
        <f>IF(ISERROR(INDEX(Panaboard!AB:AB,MATCH(CONCATENATE(AZ123,"-",C123),Panaboard!Z:Z,0))),"",INDEX(Panaboard!AB:AB,MATCH(CONCATENATE(AZ123,"-",C123),Panaboard!Z:Z,0)))</f>
        <v/>
      </c>
      <c r="AZ123" t="str">
        <f t="shared" si="12"/>
        <v/>
      </c>
      <c r="BA123" t="str">
        <f>IF(ISERROR(INDEX(Panaboard!E:E,MATCH(CONCATENATE(AZ123,"-",C123),Panaboard!Z:Z,0))),"",INDEX(Panaboard!E:E,MATCH(CONCATENATE(AZ123,"-",C123),Panaboard!Z:Z,0)))</f>
        <v/>
      </c>
      <c r="BB123" t="str">
        <f>IF(ISERROR(INDEX(Panaboard!AC:AC,MATCH(CONCATENATE(AZ123,"-",C123),Panaboard!Z:Z,0))),"",INDEX(Panaboard!AC:AC,MATCH(CONCATENATE(AZ123,"-",C123),Panaboard!Z:Z,0)))</f>
        <v/>
      </c>
      <c r="BC123" t="str">
        <f t="shared" si="13"/>
        <v/>
      </c>
      <c r="BD123" t="str">
        <f t="shared" si="14"/>
        <v/>
      </c>
      <c r="BE123" t="str">
        <f t="shared" si="15"/>
        <v>xx0x0</v>
      </c>
      <c r="BF123" t="str">
        <f>IF(ISERROR(INDEX(CuttingList!F:F,MATCH(CONCATENATE(A123,"-",C123),CuttingList!E:E,0))),"",INDEX(CuttingList!F:F,MATCH(CONCATENATE(A123,"-",C123),CuttingList!E:E,0)))</f>
        <v/>
      </c>
    </row>
    <row r="124" spans="1:58" x14ac:dyDescent="0.25">
      <c r="A124" t="str">
        <f>IF(PResult!BJ124="","",PResult!BJ124)</f>
        <v/>
      </c>
      <c r="B124" t="str">
        <f>IF(PResult!E124="","",PResult!E124)</f>
        <v/>
      </c>
      <c r="C124" t="str">
        <f>IF(PResult!BZ124="","",PResult!BZ124)</f>
        <v/>
      </c>
      <c r="D124" t="str">
        <f>IF(ISERROR(INDEX(Panaboard!B:B,MATCH(CONCATENATE(AZ124,"-",C124),Panaboard!Z:Z,0))),"",TRIM(INDEX(Panaboard!B:B,MATCH(CONCATENATE(AZ124,"-",C124),Panaboard!Z:Z,0))))</f>
        <v/>
      </c>
      <c r="E124" t="str">
        <f t="shared" si="11"/>
        <v>xx0x0</v>
      </c>
      <c r="F124" t="str">
        <f>IF(PResult!U124="","",UPPER(TRIM(PResult!U124)))</f>
        <v/>
      </c>
      <c r="G124">
        <f>IF(OR(PResult!O124="",PResult!O124="(null)"),0,PResult!O124)</f>
        <v>0</v>
      </c>
      <c r="H124" t="str">
        <f>IF(ISERROR(INDEX(Panaboard!G:G,MATCH(CONCATENATE(AZ124,"-",C124),Panaboard!Z:Z,0))),"",INDEX(Panaboard!G:G,MATCH(CONCATENATE(AZ124,"-",C124),Panaboard!Z:Z,0)))</f>
        <v/>
      </c>
      <c r="I124" t="str">
        <f>IF(PResult!J124="","",PResult!J124)</f>
        <v/>
      </c>
      <c r="J124" t="str">
        <f>IF(PResult!K124="","",PResult!K124)</f>
        <v/>
      </c>
      <c r="K124">
        <f>IF(OR(PResult!L124="(null)",PResult!L124=""),0,PResult!L124)</f>
        <v>0</v>
      </c>
      <c r="L124">
        <f>IF(OR(PResult!M124="(null)",PResult!M124=""),0,PResult!M124)</f>
        <v>0</v>
      </c>
      <c r="M124">
        <f t="shared" si="8"/>
        <v>0</v>
      </c>
      <c r="N124" t="str">
        <f>TEXT(IF(ISERROR(INDEX(Panaboard!H:H,MATCH(CONCATENATE(AZ124,"-",C124),Panaboard!Z:Z,0))),"",INDEX(Panaboard!H:H,MATCH(CONCATENATE(AZ124,"-",C124),Panaboard!Z:Z,0))),"HH:MM")</f>
        <v/>
      </c>
      <c r="O124" t="str">
        <f>TEXT(IF(ISERROR(INDEX(Panaboard!I:I,MATCH(CONCATENATE(AZ124,"-",C124),Panaboard!Z:Z,0))),"",INDEX(Panaboard!I:I,MATCH(CONCATENATE(AZ124,"-",C124),Panaboard!Z:Z,0))),"HH:MM")</f>
        <v/>
      </c>
      <c r="P124" t="str">
        <f t="shared" si="9"/>
        <v/>
      </c>
      <c r="Q124" t="str">
        <f>IF(ISERROR(INDEX(Panaboard!S:S,MATCH(CONCATENATE(AZ124,"-",C124),Panaboard!Z:Z,0))),"",INDEX(Panaboard!S:S,MATCH(CONCATENATE(AZ124,"-",C124),Panaboard!Z:Z,0)))</f>
        <v/>
      </c>
      <c r="R124" t="str">
        <f>IF(ISERROR(INDEX(Panaboard!F:F,MATCH(CONCATENATE(AZ124,"-",C124),Panaboard!Z:Z,0))),"",INDEX(Panaboard!F:F,MATCH(CONCATENATE(AZ124,"-",C124),Panaboard!Z:Z,0)))</f>
        <v/>
      </c>
      <c r="S124" t="str">
        <f t="shared" si="10"/>
        <v/>
      </c>
      <c r="T124" t="str">
        <f>IF(ISERROR(INDEX(Panaboard!D:D,MATCH(CONCATENATE(AZ124,"-",C124),Panaboard!Z:Z,0))),"",INDEX(Panaboard!D:D,MATCH(CONCATENATE(AZ124,"-",C124),Panaboard!Z:Z,0)))</f>
        <v/>
      </c>
      <c r="U124" t="str">
        <f>IF(ISERROR(INDEX(Panaboard!J:J,MATCH(CONCATENATE(AZ124,"-",C124),Panaboard!Z:Z,0))),"",INDEX(Panaboard!J:J,MATCH(CONCATENATE(AZ124,"-",C124),Panaboard!Z:Z,0)))</f>
        <v/>
      </c>
      <c r="V124">
        <f>IF(PResult!BL124="",0,PResult!BL124)</f>
        <v>0</v>
      </c>
      <c r="W124">
        <f>IF(PResult!BM124="",0,PResult!BM124)</f>
        <v>0</v>
      </c>
      <c r="X124">
        <f>IF(OR(PResult!AE124="",PResult!AE124="(null)"),IF(OR(PResult!AD124="",PResult!AD124="(null)"),0,PResult!AD124),PResult!AE124)</f>
        <v>0</v>
      </c>
      <c r="Y124" t="str">
        <f>IF(OR(PResult!V124="",PResult!V124="(null)"),"",PResult!V124)</f>
        <v/>
      </c>
      <c r="Z124" t="str">
        <f>CONCATENATE(PResult!BO124,PResult!BP124)</f>
        <v/>
      </c>
      <c r="AA124" t="str">
        <f>IF(PResult!Y124="","",PResult!Y124)</f>
        <v/>
      </c>
      <c r="AB124" t="str">
        <f>IF(PResult!BQ124="","",PResult!BQ124)</f>
        <v/>
      </c>
      <c r="AC124" t="str">
        <f>IF(PResult!BR124="","",PResult!BR124)</f>
        <v/>
      </c>
      <c r="AD124" t="str">
        <f>IF(PResult!BS124="","",PResult!BS124)</f>
        <v/>
      </c>
      <c r="AE124" t="str">
        <f>IF(PResult!BN124="","",PResult!BN124)</f>
        <v/>
      </c>
      <c r="AF124" t="str">
        <f>IF(PResult!BT124="","",PResult!BT124)</f>
        <v/>
      </c>
      <c r="AG124" t="str">
        <f>IF(PResult!BU124="","",PResult!BU124)</f>
        <v/>
      </c>
      <c r="AH124" t="str">
        <f>IF(PResult!BV124="","",PResult!BV124)</f>
        <v/>
      </c>
      <c r="AI124" t="str">
        <f>TEXT(IF(ISERROR(INDEX(Panaboard!L:L,MATCH(CONCATENATE(AZ124,"-",C124),Panaboard!Z:Z,0))),"",INDEX(Panaboard!L:L,MATCH(CONCATENATE(AZ124,"-",C124),Panaboard!Z:Z,0))),"HH:MM")</f>
        <v/>
      </c>
      <c r="AJ124" t="str">
        <f>TEXT(IF(ISERROR(INDEX(Panaboard!M:M,MATCH(CONCATENATE(AZ124,"-",C124),Panaboard!Z:Z,0))),"",INDEX(Panaboard!M:M,MATCH(CONCATENATE(AZ124,"-",C124),Panaboard!Z:Z,0))),"HH:MM")</f>
        <v/>
      </c>
      <c r="AK124" t="str">
        <f>IF(PResult!BY124="","",PResult!BY124)</f>
        <v/>
      </c>
      <c r="AL124">
        <f>IF(PResult!P124="",0,PResult!P124)</f>
        <v>0</v>
      </c>
      <c r="AM124" t="str">
        <f>IF(ISERROR(INDEX(Panaboard!N:N,MATCH(CONCATENATE(AZ124,"-",C124),Panaboard!Z:Z,0))),"",INDEX(Panaboard!N:N,MATCH(CONCATENATE(AZ124,"-",C124),Panaboard!Z:Z,0)))</f>
        <v/>
      </c>
      <c r="AN124" t="str">
        <f>IF(ISERROR(INDEX(Panaboard!O:O,MATCH(CONCATENATE(AZ124,"-",C124),Panaboard!Z:Z,0))),"",INDEX(Panaboard!O:O,MATCH(CONCATENATE(AZ124,"-",C124),Panaboard!Z:Z,0)))</f>
        <v/>
      </c>
      <c r="AO124" t="str">
        <f>IF(ISERROR(INDEX(Panaboard!P:P,MATCH(CONCATENATE(AZ124,"-",C124),Panaboard!Z:Z,0))),"",INDEX(Panaboard!P:P,MATCH(CONCATENATE(AZ124,"-",C124),Panaboard!Z:Z,0)))</f>
        <v/>
      </c>
      <c r="AP124" t="str">
        <f>IF(ISERROR(INDEX(Panaboard!Q:Q,MATCH(CONCATENATE(AZ124,"-",C124),Panaboard!Z:Z,0))),"",INDEX(Panaboard!Q:Q,MATCH(CONCATENATE(AZ124,"-",C124),Panaboard!Z:Z,0)))</f>
        <v/>
      </c>
      <c r="AR124" t="str">
        <f>IF(PResult!BW124="","",PResult!BW124)</f>
        <v/>
      </c>
      <c r="AS124" t="str">
        <f>IF(PResult!BX124="","",PResult!BX124)</f>
        <v/>
      </c>
      <c r="AT124" t="str">
        <f>IF(ISERROR(INDEX(Panaboard!K:K,MATCH(CONCATENATE(AZ124,"-",C124),Panaboard!Z:Z,0))),"",INDEX(Panaboard!K:K,MATCH(CONCATENATE(AZ124,"-",C124),Panaboard!Z:Z,0)))</f>
        <v/>
      </c>
      <c r="AU124" t="str">
        <f>IF(ISERROR(INDEX(Panaboard!U:U,MATCH(CONCATENATE(AZ124,"-",C124),Panaboard!Z:Z,0))),"",INDEX(Panaboard!U:U,MATCH(CONCATENATE(AZ124,"-",C124),Panaboard!Z:Z,0)))</f>
        <v/>
      </c>
      <c r="AV124" t="str">
        <f>IF(ISERROR(INDEX(Panaboard!W:W,MATCH(CONCATENATE(AZ124,"-",C124),Panaboard!Z:Z,0))),"",INDEX(Panaboard!W:W,MATCH(CONCATENATE(AZ124,"-",C124),Panaboard!Z:Z,0)))</f>
        <v/>
      </c>
      <c r="AW124" t="str">
        <f>IF(ISERROR(INDEX(Panaboard!X:X,MATCH(CONCATENATE(AZ124,"-",C124),Panaboard!Z:Z,0))),"",INDEX(Panaboard!X:X,MATCH(CONCATENATE(AZ124,"-",C124),Panaboard!Z:Z,0)))</f>
        <v/>
      </c>
      <c r="AX124" t="str">
        <f>IF(ISERROR(INDEX(Panaboard!AA:AA,MATCH(CONCATENATE(AZ124,"-",C124),Panaboard!Z:Z,0))),"",INDEX(Panaboard!AA:AA,MATCH(CONCATENATE(AZ124,"-",C124),Panaboard!Z:Z,0)))</f>
        <v/>
      </c>
      <c r="AY124" t="str">
        <f>IF(ISERROR(INDEX(Panaboard!AB:AB,MATCH(CONCATENATE(AZ124,"-",C124),Panaboard!Z:Z,0))),"",INDEX(Panaboard!AB:AB,MATCH(CONCATENATE(AZ124,"-",C124),Panaboard!Z:Z,0)))</f>
        <v/>
      </c>
      <c r="AZ124" t="str">
        <f t="shared" si="12"/>
        <v/>
      </c>
      <c r="BA124" t="str">
        <f>IF(ISERROR(INDEX(Panaboard!E:E,MATCH(CONCATENATE(AZ124,"-",C124),Panaboard!Z:Z,0))),"",INDEX(Panaboard!E:E,MATCH(CONCATENATE(AZ124,"-",C124),Panaboard!Z:Z,0)))</f>
        <v/>
      </c>
      <c r="BB124" t="str">
        <f>IF(ISERROR(INDEX(Panaboard!AC:AC,MATCH(CONCATENATE(AZ124,"-",C124),Panaboard!Z:Z,0))),"",INDEX(Panaboard!AC:AC,MATCH(CONCATENATE(AZ124,"-",C124),Panaboard!Z:Z,0)))</f>
        <v/>
      </c>
      <c r="BC124" t="str">
        <f t="shared" si="13"/>
        <v/>
      </c>
      <c r="BD124" t="str">
        <f t="shared" si="14"/>
        <v/>
      </c>
      <c r="BE124" t="str">
        <f t="shared" si="15"/>
        <v>xx0x0</v>
      </c>
      <c r="BF124" t="str">
        <f>IF(ISERROR(INDEX(CuttingList!F:F,MATCH(CONCATENATE(A124,"-",C124),CuttingList!E:E,0))),"",INDEX(CuttingList!F:F,MATCH(CONCATENATE(A124,"-",C124),CuttingList!E:E,0)))</f>
        <v/>
      </c>
    </row>
    <row r="125" spans="1:58" x14ac:dyDescent="0.25">
      <c r="A125" t="str">
        <f>IF(PResult!BJ125="","",PResult!BJ125)</f>
        <v/>
      </c>
      <c r="B125" t="str">
        <f>IF(PResult!E125="","",PResult!E125)</f>
        <v/>
      </c>
      <c r="C125" t="str">
        <f>IF(PResult!BZ125="","",PResult!BZ125)</f>
        <v/>
      </c>
      <c r="D125" t="str">
        <f>IF(ISERROR(INDEX(Panaboard!B:B,MATCH(CONCATENATE(AZ125,"-",C125),Panaboard!Z:Z,0))),"",TRIM(INDEX(Panaboard!B:B,MATCH(CONCATENATE(AZ125,"-",C125),Panaboard!Z:Z,0))))</f>
        <v/>
      </c>
      <c r="E125" t="str">
        <f t="shared" si="11"/>
        <v>xx0x0</v>
      </c>
      <c r="F125" t="str">
        <f>IF(PResult!U125="","",UPPER(TRIM(PResult!U125)))</f>
        <v/>
      </c>
      <c r="G125">
        <f>IF(OR(PResult!O125="",PResult!O125="(null)"),0,PResult!O125)</f>
        <v>0</v>
      </c>
      <c r="H125" t="str">
        <f>IF(ISERROR(INDEX(Panaboard!G:G,MATCH(CONCATENATE(AZ125,"-",C125),Panaboard!Z:Z,0))),"",INDEX(Panaboard!G:G,MATCH(CONCATENATE(AZ125,"-",C125),Panaboard!Z:Z,0)))</f>
        <v/>
      </c>
      <c r="I125" t="str">
        <f>IF(PResult!J125="","",PResult!J125)</f>
        <v/>
      </c>
      <c r="J125" t="str">
        <f>IF(PResult!K125="","",PResult!K125)</f>
        <v/>
      </c>
      <c r="K125">
        <f>IF(OR(PResult!L125="(null)",PResult!L125=""),0,PResult!L125)</f>
        <v>0</v>
      </c>
      <c r="L125">
        <f>IF(OR(PResult!M125="(null)",PResult!M125=""),0,PResult!M125)</f>
        <v>0</v>
      </c>
      <c r="M125">
        <f t="shared" si="8"/>
        <v>0</v>
      </c>
      <c r="N125" t="str">
        <f>TEXT(IF(ISERROR(INDEX(Panaboard!H:H,MATCH(CONCATENATE(AZ125,"-",C125),Panaboard!Z:Z,0))),"",INDEX(Panaboard!H:H,MATCH(CONCATENATE(AZ125,"-",C125),Panaboard!Z:Z,0))),"HH:MM")</f>
        <v/>
      </c>
      <c r="O125" t="str">
        <f>TEXT(IF(ISERROR(INDEX(Panaboard!I:I,MATCH(CONCATENATE(AZ125,"-",C125),Panaboard!Z:Z,0))),"",INDEX(Panaboard!I:I,MATCH(CONCATENATE(AZ125,"-",C125),Panaboard!Z:Z,0))),"HH:MM")</f>
        <v/>
      </c>
      <c r="P125" t="str">
        <f t="shared" si="9"/>
        <v/>
      </c>
      <c r="Q125" t="str">
        <f>IF(ISERROR(INDEX(Panaboard!S:S,MATCH(CONCATENATE(AZ125,"-",C125),Panaboard!Z:Z,0))),"",INDEX(Panaboard!S:S,MATCH(CONCATENATE(AZ125,"-",C125),Panaboard!Z:Z,0)))</f>
        <v/>
      </c>
      <c r="R125" t="str">
        <f>IF(ISERROR(INDEX(Panaboard!F:F,MATCH(CONCATENATE(AZ125,"-",C125),Panaboard!Z:Z,0))),"",INDEX(Panaboard!F:F,MATCH(CONCATENATE(AZ125,"-",C125),Panaboard!Z:Z,0)))</f>
        <v/>
      </c>
      <c r="S125" t="str">
        <f t="shared" si="10"/>
        <v/>
      </c>
      <c r="T125" t="str">
        <f>IF(ISERROR(INDEX(Panaboard!D:D,MATCH(CONCATENATE(AZ125,"-",C125),Panaboard!Z:Z,0))),"",INDEX(Panaboard!D:D,MATCH(CONCATENATE(AZ125,"-",C125),Panaboard!Z:Z,0)))</f>
        <v/>
      </c>
      <c r="U125" t="str">
        <f>IF(ISERROR(INDEX(Panaboard!J:J,MATCH(CONCATENATE(AZ125,"-",C125),Panaboard!Z:Z,0))),"",INDEX(Panaboard!J:J,MATCH(CONCATENATE(AZ125,"-",C125),Panaboard!Z:Z,0)))</f>
        <v/>
      </c>
      <c r="V125">
        <f>IF(PResult!BL125="",0,PResult!BL125)</f>
        <v>0</v>
      </c>
      <c r="W125">
        <f>IF(PResult!BM125="",0,PResult!BM125)</f>
        <v>0</v>
      </c>
      <c r="X125">
        <f>IF(OR(PResult!AE125="",PResult!AE125="(null)"),IF(OR(PResult!AD125="",PResult!AD125="(null)"),0,PResult!AD125),PResult!AE125)</f>
        <v>0</v>
      </c>
      <c r="Y125" t="str">
        <f>IF(OR(PResult!V125="",PResult!V125="(null)"),"",PResult!V125)</f>
        <v/>
      </c>
      <c r="Z125" t="str">
        <f>CONCATENATE(PResult!BO125,PResult!BP125)</f>
        <v/>
      </c>
      <c r="AA125" t="str">
        <f>IF(PResult!Y125="","",PResult!Y125)</f>
        <v/>
      </c>
      <c r="AB125" t="str">
        <f>IF(PResult!BQ125="","",PResult!BQ125)</f>
        <v/>
      </c>
      <c r="AC125" t="str">
        <f>IF(PResult!BR125="","",PResult!BR125)</f>
        <v/>
      </c>
      <c r="AD125" t="str">
        <f>IF(PResult!BS125="","",PResult!BS125)</f>
        <v/>
      </c>
      <c r="AE125" t="str">
        <f>IF(PResult!BN125="","",PResult!BN125)</f>
        <v/>
      </c>
      <c r="AF125" t="str">
        <f>IF(PResult!BT125="","",PResult!BT125)</f>
        <v/>
      </c>
      <c r="AG125" t="str">
        <f>IF(PResult!BU125="","",PResult!BU125)</f>
        <v/>
      </c>
      <c r="AH125" t="str">
        <f>IF(PResult!BV125="","",PResult!BV125)</f>
        <v/>
      </c>
      <c r="AI125" t="str">
        <f>TEXT(IF(ISERROR(INDEX(Panaboard!L:L,MATCH(CONCATENATE(AZ125,"-",C125),Panaboard!Z:Z,0))),"",INDEX(Panaboard!L:L,MATCH(CONCATENATE(AZ125,"-",C125),Panaboard!Z:Z,0))),"HH:MM")</f>
        <v/>
      </c>
      <c r="AJ125" t="str">
        <f>TEXT(IF(ISERROR(INDEX(Panaboard!M:M,MATCH(CONCATENATE(AZ125,"-",C125),Panaboard!Z:Z,0))),"",INDEX(Panaboard!M:M,MATCH(CONCATENATE(AZ125,"-",C125),Panaboard!Z:Z,0))),"HH:MM")</f>
        <v/>
      </c>
      <c r="AK125" t="str">
        <f>IF(PResult!BY125="","",PResult!BY125)</f>
        <v/>
      </c>
      <c r="AL125">
        <f>IF(PResult!P125="",0,PResult!P125)</f>
        <v>0</v>
      </c>
      <c r="AM125" t="str">
        <f>IF(ISERROR(INDEX(Panaboard!N:N,MATCH(CONCATENATE(AZ125,"-",C125),Panaboard!Z:Z,0))),"",INDEX(Panaboard!N:N,MATCH(CONCATENATE(AZ125,"-",C125),Panaboard!Z:Z,0)))</f>
        <v/>
      </c>
      <c r="AN125" t="str">
        <f>IF(ISERROR(INDEX(Panaboard!O:O,MATCH(CONCATENATE(AZ125,"-",C125),Panaboard!Z:Z,0))),"",INDEX(Panaboard!O:O,MATCH(CONCATENATE(AZ125,"-",C125),Panaboard!Z:Z,0)))</f>
        <v/>
      </c>
      <c r="AO125" t="str">
        <f>IF(ISERROR(INDEX(Panaboard!P:P,MATCH(CONCATENATE(AZ125,"-",C125),Panaboard!Z:Z,0))),"",INDEX(Panaboard!P:P,MATCH(CONCATENATE(AZ125,"-",C125),Panaboard!Z:Z,0)))</f>
        <v/>
      </c>
      <c r="AP125" t="str">
        <f>IF(ISERROR(INDEX(Panaboard!Q:Q,MATCH(CONCATENATE(AZ125,"-",C125),Panaboard!Z:Z,0))),"",INDEX(Panaboard!Q:Q,MATCH(CONCATENATE(AZ125,"-",C125),Panaboard!Z:Z,0)))</f>
        <v/>
      </c>
      <c r="AR125" t="str">
        <f>IF(PResult!BW125="","",PResult!BW125)</f>
        <v/>
      </c>
      <c r="AS125" t="str">
        <f>IF(PResult!BX125="","",PResult!BX125)</f>
        <v/>
      </c>
      <c r="AT125" t="str">
        <f>IF(ISERROR(INDEX(Panaboard!K:K,MATCH(CONCATENATE(AZ125,"-",C125),Panaboard!Z:Z,0))),"",INDEX(Panaboard!K:K,MATCH(CONCATENATE(AZ125,"-",C125),Panaboard!Z:Z,0)))</f>
        <v/>
      </c>
      <c r="AU125" t="str">
        <f>IF(ISERROR(INDEX(Panaboard!U:U,MATCH(CONCATENATE(AZ125,"-",C125),Panaboard!Z:Z,0))),"",INDEX(Panaboard!U:U,MATCH(CONCATENATE(AZ125,"-",C125),Panaboard!Z:Z,0)))</f>
        <v/>
      </c>
      <c r="AV125" t="str">
        <f>IF(ISERROR(INDEX(Panaboard!W:W,MATCH(CONCATENATE(AZ125,"-",C125),Panaboard!Z:Z,0))),"",INDEX(Panaboard!W:W,MATCH(CONCATENATE(AZ125,"-",C125),Panaboard!Z:Z,0)))</f>
        <v/>
      </c>
      <c r="AW125" t="str">
        <f>IF(ISERROR(INDEX(Panaboard!X:X,MATCH(CONCATENATE(AZ125,"-",C125),Panaboard!Z:Z,0))),"",INDEX(Panaboard!X:X,MATCH(CONCATENATE(AZ125,"-",C125),Panaboard!Z:Z,0)))</f>
        <v/>
      </c>
      <c r="AX125" t="str">
        <f>IF(ISERROR(INDEX(Panaboard!AA:AA,MATCH(CONCATENATE(AZ125,"-",C125),Panaboard!Z:Z,0))),"",INDEX(Panaboard!AA:AA,MATCH(CONCATENATE(AZ125,"-",C125),Panaboard!Z:Z,0)))</f>
        <v/>
      </c>
      <c r="AY125" t="str">
        <f>IF(ISERROR(INDEX(Panaboard!AB:AB,MATCH(CONCATENATE(AZ125,"-",C125),Panaboard!Z:Z,0))),"",INDEX(Panaboard!AB:AB,MATCH(CONCATENATE(AZ125,"-",C125),Panaboard!Z:Z,0)))</f>
        <v/>
      </c>
      <c r="AZ125" t="str">
        <f t="shared" si="12"/>
        <v/>
      </c>
      <c r="BA125" t="str">
        <f>IF(ISERROR(INDEX(Panaboard!E:E,MATCH(CONCATENATE(AZ125,"-",C125),Panaboard!Z:Z,0))),"",INDEX(Panaboard!E:E,MATCH(CONCATENATE(AZ125,"-",C125),Panaboard!Z:Z,0)))</f>
        <v/>
      </c>
      <c r="BB125" t="str">
        <f>IF(ISERROR(INDEX(Panaboard!AC:AC,MATCH(CONCATENATE(AZ125,"-",C125),Panaboard!Z:Z,0))),"",INDEX(Panaboard!AC:AC,MATCH(CONCATENATE(AZ125,"-",C125),Panaboard!Z:Z,0)))</f>
        <v/>
      </c>
      <c r="BC125" t="str">
        <f t="shared" si="13"/>
        <v/>
      </c>
      <c r="BD125" t="str">
        <f t="shared" si="14"/>
        <v/>
      </c>
      <c r="BE125" t="str">
        <f t="shared" si="15"/>
        <v>xx0x0</v>
      </c>
      <c r="BF125" t="str">
        <f>IF(ISERROR(INDEX(CuttingList!F:F,MATCH(CONCATENATE(A125,"-",C125),CuttingList!E:E,0))),"",INDEX(CuttingList!F:F,MATCH(CONCATENATE(A125,"-",C125),CuttingList!E:E,0)))</f>
        <v/>
      </c>
    </row>
    <row r="126" spans="1:58" x14ac:dyDescent="0.25">
      <c r="A126" t="str">
        <f>IF(PResult!BJ126="","",PResult!BJ126)</f>
        <v/>
      </c>
      <c r="B126" t="str">
        <f>IF(PResult!E126="","",PResult!E126)</f>
        <v/>
      </c>
      <c r="C126" t="str">
        <f>IF(PResult!BZ126="","",PResult!BZ126)</f>
        <v/>
      </c>
      <c r="D126" t="str">
        <f>IF(ISERROR(INDEX(Panaboard!B:B,MATCH(CONCATENATE(AZ126,"-",C126),Panaboard!Z:Z,0))),"",TRIM(INDEX(Panaboard!B:B,MATCH(CONCATENATE(AZ126,"-",C126),Panaboard!Z:Z,0))))</f>
        <v/>
      </c>
      <c r="E126" t="str">
        <f t="shared" si="11"/>
        <v>xx0x0</v>
      </c>
      <c r="F126" t="str">
        <f>IF(PResult!U126="","",UPPER(TRIM(PResult!U126)))</f>
        <v/>
      </c>
      <c r="G126">
        <f>IF(OR(PResult!O126="",PResult!O126="(null)"),0,PResult!O126)</f>
        <v>0</v>
      </c>
      <c r="H126" t="str">
        <f>IF(ISERROR(INDEX(Panaboard!G:G,MATCH(CONCATENATE(AZ126,"-",C126),Panaboard!Z:Z,0))),"",INDEX(Panaboard!G:G,MATCH(CONCATENATE(AZ126,"-",C126),Panaboard!Z:Z,0)))</f>
        <v/>
      </c>
      <c r="I126" t="str">
        <f>IF(PResult!J126="","",PResult!J126)</f>
        <v/>
      </c>
      <c r="J126" t="str">
        <f>IF(PResult!K126="","",PResult!K126)</f>
        <v/>
      </c>
      <c r="K126">
        <f>IF(OR(PResult!L126="(null)",PResult!L126=""),0,PResult!L126)</f>
        <v>0</v>
      </c>
      <c r="L126">
        <f>IF(OR(PResult!M126="(null)",PResult!M126=""),0,PResult!M126)</f>
        <v>0</v>
      </c>
      <c r="M126">
        <f t="shared" si="8"/>
        <v>0</v>
      </c>
      <c r="N126" t="str">
        <f>TEXT(IF(ISERROR(INDEX(Panaboard!H:H,MATCH(CONCATENATE(AZ126,"-",C126),Panaboard!Z:Z,0))),"",INDEX(Panaboard!H:H,MATCH(CONCATENATE(AZ126,"-",C126),Panaboard!Z:Z,0))),"HH:MM")</f>
        <v/>
      </c>
      <c r="O126" t="str">
        <f>TEXT(IF(ISERROR(INDEX(Panaboard!I:I,MATCH(CONCATENATE(AZ126,"-",C126),Panaboard!Z:Z,0))),"",INDEX(Panaboard!I:I,MATCH(CONCATENATE(AZ126,"-",C126),Panaboard!Z:Z,0))),"HH:MM")</f>
        <v/>
      </c>
      <c r="P126" t="str">
        <f t="shared" si="9"/>
        <v/>
      </c>
      <c r="Q126" t="str">
        <f>IF(ISERROR(INDEX(Panaboard!S:S,MATCH(CONCATENATE(AZ126,"-",C126),Panaboard!Z:Z,0))),"",INDEX(Panaboard!S:S,MATCH(CONCATENATE(AZ126,"-",C126),Panaboard!Z:Z,0)))</f>
        <v/>
      </c>
      <c r="R126" t="str">
        <f>IF(ISERROR(INDEX(Panaboard!F:F,MATCH(CONCATENATE(AZ126,"-",C126),Panaboard!Z:Z,0))),"",INDEX(Panaboard!F:F,MATCH(CONCATENATE(AZ126,"-",C126),Panaboard!Z:Z,0)))</f>
        <v/>
      </c>
      <c r="S126" t="str">
        <f t="shared" si="10"/>
        <v/>
      </c>
      <c r="T126" t="str">
        <f>IF(ISERROR(INDEX(Panaboard!D:D,MATCH(CONCATENATE(AZ126,"-",C126),Panaboard!Z:Z,0))),"",INDEX(Panaboard!D:D,MATCH(CONCATENATE(AZ126,"-",C126),Panaboard!Z:Z,0)))</f>
        <v/>
      </c>
      <c r="U126" t="str">
        <f>IF(ISERROR(INDEX(Panaboard!J:J,MATCH(CONCATENATE(AZ126,"-",C126),Panaboard!Z:Z,0))),"",INDEX(Panaboard!J:J,MATCH(CONCATENATE(AZ126,"-",C126),Panaboard!Z:Z,0)))</f>
        <v/>
      </c>
      <c r="V126">
        <f>IF(PResult!BL126="",0,PResult!BL126)</f>
        <v>0</v>
      </c>
      <c r="W126">
        <f>IF(PResult!BM126="",0,PResult!BM126)</f>
        <v>0</v>
      </c>
      <c r="X126">
        <f>IF(OR(PResult!AE126="",PResult!AE126="(null)"),IF(OR(PResult!AD126="",PResult!AD126="(null)"),0,PResult!AD126),PResult!AE126)</f>
        <v>0</v>
      </c>
      <c r="Y126" t="str">
        <f>IF(OR(PResult!V126="",PResult!V126="(null)"),"",PResult!V126)</f>
        <v/>
      </c>
      <c r="Z126" t="str">
        <f>CONCATENATE(PResult!BO126,PResult!BP126)</f>
        <v/>
      </c>
      <c r="AA126" t="str">
        <f>IF(PResult!Y126="","",PResult!Y126)</f>
        <v/>
      </c>
      <c r="AB126" t="str">
        <f>IF(PResult!BQ126="","",PResult!BQ126)</f>
        <v/>
      </c>
      <c r="AC126" t="str">
        <f>IF(PResult!BR126="","",PResult!BR126)</f>
        <v/>
      </c>
      <c r="AD126" t="str">
        <f>IF(PResult!BS126="","",PResult!BS126)</f>
        <v/>
      </c>
      <c r="AE126" t="str">
        <f>IF(PResult!BN126="","",PResult!BN126)</f>
        <v/>
      </c>
      <c r="AF126" t="str">
        <f>IF(PResult!BT126="","",PResult!BT126)</f>
        <v/>
      </c>
      <c r="AG126" t="str">
        <f>IF(PResult!BU126="","",PResult!BU126)</f>
        <v/>
      </c>
      <c r="AH126" t="str">
        <f>IF(PResult!BV126="","",PResult!BV126)</f>
        <v/>
      </c>
      <c r="AI126" t="str">
        <f>TEXT(IF(ISERROR(INDEX(Panaboard!L:L,MATCH(CONCATENATE(AZ126,"-",C126),Panaboard!Z:Z,0))),"",INDEX(Panaboard!L:L,MATCH(CONCATENATE(AZ126,"-",C126),Panaboard!Z:Z,0))),"HH:MM")</f>
        <v/>
      </c>
      <c r="AJ126" t="str">
        <f>TEXT(IF(ISERROR(INDEX(Panaboard!M:M,MATCH(CONCATENATE(AZ126,"-",C126),Panaboard!Z:Z,0))),"",INDEX(Panaboard!M:M,MATCH(CONCATENATE(AZ126,"-",C126),Panaboard!Z:Z,0))),"HH:MM")</f>
        <v/>
      </c>
      <c r="AK126" t="str">
        <f>IF(PResult!BY126="","",PResult!BY126)</f>
        <v/>
      </c>
      <c r="AL126">
        <f>IF(PResult!P126="",0,PResult!P126)</f>
        <v>0</v>
      </c>
      <c r="AM126" t="str">
        <f>IF(ISERROR(INDEX(Panaboard!N:N,MATCH(CONCATENATE(AZ126,"-",C126),Panaboard!Z:Z,0))),"",INDEX(Panaboard!N:N,MATCH(CONCATENATE(AZ126,"-",C126),Panaboard!Z:Z,0)))</f>
        <v/>
      </c>
      <c r="AN126" t="str">
        <f>IF(ISERROR(INDEX(Panaboard!O:O,MATCH(CONCATENATE(AZ126,"-",C126),Panaboard!Z:Z,0))),"",INDEX(Panaboard!O:O,MATCH(CONCATENATE(AZ126,"-",C126),Panaboard!Z:Z,0)))</f>
        <v/>
      </c>
      <c r="AO126" t="str">
        <f>IF(ISERROR(INDEX(Panaboard!P:P,MATCH(CONCATENATE(AZ126,"-",C126),Panaboard!Z:Z,0))),"",INDEX(Panaboard!P:P,MATCH(CONCATENATE(AZ126,"-",C126),Panaboard!Z:Z,0)))</f>
        <v/>
      </c>
      <c r="AP126" t="str">
        <f>IF(ISERROR(INDEX(Panaboard!Q:Q,MATCH(CONCATENATE(AZ126,"-",C126),Panaboard!Z:Z,0))),"",INDEX(Panaboard!Q:Q,MATCH(CONCATENATE(AZ126,"-",C126),Panaboard!Z:Z,0)))</f>
        <v/>
      </c>
      <c r="AR126" t="str">
        <f>IF(PResult!BW126="","",PResult!BW126)</f>
        <v/>
      </c>
      <c r="AS126" t="str">
        <f>IF(PResult!BX126="","",PResult!BX126)</f>
        <v/>
      </c>
      <c r="AT126" t="str">
        <f>IF(ISERROR(INDEX(Panaboard!K:K,MATCH(CONCATENATE(AZ126,"-",C126),Panaboard!Z:Z,0))),"",INDEX(Panaboard!K:K,MATCH(CONCATENATE(AZ126,"-",C126),Panaboard!Z:Z,0)))</f>
        <v/>
      </c>
      <c r="AU126" t="str">
        <f>IF(ISERROR(INDEX(Panaboard!U:U,MATCH(CONCATENATE(AZ126,"-",C126),Panaboard!Z:Z,0))),"",INDEX(Panaboard!U:U,MATCH(CONCATENATE(AZ126,"-",C126),Panaboard!Z:Z,0)))</f>
        <v/>
      </c>
      <c r="AV126" t="str">
        <f>IF(ISERROR(INDEX(Panaboard!W:W,MATCH(CONCATENATE(AZ126,"-",C126),Panaboard!Z:Z,0))),"",INDEX(Panaboard!W:W,MATCH(CONCATENATE(AZ126,"-",C126),Panaboard!Z:Z,0)))</f>
        <v/>
      </c>
      <c r="AW126" t="str">
        <f>IF(ISERROR(INDEX(Panaboard!X:X,MATCH(CONCATENATE(AZ126,"-",C126),Panaboard!Z:Z,0))),"",INDEX(Panaboard!X:X,MATCH(CONCATENATE(AZ126,"-",C126),Panaboard!Z:Z,0)))</f>
        <v/>
      </c>
      <c r="AX126" t="str">
        <f>IF(ISERROR(INDEX(Panaboard!AA:AA,MATCH(CONCATENATE(AZ126,"-",C126),Panaboard!Z:Z,0))),"",INDEX(Panaboard!AA:AA,MATCH(CONCATENATE(AZ126,"-",C126),Panaboard!Z:Z,0)))</f>
        <v/>
      </c>
      <c r="AY126" t="str">
        <f>IF(ISERROR(INDEX(Panaboard!AB:AB,MATCH(CONCATENATE(AZ126,"-",C126),Panaboard!Z:Z,0))),"",INDEX(Panaboard!AB:AB,MATCH(CONCATENATE(AZ126,"-",C126),Panaboard!Z:Z,0)))</f>
        <v/>
      </c>
      <c r="AZ126" t="str">
        <f t="shared" si="12"/>
        <v/>
      </c>
      <c r="BA126" t="str">
        <f>IF(ISERROR(INDEX(Panaboard!E:E,MATCH(CONCATENATE(AZ126,"-",C126),Panaboard!Z:Z,0))),"",INDEX(Panaboard!E:E,MATCH(CONCATENATE(AZ126,"-",C126),Panaboard!Z:Z,0)))</f>
        <v/>
      </c>
      <c r="BB126" t="str">
        <f>IF(ISERROR(INDEX(Panaboard!AC:AC,MATCH(CONCATENATE(AZ126,"-",C126),Panaboard!Z:Z,0))),"",INDEX(Panaboard!AC:AC,MATCH(CONCATENATE(AZ126,"-",C126),Panaboard!Z:Z,0)))</f>
        <v/>
      </c>
      <c r="BC126" t="str">
        <f t="shared" si="13"/>
        <v/>
      </c>
      <c r="BD126" t="str">
        <f t="shared" si="14"/>
        <v/>
      </c>
      <c r="BE126" t="str">
        <f t="shared" si="15"/>
        <v>xx0x0</v>
      </c>
      <c r="BF126" t="str">
        <f>IF(ISERROR(INDEX(CuttingList!F:F,MATCH(CONCATENATE(A126,"-",C126),CuttingList!E:E,0))),"",INDEX(CuttingList!F:F,MATCH(CONCATENATE(A126,"-",C126),CuttingList!E:E,0)))</f>
        <v/>
      </c>
    </row>
    <row r="127" spans="1:58" x14ac:dyDescent="0.25">
      <c r="A127" t="str">
        <f>IF(PResult!BJ127="","",PResult!BJ127)</f>
        <v/>
      </c>
      <c r="B127" t="str">
        <f>IF(PResult!E127="","",PResult!E127)</f>
        <v/>
      </c>
      <c r="C127" t="str">
        <f>IF(PResult!BZ127="","",PResult!BZ127)</f>
        <v/>
      </c>
      <c r="D127" t="str">
        <f>IF(ISERROR(INDEX(Panaboard!B:B,MATCH(CONCATENATE(AZ127,"-",C127),Panaboard!Z:Z,0))),"",TRIM(INDEX(Panaboard!B:B,MATCH(CONCATENATE(AZ127,"-",C127),Panaboard!Z:Z,0))))</f>
        <v/>
      </c>
      <c r="E127" t="str">
        <f t="shared" si="11"/>
        <v>xx0x0</v>
      </c>
      <c r="F127" t="str">
        <f>IF(PResult!U127="","",UPPER(TRIM(PResult!U127)))</f>
        <v/>
      </c>
      <c r="G127">
        <f>IF(OR(PResult!O127="",PResult!O127="(null)"),0,PResult!O127)</f>
        <v>0</v>
      </c>
      <c r="H127" t="str">
        <f>IF(ISERROR(INDEX(Panaboard!G:G,MATCH(CONCATENATE(AZ127,"-",C127),Panaboard!Z:Z,0))),"",INDEX(Panaboard!G:G,MATCH(CONCATENATE(AZ127,"-",C127),Panaboard!Z:Z,0)))</f>
        <v/>
      </c>
      <c r="I127" t="str">
        <f>IF(PResult!J127="","",PResult!J127)</f>
        <v/>
      </c>
      <c r="J127" t="str">
        <f>IF(PResult!K127="","",PResult!K127)</f>
        <v/>
      </c>
      <c r="K127">
        <f>IF(OR(PResult!L127="(null)",PResult!L127=""),0,PResult!L127)</f>
        <v>0</v>
      </c>
      <c r="L127">
        <f>IF(OR(PResult!M127="(null)",PResult!M127=""),0,PResult!M127)</f>
        <v>0</v>
      </c>
      <c r="M127">
        <f t="shared" si="8"/>
        <v>0</v>
      </c>
      <c r="N127" t="str">
        <f>TEXT(IF(ISERROR(INDEX(Panaboard!H:H,MATCH(CONCATENATE(AZ127,"-",C127),Panaboard!Z:Z,0))),"",INDEX(Panaboard!H:H,MATCH(CONCATENATE(AZ127,"-",C127),Panaboard!Z:Z,0))),"HH:MM")</f>
        <v/>
      </c>
      <c r="O127" t="str">
        <f>TEXT(IF(ISERROR(INDEX(Panaboard!I:I,MATCH(CONCATENATE(AZ127,"-",C127),Panaboard!Z:Z,0))),"",INDEX(Panaboard!I:I,MATCH(CONCATENATE(AZ127,"-",C127),Panaboard!Z:Z,0))),"HH:MM")</f>
        <v/>
      </c>
      <c r="P127" t="str">
        <f t="shared" si="9"/>
        <v/>
      </c>
      <c r="Q127" t="str">
        <f>IF(ISERROR(INDEX(Panaboard!S:S,MATCH(CONCATENATE(AZ127,"-",C127),Panaboard!Z:Z,0))),"",INDEX(Panaboard!S:S,MATCH(CONCATENATE(AZ127,"-",C127),Panaboard!Z:Z,0)))</f>
        <v/>
      </c>
      <c r="R127" t="str">
        <f>IF(ISERROR(INDEX(Panaboard!F:F,MATCH(CONCATENATE(AZ127,"-",C127),Panaboard!Z:Z,0))),"",INDEX(Panaboard!F:F,MATCH(CONCATENATE(AZ127,"-",C127),Panaboard!Z:Z,0)))</f>
        <v/>
      </c>
      <c r="S127" t="str">
        <f t="shared" si="10"/>
        <v/>
      </c>
      <c r="T127" t="str">
        <f>IF(ISERROR(INDEX(Panaboard!D:D,MATCH(CONCATENATE(AZ127,"-",C127),Panaboard!Z:Z,0))),"",INDEX(Panaboard!D:D,MATCH(CONCATENATE(AZ127,"-",C127),Panaboard!Z:Z,0)))</f>
        <v/>
      </c>
      <c r="U127" t="str">
        <f>IF(ISERROR(INDEX(Panaboard!J:J,MATCH(CONCATENATE(AZ127,"-",C127),Panaboard!Z:Z,0))),"",INDEX(Panaboard!J:J,MATCH(CONCATENATE(AZ127,"-",C127),Panaboard!Z:Z,0)))</f>
        <v/>
      </c>
      <c r="V127">
        <f>IF(PResult!BL127="",0,PResult!BL127)</f>
        <v>0</v>
      </c>
      <c r="W127">
        <f>IF(PResult!BM127="",0,PResult!BM127)</f>
        <v>0</v>
      </c>
      <c r="X127">
        <f>IF(OR(PResult!AE127="",PResult!AE127="(null)"),IF(OR(PResult!AD127="",PResult!AD127="(null)"),0,PResult!AD127),PResult!AE127)</f>
        <v>0</v>
      </c>
      <c r="Y127" t="str">
        <f>IF(OR(PResult!V127="",PResult!V127="(null)"),"",PResult!V127)</f>
        <v/>
      </c>
      <c r="Z127" t="str">
        <f>CONCATENATE(PResult!BO127,PResult!BP127)</f>
        <v/>
      </c>
      <c r="AA127" t="str">
        <f>IF(PResult!Y127="","",PResult!Y127)</f>
        <v/>
      </c>
      <c r="AB127" t="str">
        <f>IF(PResult!BQ127="","",PResult!BQ127)</f>
        <v/>
      </c>
      <c r="AC127" t="str">
        <f>IF(PResult!BR127="","",PResult!BR127)</f>
        <v/>
      </c>
      <c r="AD127" t="str">
        <f>IF(PResult!BS127="","",PResult!BS127)</f>
        <v/>
      </c>
      <c r="AE127" t="str">
        <f>IF(PResult!BN127="","",PResult!BN127)</f>
        <v/>
      </c>
      <c r="AF127" t="str">
        <f>IF(PResult!BT127="","",PResult!BT127)</f>
        <v/>
      </c>
      <c r="AG127" t="str">
        <f>IF(PResult!BU127="","",PResult!BU127)</f>
        <v/>
      </c>
      <c r="AH127" t="str">
        <f>IF(PResult!BV127="","",PResult!BV127)</f>
        <v/>
      </c>
      <c r="AI127" t="str">
        <f>TEXT(IF(ISERROR(INDEX(Panaboard!L:L,MATCH(CONCATENATE(AZ127,"-",C127),Panaboard!Z:Z,0))),"",INDEX(Panaboard!L:L,MATCH(CONCATENATE(AZ127,"-",C127),Panaboard!Z:Z,0))),"HH:MM")</f>
        <v/>
      </c>
      <c r="AJ127" t="str">
        <f>TEXT(IF(ISERROR(INDEX(Panaboard!M:M,MATCH(CONCATENATE(AZ127,"-",C127),Panaboard!Z:Z,0))),"",INDEX(Panaboard!M:M,MATCH(CONCATENATE(AZ127,"-",C127),Panaboard!Z:Z,0))),"HH:MM")</f>
        <v/>
      </c>
      <c r="AK127" t="str">
        <f>IF(PResult!BY127="","",PResult!BY127)</f>
        <v/>
      </c>
      <c r="AL127">
        <f>IF(PResult!P127="",0,PResult!P127)</f>
        <v>0</v>
      </c>
      <c r="AM127" t="str">
        <f>IF(ISERROR(INDEX(Panaboard!N:N,MATCH(CONCATENATE(AZ127,"-",C127),Panaboard!Z:Z,0))),"",INDEX(Panaboard!N:N,MATCH(CONCATENATE(AZ127,"-",C127),Panaboard!Z:Z,0)))</f>
        <v/>
      </c>
      <c r="AN127" t="str">
        <f>IF(ISERROR(INDEX(Panaboard!O:O,MATCH(CONCATENATE(AZ127,"-",C127),Panaboard!Z:Z,0))),"",INDEX(Panaboard!O:O,MATCH(CONCATENATE(AZ127,"-",C127),Panaboard!Z:Z,0)))</f>
        <v/>
      </c>
      <c r="AO127" t="str">
        <f>IF(ISERROR(INDEX(Panaboard!P:P,MATCH(CONCATENATE(AZ127,"-",C127),Panaboard!Z:Z,0))),"",INDEX(Panaboard!P:P,MATCH(CONCATENATE(AZ127,"-",C127),Panaboard!Z:Z,0)))</f>
        <v/>
      </c>
      <c r="AP127" t="str">
        <f>IF(ISERROR(INDEX(Panaboard!Q:Q,MATCH(CONCATENATE(AZ127,"-",C127),Panaboard!Z:Z,0))),"",INDEX(Panaboard!Q:Q,MATCH(CONCATENATE(AZ127,"-",C127),Panaboard!Z:Z,0)))</f>
        <v/>
      </c>
      <c r="AR127" t="str">
        <f>IF(PResult!BW127="","",PResult!BW127)</f>
        <v/>
      </c>
      <c r="AS127" t="str">
        <f>IF(PResult!BX127="","",PResult!BX127)</f>
        <v/>
      </c>
      <c r="AT127" t="str">
        <f>IF(ISERROR(INDEX(Panaboard!K:K,MATCH(CONCATENATE(AZ127,"-",C127),Panaboard!Z:Z,0))),"",INDEX(Panaboard!K:K,MATCH(CONCATENATE(AZ127,"-",C127),Panaboard!Z:Z,0)))</f>
        <v/>
      </c>
      <c r="AU127" t="str">
        <f>IF(ISERROR(INDEX(Panaboard!U:U,MATCH(CONCATENATE(AZ127,"-",C127),Panaboard!Z:Z,0))),"",INDEX(Panaboard!U:U,MATCH(CONCATENATE(AZ127,"-",C127),Panaboard!Z:Z,0)))</f>
        <v/>
      </c>
      <c r="AV127" t="str">
        <f>IF(ISERROR(INDEX(Panaboard!W:W,MATCH(CONCATENATE(AZ127,"-",C127),Panaboard!Z:Z,0))),"",INDEX(Panaboard!W:W,MATCH(CONCATENATE(AZ127,"-",C127),Panaboard!Z:Z,0)))</f>
        <v/>
      </c>
      <c r="AW127" t="str">
        <f>IF(ISERROR(INDEX(Panaboard!X:X,MATCH(CONCATENATE(AZ127,"-",C127),Panaboard!Z:Z,0))),"",INDEX(Panaboard!X:X,MATCH(CONCATENATE(AZ127,"-",C127),Panaboard!Z:Z,0)))</f>
        <v/>
      </c>
      <c r="AX127" t="str">
        <f>IF(ISERROR(INDEX(Panaboard!AA:AA,MATCH(CONCATENATE(AZ127,"-",C127),Panaboard!Z:Z,0))),"",INDEX(Panaboard!AA:AA,MATCH(CONCATENATE(AZ127,"-",C127),Panaboard!Z:Z,0)))</f>
        <v/>
      </c>
      <c r="AY127" t="str">
        <f>IF(ISERROR(INDEX(Panaboard!AB:AB,MATCH(CONCATENATE(AZ127,"-",C127),Panaboard!Z:Z,0))),"",INDEX(Panaboard!AB:AB,MATCH(CONCATENATE(AZ127,"-",C127),Panaboard!Z:Z,0)))</f>
        <v/>
      </c>
      <c r="AZ127" t="str">
        <f t="shared" si="12"/>
        <v/>
      </c>
      <c r="BA127" t="str">
        <f>IF(ISERROR(INDEX(Panaboard!E:E,MATCH(CONCATENATE(AZ127,"-",C127),Panaboard!Z:Z,0))),"",INDEX(Panaboard!E:E,MATCH(CONCATENATE(AZ127,"-",C127),Panaboard!Z:Z,0)))</f>
        <v/>
      </c>
      <c r="BB127" t="str">
        <f>IF(ISERROR(INDEX(Panaboard!AC:AC,MATCH(CONCATENATE(AZ127,"-",C127),Panaboard!Z:Z,0))),"",INDEX(Panaboard!AC:AC,MATCH(CONCATENATE(AZ127,"-",C127),Panaboard!Z:Z,0)))</f>
        <v/>
      </c>
      <c r="BC127" t="str">
        <f t="shared" si="13"/>
        <v/>
      </c>
      <c r="BD127" t="str">
        <f t="shared" si="14"/>
        <v/>
      </c>
      <c r="BE127" t="str">
        <f t="shared" si="15"/>
        <v>xx0x0</v>
      </c>
      <c r="BF127" t="str">
        <f>IF(ISERROR(INDEX(CuttingList!F:F,MATCH(CONCATENATE(A127,"-",C127),CuttingList!E:E,0))),"",INDEX(CuttingList!F:F,MATCH(CONCATENATE(A127,"-",C127),CuttingList!E:E,0)))</f>
        <v/>
      </c>
    </row>
    <row r="128" spans="1:58" x14ac:dyDescent="0.25">
      <c r="A128" t="str">
        <f>IF(PResult!BJ128="","",PResult!BJ128)</f>
        <v/>
      </c>
      <c r="B128" t="str">
        <f>IF(PResult!E128="","",PResult!E128)</f>
        <v/>
      </c>
      <c r="C128" t="str">
        <f>IF(PResult!BZ128="","",PResult!BZ128)</f>
        <v/>
      </c>
      <c r="D128" t="str">
        <f>IF(ISERROR(INDEX(Panaboard!B:B,MATCH(CONCATENATE(AZ128,"-",C128),Panaboard!Z:Z,0))),"",TRIM(INDEX(Panaboard!B:B,MATCH(CONCATENATE(AZ128,"-",C128),Panaboard!Z:Z,0))))</f>
        <v/>
      </c>
      <c r="E128" t="str">
        <f t="shared" si="11"/>
        <v>xx0x0</v>
      </c>
      <c r="F128" t="str">
        <f>IF(PResult!U128="","",UPPER(TRIM(PResult!U128)))</f>
        <v/>
      </c>
      <c r="G128">
        <f>IF(OR(PResult!O128="",PResult!O128="(null)"),0,PResult!O128)</f>
        <v>0</v>
      </c>
      <c r="H128" t="str">
        <f>IF(ISERROR(INDEX(Panaboard!G:G,MATCH(CONCATENATE(AZ128,"-",C128),Panaboard!Z:Z,0))),"",INDEX(Panaboard!G:G,MATCH(CONCATENATE(AZ128,"-",C128),Panaboard!Z:Z,0)))</f>
        <v/>
      </c>
      <c r="I128" t="str">
        <f>IF(PResult!J128="","",PResult!J128)</f>
        <v/>
      </c>
      <c r="J128" t="str">
        <f>IF(PResult!K128="","",PResult!K128)</f>
        <v/>
      </c>
      <c r="K128">
        <f>IF(OR(PResult!L128="(null)",PResult!L128=""),0,PResult!L128)</f>
        <v>0</v>
      </c>
      <c r="L128">
        <f>IF(OR(PResult!M128="(null)",PResult!M128=""),0,PResult!M128)</f>
        <v>0</v>
      </c>
      <c r="M128">
        <f t="shared" si="8"/>
        <v>0</v>
      </c>
      <c r="N128" t="str">
        <f>TEXT(IF(ISERROR(INDEX(Panaboard!H:H,MATCH(CONCATENATE(AZ128,"-",C128),Panaboard!Z:Z,0))),"",INDEX(Panaboard!H:H,MATCH(CONCATENATE(AZ128,"-",C128),Panaboard!Z:Z,0))),"HH:MM")</f>
        <v/>
      </c>
      <c r="O128" t="str">
        <f>TEXT(IF(ISERROR(INDEX(Panaboard!I:I,MATCH(CONCATENATE(AZ128,"-",C128),Panaboard!Z:Z,0))),"",INDEX(Panaboard!I:I,MATCH(CONCATENATE(AZ128,"-",C128),Panaboard!Z:Z,0))),"HH:MM")</f>
        <v/>
      </c>
      <c r="P128" t="str">
        <f t="shared" si="9"/>
        <v/>
      </c>
      <c r="Q128" t="str">
        <f>IF(ISERROR(INDEX(Panaboard!S:S,MATCH(CONCATENATE(AZ128,"-",C128),Panaboard!Z:Z,0))),"",INDEX(Panaboard!S:S,MATCH(CONCATENATE(AZ128,"-",C128),Panaboard!Z:Z,0)))</f>
        <v/>
      </c>
      <c r="R128" t="str">
        <f>IF(ISERROR(INDEX(Panaboard!F:F,MATCH(CONCATENATE(AZ128,"-",C128),Panaboard!Z:Z,0))),"",INDEX(Panaboard!F:F,MATCH(CONCATENATE(AZ128,"-",C128),Panaboard!Z:Z,0)))</f>
        <v/>
      </c>
      <c r="S128" t="str">
        <f t="shared" si="10"/>
        <v/>
      </c>
      <c r="T128" t="str">
        <f>IF(ISERROR(INDEX(Panaboard!D:D,MATCH(CONCATENATE(AZ128,"-",C128),Panaboard!Z:Z,0))),"",INDEX(Panaboard!D:D,MATCH(CONCATENATE(AZ128,"-",C128),Panaboard!Z:Z,0)))</f>
        <v/>
      </c>
      <c r="U128" t="str">
        <f>IF(ISERROR(INDEX(Panaboard!J:J,MATCH(CONCATENATE(AZ128,"-",C128),Panaboard!Z:Z,0))),"",INDEX(Panaboard!J:J,MATCH(CONCATENATE(AZ128,"-",C128),Panaboard!Z:Z,0)))</f>
        <v/>
      </c>
      <c r="V128">
        <f>IF(PResult!BL128="",0,PResult!BL128)</f>
        <v>0</v>
      </c>
      <c r="W128">
        <f>IF(PResult!BM128="",0,PResult!BM128)</f>
        <v>0</v>
      </c>
      <c r="X128">
        <f>IF(OR(PResult!AE128="",PResult!AE128="(null)"),IF(OR(PResult!AD128="",PResult!AD128="(null)"),0,PResult!AD128),PResult!AE128)</f>
        <v>0</v>
      </c>
      <c r="Y128" t="str">
        <f>IF(OR(PResult!V128="",PResult!V128="(null)"),"",PResult!V128)</f>
        <v/>
      </c>
      <c r="Z128" t="str">
        <f>CONCATENATE(PResult!BO128,PResult!BP128)</f>
        <v/>
      </c>
      <c r="AA128" t="str">
        <f>IF(PResult!Y128="","",PResult!Y128)</f>
        <v/>
      </c>
      <c r="AB128" t="str">
        <f>IF(PResult!BQ128="","",PResult!BQ128)</f>
        <v/>
      </c>
      <c r="AC128" t="str">
        <f>IF(PResult!BR128="","",PResult!BR128)</f>
        <v/>
      </c>
      <c r="AD128" t="str">
        <f>IF(PResult!BS128="","",PResult!BS128)</f>
        <v/>
      </c>
      <c r="AE128" t="str">
        <f>IF(PResult!BN128="","",PResult!BN128)</f>
        <v/>
      </c>
      <c r="AF128" t="str">
        <f>IF(PResult!BT128="","",PResult!BT128)</f>
        <v/>
      </c>
      <c r="AG128" t="str">
        <f>IF(PResult!BU128="","",PResult!BU128)</f>
        <v/>
      </c>
      <c r="AH128" t="str">
        <f>IF(PResult!BV128="","",PResult!BV128)</f>
        <v/>
      </c>
      <c r="AI128" t="str">
        <f>TEXT(IF(ISERROR(INDEX(Panaboard!L:L,MATCH(CONCATENATE(AZ128,"-",C128),Panaboard!Z:Z,0))),"",INDEX(Panaboard!L:L,MATCH(CONCATENATE(AZ128,"-",C128),Panaboard!Z:Z,0))),"HH:MM")</f>
        <v/>
      </c>
      <c r="AJ128" t="str">
        <f>TEXT(IF(ISERROR(INDEX(Panaboard!M:M,MATCH(CONCATENATE(AZ128,"-",C128),Panaboard!Z:Z,0))),"",INDEX(Panaboard!M:M,MATCH(CONCATENATE(AZ128,"-",C128),Panaboard!Z:Z,0))),"HH:MM")</f>
        <v/>
      </c>
      <c r="AK128" t="str">
        <f>IF(PResult!BY128="","",PResult!BY128)</f>
        <v/>
      </c>
      <c r="AL128">
        <f>IF(PResult!P128="",0,PResult!P128)</f>
        <v>0</v>
      </c>
      <c r="AM128" t="str">
        <f>IF(ISERROR(INDEX(Panaboard!N:N,MATCH(CONCATENATE(AZ128,"-",C128),Panaboard!Z:Z,0))),"",INDEX(Panaboard!N:N,MATCH(CONCATENATE(AZ128,"-",C128),Panaboard!Z:Z,0)))</f>
        <v/>
      </c>
      <c r="AN128" t="str">
        <f>IF(ISERROR(INDEX(Panaboard!O:O,MATCH(CONCATENATE(AZ128,"-",C128),Panaboard!Z:Z,0))),"",INDEX(Panaboard!O:O,MATCH(CONCATENATE(AZ128,"-",C128),Panaboard!Z:Z,0)))</f>
        <v/>
      </c>
      <c r="AO128" t="str">
        <f>IF(ISERROR(INDEX(Panaboard!P:P,MATCH(CONCATENATE(AZ128,"-",C128),Panaboard!Z:Z,0))),"",INDEX(Panaboard!P:P,MATCH(CONCATENATE(AZ128,"-",C128),Panaboard!Z:Z,0)))</f>
        <v/>
      </c>
      <c r="AP128" t="str">
        <f>IF(ISERROR(INDEX(Panaboard!Q:Q,MATCH(CONCATENATE(AZ128,"-",C128),Panaboard!Z:Z,0))),"",INDEX(Panaboard!Q:Q,MATCH(CONCATENATE(AZ128,"-",C128),Panaboard!Z:Z,0)))</f>
        <v/>
      </c>
      <c r="AR128" t="str">
        <f>IF(PResult!BW128="","",PResult!BW128)</f>
        <v/>
      </c>
      <c r="AS128" t="str">
        <f>IF(PResult!BX128="","",PResult!BX128)</f>
        <v/>
      </c>
      <c r="AT128" t="str">
        <f>IF(ISERROR(INDEX(Panaboard!K:K,MATCH(CONCATENATE(AZ128,"-",C128),Panaboard!Z:Z,0))),"",INDEX(Panaboard!K:K,MATCH(CONCATENATE(AZ128,"-",C128),Panaboard!Z:Z,0)))</f>
        <v/>
      </c>
      <c r="AU128" t="str">
        <f>IF(ISERROR(INDEX(Panaboard!U:U,MATCH(CONCATENATE(AZ128,"-",C128),Panaboard!Z:Z,0))),"",INDEX(Panaboard!U:U,MATCH(CONCATENATE(AZ128,"-",C128),Panaboard!Z:Z,0)))</f>
        <v/>
      </c>
      <c r="AV128" t="str">
        <f>IF(ISERROR(INDEX(Panaboard!W:W,MATCH(CONCATENATE(AZ128,"-",C128),Panaboard!Z:Z,0))),"",INDEX(Panaboard!W:W,MATCH(CONCATENATE(AZ128,"-",C128),Panaboard!Z:Z,0)))</f>
        <v/>
      </c>
      <c r="AW128" t="str">
        <f>IF(ISERROR(INDEX(Panaboard!X:X,MATCH(CONCATENATE(AZ128,"-",C128),Panaboard!Z:Z,0))),"",INDEX(Panaboard!X:X,MATCH(CONCATENATE(AZ128,"-",C128),Panaboard!Z:Z,0)))</f>
        <v/>
      </c>
      <c r="AX128" t="str">
        <f>IF(ISERROR(INDEX(Panaboard!AA:AA,MATCH(CONCATENATE(AZ128,"-",C128),Panaboard!Z:Z,0))),"",INDEX(Panaboard!AA:AA,MATCH(CONCATENATE(AZ128,"-",C128),Panaboard!Z:Z,0)))</f>
        <v/>
      </c>
      <c r="AY128" t="str">
        <f>IF(ISERROR(INDEX(Panaboard!AB:AB,MATCH(CONCATENATE(AZ128,"-",C128),Panaboard!Z:Z,0))),"",INDEX(Panaboard!AB:AB,MATCH(CONCATENATE(AZ128,"-",C128),Panaboard!Z:Z,0)))</f>
        <v/>
      </c>
      <c r="AZ128" t="str">
        <f t="shared" si="12"/>
        <v/>
      </c>
      <c r="BA128" t="str">
        <f>IF(ISERROR(INDEX(Panaboard!E:E,MATCH(CONCATENATE(AZ128,"-",C128),Panaboard!Z:Z,0))),"",INDEX(Panaboard!E:E,MATCH(CONCATENATE(AZ128,"-",C128),Panaboard!Z:Z,0)))</f>
        <v/>
      </c>
      <c r="BB128" t="str">
        <f>IF(ISERROR(INDEX(Panaboard!AC:AC,MATCH(CONCATENATE(AZ128,"-",C128),Panaboard!Z:Z,0))),"",INDEX(Panaboard!AC:AC,MATCH(CONCATENATE(AZ128,"-",C128),Panaboard!Z:Z,0)))</f>
        <v/>
      </c>
      <c r="BC128" t="str">
        <f t="shared" si="13"/>
        <v/>
      </c>
      <c r="BD128" t="str">
        <f t="shared" si="14"/>
        <v/>
      </c>
      <c r="BE128" t="str">
        <f t="shared" si="15"/>
        <v>xx0x0</v>
      </c>
      <c r="BF128" t="str">
        <f>IF(ISERROR(INDEX(CuttingList!F:F,MATCH(CONCATENATE(A128,"-",C128),CuttingList!E:E,0))),"",INDEX(CuttingList!F:F,MATCH(CONCATENATE(A128,"-",C128),CuttingList!E:E,0)))</f>
        <v/>
      </c>
    </row>
    <row r="129" spans="1:58" x14ac:dyDescent="0.25">
      <c r="A129" t="str">
        <f>IF(PResult!BJ129="","",PResult!BJ129)</f>
        <v/>
      </c>
      <c r="B129" t="str">
        <f>IF(PResult!E129="","",PResult!E129)</f>
        <v/>
      </c>
      <c r="C129" t="str">
        <f>IF(PResult!BZ129="","",PResult!BZ129)</f>
        <v/>
      </c>
      <c r="D129" t="str">
        <f>IF(ISERROR(INDEX(Panaboard!B:B,MATCH(CONCATENATE(AZ129,"-",C129),Panaboard!Z:Z,0))),"",TRIM(INDEX(Panaboard!B:B,MATCH(CONCATENATE(AZ129,"-",C129),Panaboard!Z:Z,0))))</f>
        <v/>
      </c>
      <c r="E129" t="str">
        <f t="shared" si="11"/>
        <v>xx0x0</v>
      </c>
      <c r="F129" t="str">
        <f>IF(PResult!U129="","",UPPER(TRIM(PResult!U129)))</f>
        <v/>
      </c>
      <c r="G129">
        <f>IF(OR(PResult!O129="",PResult!O129="(null)"),0,PResult!O129)</f>
        <v>0</v>
      </c>
      <c r="H129" t="str">
        <f>IF(ISERROR(INDEX(Panaboard!G:G,MATCH(CONCATENATE(AZ129,"-",C129),Panaboard!Z:Z,0))),"",INDEX(Panaboard!G:G,MATCH(CONCATENATE(AZ129,"-",C129),Panaboard!Z:Z,0)))</f>
        <v/>
      </c>
      <c r="I129" t="str">
        <f>IF(PResult!J129="","",PResult!J129)</f>
        <v/>
      </c>
      <c r="J129" t="str">
        <f>IF(PResult!K129="","",PResult!K129)</f>
        <v/>
      </c>
      <c r="K129">
        <f>IF(OR(PResult!L129="(null)",PResult!L129=""),0,PResult!L129)</f>
        <v>0</v>
      </c>
      <c r="L129">
        <f>IF(OR(PResult!M129="(null)",PResult!M129=""),0,PResult!M129)</f>
        <v>0</v>
      </c>
      <c r="M129">
        <f t="shared" si="8"/>
        <v>0</v>
      </c>
      <c r="N129" t="str">
        <f>TEXT(IF(ISERROR(INDEX(Panaboard!H:H,MATCH(CONCATENATE(AZ129,"-",C129),Panaboard!Z:Z,0))),"",INDEX(Panaboard!H:H,MATCH(CONCATENATE(AZ129,"-",C129),Panaboard!Z:Z,0))),"HH:MM")</f>
        <v/>
      </c>
      <c r="O129" t="str">
        <f>TEXT(IF(ISERROR(INDEX(Panaboard!I:I,MATCH(CONCATENATE(AZ129,"-",C129),Panaboard!Z:Z,0))),"",INDEX(Panaboard!I:I,MATCH(CONCATENATE(AZ129,"-",C129),Panaboard!Z:Z,0))),"HH:MM")</f>
        <v/>
      </c>
      <c r="P129" t="str">
        <f t="shared" si="9"/>
        <v/>
      </c>
      <c r="Q129" t="str">
        <f>IF(ISERROR(INDEX(Panaboard!S:S,MATCH(CONCATENATE(AZ129,"-",C129),Panaboard!Z:Z,0))),"",INDEX(Panaboard!S:S,MATCH(CONCATENATE(AZ129,"-",C129),Panaboard!Z:Z,0)))</f>
        <v/>
      </c>
      <c r="R129" t="str">
        <f>IF(ISERROR(INDEX(Panaboard!F:F,MATCH(CONCATENATE(AZ129,"-",C129),Panaboard!Z:Z,0))),"",INDEX(Panaboard!F:F,MATCH(CONCATENATE(AZ129,"-",C129),Panaboard!Z:Z,0)))</f>
        <v/>
      </c>
      <c r="S129" t="str">
        <f t="shared" si="10"/>
        <v/>
      </c>
      <c r="T129" t="str">
        <f>IF(ISERROR(INDEX(Panaboard!D:D,MATCH(CONCATENATE(AZ129,"-",C129),Panaboard!Z:Z,0))),"",INDEX(Panaboard!D:D,MATCH(CONCATENATE(AZ129,"-",C129),Panaboard!Z:Z,0)))</f>
        <v/>
      </c>
      <c r="U129" t="str">
        <f>IF(ISERROR(INDEX(Panaboard!J:J,MATCH(CONCATENATE(AZ129,"-",C129),Panaboard!Z:Z,0))),"",INDEX(Panaboard!J:J,MATCH(CONCATENATE(AZ129,"-",C129),Panaboard!Z:Z,0)))</f>
        <v/>
      </c>
      <c r="V129">
        <f>IF(PResult!BL129="",0,PResult!BL129)</f>
        <v>0</v>
      </c>
      <c r="W129">
        <f>IF(PResult!BM129="",0,PResult!BM129)</f>
        <v>0</v>
      </c>
      <c r="X129">
        <f>IF(OR(PResult!AE129="",PResult!AE129="(null)"),IF(OR(PResult!AD129="",PResult!AD129="(null)"),0,PResult!AD129),PResult!AE129)</f>
        <v>0</v>
      </c>
      <c r="Y129" t="str">
        <f>IF(OR(PResult!V129="",PResult!V129="(null)"),"",PResult!V129)</f>
        <v/>
      </c>
      <c r="Z129" t="str">
        <f>CONCATENATE(PResult!BO129,PResult!BP129)</f>
        <v/>
      </c>
      <c r="AA129" t="str">
        <f>IF(PResult!Y129="","",PResult!Y129)</f>
        <v/>
      </c>
      <c r="AB129" t="str">
        <f>IF(PResult!BQ129="","",PResult!BQ129)</f>
        <v/>
      </c>
      <c r="AC129" t="str">
        <f>IF(PResult!BR129="","",PResult!BR129)</f>
        <v/>
      </c>
      <c r="AD129" t="str">
        <f>IF(PResult!BS129="","",PResult!BS129)</f>
        <v/>
      </c>
      <c r="AE129" t="str">
        <f>IF(PResult!BN129="","",PResult!BN129)</f>
        <v/>
      </c>
      <c r="AF129" t="str">
        <f>IF(PResult!BT129="","",PResult!BT129)</f>
        <v/>
      </c>
      <c r="AG129" t="str">
        <f>IF(PResult!BU129="","",PResult!BU129)</f>
        <v/>
      </c>
      <c r="AH129" t="str">
        <f>IF(PResult!BV129="","",PResult!BV129)</f>
        <v/>
      </c>
      <c r="AI129" t="str">
        <f>TEXT(IF(ISERROR(INDEX(Panaboard!L:L,MATCH(CONCATENATE(AZ129,"-",C129),Panaboard!Z:Z,0))),"",INDEX(Panaboard!L:L,MATCH(CONCATENATE(AZ129,"-",C129),Panaboard!Z:Z,0))),"HH:MM")</f>
        <v/>
      </c>
      <c r="AJ129" t="str">
        <f>TEXT(IF(ISERROR(INDEX(Panaboard!M:M,MATCH(CONCATENATE(AZ129,"-",C129),Panaboard!Z:Z,0))),"",INDEX(Panaboard!M:M,MATCH(CONCATENATE(AZ129,"-",C129),Panaboard!Z:Z,0))),"HH:MM")</f>
        <v/>
      </c>
      <c r="AK129" t="str">
        <f>IF(PResult!BY129="","",PResult!BY129)</f>
        <v/>
      </c>
      <c r="AL129">
        <f>IF(PResult!P129="",0,PResult!P129)</f>
        <v>0</v>
      </c>
      <c r="AM129" t="str">
        <f>IF(ISERROR(INDEX(Panaboard!N:N,MATCH(CONCATENATE(AZ129,"-",C129),Panaboard!Z:Z,0))),"",INDEX(Panaboard!N:N,MATCH(CONCATENATE(AZ129,"-",C129),Panaboard!Z:Z,0)))</f>
        <v/>
      </c>
      <c r="AN129" t="str">
        <f>IF(ISERROR(INDEX(Panaboard!O:O,MATCH(CONCATENATE(AZ129,"-",C129),Panaboard!Z:Z,0))),"",INDEX(Panaboard!O:O,MATCH(CONCATENATE(AZ129,"-",C129),Panaboard!Z:Z,0)))</f>
        <v/>
      </c>
      <c r="AO129" t="str">
        <f>IF(ISERROR(INDEX(Panaboard!P:P,MATCH(CONCATENATE(AZ129,"-",C129),Panaboard!Z:Z,0))),"",INDEX(Panaboard!P:P,MATCH(CONCATENATE(AZ129,"-",C129),Panaboard!Z:Z,0)))</f>
        <v/>
      </c>
      <c r="AP129" t="str">
        <f>IF(ISERROR(INDEX(Panaboard!Q:Q,MATCH(CONCATENATE(AZ129,"-",C129),Panaboard!Z:Z,0))),"",INDEX(Panaboard!Q:Q,MATCH(CONCATENATE(AZ129,"-",C129),Panaboard!Z:Z,0)))</f>
        <v/>
      </c>
      <c r="AR129" t="str">
        <f>IF(PResult!BW129="","",PResult!BW129)</f>
        <v/>
      </c>
      <c r="AS129" t="str">
        <f>IF(PResult!BX129="","",PResult!BX129)</f>
        <v/>
      </c>
      <c r="AT129" t="str">
        <f>IF(ISERROR(INDEX(Panaboard!K:K,MATCH(CONCATENATE(AZ129,"-",C129),Panaboard!Z:Z,0))),"",INDEX(Panaboard!K:K,MATCH(CONCATENATE(AZ129,"-",C129),Panaboard!Z:Z,0)))</f>
        <v/>
      </c>
      <c r="AU129" t="str">
        <f>IF(ISERROR(INDEX(Panaboard!U:U,MATCH(CONCATENATE(AZ129,"-",C129),Panaboard!Z:Z,0))),"",INDEX(Panaboard!U:U,MATCH(CONCATENATE(AZ129,"-",C129),Panaboard!Z:Z,0)))</f>
        <v/>
      </c>
      <c r="AV129" t="str">
        <f>IF(ISERROR(INDEX(Panaboard!W:W,MATCH(CONCATENATE(AZ129,"-",C129),Panaboard!Z:Z,0))),"",INDEX(Panaboard!W:W,MATCH(CONCATENATE(AZ129,"-",C129),Panaboard!Z:Z,0)))</f>
        <v/>
      </c>
      <c r="AW129" t="str">
        <f>IF(ISERROR(INDEX(Panaboard!X:X,MATCH(CONCATENATE(AZ129,"-",C129),Panaboard!Z:Z,0))),"",INDEX(Panaboard!X:X,MATCH(CONCATENATE(AZ129,"-",C129),Panaboard!Z:Z,0)))</f>
        <v/>
      </c>
      <c r="AX129" t="str">
        <f>IF(ISERROR(INDEX(Panaboard!AA:AA,MATCH(CONCATENATE(AZ129,"-",C129),Panaboard!Z:Z,0))),"",INDEX(Panaboard!AA:AA,MATCH(CONCATENATE(AZ129,"-",C129),Panaboard!Z:Z,0)))</f>
        <v/>
      </c>
      <c r="AY129" t="str">
        <f>IF(ISERROR(INDEX(Panaboard!AB:AB,MATCH(CONCATENATE(AZ129,"-",C129),Panaboard!Z:Z,0))),"",INDEX(Panaboard!AB:AB,MATCH(CONCATENATE(AZ129,"-",C129),Panaboard!Z:Z,0)))</f>
        <v/>
      </c>
      <c r="AZ129" t="str">
        <f t="shared" si="12"/>
        <v/>
      </c>
      <c r="BA129" t="str">
        <f>IF(ISERROR(INDEX(Panaboard!E:E,MATCH(CONCATENATE(AZ129,"-",C129),Panaboard!Z:Z,0))),"",INDEX(Panaboard!E:E,MATCH(CONCATENATE(AZ129,"-",C129),Panaboard!Z:Z,0)))</f>
        <v/>
      </c>
      <c r="BB129" t="str">
        <f>IF(ISERROR(INDEX(Panaboard!AC:AC,MATCH(CONCATENATE(AZ129,"-",C129),Panaboard!Z:Z,0))),"",INDEX(Panaboard!AC:AC,MATCH(CONCATENATE(AZ129,"-",C129),Panaboard!Z:Z,0)))</f>
        <v/>
      </c>
      <c r="BC129" t="str">
        <f t="shared" si="13"/>
        <v/>
      </c>
      <c r="BD129" t="str">
        <f t="shared" si="14"/>
        <v/>
      </c>
      <c r="BE129" t="str">
        <f t="shared" si="15"/>
        <v>xx0x0</v>
      </c>
      <c r="BF129" t="str">
        <f>IF(ISERROR(INDEX(CuttingList!F:F,MATCH(CONCATENATE(A129,"-",C129),CuttingList!E:E,0))),"",INDEX(CuttingList!F:F,MATCH(CONCATENATE(A129,"-",C129),CuttingList!E:E,0)))</f>
        <v/>
      </c>
    </row>
    <row r="130" spans="1:58" x14ac:dyDescent="0.25">
      <c r="A130" t="str">
        <f>IF(PResult!BJ130="","",PResult!BJ130)</f>
        <v/>
      </c>
      <c r="B130" t="str">
        <f>IF(PResult!E130="","",PResult!E130)</f>
        <v/>
      </c>
      <c r="C130" t="str">
        <f>IF(PResult!BZ130="","",PResult!BZ130)</f>
        <v/>
      </c>
      <c r="D130" t="str">
        <f>IF(ISERROR(INDEX(Panaboard!B:B,MATCH(CONCATENATE(AZ130,"-",C130),Panaboard!Z:Z,0))),"",TRIM(INDEX(Panaboard!B:B,MATCH(CONCATENATE(AZ130,"-",C130),Panaboard!Z:Z,0))))</f>
        <v/>
      </c>
      <c r="E130" t="str">
        <f t="shared" si="11"/>
        <v>xx0x0</v>
      </c>
      <c r="F130" t="str">
        <f>IF(PResult!U130="","",UPPER(TRIM(PResult!U130)))</f>
        <v/>
      </c>
      <c r="G130">
        <f>IF(OR(PResult!O130="",PResult!O130="(null)"),0,PResult!O130)</f>
        <v>0</v>
      </c>
      <c r="H130" t="str">
        <f>IF(ISERROR(INDEX(Panaboard!G:G,MATCH(CONCATENATE(AZ130,"-",C130),Panaboard!Z:Z,0))),"",INDEX(Panaboard!G:G,MATCH(CONCATENATE(AZ130,"-",C130),Panaboard!Z:Z,0)))</f>
        <v/>
      </c>
      <c r="I130" t="str">
        <f>IF(PResult!J130="","",PResult!J130)</f>
        <v/>
      </c>
      <c r="J130" t="str">
        <f>IF(PResult!K130="","",PResult!K130)</f>
        <v/>
      </c>
      <c r="K130">
        <f>IF(OR(PResult!L130="(null)",PResult!L130=""),0,PResult!L130)</f>
        <v>0</v>
      </c>
      <c r="L130">
        <f>IF(OR(PResult!M130="(null)",PResult!M130=""),0,PResult!M130)</f>
        <v>0</v>
      </c>
      <c r="M130">
        <f t="shared" ref="M130:M193" si="16">(IF(AND(K130&lt;&gt;0,L130&lt;&gt;0),(K130+L130)/2,K130+L130))</f>
        <v>0</v>
      </c>
      <c r="N130" t="str">
        <f>TEXT(IF(ISERROR(INDEX(Panaboard!H:H,MATCH(CONCATENATE(AZ130,"-",C130),Panaboard!Z:Z,0))),"",INDEX(Panaboard!H:H,MATCH(CONCATENATE(AZ130,"-",C130),Panaboard!Z:Z,0))),"HH:MM")</f>
        <v/>
      </c>
      <c r="O130" t="str">
        <f>TEXT(IF(ISERROR(INDEX(Panaboard!I:I,MATCH(CONCATENATE(AZ130,"-",C130),Panaboard!Z:Z,0))),"",INDEX(Panaboard!I:I,MATCH(CONCATENATE(AZ130,"-",C130),Panaboard!Z:Z,0))),"HH:MM")</f>
        <v/>
      </c>
      <c r="P130" t="str">
        <f t="shared" ref="P130:P193" si="17">IF(OR(AT130=0,AT130=""),"",ROUND(AT130,0))</f>
        <v/>
      </c>
      <c r="Q130" t="str">
        <f>IF(ISERROR(INDEX(Panaboard!S:S,MATCH(CONCATENATE(AZ130,"-",C130),Panaboard!Z:Z,0))),"",INDEX(Panaboard!S:S,MATCH(CONCATENATE(AZ130,"-",C130),Panaboard!Z:Z,0)))</f>
        <v/>
      </c>
      <c r="R130" t="str">
        <f>IF(ISERROR(INDEX(Panaboard!F:F,MATCH(CONCATENATE(AZ130,"-",C130),Panaboard!Z:Z,0))),"",INDEX(Panaboard!F:F,MATCH(CONCATENATE(AZ130,"-",C130),Panaboard!Z:Z,0)))</f>
        <v/>
      </c>
      <c r="S130" t="str">
        <f t="shared" ref="S130:S193" si="18">IF(OR(R130="",R130=0),"",R130)</f>
        <v/>
      </c>
      <c r="T130" t="str">
        <f>IF(ISERROR(INDEX(Panaboard!D:D,MATCH(CONCATENATE(AZ130,"-",C130),Panaboard!Z:Z,0))),"",INDEX(Panaboard!D:D,MATCH(CONCATENATE(AZ130,"-",C130),Panaboard!Z:Z,0)))</f>
        <v/>
      </c>
      <c r="U130" t="str">
        <f>IF(ISERROR(INDEX(Panaboard!J:J,MATCH(CONCATENATE(AZ130,"-",C130),Panaboard!Z:Z,0))),"",INDEX(Panaboard!J:J,MATCH(CONCATENATE(AZ130,"-",C130),Panaboard!Z:Z,0)))</f>
        <v/>
      </c>
      <c r="V130">
        <f>IF(PResult!BL130="",0,PResult!BL130)</f>
        <v>0</v>
      </c>
      <c r="W130">
        <f>IF(PResult!BM130="",0,PResult!BM130)</f>
        <v>0</v>
      </c>
      <c r="X130">
        <f>IF(OR(PResult!AE130="",PResult!AE130="(null)"),IF(OR(PResult!AD130="",PResult!AD130="(null)"),0,PResult!AD130),PResult!AE130)</f>
        <v>0</v>
      </c>
      <c r="Y130" t="str">
        <f>IF(OR(PResult!V130="",PResult!V130="(null)"),"",PResult!V130)</f>
        <v/>
      </c>
      <c r="Z130" t="str">
        <f>CONCATENATE(PResult!BO130,PResult!BP130)</f>
        <v/>
      </c>
      <c r="AA130" t="str">
        <f>IF(PResult!Y130="","",PResult!Y130)</f>
        <v/>
      </c>
      <c r="AB130" t="str">
        <f>IF(PResult!BQ130="","",PResult!BQ130)</f>
        <v/>
      </c>
      <c r="AC130" t="str">
        <f>IF(PResult!BR130="","",PResult!BR130)</f>
        <v/>
      </c>
      <c r="AD130" t="str">
        <f>IF(PResult!BS130="","",PResult!BS130)</f>
        <v/>
      </c>
      <c r="AE130" t="str">
        <f>IF(PResult!BN130="","",PResult!BN130)</f>
        <v/>
      </c>
      <c r="AF130" t="str">
        <f>IF(PResult!BT130="","",PResult!BT130)</f>
        <v/>
      </c>
      <c r="AG130" t="str">
        <f>IF(PResult!BU130="","",PResult!BU130)</f>
        <v/>
      </c>
      <c r="AH130" t="str">
        <f>IF(PResult!BV130="","",PResult!BV130)</f>
        <v/>
      </c>
      <c r="AI130" t="str">
        <f>TEXT(IF(ISERROR(INDEX(Panaboard!L:L,MATCH(CONCATENATE(AZ130,"-",C130),Panaboard!Z:Z,0))),"",INDEX(Panaboard!L:L,MATCH(CONCATENATE(AZ130,"-",C130),Panaboard!Z:Z,0))),"HH:MM")</f>
        <v/>
      </c>
      <c r="AJ130" t="str">
        <f>TEXT(IF(ISERROR(INDEX(Panaboard!M:M,MATCH(CONCATENATE(AZ130,"-",C130),Panaboard!Z:Z,0))),"",INDEX(Panaboard!M:M,MATCH(CONCATENATE(AZ130,"-",C130),Panaboard!Z:Z,0))),"HH:MM")</f>
        <v/>
      </c>
      <c r="AK130" t="str">
        <f>IF(PResult!BY130="","",PResult!BY130)</f>
        <v/>
      </c>
      <c r="AL130">
        <f>IF(PResult!P130="",0,PResult!P130)</f>
        <v>0</v>
      </c>
      <c r="AM130" t="str">
        <f>IF(ISERROR(INDEX(Panaboard!N:N,MATCH(CONCATENATE(AZ130,"-",C130),Panaboard!Z:Z,0))),"",INDEX(Panaboard!N:N,MATCH(CONCATENATE(AZ130,"-",C130),Panaboard!Z:Z,0)))</f>
        <v/>
      </c>
      <c r="AN130" t="str">
        <f>IF(ISERROR(INDEX(Panaboard!O:O,MATCH(CONCATENATE(AZ130,"-",C130),Panaboard!Z:Z,0))),"",INDEX(Panaboard!O:O,MATCH(CONCATENATE(AZ130,"-",C130),Panaboard!Z:Z,0)))</f>
        <v/>
      </c>
      <c r="AO130" t="str">
        <f>IF(ISERROR(INDEX(Panaboard!P:P,MATCH(CONCATENATE(AZ130,"-",C130),Panaboard!Z:Z,0))),"",INDEX(Panaboard!P:P,MATCH(CONCATENATE(AZ130,"-",C130),Panaboard!Z:Z,0)))</f>
        <v/>
      </c>
      <c r="AP130" t="str">
        <f>IF(ISERROR(INDEX(Panaboard!Q:Q,MATCH(CONCATENATE(AZ130,"-",C130),Panaboard!Z:Z,0))),"",INDEX(Panaboard!Q:Q,MATCH(CONCATENATE(AZ130,"-",C130),Panaboard!Z:Z,0)))</f>
        <v/>
      </c>
      <c r="AR130" t="str">
        <f>IF(PResult!BW130="","",PResult!BW130)</f>
        <v/>
      </c>
      <c r="AS130" t="str">
        <f>IF(PResult!BX130="","",PResult!BX130)</f>
        <v/>
      </c>
      <c r="AT130" t="str">
        <f>IF(ISERROR(INDEX(Panaboard!K:K,MATCH(CONCATENATE(AZ130,"-",C130),Panaboard!Z:Z,0))),"",INDEX(Panaboard!K:K,MATCH(CONCATENATE(AZ130,"-",C130),Panaboard!Z:Z,0)))</f>
        <v/>
      </c>
      <c r="AU130" t="str">
        <f>IF(ISERROR(INDEX(Panaboard!U:U,MATCH(CONCATENATE(AZ130,"-",C130),Panaboard!Z:Z,0))),"",INDEX(Panaboard!U:U,MATCH(CONCATENATE(AZ130,"-",C130),Panaboard!Z:Z,0)))</f>
        <v/>
      </c>
      <c r="AV130" t="str">
        <f>IF(ISERROR(INDEX(Panaboard!W:W,MATCH(CONCATENATE(AZ130,"-",C130),Panaboard!Z:Z,0))),"",INDEX(Panaboard!W:W,MATCH(CONCATENATE(AZ130,"-",C130),Panaboard!Z:Z,0)))</f>
        <v/>
      </c>
      <c r="AW130" t="str">
        <f>IF(ISERROR(INDEX(Panaboard!X:X,MATCH(CONCATENATE(AZ130,"-",C130),Panaboard!Z:Z,0))),"",INDEX(Panaboard!X:X,MATCH(CONCATENATE(AZ130,"-",C130),Panaboard!Z:Z,0)))</f>
        <v/>
      </c>
      <c r="AX130" t="str">
        <f>IF(ISERROR(INDEX(Panaboard!AA:AA,MATCH(CONCATENATE(AZ130,"-",C130),Panaboard!Z:Z,0))),"",INDEX(Panaboard!AA:AA,MATCH(CONCATENATE(AZ130,"-",C130),Panaboard!Z:Z,0)))</f>
        <v/>
      </c>
      <c r="AY130" t="str">
        <f>IF(ISERROR(INDEX(Panaboard!AB:AB,MATCH(CONCATENATE(AZ130,"-",C130),Panaboard!Z:Z,0))),"",INDEX(Panaboard!AB:AB,MATCH(CONCATENATE(AZ130,"-",C130),Panaboard!Z:Z,0)))</f>
        <v/>
      </c>
      <c r="AZ130" t="str">
        <f t="shared" si="12"/>
        <v/>
      </c>
      <c r="BA130" t="str">
        <f>IF(ISERROR(INDEX(Panaboard!E:E,MATCH(CONCATENATE(AZ130,"-",C130),Panaboard!Z:Z,0))),"",INDEX(Panaboard!E:E,MATCH(CONCATENATE(AZ130,"-",C130),Panaboard!Z:Z,0)))</f>
        <v/>
      </c>
      <c r="BB130" t="str">
        <f>IF(ISERROR(INDEX(Panaboard!AC:AC,MATCH(CONCATENATE(AZ130,"-",C130),Panaboard!Z:Z,0))),"",INDEX(Panaboard!AC:AC,MATCH(CONCATENATE(AZ130,"-",C130),Panaboard!Z:Z,0)))</f>
        <v/>
      </c>
      <c r="BC130" t="str">
        <f t="shared" si="13"/>
        <v/>
      </c>
      <c r="BD130" t="str">
        <f t="shared" si="14"/>
        <v/>
      </c>
      <c r="BE130" t="str">
        <f t="shared" si="15"/>
        <v>xx0x0</v>
      </c>
      <c r="BF130" t="str">
        <f>IF(ISERROR(INDEX(CuttingList!F:F,MATCH(CONCATENATE(A130,"-",C130),CuttingList!E:E,0))),"",INDEX(CuttingList!F:F,MATCH(CONCATENATE(A130,"-",C130),CuttingList!E:E,0)))</f>
        <v/>
      </c>
    </row>
    <row r="131" spans="1:58" x14ac:dyDescent="0.25">
      <c r="A131" t="str">
        <f>IF(PResult!BJ131="","",PResult!BJ131)</f>
        <v/>
      </c>
      <c r="B131" t="str">
        <f>IF(PResult!E131="","",PResult!E131)</f>
        <v/>
      </c>
      <c r="C131" t="str">
        <f>IF(PResult!BZ131="","",PResult!BZ131)</f>
        <v/>
      </c>
      <c r="D131" t="str">
        <f>IF(ISERROR(INDEX(Panaboard!B:B,MATCH(CONCATENATE(AZ131,"-",C131),Panaboard!Z:Z,0))),"",TRIM(INDEX(Panaboard!B:B,MATCH(CONCATENATE(AZ131,"-",C131),Panaboard!Z:Z,0))))</f>
        <v/>
      </c>
      <c r="E131" t="str">
        <f t="shared" ref="E131:E194" si="19">IF(OR(AV131="",AV131=0),IF(CONCATENATE(IF(I131="","",I131),IF(J131="","",J131),IF(K131="","",K131),IF(OR(L131="",L131=0),"",L131))="","",CONCATENATE(IF(I131="","",I131),"x",IF(J131="","",J131),"x",IF(K131="","",K131),"x",IF(L131="","",L131))),AV131)</f>
        <v>xx0x0</v>
      </c>
      <c r="F131" t="str">
        <f>IF(PResult!U131="","",UPPER(TRIM(PResult!U131)))</f>
        <v/>
      </c>
      <c r="G131">
        <f>IF(OR(PResult!O131="",PResult!O131="(null)"),0,PResult!O131)</f>
        <v>0</v>
      </c>
      <c r="H131" t="str">
        <f>IF(ISERROR(INDEX(Panaboard!G:G,MATCH(CONCATENATE(AZ131,"-",C131),Panaboard!Z:Z,0))),"",INDEX(Panaboard!G:G,MATCH(CONCATENATE(AZ131,"-",C131),Panaboard!Z:Z,0)))</f>
        <v/>
      </c>
      <c r="I131" t="str">
        <f>IF(PResult!J131="","",PResult!J131)</f>
        <v/>
      </c>
      <c r="J131" t="str">
        <f>IF(PResult!K131="","",PResult!K131)</f>
        <v/>
      </c>
      <c r="K131">
        <f>IF(OR(PResult!L131="(null)",PResult!L131=""),0,PResult!L131)</f>
        <v>0</v>
      </c>
      <c r="L131">
        <f>IF(OR(PResult!M131="(null)",PResult!M131=""),0,PResult!M131)</f>
        <v>0</v>
      </c>
      <c r="M131">
        <f t="shared" si="16"/>
        <v>0</v>
      </c>
      <c r="N131" t="str">
        <f>TEXT(IF(ISERROR(INDEX(Panaboard!H:H,MATCH(CONCATENATE(AZ131,"-",C131),Panaboard!Z:Z,0))),"",INDEX(Panaboard!H:H,MATCH(CONCATENATE(AZ131,"-",C131),Panaboard!Z:Z,0))),"HH:MM")</f>
        <v/>
      </c>
      <c r="O131" t="str">
        <f>TEXT(IF(ISERROR(INDEX(Panaboard!I:I,MATCH(CONCATENATE(AZ131,"-",C131),Panaboard!Z:Z,0))),"",INDEX(Panaboard!I:I,MATCH(CONCATENATE(AZ131,"-",C131),Panaboard!Z:Z,0))),"HH:MM")</f>
        <v/>
      </c>
      <c r="P131" t="str">
        <f t="shared" si="17"/>
        <v/>
      </c>
      <c r="Q131" t="str">
        <f>IF(ISERROR(INDEX(Panaboard!S:S,MATCH(CONCATENATE(AZ131,"-",C131),Panaboard!Z:Z,0))),"",INDEX(Panaboard!S:S,MATCH(CONCATENATE(AZ131,"-",C131),Panaboard!Z:Z,0)))</f>
        <v/>
      </c>
      <c r="R131" t="str">
        <f>IF(ISERROR(INDEX(Panaboard!F:F,MATCH(CONCATENATE(AZ131,"-",C131),Panaboard!Z:Z,0))),"",INDEX(Panaboard!F:F,MATCH(CONCATENATE(AZ131,"-",C131),Panaboard!Z:Z,0)))</f>
        <v/>
      </c>
      <c r="S131" t="str">
        <f t="shared" si="18"/>
        <v/>
      </c>
      <c r="T131" t="str">
        <f>IF(ISERROR(INDEX(Panaboard!D:D,MATCH(CONCATENATE(AZ131,"-",C131),Panaboard!Z:Z,0))),"",INDEX(Panaboard!D:D,MATCH(CONCATENATE(AZ131,"-",C131),Panaboard!Z:Z,0)))</f>
        <v/>
      </c>
      <c r="U131" t="str">
        <f>IF(ISERROR(INDEX(Panaboard!J:J,MATCH(CONCATENATE(AZ131,"-",C131),Panaboard!Z:Z,0))),"",INDEX(Panaboard!J:J,MATCH(CONCATENATE(AZ131,"-",C131),Panaboard!Z:Z,0)))</f>
        <v/>
      </c>
      <c r="V131">
        <f>IF(PResult!BL131="",0,PResult!BL131)</f>
        <v>0</v>
      </c>
      <c r="W131">
        <f>IF(PResult!BM131="",0,PResult!BM131)</f>
        <v>0</v>
      </c>
      <c r="X131">
        <f>IF(OR(PResult!AE131="",PResult!AE131="(null)"),IF(OR(PResult!AD131="",PResult!AD131="(null)"),0,PResult!AD131),PResult!AE131)</f>
        <v>0</v>
      </c>
      <c r="Y131" t="str">
        <f>IF(OR(PResult!V131="",PResult!V131="(null)"),"",PResult!V131)</f>
        <v/>
      </c>
      <c r="Z131" t="str">
        <f>CONCATENATE(PResult!BO131,PResult!BP131)</f>
        <v/>
      </c>
      <c r="AA131" t="str">
        <f>IF(PResult!Y131="","",PResult!Y131)</f>
        <v/>
      </c>
      <c r="AB131" t="str">
        <f>IF(PResult!BQ131="","",PResult!BQ131)</f>
        <v/>
      </c>
      <c r="AC131" t="str">
        <f>IF(PResult!BR131="","",PResult!BR131)</f>
        <v/>
      </c>
      <c r="AD131" t="str">
        <f>IF(PResult!BS131="","",PResult!BS131)</f>
        <v/>
      </c>
      <c r="AE131" t="str">
        <f>IF(PResult!BN131="","",PResult!BN131)</f>
        <v/>
      </c>
      <c r="AF131" t="str">
        <f>IF(PResult!BT131="","",PResult!BT131)</f>
        <v/>
      </c>
      <c r="AG131" t="str">
        <f>IF(PResult!BU131="","",PResult!BU131)</f>
        <v/>
      </c>
      <c r="AH131" t="str">
        <f>IF(PResult!BV131="","",PResult!BV131)</f>
        <v/>
      </c>
      <c r="AI131" t="str">
        <f>TEXT(IF(ISERROR(INDEX(Panaboard!L:L,MATCH(CONCATENATE(AZ131,"-",C131),Panaboard!Z:Z,0))),"",INDEX(Panaboard!L:L,MATCH(CONCATENATE(AZ131,"-",C131),Panaboard!Z:Z,0))),"HH:MM")</f>
        <v/>
      </c>
      <c r="AJ131" t="str">
        <f>TEXT(IF(ISERROR(INDEX(Panaboard!M:M,MATCH(CONCATENATE(AZ131,"-",C131),Panaboard!Z:Z,0))),"",INDEX(Panaboard!M:M,MATCH(CONCATENATE(AZ131,"-",C131),Panaboard!Z:Z,0))),"HH:MM")</f>
        <v/>
      </c>
      <c r="AK131" t="str">
        <f>IF(PResult!BY131="","",PResult!BY131)</f>
        <v/>
      </c>
      <c r="AL131">
        <f>IF(PResult!P131="",0,PResult!P131)</f>
        <v>0</v>
      </c>
      <c r="AM131" t="str">
        <f>IF(ISERROR(INDEX(Panaboard!N:N,MATCH(CONCATENATE(AZ131,"-",C131),Panaboard!Z:Z,0))),"",INDEX(Panaboard!N:N,MATCH(CONCATENATE(AZ131,"-",C131),Panaboard!Z:Z,0)))</f>
        <v/>
      </c>
      <c r="AN131" t="str">
        <f>IF(ISERROR(INDEX(Panaboard!O:O,MATCH(CONCATENATE(AZ131,"-",C131),Panaboard!Z:Z,0))),"",INDEX(Panaboard!O:O,MATCH(CONCATENATE(AZ131,"-",C131),Panaboard!Z:Z,0)))</f>
        <v/>
      </c>
      <c r="AO131" t="str">
        <f>IF(ISERROR(INDEX(Panaboard!P:P,MATCH(CONCATENATE(AZ131,"-",C131),Panaboard!Z:Z,0))),"",INDEX(Panaboard!P:P,MATCH(CONCATENATE(AZ131,"-",C131),Panaboard!Z:Z,0)))</f>
        <v/>
      </c>
      <c r="AP131" t="str">
        <f>IF(ISERROR(INDEX(Panaboard!Q:Q,MATCH(CONCATENATE(AZ131,"-",C131),Panaboard!Z:Z,0))),"",INDEX(Panaboard!Q:Q,MATCH(CONCATENATE(AZ131,"-",C131),Panaboard!Z:Z,0)))</f>
        <v/>
      </c>
      <c r="AR131" t="str">
        <f>IF(PResult!BW131="","",PResult!BW131)</f>
        <v/>
      </c>
      <c r="AS131" t="str">
        <f>IF(PResult!BX131="","",PResult!BX131)</f>
        <v/>
      </c>
      <c r="AT131" t="str">
        <f>IF(ISERROR(INDEX(Panaboard!K:K,MATCH(CONCATENATE(AZ131,"-",C131),Panaboard!Z:Z,0))),"",INDEX(Panaboard!K:K,MATCH(CONCATENATE(AZ131,"-",C131),Panaboard!Z:Z,0)))</f>
        <v/>
      </c>
      <c r="AU131" t="str">
        <f>IF(ISERROR(INDEX(Panaboard!U:U,MATCH(CONCATENATE(AZ131,"-",C131),Panaboard!Z:Z,0))),"",INDEX(Panaboard!U:U,MATCH(CONCATENATE(AZ131,"-",C131),Panaboard!Z:Z,0)))</f>
        <v/>
      </c>
      <c r="AV131" t="str">
        <f>IF(ISERROR(INDEX(Panaboard!W:W,MATCH(CONCATENATE(AZ131,"-",C131),Panaboard!Z:Z,0))),"",INDEX(Panaboard!W:W,MATCH(CONCATENATE(AZ131,"-",C131),Panaboard!Z:Z,0)))</f>
        <v/>
      </c>
      <c r="AW131" t="str">
        <f>IF(ISERROR(INDEX(Panaboard!X:X,MATCH(CONCATENATE(AZ131,"-",C131),Panaboard!Z:Z,0))),"",INDEX(Panaboard!X:X,MATCH(CONCATENATE(AZ131,"-",C131),Panaboard!Z:Z,0)))</f>
        <v/>
      </c>
      <c r="AX131" t="str">
        <f>IF(ISERROR(INDEX(Panaboard!AA:AA,MATCH(CONCATENATE(AZ131,"-",C131),Panaboard!Z:Z,0))),"",INDEX(Panaboard!AA:AA,MATCH(CONCATENATE(AZ131,"-",C131),Panaboard!Z:Z,0)))</f>
        <v/>
      </c>
      <c r="AY131" t="str">
        <f>IF(ISERROR(INDEX(Panaboard!AB:AB,MATCH(CONCATENATE(AZ131,"-",C131),Panaboard!Z:Z,0))),"",INDEX(Panaboard!AB:AB,MATCH(CONCATENATE(AZ131,"-",C131),Panaboard!Z:Z,0)))</f>
        <v/>
      </c>
      <c r="AZ131" t="str">
        <f t="shared" ref="AZ131:AZ194" si="20">IF(A131="","",CONCATENATE(A131,"-",B131))</f>
        <v/>
      </c>
      <c r="BA131" t="str">
        <f>IF(ISERROR(INDEX(Panaboard!E:E,MATCH(CONCATENATE(AZ131,"-",C131),Panaboard!Z:Z,0))),"",INDEX(Panaboard!E:E,MATCH(CONCATENATE(AZ131,"-",C131),Panaboard!Z:Z,0)))</f>
        <v/>
      </c>
      <c r="BB131" t="str">
        <f>IF(ISERROR(INDEX(Panaboard!AC:AC,MATCH(CONCATENATE(AZ131,"-",C131),Panaboard!Z:Z,0))),"",INDEX(Panaboard!AC:AC,MATCH(CONCATENATE(AZ131,"-",C131),Panaboard!Z:Z,0)))</f>
        <v/>
      </c>
      <c r="BC131" t="str">
        <f t="shared" ref="BC131:BC194" si="21">IF(OR(BB131="",BB131=0),"",BB131)</f>
        <v/>
      </c>
      <c r="BD131" t="str">
        <f t="shared" ref="BD131:BD194" si="22">IF(OR(AW131="",AW131=0),"",AW131)</f>
        <v/>
      </c>
      <c r="BE131" t="str">
        <f t="shared" ref="BE131:BE194" si="23">IF(BD131="",E131,CONCATENATE(E131,"-",BD131))</f>
        <v>xx0x0</v>
      </c>
      <c r="BF131" t="str">
        <f>IF(ISERROR(INDEX(CuttingList!F:F,MATCH(CONCATENATE(A131,"-",C131),CuttingList!E:E,0))),"",INDEX(CuttingList!F:F,MATCH(CONCATENATE(A131,"-",C131),CuttingList!E:E,0)))</f>
        <v/>
      </c>
    </row>
    <row r="132" spans="1:58" x14ac:dyDescent="0.25">
      <c r="A132" t="str">
        <f>IF(PResult!BJ132="","",PResult!BJ132)</f>
        <v/>
      </c>
      <c r="B132" t="str">
        <f>IF(PResult!E132="","",PResult!E132)</f>
        <v/>
      </c>
      <c r="C132" t="str">
        <f>IF(PResult!BZ132="","",PResult!BZ132)</f>
        <v/>
      </c>
      <c r="D132" t="str">
        <f>IF(ISERROR(INDEX(Panaboard!B:B,MATCH(CONCATENATE(AZ132,"-",C132),Panaboard!Z:Z,0))),"",TRIM(INDEX(Panaboard!B:B,MATCH(CONCATENATE(AZ132,"-",C132),Panaboard!Z:Z,0))))</f>
        <v/>
      </c>
      <c r="E132" t="str">
        <f t="shared" si="19"/>
        <v>xx0x0</v>
      </c>
      <c r="F132" t="str">
        <f>IF(PResult!U132="","",UPPER(TRIM(PResult!U132)))</f>
        <v/>
      </c>
      <c r="G132">
        <f>IF(OR(PResult!O132="",PResult!O132="(null)"),0,PResult!O132)</f>
        <v>0</v>
      </c>
      <c r="H132" t="str">
        <f>IF(ISERROR(INDEX(Panaboard!G:G,MATCH(CONCATENATE(AZ132,"-",C132),Panaboard!Z:Z,0))),"",INDEX(Panaboard!G:G,MATCH(CONCATENATE(AZ132,"-",C132),Panaboard!Z:Z,0)))</f>
        <v/>
      </c>
      <c r="I132" t="str">
        <f>IF(PResult!J132="","",PResult!J132)</f>
        <v/>
      </c>
      <c r="J132" t="str">
        <f>IF(PResult!K132="","",PResult!K132)</f>
        <v/>
      </c>
      <c r="K132">
        <f>IF(OR(PResult!L132="(null)",PResult!L132=""),0,PResult!L132)</f>
        <v>0</v>
      </c>
      <c r="L132">
        <f>IF(OR(PResult!M132="(null)",PResult!M132=""),0,PResult!M132)</f>
        <v>0</v>
      </c>
      <c r="M132">
        <f t="shared" si="16"/>
        <v>0</v>
      </c>
      <c r="N132" t="str">
        <f>TEXT(IF(ISERROR(INDEX(Panaboard!H:H,MATCH(CONCATENATE(AZ132,"-",C132),Panaboard!Z:Z,0))),"",INDEX(Panaboard!H:H,MATCH(CONCATENATE(AZ132,"-",C132),Panaboard!Z:Z,0))),"HH:MM")</f>
        <v/>
      </c>
      <c r="O132" t="str">
        <f>TEXT(IF(ISERROR(INDEX(Panaboard!I:I,MATCH(CONCATENATE(AZ132,"-",C132),Panaboard!Z:Z,0))),"",INDEX(Panaboard!I:I,MATCH(CONCATENATE(AZ132,"-",C132),Panaboard!Z:Z,0))),"HH:MM")</f>
        <v/>
      </c>
      <c r="P132" t="str">
        <f t="shared" si="17"/>
        <v/>
      </c>
      <c r="Q132" t="str">
        <f>IF(ISERROR(INDEX(Panaboard!S:S,MATCH(CONCATENATE(AZ132,"-",C132),Panaboard!Z:Z,0))),"",INDEX(Panaboard!S:S,MATCH(CONCATENATE(AZ132,"-",C132),Panaboard!Z:Z,0)))</f>
        <v/>
      </c>
      <c r="R132" t="str">
        <f>IF(ISERROR(INDEX(Panaboard!F:F,MATCH(CONCATENATE(AZ132,"-",C132),Panaboard!Z:Z,0))),"",INDEX(Panaboard!F:F,MATCH(CONCATENATE(AZ132,"-",C132),Panaboard!Z:Z,0)))</f>
        <v/>
      </c>
      <c r="S132" t="str">
        <f t="shared" si="18"/>
        <v/>
      </c>
      <c r="T132" t="str">
        <f>IF(ISERROR(INDEX(Panaboard!D:D,MATCH(CONCATENATE(AZ132,"-",C132),Panaboard!Z:Z,0))),"",INDEX(Panaboard!D:D,MATCH(CONCATENATE(AZ132,"-",C132),Panaboard!Z:Z,0)))</f>
        <v/>
      </c>
      <c r="U132" t="str">
        <f>IF(ISERROR(INDEX(Panaboard!J:J,MATCH(CONCATENATE(AZ132,"-",C132),Panaboard!Z:Z,0))),"",INDEX(Panaboard!J:J,MATCH(CONCATENATE(AZ132,"-",C132),Panaboard!Z:Z,0)))</f>
        <v/>
      </c>
      <c r="V132">
        <f>IF(PResult!BL132="",0,PResult!BL132)</f>
        <v>0</v>
      </c>
      <c r="W132">
        <f>IF(PResult!BM132="",0,PResult!BM132)</f>
        <v>0</v>
      </c>
      <c r="X132">
        <f>IF(OR(PResult!AE132="",PResult!AE132="(null)"),IF(OR(PResult!AD132="",PResult!AD132="(null)"),0,PResult!AD132),PResult!AE132)</f>
        <v>0</v>
      </c>
      <c r="Y132" t="str">
        <f>IF(OR(PResult!V132="",PResult!V132="(null)"),"",PResult!V132)</f>
        <v/>
      </c>
      <c r="Z132" t="str">
        <f>CONCATENATE(PResult!BO132,PResult!BP132)</f>
        <v/>
      </c>
      <c r="AA132" t="str">
        <f>IF(PResult!Y132="","",PResult!Y132)</f>
        <v/>
      </c>
      <c r="AB132" t="str">
        <f>IF(PResult!BQ132="","",PResult!BQ132)</f>
        <v/>
      </c>
      <c r="AC132" t="str">
        <f>IF(PResult!BR132="","",PResult!BR132)</f>
        <v/>
      </c>
      <c r="AD132" t="str">
        <f>IF(PResult!BS132="","",PResult!BS132)</f>
        <v/>
      </c>
      <c r="AE132" t="str">
        <f>IF(PResult!BN132="","",PResult!BN132)</f>
        <v/>
      </c>
      <c r="AF132" t="str">
        <f>IF(PResult!BT132="","",PResult!BT132)</f>
        <v/>
      </c>
      <c r="AG132" t="str">
        <f>IF(PResult!BU132="","",PResult!BU132)</f>
        <v/>
      </c>
      <c r="AH132" t="str">
        <f>IF(PResult!BV132="","",PResult!BV132)</f>
        <v/>
      </c>
      <c r="AI132" t="str">
        <f>TEXT(IF(ISERROR(INDEX(Panaboard!L:L,MATCH(CONCATENATE(AZ132,"-",C132),Panaboard!Z:Z,0))),"",INDEX(Panaboard!L:L,MATCH(CONCATENATE(AZ132,"-",C132),Panaboard!Z:Z,0))),"HH:MM")</f>
        <v/>
      </c>
      <c r="AJ132" t="str">
        <f>TEXT(IF(ISERROR(INDEX(Panaboard!M:M,MATCH(CONCATENATE(AZ132,"-",C132),Panaboard!Z:Z,0))),"",INDEX(Panaboard!M:M,MATCH(CONCATENATE(AZ132,"-",C132),Panaboard!Z:Z,0))),"HH:MM")</f>
        <v/>
      </c>
      <c r="AK132" t="str">
        <f>IF(PResult!BY132="","",PResult!BY132)</f>
        <v/>
      </c>
      <c r="AL132">
        <f>IF(PResult!P132="",0,PResult!P132)</f>
        <v>0</v>
      </c>
      <c r="AM132" t="str">
        <f>IF(ISERROR(INDEX(Panaboard!N:N,MATCH(CONCATENATE(AZ132,"-",C132),Panaboard!Z:Z,0))),"",INDEX(Panaboard!N:N,MATCH(CONCATENATE(AZ132,"-",C132),Panaboard!Z:Z,0)))</f>
        <v/>
      </c>
      <c r="AN132" t="str">
        <f>IF(ISERROR(INDEX(Panaboard!O:O,MATCH(CONCATENATE(AZ132,"-",C132),Panaboard!Z:Z,0))),"",INDEX(Panaboard!O:O,MATCH(CONCATENATE(AZ132,"-",C132),Panaboard!Z:Z,0)))</f>
        <v/>
      </c>
      <c r="AO132" t="str">
        <f>IF(ISERROR(INDEX(Panaboard!P:P,MATCH(CONCATENATE(AZ132,"-",C132),Panaboard!Z:Z,0))),"",INDEX(Panaboard!P:P,MATCH(CONCATENATE(AZ132,"-",C132),Panaboard!Z:Z,0)))</f>
        <v/>
      </c>
      <c r="AP132" t="str">
        <f>IF(ISERROR(INDEX(Panaboard!Q:Q,MATCH(CONCATENATE(AZ132,"-",C132),Panaboard!Z:Z,0))),"",INDEX(Panaboard!Q:Q,MATCH(CONCATENATE(AZ132,"-",C132),Panaboard!Z:Z,0)))</f>
        <v/>
      </c>
      <c r="AR132" t="str">
        <f>IF(PResult!BW132="","",PResult!BW132)</f>
        <v/>
      </c>
      <c r="AS132" t="str">
        <f>IF(PResult!BX132="","",PResult!BX132)</f>
        <v/>
      </c>
      <c r="AT132" t="str">
        <f>IF(ISERROR(INDEX(Panaboard!K:K,MATCH(CONCATENATE(AZ132,"-",C132),Panaboard!Z:Z,0))),"",INDEX(Panaboard!K:K,MATCH(CONCATENATE(AZ132,"-",C132),Panaboard!Z:Z,0)))</f>
        <v/>
      </c>
      <c r="AU132" t="str">
        <f>IF(ISERROR(INDEX(Panaboard!U:U,MATCH(CONCATENATE(AZ132,"-",C132),Panaboard!Z:Z,0))),"",INDEX(Panaboard!U:U,MATCH(CONCATENATE(AZ132,"-",C132),Panaboard!Z:Z,0)))</f>
        <v/>
      </c>
      <c r="AV132" t="str">
        <f>IF(ISERROR(INDEX(Panaboard!W:W,MATCH(CONCATENATE(AZ132,"-",C132),Panaboard!Z:Z,0))),"",INDEX(Panaboard!W:W,MATCH(CONCATENATE(AZ132,"-",C132),Panaboard!Z:Z,0)))</f>
        <v/>
      </c>
      <c r="AW132" t="str">
        <f>IF(ISERROR(INDEX(Panaboard!X:X,MATCH(CONCATENATE(AZ132,"-",C132),Panaboard!Z:Z,0))),"",INDEX(Panaboard!X:X,MATCH(CONCATENATE(AZ132,"-",C132),Panaboard!Z:Z,0)))</f>
        <v/>
      </c>
      <c r="AX132" t="str">
        <f>IF(ISERROR(INDEX(Panaboard!AA:AA,MATCH(CONCATENATE(AZ132,"-",C132),Panaboard!Z:Z,0))),"",INDEX(Panaboard!AA:AA,MATCH(CONCATENATE(AZ132,"-",C132),Panaboard!Z:Z,0)))</f>
        <v/>
      </c>
      <c r="AY132" t="str">
        <f>IF(ISERROR(INDEX(Panaboard!AB:AB,MATCH(CONCATENATE(AZ132,"-",C132),Panaboard!Z:Z,0))),"",INDEX(Panaboard!AB:AB,MATCH(CONCATENATE(AZ132,"-",C132),Panaboard!Z:Z,0)))</f>
        <v/>
      </c>
      <c r="AZ132" t="str">
        <f t="shared" si="20"/>
        <v/>
      </c>
      <c r="BA132" t="str">
        <f>IF(ISERROR(INDEX(Panaboard!E:E,MATCH(CONCATENATE(AZ132,"-",C132),Panaboard!Z:Z,0))),"",INDEX(Panaboard!E:E,MATCH(CONCATENATE(AZ132,"-",C132),Panaboard!Z:Z,0)))</f>
        <v/>
      </c>
      <c r="BB132" t="str">
        <f>IF(ISERROR(INDEX(Panaboard!AC:AC,MATCH(CONCATENATE(AZ132,"-",C132),Panaboard!Z:Z,0))),"",INDEX(Panaboard!AC:AC,MATCH(CONCATENATE(AZ132,"-",C132),Panaboard!Z:Z,0)))</f>
        <v/>
      </c>
      <c r="BC132" t="str">
        <f t="shared" si="21"/>
        <v/>
      </c>
      <c r="BD132" t="str">
        <f t="shared" si="22"/>
        <v/>
      </c>
      <c r="BE132" t="str">
        <f t="shared" si="23"/>
        <v>xx0x0</v>
      </c>
      <c r="BF132" t="str">
        <f>IF(ISERROR(INDEX(CuttingList!F:F,MATCH(CONCATENATE(A132,"-",C132),CuttingList!E:E,0))),"",INDEX(CuttingList!F:F,MATCH(CONCATENATE(A132,"-",C132),CuttingList!E:E,0)))</f>
        <v/>
      </c>
    </row>
    <row r="133" spans="1:58" x14ac:dyDescent="0.25">
      <c r="A133" t="str">
        <f>IF(PResult!BJ133="","",PResult!BJ133)</f>
        <v/>
      </c>
      <c r="B133" t="str">
        <f>IF(PResult!E133="","",PResult!E133)</f>
        <v/>
      </c>
      <c r="C133" t="str">
        <f>IF(PResult!BZ133="","",PResult!BZ133)</f>
        <v/>
      </c>
      <c r="D133" t="str">
        <f>IF(ISERROR(INDEX(Panaboard!B:B,MATCH(CONCATENATE(AZ133,"-",C133),Panaboard!Z:Z,0))),"",TRIM(INDEX(Panaboard!B:B,MATCH(CONCATENATE(AZ133,"-",C133),Panaboard!Z:Z,0))))</f>
        <v/>
      </c>
      <c r="E133" t="str">
        <f t="shared" si="19"/>
        <v>xx0x0</v>
      </c>
      <c r="F133" t="str">
        <f>IF(PResult!U133="","",UPPER(TRIM(PResult!U133)))</f>
        <v/>
      </c>
      <c r="G133">
        <f>IF(OR(PResult!O133="",PResult!O133="(null)"),0,PResult!O133)</f>
        <v>0</v>
      </c>
      <c r="H133" t="str">
        <f>IF(ISERROR(INDEX(Panaboard!G:G,MATCH(CONCATENATE(AZ133,"-",C133),Panaboard!Z:Z,0))),"",INDEX(Panaboard!G:G,MATCH(CONCATENATE(AZ133,"-",C133),Panaboard!Z:Z,0)))</f>
        <v/>
      </c>
      <c r="I133" t="str">
        <f>IF(PResult!J133="","",PResult!J133)</f>
        <v/>
      </c>
      <c r="J133" t="str">
        <f>IF(PResult!K133="","",PResult!K133)</f>
        <v/>
      </c>
      <c r="K133">
        <f>IF(OR(PResult!L133="(null)",PResult!L133=""),0,PResult!L133)</f>
        <v>0</v>
      </c>
      <c r="L133">
        <f>IF(OR(PResult!M133="(null)",PResult!M133=""),0,PResult!M133)</f>
        <v>0</v>
      </c>
      <c r="M133">
        <f t="shared" si="16"/>
        <v>0</v>
      </c>
      <c r="N133" t="str">
        <f>TEXT(IF(ISERROR(INDEX(Panaboard!H:H,MATCH(CONCATENATE(AZ133,"-",C133),Panaboard!Z:Z,0))),"",INDEX(Panaboard!H:H,MATCH(CONCATENATE(AZ133,"-",C133),Panaboard!Z:Z,0))),"HH:MM")</f>
        <v/>
      </c>
      <c r="O133" t="str">
        <f>TEXT(IF(ISERROR(INDEX(Panaboard!I:I,MATCH(CONCATENATE(AZ133,"-",C133),Panaboard!Z:Z,0))),"",INDEX(Panaboard!I:I,MATCH(CONCATENATE(AZ133,"-",C133),Panaboard!Z:Z,0))),"HH:MM")</f>
        <v/>
      </c>
      <c r="P133" t="str">
        <f t="shared" si="17"/>
        <v/>
      </c>
      <c r="Q133" t="str">
        <f>IF(ISERROR(INDEX(Panaboard!S:S,MATCH(CONCATENATE(AZ133,"-",C133),Panaboard!Z:Z,0))),"",INDEX(Panaboard!S:S,MATCH(CONCATENATE(AZ133,"-",C133),Panaboard!Z:Z,0)))</f>
        <v/>
      </c>
      <c r="R133" t="str">
        <f>IF(ISERROR(INDEX(Panaboard!F:F,MATCH(CONCATENATE(AZ133,"-",C133),Panaboard!Z:Z,0))),"",INDEX(Panaboard!F:F,MATCH(CONCATENATE(AZ133,"-",C133),Panaboard!Z:Z,0)))</f>
        <v/>
      </c>
      <c r="S133" t="str">
        <f t="shared" si="18"/>
        <v/>
      </c>
      <c r="T133" t="str">
        <f>IF(ISERROR(INDEX(Panaboard!D:D,MATCH(CONCATENATE(AZ133,"-",C133),Panaboard!Z:Z,0))),"",INDEX(Panaboard!D:D,MATCH(CONCATENATE(AZ133,"-",C133),Panaboard!Z:Z,0)))</f>
        <v/>
      </c>
      <c r="U133" t="str">
        <f>IF(ISERROR(INDEX(Panaboard!J:J,MATCH(CONCATENATE(AZ133,"-",C133),Panaboard!Z:Z,0))),"",INDEX(Panaboard!J:J,MATCH(CONCATENATE(AZ133,"-",C133),Panaboard!Z:Z,0)))</f>
        <v/>
      </c>
      <c r="V133">
        <f>IF(PResult!BL133="",0,PResult!BL133)</f>
        <v>0</v>
      </c>
      <c r="W133">
        <f>IF(PResult!BM133="",0,PResult!BM133)</f>
        <v>0</v>
      </c>
      <c r="X133">
        <f>IF(OR(PResult!AE133="",PResult!AE133="(null)"),IF(OR(PResult!AD133="",PResult!AD133="(null)"),0,PResult!AD133),PResult!AE133)</f>
        <v>0</v>
      </c>
      <c r="Y133" t="str">
        <f>IF(OR(PResult!V133="",PResult!V133="(null)"),"",PResult!V133)</f>
        <v/>
      </c>
      <c r="Z133" t="str">
        <f>CONCATENATE(PResult!BO133,PResult!BP133)</f>
        <v/>
      </c>
      <c r="AA133" t="str">
        <f>IF(PResult!Y133="","",PResult!Y133)</f>
        <v/>
      </c>
      <c r="AB133" t="str">
        <f>IF(PResult!BQ133="","",PResult!BQ133)</f>
        <v/>
      </c>
      <c r="AC133" t="str">
        <f>IF(PResult!BR133="","",PResult!BR133)</f>
        <v/>
      </c>
      <c r="AD133" t="str">
        <f>IF(PResult!BS133="","",PResult!BS133)</f>
        <v/>
      </c>
      <c r="AE133" t="str">
        <f>IF(PResult!BN133="","",PResult!BN133)</f>
        <v/>
      </c>
      <c r="AF133" t="str">
        <f>IF(PResult!BT133="","",PResult!BT133)</f>
        <v/>
      </c>
      <c r="AG133" t="str">
        <f>IF(PResult!BU133="","",PResult!BU133)</f>
        <v/>
      </c>
      <c r="AH133" t="str">
        <f>IF(PResult!BV133="","",PResult!BV133)</f>
        <v/>
      </c>
      <c r="AI133" t="str">
        <f>TEXT(IF(ISERROR(INDEX(Panaboard!L:L,MATCH(CONCATENATE(AZ133,"-",C133),Panaboard!Z:Z,0))),"",INDEX(Panaboard!L:L,MATCH(CONCATENATE(AZ133,"-",C133),Panaboard!Z:Z,0))),"HH:MM")</f>
        <v/>
      </c>
      <c r="AJ133" t="str">
        <f>TEXT(IF(ISERROR(INDEX(Panaboard!M:M,MATCH(CONCATENATE(AZ133,"-",C133),Panaboard!Z:Z,0))),"",INDEX(Panaboard!M:M,MATCH(CONCATENATE(AZ133,"-",C133),Panaboard!Z:Z,0))),"HH:MM")</f>
        <v/>
      </c>
      <c r="AK133" t="str">
        <f>IF(PResult!BY133="","",PResult!BY133)</f>
        <v/>
      </c>
      <c r="AL133">
        <f>IF(PResult!P133="",0,PResult!P133)</f>
        <v>0</v>
      </c>
      <c r="AM133" t="str">
        <f>IF(ISERROR(INDEX(Panaboard!N:N,MATCH(CONCATENATE(AZ133,"-",C133),Panaboard!Z:Z,0))),"",INDEX(Panaboard!N:N,MATCH(CONCATENATE(AZ133,"-",C133),Panaboard!Z:Z,0)))</f>
        <v/>
      </c>
      <c r="AN133" t="str">
        <f>IF(ISERROR(INDEX(Panaboard!O:O,MATCH(CONCATENATE(AZ133,"-",C133),Panaboard!Z:Z,0))),"",INDEX(Panaboard!O:O,MATCH(CONCATENATE(AZ133,"-",C133),Panaboard!Z:Z,0)))</f>
        <v/>
      </c>
      <c r="AO133" t="str">
        <f>IF(ISERROR(INDEX(Panaboard!P:P,MATCH(CONCATENATE(AZ133,"-",C133),Panaboard!Z:Z,0))),"",INDEX(Panaboard!P:P,MATCH(CONCATENATE(AZ133,"-",C133),Panaboard!Z:Z,0)))</f>
        <v/>
      </c>
      <c r="AP133" t="str">
        <f>IF(ISERROR(INDEX(Panaboard!Q:Q,MATCH(CONCATENATE(AZ133,"-",C133),Panaboard!Z:Z,0))),"",INDEX(Panaboard!Q:Q,MATCH(CONCATENATE(AZ133,"-",C133),Panaboard!Z:Z,0)))</f>
        <v/>
      </c>
      <c r="AR133" t="str">
        <f>IF(PResult!BW133="","",PResult!BW133)</f>
        <v/>
      </c>
      <c r="AS133" t="str">
        <f>IF(PResult!BX133="","",PResult!BX133)</f>
        <v/>
      </c>
      <c r="AT133" t="str">
        <f>IF(ISERROR(INDEX(Panaboard!K:K,MATCH(CONCATENATE(AZ133,"-",C133),Panaboard!Z:Z,0))),"",INDEX(Panaboard!K:K,MATCH(CONCATENATE(AZ133,"-",C133),Panaboard!Z:Z,0)))</f>
        <v/>
      </c>
      <c r="AU133" t="str">
        <f>IF(ISERROR(INDEX(Panaboard!U:U,MATCH(CONCATENATE(AZ133,"-",C133),Panaboard!Z:Z,0))),"",INDEX(Panaboard!U:U,MATCH(CONCATENATE(AZ133,"-",C133),Panaboard!Z:Z,0)))</f>
        <v/>
      </c>
      <c r="AV133" t="str">
        <f>IF(ISERROR(INDEX(Panaboard!W:W,MATCH(CONCATENATE(AZ133,"-",C133),Panaboard!Z:Z,0))),"",INDEX(Panaboard!W:W,MATCH(CONCATENATE(AZ133,"-",C133),Panaboard!Z:Z,0)))</f>
        <v/>
      </c>
      <c r="AW133" t="str">
        <f>IF(ISERROR(INDEX(Panaboard!X:X,MATCH(CONCATENATE(AZ133,"-",C133),Panaboard!Z:Z,0))),"",INDEX(Panaboard!X:X,MATCH(CONCATENATE(AZ133,"-",C133),Panaboard!Z:Z,0)))</f>
        <v/>
      </c>
      <c r="AX133" t="str">
        <f>IF(ISERROR(INDEX(Panaboard!AA:AA,MATCH(CONCATENATE(AZ133,"-",C133),Panaboard!Z:Z,0))),"",INDEX(Panaboard!AA:AA,MATCH(CONCATENATE(AZ133,"-",C133),Panaboard!Z:Z,0)))</f>
        <v/>
      </c>
      <c r="AY133" t="str">
        <f>IF(ISERROR(INDEX(Panaboard!AB:AB,MATCH(CONCATENATE(AZ133,"-",C133),Panaboard!Z:Z,0))),"",INDEX(Panaboard!AB:AB,MATCH(CONCATENATE(AZ133,"-",C133),Panaboard!Z:Z,0)))</f>
        <v/>
      </c>
      <c r="AZ133" t="str">
        <f t="shared" si="20"/>
        <v/>
      </c>
      <c r="BA133" t="str">
        <f>IF(ISERROR(INDEX(Panaboard!E:E,MATCH(CONCATENATE(AZ133,"-",C133),Panaboard!Z:Z,0))),"",INDEX(Panaboard!E:E,MATCH(CONCATENATE(AZ133,"-",C133),Panaboard!Z:Z,0)))</f>
        <v/>
      </c>
      <c r="BB133" t="str">
        <f>IF(ISERROR(INDEX(Panaboard!AC:AC,MATCH(CONCATENATE(AZ133,"-",C133),Panaboard!Z:Z,0))),"",INDEX(Panaboard!AC:AC,MATCH(CONCATENATE(AZ133,"-",C133),Panaboard!Z:Z,0)))</f>
        <v/>
      </c>
      <c r="BC133" t="str">
        <f t="shared" si="21"/>
        <v/>
      </c>
      <c r="BD133" t="str">
        <f t="shared" si="22"/>
        <v/>
      </c>
      <c r="BE133" t="str">
        <f t="shared" si="23"/>
        <v>xx0x0</v>
      </c>
      <c r="BF133" t="str">
        <f>IF(ISERROR(INDEX(CuttingList!F:F,MATCH(CONCATENATE(A133,"-",C133),CuttingList!E:E,0))),"",INDEX(CuttingList!F:F,MATCH(CONCATENATE(A133,"-",C133),CuttingList!E:E,0)))</f>
        <v/>
      </c>
    </row>
    <row r="134" spans="1:58" x14ac:dyDescent="0.25">
      <c r="A134" t="str">
        <f>IF(PResult!BJ134="","",PResult!BJ134)</f>
        <v/>
      </c>
      <c r="B134" t="str">
        <f>IF(PResult!E134="","",PResult!E134)</f>
        <v/>
      </c>
      <c r="C134" t="str">
        <f>IF(PResult!BZ134="","",PResult!BZ134)</f>
        <v/>
      </c>
      <c r="D134" t="str">
        <f>IF(ISERROR(INDEX(Panaboard!B:B,MATCH(CONCATENATE(AZ134,"-",C134),Panaboard!Z:Z,0))),"",TRIM(INDEX(Panaboard!B:B,MATCH(CONCATENATE(AZ134,"-",C134),Panaboard!Z:Z,0))))</f>
        <v/>
      </c>
      <c r="E134" t="str">
        <f t="shared" si="19"/>
        <v>xx0x0</v>
      </c>
      <c r="F134" t="str">
        <f>IF(PResult!U134="","",UPPER(TRIM(PResult!U134)))</f>
        <v/>
      </c>
      <c r="G134">
        <f>IF(OR(PResult!O134="",PResult!O134="(null)"),0,PResult!O134)</f>
        <v>0</v>
      </c>
      <c r="H134" t="str">
        <f>IF(ISERROR(INDEX(Panaboard!G:G,MATCH(CONCATENATE(AZ134,"-",C134),Panaboard!Z:Z,0))),"",INDEX(Panaboard!G:G,MATCH(CONCATENATE(AZ134,"-",C134),Panaboard!Z:Z,0)))</f>
        <v/>
      </c>
      <c r="I134" t="str">
        <f>IF(PResult!J134="","",PResult!J134)</f>
        <v/>
      </c>
      <c r="J134" t="str">
        <f>IF(PResult!K134="","",PResult!K134)</f>
        <v/>
      </c>
      <c r="K134">
        <f>IF(OR(PResult!L134="(null)",PResult!L134=""),0,PResult!L134)</f>
        <v>0</v>
      </c>
      <c r="L134">
        <f>IF(OR(PResult!M134="(null)",PResult!M134=""),0,PResult!M134)</f>
        <v>0</v>
      </c>
      <c r="M134">
        <f t="shared" si="16"/>
        <v>0</v>
      </c>
      <c r="N134" t="str">
        <f>TEXT(IF(ISERROR(INDEX(Panaboard!H:H,MATCH(CONCATENATE(AZ134,"-",C134),Panaboard!Z:Z,0))),"",INDEX(Panaboard!H:H,MATCH(CONCATENATE(AZ134,"-",C134),Panaboard!Z:Z,0))),"HH:MM")</f>
        <v/>
      </c>
      <c r="O134" t="str">
        <f>TEXT(IF(ISERROR(INDEX(Panaboard!I:I,MATCH(CONCATENATE(AZ134,"-",C134),Panaboard!Z:Z,0))),"",INDEX(Panaboard!I:I,MATCH(CONCATENATE(AZ134,"-",C134),Panaboard!Z:Z,0))),"HH:MM")</f>
        <v/>
      </c>
      <c r="P134" t="str">
        <f t="shared" si="17"/>
        <v/>
      </c>
      <c r="Q134" t="str">
        <f>IF(ISERROR(INDEX(Panaboard!S:S,MATCH(CONCATENATE(AZ134,"-",C134),Panaboard!Z:Z,0))),"",INDEX(Panaboard!S:S,MATCH(CONCATENATE(AZ134,"-",C134),Panaboard!Z:Z,0)))</f>
        <v/>
      </c>
      <c r="R134" t="str">
        <f>IF(ISERROR(INDEX(Panaboard!F:F,MATCH(CONCATENATE(AZ134,"-",C134),Panaboard!Z:Z,0))),"",INDEX(Panaboard!F:F,MATCH(CONCATENATE(AZ134,"-",C134),Panaboard!Z:Z,0)))</f>
        <v/>
      </c>
      <c r="S134" t="str">
        <f t="shared" si="18"/>
        <v/>
      </c>
      <c r="T134" t="str">
        <f>IF(ISERROR(INDEX(Panaboard!D:D,MATCH(CONCATENATE(AZ134,"-",C134),Panaboard!Z:Z,0))),"",INDEX(Panaboard!D:D,MATCH(CONCATENATE(AZ134,"-",C134),Panaboard!Z:Z,0)))</f>
        <v/>
      </c>
      <c r="U134" t="str">
        <f>IF(ISERROR(INDEX(Panaboard!J:J,MATCH(CONCATENATE(AZ134,"-",C134),Panaboard!Z:Z,0))),"",INDEX(Panaboard!J:J,MATCH(CONCATENATE(AZ134,"-",C134),Panaboard!Z:Z,0)))</f>
        <v/>
      </c>
      <c r="V134">
        <f>IF(PResult!BL134="",0,PResult!BL134)</f>
        <v>0</v>
      </c>
      <c r="W134">
        <f>IF(PResult!BM134="",0,PResult!BM134)</f>
        <v>0</v>
      </c>
      <c r="X134">
        <f>IF(OR(PResult!AE134="",PResult!AE134="(null)"),IF(OR(PResult!AD134="",PResult!AD134="(null)"),0,PResult!AD134),PResult!AE134)</f>
        <v>0</v>
      </c>
      <c r="Y134" t="str">
        <f>IF(OR(PResult!V134="",PResult!V134="(null)"),"",PResult!V134)</f>
        <v/>
      </c>
      <c r="Z134" t="str">
        <f>CONCATENATE(PResult!BO134,PResult!BP134)</f>
        <v/>
      </c>
      <c r="AA134" t="str">
        <f>IF(PResult!Y134="","",PResult!Y134)</f>
        <v/>
      </c>
      <c r="AB134" t="str">
        <f>IF(PResult!BQ134="","",PResult!BQ134)</f>
        <v/>
      </c>
      <c r="AC134" t="str">
        <f>IF(PResult!BR134="","",PResult!BR134)</f>
        <v/>
      </c>
      <c r="AD134" t="str">
        <f>IF(PResult!BS134="","",PResult!BS134)</f>
        <v/>
      </c>
      <c r="AE134" t="str">
        <f>IF(PResult!BN134="","",PResult!BN134)</f>
        <v/>
      </c>
      <c r="AF134" t="str">
        <f>IF(PResult!BT134="","",PResult!BT134)</f>
        <v/>
      </c>
      <c r="AG134" t="str">
        <f>IF(PResult!BU134="","",PResult!BU134)</f>
        <v/>
      </c>
      <c r="AH134" t="str">
        <f>IF(PResult!BV134="","",PResult!BV134)</f>
        <v/>
      </c>
      <c r="AI134" t="str">
        <f>TEXT(IF(ISERROR(INDEX(Panaboard!L:L,MATCH(CONCATENATE(AZ134,"-",C134),Panaboard!Z:Z,0))),"",INDEX(Panaboard!L:L,MATCH(CONCATENATE(AZ134,"-",C134),Panaboard!Z:Z,0))),"HH:MM")</f>
        <v/>
      </c>
      <c r="AJ134" t="str">
        <f>TEXT(IF(ISERROR(INDEX(Panaboard!M:M,MATCH(CONCATENATE(AZ134,"-",C134),Panaboard!Z:Z,0))),"",INDEX(Panaboard!M:M,MATCH(CONCATENATE(AZ134,"-",C134),Panaboard!Z:Z,0))),"HH:MM")</f>
        <v/>
      </c>
      <c r="AK134" t="str">
        <f>IF(PResult!BY134="","",PResult!BY134)</f>
        <v/>
      </c>
      <c r="AL134">
        <f>IF(PResult!P134="",0,PResult!P134)</f>
        <v>0</v>
      </c>
      <c r="AM134" t="str">
        <f>IF(ISERROR(INDEX(Panaboard!N:N,MATCH(CONCATENATE(AZ134,"-",C134),Panaboard!Z:Z,0))),"",INDEX(Panaboard!N:N,MATCH(CONCATENATE(AZ134,"-",C134),Panaboard!Z:Z,0)))</f>
        <v/>
      </c>
      <c r="AN134" t="str">
        <f>IF(ISERROR(INDEX(Panaboard!O:O,MATCH(CONCATENATE(AZ134,"-",C134),Panaboard!Z:Z,0))),"",INDEX(Panaboard!O:O,MATCH(CONCATENATE(AZ134,"-",C134),Panaboard!Z:Z,0)))</f>
        <v/>
      </c>
      <c r="AO134" t="str">
        <f>IF(ISERROR(INDEX(Panaboard!P:P,MATCH(CONCATENATE(AZ134,"-",C134),Panaboard!Z:Z,0))),"",INDEX(Panaboard!P:P,MATCH(CONCATENATE(AZ134,"-",C134),Panaboard!Z:Z,0)))</f>
        <v/>
      </c>
      <c r="AP134" t="str">
        <f>IF(ISERROR(INDEX(Panaboard!Q:Q,MATCH(CONCATENATE(AZ134,"-",C134),Panaboard!Z:Z,0))),"",INDEX(Panaboard!Q:Q,MATCH(CONCATENATE(AZ134,"-",C134),Panaboard!Z:Z,0)))</f>
        <v/>
      </c>
      <c r="AR134" t="str">
        <f>IF(PResult!BW134="","",PResult!BW134)</f>
        <v/>
      </c>
      <c r="AS134" t="str">
        <f>IF(PResult!BX134="","",PResult!BX134)</f>
        <v/>
      </c>
      <c r="AT134" t="str">
        <f>IF(ISERROR(INDEX(Panaboard!K:K,MATCH(CONCATENATE(AZ134,"-",C134),Panaboard!Z:Z,0))),"",INDEX(Panaboard!K:K,MATCH(CONCATENATE(AZ134,"-",C134),Panaboard!Z:Z,0)))</f>
        <v/>
      </c>
      <c r="AU134" t="str">
        <f>IF(ISERROR(INDEX(Panaboard!U:U,MATCH(CONCATENATE(AZ134,"-",C134),Panaboard!Z:Z,0))),"",INDEX(Panaboard!U:U,MATCH(CONCATENATE(AZ134,"-",C134),Panaboard!Z:Z,0)))</f>
        <v/>
      </c>
      <c r="AV134" t="str">
        <f>IF(ISERROR(INDEX(Panaboard!W:W,MATCH(CONCATENATE(AZ134,"-",C134),Panaboard!Z:Z,0))),"",INDEX(Panaboard!W:W,MATCH(CONCATENATE(AZ134,"-",C134),Panaboard!Z:Z,0)))</f>
        <v/>
      </c>
      <c r="AW134" t="str">
        <f>IF(ISERROR(INDEX(Panaboard!X:X,MATCH(CONCATENATE(AZ134,"-",C134),Panaboard!Z:Z,0))),"",INDEX(Panaboard!X:X,MATCH(CONCATENATE(AZ134,"-",C134),Panaboard!Z:Z,0)))</f>
        <v/>
      </c>
      <c r="AX134" t="str">
        <f>IF(ISERROR(INDEX(Panaboard!AA:AA,MATCH(CONCATENATE(AZ134,"-",C134),Panaboard!Z:Z,0))),"",INDEX(Panaboard!AA:AA,MATCH(CONCATENATE(AZ134,"-",C134),Panaboard!Z:Z,0)))</f>
        <v/>
      </c>
      <c r="AY134" t="str">
        <f>IF(ISERROR(INDEX(Panaboard!AB:AB,MATCH(CONCATENATE(AZ134,"-",C134),Panaboard!Z:Z,0))),"",INDEX(Panaboard!AB:AB,MATCH(CONCATENATE(AZ134,"-",C134),Panaboard!Z:Z,0)))</f>
        <v/>
      </c>
      <c r="AZ134" t="str">
        <f t="shared" si="20"/>
        <v/>
      </c>
      <c r="BA134" t="str">
        <f>IF(ISERROR(INDEX(Panaboard!E:E,MATCH(CONCATENATE(AZ134,"-",C134),Panaboard!Z:Z,0))),"",INDEX(Panaboard!E:E,MATCH(CONCATENATE(AZ134,"-",C134),Panaboard!Z:Z,0)))</f>
        <v/>
      </c>
      <c r="BB134" t="str">
        <f>IF(ISERROR(INDEX(Panaboard!AC:AC,MATCH(CONCATENATE(AZ134,"-",C134),Panaboard!Z:Z,0))),"",INDEX(Panaboard!AC:AC,MATCH(CONCATENATE(AZ134,"-",C134),Panaboard!Z:Z,0)))</f>
        <v/>
      </c>
      <c r="BC134" t="str">
        <f t="shared" si="21"/>
        <v/>
      </c>
      <c r="BD134" t="str">
        <f t="shared" si="22"/>
        <v/>
      </c>
      <c r="BE134" t="str">
        <f t="shared" si="23"/>
        <v>xx0x0</v>
      </c>
      <c r="BF134" t="str">
        <f>IF(ISERROR(INDEX(CuttingList!F:F,MATCH(CONCATENATE(A134,"-",C134),CuttingList!E:E,0))),"",INDEX(CuttingList!F:F,MATCH(CONCATENATE(A134,"-",C134),CuttingList!E:E,0)))</f>
        <v/>
      </c>
    </row>
    <row r="135" spans="1:58" x14ac:dyDescent="0.25">
      <c r="A135" t="str">
        <f>IF(PResult!BJ135="","",PResult!BJ135)</f>
        <v/>
      </c>
      <c r="B135" t="str">
        <f>IF(PResult!E135="","",PResult!E135)</f>
        <v/>
      </c>
      <c r="C135" t="str">
        <f>IF(PResult!BZ135="","",PResult!BZ135)</f>
        <v/>
      </c>
      <c r="D135" t="str">
        <f>IF(ISERROR(INDEX(Panaboard!B:B,MATCH(CONCATENATE(AZ135,"-",C135),Panaboard!Z:Z,0))),"",TRIM(INDEX(Panaboard!B:B,MATCH(CONCATENATE(AZ135,"-",C135),Panaboard!Z:Z,0))))</f>
        <v/>
      </c>
      <c r="E135" t="str">
        <f t="shared" si="19"/>
        <v>xx0x0</v>
      </c>
      <c r="F135" t="str">
        <f>IF(PResult!U135="","",UPPER(TRIM(PResult!U135)))</f>
        <v/>
      </c>
      <c r="G135">
        <f>IF(OR(PResult!O135="",PResult!O135="(null)"),0,PResult!O135)</f>
        <v>0</v>
      </c>
      <c r="H135" t="str">
        <f>IF(ISERROR(INDEX(Panaboard!G:G,MATCH(CONCATENATE(AZ135,"-",C135),Panaboard!Z:Z,0))),"",INDEX(Panaboard!G:G,MATCH(CONCATENATE(AZ135,"-",C135),Panaboard!Z:Z,0)))</f>
        <v/>
      </c>
      <c r="I135" t="str">
        <f>IF(PResult!J135="","",PResult!J135)</f>
        <v/>
      </c>
      <c r="J135" t="str">
        <f>IF(PResult!K135="","",PResult!K135)</f>
        <v/>
      </c>
      <c r="K135">
        <f>IF(OR(PResult!L135="(null)",PResult!L135=""),0,PResult!L135)</f>
        <v>0</v>
      </c>
      <c r="L135">
        <f>IF(OR(PResult!M135="(null)",PResult!M135=""),0,PResult!M135)</f>
        <v>0</v>
      </c>
      <c r="M135">
        <f t="shared" si="16"/>
        <v>0</v>
      </c>
      <c r="N135" t="str">
        <f>TEXT(IF(ISERROR(INDEX(Panaboard!H:H,MATCH(CONCATENATE(AZ135,"-",C135),Panaboard!Z:Z,0))),"",INDEX(Panaboard!H:H,MATCH(CONCATENATE(AZ135,"-",C135),Panaboard!Z:Z,0))),"HH:MM")</f>
        <v/>
      </c>
      <c r="O135" t="str">
        <f>TEXT(IF(ISERROR(INDEX(Panaboard!I:I,MATCH(CONCATENATE(AZ135,"-",C135),Panaboard!Z:Z,0))),"",INDEX(Panaboard!I:I,MATCH(CONCATENATE(AZ135,"-",C135),Panaboard!Z:Z,0))),"HH:MM")</f>
        <v/>
      </c>
      <c r="P135" t="str">
        <f t="shared" si="17"/>
        <v/>
      </c>
      <c r="Q135" t="str">
        <f>IF(ISERROR(INDEX(Panaboard!S:S,MATCH(CONCATENATE(AZ135,"-",C135),Panaboard!Z:Z,0))),"",INDEX(Panaboard!S:S,MATCH(CONCATENATE(AZ135,"-",C135),Panaboard!Z:Z,0)))</f>
        <v/>
      </c>
      <c r="R135" t="str">
        <f>IF(ISERROR(INDEX(Panaboard!F:F,MATCH(CONCATENATE(AZ135,"-",C135),Panaboard!Z:Z,0))),"",INDEX(Panaboard!F:F,MATCH(CONCATENATE(AZ135,"-",C135),Panaboard!Z:Z,0)))</f>
        <v/>
      </c>
      <c r="S135" t="str">
        <f t="shared" si="18"/>
        <v/>
      </c>
      <c r="T135" t="str">
        <f>IF(ISERROR(INDEX(Panaboard!D:D,MATCH(CONCATENATE(AZ135,"-",C135),Panaboard!Z:Z,0))),"",INDEX(Panaboard!D:D,MATCH(CONCATENATE(AZ135,"-",C135),Panaboard!Z:Z,0)))</f>
        <v/>
      </c>
      <c r="U135" t="str">
        <f>IF(ISERROR(INDEX(Panaboard!J:J,MATCH(CONCATENATE(AZ135,"-",C135),Panaboard!Z:Z,0))),"",INDEX(Panaboard!J:J,MATCH(CONCATENATE(AZ135,"-",C135),Panaboard!Z:Z,0)))</f>
        <v/>
      </c>
      <c r="V135">
        <f>IF(PResult!BL135="",0,PResult!BL135)</f>
        <v>0</v>
      </c>
      <c r="W135">
        <f>IF(PResult!BM135="",0,PResult!BM135)</f>
        <v>0</v>
      </c>
      <c r="X135">
        <f>IF(OR(PResult!AE135="",PResult!AE135="(null)"),IF(OR(PResult!AD135="",PResult!AD135="(null)"),0,PResult!AD135),PResult!AE135)</f>
        <v>0</v>
      </c>
      <c r="Y135" t="str">
        <f>IF(OR(PResult!V135="",PResult!V135="(null)"),"",PResult!V135)</f>
        <v/>
      </c>
      <c r="Z135" t="str">
        <f>CONCATENATE(PResult!BO135,PResult!BP135)</f>
        <v/>
      </c>
      <c r="AA135" t="str">
        <f>IF(PResult!Y135="","",PResult!Y135)</f>
        <v/>
      </c>
      <c r="AB135" t="str">
        <f>IF(PResult!BQ135="","",PResult!BQ135)</f>
        <v/>
      </c>
      <c r="AC135" t="str">
        <f>IF(PResult!BR135="","",PResult!BR135)</f>
        <v/>
      </c>
      <c r="AD135" t="str">
        <f>IF(PResult!BS135="","",PResult!BS135)</f>
        <v/>
      </c>
      <c r="AE135" t="str">
        <f>IF(PResult!BN135="","",PResult!BN135)</f>
        <v/>
      </c>
      <c r="AF135" t="str">
        <f>IF(PResult!BT135="","",PResult!BT135)</f>
        <v/>
      </c>
      <c r="AG135" t="str">
        <f>IF(PResult!BU135="","",PResult!BU135)</f>
        <v/>
      </c>
      <c r="AH135" t="str">
        <f>IF(PResult!BV135="","",PResult!BV135)</f>
        <v/>
      </c>
      <c r="AI135" t="str">
        <f>TEXT(IF(ISERROR(INDEX(Panaboard!L:L,MATCH(CONCATENATE(AZ135,"-",C135),Panaboard!Z:Z,0))),"",INDEX(Panaboard!L:L,MATCH(CONCATENATE(AZ135,"-",C135),Panaboard!Z:Z,0))),"HH:MM")</f>
        <v/>
      </c>
      <c r="AJ135" t="str">
        <f>TEXT(IF(ISERROR(INDEX(Panaboard!M:M,MATCH(CONCATENATE(AZ135,"-",C135),Panaboard!Z:Z,0))),"",INDEX(Panaboard!M:M,MATCH(CONCATENATE(AZ135,"-",C135),Panaboard!Z:Z,0))),"HH:MM")</f>
        <v/>
      </c>
      <c r="AK135" t="str">
        <f>IF(PResult!BY135="","",PResult!BY135)</f>
        <v/>
      </c>
      <c r="AL135">
        <f>IF(PResult!P135="",0,PResult!P135)</f>
        <v>0</v>
      </c>
      <c r="AM135" t="str">
        <f>IF(ISERROR(INDEX(Panaboard!N:N,MATCH(CONCATENATE(AZ135,"-",C135),Panaboard!Z:Z,0))),"",INDEX(Panaboard!N:N,MATCH(CONCATENATE(AZ135,"-",C135),Panaboard!Z:Z,0)))</f>
        <v/>
      </c>
      <c r="AN135" t="str">
        <f>IF(ISERROR(INDEX(Panaboard!O:O,MATCH(CONCATENATE(AZ135,"-",C135),Panaboard!Z:Z,0))),"",INDEX(Panaboard!O:O,MATCH(CONCATENATE(AZ135,"-",C135),Panaboard!Z:Z,0)))</f>
        <v/>
      </c>
      <c r="AO135" t="str">
        <f>IF(ISERROR(INDEX(Panaboard!P:P,MATCH(CONCATENATE(AZ135,"-",C135),Panaboard!Z:Z,0))),"",INDEX(Panaboard!P:P,MATCH(CONCATENATE(AZ135,"-",C135),Panaboard!Z:Z,0)))</f>
        <v/>
      </c>
      <c r="AP135" t="str">
        <f>IF(ISERROR(INDEX(Panaboard!Q:Q,MATCH(CONCATENATE(AZ135,"-",C135),Panaboard!Z:Z,0))),"",INDEX(Panaboard!Q:Q,MATCH(CONCATENATE(AZ135,"-",C135),Panaboard!Z:Z,0)))</f>
        <v/>
      </c>
      <c r="AR135" t="str">
        <f>IF(PResult!BW135="","",PResult!BW135)</f>
        <v/>
      </c>
      <c r="AS135" t="str">
        <f>IF(PResult!BX135="","",PResult!BX135)</f>
        <v/>
      </c>
      <c r="AT135" t="str">
        <f>IF(ISERROR(INDEX(Panaboard!K:K,MATCH(CONCATENATE(AZ135,"-",C135),Panaboard!Z:Z,0))),"",INDEX(Panaboard!K:K,MATCH(CONCATENATE(AZ135,"-",C135),Panaboard!Z:Z,0)))</f>
        <v/>
      </c>
      <c r="AU135" t="str">
        <f>IF(ISERROR(INDEX(Panaboard!U:U,MATCH(CONCATENATE(AZ135,"-",C135),Panaboard!Z:Z,0))),"",INDEX(Panaboard!U:U,MATCH(CONCATENATE(AZ135,"-",C135),Panaboard!Z:Z,0)))</f>
        <v/>
      </c>
      <c r="AV135" t="str">
        <f>IF(ISERROR(INDEX(Panaboard!W:W,MATCH(CONCATENATE(AZ135,"-",C135),Panaboard!Z:Z,0))),"",INDEX(Panaboard!W:W,MATCH(CONCATENATE(AZ135,"-",C135),Panaboard!Z:Z,0)))</f>
        <v/>
      </c>
      <c r="AW135" t="str">
        <f>IF(ISERROR(INDEX(Panaboard!X:X,MATCH(CONCATENATE(AZ135,"-",C135),Panaboard!Z:Z,0))),"",INDEX(Panaboard!X:X,MATCH(CONCATENATE(AZ135,"-",C135),Panaboard!Z:Z,0)))</f>
        <v/>
      </c>
      <c r="AX135" t="str">
        <f>IF(ISERROR(INDEX(Panaboard!AA:AA,MATCH(CONCATENATE(AZ135,"-",C135),Panaboard!Z:Z,0))),"",INDEX(Panaboard!AA:AA,MATCH(CONCATENATE(AZ135,"-",C135),Panaboard!Z:Z,0)))</f>
        <v/>
      </c>
      <c r="AY135" t="str">
        <f>IF(ISERROR(INDEX(Panaboard!AB:AB,MATCH(CONCATENATE(AZ135,"-",C135),Panaboard!Z:Z,0))),"",INDEX(Panaboard!AB:AB,MATCH(CONCATENATE(AZ135,"-",C135),Panaboard!Z:Z,0)))</f>
        <v/>
      </c>
      <c r="AZ135" t="str">
        <f t="shared" si="20"/>
        <v/>
      </c>
      <c r="BA135" t="str">
        <f>IF(ISERROR(INDEX(Panaboard!E:E,MATCH(CONCATENATE(AZ135,"-",C135),Panaboard!Z:Z,0))),"",INDEX(Panaboard!E:E,MATCH(CONCATENATE(AZ135,"-",C135),Panaboard!Z:Z,0)))</f>
        <v/>
      </c>
      <c r="BB135" t="str">
        <f>IF(ISERROR(INDEX(Panaboard!AC:AC,MATCH(CONCATENATE(AZ135,"-",C135),Panaboard!Z:Z,0))),"",INDEX(Panaboard!AC:AC,MATCH(CONCATENATE(AZ135,"-",C135),Panaboard!Z:Z,0)))</f>
        <v/>
      </c>
      <c r="BC135" t="str">
        <f t="shared" si="21"/>
        <v/>
      </c>
      <c r="BD135" t="str">
        <f t="shared" si="22"/>
        <v/>
      </c>
      <c r="BE135" t="str">
        <f t="shared" si="23"/>
        <v>xx0x0</v>
      </c>
      <c r="BF135" t="str">
        <f>IF(ISERROR(INDEX(CuttingList!F:F,MATCH(CONCATENATE(A135,"-",C135),CuttingList!E:E,0))),"",INDEX(CuttingList!F:F,MATCH(CONCATENATE(A135,"-",C135),CuttingList!E:E,0)))</f>
        <v/>
      </c>
    </row>
    <row r="136" spans="1:58" x14ac:dyDescent="0.25">
      <c r="A136" t="str">
        <f>IF(PResult!BJ136="","",PResult!BJ136)</f>
        <v/>
      </c>
      <c r="B136" t="str">
        <f>IF(PResult!E136="","",PResult!E136)</f>
        <v/>
      </c>
      <c r="C136" t="str">
        <f>IF(PResult!BZ136="","",PResult!BZ136)</f>
        <v/>
      </c>
      <c r="D136" t="str">
        <f>IF(ISERROR(INDEX(Panaboard!B:B,MATCH(CONCATENATE(AZ136,"-",C136),Panaboard!Z:Z,0))),"",TRIM(INDEX(Panaboard!B:B,MATCH(CONCATENATE(AZ136,"-",C136),Panaboard!Z:Z,0))))</f>
        <v/>
      </c>
      <c r="E136" t="str">
        <f t="shared" si="19"/>
        <v>xx0x0</v>
      </c>
      <c r="F136" t="str">
        <f>IF(PResult!U136="","",UPPER(TRIM(PResult!U136)))</f>
        <v/>
      </c>
      <c r="G136">
        <f>IF(OR(PResult!O136="",PResult!O136="(null)"),0,PResult!O136)</f>
        <v>0</v>
      </c>
      <c r="H136" t="str">
        <f>IF(ISERROR(INDEX(Panaboard!G:G,MATCH(CONCATENATE(AZ136,"-",C136),Panaboard!Z:Z,0))),"",INDEX(Panaboard!G:G,MATCH(CONCATENATE(AZ136,"-",C136),Panaboard!Z:Z,0)))</f>
        <v/>
      </c>
      <c r="I136" t="str">
        <f>IF(PResult!J136="","",PResult!J136)</f>
        <v/>
      </c>
      <c r="J136" t="str">
        <f>IF(PResult!K136="","",PResult!K136)</f>
        <v/>
      </c>
      <c r="K136">
        <f>IF(OR(PResult!L136="(null)",PResult!L136=""),0,PResult!L136)</f>
        <v>0</v>
      </c>
      <c r="L136">
        <f>IF(OR(PResult!M136="(null)",PResult!M136=""),0,PResult!M136)</f>
        <v>0</v>
      </c>
      <c r="M136">
        <f t="shared" si="16"/>
        <v>0</v>
      </c>
      <c r="N136" t="str">
        <f>TEXT(IF(ISERROR(INDEX(Panaboard!H:H,MATCH(CONCATENATE(AZ136,"-",C136),Panaboard!Z:Z,0))),"",INDEX(Panaboard!H:H,MATCH(CONCATENATE(AZ136,"-",C136),Panaboard!Z:Z,0))),"HH:MM")</f>
        <v/>
      </c>
      <c r="O136" t="str">
        <f>TEXT(IF(ISERROR(INDEX(Panaboard!I:I,MATCH(CONCATENATE(AZ136,"-",C136),Panaboard!Z:Z,0))),"",INDEX(Panaboard!I:I,MATCH(CONCATENATE(AZ136,"-",C136),Panaboard!Z:Z,0))),"HH:MM")</f>
        <v/>
      </c>
      <c r="P136" t="str">
        <f t="shared" si="17"/>
        <v/>
      </c>
      <c r="Q136" t="str">
        <f>IF(ISERROR(INDEX(Panaboard!S:S,MATCH(CONCATENATE(AZ136,"-",C136),Panaboard!Z:Z,0))),"",INDEX(Panaboard!S:S,MATCH(CONCATENATE(AZ136,"-",C136),Panaboard!Z:Z,0)))</f>
        <v/>
      </c>
      <c r="R136" t="str">
        <f>IF(ISERROR(INDEX(Panaboard!F:F,MATCH(CONCATENATE(AZ136,"-",C136),Panaboard!Z:Z,0))),"",INDEX(Panaboard!F:F,MATCH(CONCATENATE(AZ136,"-",C136),Panaboard!Z:Z,0)))</f>
        <v/>
      </c>
      <c r="S136" t="str">
        <f t="shared" si="18"/>
        <v/>
      </c>
      <c r="T136" t="str">
        <f>IF(ISERROR(INDEX(Panaboard!D:D,MATCH(CONCATENATE(AZ136,"-",C136),Panaboard!Z:Z,0))),"",INDEX(Panaboard!D:D,MATCH(CONCATENATE(AZ136,"-",C136),Panaboard!Z:Z,0)))</f>
        <v/>
      </c>
      <c r="U136" t="str">
        <f>IF(ISERROR(INDEX(Panaboard!J:J,MATCH(CONCATENATE(AZ136,"-",C136),Panaboard!Z:Z,0))),"",INDEX(Panaboard!J:J,MATCH(CONCATENATE(AZ136,"-",C136),Panaboard!Z:Z,0)))</f>
        <v/>
      </c>
      <c r="V136">
        <f>IF(PResult!BL136="",0,PResult!BL136)</f>
        <v>0</v>
      </c>
      <c r="W136">
        <f>IF(PResult!BM136="",0,PResult!BM136)</f>
        <v>0</v>
      </c>
      <c r="X136">
        <f>IF(OR(PResult!AE136="",PResult!AE136="(null)"),IF(OR(PResult!AD136="",PResult!AD136="(null)"),0,PResult!AD136),PResult!AE136)</f>
        <v>0</v>
      </c>
      <c r="Y136" t="str">
        <f>IF(OR(PResult!V136="",PResult!V136="(null)"),"",PResult!V136)</f>
        <v/>
      </c>
      <c r="Z136" t="str">
        <f>CONCATENATE(PResult!BO136,PResult!BP136)</f>
        <v/>
      </c>
      <c r="AA136" t="str">
        <f>IF(PResult!Y136="","",PResult!Y136)</f>
        <v/>
      </c>
      <c r="AB136" t="str">
        <f>IF(PResult!BQ136="","",PResult!BQ136)</f>
        <v/>
      </c>
      <c r="AC136" t="str">
        <f>IF(PResult!BR136="","",PResult!BR136)</f>
        <v/>
      </c>
      <c r="AD136" t="str">
        <f>IF(PResult!BS136="","",PResult!BS136)</f>
        <v/>
      </c>
      <c r="AE136" t="str">
        <f>IF(PResult!BN136="","",PResult!BN136)</f>
        <v/>
      </c>
      <c r="AF136" t="str">
        <f>IF(PResult!BT136="","",PResult!BT136)</f>
        <v/>
      </c>
      <c r="AG136" t="str">
        <f>IF(PResult!BU136="","",PResult!BU136)</f>
        <v/>
      </c>
      <c r="AH136" t="str">
        <f>IF(PResult!BV136="","",PResult!BV136)</f>
        <v/>
      </c>
      <c r="AI136" t="str">
        <f>TEXT(IF(ISERROR(INDEX(Panaboard!L:L,MATCH(CONCATENATE(AZ136,"-",C136),Panaboard!Z:Z,0))),"",INDEX(Panaboard!L:L,MATCH(CONCATENATE(AZ136,"-",C136),Panaboard!Z:Z,0))),"HH:MM")</f>
        <v/>
      </c>
      <c r="AJ136" t="str">
        <f>TEXT(IF(ISERROR(INDEX(Panaboard!M:M,MATCH(CONCATENATE(AZ136,"-",C136),Panaboard!Z:Z,0))),"",INDEX(Panaboard!M:M,MATCH(CONCATENATE(AZ136,"-",C136),Panaboard!Z:Z,0))),"HH:MM")</f>
        <v/>
      </c>
      <c r="AK136" t="str">
        <f>IF(PResult!BY136="","",PResult!BY136)</f>
        <v/>
      </c>
      <c r="AL136">
        <f>IF(PResult!P136="",0,PResult!P136)</f>
        <v>0</v>
      </c>
      <c r="AM136" t="str">
        <f>IF(ISERROR(INDEX(Panaboard!N:N,MATCH(CONCATENATE(AZ136,"-",C136),Panaboard!Z:Z,0))),"",INDEX(Panaboard!N:N,MATCH(CONCATENATE(AZ136,"-",C136),Panaboard!Z:Z,0)))</f>
        <v/>
      </c>
      <c r="AN136" t="str">
        <f>IF(ISERROR(INDEX(Panaboard!O:O,MATCH(CONCATENATE(AZ136,"-",C136),Panaboard!Z:Z,0))),"",INDEX(Panaboard!O:O,MATCH(CONCATENATE(AZ136,"-",C136),Panaboard!Z:Z,0)))</f>
        <v/>
      </c>
      <c r="AO136" t="str">
        <f>IF(ISERROR(INDEX(Panaboard!P:P,MATCH(CONCATENATE(AZ136,"-",C136),Panaboard!Z:Z,0))),"",INDEX(Panaboard!P:P,MATCH(CONCATENATE(AZ136,"-",C136),Panaboard!Z:Z,0)))</f>
        <v/>
      </c>
      <c r="AP136" t="str">
        <f>IF(ISERROR(INDEX(Panaboard!Q:Q,MATCH(CONCATENATE(AZ136,"-",C136),Panaboard!Z:Z,0))),"",INDEX(Panaboard!Q:Q,MATCH(CONCATENATE(AZ136,"-",C136),Panaboard!Z:Z,0)))</f>
        <v/>
      </c>
      <c r="AR136" t="str">
        <f>IF(PResult!BW136="","",PResult!BW136)</f>
        <v/>
      </c>
      <c r="AS136" t="str">
        <f>IF(PResult!BX136="","",PResult!BX136)</f>
        <v/>
      </c>
      <c r="AT136" t="str">
        <f>IF(ISERROR(INDEX(Panaboard!K:K,MATCH(CONCATENATE(AZ136,"-",C136),Panaboard!Z:Z,0))),"",INDEX(Panaboard!K:K,MATCH(CONCATENATE(AZ136,"-",C136),Panaboard!Z:Z,0)))</f>
        <v/>
      </c>
      <c r="AU136" t="str">
        <f>IF(ISERROR(INDEX(Panaboard!U:U,MATCH(CONCATENATE(AZ136,"-",C136),Panaboard!Z:Z,0))),"",INDEX(Panaboard!U:U,MATCH(CONCATENATE(AZ136,"-",C136),Panaboard!Z:Z,0)))</f>
        <v/>
      </c>
      <c r="AV136" t="str">
        <f>IF(ISERROR(INDEX(Panaboard!W:W,MATCH(CONCATENATE(AZ136,"-",C136),Panaboard!Z:Z,0))),"",INDEX(Panaboard!W:W,MATCH(CONCATENATE(AZ136,"-",C136),Panaboard!Z:Z,0)))</f>
        <v/>
      </c>
      <c r="AW136" t="str">
        <f>IF(ISERROR(INDEX(Panaboard!X:X,MATCH(CONCATENATE(AZ136,"-",C136),Panaboard!Z:Z,0))),"",INDEX(Panaboard!X:X,MATCH(CONCATENATE(AZ136,"-",C136),Panaboard!Z:Z,0)))</f>
        <v/>
      </c>
      <c r="AX136" t="str">
        <f>IF(ISERROR(INDEX(Panaboard!AA:AA,MATCH(CONCATENATE(AZ136,"-",C136),Panaboard!Z:Z,0))),"",INDEX(Panaboard!AA:AA,MATCH(CONCATENATE(AZ136,"-",C136),Panaboard!Z:Z,0)))</f>
        <v/>
      </c>
      <c r="AY136" t="str">
        <f>IF(ISERROR(INDEX(Panaboard!AB:AB,MATCH(CONCATENATE(AZ136,"-",C136),Panaboard!Z:Z,0))),"",INDEX(Panaboard!AB:AB,MATCH(CONCATENATE(AZ136,"-",C136),Panaboard!Z:Z,0)))</f>
        <v/>
      </c>
      <c r="AZ136" t="str">
        <f t="shared" si="20"/>
        <v/>
      </c>
      <c r="BA136" t="str">
        <f>IF(ISERROR(INDEX(Panaboard!E:E,MATCH(CONCATENATE(AZ136,"-",C136),Panaboard!Z:Z,0))),"",INDEX(Panaboard!E:E,MATCH(CONCATENATE(AZ136,"-",C136),Panaboard!Z:Z,0)))</f>
        <v/>
      </c>
      <c r="BB136" t="str">
        <f>IF(ISERROR(INDEX(Panaboard!AC:AC,MATCH(CONCATENATE(AZ136,"-",C136),Panaboard!Z:Z,0))),"",INDEX(Panaboard!AC:AC,MATCH(CONCATENATE(AZ136,"-",C136),Panaboard!Z:Z,0)))</f>
        <v/>
      </c>
      <c r="BC136" t="str">
        <f t="shared" si="21"/>
        <v/>
      </c>
      <c r="BD136" t="str">
        <f t="shared" si="22"/>
        <v/>
      </c>
      <c r="BE136" t="str">
        <f t="shared" si="23"/>
        <v>xx0x0</v>
      </c>
      <c r="BF136" t="str">
        <f>IF(ISERROR(INDEX(CuttingList!F:F,MATCH(CONCATENATE(A136,"-",C136),CuttingList!E:E,0))),"",INDEX(CuttingList!F:F,MATCH(CONCATENATE(A136,"-",C136),CuttingList!E:E,0)))</f>
        <v/>
      </c>
    </row>
    <row r="137" spans="1:58" x14ac:dyDescent="0.25">
      <c r="A137" t="str">
        <f>IF(PResult!BJ137="","",PResult!BJ137)</f>
        <v/>
      </c>
      <c r="B137" t="str">
        <f>IF(PResult!E137="","",PResult!E137)</f>
        <v/>
      </c>
      <c r="C137" t="str">
        <f>IF(PResult!BZ137="","",PResult!BZ137)</f>
        <v/>
      </c>
      <c r="D137" t="str">
        <f>IF(ISERROR(INDEX(Panaboard!B:B,MATCH(CONCATENATE(AZ137,"-",C137),Panaboard!Z:Z,0))),"",TRIM(INDEX(Panaboard!B:B,MATCH(CONCATENATE(AZ137,"-",C137),Panaboard!Z:Z,0))))</f>
        <v/>
      </c>
      <c r="E137" t="str">
        <f t="shared" si="19"/>
        <v>xx0x0</v>
      </c>
      <c r="F137" t="str">
        <f>IF(PResult!U137="","",UPPER(TRIM(PResult!U137)))</f>
        <v/>
      </c>
      <c r="G137">
        <f>IF(OR(PResult!O137="",PResult!O137="(null)"),0,PResult!O137)</f>
        <v>0</v>
      </c>
      <c r="H137" t="str">
        <f>IF(ISERROR(INDEX(Panaboard!G:G,MATCH(CONCATENATE(AZ137,"-",C137),Panaboard!Z:Z,0))),"",INDEX(Panaboard!G:G,MATCH(CONCATENATE(AZ137,"-",C137),Panaboard!Z:Z,0)))</f>
        <v/>
      </c>
      <c r="I137" t="str">
        <f>IF(PResult!J137="","",PResult!J137)</f>
        <v/>
      </c>
      <c r="J137" t="str">
        <f>IF(PResult!K137="","",PResult!K137)</f>
        <v/>
      </c>
      <c r="K137">
        <f>IF(OR(PResult!L137="(null)",PResult!L137=""),0,PResult!L137)</f>
        <v>0</v>
      </c>
      <c r="L137">
        <f>IF(OR(PResult!M137="(null)",PResult!M137=""),0,PResult!M137)</f>
        <v>0</v>
      </c>
      <c r="M137">
        <f t="shared" si="16"/>
        <v>0</v>
      </c>
      <c r="N137" t="str">
        <f>TEXT(IF(ISERROR(INDEX(Panaboard!H:H,MATCH(CONCATENATE(AZ137,"-",C137),Panaboard!Z:Z,0))),"",INDEX(Panaboard!H:H,MATCH(CONCATENATE(AZ137,"-",C137),Panaboard!Z:Z,0))),"HH:MM")</f>
        <v/>
      </c>
      <c r="O137" t="str">
        <f>TEXT(IF(ISERROR(INDEX(Panaboard!I:I,MATCH(CONCATENATE(AZ137,"-",C137),Panaboard!Z:Z,0))),"",INDEX(Panaboard!I:I,MATCH(CONCATENATE(AZ137,"-",C137),Panaboard!Z:Z,0))),"HH:MM")</f>
        <v/>
      </c>
      <c r="P137" t="str">
        <f t="shared" si="17"/>
        <v/>
      </c>
      <c r="Q137" t="str">
        <f>IF(ISERROR(INDEX(Panaboard!S:S,MATCH(CONCATENATE(AZ137,"-",C137),Panaboard!Z:Z,0))),"",INDEX(Panaboard!S:S,MATCH(CONCATENATE(AZ137,"-",C137),Panaboard!Z:Z,0)))</f>
        <v/>
      </c>
      <c r="R137" t="str">
        <f>IF(ISERROR(INDEX(Panaboard!F:F,MATCH(CONCATENATE(AZ137,"-",C137),Panaboard!Z:Z,0))),"",INDEX(Panaboard!F:F,MATCH(CONCATENATE(AZ137,"-",C137),Panaboard!Z:Z,0)))</f>
        <v/>
      </c>
      <c r="S137" t="str">
        <f t="shared" si="18"/>
        <v/>
      </c>
      <c r="T137" t="str">
        <f>IF(ISERROR(INDEX(Panaboard!D:D,MATCH(CONCATENATE(AZ137,"-",C137),Panaboard!Z:Z,0))),"",INDEX(Panaboard!D:D,MATCH(CONCATENATE(AZ137,"-",C137),Panaboard!Z:Z,0)))</f>
        <v/>
      </c>
      <c r="U137" t="str">
        <f>IF(ISERROR(INDEX(Panaboard!J:J,MATCH(CONCATENATE(AZ137,"-",C137),Panaboard!Z:Z,0))),"",INDEX(Panaboard!J:J,MATCH(CONCATENATE(AZ137,"-",C137),Panaboard!Z:Z,0)))</f>
        <v/>
      </c>
      <c r="V137">
        <f>IF(PResult!BL137="",0,PResult!BL137)</f>
        <v>0</v>
      </c>
      <c r="W137">
        <f>IF(PResult!BM137="",0,PResult!BM137)</f>
        <v>0</v>
      </c>
      <c r="X137">
        <f>IF(OR(PResult!AE137="",PResult!AE137="(null)"),IF(OR(PResult!AD137="",PResult!AD137="(null)"),0,PResult!AD137),PResult!AE137)</f>
        <v>0</v>
      </c>
      <c r="Y137" t="str">
        <f>IF(OR(PResult!V137="",PResult!V137="(null)"),"",PResult!V137)</f>
        <v/>
      </c>
      <c r="Z137" t="str">
        <f>CONCATENATE(PResult!BO137,PResult!BP137)</f>
        <v/>
      </c>
      <c r="AA137" t="str">
        <f>IF(PResult!Y137="","",PResult!Y137)</f>
        <v/>
      </c>
      <c r="AB137" t="str">
        <f>IF(PResult!BQ137="","",PResult!BQ137)</f>
        <v/>
      </c>
      <c r="AC137" t="str">
        <f>IF(PResult!BR137="","",PResult!BR137)</f>
        <v/>
      </c>
      <c r="AD137" t="str">
        <f>IF(PResult!BS137="","",PResult!BS137)</f>
        <v/>
      </c>
      <c r="AE137" t="str">
        <f>IF(PResult!BN137="","",PResult!BN137)</f>
        <v/>
      </c>
      <c r="AF137" t="str">
        <f>IF(PResult!BT137="","",PResult!BT137)</f>
        <v/>
      </c>
      <c r="AG137" t="str">
        <f>IF(PResult!BU137="","",PResult!BU137)</f>
        <v/>
      </c>
      <c r="AH137" t="str">
        <f>IF(PResult!BV137="","",PResult!BV137)</f>
        <v/>
      </c>
      <c r="AI137" t="str">
        <f>TEXT(IF(ISERROR(INDEX(Panaboard!L:L,MATCH(CONCATENATE(AZ137,"-",C137),Panaboard!Z:Z,0))),"",INDEX(Panaboard!L:L,MATCH(CONCATENATE(AZ137,"-",C137),Panaboard!Z:Z,0))),"HH:MM")</f>
        <v/>
      </c>
      <c r="AJ137" t="str">
        <f>TEXT(IF(ISERROR(INDEX(Panaboard!M:M,MATCH(CONCATENATE(AZ137,"-",C137),Panaboard!Z:Z,0))),"",INDEX(Panaboard!M:M,MATCH(CONCATENATE(AZ137,"-",C137),Panaboard!Z:Z,0))),"HH:MM")</f>
        <v/>
      </c>
      <c r="AK137" t="str">
        <f>IF(PResult!BY137="","",PResult!BY137)</f>
        <v/>
      </c>
      <c r="AL137">
        <f>IF(PResult!P137="",0,PResult!P137)</f>
        <v>0</v>
      </c>
      <c r="AM137" t="str">
        <f>IF(ISERROR(INDEX(Panaboard!N:N,MATCH(CONCATENATE(AZ137,"-",C137),Panaboard!Z:Z,0))),"",INDEX(Panaboard!N:N,MATCH(CONCATENATE(AZ137,"-",C137),Panaboard!Z:Z,0)))</f>
        <v/>
      </c>
      <c r="AN137" t="str">
        <f>IF(ISERROR(INDEX(Panaboard!O:O,MATCH(CONCATENATE(AZ137,"-",C137),Panaboard!Z:Z,0))),"",INDEX(Panaboard!O:O,MATCH(CONCATENATE(AZ137,"-",C137),Panaboard!Z:Z,0)))</f>
        <v/>
      </c>
      <c r="AO137" t="str">
        <f>IF(ISERROR(INDEX(Panaboard!P:P,MATCH(CONCATENATE(AZ137,"-",C137),Panaboard!Z:Z,0))),"",INDEX(Panaboard!P:P,MATCH(CONCATENATE(AZ137,"-",C137),Panaboard!Z:Z,0)))</f>
        <v/>
      </c>
      <c r="AP137" t="str">
        <f>IF(ISERROR(INDEX(Panaboard!Q:Q,MATCH(CONCATENATE(AZ137,"-",C137),Panaboard!Z:Z,0))),"",INDEX(Panaboard!Q:Q,MATCH(CONCATENATE(AZ137,"-",C137),Panaboard!Z:Z,0)))</f>
        <v/>
      </c>
      <c r="AR137" t="str">
        <f>IF(PResult!BW137="","",PResult!BW137)</f>
        <v/>
      </c>
      <c r="AS137" t="str">
        <f>IF(PResult!BX137="","",PResult!BX137)</f>
        <v/>
      </c>
      <c r="AT137" t="str">
        <f>IF(ISERROR(INDEX(Panaboard!K:K,MATCH(CONCATENATE(AZ137,"-",C137),Panaboard!Z:Z,0))),"",INDEX(Panaboard!K:K,MATCH(CONCATENATE(AZ137,"-",C137),Panaboard!Z:Z,0)))</f>
        <v/>
      </c>
      <c r="AU137" t="str">
        <f>IF(ISERROR(INDEX(Panaboard!U:U,MATCH(CONCATENATE(AZ137,"-",C137),Panaboard!Z:Z,0))),"",INDEX(Panaboard!U:U,MATCH(CONCATENATE(AZ137,"-",C137),Panaboard!Z:Z,0)))</f>
        <v/>
      </c>
      <c r="AV137" t="str">
        <f>IF(ISERROR(INDEX(Panaboard!W:W,MATCH(CONCATENATE(AZ137,"-",C137),Panaboard!Z:Z,0))),"",INDEX(Panaboard!W:W,MATCH(CONCATENATE(AZ137,"-",C137),Panaboard!Z:Z,0)))</f>
        <v/>
      </c>
      <c r="AW137" t="str">
        <f>IF(ISERROR(INDEX(Panaboard!X:X,MATCH(CONCATENATE(AZ137,"-",C137),Panaboard!Z:Z,0))),"",INDEX(Panaboard!X:X,MATCH(CONCATENATE(AZ137,"-",C137),Panaboard!Z:Z,0)))</f>
        <v/>
      </c>
      <c r="AX137" t="str">
        <f>IF(ISERROR(INDEX(Panaboard!AA:AA,MATCH(CONCATENATE(AZ137,"-",C137),Panaboard!Z:Z,0))),"",INDEX(Panaboard!AA:AA,MATCH(CONCATENATE(AZ137,"-",C137),Panaboard!Z:Z,0)))</f>
        <v/>
      </c>
      <c r="AY137" t="str">
        <f>IF(ISERROR(INDEX(Panaboard!AB:AB,MATCH(CONCATENATE(AZ137,"-",C137),Panaboard!Z:Z,0))),"",INDEX(Panaboard!AB:AB,MATCH(CONCATENATE(AZ137,"-",C137),Panaboard!Z:Z,0)))</f>
        <v/>
      </c>
      <c r="AZ137" t="str">
        <f t="shared" si="20"/>
        <v/>
      </c>
      <c r="BA137" t="str">
        <f>IF(ISERROR(INDEX(Panaboard!E:E,MATCH(CONCATENATE(AZ137,"-",C137),Panaboard!Z:Z,0))),"",INDEX(Panaboard!E:E,MATCH(CONCATENATE(AZ137,"-",C137),Panaboard!Z:Z,0)))</f>
        <v/>
      </c>
      <c r="BB137" t="str">
        <f>IF(ISERROR(INDEX(Panaboard!AC:AC,MATCH(CONCATENATE(AZ137,"-",C137),Panaboard!Z:Z,0))),"",INDEX(Panaboard!AC:AC,MATCH(CONCATENATE(AZ137,"-",C137),Panaboard!Z:Z,0)))</f>
        <v/>
      </c>
      <c r="BC137" t="str">
        <f t="shared" si="21"/>
        <v/>
      </c>
      <c r="BD137" t="str">
        <f t="shared" si="22"/>
        <v/>
      </c>
      <c r="BE137" t="str">
        <f t="shared" si="23"/>
        <v>xx0x0</v>
      </c>
      <c r="BF137" t="str">
        <f>IF(ISERROR(INDEX(CuttingList!F:F,MATCH(CONCATENATE(A137,"-",C137),CuttingList!E:E,0))),"",INDEX(CuttingList!F:F,MATCH(CONCATENATE(A137,"-",C137),CuttingList!E:E,0)))</f>
        <v/>
      </c>
    </row>
    <row r="138" spans="1:58" x14ac:dyDescent="0.25">
      <c r="A138" t="str">
        <f>IF(PResult!BJ138="","",PResult!BJ138)</f>
        <v/>
      </c>
      <c r="B138" t="str">
        <f>IF(PResult!E138="","",PResult!E138)</f>
        <v/>
      </c>
      <c r="C138" t="str">
        <f>IF(PResult!BZ138="","",PResult!BZ138)</f>
        <v/>
      </c>
      <c r="D138" t="str">
        <f>IF(ISERROR(INDEX(Panaboard!B:B,MATCH(CONCATENATE(AZ138,"-",C138),Panaboard!Z:Z,0))),"",TRIM(INDEX(Panaboard!B:B,MATCH(CONCATENATE(AZ138,"-",C138),Panaboard!Z:Z,0))))</f>
        <v/>
      </c>
      <c r="E138" t="str">
        <f t="shared" si="19"/>
        <v>xx0x0</v>
      </c>
      <c r="F138" t="str">
        <f>IF(PResult!U138="","",UPPER(TRIM(PResult!U138)))</f>
        <v/>
      </c>
      <c r="G138">
        <f>IF(OR(PResult!O138="",PResult!O138="(null)"),0,PResult!O138)</f>
        <v>0</v>
      </c>
      <c r="H138" t="str">
        <f>IF(ISERROR(INDEX(Panaboard!G:G,MATCH(CONCATENATE(AZ138,"-",C138),Panaboard!Z:Z,0))),"",INDEX(Panaboard!G:G,MATCH(CONCATENATE(AZ138,"-",C138),Panaboard!Z:Z,0)))</f>
        <v/>
      </c>
      <c r="I138" t="str">
        <f>IF(PResult!J138="","",PResult!J138)</f>
        <v/>
      </c>
      <c r="J138" t="str">
        <f>IF(PResult!K138="","",PResult!K138)</f>
        <v/>
      </c>
      <c r="K138">
        <f>IF(OR(PResult!L138="(null)",PResult!L138=""),0,PResult!L138)</f>
        <v>0</v>
      </c>
      <c r="L138">
        <f>IF(OR(PResult!M138="(null)",PResult!M138=""),0,PResult!M138)</f>
        <v>0</v>
      </c>
      <c r="M138">
        <f t="shared" si="16"/>
        <v>0</v>
      </c>
      <c r="N138" t="str">
        <f>TEXT(IF(ISERROR(INDEX(Panaboard!H:H,MATCH(CONCATENATE(AZ138,"-",C138),Panaboard!Z:Z,0))),"",INDEX(Panaboard!H:H,MATCH(CONCATENATE(AZ138,"-",C138),Panaboard!Z:Z,0))),"HH:MM")</f>
        <v/>
      </c>
      <c r="O138" t="str">
        <f>TEXT(IF(ISERROR(INDEX(Panaboard!I:I,MATCH(CONCATENATE(AZ138,"-",C138),Panaboard!Z:Z,0))),"",INDEX(Panaboard!I:I,MATCH(CONCATENATE(AZ138,"-",C138),Panaboard!Z:Z,0))),"HH:MM")</f>
        <v/>
      </c>
      <c r="P138" t="str">
        <f t="shared" si="17"/>
        <v/>
      </c>
      <c r="Q138" t="str">
        <f>IF(ISERROR(INDEX(Panaboard!S:S,MATCH(CONCATENATE(AZ138,"-",C138),Panaboard!Z:Z,0))),"",INDEX(Panaboard!S:S,MATCH(CONCATENATE(AZ138,"-",C138),Panaboard!Z:Z,0)))</f>
        <v/>
      </c>
      <c r="R138" t="str">
        <f>IF(ISERROR(INDEX(Panaboard!F:F,MATCH(CONCATENATE(AZ138,"-",C138),Panaboard!Z:Z,0))),"",INDEX(Panaboard!F:F,MATCH(CONCATENATE(AZ138,"-",C138),Panaboard!Z:Z,0)))</f>
        <v/>
      </c>
      <c r="S138" t="str">
        <f t="shared" si="18"/>
        <v/>
      </c>
      <c r="T138" t="str">
        <f>IF(ISERROR(INDEX(Panaboard!D:D,MATCH(CONCATENATE(AZ138,"-",C138),Panaboard!Z:Z,0))),"",INDEX(Panaboard!D:D,MATCH(CONCATENATE(AZ138,"-",C138),Panaboard!Z:Z,0)))</f>
        <v/>
      </c>
      <c r="U138" t="str">
        <f>IF(ISERROR(INDEX(Panaboard!J:J,MATCH(CONCATENATE(AZ138,"-",C138),Panaboard!Z:Z,0))),"",INDEX(Panaboard!J:J,MATCH(CONCATENATE(AZ138,"-",C138),Panaboard!Z:Z,0)))</f>
        <v/>
      </c>
      <c r="V138">
        <f>IF(PResult!BL138="",0,PResult!BL138)</f>
        <v>0</v>
      </c>
      <c r="W138">
        <f>IF(PResult!BM138="",0,PResult!BM138)</f>
        <v>0</v>
      </c>
      <c r="X138">
        <f>IF(OR(PResult!AE138="",PResult!AE138="(null)"),IF(OR(PResult!AD138="",PResult!AD138="(null)"),0,PResult!AD138),PResult!AE138)</f>
        <v>0</v>
      </c>
      <c r="Y138" t="str">
        <f>IF(OR(PResult!V138="",PResult!V138="(null)"),"",PResult!V138)</f>
        <v/>
      </c>
      <c r="Z138" t="str">
        <f>CONCATENATE(PResult!BO138,PResult!BP138)</f>
        <v/>
      </c>
      <c r="AA138" t="str">
        <f>IF(PResult!Y138="","",PResult!Y138)</f>
        <v/>
      </c>
      <c r="AB138" t="str">
        <f>IF(PResult!BQ138="","",PResult!BQ138)</f>
        <v/>
      </c>
      <c r="AC138" t="str">
        <f>IF(PResult!BR138="","",PResult!BR138)</f>
        <v/>
      </c>
      <c r="AD138" t="str">
        <f>IF(PResult!BS138="","",PResult!BS138)</f>
        <v/>
      </c>
      <c r="AE138" t="str">
        <f>IF(PResult!BN138="","",PResult!BN138)</f>
        <v/>
      </c>
      <c r="AF138" t="str">
        <f>IF(PResult!BT138="","",PResult!BT138)</f>
        <v/>
      </c>
      <c r="AG138" t="str">
        <f>IF(PResult!BU138="","",PResult!BU138)</f>
        <v/>
      </c>
      <c r="AH138" t="str">
        <f>IF(PResult!BV138="","",PResult!BV138)</f>
        <v/>
      </c>
      <c r="AI138" t="str">
        <f>TEXT(IF(ISERROR(INDEX(Panaboard!L:L,MATCH(CONCATENATE(AZ138,"-",C138),Panaboard!Z:Z,0))),"",INDEX(Panaboard!L:L,MATCH(CONCATENATE(AZ138,"-",C138),Panaboard!Z:Z,0))),"HH:MM")</f>
        <v/>
      </c>
      <c r="AJ138" t="str">
        <f>TEXT(IF(ISERROR(INDEX(Panaboard!M:M,MATCH(CONCATENATE(AZ138,"-",C138),Panaboard!Z:Z,0))),"",INDEX(Panaboard!M:M,MATCH(CONCATENATE(AZ138,"-",C138),Panaboard!Z:Z,0))),"HH:MM")</f>
        <v/>
      </c>
      <c r="AK138" t="str">
        <f>IF(PResult!BY138="","",PResult!BY138)</f>
        <v/>
      </c>
      <c r="AL138">
        <f>IF(PResult!P138="",0,PResult!P138)</f>
        <v>0</v>
      </c>
      <c r="AM138" t="str">
        <f>IF(ISERROR(INDEX(Panaboard!N:N,MATCH(CONCATENATE(AZ138,"-",C138),Panaboard!Z:Z,0))),"",INDEX(Panaboard!N:N,MATCH(CONCATENATE(AZ138,"-",C138),Panaboard!Z:Z,0)))</f>
        <v/>
      </c>
      <c r="AN138" t="str">
        <f>IF(ISERROR(INDEX(Panaboard!O:O,MATCH(CONCATENATE(AZ138,"-",C138),Panaboard!Z:Z,0))),"",INDEX(Panaboard!O:O,MATCH(CONCATENATE(AZ138,"-",C138),Panaboard!Z:Z,0)))</f>
        <v/>
      </c>
      <c r="AO138" t="str">
        <f>IF(ISERROR(INDEX(Panaboard!P:P,MATCH(CONCATENATE(AZ138,"-",C138),Panaboard!Z:Z,0))),"",INDEX(Panaboard!P:P,MATCH(CONCATENATE(AZ138,"-",C138),Panaboard!Z:Z,0)))</f>
        <v/>
      </c>
      <c r="AP138" t="str">
        <f>IF(ISERROR(INDEX(Panaboard!Q:Q,MATCH(CONCATENATE(AZ138,"-",C138),Panaboard!Z:Z,0))),"",INDEX(Panaboard!Q:Q,MATCH(CONCATENATE(AZ138,"-",C138),Panaboard!Z:Z,0)))</f>
        <v/>
      </c>
      <c r="AR138" t="str">
        <f>IF(PResult!BW138="","",PResult!BW138)</f>
        <v/>
      </c>
      <c r="AS138" t="str">
        <f>IF(PResult!BX138="","",PResult!BX138)</f>
        <v/>
      </c>
      <c r="AT138" t="str">
        <f>IF(ISERROR(INDEX(Panaboard!K:K,MATCH(CONCATENATE(AZ138,"-",C138),Panaboard!Z:Z,0))),"",INDEX(Panaboard!K:K,MATCH(CONCATENATE(AZ138,"-",C138),Panaboard!Z:Z,0)))</f>
        <v/>
      </c>
      <c r="AU138" t="str">
        <f>IF(ISERROR(INDEX(Panaboard!U:U,MATCH(CONCATENATE(AZ138,"-",C138),Panaboard!Z:Z,0))),"",INDEX(Panaboard!U:U,MATCH(CONCATENATE(AZ138,"-",C138),Panaboard!Z:Z,0)))</f>
        <v/>
      </c>
      <c r="AV138" t="str">
        <f>IF(ISERROR(INDEX(Panaboard!W:W,MATCH(CONCATENATE(AZ138,"-",C138),Panaboard!Z:Z,0))),"",INDEX(Panaboard!W:W,MATCH(CONCATENATE(AZ138,"-",C138),Panaboard!Z:Z,0)))</f>
        <v/>
      </c>
      <c r="AW138" t="str">
        <f>IF(ISERROR(INDEX(Panaboard!X:X,MATCH(CONCATENATE(AZ138,"-",C138),Panaboard!Z:Z,0))),"",INDEX(Panaboard!X:X,MATCH(CONCATENATE(AZ138,"-",C138),Panaboard!Z:Z,0)))</f>
        <v/>
      </c>
      <c r="AX138" t="str">
        <f>IF(ISERROR(INDEX(Panaboard!AA:AA,MATCH(CONCATENATE(AZ138,"-",C138),Panaboard!Z:Z,0))),"",INDEX(Panaboard!AA:AA,MATCH(CONCATENATE(AZ138,"-",C138),Panaboard!Z:Z,0)))</f>
        <v/>
      </c>
      <c r="AY138" t="str">
        <f>IF(ISERROR(INDEX(Panaboard!AB:AB,MATCH(CONCATENATE(AZ138,"-",C138),Panaboard!Z:Z,0))),"",INDEX(Panaboard!AB:AB,MATCH(CONCATENATE(AZ138,"-",C138),Panaboard!Z:Z,0)))</f>
        <v/>
      </c>
      <c r="AZ138" t="str">
        <f t="shared" si="20"/>
        <v/>
      </c>
      <c r="BA138" t="str">
        <f>IF(ISERROR(INDEX(Panaboard!E:E,MATCH(CONCATENATE(AZ138,"-",C138),Panaboard!Z:Z,0))),"",INDEX(Panaboard!E:E,MATCH(CONCATENATE(AZ138,"-",C138),Panaboard!Z:Z,0)))</f>
        <v/>
      </c>
      <c r="BB138" t="str">
        <f>IF(ISERROR(INDEX(Panaboard!AC:AC,MATCH(CONCATENATE(AZ138,"-",C138),Panaboard!Z:Z,0))),"",INDEX(Panaboard!AC:AC,MATCH(CONCATENATE(AZ138,"-",C138),Panaboard!Z:Z,0)))</f>
        <v/>
      </c>
      <c r="BC138" t="str">
        <f t="shared" si="21"/>
        <v/>
      </c>
      <c r="BD138" t="str">
        <f t="shared" si="22"/>
        <v/>
      </c>
      <c r="BE138" t="str">
        <f t="shared" si="23"/>
        <v>xx0x0</v>
      </c>
      <c r="BF138" t="str">
        <f>IF(ISERROR(INDEX(CuttingList!F:F,MATCH(CONCATENATE(A138,"-",C138),CuttingList!E:E,0))),"",INDEX(CuttingList!F:F,MATCH(CONCATENATE(A138,"-",C138),CuttingList!E:E,0)))</f>
        <v/>
      </c>
    </row>
    <row r="139" spans="1:58" x14ac:dyDescent="0.25">
      <c r="A139" t="str">
        <f>IF(PResult!BJ139="","",PResult!BJ139)</f>
        <v/>
      </c>
      <c r="B139" t="str">
        <f>IF(PResult!E139="","",PResult!E139)</f>
        <v/>
      </c>
      <c r="C139" t="str">
        <f>IF(PResult!BZ139="","",PResult!BZ139)</f>
        <v/>
      </c>
      <c r="D139" t="str">
        <f>IF(ISERROR(INDEX(Panaboard!B:B,MATCH(CONCATENATE(AZ139,"-",C139),Panaboard!Z:Z,0))),"",TRIM(INDEX(Panaboard!B:B,MATCH(CONCATENATE(AZ139,"-",C139),Panaboard!Z:Z,0))))</f>
        <v/>
      </c>
      <c r="E139" t="str">
        <f t="shared" si="19"/>
        <v>xx0x0</v>
      </c>
      <c r="F139" t="str">
        <f>IF(PResult!U139="","",UPPER(TRIM(PResult!U139)))</f>
        <v/>
      </c>
      <c r="G139">
        <f>IF(OR(PResult!O139="",PResult!O139="(null)"),0,PResult!O139)</f>
        <v>0</v>
      </c>
      <c r="H139" t="str">
        <f>IF(ISERROR(INDEX(Panaboard!G:G,MATCH(CONCATENATE(AZ139,"-",C139),Panaboard!Z:Z,0))),"",INDEX(Panaboard!G:G,MATCH(CONCATENATE(AZ139,"-",C139),Panaboard!Z:Z,0)))</f>
        <v/>
      </c>
      <c r="I139" t="str">
        <f>IF(PResult!J139="","",PResult!J139)</f>
        <v/>
      </c>
      <c r="J139" t="str">
        <f>IF(PResult!K139="","",PResult!K139)</f>
        <v/>
      </c>
      <c r="K139">
        <f>IF(OR(PResult!L139="(null)",PResult!L139=""),0,PResult!L139)</f>
        <v>0</v>
      </c>
      <c r="L139">
        <f>IF(OR(PResult!M139="(null)",PResult!M139=""),0,PResult!M139)</f>
        <v>0</v>
      </c>
      <c r="M139">
        <f t="shared" si="16"/>
        <v>0</v>
      </c>
      <c r="N139" t="str">
        <f>TEXT(IF(ISERROR(INDEX(Panaboard!H:H,MATCH(CONCATENATE(AZ139,"-",C139),Panaboard!Z:Z,0))),"",INDEX(Panaboard!H:H,MATCH(CONCATENATE(AZ139,"-",C139),Panaboard!Z:Z,0))),"HH:MM")</f>
        <v/>
      </c>
      <c r="O139" t="str">
        <f>TEXT(IF(ISERROR(INDEX(Panaboard!I:I,MATCH(CONCATENATE(AZ139,"-",C139),Panaboard!Z:Z,0))),"",INDEX(Panaboard!I:I,MATCH(CONCATENATE(AZ139,"-",C139),Panaboard!Z:Z,0))),"HH:MM")</f>
        <v/>
      </c>
      <c r="P139" t="str">
        <f t="shared" si="17"/>
        <v/>
      </c>
      <c r="Q139" t="str">
        <f>IF(ISERROR(INDEX(Panaboard!S:S,MATCH(CONCATENATE(AZ139,"-",C139),Panaboard!Z:Z,0))),"",INDEX(Panaboard!S:S,MATCH(CONCATENATE(AZ139,"-",C139),Panaboard!Z:Z,0)))</f>
        <v/>
      </c>
      <c r="R139" t="str">
        <f>IF(ISERROR(INDEX(Panaboard!F:F,MATCH(CONCATENATE(AZ139,"-",C139),Panaboard!Z:Z,0))),"",INDEX(Panaboard!F:F,MATCH(CONCATENATE(AZ139,"-",C139),Panaboard!Z:Z,0)))</f>
        <v/>
      </c>
      <c r="S139" t="str">
        <f t="shared" si="18"/>
        <v/>
      </c>
      <c r="T139" t="str">
        <f>IF(ISERROR(INDEX(Panaboard!D:D,MATCH(CONCATENATE(AZ139,"-",C139),Panaboard!Z:Z,0))),"",INDEX(Panaboard!D:D,MATCH(CONCATENATE(AZ139,"-",C139),Panaboard!Z:Z,0)))</f>
        <v/>
      </c>
      <c r="U139" t="str">
        <f>IF(ISERROR(INDEX(Panaboard!J:J,MATCH(CONCATENATE(AZ139,"-",C139),Panaboard!Z:Z,0))),"",INDEX(Panaboard!J:J,MATCH(CONCATENATE(AZ139,"-",C139),Panaboard!Z:Z,0)))</f>
        <v/>
      </c>
      <c r="V139">
        <f>IF(PResult!BL139="",0,PResult!BL139)</f>
        <v>0</v>
      </c>
      <c r="W139">
        <f>IF(PResult!BM139="",0,PResult!BM139)</f>
        <v>0</v>
      </c>
      <c r="X139">
        <f>IF(OR(PResult!AE139="",PResult!AE139="(null)"),IF(OR(PResult!AD139="",PResult!AD139="(null)"),0,PResult!AD139),PResult!AE139)</f>
        <v>0</v>
      </c>
      <c r="Y139" t="str">
        <f>IF(OR(PResult!V139="",PResult!V139="(null)"),"",PResult!V139)</f>
        <v/>
      </c>
      <c r="Z139" t="str">
        <f>CONCATENATE(PResult!BO139,PResult!BP139)</f>
        <v/>
      </c>
      <c r="AA139" t="str">
        <f>IF(PResult!Y139="","",PResult!Y139)</f>
        <v/>
      </c>
      <c r="AB139" t="str">
        <f>IF(PResult!BQ139="","",PResult!BQ139)</f>
        <v/>
      </c>
      <c r="AC139" t="str">
        <f>IF(PResult!BR139="","",PResult!BR139)</f>
        <v/>
      </c>
      <c r="AD139" t="str">
        <f>IF(PResult!BS139="","",PResult!BS139)</f>
        <v/>
      </c>
      <c r="AE139" t="str">
        <f>IF(PResult!BN139="","",PResult!BN139)</f>
        <v/>
      </c>
      <c r="AF139" t="str">
        <f>IF(PResult!BT139="","",PResult!BT139)</f>
        <v/>
      </c>
      <c r="AG139" t="str">
        <f>IF(PResult!BU139="","",PResult!BU139)</f>
        <v/>
      </c>
      <c r="AH139" t="str">
        <f>IF(PResult!BV139="","",PResult!BV139)</f>
        <v/>
      </c>
      <c r="AI139" t="str">
        <f>TEXT(IF(ISERROR(INDEX(Panaboard!L:L,MATCH(CONCATENATE(AZ139,"-",C139),Panaboard!Z:Z,0))),"",INDEX(Panaboard!L:L,MATCH(CONCATENATE(AZ139,"-",C139),Panaboard!Z:Z,0))),"HH:MM")</f>
        <v/>
      </c>
      <c r="AJ139" t="str">
        <f>TEXT(IF(ISERROR(INDEX(Panaboard!M:M,MATCH(CONCATENATE(AZ139,"-",C139),Panaboard!Z:Z,0))),"",INDEX(Panaboard!M:M,MATCH(CONCATENATE(AZ139,"-",C139),Panaboard!Z:Z,0))),"HH:MM")</f>
        <v/>
      </c>
      <c r="AK139" t="str">
        <f>IF(PResult!BY139="","",PResult!BY139)</f>
        <v/>
      </c>
      <c r="AL139">
        <f>IF(PResult!P139="",0,PResult!P139)</f>
        <v>0</v>
      </c>
      <c r="AM139" t="str">
        <f>IF(ISERROR(INDEX(Panaboard!N:N,MATCH(CONCATENATE(AZ139,"-",C139),Panaboard!Z:Z,0))),"",INDEX(Panaboard!N:N,MATCH(CONCATENATE(AZ139,"-",C139),Panaboard!Z:Z,0)))</f>
        <v/>
      </c>
      <c r="AN139" t="str">
        <f>IF(ISERROR(INDEX(Panaboard!O:O,MATCH(CONCATENATE(AZ139,"-",C139),Panaboard!Z:Z,0))),"",INDEX(Panaboard!O:O,MATCH(CONCATENATE(AZ139,"-",C139),Panaboard!Z:Z,0)))</f>
        <v/>
      </c>
      <c r="AO139" t="str">
        <f>IF(ISERROR(INDEX(Panaboard!P:P,MATCH(CONCATENATE(AZ139,"-",C139),Panaboard!Z:Z,0))),"",INDEX(Panaboard!P:P,MATCH(CONCATENATE(AZ139,"-",C139),Panaboard!Z:Z,0)))</f>
        <v/>
      </c>
      <c r="AP139" t="str">
        <f>IF(ISERROR(INDEX(Panaboard!Q:Q,MATCH(CONCATENATE(AZ139,"-",C139),Panaboard!Z:Z,0))),"",INDEX(Panaboard!Q:Q,MATCH(CONCATENATE(AZ139,"-",C139),Panaboard!Z:Z,0)))</f>
        <v/>
      </c>
      <c r="AR139" t="str">
        <f>IF(PResult!BW139="","",PResult!BW139)</f>
        <v/>
      </c>
      <c r="AS139" t="str">
        <f>IF(PResult!BX139="","",PResult!BX139)</f>
        <v/>
      </c>
      <c r="AT139" t="str">
        <f>IF(ISERROR(INDEX(Panaboard!K:K,MATCH(CONCATENATE(AZ139,"-",C139),Panaboard!Z:Z,0))),"",INDEX(Panaboard!K:K,MATCH(CONCATENATE(AZ139,"-",C139),Panaboard!Z:Z,0)))</f>
        <v/>
      </c>
      <c r="AU139" t="str">
        <f>IF(ISERROR(INDEX(Panaboard!U:U,MATCH(CONCATENATE(AZ139,"-",C139),Panaboard!Z:Z,0))),"",INDEX(Panaboard!U:U,MATCH(CONCATENATE(AZ139,"-",C139),Panaboard!Z:Z,0)))</f>
        <v/>
      </c>
      <c r="AV139" t="str">
        <f>IF(ISERROR(INDEX(Panaboard!W:W,MATCH(CONCATENATE(AZ139,"-",C139),Panaboard!Z:Z,0))),"",INDEX(Panaboard!W:W,MATCH(CONCATENATE(AZ139,"-",C139),Panaboard!Z:Z,0)))</f>
        <v/>
      </c>
      <c r="AW139" t="str">
        <f>IF(ISERROR(INDEX(Panaboard!X:X,MATCH(CONCATENATE(AZ139,"-",C139),Panaboard!Z:Z,0))),"",INDEX(Panaboard!X:X,MATCH(CONCATENATE(AZ139,"-",C139),Panaboard!Z:Z,0)))</f>
        <v/>
      </c>
      <c r="AX139" t="str">
        <f>IF(ISERROR(INDEX(Panaboard!AA:AA,MATCH(CONCATENATE(AZ139,"-",C139),Panaboard!Z:Z,0))),"",INDEX(Panaboard!AA:AA,MATCH(CONCATENATE(AZ139,"-",C139),Panaboard!Z:Z,0)))</f>
        <v/>
      </c>
      <c r="AY139" t="str">
        <f>IF(ISERROR(INDEX(Panaboard!AB:AB,MATCH(CONCATENATE(AZ139,"-",C139),Panaboard!Z:Z,0))),"",INDEX(Panaboard!AB:AB,MATCH(CONCATENATE(AZ139,"-",C139),Panaboard!Z:Z,0)))</f>
        <v/>
      </c>
      <c r="AZ139" t="str">
        <f t="shared" si="20"/>
        <v/>
      </c>
      <c r="BA139" t="str">
        <f>IF(ISERROR(INDEX(Panaboard!E:E,MATCH(CONCATENATE(AZ139,"-",C139),Panaboard!Z:Z,0))),"",INDEX(Panaboard!E:E,MATCH(CONCATENATE(AZ139,"-",C139),Panaboard!Z:Z,0)))</f>
        <v/>
      </c>
      <c r="BB139" t="str">
        <f>IF(ISERROR(INDEX(Panaboard!AC:AC,MATCH(CONCATENATE(AZ139,"-",C139),Panaboard!Z:Z,0))),"",INDEX(Panaboard!AC:AC,MATCH(CONCATENATE(AZ139,"-",C139),Panaboard!Z:Z,0)))</f>
        <v/>
      </c>
      <c r="BC139" t="str">
        <f t="shared" si="21"/>
        <v/>
      </c>
      <c r="BD139" t="str">
        <f t="shared" si="22"/>
        <v/>
      </c>
      <c r="BE139" t="str">
        <f t="shared" si="23"/>
        <v>xx0x0</v>
      </c>
      <c r="BF139" t="str">
        <f>IF(ISERROR(INDEX(CuttingList!F:F,MATCH(CONCATENATE(A139,"-",C139),CuttingList!E:E,0))),"",INDEX(CuttingList!F:F,MATCH(CONCATENATE(A139,"-",C139),CuttingList!E:E,0)))</f>
        <v/>
      </c>
    </row>
    <row r="140" spans="1:58" x14ac:dyDescent="0.25">
      <c r="A140" t="str">
        <f>IF(PResult!BJ140="","",PResult!BJ140)</f>
        <v/>
      </c>
      <c r="B140" t="str">
        <f>IF(PResult!E140="","",PResult!E140)</f>
        <v/>
      </c>
      <c r="C140" t="str">
        <f>IF(PResult!BZ140="","",PResult!BZ140)</f>
        <v/>
      </c>
      <c r="D140" t="str">
        <f>IF(ISERROR(INDEX(Panaboard!B:B,MATCH(CONCATENATE(AZ140,"-",C140),Panaboard!Z:Z,0))),"",TRIM(INDEX(Panaboard!B:B,MATCH(CONCATENATE(AZ140,"-",C140),Panaboard!Z:Z,0))))</f>
        <v/>
      </c>
      <c r="E140" t="str">
        <f t="shared" si="19"/>
        <v>xx0x0</v>
      </c>
      <c r="F140" t="str">
        <f>IF(PResult!U140="","",UPPER(TRIM(PResult!U140)))</f>
        <v/>
      </c>
      <c r="G140">
        <f>IF(OR(PResult!O140="",PResult!O140="(null)"),0,PResult!O140)</f>
        <v>0</v>
      </c>
      <c r="H140" t="str">
        <f>IF(ISERROR(INDEX(Panaboard!G:G,MATCH(CONCATENATE(AZ140,"-",C140),Panaboard!Z:Z,0))),"",INDEX(Panaboard!G:G,MATCH(CONCATENATE(AZ140,"-",C140),Panaboard!Z:Z,0)))</f>
        <v/>
      </c>
      <c r="I140" t="str">
        <f>IF(PResult!J140="","",PResult!J140)</f>
        <v/>
      </c>
      <c r="J140" t="str">
        <f>IF(PResult!K140="","",PResult!K140)</f>
        <v/>
      </c>
      <c r="K140">
        <f>IF(OR(PResult!L140="(null)",PResult!L140=""),0,PResult!L140)</f>
        <v>0</v>
      </c>
      <c r="L140">
        <f>IF(OR(PResult!M140="(null)",PResult!M140=""),0,PResult!M140)</f>
        <v>0</v>
      </c>
      <c r="M140">
        <f t="shared" si="16"/>
        <v>0</v>
      </c>
      <c r="N140" t="str">
        <f>TEXT(IF(ISERROR(INDEX(Panaboard!H:H,MATCH(CONCATENATE(AZ140,"-",C140),Panaboard!Z:Z,0))),"",INDEX(Panaboard!H:H,MATCH(CONCATENATE(AZ140,"-",C140),Panaboard!Z:Z,0))),"HH:MM")</f>
        <v/>
      </c>
      <c r="O140" t="str">
        <f>TEXT(IF(ISERROR(INDEX(Panaboard!I:I,MATCH(CONCATENATE(AZ140,"-",C140),Panaboard!Z:Z,0))),"",INDEX(Panaboard!I:I,MATCH(CONCATENATE(AZ140,"-",C140),Panaboard!Z:Z,0))),"HH:MM")</f>
        <v/>
      </c>
      <c r="P140" t="str">
        <f t="shared" si="17"/>
        <v/>
      </c>
      <c r="Q140" t="str">
        <f>IF(ISERROR(INDEX(Panaboard!S:S,MATCH(CONCATENATE(AZ140,"-",C140),Panaboard!Z:Z,0))),"",INDEX(Panaboard!S:S,MATCH(CONCATENATE(AZ140,"-",C140),Panaboard!Z:Z,0)))</f>
        <v/>
      </c>
      <c r="R140" t="str">
        <f>IF(ISERROR(INDEX(Panaboard!F:F,MATCH(CONCATENATE(AZ140,"-",C140),Panaboard!Z:Z,0))),"",INDEX(Panaboard!F:F,MATCH(CONCATENATE(AZ140,"-",C140),Panaboard!Z:Z,0)))</f>
        <v/>
      </c>
      <c r="S140" t="str">
        <f t="shared" si="18"/>
        <v/>
      </c>
      <c r="T140" t="str">
        <f>IF(ISERROR(INDEX(Panaboard!D:D,MATCH(CONCATENATE(AZ140,"-",C140),Panaboard!Z:Z,0))),"",INDEX(Panaboard!D:D,MATCH(CONCATENATE(AZ140,"-",C140),Panaboard!Z:Z,0)))</f>
        <v/>
      </c>
      <c r="U140" t="str">
        <f>IF(ISERROR(INDEX(Panaboard!J:J,MATCH(CONCATENATE(AZ140,"-",C140),Panaboard!Z:Z,0))),"",INDEX(Panaboard!J:J,MATCH(CONCATENATE(AZ140,"-",C140),Panaboard!Z:Z,0)))</f>
        <v/>
      </c>
      <c r="V140">
        <f>IF(PResult!BL140="",0,PResult!BL140)</f>
        <v>0</v>
      </c>
      <c r="W140">
        <f>IF(PResult!BM140="",0,PResult!BM140)</f>
        <v>0</v>
      </c>
      <c r="X140">
        <f>IF(OR(PResult!AE140="",PResult!AE140="(null)"),IF(OR(PResult!AD140="",PResult!AD140="(null)"),0,PResult!AD140),PResult!AE140)</f>
        <v>0</v>
      </c>
      <c r="Y140" t="str">
        <f>IF(OR(PResult!V140="",PResult!V140="(null)"),"",PResult!V140)</f>
        <v/>
      </c>
      <c r="Z140" t="str">
        <f>CONCATENATE(PResult!BO140,PResult!BP140)</f>
        <v/>
      </c>
      <c r="AA140" t="str">
        <f>IF(PResult!Y140="","",PResult!Y140)</f>
        <v/>
      </c>
      <c r="AB140" t="str">
        <f>IF(PResult!BQ140="","",PResult!BQ140)</f>
        <v/>
      </c>
      <c r="AC140" t="str">
        <f>IF(PResult!BR140="","",PResult!BR140)</f>
        <v/>
      </c>
      <c r="AD140" t="str">
        <f>IF(PResult!BS140="","",PResult!BS140)</f>
        <v/>
      </c>
      <c r="AE140" t="str">
        <f>IF(PResult!BN140="","",PResult!BN140)</f>
        <v/>
      </c>
      <c r="AF140" t="str">
        <f>IF(PResult!BT140="","",PResult!BT140)</f>
        <v/>
      </c>
      <c r="AG140" t="str">
        <f>IF(PResult!BU140="","",PResult!BU140)</f>
        <v/>
      </c>
      <c r="AH140" t="str">
        <f>IF(PResult!BV140="","",PResult!BV140)</f>
        <v/>
      </c>
      <c r="AI140" t="str">
        <f>TEXT(IF(ISERROR(INDEX(Panaboard!L:L,MATCH(CONCATENATE(AZ140,"-",C140),Panaboard!Z:Z,0))),"",INDEX(Panaboard!L:L,MATCH(CONCATENATE(AZ140,"-",C140),Panaboard!Z:Z,0))),"HH:MM")</f>
        <v/>
      </c>
      <c r="AJ140" t="str">
        <f>TEXT(IF(ISERROR(INDEX(Panaboard!M:M,MATCH(CONCATENATE(AZ140,"-",C140),Panaboard!Z:Z,0))),"",INDEX(Panaboard!M:M,MATCH(CONCATENATE(AZ140,"-",C140),Panaboard!Z:Z,0))),"HH:MM")</f>
        <v/>
      </c>
      <c r="AK140" t="str">
        <f>IF(PResult!BY140="","",PResult!BY140)</f>
        <v/>
      </c>
      <c r="AL140">
        <f>IF(PResult!P140="",0,PResult!P140)</f>
        <v>0</v>
      </c>
      <c r="AM140" t="str">
        <f>IF(ISERROR(INDEX(Panaboard!N:N,MATCH(CONCATENATE(AZ140,"-",C140),Panaboard!Z:Z,0))),"",INDEX(Panaboard!N:N,MATCH(CONCATENATE(AZ140,"-",C140),Panaboard!Z:Z,0)))</f>
        <v/>
      </c>
      <c r="AN140" t="str">
        <f>IF(ISERROR(INDEX(Panaboard!O:O,MATCH(CONCATENATE(AZ140,"-",C140),Panaboard!Z:Z,0))),"",INDEX(Panaboard!O:O,MATCH(CONCATENATE(AZ140,"-",C140),Panaboard!Z:Z,0)))</f>
        <v/>
      </c>
      <c r="AO140" t="str">
        <f>IF(ISERROR(INDEX(Panaboard!P:P,MATCH(CONCATENATE(AZ140,"-",C140),Panaboard!Z:Z,0))),"",INDEX(Panaboard!P:P,MATCH(CONCATENATE(AZ140,"-",C140),Panaboard!Z:Z,0)))</f>
        <v/>
      </c>
      <c r="AP140" t="str">
        <f>IF(ISERROR(INDEX(Panaboard!Q:Q,MATCH(CONCATENATE(AZ140,"-",C140),Panaboard!Z:Z,0))),"",INDEX(Panaboard!Q:Q,MATCH(CONCATENATE(AZ140,"-",C140),Panaboard!Z:Z,0)))</f>
        <v/>
      </c>
      <c r="AR140" t="str">
        <f>IF(PResult!BW140="","",PResult!BW140)</f>
        <v/>
      </c>
      <c r="AS140" t="str">
        <f>IF(PResult!BX140="","",PResult!BX140)</f>
        <v/>
      </c>
      <c r="AT140" t="str">
        <f>IF(ISERROR(INDEX(Panaboard!K:K,MATCH(CONCATENATE(AZ140,"-",C140),Panaboard!Z:Z,0))),"",INDEX(Panaboard!K:K,MATCH(CONCATENATE(AZ140,"-",C140),Panaboard!Z:Z,0)))</f>
        <v/>
      </c>
      <c r="AU140" t="str">
        <f>IF(ISERROR(INDEX(Panaboard!U:U,MATCH(CONCATENATE(AZ140,"-",C140),Panaboard!Z:Z,0))),"",INDEX(Panaboard!U:U,MATCH(CONCATENATE(AZ140,"-",C140),Panaboard!Z:Z,0)))</f>
        <v/>
      </c>
      <c r="AV140" t="str">
        <f>IF(ISERROR(INDEX(Panaboard!W:W,MATCH(CONCATENATE(AZ140,"-",C140),Panaboard!Z:Z,0))),"",INDEX(Panaboard!W:W,MATCH(CONCATENATE(AZ140,"-",C140),Panaboard!Z:Z,0)))</f>
        <v/>
      </c>
      <c r="AW140" t="str">
        <f>IF(ISERROR(INDEX(Panaboard!X:X,MATCH(CONCATENATE(AZ140,"-",C140),Panaboard!Z:Z,0))),"",INDEX(Panaboard!X:X,MATCH(CONCATENATE(AZ140,"-",C140),Panaboard!Z:Z,0)))</f>
        <v/>
      </c>
      <c r="AX140" t="str">
        <f>IF(ISERROR(INDEX(Panaboard!AA:AA,MATCH(CONCATENATE(AZ140,"-",C140),Panaboard!Z:Z,0))),"",INDEX(Panaboard!AA:AA,MATCH(CONCATENATE(AZ140,"-",C140),Panaboard!Z:Z,0)))</f>
        <v/>
      </c>
      <c r="AY140" t="str">
        <f>IF(ISERROR(INDEX(Panaboard!AB:AB,MATCH(CONCATENATE(AZ140,"-",C140),Panaboard!Z:Z,0))),"",INDEX(Panaboard!AB:AB,MATCH(CONCATENATE(AZ140,"-",C140),Panaboard!Z:Z,0)))</f>
        <v/>
      </c>
      <c r="AZ140" t="str">
        <f t="shared" si="20"/>
        <v/>
      </c>
      <c r="BA140" t="str">
        <f>IF(ISERROR(INDEX(Panaboard!E:E,MATCH(CONCATENATE(AZ140,"-",C140),Panaboard!Z:Z,0))),"",INDEX(Panaboard!E:E,MATCH(CONCATENATE(AZ140,"-",C140),Panaboard!Z:Z,0)))</f>
        <v/>
      </c>
      <c r="BB140" t="str">
        <f>IF(ISERROR(INDEX(Panaboard!AC:AC,MATCH(CONCATENATE(AZ140,"-",C140),Panaboard!Z:Z,0))),"",INDEX(Panaboard!AC:AC,MATCH(CONCATENATE(AZ140,"-",C140),Panaboard!Z:Z,0)))</f>
        <v/>
      </c>
      <c r="BC140" t="str">
        <f t="shared" si="21"/>
        <v/>
      </c>
      <c r="BD140" t="str">
        <f t="shared" si="22"/>
        <v/>
      </c>
      <c r="BE140" t="str">
        <f t="shared" si="23"/>
        <v>xx0x0</v>
      </c>
      <c r="BF140" t="str">
        <f>IF(ISERROR(INDEX(CuttingList!F:F,MATCH(CONCATENATE(A140,"-",C140),CuttingList!E:E,0))),"",INDEX(CuttingList!F:F,MATCH(CONCATENATE(A140,"-",C140),CuttingList!E:E,0)))</f>
        <v/>
      </c>
    </row>
    <row r="141" spans="1:58" x14ac:dyDescent="0.25">
      <c r="A141" t="str">
        <f>IF(PResult!BJ141="","",PResult!BJ141)</f>
        <v/>
      </c>
      <c r="B141" t="str">
        <f>IF(PResult!E141="","",PResult!E141)</f>
        <v/>
      </c>
      <c r="C141" t="str">
        <f>IF(PResult!BZ141="","",PResult!BZ141)</f>
        <v/>
      </c>
      <c r="D141" t="str">
        <f>IF(ISERROR(INDEX(Panaboard!B:B,MATCH(CONCATENATE(AZ141,"-",C141),Panaboard!Z:Z,0))),"",TRIM(INDEX(Panaboard!B:B,MATCH(CONCATENATE(AZ141,"-",C141),Panaboard!Z:Z,0))))</f>
        <v/>
      </c>
      <c r="E141" t="str">
        <f t="shared" si="19"/>
        <v>xx0x0</v>
      </c>
      <c r="F141" t="str">
        <f>IF(PResult!U141="","",UPPER(TRIM(PResult!U141)))</f>
        <v/>
      </c>
      <c r="G141">
        <f>IF(OR(PResult!O141="",PResult!O141="(null)"),0,PResult!O141)</f>
        <v>0</v>
      </c>
      <c r="H141" t="str">
        <f>IF(ISERROR(INDEX(Panaboard!G:G,MATCH(CONCATENATE(AZ141,"-",C141),Panaboard!Z:Z,0))),"",INDEX(Panaboard!G:G,MATCH(CONCATENATE(AZ141,"-",C141),Panaboard!Z:Z,0)))</f>
        <v/>
      </c>
      <c r="I141" t="str">
        <f>IF(PResult!J141="","",PResult!J141)</f>
        <v/>
      </c>
      <c r="J141" t="str">
        <f>IF(PResult!K141="","",PResult!K141)</f>
        <v/>
      </c>
      <c r="K141">
        <f>IF(OR(PResult!L141="(null)",PResult!L141=""),0,PResult!L141)</f>
        <v>0</v>
      </c>
      <c r="L141">
        <f>IF(OR(PResult!M141="(null)",PResult!M141=""),0,PResult!M141)</f>
        <v>0</v>
      </c>
      <c r="M141">
        <f t="shared" si="16"/>
        <v>0</v>
      </c>
      <c r="N141" t="str">
        <f>TEXT(IF(ISERROR(INDEX(Panaboard!H:H,MATCH(CONCATENATE(AZ141,"-",C141),Panaboard!Z:Z,0))),"",INDEX(Panaboard!H:H,MATCH(CONCATENATE(AZ141,"-",C141),Panaboard!Z:Z,0))),"HH:MM")</f>
        <v/>
      </c>
      <c r="O141" t="str">
        <f>TEXT(IF(ISERROR(INDEX(Panaboard!I:I,MATCH(CONCATENATE(AZ141,"-",C141),Panaboard!Z:Z,0))),"",INDEX(Panaboard!I:I,MATCH(CONCATENATE(AZ141,"-",C141),Panaboard!Z:Z,0))),"HH:MM")</f>
        <v/>
      </c>
      <c r="P141" t="str">
        <f t="shared" si="17"/>
        <v/>
      </c>
      <c r="Q141" t="str">
        <f>IF(ISERROR(INDEX(Panaboard!S:S,MATCH(CONCATENATE(AZ141,"-",C141),Panaboard!Z:Z,0))),"",INDEX(Panaboard!S:S,MATCH(CONCATENATE(AZ141,"-",C141),Panaboard!Z:Z,0)))</f>
        <v/>
      </c>
      <c r="R141" t="str">
        <f>IF(ISERROR(INDEX(Panaboard!F:F,MATCH(CONCATENATE(AZ141,"-",C141),Panaboard!Z:Z,0))),"",INDEX(Panaboard!F:F,MATCH(CONCATENATE(AZ141,"-",C141),Panaboard!Z:Z,0)))</f>
        <v/>
      </c>
      <c r="S141" t="str">
        <f t="shared" si="18"/>
        <v/>
      </c>
      <c r="T141" t="str">
        <f>IF(ISERROR(INDEX(Panaboard!D:D,MATCH(CONCATENATE(AZ141,"-",C141),Panaboard!Z:Z,0))),"",INDEX(Panaboard!D:D,MATCH(CONCATENATE(AZ141,"-",C141),Panaboard!Z:Z,0)))</f>
        <v/>
      </c>
      <c r="U141" t="str">
        <f>IF(ISERROR(INDEX(Panaboard!J:J,MATCH(CONCATENATE(AZ141,"-",C141),Panaboard!Z:Z,0))),"",INDEX(Panaboard!J:J,MATCH(CONCATENATE(AZ141,"-",C141),Panaboard!Z:Z,0)))</f>
        <v/>
      </c>
      <c r="V141">
        <f>IF(PResult!BL141="",0,PResult!BL141)</f>
        <v>0</v>
      </c>
      <c r="W141">
        <f>IF(PResult!BM141="",0,PResult!BM141)</f>
        <v>0</v>
      </c>
      <c r="X141">
        <f>IF(OR(PResult!AE141="",PResult!AE141="(null)"),IF(OR(PResult!AD141="",PResult!AD141="(null)"),0,PResult!AD141),PResult!AE141)</f>
        <v>0</v>
      </c>
      <c r="Y141" t="str">
        <f>IF(OR(PResult!V141="",PResult!V141="(null)"),"",PResult!V141)</f>
        <v/>
      </c>
      <c r="Z141" t="str">
        <f>CONCATENATE(PResult!BO141,PResult!BP141)</f>
        <v/>
      </c>
      <c r="AA141" t="str">
        <f>IF(PResult!Y141="","",PResult!Y141)</f>
        <v/>
      </c>
      <c r="AB141" t="str">
        <f>IF(PResult!BQ141="","",PResult!BQ141)</f>
        <v/>
      </c>
      <c r="AC141" t="str">
        <f>IF(PResult!BR141="","",PResult!BR141)</f>
        <v/>
      </c>
      <c r="AD141" t="str">
        <f>IF(PResult!BS141="","",PResult!BS141)</f>
        <v/>
      </c>
      <c r="AE141" t="str">
        <f>IF(PResult!BN141="","",PResult!BN141)</f>
        <v/>
      </c>
      <c r="AF141" t="str">
        <f>IF(PResult!BT141="","",PResult!BT141)</f>
        <v/>
      </c>
      <c r="AG141" t="str">
        <f>IF(PResult!BU141="","",PResult!BU141)</f>
        <v/>
      </c>
      <c r="AH141" t="str">
        <f>IF(PResult!BV141="","",PResult!BV141)</f>
        <v/>
      </c>
      <c r="AI141" t="str">
        <f>TEXT(IF(ISERROR(INDEX(Panaboard!L:L,MATCH(CONCATENATE(AZ141,"-",C141),Panaboard!Z:Z,0))),"",INDEX(Panaboard!L:L,MATCH(CONCATENATE(AZ141,"-",C141),Panaboard!Z:Z,0))),"HH:MM")</f>
        <v/>
      </c>
      <c r="AJ141" t="str">
        <f>TEXT(IF(ISERROR(INDEX(Panaboard!M:M,MATCH(CONCATENATE(AZ141,"-",C141),Panaboard!Z:Z,0))),"",INDEX(Panaboard!M:M,MATCH(CONCATENATE(AZ141,"-",C141),Panaboard!Z:Z,0))),"HH:MM")</f>
        <v/>
      </c>
      <c r="AK141" t="str">
        <f>IF(PResult!BY141="","",PResult!BY141)</f>
        <v/>
      </c>
      <c r="AL141">
        <f>IF(PResult!P141="",0,PResult!P141)</f>
        <v>0</v>
      </c>
      <c r="AM141" t="str">
        <f>IF(ISERROR(INDEX(Panaboard!N:N,MATCH(CONCATENATE(AZ141,"-",C141),Panaboard!Z:Z,0))),"",INDEX(Panaboard!N:N,MATCH(CONCATENATE(AZ141,"-",C141),Panaboard!Z:Z,0)))</f>
        <v/>
      </c>
      <c r="AN141" t="str">
        <f>IF(ISERROR(INDEX(Panaboard!O:O,MATCH(CONCATENATE(AZ141,"-",C141),Panaboard!Z:Z,0))),"",INDEX(Panaboard!O:O,MATCH(CONCATENATE(AZ141,"-",C141),Panaboard!Z:Z,0)))</f>
        <v/>
      </c>
      <c r="AO141" t="str">
        <f>IF(ISERROR(INDEX(Panaboard!P:P,MATCH(CONCATENATE(AZ141,"-",C141),Panaboard!Z:Z,0))),"",INDEX(Panaboard!P:P,MATCH(CONCATENATE(AZ141,"-",C141),Panaboard!Z:Z,0)))</f>
        <v/>
      </c>
      <c r="AP141" t="str">
        <f>IF(ISERROR(INDEX(Panaboard!Q:Q,MATCH(CONCATENATE(AZ141,"-",C141),Panaboard!Z:Z,0))),"",INDEX(Panaboard!Q:Q,MATCH(CONCATENATE(AZ141,"-",C141),Panaboard!Z:Z,0)))</f>
        <v/>
      </c>
      <c r="AR141" t="str">
        <f>IF(PResult!BW141="","",PResult!BW141)</f>
        <v/>
      </c>
      <c r="AS141" t="str">
        <f>IF(PResult!BX141="","",PResult!BX141)</f>
        <v/>
      </c>
      <c r="AT141" t="str">
        <f>IF(ISERROR(INDEX(Panaboard!K:K,MATCH(CONCATENATE(AZ141,"-",C141),Panaboard!Z:Z,0))),"",INDEX(Panaboard!K:K,MATCH(CONCATENATE(AZ141,"-",C141),Panaboard!Z:Z,0)))</f>
        <v/>
      </c>
      <c r="AU141" t="str">
        <f>IF(ISERROR(INDEX(Panaboard!U:U,MATCH(CONCATENATE(AZ141,"-",C141),Panaboard!Z:Z,0))),"",INDEX(Panaboard!U:U,MATCH(CONCATENATE(AZ141,"-",C141),Panaboard!Z:Z,0)))</f>
        <v/>
      </c>
      <c r="AV141" t="str">
        <f>IF(ISERROR(INDEX(Panaboard!W:W,MATCH(CONCATENATE(AZ141,"-",C141),Panaboard!Z:Z,0))),"",INDEX(Panaboard!W:W,MATCH(CONCATENATE(AZ141,"-",C141),Panaboard!Z:Z,0)))</f>
        <v/>
      </c>
      <c r="AW141" t="str">
        <f>IF(ISERROR(INDEX(Panaboard!X:X,MATCH(CONCATENATE(AZ141,"-",C141),Panaboard!Z:Z,0))),"",INDEX(Panaboard!X:X,MATCH(CONCATENATE(AZ141,"-",C141),Panaboard!Z:Z,0)))</f>
        <v/>
      </c>
      <c r="AX141" t="str">
        <f>IF(ISERROR(INDEX(Panaboard!AA:AA,MATCH(CONCATENATE(AZ141,"-",C141),Panaboard!Z:Z,0))),"",INDEX(Panaboard!AA:AA,MATCH(CONCATENATE(AZ141,"-",C141),Panaboard!Z:Z,0)))</f>
        <v/>
      </c>
      <c r="AY141" t="str">
        <f>IF(ISERROR(INDEX(Panaboard!AB:AB,MATCH(CONCATENATE(AZ141,"-",C141),Panaboard!Z:Z,0))),"",INDEX(Panaboard!AB:AB,MATCH(CONCATENATE(AZ141,"-",C141),Panaboard!Z:Z,0)))</f>
        <v/>
      </c>
      <c r="AZ141" t="str">
        <f t="shared" si="20"/>
        <v/>
      </c>
      <c r="BA141" t="str">
        <f>IF(ISERROR(INDEX(Panaboard!E:E,MATCH(CONCATENATE(AZ141,"-",C141),Panaboard!Z:Z,0))),"",INDEX(Panaboard!E:E,MATCH(CONCATENATE(AZ141,"-",C141),Panaboard!Z:Z,0)))</f>
        <v/>
      </c>
      <c r="BB141" t="str">
        <f>IF(ISERROR(INDEX(Panaboard!AC:AC,MATCH(CONCATENATE(AZ141,"-",C141),Panaboard!Z:Z,0))),"",INDEX(Panaboard!AC:AC,MATCH(CONCATENATE(AZ141,"-",C141),Panaboard!Z:Z,0)))</f>
        <v/>
      </c>
      <c r="BC141" t="str">
        <f t="shared" si="21"/>
        <v/>
      </c>
      <c r="BD141" t="str">
        <f t="shared" si="22"/>
        <v/>
      </c>
      <c r="BE141" t="str">
        <f t="shared" si="23"/>
        <v>xx0x0</v>
      </c>
      <c r="BF141" t="str">
        <f>IF(ISERROR(INDEX(CuttingList!F:F,MATCH(CONCATENATE(A141,"-",C141),CuttingList!E:E,0))),"",INDEX(CuttingList!F:F,MATCH(CONCATENATE(A141,"-",C141),CuttingList!E:E,0)))</f>
        <v/>
      </c>
    </row>
    <row r="142" spans="1:58" x14ac:dyDescent="0.25">
      <c r="A142" t="str">
        <f>IF(PResult!BJ142="","",PResult!BJ142)</f>
        <v/>
      </c>
      <c r="B142" t="str">
        <f>IF(PResult!E142="","",PResult!E142)</f>
        <v/>
      </c>
      <c r="C142" t="str">
        <f>IF(PResult!BZ142="","",PResult!BZ142)</f>
        <v/>
      </c>
      <c r="D142" t="str">
        <f>IF(ISERROR(INDEX(Panaboard!B:B,MATCH(CONCATENATE(AZ142,"-",C142),Panaboard!Z:Z,0))),"",TRIM(INDEX(Panaboard!B:B,MATCH(CONCATENATE(AZ142,"-",C142),Panaboard!Z:Z,0))))</f>
        <v/>
      </c>
      <c r="E142" t="str">
        <f t="shared" si="19"/>
        <v>xx0x0</v>
      </c>
      <c r="F142" t="str">
        <f>IF(PResult!U142="","",UPPER(TRIM(PResult!U142)))</f>
        <v/>
      </c>
      <c r="G142">
        <f>IF(OR(PResult!O142="",PResult!O142="(null)"),0,PResult!O142)</f>
        <v>0</v>
      </c>
      <c r="H142" t="str">
        <f>IF(ISERROR(INDEX(Panaboard!G:G,MATCH(CONCATENATE(AZ142,"-",C142),Panaboard!Z:Z,0))),"",INDEX(Panaboard!G:G,MATCH(CONCATENATE(AZ142,"-",C142),Panaboard!Z:Z,0)))</f>
        <v/>
      </c>
      <c r="I142" t="str">
        <f>IF(PResult!J142="","",PResult!J142)</f>
        <v/>
      </c>
      <c r="J142" t="str">
        <f>IF(PResult!K142="","",PResult!K142)</f>
        <v/>
      </c>
      <c r="K142">
        <f>IF(OR(PResult!L142="(null)",PResult!L142=""),0,PResult!L142)</f>
        <v>0</v>
      </c>
      <c r="L142">
        <f>IF(OR(PResult!M142="(null)",PResult!M142=""),0,PResult!M142)</f>
        <v>0</v>
      </c>
      <c r="M142">
        <f t="shared" si="16"/>
        <v>0</v>
      </c>
      <c r="N142" t="str">
        <f>TEXT(IF(ISERROR(INDEX(Panaboard!H:H,MATCH(CONCATENATE(AZ142,"-",C142),Panaboard!Z:Z,0))),"",INDEX(Panaboard!H:H,MATCH(CONCATENATE(AZ142,"-",C142),Panaboard!Z:Z,0))),"HH:MM")</f>
        <v/>
      </c>
      <c r="O142" t="str">
        <f>TEXT(IF(ISERROR(INDEX(Panaboard!I:I,MATCH(CONCATENATE(AZ142,"-",C142),Panaboard!Z:Z,0))),"",INDEX(Panaboard!I:I,MATCH(CONCATENATE(AZ142,"-",C142),Panaboard!Z:Z,0))),"HH:MM")</f>
        <v/>
      </c>
      <c r="P142" t="str">
        <f t="shared" si="17"/>
        <v/>
      </c>
      <c r="Q142" t="str">
        <f>IF(ISERROR(INDEX(Panaboard!S:S,MATCH(CONCATENATE(AZ142,"-",C142),Panaboard!Z:Z,0))),"",INDEX(Panaboard!S:S,MATCH(CONCATENATE(AZ142,"-",C142),Panaboard!Z:Z,0)))</f>
        <v/>
      </c>
      <c r="R142" t="str">
        <f>IF(ISERROR(INDEX(Panaboard!F:F,MATCH(CONCATENATE(AZ142,"-",C142),Panaboard!Z:Z,0))),"",INDEX(Panaboard!F:F,MATCH(CONCATENATE(AZ142,"-",C142),Panaboard!Z:Z,0)))</f>
        <v/>
      </c>
      <c r="S142" t="str">
        <f t="shared" si="18"/>
        <v/>
      </c>
      <c r="T142" t="str">
        <f>IF(ISERROR(INDEX(Panaboard!D:D,MATCH(CONCATENATE(AZ142,"-",C142),Panaboard!Z:Z,0))),"",INDEX(Panaboard!D:D,MATCH(CONCATENATE(AZ142,"-",C142),Panaboard!Z:Z,0)))</f>
        <v/>
      </c>
      <c r="U142" t="str">
        <f>IF(ISERROR(INDEX(Panaboard!J:J,MATCH(CONCATENATE(AZ142,"-",C142),Panaboard!Z:Z,0))),"",INDEX(Panaboard!J:J,MATCH(CONCATENATE(AZ142,"-",C142),Panaboard!Z:Z,0)))</f>
        <v/>
      </c>
      <c r="V142">
        <f>IF(PResult!BL142="",0,PResult!BL142)</f>
        <v>0</v>
      </c>
      <c r="W142">
        <f>IF(PResult!BM142="",0,PResult!BM142)</f>
        <v>0</v>
      </c>
      <c r="X142">
        <f>IF(OR(PResult!AE142="",PResult!AE142="(null)"),IF(OR(PResult!AD142="",PResult!AD142="(null)"),0,PResult!AD142),PResult!AE142)</f>
        <v>0</v>
      </c>
      <c r="Y142" t="str">
        <f>IF(OR(PResult!V142="",PResult!V142="(null)"),"",PResult!V142)</f>
        <v/>
      </c>
      <c r="Z142" t="str">
        <f>CONCATENATE(PResult!BO142,PResult!BP142)</f>
        <v/>
      </c>
      <c r="AA142" t="str">
        <f>IF(PResult!Y142="","",PResult!Y142)</f>
        <v/>
      </c>
      <c r="AB142" t="str">
        <f>IF(PResult!BQ142="","",PResult!BQ142)</f>
        <v/>
      </c>
      <c r="AC142" t="str">
        <f>IF(PResult!BR142="","",PResult!BR142)</f>
        <v/>
      </c>
      <c r="AD142" t="str">
        <f>IF(PResult!BS142="","",PResult!BS142)</f>
        <v/>
      </c>
      <c r="AE142" t="str">
        <f>IF(PResult!BN142="","",PResult!BN142)</f>
        <v/>
      </c>
      <c r="AF142" t="str">
        <f>IF(PResult!BT142="","",PResult!BT142)</f>
        <v/>
      </c>
      <c r="AG142" t="str">
        <f>IF(PResult!BU142="","",PResult!BU142)</f>
        <v/>
      </c>
      <c r="AH142" t="str">
        <f>IF(PResult!BV142="","",PResult!BV142)</f>
        <v/>
      </c>
      <c r="AI142" t="str">
        <f>TEXT(IF(ISERROR(INDEX(Panaboard!L:L,MATCH(CONCATENATE(AZ142,"-",C142),Panaboard!Z:Z,0))),"",INDEX(Panaboard!L:L,MATCH(CONCATENATE(AZ142,"-",C142),Panaboard!Z:Z,0))),"HH:MM")</f>
        <v/>
      </c>
      <c r="AJ142" t="str">
        <f>TEXT(IF(ISERROR(INDEX(Panaboard!M:M,MATCH(CONCATENATE(AZ142,"-",C142),Panaboard!Z:Z,0))),"",INDEX(Panaboard!M:M,MATCH(CONCATENATE(AZ142,"-",C142),Panaboard!Z:Z,0))),"HH:MM")</f>
        <v/>
      </c>
      <c r="AK142" t="str">
        <f>IF(PResult!BY142="","",PResult!BY142)</f>
        <v/>
      </c>
      <c r="AL142">
        <f>IF(PResult!P142="",0,PResult!P142)</f>
        <v>0</v>
      </c>
      <c r="AM142" t="str">
        <f>IF(ISERROR(INDEX(Panaboard!N:N,MATCH(CONCATENATE(AZ142,"-",C142),Panaboard!Z:Z,0))),"",INDEX(Panaboard!N:N,MATCH(CONCATENATE(AZ142,"-",C142),Panaboard!Z:Z,0)))</f>
        <v/>
      </c>
      <c r="AN142" t="str">
        <f>IF(ISERROR(INDEX(Panaboard!O:O,MATCH(CONCATENATE(AZ142,"-",C142),Panaboard!Z:Z,0))),"",INDEX(Panaboard!O:O,MATCH(CONCATENATE(AZ142,"-",C142),Panaboard!Z:Z,0)))</f>
        <v/>
      </c>
      <c r="AO142" t="str">
        <f>IF(ISERROR(INDEX(Panaboard!P:P,MATCH(CONCATENATE(AZ142,"-",C142),Panaboard!Z:Z,0))),"",INDEX(Panaboard!P:P,MATCH(CONCATENATE(AZ142,"-",C142),Panaboard!Z:Z,0)))</f>
        <v/>
      </c>
      <c r="AP142" t="str">
        <f>IF(ISERROR(INDEX(Panaboard!Q:Q,MATCH(CONCATENATE(AZ142,"-",C142),Panaboard!Z:Z,0))),"",INDEX(Panaboard!Q:Q,MATCH(CONCATENATE(AZ142,"-",C142),Panaboard!Z:Z,0)))</f>
        <v/>
      </c>
      <c r="AR142" t="str">
        <f>IF(PResult!BW142="","",PResult!BW142)</f>
        <v/>
      </c>
      <c r="AS142" t="str">
        <f>IF(PResult!BX142="","",PResult!BX142)</f>
        <v/>
      </c>
      <c r="AT142" t="str">
        <f>IF(ISERROR(INDEX(Panaboard!K:K,MATCH(CONCATENATE(AZ142,"-",C142),Panaboard!Z:Z,0))),"",INDEX(Panaboard!K:K,MATCH(CONCATENATE(AZ142,"-",C142),Panaboard!Z:Z,0)))</f>
        <v/>
      </c>
      <c r="AU142" t="str">
        <f>IF(ISERROR(INDEX(Panaboard!U:U,MATCH(CONCATENATE(AZ142,"-",C142),Panaboard!Z:Z,0))),"",INDEX(Panaboard!U:U,MATCH(CONCATENATE(AZ142,"-",C142),Panaboard!Z:Z,0)))</f>
        <v/>
      </c>
      <c r="AV142" t="str">
        <f>IF(ISERROR(INDEX(Panaboard!W:W,MATCH(CONCATENATE(AZ142,"-",C142),Panaboard!Z:Z,0))),"",INDEX(Panaboard!W:W,MATCH(CONCATENATE(AZ142,"-",C142),Panaboard!Z:Z,0)))</f>
        <v/>
      </c>
      <c r="AW142" t="str">
        <f>IF(ISERROR(INDEX(Panaboard!X:X,MATCH(CONCATENATE(AZ142,"-",C142),Panaboard!Z:Z,0))),"",INDEX(Panaboard!X:X,MATCH(CONCATENATE(AZ142,"-",C142),Panaboard!Z:Z,0)))</f>
        <v/>
      </c>
      <c r="AX142" t="str">
        <f>IF(ISERROR(INDEX(Panaboard!AA:AA,MATCH(CONCATENATE(AZ142,"-",C142),Panaboard!Z:Z,0))),"",INDEX(Panaboard!AA:AA,MATCH(CONCATENATE(AZ142,"-",C142),Panaboard!Z:Z,0)))</f>
        <v/>
      </c>
      <c r="AY142" t="str">
        <f>IF(ISERROR(INDEX(Panaboard!AB:AB,MATCH(CONCATENATE(AZ142,"-",C142),Panaboard!Z:Z,0))),"",INDEX(Panaboard!AB:AB,MATCH(CONCATENATE(AZ142,"-",C142),Panaboard!Z:Z,0)))</f>
        <v/>
      </c>
      <c r="AZ142" t="str">
        <f t="shared" si="20"/>
        <v/>
      </c>
      <c r="BA142" t="str">
        <f>IF(ISERROR(INDEX(Panaboard!E:E,MATCH(CONCATENATE(AZ142,"-",C142),Panaboard!Z:Z,0))),"",INDEX(Panaboard!E:E,MATCH(CONCATENATE(AZ142,"-",C142),Panaboard!Z:Z,0)))</f>
        <v/>
      </c>
      <c r="BB142" t="str">
        <f>IF(ISERROR(INDEX(Panaboard!AC:AC,MATCH(CONCATENATE(AZ142,"-",C142),Panaboard!Z:Z,0))),"",INDEX(Panaboard!AC:AC,MATCH(CONCATENATE(AZ142,"-",C142),Panaboard!Z:Z,0)))</f>
        <v/>
      </c>
      <c r="BC142" t="str">
        <f t="shared" si="21"/>
        <v/>
      </c>
      <c r="BD142" t="str">
        <f t="shared" si="22"/>
        <v/>
      </c>
      <c r="BE142" t="str">
        <f t="shared" si="23"/>
        <v>xx0x0</v>
      </c>
      <c r="BF142" t="str">
        <f>IF(ISERROR(INDEX(CuttingList!F:F,MATCH(CONCATENATE(A142,"-",C142),CuttingList!E:E,0))),"",INDEX(CuttingList!F:F,MATCH(CONCATENATE(A142,"-",C142),CuttingList!E:E,0)))</f>
        <v/>
      </c>
    </row>
    <row r="143" spans="1:58" x14ac:dyDescent="0.25">
      <c r="A143" t="str">
        <f>IF(PResult!BJ143="","",PResult!BJ143)</f>
        <v/>
      </c>
      <c r="B143" t="str">
        <f>IF(PResult!E143="","",PResult!E143)</f>
        <v/>
      </c>
      <c r="C143" t="str">
        <f>IF(PResult!BZ143="","",PResult!BZ143)</f>
        <v/>
      </c>
      <c r="D143" t="str">
        <f>IF(ISERROR(INDEX(Panaboard!B:B,MATCH(CONCATENATE(AZ143,"-",C143),Panaboard!Z:Z,0))),"",TRIM(INDEX(Panaboard!B:B,MATCH(CONCATENATE(AZ143,"-",C143),Panaboard!Z:Z,0))))</f>
        <v/>
      </c>
      <c r="E143" t="str">
        <f t="shared" si="19"/>
        <v>xx0x0</v>
      </c>
      <c r="F143" t="str">
        <f>IF(PResult!U143="","",UPPER(TRIM(PResult!U143)))</f>
        <v/>
      </c>
      <c r="G143">
        <f>IF(OR(PResult!O143="",PResult!O143="(null)"),0,PResult!O143)</f>
        <v>0</v>
      </c>
      <c r="H143" t="str">
        <f>IF(ISERROR(INDEX(Panaboard!G:G,MATCH(CONCATENATE(AZ143,"-",C143),Panaboard!Z:Z,0))),"",INDEX(Panaboard!G:G,MATCH(CONCATENATE(AZ143,"-",C143),Panaboard!Z:Z,0)))</f>
        <v/>
      </c>
      <c r="I143" t="str">
        <f>IF(PResult!J143="","",PResult!J143)</f>
        <v/>
      </c>
      <c r="J143" t="str">
        <f>IF(PResult!K143="","",PResult!K143)</f>
        <v/>
      </c>
      <c r="K143">
        <f>IF(OR(PResult!L143="(null)",PResult!L143=""),0,PResult!L143)</f>
        <v>0</v>
      </c>
      <c r="L143">
        <f>IF(OR(PResult!M143="(null)",PResult!M143=""),0,PResult!M143)</f>
        <v>0</v>
      </c>
      <c r="M143">
        <f t="shared" si="16"/>
        <v>0</v>
      </c>
      <c r="N143" t="str">
        <f>TEXT(IF(ISERROR(INDEX(Panaboard!H:H,MATCH(CONCATENATE(AZ143,"-",C143),Panaboard!Z:Z,0))),"",INDEX(Panaboard!H:H,MATCH(CONCATENATE(AZ143,"-",C143),Panaboard!Z:Z,0))),"HH:MM")</f>
        <v/>
      </c>
      <c r="O143" t="str">
        <f>TEXT(IF(ISERROR(INDEX(Panaboard!I:I,MATCH(CONCATENATE(AZ143,"-",C143),Panaboard!Z:Z,0))),"",INDEX(Panaboard!I:I,MATCH(CONCATENATE(AZ143,"-",C143),Panaboard!Z:Z,0))),"HH:MM")</f>
        <v/>
      </c>
      <c r="P143" t="str">
        <f t="shared" si="17"/>
        <v/>
      </c>
      <c r="Q143" t="str">
        <f>IF(ISERROR(INDEX(Panaboard!S:S,MATCH(CONCATENATE(AZ143,"-",C143),Panaboard!Z:Z,0))),"",INDEX(Panaboard!S:S,MATCH(CONCATENATE(AZ143,"-",C143),Panaboard!Z:Z,0)))</f>
        <v/>
      </c>
      <c r="R143" t="str">
        <f>IF(ISERROR(INDEX(Panaboard!F:F,MATCH(CONCATENATE(AZ143,"-",C143),Panaboard!Z:Z,0))),"",INDEX(Panaboard!F:F,MATCH(CONCATENATE(AZ143,"-",C143),Panaboard!Z:Z,0)))</f>
        <v/>
      </c>
      <c r="S143" t="str">
        <f t="shared" si="18"/>
        <v/>
      </c>
      <c r="T143" t="str">
        <f>IF(ISERROR(INDEX(Panaboard!D:D,MATCH(CONCATENATE(AZ143,"-",C143),Panaboard!Z:Z,0))),"",INDEX(Panaboard!D:D,MATCH(CONCATENATE(AZ143,"-",C143),Panaboard!Z:Z,0)))</f>
        <v/>
      </c>
      <c r="U143" t="str">
        <f>IF(ISERROR(INDEX(Panaboard!J:J,MATCH(CONCATENATE(AZ143,"-",C143),Panaboard!Z:Z,0))),"",INDEX(Panaboard!J:J,MATCH(CONCATENATE(AZ143,"-",C143),Panaboard!Z:Z,0)))</f>
        <v/>
      </c>
      <c r="V143">
        <f>IF(PResult!BL143="",0,PResult!BL143)</f>
        <v>0</v>
      </c>
      <c r="W143">
        <f>IF(PResult!BM143="",0,PResult!BM143)</f>
        <v>0</v>
      </c>
      <c r="X143">
        <f>IF(OR(PResult!AE143="",PResult!AE143="(null)"),IF(OR(PResult!AD143="",PResult!AD143="(null)"),0,PResult!AD143),PResult!AE143)</f>
        <v>0</v>
      </c>
      <c r="Y143" t="str">
        <f>IF(OR(PResult!V143="",PResult!V143="(null)"),"",PResult!V143)</f>
        <v/>
      </c>
      <c r="Z143" t="str">
        <f>CONCATENATE(PResult!BO143,PResult!BP143)</f>
        <v/>
      </c>
      <c r="AA143" t="str">
        <f>IF(PResult!Y143="","",PResult!Y143)</f>
        <v/>
      </c>
      <c r="AB143" t="str">
        <f>IF(PResult!BQ143="","",PResult!BQ143)</f>
        <v/>
      </c>
      <c r="AC143" t="str">
        <f>IF(PResult!BR143="","",PResult!BR143)</f>
        <v/>
      </c>
      <c r="AD143" t="str">
        <f>IF(PResult!BS143="","",PResult!BS143)</f>
        <v/>
      </c>
      <c r="AE143" t="str">
        <f>IF(PResult!BN143="","",PResult!BN143)</f>
        <v/>
      </c>
      <c r="AF143" t="str">
        <f>IF(PResult!BT143="","",PResult!BT143)</f>
        <v/>
      </c>
      <c r="AG143" t="str">
        <f>IF(PResult!BU143="","",PResult!BU143)</f>
        <v/>
      </c>
      <c r="AH143" t="str">
        <f>IF(PResult!BV143="","",PResult!BV143)</f>
        <v/>
      </c>
      <c r="AI143" t="str">
        <f>TEXT(IF(ISERROR(INDEX(Panaboard!L:L,MATCH(CONCATENATE(AZ143,"-",C143),Panaboard!Z:Z,0))),"",INDEX(Panaboard!L:L,MATCH(CONCATENATE(AZ143,"-",C143),Panaboard!Z:Z,0))),"HH:MM")</f>
        <v/>
      </c>
      <c r="AJ143" t="str">
        <f>TEXT(IF(ISERROR(INDEX(Panaboard!M:M,MATCH(CONCATENATE(AZ143,"-",C143),Panaboard!Z:Z,0))),"",INDEX(Panaboard!M:M,MATCH(CONCATENATE(AZ143,"-",C143),Panaboard!Z:Z,0))),"HH:MM")</f>
        <v/>
      </c>
      <c r="AK143" t="str">
        <f>IF(PResult!BY143="","",PResult!BY143)</f>
        <v/>
      </c>
      <c r="AL143">
        <f>IF(PResult!P143="",0,PResult!P143)</f>
        <v>0</v>
      </c>
      <c r="AM143" t="str">
        <f>IF(ISERROR(INDEX(Panaboard!N:N,MATCH(CONCATENATE(AZ143,"-",C143),Panaboard!Z:Z,0))),"",INDEX(Panaboard!N:N,MATCH(CONCATENATE(AZ143,"-",C143),Panaboard!Z:Z,0)))</f>
        <v/>
      </c>
      <c r="AN143" t="str">
        <f>IF(ISERROR(INDEX(Panaboard!O:O,MATCH(CONCATENATE(AZ143,"-",C143),Panaboard!Z:Z,0))),"",INDEX(Panaboard!O:O,MATCH(CONCATENATE(AZ143,"-",C143),Panaboard!Z:Z,0)))</f>
        <v/>
      </c>
      <c r="AO143" t="str">
        <f>IF(ISERROR(INDEX(Panaboard!P:P,MATCH(CONCATENATE(AZ143,"-",C143),Panaboard!Z:Z,0))),"",INDEX(Panaboard!P:P,MATCH(CONCATENATE(AZ143,"-",C143),Panaboard!Z:Z,0)))</f>
        <v/>
      </c>
      <c r="AP143" t="str">
        <f>IF(ISERROR(INDEX(Panaboard!Q:Q,MATCH(CONCATENATE(AZ143,"-",C143),Panaboard!Z:Z,0))),"",INDEX(Panaboard!Q:Q,MATCH(CONCATENATE(AZ143,"-",C143),Panaboard!Z:Z,0)))</f>
        <v/>
      </c>
      <c r="AR143" t="str">
        <f>IF(PResult!BW143="","",PResult!BW143)</f>
        <v/>
      </c>
      <c r="AS143" t="str">
        <f>IF(PResult!BX143="","",PResult!BX143)</f>
        <v/>
      </c>
      <c r="AT143" t="str">
        <f>IF(ISERROR(INDEX(Panaboard!K:K,MATCH(CONCATENATE(AZ143,"-",C143),Panaboard!Z:Z,0))),"",INDEX(Panaboard!K:K,MATCH(CONCATENATE(AZ143,"-",C143),Panaboard!Z:Z,0)))</f>
        <v/>
      </c>
      <c r="AU143" t="str">
        <f>IF(ISERROR(INDEX(Panaboard!U:U,MATCH(CONCATENATE(AZ143,"-",C143),Panaboard!Z:Z,0))),"",INDEX(Panaboard!U:U,MATCH(CONCATENATE(AZ143,"-",C143),Panaboard!Z:Z,0)))</f>
        <v/>
      </c>
      <c r="AV143" t="str">
        <f>IF(ISERROR(INDEX(Panaboard!W:W,MATCH(CONCATENATE(AZ143,"-",C143),Panaboard!Z:Z,0))),"",INDEX(Panaboard!W:W,MATCH(CONCATENATE(AZ143,"-",C143),Panaboard!Z:Z,0)))</f>
        <v/>
      </c>
      <c r="AW143" t="str">
        <f>IF(ISERROR(INDEX(Panaboard!X:X,MATCH(CONCATENATE(AZ143,"-",C143),Panaboard!Z:Z,0))),"",INDEX(Panaboard!X:X,MATCH(CONCATENATE(AZ143,"-",C143),Panaboard!Z:Z,0)))</f>
        <v/>
      </c>
      <c r="AX143" t="str">
        <f>IF(ISERROR(INDEX(Panaboard!AA:AA,MATCH(CONCATENATE(AZ143,"-",C143),Panaboard!Z:Z,0))),"",INDEX(Panaboard!AA:AA,MATCH(CONCATENATE(AZ143,"-",C143),Panaboard!Z:Z,0)))</f>
        <v/>
      </c>
      <c r="AY143" t="str">
        <f>IF(ISERROR(INDEX(Panaboard!AB:AB,MATCH(CONCATENATE(AZ143,"-",C143),Panaboard!Z:Z,0))),"",INDEX(Panaboard!AB:AB,MATCH(CONCATENATE(AZ143,"-",C143),Panaboard!Z:Z,0)))</f>
        <v/>
      </c>
      <c r="AZ143" t="str">
        <f t="shared" si="20"/>
        <v/>
      </c>
      <c r="BA143" t="str">
        <f>IF(ISERROR(INDEX(Panaboard!E:E,MATCH(CONCATENATE(AZ143,"-",C143),Panaboard!Z:Z,0))),"",INDEX(Panaboard!E:E,MATCH(CONCATENATE(AZ143,"-",C143),Panaboard!Z:Z,0)))</f>
        <v/>
      </c>
      <c r="BB143" t="str">
        <f>IF(ISERROR(INDEX(Panaboard!AC:AC,MATCH(CONCATENATE(AZ143,"-",C143),Panaboard!Z:Z,0))),"",INDEX(Panaboard!AC:AC,MATCH(CONCATENATE(AZ143,"-",C143),Panaboard!Z:Z,0)))</f>
        <v/>
      </c>
      <c r="BC143" t="str">
        <f t="shared" si="21"/>
        <v/>
      </c>
      <c r="BD143" t="str">
        <f t="shared" si="22"/>
        <v/>
      </c>
      <c r="BE143" t="str">
        <f t="shared" si="23"/>
        <v>xx0x0</v>
      </c>
      <c r="BF143" t="str">
        <f>IF(ISERROR(INDEX(CuttingList!F:F,MATCH(CONCATENATE(A143,"-",C143),CuttingList!E:E,0))),"",INDEX(CuttingList!F:F,MATCH(CONCATENATE(A143,"-",C143),CuttingList!E:E,0)))</f>
        <v/>
      </c>
    </row>
    <row r="144" spans="1:58" x14ac:dyDescent="0.25">
      <c r="A144" t="str">
        <f>IF(PResult!BJ144="","",PResult!BJ144)</f>
        <v/>
      </c>
      <c r="B144" t="str">
        <f>IF(PResult!E144="","",PResult!E144)</f>
        <v/>
      </c>
      <c r="C144" t="str">
        <f>IF(PResult!BZ144="","",PResult!BZ144)</f>
        <v/>
      </c>
      <c r="D144" t="str">
        <f>IF(ISERROR(INDEX(Panaboard!B:B,MATCH(CONCATENATE(AZ144,"-",C144),Panaboard!Z:Z,0))),"",TRIM(INDEX(Panaboard!B:B,MATCH(CONCATENATE(AZ144,"-",C144),Panaboard!Z:Z,0))))</f>
        <v/>
      </c>
      <c r="E144" t="str">
        <f t="shared" si="19"/>
        <v>xx0x0</v>
      </c>
      <c r="F144" t="str">
        <f>IF(PResult!U144="","",UPPER(TRIM(PResult!U144)))</f>
        <v/>
      </c>
      <c r="G144">
        <f>IF(OR(PResult!O144="",PResult!O144="(null)"),0,PResult!O144)</f>
        <v>0</v>
      </c>
      <c r="H144" t="str">
        <f>IF(ISERROR(INDEX(Panaboard!G:G,MATCH(CONCATENATE(AZ144,"-",C144),Panaboard!Z:Z,0))),"",INDEX(Panaboard!G:G,MATCH(CONCATENATE(AZ144,"-",C144),Panaboard!Z:Z,0)))</f>
        <v/>
      </c>
      <c r="I144" t="str">
        <f>IF(PResult!J144="","",PResult!J144)</f>
        <v/>
      </c>
      <c r="J144" t="str">
        <f>IF(PResult!K144="","",PResult!K144)</f>
        <v/>
      </c>
      <c r="K144">
        <f>IF(OR(PResult!L144="(null)",PResult!L144=""),0,PResult!L144)</f>
        <v>0</v>
      </c>
      <c r="L144">
        <f>IF(OR(PResult!M144="(null)",PResult!M144=""),0,PResult!M144)</f>
        <v>0</v>
      </c>
      <c r="M144">
        <f t="shared" si="16"/>
        <v>0</v>
      </c>
      <c r="N144" t="str">
        <f>TEXT(IF(ISERROR(INDEX(Panaboard!H:H,MATCH(CONCATENATE(AZ144,"-",C144),Panaboard!Z:Z,0))),"",INDEX(Panaboard!H:H,MATCH(CONCATENATE(AZ144,"-",C144),Panaboard!Z:Z,0))),"HH:MM")</f>
        <v/>
      </c>
      <c r="O144" t="str">
        <f>TEXT(IF(ISERROR(INDEX(Panaboard!I:I,MATCH(CONCATENATE(AZ144,"-",C144),Panaboard!Z:Z,0))),"",INDEX(Panaboard!I:I,MATCH(CONCATENATE(AZ144,"-",C144),Panaboard!Z:Z,0))),"HH:MM")</f>
        <v/>
      </c>
      <c r="P144" t="str">
        <f t="shared" si="17"/>
        <v/>
      </c>
      <c r="Q144" t="str">
        <f>IF(ISERROR(INDEX(Panaboard!S:S,MATCH(CONCATENATE(AZ144,"-",C144),Panaboard!Z:Z,0))),"",INDEX(Panaboard!S:S,MATCH(CONCATENATE(AZ144,"-",C144),Panaboard!Z:Z,0)))</f>
        <v/>
      </c>
      <c r="R144" t="str">
        <f>IF(ISERROR(INDEX(Panaboard!F:F,MATCH(CONCATENATE(AZ144,"-",C144),Panaboard!Z:Z,0))),"",INDEX(Panaboard!F:F,MATCH(CONCATENATE(AZ144,"-",C144),Panaboard!Z:Z,0)))</f>
        <v/>
      </c>
      <c r="S144" t="str">
        <f t="shared" si="18"/>
        <v/>
      </c>
      <c r="T144" t="str">
        <f>IF(ISERROR(INDEX(Panaboard!D:D,MATCH(CONCATENATE(AZ144,"-",C144),Panaboard!Z:Z,0))),"",INDEX(Panaboard!D:D,MATCH(CONCATENATE(AZ144,"-",C144),Panaboard!Z:Z,0)))</f>
        <v/>
      </c>
      <c r="U144" t="str">
        <f>IF(ISERROR(INDEX(Panaboard!J:J,MATCH(CONCATENATE(AZ144,"-",C144),Panaboard!Z:Z,0))),"",INDEX(Panaboard!J:J,MATCH(CONCATENATE(AZ144,"-",C144),Panaboard!Z:Z,0)))</f>
        <v/>
      </c>
      <c r="V144">
        <f>IF(PResult!BL144="",0,PResult!BL144)</f>
        <v>0</v>
      </c>
      <c r="W144">
        <f>IF(PResult!BM144="",0,PResult!BM144)</f>
        <v>0</v>
      </c>
      <c r="X144">
        <f>IF(OR(PResult!AE144="",PResult!AE144="(null)"),IF(OR(PResult!AD144="",PResult!AD144="(null)"),0,PResult!AD144),PResult!AE144)</f>
        <v>0</v>
      </c>
      <c r="Y144" t="str">
        <f>IF(OR(PResult!V144="",PResult!V144="(null)"),"",PResult!V144)</f>
        <v/>
      </c>
      <c r="Z144" t="str">
        <f>CONCATENATE(PResult!BO144,PResult!BP144)</f>
        <v/>
      </c>
      <c r="AA144" t="str">
        <f>IF(PResult!Y144="","",PResult!Y144)</f>
        <v/>
      </c>
      <c r="AB144" t="str">
        <f>IF(PResult!BQ144="","",PResult!BQ144)</f>
        <v/>
      </c>
      <c r="AC144" t="str">
        <f>IF(PResult!BR144="","",PResult!BR144)</f>
        <v/>
      </c>
      <c r="AD144" t="str">
        <f>IF(PResult!BS144="","",PResult!BS144)</f>
        <v/>
      </c>
      <c r="AE144" t="str">
        <f>IF(PResult!BN144="","",PResult!BN144)</f>
        <v/>
      </c>
      <c r="AF144" t="str">
        <f>IF(PResult!BT144="","",PResult!BT144)</f>
        <v/>
      </c>
      <c r="AG144" t="str">
        <f>IF(PResult!BU144="","",PResult!BU144)</f>
        <v/>
      </c>
      <c r="AH144" t="str">
        <f>IF(PResult!BV144="","",PResult!BV144)</f>
        <v/>
      </c>
      <c r="AI144" t="str">
        <f>TEXT(IF(ISERROR(INDEX(Panaboard!L:L,MATCH(CONCATENATE(AZ144,"-",C144),Panaboard!Z:Z,0))),"",INDEX(Panaboard!L:L,MATCH(CONCATENATE(AZ144,"-",C144),Panaboard!Z:Z,0))),"HH:MM")</f>
        <v/>
      </c>
      <c r="AJ144" t="str">
        <f>TEXT(IF(ISERROR(INDEX(Panaboard!M:M,MATCH(CONCATENATE(AZ144,"-",C144),Panaboard!Z:Z,0))),"",INDEX(Panaboard!M:M,MATCH(CONCATENATE(AZ144,"-",C144),Panaboard!Z:Z,0))),"HH:MM")</f>
        <v/>
      </c>
      <c r="AK144" t="str">
        <f>IF(PResult!BY144="","",PResult!BY144)</f>
        <v/>
      </c>
      <c r="AL144">
        <f>IF(PResult!P144="",0,PResult!P144)</f>
        <v>0</v>
      </c>
      <c r="AM144" t="str">
        <f>IF(ISERROR(INDEX(Panaboard!N:N,MATCH(CONCATENATE(AZ144,"-",C144),Panaboard!Z:Z,0))),"",INDEX(Panaboard!N:N,MATCH(CONCATENATE(AZ144,"-",C144),Panaboard!Z:Z,0)))</f>
        <v/>
      </c>
      <c r="AN144" t="str">
        <f>IF(ISERROR(INDEX(Panaboard!O:O,MATCH(CONCATENATE(AZ144,"-",C144),Panaboard!Z:Z,0))),"",INDEX(Panaboard!O:O,MATCH(CONCATENATE(AZ144,"-",C144),Panaboard!Z:Z,0)))</f>
        <v/>
      </c>
      <c r="AO144" t="str">
        <f>IF(ISERROR(INDEX(Panaboard!P:P,MATCH(CONCATENATE(AZ144,"-",C144),Panaboard!Z:Z,0))),"",INDEX(Panaboard!P:P,MATCH(CONCATENATE(AZ144,"-",C144),Panaboard!Z:Z,0)))</f>
        <v/>
      </c>
      <c r="AP144" t="str">
        <f>IF(ISERROR(INDEX(Panaboard!Q:Q,MATCH(CONCATENATE(AZ144,"-",C144),Panaboard!Z:Z,0))),"",INDEX(Panaboard!Q:Q,MATCH(CONCATENATE(AZ144,"-",C144),Panaboard!Z:Z,0)))</f>
        <v/>
      </c>
      <c r="AR144" t="str">
        <f>IF(PResult!BW144="","",PResult!BW144)</f>
        <v/>
      </c>
      <c r="AS144" t="str">
        <f>IF(PResult!BX144="","",PResult!BX144)</f>
        <v/>
      </c>
      <c r="AT144" t="str">
        <f>IF(ISERROR(INDEX(Panaboard!K:K,MATCH(CONCATENATE(AZ144,"-",C144),Panaboard!Z:Z,0))),"",INDEX(Panaboard!K:K,MATCH(CONCATENATE(AZ144,"-",C144),Panaboard!Z:Z,0)))</f>
        <v/>
      </c>
      <c r="AU144" t="str">
        <f>IF(ISERROR(INDEX(Panaboard!U:U,MATCH(CONCATENATE(AZ144,"-",C144),Panaboard!Z:Z,0))),"",INDEX(Panaboard!U:U,MATCH(CONCATENATE(AZ144,"-",C144),Panaboard!Z:Z,0)))</f>
        <v/>
      </c>
      <c r="AV144" t="str">
        <f>IF(ISERROR(INDEX(Panaboard!W:W,MATCH(CONCATENATE(AZ144,"-",C144),Panaboard!Z:Z,0))),"",INDEX(Panaboard!W:W,MATCH(CONCATENATE(AZ144,"-",C144),Panaboard!Z:Z,0)))</f>
        <v/>
      </c>
      <c r="AW144" t="str">
        <f>IF(ISERROR(INDEX(Panaboard!X:X,MATCH(CONCATENATE(AZ144,"-",C144),Panaboard!Z:Z,0))),"",INDEX(Panaboard!X:X,MATCH(CONCATENATE(AZ144,"-",C144),Panaboard!Z:Z,0)))</f>
        <v/>
      </c>
      <c r="AX144" t="str">
        <f>IF(ISERROR(INDEX(Panaboard!AA:AA,MATCH(CONCATENATE(AZ144,"-",C144),Panaboard!Z:Z,0))),"",INDEX(Panaboard!AA:AA,MATCH(CONCATENATE(AZ144,"-",C144),Panaboard!Z:Z,0)))</f>
        <v/>
      </c>
      <c r="AY144" t="str">
        <f>IF(ISERROR(INDEX(Panaboard!AB:AB,MATCH(CONCATENATE(AZ144,"-",C144),Panaboard!Z:Z,0))),"",INDEX(Panaboard!AB:AB,MATCH(CONCATENATE(AZ144,"-",C144),Panaboard!Z:Z,0)))</f>
        <v/>
      </c>
      <c r="AZ144" t="str">
        <f t="shared" si="20"/>
        <v/>
      </c>
      <c r="BA144" t="str">
        <f>IF(ISERROR(INDEX(Panaboard!E:E,MATCH(CONCATENATE(AZ144,"-",C144),Panaboard!Z:Z,0))),"",INDEX(Panaboard!E:E,MATCH(CONCATENATE(AZ144,"-",C144),Panaboard!Z:Z,0)))</f>
        <v/>
      </c>
      <c r="BB144" t="str">
        <f>IF(ISERROR(INDEX(Panaboard!AC:AC,MATCH(CONCATENATE(AZ144,"-",C144),Panaboard!Z:Z,0))),"",INDEX(Panaboard!AC:AC,MATCH(CONCATENATE(AZ144,"-",C144),Panaboard!Z:Z,0)))</f>
        <v/>
      </c>
      <c r="BC144" t="str">
        <f t="shared" si="21"/>
        <v/>
      </c>
      <c r="BD144" t="str">
        <f t="shared" si="22"/>
        <v/>
      </c>
      <c r="BE144" t="str">
        <f t="shared" si="23"/>
        <v>xx0x0</v>
      </c>
      <c r="BF144" t="str">
        <f>IF(ISERROR(INDEX(CuttingList!F:F,MATCH(CONCATENATE(A144,"-",C144),CuttingList!E:E,0))),"",INDEX(CuttingList!F:F,MATCH(CONCATENATE(A144,"-",C144),CuttingList!E:E,0)))</f>
        <v/>
      </c>
    </row>
    <row r="145" spans="1:58" x14ac:dyDescent="0.25">
      <c r="A145" t="str">
        <f>IF(PResult!BJ145="","",PResult!BJ145)</f>
        <v/>
      </c>
      <c r="B145" t="str">
        <f>IF(PResult!E145="","",PResult!E145)</f>
        <v/>
      </c>
      <c r="C145" t="str">
        <f>IF(PResult!BZ145="","",PResult!BZ145)</f>
        <v/>
      </c>
      <c r="D145" t="str">
        <f>IF(ISERROR(INDEX(Panaboard!B:B,MATCH(CONCATENATE(AZ145,"-",C145),Panaboard!Z:Z,0))),"",TRIM(INDEX(Panaboard!B:B,MATCH(CONCATENATE(AZ145,"-",C145),Panaboard!Z:Z,0))))</f>
        <v/>
      </c>
      <c r="E145" t="str">
        <f t="shared" si="19"/>
        <v>xx0x0</v>
      </c>
      <c r="F145" t="str">
        <f>IF(PResult!U145="","",UPPER(TRIM(PResult!U145)))</f>
        <v/>
      </c>
      <c r="G145">
        <f>IF(OR(PResult!O145="",PResult!O145="(null)"),0,PResult!O145)</f>
        <v>0</v>
      </c>
      <c r="H145" t="str">
        <f>IF(ISERROR(INDEX(Panaboard!G:G,MATCH(CONCATENATE(AZ145,"-",C145),Panaboard!Z:Z,0))),"",INDEX(Panaboard!G:G,MATCH(CONCATENATE(AZ145,"-",C145),Panaboard!Z:Z,0)))</f>
        <v/>
      </c>
      <c r="I145" t="str">
        <f>IF(PResult!J145="","",PResult!J145)</f>
        <v/>
      </c>
      <c r="J145" t="str">
        <f>IF(PResult!K145="","",PResult!K145)</f>
        <v/>
      </c>
      <c r="K145">
        <f>IF(OR(PResult!L145="(null)",PResult!L145=""),0,PResult!L145)</f>
        <v>0</v>
      </c>
      <c r="L145">
        <f>IF(OR(PResult!M145="(null)",PResult!M145=""),0,PResult!M145)</f>
        <v>0</v>
      </c>
      <c r="M145">
        <f t="shared" si="16"/>
        <v>0</v>
      </c>
      <c r="N145" t="str">
        <f>TEXT(IF(ISERROR(INDEX(Panaboard!H:H,MATCH(CONCATENATE(AZ145,"-",C145),Panaboard!Z:Z,0))),"",INDEX(Panaboard!H:H,MATCH(CONCATENATE(AZ145,"-",C145),Panaboard!Z:Z,0))),"HH:MM")</f>
        <v/>
      </c>
      <c r="O145" t="str">
        <f>TEXT(IF(ISERROR(INDEX(Panaboard!I:I,MATCH(CONCATENATE(AZ145,"-",C145),Panaboard!Z:Z,0))),"",INDEX(Panaboard!I:I,MATCH(CONCATENATE(AZ145,"-",C145),Panaboard!Z:Z,0))),"HH:MM")</f>
        <v/>
      </c>
      <c r="P145" t="str">
        <f t="shared" si="17"/>
        <v/>
      </c>
      <c r="Q145" t="str">
        <f>IF(ISERROR(INDEX(Panaboard!S:S,MATCH(CONCATENATE(AZ145,"-",C145),Panaboard!Z:Z,0))),"",INDEX(Panaboard!S:S,MATCH(CONCATENATE(AZ145,"-",C145),Panaboard!Z:Z,0)))</f>
        <v/>
      </c>
      <c r="R145" t="str">
        <f>IF(ISERROR(INDEX(Panaboard!F:F,MATCH(CONCATENATE(AZ145,"-",C145),Panaboard!Z:Z,0))),"",INDEX(Panaboard!F:F,MATCH(CONCATENATE(AZ145,"-",C145),Panaboard!Z:Z,0)))</f>
        <v/>
      </c>
      <c r="S145" t="str">
        <f t="shared" si="18"/>
        <v/>
      </c>
      <c r="T145" t="str">
        <f>IF(ISERROR(INDEX(Panaboard!D:D,MATCH(CONCATENATE(AZ145,"-",C145),Panaboard!Z:Z,0))),"",INDEX(Panaboard!D:D,MATCH(CONCATENATE(AZ145,"-",C145),Panaboard!Z:Z,0)))</f>
        <v/>
      </c>
      <c r="U145" t="str">
        <f>IF(ISERROR(INDEX(Panaboard!J:J,MATCH(CONCATENATE(AZ145,"-",C145),Panaboard!Z:Z,0))),"",INDEX(Panaboard!J:J,MATCH(CONCATENATE(AZ145,"-",C145),Panaboard!Z:Z,0)))</f>
        <v/>
      </c>
      <c r="V145">
        <f>IF(PResult!BL145="",0,PResult!BL145)</f>
        <v>0</v>
      </c>
      <c r="W145">
        <f>IF(PResult!BM145="",0,PResult!BM145)</f>
        <v>0</v>
      </c>
      <c r="X145">
        <f>IF(OR(PResult!AE145="",PResult!AE145="(null)"),IF(OR(PResult!AD145="",PResult!AD145="(null)"),0,PResult!AD145),PResult!AE145)</f>
        <v>0</v>
      </c>
      <c r="Y145" t="str">
        <f>IF(OR(PResult!V145="",PResult!V145="(null)"),"",PResult!V145)</f>
        <v/>
      </c>
      <c r="Z145" t="str">
        <f>CONCATENATE(PResult!BO145,PResult!BP145)</f>
        <v/>
      </c>
      <c r="AA145" t="str">
        <f>IF(PResult!Y145="","",PResult!Y145)</f>
        <v/>
      </c>
      <c r="AB145" t="str">
        <f>IF(PResult!BQ145="","",PResult!BQ145)</f>
        <v/>
      </c>
      <c r="AC145" t="str">
        <f>IF(PResult!BR145="","",PResult!BR145)</f>
        <v/>
      </c>
      <c r="AD145" t="str">
        <f>IF(PResult!BS145="","",PResult!BS145)</f>
        <v/>
      </c>
      <c r="AE145" t="str">
        <f>IF(PResult!BN145="","",PResult!BN145)</f>
        <v/>
      </c>
      <c r="AF145" t="str">
        <f>IF(PResult!BT145="","",PResult!BT145)</f>
        <v/>
      </c>
      <c r="AG145" t="str">
        <f>IF(PResult!BU145="","",PResult!BU145)</f>
        <v/>
      </c>
      <c r="AH145" t="str">
        <f>IF(PResult!BV145="","",PResult!BV145)</f>
        <v/>
      </c>
      <c r="AI145" t="str">
        <f>TEXT(IF(ISERROR(INDEX(Panaboard!L:L,MATCH(CONCATENATE(AZ145,"-",C145),Panaboard!Z:Z,0))),"",INDEX(Panaboard!L:L,MATCH(CONCATENATE(AZ145,"-",C145),Panaboard!Z:Z,0))),"HH:MM")</f>
        <v/>
      </c>
      <c r="AJ145" t="str">
        <f>TEXT(IF(ISERROR(INDEX(Panaboard!M:M,MATCH(CONCATENATE(AZ145,"-",C145),Panaboard!Z:Z,0))),"",INDEX(Panaboard!M:M,MATCH(CONCATENATE(AZ145,"-",C145),Panaboard!Z:Z,0))),"HH:MM")</f>
        <v/>
      </c>
      <c r="AK145" t="str">
        <f>IF(PResult!BY145="","",PResult!BY145)</f>
        <v/>
      </c>
      <c r="AL145">
        <f>IF(PResult!P145="",0,PResult!P145)</f>
        <v>0</v>
      </c>
      <c r="AM145" t="str">
        <f>IF(ISERROR(INDEX(Panaboard!N:N,MATCH(CONCATENATE(AZ145,"-",C145),Panaboard!Z:Z,0))),"",INDEX(Panaboard!N:N,MATCH(CONCATENATE(AZ145,"-",C145),Panaboard!Z:Z,0)))</f>
        <v/>
      </c>
      <c r="AN145" t="str">
        <f>IF(ISERROR(INDEX(Panaboard!O:O,MATCH(CONCATENATE(AZ145,"-",C145),Panaboard!Z:Z,0))),"",INDEX(Panaboard!O:O,MATCH(CONCATENATE(AZ145,"-",C145),Panaboard!Z:Z,0)))</f>
        <v/>
      </c>
      <c r="AO145" t="str">
        <f>IF(ISERROR(INDEX(Panaboard!P:P,MATCH(CONCATENATE(AZ145,"-",C145),Panaboard!Z:Z,0))),"",INDEX(Panaboard!P:P,MATCH(CONCATENATE(AZ145,"-",C145),Panaboard!Z:Z,0)))</f>
        <v/>
      </c>
      <c r="AP145" t="str">
        <f>IF(ISERROR(INDEX(Panaboard!Q:Q,MATCH(CONCATENATE(AZ145,"-",C145),Panaboard!Z:Z,0))),"",INDEX(Panaboard!Q:Q,MATCH(CONCATENATE(AZ145,"-",C145),Panaboard!Z:Z,0)))</f>
        <v/>
      </c>
      <c r="AR145" t="str">
        <f>IF(PResult!BW145="","",PResult!BW145)</f>
        <v/>
      </c>
      <c r="AS145" t="str">
        <f>IF(PResult!BX145="","",PResult!BX145)</f>
        <v/>
      </c>
      <c r="AT145" t="str">
        <f>IF(ISERROR(INDEX(Panaboard!K:K,MATCH(CONCATENATE(AZ145,"-",C145),Panaboard!Z:Z,0))),"",INDEX(Panaboard!K:K,MATCH(CONCATENATE(AZ145,"-",C145),Panaboard!Z:Z,0)))</f>
        <v/>
      </c>
      <c r="AU145" t="str">
        <f>IF(ISERROR(INDEX(Panaboard!U:U,MATCH(CONCATENATE(AZ145,"-",C145),Panaboard!Z:Z,0))),"",INDEX(Panaboard!U:U,MATCH(CONCATENATE(AZ145,"-",C145),Panaboard!Z:Z,0)))</f>
        <v/>
      </c>
      <c r="AV145" t="str">
        <f>IF(ISERROR(INDEX(Panaboard!W:W,MATCH(CONCATENATE(AZ145,"-",C145),Panaboard!Z:Z,0))),"",INDEX(Panaboard!W:W,MATCH(CONCATENATE(AZ145,"-",C145),Panaboard!Z:Z,0)))</f>
        <v/>
      </c>
      <c r="AW145" t="str">
        <f>IF(ISERROR(INDEX(Panaboard!X:X,MATCH(CONCATENATE(AZ145,"-",C145),Panaboard!Z:Z,0))),"",INDEX(Panaboard!X:X,MATCH(CONCATENATE(AZ145,"-",C145),Panaboard!Z:Z,0)))</f>
        <v/>
      </c>
      <c r="AX145" t="str">
        <f>IF(ISERROR(INDEX(Panaboard!AA:AA,MATCH(CONCATENATE(AZ145,"-",C145),Panaboard!Z:Z,0))),"",INDEX(Panaboard!AA:AA,MATCH(CONCATENATE(AZ145,"-",C145),Panaboard!Z:Z,0)))</f>
        <v/>
      </c>
      <c r="AY145" t="str">
        <f>IF(ISERROR(INDEX(Panaboard!AB:AB,MATCH(CONCATENATE(AZ145,"-",C145),Panaboard!Z:Z,0))),"",INDEX(Panaboard!AB:AB,MATCH(CONCATENATE(AZ145,"-",C145),Panaboard!Z:Z,0)))</f>
        <v/>
      </c>
      <c r="AZ145" t="str">
        <f t="shared" si="20"/>
        <v/>
      </c>
      <c r="BA145" t="str">
        <f>IF(ISERROR(INDEX(Panaboard!E:E,MATCH(CONCATENATE(AZ145,"-",C145),Panaboard!Z:Z,0))),"",INDEX(Panaboard!E:E,MATCH(CONCATENATE(AZ145,"-",C145),Panaboard!Z:Z,0)))</f>
        <v/>
      </c>
      <c r="BB145" t="str">
        <f>IF(ISERROR(INDEX(Panaboard!AC:AC,MATCH(CONCATENATE(AZ145,"-",C145),Panaboard!Z:Z,0))),"",INDEX(Panaboard!AC:AC,MATCH(CONCATENATE(AZ145,"-",C145),Panaboard!Z:Z,0)))</f>
        <v/>
      </c>
      <c r="BC145" t="str">
        <f t="shared" si="21"/>
        <v/>
      </c>
      <c r="BD145" t="str">
        <f t="shared" si="22"/>
        <v/>
      </c>
      <c r="BE145" t="str">
        <f t="shared" si="23"/>
        <v>xx0x0</v>
      </c>
      <c r="BF145" t="str">
        <f>IF(ISERROR(INDEX(CuttingList!F:F,MATCH(CONCATENATE(A145,"-",C145),CuttingList!E:E,0))),"",INDEX(CuttingList!F:F,MATCH(CONCATENATE(A145,"-",C145),CuttingList!E:E,0)))</f>
        <v/>
      </c>
    </row>
    <row r="146" spans="1:58" x14ac:dyDescent="0.25">
      <c r="A146" t="str">
        <f>IF(PResult!BJ146="","",PResult!BJ146)</f>
        <v/>
      </c>
      <c r="B146" t="str">
        <f>IF(PResult!E146="","",PResult!E146)</f>
        <v/>
      </c>
      <c r="C146" t="str">
        <f>IF(PResult!BZ146="","",PResult!BZ146)</f>
        <v/>
      </c>
      <c r="D146" t="str">
        <f>IF(ISERROR(INDEX(Panaboard!B:B,MATCH(CONCATENATE(AZ146,"-",C146),Panaboard!Z:Z,0))),"",TRIM(INDEX(Panaboard!B:B,MATCH(CONCATENATE(AZ146,"-",C146),Panaboard!Z:Z,0))))</f>
        <v/>
      </c>
      <c r="E146" t="str">
        <f t="shared" si="19"/>
        <v>xx0x0</v>
      </c>
      <c r="F146" t="str">
        <f>IF(PResult!U146="","",UPPER(TRIM(PResult!U146)))</f>
        <v/>
      </c>
      <c r="G146">
        <f>IF(OR(PResult!O146="",PResult!O146="(null)"),0,PResult!O146)</f>
        <v>0</v>
      </c>
      <c r="H146" t="str">
        <f>IF(ISERROR(INDEX(Panaboard!G:G,MATCH(CONCATENATE(AZ146,"-",C146),Panaboard!Z:Z,0))),"",INDEX(Panaboard!G:G,MATCH(CONCATENATE(AZ146,"-",C146),Panaboard!Z:Z,0)))</f>
        <v/>
      </c>
      <c r="I146" t="str">
        <f>IF(PResult!J146="","",PResult!J146)</f>
        <v/>
      </c>
      <c r="J146" t="str">
        <f>IF(PResult!K146="","",PResult!K146)</f>
        <v/>
      </c>
      <c r="K146">
        <f>IF(OR(PResult!L146="(null)",PResult!L146=""),0,PResult!L146)</f>
        <v>0</v>
      </c>
      <c r="L146">
        <f>IF(OR(PResult!M146="(null)",PResult!M146=""),0,PResult!M146)</f>
        <v>0</v>
      </c>
      <c r="M146">
        <f t="shared" si="16"/>
        <v>0</v>
      </c>
      <c r="N146" t="str">
        <f>TEXT(IF(ISERROR(INDEX(Panaboard!H:H,MATCH(CONCATENATE(AZ146,"-",C146),Panaboard!Z:Z,0))),"",INDEX(Panaboard!H:H,MATCH(CONCATENATE(AZ146,"-",C146),Panaboard!Z:Z,0))),"HH:MM")</f>
        <v/>
      </c>
      <c r="O146" t="str">
        <f>TEXT(IF(ISERROR(INDEX(Panaboard!I:I,MATCH(CONCATENATE(AZ146,"-",C146),Panaboard!Z:Z,0))),"",INDEX(Panaboard!I:I,MATCH(CONCATENATE(AZ146,"-",C146),Panaboard!Z:Z,0))),"HH:MM")</f>
        <v/>
      </c>
      <c r="P146" t="str">
        <f t="shared" si="17"/>
        <v/>
      </c>
      <c r="Q146" t="str">
        <f>IF(ISERROR(INDEX(Panaboard!S:S,MATCH(CONCATENATE(AZ146,"-",C146),Panaboard!Z:Z,0))),"",INDEX(Panaboard!S:S,MATCH(CONCATENATE(AZ146,"-",C146),Panaboard!Z:Z,0)))</f>
        <v/>
      </c>
      <c r="R146" t="str">
        <f>IF(ISERROR(INDEX(Panaboard!F:F,MATCH(CONCATENATE(AZ146,"-",C146),Panaboard!Z:Z,0))),"",INDEX(Panaboard!F:F,MATCH(CONCATENATE(AZ146,"-",C146),Panaboard!Z:Z,0)))</f>
        <v/>
      </c>
      <c r="S146" t="str">
        <f t="shared" si="18"/>
        <v/>
      </c>
      <c r="T146" t="str">
        <f>IF(ISERROR(INDEX(Panaboard!D:D,MATCH(CONCATENATE(AZ146,"-",C146),Panaboard!Z:Z,0))),"",INDEX(Panaboard!D:D,MATCH(CONCATENATE(AZ146,"-",C146),Panaboard!Z:Z,0)))</f>
        <v/>
      </c>
      <c r="U146" t="str">
        <f>IF(ISERROR(INDEX(Panaboard!J:J,MATCH(CONCATENATE(AZ146,"-",C146),Panaboard!Z:Z,0))),"",INDEX(Panaboard!J:J,MATCH(CONCATENATE(AZ146,"-",C146),Panaboard!Z:Z,0)))</f>
        <v/>
      </c>
      <c r="V146">
        <f>IF(PResult!BL146="",0,PResult!BL146)</f>
        <v>0</v>
      </c>
      <c r="W146">
        <f>IF(PResult!BM146="",0,PResult!BM146)</f>
        <v>0</v>
      </c>
      <c r="X146">
        <f>IF(OR(PResult!AE146="",PResult!AE146="(null)"),IF(OR(PResult!AD146="",PResult!AD146="(null)"),0,PResult!AD146),PResult!AE146)</f>
        <v>0</v>
      </c>
      <c r="Y146" t="str">
        <f>IF(OR(PResult!V146="",PResult!V146="(null)"),"",PResult!V146)</f>
        <v/>
      </c>
      <c r="Z146" t="str">
        <f>CONCATENATE(PResult!BO146,PResult!BP146)</f>
        <v/>
      </c>
      <c r="AA146" t="str">
        <f>IF(PResult!Y146="","",PResult!Y146)</f>
        <v/>
      </c>
      <c r="AB146" t="str">
        <f>IF(PResult!BQ146="","",PResult!BQ146)</f>
        <v/>
      </c>
      <c r="AC146" t="str">
        <f>IF(PResult!BR146="","",PResult!BR146)</f>
        <v/>
      </c>
      <c r="AD146" t="str">
        <f>IF(PResult!BS146="","",PResult!BS146)</f>
        <v/>
      </c>
      <c r="AE146" t="str">
        <f>IF(PResult!BN146="","",PResult!BN146)</f>
        <v/>
      </c>
      <c r="AF146" t="str">
        <f>IF(PResult!BT146="","",PResult!BT146)</f>
        <v/>
      </c>
      <c r="AG146" t="str">
        <f>IF(PResult!BU146="","",PResult!BU146)</f>
        <v/>
      </c>
      <c r="AH146" t="str">
        <f>IF(PResult!BV146="","",PResult!BV146)</f>
        <v/>
      </c>
      <c r="AI146" t="str">
        <f>TEXT(IF(ISERROR(INDEX(Panaboard!L:L,MATCH(CONCATENATE(AZ146,"-",C146),Panaboard!Z:Z,0))),"",INDEX(Panaboard!L:L,MATCH(CONCATENATE(AZ146,"-",C146),Panaboard!Z:Z,0))),"HH:MM")</f>
        <v/>
      </c>
      <c r="AJ146" t="str">
        <f>TEXT(IF(ISERROR(INDEX(Panaboard!M:M,MATCH(CONCATENATE(AZ146,"-",C146),Panaboard!Z:Z,0))),"",INDEX(Panaboard!M:M,MATCH(CONCATENATE(AZ146,"-",C146),Panaboard!Z:Z,0))),"HH:MM")</f>
        <v/>
      </c>
      <c r="AK146" t="str">
        <f>IF(PResult!BY146="","",PResult!BY146)</f>
        <v/>
      </c>
      <c r="AL146">
        <f>IF(PResult!P146="",0,PResult!P146)</f>
        <v>0</v>
      </c>
      <c r="AM146" t="str">
        <f>IF(ISERROR(INDEX(Panaboard!N:N,MATCH(CONCATENATE(AZ146,"-",C146),Panaboard!Z:Z,0))),"",INDEX(Panaboard!N:N,MATCH(CONCATENATE(AZ146,"-",C146),Panaboard!Z:Z,0)))</f>
        <v/>
      </c>
      <c r="AN146" t="str">
        <f>IF(ISERROR(INDEX(Panaboard!O:O,MATCH(CONCATENATE(AZ146,"-",C146),Panaboard!Z:Z,0))),"",INDEX(Panaboard!O:O,MATCH(CONCATENATE(AZ146,"-",C146),Panaboard!Z:Z,0)))</f>
        <v/>
      </c>
      <c r="AO146" t="str">
        <f>IF(ISERROR(INDEX(Panaboard!P:P,MATCH(CONCATENATE(AZ146,"-",C146),Panaboard!Z:Z,0))),"",INDEX(Panaboard!P:P,MATCH(CONCATENATE(AZ146,"-",C146),Panaboard!Z:Z,0)))</f>
        <v/>
      </c>
      <c r="AP146" t="str">
        <f>IF(ISERROR(INDEX(Panaboard!Q:Q,MATCH(CONCATENATE(AZ146,"-",C146),Panaboard!Z:Z,0))),"",INDEX(Panaboard!Q:Q,MATCH(CONCATENATE(AZ146,"-",C146),Panaboard!Z:Z,0)))</f>
        <v/>
      </c>
      <c r="AR146" t="str">
        <f>IF(PResult!BW146="","",PResult!BW146)</f>
        <v/>
      </c>
      <c r="AS146" t="str">
        <f>IF(PResult!BX146="","",PResult!BX146)</f>
        <v/>
      </c>
      <c r="AT146" t="str">
        <f>IF(ISERROR(INDEX(Panaboard!K:K,MATCH(CONCATENATE(AZ146,"-",C146),Panaboard!Z:Z,0))),"",INDEX(Panaboard!K:K,MATCH(CONCATENATE(AZ146,"-",C146),Panaboard!Z:Z,0)))</f>
        <v/>
      </c>
      <c r="AU146" t="str">
        <f>IF(ISERROR(INDEX(Panaboard!U:U,MATCH(CONCATENATE(AZ146,"-",C146),Panaboard!Z:Z,0))),"",INDEX(Panaboard!U:U,MATCH(CONCATENATE(AZ146,"-",C146),Panaboard!Z:Z,0)))</f>
        <v/>
      </c>
      <c r="AV146" t="str">
        <f>IF(ISERROR(INDEX(Panaboard!W:W,MATCH(CONCATENATE(AZ146,"-",C146),Panaboard!Z:Z,0))),"",INDEX(Panaboard!W:W,MATCH(CONCATENATE(AZ146,"-",C146),Panaboard!Z:Z,0)))</f>
        <v/>
      </c>
      <c r="AW146" t="str">
        <f>IF(ISERROR(INDEX(Panaboard!X:X,MATCH(CONCATENATE(AZ146,"-",C146),Panaboard!Z:Z,0))),"",INDEX(Panaboard!X:X,MATCH(CONCATENATE(AZ146,"-",C146),Panaboard!Z:Z,0)))</f>
        <v/>
      </c>
      <c r="AX146" t="str">
        <f>IF(ISERROR(INDEX(Panaboard!AA:AA,MATCH(CONCATENATE(AZ146,"-",C146),Panaboard!Z:Z,0))),"",INDEX(Panaboard!AA:AA,MATCH(CONCATENATE(AZ146,"-",C146),Panaboard!Z:Z,0)))</f>
        <v/>
      </c>
      <c r="AY146" t="str">
        <f>IF(ISERROR(INDEX(Panaboard!AB:AB,MATCH(CONCATENATE(AZ146,"-",C146),Panaboard!Z:Z,0))),"",INDEX(Panaboard!AB:AB,MATCH(CONCATENATE(AZ146,"-",C146),Panaboard!Z:Z,0)))</f>
        <v/>
      </c>
      <c r="AZ146" t="str">
        <f t="shared" si="20"/>
        <v/>
      </c>
      <c r="BA146" t="str">
        <f>IF(ISERROR(INDEX(Panaboard!E:E,MATCH(CONCATENATE(AZ146,"-",C146),Panaboard!Z:Z,0))),"",INDEX(Panaboard!E:E,MATCH(CONCATENATE(AZ146,"-",C146),Panaboard!Z:Z,0)))</f>
        <v/>
      </c>
      <c r="BB146" t="str">
        <f>IF(ISERROR(INDEX(Panaboard!AC:AC,MATCH(CONCATENATE(AZ146,"-",C146),Panaboard!Z:Z,0))),"",INDEX(Panaboard!AC:AC,MATCH(CONCATENATE(AZ146,"-",C146),Panaboard!Z:Z,0)))</f>
        <v/>
      </c>
      <c r="BC146" t="str">
        <f t="shared" si="21"/>
        <v/>
      </c>
      <c r="BD146" t="str">
        <f t="shared" si="22"/>
        <v/>
      </c>
      <c r="BE146" t="str">
        <f t="shared" si="23"/>
        <v>xx0x0</v>
      </c>
      <c r="BF146" t="str">
        <f>IF(ISERROR(INDEX(CuttingList!F:F,MATCH(CONCATENATE(A146,"-",C146),CuttingList!E:E,0))),"",INDEX(CuttingList!F:F,MATCH(CONCATENATE(A146,"-",C146),CuttingList!E:E,0)))</f>
        <v/>
      </c>
    </row>
    <row r="147" spans="1:58" x14ac:dyDescent="0.25">
      <c r="A147" t="str">
        <f>IF(PResult!BJ147="","",PResult!BJ147)</f>
        <v/>
      </c>
      <c r="B147" t="str">
        <f>IF(PResult!E147="","",PResult!E147)</f>
        <v/>
      </c>
      <c r="C147" t="str">
        <f>IF(PResult!BZ147="","",PResult!BZ147)</f>
        <v/>
      </c>
      <c r="D147" t="str">
        <f>IF(ISERROR(INDEX(Panaboard!B:B,MATCH(CONCATENATE(AZ147,"-",C147),Panaboard!Z:Z,0))),"",TRIM(INDEX(Panaboard!B:B,MATCH(CONCATENATE(AZ147,"-",C147),Panaboard!Z:Z,0))))</f>
        <v/>
      </c>
      <c r="E147" t="str">
        <f t="shared" si="19"/>
        <v>xx0x0</v>
      </c>
      <c r="F147" t="str">
        <f>IF(PResult!U147="","",UPPER(TRIM(PResult!U147)))</f>
        <v/>
      </c>
      <c r="G147">
        <f>IF(OR(PResult!O147="",PResult!O147="(null)"),0,PResult!O147)</f>
        <v>0</v>
      </c>
      <c r="H147" t="str">
        <f>IF(ISERROR(INDEX(Panaboard!G:G,MATCH(CONCATENATE(AZ147,"-",C147),Panaboard!Z:Z,0))),"",INDEX(Panaboard!G:G,MATCH(CONCATENATE(AZ147,"-",C147),Panaboard!Z:Z,0)))</f>
        <v/>
      </c>
      <c r="I147" t="str">
        <f>IF(PResult!J147="","",PResult!J147)</f>
        <v/>
      </c>
      <c r="J147" t="str">
        <f>IF(PResult!K147="","",PResult!K147)</f>
        <v/>
      </c>
      <c r="K147">
        <f>IF(OR(PResult!L147="(null)",PResult!L147=""),0,PResult!L147)</f>
        <v>0</v>
      </c>
      <c r="L147">
        <f>IF(OR(PResult!M147="(null)",PResult!M147=""),0,PResult!M147)</f>
        <v>0</v>
      </c>
      <c r="M147">
        <f t="shared" si="16"/>
        <v>0</v>
      </c>
      <c r="N147" t="str">
        <f>TEXT(IF(ISERROR(INDEX(Panaboard!H:H,MATCH(CONCATENATE(AZ147,"-",C147),Panaboard!Z:Z,0))),"",INDEX(Panaboard!H:H,MATCH(CONCATENATE(AZ147,"-",C147),Panaboard!Z:Z,0))),"HH:MM")</f>
        <v/>
      </c>
      <c r="O147" t="str">
        <f>TEXT(IF(ISERROR(INDEX(Panaboard!I:I,MATCH(CONCATENATE(AZ147,"-",C147),Panaboard!Z:Z,0))),"",INDEX(Panaboard!I:I,MATCH(CONCATENATE(AZ147,"-",C147),Panaboard!Z:Z,0))),"HH:MM")</f>
        <v/>
      </c>
      <c r="P147" t="str">
        <f t="shared" si="17"/>
        <v/>
      </c>
      <c r="Q147" t="str">
        <f>IF(ISERROR(INDEX(Panaboard!S:S,MATCH(CONCATENATE(AZ147,"-",C147),Panaboard!Z:Z,0))),"",INDEX(Panaboard!S:S,MATCH(CONCATENATE(AZ147,"-",C147),Panaboard!Z:Z,0)))</f>
        <v/>
      </c>
      <c r="R147" t="str">
        <f>IF(ISERROR(INDEX(Panaboard!F:F,MATCH(CONCATENATE(AZ147,"-",C147),Panaboard!Z:Z,0))),"",INDEX(Panaboard!F:F,MATCH(CONCATENATE(AZ147,"-",C147),Panaboard!Z:Z,0)))</f>
        <v/>
      </c>
      <c r="S147" t="str">
        <f t="shared" si="18"/>
        <v/>
      </c>
      <c r="T147" t="str">
        <f>IF(ISERROR(INDEX(Panaboard!D:D,MATCH(CONCATENATE(AZ147,"-",C147),Panaboard!Z:Z,0))),"",INDEX(Panaboard!D:D,MATCH(CONCATENATE(AZ147,"-",C147),Panaboard!Z:Z,0)))</f>
        <v/>
      </c>
      <c r="U147" t="str">
        <f>IF(ISERROR(INDEX(Panaboard!J:J,MATCH(CONCATENATE(AZ147,"-",C147),Panaboard!Z:Z,0))),"",INDEX(Panaboard!J:J,MATCH(CONCATENATE(AZ147,"-",C147),Panaboard!Z:Z,0)))</f>
        <v/>
      </c>
      <c r="V147">
        <f>IF(PResult!BL147="",0,PResult!BL147)</f>
        <v>0</v>
      </c>
      <c r="W147">
        <f>IF(PResult!BM147="",0,PResult!BM147)</f>
        <v>0</v>
      </c>
      <c r="X147">
        <f>IF(OR(PResult!AE147="",PResult!AE147="(null)"),IF(OR(PResult!AD147="",PResult!AD147="(null)"),0,PResult!AD147),PResult!AE147)</f>
        <v>0</v>
      </c>
      <c r="Y147" t="str">
        <f>IF(OR(PResult!V147="",PResult!V147="(null)"),"",PResult!V147)</f>
        <v/>
      </c>
      <c r="Z147" t="str">
        <f>CONCATENATE(PResult!BO147,PResult!BP147)</f>
        <v/>
      </c>
      <c r="AA147" t="str">
        <f>IF(PResult!Y147="","",PResult!Y147)</f>
        <v/>
      </c>
      <c r="AB147" t="str">
        <f>IF(PResult!BQ147="","",PResult!BQ147)</f>
        <v/>
      </c>
      <c r="AC147" t="str">
        <f>IF(PResult!BR147="","",PResult!BR147)</f>
        <v/>
      </c>
      <c r="AD147" t="str">
        <f>IF(PResult!BS147="","",PResult!BS147)</f>
        <v/>
      </c>
      <c r="AE147" t="str">
        <f>IF(PResult!BN147="","",PResult!BN147)</f>
        <v/>
      </c>
      <c r="AF147" t="str">
        <f>IF(PResult!BT147="","",PResult!BT147)</f>
        <v/>
      </c>
      <c r="AG147" t="str">
        <f>IF(PResult!BU147="","",PResult!BU147)</f>
        <v/>
      </c>
      <c r="AH147" t="str">
        <f>IF(PResult!BV147="","",PResult!BV147)</f>
        <v/>
      </c>
      <c r="AI147" t="str">
        <f>TEXT(IF(ISERROR(INDEX(Panaboard!L:L,MATCH(CONCATENATE(AZ147,"-",C147),Panaboard!Z:Z,0))),"",INDEX(Panaboard!L:L,MATCH(CONCATENATE(AZ147,"-",C147),Panaboard!Z:Z,0))),"HH:MM")</f>
        <v/>
      </c>
      <c r="AJ147" t="str">
        <f>TEXT(IF(ISERROR(INDEX(Panaboard!M:M,MATCH(CONCATENATE(AZ147,"-",C147),Panaboard!Z:Z,0))),"",INDEX(Panaboard!M:M,MATCH(CONCATENATE(AZ147,"-",C147),Panaboard!Z:Z,0))),"HH:MM")</f>
        <v/>
      </c>
      <c r="AK147" t="str">
        <f>IF(PResult!BY147="","",PResult!BY147)</f>
        <v/>
      </c>
      <c r="AL147">
        <f>IF(PResult!P147="",0,PResult!P147)</f>
        <v>0</v>
      </c>
      <c r="AM147" t="str">
        <f>IF(ISERROR(INDEX(Panaboard!N:N,MATCH(CONCATENATE(AZ147,"-",C147),Panaboard!Z:Z,0))),"",INDEX(Panaboard!N:N,MATCH(CONCATENATE(AZ147,"-",C147),Panaboard!Z:Z,0)))</f>
        <v/>
      </c>
      <c r="AN147" t="str">
        <f>IF(ISERROR(INDEX(Panaboard!O:O,MATCH(CONCATENATE(AZ147,"-",C147),Panaboard!Z:Z,0))),"",INDEX(Panaboard!O:O,MATCH(CONCATENATE(AZ147,"-",C147),Panaboard!Z:Z,0)))</f>
        <v/>
      </c>
      <c r="AO147" t="str">
        <f>IF(ISERROR(INDEX(Panaboard!P:P,MATCH(CONCATENATE(AZ147,"-",C147),Panaboard!Z:Z,0))),"",INDEX(Panaboard!P:P,MATCH(CONCATENATE(AZ147,"-",C147),Panaboard!Z:Z,0)))</f>
        <v/>
      </c>
      <c r="AP147" t="str">
        <f>IF(ISERROR(INDEX(Panaboard!Q:Q,MATCH(CONCATENATE(AZ147,"-",C147),Panaboard!Z:Z,0))),"",INDEX(Panaboard!Q:Q,MATCH(CONCATENATE(AZ147,"-",C147),Panaboard!Z:Z,0)))</f>
        <v/>
      </c>
      <c r="AR147" t="str">
        <f>IF(PResult!BW147="","",PResult!BW147)</f>
        <v/>
      </c>
      <c r="AS147" t="str">
        <f>IF(PResult!BX147="","",PResult!BX147)</f>
        <v/>
      </c>
      <c r="AT147" t="str">
        <f>IF(ISERROR(INDEX(Panaboard!K:K,MATCH(CONCATENATE(AZ147,"-",C147),Panaboard!Z:Z,0))),"",INDEX(Panaboard!K:K,MATCH(CONCATENATE(AZ147,"-",C147),Panaboard!Z:Z,0)))</f>
        <v/>
      </c>
      <c r="AU147" t="str">
        <f>IF(ISERROR(INDEX(Panaboard!U:U,MATCH(CONCATENATE(AZ147,"-",C147),Panaboard!Z:Z,0))),"",INDEX(Panaboard!U:U,MATCH(CONCATENATE(AZ147,"-",C147),Panaboard!Z:Z,0)))</f>
        <v/>
      </c>
      <c r="AV147" t="str">
        <f>IF(ISERROR(INDEX(Panaboard!W:W,MATCH(CONCATENATE(AZ147,"-",C147),Panaboard!Z:Z,0))),"",INDEX(Panaboard!W:W,MATCH(CONCATENATE(AZ147,"-",C147),Panaboard!Z:Z,0)))</f>
        <v/>
      </c>
      <c r="AW147" t="str">
        <f>IF(ISERROR(INDEX(Panaboard!X:X,MATCH(CONCATENATE(AZ147,"-",C147),Panaboard!Z:Z,0))),"",INDEX(Panaboard!X:X,MATCH(CONCATENATE(AZ147,"-",C147),Panaboard!Z:Z,0)))</f>
        <v/>
      </c>
      <c r="AX147" t="str">
        <f>IF(ISERROR(INDEX(Panaboard!AA:AA,MATCH(CONCATENATE(AZ147,"-",C147),Panaboard!Z:Z,0))),"",INDEX(Panaboard!AA:AA,MATCH(CONCATENATE(AZ147,"-",C147),Panaboard!Z:Z,0)))</f>
        <v/>
      </c>
      <c r="AY147" t="str">
        <f>IF(ISERROR(INDEX(Panaboard!AB:AB,MATCH(CONCATENATE(AZ147,"-",C147),Panaboard!Z:Z,0))),"",INDEX(Panaboard!AB:AB,MATCH(CONCATENATE(AZ147,"-",C147),Panaboard!Z:Z,0)))</f>
        <v/>
      </c>
      <c r="AZ147" t="str">
        <f t="shared" si="20"/>
        <v/>
      </c>
      <c r="BA147" t="str">
        <f>IF(ISERROR(INDEX(Panaboard!E:E,MATCH(CONCATENATE(AZ147,"-",C147),Panaboard!Z:Z,0))),"",INDEX(Panaboard!E:E,MATCH(CONCATENATE(AZ147,"-",C147),Panaboard!Z:Z,0)))</f>
        <v/>
      </c>
      <c r="BB147" t="str">
        <f>IF(ISERROR(INDEX(Panaboard!AC:AC,MATCH(CONCATENATE(AZ147,"-",C147),Panaboard!Z:Z,0))),"",INDEX(Panaboard!AC:AC,MATCH(CONCATENATE(AZ147,"-",C147),Panaboard!Z:Z,0)))</f>
        <v/>
      </c>
      <c r="BC147" t="str">
        <f t="shared" si="21"/>
        <v/>
      </c>
      <c r="BD147" t="str">
        <f t="shared" si="22"/>
        <v/>
      </c>
      <c r="BE147" t="str">
        <f t="shared" si="23"/>
        <v>xx0x0</v>
      </c>
      <c r="BF147" t="str">
        <f>IF(ISERROR(INDEX(CuttingList!F:F,MATCH(CONCATENATE(A147,"-",C147),CuttingList!E:E,0))),"",INDEX(CuttingList!F:F,MATCH(CONCATENATE(A147,"-",C147),CuttingList!E:E,0)))</f>
        <v/>
      </c>
    </row>
    <row r="148" spans="1:58" x14ac:dyDescent="0.25">
      <c r="A148" t="str">
        <f>IF(PResult!BJ148="","",PResult!BJ148)</f>
        <v/>
      </c>
      <c r="B148" t="str">
        <f>IF(PResult!E148="","",PResult!E148)</f>
        <v/>
      </c>
      <c r="C148" t="str">
        <f>IF(PResult!BZ148="","",PResult!BZ148)</f>
        <v/>
      </c>
      <c r="D148" t="str">
        <f>IF(ISERROR(INDEX(Panaboard!B:B,MATCH(CONCATENATE(AZ148,"-",C148),Panaboard!Z:Z,0))),"",TRIM(INDEX(Panaboard!B:B,MATCH(CONCATENATE(AZ148,"-",C148),Panaboard!Z:Z,0))))</f>
        <v/>
      </c>
      <c r="E148" t="str">
        <f t="shared" si="19"/>
        <v>xx0x0</v>
      </c>
      <c r="F148" t="str">
        <f>IF(PResult!U148="","",UPPER(TRIM(PResult!U148)))</f>
        <v/>
      </c>
      <c r="G148">
        <f>IF(OR(PResult!O148="",PResult!O148="(null)"),0,PResult!O148)</f>
        <v>0</v>
      </c>
      <c r="H148" t="str">
        <f>IF(ISERROR(INDEX(Panaboard!G:G,MATCH(CONCATENATE(AZ148,"-",C148),Panaboard!Z:Z,0))),"",INDEX(Panaboard!G:G,MATCH(CONCATENATE(AZ148,"-",C148),Panaboard!Z:Z,0)))</f>
        <v/>
      </c>
      <c r="I148" t="str">
        <f>IF(PResult!J148="","",PResult!J148)</f>
        <v/>
      </c>
      <c r="J148" t="str">
        <f>IF(PResult!K148="","",PResult!K148)</f>
        <v/>
      </c>
      <c r="K148">
        <f>IF(OR(PResult!L148="(null)",PResult!L148=""),0,PResult!L148)</f>
        <v>0</v>
      </c>
      <c r="L148">
        <f>IF(OR(PResult!M148="(null)",PResult!M148=""),0,PResult!M148)</f>
        <v>0</v>
      </c>
      <c r="M148">
        <f t="shared" si="16"/>
        <v>0</v>
      </c>
      <c r="N148" t="str">
        <f>TEXT(IF(ISERROR(INDEX(Panaboard!H:H,MATCH(CONCATENATE(AZ148,"-",C148),Panaboard!Z:Z,0))),"",INDEX(Panaboard!H:H,MATCH(CONCATENATE(AZ148,"-",C148),Panaboard!Z:Z,0))),"HH:MM")</f>
        <v/>
      </c>
      <c r="O148" t="str">
        <f>TEXT(IF(ISERROR(INDEX(Panaboard!I:I,MATCH(CONCATENATE(AZ148,"-",C148),Panaboard!Z:Z,0))),"",INDEX(Panaboard!I:I,MATCH(CONCATENATE(AZ148,"-",C148),Panaboard!Z:Z,0))),"HH:MM")</f>
        <v/>
      </c>
      <c r="P148" t="str">
        <f t="shared" si="17"/>
        <v/>
      </c>
      <c r="Q148" t="str">
        <f>IF(ISERROR(INDEX(Panaboard!S:S,MATCH(CONCATENATE(AZ148,"-",C148),Panaboard!Z:Z,0))),"",INDEX(Panaboard!S:S,MATCH(CONCATENATE(AZ148,"-",C148),Panaboard!Z:Z,0)))</f>
        <v/>
      </c>
      <c r="R148" t="str">
        <f>IF(ISERROR(INDEX(Panaboard!F:F,MATCH(CONCATENATE(AZ148,"-",C148),Panaboard!Z:Z,0))),"",INDEX(Panaboard!F:F,MATCH(CONCATENATE(AZ148,"-",C148),Panaboard!Z:Z,0)))</f>
        <v/>
      </c>
      <c r="S148" t="str">
        <f t="shared" si="18"/>
        <v/>
      </c>
      <c r="T148" t="str">
        <f>IF(ISERROR(INDEX(Panaboard!D:D,MATCH(CONCATENATE(AZ148,"-",C148),Panaboard!Z:Z,0))),"",INDEX(Panaboard!D:D,MATCH(CONCATENATE(AZ148,"-",C148),Panaboard!Z:Z,0)))</f>
        <v/>
      </c>
      <c r="U148" t="str">
        <f>IF(ISERROR(INDEX(Panaboard!J:J,MATCH(CONCATENATE(AZ148,"-",C148),Panaboard!Z:Z,0))),"",INDEX(Panaboard!J:J,MATCH(CONCATENATE(AZ148,"-",C148),Panaboard!Z:Z,0)))</f>
        <v/>
      </c>
      <c r="V148">
        <f>IF(PResult!BL148="",0,PResult!BL148)</f>
        <v>0</v>
      </c>
      <c r="W148">
        <f>IF(PResult!BM148="",0,PResult!BM148)</f>
        <v>0</v>
      </c>
      <c r="X148">
        <f>IF(OR(PResult!AE148="",PResult!AE148="(null)"),IF(OR(PResult!AD148="",PResult!AD148="(null)"),0,PResult!AD148),PResult!AE148)</f>
        <v>0</v>
      </c>
      <c r="Y148" t="str">
        <f>IF(OR(PResult!V148="",PResult!V148="(null)"),"",PResult!V148)</f>
        <v/>
      </c>
      <c r="Z148" t="str">
        <f>CONCATENATE(PResult!BO148,PResult!BP148)</f>
        <v/>
      </c>
      <c r="AA148" t="str">
        <f>IF(PResult!Y148="","",PResult!Y148)</f>
        <v/>
      </c>
      <c r="AB148" t="str">
        <f>IF(PResult!BQ148="","",PResult!BQ148)</f>
        <v/>
      </c>
      <c r="AC148" t="str">
        <f>IF(PResult!BR148="","",PResult!BR148)</f>
        <v/>
      </c>
      <c r="AD148" t="str">
        <f>IF(PResult!BS148="","",PResult!BS148)</f>
        <v/>
      </c>
      <c r="AE148" t="str">
        <f>IF(PResult!BN148="","",PResult!BN148)</f>
        <v/>
      </c>
      <c r="AF148" t="str">
        <f>IF(PResult!BT148="","",PResult!BT148)</f>
        <v/>
      </c>
      <c r="AG148" t="str">
        <f>IF(PResult!BU148="","",PResult!BU148)</f>
        <v/>
      </c>
      <c r="AH148" t="str">
        <f>IF(PResult!BV148="","",PResult!BV148)</f>
        <v/>
      </c>
      <c r="AI148" t="str">
        <f>TEXT(IF(ISERROR(INDEX(Panaboard!L:L,MATCH(CONCATENATE(AZ148,"-",C148),Panaboard!Z:Z,0))),"",INDEX(Panaboard!L:L,MATCH(CONCATENATE(AZ148,"-",C148),Panaboard!Z:Z,0))),"HH:MM")</f>
        <v/>
      </c>
      <c r="AJ148" t="str">
        <f>TEXT(IF(ISERROR(INDEX(Panaboard!M:M,MATCH(CONCATENATE(AZ148,"-",C148),Panaboard!Z:Z,0))),"",INDEX(Panaboard!M:M,MATCH(CONCATENATE(AZ148,"-",C148),Panaboard!Z:Z,0))),"HH:MM")</f>
        <v/>
      </c>
      <c r="AK148" t="str">
        <f>IF(PResult!BY148="","",PResult!BY148)</f>
        <v/>
      </c>
      <c r="AL148">
        <f>IF(PResult!P148="",0,PResult!P148)</f>
        <v>0</v>
      </c>
      <c r="AM148" t="str">
        <f>IF(ISERROR(INDEX(Panaboard!N:N,MATCH(CONCATENATE(AZ148,"-",C148),Panaboard!Z:Z,0))),"",INDEX(Panaboard!N:N,MATCH(CONCATENATE(AZ148,"-",C148),Panaboard!Z:Z,0)))</f>
        <v/>
      </c>
      <c r="AN148" t="str">
        <f>IF(ISERROR(INDEX(Panaboard!O:O,MATCH(CONCATENATE(AZ148,"-",C148),Panaboard!Z:Z,0))),"",INDEX(Panaboard!O:O,MATCH(CONCATENATE(AZ148,"-",C148),Panaboard!Z:Z,0)))</f>
        <v/>
      </c>
      <c r="AO148" t="str">
        <f>IF(ISERROR(INDEX(Panaboard!P:P,MATCH(CONCATENATE(AZ148,"-",C148),Panaboard!Z:Z,0))),"",INDEX(Panaboard!P:P,MATCH(CONCATENATE(AZ148,"-",C148),Panaboard!Z:Z,0)))</f>
        <v/>
      </c>
      <c r="AP148" t="str">
        <f>IF(ISERROR(INDEX(Panaboard!Q:Q,MATCH(CONCATENATE(AZ148,"-",C148),Panaboard!Z:Z,0))),"",INDEX(Panaboard!Q:Q,MATCH(CONCATENATE(AZ148,"-",C148),Panaboard!Z:Z,0)))</f>
        <v/>
      </c>
      <c r="AR148" t="str">
        <f>IF(PResult!BW148="","",PResult!BW148)</f>
        <v/>
      </c>
      <c r="AS148" t="str">
        <f>IF(PResult!BX148="","",PResult!BX148)</f>
        <v/>
      </c>
      <c r="AT148" t="str">
        <f>IF(ISERROR(INDEX(Panaboard!K:K,MATCH(CONCATENATE(AZ148,"-",C148),Panaboard!Z:Z,0))),"",INDEX(Panaboard!K:K,MATCH(CONCATENATE(AZ148,"-",C148),Panaboard!Z:Z,0)))</f>
        <v/>
      </c>
      <c r="AU148" t="str">
        <f>IF(ISERROR(INDEX(Panaboard!U:U,MATCH(CONCATENATE(AZ148,"-",C148),Panaboard!Z:Z,0))),"",INDEX(Panaboard!U:U,MATCH(CONCATENATE(AZ148,"-",C148),Panaboard!Z:Z,0)))</f>
        <v/>
      </c>
      <c r="AV148" t="str">
        <f>IF(ISERROR(INDEX(Panaboard!W:W,MATCH(CONCATENATE(AZ148,"-",C148),Panaboard!Z:Z,0))),"",INDEX(Panaboard!W:W,MATCH(CONCATENATE(AZ148,"-",C148),Panaboard!Z:Z,0)))</f>
        <v/>
      </c>
      <c r="AW148" t="str">
        <f>IF(ISERROR(INDEX(Panaboard!X:X,MATCH(CONCATENATE(AZ148,"-",C148),Panaboard!Z:Z,0))),"",INDEX(Panaboard!X:X,MATCH(CONCATENATE(AZ148,"-",C148),Panaboard!Z:Z,0)))</f>
        <v/>
      </c>
      <c r="AX148" t="str">
        <f>IF(ISERROR(INDEX(Panaboard!AA:AA,MATCH(CONCATENATE(AZ148,"-",C148),Panaboard!Z:Z,0))),"",INDEX(Panaboard!AA:AA,MATCH(CONCATENATE(AZ148,"-",C148),Panaboard!Z:Z,0)))</f>
        <v/>
      </c>
      <c r="AY148" t="str">
        <f>IF(ISERROR(INDEX(Panaboard!AB:AB,MATCH(CONCATENATE(AZ148,"-",C148),Panaboard!Z:Z,0))),"",INDEX(Panaboard!AB:AB,MATCH(CONCATENATE(AZ148,"-",C148),Panaboard!Z:Z,0)))</f>
        <v/>
      </c>
      <c r="AZ148" t="str">
        <f t="shared" si="20"/>
        <v/>
      </c>
      <c r="BA148" t="str">
        <f>IF(ISERROR(INDEX(Panaboard!E:E,MATCH(CONCATENATE(AZ148,"-",C148),Panaboard!Z:Z,0))),"",INDEX(Panaboard!E:E,MATCH(CONCATENATE(AZ148,"-",C148),Panaboard!Z:Z,0)))</f>
        <v/>
      </c>
      <c r="BB148" t="str">
        <f>IF(ISERROR(INDEX(Panaboard!AC:AC,MATCH(CONCATENATE(AZ148,"-",C148),Panaboard!Z:Z,0))),"",INDEX(Panaboard!AC:AC,MATCH(CONCATENATE(AZ148,"-",C148),Panaboard!Z:Z,0)))</f>
        <v/>
      </c>
      <c r="BC148" t="str">
        <f t="shared" si="21"/>
        <v/>
      </c>
      <c r="BD148" t="str">
        <f t="shared" si="22"/>
        <v/>
      </c>
      <c r="BE148" t="str">
        <f t="shared" si="23"/>
        <v>xx0x0</v>
      </c>
      <c r="BF148" t="str">
        <f>IF(ISERROR(INDEX(CuttingList!F:F,MATCH(CONCATENATE(A148,"-",C148),CuttingList!E:E,0))),"",INDEX(CuttingList!F:F,MATCH(CONCATENATE(A148,"-",C148),CuttingList!E:E,0)))</f>
        <v/>
      </c>
    </row>
    <row r="149" spans="1:58" x14ac:dyDescent="0.25">
      <c r="A149" t="str">
        <f>IF(PResult!BJ149="","",PResult!BJ149)</f>
        <v/>
      </c>
      <c r="B149" t="str">
        <f>IF(PResult!E149="","",PResult!E149)</f>
        <v/>
      </c>
      <c r="C149" t="str">
        <f>IF(PResult!BZ149="","",PResult!BZ149)</f>
        <v/>
      </c>
      <c r="D149" t="str">
        <f>IF(ISERROR(INDEX(Panaboard!B:B,MATCH(CONCATENATE(AZ149,"-",C149),Panaboard!Z:Z,0))),"",TRIM(INDEX(Panaboard!B:B,MATCH(CONCATENATE(AZ149,"-",C149),Panaboard!Z:Z,0))))</f>
        <v/>
      </c>
      <c r="E149" t="str">
        <f t="shared" si="19"/>
        <v>xx0x0</v>
      </c>
      <c r="F149" t="str">
        <f>IF(PResult!U149="","",UPPER(TRIM(PResult!U149)))</f>
        <v/>
      </c>
      <c r="G149">
        <f>IF(OR(PResult!O149="",PResult!O149="(null)"),0,PResult!O149)</f>
        <v>0</v>
      </c>
      <c r="H149" t="str">
        <f>IF(ISERROR(INDEX(Panaboard!G:G,MATCH(CONCATENATE(AZ149,"-",C149),Panaboard!Z:Z,0))),"",INDEX(Panaboard!G:G,MATCH(CONCATENATE(AZ149,"-",C149),Panaboard!Z:Z,0)))</f>
        <v/>
      </c>
      <c r="I149" t="str">
        <f>IF(PResult!J149="","",PResult!J149)</f>
        <v/>
      </c>
      <c r="J149" t="str">
        <f>IF(PResult!K149="","",PResult!K149)</f>
        <v/>
      </c>
      <c r="K149">
        <f>IF(OR(PResult!L149="(null)",PResult!L149=""),0,PResult!L149)</f>
        <v>0</v>
      </c>
      <c r="L149">
        <f>IF(OR(PResult!M149="(null)",PResult!M149=""),0,PResult!M149)</f>
        <v>0</v>
      </c>
      <c r="M149">
        <f t="shared" si="16"/>
        <v>0</v>
      </c>
      <c r="N149" t="str">
        <f>TEXT(IF(ISERROR(INDEX(Panaboard!H:H,MATCH(CONCATENATE(AZ149,"-",C149),Panaboard!Z:Z,0))),"",INDEX(Panaboard!H:H,MATCH(CONCATENATE(AZ149,"-",C149),Panaboard!Z:Z,0))),"HH:MM")</f>
        <v/>
      </c>
      <c r="O149" t="str">
        <f>TEXT(IF(ISERROR(INDEX(Panaboard!I:I,MATCH(CONCATENATE(AZ149,"-",C149),Panaboard!Z:Z,0))),"",INDEX(Panaboard!I:I,MATCH(CONCATENATE(AZ149,"-",C149),Panaboard!Z:Z,0))),"HH:MM")</f>
        <v/>
      </c>
      <c r="P149" t="str">
        <f t="shared" si="17"/>
        <v/>
      </c>
      <c r="Q149" t="str">
        <f>IF(ISERROR(INDEX(Panaboard!S:S,MATCH(CONCATENATE(AZ149,"-",C149),Panaboard!Z:Z,0))),"",INDEX(Panaboard!S:S,MATCH(CONCATENATE(AZ149,"-",C149),Panaboard!Z:Z,0)))</f>
        <v/>
      </c>
      <c r="R149" t="str">
        <f>IF(ISERROR(INDEX(Panaboard!F:F,MATCH(CONCATENATE(AZ149,"-",C149),Panaboard!Z:Z,0))),"",INDEX(Panaboard!F:F,MATCH(CONCATENATE(AZ149,"-",C149),Panaboard!Z:Z,0)))</f>
        <v/>
      </c>
      <c r="S149" t="str">
        <f t="shared" si="18"/>
        <v/>
      </c>
      <c r="T149" t="str">
        <f>IF(ISERROR(INDEX(Panaboard!D:D,MATCH(CONCATENATE(AZ149,"-",C149),Panaboard!Z:Z,0))),"",INDEX(Panaboard!D:D,MATCH(CONCATENATE(AZ149,"-",C149),Panaboard!Z:Z,0)))</f>
        <v/>
      </c>
      <c r="U149" t="str">
        <f>IF(ISERROR(INDEX(Panaboard!J:J,MATCH(CONCATENATE(AZ149,"-",C149),Panaboard!Z:Z,0))),"",INDEX(Panaboard!J:J,MATCH(CONCATENATE(AZ149,"-",C149),Panaboard!Z:Z,0)))</f>
        <v/>
      </c>
      <c r="V149">
        <f>IF(PResult!BL149="",0,PResult!BL149)</f>
        <v>0</v>
      </c>
      <c r="W149">
        <f>IF(PResult!BM149="",0,PResult!BM149)</f>
        <v>0</v>
      </c>
      <c r="X149">
        <f>IF(OR(PResult!AE149="",PResult!AE149="(null)"),IF(OR(PResult!AD149="",PResult!AD149="(null)"),0,PResult!AD149),PResult!AE149)</f>
        <v>0</v>
      </c>
      <c r="Y149" t="str">
        <f>IF(OR(PResult!V149="",PResult!V149="(null)"),"",PResult!V149)</f>
        <v/>
      </c>
      <c r="Z149" t="str">
        <f>CONCATENATE(PResult!BO149,PResult!BP149)</f>
        <v/>
      </c>
      <c r="AA149" t="str">
        <f>IF(PResult!Y149="","",PResult!Y149)</f>
        <v/>
      </c>
      <c r="AB149" t="str">
        <f>IF(PResult!BQ149="","",PResult!BQ149)</f>
        <v/>
      </c>
      <c r="AC149" t="str">
        <f>IF(PResult!BR149="","",PResult!BR149)</f>
        <v/>
      </c>
      <c r="AD149" t="str">
        <f>IF(PResult!BS149="","",PResult!BS149)</f>
        <v/>
      </c>
      <c r="AE149" t="str">
        <f>IF(PResult!BN149="","",PResult!BN149)</f>
        <v/>
      </c>
      <c r="AF149" t="str">
        <f>IF(PResult!BT149="","",PResult!BT149)</f>
        <v/>
      </c>
      <c r="AG149" t="str">
        <f>IF(PResult!BU149="","",PResult!BU149)</f>
        <v/>
      </c>
      <c r="AH149" t="str">
        <f>IF(PResult!BV149="","",PResult!BV149)</f>
        <v/>
      </c>
      <c r="AI149" t="str">
        <f>TEXT(IF(ISERROR(INDEX(Panaboard!L:L,MATCH(CONCATENATE(AZ149,"-",C149),Panaboard!Z:Z,0))),"",INDEX(Panaboard!L:L,MATCH(CONCATENATE(AZ149,"-",C149),Panaboard!Z:Z,0))),"HH:MM")</f>
        <v/>
      </c>
      <c r="AJ149" t="str">
        <f>TEXT(IF(ISERROR(INDEX(Panaboard!M:M,MATCH(CONCATENATE(AZ149,"-",C149),Panaboard!Z:Z,0))),"",INDEX(Panaboard!M:M,MATCH(CONCATENATE(AZ149,"-",C149),Panaboard!Z:Z,0))),"HH:MM")</f>
        <v/>
      </c>
      <c r="AK149" t="str">
        <f>IF(PResult!BY149="","",PResult!BY149)</f>
        <v/>
      </c>
      <c r="AL149">
        <f>IF(PResult!P149="",0,PResult!P149)</f>
        <v>0</v>
      </c>
      <c r="AM149" t="str">
        <f>IF(ISERROR(INDEX(Panaboard!N:N,MATCH(CONCATENATE(AZ149,"-",C149),Panaboard!Z:Z,0))),"",INDEX(Panaboard!N:N,MATCH(CONCATENATE(AZ149,"-",C149),Panaboard!Z:Z,0)))</f>
        <v/>
      </c>
      <c r="AN149" t="str">
        <f>IF(ISERROR(INDEX(Panaboard!O:O,MATCH(CONCATENATE(AZ149,"-",C149),Panaboard!Z:Z,0))),"",INDEX(Panaboard!O:O,MATCH(CONCATENATE(AZ149,"-",C149),Panaboard!Z:Z,0)))</f>
        <v/>
      </c>
      <c r="AO149" t="str">
        <f>IF(ISERROR(INDEX(Panaboard!P:P,MATCH(CONCATENATE(AZ149,"-",C149),Panaboard!Z:Z,0))),"",INDEX(Panaboard!P:P,MATCH(CONCATENATE(AZ149,"-",C149),Panaboard!Z:Z,0)))</f>
        <v/>
      </c>
      <c r="AP149" t="str">
        <f>IF(ISERROR(INDEX(Panaboard!Q:Q,MATCH(CONCATENATE(AZ149,"-",C149),Panaboard!Z:Z,0))),"",INDEX(Panaboard!Q:Q,MATCH(CONCATENATE(AZ149,"-",C149),Panaboard!Z:Z,0)))</f>
        <v/>
      </c>
      <c r="AR149" t="str">
        <f>IF(PResult!BW149="","",PResult!BW149)</f>
        <v/>
      </c>
      <c r="AS149" t="str">
        <f>IF(PResult!BX149="","",PResult!BX149)</f>
        <v/>
      </c>
      <c r="AT149" t="str">
        <f>IF(ISERROR(INDEX(Panaboard!K:K,MATCH(CONCATENATE(AZ149,"-",C149),Panaboard!Z:Z,0))),"",INDEX(Panaboard!K:K,MATCH(CONCATENATE(AZ149,"-",C149),Panaboard!Z:Z,0)))</f>
        <v/>
      </c>
      <c r="AU149" t="str">
        <f>IF(ISERROR(INDEX(Panaboard!U:U,MATCH(CONCATENATE(AZ149,"-",C149),Panaboard!Z:Z,0))),"",INDEX(Panaboard!U:U,MATCH(CONCATENATE(AZ149,"-",C149),Panaboard!Z:Z,0)))</f>
        <v/>
      </c>
      <c r="AV149" t="str">
        <f>IF(ISERROR(INDEX(Panaboard!W:W,MATCH(CONCATENATE(AZ149,"-",C149),Panaboard!Z:Z,0))),"",INDEX(Panaboard!W:W,MATCH(CONCATENATE(AZ149,"-",C149),Panaboard!Z:Z,0)))</f>
        <v/>
      </c>
      <c r="AW149" t="str">
        <f>IF(ISERROR(INDEX(Panaboard!X:X,MATCH(CONCATENATE(AZ149,"-",C149),Panaboard!Z:Z,0))),"",INDEX(Panaboard!X:X,MATCH(CONCATENATE(AZ149,"-",C149),Panaboard!Z:Z,0)))</f>
        <v/>
      </c>
      <c r="AX149" t="str">
        <f>IF(ISERROR(INDEX(Panaboard!AA:AA,MATCH(CONCATENATE(AZ149,"-",C149),Panaboard!Z:Z,0))),"",INDEX(Panaboard!AA:AA,MATCH(CONCATENATE(AZ149,"-",C149),Panaboard!Z:Z,0)))</f>
        <v/>
      </c>
      <c r="AY149" t="str">
        <f>IF(ISERROR(INDEX(Panaboard!AB:AB,MATCH(CONCATENATE(AZ149,"-",C149),Panaboard!Z:Z,0))),"",INDEX(Panaboard!AB:AB,MATCH(CONCATENATE(AZ149,"-",C149),Panaboard!Z:Z,0)))</f>
        <v/>
      </c>
      <c r="AZ149" t="str">
        <f t="shared" si="20"/>
        <v/>
      </c>
      <c r="BA149" t="str">
        <f>IF(ISERROR(INDEX(Panaboard!E:E,MATCH(CONCATENATE(AZ149,"-",C149),Panaboard!Z:Z,0))),"",INDEX(Panaboard!E:E,MATCH(CONCATENATE(AZ149,"-",C149),Panaboard!Z:Z,0)))</f>
        <v/>
      </c>
      <c r="BB149" t="str">
        <f>IF(ISERROR(INDEX(Panaboard!AC:AC,MATCH(CONCATENATE(AZ149,"-",C149),Panaboard!Z:Z,0))),"",INDEX(Panaboard!AC:AC,MATCH(CONCATENATE(AZ149,"-",C149),Panaboard!Z:Z,0)))</f>
        <v/>
      </c>
      <c r="BC149" t="str">
        <f t="shared" si="21"/>
        <v/>
      </c>
      <c r="BD149" t="str">
        <f t="shared" si="22"/>
        <v/>
      </c>
      <c r="BE149" t="str">
        <f t="shared" si="23"/>
        <v>xx0x0</v>
      </c>
      <c r="BF149" t="str">
        <f>IF(ISERROR(INDEX(CuttingList!F:F,MATCH(CONCATENATE(A149,"-",C149),CuttingList!E:E,0))),"",INDEX(CuttingList!F:F,MATCH(CONCATENATE(A149,"-",C149),CuttingList!E:E,0)))</f>
        <v/>
      </c>
    </row>
    <row r="150" spans="1:58" x14ac:dyDescent="0.25">
      <c r="A150" t="str">
        <f>IF(PResult!BJ150="","",PResult!BJ150)</f>
        <v/>
      </c>
      <c r="B150" t="str">
        <f>IF(PResult!E150="","",PResult!E150)</f>
        <v/>
      </c>
      <c r="C150" t="str">
        <f>IF(PResult!BZ150="","",PResult!BZ150)</f>
        <v/>
      </c>
      <c r="D150" t="str">
        <f>IF(ISERROR(INDEX(Panaboard!B:B,MATCH(CONCATENATE(AZ150,"-",C150),Panaboard!Z:Z,0))),"",TRIM(INDEX(Panaboard!B:B,MATCH(CONCATENATE(AZ150,"-",C150),Panaboard!Z:Z,0))))</f>
        <v/>
      </c>
      <c r="E150" t="str">
        <f t="shared" si="19"/>
        <v>xx0x0</v>
      </c>
      <c r="F150" t="str">
        <f>IF(PResult!U150="","",UPPER(TRIM(PResult!U150)))</f>
        <v/>
      </c>
      <c r="G150">
        <f>IF(OR(PResult!O150="",PResult!O150="(null)"),0,PResult!O150)</f>
        <v>0</v>
      </c>
      <c r="H150" t="str">
        <f>IF(ISERROR(INDEX(Panaboard!G:G,MATCH(CONCATENATE(AZ150,"-",C150),Panaboard!Z:Z,0))),"",INDEX(Panaboard!G:G,MATCH(CONCATENATE(AZ150,"-",C150),Panaboard!Z:Z,0)))</f>
        <v/>
      </c>
      <c r="I150" t="str">
        <f>IF(PResult!J150="","",PResult!J150)</f>
        <v/>
      </c>
      <c r="J150" t="str">
        <f>IF(PResult!K150="","",PResult!K150)</f>
        <v/>
      </c>
      <c r="K150">
        <f>IF(OR(PResult!L150="(null)",PResult!L150=""),0,PResult!L150)</f>
        <v>0</v>
      </c>
      <c r="L150">
        <f>IF(OR(PResult!M150="(null)",PResult!M150=""),0,PResult!M150)</f>
        <v>0</v>
      </c>
      <c r="M150">
        <f t="shared" si="16"/>
        <v>0</v>
      </c>
      <c r="N150" t="str">
        <f>TEXT(IF(ISERROR(INDEX(Panaboard!H:H,MATCH(CONCATENATE(AZ150,"-",C150),Panaboard!Z:Z,0))),"",INDEX(Panaboard!H:H,MATCH(CONCATENATE(AZ150,"-",C150),Panaboard!Z:Z,0))),"HH:MM")</f>
        <v/>
      </c>
      <c r="O150" t="str">
        <f>TEXT(IF(ISERROR(INDEX(Panaboard!I:I,MATCH(CONCATENATE(AZ150,"-",C150),Panaboard!Z:Z,0))),"",INDEX(Panaboard!I:I,MATCH(CONCATENATE(AZ150,"-",C150),Panaboard!Z:Z,0))),"HH:MM")</f>
        <v/>
      </c>
      <c r="P150" t="str">
        <f t="shared" si="17"/>
        <v/>
      </c>
      <c r="Q150" t="str">
        <f>IF(ISERROR(INDEX(Panaboard!S:S,MATCH(CONCATENATE(AZ150,"-",C150),Panaboard!Z:Z,0))),"",INDEX(Panaboard!S:S,MATCH(CONCATENATE(AZ150,"-",C150),Panaboard!Z:Z,0)))</f>
        <v/>
      </c>
      <c r="R150" t="str">
        <f>IF(ISERROR(INDEX(Panaboard!F:F,MATCH(CONCATENATE(AZ150,"-",C150),Panaboard!Z:Z,0))),"",INDEX(Panaboard!F:F,MATCH(CONCATENATE(AZ150,"-",C150),Panaboard!Z:Z,0)))</f>
        <v/>
      </c>
      <c r="S150" t="str">
        <f t="shared" si="18"/>
        <v/>
      </c>
      <c r="T150" t="str">
        <f>IF(ISERROR(INDEX(Panaboard!D:D,MATCH(CONCATENATE(AZ150,"-",C150),Panaboard!Z:Z,0))),"",INDEX(Panaboard!D:D,MATCH(CONCATENATE(AZ150,"-",C150),Panaboard!Z:Z,0)))</f>
        <v/>
      </c>
      <c r="U150" t="str">
        <f>IF(ISERROR(INDEX(Panaboard!J:J,MATCH(CONCATENATE(AZ150,"-",C150),Panaboard!Z:Z,0))),"",INDEX(Panaboard!J:J,MATCH(CONCATENATE(AZ150,"-",C150),Panaboard!Z:Z,0)))</f>
        <v/>
      </c>
      <c r="V150">
        <f>IF(PResult!BL150="",0,PResult!BL150)</f>
        <v>0</v>
      </c>
      <c r="W150">
        <f>IF(PResult!BM150="",0,PResult!BM150)</f>
        <v>0</v>
      </c>
      <c r="X150">
        <f>IF(OR(PResult!AE150="",PResult!AE150="(null)"),IF(OR(PResult!AD150="",PResult!AD150="(null)"),0,PResult!AD150),PResult!AE150)</f>
        <v>0</v>
      </c>
      <c r="Y150" t="str">
        <f>IF(OR(PResult!V150="",PResult!V150="(null)"),"",PResult!V150)</f>
        <v/>
      </c>
      <c r="Z150" t="str">
        <f>CONCATENATE(PResult!BO150,PResult!BP150)</f>
        <v/>
      </c>
      <c r="AA150" t="str">
        <f>IF(PResult!Y150="","",PResult!Y150)</f>
        <v/>
      </c>
      <c r="AB150" t="str">
        <f>IF(PResult!BQ150="","",PResult!BQ150)</f>
        <v/>
      </c>
      <c r="AC150" t="str">
        <f>IF(PResult!BR150="","",PResult!BR150)</f>
        <v/>
      </c>
      <c r="AD150" t="str">
        <f>IF(PResult!BS150="","",PResult!BS150)</f>
        <v/>
      </c>
      <c r="AE150" t="str">
        <f>IF(PResult!BN150="","",PResult!BN150)</f>
        <v/>
      </c>
      <c r="AF150" t="str">
        <f>IF(PResult!BT150="","",PResult!BT150)</f>
        <v/>
      </c>
      <c r="AG150" t="str">
        <f>IF(PResult!BU150="","",PResult!BU150)</f>
        <v/>
      </c>
      <c r="AH150" t="str">
        <f>IF(PResult!BV150="","",PResult!BV150)</f>
        <v/>
      </c>
      <c r="AI150" t="str">
        <f>TEXT(IF(ISERROR(INDEX(Panaboard!L:L,MATCH(CONCATENATE(AZ150,"-",C150),Panaboard!Z:Z,0))),"",INDEX(Panaboard!L:L,MATCH(CONCATENATE(AZ150,"-",C150),Panaboard!Z:Z,0))),"HH:MM")</f>
        <v/>
      </c>
      <c r="AJ150" t="str">
        <f>TEXT(IF(ISERROR(INDEX(Panaboard!M:M,MATCH(CONCATENATE(AZ150,"-",C150),Panaboard!Z:Z,0))),"",INDEX(Panaboard!M:M,MATCH(CONCATENATE(AZ150,"-",C150),Panaboard!Z:Z,0))),"HH:MM")</f>
        <v/>
      </c>
      <c r="AK150" t="str">
        <f>IF(PResult!BY150="","",PResult!BY150)</f>
        <v/>
      </c>
      <c r="AL150">
        <f>IF(PResult!P150="",0,PResult!P150)</f>
        <v>0</v>
      </c>
      <c r="AM150" t="str">
        <f>IF(ISERROR(INDEX(Panaboard!N:N,MATCH(CONCATENATE(AZ150,"-",C150),Panaboard!Z:Z,0))),"",INDEX(Panaboard!N:N,MATCH(CONCATENATE(AZ150,"-",C150),Panaboard!Z:Z,0)))</f>
        <v/>
      </c>
      <c r="AN150" t="str">
        <f>IF(ISERROR(INDEX(Panaboard!O:O,MATCH(CONCATENATE(AZ150,"-",C150),Panaboard!Z:Z,0))),"",INDEX(Panaboard!O:O,MATCH(CONCATENATE(AZ150,"-",C150),Panaboard!Z:Z,0)))</f>
        <v/>
      </c>
      <c r="AO150" t="str">
        <f>IF(ISERROR(INDEX(Panaboard!P:P,MATCH(CONCATENATE(AZ150,"-",C150),Panaboard!Z:Z,0))),"",INDEX(Panaboard!P:P,MATCH(CONCATENATE(AZ150,"-",C150),Panaboard!Z:Z,0)))</f>
        <v/>
      </c>
      <c r="AP150" t="str">
        <f>IF(ISERROR(INDEX(Panaboard!Q:Q,MATCH(CONCATENATE(AZ150,"-",C150),Panaboard!Z:Z,0))),"",INDEX(Panaboard!Q:Q,MATCH(CONCATENATE(AZ150,"-",C150),Panaboard!Z:Z,0)))</f>
        <v/>
      </c>
      <c r="AR150" t="str">
        <f>IF(PResult!BW150="","",PResult!BW150)</f>
        <v/>
      </c>
      <c r="AS150" t="str">
        <f>IF(PResult!BX150="","",PResult!BX150)</f>
        <v/>
      </c>
      <c r="AT150" t="str">
        <f>IF(ISERROR(INDEX(Panaboard!K:K,MATCH(CONCATENATE(AZ150,"-",C150),Panaboard!Z:Z,0))),"",INDEX(Panaboard!K:K,MATCH(CONCATENATE(AZ150,"-",C150),Panaboard!Z:Z,0)))</f>
        <v/>
      </c>
      <c r="AU150" t="str">
        <f>IF(ISERROR(INDEX(Panaboard!U:U,MATCH(CONCATENATE(AZ150,"-",C150),Panaboard!Z:Z,0))),"",INDEX(Panaboard!U:U,MATCH(CONCATENATE(AZ150,"-",C150),Panaboard!Z:Z,0)))</f>
        <v/>
      </c>
      <c r="AV150" t="str">
        <f>IF(ISERROR(INDEX(Panaboard!W:W,MATCH(CONCATENATE(AZ150,"-",C150),Panaboard!Z:Z,0))),"",INDEX(Panaboard!W:W,MATCH(CONCATENATE(AZ150,"-",C150),Panaboard!Z:Z,0)))</f>
        <v/>
      </c>
      <c r="AW150" t="str">
        <f>IF(ISERROR(INDEX(Panaboard!X:X,MATCH(CONCATENATE(AZ150,"-",C150),Panaboard!Z:Z,0))),"",INDEX(Panaboard!X:X,MATCH(CONCATENATE(AZ150,"-",C150),Panaboard!Z:Z,0)))</f>
        <v/>
      </c>
      <c r="AX150" t="str">
        <f>IF(ISERROR(INDEX(Panaboard!AA:AA,MATCH(CONCATENATE(AZ150,"-",C150),Panaboard!Z:Z,0))),"",INDEX(Panaboard!AA:AA,MATCH(CONCATENATE(AZ150,"-",C150),Panaboard!Z:Z,0)))</f>
        <v/>
      </c>
      <c r="AY150" t="str">
        <f>IF(ISERROR(INDEX(Panaboard!AB:AB,MATCH(CONCATENATE(AZ150,"-",C150),Panaboard!Z:Z,0))),"",INDEX(Panaboard!AB:AB,MATCH(CONCATENATE(AZ150,"-",C150),Panaboard!Z:Z,0)))</f>
        <v/>
      </c>
      <c r="AZ150" t="str">
        <f t="shared" si="20"/>
        <v/>
      </c>
      <c r="BA150" t="str">
        <f>IF(ISERROR(INDEX(Panaboard!E:E,MATCH(CONCATENATE(AZ150,"-",C150),Panaboard!Z:Z,0))),"",INDEX(Panaboard!E:E,MATCH(CONCATENATE(AZ150,"-",C150),Panaboard!Z:Z,0)))</f>
        <v/>
      </c>
      <c r="BB150" t="str">
        <f>IF(ISERROR(INDEX(Panaboard!AC:AC,MATCH(CONCATENATE(AZ150,"-",C150),Panaboard!Z:Z,0))),"",INDEX(Panaboard!AC:AC,MATCH(CONCATENATE(AZ150,"-",C150),Panaboard!Z:Z,0)))</f>
        <v/>
      </c>
      <c r="BC150" t="str">
        <f t="shared" si="21"/>
        <v/>
      </c>
      <c r="BD150" t="str">
        <f t="shared" si="22"/>
        <v/>
      </c>
      <c r="BE150" t="str">
        <f t="shared" si="23"/>
        <v>xx0x0</v>
      </c>
      <c r="BF150" t="str">
        <f>IF(ISERROR(INDEX(CuttingList!F:F,MATCH(CONCATENATE(A150,"-",C150),CuttingList!E:E,0))),"",INDEX(CuttingList!F:F,MATCH(CONCATENATE(A150,"-",C150),CuttingList!E:E,0)))</f>
        <v/>
      </c>
    </row>
    <row r="151" spans="1:58" x14ac:dyDescent="0.25">
      <c r="A151" t="str">
        <f>IF(PResult!BJ151="","",PResult!BJ151)</f>
        <v/>
      </c>
      <c r="B151" t="str">
        <f>IF(PResult!E151="","",PResult!E151)</f>
        <v/>
      </c>
      <c r="C151" t="str">
        <f>IF(PResult!BZ151="","",PResult!BZ151)</f>
        <v/>
      </c>
      <c r="D151" t="str">
        <f>IF(ISERROR(INDEX(Panaboard!B:B,MATCH(CONCATENATE(AZ151,"-",C151),Panaboard!Z:Z,0))),"",TRIM(INDEX(Panaboard!B:B,MATCH(CONCATENATE(AZ151,"-",C151),Panaboard!Z:Z,0))))</f>
        <v/>
      </c>
      <c r="E151" t="str">
        <f t="shared" si="19"/>
        <v>xx0x0</v>
      </c>
      <c r="F151" t="str">
        <f>IF(PResult!U151="","",UPPER(TRIM(PResult!U151)))</f>
        <v/>
      </c>
      <c r="G151">
        <f>IF(OR(PResult!O151="",PResult!O151="(null)"),0,PResult!O151)</f>
        <v>0</v>
      </c>
      <c r="H151" t="str">
        <f>IF(ISERROR(INDEX(Panaboard!G:G,MATCH(CONCATENATE(AZ151,"-",C151),Panaboard!Z:Z,0))),"",INDEX(Panaboard!G:G,MATCH(CONCATENATE(AZ151,"-",C151),Panaboard!Z:Z,0)))</f>
        <v/>
      </c>
      <c r="I151" t="str">
        <f>IF(PResult!J151="","",PResult!J151)</f>
        <v/>
      </c>
      <c r="J151" t="str">
        <f>IF(PResult!K151="","",PResult!K151)</f>
        <v/>
      </c>
      <c r="K151">
        <f>IF(OR(PResult!L151="(null)",PResult!L151=""),0,PResult!L151)</f>
        <v>0</v>
      </c>
      <c r="L151">
        <f>IF(OR(PResult!M151="(null)",PResult!M151=""),0,PResult!M151)</f>
        <v>0</v>
      </c>
      <c r="M151">
        <f t="shared" si="16"/>
        <v>0</v>
      </c>
      <c r="N151" t="str">
        <f>TEXT(IF(ISERROR(INDEX(Panaboard!H:H,MATCH(CONCATENATE(AZ151,"-",C151),Panaboard!Z:Z,0))),"",INDEX(Panaboard!H:H,MATCH(CONCATENATE(AZ151,"-",C151),Panaboard!Z:Z,0))),"HH:MM")</f>
        <v/>
      </c>
      <c r="O151" t="str">
        <f>TEXT(IF(ISERROR(INDEX(Panaboard!I:I,MATCH(CONCATENATE(AZ151,"-",C151),Panaboard!Z:Z,0))),"",INDEX(Panaboard!I:I,MATCH(CONCATENATE(AZ151,"-",C151),Panaboard!Z:Z,0))),"HH:MM")</f>
        <v/>
      </c>
      <c r="P151" t="str">
        <f t="shared" si="17"/>
        <v/>
      </c>
      <c r="Q151" t="str">
        <f>IF(ISERROR(INDEX(Panaboard!S:S,MATCH(CONCATENATE(AZ151,"-",C151),Panaboard!Z:Z,0))),"",INDEX(Panaboard!S:S,MATCH(CONCATENATE(AZ151,"-",C151),Panaboard!Z:Z,0)))</f>
        <v/>
      </c>
      <c r="R151" t="str">
        <f>IF(ISERROR(INDEX(Panaboard!F:F,MATCH(CONCATENATE(AZ151,"-",C151),Panaboard!Z:Z,0))),"",INDEX(Panaboard!F:F,MATCH(CONCATENATE(AZ151,"-",C151),Panaboard!Z:Z,0)))</f>
        <v/>
      </c>
      <c r="S151" t="str">
        <f t="shared" si="18"/>
        <v/>
      </c>
      <c r="T151" t="str">
        <f>IF(ISERROR(INDEX(Panaboard!D:D,MATCH(CONCATENATE(AZ151,"-",C151),Panaboard!Z:Z,0))),"",INDEX(Panaboard!D:D,MATCH(CONCATENATE(AZ151,"-",C151),Panaboard!Z:Z,0)))</f>
        <v/>
      </c>
      <c r="U151" t="str">
        <f>IF(ISERROR(INDEX(Panaboard!J:J,MATCH(CONCATENATE(AZ151,"-",C151),Panaboard!Z:Z,0))),"",INDEX(Panaboard!J:J,MATCH(CONCATENATE(AZ151,"-",C151),Panaboard!Z:Z,0)))</f>
        <v/>
      </c>
      <c r="V151">
        <f>IF(PResult!BL151="",0,PResult!BL151)</f>
        <v>0</v>
      </c>
      <c r="W151">
        <f>IF(PResult!BM151="",0,PResult!BM151)</f>
        <v>0</v>
      </c>
      <c r="X151">
        <f>IF(OR(PResult!AE151="",PResult!AE151="(null)"),IF(OR(PResult!AD151="",PResult!AD151="(null)"),0,PResult!AD151),PResult!AE151)</f>
        <v>0</v>
      </c>
      <c r="Y151" t="str">
        <f>IF(OR(PResult!V151="",PResult!V151="(null)"),"",PResult!V151)</f>
        <v/>
      </c>
      <c r="Z151" t="str">
        <f>CONCATENATE(PResult!BO151,PResult!BP151)</f>
        <v/>
      </c>
      <c r="AA151" t="str">
        <f>IF(PResult!Y151="","",PResult!Y151)</f>
        <v/>
      </c>
      <c r="AB151" t="str">
        <f>IF(PResult!BQ151="","",PResult!BQ151)</f>
        <v/>
      </c>
      <c r="AC151" t="str">
        <f>IF(PResult!BR151="","",PResult!BR151)</f>
        <v/>
      </c>
      <c r="AD151" t="str">
        <f>IF(PResult!BS151="","",PResult!BS151)</f>
        <v/>
      </c>
      <c r="AE151" t="str">
        <f>IF(PResult!BN151="","",PResult!BN151)</f>
        <v/>
      </c>
      <c r="AF151" t="str">
        <f>IF(PResult!BT151="","",PResult!BT151)</f>
        <v/>
      </c>
      <c r="AG151" t="str">
        <f>IF(PResult!BU151="","",PResult!BU151)</f>
        <v/>
      </c>
      <c r="AH151" t="str">
        <f>IF(PResult!BV151="","",PResult!BV151)</f>
        <v/>
      </c>
      <c r="AI151" t="str">
        <f>TEXT(IF(ISERROR(INDEX(Panaboard!L:L,MATCH(CONCATENATE(AZ151,"-",C151),Panaboard!Z:Z,0))),"",INDEX(Panaboard!L:L,MATCH(CONCATENATE(AZ151,"-",C151),Panaboard!Z:Z,0))),"HH:MM")</f>
        <v/>
      </c>
      <c r="AJ151" t="str">
        <f>TEXT(IF(ISERROR(INDEX(Panaboard!M:M,MATCH(CONCATENATE(AZ151,"-",C151),Panaboard!Z:Z,0))),"",INDEX(Panaboard!M:M,MATCH(CONCATENATE(AZ151,"-",C151),Panaboard!Z:Z,0))),"HH:MM")</f>
        <v/>
      </c>
      <c r="AK151" t="str">
        <f>IF(PResult!BY151="","",PResult!BY151)</f>
        <v/>
      </c>
      <c r="AL151">
        <f>IF(PResult!P151="",0,PResult!P151)</f>
        <v>0</v>
      </c>
      <c r="AM151" t="str">
        <f>IF(ISERROR(INDEX(Panaboard!N:N,MATCH(CONCATENATE(AZ151,"-",C151),Panaboard!Z:Z,0))),"",INDEX(Panaboard!N:N,MATCH(CONCATENATE(AZ151,"-",C151),Panaboard!Z:Z,0)))</f>
        <v/>
      </c>
      <c r="AN151" t="str">
        <f>IF(ISERROR(INDEX(Panaboard!O:O,MATCH(CONCATENATE(AZ151,"-",C151),Panaboard!Z:Z,0))),"",INDEX(Panaboard!O:O,MATCH(CONCATENATE(AZ151,"-",C151),Panaboard!Z:Z,0)))</f>
        <v/>
      </c>
      <c r="AO151" t="str">
        <f>IF(ISERROR(INDEX(Panaboard!P:P,MATCH(CONCATENATE(AZ151,"-",C151),Panaboard!Z:Z,0))),"",INDEX(Panaboard!P:P,MATCH(CONCATENATE(AZ151,"-",C151),Panaboard!Z:Z,0)))</f>
        <v/>
      </c>
      <c r="AP151" t="str">
        <f>IF(ISERROR(INDEX(Panaboard!Q:Q,MATCH(CONCATENATE(AZ151,"-",C151),Panaboard!Z:Z,0))),"",INDEX(Panaboard!Q:Q,MATCH(CONCATENATE(AZ151,"-",C151),Panaboard!Z:Z,0)))</f>
        <v/>
      </c>
      <c r="AR151" t="str">
        <f>IF(PResult!BW151="","",PResult!BW151)</f>
        <v/>
      </c>
      <c r="AS151" t="str">
        <f>IF(PResult!BX151="","",PResult!BX151)</f>
        <v/>
      </c>
      <c r="AT151" t="str">
        <f>IF(ISERROR(INDEX(Panaboard!K:K,MATCH(CONCATENATE(AZ151,"-",C151),Panaboard!Z:Z,0))),"",INDEX(Panaboard!K:K,MATCH(CONCATENATE(AZ151,"-",C151),Panaboard!Z:Z,0)))</f>
        <v/>
      </c>
      <c r="AU151" t="str">
        <f>IF(ISERROR(INDEX(Panaboard!U:U,MATCH(CONCATENATE(AZ151,"-",C151),Panaboard!Z:Z,0))),"",INDEX(Panaboard!U:U,MATCH(CONCATENATE(AZ151,"-",C151),Panaboard!Z:Z,0)))</f>
        <v/>
      </c>
      <c r="AV151" t="str">
        <f>IF(ISERROR(INDEX(Panaboard!W:W,MATCH(CONCATENATE(AZ151,"-",C151),Panaboard!Z:Z,0))),"",INDEX(Panaboard!W:W,MATCH(CONCATENATE(AZ151,"-",C151),Panaboard!Z:Z,0)))</f>
        <v/>
      </c>
      <c r="AW151" t="str">
        <f>IF(ISERROR(INDEX(Panaboard!X:X,MATCH(CONCATENATE(AZ151,"-",C151),Panaboard!Z:Z,0))),"",INDEX(Panaboard!X:X,MATCH(CONCATENATE(AZ151,"-",C151),Panaboard!Z:Z,0)))</f>
        <v/>
      </c>
      <c r="AX151" t="str">
        <f>IF(ISERROR(INDEX(Panaboard!AA:AA,MATCH(CONCATENATE(AZ151,"-",C151),Panaboard!Z:Z,0))),"",INDEX(Panaboard!AA:AA,MATCH(CONCATENATE(AZ151,"-",C151),Panaboard!Z:Z,0)))</f>
        <v/>
      </c>
      <c r="AY151" t="str">
        <f>IF(ISERROR(INDEX(Panaboard!AB:AB,MATCH(CONCATENATE(AZ151,"-",C151),Panaboard!Z:Z,0))),"",INDEX(Panaboard!AB:AB,MATCH(CONCATENATE(AZ151,"-",C151),Panaboard!Z:Z,0)))</f>
        <v/>
      </c>
      <c r="AZ151" t="str">
        <f t="shared" si="20"/>
        <v/>
      </c>
      <c r="BA151" t="str">
        <f>IF(ISERROR(INDEX(Panaboard!E:E,MATCH(CONCATENATE(AZ151,"-",C151),Panaboard!Z:Z,0))),"",INDEX(Panaboard!E:E,MATCH(CONCATENATE(AZ151,"-",C151),Panaboard!Z:Z,0)))</f>
        <v/>
      </c>
      <c r="BB151" t="str">
        <f>IF(ISERROR(INDEX(Panaboard!AC:AC,MATCH(CONCATENATE(AZ151,"-",C151),Panaboard!Z:Z,0))),"",INDEX(Panaboard!AC:AC,MATCH(CONCATENATE(AZ151,"-",C151),Panaboard!Z:Z,0)))</f>
        <v/>
      </c>
      <c r="BC151" t="str">
        <f t="shared" si="21"/>
        <v/>
      </c>
      <c r="BD151" t="str">
        <f t="shared" si="22"/>
        <v/>
      </c>
      <c r="BE151" t="str">
        <f t="shared" si="23"/>
        <v>xx0x0</v>
      </c>
      <c r="BF151" t="str">
        <f>IF(ISERROR(INDEX(CuttingList!F:F,MATCH(CONCATENATE(A151,"-",C151),CuttingList!E:E,0))),"",INDEX(CuttingList!F:F,MATCH(CONCATENATE(A151,"-",C151),CuttingList!E:E,0)))</f>
        <v/>
      </c>
    </row>
    <row r="152" spans="1:58" x14ac:dyDescent="0.25">
      <c r="A152" t="str">
        <f>IF(PResult!BJ152="","",PResult!BJ152)</f>
        <v/>
      </c>
      <c r="B152" t="str">
        <f>IF(PResult!E152="","",PResult!E152)</f>
        <v/>
      </c>
      <c r="C152" t="str">
        <f>IF(PResult!BZ152="","",PResult!BZ152)</f>
        <v/>
      </c>
      <c r="D152" t="str">
        <f>IF(ISERROR(INDEX(Panaboard!B:B,MATCH(CONCATENATE(AZ152,"-",C152),Panaboard!Z:Z,0))),"",TRIM(INDEX(Panaboard!B:B,MATCH(CONCATENATE(AZ152,"-",C152),Panaboard!Z:Z,0))))</f>
        <v/>
      </c>
      <c r="E152" t="str">
        <f t="shared" si="19"/>
        <v>xx0x0</v>
      </c>
      <c r="F152" t="str">
        <f>IF(PResult!U152="","",UPPER(TRIM(PResult!U152)))</f>
        <v/>
      </c>
      <c r="G152">
        <f>IF(OR(PResult!O152="",PResult!O152="(null)"),0,PResult!O152)</f>
        <v>0</v>
      </c>
      <c r="H152" t="str">
        <f>IF(ISERROR(INDEX(Panaboard!G:G,MATCH(CONCATENATE(AZ152,"-",C152),Panaboard!Z:Z,0))),"",INDEX(Panaboard!G:G,MATCH(CONCATENATE(AZ152,"-",C152),Panaboard!Z:Z,0)))</f>
        <v/>
      </c>
      <c r="I152" t="str">
        <f>IF(PResult!J152="","",PResult!J152)</f>
        <v/>
      </c>
      <c r="J152" t="str">
        <f>IF(PResult!K152="","",PResult!K152)</f>
        <v/>
      </c>
      <c r="K152">
        <f>IF(OR(PResult!L152="(null)",PResult!L152=""),0,PResult!L152)</f>
        <v>0</v>
      </c>
      <c r="L152">
        <f>IF(OR(PResult!M152="(null)",PResult!M152=""),0,PResult!M152)</f>
        <v>0</v>
      </c>
      <c r="M152">
        <f t="shared" si="16"/>
        <v>0</v>
      </c>
      <c r="N152" t="str">
        <f>TEXT(IF(ISERROR(INDEX(Panaboard!H:H,MATCH(CONCATENATE(AZ152,"-",C152),Panaboard!Z:Z,0))),"",INDEX(Panaboard!H:H,MATCH(CONCATENATE(AZ152,"-",C152),Panaboard!Z:Z,0))),"HH:MM")</f>
        <v/>
      </c>
      <c r="O152" t="str">
        <f>TEXT(IF(ISERROR(INDEX(Panaboard!I:I,MATCH(CONCATENATE(AZ152,"-",C152),Panaboard!Z:Z,0))),"",INDEX(Panaboard!I:I,MATCH(CONCATENATE(AZ152,"-",C152),Panaboard!Z:Z,0))),"HH:MM")</f>
        <v/>
      </c>
      <c r="P152" t="str">
        <f t="shared" si="17"/>
        <v/>
      </c>
      <c r="Q152" t="str">
        <f>IF(ISERROR(INDEX(Panaboard!S:S,MATCH(CONCATENATE(AZ152,"-",C152),Panaboard!Z:Z,0))),"",INDEX(Panaboard!S:S,MATCH(CONCATENATE(AZ152,"-",C152),Panaboard!Z:Z,0)))</f>
        <v/>
      </c>
      <c r="R152" t="str">
        <f>IF(ISERROR(INDEX(Panaboard!F:F,MATCH(CONCATENATE(AZ152,"-",C152),Panaboard!Z:Z,0))),"",INDEX(Panaboard!F:F,MATCH(CONCATENATE(AZ152,"-",C152),Panaboard!Z:Z,0)))</f>
        <v/>
      </c>
      <c r="S152" t="str">
        <f t="shared" si="18"/>
        <v/>
      </c>
      <c r="T152" t="str">
        <f>IF(ISERROR(INDEX(Panaboard!D:D,MATCH(CONCATENATE(AZ152,"-",C152),Panaboard!Z:Z,0))),"",INDEX(Panaboard!D:D,MATCH(CONCATENATE(AZ152,"-",C152),Panaboard!Z:Z,0)))</f>
        <v/>
      </c>
      <c r="U152" t="str">
        <f>IF(ISERROR(INDEX(Panaboard!J:J,MATCH(CONCATENATE(AZ152,"-",C152),Panaboard!Z:Z,0))),"",INDEX(Panaboard!J:J,MATCH(CONCATENATE(AZ152,"-",C152),Panaboard!Z:Z,0)))</f>
        <v/>
      </c>
      <c r="V152">
        <f>IF(PResult!BL152="",0,PResult!BL152)</f>
        <v>0</v>
      </c>
      <c r="W152">
        <f>IF(PResult!BM152="",0,PResult!BM152)</f>
        <v>0</v>
      </c>
      <c r="X152">
        <f>IF(OR(PResult!AE152="",PResult!AE152="(null)"),IF(OR(PResult!AD152="",PResult!AD152="(null)"),0,PResult!AD152),PResult!AE152)</f>
        <v>0</v>
      </c>
      <c r="Y152" t="str">
        <f>IF(OR(PResult!V152="",PResult!V152="(null)"),"",PResult!V152)</f>
        <v/>
      </c>
      <c r="Z152" t="str">
        <f>CONCATENATE(PResult!BO152,PResult!BP152)</f>
        <v/>
      </c>
      <c r="AA152" t="str">
        <f>IF(PResult!Y152="","",PResult!Y152)</f>
        <v/>
      </c>
      <c r="AB152" t="str">
        <f>IF(PResult!BQ152="","",PResult!BQ152)</f>
        <v/>
      </c>
      <c r="AC152" t="str">
        <f>IF(PResult!BR152="","",PResult!BR152)</f>
        <v/>
      </c>
      <c r="AD152" t="str">
        <f>IF(PResult!BS152="","",PResult!BS152)</f>
        <v/>
      </c>
      <c r="AE152" t="str">
        <f>IF(PResult!BN152="","",PResult!BN152)</f>
        <v/>
      </c>
      <c r="AF152" t="str">
        <f>IF(PResult!BT152="","",PResult!BT152)</f>
        <v/>
      </c>
      <c r="AG152" t="str">
        <f>IF(PResult!BU152="","",PResult!BU152)</f>
        <v/>
      </c>
      <c r="AH152" t="str">
        <f>IF(PResult!BV152="","",PResult!BV152)</f>
        <v/>
      </c>
      <c r="AI152" t="str">
        <f>TEXT(IF(ISERROR(INDEX(Panaboard!L:L,MATCH(CONCATENATE(AZ152,"-",C152),Panaboard!Z:Z,0))),"",INDEX(Panaboard!L:L,MATCH(CONCATENATE(AZ152,"-",C152),Panaboard!Z:Z,0))),"HH:MM")</f>
        <v/>
      </c>
      <c r="AJ152" t="str">
        <f>TEXT(IF(ISERROR(INDEX(Panaboard!M:M,MATCH(CONCATENATE(AZ152,"-",C152),Panaboard!Z:Z,0))),"",INDEX(Panaboard!M:M,MATCH(CONCATENATE(AZ152,"-",C152),Panaboard!Z:Z,0))),"HH:MM")</f>
        <v/>
      </c>
      <c r="AK152" t="str">
        <f>IF(PResult!BY152="","",PResult!BY152)</f>
        <v/>
      </c>
      <c r="AL152">
        <f>IF(PResult!P152="",0,PResult!P152)</f>
        <v>0</v>
      </c>
      <c r="AM152" t="str">
        <f>IF(ISERROR(INDEX(Panaboard!N:N,MATCH(CONCATENATE(AZ152,"-",C152),Panaboard!Z:Z,0))),"",INDEX(Panaboard!N:N,MATCH(CONCATENATE(AZ152,"-",C152),Panaboard!Z:Z,0)))</f>
        <v/>
      </c>
      <c r="AN152" t="str">
        <f>IF(ISERROR(INDEX(Panaboard!O:O,MATCH(CONCATENATE(AZ152,"-",C152),Panaboard!Z:Z,0))),"",INDEX(Panaboard!O:O,MATCH(CONCATENATE(AZ152,"-",C152),Panaboard!Z:Z,0)))</f>
        <v/>
      </c>
      <c r="AO152" t="str">
        <f>IF(ISERROR(INDEX(Panaboard!P:P,MATCH(CONCATENATE(AZ152,"-",C152),Panaboard!Z:Z,0))),"",INDEX(Panaboard!P:P,MATCH(CONCATENATE(AZ152,"-",C152),Panaboard!Z:Z,0)))</f>
        <v/>
      </c>
      <c r="AP152" t="str">
        <f>IF(ISERROR(INDEX(Panaboard!Q:Q,MATCH(CONCATENATE(AZ152,"-",C152),Panaboard!Z:Z,0))),"",INDEX(Panaboard!Q:Q,MATCH(CONCATENATE(AZ152,"-",C152),Panaboard!Z:Z,0)))</f>
        <v/>
      </c>
      <c r="AR152" t="str">
        <f>IF(PResult!BW152="","",PResult!BW152)</f>
        <v/>
      </c>
      <c r="AS152" t="str">
        <f>IF(PResult!BX152="","",PResult!BX152)</f>
        <v/>
      </c>
      <c r="AT152" t="str">
        <f>IF(ISERROR(INDEX(Panaboard!K:K,MATCH(CONCATENATE(AZ152,"-",C152),Panaboard!Z:Z,0))),"",INDEX(Panaboard!K:K,MATCH(CONCATENATE(AZ152,"-",C152),Panaboard!Z:Z,0)))</f>
        <v/>
      </c>
      <c r="AU152" t="str">
        <f>IF(ISERROR(INDEX(Panaboard!U:U,MATCH(CONCATENATE(AZ152,"-",C152),Panaboard!Z:Z,0))),"",INDEX(Panaboard!U:U,MATCH(CONCATENATE(AZ152,"-",C152),Panaboard!Z:Z,0)))</f>
        <v/>
      </c>
      <c r="AV152" t="str">
        <f>IF(ISERROR(INDEX(Panaboard!W:W,MATCH(CONCATENATE(AZ152,"-",C152),Panaboard!Z:Z,0))),"",INDEX(Panaboard!W:W,MATCH(CONCATENATE(AZ152,"-",C152),Panaboard!Z:Z,0)))</f>
        <v/>
      </c>
      <c r="AW152" t="str">
        <f>IF(ISERROR(INDEX(Panaboard!X:X,MATCH(CONCATENATE(AZ152,"-",C152),Panaboard!Z:Z,0))),"",INDEX(Panaboard!X:X,MATCH(CONCATENATE(AZ152,"-",C152),Panaboard!Z:Z,0)))</f>
        <v/>
      </c>
      <c r="AX152" t="str">
        <f>IF(ISERROR(INDEX(Panaboard!AA:AA,MATCH(CONCATENATE(AZ152,"-",C152),Panaboard!Z:Z,0))),"",INDEX(Panaboard!AA:AA,MATCH(CONCATENATE(AZ152,"-",C152),Panaboard!Z:Z,0)))</f>
        <v/>
      </c>
      <c r="AY152" t="str">
        <f>IF(ISERROR(INDEX(Panaboard!AB:AB,MATCH(CONCATENATE(AZ152,"-",C152),Panaboard!Z:Z,0))),"",INDEX(Panaboard!AB:AB,MATCH(CONCATENATE(AZ152,"-",C152),Panaboard!Z:Z,0)))</f>
        <v/>
      </c>
      <c r="AZ152" t="str">
        <f t="shared" si="20"/>
        <v/>
      </c>
      <c r="BA152" t="str">
        <f>IF(ISERROR(INDEX(Panaboard!E:E,MATCH(CONCATENATE(AZ152,"-",C152),Panaboard!Z:Z,0))),"",INDEX(Panaboard!E:E,MATCH(CONCATENATE(AZ152,"-",C152),Panaboard!Z:Z,0)))</f>
        <v/>
      </c>
      <c r="BB152" t="str">
        <f>IF(ISERROR(INDEX(Panaboard!AC:AC,MATCH(CONCATENATE(AZ152,"-",C152),Panaboard!Z:Z,0))),"",INDEX(Panaboard!AC:AC,MATCH(CONCATENATE(AZ152,"-",C152),Panaboard!Z:Z,0)))</f>
        <v/>
      </c>
      <c r="BC152" t="str">
        <f t="shared" si="21"/>
        <v/>
      </c>
      <c r="BD152" t="str">
        <f t="shared" si="22"/>
        <v/>
      </c>
      <c r="BE152" t="str">
        <f t="shared" si="23"/>
        <v>xx0x0</v>
      </c>
      <c r="BF152" t="str">
        <f>IF(ISERROR(INDEX(CuttingList!F:F,MATCH(CONCATENATE(A152,"-",C152),CuttingList!E:E,0))),"",INDEX(CuttingList!F:F,MATCH(CONCATENATE(A152,"-",C152),CuttingList!E:E,0)))</f>
        <v/>
      </c>
    </row>
    <row r="153" spans="1:58" x14ac:dyDescent="0.25">
      <c r="A153" t="str">
        <f>IF(PResult!BJ153="","",PResult!BJ153)</f>
        <v/>
      </c>
      <c r="B153" t="str">
        <f>IF(PResult!E153="","",PResult!E153)</f>
        <v/>
      </c>
      <c r="C153" t="str">
        <f>IF(PResult!BZ153="","",PResult!BZ153)</f>
        <v/>
      </c>
      <c r="D153" t="str">
        <f>IF(ISERROR(INDEX(Panaboard!B:B,MATCH(CONCATENATE(AZ153,"-",C153),Panaboard!Z:Z,0))),"",TRIM(INDEX(Panaboard!B:B,MATCH(CONCATENATE(AZ153,"-",C153),Panaboard!Z:Z,0))))</f>
        <v/>
      </c>
      <c r="E153" t="str">
        <f t="shared" si="19"/>
        <v>xx0x0</v>
      </c>
      <c r="F153" t="str">
        <f>IF(PResult!U153="","",UPPER(TRIM(PResult!U153)))</f>
        <v/>
      </c>
      <c r="G153">
        <f>IF(OR(PResult!O153="",PResult!O153="(null)"),0,PResult!O153)</f>
        <v>0</v>
      </c>
      <c r="H153" t="str">
        <f>IF(ISERROR(INDEX(Panaboard!G:G,MATCH(CONCATENATE(AZ153,"-",C153),Panaboard!Z:Z,0))),"",INDEX(Panaboard!G:G,MATCH(CONCATENATE(AZ153,"-",C153),Panaboard!Z:Z,0)))</f>
        <v/>
      </c>
      <c r="I153" t="str">
        <f>IF(PResult!J153="","",PResult!J153)</f>
        <v/>
      </c>
      <c r="J153" t="str">
        <f>IF(PResult!K153="","",PResult!K153)</f>
        <v/>
      </c>
      <c r="K153">
        <f>IF(OR(PResult!L153="(null)",PResult!L153=""),0,PResult!L153)</f>
        <v>0</v>
      </c>
      <c r="L153">
        <f>IF(OR(PResult!M153="(null)",PResult!M153=""),0,PResult!M153)</f>
        <v>0</v>
      </c>
      <c r="M153">
        <f t="shared" si="16"/>
        <v>0</v>
      </c>
      <c r="N153" t="str">
        <f>TEXT(IF(ISERROR(INDEX(Panaboard!H:H,MATCH(CONCATENATE(AZ153,"-",C153),Panaboard!Z:Z,0))),"",INDEX(Panaboard!H:H,MATCH(CONCATENATE(AZ153,"-",C153),Panaboard!Z:Z,0))),"HH:MM")</f>
        <v/>
      </c>
      <c r="O153" t="str">
        <f>TEXT(IF(ISERROR(INDEX(Panaboard!I:I,MATCH(CONCATENATE(AZ153,"-",C153),Panaboard!Z:Z,0))),"",INDEX(Panaboard!I:I,MATCH(CONCATENATE(AZ153,"-",C153),Panaboard!Z:Z,0))),"HH:MM")</f>
        <v/>
      </c>
      <c r="P153" t="str">
        <f t="shared" si="17"/>
        <v/>
      </c>
      <c r="Q153" t="str">
        <f>IF(ISERROR(INDEX(Panaboard!S:S,MATCH(CONCATENATE(AZ153,"-",C153),Panaboard!Z:Z,0))),"",INDEX(Panaboard!S:S,MATCH(CONCATENATE(AZ153,"-",C153),Panaboard!Z:Z,0)))</f>
        <v/>
      </c>
      <c r="R153" t="str">
        <f>IF(ISERROR(INDEX(Panaboard!F:F,MATCH(CONCATENATE(AZ153,"-",C153),Panaboard!Z:Z,0))),"",INDEX(Panaboard!F:F,MATCH(CONCATENATE(AZ153,"-",C153),Panaboard!Z:Z,0)))</f>
        <v/>
      </c>
      <c r="S153" t="str">
        <f t="shared" si="18"/>
        <v/>
      </c>
      <c r="T153" t="str">
        <f>IF(ISERROR(INDEX(Panaboard!D:D,MATCH(CONCATENATE(AZ153,"-",C153),Panaboard!Z:Z,0))),"",INDEX(Panaboard!D:D,MATCH(CONCATENATE(AZ153,"-",C153),Panaboard!Z:Z,0)))</f>
        <v/>
      </c>
      <c r="U153" t="str">
        <f>IF(ISERROR(INDEX(Panaboard!J:J,MATCH(CONCATENATE(AZ153,"-",C153),Panaboard!Z:Z,0))),"",INDEX(Panaboard!J:J,MATCH(CONCATENATE(AZ153,"-",C153),Panaboard!Z:Z,0)))</f>
        <v/>
      </c>
      <c r="V153">
        <f>IF(PResult!BL153="",0,PResult!BL153)</f>
        <v>0</v>
      </c>
      <c r="W153">
        <f>IF(PResult!BM153="",0,PResult!BM153)</f>
        <v>0</v>
      </c>
      <c r="X153">
        <f>IF(OR(PResult!AE153="",PResult!AE153="(null)"),IF(OR(PResult!AD153="",PResult!AD153="(null)"),0,PResult!AD153),PResult!AE153)</f>
        <v>0</v>
      </c>
      <c r="Y153" t="str">
        <f>IF(OR(PResult!V153="",PResult!V153="(null)"),"",PResult!V153)</f>
        <v/>
      </c>
      <c r="Z153" t="str">
        <f>CONCATENATE(PResult!BO153,PResult!BP153)</f>
        <v/>
      </c>
      <c r="AA153" t="str">
        <f>IF(PResult!Y153="","",PResult!Y153)</f>
        <v/>
      </c>
      <c r="AB153" t="str">
        <f>IF(PResult!BQ153="","",PResult!BQ153)</f>
        <v/>
      </c>
      <c r="AC153" t="str">
        <f>IF(PResult!BR153="","",PResult!BR153)</f>
        <v/>
      </c>
      <c r="AD153" t="str">
        <f>IF(PResult!BS153="","",PResult!BS153)</f>
        <v/>
      </c>
      <c r="AE153" t="str">
        <f>IF(PResult!BN153="","",PResult!BN153)</f>
        <v/>
      </c>
      <c r="AF153" t="str">
        <f>IF(PResult!BT153="","",PResult!BT153)</f>
        <v/>
      </c>
      <c r="AG153" t="str">
        <f>IF(PResult!BU153="","",PResult!BU153)</f>
        <v/>
      </c>
      <c r="AH153" t="str">
        <f>IF(PResult!BV153="","",PResult!BV153)</f>
        <v/>
      </c>
      <c r="AI153" t="str">
        <f>TEXT(IF(ISERROR(INDEX(Panaboard!L:L,MATCH(CONCATENATE(AZ153,"-",C153),Panaboard!Z:Z,0))),"",INDEX(Panaboard!L:L,MATCH(CONCATENATE(AZ153,"-",C153),Panaboard!Z:Z,0))),"HH:MM")</f>
        <v/>
      </c>
      <c r="AJ153" t="str">
        <f>TEXT(IF(ISERROR(INDEX(Panaboard!M:M,MATCH(CONCATENATE(AZ153,"-",C153),Panaboard!Z:Z,0))),"",INDEX(Panaboard!M:M,MATCH(CONCATENATE(AZ153,"-",C153),Panaboard!Z:Z,0))),"HH:MM")</f>
        <v/>
      </c>
      <c r="AK153" t="str">
        <f>IF(PResult!BY153="","",PResult!BY153)</f>
        <v/>
      </c>
      <c r="AL153">
        <f>IF(PResult!P153="",0,PResult!P153)</f>
        <v>0</v>
      </c>
      <c r="AM153" t="str">
        <f>IF(ISERROR(INDEX(Panaboard!N:N,MATCH(CONCATENATE(AZ153,"-",C153),Panaboard!Z:Z,0))),"",INDEX(Panaboard!N:N,MATCH(CONCATENATE(AZ153,"-",C153),Panaboard!Z:Z,0)))</f>
        <v/>
      </c>
      <c r="AN153" t="str">
        <f>IF(ISERROR(INDEX(Panaboard!O:O,MATCH(CONCATENATE(AZ153,"-",C153),Panaboard!Z:Z,0))),"",INDEX(Panaboard!O:O,MATCH(CONCATENATE(AZ153,"-",C153),Panaboard!Z:Z,0)))</f>
        <v/>
      </c>
      <c r="AO153" t="str">
        <f>IF(ISERROR(INDEX(Panaboard!P:P,MATCH(CONCATENATE(AZ153,"-",C153),Panaboard!Z:Z,0))),"",INDEX(Panaboard!P:P,MATCH(CONCATENATE(AZ153,"-",C153),Panaboard!Z:Z,0)))</f>
        <v/>
      </c>
      <c r="AP153" t="str">
        <f>IF(ISERROR(INDEX(Panaboard!Q:Q,MATCH(CONCATENATE(AZ153,"-",C153),Panaboard!Z:Z,0))),"",INDEX(Panaboard!Q:Q,MATCH(CONCATENATE(AZ153,"-",C153),Panaboard!Z:Z,0)))</f>
        <v/>
      </c>
      <c r="AR153" t="str">
        <f>IF(PResult!BW153="","",PResult!BW153)</f>
        <v/>
      </c>
      <c r="AS153" t="str">
        <f>IF(PResult!BX153="","",PResult!BX153)</f>
        <v/>
      </c>
      <c r="AT153" t="str">
        <f>IF(ISERROR(INDEX(Panaboard!K:K,MATCH(CONCATENATE(AZ153,"-",C153),Panaboard!Z:Z,0))),"",INDEX(Panaboard!K:K,MATCH(CONCATENATE(AZ153,"-",C153),Panaboard!Z:Z,0)))</f>
        <v/>
      </c>
      <c r="AU153" t="str">
        <f>IF(ISERROR(INDEX(Panaboard!U:U,MATCH(CONCATENATE(AZ153,"-",C153),Panaboard!Z:Z,0))),"",INDEX(Panaboard!U:U,MATCH(CONCATENATE(AZ153,"-",C153),Panaboard!Z:Z,0)))</f>
        <v/>
      </c>
      <c r="AV153" t="str">
        <f>IF(ISERROR(INDEX(Panaboard!W:W,MATCH(CONCATENATE(AZ153,"-",C153),Panaboard!Z:Z,0))),"",INDEX(Panaboard!W:W,MATCH(CONCATENATE(AZ153,"-",C153),Panaboard!Z:Z,0)))</f>
        <v/>
      </c>
      <c r="AW153" t="str">
        <f>IF(ISERROR(INDEX(Panaboard!X:X,MATCH(CONCATENATE(AZ153,"-",C153),Panaboard!Z:Z,0))),"",INDEX(Panaboard!X:X,MATCH(CONCATENATE(AZ153,"-",C153),Panaboard!Z:Z,0)))</f>
        <v/>
      </c>
      <c r="AX153" t="str">
        <f>IF(ISERROR(INDEX(Panaboard!AA:AA,MATCH(CONCATENATE(AZ153,"-",C153),Panaboard!Z:Z,0))),"",INDEX(Panaboard!AA:AA,MATCH(CONCATENATE(AZ153,"-",C153),Panaboard!Z:Z,0)))</f>
        <v/>
      </c>
      <c r="AY153" t="str">
        <f>IF(ISERROR(INDEX(Panaboard!AB:AB,MATCH(CONCATENATE(AZ153,"-",C153),Panaboard!Z:Z,0))),"",INDEX(Panaboard!AB:AB,MATCH(CONCATENATE(AZ153,"-",C153),Panaboard!Z:Z,0)))</f>
        <v/>
      </c>
      <c r="AZ153" t="str">
        <f t="shared" si="20"/>
        <v/>
      </c>
      <c r="BA153" t="str">
        <f>IF(ISERROR(INDEX(Panaboard!E:E,MATCH(CONCATENATE(AZ153,"-",C153),Panaboard!Z:Z,0))),"",INDEX(Panaboard!E:E,MATCH(CONCATENATE(AZ153,"-",C153),Panaboard!Z:Z,0)))</f>
        <v/>
      </c>
      <c r="BB153" t="str">
        <f>IF(ISERROR(INDEX(Panaboard!AC:AC,MATCH(CONCATENATE(AZ153,"-",C153),Panaboard!Z:Z,0))),"",INDEX(Panaboard!AC:AC,MATCH(CONCATENATE(AZ153,"-",C153),Panaboard!Z:Z,0)))</f>
        <v/>
      </c>
      <c r="BC153" t="str">
        <f t="shared" si="21"/>
        <v/>
      </c>
      <c r="BD153" t="str">
        <f t="shared" si="22"/>
        <v/>
      </c>
      <c r="BE153" t="str">
        <f t="shared" si="23"/>
        <v>xx0x0</v>
      </c>
      <c r="BF153" t="str">
        <f>IF(ISERROR(INDEX(CuttingList!F:F,MATCH(CONCATENATE(A153,"-",C153),CuttingList!E:E,0))),"",INDEX(CuttingList!F:F,MATCH(CONCATENATE(A153,"-",C153),CuttingList!E:E,0)))</f>
        <v/>
      </c>
    </row>
    <row r="154" spans="1:58" x14ac:dyDescent="0.25">
      <c r="A154" t="str">
        <f>IF(PResult!BJ154="","",PResult!BJ154)</f>
        <v/>
      </c>
      <c r="B154" t="str">
        <f>IF(PResult!E154="","",PResult!E154)</f>
        <v/>
      </c>
      <c r="C154" t="str">
        <f>IF(PResult!BZ154="","",PResult!BZ154)</f>
        <v/>
      </c>
      <c r="D154" t="str">
        <f>IF(ISERROR(INDEX(Panaboard!B:B,MATCH(CONCATENATE(AZ154,"-",C154),Panaboard!Z:Z,0))),"",TRIM(INDEX(Panaboard!B:B,MATCH(CONCATENATE(AZ154,"-",C154),Panaboard!Z:Z,0))))</f>
        <v/>
      </c>
      <c r="E154" t="str">
        <f t="shared" si="19"/>
        <v>xx0x0</v>
      </c>
      <c r="F154" t="str">
        <f>IF(PResult!U154="","",UPPER(TRIM(PResult!U154)))</f>
        <v/>
      </c>
      <c r="G154">
        <f>IF(OR(PResult!O154="",PResult!O154="(null)"),0,PResult!O154)</f>
        <v>0</v>
      </c>
      <c r="H154" t="str">
        <f>IF(ISERROR(INDEX(Panaboard!G:G,MATCH(CONCATENATE(AZ154,"-",C154),Panaboard!Z:Z,0))),"",INDEX(Panaboard!G:G,MATCH(CONCATENATE(AZ154,"-",C154),Panaboard!Z:Z,0)))</f>
        <v/>
      </c>
      <c r="I154" t="str">
        <f>IF(PResult!J154="","",PResult!J154)</f>
        <v/>
      </c>
      <c r="J154" t="str">
        <f>IF(PResult!K154="","",PResult!K154)</f>
        <v/>
      </c>
      <c r="K154">
        <f>IF(OR(PResult!L154="(null)",PResult!L154=""),0,PResult!L154)</f>
        <v>0</v>
      </c>
      <c r="L154">
        <f>IF(OR(PResult!M154="(null)",PResult!M154=""),0,PResult!M154)</f>
        <v>0</v>
      </c>
      <c r="M154">
        <f t="shared" si="16"/>
        <v>0</v>
      </c>
      <c r="N154" t="str">
        <f>TEXT(IF(ISERROR(INDEX(Panaboard!H:H,MATCH(CONCATENATE(AZ154,"-",C154),Panaboard!Z:Z,0))),"",INDEX(Panaboard!H:H,MATCH(CONCATENATE(AZ154,"-",C154),Panaboard!Z:Z,0))),"HH:MM")</f>
        <v/>
      </c>
      <c r="O154" t="str">
        <f>TEXT(IF(ISERROR(INDEX(Panaboard!I:I,MATCH(CONCATENATE(AZ154,"-",C154),Panaboard!Z:Z,0))),"",INDEX(Panaboard!I:I,MATCH(CONCATENATE(AZ154,"-",C154),Panaboard!Z:Z,0))),"HH:MM")</f>
        <v/>
      </c>
      <c r="P154" t="str">
        <f t="shared" si="17"/>
        <v/>
      </c>
      <c r="Q154" t="str">
        <f>IF(ISERROR(INDEX(Panaboard!S:S,MATCH(CONCATENATE(AZ154,"-",C154),Panaboard!Z:Z,0))),"",INDEX(Panaboard!S:S,MATCH(CONCATENATE(AZ154,"-",C154),Panaboard!Z:Z,0)))</f>
        <v/>
      </c>
      <c r="R154" t="str">
        <f>IF(ISERROR(INDEX(Panaboard!F:F,MATCH(CONCATENATE(AZ154,"-",C154),Panaboard!Z:Z,0))),"",INDEX(Panaboard!F:F,MATCH(CONCATENATE(AZ154,"-",C154),Panaboard!Z:Z,0)))</f>
        <v/>
      </c>
      <c r="S154" t="str">
        <f t="shared" si="18"/>
        <v/>
      </c>
      <c r="T154" t="str">
        <f>IF(ISERROR(INDEX(Panaboard!D:D,MATCH(CONCATENATE(AZ154,"-",C154),Panaboard!Z:Z,0))),"",INDEX(Panaboard!D:D,MATCH(CONCATENATE(AZ154,"-",C154),Panaboard!Z:Z,0)))</f>
        <v/>
      </c>
      <c r="U154" t="str">
        <f>IF(ISERROR(INDEX(Panaboard!J:J,MATCH(CONCATENATE(AZ154,"-",C154),Panaboard!Z:Z,0))),"",INDEX(Panaboard!J:J,MATCH(CONCATENATE(AZ154,"-",C154),Panaboard!Z:Z,0)))</f>
        <v/>
      </c>
      <c r="V154">
        <f>IF(PResult!BL154="",0,PResult!BL154)</f>
        <v>0</v>
      </c>
      <c r="W154">
        <f>IF(PResult!BM154="",0,PResult!BM154)</f>
        <v>0</v>
      </c>
      <c r="X154">
        <f>IF(OR(PResult!AE154="",PResult!AE154="(null)"),IF(OR(PResult!AD154="",PResult!AD154="(null)"),0,PResult!AD154),PResult!AE154)</f>
        <v>0</v>
      </c>
      <c r="Y154" t="str">
        <f>IF(OR(PResult!V154="",PResult!V154="(null)"),"",PResult!V154)</f>
        <v/>
      </c>
      <c r="Z154" t="str">
        <f>CONCATENATE(PResult!BO154,PResult!BP154)</f>
        <v/>
      </c>
      <c r="AA154" t="str">
        <f>IF(PResult!Y154="","",PResult!Y154)</f>
        <v/>
      </c>
      <c r="AB154" t="str">
        <f>IF(PResult!BQ154="","",PResult!BQ154)</f>
        <v/>
      </c>
      <c r="AC154" t="str">
        <f>IF(PResult!BR154="","",PResult!BR154)</f>
        <v/>
      </c>
      <c r="AD154" t="str">
        <f>IF(PResult!BS154="","",PResult!BS154)</f>
        <v/>
      </c>
      <c r="AE154" t="str">
        <f>IF(PResult!BN154="","",PResult!BN154)</f>
        <v/>
      </c>
      <c r="AF154" t="str">
        <f>IF(PResult!BT154="","",PResult!BT154)</f>
        <v/>
      </c>
      <c r="AG154" t="str">
        <f>IF(PResult!BU154="","",PResult!BU154)</f>
        <v/>
      </c>
      <c r="AH154" t="str">
        <f>IF(PResult!BV154="","",PResult!BV154)</f>
        <v/>
      </c>
      <c r="AI154" t="str">
        <f>TEXT(IF(ISERROR(INDEX(Panaboard!L:L,MATCH(CONCATENATE(AZ154,"-",C154),Panaboard!Z:Z,0))),"",INDEX(Panaboard!L:L,MATCH(CONCATENATE(AZ154,"-",C154),Panaboard!Z:Z,0))),"HH:MM")</f>
        <v/>
      </c>
      <c r="AJ154" t="str">
        <f>TEXT(IF(ISERROR(INDEX(Panaboard!M:M,MATCH(CONCATENATE(AZ154,"-",C154),Panaboard!Z:Z,0))),"",INDEX(Panaboard!M:M,MATCH(CONCATENATE(AZ154,"-",C154),Panaboard!Z:Z,0))),"HH:MM")</f>
        <v/>
      </c>
      <c r="AK154" t="str">
        <f>IF(PResult!BY154="","",PResult!BY154)</f>
        <v/>
      </c>
      <c r="AL154">
        <f>IF(PResult!P154="",0,PResult!P154)</f>
        <v>0</v>
      </c>
      <c r="AM154" t="str">
        <f>IF(ISERROR(INDEX(Panaboard!N:N,MATCH(CONCATENATE(AZ154,"-",C154),Panaboard!Z:Z,0))),"",INDEX(Panaboard!N:N,MATCH(CONCATENATE(AZ154,"-",C154),Panaboard!Z:Z,0)))</f>
        <v/>
      </c>
      <c r="AN154" t="str">
        <f>IF(ISERROR(INDEX(Panaboard!O:O,MATCH(CONCATENATE(AZ154,"-",C154),Panaboard!Z:Z,0))),"",INDEX(Panaboard!O:O,MATCH(CONCATENATE(AZ154,"-",C154),Panaboard!Z:Z,0)))</f>
        <v/>
      </c>
      <c r="AO154" t="str">
        <f>IF(ISERROR(INDEX(Panaboard!P:P,MATCH(CONCATENATE(AZ154,"-",C154),Panaboard!Z:Z,0))),"",INDEX(Panaboard!P:P,MATCH(CONCATENATE(AZ154,"-",C154),Panaboard!Z:Z,0)))</f>
        <v/>
      </c>
      <c r="AP154" t="str">
        <f>IF(ISERROR(INDEX(Panaboard!Q:Q,MATCH(CONCATENATE(AZ154,"-",C154),Panaboard!Z:Z,0))),"",INDEX(Panaboard!Q:Q,MATCH(CONCATENATE(AZ154,"-",C154),Panaboard!Z:Z,0)))</f>
        <v/>
      </c>
      <c r="AR154" t="str">
        <f>IF(PResult!BW154="","",PResult!BW154)</f>
        <v/>
      </c>
      <c r="AS154" t="str">
        <f>IF(PResult!BX154="","",PResult!BX154)</f>
        <v/>
      </c>
      <c r="AT154" t="str">
        <f>IF(ISERROR(INDEX(Panaboard!K:K,MATCH(CONCATENATE(AZ154,"-",C154),Panaboard!Z:Z,0))),"",INDEX(Panaboard!K:K,MATCH(CONCATENATE(AZ154,"-",C154),Panaboard!Z:Z,0)))</f>
        <v/>
      </c>
      <c r="AU154" t="str">
        <f>IF(ISERROR(INDEX(Panaboard!U:U,MATCH(CONCATENATE(AZ154,"-",C154),Panaboard!Z:Z,0))),"",INDEX(Panaboard!U:U,MATCH(CONCATENATE(AZ154,"-",C154),Panaboard!Z:Z,0)))</f>
        <v/>
      </c>
      <c r="AV154" t="str">
        <f>IF(ISERROR(INDEX(Panaboard!W:W,MATCH(CONCATENATE(AZ154,"-",C154),Panaboard!Z:Z,0))),"",INDEX(Panaboard!W:W,MATCH(CONCATENATE(AZ154,"-",C154),Panaboard!Z:Z,0)))</f>
        <v/>
      </c>
      <c r="AW154" t="str">
        <f>IF(ISERROR(INDEX(Panaboard!X:X,MATCH(CONCATENATE(AZ154,"-",C154),Panaboard!Z:Z,0))),"",INDEX(Panaboard!X:X,MATCH(CONCATENATE(AZ154,"-",C154),Panaboard!Z:Z,0)))</f>
        <v/>
      </c>
      <c r="AX154" t="str">
        <f>IF(ISERROR(INDEX(Panaboard!AA:AA,MATCH(CONCATENATE(AZ154,"-",C154),Panaboard!Z:Z,0))),"",INDEX(Panaboard!AA:AA,MATCH(CONCATENATE(AZ154,"-",C154),Panaboard!Z:Z,0)))</f>
        <v/>
      </c>
      <c r="AY154" t="str">
        <f>IF(ISERROR(INDEX(Panaboard!AB:AB,MATCH(CONCATENATE(AZ154,"-",C154),Panaboard!Z:Z,0))),"",INDEX(Panaboard!AB:AB,MATCH(CONCATENATE(AZ154,"-",C154),Panaboard!Z:Z,0)))</f>
        <v/>
      </c>
      <c r="AZ154" t="str">
        <f t="shared" si="20"/>
        <v/>
      </c>
      <c r="BA154" t="str">
        <f>IF(ISERROR(INDEX(Panaboard!E:E,MATCH(CONCATENATE(AZ154,"-",C154),Panaboard!Z:Z,0))),"",INDEX(Panaboard!E:E,MATCH(CONCATENATE(AZ154,"-",C154),Panaboard!Z:Z,0)))</f>
        <v/>
      </c>
      <c r="BB154" t="str">
        <f>IF(ISERROR(INDEX(Panaboard!AC:AC,MATCH(CONCATENATE(AZ154,"-",C154),Panaboard!Z:Z,0))),"",INDEX(Panaboard!AC:AC,MATCH(CONCATENATE(AZ154,"-",C154),Panaboard!Z:Z,0)))</f>
        <v/>
      </c>
      <c r="BC154" t="str">
        <f t="shared" si="21"/>
        <v/>
      </c>
      <c r="BD154" t="str">
        <f t="shared" si="22"/>
        <v/>
      </c>
      <c r="BE154" t="str">
        <f t="shared" si="23"/>
        <v>xx0x0</v>
      </c>
      <c r="BF154" t="str">
        <f>IF(ISERROR(INDEX(CuttingList!F:F,MATCH(CONCATENATE(A154,"-",C154),CuttingList!E:E,0))),"",INDEX(CuttingList!F:F,MATCH(CONCATENATE(A154,"-",C154),CuttingList!E:E,0)))</f>
        <v/>
      </c>
    </row>
    <row r="155" spans="1:58" x14ac:dyDescent="0.25">
      <c r="A155" t="str">
        <f>IF(PResult!BJ155="","",PResult!BJ155)</f>
        <v/>
      </c>
      <c r="B155" t="str">
        <f>IF(PResult!E155="","",PResult!E155)</f>
        <v/>
      </c>
      <c r="C155" t="str">
        <f>IF(PResult!BZ155="","",PResult!BZ155)</f>
        <v/>
      </c>
      <c r="D155" t="str">
        <f>IF(ISERROR(INDEX(Panaboard!B:B,MATCH(CONCATENATE(AZ155,"-",C155),Panaboard!Z:Z,0))),"",TRIM(INDEX(Panaboard!B:B,MATCH(CONCATENATE(AZ155,"-",C155),Panaboard!Z:Z,0))))</f>
        <v/>
      </c>
      <c r="E155" t="str">
        <f t="shared" si="19"/>
        <v>xx0x0</v>
      </c>
      <c r="F155" t="str">
        <f>IF(PResult!U155="","",UPPER(TRIM(PResult!U155)))</f>
        <v/>
      </c>
      <c r="G155">
        <f>IF(OR(PResult!O155="",PResult!O155="(null)"),0,PResult!O155)</f>
        <v>0</v>
      </c>
      <c r="H155" t="str">
        <f>IF(ISERROR(INDEX(Panaboard!G:G,MATCH(CONCATENATE(AZ155,"-",C155),Panaboard!Z:Z,0))),"",INDEX(Panaboard!G:G,MATCH(CONCATENATE(AZ155,"-",C155),Panaboard!Z:Z,0)))</f>
        <v/>
      </c>
      <c r="I155" t="str">
        <f>IF(PResult!J155="","",PResult!J155)</f>
        <v/>
      </c>
      <c r="J155" t="str">
        <f>IF(PResult!K155="","",PResult!K155)</f>
        <v/>
      </c>
      <c r="K155">
        <f>IF(OR(PResult!L155="(null)",PResult!L155=""),0,PResult!L155)</f>
        <v>0</v>
      </c>
      <c r="L155">
        <f>IF(OR(PResult!M155="(null)",PResult!M155=""),0,PResult!M155)</f>
        <v>0</v>
      </c>
      <c r="M155">
        <f t="shared" si="16"/>
        <v>0</v>
      </c>
      <c r="N155" t="str">
        <f>TEXT(IF(ISERROR(INDEX(Panaboard!H:H,MATCH(CONCATENATE(AZ155,"-",C155),Panaboard!Z:Z,0))),"",INDEX(Panaboard!H:H,MATCH(CONCATENATE(AZ155,"-",C155),Panaboard!Z:Z,0))),"HH:MM")</f>
        <v/>
      </c>
      <c r="O155" t="str">
        <f>TEXT(IF(ISERROR(INDEX(Panaboard!I:I,MATCH(CONCATENATE(AZ155,"-",C155),Panaboard!Z:Z,0))),"",INDEX(Panaboard!I:I,MATCH(CONCATENATE(AZ155,"-",C155),Panaboard!Z:Z,0))),"HH:MM")</f>
        <v/>
      </c>
      <c r="P155" t="str">
        <f t="shared" si="17"/>
        <v/>
      </c>
      <c r="Q155" t="str">
        <f>IF(ISERROR(INDEX(Panaboard!S:S,MATCH(CONCATENATE(AZ155,"-",C155),Panaboard!Z:Z,0))),"",INDEX(Panaboard!S:S,MATCH(CONCATENATE(AZ155,"-",C155),Panaboard!Z:Z,0)))</f>
        <v/>
      </c>
      <c r="R155" t="str">
        <f>IF(ISERROR(INDEX(Panaboard!F:F,MATCH(CONCATENATE(AZ155,"-",C155),Panaboard!Z:Z,0))),"",INDEX(Panaboard!F:F,MATCH(CONCATENATE(AZ155,"-",C155),Panaboard!Z:Z,0)))</f>
        <v/>
      </c>
      <c r="S155" t="str">
        <f t="shared" si="18"/>
        <v/>
      </c>
      <c r="T155" t="str">
        <f>IF(ISERROR(INDEX(Panaboard!D:D,MATCH(CONCATENATE(AZ155,"-",C155),Panaboard!Z:Z,0))),"",INDEX(Panaboard!D:D,MATCH(CONCATENATE(AZ155,"-",C155),Panaboard!Z:Z,0)))</f>
        <v/>
      </c>
      <c r="U155" t="str">
        <f>IF(ISERROR(INDEX(Panaboard!J:J,MATCH(CONCATENATE(AZ155,"-",C155),Panaboard!Z:Z,0))),"",INDEX(Panaboard!J:J,MATCH(CONCATENATE(AZ155,"-",C155),Panaboard!Z:Z,0)))</f>
        <v/>
      </c>
      <c r="V155">
        <f>IF(PResult!BL155="",0,PResult!BL155)</f>
        <v>0</v>
      </c>
      <c r="W155">
        <f>IF(PResult!BM155="",0,PResult!BM155)</f>
        <v>0</v>
      </c>
      <c r="X155">
        <f>IF(OR(PResult!AE155="",PResult!AE155="(null)"),IF(OR(PResult!AD155="",PResult!AD155="(null)"),0,PResult!AD155),PResult!AE155)</f>
        <v>0</v>
      </c>
      <c r="Y155" t="str">
        <f>IF(OR(PResult!V155="",PResult!V155="(null)"),"",PResult!V155)</f>
        <v/>
      </c>
      <c r="Z155" t="str">
        <f>CONCATENATE(PResult!BO155,PResult!BP155)</f>
        <v/>
      </c>
      <c r="AA155" t="str">
        <f>IF(PResult!Y155="","",PResult!Y155)</f>
        <v/>
      </c>
      <c r="AB155" t="str">
        <f>IF(PResult!BQ155="","",PResult!BQ155)</f>
        <v/>
      </c>
      <c r="AC155" t="str">
        <f>IF(PResult!BR155="","",PResult!BR155)</f>
        <v/>
      </c>
      <c r="AD155" t="str">
        <f>IF(PResult!BS155="","",PResult!BS155)</f>
        <v/>
      </c>
      <c r="AE155" t="str">
        <f>IF(PResult!BN155="","",PResult!BN155)</f>
        <v/>
      </c>
      <c r="AF155" t="str">
        <f>IF(PResult!BT155="","",PResult!BT155)</f>
        <v/>
      </c>
      <c r="AG155" t="str">
        <f>IF(PResult!BU155="","",PResult!BU155)</f>
        <v/>
      </c>
      <c r="AH155" t="str">
        <f>IF(PResult!BV155="","",PResult!BV155)</f>
        <v/>
      </c>
      <c r="AI155" t="str">
        <f>TEXT(IF(ISERROR(INDEX(Panaboard!L:L,MATCH(CONCATENATE(AZ155,"-",C155),Panaboard!Z:Z,0))),"",INDEX(Panaboard!L:L,MATCH(CONCATENATE(AZ155,"-",C155),Panaboard!Z:Z,0))),"HH:MM")</f>
        <v/>
      </c>
      <c r="AJ155" t="str">
        <f>TEXT(IF(ISERROR(INDEX(Panaboard!M:M,MATCH(CONCATENATE(AZ155,"-",C155),Panaboard!Z:Z,0))),"",INDEX(Panaboard!M:M,MATCH(CONCATENATE(AZ155,"-",C155),Panaboard!Z:Z,0))),"HH:MM")</f>
        <v/>
      </c>
      <c r="AK155" t="str">
        <f>IF(PResult!BY155="","",PResult!BY155)</f>
        <v/>
      </c>
      <c r="AL155">
        <f>IF(PResult!P155="",0,PResult!P155)</f>
        <v>0</v>
      </c>
      <c r="AM155" t="str">
        <f>IF(ISERROR(INDEX(Panaboard!N:N,MATCH(CONCATENATE(AZ155,"-",C155),Panaboard!Z:Z,0))),"",INDEX(Panaboard!N:N,MATCH(CONCATENATE(AZ155,"-",C155),Panaboard!Z:Z,0)))</f>
        <v/>
      </c>
      <c r="AN155" t="str">
        <f>IF(ISERROR(INDEX(Panaboard!O:O,MATCH(CONCATENATE(AZ155,"-",C155),Panaboard!Z:Z,0))),"",INDEX(Panaboard!O:O,MATCH(CONCATENATE(AZ155,"-",C155),Panaboard!Z:Z,0)))</f>
        <v/>
      </c>
      <c r="AO155" t="str">
        <f>IF(ISERROR(INDEX(Panaboard!P:P,MATCH(CONCATENATE(AZ155,"-",C155),Panaboard!Z:Z,0))),"",INDEX(Panaboard!P:P,MATCH(CONCATENATE(AZ155,"-",C155),Panaboard!Z:Z,0)))</f>
        <v/>
      </c>
      <c r="AP155" t="str">
        <f>IF(ISERROR(INDEX(Panaboard!Q:Q,MATCH(CONCATENATE(AZ155,"-",C155),Panaboard!Z:Z,0))),"",INDEX(Panaboard!Q:Q,MATCH(CONCATENATE(AZ155,"-",C155),Panaboard!Z:Z,0)))</f>
        <v/>
      </c>
      <c r="AR155" t="str">
        <f>IF(PResult!BW155="","",PResult!BW155)</f>
        <v/>
      </c>
      <c r="AS155" t="str">
        <f>IF(PResult!BX155="","",PResult!BX155)</f>
        <v/>
      </c>
      <c r="AT155" t="str">
        <f>IF(ISERROR(INDEX(Panaboard!K:K,MATCH(CONCATENATE(AZ155,"-",C155),Panaboard!Z:Z,0))),"",INDEX(Panaboard!K:K,MATCH(CONCATENATE(AZ155,"-",C155),Panaboard!Z:Z,0)))</f>
        <v/>
      </c>
      <c r="AU155" t="str">
        <f>IF(ISERROR(INDEX(Panaboard!U:U,MATCH(CONCATENATE(AZ155,"-",C155),Panaboard!Z:Z,0))),"",INDEX(Panaboard!U:U,MATCH(CONCATENATE(AZ155,"-",C155),Panaboard!Z:Z,0)))</f>
        <v/>
      </c>
      <c r="AV155" t="str">
        <f>IF(ISERROR(INDEX(Panaboard!W:W,MATCH(CONCATENATE(AZ155,"-",C155),Panaboard!Z:Z,0))),"",INDEX(Panaboard!W:W,MATCH(CONCATENATE(AZ155,"-",C155),Panaboard!Z:Z,0)))</f>
        <v/>
      </c>
      <c r="AW155" t="str">
        <f>IF(ISERROR(INDEX(Panaboard!X:X,MATCH(CONCATENATE(AZ155,"-",C155),Panaboard!Z:Z,0))),"",INDEX(Panaboard!X:X,MATCH(CONCATENATE(AZ155,"-",C155),Panaboard!Z:Z,0)))</f>
        <v/>
      </c>
      <c r="AX155" t="str">
        <f>IF(ISERROR(INDEX(Panaboard!AA:AA,MATCH(CONCATENATE(AZ155,"-",C155),Panaboard!Z:Z,0))),"",INDEX(Panaboard!AA:AA,MATCH(CONCATENATE(AZ155,"-",C155),Panaboard!Z:Z,0)))</f>
        <v/>
      </c>
      <c r="AY155" t="str">
        <f>IF(ISERROR(INDEX(Panaboard!AB:AB,MATCH(CONCATENATE(AZ155,"-",C155),Panaboard!Z:Z,0))),"",INDEX(Panaboard!AB:AB,MATCH(CONCATENATE(AZ155,"-",C155),Panaboard!Z:Z,0)))</f>
        <v/>
      </c>
      <c r="AZ155" t="str">
        <f t="shared" si="20"/>
        <v/>
      </c>
      <c r="BA155" t="str">
        <f>IF(ISERROR(INDEX(Panaboard!E:E,MATCH(CONCATENATE(AZ155,"-",C155),Panaboard!Z:Z,0))),"",INDEX(Panaboard!E:E,MATCH(CONCATENATE(AZ155,"-",C155),Panaboard!Z:Z,0)))</f>
        <v/>
      </c>
      <c r="BB155" t="str">
        <f>IF(ISERROR(INDEX(Panaboard!AC:AC,MATCH(CONCATENATE(AZ155,"-",C155),Panaboard!Z:Z,0))),"",INDEX(Panaboard!AC:AC,MATCH(CONCATENATE(AZ155,"-",C155),Panaboard!Z:Z,0)))</f>
        <v/>
      </c>
      <c r="BC155" t="str">
        <f t="shared" si="21"/>
        <v/>
      </c>
      <c r="BD155" t="str">
        <f t="shared" si="22"/>
        <v/>
      </c>
      <c r="BE155" t="str">
        <f t="shared" si="23"/>
        <v>xx0x0</v>
      </c>
      <c r="BF155" t="str">
        <f>IF(ISERROR(INDEX(CuttingList!F:F,MATCH(CONCATENATE(A155,"-",C155),CuttingList!E:E,0))),"",INDEX(CuttingList!F:F,MATCH(CONCATENATE(A155,"-",C155),CuttingList!E:E,0)))</f>
        <v/>
      </c>
    </row>
    <row r="156" spans="1:58" x14ac:dyDescent="0.25">
      <c r="A156" t="str">
        <f>IF(PResult!BJ156="","",PResult!BJ156)</f>
        <v/>
      </c>
      <c r="B156" t="str">
        <f>IF(PResult!E156="","",PResult!E156)</f>
        <v/>
      </c>
      <c r="C156" t="str">
        <f>IF(PResult!BZ156="","",PResult!BZ156)</f>
        <v/>
      </c>
      <c r="D156" t="str">
        <f>IF(ISERROR(INDEX(Panaboard!B:B,MATCH(CONCATENATE(AZ156,"-",C156),Panaboard!Z:Z,0))),"",TRIM(INDEX(Panaboard!B:B,MATCH(CONCATENATE(AZ156,"-",C156),Panaboard!Z:Z,0))))</f>
        <v/>
      </c>
      <c r="E156" t="str">
        <f t="shared" si="19"/>
        <v>xx0x0</v>
      </c>
      <c r="F156" t="str">
        <f>IF(PResult!U156="","",UPPER(TRIM(PResult!U156)))</f>
        <v/>
      </c>
      <c r="G156">
        <f>IF(OR(PResult!O156="",PResult!O156="(null)"),0,PResult!O156)</f>
        <v>0</v>
      </c>
      <c r="H156" t="str">
        <f>IF(ISERROR(INDEX(Panaboard!G:G,MATCH(CONCATENATE(AZ156,"-",C156),Panaboard!Z:Z,0))),"",INDEX(Panaboard!G:G,MATCH(CONCATENATE(AZ156,"-",C156),Panaboard!Z:Z,0)))</f>
        <v/>
      </c>
      <c r="I156" t="str">
        <f>IF(PResult!J156="","",PResult!J156)</f>
        <v/>
      </c>
      <c r="J156" t="str">
        <f>IF(PResult!K156="","",PResult!K156)</f>
        <v/>
      </c>
      <c r="K156">
        <f>IF(OR(PResult!L156="(null)",PResult!L156=""),0,PResult!L156)</f>
        <v>0</v>
      </c>
      <c r="L156">
        <f>IF(OR(PResult!M156="(null)",PResult!M156=""),0,PResult!M156)</f>
        <v>0</v>
      </c>
      <c r="M156">
        <f t="shared" si="16"/>
        <v>0</v>
      </c>
      <c r="N156" t="str">
        <f>TEXT(IF(ISERROR(INDEX(Panaboard!H:H,MATCH(CONCATENATE(AZ156,"-",C156),Panaboard!Z:Z,0))),"",INDEX(Panaboard!H:H,MATCH(CONCATENATE(AZ156,"-",C156),Panaboard!Z:Z,0))),"HH:MM")</f>
        <v/>
      </c>
      <c r="O156" t="str">
        <f>TEXT(IF(ISERROR(INDEX(Panaboard!I:I,MATCH(CONCATENATE(AZ156,"-",C156),Panaboard!Z:Z,0))),"",INDEX(Panaboard!I:I,MATCH(CONCATENATE(AZ156,"-",C156),Panaboard!Z:Z,0))),"HH:MM")</f>
        <v/>
      </c>
      <c r="P156" t="str">
        <f t="shared" si="17"/>
        <v/>
      </c>
      <c r="Q156" t="str">
        <f>IF(ISERROR(INDEX(Panaboard!S:S,MATCH(CONCATENATE(AZ156,"-",C156),Panaboard!Z:Z,0))),"",INDEX(Panaboard!S:S,MATCH(CONCATENATE(AZ156,"-",C156),Panaboard!Z:Z,0)))</f>
        <v/>
      </c>
      <c r="R156" t="str">
        <f>IF(ISERROR(INDEX(Panaboard!F:F,MATCH(CONCATENATE(AZ156,"-",C156),Panaboard!Z:Z,0))),"",INDEX(Panaboard!F:F,MATCH(CONCATENATE(AZ156,"-",C156),Panaboard!Z:Z,0)))</f>
        <v/>
      </c>
      <c r="S156" t="str">
        <f t="shared" si="18"/>
        <v/>
      </c>
      <c r="T156" t="str">
        <f>IF(ISERROR(INDEX(Panaboard!D:D,MATCH(CONCATENATE(AZ156,"-",C156),Panaboard!Z:Z,0))),"",INDEX(Panaboard!D:D,MATCH(CONCATENATE(AZ156,"-",C156),Panaboard!Z:Z,0)))</f>
        <v/>
      </c>
      <c r="U156" t="str">
        <f>IF(ISERROR(INDEX(Panaboard!J:J,MATCH(CONCATENATE(AZ156,"-",C156),Panaboard!Z:Z,0))),"",INDEX(Panaboard!J:J,MATCH(CONCATENATE(AZ156,"-",C156),Panaboard!Z:Z,0)))</f>
        <v/>
      </c>
      <c r="V156">
        <f>IF(PResult!BL156="",0,PResult!BL156)</f>
        <v>0</v>
      </c>
      <c r="W156">
        <f>IF(PResult!BM156="",0,PResult!BM156)</f>
        <v>0</v>
      </c>
      <c r="X156">
        <f>IF(OR(PResult!AE156="",PResult!AE156="(null)"),IF(OR(PResult!AD156="",PResult!AD156="(null)"),0,PResult!AD156),PResult!AE156)</f>
        <v>0</v>
      </c>
      <c r="Y156" t="str">
        <f>IF(OR(PResult!V156="",PResult!V156="(null)"),"",PResult!V156)</f>
        <v/>
      </c>
      <c r="Z156" t="str">
        <f>CONCATENATE(PResult!BO156,PResult!BP156)</f>
        <v/>
      </c>
      <c r="AA156" t="str">
        <f>IF(PResult!Y156="","",PResult!Y156)</f>
        <v/>
      </c>
      <c r="AB156" t="str">
        <f>IF(PResult!BQ156="","",PResult!BQ156)</f>
        <v/>
      </c>
      <c r="AC156" t="str">
        <f>IF(PResult!BR156="","",PResult!BR156)</f>
        <v/>
      </c>
      <c r="AD156" t="str">
        <f>IF(PResult!BS156="","",PResult!BS156)</f>
        <v/>
      </c>
      <c r="AE156" t="str">
        <f>IF(PResult!BN156="","",PResult!BN156)</f>
        <v/>
      </c>
      <c r="AF156" t="str">
        <f>IF(PResult!BT156="","",PResult!BT156)</f>
        <v/>
      </c>
      <c r="AG156" t="str">
        <f>IF(PResult!BU156="","",PResult!BU156)</f>
        <v/>
      </c>
      <c r="AH156" t="str">
        <f>IF(PResult!BV156="","",PResult!BV156)</f>
        <v/>
      </c>
      <c r="AI156" t="str">
        <f>TEXT(IF(ISERROR(INDEX(Panaboard!L:L,MATCH(CONCATENATE(AZ156,"-",C156),Panaboard!Z:Z,0))),"",INDEX(Panaboard!L:L,MATCH(CONCATENATE(AZ156,"-",C156),Panaboard!Z:Z,0))),"HH:MM")</f>
        <v/>
      </c>
      <c r="AJ156" t="str">
        <f>TEXT(IF(ISERROR(INDEX(Panaboard!M:M,MATCH(CONCATENATE(AZ156,"-",C156),Panaboard!Z:Z,0))),"",INDEX(Panaboard!M:M,MATCH(CONCATENATE(AZ156,"-",C156),Panaboard!Z:Z,0))),"HH:MM")</f>
        <v/>
      </c>
      <c r="AK156" t="str">
        <f>IF(PResult!BY156="","",PResult!BY156)</f>
        <v/>
      </c>
      <c r="AL156">
        <f>IF(PResult!P156="",0,PResult!P156)</f>
        <v>0</v>
      </c>
      <c r="AM156" t="str">
        <f>IF(ISERROR(INDEX(Panaboard!N:N,MATCH(CONCATENATE(AZ156,"-",C156),Panaboard!Z:Z,0))),"",INDEX(Panaboard!N:N,MATCH(CONCATENATE(AZ156,"-",C156),Panaboard!Z:Z,0)))</f>
        <v/>
      </c>
      <c r="AN156" t="str">
        <f>IF(ISERROR(INDEX(Panaboard!O:O,MATCH(CONCATENATE(AZ156,"-",C156),Panaboard!Z:Z,0))),"",INDEX(Panaboard!O:O,MATCH(CONCATENATE(AZ156,"-",C156),Panaboard!Z:Z,0)))</f>
        <v/>
      </c>
      <c r="AO156" t="str">
        <f>IF(ISERROR(INDEX(Panaboard!P:P,MATCH(CONCATENATE(AZ156,"-",C156),Panaboard!Z:Z,0))),"",INDEX(Panaboard!P:P,MATCH(CONCATENATE(AZ156,"-",C156),Panaboard!Z:Z,0)))</f>
        <v/>
      </c>
      <c r="AP156" t="str">
        <f>IF(ISERROR(INDEX(Panaboard!Q:Q,MATCH(CONCATENATE(AZ156,"-",C156),Panaboard!Z:Z,0))),"",INDEX(Panaboard!Q:Q,MATCH(CONCATENATE(AZ156,"-",C156),Panaboard!Z:Z,0)))</f>
        <v/>
      </c>
      <c r="AR156" t="str">
        <f>IF(PResult!BW156="","",PResult!BW156)</f>
        <v/>
      </c>
      <c r="AS156" t="str">
        <f>IF(PResult!BX156="","",PResult!BX156)</f>
        <v/>
      </c>
      <c r="AT156" t="str">
        <f>IF(ISERROR(INDEX(Panaboard!K:K,MATCH(CONCATENATE(AZ156,"-",C156),Panaboard!Z:Z,0))),"",INDEX(Panaboard!K:K,MATCH(CONCATENATE(AZ156,"-",C156),Panaboard!Z:Z,0)))</f>
        <v/>
      </c>
      <c r="AU156" t="str">
        <f>IF(ISERROR(INDEX(Panaboard!U:U,MATCH(CONCATENATE(AZ156,"-",C156),Panaboard!Z:Z,0))),"",INDEX(Panaboard!U:U,MATCH(CONCATENATE(AZ156,"-",C156),Panaboard!Z:Z,0)))</f>
        <v/>
      </c>
      <c r="AV156" t="str">
        <f>IF(ISERROR(INDEX(Panaboard!W:W,MATCH(CONCATENATE(AZ156,"-",C156),Panaboard!Z:Z,0))),"",INDEX(Panaboard!W:W,MATCH(CONCATENATE(AZ156,"-",C156),Panaboard!Z:Z,0)))</f>
        <v/>
      </c>
      <c r="AW156" t="str">
        <f>IF(ISERROR(INDEX(Panaboard!X:X,MATCH(CONCATENATE(AZ156,"-",C156),Panaboard!Z:Z,0))),"",INDEX(Panaboard!X:X,MATCH(CONCATENATE(AZ156,"-",C156),Panaboard!Z:Z,0)))</f>
        <v/>
      </c>
      <c r="AX156" t="str">
        <f>IF(ISERROR(INDEX(Panaboard!AA:AA,MATCH(CONCATENATE(AZ156,"-",C156),Panaboard!Z:Z,0))),"",INDEX(Panaboard!AA:AA,MATCH(CONCATENATE(AZ156,"-",C156),Panaboard!Z:Z,0)))</f>
        <v/>
      </c>
      <c r="AY156" t="str">
        <f>IF(ISERROR(INDEX(Panaboard!AB:AB,MATCH(CONCATENATE(AZ156,"-",C156),Panaboard!Z:Z,0))),"",INDEX(Panaboard!AB:AB,MATCH(CONCATENATE(AZ156,"-",C156),Panaboard!Z:Z,0)))</f>
        <v/>
      </c>
      <c r="AZ156" t="str">
        <f t="shared" si="20"/>
        <v/>
      </c>
      <c r="BA156" t="str">
        <f>IF(ISERROR(INDEX(Panaboard!E:E,MATCH(CONCATENATE(AZ156,"-",C156),Panaboard!Z:Z,0))),"",INDEX(Panaboard!E:E,MATCH(CONCATENATE(AZ156,"-",C156),Panaboard!Z:Z,0)))</f>
        <v/>
      </c>
      <c r="BB156" t="str">
        <f>IF(ISERROR(INDEX(Panaboard!AC:AC,MATCH(CONCATENATE(AZ156,"-",C156),Panaboard!Z:Z,0))),"",INDEX(Panaboard!AC:AC,MATCH(CONCATENATE(AZ156,"-",C156),Panaboard!Z:Z,0)))</f>
        <v/>
      </c>
      <c r="BC156" t="str">
        <f t="shared" si="21"/>
        <v/>
      </c>
      <c r="BD156" t="str">
        <f t="shared" si="22"/>
        <v/>
      </c>
      <c r="BE156" t="str">
        <f t="shared" si="23"/>
        <v>xx0x0</v>
      </c>
      <c r="BF156" t="str">
        <f>IF(ISERROR(INDEX(CuttingList!F:F,MATCH(CONCATENATE(A156,"-",C156),CuttingList!E:E,0))),"",INDEX(CuttingList!F:F,MATCH(CONCATENATE(A156,"-",C156),CuttingList!E:E,0)))</f>
        <v/>
      </c>
    </row>
    <row r="157" spans="1:58" x14ac:dyDescent="0.25">
      <c r="A157" t="str">
        <f>IF(PResult!BJ157="","",PResult!BJ157)</f>
        <v/>
      </c>
      <c r="B157" t="str">
        <f>IF(PResult!E157="","",PResult!E157)</f>
        <v/>
      </c>
      <c r="C157" t="str">
        <f>IF(PResult!BZ157="","",PResult!BZ157)</f>
        <v/>
      </c>
      <c r="D157" t="str">
        <f>IF(ISERROR(INDEX(Panaboard!B:B,MATCH(CONCATENATE(AZ157,"-",C157),Panaboard!Z:Z,0))),"",TRIM(INDEX(Panaboard!B:B,MATCH(CONCATENATE(AZ157,"-",C157),Panaboard!Z:Z,0))))</f>
        <v/>
      </c>
      <c r="E157" t="str">
        <f t="shared" si="19"/>
        <v>xx0x0</v>
      </c>
      <c r="F157" t="str">
        <f>IF(PResult!U157="","",UPPER(TRIM(PResult!U157)))</f>
        <v/>
      </c>
      <c r="G157">
        <f>IF(OR(PResult!O157="",PResult!O157="(null)"),0,PResult!O157)</f>
        <v>0</v>
      </c>
      <c r="H157" t="str">
        <f>IF(ISERROR(INDEX(Panaboard!G:G,MATCH(CONCATENATE(AZ157,"-",C157),Panaboard!Z:Z,0))),"",INDEX(Panaboard!G:G,MATCH(CONCATENATE(AZ157,"-",C157),Panaboard!Z:Z,0)))</f>
        <v/>
      </c>
      <c r="I157" t="str">
        <f>IF(PResult!J157="","",PResult!J157)</f>
        <v/>
      </c>
      <c r="J157" t="str">
        <f>IF(PResult!K157="","",PResult!K157)</f>
        <v/>
      </c>
      <c r="K157">
        <f>IF(OR(PResult!L157="(null)",PResult!L157=""),0,PResult!L157)</f>
        <v>0</v>
      </c>
      <c r="L157">
        <f>IF(OR(PResult!M157="(null)",PResult!M157=""),0,PResult!M157)</f>
        <v>0</v>
      </c>
      <c r="M157">
        <f t="shared" si="16"/>
        <v>0</v>
      </c>
      <c r="N157" t="str">
        <f>TEXT(IF(ISERROR(INDEX(Panaboard!H:H,MATCH(CONCATENATE(AZ157,"-",C157),Panaboard!Z:Z,0))),"",INDEX(Panaboard!H:H,MATCH(CONCATENATE(AZ157,"-",C157),Panaboard!Z:Z,0))),"HH:MM")</f>
        <v/>
      </c>
      <c r="O157" t="str">
        <f>TEXT(IF(ISERROR(INDEX(Panaboard!I:I,MATCH(CONCATENATE(AZ157,"-",C157),Panaboard!Z:Z,0))),"",INDEX(Panaboard!I:I,MATCH(CONCATENATE(AZ157,"-",C157),Panaboard!Z:Z,0))),"HH:MM")</f>
        <v/>
      </c>
      <c r="P157" t="str">
        <f t="shared" si="17"/>
        <v/>
      </c>
      <c r="Q157" t="str">
        <f>IF(ISERROR(INDEX(Panaboard!S:S,MATCH(CONCATENATE(AZ157,"-",C157),Panaboard!Z:Z,0))),"",INDEX(Panaboard!S:S,MATCH(CONCATENATE(AZ157,"-",C157),Panaboard!Z:Z,0)))</f>
        <v/>
      </c>
      <c r="R157" t="str">
        <f>IF(ISERROR(INDEX(Panaboard!F:F,MATCH(CONCATENATE(AZ157,"-",C157),Panaboard!Z:Z,0))),"",INDEX(Panaboard!F:F,MATCH(CONCATENATE(AZ157,"-",C157),Panaboard!Z:Z,0)))</f>
        <v/>
      </c>
      <c r="S157" t="str">
        <f t="shared" si="18"/>
        <v/>
      </c>
      <c r="T157" t="str">
        <f>IF(ISERROR(INDEX(Panaboard!D:D,MATCH(CONCATENATE(AZ157,"-",C157),Panaboard!Z:Z,0))),"",INDEX(Panaboard!D:D,MATCH(CONCATENATE(AZ157,"-",C157),Panaboard!Z:Z,0)))</f>
        <v/>
      </c>
      <c r="U157" t="str">
        <f>IF(ISERROR(INDEX(Panaboard!J:J,MATCH(CONCATENATE(AZ157,"-",C157),Panaboard!Z:Z,0))),"",INDEX(Panaboard!J:J,MATCH(CONCATENATE(AZ157,"-",C157),Panaboard!Z:Z,0)))</f>
        <v/>
      </c>
      <c r="V157">
        <f>IF(PResult!BL157="",0,PResult!BL157)</f>
        <v>0</v>
      </c>
      <c r="W157">
        <f>IF(PResult!BM157="",0,PResult!BM157)</f>
        <v>0</v>
      </c>
      <c r="X157">
        <f>IF(OR(PResult!AE157="",PResult!AE157="(null)"),IF(OR(PResult!AD157="",PResult!AD157="(null)"),0,PResult!AD157),PResult!AE157)</f>
        <v>0</v>
      </c>
      <c r="Y157" t="str">
        <f>IF(OR(PResult!V157="",PResult!V157="(null)"),"",PResult!V157)</f>
        <v/>
      </c>
      <c r="Z157" t="str">
        <f>CONCATENATE(PResult!BO157,PResult!BP157)</f>
        <v/>
      </c>
      <c r="AA157" t="str">
        <f>IF(PResult!Y157="","",PResult!Y157)</f>
        <v/>
      </c>
      <c r="AB157" t="str">
        <f>IF(PResult!BQ157="","",PResult!BQ157)</f>
        <v/>
      </c>
      <c r="AC157" t="str">
        <f>IF(PResult!BR157="","",PResult!BR157)</f>
        <v/>
      </c>
      <c r="AD157" t="str">
        <f>IF(PResult!BS157="","",PResult!BS157)</f>
        <v/>
      </c>
      <c r="AE157" t="str">
        <f>IF(PResult!BN157="","",PResult!BN157)</f>
        <v/>
      </c>
      <c r="AF157" t="str">
        <f>IF(PResult!BT157="","",PResult!BT157)</f>
        <v/>
      </c>
      <c r="AG157" t="str">
        <f>IF(PResult!BU157="","",PResult!BU157)</f>
        <v/>
      </c>
      <c r="AH157" t="str">
        <f>IF(PResult!BV157="","",PResult!BV157)</f>
        <v/>
      </c>
      <c r="AI157" t="str">
        <f>TEXT(IF(ISERROR(INDEX(Panaboard!L:L,MATCH(CONCATENATE(AZ157,"-",C157),Panaboard!Z:Z,0))),"",INDEX(Panaboard!L:L,MATCH(CONCATENATE(AZ157,"-",C157),Panaboard!Z:Z,0))),"HH:MM")</f>
        <v/>
      </c>
      <c r="AJ157" t="str">
        <f>TEXT(IF(ISERROR(INDEX(Panaboard!M:M,MATCH(CONCATENATE(AZ157,"-",C157),Panaboard!Z:Z,0))),"",INDEX(Panaboard!M:M,MATCH(CONCATENATE(AZ157,"-",C157),Panaboard!Z:Z,0))),"HH:MM")</f>
        <v/>
      </c>
      <c r="AK157" t="str">
        <f>IF(PResult!BY157="","",PResult!BY157)</f>
        <v/>
      </c>
      <c r="AL157">
        <f>IF(PResult!P157="",0,PResult!P157)</f>
        <v>0</v>
      </c>
      <c r="AM157" t="str">
        <f>IF(ISERROR(INDEX(Panaboard!N:N,MATCH(CONCATENATE(AZ157,"-",C157),Panaboard!Z:Z,0))),"",INDEX(Panaboard!N:N,MATCH(CONCATENATE(AZ157,"-",C157),Panaboard!Z:Z,0)))</f>
        <v/>
      </c>
      <c r="AN157" t="str">
        <f>IF(ISERROR(INDEX(Panaboard!O:O,MATCH(CONCATENATE(AZ157,"-",C157),Panaboard!Z:Z,0))),"",INDEX(Panaboard!O:O,MATCH(CONCATENATE(AZ157,"-",C157),Panaboard!Z:Z,0)))</f>
        <v/>
      </c>
      <c r="AO157" t="str">
        <f>IF(ISERROR(INDEX(Panaboard!P:P,MATCH(CONCATENATE(AZ157,"-",C157),Panaboard!Z:Z,0))),"",INDEX(Panaboard!P:P,MATCH(CONCATENATE(AZ157,"-",C157),Panaboard!Z:Z,0)))</f>
        <v/>
      </c>
      <c r="AP157" t="str">
        <f>IF(ISERROR(INDEX(Panaboard!Q:Q,MATCH(CONCATENATE(AZ157,"-",C157),Panaboard!Z:Z,0))),"",INDEX(Panaboard!Q:Q,MATCH(CONCATENATE(AZ157,"-",C157),Panaboard!Z:Z,0)))</f>
        <v/>
      </c>
      <c r="AR157" t="str">
        <f>IF(PResult!BW157="","",PResult!BW157)</f>
        <v/>
      </c>
      <c r="AS157" t="str">
        <f>IF(PResult!BX157="","",PResult!BX157)</f>
        <v/>
      </c>
      <c r="AT157" t="str">
        <f>IF(ISERROR(INDEX(Panaboard!K:K,MATCH(CONCATENATE(AZ157,"-",C157),Panaboard!Z:Z,0))),"",INDEX(Panaboard!K:K,MATCH(CONCATENATE(AZ157,"-",C157),Panaboard!Z:Z,0)))</f>
        <v/>
      </c>
      <c r="AU157" t="str">
        <f>IF(ISERROR(INDEX(Panaboard!U:U,MATCH(CONCATENATE(AZ157,"-",C157),Panaboard!Z:Z,0))),"",INDEX(Panaboard!U:U,MATCH(CONCATENATE(AZ157,"-",C157),Panaboard!Z:Z,0)))</f>
        <v/>
      </c>
      <c r="AV157" t="str">
        <f>IF(ISERROR(INDEX(Panaboard!W:W,MATCH(CONCATENATE(AZ157,"-",C157),Panaboard!Z:Z,0))),"",INDEX(Panaboard!W:W,MATCH(CONCATENATE(AZ157,"-",C157),Panaboard!Z:Z,0)))</f>
        <v/>
      </c>
      <c r="AW157" t="str">
        <f>IF(ISERROR(INDEX(Panaboard!X:X,MATCH(CONCATENATE(AZ157,"-",C157),Panaboard!Z:Z,0))),"",INDEX(Panaboard!X:X,MATCH(CONCATENATE(AZ157,"-",C157),Panaboard!Z:Z,0)))</f>
        <v/>
      </c>
      <c r="AX157" t="str">
        <f>IF(ISERROR(INDEX(Panaboard!AA:AA,MATCH(CONCATENATE(AZ157,"-",C157),Panaboard!Z:Z,0))),"",INDEX(Panaboard!AA:AA,MATCH(CONCATENATE(AZ157,"-",C157),Panaboard!Z:Z,0)))</f>
        <v/>
      </c>
      <c r="AY157" t="str">
        <f>IF(ISERROR(INDEX(Panaboard!AB:AB,MATCH(CONCATENATE(AZ157,"-",C157),Panaboard!Z:Z,0))),"",INDEX(Panaboard!AB:AB,MATCH(CONCATENATE(AZ157,"-",C157),Panaboard!Z:Z,0)))</f>
        <v/>
      </c>
      <c r="AZ157" t="str">
        <f t="shared" si="20"/>
        <v/>
      </c>
      <c r="BA157" t="str">
        <f>IF(ISERROR(INDEX(Panaboard!E:E,MATCH(CONCATENATE(AZ157,"-",C157),Panaboard!Z:Z,0))),"",INDEX(Panaboard!E:E,MATCH(CONCATENATE(AZ157,"-",C157),Panaboard!Z:Z,0)))</f>
        <v/>
      </c>
      <c r="BB157" t="str">
        <f>IF(ISERROR(INDEX(Panaboard!AC:AC,MATCH(CONCATENATE(AZ157,"-",C157),Panaboard!Z:Z,0))),"",INDEX(Panaboard!AC:AC,MATCH(CONCATENATE(AZ157,"-",C157),Panaboard!Z:Z,0)))</f>
        <v/>
      </c>
      <c r="BC157" t="str">
        <f t="shared" si="21"/>
        <v/>
      </c>
      <c r="BD157" t="str">
        <f t="shared" si="22"/>
        <v/>
      </c>
      <c r="BE157" t="str">
        <f t="shared" si="23"/>
        <v>xx0x0</v>
      </c>
      <c r="BF157" t="str">
        <f>IF(ISERROR(INDEX(CuttingList!F:F,MATCH(CONCATENATE(A157,"-",C157),CuttingList!E:E,0))),"",INDEX(CuttingList!F:F,MATCH(CONCATENATE(A157,"-",C157),CuttingList!E:E,0)))</f>
        <v/>
      </c>
    </row>
    <row r="158" spans="1:58" x14ac:dyDescent="0.25">
      <c r="A158" t="str">
        <f>IF(PResult!BJ158="","",PResult!BJ158)</f>
        <v/>
      </c>
      <c r="B158" t="str">
        <f>IF(PResult!E158="","",PResult!E158)</f>
        <v/>
      </c>
      <c r="C158" t="str">
        <f>IF(PResult!BZ158="","",PResult!BZ158)</f>
        <v/>
      </c>
      <c r="D158" t="str">
        <f>IF(ISERROR(INDEX(Panaboard!B:B,MATCH(CONCATENATE(AZ158,"-",C158),Panaboard!Z:Z,0))),"",TRIM(INDEX(Panaboard!B:B,MATCH(CONCATENATE(AZ158,"-",C158),Panaboard!Z:Z,0))))</f>
        <v/>
      </c>
      <c r="E158" t="str">
        <f t="shared" si="19"/>
        <v>xx0x0</v>
      </c>
      <c r="F158" t="str">
        <f>IF(PResult!U158="","",UPPER(TRIM(PResult!U158)))</f>
        <v/>
      </c>
      <c r="G158">
        <f>IF(OR(PResult!O158="",PResult!O158="(null)"),0,PResult!O158)</f>
        <v>0</v>
      </c>
      <c r="H158" t="str">
        <f>IF(ISERROR(INDEX(Panaboard!G:G,MATCH(CONCATENATE(AZ158,"-",C158),Panaboard!Z:Z,0))),"",INDEX(Panaboard!G:G,MATCH(CONCATENATE(AZ158,"-",C158),Panaboard!Z:Z,0)))</f>
        <v/>
      </c>
      <c r="I158" t="str">
        <f>IF(PResult!J158="","",PResult!J158)</f>
        <v/>
      </c>
      <c r="J158" t="str">
        <f>IF(PResult!K158="","",PResult!K158)</f>
        <v/>
      </c>
      <c r="K158">
        <f>IF(OR(PResult!L158="(null)",PResult!L158=""),0,PResult!L158)</f>
        <v>0</v>
      </c>
      <c r="L158">
        <f>IF(OR(PResult!M158="(null)",PResult!M158=""),0,PResult!M158)</f>
        <v>0</v>
      </c>
      <c r="M158">
        <f t="shared" si="16"/>
        <v>0</v>
      </c>
      <c r="N158" t="str">
        <f>TEXT(IF(ISERROR(INDEX(Panaboard!H:H,MATCH(CONCATENATE(AZ158,"-",C158),Panaboard!Z:Z,0))),"",INDEX(Panaboard!H:H,MATCH(CONCATENATE(AZ158,"-",C158),Panaboard!Z:Z,0))),"HH:MM")</f>
        <v/>
      </c>
      <c r="O158" t="str">
        <f>TEXT(IF(ISERROR(INDEX(Panaboard!I:I,MATCH(CONCATENATE(AZ158,"-",C158),Panaboard!Z:Z,0))),"",INDEX(Panaboard!I:I,MATCH(CONCATENATE(AZ158,"-",C158),Panaboard!Z:Z,0))),"HH:MM")</f>
        <v/>
      </c>
      <c r="P158" t="str">
        <f t="shared" si="17"/>
        <v/>
      </c>
      <c r="Q158" t="str">
        <f>IF(ISERROR(INDEX(Panaboard!S:S,MATCH(CONCATENATE(AZ158,"-",C158),Panaboard!Z:Z,0))),"",INDEX(Panaboard!S:S,MATCH(CONCATENATE(AZ158,"-",C158),Panaboard!Z:Z,0)))</f>
        <v/>
      </c>
      <c r="R158" t="str">
        <f>IF(ISERROR(INDEX(Panaboard!F:F,MATCH(CONCATENATE(AZ158,"-",C158),Panaboard!Z:Z,0))),"",INDEX(Panaboard!F:F,MATCH(CONCATENATE(AZ158,"-",C158),Panaboard!Z:Z,0)))</f>
        <v/>
      </c>
      <c r="S158" t="str">
        <f t="shared" si="18"/>
        <v/>
      </c>
      <c r="T158" t="str">
        <f>IF(ISERROR(INDEX(Panaboard!D:D,MATCH(CONCATENATE(AZ158,"-",C158),Panaboard!Z:Z,0))),"",INDEX(Panaboard!D:D,MATCH(CONCATENATE(AZ158,"-",C158),Panaboard!Z:Z,0)))</f>
        <v/>
      </c>
      <c r="U158" t="str">
        <f>IF(ISERROR(INDEX(Panaboard!J:J,MATCH(CONCATENATE(AZ158,"-",C158),Panaboard!Z:Z,0))),"",INDEX(Panaboard!J:J,MATCH(CONCATENATE(AZ158,"-",C158),Panaboard!Z:Z,0)))</f>
        <v/>
      </c>
      <c r="V158">
        <f>IF(PResult!BL158="",0,PResult!BL158)</f>
        <v>0</v>
      </c>
      <c r="W158">
        <f>IF(PResult!BM158="",0,PResult!BM158)</f>
        <v>0</v>
      </c>
      <c r="X158">
        <f>IF(OR(PResult!AE158="",PResult!AE158="(null)"),IF(OR(PResult!AD158="",PResult!AD158="(null)"),0,PResult!AD158),PResult!AE158)</f>
        <v>0</v>
      </c>
      <c r="Y158" t="str">
        <f>IF(OR(PResult!V158="",PResult!V158="(null)"),"",PResult!V158)</f>
        <v/>
      </c>
      <c r="Z158" t="str">
        <f>CONCATENATE(PResult!BO158,PResult!BP158)</f>
        <v/>
      </c>
      <c r="AA158" t="str">
        <f>IF(PResult!Y158="","",PResult!Y158)</f>
        <v/>
      </c>
      <c r="AB158" t="str">
        <f>IF(PResult!BQ158="","",PResult!BQ158)</f>
        <v/>
      </c>
      <c r="AC158" t="str">
        <f>IF(PResult!BR158="","",PResult!BR158)</f>
        <v/>
      </c>
      <c r="AD158" t="str">
        <f>IF(PResult!BS158="","",PResult!BS158)</f>
        <v/>
      </c>
      <c r="AE158" t="str">
        <f>IF(PResult!BN158="","",PResult!BN158)</f>
        <v/>
      </c>
      <c r="AF158" t="str">
        <f>IF(PResult!BT158="","",PResult!BT158)</f>
        <v/>
      </c>
      <c r="AG158" t="str">
        <f>IF(PResult!BU158="","",PResult!BU158)</f>
        <v/>
      </c>
      <c r="AH158" t="str">
        <f>IF(PResult!BV158="","",PResult!BV158)</f>
        <v/>
      </c>
      <c r="AI158" t="str">
        <f>TEXT(IF(ISERROR(INDEX(Panaboard!L:L,MATCH(CONCATENATE(AZ158,"-",C158),Panaboard!Z:Z,0))),"",INDEX(Panaboard!L:L,MATCH(CONCATENATE(AZ158,"-",C158),Panaboard!Z:Z,0))),"HH:MM")</f>
        <v/>
      </c>
      <c r="AJ158" t="str">
        <f>TEXT(IF(ISERROR(INDEX(Panaboard!M:M,MATCH(CONCATENATE(AZ158,"-",C158),Panaboard!Z:Z,0))),"",INDEX(Panaboard!M:M,MATCH(CONCATENATE(AZ158,"-",C158),Panaboard!Z:Z,0))),"HH:MM")</f>
        <v/>
      </c>
      <c r="AK158" t="str">
        <f>IF(PResult!BY158="","",PResult!BY158)</f>
        <v/>
      </c>
      <c r="AL158">
        <f>IF(PResult!P158="",0,PResult!P158)</f>
        <v>0</v>
      </c>
      <c r="AM158" t="str">
        <f>IF(ISERROR(INDEX(Panaboard!N:N,MATCH(CONCATENATE(AZ158,"-",C158),Panaboard!Z:Z,0))),"",INDEX(Panaboard!N:N,MATCH(CONCATENATE(AZ158,"-",C158),Panaboard!Z:Z,0)))</f>
        <v/>
      </c>
      <c r="AN158" t="str">
        <f>IF(ISERROR(INDEX(Panaboard!O:O,MATCH(CONCATENATE(AZ158,"-",C158),Panaboard!Z:Z,0))),"",INDEX(Panaboard!O:O,MATCH(CONCATENATE(AZ158,"-",C158),Panaboard!Z:Z,0)))</f>
        <v/>
      </c>
      <c r="AO158" t="str">
        <f>IF(ISERROR(INDEX(Panaboard!P:P,MATCH(CONCATENATE(AZ158,"-",C158),Panaboard!Z:Z,0))),"",INDEX(Panaboard!P:P,MATCH(CONCATENATE(AZ158,"-",C158),Panaboard!Z:Z,0)))</f>
        <v/>
      </c>
      <c r="AP158" t="str">
        <f>IF(ISERROR(INDEX(Panaboard!Q:Q,MATCH(CONCATENATE(AZ158,"-",C158),Panaboard!Z:Z,0))),"",INDEX(Panaboard!Q:Q,MATCH(CONCATENATE(AZ158,"-",C158),Panaboard!Z:Z,0)))</f>
        <v/>
      </c>
      <c r="AR158" t="str">
        <f>IF(PResult!BW158="","",PResult!BW158)</f>
        <v/>
      </c>
      <c r="AS158" t="str">
        <f>IF(PResult!BX158="","",PResult!BX158)</f>
        <v/>
      </c>
      <c r="AT158" t="str">
        <f>IF(ISERROR(INDEX(Panaboard!K:K,MATCH(CONCATENATE(AZ158,"-",C158),Panaboard!Z:Z,0))),"",INDEX(Panaboard!K:K,MATCH(CONCATENATE(AZ158,"-",C158),Panaboard!Z:Z,0)))</f>
        <v/>
      </c>
      <c r="AU158" t="str">
        <f>IF(ISERROR(INDEX(Panaboard!U:U,MATCH(CONCATENATE(AZ158,"-",C158),Panaboard!Z:Z,0))),"",INDEX(Panaboard!U:U,MATCH(CONCATENATE(AZ158,"-",C158),Panaboard!Z:Z,0)))</f>
        <v/>
      </c>
      <c r="AV158" t="str">
        <f>IF(ISERROR(INDEX(Panaboard!W:W,MATCH(CONCATENATE(AZ158,"-",C158),Panaboard!Z:Z,0))),"",INDEX(Panaboard!W:W,MATCH(CONCATENATE(AZ158,"-",C158),Panaboard!Z:Z,0)))</f>
        <v/>
      </c>
      <c r="AW158" t="str">
        <f>IF(ISERROR(INDEX(Panaboard!X:X,MATCH(CONCATENATE(AZ158,"-",C158),Panaboard!Z:Z,0))),"",INDEX(Panaboard!X:X,MATCH(CONCATENATE(AZ158,"-",C158),Panaboard!Z:Z,0)))</f>
        <v/>
      </c>
      <c r="AX158" t="str">
        <f>IF(ISERROR(INDEX(Panaboard!AA:AA,MATCH(CONCATENATE(AZ158,"-",C158),Panaboard!Z:Z,0))),"",INDEX(Panaboard!AA:AA,MATCH(CONCATENATE(AZ158,"-",C158),Panaboard!Z:Z,0)))</f>
        <v/>
      </c>
      <c r="AY158" t="str">
        <f>IF(ISERROR(INDEX(Panaboard!AB:AB,MATCH(CONCATENATE(AZ158,"-",C158),Panaboard!Z:Z,0))),"",INDEX(Panaboard!AB:AB,MATCH(CONCATENATE(AZ158,"-",C158),Panaboard!Z:Z,0)))</f>
        <v/>
      </c>
      <c r="AZ158" t="str">
        <f t="shared" si="20"/>
        <v/>
      </c>
      <c r="BA158" t="str">
        <f>IF(ISERROR(INDEX(Panaboard!E:E,MATCH(CONCATENATE(AZ158,"-",C158),Panaboard!Z:Z,0))),"",INDEX(Panaboard!E:E,MATCH(CONCATENATE(AZ158,"-",C158),Panaboard!Z:Z,0)))</f>
        <v/>
      </c>
      <c r="BB158" t="str">
        <f>IF(ISERROR(INDEX(Panaboard!AC:AC,MATCH(CONCATENATE(AZ158,"-",C158),Panaboard!Z:Z,0))),"",INDEX(Panaboard!AC:AC,MATCH(CONCATENATE(AZ158,"-",C158),Panaboard!Z:Z,0)))</f>
        <v/>
      </c>
      <c r="BC158" t="str">
        <f t="shared" si="21"/>
        <v/>
      </c>
      <c r="BD158" t="str">
        <f t="shared" si="22"/>
        <v/>
      </c>
      <c r="BE158" t="str">
        <f t="shared" si="23"/>
        <v>xx0x0</v>
      </c>
      <c r="BF158" t="str">
        <f>IF(ISERROR(INDEX(CuttingList!F:F,MATCH(CONCATENATE(A158,"-",C158),CuttingList!E:E,0))),"",INDEX(CuttingList!F:F,MATCH(CONCATENATE(A158,"-",C158),CuttingList!E:E,0)))</f>
        <v/>
      </c>
    </row>
    <row r="159" spans="1:58" x14ac:dyDescent="0.25">
      <c r="A159" t="str">
        <f>IF(PResult!BJ159="","",PResult!BJ159)</f>
        <v/>
      </c>
      <c r="B159" t="str">
        <f>IF(PResult!E159="","",PResult!E159)</f>
        <v/>
      </c>
      <c r="C159" t="str">
        <f>IF(PResult!BZ159="","",PResult!BZ159)</f>
        <v/>
      </c>
      <c r="D159" t="str">
        <f>IF(ISERROR(INDEX(Panaboard!B:B,MATCH(CONCATENATE(AZ159,"-",C159),Panaboard!Z:Z,0))),"",TRIM(INDEX(Panaboard!B:B,MATCH(CONCATENATE(AZ159,"-",C159),Panaboard!Z:Z,0))))</f>
        <v/>
      </c>
      <c r="E159" t="str">
        <f t="shared" si="19"/>
        <v>xx0x0</v>
      </c>
      <c r="F159" t="str">
        <f>IF(PResult!U159="","",UPPER(TRIM(PResult!U159)))</f>
        <v/>
      </c>
      <c r="G159">
        <f>IF(OR(PResult!O159="",PResult!O159="(null)"),0,PResult!O159)</f>
        <v>0</v>
      </c>
      <c r="H159" t="str">
        <f>IF(ISERROR(INDEX(Panaboard!G:G,MATCH(CONCATENATE(AZ159,"-",C159),Panaboard!Z:Z,0))),"",INDEX(Panaboard!G:G,MATCH(CONCATENATE(AZ159,"-",C159),Panaboard!Z:Z,0)))</f>
        <v/>
      </c>
      <c r="I159" t="str">
        <f>IF(PResult!J159="","",PResult!J159)</f>
        <v/>
      </c>
      <c r="J159" t="str">
        <f>IF(PResult!K159="","",PResult!K159)</f>
        <v/>
      </c>
      <c r="K159">
        <f>IF(OR(PResult!L159="(null)",PResult!L159=""),0,PResult!L159)</f>
        <v>0</v>
      </c>
      <c r="L159">
        <f>IF(OR(PResult!M159="(null)",PResult!M159=""),0,PResult!M159)</f>
        <v>0</v>
      </c>
      <c r="M159">
        <f t="shared" si="16"/>
        <v>0</v>
      </c>
      <c r="N159" t="str">
        <f>TEXT(IF(ISERROR(INDEX(Panaboard!H:H,MATCH(CONCATENATE(AZ159,"-",C159),Panaboard!Z:Z,0))),"",INDEX(Panaboard!H:H,MATCH(CONCATENATE(AZ159,"-",C159),Panaboard!Z:Z,0))),"HH:MM")</f>
        <v/>
      </c>
      <c r="O159" t="str">
        <f>TEXT(IF(ISERROR(INDEX(Panaboard!I:I,MATCH(CONCATENATE(AZ159,"-",C159),Panaboard!Z:Z,0))),"",INDEX(Panaboard!I:I,MATCH(CONCATENATE(AZ159,"-",C159),Panaboard!Z:Z,0))),"HH:MM")</f>
        <v/>
      </c>
      <c r="P159" t="str">
        <f t="shared" si="17"/>
        <v/>
      </c>
      <c r="Q159" t="str">
        <f>IF(ISERROR(INDEX(Panaboard!S:S,MATCH(CONCATENATE(AZ159,"-",C159),Panaboard!Z:Z,0))),"",INDEX(Panaboard!S:S,MATCH(CONCATENATE(AZ159,"-",C159),Panaboard!Z:Z,0)))</f>
        <v/>
      </c>
      <c r="R159" t="str">
        <f>IF(ISERROR(INDEX(Panaboard!F:F,MATCH(CONCATENATE(AZ159,"-",C159),Panaboard!Z:Z,0))),"",INDEX(Panaboard!F:F,MATCH(CONCATENATE(AZ159,"-",C159),Panaboard!Z:Z,0)))</f>
        <v/>
      </c>
      <c r="S159" t="str">
        <f t="shared" si="18"/>
        <v/>
      </c>
      <c r="T159" t="str">
        <f>IF(ISERROR(INDEX(Panaboard!D:D,MATCH(CONCATENATE(AZ159,"-",C159),Panaboard!Z:Z,0))),"",INDEX(Panaboard!D:D,MATCH(CONCATENATE(AZ159,"-",C159),Panaboard!Z:Z,0)))</f>
        <v/>
      </c>
      <c r="U159" t="str">
        <f>IF(ISERROR(INDEX(Panaboard!J:J,MATCH(CONCATENATE(AZ159,"-",C159),Panaboard!Z:Z,0))),"",INDEX(Panaboard!J:J,MATCH(CONCATENATE(AZ159,"-",C159),Panaboard!Z:Z,0)))</f>
        <v/>
      </c>
      <c r="V159">
        <f>IF(PResult!BL159="",0,PResult!BL159)</f>
        <v>0</v>
      </c>
      <c r="W159">
        <f>IF(PResult!BM159="",0,PResult!BM159)</f>
        <v>0</v>
      </c>
      <c r="X159">
        <f>IF(OR(PResult!AE159="",PResult!AE159="(null)"),IF(OR(PResult!AD159="",PResult!AD159="(null)"),0,PResult!AD159),PResult!AE159)</f>
        <v>0</v>
      </c>
      <c r="Y159" t="str">
        <f>IF(OR(PResult!V159="",PResult!V159="(null)"),"",PResult!V159)</f>
        <v/>
      </c>
      <c r="Z159" t="str">
        <f>CONCATENATE(PResult!BO159,PResult!BP159)</f>
        <v/>
      </c>
      <c r="AA159" t="str">
        <f>IF(PResult!Y159="","",PResult!Y159)</f>
        <v/>
      </c>
      <c r="AB159" t="str">
        <f>IF(PResult!BQ159="","",PResult!BQ159)</f>
        <v/>
      </c>
      <c r="AC159" t="str">
        <f>IF(PResult!BR159="","",PResult!BR159)</f>
        <v/>
      </c>
      <c r="AD159" t="str">
        <f>IF(PResult!BS159="","",PResult!BS159)</f>
        <v/>
      </c>
      <c r="AE159" t="str">
        <f>IF(PResult!BN159="","",PResult!BN159)</f>
        <v/>
      </c>
      <c r="AF159" t="str">
        <f>IF(PResult!BT159="","",PResult!BT159)</f>
        <v/>
      </c>
      <c r="AG159" t="str">
        <f>IF(PResult!BU159="","",PResult!BU159)</f>
        <v/>
      </c>
      <c r="AH159" t="str">
        <f>IF(PResult!BV159="","",PResult!BV159)</f>
        <v/>
      </c>
      <c r="AI159" t="str">
        <f>TEXT(IF(ISERROR(INDEX(Panaboard!L:L,MATCH(CONCATENATE(AZ159,"-",C159),Panaboard!Z:Z,0))),"",INDEX(Panaboard!L:L,MATCH(CONCATENATE(AZ159,"-",C159),Panaboard!Z:Z,0))),"HH:MM")</f>
        <v/>
      </c>
      <c r="AJ159" t="str">
        <f>TEXT(IF(ISERROR(INDEX(Panaboard!M:M,MATCH(CONCATENATE(AZ159,"-",C159),Panaboard!Z:Z,0))),"",INDEX(Panaboard!M:M,MATCH(CONCATENATE(AZ159,"-",C159),Panaboard!Z:Z,0))),"HH:MM")</f>
        <v/>
      </c>
      <c r="AK159" t="str">
        <f>IF(PResult!BY159="","",PResult!BY159)</f>
        <v/>
      </c>
      <c r="AL159">
        <f>IF(PResult!P159="",0,PResult!P159)</f>
        <v>0</v>
      </c>
      <c r="AM159" t="str">
        <f>IF(ISERROR(INDEX(Panaboard!N:N,MATCH(CONCATENATE(AZ159,"-",C159),Panaboard!Z:Z,0))),"",INDEX(Panaboard!N:N,MATCH(CONCATENATE(AZ159,"-",C159),Panaboard!Z:Z,0)))</f>
        <v/>
      </c>
      <c r="AN159" t="str">
        <f>IF(ISERROR(INDEX(Panaboard!O:O,MATCH(CONCATENATE(AZ159,"-",C159),Panaboard!Z:Z,0))),"",INDEX(Panaboard!O:O,MATCH(CONCATENATE(AZ159,"-",C159),Panaboard!Z:Z,0)))</f>
        <v/>
      </c>
      <c r="AO159" t="str">
        <f>IF(ISERROR(INDEX(Panaboard!P:P,MATCH(CONCATENATE(AZ159,"-",C159),Panaboard!Z:Z,0))),"",INDEX(Panaboard!P:P,MATCH(CONCATENATE(AZ159,"-",C159),Panaboard!Z:Z,0)))</f>
        <v/>
      </c>
      <c r="AP159" t="str">
        <f>IF(ISERROR(INDEX(Panaboard!Q:Q,MATCH(CONCATENATE(AZ159,"-",C159),Panaboard!Z:Z,0))),"",INDEX(Panaboard!Q:Q,MATCH(CONCATENATE(AZ159,"-",C159),Panaboard!Z:Z,0)))</f>
        <v/>
      </c>
      <c r="AR159" t="str">
        <f>IF(PResult!BW159="","",PResult!BW159)</f>
        <v/>
      </c>
      <c r="AS159" t="str">
        <f>IF(PResult!BX159="","",PResult!BX159)</f>
        <v/>
      </c>
      <c r="AT159" t="str">
        <f>IF(ISERROR(INDEX(Panaboard!K:K,MATCH(CONCATENATE(AZ159,"-",C159),Panaboard!Z:Z,0))),"",INDEX(Panaboard!K:K,MATCH(CONCATENATE(AZ159,"-",C159),Panaboard!Z:Z,0)))</f>
        <v/>
      </c>
      <c r="AU159" t="str">
        <f>IF(ISERROR(INDEX(Panaboard!U:U,MATCH(CONCATENATE(AZ159,"-",C159),Panaboard!Z:Z,0))),"",INDEX(Panaboard!U:U,MATCH(CONCATENATE(AZ159,"-",C159),Panaboard!Z:Z,0)))</f>
        <v/>
      </c>
      <c r="AV159" t="str">
        <f>IF(ISERROR(INDEX(Panaboard!W:W,MATCH(CONCATENATE(AZ159,"-",C159),Panaboard!Z:Z,0))),"",INDEX(Panaboard!W:W,MATCH(CONCATENATE(AZ159,"-",C159),Panaboard!Z:Z,0)))</f>
        <v/>
      </c>
      <c r="AW159" t="str">
        <f>IF(ISERROR(INDEX(Panaboard!X:X,MATCH(CONCATENATE(AZ159,"-",C159),Panaboard!Z:Z,0))),"",INDEX(Panaboard!X:X,MATCH(CONCATENATE(AZ159,"-",C159),Panaboard!Z:Z,0)))</f>
        <v/>
      </c>
      <c r="AX159" t="str">
        <f>IF(ISERROR(INDEX(Panaboard!AA:AA,MATCH(CONCATENATE(AZ159,"-",C159),Panaboard!Z:Z,0))),"",INDEX(Panaboard!AA:AA,MATCH(CONCATENATE(AZ159,"-",C159),Panaboard!Z:Z,0)))</f>
        <v/>
      </c>
      <c r="AY159" t="str">
        <f>IF(ISERROR(INDEX(Panaboard!AB:AB,MATCH(CONCATENATE(AZ159,"-",C159),Panaboard!Z:Z,0))),"",INDEX(Panaboard!AB:AB,MATCH(CONCATENATE(AZ159,"-",C159),Panaboard!Z:Z,0)))</f>
        <v/>
      </c>
      <c r="AZ159" t="str">
        <f t="shared" si="20"/>
        <v/>
      </c>
      <c r="BA159" t="str">
        <f>IF(ISERROR(INDEX(Panaboard!E:E,MATCH(CONCATENATE(AZ159,"-",C159),Panaboard!Z:Z,0))),"",INDEX(Panaboard!E:E,MATCH(CONCATENATE(AZ159,"-",C159),Panaboard!Z:Z,0)))</f>
        <v/>
      </c>
      <c r="BB159" t="str">
        <f>IF(ISERROR(INDEX(Panaboard!AC:AC,MATCH(CONCATENATE(AZ159,"-",C159),Panaboard!Z:Z,0))),"",INDEX(Panaboard!AC:AC,MATCH(CONCATENATE(AZ159,"-",C159),Panaboard!Z:Z,0)))</f>
        <v/>
      </c>
      <c r="BC159" t="str">
        <f t="shared" si="21"/>
        <v/>
      </c>
      <c r="BD159" t="str">
        <f t="shared" si="22"/>
        <v/>
      </c>
      <c r="BE159" t="str">
        <f t="shared" si="23"/>
        <v>xx0x0</v>
      </c>
      <c r="BF159" t="str">
        <f>IF(ISERROR(INDEX(CuttingList!F:F,MATCH(CONCATENATE(A159,"-",C159),CuttingList!E:E,0))),"",INDEX(CuttingList!F:F,MATCH(CONCATENATE(A159,"-",C159),CuttingList!E:E,0)))</f>
        <v/>
      </c>
    </row>
    <row r="160" spans="1:58" x14ac:dyDescent="0.25">
      <c r="A160" t="str">
        <f>IF(PResult!BJ160="","",PResult!BJ160)</f>
        <v/>
      </c>
      <c r="B160" t="str">
        <f>IF(PResult!E160="","",PResult!E160)</f>
        <v/>
      </c>
      <c r="C160" t="str">
        <f>IF(PResult!BZ160="","",PResult!BZ160)</f>
        <v/>
      </c>
      <c r="D160" t="str">
        <f>IF(ISERROR(INDEX(Panaboard!B:B,MATCH(CONCATENATE(AZ160,"-",C160),Panaboard!Z:Z,0))),"",TRIM(INDEX(Panaboard!B:B,MATCH(CONCATENATE(AZ160,"-",C160),Panaboard!Z:Z,0))))</f>
        <v/>
      </c>
      <c r="E160" t="str">
        <f t="shared" si="19"/>
        <v>xx0x0</v>
      </c>
      <c r="F160" t="str">
        <f>IF(PResult!U160="","",UPPER(TRIM(PResult!U160)))</f>
        <v/>
      </c>
      <c r="G160">
        <f>IF(OR(PResult!O160="",PResult!O160="(null)"),0,PResult!O160)</f>
        <v>0</v>
      </c>
      <c r="H160" t="str">
        <f>IF(ISERROR(INDEX(Panaboard!G:G,MATCH(CONCATENATE(AZ160,"-",C160),Panaboard!Z:Z,0))),"",INDEX(Panaboard!G:G,MATCH(CONCATENATE(AZ160,"-",C160),Panaboard!Z:Z,0)))</f>
        <v/>
      </c>
      <c r="I160" t="str">
        <f>IF(PResult!J160="","",PResult!J160)</f>
        <v/>
      </c>
      <c r="J160" t="str">
        <f>IF(PResult!K160="","",PResult!K160)</f>
        <v/>
      </c>
      <c r="K160">
        <f>IF(OR(PResult!L160="(null)",PResult!L160=""),0,PResult!L160)</f>
        <v>0</v>
      </c>
      <c r="L160">
        <f>IF(OR(PResult!M160="(null)",PResult!M160=""),0,PResult!M160)</f>
        <v>0</v>
      </c>
      <c r="M160">
        <f t="shared" si="16"/>
        <v>0</v>
      </c>
      <c r="N160" t="str">
        <f>TEXT(IF(ISERROR(INDEX(Panaboard!H:H,MATCH(CONCATENATE(AZ160,"-",C160),Panaboard!Z:Z,0))),"",INDEX(Panaboard!H:H,MATCH(CONCATENATE(AZ160,"-",C160),Panaboard!Z:Z,0))),"HH:MM")</f>
        <v/>
      </c>
      <c r="O160" t="str">
        <f>TEXT(IF(ISERROR(INDEX(Panaboard!I:I,MATCH(CONCATENATE(AZ160,"-",C160),Panaboard!Z:Z,0))),"",INDEX(Panaboard!I:I,MATCH(CONCATENATE(AZ160,"-",C160),Panaboard!Z:Z,0))),"HH:MM")</f>
        <v/>
      </c>
      <c r="P160" t="str">
        <f t="shared" si="17"/>
        <v/>
      </c>
      <c r="Q160" t="str">
        <f>IF(ISERROR(INDEX(Panaboard!S:S,MATCH(CONCATENATE(AZ160,"-",C160),Panaboard!Z:Z,0))),"",INDEX(Panaboard!S:S,MATCH(CONCATENATE(AZ160,"-",C160),Panaboard!Z:Z,0)))</f>
        <v/>
      </c>
      <c r="R160" t="str">
        <f>IF(ISERROR(INDEX(Panaboard!F:F,MATCH(CONCATENATE(AZ160,"-",C160),Panaboard!Z:Z,0))),"",INDEX(Panaboard!F:F,MATCH(CONCATENATE(AZ160,"-",C160),Panaboard!Z:Z,0)))</f>
        <v/>
      </c>
      <c r="S160" t="str">
        <f t="shared" si="18"/>
        <v/>
      </c>
      <c r="T160" t="str">
        <f>IF(ISERROR(INDEX(Panaboard!D:D,MATCH(CONCATENATE(AZ160,"-",C160),Panaboard!Z:Z,0))),"",INDEX(Panaboard!D:D,MATCH(CONCATENATE(AZ160,"-",C160),Panaboard!Z:Z,0)))</f>
        <v/>
      </c>
      <c r="U160" t="str">
        <f>IF(ISERROR(INDEX(Panaboard!J:J,MATCH(CONCATENATE(AZ160,"-",C160),Panaboard!Z:Z,0))),"",INDEX(Panaboard!J:J,MATCH(CONCATENATE(AZ160,"-",C160),Panaboard!Z:Z,0)))</f>
        <v/>
      </c>
      <c r="V160">
        <f>IF(PResult!BL160="",0,PResult!BL160)</f>
        <v>0</v>
      </c>
      <c r="W160">
        <f>IF(PResult!BM160="",0,PResult!BM160)</f>
        <v>0</v>
      </c>
      <c r="X160">
        <f>IF(OR(PResult!AE160="",PResult!AE160="(null)"),IF(OR(PResult!AD160="",PResult!AD160="(null)"),0,PResult!AD160),PResult!AE160)</f>
        <v>0</v>
      </c>
      <c r="Y160" t="str">
        <f>IF(OR(PResult!V160="",PResult!V160="(null)"),"",PResult!V160)</f>
        <v/>
      </c>
      <c r="Z160" t="str">
        <f>CONCATENATE(PResult!BO160,PResult!BP160)</f>
        <v/>
      </c>
      <c r="AA160" t="str">
        <f>IF(PResult!Y160="","",PResult!Y160)</f>
        <v/>
      </c>
      <c r="AB160" t="str">
        <f>IF(PResult!BQ160="","",PResult!BQ160)</f>
        <v/>
      </c>
      <c r="AC160" t="str">
        <f>IF(PResult!BR160="","",PResult!BR160)</f>
        <v/>
      </c>
      <c r="AD160" t="str">
        <f>IF(PResult!BS160="","",PResult!BS160)</f>
        <v/>
      </c>
      <c r="AE160" t="str">
        <f>IF(PResult!BN160="","",PResult!BN160)</f>
        <v/>
      </c>
      <c r="AF160" t="str">
        <f>IF(PResult!BT160="","",PResult!BT160)</f>
        <v/>
      </c>
      <c r="AG160" t="str">
        <f>IF(PResult!BU160="","",PResult!BU160)</f>
        <v/>
      </c>
      <c r="AH160" t="str">
        <f>IF(PResult!BV160="","",PResult!BV160)</f>
        <v/>
      </c>
      <c r="AI160" t="str">
        <f>TEXT(IF(ISERROR(INDEX(Panaboard!L:L,MATCH(CONCATENATE(AZ160,"-",C160),Panaboard!Z:Z,0))),"",INDEX(Panaboard!L:L,MATCH(CONCATENATE(AZ160,"-",C160),Panaboard!Z:Z,0))),"HH:MM")</f>
        <v/>
      </c>
      <c r="AJ160" t="str">
        <f>TEXT(IF(ISERROR(INDEX(Panaboard!M:M,MATCH(CONCATENATE(AZ160,"-",C160),Panaboard!Z:Z,0))),"",INDEX(Panaboard!M:M,MATCH(CONCATENATE(AZ160,"-",C160),Panaboard!Z:Z,0))),"HH:MM")</f>
        <v/>
      </c>
      <c r="AK160" t="str">
        <f>IF(PResult!BY160="","",PResult!BY160)</f>
        <v/>
      </c>
      <c r="AL160">
        <f>IF(PResult!P160="",0,PResult!P160)</f>
        <v>0</v>
      </c>
      <c r="AM160" t="str">
        <f>IF(ISERROR(INDEX(Panaboard!N:N,MATCH(CONCATENATE(AZ160,"-",C160),Panaboard!Z:Z,0))),"",INDEX(Panaboard!N:N,MATCH(CONCATENATE(AZ160,"-",C160),Panaboard!Z:Z,0)))</f>
        <v/>
      </c>
      <c r="AN160" t="str">
        <f>IF(ISERROR(INDEX(Panaboard!O:O,MATCH(CONCATENATE(AZ160,"-",C160),Panaboard!Z:Z,0))),"",INDEX(Panaboard!O:O,MATCH(CONCATENATE(AZ160,"-",C160),Panaboard!Z:Z,0)))</f>
        <v/>
      </c>
      <c r="AO160" t="str">
        <f>IF(ISERROR(INDEX(Panaboard!P:P,MATCH(CONCATENATE(AZ160,"-",C160),Panaboard!Z:Z,0))),"",INDEX(Panaboard!P:P,MATCH(CONCATENATE(AZ160,"-",C160),Panaboard!Z:Z,0)))</f>
        <v/>
      </c>
      <c r="AP160" t="str">
        <f>IF(ISERROR(INDEX(Panaboard!Q:Q,MATCH(CONCATENATE(AZ160,"-",C160),Panaboard!Z:Z,0))),"",INDEX(Panaboard!Q:Q,MATCH(CONCATENATE(AZ160,"-",C160),Panaboard!Z:Z,0)))</f>
        <v/>
      </c>
      <c r="AR160" t="str">
        <f>IF(PResult!BW160="","",PResult!BW160)</f>
        <v/>
      </c>
      <c r="AS160" t="str">
        <f>IF(PResult!BX160="","",PResult!BX160)</f>
        <v/>
      </c>
      <c r="AT160" t="str">
        <f>IF(ISERROR(INDEX(Panaboard!K:K,MATCH(CONCATENATE(AZ160,"-",C160),Panaboard!Z:Z,0))),"",INDEX(Panaboard!K:K,MATCH(CONCATENATE(AZ160,"-",C160),Panaboard!Z:Z,0)))</f>
        <v/>
      </c>
      <c r="AU160" t="str">
        <f>IF(ISERROR(INDEX(Panaboard!U:U,MATCH(CONCATENATE(AZ160,"-",C160),Panaboard!Z:Z,0))),"",INDEX(Panaboard!U:U,MATCH(CONCATENATE(AZ160,"-",C160),Panaboard!Z:Z,0)))</f>
        <v/>
      </c>
      <c r="AV160" t="str">
        <f>IF(ISERROR(INDEX(Panaboard!W:W,MATCH(CONCATENATE(AZ160,"-",C160),Panaboard!Z:Z,0))),"",INDEX(Panaboard!W:W,MATCH(CONCATENATE(AZ160,"-",C160),Panaboard!Z:Z,0)))</f>
        <v/>
      </c>
      <c r="AW160" t="str">
        <f>IF(ISERROR(INDEX(Panaboard!X:X,MATCH(CONCATENATE(AZ160,"-",C160),Panaboard!Z:Z,0))),"",INDEX(Panaboard!X:X,MATCH(CONCATENATE(AZ160,"-",C160),Panaboard!Z:Z,0)))</f>
        <v/>
      </c>
      <c r="AX160" t="str">
        <f>IF(ISERROR(INDEX(Panaboard!AA:AA,MATCH(CONCATENATE(AZ160,"-",C160),Panaboard!Z:Z,0))),"",INDEX(Panaboard!AA:AA,MATCH(CONCATENATE(AZ160,"-",C160),Panaboard!Z:Z,0)))</f>
        <v/>
      </c>
      <c r="AY160" t="str">
        <f>IF(ISERROR(INDEX(Panaboard!AB:AB,MATCH(CONCATENATE(AZ160,"-",C160),Panaboard!Z:Z,0))),"",INDEX(Panaboard!AB:AB,MATCH(CONCATENATE(AZ160,"-",C160),Panaboard!Z:Z,0)))</f>
        <v/>
      </c>
      <c r="AZ160" t="str">
        <f t="shared" si="20"/>
        <v/>
      </c>
      <c r="BA160" t="str">
        <f>IF(ISERROR(INDEX(Panaboard!E:E,MATCH(CONCATENATE(AZ160,"-",C160),Panaboard!Z:Z,0))),"",INDEX(Panaboard!E:E,MATCH(CONCATENATE(AZ160,"-",C160),Panaboard!Z:Z,0)))</f>
        <v/>
      </c>
      <c r="BB160" t="str">
        <f>IF(ISERROR(INDEX(Panaboard!AC:AC,MATCH(CONCATENATE(AZ160,"-",C160),Panaboard!Z:Z,0))),"",INDEX(Panaboard!AC:AC,MATCH(CONCATENATE(AZ160,"-",C160),Panaboard!Z:Z,0)))</f>
        <v/>
      </c>
      <c r="BC160" t="str">
        <f t="shared" si="21"/>
        <v/>
      </c>
      <c r="BD160" t="str">
        <f t="shared" si="22"/>
        <v/>
      </c>
      <c r="BE160" t="str">
        <f t="shared" si="23"/>
        <v>xx0x0</v>
      </c>
      <c r="BF160" t="str">
        <f>IF(ISERROR(INDEX(CuttingList!F:F,MATCH(CONCATENATE(A160,"-",C160),CuttingList!E:E,0))),"",INDEX(CuttingList!F:F,MATCH(CONCATENATE(A160,"-",C160),CuttingList!E:E,0)))</f>
        <v/>
      </c>
    </row>
    <row r="161" spans="1:58" x14ac:dyDescent="0.25">
      <c r="A161" t="str">
        <f>IF(PResult!BJ161="","",PResult!BJ161)</f>
        <v/>
      </c>
      <c r="B161" t="str">
        <f>IF(PResult!E161="","",PResult!E161)</f>
        <v/>
      </c>
      <c r="C161" t="str">
        <f>IF(PResult!BZ161="","",PResult!BZ161)</f>
        <v/>
      </c>
      <c r="D161" t="str">
        <f>IF(ISERROR(INDEX(Panaboard!B:B,MATCH(CONCATENATE(AZ161,"-",C161),Panaboard!Z:Z,0))),"",TRIM(INDEX(Panaboard!B:B,MATCH(CONCATENATE(AZ161,"-",C161),Panaboard!Z:Z,0))))</f>
        <v/>
      </c>
      <c r="E161" t="str">
        <f t="shared" si="19"/>
        <v>xx0x0</v>
      </c>
      <c r="F161" t="str">
        <f>IF(PResult!U161="","",UPPER(TRIM(PResult!U161)))</f>
        <v/>
      </c>
      <c r="G161">
        <f>IF(OR(PResult!O161="",PResult!O161="(null)"),0,PResult!O161)</f>
        <v>0</v>
      </c>
      <c r="H161" t="str">
        <f>IF(ISERROR(INDEX(Panaboard!G:G,MATCH(CONCATENATE(AZ161,"-",C161),Panaboard!Z:Z,0))),"",INDEX(Panaboard!G:G,MATCH(CONCATENATE(AZ161,"-",C161),Panaboard!Z:Z,0)))</f>
        <v/>
      </c>
      <c r="I161" t="str">
        <f>IF(PResult!J161="","",PResult!J161)</f>
        <v/>
      </c>
      <c r="J161" t="str">
        <f>IF(PResult!K161="","",PResult!K161)</f>
        <v/>
      </c>
      <c r="K161">
        <f>IF(OR(PResult!L161="(null)",PResult!L161=""),0,PResult!L161)</f>
        <v>0</v>
      </c>
      <c r="L161">
        <f>IF(OR(PResult!M161="(null)",PResult!M161=""),0,PResult!M161)</f>
        <v>0</v>
      </c>
      <c r="M161">
        <f t="shared" si="16"/>
        <v>0</v>
      </c>
      <c r="N161" t="str">
        <f>TEXT(IF(ISERROR(INDEX(Panaboard!H:H,MATCH(CONCATENATE(AZ161,"-",C161),Panaboard!Z:Z,0))),"",INDEX(Panaboard!H:H,MATCH(CONCATENATE(AZ161,"-",C161),Panaboard!Z:Z,0))),"HH:MM")</f>
        <v/>
      </c>
      <c r="O161" t="str">
        <f>TEXT(IF(ISERROR(INDEX(Panaboard!I:I,MATCH(CONCATENATE(AZ161,"-",C161),Panaboard!Z:Z,0))),"",INDEX(Panaboard!I:I,MATCH(CONCATENATE(AZ161,"-",C161),Panaboard!Z:Z,0))),"HH:MM")</f>
        <v/>
      </c>
      <c r="P161" t="str">
        <f t="shared" si="17"/>
        <v/>
      </c>
      <c r="Q161" t="str">
        <f>IF(ISERROR(INDEX(Panaboard!S:S,MATCH(CONCATENATE(AZ161,"-",C161),Panaboard!Z:Z,0))),"",INDEX(Panaboard!S:S,MATCH(CONCATENATE(AZ161,"-",C161),Panaboard!Z:Z,0)))</f>
        <v/>
      </c>
      <c r="R161" t="str">
        <f>IF(ISERROR(INDEX(Panaboard!F:F,MATCH(CONCATENATE(AZ161,"-",C161),Panaboard!Z:Z,0))),"",INDEX(Panaboard!F:F,MATCH(CONCATENATE(AZ161,"-",C161),Panaboard!Z:Z,0)))</f>
        <v/>
      </c>
      <c r="S161" t="str">
        <f t="shared" si="18"/>
        <v/>
      </c>
      <c r="T161" t="str">
        <f>IF(ISERROR(INDEX(Panaboard!D:D,MATCH(CONCATENATE(AZ161,"-",C161),Panaboard!Z:Z,0))),"",INDEX(Panaboard!D:D,MATCH(CONCATENATE(AZ161,"-",C161),Panaboard!Z:Z,0)))</f>
        <v/>
      </c>
      <c r="U161" t="str">
        <f>IF(ISERROR(INDEX(Panaboard!J:J,MATCH(CONCATENATE(AZ161,"-",C161),Panaboard!Z:Z,0))),"",INDEX(Panaboard!J:J,MATCH(CONCATENATE(AZ161,"-",C161),Panaboard!Z:Z,0)))</f>
        <v/>
      </c>
      <c r="V161">
        <f>IF(PResult!BL161="",0,PResult!BL161)</f>
        <v>0</v>
      </c>
      <c r="W161">
        <f>IF(PResult!BM161="",0,PResult!BM161)</f>
        <v>0</v>
      </c>
      <c r="X161">
        <f>IF(OR(PResult!AE161="",PResult!AE161="(null)"),IF(OR(PResult!AD161="",PResult!AD161="(null)"),0,PResult!AD161),PResult!AE161)</f>
        <v>0</v>
      </c>
      <c r="Y161" t="str">
        <f>IF(OR(PResult!V161="",PResult!V161="(null)"),"",PResult!V161)</f>
        <v/>
      </c>
      <c r="Z161" t="str">
        <f>CONCATENATE(PResult!BO161,PResult!BP161)</f>
        <v/>
      </c>
      <c r="AA161" t="str">
        <f>IF(PResult!Y161="","",PResult!Y161)</f>
        <v/>
      </c>
      <c r="AB161" t="str">
        <f>IF(PResult!BQ161="","",PResult!BQ161)</f>
        <v/>
      </c>
      <c r="AC161" t="str">
        <f>IF(PResult!BR161="","",PResult!BR161)</f>
        <v/>
      </c>
      <c r="AD161" t="str">
        <f>IF(PResult!BS161="","",PResult!BS161)</f>
        <v/>
      </c>
      <c r="AE161" t="str">
        <f>IF(PResult!BN161="","",PResult!BN161)</f>
        <v/>
      </c>
      <c r="AF161" t="str">
        <f>IF(PResult!BT161="","",PResult!BT161)</f>
        <v/>
      </c>
      <c r="AG161" t="str">
        <f>IF(PResult!BU161="","",PResult!BU161)</f>
        <v/>
      </c>
      <c r="AH161" t="str">
        <f>IF(PResult!BV161="","",PResult!BV161)</f>
        <v/>
      </c>
      <c r="AI161" t="str">
        <f>TEXT(IF(ISERROR(INDEX(Panaboard!L:L,MATCH(CONCATENATE(AZ161,"-",C161),Panaboard!Z:Z,0))),"",INDEX(Panaboard!L:L,MATCH(CONCATENATE(AZ161,"-",C161),Panaboard!Z:Z,0))),"HH:MM")</f>
        <v/>
      </c>
      <c r="AJ161" t="str">
        <f>TEXT(IF(ISERROR(INDEX(Panaboard!M:M,MATCH(CONCATENATE(AZ161,"-",C161),Panaboard!Z:Z,0))),"",INDEX(Panaboard!M:M,MATCH(CONCATENATE(AZ161,"-",C161),Panaboard!Z:Z,0))),"HH:MM")</f>
        <v/>
      </c>
      <c r="AK161" t="str">
        <f>IF(PResult!BY161="","",PResult!BY161)</f>
        <v/>
      </c>
      <c r="AL161">
        <f>IF(PResult!P161="",0,PResult!P161)</f>
        <v>0</v>
      </c>
      <c r="AM161" t="str">
        <f>IF(ISERROR(INDEX(Panaboard!N:N,MATCH(CONCATENATE(AZ161,"-",C161),Panaboard!Z:Z,0))),"",INDEX(Panaboard!N:N,MATCH(CONCATENATE(AZ161,"-",C161),Panaboard!Z:Z,0)))</f>
        <v/>
      </c>
      <c r="AN161" t="str">
        <f>IF(ISERROR(INDEX(Panaboard!O:O,MATCH(CONCATENATE(AZ161,"-",C161),Panaboard!Z:Z,0))),"",INDEX(Panaboard!O:O,MATCH(CONCATENATE(AZ161,"-",C161),Panaboard!Z:Z,0)))</f>
        <v/>
      </c>
      <c r="AO161" t="str">
        <f>IF(ISERROR(INDEX(Panaboard!P:P,MATCH(CONCATENATE(AZ161,"-",C161),Panaboard!Z:Z,0))),"",INDEX(Panaboard!P:P,MATCH(CONCATENATE(AZ161,"-",C161),Panaboard!Z:Z,0)))</f>
        <v/>
      </c>
      <c r="AP161" t="str">
        <f>IF(ISERROR(INDEX(Panaboard!Q:Q,MATCH(CONCATENATE(AZ161,"-",C161),Panaboard!Z:Z,0))),"",INDEX(Panaboard!Q:Q,MATCH(CONCATENATE(AZ161,"-",C161),Panaboard!Z:Z,0)))</f>
        <v/>
      </c>
      <c r="AR161" t="str">
        <f>IF(PResult!BW161="","",PResult!BW161)</f>
        <v/>
      </c>
      <c r="AS161" t="str">
        <f>IF(PResult!BX161="","",PResult!BX161)</f>
        <v/>
      </c>
      <c r="AT161" t="str">
        <f>IF(ISERROR(INDEX(Panaboard!K:K,MATCH(CONCATENATE(AZ161,"-",C161),Panaboard!Z:Z,0))),"",INDEX(Panaboard!K:K,MATCH(CONCATENATE(AZ161,"-",C161),Panaboard!Z:Z,0)))</f>
        <v/>
      </c>
      <c r="AU161" t="str">
        <f>IF(ISERROR(INDEX(Panaboard!U:U,MATCH(CONCATENATE(AZ161,"-",C161),Panaboard!Z:Z,0))),"",INDEX(Panaboard!U:U,MATCH(CONCATENATE(AZ161,"-",C161),Panaboard!Z:Z,0)))</f>
        <v/>
      </c>
      <c r="AV161" t="str">
        <f>IF(ISERROR(INDEX(Panaboard!W:W,MATCH(CONCATENATE(AZ161,"-",C161),Panaboard!Z:Z,0))),"",INDEX(Panaboard!W:W,MATCH(CONCATENATE(AZ161,"-",C161),Panaboard!Z:Z,0)))</f>
        <v/>
      </c>
      <c r="AW161" t="str">
        <f>IF(ISERROR(INDEX(Panaboard!X:X,MATCH(CONCATENATE(AZ161,"-",C161),Panaboard!Z:Z,0))),"",INDEX(Panaboard!X:X,MATCH(CONCATENATE(AZ161,"-",C161),Panaboard!Z:Z,0)))</f>
        <v/>
      </c>
      <c r="AX161" t="str">
        <f>IF(ISERROR(INDEX(Panaboard!AA:AA,MATCH(CONCATENATE(AZ161,"-",C161),Panaboard!Z:Z,0))),"",INDEX(Panaboard!AA:AA,MATCH(CONCATENATE(AZ161,"-",C161),Panaboard!Z:Z,0)))</f>
        <v/>
      </c>
      <c r="AY161" t="str">
        <f>IF(ISERROR(INDEX(Panaboard!AB:AB,MATCH(CONCATENATE(AZ161,"-",C161),Panaboard!Z:Z,0))),"",INDEX(Panaboard!AB:AB,MATCH(CONCATENATE(AZ161,"-",C161),Panaboard!Z:Z,0)))</f>
        <v/>
      </c>
      <c r="AZ161" t="str">
        <f t="shared" si="20"/>
        <v/>
      </c>
      <c r="BA161" t="str">
        <f>IF(ISERROR(INDEX(Panaboard!E:E,MATCH(CONCATENATE(AZ161,"-",C161),Panaboard!Z:Z,0))),"",INDEX(Panaboard!E:E,MATCH(CONCATENATE(AZ161,"-",C161),Panaboard!Z:Z,0)))</f>
        <v/>
      </c>
      <c r="BB161" t="str">
        <f>IF(ISERROR(INDEX(Panaboard!AC:AC,MATCH(CONCATENATE(AZ161,"-",C161),Panaboard!Z:Z,0))),"",INDEX(Panaboard!AC:AC,MATCH(CONCATENATE(AZ161,"-",C161),Panaboard!Z:Z,0)))</f>
        <v/>
      </c>
      <c r="BC161" t="str">
        <f t="shared" si="21"/>
        <v/>
      </c>
      <c r="BD161" t="str">
        <f t="shared" si="22"/>
        <v/>
      </c>
      <c r="BE161" t="str">
        <f t="shared" si="23"/>
        <v>xx0x0</v>
      </c>
      <c r="BF161" t="str">
        <f>IF(ISERROR(INDEX(CuttingList!F:F,MATCH(CONCATENATE(A161,"-",C161),CuttingList!E:E,0))),"",INDEX(CuttingList!F:F,MATCH(CONCATENATE(A161,"-",C161),CuttingList!E:E,0)))</f>
        <v/>
      </c>
    </row>
    <row r="162" spans="1:58" x14ac:dyDescent="0.25">
      <c r="A162" t="str">
        <f>IF(PResult!BJ162="","",PResult!BJ162)</f>
        <v/>
      </c>
      <c r="B162" t="str">
        <f>IF(PResult!E162="","",PResult!E162)</f>
        <v/>
      </c>
      <c r="C162" t="str">
        <f>IF(PResult!BZ162="","",PResult!BZ162)</f>
        <v/>
      </c>
      <c r="D162" t="str">
        <f>IF(ISERROR(INDEX(Panaboard!B:B,MATCH(CONCATENATE(AZ162,"-",C162),Panaboard!Z:Z,0))),"",TRIM(INDEX(Panaboard!B:B,MATCH(CONCATENATE(AZ162,"-",C162),Panaboard!Z:Z,0))))</f>
        <v/>
      </c>
      <c r="E162" t="str">
        <f t="shared" si="19"/>
        <v>xx0x0</v>
      </c>
      <c r="F162" t="str">
        <f>IF(PResult!U162="","",UPPER(TRIM(PResult!U162)))</f>
        <v/>
      </c>
      <c r="G162">
        <f>IF(OR(PResult!O162="",PResult!O162="(null)"),0,PResult!O162)</f>
        <v>0</v>
      </c>
      <c r="H162" t="str">
        <f>IF(ISERROR(INDEX(Panaboard!G:G,MATCH(CONCATENATE(AZ162,"-",C162),Panaboard!Z:Z,0))),"",INDEX(Panaboard!G:G,MATCH(CONCATENATE(AZ162,"-",C162),Panaboard!Z:Z,0)))</f>
        <v/>
      </c>
      <c r="I162" t="str">
        <f>IF(PResult!J162="","",PResult!J162)</f>
        <v/>
      </c>
      <c r="J162" t="str">
        <f>IF(PResult!K162="","",PResult!K162)</f>
        <v/>
      </c>
      <c r="K162">
        <f>IF(OR(PResult!L162="(null)",PResult!L162=""),0,PResult!L162)</f>
        <v>0</v>
      </c>
      <c r="L162">
        <f>IF(OR(PResult!M162="(null)",PResult!M162=""),0,PResult!M162)</f>
        <v>0</v>
      </c>
      <c r="M162">
        <f t="shared" si="16"/>
        <v>0</v>
      </c>
      <c r="N162" t="str">
        <f>TEXT(IF(ISERROR(INDEX(Panaboard!H:H,MATCH(CONCATENATE(AZ162,"-",C162),Panaboard!Z:Z,0))),"",INDEX(Panaboard!H:H,MATCH(CONCATENATE(AZ162,"-",C162),Panaboard!Z:Z,0))),"HH:MM")</f>
        <v/>
      </c>
      <c r="O162" t="str">
        <f>TEXT(IF(ISERROR(INDEX(Panaboard!I:I,MATCH(CONCATENATE(AZ162,"-",C162),Panaboard!Z:Z,0))),"",INDEX(Panaboard!I:I,MATCH(CONCATENATE(AZ162,"-",C162),Panaboard!Z:Z,0))),"HH:MM")</f>
        <v/>
      </c>
      <c r="P162" t="str">
        <f t="shared" si="17"/>
        <v/>
      </c>
      <c r="Q162" t="str">
        <f>IF(ISERROR(INDEX(Panaboard!S:S,MATCH(CONCATENATE(AZ162,"-",C162),Panaboard!Z:Z,0))),"",INDEX(Panaboard!S:S,MATCH(CONCATENATE(AZ162,"-",C162),Panaboard!Z:Z,0)))</f>
        <v/>
      </c>
      <c r="R162" t="str">
        <f>IF(ISERROR(INDEX(Panaboard!F:F,MATCH(CONCATENATE(AZ162,"-",C162),Panaboard!Z:Z,0))),"",INDEX(Panaboard!F:F,MATCH(CONCATENATE(AZ162,"-",C162),Panaboard!Z:Z,0)))</f>
        <v/>
      </c>
      <c r="S162" t="str">
        <f t="shared" si="18"/>
        <v/>
      </c>
      <c r="T162" t="str">
        <f>IF(ISERROR(INDEX(Panaboard!D:D,MATCH(CONCATENATE(AZ162,"-",C162),Panaboard!Z:Z,0))),"",INDEX(Panaboard!D:D,MATCH(CONCATENATE(AZ162,"-",C162),Panaboard!Z:Z,0)))</f>
        <v/>
      </c>
      <c r="U162" t="str">
        <f>IF(ISERROR(INDEX(Panaboard!J:J,MATCH(CONCATENATE(AZ162,"-",C162),Panaboard!Z:Z,0))),"",INDEX(Panaboard!J:J,MATCH(CONCATENATE(AZ162,"-",C162),Panaboard!Z:Z,0)))</f>
        <v/>
      </c>
      <c r="V162">
        <f>IF(PResult!BL162="",0,PResult!BL162)</f>
        <v>0</v>
      </c>
      <c r="W162">
        <f>IF(PResult!BM162="",0,PResult!BM162)</f>
        <v>0</v>
      </c>
      <c r="X162">
        <f>IF(OR(PResult!AE162="",PResult!AE162="(null)"),IF(OR(PResult!AD162="",PResult!AD162="(null)"),0,PResult!AD162),PResult!AE162)</f>
        <v>0</v>
      </c>
      <c r="Y162" t="str">
        <f>IF(OR(PResult!V162="",PResult!V162="(null)"),"",PResult!V162)</f>
        <v/>
      </c>
      <c r="Z162" t="str">
        <f>CONCATENATE(PResult!BO162,PResult!BP162)</f>
        <v/>
      </c>
      <c r="AA162" t="str">
        <f>IF(PResult!Y162="","",PResult!Y162)</f>
        <v/>
      </c>
      <c r="AB162" t="str">
        <f>IF(PResult!BQ162="","",PResult!BQ162)</f>
        <v/>
      </c>
      <c r="AC162" t="str">
        <f>IF(PResult!BR162="","",PResult!BR162)</f>
        <v/>
      </c>
      <c r="AD162" t="str">
        <f>IF(PResult!BS162="","",PResult!BS162)</f>
        <v/>
      </c>
      <c r="AE162" t="str">
        <f>IF(PResult!BN162="","",PResult!BN162)</f>
        <v/>
      </c>
      <c r="AF162" t="str">
        <f>IF(PResult!BT162="","",PResult!BT162)</f>
        <v/>
      </c>
      <c r="AG162" t="str">
        <f>IF(PResult!BU162="","",PResult!BU162)</f>
        <v/>
      </c>
      <c r="AH162" t="str">
        <f>IF(PResult!BV162="","",PResult!BV162)</f>
        <v/>
      </c>
      <c r="AI162" t="str">
        <f>TEXT(IF(ISERROR(INDEX(Panaboard!L:L,MATCH(CONCATENATE(AZ162,"-",C162),Panaboard!Z:Z,0))),"",INDEX(Panaboard!L:L,MATCH(CONCATENATE(AZ162,"-",C162),Panaboard!Z:Z,0))),"HH:MM")</f>
        <v/>
      </c>
      <c r="AJ162" t="str">
        <f>TEXT(IF(ISERROR(INDEX(Panaboard!M:M,MATCH(CONCATENATE(AZ162,"-",C162),Panaboard!Z:Z,0))),"",INDEX(Panaboard!M:M,MATCH(CONCATENATE(AZ162,"-",C162),Panaboard!Z:Z,0))),"HH:MM")</f>
        <v/>
      </c>
      <c r="AK162" t="str">
        <f>IF(PResult!BY162="","",PResult!BY162)</f>
        <v/>
      </c>
      <c r="AL162">
        <f>IF(PResult!P162="",0,PResult!P162)</f>
        <v>0</v>
      </c>
      <c r="AM162" t="str">
        <f>IF(ISERROR(INDEX(Panaboard!N:N,MATCH(CONCATENATE(AZ162,"-",C162),Panaboard!Z:Z,0))),"",INDEX(Panaboard!N:N,MATCH(CONCATENATE(AZ162,"-",C162),Panaboard!Z:Z,0)))</f>
        <v/>
      </c>
      <c r="AN162" t="str">
        <f>IF(ISERROR(INDEX(Panaboard!O:O,MATCH(CONCATENATE(AZ162,"-",C162),Panaboard!Z:Z,0))),"",INDEX(Panaboard!O:O,MATCH(CONCATENATE(AZ162,"-",C162),Panaboard!Z:Z,0)))</f>
        <v/>
      </c>
      <c r="AO162" t="str">
        <f>IF(ISERROR(INDEX(Panaboard!P:P,MATCH(CONCATENATE(AZ162,"-",C162),Panaboard!Z:Z,0))),"",INDEX(Panaboard!P:P,MATCH(CONCATENATE(AZ162,"-",C162),Panaboard!Z:Z,0)))</f>
        <v/>
      </c>
      <c r="AP162" t="str">
        <f>IF(ISERROR(INDEX(Panaboard!Q:Q,MATCH(CONCATENATE(AZ162,"-",C162),Panaboard!Z:Z,0))),"",INDEX(Panaboard!Q:Q,MATCH(CONCATENATE(AZ162,"-",C162),Panaboard!Z:Z,0)))</f>
        <v/>
      </c>
      <c r="AR162" t="str">
        <f>IF(PResult!BW162="","",PResult!BW162)</f>
        <v/>
      </c>
      <c r="AS162" t="str">
        <f>IF(PResult!BX162="","",PResult!BX162)</f>
        <v/>
      </c>
      <c r="AT162" t="str">
        <f>IF(ISERROR(INDEX(Panaboard!K:K,MATCH(CONCATENATE(AZ162,"-",C162),Panaboard!Z:Z,0))),"",INDEX(Panaboard!K:K,MATCH(CONCATENATE(AZ162,"-",C162),Panaboard!Z:Z,0)))</f>
        <v/>
      </c>
      <c r="AU162" t="str">
        <f>IF(ISERROR(INDEX(Panaboard!U:U,MATCH(CONCATENATE(AZ162,"-",C162),Panaboard!Z:Z,0))),"",INDEX(Panaboard!U:U,MATCH(CONCATENATE(AZ162,"-",C162),Panaboard!Z:Z,0)))</f>
        <v/>
      </c>
      <c r="AV162" t="str">
        <f>IF(ISERROR(INDEX(Panaboard!W:W,MATCH(CONCATENATE(AZ162,"-",C162),Panaboard!Z:Z,0))),"",INDEX(Panaboard!W:W,MATCH(CONCATENATE(AZ162,"-",C162),Panaboard!Z:Z,0)))</f>
        <v/>
      </c>
      <c r="AW162" t="str">
        <f>IF(ISERROR(INDEX(Panaboard!X:X,MATCH(CONCATENATE(AZ162,"-",C162),Panaboard!Z:Z,0))),"",INDEX(Panaboard!X:X,MATCH(CONCATENATE(AZ162,"-",C162),Panaboard!Z:Z,0)))</f>
        <v/>
      </c>
      <c r="AX162" t="str">
        <f>IF(ISERROR(INDEX(Panaboard!AA:AA,MATCH(CONCATENATE(AZ162,"-",C162),Panaboard!Z:Z,0))),"",INDEX(Panaboard!AA:AA,MATCH(CONCATENATE(AZ162,"-",C162),Panaboard!Z:Z,0)))</f>
        <v/>
      </c>
      <c r="AY162" t="str">
        <f>IF(ISERROR(INDEX(Panaboard!AB:AB,MATCH(CONCATENATE(AZ162,"-",C162),Panaboard!Z:Z,0))),"",INDEX(Panaboard!AB:AB,MATCH(CONCATENATE(AZ162,"-",C162),Panaboard!Z:Z,0)))</f>
        <v/>
      </c>
      <c r="AZ162" t="str">
        <f t="shared" si="20"/>
        <v/>
      </c>
      <c r="BA162" t="str">
        <f>IF(ISERROR(INDEX(Panaboard!E:E,MATCH(CONCATENATE(AZ162,"-",C162),Panaboard!Z:Z,0))),"",INDEX(Panaboard!E:E,MATCH(CONCATENATE(AZ162,"-",C162),Panaboard!Z:Z,0)))</f>
        <v/>
      </c>
      <c r="BB162" t="str">
        <f>IF(ISERROR(INDEX(Panaboard!AC:AC,MATCH(CONCATENATE(AZ162,"-",C162),Panaboard!Z:Z,0))),"",INDEX(Panaboard!AC:AC,MATCH(CONCATENATE(AZ162,"-",C162),Panaboard!Z:Z,0)))</f>
        <v/>
      </c>
      <c r="BC162" t="str">
        <f t="shared" si="21"/>
        <v/>
      </c>
      <c r="BD162" t="str">
        <f t="shared" si="22"/>
        <v/>
      </c>
      <c r="BE162" t="str">
        <f t="shared" si="23"/>
        <v>xx0x0</v>
      </c>
      <c r="BF162" t="str">
        <f>IF(ISERROR(INDEX(CuttingList!F:F,MATCH(CONCATENATE(A162,"-",C162),CuttingList!E:E,0))),"",INDEX(CuttingList!F:F,MATCH(CONCATENATE(A162,"-",C162),CuttingList!E:E,0)))</f>
        <v/>
      </c>
    </row>
    <row r="163" spans="1:58" x14ac:dyDescent="0.25">
      <c r="A163" t="str">
        <f>IF(PResult!BJ163="","",PResult!BJ163)</f>
        <v/>
      </c>
      <c r="B163" t="str">
        <f>IF(PResult!E163="","",PResult!E163)</f>
        <v/>
      </c>
      <c r="C163" t="str">
        <f>IF(PResult!BZ163="","",PResult!BZ163)</f>
        <v/>
      </c>
      <c r="D163" t="str">
        <f>IF(ISERROR(INDEX(Panaboard!B:B,MATCH(CONCATENATE(AZ163,"-",C163),Panaboard!Z:Z,0))),"",TRIM(INDEX(Panaboard!B:B,MATCH(CONCATENATE(AZ163,"-",C163),Panaboard!Z:Z,0))))</f>
        <v/>
      </c>
      <c r="E163" t="str">
        <f t="shared" si="19"/>
        <v>xx0x0</v>
      </c>
      <c r="F163" t="str">
        <f>IF(PResult!U163="","",UPPER(TRIM(PResult!U163)))</f>
        <v/>
      </c>
      <c r="G163">
        <f>IF(OR(PResult!O163="",PResult!O163="(null)"),0,PResult!O163)</f>
        <v>0</v>
      </c>
      <c r="H163" t="str">
        <f>IF(ISERROR(INDEX(Panaboard!G:G,MATCH(CONCATENATE(AZ163,"-",C163),Panaboard!Z:Z,0))),"",INDEX(Panaboard!G:G,MATCH(CONCATENATE(AZ163,"-",C163),Panaboard!Z:Z,0)))</f>
        <v/>
      </c>
      <c r="I163" t="str">
        <f>IF(PResult!J163="","",PResult!J163)</f>
        <v/>
      </c>
      <c r="J163" t="str">
        <f>IF(PResult!K163="","",PResult!K163)</f>
        <v/>
      </c>
      <c r="K163">
        <f>IF(OR(PResult!L163="(null)",PResult!L163=""),0,PResult!L163)</f>
        <v>0</v>
      </c>
      <c r="L163">
        <f>IF(OR(PResult!M163="(null)",PResult!M163=""),0,PResult!M163)</f>
        <v>0</v>
      </c>
      <c r="M163">
        <f t="shared" si="16"/>
        <v>0</v>
      </c>
      <c r="N163" t="str">
        <f>TEXT(IF(ISERROR(INDEX(Panaboard!H:H,MATCH(CONCATENATE(AZ163,"-",C163),Panaboard!Z:Z,0))),"",INDEX(Panaboard!H:H,MATCH(CONCATENATE(AZ163,"-",C163),Panaboard!Z:Z,0))),"HH:MM")</f>
        <v/>
      </c>
      <c r="O163" t="str">
        <f>TEXT(IF(ISERROR(INDEX(Panaboard!I:I,MATCH(CONCATENATE(AZ163,"-",C163),Panaboard!Z:Z,0))),"",INDEX(Panaboard!I:I,MATCH(CONCATENATE(AZ163,"-",C163),Panaboard!Z:Z,0))),"HH:MM")</f>
        <v/>
      </c>
      <c r="P163" t="str">
        <f t="shared" si="17"/>
        <v/>
      </c>
      <c r="Q163" t="str">
        <f>IF(ISERROR(INDEX(Panaboard!S:S,MATCH(CONCATENATE(AZ163,"-",C163),Panaboard!Z:Z,0))),"",INDEX(Panaboard!S:S,MATCH(CONCATENATE(AZ163,"-",C163),Panaboard!Z:Z,0)))</f>
        <v/>
      </c>
      <c r="R163" t="str">
        <f>IF(ISERROR(INDEX(Panaboard!F:F,MATCH(CONCATENATE(AZ163,"-",C163),Panaboard!Z:Z,0))),"",INDEX(Panaboard!F:F,MATCH(CONCATENATE(AZ163,"-",C163),Panaboard!Z:Z,0)))</f>
        <v/>
      </c>
      <c r="S163" t="str">
        <f t="shared" si="18"/>
        <v/>
      </c>
      <c r="T163" t="str">
        <f>IF(ISERROR(INDEX(Panaboard!D:D,MATCH(CONCATENATE(AZ163,"-",C163),Panaboard!Z:Z,0))),"",INDEX(Panaboard!D:D,MATCH(CONCATENATE(AZ163,"-",C163),Panaboard!Z:Z,0)))</f>
        <v/>
      </c>
      <c r="U163" t="str">
        <f>IF(ISERROR(INDEX(Panaboard!J:J,MATCH(CONCATENATE(AZ163,"-",C163),Panaboard!Z:Z,0))),"",INDEX(Panaboard!J:J,MATCH(CONCATENATE(AZ163,"-",C163),Panaboard!Z:Z,0)))</f>
        <v/>
      </c>
      <c r="V163">
        <f>IF(PResult!BL163="",0,PResult!BL163)</f>
        <v>0</v>
      </c>
      <c r="W163">
        <f>IF(PResult!BM163="",0,PResult!BM163)</f>
        <v>0</v>
      </c>
      <c r="X163">
        <f>IF(OR(PResult!AE163="",PResult!AE163="(null)"),IF(OR(PResult!AD163="",PResult!AD163="(null)"),0,PResult!AD163),PResult!AE163)</f>
        <v>0</v>
      </c>
      <c r="Y163" t="str">
        <f>IF(OR(PResult!V163="",PResult!V163="(null)"),"",PResult!V163)</f>
        <v/>
      </c>
      <c r="Z163" t="str">
        <f>CONCATENATE(PResult!BO163,PResult!BP163)</f>
        <v/>
      </c>
      <c r="AA163" t="str">
        <f>IF(PResult!Y163="","",PResult!Y163)</f>
        <v/>
      </c>
      <c r="AB163" t="str">
        <f>IF(PResult!BQ163="","",PResult!BQ163)</f>
        <v/>
      </c>
      <c r="AC163" t="str">
        <f>IF(PResult!BR163="","",PResult!BR163)</f>
        <v/>
      </c>
      <c r="AD163" t="str">
        <f>IF(PResult!BS163="","",PResult!BS163)</f>
        <v/>
      </c>
      <c r="AE163" t="str">
        <f>IF(PResult!BN163="","",PResult!BN163)</f>
        <v/>
      </c>
      <c r="AF163" t="str">
        <f>IF(PResult!BT163="","",PResult!BT163)</f>
        <v/>
      </c>
      <c r="AG163" t="str">
        <f>IF(PResult!BU163="","",PResult!BU163)</f>
        <v/>
      </c>
      <c r="AH163" t="str">
        <f>IF(PResult!BV163="","",PResult!BV163)</f>
        <v/>
      </c>
      <c r="AI163" t="str">
        <f>TEXT(IF(ISERROR(INDEX(Panaboard!L:L,MATCH(CONCATENATE(AZ163,"-",C163),Panaboard!Z:Z,0))),"",INDEX(Panaboard!L:L,MATCH(CONCATENATE(AZ163,"-",C163),Panaboard!Z:Z,0))),"HH:MM")</f>
        <v/>
      </c>
      <c r="AJ163" t="str">
        <f>TEXT(IF(ISERROR(INDEX(Panaboard!M:M,MATCH(CONCATENATE(AZ163,"-",C163),Panaboard!Z:Z,0))),"",INDEX(Panaboard!M:M,MATCH(CONCATENATE(AZ163,"-",C163),Panaboard!Z:Z,0))),"HH:MM")</f>
        <v/>
      </c>
      <c r="AK163" t="str">
        <f>IF(PResult!BY163="","",PResult!BY163)</f>
        <v/>
      </c>
      <c r="AL163">
        <f>IF(PResult!P163="",0,PResult!P163)</f>
        <v>0</v>
      </c>
      <c r="AM163" t="str">
        <f>IF(ISERROR(INDEX(Panaboard!N:N,MATCH(CONCATENATE(AZ163,"-",C163),Panaboard!Z:Z,0))),"",INDEX(Panaboard!N:N,MATCH(CONCATENATE(AZ163,"-",C163),Panaboard!Z:Z,0)))</f>
        <v/>
      </c>
      <c r="AN163" t="str">
        <f>IF(ISERROR(INDEX(Panaboard!O:O,MATCH(CONCATENATE(AZ163,"-",C163),Panaboard!Z:Z,0))),"",INDEX(Panaboard!O:O,MATCH(CONCATENATE(AZ163,"-",C163),Panaboard!Z:Z,0)))</f>
        <v/>
      </c>
      <c r="AO163" t="str">
        <f>IF(ISERROR(INDEX(Panaboard!P:P,MATCH(CONCATENATE(AZ163,"-",C163),Panaboard!Z:Z,0))),"",INDEX(Panaboard!P:P,MATCH(CONCATENATE(AZ163,"-",C163),Panaboard!Z:Z,0)))</f>
        <v/>
      </c>
      <c r="AP163" t="str">
        <f>IF(ISERROR(INDEX(Panaboard!Q:Q,MATCH(CONCATENATE(AZ163,"-",C163),Panaboard!Z:Z,0))),"",INDEX(Panaboard!Q:Q,MATCH(CONCATENATE(AZ163,"-",C163),Panaboard!Z:Z,0)))</f>
        <v/>
      </c>
      <c r="AR163" t="str">
        <f>IF(PResult!BW163="","",PResult!BW163)</f>
        <v/>
      </c>
      <c r="AS163" t="str">
        <f>IF(PResult!BX163="","",PResult!BX163)</f>
        <v/>
      </c>
      <c r="AT163" t="str">
        <f>IF(ISERROR(INDEX(Panaboard!K:K,MATCH(CONCATENATE(AZ163,"-",C163),Panaboard!Z:Z,0))),"",INDEX(Panaboard!K:K,MATCH(CONCATENATE(AZ163,"-",C163),Panaboard!Z:Z,0)))</f>
        <v/>
      </c>
      <c r="AU163" t="str">
        <f>IF(ISERROR(INDEX(Panaboard!U:U,MATCH(CONCATENATE(AZ163,"-",C163),Panaboard!Z:Z,0))),"",INDEX(Panaboard!U:U,MATCH(CONCATENATE(AZ163,"-",C163),Panaboard!Z:Z,0)))</f>
        <v/>
      </c>
      <c r="AV163" t="str">
        <f>IF(ISERROR(INDEX(Panaboard!W:W,MATCH(CONCATENATE(AZ163,"-",C163),Panaboard!Z:Z,0))),"",INDEX(Panaboard!W:W,MATCH(CONCATENATE(AZ163,"-",C163),Panaboard!Z:Z,0)))</f>
        <v/>
      </c>
      <c r="AW163" t="str">
        <f>IF(ISERROR(INDEX(Panaboard!X:X,MATCH(CONCATENATE(AZ163,"-",C163),Panaboard!Z:Z,0))),"",INDEX(Panaboard!X:X,MATCH(CONCATENATE(AZ163,"-",C163),Panaboard!Z:Z,0)))</f>
        <v/>
      </c>
      <c r="AX163" t="str">
        <f>IF(ISERROR(INDEX(Panaboard!AA:AA,MATCH(CONCATENATE(AZ163,"-",C163),Panaboard!Z:Z,0))),"",INDEX(Panaboard!AA:AA,MATCH(CONCATENATE(AZ163,"-",C163),Panaboard!Z:Z,0)))</f>
        <v/>
      </c>
      <c r="AY163" t="str">
        <f>IF(ISERROR(INDEX(Panaboard!AB:AB,MATCH(CONCATENATE(AZ163,"-",C163),Panaboard!Z:Z,0))),"",INDEX(Panaboard!AB:AB,MATCH(CONCATENATE(AZ163,"-",C163),Panaboard!Z:Z,0)))</f>
        <v/>
      </c>
      <c r="AZ163" t="str">
        <f t="shared" si="20"/>
        <v/>
      </c>
      <c r="BA163" t="str">
        <f>IF(ISERROR(INDEX(Panaboard!E:E,MATCH(CONCATENATE(AZ163,"-",C163),Panaboard!Z:Z,0))),"",INDEX(Panaboard!E:E,MATCH(CONCATENATE(AZ163,"-",C163),Panaboard!Z:Z,0)))</f>
        <v/>
      </c>
      <c r="BB163" t="str">
        <f>IF(ISERROR(INDEX(Panaboard!AC:AC,MATCH(CONCATENATE(AZ163,"-",C163),Panaboard!Z:Z,0))),"",INDEX(Panaboard!AC:AC,MATCH(CONCATENATE(AZ163,"-",C163),Panaboard!Z:Z,0)))</f>
        <v/>
      </c>
      <c r="BC163" t="str">
        <f t="shared" si="21"/>
        <v/>
      </c>
      <c r="BD163" t="str">
        <f t="shared" si="22"/>
        <v/>
      </c>
      <c r="BE163" t="str">
        <f t="shared" si="23"/>
        <v>xx0x0</v>
      </c>
      <c r="BF163" t="str">
        <f>IF(ISERROR(INDEX(CuttingList!F:F,MATCH(CONCATENATE(A163,"-",C163),CuttingList!E:E,0))),"",INDEX(CuttingList!F:F,MATCH(CONCATENATE(A163,"-",C163),CuttingList!E:E,0)))</f>
        <v/>
      </c>
    </row>
    <row r="164" spans="1:58" x14ac:dyDescent="0.25">
      <c r="A164" t="str">
        <f>IF(PResult!BJ164="","",PResult!BJ164)</f>
        <v/>
      </c>
      <c r="B164" t="str">
        <f>IF(PResult!E164="","",PResult!E164)</f>
        <v/>
      </c>
      <c r="C164" t="str">
        <f>IF(PResult!BZ164="","",PResult!BZ164)</f>
        <v/>
      </c>
      <c r="D164" t="str">
        <f>IF(ISERROR(INDEX(Panaboard!B:B,MATCH(CONCATENATE(AZ164,"-",C164),Panaboard!Z:Z,0))),"",TRIM(INDEX(Panaboard!B:B,MATCH(CONCATENATE(AZ164,"-",C164),Panaboard!Z:Z,0))))</f>
        <v/>
      </c>
      <c r="E164" t="str">
        <f t="shared" si="19"/>
        <v>xx0x0</v>
      </c>
      <c r="F164" t="str">
        <f>IF(PResult!U164="","",UPPER(TRIM(PResult!U164)))</f>
        <v/>
      </c>
      <c r="G164">
        <f>IF(OR(PResult!O164="",PResult!O164="(null)"),0,PResult!O164)</f>
        <v>0</v>
      </c>
      <c r="H164" t="str">
        <f>IF(ISERROR(INDEX(Panaboard!G:G,MATCH(CONCATENATE(AZ164,"-",C164),Panaboard!Z:Z,0))),"",INDEX(Panaboard!G:G,MATCH(CONCATENATE(AZ164,"-",C164),Panaboard!Z:Z,0)))</f>
        <v/>
      </c>
      <c r="I164" t="str">
        <f>IF(PResult!J164="","",PResult!J164)</f>
        <v/>
      </c>
      <c r="J164" t="str">
        <f>IF(PResult!K164="","",PResult!K164)</f>
        <v/>
      </c>
      <c r="K164">
        <f>IF(OR(PResult!L164="(null)",PResult!L164=""),0,PResult!L164)</f>
        <v>0</v>
      </c>
      <c r="L164">
        <f>IF(OR(PResult!M164="(null)",PResult!M164=""),0,PResult!M164)</f>
        <v>0</v>
      </c>
      <c r="M164">
        <f t="shared" si="16"/>
        <v>0</v>
      </c>
      <c r="N164" t="str">
        <f>TEXT(IF(ISERROR(INDEX(Panaboard!H:H,MATCH(CONCATENATE(AZ164,"-",C164),Panaboard!Z:Z,0))),"",INDEX(Panaboard!H:H,MATCH(CONCATENATE(AZ164,"-",C164),Panaboard!Z:Z,0))),"HH:MM")</f>
        <v/>
      </c>
      <c r="O164" t="str">
        <f>TEXT(IF(ISERROR(INDEX(Panaboard!I:I,MATCH(CONCATENATE(AZ164,"-",C164),Panaboard!Z:Z,0))),"",INDEX(Panaboard!I:I,MATCH(CONCATENATE(AZ164,"-",C164),Panaboard!Z:Z,0))),"HH:MM")</f>
        <v/>
      </c>
      <c r="P164" t="str">
        <f t="shared" si="17"/>
        <v/>
      </c>
      <c r="Q164" t="str">
        <f>IF(ISERROR(INDEX(Panaboard!S:S,MATCH(CONCATENATE(AZ164,"-",C164),Panaboard!Z:Z,0))),"",INDEX(Panaboard!S:S,MATCH(CONCATENATE(AZ164,"-",C164),Panaboard!Z:Z,0)))</f>
        <v/>
      </c>
      <c r="R164" t="str">
        <f>IF(ISERROR(INDEX(Panaboard!F:F,MATCH(CONCATENATE(AZ164,"-",C164),Panaboard!Z:Z,0))),"",INDEX(Panaboard!F:F,MATCH(CONCATENATE(AZ164,"-",C164),Panaboard!Z:Z,0)))</f>
        <v/>
      </c>
      <c r="S164" t="str">
        <f t="shared" si="18"/>
        <v/>
      </c>
      <c r="T164" t="str">
        <f>IF(ISERROR(INDEX(Panaboard!D:D,MATCH(CONCATENATE(AZ164,"-",C164),Panaboard!Z:Z,0))),"",INDEX(Panaboard!D:D,MATCH(CONCATENATE(AZ164,"-",C164),Panaboard!Z:Z,0)))</f>
        <v/>
      </c>
      <c r="U164" t="str">
        <f>IF(ISERROR(INDEX(Panaboard!J:J,MATCH(CONCATENATE(AZ164,"-",C164),Panaboard!Z:Z,0))),"",INDEX(Panaboard!J:J,MATCH(CONCATENATE(AZ164,"-",C164),Panaboard!Z:Z,0)))</f>
        <v/>
      </c>
      <c r="V164">
        <f>IF(PResult!BL164="",0,PResult!BL164)</f>
        <v>0</v>
      </c>
      <c r="W164">
        <f>IF(PResult!BM164="",0,PResult!BM164)</f>
        <v>0</v>
      </c>
      <c r="X164">
        <f>IF(OR(PResult!AE164="",PResult!AE164="(null)"),IF(OR(PResult!AD164="",PResult!AD164="(null)"),0,PResult!AD164),PResult!AE164)</f>
        <v>0</v>
      </c>
      <c r="Y164" t="str">
        <f>IF(OR(PResult!V164="",PResult!V164="(null)"),"",PResult!V164)</f>
        <v/>
      </c>
      <c r="Z164" t="str">
        <f>CONCATENATE(PResult!BO164,PResult!BP164)</f>
        <v/>
      </c>
      <c r="AA164" t="str">
        <f>IF(PResult!Y164="","",PResult!Y164)</f>
        <v/>
      </c>
      <c r="AB164" t="str">
        <f>IF(PResult!BQ164="","",PResult!BQ164)</f>
        <v/>
      </c>
      <c r="AC164" t="str">
        <f>IF(PResult!BR164="","",PResult!BR164)</f>
        <v/>
      </c>
      <c r="AD164" t="str">
        <f>IF(PResult!BS164="","",PResult!BS164)</f>
        <v/>
      </c>
      <c r="AE164" t="str">
        <f>IF(PResult!BN164="","",PResult!BN164)</f>
        <v/>
      </c>
      <c r="AF164" t="str">
        <f>IF(PResult!BT164="","",PResult!BT164)</f>
        <v/>
      </c>
      <c r="AG164" t="str">
        <f>IF(PResult!BU164="","",PResult!BU164)</f>
        <v/>
      </c>
      <c r="AH164" t="str">
        <f>IF(PResult!BV164="","",PResult!BV164)</f>
        <v/>
      </c>
      <c r="AI164" t="str">
        <f>TEXT(IF(ISERROR(INDEX(Panaboard!L:L,MATCH(CONCATENATE(AZ164,"-",C164),Panaboard!Z:Z,0))),"",INDEX(Panaboard!L:L,MATCH(CONCATENATE(AZ164,"-",C164),Panaboard!Z:Z,0))),"HH:MM")</f>
        <v/>
      </c>
      <c r="AJ164" t="str">
        <f>TEXT(IF(ISERROR(INDEX(Panaboard!M:M,MATCH(CONCATENATE(AZ164,"-",C164),Panaboard!Z:Z,0))),"",INDEX(Panaboard!M:M,MATCH(CONCATENATE(AZ164,"-",C164),Panaboard!Z:Z,0))),"HH:MM")</f>
        <v/>
      </c>
      <c r="AK164" t="str">
        <f>IF(PResult!BY164="","",PResult!BY164)</f>
        <v/>
      </c>
      <c r="AL164">
        <f>IF(PResult!P164="",0,PResult!P164)</f>
        <v>0</v>
      </c>
      <c r="AM164" t="str">
        <f>IF(ISERROR(INDEX(Panaboard!N:N,MATCH(CONCATENATE(AZ164,"-",C164),Panaboard!Z:Z,0))),"",INDEX(Panaboard!N:N,MATCH(CONCATENATE(AZ164,"-",C164),Panaboard!Z:Z,0)))</f>
        <v/>
      </c>
      <c r="AN164" t="str">
        <f>IF(ISERROR(INDEX(Panaboard!O:O,MATCH(CONCATENATE(AZ164,"-",C164),Panaboard!Z:Z,0))),"",INDEX(Panaboard!O:O,MATCH(CONCATENATE(AZ164,"-",C164),Panaboard!Z:Z,0)))</f>
        <v/>
      </c>
      <c r="AO164" t="str">
        <f>IF(ISERROR(INDEX(Panaboard!P:P,MATCH(CONCATENATE(AZ164,"-",C164),Panaboard!Z:Z,0))),"",INDEX(Panaboard!P:P,MATCH(CONCATENATE(AZ164,"-",C164),Panaboard!Z:Z,0)))</f>
        <v/>
      </c>
      <c r="AP164" t="str">
        <f>IF(ISERROR(INDEX(Panaboard!Q:Q,MATCH(CONCATENATE(AZ164,"-",C164),Panaboard!Z:Z,0))),"",INDEX(Panaboard!Q:Q,MATCH(CONCATENATE(AZ164,"-",C164),Panaboard!Z:Z,0)))</f>
        <v/>
      </c>
      <c r="AR164" t="str">
        <f>IF(PResult!BW164="","",PResult!BW164)</f>
        <v/>
      </c>
      <c r="AS164" t="str">
        <f>IF(PResult!BX164="","",PResult!BX164)</f>
        <v/>
      </c>
      <c r="AT164" t="str">
        <f>IF(ISERROR(INDEX(Panaboard!K:K,MATCH(CONCATENATE(AZ164,"-",C164),Panaboard!Z:Z,0))),"",INDEX(Panaboard!K:K,MATCH(CONCATENATE(AZ164,"-",C164),Panaboard!Z:Z,0)))</f>
        <v/>
      </c>
      <c r="AU164" t="str">
        <f>IF(ISERROR(INDEX(Panaboard!U:U,MATCH(CONCATENATE(AZ164,"-",C164),Panaboard!Z:Z,0))),"",INDEX(Panaboard!U:U,MATCH(CONCATENATE(AZ164,"-",C164),Panaboard!Z:Z,0)))</f>
        <v/>
      </c>
      <c r="AV164" t="str">
        <f>IF(ISERROR(INDEX(Panaboard!W:W,MATCH(CONCATENATE(AZ164,"-",C164),Panaboard!Z:Z,0))),"",INDEX(Panaboard!W:W,MATCH(CONCATENATE(AZ164,"-",C164),Panaboard!Z:Z,0)))</f>
        <v/>
      </c>
      <c r="AW164" t="str">
        <f>IF(ISERROR(INDEX(Panaboard!X:X,MATCH(CONCATENATE(AZ164,"-",C164),Panaboard!Z:Z,0))),"",INDEX(Panaboard!X:X,MATCH(CONCATENATE(AZ164,"-",C164),Panaboard!Z:Z,0)))</f>
        <v/>
      </c>
      <c r="AX164" t="str">
        <f>IF(ISERROR(INDEX(Panaboard!AA:AA,MATCH(CONCATENATE(AZ164,"-",C164),Panaboard!Z:Z,0))),"",INDEX(Panaboard!AA:AA,MATCH(CONCATENATE(AZ164,"-",C164),Panaboard!Z:Z,0)))</f>
        <v/>
      </c>
      <c r="AY164" t="str">
        <f>IF(ISERROR(INDEX(Panaboard!AB:AB,MATCH(CONCATENATE(AZ164,"-",C164),Panaboard!Z:Z,0))),"",INDEX(Panaboard!AB:AB,MATCH(CONCATENATE(AZ164,"-",C164),Panaboard!Z:Z,0)))</f>
        <v/>
      </c>
      <c r="AZ164" t="str">
        <f t="shared" si="20"/>
        <v/>
      </c>
      <c r="BA164" t="str">
        <f>IF(ISERROR(INDEX(Panaboard!E:E,MATCH(CONCATENATE(AZ164,"-",C164),Panaboard!Z:Z,0))),"",INDEX(Panaboard!E:E,MATCH(CONCATENATE(AZ164,"-",C164),Panaboard!Z:Z,0)))</f>
        <v/>
      </c>
      <c r="BB164" t="str">
        <f>IF(ISERROR(INDEX(Panaboard!AC:AC,MATCH(CONCATENATE(AZ164,"-",C164),Panaboard!Z:Z,0))),"",INDEX(Panaboard!AC:AC,MATCH(CONCATENATE(AZ164,"-",C164),Panaboard!Z:Z,0)))</f>
        <v/>
      </c>
      <c r="BC164" t="str">
        <f t="shared" si="21"/>
        <v/>
      </c>
      <c r="BD164" t="str">
        <f t="shared" si="22"/>
        <v/>
      </c>
      <c r="BE164" t="str">
        <f t="shared" si="23"/>
        <v>xx0x0</v>
      </c>
      <c r="BF164" t="str">
        <f>IF(ISERROR(INDEX(CuttingList!F:F,MATCH(CONCATENATE(A164,"-",C164),CuttingList!E:E,0))),"",INDEX(CuttingList!F:F,MATCH(CONCATENATE(A164,"-",C164),CuttingList!E:E,0)))</f>
        <v/>
      </c>
    </row>
    <row r="165" spans="1:58" x14ac:dyDescent="0.25">
      <c r="A165" t="str">
        <f>IF(PResult!BJ165="","",PResult!BJ165)</f>
        <v/>
      </c>
      <c r="B165" t="str">
        <f>IF(PResult!E165="","",PResult!E165)</f>
        <v/>
      </c>
      <c r="C165" t="str">
        <f>IF(PResult!BZ165="","",PResult!BZ165)</f>
        <v/>
      </c>
      <c r="D165" t="str">
        <f>IF(ISERROR(INDEX(Panaboard!B:B,MATCH(CONCATENATE(AZ165,"-",C165),Panaboard!Z:Z,0))),"",TRIM(INDEX(Panaboard!B:B,MATCH(CONCATENATE(AZ165,"-",C165),Panaboard!Z:Z,0))))</f>
        <v/>
      </c>
      <c r="E165" t="str">
        <f t="shared" si="19"/>
        <v>xx0x0</v>
      </c>
      <c r="F165" t="str">
        <f>IF(PResult!U165="","",UPPER(TRIM(PResult!U165)))</f>
        <v/>
      </c>
      <c r="G165">
        <f>IF(OR(PResult!O165="",PResult!O165="(null)"),0,PResult!O165)</f>
        <v>0</v>
      </c>
      <c r="H165" t="str">
        <f>IF(ISERROR(INDEX(Panaboard!G:G,MATCH(CONCATENATE(AZ165,"-",C165),Panaboard!Z:Z,0))),"",INDEX(Panaboard!G:G,MATCH(CONCATENATE(AZ165,"-",C165),Panaboard!Z:Z,0)))</f>
        <v/>
      </c>
      <c r="I165" t="str">
        <f>IF(PResult!J165="","",PResult!J165)</f>
        <v/>
      </c>
      <c r="J165" t="str">
        <f>IF(PResult!K165="","",PResult!K165)</f>
        <v/>
      </c>
      <c r="K165">
        <f>IF(OR(PResult!L165="(null)",PResult!L165=""),0,PResult!L165)</f>
        <v>0</v>
      </c>
      <c r="L165">
        <f>IF(OR(PResult!M165="(null)",PResult!M165=""),0,PResult!M165)</f>
        <v>0</v>
      </c>
      <c r="M165">
        <f t="shared" si="16"/>
        <v>0</v>
      </c>
      <c r="N165" t="str">
        <f>TEXT(IF(ISERROR(INDEX(Panaboard!H:H,MATCH(CONCATENATE(AZ165,"-",C165),Panaboard!Z:Z,0))),"",INDEX(Panaboard!H:H,MATCH(CONCATENATE(AZ165,"-",C165),Panaboard!Z:Z,0))),"HH:MM")</f>
        <v/>
      </c>
      <c r="O165" t="str">
        <f>TEXT(IF(ISERROR(INDEX(Panaboard!I:I,MATCH(CONCATENATE(AZ165,"-",C165),Panaboard!Z:Z,0))),"",INDEX(Panaboard!I:I,MATCH(CONCATENATE(AZ165,"-",C165),Panaboard!Z:Z,0))),"HH:MM")</f>
        <v/>
      </c>
      <c r="P165" t="str">
        <f t="shared" si="17"/>
        <v/>
      </c>
      <c r="Q165" t="str">
        <f>IF(ISERROR(INDEX(Panaboard!S:S,MATCH(CONCATENATE(AZ165,"-",C165),Panaboard!Z:Z,0))),"",INDEX(Panaboard!S:S,MATCH(CONCATENATE(AZ165,"-",C165),Panaboard!Z:Z,0)))</f>
        <v/>
      </c>
      <c r="R165" t="str">
        <f>IF(ISERROR(INDEX(Panaboard!F:F,MATCH(CONCATENATE(AZ165,"-",C165),Panaboard!Z:Z,0))),"",INDEX(Panaboard!F:F,MATCH(CONCATENATE(AZ165,"-",C165),Panaboard!Z:Z,0)))</f>
        <v/>
      </c>
      <c r="S165" t="str">
        <f t="shared" si="18"/>
        <v/>
      </c>
      <c r="T165" t="str">
        <f>IF(ISERROR(INDEX(Panaboard!D:D,MATCH(CONCATENATE(AZ165,"-",C165),Panaboard!Z:Z,0))),"",INDEX(Panaboard!D:D,MATCH(CONCATENATE(AZ165,"-",C165),Panaboard!Z:Z,0)))</f>
        <v/>
      </c>
      <c r="U165" t="str">
        <f>IF(ISERROR(INDEX(Panaboard!J:J,MATCH(CONCATENATE(AZ165,"-",C165),Panaboard!Z:Z,0))),"",INDEX(Panaboard!J:J,MATCH(CONCATENATE(AZ165,"-",C165),Panaboard!Z:Z,0)))</f>
        <v/>
      </c>
      <c r="V165">
        <f>IF(PResult!BL165="",0,PResult!BL165)</f>
        <v>0</v>
      </c>
      <c r="W165">
        <f>IF(PResult!BM165="",0,PResult!BM165)</f>
        <v>0</v>
      </c>
      <c r="X165">
        <f>IF(OR(PResult!AE165="",PResult!AE165="(null)"),IF(OR(PResult!AD165="",PResult!AD165="(null)"),0,PResult!AD165),PResult!AE165)</f>
        <v>0</v>
      </c>
      <c r="Y165" t="str">
        <f>IF(OR(PResult!V165="",PResult!V165="(null)"),"",PResult!V165)</f>
        <v/>
      </c>
      <c r="Z165" t="str">
        <f>CONCATENATE(PResult!BO165,PResult!BP165)</f>
        <v/>
      </c>
      <c r="AA165" t="str">
        <f>IF(PResult!Y165="","",PResult!Y165)</f>
        <v/>
      </c>
      <c r="AB165" t="str">
        <f>IF(PResult!BQ165="","",PResult!BQ165)</f>
        <v/>
      </c>
      <c r="AC165" t="str">
        <f>IF(PResult!BR165="","",PResult!BR165)</f>
        <v/>
      </c>
      <c r="AD165" t="str">
        <f>IF(PResult!BS165="","",PResult!BS165)</f>
        <v/>
      </c>
      <c r="AE165" t="str">
        <f>IF(PResult!BN165="","",PResult!BN165)</f>
        <v/>
      </c>
      <c r="AF165" t="str">
        <f>IF(PResult!BT165="","",PResult!BT165)</f>
        <v/>
      </c>
      <c r="AG165" t="str">
        <f>IF(PResult!BU165="","",PResult!BU165)</f>
        <v/>
      </c>
      <c r="AH165" t="str">
        <f>IF(PResult!BV165="","",PResult!BV165)</f>
        <v/>
      </c>
      <c r="AI165" t="str">
        <f>TEXT(IF(ISERROR(INDEX(Panaboard!L:L,MATCH(CONCATENATE(AZ165,"-",C165),Panaboard!Z:Z,0))),"",INDEX(Panaboard!L:L,MATCH(CONCATENATE(AZ165,"-",C165),Panaboard!Z:Z,0))),"HH:MM")</f>
        <v/>
      </c>
      <c r="AJ165" t="str">
        <f>TEXT(IF(ISERROR(INDEX(Panaboard!M:M,MATCH(CONCATENATE(AZ165,"-",C165),Panaboard!Z:Z,0))),"",INDEX(Panaboard!M:M,MATCH(CONCATENATE(AZ165,"-",C165),Panaboard!Z:Z,0))),"HH:MM")</f>
        <v/>
      </c>
      <c r="AK165" t="str">
        <f>IF(PResult!BY165="","",PResult!BY165)</f>
        <v/>
      </c>
      <c r="AL165">
        <f>IF(PResult!P165="",0,PResult!P165)</f>
        <v>0</v>
      </c>
      <c r="AM165" t="str">
        <f>IF(ISERROR(INDEX(Panaboard!N:N,MATCH(CONCATENATE(AZ165,"-",C165),Panaboard!Z:Z,0))),"",INDEX(Panaboard!N:N,MATCH(CONCATENATE(AZ165,"-",C165),Panaboard!Z:Z,0)))</f>
        <v/>
      </c>
      <c r="AN165" t="str">
        <f>IF(ISERROR(INDEX(Panaboard!O:O,MATCH(CONCATENATE(AZ165,"-",C165),Panaboard!Z:Z,0))),"",INDEX(Panaboard!O:O,MATCH(CONCATENATE(AZ165,"-",C165),Panaboard!Z:Z,0)))</f>
        <v/>
      </c>
      <c r="AO165" t="str">
        <f>IF(ISERROR(INDEX(Panaboard!P:P,MATCH(CONCATENATE(AZ165,"-",C165),Panaboard!Z:Z,0))),"",INDEX(Panaboard!P:P,MATCH(CONCATENATE(AZ165,"-",C165),Panaboard!Z:Z,0)))</f>
        <v/>
      </c>
      <c r="AP165" t="str">
        <f>IF(ISERROR(INDEX(Panaboard!Q:Q,MATCH(CONCATENATE(AZ165,"-",C165),Panaboard!Z:Z,0))),"",INDEX(Panaboard!Q:Q,MATCH(CONCATENATE(AZ165,"-",C165),Panaboard!Z:Z,0)))</f>
        <v/>
      </c>
      <c r="AR165" t="str">
        <f>IF(PResult!BW165="","",PResult!BW165)</f>
        <v/>
      </c>
      <c r="AS165" t="str">
        <f>IF(PResult!BX165="","",PResult!BX165)</f>
        <v/>
      </c>
      <c r="AT165" t="str">
        <f>IF(ISERROR(INDEX(Panaboard!K:K,MATCH(CONCATENATE(AZ165,"-",C165),Panaboard!Z:Z,0))),"",INDEX(Panaboard!K:K,MATCH(CONCATENATE(AZ165,"-",C165),Panaboard!Z:Z,0)))</f>
        <v/>
      </c>
      <c r="AU165" t="str">
        <f>IF(ISERROR(INDEX(Panaboard!U:U,MATCH(CONCATENATE(AZ165,"-",C165),Panaboard!Z:Z,0))),"",INDEX(Panaboard!U:U,MATCH(CONCATENATE(AZ165,"-",C165),Panaboard!Z:Z,0)))</f>
        <v/>
      </c>
      <c r="AV165" t="str">
        <f>IF(ISERROR(INDEX(Panaboard!W:W,MATCH(CONCATENATE(AZ165,"-",C165),Panaboard!Z:Z,0))),"",INDEX(Panaboard!W:W,MATCH(CONCATENATE(AZ165,"-",C165),Panaboard!Z:Z,0)))</f>
        <v/>
      </c>
      <c r="AW165" t="str">
        <f>IF(ISERROR(INDEX(Panaboard!X:X,MATCH(CONCATENATE(AZ165,"-",C165),Panaboard!Z:Z,0))),"",INDEX(Panaboard!X:X,MATCH(CONCATENATE(AZ165,"-",C165),Panaboard!Z:Z,0)))</f>
        <v/>
      </c>
      <c r="AX165" t="str">
        <f>IF(ISERROR(INDEX(Panaboard!AA:AA,MATCH(CONCATENATE(AZ165,"-",C165),Panaboard!Z:Z,0))),"",INDEX(Panaboard!AA:AA,MATCH(CONCATENATE(AZ165,"-",C165),Panaboard!Z:Z,0)))</f>
        <v/>
      </c>
      <c r="AY165" t="str">
        <f>IF(ISERROR(INDEX(Panaboard!AB:AB,MATCH(CONCATENATE(AZ165,"-",C165),Panaboard!Z:Z,0))),"",INDEX(Panaboard!AB:AB,MATCH(CONCATENATE(AZ165,"-",C165),Panaboard!Z:Z,0)))</f>
        <v/>
      </c>
      <c r="AZ165" t="str">
        <f t="shared" si="20"/>
        <v/>
      </c>
      <c r="BA165" t="str">
        <f>IF(ISERROR(INDEX(Panaboard!E:E,MATCH(CONCATENATE(AZ165,"-",C165),Panaboard!Z:Z,0))),"",INDEX(Panaboard!E:E,MATCH(CONCATENATE(AZ165,"-",C165),Panaboard!Z:Z,0)))</f>
        <v/>
      </c>
      <c r="BB165" t="str">
        <f>IF(ISERROR(INDEX(Panaboard!AC:AC,MATCH(CONCATENATE(AZ165,"-",C165),Panaboard!Z:Z,0))),"",INDEX(Panaboard!AC:AC,MATCH(CONCATENATE(AZ165,"-",C165),Panaboard!Z:Z,0)))</f>
        <v/>
      </c>
      <c r="BC165" t="str">
        <f t="shared" si="21"/>
        <v/>
      </c>
      <c r="BD165" t="str">
        <f t="shared" si="22"/>
        <v/>
      </c>
      <c r="BE165" t="str">
        <f t="shared" si="23"/>
        <v>xx0x0</v>
      </c>
      <c r="BF165" t="str">
        <f>IF(ISERROR(INDEX(CuttingList!F:F,MATCH(CONCATENATE(A165,"-",C165),CuttingList!E:E,0))),"",INDEX(CuttingList!F:F,MATCH(CONCATENATE(A165,"-",C165),CuttingList!E:E,0)))</f>
        <v/>
      </c>
    </row>
    <row r="166" spans="1:58" x14ac:dyDescent="0.25">
      <c r="A166" t="str">
        <f>IF(PResult!BJ166="","",PResult!BJ166)</f>
        <v/>
      </c>
      <c r="B166" t="str">
        <f>IF(PResult!E166="","",PResult!E166)</f>
        <v/>
      </c>
      <c r="C166" t="str">
        <f>IF(PResult!BZ166="","",PResult!BZ166)</f>
        <v/>
      </c>
      <c r="D166" t="str">
        <f>IF(ISERROR(INDEX(Panaboard!B:B,MATCH(CONCATENATE(AZ166,"-",C166),Panaboard!Z:Z,0))),"",TRIM(INDEX(Panaboard!B:B,MATCH(CONCATENATE(AZ166,"-",C166),Panaboard!Z:Z,0))))</f>
        <v/>
      </c>
      <c r="E166" t="str">
        <f t="shared" si="19"/>
        <v>xx0x0</v>
      </c>
      <c r="F166" t="str">
        <f>IF(PResult!U166="","",UPPER(TRIM(PResult!U166)))</f>
        <v/>
      </c>
      <c r="G166">
        <f>IF(OR(PResult!O166="",PResult!O166="(null)"),0,PResult!O166)</f>
        <v>0</v>
      </c>
      <c r="H166" t="str">
        <f>IF(ISERROR(INDEX(Panaboard!G:G,MATCH(CONCATENATE(AZ166,"-",C166),Panaboard!Z:Z,0))),"",INDEX(Panaboard!G:G,MATCH(CONCATENATE(AZ166,"-",C166),Panaboard!Z:Z,0)))</f>
        <v/>
      </c>
      <c r="I166" t="str">
        <f>IF(PResult!J166="","",PResult!J166)</f>
        <v/>
      </c>
      <c r="J166" t="str">
        <f>IF(PResult!K166="","",PResult!K166)</f>
        <v/>
      </c>
      <c r="K166">
        <f>IF(OR(PResult!L166="(null)",PResult!L166=""),0,PResult!L166)</f>
        <v>0</v>
      </c>
      <c r="L166">
        <f>IF(OR(PResult!M166="(null)",PResult!M166=""),0,PResult!M166)</f>
        <v>0</v>
      </c>
      <c r="M166">
        <f t="shared" si="16"/>
        <v>0</v>
      </c>
      <c r="N166" t="str">
        <f>TEXT(IF(ISERROR(INDEX(Panaboard!H:H,MATCH(CONCATENATE(AZ166,"-",C166),Panaboard!Z:Z,0))),"",INDEX(Panaboard!H:H,MATCH(CONCATENATE(AZ166,"-",C166),Panaboard!Z:Z,0))),"HH:MM")</f>
        <v/>
      </c>
      <c r="O166" t="str">
        <f>TEXT(IF(ISERROR(INDEX(Panaboard!I:I,MATCH(CONCATENATE(AZ166,"-",C166),Panaboard!Z:Z,0))),"",INDEX(Panaboard!I:I,MATCH(CONCATENATE(AZ166,"-",C166),Panaboard!Z:Z,0))),"HH:MM")</f>
        <v/>
      </c>
      <c r="P166" t="str">
        <f t="shared" si="17"/>
        <v/>
      </c>
      <c r="Q166" t="str">
        <f>IF(ISERROR(INDEX(Panaboard!S:S,MATCH(CONCATENATE(AZ166,"-",C166),Panaboard!Z:Z,0))),"",INDEX(Panaboard!S:S,MATCH(CONCATENATE(AZ166,"-",C166),Panaboard!Z:Z,0)))</f>
        <v/>
      </c>
      <c r="R166" t="str">
        <f>IF(ISERROR(INDEX(Panaboard!F:F,MATCH(CONCATENATE(AZ166,"-",C166),Panaboard!Z:Z,0))),"",INDEX(Panaboard!F:F,MATCH(CONCATENATE(AZ166,"-",C166),Panaboard!Z:Z,0)))</f>
        <v/>
      </c>
      <c r="S166" t="str">
        <f t="shared" si="18"/>
        <v/>
      </c>
      <c r="T166" t="str">
        <f>IF(ISERROR(INDEX(Panaboard!D:D,MATCH(CONCATENATE(AZ166,"-",C166),Panaboard!Z:Z,0))),"",INDEX(Panaboard!D:D,MATCH(CONCATENATE(AZ166,"-",C166),Panaboard!Z:Z,0)))</f>
        <v/>
      </c>
      <c r="U166" t="str">
        <f>IF(ISERROR(INDEX(Panaboard!J:J,MATCH(CONCATENATE(AZ166,"-",C166),Panaboard!Z:Z,0))),"",INDEX(Panaboard!J:J,MATCH(CONCATENATE(AZ166,"-",C166),Panaboard!Z:Z,0)))</f>
        <v/>
      </c>
      <c r="V166">
        <f>IF(PResult!BL166="",0,PResult!BL166)</f>
        <v>0</v>
      </c>
      <c r="W166">
        <f>IF(PResult!BM166="",0,PResult!BM166)</f>
        <v>0</v>
      </c>
      <c r="X166">
        <f>IF(OR(PResult!AE166="",PResult!AE166="(null)"),IF(OR(PResult!AD166="",PResult!AD166="(null)"),0,PResult!AD166),PResult!AE166)</f>
        <v>0</v>
      </c>
      <c r="Y166" t="str">
        <f>IF(OR(PResult!V166="",PResult!V166="(null)"),"",PResult!V166)</f>
        <v/>
      </c>
      <c r="Z166" t="str">
        <f>CONCATENATE(PResult!BO166,PResult!BP166)</f>
        <v/>
      </c>
      <c r="AA166" t="str">
        <f>IF(PResult!Y166="","",PResult!Y166)</f>
        <v/>
      </c>
      <c r="AB166" t="str">
        <f>IF(PResult!BQ166="","",PResult!BQ166)</f>
        <v/>
      </c>
      <c r="AC166" t="str">
        <f>IF(PResult!BR166="","",PResult!BR166)</f>
        <v/>
      </c>
      <c r="AD166" t="str">
        <f>IF(PResult!BS166="","",PResult!BS166)</f>
        <v/>
      </c>
      <c r="AE166" t="str">
        <f>IF(PResult!BN166="","",PResult!BN166)</f>
        <v/>
      </c>
      <c r="AF166" t="str">
        <f>IF(PResult!BT166="","",PResult!BT166)</f>
        <v/>
      </c>
      <c r="AG166" t="str">
        <f>IF(PResult!BU166="","",PResult!BU166)</f>
        <v/>
      </c>
      <c r="AH166" t="str">
        <f>IF(PResult!BV166="","",PResult!BV166)</f>
        <v/>
      </c>
      <c r="AI166" t="str">
        <f>TEXT(IF(ISERROR(INDEX(Panaboard!L:L,MATCH(CONCATENATE(AZ166,"-",C166),Panaboard!Z:Z,0))),"",INDEX(Panaboard!L:L,MATCH(CONCATENATE(AZ166,"-",C166),Panaboard!Z:Z,0))),"HH:MM")</f>
        <v/>
      </c>
      <c r="AJ166" t="str">
        <f>TEXT(IF(ISERROR(INDEX(Panaboard!M:M,MATCH(CONCATENATE(AZ166,"-",C166),Panaboard!Z:Z,0))),"",INDEX(Panaboard!M:M,MATCH(CONCATENATE(AZ166,"-",C166),Panaboard!Z:Z,0))),"HH:MM")</f>
        <v/>
      </c>
      <c r="AK166" t="str">
        <f>IF(PResult!BY166="","",PResult!BY166)</f>
        <v/>
      </c>
      <c r="AL166">
        <f>IF(PResult!P166="",0,PResult!P166)</f>
        <v>0</v>
      </c>
      <c r="AM166" t="str">
        <f>IF(ISERROR(INDEX(Panaboard!N:N,MATCH(CONCATENATE(AZ166,"-",C166),Panaboard!Z:Z,0))),"",INDEX(Panaboard!N:N,MATCH(CONCATENATE(AZ166,"-",C166),Panaboard!Z:Z,0)))</f>
        <v/>
      </c>
      <c r="AN166" t="str">
        <f>IF(ISERROR(INDEX(Panaboard!O:O,MATCH(CONCATENATE(AZ166,"-",C166),Panaboard!Z:Z,0))),"",INDEX(Panaboard!O:O,MATCH(CONCATENATE(AZ166,"-",C166),Panaboard!Z:Z,0)))</f>
        <v/>
      </c>
      <c r="AO166" t="str">
        <f>IF(ISERROR(INDEX(Panaboard!P:P,MATCH(CONCATENATE(AZ166,"-",C166),Panaboard!Z:Z,0))),"",INDEX(Panaboard!P:P,MATCH(CONCATENATE(AZ166,"-",C166),Panaboard!Z:Z,0)))</f>
        <v/>
      </c>
      <c r="AP166" t="str">
        <f>IF(ISERROR(INDEX(Panaboard!Q:Q,MATCH(CONCATENATE(AZ166,"-",C166),Panaboard!Z:Z,0))),"",INDEX(Panaboard!Q:Q,MATCH(CONCATENATE(AZ166,"-",C166),Panaboard!Z:Z,0)))</f>
        <v/>
      </c>
      <c r="AR166" t="str">
        <f>IF(PResult!BW166="","",PResult!BW166)</f>
        <v/>
      </c>
      <c r="AS166" t="str">
        <f>IF(PResult!BX166="","",PResult!BX166)</f>
        <v/>
      </c>
      <c r="AT166" t="str">
        <f>IF(ISERROR(INDEX(Panaboard!K:K,MATCH(CONCATENATE(AZ166,"-",C166),Panaboard!Z:Z,0))),"",INDEX(Panaboard!K:K,MATCH(CONCATENATE(AZ166,"-",C166),Panaboard!Z:Z,0)))</f>
        <v/>
      </c>
      <c r="AU166" t="str">
        <f>IF(ISERROR(INDEX(Panaboard!U:U,MATCH(CONCATENATE(AZ166,"-",C166),Panaboard!Z:Z,0))),"",INDEX(Panaboard!U:U,MATCH(CONCATENATE(AZ166,"-",C166),Panaboard!Z:Z,0)))</f>
        <v/>
      </c>
      <c r="AV166" t="str">
        <f>IF(ISERROR(INDEX(Panaboard!W:W,MATCH(CONCATENATE(AZ166,"-",C166),Panaboard!Z:Z,0))),"",INDEX(Panaboard!W:W,MATCH(CONCATENATE(AZ166,"-",C166),Panaboard!Z:Z,0)))</f>
        <v/>
      </c>
      <c r="AW166" t="str">
        <f>IF(ISERROR(INDEX(Panaboard!X:X,MATCH(CONCATENATE(AZ166,"-",C166),Panaboard!Z:Z,0))),"",INDEX(Panaboard!X:X,MATCH(CONCATENATE(AZ166,"-",C166),Panaboard!Z:Z,0)))</f>
        <v/>
      </c>
      <c r="AX166" t="str">
        <f>IF(ISERROR(INDEX(Panaboard!AA:AA,MATCH(CONCATENATE(AZ166,"-",C166),Panaboard!Z:Z,0))),"",INDEX(Panaboard!AA:AA,MATCH(CONCATENATE(AZ166,"-",C166),Panaboard!Z:Z,0)))</f>
        <v/>
      </c>
      <c r="AY166" t="str">
        <f>IF(ISERROR(INDEX(Panaboard!AB:AB,MATCH(CONCATENATE(AZ166,"-",C166),Panaboard!Z:Z,0))),"",INDEX(Panaboard!AB:AB,MATCH(CONCATENATE(AZ166,"-",C166),Panaboard!Z:Z,0)))</f>
        <v/>
      </c>
      <c r="AZ166" t="str">
        <f t="shared" si="20"/>
        <v/>
      </c>
      <c r="BA166" t="str">
        <f>IF(ISERROR(INDEX(Panaboard!E:E,MATCH(CONCATENATE(AZ166,"-",C166),Panaboard!Z:Z,0))),"",INDEX(Panaboard!E:E,MATCH(CONCATENATE(AZ166,"-",C166),Panaboard!Z:Z,0)))</f>
        <v/>
      </c>
      <c r="BB166" t="str">
        <f>IF(ISERROR(INDEX(Panaboard!AC:AC,MATCH(CONCATENATE(AZ166,"-",C166),Panaboard!Z:Z,0))),"",INDEX(Panaboard!AC:AC,MATCH(CONCATENATE(AZ166,"-",C166),Panaboard!Z:Z,0)))</f>
        <v/>
      </c>
      <c r="BC166" t="str">
        <f t="shared" si="21"/>
        <v/>
      </c>
      <c r="BD166" t="str">
        <f t="shared" si="22"/>
        <v/>
      </c>
      <c r="BE166" t="str">
        <f t="shared" si="23"/>
        <v>xx0x0</v>
      </c>
      <c r="BF166" t="str">
        <f>IF(ISERROR(INDEX(CuttingList!F:F,MATCH(CONCATENATE(A166,"-",C166),CuttingList!E:E,0))),"",INDEX(CuttingList!F:F,MATCH(CONCATENATE(A166,"-",C166),CuttingList!E:E,0)))</f>
        <v/>
      </c>
    </row>
    <row r="167" spans="1:58" x14ac:dyDescent="0.25">
      <c r="A167" t="str">
        <f>IF(PResult!BJ167="","",PResult!BJ167)</f>
        <v/>
      </c>
      <c r="B167" t="str">
        <f>IF(PResult!E167="","",PResult!E167)</f>
        <v/>
      </c>
      <c r="C167" t="str">
        <f>IF(PResult!BZ167="","",PResult!BZ167)</f>
        <v/>
      </c>
      <c r="D167" t="str">
        <f>IF(ISERROR(INDEX(Panaboard!B:B,MATCH(CONCATENATE(AZ167,"-",C167),Panaboard!Z:Z,0))),"",TRIM(INDEX(Panaboard!B:B,MATCH(CONCATENATE(AZ167,"-",C167),Panaboard!Z:Z,0))))</f>
        <v/>
      </c>
      <c r="E167" t="str">
        <f t="shared" si="19"/>
        <v>xx0x0</v>
      </c>
      <c r="F167" t="str">
        <f>IF(PResult!U167="","",UPPER(TRIM(PResult!U167)))</f>
        <v/>
      </c>
      <c r="G167">
        <f>IF(OR(PResult!O167="",PResult!O167="(null)"),0,PResult!O167)</f>
        <v>0</v>
      </c>
      <c r="H167" t="str">
        <f>IF(ISERROR(INDEX(Panaboard!G:G,MATCH(CONCATENATE(AZ167,"-",C167),Panaboard!Z:Z,0))),"",INDEX(Panaboard!G:G,MATCH(CONCATENATE(AZ167,"-",C167),Panaboard!Z:Z,0)))</f>
        <v/>
      </c>
      <c r="I167" t="str">
        <f>IF(PResult!J167="","",PResult!J167)</f>
        <v/>
      </c>
      <c r="J167" t="str">
        <f>IF(PResult!K167="","",PResult!K167)</f>
        <v/>
      </c>
      <c r="K167">
        <f>IF(OR(PResult!L167="(null)",PResult!L167=""),0,PResult!L167)</f>
        <v>0</v>
      </c>
      <c r="L167">
        <f>IF(OR(PResult!M167="(null)",PResult!M167=""),0,PResult!M167)</f>
        <v>0</v>
      </c>
      <c r="M167">
        <f t="shared" si="16"/>
        <v>0</v>
      </c>
      <c r="N167" t="str">
        <f>TEXT(IF(ISERROR(INDEX(Panaboard!H:H,MATCH(CONCATENATE(AZ167,"-",C167),Panaboard!Z:Z,0))),"",INDEX(Panaboard!H:H,MATCH(CONCATENATE(AZ167,"-",C167),Panaboard!Z:Z,0))),"HH:MM")</f>
        <v/>
      </c>
      <c r="O167" t="str">
        <f>TEXT(IF(ISERROR(INDEX(Panaboard!I:I,MATCH(CONCATENATE(AZ167,"-",C167),Panaboard!Z:Z,0))),"",INDEX(Panaboard!I:I,MATCH(CONCATENATE(AZ167,"-",C167),Panaboard!Z:Z,0))),"HH:MM")</f>
        <v/>
      </c>
      <c r="P167" t="str">
        <f t="shared" si="17"/>
        <v/>
      </c>
      <c r="Q167" t="str">
        <f>IF(ISERROR(INDEX(Panaboard!S:S,MATCH(CONCATENATE(AZ167,"-",C167),Panaboard!Z:Z,0))),"",INDEX(Panaboard!S:S,MATCH(CONCATENATE(AZ167,"-",C167),Panaboard!Z:Z,0)))</f>
        <v/>
      </c>
      <c r="R167" t="str">
        <f>IF(ISERROR(INDEX(Panaboard!F:F,MATCH(CONCATENATE(AZ167,"-",C167),Panaboard!Z:Z,0))),"",INDEX(Panaboard!F:F,MATCH(CONCATENATE(AZ167,"-",C167),Panaboard!Z:Z,0)))</f>
        <v/>
      </c>
      <c r="S167" t="str">
        <f t="shared" si="18"/>
        <v/>
      </c>
      <c r="T167" t="str">
        <f>IF(ISERROR(INDEX(Panaboard!D:D,MATCH(CONCATENATE(AZ167,"-",C167),Panaboard!Z:Z,0))),"",INDEX(Panaboard!D:D,MATCH(CONCATENATE(AZ167,"-",C167),Panaboard!Z:Z,0)))</f>
        <v/>
      </c>
      <c r="U167" t="str">
        <f>IF(ISERROR(INDEX(Panaboard!J:J,MATCH(CONCATENATE(AZ167,"-",C167),Panaboard!Z:Z,0))),"",INDEX(Panaboard!J:J,MATCH(CONCATENATE(AZ167,"-",C167),Panaboard!Z:Z,0)))</f>
        <v/>
      </c>
      <c r="V167">
        <f>IF(PResult!BL167="",0,PResult!BL167)</f>
        <v>0</v>
      </c>
      <c r="W167">
        <f>IF(PResult!BM167="",0,PResult!BM167)</f>
        <v>0</v>
      </c>
      <c r="X167">
        <f>IF(OR(PResult!AE167="",PResult!AE167="(null)"),IF(OR(PResult!AD167="",PResult!AD167="(null)"),0,PResult!AD167),PResult!AE167)</f>
        <v>0</v>
      </c>
      <c r="Y167" t="str">
        <f>IF(OR(PResult!V167="",PResult!V167="(null)"),"",PResult!V167)</f>
        <v/>
      </c>
      <c r="Z167" t="str">
        <f>CONCATENATE(PResult!BO167,PResult!BP167)</f>
        <v/>
      </c>
      <c r="AA167" t="str">
        <f>IF(PResult!Y167="","",PResult!Y167)</f>
        <v/>
      </c>
      <c r="AB167" t="str">
        <f>IF(PResult!BQ167="","",PResult!BQ167)</f>
        <v/>
      </c>
      <c r="AC167" t="str">
        <f>IF(PResult!BR167="","",PResult!BR167)</f>
        <v/>
      </c>
      <c r="AD167" t="str">
        <f>IF(PResult!BS167="","",PResult!BS167)</f>
        <v/>
      </c>
      <c r="AE167" t="str">
        <f>IF(PResult!BN167="","",PResult!BN167)</f>
        <v/>
      </c>
      <c r="AF167" t="str">
        <f>IF(PResult!BT167="","",PResult!BT167)</f>
        <v/>
      </c>
      <c r="AG167" t="str">
        <f>IF(PResult!BU167="","",PResult!BU167)</f>
        <v/>
      </c>
      <c r="AH167" t="str">
        <f>IF(PResult!BV167="","",PResult!BV167)</f>
        <v/>
      </c>
      <c r="AI167" t="str">
        <f>TEXT(IF(ISERROR(INDEX(Panaboard!L:L,MATCH(CONCATENATE(AZ167,"-",C167),Panaboard!Z:Z,0))),"",INDEX(Panaboard!L:L,MATCH(CONCATENATE(AZ167,"-",C167),Panaboard!Z:Z,0))),"HH:MM")</f>
        <v/>
      </c>
      <c r="AJ167" t="str">
        <f>TEXT(IF(ISERROR(INDEX(Panaboard!M:M,MATCH(CONCATENATE(AZ167,"-",C167),Panaboard!Z:Z,0))),"",INDEX(Panaboard!M:M,MATCH(CONCATENATE(AZ167,"-",C167),Panaboard!Z:Z,0))),"HH:MM")</f>
        <v/>
      </c>
      <c r="AK167" t="str">
        <f>IF(PResult!BY167="","",PResult!BY167)</f>
        <v/>
      </c>
      <c r="AL167">
        <f>IF(PResult!P167="",0,PResult!P167)</f>
        <v>0</v>
      </c>
      <c r="AM167" t="str">
        <f>IF(ISERROR(INDEX(Panaboard!N:N,MATCH(CONCATENATE(AZ167,"-",C167),Panaboard!Z:Z,0))),"",INDEX(Panaboard!N:N,MATCH(CONCATENATE(AZ167,"-",C167),Panaboard!Z:Z,0)))</f>
        <v/>
      </c>
      <c r="AN167" t="str">
        <f>IF(ISERROR(INDEX(Panaboard!O:O,MATCH(CONCATENATE(AZ167,"-",C167),Panaboard!Z:Z,0))),"",INDEX(Panaboard!O:O,MATCH(CONCATENATE(AZ167,"-",C167),Panaboard!Z:Z,0)))</f>
        <v/>
      </c>
      <c r="AO167" t="str">
        <f>IF(ISERROR(INDEX(Panaboard!P:P,MATCH(CONCATENATE(AZ167,"-",C167),Panaboard!Z:Z,0))),"",INDEX(Panaboard!P:P,MATCH(CONCATENATE(AZ167,"-",C167),Panaboard!Z:Z,0)))</f>
        <v/>
      </c>
      <c r="AP167" t="str">
        <f>IF(ISERROR(INDEX(Panaboard!Q:Q,MATCH(CONCATENATE(AZ167,"-",C167),Panaboard!Z:Z,0))),"",INDEX(Panaboard!Q:Q,MATCH(CONCATENATE(AZ167,"-",C167),Panaboard!Z:Z,0)))</f>
        <v/>
      </c>
      <c r="AR167" t="str">
        <f>IF(PResult!BW167="","",PResult!BW167)</f>
        <v/>
      </c>
      <c r="AS167" t="str">
        <f>IF(PResult!BX167="","",PResult!BX167)</f>
        <v/>
      </c>
      <c r="AT167" t="str">
        <f>IF(ISERROR(INDEX(Panaboard!K:K,MATCH(CONCATENATE(AZ167,"-",C167),Panaboard!Z:Z,0))),"",INDEX(Panaboard!K:K,MATCH(CONCATENATE(AZ167,"-",C167),Panaboard!Z:Z,0)))</f>
        <v/>
      </c>
      <c r="AU167" t="str">
        <f>IF(ISERROR(INDEX(Panaboard!U:U,MATCH(CONCATENATE(AZ167,"-",C167),Panaboard!Z:Z,0))),"",INDEX(Panaboard!U:U,MATCH(CONCATENATE(AZ167,"-",C167),Panaboard!Z:Z,0)))</f>
        <v/>
      </c>
      <c r="AV167" t="str">
        <f>IF(ISERROR(INDEX(Panaboard!W:W,MATCH(CONCATENATE(AZ167,"-",C167),Panaboard!Z:Z,0))),"",INDEX(Panaboard!W:W,MATCH(CONCATENATE(AZ167,"-",C167),Panaboard!Z:Z,0)))</f>
        <v/>
      </c>
      <c r="AW167" t="str">
        <f>IF(ISERROR(INDEX(Panaboard!X:X,MATCH(CONCATENATE(AZ167,"-",C167),Panaboard!Z:Z,0))),"",INDEX(Panaboard!X:X,MATCH(CONCATENATE(AZ167,"-",C167),Panaboard!Z:Z,0)))</f>
        <v/>
      </c>
      <c r="AX167" t="str">
        <f>IF(ISERROR(INDEX(Panaboard!AA:AA,MATCH(CONCATENATE(AZ167,"-",C167),Panaboard!Z:Z,0))),"",INDEX(Panaboard!AA:AA,MATCH(CONCATENATE(AZ167,"-",C167),Panaboard!Z:Z,0)))</f>
        <v/>
      </c>
      <c r="AY167" t="str">
        <f>IF(ISERROR(INDEX(Panaboard!AB:AB,MATCH(CONCATENATE(AZ167,"-",C167),Panaboard!Z:Z,0))),"",INDEX(Panaboard!AB:AB,MATCH(CONCATENATE(AZ167,"-",C167),Panaboard!Z:Z,0)))</f>
        <v/>
      </c>
      <c r="AZ167" t="str">
        <f t="shared" si="20"/>
        <v/>
      </c>
      <c r="BA167" t="str">
        <f>IF(ISERROR(INDEX(Panaboard!E:E,MATCH(CONCATENATE(AZ167,"-",C167),Panaboard!Z:Z,0))),"",INDEX(Panaboard!E:E,MATCH(CONCATENATE(AZ167,"-",C167),Panaboard!Z:Z,0)))</f>
        <v/>
      </c>
      <c r="BB167" t="str">
        <f>IF(ISERROR(INDEX(Panaboard!AC:AC,MATCH(CONCATENATE(AZ167,"-",C167),Panaboard!Z:Z,0))),"",INDEX(Panaboard!AC:AC,MATCH(CONCATENATE(AZ167,"-",C167),Panaboard!Z:Z,0)))</f>
        <v/>
      </c>
      <c r="BC167" t="str">
        <f t="shared" si="21"/>
        <v/>
      </c>
      <c r="BD167" t="str">
        <f t="shared" si="22"/>
        <v/>
      </c>
      <c r="BE167" t="str">
        <f t="shared" si="23"/>
        <v>xx0x0</v>
      </c>
      <c r="BF167" t="str">
        <f>IF(ISERROR(INDEX(CuttingList!F:F,MATCH(CONCATENATE(A167,"-",C167),CuttingList!E:E,0))),"",INDEX(CuttingList!F:F,MATCH(CONCATENATE(A167,"-",C167),CuttingList!E:E,0)))</f>
        <v/>
      </c>
    </row>
    <row r="168" spans="1:58" x14ac:dyDescent="0.25">
      <c r="A168" t="str">
        <f>IF(PResult!BJ168="","",PResult!BJ168)</f>
        <v/>
      </c>
      <c r="B168" t="str">
        <f>IF(PResult!E168="","",PResult!E168)</f>
        <v/>
      </c>
      <c r="C168" t="str">
        <f>IF(PResult!BZ168="","",PResult!BZ168)</f>
        <v/>
      </c>
      <c r="D168" t="str">
        <f>IF(ISERROR(INDEX(Panaboard!B:B,MATCH(CONCATENATE(AZ168,"-",C168),Panaboard!Z:Z,0))),"",TRIM(INDEX(Panaboard!B:B,MATCH(CONCATENATE(AZ168,"-",C168),Panaboard!Z:Z,0))))</f>
        <v/>
      </c>
      <c r="E168" t="str">
        <f t="shared" si="19"/>
        <v>xx0x0</v>
      </c>
      <c r="F168" t="str">
        <f>IF(PResult!U168="","",UPPER(TRIM(PResult!U168)))</f>
        <v/>
      </c>
      <c r="G168">
        <f>IF(OR(PResult!O168="",PResult!O168="(null)"),0,PResult!O168)</f>
        <v>0</v>
      </c>
      <c r="H168" t="str">
        <f>IF(ISERROR(INDEX(Panaboard!G:G,MATCH(CONCATENATE(AZ168,"-",C168),Panaboard!Z:Z,0))),"",INDEX(Panaboard!G:G,MATCH(CONCATENATE(AZ168,"-",C168),Panaboard!Z:Z,0)))</f>
        <v/>
      </c>
      <c r="I168" t="str">
        <f>IF(PResult!J168="","",PResult!J168)</f>
        <v/>
      </c>
      <c r="J168" t="str">
        <f>IF(PResult!K168="","",PResult!K168)</f>
        <v/>
      </c>
      <c r="K168">
        <f>IF(OR(PResult!L168="(null)",PResult!L168=""),0,PResult!L168)</f>
        <v>0</v>
      </c>
      <c r="L168">
        <f>IF(OR(PResult!M168="(null)",PResult!M168=""),0,PResult!M168)</f>
        <v>0</v>
      </c>
      <c r="M168">
        <f t="shared" si="16"/>
        <v>0</v>
      </c>
      <c r="N168" t="str">
        <f>TEXT(IF(ISERROR(INDEX(Panaboard!H:H,MATCH(CONCATENATE(AZ168,"-",C168),Panaboard!Z:Z,0))),"",INDEX(Panaboard!H:H,MATCH(CONCATENATE(AZ168,"-",C168),Panaboard!Z:Z,0))),"HH:MM")</f>
        <v/>
      </c>
      <c r="O168" t="str">
        <f>TEXT(IF(ISERROR(INDEX(Panaboard!I:I,MATCH(CONCATENATE(AZ168,"-",C168),Panaboard!Z:Z,0))),"",INDEX(Panaboard!I:I,MATCH(CONCATENATE(AZ168,"-",C168),Panaboard!Z:Z,0))),"HH:MM")</f>
        <v/>
      </c>
      <c r="P168" t="str">
        <f t="shared" si="17"/>
        <v/>
      </c>
      <c r="Q168" t="str">
        <f>IF(ISERROR(INDEX(Panaboard!S:S,MATCH(CONCATENATE(AZ168,"-",C168),Panaboard!Z:Z,0))),"",INDEX(Panaboard!S:S,MATCH(CONCATENATE(AZ168,"-",C168),Panaboard!Z:Z,0)))</f>
        <v/>
      </c>
      <c r="R168" t="str">
        <f>IF(ISERROR(INDEX(Panaboard!F:F,MATCH(CONCATENATE(AZ168,"-",C168),Panaboard!Z:Z,0))),"",INDEX(Panaboard!F:F,MATCH(CONCATENATE(AZ168,"-",C168),Panaboard!Z:Z,0)))</f>
        <v/>
      </c>
      <c r="S168" t="str">
        <f t="shared" si="18"/>
        <v/>
      </c>
      <c r="T168" t="str">
        <f>IF(ISERROR(INDEX(Panaboard!D:D,MATCH(CONCATENATE(AZ168,"-",C168),Panaboard!Z:Z,0))),"",INDEX(Panaboard!D:D,MATCH(CONCATENATE(AZ168,"-",C168),Panaboard!Z:Z,0)))</f>
        <v/>
      </c>
      <c r="U168" t="str">
        <f>IF(ISERROR(INDEX(Panaboard!J:J,MATCH(CONCATENATE(AZ168,"-",C168),Panaboard!Z:Z,0))),"",INDEX(Panaboard!J:J,MATCH(CONCATENATE(AZ168,"-",C168),Panaboard!Z:Z,0)))</f>
        <v/>
      </c>
      <c r="V168">
        <f>IF(PResult!BL168="",0,PResult!BL168)</f>
        <v>0</v>
      </c>
      <c r="W168">
        <f>IF(PResult!BM168="",0,PResult!BM168)</f>
        <v>0</v>
      </c>
      <c r="X168">
        <f>IF(OR(PResult!AE168="",PResult!AE168="(null)"),IF(OR(PResult!AD168="",PResult!AD168="(null)"),0,PResult!AD168),PResult!AE168)</f>
        <v>0</v>
      </c>
      <c r="Y168" t="str">
        <f>IF(OR(PResult!V168="",PResult!V168="(null)"),"",PResult!V168)</f>
        <v/>
      </c>
      <c r="Z168" t="str">
        <f>CONCATENATE(PResult!BO168,PResult!BP168)</f>
        <v/>
      </c>
      <c r="AA168" t="str">
        <f>IF(PResult!Y168="","",PResult!Y168)</f>
        <v/>
      </c>
      <c r="AB168" t="str">
        <f>IF(PResult!BQ168="","",PResult!BQ168)</f>
        <v/>
      </c>
      <c r="AC168" t="str">
        <f>IF(PResult!BR168="","",PResult!BR168)</f>
        <v/>
      </c>
      <c r="AD168" t="str">
        <f>IF(PResult!BS168="","",PResult!BS168)</f>
        <v/>
      </c>
      <c r="AE168" t="str">
        <f>IF(PResult!BN168="","",PResult!BN168)</f>
        <v/>
      </c>
      <c r="AF168" t="str">
        <f>IF(PResult!BT168="","",PResult!BT168)</f>
        <v/>
      </c>
      <c r="AG168" t="str">
        <f>IF(PResult!BU168="","",PResult!BU168)</f>
        <v/>
      </c>
      <c r="AH168" t="str">
        <f>IF(PResult!BV168="","",PResult!BV168)</f>
        <v/>
      </c>
      <c r="AI168" t="str">
        <f>TEXT(IF(ISERROR(INDEX(Panaboard!L:L,MATCH(CONCATENATE(AZ168,"-",C168),Panaboard!Z:Z,0))),"",INDEX(Panaboard!L:L,MATCH(CONCATENATE(AZ168,"-",C168),Panaboard!Z:Z,0))),"HH:MM")</f>
        <v/>
      </c>
      <c r="AJ168" t="str">
        <f>TEXT(IF(ISERROR(INDEX(Panaboard!M:M,MATCH(CONCATENATE(AZ168,"-",C168),Panaboard!Z:Z,0))),"",INDEX(Panaboard!M:M,MATCH(CONCATENATE(AZ168,"-",C168),Panaboard!Z:Z,0))),"HH:MM")</f>
        <v/>
      </c>
      <c r="AK168" t="str">
        <f>IF(PResult!BY168="","",PResult!BY168)</f>
        <v/>
      </c>
      <c r="AL168">
        <f>IF(PResult!P168="",0,PResult!P168)</f>
        <v>0</v>
      </c>
      <c r="AM168" t="str">
        <f>IF(ISERROR(INDEX(Panaboard!N:N,MATCH(CONCATENATE(AZ168,"-",C168),Panaboard!Z:Z,0))),"",INDEX(Panaboard!N:N,MATCH(CONCATENATE(AZ168,"-",C168),Panaboard!Z:Z,0)))</f>
        <v/>
      </c>
      <c r="AN168" t="str">
        <f>IF(ISERROR(INDEX(Panaboard!O:O,MATCH(CONCATENATE(AZ168,"-",C168),Panaboard!Z:Z,0))),"",INDEX(Panaboard!O:O,MATCH(CONCATENATE(AZ168,"-",C168),Panaboard!Z:Z,0)))</f>
        <v/>
      </c>
      <c r="AO168" t="str">
        <f>IF(ISERROR(INDEX(Panaboard!P:P,MATCH(CONCATENATE(AZ168,"-",C168),Panaboard!Z:Z,0))),"",INDEX(Panaboard!P:P,MATCH(CONCATENATE(AZ168,"-",C168),Panaboard!Z:Z,0)))</f>
        <v/>
      </c>
      <c r="AP168" t="str">
        <f>IF(ISERROR(INDEX(Panaboard!Q:Q,MATCH(CONCATENATE(AZ168,"-",C168),Panaboard!Z:Z,0))),"",INDEX(Panaboard!Q:Q,MATCH(CONCATENATE(AZ168,"-",C168),Panaboard!Z:Z,0)))</f>
        <v/>
      </c>
      <c r="AR168" t="str">
        <f>IF(PResult!BW168="","",PResult!BW168)</f>
        <v/>
      </c>
      <c r="AS168" t="str">
        <f>IF(PResult!BX168="","",PResult!BX168)</f>
        <v/>
      </c>
      <c r="AT168" t="str">
        <f>IF(ISERROR(INDEX(Panaboard!K:K,MATCH(CONCATENATE(AZ168,"-",C168),Panaboard!Z:Z,0))),"",INDEX(Panaboard!K:K,MATCH(CONCATENATE(AZ168,"-",C168),Panaboard!Z:Z,0)))</f>
        <v/>
      </c>
      <c r="AU168" t="str">
        <f>IF(ISERROR(INDEX(Panaboard!U:U,MATCH(CONCATENATE(AZ168,"-",C168),Panaboard!Z:Z,0))),"",INDEX(Panaboard!U:U,MATCH(CONCATENATE(AZ168,"-",C168),Panaboard!Z:Z,0)))</f>
        <v/>
      </c>
      <c r="AV168" t="str">
        <f>IF(ISERROR(INDEX(Panaboard!W:W,MATCH(CONCATENATE(AZ168,"-",C168),Panaboard!Z:Z,0))),"",INDEX(Panaboard!W:W,MATCH(CONCATENATE(AZ168,"-",C168),Panaboard!Z:Z,0)))</f>
        <v/>
      </c>
      <c r="AW168" t="str">
        <f>IF(ISERROR(INDEX(Panaboard!X:X,MATCH(CONCATENATE(AZ168,"-",C168),Panaboard!Z:Z,0))),"",INDEX(Panaboard!X:X,MATCH(CONCATENATE(AZ168,"-",C168),Panaboard!Z:Z,0)))</f>
        <v/>
      </c>
      <c r="AX168" t="str">
        <f>IF(ISERROR(INDEX(Panaboard!AA:AA,MATCH(CONCATENATE(AZ168,"-",C168),Panaboard!Z:Z,0))),"",INDEX(Panaboard!AA:AA,MATCH(CONCATENATE(AZ168,"-",C168),Panaboard!Z:Z,0)))</f>
        <v/>
      </c>
      <c r="AY168" t="str">
        <f>IF(ISERROR(INDEX(Panaboard!AB:AB,MATCH(CONCATENATE(AZ168,"-",C168),Panaboard!Z:Z,0))),"",INDEX(Panaboard!AB:AB,MATCH(CONCATENATE(AZ168,"-",C168),Panaboard!Z:Z,0)))</f>
        <v/>
      </c>
      <c r="AZ168" t="str">
        <f t="shared" si="20"/>
        <v/>
      </c>
      <c r="BA168" t="str">
        <f>IF(ISERROR(INDEX(Panaboard!E:E,MATCH(CONCATENATE(AZ168,"-",C168),Panaboard!Z:Z,0))),"",INDEX(Panaboard!E:E,MATCH(CONCATENATE(AZ168,"-",C168),Panaboard!Z:Z,0)))</f>
        <v/>
      </c>
      <c r="BB168" t="str">
        <f>IF(ISERROR(INDEX(Panaboard!AC:AC,MATCH(CONCATENATE(AZ168,"-",C168),Panaboard!Z:Z,0))),"",INDEX(Panaboard!AC:AC,MATCH(CONCATENATE(AZ168,"-",C168),Panaboard!Z:Z,0)))</f>
        <v/>
      </c>
      <c r="BC168" t="str">
        <f t="shared" si="21"/>
        <v/>
      </c>
      <c r="BD168" t="str">
        <f t="shared" si="22"/>
        <v/>
      </c>
      <c r="BE168" t="str">
        <f t="shared" si="23"/>
        <v>xx0x0</v>
      </c>
      <c r="BF168" t="str">
        <f>IF(ISERROR(INDEX(CuttingList!F:F,MATCH(CONCATENATE(A168,"-",C168),CuttingList!E:E,0))),"",INDEX(CuttingList!F:F,MATCH(CONCATENATE(A168,"-",C168),CuttingList!E:E,0)))</f>
        <v/>
      </c>
    </row>
    <row r="169" spans="1:58" x14ac:dyDescent="0.25">
      <c r="A169" t="str">
        <f>IF(PResult!BJ169="","",PResult!BJ169)</f>
        <v/>
      </c>
      <c r="B169" t="str">
        <f>IF(PResult!E169="","",PResult!E169)</f>
        <v/>
      </c>
      <c r="C169" t="str">
        <f>IF(PResult!BZ169="","",PResult!BZ169)</f>
        <v/>
      </c>
      <c r="D169" t="str">
        <f>IF(ISERROR(INDEX(Panaboard!B:B,MATCH(CONCATENATE(AZ169,"-",C169),Panaboard!Z:Z,0))),"",TRIM(INDEX(Panaboard!B:B,MATCH(CONCATENATE(AZ169,"-",C169),Panaboard!Z:Z,0))))</f>
        <v/>
      </c>
      <c r="E169" t="str">
        <f t="shared" si="19"/>
        <v>xx0x0</v>
      </c>
      <c r="F169" t="str">
        <f>IF(PResult!U169="","",UPPER(TRIM(PResult!U169)))</f>
        <v/>
      </c>
      <c r="G169">
        <f>IF(OR(PResult!O169="",PResult!O169="(null)"),0,PResult!O169)</f>
        <v>0</v>
      </c>
      <c r="H169" t="str">
        <f>IF(ISERROR(INDEX(Panaboard!G:G,MATCH(CONCATENATE(AZ169,"-",C169),Panaboard!Z:Z,0))),"",INDEX(Panaboard!G:G,MATCH(CONCATENATE(AZ169,"-",C169),Panaboard!Z:Z,0)))</f>
        <v/>
      </c>
      <c r="I169" t="str">
        <f>IF(PResult!J169="","",PResult!J169)</f>
        <v/>
      </c>
      <c r="J169" t="str">
        <f>IF(PResult!K169="","",PResult!K169)</f>
        <v/>
      </c>
      <c r="K169">
        <f>IF(OR(PResult!L169="(null)",PResult!L169=""),0,PResult!L169)</f>
        <v>0</v>
      </c>
      <c r="L169">
        <f>IF(OR(PResult!M169="(null)",PResult!M169=""),0,PResult!M169)</f>
        <v>0</v>
      </c>
      <c r="M169">
        <f t="shared" si="16"/>
        <v>0</v>
      </c>
      <c r="N169" t="str">
        <f>TEXT(IF(ISERROR(INDEX(Panaboard!H:H,MATCH(CONCATENATE(AZ169,"-",C169),Panaboard!Z:Z,0))),"",INDEX(Panaboard!H:H,MATCH(CONCATENATE(AZ169,"-",C169),Panaboard!Z:Z,0))),"HH:MM")</f>
        <v/>
      </c>
      <c r="O169" t="str">
        <f>TEXT(IF(ISERROR(INDEX(Panaboard!I:I,MATCH(CONCATENATE(AZ169,"-",C169),Panaboard!Z:Z,0))),"",INDEX(Panaboard!I:I,MATCH(CONCATENATE(AZ169,"-",C169),Panaboard!Z:Z,0))),"HH:MM")</f>
        <v/>
      </c>
      <c r="P169" t="str">
        <f t="shared" si="17"/>
        <v/>
      </c>
      <c r="Q169" t="str">
        <f>IF(ISERROR(INDEX(Panaboard!S:S,MATCH(CONCATENATE(AZ169,"-",C169),Panaboard!Z:Z,0))),"",INDEX(Panaboard!S:S,MATCH(CONCATENATE(AZ169,"-",C169),Panaboard!Z:Z,0)))</f>
        <v/>
      </c>
      <c r="R169" t="str">
        <f>IF(ISERROR(INDEX(Panaboard!F:F,MATCH(CONCATENATE(AZ169,"-",C169),Panaboard!Z:Z,0))),"",INDEX(Panaboard!F:F,MATCH(CONCATENATE(AZ169,"-",C169),Panaboard!Z:Z,0)))</f>
        <v/>
      </c>
      <c r="S169" t="str">
        <f t="shared" si="18"/>
        <v/>
      </c>
      <c r="T169" t="str">
        <f>IF(ISERROR(INDEX(Panaboard!D:D,MATCH(CONCATENATE(AZ169,"-",C169),Panaboard!Z:Z,0))),"",INDEX(Panaboard!D:D,MATCH(CONCATENATE(AZ169,"-",C169),Panaboard!Z:Z,0)))</f>
        <v/>
      </c>
      <c r="U169" t="str">
        <f>IF(ISERROR(INDEX(Panaboard!J:J,MATCH(CONCATENATE(AZ169,"-",C169),Panaboard!Z:Z,0))),"",INDEX(Panaboard!J:J,MATCH(CONCATENATE(AZ169,"-",C169),Panaboard!Z:Z,0)))</f>
        <v/>
      </c>
      <c r="V169">
        <f>IF(PResult!BL169="",0,PResult!BL169)</f>
        <v>0</v>
      </c>
      <c r="W169">
        <f>IF(PResult!BM169="",0,PResult!BM169)</f>
        <v>0</v>
      </c>
      <c r="X169">
        <f>IF(OR(PResult!AE169="",PResult!AE169="(null)"),IF(OR(PResult!AD169="",PResult!AD169="(null)"),0,PResult!AD169),PResult!AE169)</f>
        <v>0</v>
      </c>
      <c r="Y169" t="str">
        <f>IF(OR(PResult!V169="",PResult!V169="(null)"),"",PResult!V169)</f>
        <v/>
      </c>
      <c r="Z169" t="str">
        <f>CONCATENATE(PResult!BO169,PResult!BP169)</f>
        <v/>
      </c>
      <c r="AA169" t="str">
        <f>IF(PResult!Y169="","",PResult!Y169)</f>
        <v/>
      </c>
      <c r="AB169" t="str">
        <f>IF(PResult!BQ169="","",PResult!BQ169)</f>
        <v/>
      </c>
      <c r="AC169" t="str">
        <f>IF(PResult!BR169="","",PResult!BR169)</f>
        <v/>
      </c>
      <c r="AD169" t="str">
        <f>IF(PResult!BS169="","",PResult!BS169)</f>
        <v/>
      </c>
      <c r="AE169" t="str">
        <f>IF(PResult!BN169="","",PResult!BN169)</f>
        <v/>
      </c>
      <c r="AF169" t="str">
        <f>IF(PResult!BT169="","",PResult!BT169)</f>
        <v/>
      </c>
      <c r="AG169" t="str">
        <f>IF(PResult!BU169="","",PResult!BU169)</f>
        <v/>
      </c>
      <c r="AH169" t="str">
        <f>IF(PResult!BV169="","",PResult!BV169)</f>
        <v/>
      </c>
      <c r="AI169" t="str">
        <f>TEXT(IF(ISERROR(INDEX(Panaboard!L:L,MATCH(CONCATENATE(AZ169,"-",C169),Panaboard!Z:Z,0))),"",INDEX(Panaboard!L:L,MATCH(CONCATENATE(AZ169,"-",C169),Panaboard!Z:Z,0))),"HH:MM")</f>
        <v/>
      </c>
      <c r="AJ169" t="str">
        <f>TEXT(IF(ISERROR(INDEX(Panaboard!M:M,MATCH(CONCATENATE(AZ169,"-",C169),Panaboard!Z:Z,0))),"",INDEX(Panaboard!M:M,MATCH(CONCATENATE(AZ169,"-",C169),Panaboard!Z:Z,0))),"HH:MM")</f>
        <v/>
      </c>
      <c r="AK169" t="str">
        <f>IF(PResult!BY169="","",PResult!BY169)</f>
        <v/>
      </c>
      <c r="AL169">
        <f>IF(PResult!P169="",0,PResult!P169)</f>
        <v>0</v>
      </c>
      <c r="AM169" t="str">
        <f>IF(ISERROR(INDEX(Panaboard!N:N,MATCH(CONCATENATE(AZ169,"-",C169),Panaboard!Z:Z,0))),"",INDEX(Panaboard!N:N,MATCH(CONCATENATE(AZ169,"-",C169),Panaboard!Z:Z,0)))</f>
        <v/>
      </c>
      <c r="AN169" t="str">
        <f>IF(ISERROR(INDEX(Panaboard!O:O,MATCH(CONCATENATE(AZ169,"-",C169),Panaboard!Z:Z,0))),"",INDEX(Panaboard!O:O,MATCH(CONCATENATE(AZ169,"-",C169),Panaboard!Z:Z,0)))</f>
        <v/>
      </c>
      <c r="AO169" t="str">
        <f>IF(ISERROR(INDEX(Panaboard!P:P,MATCH(CONCATENATE(AZ169,"-",C169),Panaboard!Z:Z,0))),"",INDEX(Panaboard!P:P,MATCH(CONCATENATE(AZ169,"-",C169),Panaboard!Z:Z,0)))</f>
        <v/>
      </c>
      <c r="AP169" t="str">
        <f>IF(ISERROR(INDEX(Panaboard!Q:Q,MATCH(CONCATENATE(AZ169,"-",C169),Panaboard!Z:Z,0))),"",INDEX(Panaboard!Q:Q,MATCH(CONCATENATE(AZ169,"-",C169),Panaboard!Z:Z,0)))</f>
        <v/>
      </c>
      <c r="AR169" t="str">
        <f>IF(PResult!BW169="","",PResult!BW169)</f>
        <v/>
      </c>
      <c r="AS169" t="str">
        <f>IF(PResult!BX169="","",PResult!BX169)</f>
        <v/>
      </c>
      <c r="AT169" t="str">
        <f>IF(ISERROR(INDEX(Panaboard!K:K,MATCH(CONCATENATE(AZ169,"-",C169),Panaboard!Z:Z,0))),"",INDEX(Panaboard!K:K,MATCH(CONCATENATE(AZ169,"-",C169),Panaboard!Z:Z,0)))</f>
        <v/>
      </c>
      <c r="AU169" t="str">
        <f>IF(ISERROR(INDEX(Panaboard!U:U,MATCH(CONCATENATE(AZ169,"-",C169),Panaboard!Z:Z,0))),"",INDEX(Panaboard!U:U,MATCH(CONCATENATE(AZ169,"-",C169),Panaboard!Z:Z,0)))</f>
        <v/>
      </c>
      <c r="AV169" t="str">
        <f>IF(ISERROR(INDEX(Panaboard!W:W,MATCH(CONCATENATE(AZ169,"-",C169),Panaboard!Z:Z,0))),"",INDEX(Panaboard!W:W,MATCH(CONCATENATE(AZ169,"-",C169),Panaboard!Z:Z,0)))</f>
        <v/>
      </c>
      <c r="AW169" t="str">
        <f>IF(ISERROR(INDEX(Panaboard!X:X,MATCH(CONCATENATE(AZ169,"-",C169),Panaboard!Z:Z,0))),"",INDEX(Panaboard!X:X,MATCH(CONCATENATE(AZ169,"-",C169),Panaboard!Z:Z,0)))</f>
        <v/>
      </c>
      <c r="AX169" t="str">
        <f>IF(ISERROR(INDEX(Panaboard!AA:AA,MATCH(CONCATENATE(AZ169,"-",C169),Panaboard!Z:Z,0))),"",INDEX(Panaboard!AA:AA,MATCH(CONCATENATE(AZ169,"-",C169),Panaboard!Z:Z,0)))</f>
        <v/>
      </c>
      <c r="AY169" t="str">
        <f>IF(ISERROR(INDEX(Panaboard!AB:AB,MATCH(CONCATENATE(AZ169,"-",C169),Panaboard!Z:Z,0))),"",INDEX(Panaboard!AB:AB,MATCH(CONCATENATE(AZ169,"-",C169),Panaboard!Z:Z,0)))</f>
        <v/>
      </c>
      <c r="AZ169" t="str">
        <f t="shared" si="20"/>
        <v/>
      </c>
      <c r="BA169" t="str">
        <f>IF(ISERROR(INDEX(Panaboard!E:E,MATCH(CONCATENATE(AZ169,"-",C169),Panaboard!Z:Z,0))),"",INDEX(Panaboard!E:E,MATCH(CONCATENATE(AZ169,"-",C169),Panaboard!Z:Z,0)))</f>
        <v/>
      </c>
      <c r="BB169" t="str">
        <f>IF(ISERROR(INDEX(Panaboard!AC:AC,MATCH(CONCATENATE(AZ169,"-",C169),Panaboard!Z:Z,0))),"",INDEX(Panaboard!AC:AC,MATCH(CONCATENATE(AZ169,"-",C169),Panaboard!Z:Z,0)))</f>
        <v/>
      </c>
      <c r="BC169" t="str">
        <f t="shared" si="21"/>
        <v/>
      </c>
      <c r="BD169" t="str">
        <f t="shared" si="22"/>
        <v/>
      </c>
      <c r="BE169" t="str">
        <f t="shared" si="23"/>
        <v>xx0x0</v>
      </c>
      <c r="BF169" t="str">
        <f>IF(ISERROR(INDEX(CuttingList!F:F,MATCH(CONCATENATE(A169,"-",C169),CuttingList!E:E,0))),"",INDEX(CuttingList!F:F,MATCH(CONCATENATE(A169,"-",C169),CuttingList!E:E,0)))</f>
        <v/>
      </c>
    </row>
    <row r="170" spans="1:58" x14ac:dyDescent="0.25">
      <c r="A170" t="str">
        <f>IF(PResult!BJ170="","",PResult!BJ170)</f>
        <v/>
      </c>
      <c r="B170" t="str">
        <f>IF(PResult!E170="","",PResult!E170)</f>
        <v/>
      </c>
      <c r="C170" t="str">
        <f>IF(PResult!BZ170="","",PResult!BZ170)</f>
        <v/>
      </c>
      <c r="D170" t="str">
        <f>IF(ISERROR(INDEX(Panaboard!B:B,MATCH(CONCATENATE(AZ170,"-",C170),Panaboard!Z:Z,0))),"",TRIM(INDEX(Panaboard!B:B,MATCH(CONCATENATE(AZ170,"-",C170),Panaboard!Z:Z,0))))</f>
        <v/>
      </c>
      <c r="E170" t="str">
        <f t="shared" si="19"/>
        <v>xx0x0</v>
      </c>
      <c r="F170" t="str">
        <f>IF(PResult!U170="","",UPPER(TRIM(PResult!U170)))</f>
        <v/>
      </c>
      <c r="G170">
        <f>IF(OR(PResult!O170="",PResult!O170="(null)"),0,PResult!O170)</f>
        <v>0</v>
      </c>
      <c r="H170" t="str">
        <f>IF(ISERROR(INDEX(Panaboard!G:G,MATCH(CONCATENATE(AZ170,"-",C170),Panaboard!Z:Z,0))),"",INDEX(Panaboard!G:G,MATCH(CONCATENATE(AZ170,"-",C170),Panaboard!Z:Z,0)))</f>
        <v/>
      </c>
      <c r="I170" t="str">
        <f>IF(PResult!J170="","",PResult!J170)</f>
        <v/>
      </c>
      <c r="J170" t="str">
        <f>IF(PResult!K170="","",PResult!K170)</f>
        <v/>
      </c>
      <c r="K170">
        <f>IF(OR(PResult!L170="(null)",PResult!L170=""),0,PResult!L170)</f>
        <v>0</v>
      </c>
      <c r="L170">
        <f>IF(OR(PResult!M170="(null)",PResult!M170=""),0,PResult!M170)</f>
        <v>0</v>
      </c>
      <c r="M170">
        <f t="shared" si="16"/>
        <v>0</v>
      </c>
      <c r="N170" t="str">
        <f>TEXT(IF(ISERROR(INDEX(Panaboard!H:H,MATCH(CONCATENATE(AZ170,"-",C170),Panaboard!Z:Z,0))),"",INDEX(Panaboard!H:H,MATCH(CONCATENATE(AZ170,"-",C170),Panaboard!Z:Z,0))),"HH:MM")</f>
        <v/>
      </c>
      <c r="O170" t="str">
        <f>TEXT(IF(ISERROR(INDEX(Panaboard!I:I,MATCH(CONCATENATE(AZ170,"-",C170),Panaboard!Z:Z,0))),"",INDEX(Panaboard!I:I,MATCH(CONCATENATE(AZ170,"-",C170),Panaboard!Z:Z,0))),"HH:MM")</f>
        <v/>
      </c>
      <c r="P170" t="str">
        <f t="shared" si="17"/>
        <v/>
      </c>
      <c r="Q170" t="str">
        <f>IF(ISERROR(INDEX(Panaboard!S:S,MATCH(CONCATENATE(AZ170,"-",C170),Panaboard!Z:Z,0))),"",INDEX(Panaboard!S:S,MATCH(CONCATENATE(AZ170,"-",C170),Panaboard!Z:Z,0)))</f>
        <v/>
      </c>
      <c r="R170" t="str">
        <f>IF(ISERROR(INDEX(Panaboard!F:F,MATCH(CONCATENATE(AZ170,"-",C170),Panaboard!Z:Z,0))),"",INDEX(Panaboard!F:F,MATCH(CONCATENATE(AZ170,"-",C170),Panaboard!Z:Z,0)))</f>
        <v/>
      </c>
      <c r="S170" t="str">
        <f t="shared" si="18"/>
        <v/>
      </c>
      <c r="T170" t="str">
        <f>IF(ISERROR(INDEX(Panaboard!D:D,MATCH(CONCATENATE(AZ170,"-",C170),Panaboard!Z:Z,0))),"",INDEX(Panaboard!D:D,MATCH(CONCATENATE(AZ170,"-",C170),Panaboard!Z:Z,0)))</f>
        <v/>
      </c>
      <c r="U170" t="str">
        <f>IF(ISERROR(INDEX(Panaboard!J:J,MATCH(CONCATENATE(AZ170,"-",C170),Panaboard!Z:Z,0))),"",INDEX(Panaboard!J:J,MATCH(CONCATENATE(AZ170,"-",C170),Panaboard!Z:Z,0)))</f>
        <v/>
      </c>
      <c r="V170">
        <f>IF(PResult!BL170="",0,PResult!BL170)</f>
        <v>0</v>
      </c>
      <c r="W170">
        <f>IF(PResult!BM170="",0,PResult!BM170)</f>
        <v>0</v>
      </c>
      <c r="X170">
        <f>IF(OR(PResult!AE170="",PResult!AE170="(null)"),IF(OR(PResult!AD170="",PResult!AD170="(null)"),0,PResult!AD170),PResult!AE170)</f>
        <v>0</v>
      </c>
      <c r="Y170" t="str">
        <f>IF(OR(PResult!V170="",PResult!V170="(null)"),"",PResult!V170)</f>
        <v/>
      </c>
      <c r="Z170" t="str">
        <f>CONCATENATE(PResult!BO170,PResult!BP170)</f>
        <v/>
      </c>
      <c r="AA170" t="str">
        <f>IF(PResult!Y170="","",PResult!Y170)</f>
        <v/>
      </c>
      <c r="AB170" t="str">
        <f>IF(PResult!BQ170="","",PResult!BQ170)</f>
        <v/>
      </c>
      <c r="AC170" t="str">
        <f>IF(PResult!BR170="","",PResult!BR170)</f>
        <v/>
      </c>
      <c r="AD170" t="str">
        <f>IF(PResult!BS170="","",PResult!BS170)</f>
        <v/>
      </c>
      <c r="AE170" t="str">
        <f>IF(PResult!BN170="","",PResult!BN170)</f>
        <v/>
      </c>
      <c r="AF170" t="str">
        <f>IF(PResult!BT170="","",PResult!BT170)</f>
        <v/>
      </c>
      <c r="AG170" t="str">
        <f>IF(PResult!BU170="","",PResult!BU170)</f>
        <v/>
      </c>
      <c r="AH170" t="str">
        <f>IF(PResult!BV170="","",PResult!BV170)</f>
        <v/>
      </c>
      <c r="AI170" t="str">
        <f>TEXT(IF(ISERROR(INDEX(Panaboard!L:L,MATCH(CONCATENATE(AZ170,"-",C170),Panaboard!Z:Z,0))),"",INDEX(Panaboard!L:L,MATCH(CONCATENATE(AZ170,"-",C170),Panaboard!Z:Z,0))),"HH:MM")</f>
        <v/>
      </c>
      <c r="AJ170" t="str">
        <f>TEXT(IF(ISERROR(INDEX(Panaboard!M:M,MATCH(CONCATENATE(AZ170,"-",C170),Panaboard!Z:Z,0))),"",INDEX(Panaboard!M:M,MATCH(CONCATENATE(AZ170,"-",C170),Panaboard!Z:Z,0))),"HH:MM")</f>
        <v/>
      </c>
      <c r="AK170" t="str">
        <f>IF(PResult!BY170="","",PResult!BY170)</f>
        <v/>
      </c>
      <c r="AL170">
        <f>IF(PResult!P170="",0,PResult!P170)</f>
        <v>0</v>
      </c>
      <c r="AM170" t="str">
        <f>IF(ISERROR(INDEX(Panaboard!N:N,MATCH(CONCATENATE(AZ170,"-",C170),Panaboard!Z:Z,0))),"",INDEX(Panaboard!N:N,MATCH(CONCATENATE(AZ170,"-",C170),Panaboard!Z:Z,0)))</f>
        <v/>
      </c>
      <c r="AN170" t="str">
        <f>IF(ISERROR(INDEX(Panaboard!O:O,MATCH(CONCATENATE(AZ170,"-",C170),Panaboard!Z:Z,0))),"",INDEX(Panaboard!O:O,MATCH(CONCATENATE(AZ170,"-",C170),Panaboard!Z:Z,0)))</f>
        <v/>
      </c>
      <c r="AO170" t="str">
        <f>IF(ISERROR(INDEX(Panaboard!P:P,MATCH(CONCATENATE(AZ170,"-",C170),Panaboard!Z:Z,0))),"",INDEX(Panaboard!P:P,MATCH(CONCATENATE(AZ170,"-",C170),Panaboard!Z:Z,0)))</f>
        <v/>
      </c>
      <c r="AP170" t="str">
        <f>IF(ISERROR(INDEX(Panaboard!Q:Q,MATCH(CONCATENATE(AZ170,"-",C170),Panaboard!Z:Z,0))),"",INDEX(Panaboard!Q:Q,MATCH(CONCATENATE(AZ170,"-",C170),Panaboard!Z:Z,0)))</f>
        <v/>
      </c>
      <c r="AR170" t="str">
        <f>IF(PResult!BW170="","",PResult!BW170)</f>
        <v/>
      </c>
      <c r="AS170" t="str">
        <f>IF(PResult!BX170="","",PResult!BX170)</f>
        <v/>
      </c>
      <c r="AT170" t="str">
        <f>IF(ISERROR(INDEX(Panaboard!K:K,MATCH(CONCATENATE(AZ170,"-",C170),Panaboard!Z:Z,0))),"",INDEX(Panaboard!K:K,MATCH(CONCATENATE(AZ170,"-",C170),Panaboard!Z:Z,0)))</f>
        <v/>
      </c>
      <c r="AU170" t="str">
        <f>IF(ISERROR(INDEX(Panaboard!U:U,MATCH(CONCATENATE(AZ170,"-",C170),Panaboard!Z:Z,0))),"",INDEX(Panaboard!U:U,MATCH(CONCATENATE(AZ170,"-",C170),Panaboard!Z:Z,0)))</f>
        <v/>
      </c>
      <c r="AV170" t="str">
        <f>IF(ISERROR(INDEX(Panaboard!W:W,MATCH(CONCATENATE(AZ170,"-",C170),Panaboard!Z:Z,0))),"",INDEX(Panaboard!W:W,MATCH(CONCATENATE(AZ170,"-",C170),Panaboard!Z:Z,0)))</f>
        <v/>
      </c>
      <c r="AW170" t="str">
        <f>IF(ISERROR(INDEX(Panaboard!X:X,MATCH(CONCATENATE(AZ170,"-",C170),Panaboard!Z:Z,0))),"",INDEX(Panaboard!X:X,MATCH(CONCATENATE(AZ170,"-",C170),Panaboard!Z:Z,0)))</f>
        <v/>
      </c>
      <c r="AX170" t="str">
        <f>IF(ISERROR(INDEX(Panaboard!AA:AA,MATCH(CONCATENATE(AZ170,"-",C170),Panaboard!Z:Z,0))),"",INDEX(Panaboard!AA:AA,MATCH(CONCATENATE(AZ170,"-",C170),Panaboard!Z:Z,0)))</f>
        <v/>
      </c>
      <c r="AY170" t="str">
        <f>IF(ISERROR(INDEX(Panaboard!AB:AB,MATCH(CONCATENATE(AZ170,"-",C170),Panaboard!Z:Z,0))),"",INDEX(Panaboard!AB:AB,MATCH(CONCATENATE(AZ170,"-",C170),Panaboard!Z:Z,0)))</f>
        <v/>
      </c>
      <c r="AZ170" t="str">
        <f t="shared" si="20"/>
        <v/>
      </c>
      <c r="BA170" t="str">
        <f>IF(ISERROR(INDEX(Panaboard!E:E,MATCH(CONCATENATE(AZ170,"-",C170),Panaboard!Z:Z,0))),"",INDEX(Panaboard!E:E,MATCH(CONCATENATE(AZ170,"-",C170),Panaboard!Z:Z,0)))</f>
        <v/>
      </c>
      <c r="BB170" t="str">
        <f>IF(ISERROR(INDEX(Panaboard!AC:AC,MATCH(CONCATENATE(AZ170,"-",C170),Panaboard!Z:Z,0))),"",INDEX(Panaboard!AC:AC,MATCH(CONCATENATE(AZ170,"-",C170),Panaboard!Z:Z,0)))</f>
        <v/>
      </c>
      <c r="BC170" t="str">
        <f t="shared" si="21"/>
        <v/>
      </c>
      <c r="BD170" t="str">
        <f t="shared" si="22"/>
        <v/>
      </c>
      <c r="BE170" t="str">
        <f t="shared" si="23"/>
        <v>xx0x0</v>
      </c>
      <c r="BF170" t="str">
        <f>IF(ISERROR(INDEX(CuttingList!F:F,MATCH(CONCATENATE(A170,"-",C170),CuttingList!E:E,0))),"",INDEX(CuttingList!F:F,MATCH(CONCATENATE(A170,"-",C170),CuttingList!E:E,0)))</f>
        <v/>
      </c>
    </row>
    <row r="171" spans="1:58" x14ac:dyDescent="0.25">
      <c r="A171" t="str">
        <f>IF(PResult!BJ171="","",PResult!BJ171)</f>
        <v/>
      </c>
      <c r="B171" t="str">
        <f>IF(PResult!E171="","",PResult!E171)</f>
        <v/>
      </c>
      <c r="C171" t="str">
        <f>IF(PResult!BZ171="","",PResult!BZ171)</f>
        <v/>
      </c>
      <c r="D171" t="str">
        <f>IF(ISERROR(INDEX(Panaboard!B:B,MATCH(CONCATENATE(AZ171,"-",C171),Panaboard!Z:Z,0))),"",TRIM(INDEX(Panaboard!B:B,MATCH(CONCATENATE(AZ171,"-",C171),Panaboard!Z:Z,0))))</f>
        <v/>
      </c>
      <c r="E171" t="str">
        <f t="shared" si="19"/>
        <v>xx0x0</v>
      </c>
      <c r="F171" t="str">
        <f>IF(PResult!U171="","",UPPER(TRIM(PResult!U171)))</f>
        <v/>
      </c>
      <c r="G171">
        <f>IF(OR(PResult!O171="",PResult!O171="(null)"),0,PResult!O171)</f>
        <v>0</v>
      </c>
      <c r="H171" t="str">
        <f>IF(ISERROR(INDEX(Panaboard!G:G,MATCH(CONCATENATE(AZ171,"-",C171),Panaboard!Z:Z,0))),"",INDEX(Panaboard!G:G,MATCH(CONCATENATE(AZ171,"-",C171),Panaboard!Z:Z,0)))</f>
        <v/>
      </c>
      <c r="I171" t="str">
        <f>IF(PResult!J171="","",PResult!J171)</f>
        <v/>
      </c>
      <c r="J171" t="str">
        <f>IF(PResult!K171="","",PResult!K171)</f>
        <v/>
      </c>
      <c r="K171">
        <f>IF(OR(PResult!L171="(null)",PResult!L171=""),0,PResult!L171)</f>
        <v>0</v>
      </c>
      <c r="L171">
        <f>IF(OR(PResult!M171="(null)",PResult!M171=""),0,PResult!M171)</f>
        <v>0</v>
      </c>
      <c r="M171">
        <f t="shared" si="16"/>
        <v>0</v>
      </c>
      <c r="N171" t="str">
        <f>TEXT(IF(ISERROR(INDEX(Panaboard!H:H,MATCH(CONCATENATE(AZ171,"-",C171),Panaboard!Z:Z,0))),"",INDEX(Panaboard!H:H,MATCH(CONCATENATE(AZ171,"-",C171),Panaboard!Z:Z,0))),"HH:MM")</f>
        <v/>
      </c>
      <c r="O171" t="str">
        <f>TEXT(IF(ISERROR(INDEX(Panaboard!I:I,MATCH(CONCATENATE(AZ171,"-",C171),Panaboard!Z:Z,0))),"",INDEX(Panaboard!I:I,MATCH(CONCATENATE(AZ171,"-",C171),Panaboard!Z:Z,0))),"HH:MM")</f>
        <v/>
      </c>
      <c r="P171" t="str">
        <f t="shared" si="17"/>
        <v/>
      </c>
      <c r="Q171" t="str">
        <f>IF(ISERROR(INDEX(Panaboard!S:S,MATCH(CONCATENATE(AZ171,"-",C171),Panaboard!Z:Z,0))),"",INDEX(Panaboard!S:S,MATCH(CONCATENATE(AZ171,"-",C171),Panaboard!Z:Z,0)))</f>
        <v/>
      </c>
      <c r="R171" t="str">
        <f>IF(ISERROR(INDEX(Panaboard!F:F,MATCH(CONCATENATE(AZ171,"-",C171),Panaboard!Z:Z,0))),"",INDEX(Panaboard!F:F,MATCH(CONCATENATE(AZ171,"-",C171),Panaboard!Z:Z,0)))</f>
        <v/>
      </c>
      <c r="S171" t="str">
        <f t="shared" si="18"/>
        <v/>
      </c>
      <c r="T171" t="str">
        <f>IF(ISERROR(INDEX(Panaboard!D:D,MATCH(CONCATENATE(AZ171,"-",C171),Panaboard!Z:Z,0))),"",INDEX(Panaboard!D:D,MATCH(CONCATENATE(AZ171,"-",C171),Panaboard!Z:Z,0)))</f>
        <v/>
      </c>
      <c r="U171" t="str">
        <f>IF(ISERROR(INDEX(Panaboard!J:J,MATCH(CONCATENATE(AZ171,"-",C171),Panaboard!Z:Z,0))),"",INDEX(Panaboard!J:J,MATCH(CONCATENATE(AZ171,"-",C171),Panaboard!Z:Z,0)))</f>
        <v/>
      </c>
      <c r="V171">
        <f>IF(PResult!BL171="",0,PResult!BL171)</f>
        <v>0</v>
      </c>
      <c r="W171">
        <f>IF(PResult!BM171="",0,PResult!BM171)</f>
        <v>0</v>
      </c>
      <c r="X171">
        <f>IF(OR(PResult!AE171="",PResult!AE171="(null)"),IF(OR(PResult!AD171="",PResult!AD171="(null)"),0,PResult!AD171),PResult!AE171)</f>
        <v>0</v>
      </c>
      <c r="Y171" t="str">
        <f>IF(OR(PResult!V171="",PResult!V171="(null)"),"",PResult!V171)</f>
        <v/>
      </c>
      <c r="Z171" t="str">
        <f>CONCATENATE(PResult!BO171,PResult!BP171)</f>
        <v/>
      </c>
      <c r="AA171" t="str">
        <f>IF(PResult!Y171="","",PResult!Y171)</f>
        <v/>
      </c>
      <c r="AB171" t="str">
        <f>IF(PResult!BQ171="","",PResult!BQ171)</f>
        <v/>
      </c>
      <c r="AC171" t="str">
        <f>IF(PResult!BR171="","",PResult!BR171)</f>
        <v/>
      </c>
      <c r="AD171" t="str">
        <f>IF(PResult!BS171="","",PResult!BS171)</f>
        <v/>
      </c>
      <c r="AE171" t="str">
        <f>IF(PResult!BN171="","",PResult!BN171)</f>
        <v/>
      </c>
      <c r="AF171" t="str">
        <f>IF(PResult!BT171="","",PResult!BT171)</f>
        <v/>
      </c>
      <c r="AG171" t="str">
        <f>IF(PResult!BU171="","",PResult!BU171)</f>
        <v/>
      </c>
      <c r="AH171" t="str">
        <f>IF(PResult!BV171="","",PResult!BV171)</f>
        <v/>
      </c>
      <c r="AI171" t="str">
        <f>TEXT(IF(ISERROR(INDEX(Panaboard!L:L,MATCH(CONCATENATE(AZ171,"-",C171),Panaboard!Z:Z,0))),"",INDEX(Panaboard!L:L,MATCH(CONCATENATE(AZ171,"-",C171),Panaboard!Z:Z,0))),"HH:MM")</f>
        <v/>
      </c>
      <c r="AJ171" t="str">
        <f>TEXT(IF(ISERROR(INDEX(Panaboard!M:M,MATCH(CONCATENATE(AZ171,"-",C171),Panaboard!Z:Z,0))),"",INDEX(Panaboard!M:M,MATCH(CONCATENATE(AZ171,"-",C171),Panaboard!Z:Z,0))),"HH:MM")</f>
        <v/>
      </c>
      <c r="AK171" t="str">
        <f>IF(PResult!BY171="","",PResult!BY171)</f>
        <v/>
      </c>
      <c r="AL171">
        <f>IF(PResult!P171="",0,PResult!P171)</f>
        <v>0</v>
      </c>
      <c r="AM171" t="str">
        <f>IF(ISERROR(INDEX(Panaboard!N:N,MATCH(CONCATENATE(AZ171,"-",C171),Panaboard!Z:Z,0))),"",INDEX(Panaboard!N:N,MATCH(CONCATENATE(AZ171,"-",C171),Panaboard!Z:Z,0)))</f>
        <v/>
      </c>
      <c r="AN171" t="str">
        <f>IF(ISERROR(INDEX(Panaboard!O:O,MATCH(CONCATENATE(AZ171,"-",C171),Panaboard!Z:Z,0))),"",INDEX(Panaboard!O:O,MATCH(CONCATENATE(AZ171,"-",C171),Panaboard!Z:Z,0)))</f>
        <v/>
      </c>
      <c r="AO171" t="str">
        <f>IF(ISERROR(INDEX(Panaboard!P:P,MATCH(CONCATENATE(AZ171,"-",C171),Panaboard!Z:Z,0))),"",INDEX(Panaboard!P:P,MATCH(CONCATENATE(AZ171,"-",C171),Panaboard!Z:Z,0)))</f>
        <v/>
      </c>
      <c r="AP171" t="str">
        <f>IF(ISERROR(INDEX(Panaboard!Q:Q,MATCH(CONCATENATE(AZ171,"-",C171),Panaboard!Z:Z,0))),"",INDEX(Panaboard!Q:Q,MATCH(CONCATENATE(AZ171,"-",C171),Panaboard!Z:Z,0)))</f>
        <v/>
      </c>
      <c r="AR171" t="str">
        <f>IF(PResult!BW171="","",PResult!BW171)</f>
        <v/>
      </c>
      <c r="AS171" t="str">
        <f>IF(PResult!BX171="","",PResult!BX171)</f>
        <v/>
      </c>
      <c r="AT171" t="str">
        <f>IF(ISERROR(INDEX(Panaboard!K:K,MATCH(CONCATENATE(AZ171,"-",C171),Panaboard!Z:Z,0))),"",INDEX(Panaboard!K:K,MATCH(CONCATENATE(AZ171,"-",C171),Panaboard!Z:Z,0)))</f>
        <v/>
      </c>
      <c r="AU171" t="str">
        <f>IF(ISERROR(INDEX(Panaboard!U:U,MATCH(CONCATENATE(AZ171,"-",C171),Panaboard!Z:Z,0))),"",INDEX(Panaboard!U:U,MATCH(CONCATENATE(AZ171,"-",C171),Panaboard!Z:Z,0)))</f>
        <v/>
      </c>
      <c r="AV171" t="str">
        <f>IF(ISERROR(INDEX(Panaboard!W:W,MATCH(CONCATENATE(AZ171,"-",C171),Panaboard!Z:Z,0))),"",INDEX(Panaboard!W:W,MATCH(CONCATENATE(AZ171,"-",C171),Panaboard!Z:Z,0)))</f>
        <v/>
      </c>
      <c r="AW171" t="str">
        <f>IF(ISERROR(INDEX(Panaboard!X:X,MATCH(CONCATENATE(AZ171,"-",C171),Panaboard!Z:Z,0))),"",INDEX(Panaboard!X:X,MATCH(CONCATENATE(AZ171,"-",C171),Panaboard!Z:Z,0)))</f>
        <v/>
      </c>
      <c r="AX171" t="str">
        <f>IF(ISERROR(INDEX(Panaboard!AA:AA,MATCH(CONCATENATE(AZ171,"-",C171),Panaboard!Z:Z,0))),"",INDEX(Panaboard!AA:AA,MATCH(CONCATENATE(AZ171,"-",C171),Panaboard!Z:Z,0)))</f>
        <v/>
      </c>
      <c r="AY171" t="str">
        <f>IF(ISERROR(INDEX(Panaboard!AB:AB,MATCH(CONCATENATE(AZ171,"-",C171),Panaboard!Z:Z,0))),"",INDEX(Panaboard!AB:AB,MATCH(CONCATENATE(AZ171,"-",C171),Panaboard!Z:Z,0)))</f>
        <v/>
      </c>
      <c r="AZ171" t="str">
        <f t="shared" si="20"/>
        <v/>
      </c>
      <c r="BA171" t="str">
        <f>IF(ISERROR(INDEX(Panaboard!E:E,MATCH(CONCATENATE(AZ171,"-",C171),Panaboard!Z:Z,0))),"",INDEX(Panaboard!E:E,MATCH(CONCATENATE(AZ171,"-",C171),Panaboard!Z:Z,0)))</f>
        <v/>
      </c>
      <c r="BB171" t="str">
        <f>IF(ISERROR(INDEX(Panaboard!AC:AC,MATCH(CONCATENATE(AZ171,"-",C171),Panaboard!Z:Z,0))),"",INDEX(Panaboard!AC:AC,MATCH(CONCATENATE(AZ171,"-",C171),Panaboard!Z:Z,0)))</f>
        <v/>
      </c>
      <c r="BC171" t="str">
        <f t="shared" si="21"/>
        <v/>
      </c>
      <c r="BD171" t="str">
        <f t="shared" si="22"/>
        <v/>
      </c>
      <c r="BE171" t="str">
        <f t="shared" si="23"/>
        <v>xx0x0</v>
      </c>
      <c r="BF171" t="str">
        <f>IF(ISERROR(INDEX(CuttingList!F:F,MATCH(CONCATENATE(A171,"-",C171),CuttingList!E:E,0))),"",INDEX(CuttingList!F:F,MATCH(CONCATENATE(A171,"-",C171),CuttingList!E:E,0)))</f>
        <v/>
      </c>
    </row>
    <row r="172" spans="1:58" x14ac:dyDescent="0.25">
      <c r="A172" t="str">
        <f>IF(PResult!BJ172="","",PResult!BJ172)</f>
        <v/>
      </c>
      <c r="B172" t="str">
        <f>IF(PResult!E172="","",PResult!E172)</f>
        <v/>
      </c>
      <c r="C172" t="str">
        <f>IF(PResult!BZ172="","",PResult!BZ172)</f>
        <v/>
      </c>
      <c r="D172" t="str">
        <f>IF(ISERROR(INDEX(Panaboard!B:B,MATCH(CONCATENATE(AZ172,"-",C172),Panaboard!Z:Z,0))),"",TRIM(INDEX(Panaboard!B:B,MATCH(CONCATENATE(AZ172,"-",C172),Panaboard!Z:Z,0))))</f>
        <v/>
      </c>
      <c r="E172" t="str">
        <f t="shared" si="19"/>
        <v>xx0x0</v>
      </c>
      <c r="F172" t="str">
        <f>IF(PResult!U172="","",UPPER(TRIM(PResult!U172)))</f>
        <v/>
      </c>
      <c r="G172">
        <f>IF(OR(PResult!O172="",PResult!O172="(null)"),0,PResult!O172)</f>
        <v>0</v>
      </c>
      <c r="H172" t="str">
        <f>IF(ISERROR(INDEX(Panaboard!G:G,MATCH(CONCATENATE(AZ172,"-",C172),Panaboard!Z:Z,0))),"",INDEX(Panaboard!G:G,MATCH(CONCATENATE(AZ172,"-",C172),Panaboard!Z:Z,0)))</f>
        <v/>
      </c>
      <c r="I172" t="str">
        <f>IF(PResult!J172="","",PResult!J172)</f>
        <v/>
      </c>
      <c r="J172" t="str">
        <f>IF(PResult!K172="","",PResult!K172)</f>
        <v/>
      </c>
      <c r="K172">
        <f>IF(OR(PResult!L172="(null)",PResult!L172=""),0,PResult!L172)</f>
        <v>0</v>
      </c>
      <c r="L172">
        <f>IF(OR(PResult!M172="(null)",PResult!M172=""),0,PResult!M172)</f>
        <v>0</v>
      </c>
      <c r="M172">
        <f t="shared" si="16"/>
        <v>0</v>
      </c>
      <c r="N172" t="str">
        <f>TEXT(IF(ISERROR(INDEX(Panaboard!H:H,MATCH(CONCATENATE(AZ172,"-",C172),Panaboard!Z:Z,0))),"",INDEX(Panaboard!H:H,MATCH(CONCATENATE(AZ172,"-",C172),Panaboard!Z:Z,0))),"HH:MM")</f>
        <v/>
      </c>
      <c r="O172" t="str">
        <f>TEXT(IF(ISERROR(INDEX(Panaboard!I:I,MATCH(CONCATENATE(AZ172,"-",C172),Panaboard!Z:Z,0))),"",INDEX(Panaboard!I:I,MATCH(CONCATENATE(AZ172,"-",C172),Panaboard!Z:Z,0))),"HH:MM")</f>
        <v/>
      </c>
      <c r="P172" t="str">
        <f t="shared" si="17"/>
        <v/>
      </c>
      <c r="Q172" t="str">
        <f>IF(ISERROR(INDEX(Panaboard!S:S,MATCH(CONCATENATE(AZ172,"-",C172),Panaboard!Z:Z,0))),"",INDEX(Panaboard!S:S,MATCH(CONCATENATE(AZ172,"-",C172),Panaboard!Z:Z,0)))</f>
        <v/>
      </c>
      <c r="R172" t="str">
        <f>IF(ISERROR(INDEX(Panaboard!F:F,MATCH(CONCATENATE(AZ172,"-",C172),Panaboard!Z:Z,0))),"",INDEX(Panaboard!F:F,MATCH(CONCATENATE(AZ172,"-",C172),Panaboard!Z:Z,0)))</f>
        <v/>
      </c>
      <c r="S172" t="str">
        <f t="shared" si="18"/>
        <v/>
      </c>
      <c r="T172" t="str">
        <f>IF(ISERROR(INDEX(Panaboard!D:D,MATCH(CONCATENATE(AZ172,"-",C172),Panaboard!Z:Z,0))),"",INDEX(Panaboard!D:D,MATCH(CONCATENATE(AZ172,"-",C172),Panaboard!Z:Z,0)))</f>
        <v/>
      </c>
      <c r="U172" t="str">
        <f>IF(ISERROR(INDEX(Panaboard!J:J,MATCH(CONCATENATE(AZ172,"-",C172),Panaboard!Z:Z,0))),"",INDEX(Panaboard!J:J,MATCH(CONCATENATE(AZ172,"-",C172),Panaboard!Z:Z,0)))</f>
        <v/>
      </c>
      <c r="V172">
        <f>IF(PResult!BL172="",0,PResult!BL172)</f>
        <v>0</v>
      </c>
      <c r="W172">
        <f>IF(PResult!BM172="",0,PResult!BM172)</f>
        <v>0</v>
      </c>
      <c r="X172">
        <f>IF(OR(PResult!AE172="",PResult!AE172="(null)"),IF(OR(PResult!AD172="",PResult!AD172="(null)"),0,PResult!AD172),PResult!AE172)</f>
        <v>0</v>
      </c>
      <c r="Y172" t="str">
        <f>IF(OR(PResult!V172="",PResult!V172="(null)"),"",PResult!V172)</f>
        <v/>
      </c>
      <c r="Z172" t="str">
        <f>CONCATENATE(PResult!BO172,PResult!BP172)</f>
        <v/>
      </c>
      <c r="AA172" t="str">
        <f>IF(PResult!Y172="","",PResult!Y172)</f>
        <v/>
      </c>
      <c r="AB172" t="str">
        <f>IF(PResult!BQ172="","",PResult!BQ172)</f>
        <v/>
      </c>
      <c r="AC172" t="str">
        <f>IF(PResult!BR172="","",PResult!BR172)</f>
        <v/>
      </c>
      <c r="AD172" t="str">
        <f>IF(PResult!BS172="","",PResult!BS172)</f>
        <v/>
      </c>
      <c r="AE172" t="str">
        <f>IF(PResult!BN172="","",PResult!BN172)</f>
        <v/>
      </c>
      <c r="AF172" t="str">
        <f>IF(PResult!BT172="","",PResult!BT172)</f>
        <v/>
      </c>
      <c r="AG172" t="str">
        <f>IF(PResult!BU172="","",PResult!BU172)</f>
        <v/>
      </c>
      <c r="AH172" t="str">
        <f>IF(PResult!BV172="","",PResult!BV172)</f>
        <v/>
      </c>
      <c r="AI172" t="str">
        <f>TEXT(IF(ISERROR(INDEX(Panaboard!L:L,MATCH(CONCATENATE(AZ172,"-",C172),Panaboard!Z:Z,0))),"",INDEX(Panaboard!L:L,MATCH(CONCATENATE(AZ172,"-",C172),Panaboard!Z:Z,0))),"HH:MM")</f>
        <v/>
      </c>
      <c r="AJ172" t="str">
        <f>TEXT(IF(ISERROR(INDEX(Panaboard!M:M,MATCH(CONCATENATE(AZ172,"-",C172),Panaboard!Z:Z,0))),"",INDEX(Panaboard!M:M,MATCH(CONCATENATE(AZ172,"-",C172),Panaboard!Z:Z,0))),"HH:MM")</f>
        <v/>
      </c>
      <c r="AK172" t="str">
        <f>IF(PResult!BY172="","",PResult!BY172)</f>
        <v/>
      </c>
      <c r="AL172">
        <f>IF(PResult!P172="",0,PResult!P172)</f>
        <v>0</v>
      </c>
      <c r="AM172" t="str">
        <f>IF(ISERROR(INDEX(Panaboard!N:N,MATCH(CONCATENATE(AZ172,"-",C172),Panaboard!Z:Z,0))),"",INDEX(Panaboard!N:N,MATCH(CONCATENATE(AZ172,"-",C172),Panaboard!Z:Z,0)))</f>
        <v/>
      </c>
      <c r="AN172" t="str">
        <f>IF(ISERROR(INDEX(Panaboard!O:O,MATCH(CONCATENATE(AZ172,"-",C172),Panaboard!Z:Z,0))),"",INDEX(Panaboard!O:O,MATCH(CONCATENATE(AZ172,"-",C172),Panaboard!Z:Z,0)))</f>
        <v/>
      </c>
      <c r="AO172" t="str">
        <f>IF(ISERROR(INDEX(Panaboard!P:P,MATCH(CONCATENATE(AZ172,"-",C172),Panaboard!Z:Z,0))),"",INDEX(Panaboard!P:P,MATCH(CONCATENATE(AZ172,"-",C172),Panaboard!Z:Z,0)))</f>
        <v/>
      </c>
      <c r="AP172" t="str">
        <f>IF(ISERROR(INDEX(Panaboard!Q:Q,MATCH(CONCATENATE(AZ172,"-",C172),Panaboard!Z:Z,0))),"",INDEX(Panaboard!Q:Q,MATCH(CONCATENATE(AZ172,"-",C172),Panaboard!Z:Z,0)))</f>
        <v/>
      </c>
      <c r="AR172" t="str">
        <f>IF(PResult!BW172="","",PResult!BW172)</f>
        <v/>
      </c>
      <c r="AS172" t="str">
        <f>IF(PResult!BX172="","",PResult!BX172)</f>
        <v/>
      </c>
      <c r="AT172" t="str">
        <f>IF(ISERROR(INDEX(Panaboard!K:K,MATCH(CONCATENATE(AZ172,"-",C172),Panaboard!Z:Z,0))),"",INDEX(Panaboard!K:K,MATCH(CONCATENATE(AZ172,"-",C172),Panaboard!Z:Z,0)))</f>
        <v/>
      </c>
      <c r="AU172" t="str">
        <f>IF(ISERROR(INDEX(Panaboard!U:U,MATCH(CONCATENATE(AZ172,"-",C172),Panaboard!Z:Z,0))),"",INDEX(Panaboard!U:U,MATCH(CONCATENATE(AZ172,"-",C172),Panaboard!Z:Z,0)))</f>
        <v/>
      </c>
      <c r="AV172" t="str">
        <f>IF(ISERROR(INDEX(Panaboard!W:W,MATCH(CONCATENATE(AZ172,"-",C172),Panaboard!Z:Z,0))),"",INDEX(Panaboard!W:W,MATCH(CONCATENATE(AZ172,"-",C172),Panaboard!Z:Z,0)))</f>
        <v/>
      </c>
      <c r="AW172" t="str">
        <f>IF(ISERROR(INDEX(Panaboard!X:X,MATCH(CONCATENATE(AZ172,"-",C172),Panaboard!Z:Z,0))),"",INDEX(Panaboard!X:X,MATCH(CONCATENATE(AZ172,"-",C172),Panaboard!Z:Z,0)))</f>
        <v/>
      </c>
      <c r="AX172" t="str">
        <f>IF(ISERROR(INDEX(Panaboard!AA:AA,MATCH(CONCATENATE(AZ172,"-",C172),Panaboard!Z:Z,0))),"",INDEX(Panaboard!AA:AA,MATCH(CONCATENATE(AZ172,"-",C172),Panaboard!Z:Z,0)))</f>
        <v/>
      </c>
      <c r="AY172" t="str">
        <f>IF(ISERROR(INDEX(Panaboard!AB:AB,MATCH(CONCATENATE(AZ172,"-",C172),Panaboard!Z:Z,0))),"",INDEX(Panaboard!AB:AB,MATCH(CONCATENATE(AZ172,"-",C172),Panaboard!Z:Z,0)))</f>
        <v/>
      </c>
      <c r="AZ172" t="str">
        <f t="shared" si="20"/>
        <v/>
      </c>
      <c r="BA172" t="str">
        <f>IF(ISERROR(INDEX(Panaboard!E:E,MATCH(CONCATENATE(AZ172,"-",C172),Panaboard!Z:Z,0))),"",INDEX(Panaboard!E:E,MATCH(CONCATENATE(AZ172,"-",C172),Panaboard!Z:Z,0)))</f>
        <v/>
      </c>
      <c r="BB172" t="str">
        <f>IF(ISERROR(INDEX(Panaboard!AC:AC,MATCH(CONCATENATE(AZ172,"-",C172),Panaboard!Z:Z,0))),"",INDEX(Panaboard!AC:AC,MATCH(CONCATENATE(AZ172,"-",C172),Panaboard!Z:Z,0)))</f>
        <v/>
      </c>
      <c r="BC172" t="str">
        <f t="shared" si="21"/>
        <v/>
      </c>
      <c r="BD172" t="str">
        <f t="shared" si="22"/>
        <v/>
      </c>
      <c r="BE172" t="str">
        <f t="shared" si="23"/>
        <v>xx0x0</v>
      </c>
      <c r="BF172" t="str">
        <f>IF(ISERROR(INDEX(CuttingList!F:F,MATCH(CONCATENATE(A172,"-",C172),CuttingList!E:E,0))),"",INDEX(CuttingList!F:F,MATCH(CONCATENATE(A172,"-",C172),CuttingList!E:E,0)))</f>
        <v/>
      </c>
    </row>
    <row r="173" spans="1:58" x14ac:dyDescent="0.25">
      <c r="A173" t="str">
        <f>IF(PResult!BJ173="","",PResult!BJ173)</f>
        <v/>
      </c>
      <c r="B173" t="str">
        <f>IF(PResult!E173="","",PResult!E173)</f>
        <v/>
      </c>
      <c r="C173" t="str">
        <f>IF(PResult!BZ173="","",PResult!BZ173)</f>
        <v/>
      </c>
      <c r="D173" t="str">
        <f>IF(ISERROR(INDEX(Panaboard!B:B,MATCH(CONCATENATE(AZ173,"-",C173),Panaboard!Z:Z,0))),"",TRIM(INDEX(Panaboard!B:B,MATCH(CONCATENATE(AZ173,"-",C173),Panaboard!Z:Z,0))))</f>
        <v/>
      </c>
      <c r="E173" t="str">
        <f t="shared" si="19"/>
        <v>xx0x0</v>
      </c>
      <c r="F173" t="str">
        <f>IF(PResult!U173="","",UPPER(TRIM(PResult!U173)))</f>
        <v/>
      </c>
      <c r="G173">
        <f>IF(OR(PResult!O173="",PResult!O173="(null)"),0,PResult!O173)</f>
        <v>0</v>
      </c>
      <c r="H173" t="str">
        <f>IF(ISERROR(INDEX(Panaboard!G:G,MATCH(CONCATENATE(AZ173,"-",C173),Panaboard!Z:Z,0))),"",INDEX(Panaboard!G:G,MATCH(CONCATENATE(AZ173,"-",C173),Panaboard!Z:Z,0)))</f>
        <v/>
      </c>
      <c r="I173" t="str">
        <f>IF(PResult!J173="","",PResult!J173)</f>
        <v/>
      </c>
      <c r="J173" t="str">
        <f>IF(PResult!K173="","",PResult!K173)</f>
        <v/>
      </c>
      <c r="K173">
        <f>IF(OR(PResult!L173="(null)",PResult!L173=""),0,PResult!L173)</f>
        <v>0</v>
      </c>
      <c r="L173">
        <f>IF(OR(PResult!M173="(null)",PResult!M173=""),0,PResult!M173)</f>
        <v>0</v>
      </c>
      <c r="M173">
        <f t="shared" si="16"/>
        <v>0</v>
      </c>
      <c r="N173" t="str">
        <f>TEXT(IF(ISERROR(INDEX(Panaboard!H:H,MATCH(CONCATENATE(AZ173,"-",C173),Panaboard!Z:Z,0))),"",INDEX(Panaboard!H:H,MATCH(CONCATENATE(AZ173,"-",C173),Panaboard!Z:Z,0))),"HH:MM")</f>
        <v/>
      </c>
      <c r="O173" t="str">
        <f>TEXT(IF(ISERROR(INDEX(Panaboard!I:I,MATCH(CONCATENATE(AZ173,"-",C173),Panaboard!Z:Z,0))),"",INDEX(Panaboard!I:I,MATCH(CONCATENATE(AZ173,"-",C173),Panaboard!Z:Z,0))),"HH:MM")</f>
        <v/>
      </c>
      <c r="P173" t="str">
        <f t="shared" si="17"/>
        <v/>
      </c>
      <c r="Q173" t="str">
        <f>IF(ISERROR(INDEX(Panaboard!S:S,MATCH(CONCATENATE(AZ173,"-",C173),Panaboard!Z:Z,0))),"",INDEX(Panaboard!S:S,MATCH(CONCATENATE(AZ173,"-",C173),Panaboard!Z:Z,0)))</f>
        <v/>
      </c>
      <c r="R173" t="str">
        <f>IF(ISERROR(INDEX(Panaboard!F:F,MATCH(CONCATENATE(AZ173,"-",C173),Panaboard!Z:Z,0))),"",INDEX(Panaboard!F:F,MATCH(CONCATENATE(AZ173,"-",C173),Panaboard!Z:Z,0)))</f>
        <v/>
      </c>
      <c r="S173" t="str">
        <f t="shared" si="18"/>
        <v/>
      </c>
      <c r="T173" t="str">
        <f>IF(ISERROR(INDEX(Panaboard!D:D,MATCH(CONCATENATE(AZ173,"-",C173),Panaboard!Z:Z,0))),"",INDEX(Panaboard!D:D,MATCH(CONCATENATE(AZ173,"-",C173),Panaboard!Z:Z,0)))</f>
        <v/>
      </c>
      <c r="U173" t="str">
        <f>IF(ISERROR(INDEX(Panaboard!J:J,MATCH(CONCATENATE(AZ173,"-",C173),Panaboard!Z:Z,0))),"",INDEX(Panaboard!J:J,MATCH(CONCATENATE(AZ173,"-",C173),Panaboard!Z:Z,0)))</f>
        <v/>
      </c>
      <c r="V173">
        <f>IF(PResult!BL173="",0,PResult!BL173)</f>
        <v>0</v>
      </c>
      <c r="W173">
        <f>IF(PResult!BM173="",0,PResult!BM173)</f>
        <v>0</v>
      </c>
      <c r="X173">
        <f>IF(OR(PResult!AE173="",PResult!AE173="(null)"),IF(OR(PResult!AD173="",PResult!AD173="(null)"),0,PResult!AD173),PResult!AE173)</f>
        <v>0</v>
      </c>
      <c r="Y173" t="str">
        <f>IF(OR(PResult!V173="",PResult!V173="(null)"),"",PResult!V173)</f>
        <v/>
      </c>
      <c r="Z173" t="str">
        <f>CONCATENATE(PResult!BO173,PResult!BP173)</f>
        <v/>
      </c>
      <c r="AA173" t="str">
        <f>IF(PResult!Y173="","",PResult!Y173)</f>
        <v/>
      </c>
      <c r="AB173" t="str">
        <f>IF(PResult!BQ173="","",PResult!BQ173)</f>
        <v/>
      </c>
      <c r="AC173" t="str">
        <f>IF(PResult!BR173="","",PResult!BR173)</f>
        <v/>
      </c>
      <c r="AD173" t="str">
        <f>IF(PResult!BS173="","",PResult!BS173)</f>
        <v/>
      </c>
      <c r="AE173" t="str">
        <f>IF(PResult!BN173="","",PResult!BN173)</f>
        <v/>
      </c>
      <c r="AF173" t="str">
        <f>IF(PResult!BT173="","",PResult!BT173)</f>
        <v/>
      </c>
      <c r="AG173" t="str">
        <f>IF(PResult!BU173="","",PResult!BU173)</f>
        <v/>
      </c>
      <c r="AH173" t="str">
        <f>IF(PResult!BV173="","",PResult!BV173)</f>
        <v/>
      </c>
      <c r="AI173" t="str">
        <f>TEXT(IF(ISERROR(INDEX(Panaboard!L:L,MATCH(CONCATENATE(AZ173,"-",C173),Panaboard!Z:Z,0))),"",INDEX(Panaboard!L:L,MATCH(CONCATENATE(AZ173,"-",C173),Panaboard!Z:Z,0))),"HH:MM")</f>
        <v/>
      </c>
      <c r="AJ173" t="str">
        <f>TEXT(IF(ISERROR(INDEX(Panaboard!M:M,MATCH(CONCATENATE(AZ173,"-",C173),Panaboard!Z:Z,0))),"",INDEX(Panaboard!M:M,MATCH(CONCATENATE(AZ173,"-",C173),Panaboard!Z:Z,0))),"HH:MM")</f>
        <v/>
      </c>
      <c r="AK173" t="str">
        <f>IF(PResult!BY173="","",PResult!BY173)</f>
        <v/>
      </c>
      <c r="AL173">
        <f>IF(PResult!P173="",0,PResult!P173)</f>
        <v>0</v>
      </c>
      <c r="AM173" t="str">
        <f>IF(ISERROR(INDEX(Panaboard!N:N,MATCH(CONCATENATE(AZ173,"-",C173),Panaboard!Z:Z,0))),"",INDEX(Panaboard!N:N,MATCH(CONCATENATE(AZ173,"-",C173),Panaboard!Z:Z,0)))</f>
        <v/>
      </c>
      <c r="AN173" t="str">
        <f>IF(ISERROR(INDEX(Panaboard!O:O,MATCH(CONCATENATE(AZ173,"-",C173),Panaboard!Z:Z,0))),"",INDEX(Panaboard!O:O,MATCH(CONCATENATE(AZ173,"-",C173),Panaboard!Z:Z,0)))</f>
        <v/>
      </c>
      <c r="AO173" t="str">
        <f>IF(ISERROR(INDEX(Panaboard!P:P,MATCH(CONCATENATE(AZ173,"-",C173),Panaboard!Z:Z,0))),"",INDEX(Panaboard!P:P,MATCH(CONCATENATE(AZ173,"-",C173),Panaboard!Z:Z,0)))</f>
        <v/>
      </c>
      <c r="AP173" t="str">
        <f>IF(ISERROR(INDEX(Panaboard!Q:Q,MATCH(CONCATENATE(AZ173,"-",C173),Panaboard!Z:Z,0))),"",INDEX(Panaboard!Q:Q,MATCH(CONCATENATE(AZ173,"-",C173),Panaboard!Z:Z,0)))</f>
        <v/>
      </c>
      <c r="AR173" t="str">
        <f>IF(PResult!BW173="","",PResult!BW173)</f>
        <v/>
      </c>
      <c r="AS173" t="str">
        <f>IF(PResult!BX173="","",PResult!BX173)</f>
        <v/>
      </c>
      <c r="AT173" t="str">
        <f>IF(ISERROR(INDEX(Panaboard!K:K,MATCH(CONCATENATE(AZ173,"-",C173),Panaboard!Z:Z,0))),"",INDEX(Panaboard!K:K,MATCH(CONCATENATE(AZ173,"-",C173),Panaboard!Z:Z,0)))</f>
        <v/>
      </c>
      <c r="AU173" t="str">
        <f>IF(ISERROR(INDEX(Panaboard!U:U,MATCH(CONCATENATE(AZ173,"-",C173),Panaboard!Z:Z,0))),"",INDEX(Panaboard!U:U,MATCH(CONCATENATE(AZ173,"-",C173),Panaboard!Z:Z,0)))</f>
        <v/>
      </c>
      <c r="AV173" t="str">
        <f>IF(ISERROR(INDEX(Panaboard!W:W,MATCH(CONCATENATE(AZ173,"-",C173),Panaboard!Z:Z,0))),"",INDEX(Panaboard!W:W,MATCH(CONCATENATE(AZ173,"-",C173),Panaboard!Z:Z,0)))</f>
        <v/>
      </c>
      <c r="AW173" t="str">
        <f>IF(ISERROR(INDEX(Panaboard!X:X,MATCH(CONCATENATE(AZ173,"-",C173),Panaboard!Z:Z,0))),"",INDEX(Panaboard!X:X,MATCH(CONCATENATE(AZ173,"-",C173),Panaboard!Z:Z,0)))</f>
        <v/>
      </c>
      <c r="AX173" t="str">
        <f>IF(ISERROR(INDEX(Panaboard!AA:AA,MATCH(CONCATENATE(AZ173,"-",C173),Panaboard!Z:Z,0))),"",INDEX(Panaboard!AA:AA,MATCH(CONCATENATE(AZ173,"-",C173),Panaboard!Z:Z,0)))</f>
        <v/>
      </c>
      <c r="AY173" t="str">
        <f>IF(ISERROR(INDEX(Panaboard!AB:AB,MATCH(CONCATENATE(AZ173,"-",C173),Panaboard!Z:Z,0))),"",INDEX(Panaboard!AB:AB,MATCH(CONCATENATE(AZ173,"-",C173),Panaboard!Z:Z,0)))</f>
        <v/>
      </c>
      <c r="AZ173" t="str">
        <f t="shared" si="20"/>
        <v/>
      </c>
      <c r="BA173" t="str">
        <f>IF(ISERROR(INDEX(Panaboard!E:E,MATCH(CONCATENATE(AZ173,"-",C173),Panaboard!Z:Z,0))),"",INDEX(Panaboard!E:E,MATCH(CONCATENATE(AZ173,"-",C173),Panaboard!Z:Z,0)))</f>
        <v/>
      </c>
      <c r="BB173" t="str">
        <f>IF(ISERROR(INDEX(Panaboard!AC:AC,MATCH(CONCATENATE(AZ173,"-",C173),Panaboard!Z:Z,0))),"",INDEX(Panaboard!AC:AC,MATCH(CONCATENATE(AZ173,"-",C173),Panaboard!Z:Z,0)))</f>
        <v/>
      </c>
      <c r="BC173" t="str">
        <f t="shared" si="21"/>
        <v/>
      </c>
      <c r="BD173" t="str">
        <f t="shared" si="22"/>
        <v/>
      </c>
      <c r="BE173" t="str">
        <f t="shared" si="23"/>
        <v>xx0x0</v>
      </c>
      <c r="BF173" t="str">
        <f>IF(ISERROR(INDEX(CuttingList!F:F,MATCH(CONCATENATE(A173,"-",C173),CuttingList!E:E,0))),"",INDEX(CuttingList!F:F,MATCH(CONCATENATE(A173,"-",C173),CuttingList!E:E,0)))</f>
        <v/>
      </c>
    </row>
    <row r="174" spans="1:58" x14ac:dyDescent="0.25">
      <c r="A174" t="str">
        <f>IF(PResult!BJ174="","",PResult!BJ174)</f>
        <v/>
      </c>
      <c r="B174" t="str">
        <f>IF(PResult!E174="","",PResult!E174)</f>
        <v/>
      </c>
      <c r="C174" t="str">
        <f>IF(PResult!BZ174="","",PResult!BZ174)</f>
        <v/>
      </c>
      <c r="D174" t="str">
        <f>IF(ISERROR(INDEX(Panaboard!B:B,MATCH(CONCATENATE(AZ174,"-",C174),Panaboard!Z:Z,0))),"",TRIM(INDEX(Panaboard!B:B,MATCH(CONCATENATE(AZ174,"-",C174),Panaboard!Z:Z,0))))</f>
        <v/>
      </c>
      <c r="E174" t="str">
        <f t="shared" si="19"/>
        <v>xx0x0</v>
      </c>
      <c r="F174" t="str">
        <f>IF(PResult!U174="","",UPPER(TRIM(PResult!U174)))</f>
        <v/>
      </c>
      <c r="G174">
        <f>IF(OR(PResult!O174="",PResult!O174="(null)"),0,PResult!O174)</f>
        <v>0</v>
      </c>
      <c r="H174" t="str">
        <f>IF(ISERROR(INDEX(Panaboard!G:G,MATCH(CONCATENATE(AZ174,"-",C174),Panaboard!Z:Z,0))),"",INDEX(Panaboard!G:G,MATCH(CONCATENATE(AZ174,"-",C174),Panaboard!Z:Z,0)))</f>
        <v/>
      </c>
      <c r="I174" t="str">
        <f>IF(PResult!J174="","",PResult!J174)</f>
        <v/>
      </c>
      <c r="J174" t="str">
        <f>IF(PResult!K174="","",PResult!K174)</f>
        <v/>
      </c>
      <c r="K174">
        <f>IF(OR(PResult!L174="(null)",PResult!L174=""),0,PResult!L174)</f>
        <v>0</v>
      </c>
      <c r="L174">
        <f>IF(OR(PResult!M174="(null)",PResult!M174=""),0,PResult!M174)</f>
        <v>0</v>
      </c>
      <c r="M174">
        <f t="shared" si="16"/>
        <v>0</v>
      </c>
      <c r="N174" t="str">
        <f>TEXT(IF(ISERROR(INDEX(Panaboard!H:H,MATCH(CONCATENATE(AZ174,"-",C174),Panaboard!Z:Z,0))),"",INDEX(Panaboard!H:H,MATCH(CONCATENATE(AZ174,"-",C174),Panaboard!Z:Z,0))),"HH:MM")</f>
        <v/>
      </c>
      <c r="O174" t="str">
        <f>TEXT(IF(ISERROR(INDEX(Panaboard!I:I,MATCH(CONCATENATE(AZ174,"-",C174),Panaboard!Z:Z,0))),"",INDEX(Panaboard!I:I,MATCH(CONCATENATE(AZ174,"-",C174),Panaboard!Z:Z,0))),"HH:MM")</f>
        <v/>
      </c>
      <c r="P174" t="str">
        <f t="shared" si="17"/>
        <v/>
      </c>
      <c r="Q174" t="str">
        <f>IF(ISERROR(INDEX(Panaboard!S:S,MATCH(CONCATENATE(AZ174,"-",C174),Panaboard!Z:Z,0))),"",INDEX(Panaboard!S:S,MATCH(CONCATENATE(AZ174,"-",C174),Panaboard!Z:Z,0)))</f>
        <v/>
      </c>
      <c r="R174" t="str">
        <f>IF(ISERROR(INDEX(Panaboard!F:F,MATCH(CONCATENATE(AZ174,"-",C174),Panaboard!Z:Z,0))),"",INDEX(Panaboard!F:F,MATCH(CONCATENATE(AZ174,"-",C174),Panaboard!Z:Z,0)))</f>
        <v/>
      </c>
      <c r="S174" t="str">
        <f t="shared" si="18"/>
        <v/>
      </c>
      <c r="T174" t="str">
        <f>IF(ISERROR(INDEX(Panaboard!D:D,MATCH(CONCATENATE(AZ174,"-",C174),Panaboard!Z:Z,0))),"",INDEX(Panaboard!D:D,MATCH(CONCATENATE(AZ174,"-",C174),Panaboard!Z:Z,0)))</f>
        <v/>
      </c>
      <c r="U174" t="str">
        <f>IF(ISERROR(INDEX(Panaboard!J:J,MATCH(CONCATENATE(AZ174,"-",C174),Panaboard!Z:Z,0))),"",INDEX(Panaboard!J:J,MATCH(CONCATENATE(AZ174,"-",C174),Panaboard!Z:Z,0)))</f>
        <v/>
      </c>
      <c r="V174">
        <f>IF(PResult!BL174="",0,PResult!BL174)</f>
        <v>0</v>
      </c>
      <c r="W174">
        <f>IF(PResult!BM174="",0,PResult!BM174)</f>
        <v>0</v>
      </c>
      <c r="X174">
        <f>IF(OR(PResult!AE174="",PResult!AE174="(null)"),IF(OR(PResult!AD174="",PResult!AD174="(null)"),0,PResult!AD174),PResult!AE174)</f>
        <v>0</v>
      </c>
      <c r="Y174" t="str">
        <f>IF(OR(PResult!V174="",PResult!V174="(null)"),"",PResult!V174)</f>
        <v/>
      </c>
      <c r="Z174" t="str">
        <f>CONCATENATE(PResult!BO174,PResult!BP174)</f>
        <v/>
      </c>
      <c r="AA174" t="str">
        <f>IF(PResult!Y174="","",PResult!Y174)</f>
        <v/>
      </c>
      <c r="AB174" t="str">
        <f>IF(PResult!BQ174="","",PResult!BQ174)</f>
        <v/>
      </c>
      <c r="AC174" t="str">
        <f>IF(PResult!BR174="","",PResult!BR174)</f>
        <v/>
      </c>
      <c r="AD174" t="str">
        <f>IF(PResult!BS174="","",PResult!BS174)</f>
        <v/>
      </c>
      <c r="AE174" t="str">
        <f>IF(PResult!BN174="","",PResult!BN174)</f>
        <v/>
      </c>
      <c r="AF174" t="str">
        <f>IF(PResult!BT174="","",PResult!BT174)</f>
        <v/>
      </c>
      <c r="AG174" t="str">
        <f>IF(PResult!BU174="","",PResult!BU174)</f>
        <v/>
      </c>
      <c r="AH174" t="str">
        <f>IF(PResult!BV174="","",PResult!BV174)</f>
        <v/>
      </c>
      <c r="AI174" t="str">
        <f>TEXT(IF(ISERROR(INDEX(Panaboard!L:L,MATCH(CONCATENATE(AZ174,"-",C174),Panaboard!Z:Z,0))),"",INDEX(Panaboard!L:L,MATCH(CONCATENATE(AZ174,"-",C174),Panaboard!Z:Z,0))),"HH:MM")</f>
        <v/>
      </c>
      <c r="AJ174" t="str">
        <f>TEXT(IF(ISERROR(INDEX(Panaboard!M:M,MATCH(CONCATENATE(AZ174,"-",C174),Panaboard!Z:Z,0))),"",INDEX(Panaboard!M:M,MATCH(CONCATENATE(AZ174,"-",C174),Panaboard!Z:Z,0))),"HH:MM")</f>
        <v/>
      </c>
      <c r="AK174" t="str">
        <f>IF(PResult!BY174="","",PResult!BY174)</f>
        <v/>
      </c>
      <c r="AL174">
        <f>IF(PResult!P174="",0,PResult!P174)</f>
        <v>0</v>
      </c>
      <c r="AM174" t="str">
        <f>IF(ISERROR(INDEX(Panaboard!N:N,MATCH(CONCATENATE(AZ174,"-",C174),Panaboard!Z:Z,0))),"",INDEX(Panaboard!N:N,MATCH(CONCATENATE(AZ174,"-",C174),Panaboard!Z:Z,0)))</f>
        <v/>
      </c>
      <c r="AN174" t="str">
        <f>IF(ISERROR(INDEX(Panaboard!O:O,MATCH(CONCATENATE(AZ174,"-",C174),Panaboard!Z:Z,0))),"",INDEX(Panaboard!O:O,MATCH(CONCATENATE(AZ174,"-",C174),Panaboard!Z:Z,0)))</f>
        <v/>
      </c>
      <c r="AO174" t="str">
        <f>IF(ISERROR(INDEX(Panaboard!P:P,MATCH(CONCATENATE(AZ174,"-",C174),Panaboard!Z:Z,0))),"",INDEX(Panaboard!P:P,MATCH(CONCATENATE(AZ174,"-",C174),Panaboard!Z:Z,0)))</f>
        <v/>
      </c>
      <c r="AP174" t="str">
        <f>IF(ISERROR(INDEX(Panaboard!Q:Q,MATCH(CONCATENATE(AZ174,"-",C174),Panaboard!Z:Z,0))),"",INDEX(Panaboard!Q:Q,MATCH(CONCATENATE(AZ174,"-",C174),Panaboard!Z:Z,0)))</f>
        <v/>
      </c>
      <c r="AR174" t="str">
        <f>IF(PResult!BW174="","",PResult!BW174)</f>
        <v/>
      </c>
      <c r="AS174" t="str">
        <f>IF(PResult!BX174="","",PResult!BX174)</f>
        <v/>
      </c>
      <c r="AT174" t="str">
        <f>IF(ISERROR(INDEX(Panaboard!K:K,MATCH(CONCATENATE(AZ174,"-",C174),Panaboard!Z:Z,0))),"",INDEX(Panaboard!K:K,MATCH(CONCATENATE(AZ174,"-",C174),Panaboard!Z:Z,0)))</f>
        <v/>
      </c>
      <c r="AU174" t="str">
        <f>IF(ISERROR(INDEX(Panaboard!U:U,MATCH(CONCATENATE(AZ174,"-",C174),Panaboard!Z:Z,0))),"",INDEX(Panaboard!U:U,MATCH(CONCATENATE(AZ174,"-",C174),Panaboard!Z:Z,0)))</f>
        <v/>
      </c>
      <c r="AV174" t="str">
        <f>IF(ISERROR(INDEX(Panaboard!W:W,MATCH(CONCATENATE(AZ174,"-",C174),Panaboard!Z:Z,0))),"",INDEX(Panaboard!W:W,MATCH(CONCATENATE(AZ174,"-",C174),Panaboard!Z:Z,0)))</f>
        <v/>
      </c>
      <c r="AW174" t="str">
        <f>IF(ISERROR(INDEX(Panaboard!X:X,MATCH(CONCATENATE(AZ174,"-",C174),Panaboard!Z:Z,0))),"",INDEX(Panaboard!X:X,MATCH(CONCATENATE(AZ174,"-",C174),Panaboard!Z:Z,0)))</f>
        <v/>
      </c>
      <c r="AX174" t="str">
        <f>IF(ISERROR(INDEX(Panaboard!AA:AA,MATCH(CONCATENATE(AZ174,"-",C174),Panaboard!Z:Z,0))),"",INDEX(Panaboard!AA:AA,MATCH(CONCATENATE(AZ174,"-",C174),Panaboard!Z:Z,0)))</f>
        <v/>
      </c>
      <c r="AY174" t="str">
        <f>IF(ISERROR(INDEX(Panaboard!AB:AB,MATCH(CONCATENATE(AZ174,"-",C174),Panaboard!Z:Z,0))),"",INDEX(Panaboard!AB:AB,MATCH(CONCATENATE(AZ174,"-",C174),Panaboard!Z:Z,0)))</f>
        <v/>
      </c>
      <c r="AZ174" t="str">
        <f t="shared" si="20"/>
        <v/>
      </c>
      <c r="BA174" t="str">
        <f>IF(ISERROR(INDEX(Panaboard!E:E,MATCH(CONCATENATE(AZ174,"-",C174),Panaboard!Z:Z,0))),"",INDEX(Panaboard!E:E,MATCH(CONCATENATE(AZ174,"-",C174),Panaboard!Z:Z,0)))</f>
        <v/>
      </c>
      <c r="BB174" t="str">
        <f>IF(ISERROR(INDEX(Panaboard!AC:AC,MATCH(CONCATENATE(AZ174,"-",C174),Panaboard!Z:Z,0))),"",INDEX(Panaboard!AC:AC,MATCH(CONCATENATE(AZ174,"-",C174),Panaboard!Z:Z,0)))</f>
        <v/>
      </c>
      <c r="BC174" t="str">
        <f t="shared" si="21"/>
        <v/>
      </c>
      <c r="BD174" t="str">
        <f t="shared" si="22"/>
        <v/>
      </c>
      <c r="BE174" t="str">
        <f t="shared" si="23"/>
        <v>xx0x0</v>
      </c>
      <c r="BF174" t="str">
        <f>IF(ISERROR(INDEX(CuttingList!F:F,MATCH(CONCATENATE(A174,"-",C174),CuttingList!E:E,0))),"",INDEX(CuttingList!F:F,MATCH(CONCATENATE(A174,"-",C174),CuttingList!E:E,0)))</f>
        <v/>
      </c>
    </row>
    <row r="175" spans="1:58" x14ac:dyDescent="0.25">
      <c r="A175" t="str">
        <f>IF(PResult!BJ175="","",PResult!BJ175)</f>
        <v/>
      </c>
      <c r="B175" t="str">
        <f>IF(PResult!E175="","",PResult!E175)</f>
        <v/>
      </c>
      <c r="C175" t="str">
        <f>IF(PResult!BZ175="","",PResult!BZ175)</f>
        <v/>
      </c>
      <c r="D175" t="str">
        <f>IF(ISERROR(INDEX(Panaboard!B:B,MATCH(CONCATENATE(AZ175,"-",C175),Panaboard!Z:Z,0))),"",TRIM(INDEX(Panaboard!B:B,MATCH(CONCATENATE(AZ175,"-",C175),Panaboard!Z:Z,0))))</f>
        <v/>
      </c>
      <c r="E175" t="str">
        <f t="shared" si="19"/>
        <v>xx0x0</v>
      </c>
      <c r="F175" t="str">
        <f>IF(PResult!U175="","",UPPER(TRIM(PResult!U175)))</f>
        <v/>
      </c>
      <c r="G175">
        <f>IF(OR(PResult!O175="",PResult!O175="(null)"),0,PResult!O175)</f>
        <v>0</v>
      </c>
      <c r="H175" t="str">
        <f>IF(ISERROR(INDEX(Panaboard!G:G,MATCH(CONCATENATE(AZ175,"-",C175),Panaboard!Z:Z,0))),"",INDEX(Panaboard!G:G,MATCH(CONCATENATE(AZ175,"-",C175),Panaboard!Z:Z,0)))</f>
        <v/>
      </c>
      <c r="I175" t="str">
        <f>IF(PResult!J175="","",PResult!J175)</f>
        <v/>
      </c>
      <c r="J175" t="str">
        <f>IF(PResult!K175="","",PResult!K175)</f>
        <v/>
      </c>
      <c r="K175">
        <f>IF(OR(PResult!L175="(null)",PResult!L175=""),0,PResult!L175)</f>
        <v>0</v>
      </c>
      <c r="L175">
        <f>IF(OR(PResult!M175="(null)",PResult!M175=""),0,PResult!M175)</f>
        <v>0</v>
      </c>
      <c r="M175">
        <f t="shared" si="16"/>
        <v>0</v>
      </c>
      <c r="N175" t="str">
        <f>TEXT(IF(ISERROR(INDEX(Panaboard!H:H,MATCH(CONCATENATE(AZ175,"-",C175),Panaboard!Z:Z,0))),"",INDEX(Panaboard!H:H,MATCH(CONCATENATE(AZ175,"-",C175),Panaboard!Z:Z,0))),"HH:MM")</f>
        <v/>
      </c>
      <c r="O175" t="str">
        <f>TEXT(IF(ISERROR(INDEX(Panaboard!I:I,MATCH(CONCATENATE(AZ175,"-",C175),Panaboard!Z:Z,0))),"",INDEX(Panaboard!I:I,MATCH(CONCATENATE(AZ175,"-",C175),Panaboard!Z:Z,0))),"HH:MM")</f>
        <v/>
      </c>
      <c r="P175" t="str">
        <f t="shared" si="17"/>
        <v/>
      </c>
      <c r="Q175" t="str">
        <f>IF(ISERROR(INDEX(Panaboard!S:S,MATCH(CONCATENATE(AZ175,"-",C175),Panaboard!Z:Z,0))),"",INDEX(Panaboard!S:S,MATCH(CONCATENATE(AZ175,"-",C175),Panaboard!Z:Z,0)))</f>
        <v/>
      </c>
      <c r="R175" t="str">
        <f>IF(ISERROR(INDEX(Panaboard!F:F,MATCH(CONCATENATE(AZ175,"-",C175),Panaboard!Z:Z,0))),"",INDEX(Panaboard!F:F,MATCH(CONCATENATE(AZ175,"-",C175),Panaboard!Z:Z,0)))</f>
        <v/>
      </c>
      <c r="S175" t="str">
        <f t="shared" si="18"/>
        <v/>
      </c>
      <c r="T175" t="str">
        <f>IF(ISERROR(INDEX(Panaboard!D:D,MATCH(CONCATENATE(AZ175,"-",C175),Panaboard!Z:Z,0))),"",INDEX(Panaboard!D:D,MATCH(CONCATENATE(AZ175,"-",C175),Panaboard!Z:Z,0)))</f>
        <v/>
      </c>
      <c r="U175" t="str">
        <f>IF(ISERROR(INDEX(Panaboard!J:J,MATCH(CONCATENATE(AZ175,"-",C175),Panaboard!Z:Z,0))),"",INDEX(Panaboard!J:J,MATCH(CONCATENATE(AZ175,"-",C175),Panaboard!Z:Z,0)))</f>
        <v/>
      </c>
      <c r="V175">
        <f>IF(PResult!BL175="",0,PResult!BL175)</f>
        <v>0</v>
      </c>
      <c r="W175">
        <f>IF(PResult!BM175="",0,PResult!BM175)</f>
        <v>0</v>
      </c>
      <c r="X175">
        <f>IF(OR(PResult!AE175="",PResult!AE175="(null)"),IF(OR(PResult!AD175="",PResult!AD175="(null)"),0,PResult!AD175),PResult!AE175)</f>
        <v>0</v>
      </c>
      <c r="Y175" t="str">
        <f>IF(OR(PResult!V175="",PResult!V175="(null)"),"",PResult!V175)</f>
        <v/>
      </c>
      <c r="Z175" t="str">
        <f>CONCATENATE(PResult!BO175,PResult!BP175)</f>
        <v/>
      </c>
      <c r="AA175" t="str">
        <f>IF(PResult!Y175="","",PResult!Y175)</f>
        <v/>
      </c>
      <c r="AB175" t="str">
        <f>IF(PResult!BQ175="","",PResult!BQ175)</f>
        <v/>
      </c>
      <c r="AC175" t="str">
        <f>IF(PResult!BR175="","",PResult!BR175)</f>
        <v/>
      </c>
      <c r="AD175" t="str">
        <f>IF(PResult!BS175="","",PResult!BS175)</f>
        <v/>
      </c>
      <c r="AE175" t="str">
        <f>IF(PResult!BN175="","",PResult!BN175)</f>
        <v/>
      </c>
      <c r="AF175" t="str">
        <f>IF(PResult!BT175="","",PResult!BT175)</f>
        <v/>
      </c>
      <c r="AG175" t="str">
        <f>IF(PResult!BU175="","",PResult!BU175)</f>
        <v/>
      </c>
      <c r="AH175" t="str">
        <f>IF(PResult!BV175="","",PResult!BV175)</f>
        <v/>
      </c>
      <c r="AI175" t="str">
        <f>TEXT(IF(ISERROR(INDEX(Panaboard!L:L,MATCH(CONCATENATE(AZ175,"-",C175),Panaboard!Z:Z,0))),"",INDEX(Panaboard!L:L,MATCH(CONCATENATE(AZ175,"-",C175),Panaboard!Z:Z,0))),"HH:MM")</f>
        <v/>
      </c>
      <c r="AJ175" t="str">
        <f>TEXT(IF(ISERROR(INDEX(Panaboard!M:M,MATCH(CONCATENATE(AZ175,"-",C175),Panaboard!Z:Z,0))),"",INDEX(Panaboard!M:M,MATCH(CONCATENATE(AZ175,"-",C175),Panaboard!Z:Z,0))),"HH:MM")</f>
        <v/>
      </c>
      <c r="AK175" t="str">
        <f>IF(PResult!BY175="","",PResult!BY175)</f>
        <v/>
      </c>
      <c r="AL175">
        <f>IF(PResult!P175="",0,PResult!P175)</f>
        <v>0</v>
      </c>
      <c r="AM175" t="str">
        <f>IF(ISERROR(INDEX(Panaboard!N:N,MATCH(CONCATENATE(AZ175,"-",C175),Panaboard!Z:Z,0))),"",INDEX(Panaboard!N:N,MATCH(CONCATENATE(AZ175,"-",C175),Panaboard!Z:Z,0)))</f>
        <v/>
      </c>
      <c r="AN175" t="str">
        <f>IF(ISERROR(INDEX(Panaboard!O:O,MATCH(CONCATENATE(AZ175,"-",C175),Panaboard!Z:Z,0))),"",INDEX(Panaboard!O:O,MATCH(CONCATENATE(AZ175,"-",C175),Panaboard!Z:Z,0)))</f>
        <v/>
      </c>
      <c r="AO175" t="str">
        <f>IF(ISERROR(INDEX(Panaboard!P:P,MATCH(CONCATENATE(AZ175,"-",C175),Panaboard!Z:Z,0))),"",INDEX(Panaboard!P:P,MATCH(CONCATENATE(AZ175,"-",C175),Panaboard!Z:Z,0)))</f>
        <v/>
      </c>
      <c r="AP175" t="str">
        <f>IF(ISERROR(INDEX(Panaboard!Q:Q,MATCH(CONCATENATE(AZ175,"-",C175),Panaboard!Z:Z,0))),"",INDEX(Panaboard!Q:Q,MATCH(CONCATENATE(AZ175,"-",C175),Panaboard!Z:Z,0)))</f>
        <v/>
      </c>
      <c r="AR175" t="str">
        <f>IF(PResult!BW175="","",PResult!BW175)</f>
        <v/>
      </c>
      <c r="AS175" t="str">
        <f>IF(PResult!BX175="","",PResult!BX175)</f>
        <v/>
      </c>
      <c r="AT175" t="str">
        <f>IF(ISERROR(INDEX(Panaboard!K:K,MATCH(CONCATENATE(AZ175,"-",C175),Panaboard!Z:Z,0))),"",INDEX(Panaboard!K:K,MATCH(CONCATENATE(AZ175,"-",C175),Panaboard!Z:Z,0)))</f>
        <v/>
      </c>
      <c r="AU175" t="str">
        <f>IF(ISERROR(INDEX(Panaboard!U:U,MATCH(CONCATENATE(AZ175,"-",C175),Panaboard!Z:Z,0))),"",INDEX(Panaboard!U:U,MATCH(CONCATENATE(AZ175,"-",C175),Panaboard!Z:Z,0)))</f>
        <v/>
      </c>
      <c r="AV175" t="str">
        <f>IF(ISERROR(INDEX(Panaboard!W:W,MATCH(CONCATENATE(AZ175,"-",C175),Panaboard!Z:Z,0))),"",INDEX(Panaboard!W:W,MATCH(CONCATENATE(AZ175,"-",C175),Panaboard!Z:Z,0)))</f>
        <v/>
      </c>
      <c r="AW175" t="str">
        <f>IF(ISERROR(INDEX(Panaboard!X:X,MATCH(CONCATENATE(AZ175,"-",C175),Panaboard!Z:Z,0))),"",INDEX(Panaboard!X:X,MATCH(CONCATENATE(AZ175,"-",C175),Panaboard!Z:Z,0)))</f>
        <v/>
      </c>
      <c r="AX175" t="str">
        <f>IF(ISERROR(INDEX(Panaboard!AA:AA,MATCH(CONCATENATE(AZ175,"-",C175),Panaboard!Z:Z,0))),"",INDEX(Panaboard!AA:AA,MATCH(CONCATENATE(AZ175,"-",C175),Panaboard!Z:Z,0)))</f>
        <v/>
      </c>
      <c r="AY175" t="str">
        <f>IF(ISERROR(INDEX(Panaboard!AB:AB,MATCH(CONCATENATE(AZ175,"-",C175),Panaboard!Z:Z,0))),"",INDEX(Panaboard!AB:AB,MATCH(CONCATENATE(AZ175,"-",C175),Panaboard!Z:Z,0)))</f>
        <v/>
      </c>
      <c r="AZ175" t="str">
        <f t="shared" si="20"/>
        <v/>
      </c>
      <c r="BA175" t="str">
        <f>IF(ISERROR(INDEX(Panaboard!E:E,MATCH(CONCATENATE(AZ175,"-",C175),Panaboard!Z:Z,0))),"",INDEX(Panaboard!E:E,MATCH(CONCATENATE(AZ175,"-",C175),Panaboard!Z:Z,0)))</f>
        <v/>
      </c>
      <c r="BB175" t="str">
        <f>IF(ISERROR(INDEX(Panaboard!AC:AC,MATCH(CONCATENATE(AZ175,"-",C175),Panaboard!Z:Z,0))),"",INDEX(Panaboard!AC:AC,MATCH(CONCATENATE(AZ175,"-",C175),Panaboard!Z:Z,0)))</f>
        <v/>
      </c>
      <c r="BC175" t="str">
        <f t="shared" si="21"/>
        <v/>
      </c>
      <c r="BD175" t="str">
        <f t="shared" si="22"/>
        <v/>
      </c>
      <c r="BE175" t="str">
        <f t="shared" si="23"/>
        <v>xx0x0</v>
      </c>
      <c r="BF175" t="str">
        <f>IF(ISERROR(INDEX(CuttingList!F:F,MATCH(CONCATENATE(A175,"-",C175),CuttingList!E:E,0))),"",INDEX(CuttingList!F:F,MATCH(CONCATENATE(A175,"-",C175),CuttingList!E:E,0)))</f>
        <v/>
      </c>
    </row>
    <row r="176" spans="1:58" x14ac:dyDescent="0.25">
      <c r="A176" t="str">
        <f>IF(PResult!BJ176="","",PResult!BJ176)</f>
        <v/>
      </c>
      <c r="B176" t="str">
        <f>IF(PResult!E176="","",PResult!E176)</f>
        <v/>
      </c>
      <c r="C176" t="str">
        <f>IF(PResult!BZ176="","",PResult!BZ176)</f>
        <v/>
      </c>
      <c r="D176" t="str">
        <f>IF(ISERROR(INDEX(Panaboard!B:B,MATCH(CONCATENATE(AZ176,"-",C176),Panaboard!Z:Z,0))),"",TRIM(INDEX(Panaboard!B:B,MATCH(CONCATENATE(AZ176,"-",C176),Panaboard!Z:Z,0))))</f>
        <v/>
      </c>
      <c r="E176" t="str">
        <f t="shared" si="19"/>
        <v>xx0x0</v>
      </c>
      <c r="F176" t="str">
        <f>IF(PResult!U176="","",UPPER(TRIM(PResult!U176)))</f>
        <v/>
      </c>
      <c r="G176">
        <f>IF(OR(PResult!O176="",PResult!O176="(null)"),0,PResult!O176)</f>
        <v>0</v>
      </c>
      <c r="H176" t="str">
        <f>IF(ISERROR(INDEX(Panaboard!G:G,MATCH(CONCATENATE(AZ176,"-",C176),Panaboard!Z:Z,0))),"",INDEX(Panaboard!G:G,MATCH(CONCATENATE(AZ176,"-",C176),Panaboard!Z:Z,0)))</f>
        <v/>
      </c>
      <c r="I176" t="str">
        <f>IF(PResult!J176="","",PResult!J176)</f>
        <v/>
      </c>
      <c r="J176" t="str">
        <f>IF(PResult!K176="","",PResult!K176)</f>
        <v/>
      </c>
      <c r="K176">
        <f>IF(OR(PResult!L176="(null)",PResult!L176=""),0,PResult!L176)</f>
        <v>0</v>
      </c>
      <c r="L176">
        <f>IF(OR(PResult!M176="(null)",PResult!M176=""),0,PResult!M176)</f>
        <v>0</v>
      </c>
      <c r="M176">
        <f t="shared" si="16"/>
        <v>0</v>
      </c>
      <c r="N176" t="str">
        <f>TEXT(IF(ISERROR(INDEX(Panaboard!H:H,MATCH(CONCATENATE(AZ176,"-",C176),Panaboard!Z:Z,0))),"",INDEX(Panaboard!H:H,MATCH(CONCATENATE(AZ176,"-",C176),Panaboard!Z:Z,0))),"HH:MM")</f>
        <v/>
      </c>
      <c r="O176" t="str">
        <f>TEXT(IF(ISERROR(INDEX(Panaboard!I:I,MATCH(CONCATENATE(AZ176,"-",C176),Panaboard!Z:Z,0))),"",INDEX(Panaboard!I:I,MATCH(CONCATENATE(AZ176,"-",C176),Panaboard!Z:Z,0))),"HH:MM")</f>
        <v/>
      </c>
      <c r="P176" t="str">
        <f t="shared" si="17"/>
        <v/>
      </c>
      <c r="Q176" t="str">
        <f>IF(ISERROR(INDEX(Panaboard!S:S,MATCH(CONCATENATE(AZ176,"-",C176),Panaboard!Z:Z,0))),"",INDEX(Panaboard!S:S,MATCH(CONCATENATE(AZ176,"-",C176),Panaboard!Z:Z,0)))</f>
        <v/>
      </c>
      <c r="R176" t="str">
        <f>IF(ISERROR(INDEX(Panaboard!F:F,MATCH(CONCATENATE(AZ176,"-",C176),Panaboard!Z:Z,0))),"",INDEX(Panaboard!F:F,MATCH(CONCATENATE(AZ176,"-",C176),Panaboard!Z:Z,0)))</f>
        <v/>
      </c>
      <c r="S176" t="str">
        <f t="shared" si="18"/>
        <v/>
      </c>
      <c r="T176" t="str">
        <f>IF(ISERROR(INDEX(Panaboard!D:D,MATCH(CONCATENATE(AZ176,"-",C176),Panaboard!Z:Z,0))),"",INDEX(Panaboard!D:D,MATCH(CONCATENATE(AZ176,"-",C176),Panaboard!Z:Z,0)))</f>
        <v/>
      </c>
      <c r="U176" t="str">
        <f>IF(ISERROR(INDEX(Panaboard!J:J,MATCH(CONCATENATE(AZ176,"-",C176),Panaboard!Z:Z,0))),"",INDEX(Panaboard!J:J,MATCH(CONCATENATE(AZ176,"-",C176),Panaboard!Z:Z,0)))</f>
        <v/>
      </c>
      <c r="V176">
        <f>IF(PResult!BL176="",0,PResult!BL176)</f>
        <v>0</v>
      </c>
      <c r="W176">
        <f>IF(PResult!BM176="",0,PResult!BM176)</f>
        <v>0</v>
      </c>
      <c r="X176">
        <f>IF(OR(PResult!AE176="",PResult!AE176="(null)"),IF(OR(PResult!AD176="",PResult!AD176="(null)"),0,PResult!AD176),PResult!AE176)</f>
        <v>0</v>
      </c>
      <c r="Y176" t="str">
        <f>IF(OR(PResult!V176="",PResult!V176="(null)"),"",PResult!V176)</f>
        <v/>
      </c>
      <c r="Z176" t="str">
        <f>CONCATENATE(PResult!BO176,PResult!BP176)</f>
        <v/>
      </c>
      <c r="AA176" t="str">
        <f>IF(PResult!Y176="","",PResult!Y176)</f>
        <v/>
      </c>
      <c r="AB176" t="str">
        <f>IF(PResult!BQ176="","",PResult!BQ176)</f>
        <v/>
      </c>
      <c r="AC176" t="str">
        <f>IF(PResult!BR176="","",PResult!BR176)</f>
        <v/>
      </c>
      <c r="AD176" t="str">
        <f>IF(PResult!BS176="","",PResult!BS176)</f>
        <v/>
      </c>
      <c r="AE176" t="str">
        <f>IF(PResult!BN176="","",PResult!BN176)</f>
        <v/>
      </c>
      <c r="AF176" t="str">
        <f>IF(PResult!BT176="","",PResult!BT176)</f>
        <v/>
      </c>
      <c r="AG176" t="str">
        <f>IF(PResult!BU176="","",PResult!BU176)</f>
        <v/>
      </c>
      <c r="AH176" t="str">
        <f>IF(PResult!BV176="","",PResult!BV176)</f>
        <v/>
      </c>
      <c r="AI176" t="str">
        <f>TEXT(IF(ISERROR(INDEX(Panaboard!L:L,MATCH(CONCATENATE(AZ176,"-",C176),Panaboard!Z:Z,0))),"",INDEX(Panaboard!L:L,MATCH(CONCATENATE(AZ176,"-",C176),Panaboard!Z:Z,0))),"HH:MM")</f>
        <v/>
      </c>
      <c r="AJ176" t="str">
        <f>TEXT(IF(ISERROR(INDEX(Panaboard!M:M,MATCH(CONCATENATE(AZ176,"-",C176),Panaboard!Z:Z,0))),"",INDEX(Panaboard!M:M,MATCH(CONCATENATE(AZ176,"-",C176),Panaboard!Z:Z,0))),"HH:MM")</f>
        <v/>
      </c>
      <c r="AK176" t="str">
        <f>IF(PResult!BY176="","",PResult!BY176)</f>
        <v/>
      </c>
      <c r="AL176">
        <f>IF(PResult!P176="",0,PResult!P176)</f>
        <v>0</v>
      </c>
      <c r="AM176" t="str">
        <f>IF(ISERROR(INDEX(Panaboard!N:N,MATCH(CONCATENATE(AZ176,"-",C176),Panaboard!Z:Z,0))),"",INDEX(Panaboard!N:N,MATCH(CONCATENATE(AZ176,"-",C176),Panaboard!Z:Z,0)))</f>
        <v/>
      </c>
      <c r="AN176" t="str">
        <f>IF(ISERROR(INDEX(Panaboard!O:O,MATCH(CONCATENATE(AZ176,"-",C176),Panaboard!Z:Z,0))),"",INDEX(Panaboard!O:O,MATCH(CONCATENATE(AZ176,"-",C176),Panaboard!Z:Z,0)))</f>
        <v/>
      </c>
      <c r="AO176" t="str">
        <f>IF(ISERROR(INDEX(Panaboard!P:P,MATCH(CONCATENATE(AZ176,"-",C176),Panaboard!Z:Z,0))),"",INDEX(Panaboard!P:P,MATCH(CONCATENATE(AZ176,"-",C176),Panaboard!Z:Z,0)))</f>
        <v/>
      </c>
      <c r="AP176" t="str">
        <f>IF(ISERROR(INDEX(Panaboard!Q:Q,MATCH(CONCATENATE(AZ176,"-",C176),Panaboard!Z:Z,0))),"",INDEX(Panaboard!Q:Q,MATCH(CONCATENATE(AZ176,"-",C176),Panaboard!Z:Z,0)))</f>
        <v/>
      </c>
      <c r="AR176" t="str">
        <f>IF(PResult!BW176="","",PResult!BW176)</f>
        <v/>
      </c>
      <c r="AS176" t="str">
        <f>IF(PResult!BX176="","",PResult!BX176)</f>
        <v/>
      </c>
      <c r="AT176" t="str">
        <f>IF(ISERROR(INDEX(Panaboard!K:K,MATCH(CONCATENATE(AZ176,"-",C176),Panaboard!Z:Z,0))),"",INDEX(Panaboard!K:K,MATCH(CONCATENATE(AZ176,"-",C176),Panaboard!Z:Z,0)))</f>
        <v/>
      </c>
      <c r="AU176" t="str">
        <f>IF(ISERROR(INDEX(Panaboard!U:U,MATCH(CONCATENATE(AZ176,"-",C176),Panaboard!Z:Z,0))),"",INDEX(Panaboard!U:U,MATCH(CONCATENATE(AZ176,"-",C176),Panaboard!Z:Z,0)))</f>
        <v/>
      </c>
      <c r="AV176" t="str">
        <f>IF(ISERROR(INDEX(Panaboard!W:W,MATCH(CONCATENATE(AZ176,"-",C176),Panaboard!Z:Z,0))),"",INDEX(Panaboard!W:W,MATCH(CONCATENATE(AZ176,"-",C176),Panaboard!Z:Z,0)))</f>
        <v/>
      </c>
      <c r="AW176" t="str">
        <f>IF(ISERROR(INDEX(Panaboard!X:X,MATCH(CONCATENATE(AZ176,"-",C176),Panaboard!Z:Z,0))),"",INDEX(Panaboard!X:X,MATCH(CONCATENATE(AZ176,"-",C176),Panaboard!Z:Z,0)))</f>
        <v/>
      </c>
      <c r="AX176" t="str">
        <f>IF(ISERROR(INDEX(Panaboard!AA:AA,MATCH(CONCATENATE(AZ176,"-",C176),Panaboard!Z:Z,0))),"",INDEX(Panaboard!AA:AA,MATCH(CONCATENATE(AZ176,"-",C176),Panaboard!Z:Z,0)))</f>
        <v/>
      </c>
      <c r="AY176" t="str">
        <f>IF(ISERROR(INDEX(Panaboard!AB:AB,MATCH(CONCATENATE(AZ176,"-",C176),Panaboard!Z:Z,0))),"",INDEX(Panaboard!AB:AB,MATCH(CONCATENATE(AZ176,"-",C176),Panaboard!Z:Z,0)))</f>
        <v/>
      </c>
      <c r="AZ176" t="str">
        <f t="shared" si="20"/>
        <v/>
      </c>
      <c r="BA176" t="str">
        <f>IF(ISERROR(INDEX(Panaboard!E:E,MATCH(CONCATENATE(AZ176,"-",C176),Panaboard!Z:Z,0))),"",INDEX(Panaboard!E:E,MATCH(CONCATENATE(AZ176,"-",C176),Panaboard!Z:Z,0)))</f>
        <v/>
      </c>
      <c r="BB176" t="str">
        <f>IF(ISERROR(INDEX(Panaboard!AC:AC,MATCH(CONCATENATE(AZ176,"-",C176),Panaboard!Z:Z,0))),"",INDEX(Panaboard!AC:AC,MATCH(CONCATENATE(AZ176,"-",C176),Panaboard!Z:Z,0)))</f>
        <v/>
      </c>
      <c r="BC176" t="str">
        <f t="shared" si="21"/>
        <v/>
      </c>
      <c r="BD176" t="str">
        <f t="shared" si="22"/>
        <v/>
      </c>
      <c r="BE176" t="str">
        <f t="shared" si="23"/>
        <v>xx0x0</v>
      </c>
      <c r="BF176" t="str">
        <f>IF(ISERROR(INDEX(CuttingList!F:F,MATCH(CONCATENATE(A176,"-",C176),CuttingList!E:E,0))),"",INDEX(CuttingList!F:F,MATCH(CONCATENATE(A176,"-",C176),CuttingList!E:E,0)))</f>
        <v/>
      </c>
    </row>
    <row r="177" spans="1:58" x14ac:dyDescent="0.25">
      <c r="A177" t="str">
        <f>IF(PResult!BJ177="","",PResult!BJ177)</f>
        <v/>
      </c>
      <c r="B177" t="str">
        <f>IF(PResult!E177="","",PResult!E177)</f>
        <v/>
      </c>
      <c r="C177" t="str">
        <f>IF(PResult!BZ177="","",PResult!BZ177)</f>
        <v/>
      </c>
      <c r="D177" t="str">
        <f>IF(ISERROR(INDEX(Panaboard!B:B,MATCH(CONCATENATE(AZ177,"-",C177),Panaboard!Z:Z,0))),"",TRIM(INDEX(Panaboard!B:B,MATCH(CONCATENATE(AZ177,"-",C177),Panaboard!Z:Z,0))))</f>
        <v/>
      </c>
      <c r="E177" t="str">
        <f t="shared" si="19"/>
        <v>xx0x0</v>
      </c>
      <c r="F177" t="str">
        <f>IF(PResult!U177="","",UPPER(TRIM(PResult!U177)))</f>
        <v/>
      </c>
      <c r="G177">
        <f>IF(OR(PResult!O177="",PResult!O177="(null)"),0,PResult!O177)</f>
        <v>0</v>
      </c>
      <c r="H177" t="str">
        <f>IF(ISERROR(INDEX(Panaboard!G:G,MATCH(CONCATENATE(AZ177,"-",C177),Panaboard!Z:Z,0))),"",INDEX(Panaboard!G:G,MATCH(CONCATENATE(AZ177,"-",C177),Panaboard!Z:Z,0)))</f>
        <v/>
      </c>
      <c r="I177" t="str">
        <f>IF(PResult!J177="","",PResult!J177)</f>
        <v/>
      </c>
      <c r="J177" t="str">
        <f>IF(PResult!K177="","",PResult!K177)</f>
        <v/>
      </c>
      <c r="K177">
        <f>IF(OR(PResult!L177="(null)",PResult!L177=""),0,PResult!L177)</f>
        <v>0</v>
      </c>
      <c r="L177">
        <f>IF(OR(PResult!M177="(null)",PResult!M177=""),0,PResult!M177)</f>
        <v>0</v>
      </c>
      <c r="M177">
        <f t="shared" si="16"/>
        <v>0</v>
      </c>
      <c r="N177" t="str">
        <f>TEXT(IF(ISERROR(INDEX(Panaboard!H:H,MATCH(CONCATENATE(AZ177,"-",C177),Panaboard!Z:Z,0))),"",INDEX(Panaboard!H:H,MATCH(CONCATENATE(AZ177,"-",C177),Panaboard!Z:Z,0))),"HH:MM")</f>
        <v/>
      </c>
      <c r="O177" t="str">
        <f>TEXT(IF(ISERROR(INDEX(Panaboard!I:I,MATCH(CONCATENATE(AZ177,"-",C177),Panaboard!Z:Z,0))),"",INDEX(Panaboard!I:I,MATCH(CONCATENATE(AZ177,"-",C177),Panaboard!Z:Z,0))),"HH:MM")</f>
        <v/>
      </c>
      <c r="P177" t="str">
        <f t="shared" si="17"/>
        <v/>
      </c>
      <c r="Q177" t="str">
        <f>IF(ISERROR(INDEX(Panaboard!S:S,MATCH(CONCATENATE(AZ177,"-",C177),Panaboard!Z:Z,0))),"",INDEX(Panaboard!S:S,MATCH(CONCATENATE(AZ177,"-",C177),Panaboard!Z:Z,0)))</f>
        <v/>
      </c>
      <c r="R177" t="str">
        <f>IF(ISERROR(INDEX(Panaboard!F:F,MATCH(CONCATENATE(AZ177,"-",C177),Panaboard!Z:Z,0))),"",INDEX(Panaboard!F:F,MATCH(CONCATENATE(AZ177,"-",C177),Panaboard!Z:Z,0)))</f>
        <v/>
      </c>
      <c r="S177" t="str">
        <f t="shared" si="18"/>
        <v/>
      </c>
      <c r="T177" t="str">
        <f>IF(ISERROR(INDEX(Panaboard!D:D,MATCH(CONCATENATE(AZ177,"-",C177),Panaboard!Z:Z,0))),"",INDEX(Panaboard!D:D,MATCH(CONCATENATE(AZ177,"-",C177),Panaboard!Z:Z,0)))</f>
        <v/>
      </c>
      <c r="U177" t="str">
        <f>IF(ISERROR(INDEX(Panaboard!J:J,MATCH(CONCATENATE(AZ177,"-",C177),Panaboard!Z:Z,0))),"",INDEX(Panaboard!J:J,MATCH(CONCATENATE(AZ177,"-",C177),Panaboard!Z:Z,0)))</f>
        <v/>
      </c>
      <c r="V177">
        <f>IF(PResult!BL177="",0,PResult!BL177)</f>
        <v>0</v>
      </c>
      <c r="W177">
        <f>IF(PResult!BM177="",0,PResult!BM177)</f>
        <v>0</v>
      </c>
      <c r="X177">
        <f>IF(OR(PResult!AE177="",PResult!AE177="(null)"),IF(OR(PResult!AD177="",PResult!AD177="(null)"),0,PResult!AD177),PResult!AE177)</f>
        <v>0</v>
      </c>
      <c r="Y177" t="str">
        <f>IF(OR(PResult!V177="",PResult!V177="(null)"),"",PResult!V177)</f>
        <v/>
      </c>
      <c r="Z177" t="str">
        <f>CONCATENATE(PResult!BO177,PResult!BP177)</f>
        <v/>
      </c>
      <c r="AA177" t="str">
        <f>IF(PResult!Y177="","",PResult!Y177)</f>
        <v/>
      </c>
      <c r="AB177" t="str">
        <f>IF(PResult!BQ177="","",PResult!BQ177)</f>
        <v/>
      </c>
      <c r="AC177" t="str">
        <f>IF(PResult!BR177="","",PResult!BR177)</f>
        <v/>
      </c>
      <c r="AD177" t="str">
        <f>IF(PResult!BS177="","",PResult!BS177)</f>
        <v/>
      </c>
      <c r="AE177" t="str">
        <f>IF(PResult!BN177="","",PResult!BN177)</f>
        <v/>
      </c>
      <c r="AF177" t="str">
        <f>IF(PResult!BT177="","",PResult!BT177)</f>
        <v/>
      </c>
      <c r="AG177" t="str">
        <f>IF(PResult!BU177="","",PResult!BU177)</f>
        <v/>
      </c>
      <c r="AH177" t="str">
        <f>IF(PResult!BV177="","",PResult!BV177)</f>
        <v/>
      </c>
      <c r="AI177" t="str">
        <f>TEXT(IF(ISERROR(INDEX(Panaboard!L:L,MATCH(CONCATENATE(AZ177,"-",C177),Panaboard!Z:Z,0))),"",INDEX(Panaboard!L:L,MATCH(CONCATENATE(AZ177,"-",C177),Panaboard!Z:Z,0))),"HH:MM")</f>
        <v/>
      </c>
      <c r="AJ177" t="str">
        <f>TEXT(IF(ISERROR(INDEX(Panaboard!M:M,MATCH(CONCATENATE(AZ177,"-",C177),Panaboard!Z:Z,0))),"",INDEX(Panaboard!M:M,MATCH(CONCATENATE(AZ177,"-",C177),Panaboard!Z:Z,0))),"HH:MM")</f>
        <v/>
      </c>
      <c r="AK177" t="str">
        <f>IF(PResult!BY177="","",PResult!BY177)</f>
        <v/>
      </c>
      <c r="AL177">
        <f>IF(PResult!P177="",0,PResult!P177)</f>
        <v>0</v>
      </c>
      <c r="AM177" t="str">
        <f>IF(ISERROR(INDEX(Panaboard!N:N,MATCH(CONCATENATE(AZ177,"-",C177),Panaboard!Z:Z,0))),"",INDEX(Panaboard!N:N,MATCH(CONCATENATE(AZ177,"-",C177),Panaboard!Z:Z,0)))</f>
        <v/>
      </c>
      <c r="AN177" t="str">
        <f>IF(ISERROR(INDEX(Panaboard!O:O,MATCH(CONCATENATE(AZ177,"-",C177),Panaboard!Z:Z,0))),"",INDEX(Panaboard!O:O,MATCH(CONCATENATE(AZ177,"-",C177),Panaboard!Z:Z,0)))</f>
        <v/>
      </c>
      <c r="AO177" t="str">
        <f>IF(ISERROR(INDEX(Panaboard!P:P,MATCH(CONCATENATE(AZ177,"-",C177),Panaboard!Z:Z,0))),"",INDEX(Panaboard!P:P,MATCH(CONCATENATE(AZ177,"-",C177),Panaboard!Z:Z,0)))</f>
        <v/>
      </c>
      <c r="AP177" t="str">
        <f>IF(ISERROR(INDEX(Panaboard!Q:Q,MATCH(CONCATENATE(AZ177,"-",C177),Panaboard!Z:Z,0))),"",INDEX(Panaboard!Q:Q,MATCH(CONCATENATE(AZ177,"-",C177),Panaboard!Z:Z,0)))</f>
        <v/>
      </c>
      <c r="AR177" t="str">
        <f>IF(PResult!BW177="","",PResult!BW177)</f>
        <v/>
      </c>
      <c r="AS177" t="str">
        <f>IF(PResult!BX177="","",PResult!BX177)</f>
        <v/>
      </c>
      <c r="AT177" t="str">
        <f>IF(ISERROR(INDEX(Panaboard!K:K,MATCH(CONCATENATE(AZ177,"-",C177),Panaboard!Z:Z,0))),"",INDEX(Panaboard!K:K,MATCH(CONCATENATE(AZ177,"-",C177),Panaboard!Z:Z,0)))</f>
        <v/>
      </c>
      <c r="AU177" t="str">
        <f>IF(ISERROR(INDEX(Panaboard!U:U,MATCH(CONCATENATE(AZ177,"-",C177),Panaboard!Z:Z,0))),"",INDEX(Panaboard!U:U,MATCH(CONCATENATE(AZ177,"-",C177),Panaboard!Z:Z,0)))</f>
        <v/>
      </c>
      <c r="AV177" t="str">
        <f>IF(ISERROR(INDEX(Panaboard!W:W,MATCH(CONCATENATE(AZ177,"-",C177),Panaboard!Z:Z,0))),"",INDEX(Panaboard!W:W,MATCH(CONCATENATE(AZ177,"-",C177),Panaboard!Z:Z,0)))</f>
        <v/>
      </c>
      <c r="AW177" t="str">
        <f>IF(ISERROR(INDEX(Panaboard!X:X,MATCH(CONCATENATE(AZ177,"-",C177),Panaboard!Z:Z,0))),"",INDEX(Panaboard!X:X,MATCH(CONCATENATE(AZ177,"-",C177),Panaboard!Z:Z,0)))</f>
        <v/>
      </c>
      <c r="AX177" t="str">
        <f>IF(ISERROR(INDEX(Panaboard!AA:AA,MATCH(CONCATENATE(AZ177,"-",C177),Panaboard!Z:Z,0))),"",INDEX(Panaboard!AA:AA,MATCH(CONCATENATE(AZ177,"-",C177),Panaboard!Z:Z,0)))</f>
        <v/>
      </c>
      <c r="AY177" t="str">
        <f>IF(ISERROR(INDEX(Panaboard!AB:AB,MATCH(CONCATENATE(AZ177,"-",C177),Panaboard!Z:Z,0))),"",INDEX(Panaboard!AB:AB,MATCH(CONCATENATE(AZ177,"-",C177),Panaboard!Z:Z,0)))</f>
        <v/>
      </c>
      <c r="AZ177" t="str">
        <f t="shared" si="20"/>
        <v/>
      </c>
      <c r="BA177" t="str">
        <f>IF(ISERROR(INDEX(Panaboard!E:E,MATCH(CONCATENATE(AZ177,"-",C177),Panaboard!Z:Z,0))),"",INDEX(Panaboard!E:E,MATCH(CONCATENATE(AZ177,"-",C177),Panaboard!Z:Z,0)))</f>
        <v/>
      </c>
      <c r="BB177" t="str">
        <f>IF(ISERROR(INDEX(Panaboard!AC:AC,MATCH(CONCATENATE(AZ177,"-",C177),Panaboard!Z:Z,0))),"",INDEX(Panaboard!AC:AC,MATCH(CONCATENATE(AZ177,"-",C177),Panaboard!Z:Z,0)))</f>
        <v/>
      </c>
      <c r="BC177" t="str">
        <f t="shared" si="21"/>
        <v/>
      </c>
      <c r="BD177" t="str">
        <f t="shared" si="22"/>
        <v/>
      </c>
      <c r="BE177" t="str">
        <f t="shared" si="23"/>
        <v>xx0x0</v>
      </c>
      <c r="BF177" t="str">
        <f>IF(ISERROR(INDEX(CuttingList!F:F,MATCH(CONCATENATE(A177,"-",C177),CuttingList!E:E,0))),"",INDEX(CuttingList!F:F,MATCH(CONCATENATE(A177,"-",C177),CuttingList!E:E,0)))</f>
        <v/>
      </c>
    </row>
    <row r="178" spans="1:58" x14ac:dyDescent="0.25">
      <c r="A178" t="str">
        <f>IF(PResult!BJ178="","",PResult!BJ178)</f>
        <v/>
      </c>
      <c r="B178" t="str">
        <f>IF(PResult!E178="","",PResult!E178)</f>
        <v/>
      </c>
      <c r="C178" t="str">
        <f>IF(PResult!BZ178="","",PResult!BZ178)</f>
        <v/>
      </c>
      <c r="D178" t="str">
        <f>IF(ISERROR(INDEX(Panaboard!B:B,MATCH(CONCATENATE(AZ178,"-",C178),Panaboard!Z:Z,0))),"",TRIM(INDEX(Panaboard!B:B,MATCH(CONCATENATE(AZ178,"-",C178),Panaboard!Z:Z,0))))</f>
        <v/>
      </c>
      <c r="E178" t="str">
        <f t="shared" si="19"/>
        <v>xx0x0</v>
      </c>
      <c r="F178" t="str">
        <f>IF(PResult!U178="","",UPPER(TRIM(PResult!U178)))</f>
        <v/>
      </c>
      <c r="G178">
        <f>IF(OR(PResult!O178="",PResult!O178="(null)"),0,PResult!O178)</f>
        <v>0</v>
      </c>
      <c r="H178" t="str">
        <f>IF(ISERROR(INDEX(Panaboard!G:G,MATCH(CONCATENATE(AZ178,"-",C178),Panaboard!Z:Z,0))),"",INDEX(Panaboard!G:G,MATCH(CONCATENATE(AZ178,"-",C178),Panaboard!Z:Z,0)))</f>
        <v/>
      </c>
      <c r="I178" t="str">
        <f>IF(PResult!J178="","",PResult!J178)</f>
        <v/>
      </c>
      <c r="J178" t="str">
        <f>IF(PResult!K178="","",PResult!K178)</f>
        <v/>
      </c>
      <c r="K178">
        <f>IF(OR(PResult!L178="(null)",PResult!L178=""),0,PResult!L178)</f>
        <v>0</v>
      </c>
      <c r="L178">
        <f>IF(OR(PResult!M178="(null)",PResult!M178=""),0,PResult!M178)</f>
        <v>0</v>
      </c>
      <c r="M178">
        <f t="shared" si="16"/>
        <v>0</v>
      </c>
      <c r="N178" t="str">
        <f>TEXT(IF(ISERROR(INDEX(Panaboard!H:H,MATCH(CONCATENATE(AZ178,"-",C178),Panaboard!Z:Z,0))),"",INDEX(Panaboard!H:H,MATCH(CONCATENATE(AZ178,"-",C178),Panaboard!Z:Z,0))),"HH:MM")</f>
        <v/>
      </c>
      <c r="O178" t="str">
        <f>TEXT(IF(ISERROR(INDEX(Panaboard!I:I,MATCH(CONCATENATE(AZ178,"-",C178),Panaboard!Z:Z,0))),"",INDEX(Panaboard!I:I,MATCH(CONCATENATE(AZ178,"-",C178),Panaboard!Z:Z,0))),"HH:MM")</f>
        <v/>
      </c>
      <c r="P178" t="str">
        <f t="shared" si="17"/>
        <v/>
      </c>
      <c r="Q178" t="str">
        <f>IF(ISERROR(INDEX(Panaboard!S:S,MATCH(CONCATENATE(AZ178,"-",C178),Panaboard!Z:Z,0))),"",INDEX(Panaboard!S:S,MATCH(CONCATENATE(AZ178,"-",C178),Panaboard!Z:Z,0)))</f>
        <v/>
      </c>
      <c r="R178" t="str">
        <f>IF(ISERROR(INDEX(Panaboard!F:F,MATCH(CONCATENATE(AZ178,"-",C178),Panaboard!Z:Z,0))),"",INDEX(Panaboard!F:F,MATCH(CONCATENATE(AZ178,"-",C178),Panaboard!Z:Z,0)))</f>
        <v/>
      </c>
      <c r="S178" t="str">
        <f t="shared" si="18"/>
        <v/>
      </c>
      <c r="T178" t="str">
        <f>IF(ISERROR(INDEX(Panaboard!D:D,MATCH(CONCATENATE(AZ178,"-",C178),Panaboard!Z:Z,0))),"",INDEX(Panaboard!D:D,MATCH(CONCATENATE(AZ178,"-",C178),Panaboard!Z:Z,0)))</f>
        <v/>
      </c>
      <c r="U178" t="str">
        <f>IF(ISERROR(INDEX(Panaboard!J:J,MATCH(CONCATENATE(AZ178,"-",C178),Panaboard!Z:Z,0))),"",INDEX(Panaboard!J:J,MATCH(CONCATENATE(AZ178,"-",C178),Panaboard!Z:Z,0)))</f>
        <v/>
      </c>
      <c r="V178">
        <f>IF(PResult!BL178="",0,PResult!BL178)</f>
        <v>0</v>
      </c>
      <c r="W178">
        <f>IF(PResult!BM178="",0,PResult!BM178)</f>
        <v>0</v>
      </c>
      <c r="X178">
        <f>IF(OR(PResult!AE178="",PResult!AE178="(null)"),IF(OR(PResult!AD178="",PResult!AD178="(null)"),0,PResult!AD178),PResult!AE178)</f>
        <v>0</v>
      </c>
      <c r="Y178" t="str">
        <f>IF(OR(PResult!V178="",PResult!V178="(null)"),"",PResult!V178)</f>
        <v/>
      </c>
      <c r="Z178" t="str">
        <f>CONCATENATE(PResult!BO178,PResult!BP178)</f>
        <v/>
      </c>
      <c r="AA178" t="str">
        <f>IF(PResult!Y178="","",PResult!Y178)</f>
        <v/>
      </c>
      <c r="AB178" t="str">
        <f>IF(PResult!BQ178="","",PResult!BQ178)</f>
        <v/>
      </c>
      <c r="AC178" t="str">
        <f>IF(PResult!BR178="","",PResult!BR178)</f>
        <v/>
      </c>
      <c r="AD178" t="str">
        <f>IF(PResult!BS178="","",PResult!BS178)</f>
        <v/>
      </c>
      <c r="AE178" t="str">
        <f>IF(PResult!BN178="","",PResult!BN178)</f>
        <v/>
      </c>
      <c r="AF178" t="str">
        <f>IF(PResult!BT178="","",PResult!BT178)</f>
        <v/>
      </c>
      <c r="AG178" t="str">
        <f>IF(PResult!BU178="","",PResult!BU178)</f>
        <v/>
      </c>
      <c r="AH178" t="str">
        <f>IF(PResult!BV178="","",PResult!BV178)</f>
        <v/>
      </c>
      <c r="AI178" t="str">
        <f>TEXT(IF(ISERROR(INDEX(Panaboard!L:L,MATCH(CONCATENATE(AZ178,"-",C178),Panaboard!Z:Z,0))),"",INDEX(Panaboard!L:L,MATCH(CONCATENATE(AZ178,"-",C178),Panaboard!Z:Z,0))),"HH:MM")</f>
        <v/>
      </c>
      <c r="AJ178" t="str">
        <f>TEXT(IF(ISERROR(INDEX(Panaboard!M:M,MATCH(CONCATENATE(AZ178,"-",C178),Panaboard!Z:Z,0))),"",INDEX(Panaboard!M:M,MATCH(CONCATENATE(AZ178,"-",C178),Panaboard!Z:Z,0))),"HH:MM")</f>
        <v/>
      </c>
      <c r="AK178" t="str">
        <f>IF(PResult!BY178="","",PResult!BY178)</f>
        <v/>
      </c>
      <c r="AL178">
        <f>IF(PResult!P178="",0,PResult!P178)</f>
        <v>0</v>
      </c>
      <c r="AM178" t="str">
        <f>IF(ISERROR(INDEX(Panaboard!N:N,MATCH(CONCATENATE(AZ178,"-",C178),Panaboard!Z:Z,0))),"",INDEX(Panaboard!N:N,MATCH(CONCATENATE(AZ178,"-",C178),Panaboard!Z:Z,0)))</f>
        <v/>
      </c>
      <c r="AN178" t="str">
        <f>IF(ISERROR(INDEX(Panaboard!O:O,MATCH(CONCATENATE(AZ178,"-",C178),Panaboard!Z:Z,0))),"",INDEX(Panaboard!O:O,MATCH(CONCATENATE(AZ178,"-",C178),Panaboard!Z:Z,0)))</f>
        <v/>
      </c>
      <c r="AO178" t="str">
        <f>IF(ISERROR(INDEX(Panaboard!P:P,MATCH(CONCATENATE(AZ178,"-",C178),Panaboard!Z:Z,0))),"",INDEX(Panaboard!P:P,MATCH(CONCATENATE(AZ178,"-",C178),Panaboard!Z:Z,0)))</f>
        <v/>
      </c>
      <c r="AP178" t="str">
        <f>IF(ISERROR(INDEX(Panaboard!Q:Q,MATCH(CONCATENATE(AZ178,"-",C178),Panaboard!Z:Z,0))),"",INDEX(Panaboard!Q:Q,MATCH(CONCATENATE(AZ178,"-",C178),Panaboard!Z:Z,0)))</f>
        <v/>
      </c>
      <c r="AR178" t="str">
        <f>IF(PResult!BW178="","",PResult!BW178)</f>
        <v/>
      </c>
      <c r="AS178" t="str">
        <f>IF(PResult!BX178="","",PResult!BX178)</f>
        <v/>
      </c>
      <c r="AT178" t="str">
        <f>IF(ISERROR(INDEX(Panaboard!K:K,MATCH(CONCATENATE(AZ178,"-",C178),Panaboard!Z:Z,0))),"",INDEX(Panaboard!K:K,MATCH(CONCATENATE(AZ178,"-",C178),Panaboard!Z:Z,0)))</f>
        <v/>
      </c>
      <c r="AU178" t="str">
        <f>IF(ISERROR(INDEX(Panaboard!U:U,MATCH(CONCATENATE(AZ178,"-",C178),Panaboard!Z:Z,0))),"",INDEX(Panaboard!U:U,MATCH(CONCATENATE(AZ178,"-",C178),Panaboard!Z:Z,0)))</f>
        <v/>
      </c>
      <c r="AV178" t="str">
        <f>IF(ISERROR(INDEX(Panaboard!W:W,MATCH(CONCATENATE(AZ178,"-",C178),Panaboard!Z:Z,0))),"",INDEX(Panaboard!W:W,MATCH(CONCATENATE(AZ178,"-",C178),Panaboard!Z:Z,0)))</f>
        <v/>
      </c>
      <c r="AW178" t="str">
        <f>IF(ISERROR(INDEX(Panaboard!X:X,MATCH(CONCATENATE(AZ178,"-",C178),Panaboard!Z:Z,0))),"",INDEX(Panaboard!X:X,MATCH(CONCATENATE(AZ178,"-",C178),Panaboard!Z:Z,0)))</f>
        <v/>
      </c>
      <c r="AX178" t="str">
        <f>IF(ISERROR(INDEX(Panaboard!AA:AA,MATCH(CONCATENATE(AZ178,"-",C178),Panaboard!Z:Z,0))),"",INDEX(Panaboard!AA:AA,MATCH(CONCATENATE(AZ178,"-",C178),Panaboard!Z:Z,0)))</f>
        <v/>
      </c>
      <c r="AY178" t="str">
        <f>IF(ISERROR(INDEX(Panaboard!AB:AB,MATCH(CONCATENATE(AZ178,"-",C178),Panaboard!Z:Z,0))),"",INDEX(Panaboard!AB:AB,MATCH(CONCATENATE(AZ178,"-",C178),Panaboard!Z:Z,0)))</f>
        <v/>
      </c>
      <c r="AZ178" t="str">
        <f t="shared" si="20"/>
        <v/>
      </c>
      <c r="BA178" t="str">
        <f>IF(ISERROR(INDEX(Panaboard!E:E,MATCH(CONCATENATE(AZ178,"-",C178),Panaboard!Z:Z,0))),"",INDEX(Panaboard!E:E,MATCH(CONCATENATE(AZ178,"-",C178),Panaboard!Z:Z,0)))</f>
        <v/>
      </c>
      <c r="BB178" t="str">
        <f>IF(ISERROR(INDEX(Panaboard!AC:AC,MATCH(CONCATENATE(AZ178,"-",C178),Panaboard!Z:Z,0))),"",INDEX(Panaboard!AC:AC,MATCH(CONCATENATE(AZ178,"-",C178),Panaboard!Z:Z,0)))</f>
        <v/>
      </c>
      <c r="BC178" t="str">
        <f t="shared" si="21"/>
        <v/>
      </c>
      <c r="BD178" t="str">
        <f t="shared" si="22"/>
        <v/>
      </c>
      <c r="BE178" t="str">
        <f t="shared" si="23"/>
        <v>xx0x0</v>
      </c>
      <c r="BF178" t="str">
        <f>IF(ISERROR(INDEX(CuttingList!F:F,MATCH(CONCATENATE(A178,"-",C178),CuttingList!E:E,0))),"",INDEX(CuttingList!F:F,MATCH(CONCATENATE(A178,"-",C178),CuttingList!E:E,0)))</f>
        <v/>
      </c>
    </row>
    <row r="179" spans="1:58" x14ac:dyDescent="0.25">
      <c r="A179" t="str">
        <f>IF(PResult!BJ179="","",PResult!BJ179)</f>
        <v/>
      </c>
      <c r="B179" t="str">
        <f>IF(PResult!E179="","",PResult!E179)</f>
        <v/>
      </c>
      <c r="C179" t="str">
        <f>IF(PResult!BZ179="","",PResult!BZ179)</f>
        <v/>
      </c>
      <c r="D179" t="str">
        <f>IF(ISERROR(INDEX(Panaboard!B:B,MATCH(CONCATENATE(AZ179,"-",C179),Panaboard!Z:Z,0))),"",TRIM(INDEX(Panaboard!B:B,MATCH(CONCATENATE(AZ179,"-",C179),Panaboard!Z:Z,0))))</f>
        <v/>
      </c>
      <c r="E179" t="str">
        <f t="shared" si="19"/>
        <v>xx0x0</v>
      </c>
      <c r="F179" t="str">
        <f>IF(PResult!U179="","",UPPER(TRIM(PResult!U179)))</f>
        <v/>
      </c>
      <c r="G179">
        <f>IF(OR(PResult!O179="",PResult!O179="(null)"),0,PResult!O179)</f>
        <v>0</v>
      </c>
      <c r="H179" t="str">
        <f>IF(ISERROR(INDEX(Panaboard!G:G,MATCH(CONCATENATE(AZ179,"-",C179),Panaboard!Z:Z,0))),"",INDEX(Panaboard!G:G,MATCH(CONCATENATE(AZ179,"-",C179),Panaboard!Z:Z,0)))</f>
        <v/>
      </c>
      <c r="I179" t="str">
        <f>IF(PResult!J179="","",PResult!J179)</f>
        <v/>
      </c>
      <c r="J179" t="str">
        <f>IF(PResult!K179="","",PResult!K179)</f>
        <v/>
      </c>
      <c r="K179">
        <f>IF(OR(PResult!L179="(null)",PResult!L179=""),0,PResult!L179)</f>
        <v>0</v>
      </c>
      <c r="L179">
        <f>IF(OR(PResult!M179="(null)",PResult!M179=""),0,PResult!M179)</f>
        <v>0</v>
      </c>
      <c r="M179">
        <f t="shared" si="16"/>
        <v>0</v>
      </c>
      <c r="N179" t="str">
        <f>TEXT(IF(ISERROR(INDEX(Panaboard!H:H,MATCH(CONCATENATE(AZ179,"-",C179),Panaboard!Z:Z,0))),"",INDEX(Panaboard!H:H,MATCH(CONCATENATE(AZ179,"-",C179),Panaboard!Z:Z,0))),"HH:MM")</f>
        <v/>
      </c>
      <c r="O179" t="str">
        <f>TEXT(IF(ISERROR(INDEX(Panaboard!I:I,MATCH(CONCATENATE(AZ179,"-",C179),Panaboard!Z:Z,0))),"",INDEX(Panaboard!I:I,MATCH(CONCATENATE(AZ179,"-",C179),Panaboard!Z:Z,0))),"HH:MM")</f>
        <v/>
      </c>
      <c r="P179" t="str">
        <f t="shared" si="17"/>
        <v/>
      </c>
      <c r="Q179" t="str">
        <f>IF(ISERROR(INDEX(Panaboard!S:S,MATCH(CONCATENATE(AZ179,"-",C179),Panaboard!Z:Z,0))),"",INDEX(Panaboard!S:S,MATCH(CONCATENATE(AZ179,"-",C179),Panaboard!Z:Z,0)))</f>
        <v/>
      </c>
      <c r="R179" t="str">
        <f>IF(ISERROR(INDEX(Panaboard!F:F,MATCH(CONCATENATE(AZ179,"-",C179),Panaboard!Z:Z,0))),"",INDEX(Panaboard!F:F,MATCH(CONCATENATE(AZ179,"-",C179),Panaboard!Z:Z,0)))</f>
        <v/>
      </c>
      <c r="S179" t="str">
        <f t="shared" si="18"/>
        <v/>
      </c>
      <c r="T179" t="str">
        <f>IF(ISERROR(INDEX(Panaboard!D:D,MATCH(CONCATENATE(AZ179,"-",C179),Panaboard!Z:Z,0))),"",INDEX(Panaboard!D:D,MATCH(CONCATENATE(AZ179,"-",C179),Panaboard!Z:Z,0)))</f>
        <v/>
      </c>
      <c r="U179" t="str">
        <f>IF(ISERROR(INDEX(Panaboard!J:J,MATCH(CONCATENATE(AZ179,"-",C179),Panaboard!Z:Z,0))),"",INDEX(Panaboard!J:J,MATCH(CONCATENATE(AZ179,"-",C179),Panaboard!Z:Z,0)))</f>
        <v/>
      </c>
      <c r="V179">
        <f>IF(PResult!BL179="",0,PResult!BL179)</f>
        <v>0</v>
      </c>
      <c r="W179">
        <f>IF(PResult!BM179="",0,PResult!BM179)</f>
        <v>0</v>
      </c>
      <c r="X179">
        <f>IF(OR(PResult!AE179="",PResult!AE179="(null)"),IF(OR(PResult!AD179="",PResult!AD179="(null)"),0,PResult!AD179),PResult!AE179)</f>
        <v>0</v>
      </c>
      <c r="Y179" t="str">
        <f>IF(OR(PResult!V179="",PResult!V179="(null)"),"",PResult!V179)</f>
        <v/>
      </c>
      <c r="Z179" t="str">
        <f>CONCATENATE(PResult!BO179,PResult!BP179)</f>
        <v/>
      </c>
      <c r="AA179" t="str">
        <f>IF(PResult!Y179="","",PResult!Y179)</f>
        <v/>
      </c>
      <c r="AB179" t="str">
        <f>IF(PResult!BQ179="","",PResult!BQ179)</f>
        <v/>
      </c>
      <c r="AC179" t="str">
        <f>IF(PResult!BR179="","",PResult!BR179)</f>
        <v/>
      </c>
      <c r="AD179" t="str">
        <f>IF(PResult!BS179="","",PResult!BS179)</f>
        <v/>
      </c>
      <c r="AE179" t="str">
        <f>IF(PResult!BN179="","",PResult!BN179)</f>
        <v/>
      </c>
      <c r="AF179" t="str">
        <f>IF(PResult!BT179="","",PResult!BT179)</f>
        <v/>
      </c>
      <c r="AG179" t="str">
        <f>IF(PResult!BU179="","",PResult!BU179)</f>
        <v/>
      </c>
      <c r="AH179" t="str">
        <f>IF(PResult!BV179="","",PResult!BV179)</f>
        <v/>
      </c>
      <c r="AI179" t="str">
        <f>TEXT(IF(ISERROR(INDEX(Panaboard!L:L,MATCH(CONCATENATE(AZ179,"-",C179),Panaboard!Z:Z,0))),"",INDEX(Panaboard!L:L,MATCH(CONCATENATE(AZ179,"-",C179),Panaboard!Z:Z,0))),"HH:MM")</f>
        <v/>
      </c>
      <c r="AJ179" t="str">
        <f>TEXT(IF(ISERROR(INDEX(Panaboard!M:M,MATCH(CONCATENATE(AZ179,"-",C179),Panaboard!Z:Z,0))),"",INDEX(Panaboard!M:M,MATCH(CONCATENATE(AZ179,"-",C179),Panaboard!Z:Z,0))),"HH:MM")</f>
        <v/>
      </c>
      <c r="AK179" t="str">
        <f>IF(PResult!BY179="","",PResult!BY179)</f>
        <v/>
      </c>
      <c r="AL179">
        <f>IF(PResult!P179="",0,PResult!P179)</f>
        <v>0</v>
      </c>
      <c r="AM179" t="str">
        <f>IF(ISERROR(INDEX(Panaboard!N:N,MATCH(CONCATENATE(AZ179,"-",C179),Panaboard!Z:Z,0))),"",INDEX(Panaboard!N:N,MATCH(CONCATENATE(AZ179,"-",C179),Panaboard!Z:Z,0)))</f>
        <v/>
      </c>
      <c r="AN179" t="str">
        <f>IF(ISERROR(INDEX(Panaboard!O:O,MATCH(CONCATENATE(AZ179,"-",C179),Panaboard!Z:Z,0))),"",INDEX(Panaboard!O:O,MATCH(CONCATENATE(AZ179,"-",C179),Panaboard!Z:Z,0)))</f>
        <v/>
      </c>
      <c r="AO179" t="str">
        <f>IF(ISERROR(INDEX(Panaboard!P:P,MATCH(CONCATENATE(AZ179,"-",C179),Panaboard!Z:Z,0))),"",INDEX(Panaboard!P:P,MATCH(CONCATENATE(AZ179,"-",C179),Panaboard!Z:Z,0)))</f>
        <v/>
      </c>
      <c r="AP179" t="str">
        <f>IF(ISERROR(INDEX(Panaboard!Q:Q,MATCH(CONCATENATE(AZ179,"-",C179),Panaboard!Z:Z,0))),"",INDEX(Panaboard!Q:Q,MATCH(CONCATENATE(AZ179,"-",C179),Panaboard!Z:Z,0)))</f>
        <v/>
      </c>
      <c r="AR179" t="str">
        <f>IF(PResult!BW179="","",PResult!BW179)</f>
        <v/>
      </c>
      <c r="AS179" t="str">
        <f>IF(PResult!BX179="","",PResult!BX179)</f>
        <v/>
      </c>
      <c r="AT179" t="str">
        <f>IF(ISERROR(INDEX(Panaboard!K:K,MATCH(CONCATENATE(AZ179,"-",C179),Panaboard!Z:Z,0))),"",INDEX(Panaboard!K:K,MATCH(CONCATENATE(AZ179,"-",C179),Panaboard!Z:Z,0)))</f>
        <v/>
      </c>
      <c r="AU179" t="str">
        <f>IF(ISERROR(INDEX(Panaboard!U:U,MATCH(CONCATENATE(AZ179,"-",C179),Panaboard!Z:Z,0))),"",INDEX(Panaboard!U:U,MATCH(CONCATENATE(AZ179,"-",C179),Panaboard!Z:Z,0)))</f>
        <v/>
      </c>
      <c r="AV179" t="str">
        <f>IF(ISERROR(INDEX(Panaboard!W:W,MATCH(CONCATENATE(AZ179,"-",C179),Panaboard!Z:Z,0))),"",INDEX(Panaboard!W:W,MATCH(CONCATENATE(AZ179,"-",C179),Panaboard!Z:Z,0)))</f>
        <v/>
      </c>
      <c r="AW179" t="str">
        <f>IF(ISERROR(INDEX(Panaboard!X:X,MATCH(CONCATENATE(AZ179,"-",C179),Panaboard!Z:Z,0))),"",INDEX(Panaboard!X:X,MATCH(CONCATENATE(AZ179,"-",C179),Panaboard!Z:Z,0)))</f>
        <v/>
      </c>
      <c r="AX179" t="str">
        <f>IF(ISERROR(INDEX(Panaboard!AA:AA,MATCH(CONCATENATE(AZ179,"-",C179),Panaboard!Z:Z,0))),"",INDEX(Panaboard!AA:AA,MATCH(CONCATENATE(AZ179,"-",C179),Panaboard!Z:Z,0)))</f>
        <v/>
      </c>
      <c r="AY179" t="str">
        <f>IF(ISERROR(INDEX(Panaboard!AB:AB,MATCH(CONCATENATE(AZ179,"-",C179),Panaboard!Z:Z,0))),"",INDEX(Panaboard!AB:AB,MATCH(CONCATENATE(AZ179,"-",C179),Panaboard!Z:Z,0)))</f>
        <v/>
      </c>
      <c r="AZ179" t="str">
        <f t="shared" si="20"/>
        <v/>
      </c>
      <c r="BA179" t="str">
        <f>IF(ISERROR(INDEX(Panaboard!E:E,MATCH(CONCATENATE(AZ179,"-",C179),Panaboard!Z:Z,0))),"",INDEX(Panaboard!E:E,MATCH(CONCATENATE(AZ179,"-",C179),Panaboard!Z:Z,0)))</f>
        <v/>
      </c>
      <c r="BB179" t="str">
        <f>IF(ISERROR(INDEX(Panaboard!AC:AC,MATCH(CONCATENATE(AZ179,"-",C179),Panaboard!Z:Z,0))),"",INDEX(Panaboard!AC:AC,MATCH(CONCATENATE(AZ179,"-",C179),Panaboard!Z:Z,0)))</f>
        <v/>
      </c>
      <c r="BC179" t="str">
        <f t="shared" si="21"/>
        <v/>
      </c>
      <c r="BD179" t="str">
        <f t="shared" si="22"/>
        <v/>
      </c>
      <c r="BE179" t="str">
        <f t="shared" si="23"/>
        <v>xx0x0</v>
      </c>
      <c r="BF179" t="str">
        <f>IF(ISERROR(INDEX(CuttingList!F:F,MATCH(CONCATENATE(A179,"-",C179),CuttingList!E:E,0))),"",INDEX(CuttingList!F:F,MATCH(CONCATENATE(A179,"-",C179),CuttingList!E:E,0)))</f>
        <v/>
      </c>
    </row>
    <row r="180" spans="1:58" x14ac:dyDescent="0.25">
      <c r="A180" t="str">
        <f>IF(PResult!BJ180="","",PResult!BJ180)</f>
        <v/>
      </c>
      <c r="B180" t="str">
        <f>IF(PResult!E180="","",PResult!E180)</f>
        <v/>
      </c>
      <c r="C180" t="str">
        <f>IF(PResult!BZ180="","",PResult!BZ180)</f>
        <v/>
      </c>
      <c r="D180" t="str">
        <f>IF(ISERROR(INDEX(Panaboard!B:B,MATCH(CONCATENATE(AZ180,"-",C180),Panaboard!Z:Z,0))),"",TRIM(INDEX(Panaboard!B:B,MATCH(CONCATENATE(AZ180,"-",C180),Panaboard!Z:Z,0))))</f>
        <v/>
      </c>
      <c r="E180" t="str">
        <f t="shared" si="19"/>
        <v>xx0x0</v>
      </c>
      <c r="F180" t="str">
        <f>IF(PResult!U180="","",UPPER(TRIM(PResult!U180)))</f>
        <v/>
      </c>
      <c r="G180">
        <f>IF(OR(PResult!O180="",PResult!O180="(null)"),0,PResult!O180)</f>
        <v>0</v>
      </c>
      <c r="H180" t="str">
        <f>IF(ISERROR(INDEX(Panaboard!G:G,MATCH(CONCATENATE(AZ180,"-",C180),Panaboard!Z:Z,0))),"",INDEX(Panaboard!G:G,MATCH(CONCATENATE(AZ180,"-",C180),Panaboard!Z:Z,0)))</f>
        <v/>
      </c>
      <c r="I180" t="str">
        <f>IF(PResult!J180="","",PResult!J180)</f>
        <v/>
      </c>
      <c r="J180" t="str">
        <f>IF(PResult!K180="","",PResult!K180)</f>
        <v/>
      </c>
      <c r="K180">
        <f>IF(OR(PResult!L180="(null)",PResult!L180=""),0,PResult!L180)</f>
        <v>0</v>
      </c>
      <c r="L180">
        <f>IF(OR(PResult!M180="(null)",PResult!M180=""),0,PResult!M180)</f>
        <v>0</v>
      </c>
      <c r="M180">
        <f t="shared" si="16"/>
        <v>0</v>
      </c>
      <c r="N180" t="str">
        <f>TEXT(IF(ISERROR(INDEX(Panaboard!H:H,MATCH(CONCATENATE(AZ180,"-",C180),Panaboard!Z:Z,0))),"",INDEX(Panaboard!H:H,MATCH(CONCATENATE(AZ180,"-",C180),Panaboard!Z:Z,0))),"HH:MM")</f>
        <v/>
      </c>
      <c r="O180" t="str">
        <f>TEXT(IF(ISERROR(INDEX(Panaboard!I:I,MATCH(CONCATENATE(AZ180,"-",C180),Panaboard!Z:Z,0))),"",INDEX(Panaboard!I:I,MATCH(CONCATENATE(AZ180,"-",C180),Panaboard!Z:Z,0))),"HH:MM")</f>
        <v/>
      </c>
      <c r="P180" t="str">
        <f t="shared" si="17"/>
        <v/>
      </c>
      <c r="Q180" t="str">
        <f>IF(ISERROR(INDEX(Panaboard!S:S,MATCH(CONCATENATE(AZ180,"-",C180),Panaboard!Z:Z,0))),"",INDEX(Panaboard!S:S,MATCH(CONCATENATE(AZ180,"-",C180),Panaboard!Z:Z,0)))</f>
        <v/>
      </c>
      <c r="R180" t="str">
        <f>IF(ISERROR(INDEX(Panaboard!F:F,MATCH(CONCATENATE(AZ180,"-",C180),Panaboard!Z:Z,0))),"",INDEX(Panaboard!F:F,MATCH(CONCATENATE(AZ180,"-",C180),Panaboard!Z:Z,0)))</f>
        <v/>
      </c>
      <c r="S180" t="str">
        <f t="shared" si="18"/>
        <v/>
      </c>
      <c r="T180" t="str">
        <f>IF(ISERROR(INDEX(Panaboard!D:D,MATCH(CONCATENATE(AZ180,"-",C180),Panaboard!Z:Z,0))),"",INDEX(Panaboard!D:D,MATCH(CONCATENATE(AZ180,"-",C180),Panaboard!Z:Z,0)))</f>
        <v/>
      </c>
      <c r="U180" t="str">
        <f>IF(ISERROR(INDEX(Panaboard!J:J,MATCH(CONCATENATE(AZ180,"-",C180),Panaboard!Z:Z,0))),"",INDEX(Panaboard!J:J,MATCH(CONCATENATE(AZ180,"-",C180),Panaboard!Z:Z,0)))</f>
        <v/>
      </c>
      <c r="V180">
        <f>IF(PResult!BL180="",0,PResult!BL180)</f>
        <v>0</v>
      </c>
      <c r="W180">
        <f>IF(PResult!BM180="",0,PResult!BM180)</f>
        <v>0</v>
      </c>
      <c r="X180">
        <f>IF(OR(PResult!AE180="",PResult!AE180="(null)"),IF(OR(PResult!AD180="",PResult!AD180="(null)"),0,PResult!AD180),PResult!AE180)</f>
        <v>0</v>
      </c>
      <c r="Y180" t="str">
        <f>IF(OR(PResult!V180="",PResult!V180="(null)"),"",PResult!V180)</f>
        <v/>
      </c>
      <c r="Z180" t="str">
        <f>CONCATENATE(PResult!BO180,PResult!BP180)</f>
        <v/>
      </c>
      <c r="AA180" t="str">
        <f>IF(PResult!Y180="","",PResult!Y180)</f>
        <v/>
      </c>
      <c r="AB180" t="str">
        <f>IF(PResult!BQ180="","",PResult!BQ180)</f>
        <v/>
      </c>
      <c r="AC180" t="str">
        <f>IF(PResult!BR180="","",PResult!BR180)</f>
        <v/>
      </c>
      <c r="AD180" t="str">
        <f>IF(PResult!BS180="","",PResult!BS180)</f>
        <v/>
      </c>
      <c r="AE180" t="str">
        <f>IF(PResult!BN180="","",PResult!BN180)</f>
        <v/>
      </c>
      <c r="AF180" t="str">
        <f>IF(PResult!BT180="","",PResult!BT180)</f>
        <v/>
      </c>
      <c r="AG180" t="str">
        <f>IF(PResult!BU180="","",PResult!BU180)</f>
        <v/>
      </c>
      <c r="AH180" t="str">
        <f>IF(PResult!BV180="","",PResult!BV180)</f>
        <v/>
      </c>
      <c r="AI180" t="str">
        <f>TEXT(IF(ISERROR(INDEX(Panaboard!L:L,MATCH(CONCATENATE(AZ180,"-",C180),Panaboard!Z:Z,0))),"",INDEX(Panaboard!L:L,MATCH(CONCATENATE(AZ180,"-",C180),Panaboard!Z:Z,0))),"HH:MM")</f>
        <v/>
      </c>
      <c r="AJ180" t="str">
        <f>TEXT(IF(ISERROR(INDEX(Panaboard!M:M,MATCH(CONCATENATE(AZ180,"-",C180),Panaboard!Z:Z,0))),"",INDEX(Panaboard!M:M,MATCH(CONCATENATE(AZ180,"-",C180),Panaboard!Z:Z,0))),"HH:MM")</f>
        <v/>
      </c>
      <c r="AK180" t="str">
        <f>IF(PResult!BY180="","",PResult!BY180)</f>
        <v/>
      </c>
      <c r="AL180">
        <f>IF(PResult!P180="",0,PResult!P180)</f>
        <v>0</v>
      </c>
      <c r="AM180" t="str">
        <f>IF(ISERROR(INDEX(Panaboard!N:N,MATCH(CONCATENATE(AZ180,"-",C180),Panaboard!Z:Z,0))),"",INDEX(Panaboard!N:N,MATCH(CONCATENATE(AZ180,"-",C180),Panaboard!Z:Z,0)))</f>
        <v/>
      </c>
      <c r="AN180" t="str">
        <f>IF(ISERROR(INDEX(Panaboard!O:O,MATCH(CONCATENATE(AZ180,"-",C180),Panaboard!Z:Z,0))),"",INDEX(Panaboard!O:O,MATCH(CONCATENATE(AZ180,"-",C180),Panaboard!Z:Z,0)))</f>
        <v/>
      </c>
      <c r="AO180" t="str">
        <f>IF(ISERROR(INDEX(Panaboard!P:P,MATCH(CONCATENATE(AZ180,"-",C180),Panaboard!Z:Z,0))),"",INDEX(Panaboard!P:P,MATCH(CONCATENATE(AZ180,"-",C180),Panaboard!Z:Z,0)))</f>
        <v/>
      </c>
      <c r="AP180" t="str">
        <f>IF(ISERROR(INDEX(Panaboard!Q:Q,MATCH(CONCATENATE(AZ180,"-",C180),Panaboard!Z:Z,0))),"",INDEX(Panaboard!Q:Q,MATCH(CONCATENATE(AZ180,"-",C180),Panaboard!Z:Z,0)))</f>
        <v/>
      </c>
      <c r="AR180" t="str">
        <f>IF(PResult!BW180="","",PResult!BW180)</f>
        <v/>
      </c>
      <c r="AS180" t="str">
        <f>IF(PResult!BX180="","",PResult!BX180)</f>
        <v/>
      </c>
      <c r="AT180" t="str">
        <f>IF(ISERROR(INDEX(Panaboard!K:K,MATCH(CONCATENATE(AZ180,"-",C180),Panaboard!Z:Z,0))),"",INDEX(Panaboard!K:K,MATCH(CONCATENATE(AZ180,"-",C180),Panaboard!Z:Z,0)))</f>
        <v/>
      </c>
      <c r="AU180" t="str">
        <f>IF(ISERROR(INDEX(Panaboard!U:U,MATCH(CONCATENATE(AZ180,"-",C180),Panaboard!Z:Z,0))),"",INDEX(Panaboard!U:U,MATCH(CONCATENATE(AZ180,"-",C180),Panaboard!Z:Z,0)))</f>
        <v/>
      </c>
      <c r="AV180" t="str">
        <f>IF(ISERROR(INDEX(Panaboard!W:W,MATCH(CONCATENATE(AZ180,"-",C180),Panaboard!Z:Z,0))),"",INDEX(Panaboard!W:W,MATCH(CONCATENATE(AZ180,"-",C180),Panaboard!Z:Z,0)))</f>
        <v/>
      </c>
      <c r="AW180" t="str">
        <f>IF(ISERROR(INDEX(Panaboard!X:X,MATCH(CONCATENATE(AZ180,"-",C180),Panaboard!Z:Z,0))),"",INDEX(Panaboard!X:X,MATCH(CONCATENATE(AZ180,"-",C180),Panaboard!Z:Z,0)))</f>
        <v/>
      </c>
      <c r="AX180" t="str">
        <f>IF(ISERROR(INDEX(Panaboard!AA:AA,MATCH(CONCATENATE(AZ180,"-",C180),Panaboard!Z:Z,0))),"",INDEX(Panaboard!AA:AA,MATCH(CONCATENATE(AZ180,"-",C180),Panaboard!Z:Z,0)))</f>
        <v/>
      </c>
      <c r="AY180" t="str">
        <f>IF(ISERROR(INDEX(Panaboard!AB:AB,MATCH(CONCATENATE(AZ180,"-",C180),Panaboard!Z:Z,0))),"",INDEX(Panaboard!AB:AB,MATCH(CONCATENATE(AZ180,"-",C180),Panaboard!Z:Z,0)))</f>
        <v/>
      </c>
      <c r="AZ180" t="str">
        <f t="shared" si="20"/>
        <v/>
      </c>
      <c r="BA180" t="str">
        <f>IF(ISERROR(INDEX(Panaboard!E:E,MATCH(CONCATENATE(AZ180,"-",C180),Panaboard!Z:Z,0))),"",INDEX(Panaboard!E:E,MATCH(CONCATENATE(AZ180,"-",C180),Panaboard!Z:Z,0)))</f>
        <v/>
      </c>
      <c r="BB180" t="str">
        <f>IF(ISERROR(INDEX(Panaboard!AC:AC,MATCH(CONCATENATE(AZ180,"-",C180),Panaboard!Z:Z,0))),"",INDEX(Panaboard!AC:AC,MATCH(CONCATENATE(AZ180,"-",C180),Panaboard!Z:Z,0)))</f>
        <v/>
      </c>
      <c r="BC180" t="str">
        <f t="shared" si="21"/>
        <v/>
      </c>
      <c r="BD180" t="str">
        <f t="shared" si="22"/>
        <v/>
      </c>
      <c r="BE180" t="str">
        <f t="shared" si="23"/>
        <v>xx0x0</v>
      </c>
      <c r="BF180" t="str">
        <f>IF(ISERROR(INDEX(CuttingList!F:F,MATCH(CONCATENATE(A180,"-",C180),CuttingList!E:E,0))),"",INDEX(CuttingList!F:F,MATCH(CONCATENATE(A180,"-",C180),CuttingList!E:E,0)))</f>
        <v/>
      </c>
    </row>
    <row r="181" spans="1:58" x14ac:dyDescent="0.25">
      <c r="A181" t="str">
        <f>IF(PResult!BJ181="","",PResult!BJ181)</f>
        <v/>
      </c>
      <c r="B181" t="str">
        <f>IF(PResult!E181="","",PResult!E181)</f>
        <v/>
      </c>
      <c r="C181" t="str">
        <f>IF(PResult!BZ181="","",PResult!BZ181)</f>
        <v/>
      </c>
      <c r="D181" t="str">
        <f>IF(ISERROR(INDEX(Panaboard!B:B,MATCH(CONCATENATE(AZ181,"-",C181),Panaboard!Z:Z,0))),"",TRIM(INDEX(Panaboard!B:B,MATCH(CONCATENATE(AZ181,"-",C181),Panaboard!Z:Z,0))))</f>
        <v/>
      </c>
      <c r="E181" t="str">
        <f t="shared" si="19"/>
        <v>xx0x0</v>
      </c>
      <c r="F181" t="str">
        <f>IF(PResult!U181="","",UPPER(TRIM(PResult!U181)))</f>
        <v/>
      </c>
      <c r="G181">
        <f>IF(OR(PResult!O181="",PResult!O181="(null)"),0,PResult!O181)</f>
        <v>0</v>
      </c>
      <c r="H181" t="str">
        <f>IF(ISERROR(INDEX(Panaboard!G:G,MATCH(CONCATENATE(AZ181,"-",C181),Panaboard!Z:Z,0))),"",INDEX(Panaboard!G:G,MATCH(CONCATENATE(AZ181,"-",C181),Panaboard!Z:Z,0)))</f>
        <v/>
      </c>
      <c r="I181" t="str">
        <f>IF(PResult!J181="","",PResult!J181)</f>
        <v/>
      </c>
      <c r="J181" t="str">
        <f>IF(PResult!K181="","",PResult!K181)</f>
        <v/>
      </c>
      <c r="K181">
        <f>IF(OR(PResult!L181="(null)",PResult!L181=""),0,PResult!L181)</f>
        <v>0</v>
      </c>
      <c r="L181">
        <f>IF(OR(PResult!M181="(null)",PResult!M181=""),0,PResult!M181)</f>
        <v>0</v>
      </c>
      <c r="M181">
        <f t="shared" si="16"/>
        <v>0</v>
      </c>
      <c r="N181" t="str">
        <f>TEXT(IF(ISERROR(INDEX(Panaboard!H:H,MATCH(CONCATENATE(AZ181,"-",C181),Panaboard!Z:Z,0))),"",INDEX(Panaboard!H:H,MATCH(CONCATENATE(AZ181,"-",C181),Panaboard!Z:Z,0))),"HH:MM")</f>
        <v/>
      </c>
      <c r="O181" t="str">
        <f>TEXT(IF(ISERROR(INDEX(Panaboard!I:I,MATCH(CONCATENATE(AZ181,"-",C181),Panaboard!Z:Z,0))),"",INDEX(Panaboard!I:I,MATCH(CONCATENATE(AZ181,"-",C181),Panaboard!Z:Z,0))),"HH:MM")</f>
        <v/>
      </c>
      <c r="P181" t="str">
        <f t="shared" si="17"/>
        <v/>
      </c>
      <c r="Q181" t="str">
        <f>IF(ISERROR(INDEX(Panaboard!S:S,MATCH(CONCATENATE(AZ181,"-",C181),Panaboard!Z:Z,0))),"",INDEX(Panaboard!S:S,MATCH(CONCATENATE(AZ181,"-",C181),Panaboard!Z:Z,0)))</f>
        <v/>
      </c>
      <c r="R181" t="str">
        <f>IF(ISERROR(INDEX(Panaboard!F:F,MATCH(CONCATENATE(AZ181,"-",C181),Panaboard!Z:Z,0))),"",INDEX(Panaboard!F:F,MATCH(CONCATENATE(AZ181,"-",C181),Panaboard!Z:Z,0)))</f>
        <v/>
      </c>
      <c r="S181" t="str">
        <f t="shared" si="18"/>
        <v/>
      </c>
      <c r="T181" t="str">
        <f>IF(ISERROR(INDEX(Panaboard!D:D,MATCH(CONCATENATE(AZ181,"-",C181),Panaboard!Z:Z,0))),"",INDEX(Panaboard!D:D,MATCH(CONCATENATE(AZ181,"-",C181),Panaboard!Z:Z,0)))</f>
        <v/>
      </c>
      <c r="U181" t="str">
        <f>IF(ISERROR(INDEX(Panaboard!J:J,MATCH(CONCATENATE(AZ181,"-",C181),Panaboard!Z:Z,0))),"",INDEX(Panaboard!J:J,MATCH(CONCATENATE(AZ181,"-",C181),Panaboard!Z:Z,0)))</f>
        <v/>
      </c>
      <c r="V181">
        <f>IF(PResult!BL181="",0,PResult!BL181)</f>
        <v>0</v>
      </c>
      <c r="W181">
        <f>IF(PResult!BM181="",0,PResult!BM181)</f>
        <v>0</v>
      </c>
      <c r="X181">
        <f>IF(OR(PResult!AE181="",PResult!AE181="(null)"),IF(OR(PResult!AD181="",PResult!AD181="(null)"),0,PResult!AD181),PResult!AE181)</f>
        <v>0</v>
      </c>
      <c r="Y181" t="str">
        <f>IF(OR(PResult!V181="",PResult!V181="(null)"),"",PResult!V181)</f>
        <v/>
      </c>
      <c r="Z181" t="str">
        <f>CONCATENATE(PResult!BO181,PResult!BP181)</f>
        <v/>
      </c>
      <c r="AA181" t="str">
        <f>IF(PResult!Y181="","",PResult!Y181)</f>
        <v/>
      </c>
      <c r="AB181" t="str">
        <f>IF(PResult!BQ181="","",PResult!BQ181)</f>
        <v/>
      </c>
      <c r="AC181" t="str">
        <f>IF(PResult!BR181="","",PResult!BR181)</f>
        <v/>
      </c>
      <c r="AD181" t="str">
        <f>IF(PResult!BS181="","",PResult!BS181)</f>
        <v/>
      </c>
      <c r="AE181" t="str">
        <f>IF(PResult!BN181="","",PResult!BN181)</f>
        <v/>
      </c>
      <c r="AF181" t="str">
        <f>IF(PResult!BT181="","",PResult!BT181)</f>
        <v/>
      </c>
      <c r="AG181" t="str">
        <f>IF(PResult!BU181="","",PResult!BU181)</f>
        <v/>
      </c>
      <c r="AH181" t="str">
        <f>IF(PResult!BV181="","",PResult!BV181)</f>
        <v/>
      </c>
      <c r="AI181" t="str">
        <f>TEXT(IF(ISERROR(INDEX(Panaboard!L:L,MATCH(CONCATENATE(AZ181,"-",C181),Panaboard!Z:Z,0))),"",INDEX(Panaboard!L:L,MATCH(CONCATENATE(AZ181,"-",C181),Panaboard!Z:Z,0))),"HH:MM")</f>
        <v/>
      </c>
      <c r="AJ181" t="str">
        <f>TEXT(IF(ISERROR(INDEX(Panaboard!M:M,MATCH(CONCATENATE(AZ181,"-",C181),Panaboard!Z:Z,0))),"",INDEX(Panaboard!M:M,MATCH(CONCATENATE(AZ181,"-",C181),Panaboard!Z:Z,0))),"HH:MM")</f>
        <v/>
      </c>
      <c r="AK181" t="str">
        <f>IF(PResult!BY181="","",PResult!BY181)</f>
        <v/>
      </c>
      <c r="AL181">
        <f>IF(PResult!P181="",0,PResult!P181)</f>
        <v>0</v>
      </c>
      <c r="AM181" t="str">
        <f>IF(ISERROR(INDEX(Panaboard!N:N,MATCH(CONCATENATE(AZ181,"-",C181),Panaboard!Z:Z,0))),"",INDEX(Panaboard!N:N,MATCH(CONCATENATE(AZ181,"-",C181),Panaboard!Z:Z,0)))</f>
        <v/>
      </c>
      <c r="AN181" t="str">
        <f>IF(ISERROR(INDEX(Panaboard!O:O,MATCH(CONCATENATE(AZ181,"-",C181),Panaboard!Z:Z,0))),"",INDEX(Panaboard!O:O,MATCH(CONCATENATE(AZ181,"-",C181),Panaboard!Z:Z,0)))</f>
        <v/>
      </c>
      <c r="AO181" t="str">
        <f>IF(ISERROR(INDEX(Panaboard!P:P,MATCH(CONCATENATE(AZ181,"-",C181),Panaboard!Z:Z,0))),"",INDEX(Panaboard!P:P,MATCH(CONCATENATE(AZ181,"-",C181),Panaboard!Z:Z,0)))</f>
        <v/>
      </c>
      <c r="AP181" t="str">
        <f>IF(ISERROR(INDEX(Panaboard!Q:Q,MATCH(CONCATENATE(AZ181,"-",C181),Panaboard!Z:Z,0))),"",INDEX(Panaboard!Q:Q,MATCH(CONCATENATE(AZ181,"-",C181),Panaboard!Z:Z,0)))</f>
        <v/>
      </c>
      <c r="AR181" t="str">
        <f>IF(PResult!BW181="","",PResult!BW181)</f>
        <v/>
      </c>
      <c r="AS181" t="str">
        <f>IF(PResult!BX181="","",PResult!BX181)</f>
        <v/>
      </c>
      <c r="AT181" t="str">
        <f>IF(ISERROR(INDEX(Panaboard!K:K,MATCH(CONCATENATE(AZ181,"-",C181),Panaboard!Z:Z,0))),"",INDEX(Panaboard!K:K,MATCH(CONCATENATE(AZ181,"-",C181),Panaboard!Z:Z,0)))</f>
        <v/>
      </c>
      <c r="AU181" t="str">
        <f>IF(ISERROR(INDEX(Panaboard!U:U,MATCH(CONCATENATE(AZ181,"-",C181),Panaboard!Z:Z,0))),"",INDEX(Panaboard!U:U,MATCH(CONCATENATE(AZ181,"-",C181),Panaboard!Z:Z,0)))</f>
        <v/>
      </c>
      <c r="AV181" t="str">
        <f>IF(ISERROR(INDEX(Panaboard!W:W,MATCH(CONCATENATE(AZ181,"-",C181),Panaboard!Z:Z,0))),"",INDEX(Panaboard!W:W,MATCH(CONCATENATE(AZ181,"-",C181),Panaboard!Z:Z,0)))</f>
        <v/>
      </c>
      <c r="AW181" t="str">
        <f>IF(ISERROR(INDEX(Panaboard!X:X,MATCH(CONCATENATE(AZ181,"-",C181),Panaboard!Z:Z,0))),"",INDEX(Panaboard!X:X,MATCH(CONCATENATE(AZ181,"-",C181),Panaboard!Z:Z,0)))</f>
        <v/>
      </c>
      <c r="AX181" t="str">
        <f>IF(ISERROR(INDEX(Panaboard!AA:AA,MATCH(CONCATENATE(AZ181,"-",C181),Panaboard!Z:Z,0))),"",INDEX(Panaboard!AA:AA,MATCH(CONCATENATE(AZ181,"-",C181),Panaboard!Z:Z,0)))</f>
        <v/>
      </c>
      <c r="AY181" t="str">
        <f>IF(ISERROR(INDEX(Panaboard!AB:AB,MATCH(CONCATENATE(AZ181,"-",C181),Panaboard!Z:Z,0))),"",INDEX(Panaboard!AB:AB,MATCH(CONCATENATE(AZ181,"-",C181),Panaboard!Z:Z,0)))</f>
        <v/>
      </c>
      <c r="AZ181" t="str">
        <f t="shared" si="20"/>
        <v/>
      </c>
      <c r="BA181" t="str">
        <f>IF(ISERROR(INDEX(Panaboard!E:E,MATCH(CONCATENATE(AZ181,"-",C181),Panaboard!Z:Z,0))),"",INDEX(Panaboard!E:E,MATCH(CONCATENATE(AZ181,"-",C181),Panaboard!Z:Z,0)))</f>
        <v/>
      </c>
      <c r="BB181" t="str">
        <f>IF(ISERROR(INDEX(Panaboard!AC:AC,MATCH(CONCATENATE(AZ181,"-",C181),Panaboard!Z:Z,0))),"",INDEX(Panaboard!AC:AC,MATCH(CONCATENATE(AZ181,"-",C181),Panaboard!Z:Z,0)))</f>
        <v/>
      </c>
      <c r="BC181" t="str">
        <f t="shared" si="21"/>
        <v/>
      </c>
      <c r="BD181" t="str">
        <f t="shared" si="22"/>
        <v/>
      </c>
      <c r="BE181" t="str">
        <f t="shared" si="23"/>
        <v>xx0x0</v>
      </c>
      <c r="BF181" t="str">
        <f>IF(ISERROR(INDEX(CuttingList!F:F,MATCH(CONCATENATE(A181,"-",C181),CuttingList!E:E,0))),"",INDEX(CuttingList!F:F,MATCH(CONCATENATE(A181,"-",C181),CuttingList!E:E,0)))</f>
        <v/>
      </c>
    </row>
    <row r="182" spans="1:58" x14ac:dyDescent="0.25">
      <c r="A182" t="str">
        <f>IF(PResult!BJ182="","",PResult!BJ182)</f>
        <v/>
      </c>
      <c r="B182" t="str">
        <f>IF(PResult!E182="","",PResult!E182)</f>
        <v/>
      </c>
      <c r="C182" t="str">
        <f>IF(PResult!BZ182="","",PResult!BZ182)</f>
        <v/>
      </c>
      <c r="D182" t="str">
        <f>IF(ISERROR(INDEX(Panaboard!B:B,MATCH(CONCATENATE(AZ182,"-",C182),Panaboard!Z:Z,0))),"",TRIM(INDEX(Panaboard!B:B,MATCH(CONCATENATE(AZ182,"-",C182),Panaboard!Z:Z,0))))</f>
        <v/>
      </c>
      <c r="E182" t="str">
        <f t="shared" si="19"/>
        <v>xx0x0</v>
      </c>
      <c r="F182" t="str">
        <f>IF(PResult!U182="","",UPPER(TRIM(PResult!U182)))</f>
        <v/>
      </c>
      <c r="G182">
        <f>IF(OR(PResult!O182="",PResult!O182="(null)"),0,PResult!O182)</f>
        <v>0</v>
      </c>
      <c r="H182" t="str">
        <f>IF(ISERROR(INDEX(Panaboard!G:G,MATCH(CONCATENATE(AZ182,"-",C182),Panaboard!Z:Z,0))),"",INDEX(Panaboard!G:G,MATCH(CONCATENATE(AZ182,"-",C182),Panaboard!Z:Z,0)))</f>
        <v/>
      </c>
      <c r="I182" t="str">
        <f>IF(PResult!J182="","",PResult!J182)</f>
        <v/>
      </c>
      <c r="J182" t="str">
        <f>IF(PResult!K182="","",PResult!K182)</f>
        <v/>
      </c>
      <c r="K182">
        <f>IF(OR(PResult!L182="(null)",PResult!L182=""),0,PResult!L182)</f>
        <v>0</v>
      </c>
      <c r="L182">
        <f>IF(OR(PResult!M182="(null)",PResult!M182=""),0,PResult!M182)</f>
        <v>0</v>
      </c>
      <c r="M182">
        <f t="shared" si="16"/>
        <v>0</v>
      </c>
      <c r="N182" t="str">
        <f>TEXT(IF(ISERROR(INDEX(Panaboard!H:H,MATCH(CONCATENATE(AZ182,"-",C182),Panaboard!Z:Z,0))),"",INDEX(Panaboard!H:H,MATCH(CONCATENATE(AZ182,"-",C182),Panaboard!Z:Z,0))),"HH:MM")</f>
        <v/>
      </c>
      <c r="O182" t="str">
        <f>TEXT(IF(ISERROR(INDEX(Panaboard!I:I,MATCH(CONCATENATE(AZ182,"-",C182),Panaboard!Z:Z,0))),"",INDEX(Panaboard!I:I,MATCH(CONCATENATE(AZ182,"-",C182),Panaboard!Z:Z,0))),"HH:MM")</f>
        <v/>
      </c>
      <c r="P182" t="str">
        <f t="shared" si="17"/>
        <v/>
      </c>
      <c r="Q182" t="str">
        <f>IF(ISERROR(INDEX(Panaboard!S:S,MATCH(CONCATENATE(AZ182,"-",C182),Panaboard!Z:Z,0))),"",INDEX(Panaboard!S:S,MATCH(CONCATENATE(AZ182,"-",C182),Panaboard!Z:Z,0)))</f>
        <v/>
      </c>
      <c r="R182" t="str">
        <f>IF(ISERROR(INDEX(Panaboard!F:F,MATCH(CONCATENATE(AZ182,"-",C182),Panaboard!Z:Z,0))),"",INDEX(Panaboard!F:F,MATCH(CONCATENATE(AZ182,"-",C182),Panaboard!Z:Z,0)))</f>
        <v/>
      </c>
      <c r="S182" t="str">
        <f t="shared" si="18"/>
        <v/>
      </c>
      <c r="T182" t="str">
        <f>IF(ISERROR(INDEX(Panaboard!D:D,MATCH(CONCATENATE(AZ182,"-",C182),Panaboard!Z:Z,0))),"",INDEX(Panaboard!D:D,MATCH(CONCATENATE(AZ182,"-",C182),Panaboard!Z:Z,0)))</f>
        <v/>
      </c>
      <c r="U182" t="str">
        <f>IF(ISERROR(INDEX(Panaboard!J:J,MATCH(CONCATENATE(AZ182,"-",C182),Panaboard!Z:Z,0))),"",INDEX(Panaboard!J:J,MATCH(CONCATENATE(AZ182,"-",C182),Panaboard!Z:Z,0)))</f>
        <v/>
      </c>
      <c r="V182">
        <f>IF(PResult!BL182="",0,PResult!BL182)</f>
        <v>0</v>
      </c>
      <c r="W182">
        <f>IF(PResult!BM182="",0,PResult!BM182)</f>
        <v>0</v>
      </c>
      <c r="X182">
        <f>IF(OR(PResult!AE182="",PResult!AE182="(null)"),IF(OR(PResult!AD182="",PResult!AD182="(null)"),0,PResult!AD182),PResult!AE182)</f>
        <v>0</v>
      </c>
      <c r="Y182" t="str">
        <f>IF(OR(PResult!V182="",PResult!V182="(null)"),"",PResult!V182)</f>
        <v/>
      </c>
      <c r="Z182" t="str">
        <f>CONCATENATE(PResult!BO182,PResult!BP182)</f>
        <v/>
      </c>
      <c r="AA182" t="str">
        <f>IF(PResult!Y182="","",PResult!Y182)</f>
        <v/>
      </c>
      <c r="AB182" t="str">
        <f>IF(PResult!BQ182="","",PResult!BQ182)</f>
        <v/>
      </c>
      <c r="AC182" t="str">
        <f>IF(PResult!BR182="","",PResult!BR182)</f>
        <v/>
      </c>
      <c r="AD182" t="str">
        <f>IF(PResult!BS182="","",PResult!BS182)</f>
        <v/>
      </c>
      <c r="AE182" t="str">
        <f>IF(PResult!BN182="","",PResult!BN182)</f>
        <v/>
      </c>
      <c r="AF182" t="str">
        <f>IF(PResult!BT182="","",PResult!BT182)</f>
        <v/>
      </c>
      <c r="AG182" t="str">
        <f>IF(PResult!BU182="","",PResult!BU182)</f>
        <v/>
      </c>
      <c r="AH182" t="str">
        <f>IF(PResult!BV182="","",PResult!BV182)</f>
        <v/>
      </c>
      <c r="AI182" t="str">
        <f>TEXT(IF(ISERROR(INDEX(Panaboard!L:L,MATCH(CONCATENATE(AZ182,"-",C182),Panaboard!Z:Z,0))),"",INDEX(Panaboard!L:L,MATCH(CONCATENATE(AZ182,"-",C182),Panaboard!Z:Z,0))),"HH:MM")</f>
        <v/>
      </c>
      <c r="AJ182" t="str">
        <f>TEXT(IF(ISERROR(INDEX(Panaboard!M:M,MATCH(CONCATENATE(AZ182,"-",C182),Panaboard!Z:Z,0))),"",INDEX(Panaboard!M:M,MATCH(CONCATENATE(AZ182,"-",C182),Panaboard!Z:Z,0))),"HH:MM")</f>
        <v/>
      </c>
      <c r="AK182" t="str">
        <f>IF(PResult!BY182="","",PResult!BY182)</f>
        <v/>
      </c>
      <c r="AL182">
        <f>IF(PResult!P182="",0,PResult!P182)</f>
        <v>0</v>
      </c>
      <c r="AM182" t="str">
        <f>IF(ISERROR(INDEX(Panaboard!N:N,MATCH(CONCATENATE(AZ182,"-",C182),Panaboard!Z:Z,0))),"",INDEX(Panaboard!N:N,MATCH(CONCATENATE(AZ182,"-",C182),Panaboard!Z:Z,0)))</f>
        <v/>
      </c>
      <c r="AN182" t="str">
        <f>IF(ISERROR(INDEX(Panaboard!O:O,MATCH(CONCATENATE(AZ182,"-",C182),Panaboard!Z:Z,0))),"",INDEX(Panaboard!O:O,MATCH(CONCATENATE(AZ182,"-",C182),Panaboard!Z:Z,0)))</f>
        <v/>
      </c>
      <c r="AO182" t="str">
        <f>IF(ISERROR(INDEX(Panaboard!P:P,MATCH(CONCATENATE(AZ182,"-",C182),Panaboard!Z:Z,0))),"",INDEX(Panaboard!P:P,MATCH(CONCATENATE(AZ182,"-",C182),Panaboard!Z:Z,0)))</f>
        <v/>
      </c>
      <c r="AP182" t="str">
        <f>IF(ISERROR(INDEX(Panaboard!Q:Q,MATCH(CONCATENATE(AZ182,"-",C182),Panaboard!Z:Z,0))),"",INDEX(Panaboard!Q:Q,MATCH(CONCATENATE(AZ182,"-",C182),Panaboard!Z:Z,0)))</f>
        <v/>
      </c>
      <c r="AR182" t="str">
        <f>IF(PResult!BW182="","",PResult!BW182)</f>
        <v/>
      </c>
      <c r="AS182" t="str">
        <f>IF(PResult!BX182="","",PResult!BX182)</f>
        <v/>
      </c>
      <c r="AT182" t="str">
        <f>IF(ISERROR(INDEX(Panaboard!K:K,MATCH(CONCATENATE(AZ182,"-",C182),Panaboard!Z:Z,0))),"",INDEX(Panaboard!K:K,MATCH(CONCATENATE(AZ182,"-",C182),Panaboard!Z:Z,0)))</f>
        <v/>
      </c>
      <c r="AU182" t="str">
        <f>IF(ISERROR(INDEX(Panaboard!U:U,MATCH(CONCATENATE(AZ182,"-",C182),Panaboard!Z:Z,0))),"",INDEX(Panaboard!U:U,MATCH(CONCATENATE(AZ182,"-",C182),Panaboard!Z:Z,0)))</f>
        <v/>
      </c>
      <c r="AV182" t="str">
        <f>IF(ISERROR(INDEX(Panaboard!W:W,MATCH(CONCATENATE(AZ182,"-",C182),Panaboard!Z:Z,0))),"",INDEX(Panaboard!W:W,MATCH(CONCATENATE(AZ182,"-",C182),Panaboard!Z:Z,0)))</f>
        <v/>
      </c>
      <c r="AW182" t="str">
        <f>IF(ISERROR(INDEX(Panaboard!X:X,MATCH(CONCATENATE(AZ182,"-",C182),Panaboard!Z:Z,0))),"",INDEX(Panaboard!X:X,MATCH(CONCATENATE(AZ182,"-",C182),Panaboard!Z:Z,0)))</f>
        <v/>
      </c>
      <c r="AX182" t="str">
        <f>IF(ISERROR(INDEX(Panaboard!AA:AA,MATCH(CONCATENATE(AZ182,"-",C182),Panaboard!Z:Z,0))),"",INDEX(Panaboard!AA:AA,MATCH(CONCATENATE(AZ182,"-",C182),Panaboard!Z:Z,0)))</f>
        <v/>
      </c>
      <c r="AY182" t="str">
        <f>IF(ISERROR(INDEX(Panaboard!AB:AB,MATCH(CONCATENATE(AZ182,"-",C182),Panaboard!Z:Z,0))),"",INDEX(Panaboard!AB:AB,MATCH(CONCATENATE(AZ182,"-",C182),Panaboard!Z:Z,0)))</f>
        <v/>
      </c>
      <c r="AZ182" t="str">
        <f t="shared" si="20"/>
        <v/>
      </c>
      <c r="BA182" t="str">
        <f>IF(ISERROR(INDEX(Panaboard!E:E,MATCH(CONCATENATE(AZ182,"-",C182),Panaboard!Z:Z,0))),"",INDEX(Panaboard!E:E,MATCH(CONCATENATE(AZ182,"-",C182),Panaboard!Z:Z,0)))</f>
        <v/>
      </c>
      <c r="BB182" t="str">
        <f>IF(ISERROR(INDEX(Panaboard!AC:AC,MATCH(CONCATENATE(AZ182,"-",C182),Panaboard!Z:Z,0))),"",INDEX(Panaboard!AC:AC,MATCH(CONCATENATE(AZ182,"-",C182),Panaboard!Z:Z,0)))</f>
        <v/>
      </c>
      <c r="BC182" t="str">
        <f t="shared" si="21"/>
        <v/>
      </c>
      <c r="BD182" t="str">
        <f t="shared" si="22"/>
        <v/>
      </c>
      <c r="BE182" t="str">
        <f t="shared" si="23"/>
        <v>xx0x0</v>
      </c>
      <c r="BF182" t="str">
        <f>IF(ISERROR(INDEX(CuttingList!F:F,MATCH(CONCATENATE(A182,"-",C182),CuttingList!E:E,0))),"",INDEX(CuttingList!F:F,MATCH(CONCATENATE(A182,"-",C182),CuttingList!E:E,0)))</f>
        <v/>
      </c>
    </row>
    <row r="183" spans="1:58" x14ac:dyDescent="0.25">
      <c r="A183" t="str">
        <f>IF(PResult!BJ183="","",PResult!BJ183)</f>
        <v/>
      </c>
      <c r="B183" t="str">
        <f>IF(PResult!E183="","",PResult!E183)</f>
        <v/>
      </c>
      <c r="C183" t="str">
        <f>IF(PResult!BZ183="","",PResult!BZ183)</f>
        <v/>
      </c>
      <c r="D183" t="str">
        <f>IF(ISERROR(INDEX(Panaboard!B:B,MATCH(CONCATENATE(AZ183,"-",C183),Panaboard!Z:Z,0))),"",TRIM(INDEX(Panaboard!B:B,MATCH(CONCATENATE(AZ183,"-",C183),Panaboard!Z:Z,0))))</f>
        <v/>
      </c>
      <c r="E183" t="str">
        <f t="shared" si="19"/>
        <v>xx0x0</v>
      </c>
      <c r="F183" t="str">
        <f>IF(PResult!U183="","",UPPER(TRIM(PResult!U183)))</f>
        <v/>
      </c>
      <c r="G183">
        <f>IF(OR(PResult!O183="",PResult!O183="(null)"),0,PResult!O183)</f>
        <v>0</v>
      </c>
      <c r="H183" t="str">
        <f>IF(ISERROR(INDEX(Panaboard!G:G,MATCH(CONCATENATE(AZ183,"-",C183),Panaboard!Z:Z,0))),"",INDEX(Panaboard!G:G,MATCH(CONCATENATE(AZ183,"-",C183),Panaboard!Z:Z,0)))</f>
        <v/>
      </c>
      <c r="I183" t="str">
        <f>IF(PResult!J183="","",PResult!J183)</f>
        <v/>
      </c>
      <c r="J183" t="str">
        <f>IF(PResult!K183="","",PResult!K183)</f>
        <v/>
      </c>
      <c r="K183">
        <f>IF(OR(PResult!L183="(null)",PResult!L183=""),0,PResult!L183)</f>
        <v>0</v>
      </c>
      <c r="L183">
        <f>IF(OR(PResult!M183="(null)",PResult!M183=""),0,PResult!M183)</f>
        <v>0</v>
      </c>
      <c r="M183">
        <f t="shared" si="16"/>
        <v>0</v>
      </c>
      <c r="N183" t="str">
        <f>TEXT(IF(ISERROR(INDEX(Panaboard!H:H,MATCH(CONCATENATE(AZ183,"-",C183),Panaboard!Z:Z,0))),"",INDEX(Panaboard!H:H,MATCH(CONCATENATE(AZ183,"-",C183),Panaboard!Z:Z,0))),"HH:MM")</f>
        <v/>
      </c>
      <c r="O183" t="str">
        <f>TEXT(IF(ISERROR(INDEX(Panaboard!I:I,MATCH(CONCATENATE(AZ183,"-",C183),Panaboard!Z:Z,0))),"",INDEX(Panaboard!I:I,MATCH(CONCATENATE(AZ183,"-",C183),Panaboard!Z:Z,0))),"HH:MM")</f>
        <v/>
      </c>
      <c r="P183" t="str">
        <f t="shared" si="17"/>
        <v/>
      </c>
      <c r="Q183" t="str">
        <f>IF(ISERROR(INDEX(Panaboard!S:S,MATCH(CONCATENATE(AZ183,"-",C183),Panaboard!Z:Z,0))),"",INDEX(Panaboard!S:S,MATCH(CONCATENATE(AZ183,"-",C183),Panaboard!Z:Z,0)))</f>
        <v/>
      </c>
      <c r="R183" t="str">
        <f>IF(ISERROR(INDEX(Panaboard!F:F,MATCH(CONCATENATE(AZ183,"-",C183),Panaboard!Z:Z,0))),"",INDEX(Panaboard!F:F,MATCH(CONCATENATE(AZ183,"-",C183),Panaboard!Z:Z,0)))</f>
        <v/>
      </c>
      <c r="S183" t="str">
        <f t="shared" si="18"/>
        <v/>
      </c>
      <c r="T183" t="str">
        <f>IF(ISERROR(INDEX(Panaboard!D:D,MATCH(CONCATENATE(AZ183,"-",C183),Panaboard!Z:Z,0))),"",INDEX(Panaboard!D:D,MATCH(CONCATENATE(AZ183,"-",C183),Panaboard!Z:Z,0)))</f>
        <v/>
      </c>
      <c r="U183" t="str">
        <f>IF(ISERROR(INDEX(Panaboard!J:J,MATCH(CONCATENATE(AZ183,"-",C183),Panaboard!Z:Z,0))),"",INDEX(Panaboard!J:J,MATCH(CONCATENATE(AZ183,"-",C183),Panaboard!Z:Z,0)))</f>
        <v/>
      </c>
      <c r="V183">
        <f>IF(PResult!BL183="",0,PResult!BL183)</f>
        <v>0</v>
      </c>
      <c r="W183">
        <f>IF(PResult!BM183="",0,PResult!BM183)</f>
        <v>0</v>
      </c>
      <c r="X183">
        <f>IF(OR(PResult!AE183="",PResult!AE183="(null)"),IF(OR(PResult!AD183="",PResult!AD183="(null)"),0,PResult!AD183),PResult!AE183)</f>
        <v>0</v>
      </c>
      <c r="Y183" t="str">
        <f>IF(OR(PResult!V183="",PResult!V183="(null)"),"",PResult!V183)</f>
        <v/>
      </c>
      <c r="Z183" t="str">
        <f>CONCATENATE(PResult!BO183,PResult!BP183)</f>
        <v/>
      </c>
      <c r="AA183" t="str">
        <f>IF(PResult!Y183="","",PResult!Y183)</f>
        <v/>
      </c>
      <c r="AB183" t="str">
        <f>IF(PResult!BQ183="","",PResult!BQ183)</f>
        <v/>
      </c>
      <c r="AC183" t="str">
        <f>IF(PResult!BR183="","",PResult!BR183)</f>
        <v/>
      </c>
      <c r="AD183" t="str">
        <f>IF(PResult!BS183="","",PResult!BS183)</f>
        <v/>
      </c>
      <c r="AE183" t="str">
        <f>IF(PResult!BN183="","",PResult!BN183)</f>
        <v/>
      </c>
      <c r="AF183" t="str">
        <f>IF(PResult!BT183="","",PResult!BT183)</f>
        <v/>
      </c>
      <c r="AG183" t="str">
        <f>IF(PResult!BU183="","",PResult!BU183)</f>
        <v/>
      </c>
      <c r="AH183" t="str">
        <f>IF(PResult!BV183="","",PResult!BV183)</f>
        <v/>
      </c>
      <c r="AI183" t="str">
        <f>TEXT(IF(ISERROR(INDEX(Panaboard!L:L,MATCH(CONCATENATE(AZ183,"-",C183),Panaboard!Z:Z,0))),"",INDEX(Panaboard!L:L,MATCH(CONCATENATE(AZ183,"-",C183),Panaboard!Z:Z,0))),"HH:MM")</f>
        <v/>
      </c>
      <c r="AJ183" t="str">
        <f>TEXT(IF(ISERROR(INDEX(Panaboard!M:M,MATCH(CONCATENATE(AZ183,"-",C183),Panaboard!Z:Z,0))),"",INDEX(Panaboard!M:M,MATCH(CONCATENATE(AZ183,"-",C183),Panaboard!Z:Z,0))),"HH:MM")</f>
        <v/>
      </c>
      <c r="AK183" t="str">
        <f>IF(PResult!BY183="","",PResult!BY183)</f>
        <v/>
      </c>
      <c r="AL183">
        <f>IF(PResult!P183="",0,PResult!P183)</f>
        <v>0</v>
      </c>
      <c r="AM183" t="str">
        <f>IF(ISERROR(INDEX(Panaboard!N:N,MATCH(CONCATENATE(AZ183,"-",C183),Panaboard!Z:Z,0))),"",INDEX(Panaboard!N:N,MATCH(CONCATENATE(AZ183,"-",C183),Panaboard!Z:Z,0)))</f>
        <v/>
      </c>
      <c r="AN183" t="str">
        <f>IF(ISERROR(INDEX(Panaboard!O:O,MATCH(CONCATENATE(AZ183,"-",C183),Panaboard!Z:Z,0))),"",INDEX(Panaboard!O:O,MATCH(CONCATENATE(AZ183,"-",C183),Panaboard!Z:Z,0)))</f>
        <v/>
      </c>
      <c r="AO183" t="str">
        <f>IF(ISERROR(INDEX(Panaboard!P:P,MATCH(CONCATENATE(AZ183,"-",C183),Panaboard!Z:Z,0))),"",INDEX(Panaboard!P:P,MATCH(CONCATENATE(AZ183,"-",C183),Panaboard!Z:Z,0)))</f>
        <v/>
      </c>
      <c r="AP183" t="str">
        <f>IF(ISERROR(INDEX(Panaboard!Q:Q,MATCH(CONCATENATE(AZ183,"-",C183),Panaboard!Z:Z,0))),"",INDEX(Panaboard!Q:Q,MATCH(CONCATENATE(AZ183,"-",C183),Panaboard!Z:Z,0)))</f>
        <v/>
      </c>
      <c r="AR183" t="str">
        <f>IF(PResult!BW183="","",PResult!BW183)</f>
        <v/>
      </c>
      <c r="AS183" t="str">
        <f>IF(PResult!BX183="","",PResult!BX183)</f>
        <v/>
      </c>
      <c r="AT183" t="str">
        <f>IF(ISERROR(INDEX(Panaboard!K:K,MATCH(CONCATENATE(AZ183,"-",C183),Panaboard!Z:Z,0))),"",INDEX(Panaboard!K:K,MATCH(CONCATENATE(AZ183,"-",C183),Panaboard!Z:Z,0)))</f>
        <v/>
      </c>
      <c r="AU183" t="str">
        <f>IF(ISERROR(INDEX(Panaboard!U:U,MATCH(CONCATENATE(AZ183,"-",C183),Panaboard!Z:Z,0))),"",INDEX(Panaboard!U:U,MATCH(CONCATENATE(AZ183,"-",C183),Panaboard!Z:Z,0)))</f>
        <v/>
      </c>
      <c r="AV183" t="str">
        <f>IF(ISERROR(INDEX(Panaboard!W:W,MATCH(CONCATENATE(AZ183,"-",C183),Panaboard!Z:Z,0))),"",INDEX(Panaboard!W:W,MATCH(CONCATENATE(AZ183,"-",C183),Panaboard!Z:Z,0)))</f>
        <v/>
      </c>
      <c r="AW183" t="str">
        <f>IF(ISERROR(INDEX(Panaboard!X:X,MATCH(CONCATENATE(AZ183,"-",C183),Panaboard!Z:Z,0))),"",INDEX(Panaboard!X:X,MATCH(CONCATENATE(AZ183,"-",C183),Panaboard!Z:Z,0)))</f>
        <v/>
      </c>
      <c r="AX183" t="str">
        <f>IF(ISERROR(INDEX(Panaboard!AA:AA,MATCH(CONCATENATE(AZ183,"-",C183),Panaboard!Z:Z,0))),"",INDEX(Panaboard!AA:AA,MATCH(CONCATENATE(AZ183,"-",C183),Panaboard!Z:Z,0)))</f>
        <v/>
      </c>
      <c r="AY183" t="str">
        <f>IF(ISERROR(INDEX(Panaboard!AB:AB,MATCH(CONCATENATE(AZ183,"-",C183),Panaboard!Z:Z,0))),"",INDEX(Panaboard!AB:AB,MATCH(CONCATENATE(AZ183,"-",C183),Panaboard!Z:Z,0)))</f>
        <v/>
      </c>
      <c r="AZ183" t="str">
        <f t="shared" si="20"/>
        <v/>
      </c>
      <c r="BA183" t="str">
        <f>IF(ISERROR(INDEX(Panaboard!E:E,MATCH(CONCATENATE(AZ183,"-",C183),Panaboard!Z:Z,0))),"",INDEX(Panaboard!E:E,MATCH(CONCATENATE(AZ183,"-",C183),Panaboard!Z:Z,0)))</f>
        <v/>
      </c>
      <c r="BB183" t="str">
        <f>IF(ISERROR(INDEX(Panaboard!AC:AC,MATCH(CONCATENATE(AZ183,"-",C183),Panaboard!Z:Z,0))),"",INDEX(Panaboard!AC:AC,MATCH(CONCATENATE(AZ183,"-",C183),Panaboard!Z:Z,0)))</f>
        <v/>
      </c>
      <c r="BC183" t="str">
        <f t="shared" si="21"/>
        <v/>
      </c>
      <c r="BD183" t="str">
        <f t="shared" si="22"/>
        <v/>
      </c>
      <c r="BE183" t="str">
        <f t="shared" si="23"/>
        <v>xx0x0</v>
      </c>
      <c r="BF183" t="str">
        <f>IF(ISERROR(INDEX(CuttingList!F:F,MATCH(CONCATENATE(A183,"-",C183),CuttingList!E:E,0))),"",INDEX(CuttingList!F:F,MATCH(CONCATENATE(A183,"-",C183),CuttingList!E:E,0)))</f>
        <v/>
      </c>
    </row>
    <row r="184" spans="1:58" x14ac:dyDescent="0.25">
      <c r="A184" t="str">
        <f>IF(PResult!BJ184="","",PResult!BJ184)</f>
        <v/>
      </c>
      <c r="B184" t="str">
        <f>IF(PResult!E184="","",PResult!E184)</f>
        <v/>
      </c>
      <c r="C184" t="str">
        <f>IF(PResult!BZ184="","",PResult!BZ184)</f>
        <v/>
      </c>
      <c r="D184" t="str">
        <f>IF(ISERROR(INDEX(Panaboard!B:B,MATCH(CONCATENATE(AZ184,"-",C184),Panaboard!Z:Z,0))),"",TRIM(INDEX(Panaboard!B:B,MATCH(CONCATENATE(AZ184,"-",C184),Panaboard!Z:Z,0))))</f>
        <v/>
      </c>
      <c r="E184" t="str">
        <f t="shared" si="19"/>
        <v>xx0x0</v>
      </c>
      <c r="F184" t="str">
        <f>IF(PResult!U184="","",UPPER(TRIM(PResult!U184)))</f>
        <v/>
      </c>
      <c r="G184">
        <f>IF(OR(PResult!O184="",PResult!O184="(null)"),0,PResult!O184)</f>
        <v>0</v>
      </c>
      <c r="H184" t="str">
        <f>IF(ISERROR(INDEX(Panaboard!G:G,MATCH(CONCATENATE(AZ184,"-",C184),Panaboard!Z:Z,0))),"",INDEX(Panaboard!G:G,MATCH(CONCATENATE(AZ184,"-",C184),Panaboard!Z:Z,0)))</f>
        <v/>
      </c>
      <c r="I184" t="str">
        <f>IF(PResult!J184="","",PResult!J184)</f>
        <v/>
      </c>
      <c r="J184" t="str">
        <f>IF(PResult!K184="","",PResult!K184)</f>
        <v/>
      </c>
      <c r="K184">
        <f>IF(OR(PResult!L184="(null)",PResult!L184=""),0,PResult!L184)</f>
        <v>0</v>
      </c>
      <c r="L184">
        <f>IF(OR(PResult!M184="(null)",PResult!M184=""),0,PResult!M184)</f>
        <v>0</v>
      </c>
      <c r="M184">
        <f t="shared" si="16"/>
        <v>0</v>
      </c>
      <c r="N184" t="str">
        <f>TEXT(IF(ISERROR(INDEX(Panaboard!H:H,MATCH(CONCATENATE(AZ184,"-",C184),Panaboard!Z:Z,0))),"",INDEX(Panaboard!H:H,MATCH(CONCATENATE(AZ184,"-",C184),Panaboard!Z:Z,0))),"HH:MM")</f>
        <v/>
      </c>
      <c r="O184" t="str">
        <f>TEXT(IF(ISERROR(INDEX(Panaboard!I:I,MATCH(CONCATENATE(AZ184,"-",C184),Panaboard!Z:Z,0))),"",INDEX(Panaboard!I:I,MATCH(CONCATENATE(AZ184,"-",C184),Panaboard!Z:Z,0))),"HH:MM")</f>
        <v/>
      </c>
      <c r="P184" t="str">
        <f t="shared" si="17"/>
        <v/>
      </c>
      <c r="Q184" t="str">
        <f>IF(ISERROR(INDEX(Panaboard!S:S,MATCH(CONCATENATE(AZ184,"-",C184),Panaboard!Z:Z,0))),"",INDEX(Panaboard!S:S,MATCH(CONCATENATE(AZ184,"-",C184),Panaboard!Z:Z,0)))</f>
        <v/>
      </c>
      <c r="R184" t="str">
        <f>IF(ISERROR(INDEX(Panaboard!F:F,MATCH(CONCATENATE(AZ184,"-",C184),Panaboard!Z:Z,0))),"",INDEX(Panaboard!F:F,MATCH(CONCATENATE(AZ184,"-",C184),Panaboard!Z:Z,0)))</f>
        <v/>
      </c>
      <c r="S184" t="str">
        <f t="shared" si="18"/>
        <v/>
      </c>
      <c r="T184" t="str">
        <f>IF(ISERROR(INDEX(Panaboard!D:D,MATCH(CONCATENATE(AZ184,"-",C184),Panaboard!Z:Z,0))),"",INDEX(Panaboard!D:D,MATCH(CONCATENATE(AZ184,"-",C184),Panaboard!Z:Z,0)))</f>
        <v/>
      </c>
      <c r="U184" t="str">
        <f>IF(ISERROR(INDEX(Panaboard!J:J,MATCH(CONCATENATE(AZ184,"-",C184),Panaboard!Z:Z,0))),"",INDEX(Panaboard!J:J,MATCH(CONCATENATE(AZ184,"-",C184),Panaboard!Z:Z,0)))</f>
        <v/>
      </c>
      <c r="V184">
        <f>IF(PResult!BL184="",0,PResult!BL184)</f>
        <v>0</v>
      </c>
      <c r="W184">
        <f>IF(PResult!BM184="",0,PResult!BM184)</f>
        <v>0</v>
      </c>
      <c r="X184">
        <f>IF(OR(PResult!AE184="",PResult!AE184="(null)"),IF(OR(PResult!AD184="",PResult!AD184="(null)"),0,PResult!AD184),PResult!AE184)</f>
        <v>0</v>
      </c>
      <c r="Y184" t="str">
        <f>IF(OR(PResult!V184="",PResult!V184="(null)"),"",PResult!V184)</f>
        <v/>
      </c>
      <c r="Z184" t="str">
        <f>CONCATENATE(PResult!BO184,PResult!BP184)</f>
        <v/>
      </c>
      <c r="AA184" t="str">
        <f>IF(PResult!Y184="","",PResult!Y184)</f>
        <v/>
      </c>
      <c r="AB184" t="str">
        <f>IF(PResult!BQ184="","",PResult!BQ184)</f>
        <v/>
      </c>
      <c r="AC184" t="str">
        <f>IF(PResult!BR184="","",PResult!BR184)</f>
        <v/>
      </c>
      <c r="AD184" t="str">
        <f>IF(PResult!BS184="","",PResult!BS184)</f>
        <v/>
      </c>
      <c r="AE184" t="str">
        <f>IF(PResult!BN184="","",PResult!BN184)</f>
        <v/>
      </c>
      <c r="AF184" t="str">
        <f>IF(PResult!BT184="","",PResult!BT184)</f>
        <v/>
      </c>
      <c r="AG184" t="str">
        <f>IF(PResult!BU184="","",PResult!BU184)</f>
        <v/>
      </c>
      <c r="AH184" t="str">
        <f>IF(PResult!BV184="","",PResult!BV184)</f>
        <v/>
      </c>
      <c r="AI184" t="str">
        <f>TEXT(IF(ISERROR(INDEX(Panaboard!L:L,MATCH(CONCATENATE(AZ184,"-",C184),Panaboard!Z:Z,0))),"",INDEX(Panaboard!L:L,MATCH(CONCATENATE(AZ184,"-",C184),Panaboard!Z:Z,0))),"HH:MM")</f>
        <v/>
      </c>
      <c r="AJ184" t="str">
        <f>TEXT(IF(ISERROR(INDEX(Panaboard!M:M,MATCH(CONCATENATE(AZ184,"-",C184),Panaboard!Z:Z,0))),"",INDEX(Panaboard!M:M,MATCH(CONCATENATE(AZ184,"-",C184),Panaboard!Z:Z,0))),"HH:MM")</f>
        <v/>
      </c>
      <c r="AK184" t="str">
        <f>IF(PResult!BY184="","",PResult!BY184)</f>
        <v/>
      </c>
      <c r="AL184">
        <f>IF(PResult!P184="",0,PResult!P184)</f>
        <v>0</v>
      </c>
      <c r="AM184" t="str">
        <f>IF(ISERROR(INDEX(Panaboard!N:N,MATCH(CONCATENATE(AZ184,"-",C184),Panaboard!Z:Z,0))),"",INDEX(Panaboard!N:N,MATCH(CONCATENATE(AZ184,"-",C184),Panaboard!Z:Z,0)))</f>
        <v/>
      </c>
      <c r="AN184" t="str">
        <f>IF(ISERROR(INDEX(Panaboard!O:O,MATCH(CONCATENATE(AZ184,"-",C184),Panaboard!Z:Z,0))),"",INDEX(Panaboard!O:O,MATCH(CONCATENATE(AZ184,"-",C184),Panaboard!Z:Z,0)))</f>
        <v/>
      </c>
      <c r="AO184" t="str">
        <f>IF(ISERROR(INDEX(Panaboard!P:P,MATCH(CONCATENATE(AZ184,"-",C184),Panaboard!Z:Z,0))),"",INDEX(Panaboard!P:P,MATCH(CONCATENATE(AZ184,"-",C184),Panaboard!Z:Z,0)))</f>
        <v/>
      </c>
      <c r="AP184" t="str">
        <f>IF(ISERROR(INDEX(Panaboard!Q:Q,MATCH(CONCATENATE(AZ184,"-",C184),Panaboard!Z:Z,0))),"",INDEX(Panaboard!Q:Q,MATCH(CONCATENATE(AZ184,"-",C184),Panaboard!Z:Z,0)))</f>
        <v/>
      </c>
      <c r="AR184" t="str">
        <f>IF(PResult!BW184="","",PResult!BW184)</f>
        <v/>
      </c>
      <c r="AS184" t="str">
        <f>IF(PResult!BX184="","",PResult!BX184)</f>
        <v/>
      </c>
      <c r="AT184" t="str">
        <f>IF(ISERROR(INDEX(Panaboard!K:K,MATCH(CONCATENATE(AZ184,"-",C184),Panaboard!Z:Z,0))),"",INDEX(Panaboard!K:K,MATCH(CONCATENATE(AZ184,"-",C184),Panaboard!Z:Z,0)))</f>
        <v/>
      </c>
      <c r="AU184" t="str">
        <f>IF(ISERROR(INDEX(Panaboard!U:U,MATCH(CONCATENATE(AZ184,"-",C184),Panaboard!Z:Z,0))),"",INDEX(Panaboard!U:U,MATCH(CONCATENATE(AZ184,"-",C184),Panaboard!Z:Z,0)))</f>
        <v/>
      </c>
      <c r="AV184" t="str">
        <f>IF(ISERROR(INDEX(Panaboard!W:W,MATCH(CONCATENATE(AZ184,"-",C184),Panaboard!Z:Z,0))),"",INDEX(Panaboard!W:W,MATCH(CONCATENATE(AZ184,"-",C184),Panaboard!Z:Z,0)))</f>
        <v/>
      </c>
      <c r="AW184" t="str">
        <f>IF(ISERROR(INDEX(Panaboard!X:X,MATCH(CONCATENATE(AZ184,"-",C184),Panaboard!Z:Z,0))),"",INDEX(Panaboard!X:X,MATCH(CONCATENATE(AZ184,"-",C184),Panaboard!Z:Z,0)))</f>
        <v/>
      </c>
      <c r="AX184" t="str">
        <f>IF(ISERROR(INDEX(Panaboard!AA:AA,MATCH(CONCATENATE(AZ184,"-",C184),Panaboard!Z:Z,0))),"",INDEX(Panaboard!AA:AA,MATCH(CONCATENATE(AZ184,"-",C184),Panaboard!Z:Z,0)))</f>
        <v/>
      </c>
      <c r="AY184" t="str">
        <f>IF(ISERROR(INDEX(Panaboard!AB:AB,MATCH(CONCATENATE(AZ184,"-",C184),Panaboard!Z:Z,0))),"",INDEX(Panaboard!AB:AB,MATCH(CONCATENATE(AZ184,"-",C184),Panaboard!Z:Z,0)))</f>
        <v/>
      </c>
      <c r="AZ184" t="str">
        <f t="shared" si="20"/>
        <v/>
      </c>
      <c r="BA184" t="str">
        <f>IF(ISERROR(INDEX(Panaboard!E:E,MATCH(CONCATENATE(AZ184,"-",C184),Panaboard!Z:Z,0))),"",INDEX(Panaboard!E:E,MATCH(CONCATENATE(AZ184,"-",C184),Panaboard!Z:Z,0)))</f>
        <v/>
      </c>
      <c r="BB184" t="str">
        <f>IF(ISERROR(INDEX(Panaboard!AC:AC,MATCH(CONCATENATE(AZ184,"-",C184),Panaboard!Z:Z,0))),"",INDEX(Panaboard!AC:AC,MATCH(CONCATENATE(AZ184,"-",C184),Panaboard!Z:Z,0)))</f>
        <v/>
      </c>
      <c r="BC184" t="str">
        <f t="shared" si="21"/>
        <v/>
      </c>
      <c r="BD184" t="str">
        <f t="shared" si="22"/>
        <v/>
      </c>
      <c r="BE184" t="str">
        <f t="shared" si="23"/>
        <v>xx0x0</v>
      </c>
      <c r="BF184" t="str">
        <f>IF(ISERROR(INDEX(CuttingList!F:F,MATCH(CONCATENATE(A184,"-",C184),CuttingList!E:E,0))),"",INDEX(CuttingList!F:F,MATCH(CONCATENATE(A184,"-",C184),CuttingList!E:E,0)))</f>
        <v/>
      </c>
    </row>
    <row r="185" spans="1:58" x14ac:dyDescent="0.25">
      <c r="A185" t="str">
        <f>IF(PResult!BJ185="","",PResult!BJ185)</f>
        <v/>
      </c>
      <c r="B185" t="str">
        <f>IF(PResult!E185="","",PResult!E185)</f>
        <v/>
      </c>
      <c r="C185" t="str">
        <f>IF(PResult!BZ185="","",PResult!BZ185)</f>
        <v/>
      </c>
      <c r="D185" t="str">
        <f>IF(ISERROR(INDEX(Panaboard!B:B,MATCH(CONCATENATE(AZ185,"-",C185),Panaboard!Z:Z,0))),"",TRIM(INDEX(Panaboard!B:B,MATCH(CONCATENATE(AZ185,"-",C185),Panaboard!Z:Z,0))))</f>
        <v/>
      </c>
      <c r="E185" t="str">
        <f t="shared" si="19"/>
        <v>xx0x0</v>
      </c>
      <c r="F185" t="str">
        <f>IF(PResult!U185="","",UPPER(TRIM(PResult!U185)))</f>
        <v/>
      </c>
      <c r="G185">
        <f>IF(OR(PResult!O185="",PResult!O185="(null)"),0,PResult!O185)</f>
        <v>0</v>
      </c>
      <c r="H185" t="str">
        <f>IF(ISERROR(INDEX(Panaboard!G:G,MATCH(CONCATENATE(AZ185,"-",C185),Panaboard!Z:Z,0))),"",INDEX(Panaboard!G:G,MATCH(CONCATENATE(AZ185,"-",C185),Panaboard!Z:Z,0)))</f>
        <v/>
      </c>
      <c r="I185" t="str">
        <f>IF(PResult!J185="","",PResult!J185)</f>
        <v/>
      </c>
      <c r="J185" t="str">
        <f>IF(PResult!K185="","",PResult!K185)</f>
        <v/>
      </c>
      <c r="K185">
        <f>IF(OR(PResult!L185="(null)",PResult!L185=""),0,PResult!L185)</f>
        <v>0</v>
      </c>
      <c r="L185">
        <f>IF(OR(PResult!M185="(null)",PResult!M185=""),0,PResult!M185)</f>
        <v>0</v>
      </c>
      <c r="M185">
        <f t="shared" si="16"/>
        <v>0</v>
      </c>
      <c r="N185" t="str">
        <f>TEXT(IF(ISERROR(INDEX(Panaboard!H:H,MATCH(CONCATENATE(AZ185,"-",C185),Panaboard!Z:Z,0))),"",INDEX(Panaboard!H:H,MATCH(CONCATENATE(AZ185,"-",C185),Panaboard!Z:Z,0))),"HH:MM")</f>
        <v/>
      </c>
      <c r="O185" t="str">
        <f>TEXT(IF(ISERROR(INDEX(Panaboard!I:I,MATCH(CONCATENATE(AZ185,"-",C185),Panaboard!Z:Z,0))),"",INDEX(Panaboard!I:I,MATCH(CONCATENATE(AZ185,"-",C185),Panaboard!Z:Z,0))),"HH:MM")</f>
        <v/>
      </c>
      <c r="P185" t="str">
        <f t="shared" si="17"/>
        <v/>
      </c>
      <c r="Q185" t="str">
        <f>IF(ISERROR(INDEX(Panaboard!S:S,MATCH(CONCATENATE(AZ185,"-",C185),Panaboard!Z:Z,0))),"",INDEX(Panaboard!S:S,MATCH(CONCATENATE(AZ185,"-",C185),Panaboard!Z:Z,0)))</f>
        <v/>
      </c>
      <c r="R185" t="str">
        <f>IF(ISERROR(INDEX(Panaboard!F:F,MATCH(CONCATENATE(AZ185,"-",C185),Panaboard!Z:Z,0))),"",INDEX(Panaboard!F:F,MATCH(CONCATENATE(AZ185,"-",C185),Panaboard!Z:Z,0)))</f>
        <v/>
      </c>
      <c r="S185" t="str">
        <f t="shared" si="18"/>
        <v/>
      </c>
      <c r="T185" t="str">
        <f>IF(ISERROR(INDEX(Panaboard!D:D,MATCH(CONCATENATE(AZ185,"-",C185),Panaboard!Z:Z,0))),"",INDEX(Panaboard!D:D,MATCH(CONCATENATE(AZ185,"-",C185),Panaboard!Z:Z,0)))</f>
        <v/>
      </c>
      <c r="U185" t="str">
        <f>IF(ISERROR(INDEX(Panaboard!J:J,MATCH(CONCATENATE(AZ185,"-",C185),Panaboard!Z:Z,0))),"",INDEX(Panaboard!J:J,MATCH(CONCATENATE(AZ185,"-",C185),Panaboard!Z:Z,0)))</f>
        <v/>
      </c>
      <c r="V185">
        <f>IF(PResult!BL185="",0,PResult!BL185)</f>
        <v>0</v>
      </c>
      <c r="W185">
        <f>IF(PResult!BM185="",0,PResult!BM185)</f>
        <v>0</v>
      </c>
      <c r="X185">
        <f>IF(OR(PResult!AE185="",PResult!AE185="(null)"),IF(OR(PResult!AD185="",PResult!AD185="(null)"),0,PResult!AD185),PResult!AE185)</f>
        <v>0</v>
      </c>
      <c r="Y185" t="str">
        <f>IF(OR(PResult!V185="",PResult!V185="(null)"),"",PResult!V185)</f>
        <v/>
      </c>
      <c r="Z185" t="str">
        <f>CONCATENATE(PResult!BO185,PResult!BP185)</f>
        <v/>
      </c>
      <c r="AA185" t="str">
        <f>IF(PResult!Y185="","",PResult!Y185)</f>
        <v/>
      </c>
      <c r="AB185" t="str">
        <f>IF(PResult!BQ185="","",PResult!BQ185)</f>
        <v/>
      </c>
      <c r="AC185" t="str">
        <f>IF(PResult!BR185="","",PResult!BR185)</f>
        <v/>
      </c>
      <c r="AD185" t="str">
        <f>IF(PResult!BS185="","",PResult!BS185)</f>
        <v/>
      </c>
      <c r="AE185" t="str">
        <f>IF(PResult!BN185="","",PResult!BN185)</f>
        <v/>
      </c>
      <c r="AF185" t="str">
        <f>IF(PResult!BT185="","",PResult!BT185)</f>
        <v/>
      </c>
      <c r="AG185" t="str">
        <f>IF(PResult!BU185="","",PResult!BU185)</f>
        <v/>
      </c>
      <c r="AH185" t="str">
        <f>IF(PResult!BV185="","",PResult!BV185)</f>
        <v/>
      </c>
      <c r="AI185" t="str">
        <f>TEXT(IF(ISERROR(INDEX(Panaboard!L:L,MATCH(CONCATENATE(AZ185,"-",C185),Panaboard!Z:Z,0))),"",INDEX(Panaboard!L:L,MATCH(CONCATENATE(AZ185,"-",C185),Panaboard!Z:Z,0))),"HH:MM")</f>
        <v/>
      </c>
      <c r="AJ185" t="str">
        <f>TEXT(IF(ISERROR(INDEX(Panaboard!M:M,MATCH(CONCATENATE(AZ185,"-",C185),Panaboard!Z:Z,0))),"",INDEX(Panaboard!M:M,MATCH(CONCATENATE(AZ185,"-",C185),Panaboard!Z:Z,0))),"HH:MM")</f>
        <v/>
      </c>
      <c r="AK185" t="str">
        <f>IF(PResult!BY185="","",PResult!BY185)</f>
        <v/>
      </c>
      <c r="AL185">
        <f>IF(PResult!P185="",0,PResult!P185)</f>
        <v>0</v>
      </c>
      <c r="AM185" t="str">
        <f>IF(ISERROR(INDEX(Panaboard!N:N,MATCH(CONCATENATE(AZ185,"-",C185),Panaboard!Z:Z,0))),"",INDEX(Panaboard!N:N,MATCH(CONCATENATE(AZ185,"-",C185),Panaboard!Z:Z,0)))</f>
        <v/>
      </c>
      <c r="AN185" t="str">
        <f>IF(ISERROR(INDEX(Panaboard!O:O,MATCH(CONCATENATE(AZ185,"-",C185),Panaboard!Z:Z,0))),"",INDEX(Panaboard!O:O,MATCH(CONCATENATE(AZ185,"-",C185),Panaboard!Z:Z,0)))</f>
        <v/>
      </c>
      <c r="AO185" t="str">
        <f>IF(ISERROR(INDEX(Panaboard!P:P,MATCH(CONCATENATE(AZ185,"-",C185),Panaboard!Z:Z,0))),"",INDEX(Panaboard!P:P,MATCH(CONCATENATE(AZ185,"-",C185),Panaboard!Z:Z,0)))</f>
        <v/>
      </c>
      <c r="AP185" t="str">
        <f>IF(ISERROR(INDEX(Panaboard!Q:Q,MATCH(CONCATENATE(AZ185,"-",C185),Panaboard!Z:Z,0))),"",INDEX(Panaboard!Q:Q,MATCH(CONCATENATE(AZ185,"-",C185),Panaboard!Z:Z,0)))</f>
        <v/>
      </c>
      <c r="AR185" t="str">
        <f>IF(PResult!BW185="","",PResult!BW185)</f>
        <v/>
      </c>
      <c r="AS185" t="str">
        <f>IF(PResult!BX185="","",PResult!BX185)</f>
        <v/>
      </c>
      <c r="AT185" t="str">
        <f>IF(ISERROR(INDEX(Panaboard!K:K,MATCH(CONCATENATE(AZ185,"-",C185),Panaboard!Z:Z,0))),"",INDEX(Panaboard!K:K,MATCH(CONCATENATE(AZ185,"-",C185),Panaboard!Z:Z,0)))</f>
        <v/>
      </c>
      <c r="AU185" t="str">
        <f>IF(ISERROR(INDEX(Panaboard!U:U,MATCH(CONCATENATE(AZ185,"-",C185),Panaboard!Z:Z,0))),"",INDEX(Panaboard!U:U,MATCH(CONCATENATE(AZ185,"-",C185),Panaboard!Z:Z,0)))</f>
        <v/>
      </c>
      <c r="AV185" t="str">
        <f>IF(ISERROR(INDEX(Panaboard!W:W,MATCH(CONCATENATE(AZ185,"-",C185),Panaboard!Z:Z,0))),"",INDEX(Panaboard!W:W,MATCH(CONCATENATE(AZ185,"-",C185),Panaboard!Z:Z,0)))</f>
        <v/>
      </c>
      <c r="AW185" t="str">
        <f>IF(ISERROR(INDEX(Panaboard!X:X,MATCH(CONCATENATE(AZ185,"-",C185),Panaboard!Z:Z,0))),"",INDEX(Panaboard!X:X,MATCH(CONCATENATE(AZ185,"-",C185),Panaboard!Z:Z,0)))</f>
        <v/>
      </c>
      <c r="AX185" t="str">
        <f>IF(ISERROR(INDEX(Panaboard!AA:AA,MATCH(CONCATENATE(AZ185,"-",C185),Panaboard!Z:Z,0))),"",INDEX(Panaboard!AA:AA,MATCH(CONCATENATE(AZ185,"-",C185),Panaboard!Z:Z,0)))</f>
        <v/>
      </c>
      <c r="AY185" t="str">
        <f>IF(ISERROR(INDEX(Panaboard!AB:AB,MATCH(CONCATENATE(AZ185,"-",C185),Panaboard!Z:Z,0))),"",INDEX(Panaboard!AB:AB,MATCH(CONCATENATE(AZ185,"-",C185),Panaboard!Z:Z,0)))</f>
        <v/>
      </c>
      <c r="AZ185" t="str">
        <f t="shared" si="20"/>
        <v/>
      </c>
      <c r="BA185" t="str">
        <f>IF(ISERROR(INDEX(Panaboard!E:E,MATCH(CONCATENATE(AZ185,"-",C185),Panaboard!Z:Z,0))),"",INDEX(Panaboard!E:E,MATCH(CONCATENATE(AZ185,"-",C185),Panaboard!Z:Z,0)))</f>
        <v/>
      </c>
      <c r="BB185" t="str">
        <f>IF(ISERROR(INDEX(Panaboard!AC:AC,MATCH(CONCATENATE(AZ185,"-",C185),Panaboard!Z:Z,0))),"",INDEX(Panaboard!AC:AC,MATCH(CONCATENATE(AZ185,"-",C185),Panaboard!Z:Z,0)))</f>
        <v/>
      </c>
      <c r="BC185" t="str">
        <f t="shared" si="21"/>
        <v/>
      </c>
      <c r="BD185" t="str">
        <f t="shared" si="22"/>
        <v/>
      </c>
      <c r="BE185" t="str">
        <f t="shared" si="23"/>
        <v>xx0x0</v>
      </c>
      <c r="BF185" t="str">
        <f>IF(ISERROR(INDEX(CuttingList!F:F,MATCH(CONCATENATE(A185,"-",C185),CuttingList!E:E,0))),"",INDEX(CuttingList!F:F,MATCH(CONCATENATE(A185,"-",C185),CuttingList!E:E,0)))</f>
        <v/>
      </c>
    </row>
    <row r="186" spans="1:58" x14ac:dyDescent="0.25">
      <c r="A186" t="str">
        <f>IF(PResult!BJ186="","",PResult!BJ186)</f>
        <v/>
      </c>
      <c r="B186" t="str">
        <f>IF(PResult!E186="","",PResult!E186)</f>
        <v/>
      </c>
      <c r="C186" t="str">
        <f>IF(PResult!BZ186="","",PResult!BZ186)</f>
        <v/>
      </c>
      <c r="D186" t="str">
        <f>IF(ISERROR(INDEX(Panaboard!B:B,MATCH(CONCATENATE(AZ186,"-",C186),Panaboard!Z:Z,0))),"",TRIM(INDEX(Panaboard!B:B,MATCH(CONCATENATE(AZ186,"-",C186),Panaboard!Z:Z,0))))</f>
        <v/>
      </c>
      <c r="E186" t="str">
        <f t="shared" si="19"/>
        <v>xx0x0</v>
      </c>
      <c r="F186" t="str">
        <f>IF(PResult!U186="","",UPPER(TRIM(PResult!U186)))</f>
        <v/>
      </c>
      <c r="G186">
        <f>IF(OR(PResult!O186="",PResult!O186="(null)"),0,PResult!O186)</f>
        <v>0</v>
      </c>
      <c r="H186" t="str">
        <f>IF(ISERROR(INDEX(Panaboard!G:G,MATCH(CONCATENATE(AZ186,"-",C186),Panaboard!Z:Z,0))),"",INDEX(Panaboard!G:G,MATCH(CONCATENATE(AZ186,"-",C186),Panaboard!Z:Z,0)))</f>
        <v/>
      </c>
      <c r="I186" t="str">
        <f>IF(PResult!J186="","",PResult!J186)</f>
        <v/>
      </c>
      <c r="J186" t="str">
        <f>IF(PResult!K186="","",PResult!K186)</f>
        <v/>
      </c>
      <c r="K186">
        <f>IF(OR(PResult!L186="(null)",PResult!L186=""),0,PResult!L186)</f>
        <v>0</v>
      </c>
      <c r="L186">
        <f>IF(OR(PResult!M186="(null)",PResult!M186=""),0,PResult!M186)</f>
        <v>0</v>
      </c>
      <c r="M186">
        <f t="shared" si="16"/>
        <v>0</v>
      </c>
      <c r="N186" t="str">
        <f>TEXT(IF(ISERROR(INDEX(Panaboard!H:H,MATCH(CONCATENATE(AZ186,"-",C186),Panaboard!Z:Z,0))),"",INDEX(Panaboard!H:H,MATCH(CONCATENATE(AZ186,"-",C186),Panaboard!Z:Z,0))),"HH:MM")</f>
        <v/>
      </c>
      <c r="O186" t="str">
        <f>TEXT(IF(ISERROR(INDEX(Panaboard!I:I,MATCH(CONCATENATE(AZ186,"-",C186),Panaboard!Z:Z,0))),"",INDEX(Panaboard!I:I,MATCH(CONCATENATE(AZ186,"-",C186),Panaboard!Z:Z,0))),"HH:MM")</f>
        <v/>
      </c>
      <c r="P186" t="str">
        <f t="shared" si="17"/>
        <v/>
      </c>
      <c r="Q186" t="str">
        <f>IF(ISERROR(INDEX(Panaboard!S:S,MATCH(CONCATENATE(AZ186,"-",C186),Panaboard!Z:Z,0))),"",INDEX(Panaboard!S:S,MATCH(CONCATENATE(AZ186,"-",C186),Panaboard!Z:Z,0)))</f>
        <v/>
      </c>
      <c r="R186" t="str">
        <f>IF(ISERROR(INDEX(Panaboard!F:F,MATCH(CONCATENATE(AZ186,"-",C186),Panaboard!Z:Z,0))),"",INDEX(Panaboard!F:F,MATCH(CONCATENATE(AZ186,"-",C186),Panaboard!Z:Z,0)))</f>
        <v/>
      </c>
      <c r="S186" t="str">
        <f t="shared" si="18"/>
        <v/>
      </c>
      <c r="T186" t="str">
        <f>IF(ISERROR(INDEX(Panaboard!D:D,MATCH(CONCATENATE(AZ186,"-",C186),Panaboard!Z:Z,0))),"",INDEX(Panaboard!D:D,MATCH(CONCATENATE(AZ186,"-",C186),Panaboard!Z:Z,0)))</f>
        <v/>
      </c>
      <c r="U186" t="str">
        <f>IF(ISERROR(INDEX(Panaboard!J:J,MATCH(CONCATENATE(AZ186,"-",C186),Panaboard!Z:Z,0))),"",INDEX(Panaboard!J:J,MATCH(CONCATENATE(AZ186,"-",C186),Panaboard!Z:Z,0)))</f>
        <v/>
      </c>
      <c r="V186">
        <f>IF(PResult!BL186="",0,PResult!BL186)</f>
        <v>0</v>
      </c>
      <c r="W186">
        <f>IF(PResult!BM186="",0,PResult!BM186)</f>
        <v>0</v>
      </c>
      <c r="X186">
        <f>IF(OR(PResult!AE186="",PResult!AE186="(null)"),IF(OR(PResult!AD186="",PResult!AD186="(null)"),0,PResult!AD186),PResult!AE186)</f>
        <v>0</v>
      </c>
      <c r="Y186" t="str">
        <f>IF(OR(PResult!V186="",PResult!V186="(null)"),"",PResult!V186)</f>
        <v/>
      </c>
      <c r="Z186" t="str">
        <f>CONCATENATE(PResult!BO186,PResult!BP186)</f>
        <v/>
      </c>
      <c r="AA186" t="str">
        <f>IF(PResult!Y186="","",PResult!Y186)</f>
        <v/>
      </c>
      <c r="AB186" t="str">
        <f>IF(PResult!BQ186="","",PResult!BQ186)</f>
        <v/>
      </c>
      <c r="AC186" t="str">
        <f>IF(PResult!BR186="","",PResult!BR186)</f>
        <v/>
      </c>
      <c r="AD186" t="str">
        <f>IF(PResult!BS186="","",PResult!BS186)</f>
        <v/>
      </c>
      <c r="AE186" t="str">
        <f>IF(PResult!BN186="","",PResult!BN186)</f>
        <v/>
      </c>
      <c r="AF186" t="str">
        <f>IF(PResult!BT186="","",PResult!BT186)</f>
        <v/>
      </c>
      <c r="AG186" t="str">
        <f>IF(PResult!BU186="","",PResult!BU186)</f>
        <v/>
      </c>
      <c r="AH186" t="str">
        <f>IF(PResult!BV186="","",PResult!BV186)</f>
        <v/>
      </c>
      <c r="AI186" t="str">
        <f>TEXT(IF(ISERROR(INDEX(Panaboard!L:L,MATCH(CONCATENATE(AZ186,"-",C186),Panaboard!Z:Z,0))),"",INDEX(Panaboard!L:L,MATCH(CONCATENATE(AZ186,"-",C186),Panaboard!Z:Z,0))),"HH:MM")</f>
        <v/>
      </c>
      <c r="AJ186" t="str">
        <f>TEXT(IF(ISERROR(INDEX(Panaboard!M:M,MATCH(CONCATENATE(AZ186,"-",C186),Panaboard!Z:Z,0))),"",INDEX(Panaboard!M:M,MATCH(CONCATENATE(AZ186,"-",C186),Panaboard!Z:Z,0))),"HH:MM")</f>
        <v/>
      </c>
      <c r="AK186" t="str">
        <f>IF(PResult!BY186="","",PResult!BY186)</f>
        <v/>
      </c>
      <c r="AL186">
        <f>IF(PResult!P186="",0,PResult!P186)</f>
        <v>0</v>
      </c>
      <c r="AM186" t="str">
        <f>IF(ISERROR(INDEX(Panaboard!N:N,MATCH(CONCATENATE(AZ186,"-",C186),Panaboard!Z:Z,0))),"",INDEX(Panaboard!N:N,MATCH(CONCATENATE(AZ186,"-",C186),Panaboard!Z:Z,0)))</f>
        <v/>
      </c>
      <c r="AN186" t="str">
        <f>IF(ISERROR(INDEX(Panaboard!O:O,MATCH(CONCATENATE(AZ186,"-",C186),Panaboard!Z:Z,0))),"",INDEX(Panaboard!O:O,MATCH(CONCATENATE(AZ186,"-",C186),Panaboard!Z:Z,0)))</f>
        <v/>
      </c>
      <c r="AO186" t="str">
        <f>IF(ISERROR(INDEX(Panaboard!P:P,MATCH(CONCATENATE(AZ186,"-",C186),Panaboard!Z:Z,0))),"",INDEX(Panaboard!P:P,MATCH(CONCATENATE(AZ186,"-",C186),Panaboard!Z:Z,0)))</f>
        <v/>
      </c>
      <c r="AP186" t="str">
        <f>IF(ISERROR(INDEX(Panaboard!Q:Q,MATCH(CONCATENATE(AZ186,"-",C186),Panaboard!Z:Z,0))),"",INDEX(Panaboard!Q:Q,MATCH(CONCATENATE(AZ186,"-",C186),Panaboard!Z:Z,0)))</f>
        <v/>
      </c>
      <c r="AR186" t="str">
        <f>IF(PResult!BW186="","",PResult!BW186)</f>
        <v/>
      </c>
      <c r="AS186" t="str">
        <f>IF(PResult!BX186="","",PResult!BX186)</f>
        <v/>
      </c>
      <c r="AT186" t="str">
        <f>IF(ISERROR(INDEX(Panaboard!K:K,MATCH(CONCATENATE(AZ186,"-",C186),Panaboard!Z:Z,0))),"",INDEX(Panaboard!K:K,MATCH(CONCATENATE(AZ186,"-",C186),Panaboard!Z:Z,0)))</f>
        <v/>
      </c>
      <c r="AU186" t="str">
        <f>IF(ISERROR(INDEX(Panaboard!U:U,MATCH(CONCATENATE(AZ186,"-",C186),Panaboard!Z:Z,0))),"",INDEX(Panaboard!U:U,MATCH(CONCATENATE(AZ186,"-",C186),Panaboard!Z:Z,0)))</f>
        <v/>
      </c>
      <c r="AV186" t="str">
        <f>IF(ISERROR(INDEX(Panaboard!W:W,MATCH(CONCATENATE(AZ186,"-",C186),Panaboard!Z:Z,0))),"",INDEX(Panaboard!W:W,MATCH(CONCATENATE(AZ186,"-",C186),Panaboard!Z:Z,0)))</f>
        <v/>
      </c>
      <c r="AW186" t="str">
        <f>IF(ISERROR(INDEX(Panaboard!X:X,MATCH(CONCATENATE(AZ186,"-",C186),Panaboard!Z:Z,0))),"",INDEX(Panaboard!X:X,MATCH(CONCATENATE(AZ186,"-",C186),Panaboard!Z:Z,0)))</f>
        <v/>
      </c>
      <c r="AX186" t="str">
        <f>IF(ISERROR(INDEX(Panaboard!AA:AA,MATCH(CONCATENATE(AZ186,"-",C186),Panaboard!Z:Z,0))),"",INDEX(Panaboard!AA:AA,MATCH(CONCATENATE(AZ186,"-",C186),Panaboard!Z:Z,0)))</f>
        <v/>
      </c>
      <c r="AY186" t="str">
        <f>IF(ISERROR(INDEX(Panaboard!AB:AB,MATCH(CONCATENATE(AZ186,"-",C186),Panaboard!Z:Z,0))),"",INDEX(Panaboard!AB:AB,MATCH(CONCATENATE(AZ186,"-",C186),Panaboard!Z:Z,0)))</f>
        <v/>
      </c>
      <c r="AZ186" t="str">
        <f t="shared" si="20"/>
        <v/>
      </c>
      <c r="BA186" t="str">
        <f>IF(ISERROR(INDEX(Panaboard!E:E,MATCH(CONCATENATE(AZ186,"-",C186),Panaboard!Z:Z,0))),"",INDEX(Panaboard!E:E,MATCH(CONCATENATE(AZ186,"-",C186),Panaboard!Z:Z,0)))</f>
        <v/>
      </c>
      <c r="BB186" t="str">
        <f>IF(ISERROR(INDEX(Panaboard!AC:AC,MATCH(CONCATENATE(AZ186,"-",C186),Panaboard!Z:Z,0))),"",INDEX(Panaboard!AC:AC,MATCH(CONCATENATE(AZ186,"-",C186),Panaboard!Z:Z,0)))</f>
        <v/>
      </c>
      <c r="BC186" t="str">
        <f t="shared" si="21"/>
        <v/>
      </c>
      <c r="BD186" t="str">
        <f t="shared" si="22"/>
        <v/>
      </c>
      <c r="BE186" t="str">
        <f t="shared" si="23"/>
        <v>xx0x0</v>
      </c>
      <c r="BF186" t="str">
        <f>IF(ISERROR(INDEX(CuttingList!F:F,MATCH(CONCATENATE(A186,"-",C186),CuttingList!E:E,0))),"",INDEX(CuttingList!F:F,MATCH(CONCATENATE(A186,"-",C186),CuttingList!E:E,0)))</f>
        <v/>
      </c>
    </row>
    <row r="187" spans="1:58" x14ac:dyDescent="0.25">
      <c r="A187" t="str">
        <f>IF(PResult!BJ187="","",PResult!BJ187)</f>
        <v/>
      </c>
      <c r="B187" t="str">
        <f>IF(PResult!E187="","",PResult!E187)</f>
        <v/>
      </c>
      <c r="C187" t="str">
        <f>IF(PResult!BZ187="","",PResult!BZ187)</f>
        <v/>
      </c>
      <c r="D187" t="str">
        <f>IF(ISERROR(INDEX(Panaboard!B:B,MATCH(CONCATENATE(AZ187,"-",C187),Panaboard!Z:Z,0))),"",TRIM(INDEX(Panaboard!B:B,MATCH(CONCATENATE(AZ187,"-",C187),Panaboard!Z:Z,0))))</f>
        <v/>
      </c>
      <c r="E187" t="str">
        <f t="shared" si="19"/>
        <v>xx0x0</v>
      </c>
      <c r="F187" t="str">
        <f>IF(PResult!U187="","",UPPER(TRIM(PResult!U187)))</f>
        <v/>
      </c>
      <c r="G187">
        <f>IF(OR(PResult!O187="",PResult!O187="(null)"),0,PResult!O187)</f>
        <v>0</v>
      </c>
      <c r="H187" t="str">
        <f>IF(ISERROR(INDEX(Panaboard!G:G,MATCH(CONCATENATE(AZ187,"-",C187),Panaboard!Z:Z,0))),"",INDEX(Panaboard!G:G,MATCH(CONCATENATE(AZ187,"-",C187),Panaboard!Z:Z,0)))</f>
        <v/>
      </c>
      <c r="I187" t="str">
        <f>IF(PResult!J187="","",PResult!J187)</f>
        <v/>
      </c>
      <c r="J187" t="str">
        <f>IF(PResult!K187="","",PResult!K187)</f>
        <v/>
      </c>
      <c r="K187">
        <f>IF(OR(PResult!L187="(null)",PResult!L187=""),0,PResult!L187)</f>
        <v>0</v>
      </c>
      <c r="L187">
        <f>IF(OR(PResult!M187="(null)",PResult!M187=""),0,PResult!M187)</f>
        <v>0</v>
      </c>
      <c r="M187">
        <f t="shared" si="16"/>
        <v>0</v>
      </c>
      <c r="N187" t="str">
        <f>TEXT(IF(ISERROR(INDEX(Panaboard!H:H,MATCH(CONCATENATE(AZ187,"-",C187),Panaboard!Z:Z,0))),"",INDEX(Panaboard!H:H,MATCH(CONCATENATE(AZ187,"-",C187),Panaboard!Z:Z,0))),"HH:MM")</f>
        <v/>
      </c>
      <c r="O187" t="str">
        <f>TEXT(IF(ISERROR(INDEX(Panaboard!I:I,MATCH(CONCATENATE(AZ187,"-",C187),Panaboard!Z:Z,0))),"",INDEX(Panaboard!I:I,MATCH(CONCATENATE(AZ187,"-",C187),Panaboard!Z:Z,0))),"HH:MM")</f>
        <v/>
      </c>
      <c r="P187" t="str">
        <f t="shared" si="17"/>
        <v/>
      </c>
      <c r="Q187" t="str">
        <f>IF(ISERROR(INDEX(Panaboard!S:S,MATCH(CONCATENATE(AZ187,"-",C187),Panaboard!Z:Z,0))),"",INDEX(Panaboard!S:S,MATCH(CONCATENATE(AZ187,"-",C187),Panaboard!Z:Z,0)))</f>
        <v/>
      </c>
      <c r="R187" t="str">
        <f>IF(ISERROR(INDEX(Panaboard!F:F,MATCH(CONCATENATE(AZ187,"-",C187),Panaboard!Z:Z,0))),"",INDEX(Panaboard!F:F,MATCH(CONCATENATE(AZ187,"-",C187),Panaboard!Z:Z,0)))</f>
        <v/>
      </c>
      <c r="S187" t="str">
        <f t="shared" si="18"/>
        <v/>
      </c>
      <c r="T187" t="str">
        <f>IF(ISERROR(INDEX(Panaboard!D:D,MATCH(CONCATENATE(AZ187,"-",C187),Panaboard!Z:Z,0))),"",INDEX(Panaboard!D:D,MATCH(CONCATENATE(AZ187,"-",C187),Panaboard!Z:Z,0)))</f>
        <v/>
      </c>
      <c r="U187" t="str">
        <f>IF(ISERROR(INDEX(Panaboard!J:J,MATCH(CONCATENATE(AZ187,"-",C187),Panaboard!Z:Z,0))),"",INDEX(Panaboard!J:J,MATCH(CONCATENATE(AZ187,"-",C187),Panaboard!Z:Z,0)))</f>
        <v/>
      </c>
      <c r="V187">
        <f>IF(PResult!BL187="",0,PResult!BL187)</f>
        <v>0</v>
      </c>
      <c r="W187">
        <f>IF(PResult!BM187="",0,PResult!BM187)</f>
        <v>0</v>
      </c>
      <c r="X187">
        <f>IF(OR(PResult!AE187="",PResult!AE187="(null)"),IF(OR(PResult!AD187="",PResult!AD187="(null)"),0,PResult!AD187),PResult!AE187)</f>
        <v>0</v>
      </c>
      <c r="Y187" t="str">
        <f>IF(OR(PResult!V187="",PResult!V187="(null)"),"",PResult!V187)</f>
        <v/>
      </c>
      <c r="Z187" t="str">
        <f>CONCATENATE(PResult!BO187,PResult!BP187)</f>
        <v/>
      </c>
      <c r="AA187" t="str">
        <f>IF(PResult!Y187="","",PResult!Y187)</f>
        <v/>
      </c>
      <c r="AB187" t="str">
        <f>IF(PResult!BQ187="","",PResult!BQ187)</f>
        <v/>
      </c>
      <c r="AC187" t="str">
        <f>IF(PResult!BR187="","",PResult!BR187)</f>
        <v/>
      </c>
      <c r="AD187" t="str">
        <f>IF(PResult!BS187="","",PResult!BS187)</f>
        <v/>
      </c>
      <c r="AE187" t="str">
        <f>IF(PResult!BN187="","",PResult!BN187)</f>
        <v/>
      </c>
      <c r="AF187" t="str">
        <f>IF(PResult!BT187="","",PResult!BT187)</f>
        <v/>
      </c>
      <c r="AG187" t="str">
        <f>IF(PResult!BU187="","",PResult!BU187)</f>
        <v/>
      </c>
      <c r="AH187" t="str">
        <f>IF(PResult!BV187="","",PResult!BV187)</f>
        <v/>
      </c>
      <c r="AI187" t="str">
        <f>TEXT(IF(ISERROR(INDEX(Panaboard!L:L,MATCH(CONCATENATE(AZ187,"-",C187),Panaboard!Z:Z,0))),"",INDEX(Panaboard!L:L,MATCH(CONCATENATE(AZ187,"-",C187),Panaboard!Z:Z,0))),"HH:MM")</f>
        <v/>
      </c>
      <c r="AJ187" t="str">
        <f>TEXT(IF(ISERROR(INDEX(Panaboard!M:M,MATCH(CONCATENATE(AZ187,"-",C187),Panaboard!Z:Z,0))),"",INDEX(Panaboard!M:M,MATCH(CONCATENATE(AZ187,"-",C187),Panaboard!Z:Z,0))),"HH:MM")</f>
        <v/>
      </c>
      <c r="AK187" t="str">
        <f>IF(PResult!BY187="","",PResult!BY187)</f>
        <v/>
      </c>
      <c r="AL187">
        <f>IF(PResult!P187="",0,PResult!P187)</f>
        <v>0</v>
      </c>
      <c r="AM187" t="str">
        <f>IF(ISERROR(INDEX(Panaboard!N:N,MATCH(CONCATENATE(AZ187,"-",C187),Panaboard!Z:Z,0))),"",INDEX(Panaboard!N:N,MATCH(CONCATENATE(AZ187,"-",C187),Panaboard!Z:Z,0)))</f>
        <v/>
      </c>
      <c r="AN187" t="str">
        <f>IF(ISERROR(INDEX(Panaboard!O:O,MATCH(CONCATENATE(AZ187,"-",C187),Panaboard!Z:Z,0))),"",INDEX(Panaboard!O:O,MATCH(CONCATENATE(AZ187,"-",C187),Panaboard!Z:Z,0)))</f>
        <v/>
      </c>
      <c r="AO187" t="str">
        <f>IF(ISERROR(INDEX(Panaboard!P:P,MATCH(CONCATENATE(AZ187,"-",C187),Panaboard!Z:Z,0))),"",INDEX(Panaboard!P:P,MATCH(CONCATENATE(AZ187,"-",C187),Panaboard!Z:Z,0)))</f>
        <v/>
      </c>
      <c r="AP187" t="str">
        <f>IF(ISERROR(INDEX(Panaboard!Q:Q,MATCH(CONCATENATE(AZ187,"-",C187),Panaboard!Z:Z,0))),"",INDEX(Panaboard!Q:Q,MATCH(CONCATENATE(AZ187,"-",C187),Panaboard!Z:Z,0)))</f>
        <v/>
      </c>
      <c r="AR187" t="str">
        <f>IF(PResult!BW187="","",PResult!BW187)</f>
        <v/>
      </c>
      <c r="AS187" t="str">
        <f>IF(PResult!BX187="","",PResult!BX187)</f>
        <v/>
      </c>
      <c r="AT187" t="str">
        <f>IF(ISERROR(INDEX(Panaboard!K:K,MATCH(CONCATENATE(AZ187,"-",C187),Panaboard!Z:Z,0))),"",INDEX(Panaboard!K:K,MATCH(CONCATENATE(AZ187,"-",C187),Panaboard!Z:Z,0)))</f>
        <v/>
      </c>
      <c r="AU187" t="str">
        <f>IF(ISERROR(INDEX(Panaboard!U:U,MATCH(CONCATENATE(AZ187,"-",C187),Panaboard!Z:Z,0))),"",INDEX(Panaboard!U:U,MATCH(CONCATENATE(AZ187,"-",C187),Panaboard!Z:Z,0)))</f>
        <v/>
      </c>
      <c r="AV187" t="str">
        <f>IF(ISERROR(INDEX(Panaboard!W:W,MATCH(CONCATENATE(AZ187,"-",C187),Panaboard!Z:Z,0))),"",INDEX(Panaboard!W:W,MATCH(CONCATENATE(AZ187,"-",C187),Panaboard!Z:Z,0)))</f>
        <v/>
      </c>
      <c r="AW187" t="str">
        <f>IF(ISERROR(INDEX(Panaboard!X:X,MATCH(CONCATENATE(AZ187,"-",C187),Panaboard!Z:Z,0))),"",INDEX(Panaboard!X:X,MATCH(CONCATENATE(AZ187,"-",C187),Panaboard!Z:Z,0)))</f>
        <v/>
      </c>
      <c r="AX187" t="str">
        <f>IF(ISERROR(INDEX(Panaboard!AA:AA,MATCH(CONCATENATE(AZ187,"-",C187),Panaboard!Z:Z,0))),"",INDEX(Panaboard!AA:AA,MATCH(CONCATENATE(AZ187,"-",C187),Panaboard!Z:Z,0)))</f>
        <v/>
      </c>
      <c r="AY187" t="str">
        <f>IF(ISERROR(INDEX(Panaboard!AB:AB,MATCH(CONCATENATE(AZ187,"-",C187),Panaboard!Z:Z,0))),"",INDEX(Panaboard!AB:AB,MATCH(CONCATENATE(AZ187,"-",C187),Panaboard!Z:Z,0)))</f>
        <v/>
      </c>
      <c r="AZ187" t="str">
        <f t="shared" si="20"/>
        <v/>
      </c>
      <c r="BA187" t="str">
        <f>IF(ISERROR(INDEX(Panaboard!E:E,MATCH(CONCATENATE(AZ187,"-",C187),Panaboard!Z:Z,0))),"",INDEX(Panaboard!E:E,MATCH(CONCATENATE(AZ187,"-",C187),Panaboard!Z:Z,0)))</f>
        <v/>
      </c>
      <c r="BB187" t="str">
        <f>IF(ISERROR(INDEX(Panaboard!AC:AC,MATCH(CONCATENATE(AZ187,"-",C187),Panaboard!Z:Z,0))),"",INDEX(Panaboard!AC:AC,MATCH(CONCATENATE(AZ187,"-",C187),Panaboard!Z:Z,0)))</f>
        <v/>
      </c>
      <c r="BC187" t="str">
        <f t="shared" si="21"/>
        <v/>
      </c>
      <c r="BD187" t="str">
        <f t="shared" si="22"/>
        <v/>
      </c>
      <c r="BE187" t="str">
        <f t="shared" si="23"/>
        <v>xx0x0</v>
      </c>
      <c r="BF187" t="str">
        <f>IF(ISERROR(INDEX(CuttingList!F:F,MATCH(CONCATENATE(A187,"-",C187),CuttingList!E:E,0))),"",INDEX(CuttingList!F:F,MATCH(CONCATENATE(A187,"-",C187),CuttingList!E:E,0)))</f>
        <v/>
      </c>
    </row>
    <row r="188" spans="1:58" x14ac:dyDescent="0.25">
      <c r="A188" t="str">
        <f>IF(PResult!BJ188="","",PResult!BJ188)</f>
        <v/>
      </c>
      <c r="B188" t="str">
        <f>IF(PResult!E188="","",PResult!E188)</f>
        <v/>
      </c>
      <c r="C188" t="str">
        <f>IF(PResult!BZ188="","",PResult!BZ188)</f>
        <v/>
      </c>
      <c r="D188" t="str">
        <f>IF(ISERROR(INDEX(Panaboard!B:B,MATCH(CONCATENATE(AZ188,"-",C188),Panaboard!Z:Z,0))),"",TRIM(INDEX(Panaboard!B:B,MATCH(CONCATENATE(AZ188,"-",C188),Panaboard!Z:Z,0))))</f>
        <v/>
      </c>
      <c r="E188" t="str">
        <f t="shared" si="19"/>
        <v>xx0x0</v>
      </c>
      <c r="F188" t="str">
        <f>IF(PResult!U188="","",UPPER(TRIM(PResult!U188)))</f>
        <v/>
      </c>
      <c r="G188">
        <f>IF(OR(PResult!O188="",PResult!O188="(null)"),0,PResult!O188)</f>
        <v>0</v>
      </c>
      <c r="H188" t="str">
        <f>IF(ISERROR(INDEX(Panaboard!G:G,MATCH(CONCATENATE(AZ188,"-",C188),Panaboard!Z:Z,0))),"",INDEX(Panaboard!G:G,MATCH(CONCATENATE(AZ188,"-",C188),Panaboard!Z:Z,0)))</f>
        <v/>
      </c>
      <c r="I188" t="str">
        <f>IF(PResult!J188="","",PResult!J188)</f>
        <v/>
      </c>
      <c r="J188" t="str">
        <f>IF(PResult!K188="","",PResult!K188)</f>
        <v/>
      </c>
      <c r="K188">
        <f>IF(OR(PResult!L188="(null)",PResult!L188=""),0,PResult!L188)</f>
        <v>0</v>
      </c>
      <c r="L188">
        <f>IF(OR(PResult!M188="(null)",PResult!M188=""),0,PResult!M188)</f>
        <v>0</v>
      </c>
      <c r="M188">
        <f t="shared" si="16"/>
        <v>0</v>
      </c>
      <c r="N188" t="str">
        <f>TEXT(IF(ISERROR(INDEX(Panaboard!H:H,MATCH(CONCATENATE(AZ188,"-",C188),Panaboard!Z:Z,0))),"",INDEX(Panaboard!H:H,MATCH(CONCATENATE(AZ188,"-",C188),Panaboard!Z:Z,0))),"HH:MM")</f>
        <v/>
      </c>
      <c r="O188" t="str">
        <f>TEXT(IF(ISERROR(INDEX(Panaboard!I:I,MATCH(CONCATENATE(AZ188,"-",C188),Panaboard!Z:Z,0))),"",INDEX(Panaboard!I:I,MATCH(CONCATENATE(AZ188,"-",C188),Panaboard!Z:Z,0))),"HH:MM")</f>
        <v/>
      </c>
      <c r="P188" t="str">
        <f t="shared" si="17"/>
        <v/>
      </c>
      <c r="Q188" t="str">
        <f>IF(ISERROR(INDEX(Panaboard!S:S,MATCH(CONCATENATE(AZ188,"-",C188),Panaboard!Z:Z,0))),"",INDEX(Panaboard!S:S,MATCH(CONCATENATE(AZ188,"-",C188),Panaboard!Z:Z,0)))</f>
        <v/>
      </c>
      <c r="R188" t="str">
        <f>IF(ISERROR(INDEX(Panaboard!F:F,MATCH(CONCATENATE(AZ188,"-",C188),Panaboard!Z:Z,0))),"",INDEX(Panaboard!F:F,MATCH(CONCATENATE(AZ188,"-",C188),Panaboard!Z:Z,0)))</f>
        <v/>
      </c>
      <c r="S188" t="str">
        <f t="shared" si="18"/>
        <v/>
      </c>
      <c r="T188" t="str">
        <f>IF(ISERROR(INDEX(Panaboard!D:D,MATCH(CONCATENATE(AZ188,"-",C188),Panaboard!Z:Z,0))),"",INDEX(Panaboard!D:D,MATCH(CONCATENATE(AZ188,"-",C188),Panaboard!Z:Z,0)))</f>
        <v/>
      </c>
      <c r="U188" t="str">
        <f>IF(ISERROR(INDEX(Panaboard!J:J,MATCH(CONCATENATE(AZ188,"-",C188),Panaboard!Z:Z,0))),"",INDEX(Panaboard!J:J,MATCH(CONCATENATE(AZ188,"-",C188),Panaboard!Z:Z,0)))</f>
        <v/>
      </c>
      <c r="V188">
        <f>IF(PResult!BL188="",0,PResult!BL188)</f>
        <v>0</v>
      </c>
      <c r="W188">
        <f>IF(PResult!BM188="",0,PResult!BM188)</f>
        <v>0</v>
      </c>
      <c r="X188">
        <f>IF(OR(PResult!AE188="",PResult!AE188="(null)"),IF(OR(PResult!AD188="",PResult!AD188="(null)"),0,PResult!AD188),PResult!AE188)</f>
        <v>0</v>
      </c>
      <c r="Y188" t="str">
        <f>IF(OR(PResult!V188="",PResult!V188="(null)"),"",PResult!V188)</f>
        <v/>
      </c>
      <c r="Z188" t="str">
        <f>CONCATENATE(PResult!BO188,PResult!BP188)</f>
        <v/>
      </c>
      <c r="AA188" t="str">
        <f>IF(PResult!Y188="","",PResult!Y188)</f>
        <v/>
      </c>
      <c r="AB188" t="str">
        <f>IF(PResult!BQ188="","",PResult!BQ188)</f>
        <v/>
      </c>
      <c r="AC188" t="str">
        <f>IF(PResult!BR188="","",PResult!BR188)</f>
        <v/>
      </c>
      <c r="AD188" t="str">
        <f>IF(PResult!BS188="","",PResult!BS188)</f>
        <v/>
      </c>
      <c r="AE188" t="str">
        <f>IF(PResult!BN188="","",PResult!BN188)</f>
        <v/>
      </c>
      <c r="AF188" t="str">
        <f>IF(PResult!BT188="","",PResult!BT188)</f>
        <v/>
      </c>
      <c r="AG188" t="str">
        <f>IF(PResult!BU188="","",PResult!BU188)</f>
        <v/>
      </c>
      <c r="AH188" t="str">
        <f>IF(PResult!BV188="","",PResult!BV188)</f>
        <v/>
      </c>
      <c r="AI188" t="str">
        <f>TEXT(IF(ISERROR(INDEX(Panaboard!L:L,MATCH(CONCATENATE(AZ188,"-",C188),Panaboard!Z:Z,0))),"",INDEX(Panaboard!L:L,MATCH(CONCATENATE(AZ188,"-",C188),Panaboard!Z:Z,0))),"HH:MM")</f>
        <v/>
      </c>
      <c r="AJ188" t="str">
        <f>TEXT(IF(ISERROR(INDEX(Panaboard!M:M,MATCH(CONCATENATE(AZ188,"-",C188),Panaboard!Z:Z,0))),"",INDEX(Panaboard!M:M,MATCH(CONCATENATE(AZ188,"-",C188),Panaboard!Z:Z,0))),"HH:MM")</f>
        <v/>
      </c>
      <c r="AK188" t="str">
        <f>IF(PResult!BY188="","",PResult!BY188)</f>
        <v/>
      </c>
      <c r="AL188">
        <f>IF(PResult!P188="",0,PResult!P188)</f>
        <v>0</v>
      </c>
      <c r="AM188" t="str">
        <f>IF(ISERROR(INDEX(Panaboard!N:N,MATCH(CONCATENATE(AZ188,"-",C188),Panaboard!Z:Z,0))),"",INDEX(Panaboard!N:N,MATCH(CONCATENATE(AZ188,"-",C188),Panaboard!Z:Z,0)))</f>
        <v/>
      </c>
      <c r="AN188" t="str">
        <f>IF(ISERROR(INDEX(Panaboard!O:O,MATCH(CONCATENATE(AZ188,"-",C188),Panaboard!Z:Z,0))),"",INDEX(Panaboard!O:O,MATCH(CONCATENATE(AZ188,"-",C188),Panaboard!Z:Z,0)))</f>
        <v/>
      </c>
      <c r="AO188" t="str">
        <f>IF(ISERROR(INDEX(Panaboard!P:P,MATCH(CONCATENATE(AZ188,"-",C188),Panaboard!Z:Z,0))),"",INDEX(Panaboard!P:P,MATCH(CONCATENATE(AZ188,"-",C188),Panaboard!Z:Z,0)))</f>
        <v/>
      </c>
      <c r="AP188" t="str">
        <f>IF(ISERROR(INDEX(Panaboard!Q:Q,MATCH(CONCATENATE(AZ188,"-",C188),Panaboard!Z:Z,0))),"",INDEX(Panaboard!Q:Q,MATCH(CONCATENATE(AZ188,"-",C188),Panaboard!Z:Z,0)))</f>
        <v/>
      </c>
      <c r="AR188" t="str">
        <f>IF(PResult!BW188="","",PResult!BW188)</f>
        <v/>
      </c>
      <c r="AS188" t="str">
        <f>IF(PResult!BX188="","",PResult!BX188)</f>
        <v/>
      </c>
      <c r="AT188" t="str">
        <f>IF(ISERROR(INDEX(Panaboard!K:K,MATCH(CONCATENATE(AZ188,"-",C188),Panaboard!Z:Z,0))),"",INDEX(Panaboard!K:K,MATCH(CONCATENATE(AZ188,"-",C188),Panaboard!Z:Z,0)))</f>
        <v/>
      </c>
      <c r="AU188" t="str">
        <f>IF(ISERROR(INDEX(Panaboard!U:U,MATCH(CONCATENATE(AZ188,"-",C188),Panaboard!Z:Z,0))),"",INDEX(Panaboard!U:U,MATCH(CONCATENATE(AZ188,"-",C188),Panaboard!Z:Z,0)))</f>
        <v/>
      </c>
      <c r="AV188" t="str">
        <f>IF(ISERROR(INDEX(Panaboard!W:W,MATCH(CONCATENATE(AZ188,"-",C188),Panaboard!Z:Z,0))),"",INDEX(Panaboard!W:W,MATCH(CONCATENATE(AZ188,"-",C188),Panaboard!Z:Z,0)))</f>
        <v/>
      </c>
      <c r="AW188" t="str">
        <f>IF(ISERROR(INDEX(Panaboard!X:X,MATCH(CONCATENATE(AZ188,"-",C188),Panaboard!Z:Z,0))),"",INDEX(Panaboard!X:X,MATCH(CONCATENATE(AZ188,"-",C188),Panaboard!Z:Z,0)))</f>
        <v/>
      </c>
      <c r="AX188" t="str">
        <f>IF(ISERROR(INDEX(Panaboard!AA:AA,MATCH(CONCATENATE(AZ188,"-",C188),Panaboard!Z:Z,0))),"",INDEX(Panaboard!AA:AA,MATCH(CONCATENATE(AZ188,"-",C188),Panaboard!Z:Z,0)))</f>
        <v/>
      </c>
      <c r="AY188" t="str">
        <f>IF(ISERROR(INDEX(Panaboard!AB:AB,MATCH(CONCATENATE(AZ188,"-",C188),Panaboard!Z:Z,0))),"",INDEX(Panaboard!AB:AB,MATCH(CONCATENATE(AZ188,"-",C188),Panaboard!Z:Z,0)))</f>
        <v/>
      </c>
      <c r="AZ188" t="str">
        <f t="shared" si="20"/>
        <v/>
      </c>
      <c r="BA188" t="str">
        <f>IF(ISERROR(INDEX(Panaboard!E:E,MATCH(CONCATENATE(AZ188,"-",C188),Panaboard!Z:Z,0))),"",INDEX(Panaboard!E:E,MATCH(CONCATENATE(AZ188,"-",C188),Panaboard!Z:Z,0)))</f>
        <v/>
      </c>
      <c r="BB188" t="str">
        <f>IF(ISERROR(INDEX(Panaboard!AC:AC,MATCH(CONCATENATE(AZ188,"-",C188),Panaboard!Z:Z,0))),"",INDEX(Panaboard!AC:AC,MATCH(CONCATENATE(AZ188,"-",C188),Panaboard!Z:Z,0)))</f>
        <v/>
      </c>
      <c r="BC188" t="str">
        <f t="shared" si="21"/>
        <v/>
      </c>
      <c r="BD188" t="str">
        <f t="shared" si="22"/>
        <v/>
      </c>
      <c r="BE188" t="str">
        <f t="shared" si="23"/>
        <v>xx0x0</v>
      </c>
      <c r="BF188" t="str">
        <f>IF(ISERROR(INDEX(CuttingList!F:F,MATCH(CONCATENATE(A188,"-",C188),CuttingList!E:E,0))),"",INDEX(CuttingList!F:F,MATCH(CONCATENATE(A188,"-",C188),CuttingList!E:E,0)))</f>
        <v/>
      </c>
    </row>
    <row r="189" spans="1:58" x14ac:dyDescent="0.25">
      <c r="A189" t="str">
        <f>IF(PResult!BJ189="","",PResult!BJ189)</f>
        <v/>
      </c>
      <c r="B189" t="str">
        <f>IF(PResult!E189="","",PResult!E189)</f>
        <v/>
      </c>
      <c r="C189" t="str">
        <f>IF(PResult!BZ189="","",PResult!BZ189)</f>
        <v/>
      </c>
      <c r="D189" t="str">
        <f>IF(ISERROR(INDEX(Panaboard!B:B,MATCH(CONCATENATE(AZ189,"-",C189),Panaboard!Z:Z,0))),"",TRIM(INDEX(Panaboard!B:B,MATCH(CONCATENATE(AZ189,"-",C189),Panaboard!Z:Z,0))))</f>
        <v/>
      </c>
      <c r="E189" t="str">
        <f t="shared" si="19"/>
        <v>xx0x0</v>
      </c>
      <c r="F189" t="str">
        <f>IF(PResult!U189="","",UPPER(TRIM(PResult!U189)))</f>
        <v/>
      </c>
      <c r="G189">
        <f>IF(OR(PResult!O189="",PResult!O189="(null)"),0,PResult!O189)</f>
        <v>0</v>
      </c>
      <c r="H189" t="str">
        <f>IF(ISERROR(INDEX(Panaboard!G:G,MATCH(CONCATENATE(AZ189,"-",C189),Panaboard!Z:Z,0))),"",INDEX(Panaboard!G:G,MATCH(CONCATENATE(AZ189,"-",C189),Panaboard!Z:Z,0)))</f>
        <v/>
      </c>
      <c r="I189" t="str">
        <f>IF(PResult!J189="","",PResult!J189)</f>
        <v/>
      </c>
      <c r="J189" t="str">
        <f>IF(PResult!K189="","",PResult!K189)</f>
        <v/>
      </c>
      <c r="K189">
        <f>IF(OR(PResult!L189="(null)",PResult!L189=""),0,PResult!L189)</f>
        <v>0</v>
      </c>
      <c r="L189">
        <f>IF(OR(PResult!M189="(null)",PResult!M189=""),0,PResult!M189)</f>
        <v>0</v>
      </c>
      <c r="M189">
        <f t="shared" si="16"/>
        <v>0</v>
      </c>
      <c r="N189" t="str">
        <f>TEXT(IF(ISERROR(INDEX(Panaboard!H:H,MATCH(CONCATENATE(AZ189,"-",C189),Panaboard!Z:Z,0))),"",INDEX(Panaboard!H:H,MATCH(CONCATENATE(AZ189,"-",C189),Panaboard!Z:Z,0))),"HH:MM")</f>
        <v/>
      </c>
      <c r="O189" t="str">
        <f>TEXT(IF(ISERROR(INDEX(Panaboard!I:I,MATCH(CONCATENATE(AZ189,"-",C189),Panaboard!Z:Z,0))),"",INDEX(Panaboard!I:I,MATCH(CONCATENATE(AZ189,"-",C189),Panaboard!Z:Z,0))),"HH:MM")</f>
        <v/>
      </c>
      <c r="P189" t="str">
        <f t="shared" si="17"/>
        <v/>
      </c>
      <c r="Q189" t="str">
        <f>IF(ISERROR(INDEX(Panaboard!S:S,MATCH(CONCATENATE(AZ189,"-",C189),Panaboard!Z:Z,0))),"",INDEX(Panaboard!S:S,MATCH(CONCATENATE(AZ189,"-",C189),Panaboard!Z:Z,0)))</f>
        <v/>
      </c>
      <c r="R189" t="str">
        <f>IF(ISERROR(INDEX(Panaboard!F:F,MATCH(CONCATENATE(AZ189,"-",C189),Panaboard!Z:Z,0))),"",INDEX(Panaboard!F:F,MATCH(CONCATENATE(AZ189,"-",C189),Panaboard!Z:Z,0)))</f>
        <v/>
      </c>
      <c r="S189" t="str">
        <f t="shared" si="18"/>
        <v/>
      </c>
      <c r="T189" t="str">
        <f>IF(ISERROR(INDEX(Panaboard!D:D,MATCH(CONCATENATE(AZ189,"-",C189),Panaboard!Z:Z,0))),"",INDEX(Panaboard!D:D,MATCH(CONCATENATE(AZ189,"-",C189),Panaboard!Z:Z,0)))</f>
        <v/>
      </c>
      <c r="U189" t="str">
        <f>IF(ISERROR(INDEX(Panaboard!J:J,MATCH(CONCATENATE(AZ189,"-",C189),Panaboard!Z:Z,0))),"",INDEX(Panaboard!J:J,MATCH(CONCATENATE(AZ189,"-",C189),Panaboard!Z:Z,0)))</f>
        <v/>
      </c>
      <c r="V189">
        <f>IF(PResult!BL189="",0,PResult!BL189)</f>
        <v>0</v>
      </c>
      <c r="W189">
        <f>IF(PResult!BM189="",0,PResult!BM189)</f>
        <v>0</v>
      </c>
      <c r="X189">
        <f>IF(OR(PResult!AE189="",PResult!AE189="(null)"),IF(OR(PResult!AD189="",PResult!AD189="(null)"),0,PResult!AD189),PResult!AE189)</f>
        <v>0</v>
      </c>
      <c r="Y189" t="str">
        <f>IF(OR(PResult!V189="",PResult!V189="(null)"),"",PResult!V189)</f>
        <v/>
      </c>
      <c r="Z189" t="str">
        <f>CONCATENATE(PResult!BO189,PResult!BP189)</f>
        <v/>
      </c>
      <c r="AA189" t="str">
        <f>IF(PResult!Y189="","",PResult!Y189)</f>
        <v/>
      </c>
      <c r="AB189" t="str">
        <f>IF(PResult!BQ189="","",PResult!BQ189)</f>
        <v/>
      </c>
      <c r="AC189" t="str">
        <f>IF(PResult!BR189="","",PResult!BR189)</f>
        <v/>
      </c>
      <c r="AD189" t="str">
        <f>IF(PResult!BS189="","",PResult!BS189)</f>
        <v/>
      </c>
      <c r="AE189" t="str">
        <f>IF(PResult!BN189="","",PResult!BN189)</f>
        <v/>
      </c>
      <c r="AF189" t="str">
        <f>IF(PResult!BT189="","",PResult!BT189)</f>
        <v/>
      </c>
      <c r="AG189" t="str">
        <f>IF(PResult!BU189="","",PResult!BU189)</f>
        <v/>
      </c>
      <c r="AH189" t="str">
        <f>IF(PResult!BV189="","",PResult!BV189)</f>
        <v/>
      </c>
      <c r="AI189" t="str">
        <f>TEXT(IF(ISERROR(INDEX(Panaboard!L:L,MATCH(CONCATENATE(AZ189,"-",C189),Panaboard!Z:Z,0))),"",INDEX(Panaboard!L:L,MATCH(CONCATENATE(AZ189,"-",C189),Panaboard!Z:Z,0))),"HH:MM")</f>
        <v/>
      </c>
      <c r="AJ189" t="str">
        <f>TEXT(IF(ISERROR(INDEX(Panaboard!M:M,MATCH(CONCATENATE(AZ189,"-",C189),Panaboard!Z:Z,0))),"",INDEX(Panaboard!M:M,MATCH(CONCATENATE(AZ189,"-",C189),Panaboard!Z:Z,0))),"HH:MM")</f>
        <v/>
      </c>
      <c r="AK189" t="str">
        <f>IF(PResult!BY189="","",PResult!BY189)</f>
        <v/>
      </c>
      <c r="AL189">
        <f>IF(PResult!P189="",0,PResult!P189)</f>
        <v>0</v>
      </c>
      <c r="AM189" t="str">
        <f>IF(ISERROR(INDEX(Panaboard!N:N,MATCH(CONCATENATE(AZ189,"-",C189),Panaboard!Z:Z,0))),"",INDEX(Panaboard!N:N,MATCH(CONCATENATE(AZ189,"-",C189),Panaboard!Z:Z,0)))</f>
        <v/>
      </c>
      <c r="AN189" t="str">
        <f>IF(ISERROR(INDEX(Panaboard!O:O,MATCH(CONCATENATE(AZ189,"-",C189),Panaboard!Z:Z,0))),"",INDEX(Panaboard!O:O,MATCH(CONCATENATE(AZ189,"-",C189),Panaboard!Z:Z,0)))</f>
        <v/>
      </c>
      <c r="AO189" t="str">
        <f>IF(ISERROR(INDEX(Panaboard!P:P,MATCH(CONCATENATE(AZ189,"-",C189),Panaboard!Z:Z,0))),"",INDEX(Panaboard!P:P,MATCH(CONCATENATE(AZ189,"-",C189),Panaboard!Z:Z,0)))</f>
        <v/>
      </c>
      <c r="AP189" t="str">
        <f>IF(ISERROR(INDEX(Panaboard!Q:Q,MATCH(CONCATENATE(AZ189,"-",C189),Panaboard!Z:Z,0))),"",INDEX(Panaboard!Q:Q,MATCH(CONCATENATE(AZ189,"-",C189),Panaboard!Z:Z,0)))</f>
        <v/>
      </c>
      <c r="AR189" t="str">
        <f>IF(PResult!BW189="","",PResult!BW189)</f>
        <v/>
      </c>
      <c r="AS189" t="str">
        <f>IF(PResult!BX189="","",PResult!BX189)</f>
        <v/>
      </c>
      <c r="AT189" t="str">
        <f>IF(ISERROR(INDEX(Panaboard!K:K,MATCH(CONCATENATE(AZ189,"-",C189),Panaboard!Z:Z,0))),"",INDEX(Panaboard!K:K,MATCH(CONCATENATE(AZ189,"-",C189),Panaboard!Z:Z,0)))</f>
        <v/>
      </c>
      <c r="AU189" t="str">
        <f>IF(ISERROR(INDEX(Panaboard!U:U,MATCH(CONCATENATE(AZ189,"-",C189),Panaboard!Z:Z,0))),"",INDEX(Panaboard!U:U,MATCH(CONCATENATE(AZ189,"-",C189),Panaboard!Z:Z,0)))</f>
        <v/>
      </c>
      <c r="AV189" t="str">
        <f>IF(ISERROR(INDEX(Panaboard!W:W,MATCH(CONCATENATE(AZ189,"-",C189),Panaboard!Z:Z,0))),"",INDEX(Panaboard!W:W,MATCH(CONCATENATE(AZ189,"-",C189),Panaboard!Z:Z,0)))</f>
        <v/>
      </c>
      <c r="AW189" t="str">
        <f>IF(ISERROR(INDEX(Panaboard!X:X,MATCH(CONCATENATE(AZ189,"-",C189),Panaboard!Z:Z,0))),"",INDEX(Panaboard!X:X,MATCH(CONCATENATE(AZ189,"-",C189),Panaboard!Z:Z,0)))</f>
        <v/>
      </c>
      <c r="AX189" t="str">
        <f>IF(ISERROR(INDEX(Panaboard!AA:AA,MATCH(CONCATENATE(AZ189,"-",C189),Panaboard!Z:Z,0))),"",INDEX(Panaboard!AA:AA,MATCH(CONCATENATE(AZ189,"-",C189),Panaboard!Z:Z,0)))</f>
        <v/>
      </c>
      <c r="AY189" t="str">
        <f>IF(ISERROR(INDEX(Panaboard!AB:AB,MATCH(CONCATENATE(AZ189,"-",C189),Panaboard!Z:Z,0))),"",INDEX(Panaboard!AB:AB,MATCH(CONCATENATE(AZ189,"-",C189),Panaboard!Z:Z,0)))</f>
        <v/>
      </c>
      <c r="AZ189" t="str">
        <f t="shared" si="20"/>
        <v/>
      </c>
      <c r="BA189" t="str">
        <f>IF(ISERROR(INDEX(Panaboard!E:E,MATCH(CONCATENATE(AZ189,"-",C189),Panaboard!Z:Z,0))),"",INDEX(Panaboard!E:E,MATCH(CONCATENATE(AZ189,"-",C189),Panaboard!Z:Z,0)))</f>
        <v/>
      </c>
      <c r="BB189" t="str">
        <f>IF(ISERROR(INDEX(Panaboard!AC:AC,MATCH(CONCATENATE(AZ189,"-",C189),Panaboard!Z:Z,0))),"",INDEX(Panaboard!AC:AC,MATCH(CONCATENATE(AZ189,"-",C189),Panaboard!Z:Z,0)))</f>
        <v/>
      </c>
      <c r="BC189" t="str">
        <f t="shared" si="21"/>
        <v/>
      </c>
      <c r="BD189" t="str">
        <f t="shared" si="22"/>
        <v/>
      </c>
      <c r="BE189" t="str">
        <f t="shared" si="23"/>
        <v>xx0x0</v>
      </c>
      <c r="BF189" t="str">
        <f>IF(ISERROR(INDEX(CuttingList!F:F,MATCH(CONCATENATE(A189,"-",C189),CuttingList!E:E,0))),"",INDEX(CuttingList!F:F,MATCH(CONCATENATE(A189,"-",C189),CuttingList!E:E,0)))</f>
        <v/>
      </c>
    </row>
    <row r="190" spans="1:58" x14ac:dyDescent="0.25">
      <c r="A190" t="str">
        <f>IF(PResult!BJ190="","",PResult!BJ190)</f>
        <v/>
      </c>
      <c r="B190" t="str">
        <f>IF(PResult!E190="","",PResult!E190)</f>
        <v/>
      </c>
      <c r="C190" t="str">
        <f>IF(PResult!BZ190="","",PResult!BZ190)</f>
        <v/>
      </c>
      <c r="D190" t="str">
        <f>IF(ISERROR(INDEX(Panaboard!B:B,MATCH(CONCATENATE(AZ190,"-",C190),Panaboard!Z:Z,0))),"",TRIM(INDEX(Panaboard!B:B,MATCH(CONCATENATE(AZ190,"-",C190),Panaboard!Z:Z,0))))</f>
        <v/>
      </c>
      <c r="E190" t="str">
        <f t="shared" si="19"/>
        <v>xx0x0</v>
      </c>
      <c r="F190" t="str">
        <f>IF(PResult!U190="","",UPPER(TRIM(PResult!U190)))</f>
        <v/>
      </c>
      <c r="G190">
        <f>IF(OR(PResult!O190="",PResult!O190="(null)"),0,PResult!O190)</f>
        <v>0</v>
      </c>
      <c r="H190" t="str">
        <f>IF(ISERROR(INDEX(Panaboard!G:G,MATCH(CONCATENATE(AZ190,"-",C190),Panaboard!Z:Z,0))),"",INDEX(Panaboard!G:G,MATCH(CONCATENATE(AZ190,"-",C190),Panaboard!Z:Z,0)))</f>
        <v/>
      </c>
      <c r="I190" t="str">
        <f>IF(PResult!J190="","",PResult!J190)</f>
        <v/>
      </c>
      <c r="J190" t="str">
        <f>IF(PResult!K190="","",PResult!K190)</f>
        <v/>
      </c>
      <c r="K190">
        <f>IF(OR(PResult!L190="(null)",PResult!L190=""),0,PResult!L190)</f>
        <v>0</v>
      </c>
      <c r="L190">
        <f>IF(OR(PResult!M190="(null)",PResult!M190=""),0,PResult!M190)</f>
        <v>0</v>
      </c>
      <c r="M190">
        <f t="shared" si="16"/>
        <v>0</v>
      </c>
      <c r="N190" t="str">
        <f>TEXT(IF(ISERROR(INDEX(Panaboard!H:H,MATCH(CONCATENATE(AZ190,"-",C190),Panaboard!Z:Z,0))),"",INDEX(Panaboard!H:H,MATCH(CONCATENATE(AZ190,"-",C190),Panaboard!Z:Z,0))),"HH:MM")</f>
        <v/>
      </c>
      <c r="O190" t="str">
        <f>TEXT(IF(ISERROR(INDEX(Panaboard!I:I,MATCH(CONCATENATE(AZ190,"-",C190),Panaboard!Z:Z,0))),"",INDEX(Panaboard!I:I,MATCH(CONCATENATE(AZ190,"-",C190),Panaboard!Z:Z,0))),"HH:MM")</f>
        <v/>
      </c>
      <c r="P190" t="str">
        <f t="shared" si="17"/>
        <v/>
      </c>
      <c r="Q190" t="str">
        <f>IF(ISERROR(INDEX(Panaboard!S:S,MATCH(CONCATENATE(AZ190,"-",C190),Panaboard!Z:Z,0))),"",INDEX(Panaboard!S:S,MATCH(CONCATENATE(AZ190,"-",C190),Panaboard!Z:Z,0)))</f>
        <v/>
      </c>
      <c r="R190" t="str">
        <f>IF(ISERROR(INDEX(Panaboard!F:F,MATCH(CONCATENATE(AZ190,"-",C190),Panaboard!Z:Z,0))),"",INDEX(Panaboard!F:F,MATCH(CONCATENATE(AZ190,"-",C190),Panaboard!Z:Z,0)))</f>
        <v/>
      </c>
      <c r="S190" t="str">
        <f t="shared" si="18"/>
        <v/>
      </c>
      <c r="T190" t="str">
        <f>IF(ISERROR(INDEX(Panaboard!D:D,MATCH(CONCATENATE(AZ190,"-",C190),Panaboard!Z:Z,0))),"",INDEX(Panaboard!D:D,MATCH(CONCATENATE(AZ190,"-",C190),Panaboard!Z:Z,0)))</f>
        <v/>
      </c>
      <c r="U190" t="str">
        <f>IF(ISERROR(INDEX(Panaboard!J:J,MATCH(CONCATENATE(AZ190,"-",C190),Panaboard!Z:Z,0))),"",INDEX(Panaboard!J:J,MATCH(CONCATENATE(AZ190,"-",C190),Panaboard!Z:Z,0)))</f>
        <v/>
      </c>
      <c r="V190">
        <f>IF(PResult!BL190="",0,PResult!BL190)</f>
        <v>0</v>
      </c>
      <c r="W190">
        <f>IF(PResult!BM190="",0,PResult!BM190)</f>
        <v>0</v>
      </c>
      <c r="X190">
        <f>IF(OR(PResult!AE190="",PResult!AE190="(null)"),IF(OR(PResult!AD190="",PResult!AD190="(null)"),0,PResult!AD190),PResult!AE190)</f>
        <v>0</v>
      </c>
      <c r="Y190" t="str">
        <f>IF(OR(PResult!V190="",PResult!V190="(null)"),"",PResult!V190)</f>
        <v/>
      </c>
      <c r="Z190" t="str">
        <f>CONCATENATE(PResult!BO190,PResult!BP190)</f>
        <v/>
      </c>
      <c r="AA190" t="str">
        <f>IF(PResult!Y190="","",PResult!Y190)</f>
        <v/>
      </c>
      <c r="AB190" t="str">
        <f>IF(PResult!BQ190="","",PResult!BQ190)</f>
        <v/>
      </c>
      <c r="AC190" t="str">
        <f>IF(PResult!BR190="","",PResult!BR190)</f>
        <v/>
      </c>
      <c r="AD190" t="str">
        <f>IF(PResult!BS190="","",PResult!BS190)</f>
        <v/>
      </c>
      <c r="AE190" t="str">
        <f>IF(PResult!BN190="","",PResult!BN190)</f>
        <v/>
      </c>
      <c r="AF190" t="str">
        <f>IF(PResult!BT190="","",PResult!BT190)</f>
        <v/>
      </c>
      <c r="AG190" t="str">
        <f>IF(PResult!BU190="","",PResult!BU190)</f>
        <v/>
      </c>
      <c r="AH190" t="str">
        <f>IF(PResult!BV190="","",PResult!BV190)</f>
        <v/>
      </c>
      <c r="AI190" t="str">
        <f>TEXT(IF(ISERROR(INDEX(Panaboard!L:L,MATCH(CONCATENATE(AZ190,"-",C190),Panaboard!Z:Z,0))),"",INDEX(Panaboard!L:L,MATCH(CONCATENATE(AZ190,"-",C190),Panaboard!Z:Z,0))),"HH:MM")</f>
        <v/>
      </c>
      <c r="AJ190" t="str">
        <f>TEXT(IF(ISERROR(INDEX(Panaboard!M:M,MATCH(CONCATENATE(AZ190,"-",C190),Panaboard!Z:Z,0))),"",INDEX(Panaboard!M:M,MATCH(CONCATENATE(AZ190,"-",C190),Panaboard!Z:Z,0))),"HH:MM")</f>
        <v/>
      </c>
      <c r="AK190" t="str">
        <f>IF(PResult!BY190="","",PResult!BY190)</f>
        <v/>
      </c>
      <c r="AL190">
        <f>IF(PResult!P190="",0,PResult!P190)</f>
        <v>0</v>
      </c>
      <c r="AM190" t="str">
        <f>IF(ISERROR(INDEX(Panaboard!N:N,MATCH(CONCATENATE(AZ190,"-",C190),Panaboard!Z:Z,0))),"",INDEX(Panaboard!N:N,MATCH(CONCATENATE(AZ190,"-",C190),Panaboard!Z:Z,0)))</f>
        <v/>
      </c>
      <c r="AN190" t="str">
        <f>IF(ISERROR(INDEX(Panaboard!O:O,MATCH(CONCATENATE(AZ190,"-",C190),Panaboard!Z:Z,0))),"",INDEX(Panaboard!O:O,MATCH(CONCATENATE(AZ190,"-",C190),Panaboard!Z:Z,0)))</f>
        <v/>
      </c>
      <c r="AO190" t="str">
        <f>IF(ISERROR(INDEX(Panaboard!P:P,MATCH(CONCATENATE(AZ190,"-",C190),Panaboard!Z:Z,0))),"",INDEX(Panaboard!P:P,MATCH(CONCATENATE(AZ190,"-",C190),Panaboard!Z:Z,0)))</f>
        <v/>
      </c>
      <c r="AP190" t="str">
        <f>IF(ISERROR(INDEX(Panaboard!Q:Q,MATCH(CONCATENATE(AZ190,"-",C190),Panaboard!Z:Z,0))),"",INDEX(Panaboard!Q:Q,MATCH(CONCATENATE(AZ190,"-",C190),Panaboard!Z:Z,0)))</f>
        <v/>
      </c>
      <c r="AR190" t="str">
        <f>IF(PResult!BW190="","",PResult!BW190)</f>
        <v/>
      </c>
      <c r="AS190" t="str">
        <f>IF(PResult!BX190="","",PResult!BX190)</f>
        <v/>
      </c>
      <c r="AT190" t="str">
        <f>IF(ISERROR(INDEX(Panaboard!K:K,MATCH(CONCATENATE(AZ190,"-",C190),Panaboard!Z:Z,0))),"",INDEX(Panaboard!K:K,MATCH(CONCATENATE(AZ190,"-",C190),Panaboard!Z:Z,0)))</f>
        <v/>
      </c>
      <c r="AU190" t="str">
        <f>IF(ISERROR(INDEX(Panaboard!U:U,MATCH(CONCATENATE(AZ190,"-",C190),Panaboard!Z:Z,0))),"",INDEX(Panaboard!U:U,MATCH(CONCATENATE(AZ190,"-",C190),Panaboard!Z:Z,0)))</f>
        <v/>
      </c>
      <c r="AV190" t="str">
        <f>IF(ISERROR(INDEX(Panaboard!W:W,MATCH(CONCATENATE(AZ190,"-",C190),Panaboard!Z:Z,0))),"",INDEX(Panaboard!W:W,MATCH(CONCATENATE(AZ190,"-",C190),Panaboard!Z:Z,0)))</f>
        <v/>
      </c>
      <c r="AW190" t="str">
        <f>IF(ISERROR(INDEX(Panaboard!X:X,MATCH(CONCATENATE(AZ190,"-",C190),Panaboard!Z:Z,0))),"",INDEX(Panaboard!X:X,MATCH(CONCATENATE(AZ190,"-",C190),Panaboard!Z:Z,0)))</f>
        <v/>
      </c>
      <c r="AX190" t="str">
        <f>IF(ISERROR(INDEX(Panaboard!AA:AA,MATCH(CONCATENATE(AZ190,"-",C190),Panaboard!Z:Z,0))),"",INDEX(Panaboard!AA:AA,MATCH(CONCATENATE(AZ190,"-",C190),Panaboard!Z:Z,0)))</f>
        <v/>
      </c>
      <c r="AY190" t="str">
        <f>IF(ISERROR(INDEX(Panaboard!AB:AB,MATCH(CONCATENATE(AZ190,"-",C190),Panaboard!Z:Z,0))),"",INDEX(Panaboard!AB:AB,MATCH(CONCATENATE(AZ190,"-",C190),Panaboard!Z:Z,0)))</f>
        <v/>
      </c>
      <c r="AZ190" t="str">
        <f t="shared" si="20"/>
        <v/>
      </c>
      <c r="BA190" t="str">
        <f>IF(ISERROR(INDEX(Panaboard!E:E,MATCH(CONCATENATE(AZ190,"-",C190),Panaboard!Z:Z,0))),"",INDEX(Panaboard!E:E,MATCH(CONCATENATE(AZ190,"-",C190),Panaboard!Z:Z,0)))</f>
        <v/>
      </c>
      <c r="BB190" t="str">
        <f>IF(ISERROR(INDEX(Panaboard!AC:AC,MATCH(CONCATENATE(AZ190,"-",C190),Panaboard!Z:Z,0))),"",INDEX(Panaboard!AC:AC,MATCH(CONCATENATE(AZ190,"-",C190),Panaboard!Z:Z,0)))</f>
        <v/>
      </c>
      <c r="BC190" t="str">
        <f t="shared" si="21"/>
        <v/>
      </c>
      <c r="BD190" t="str">
        <f t="shared" si="22"/>
        <v/>
      </c>
      <c r="BE190" t="str">
        <f t="shared" si="23"/>
        <v>xx0x0</v>
      </c>
      <c r="BF190" t="str">
        <f>IF(ISERROR(INDEX(CuttingList!F:F,MATCH(CONCATENATE(A190,"-",C190),CuttingList!E:E,0))),"",INDEX(CuttingList!F:F,MATCH(CONCATENATE(A190,"-",C190),CuttingList!E:E,0)))</f>
        <v/>
      </c>
    </row>
    <row r="191" spans="1:58" x14ac:dyDescent="0.25">
      <c r="A191" t="str">
        <f>IF(PResult!BJ191="","",PResult!BJ191)</f>
        <v/>
      </c>
      <c r="B191" t="str">
        <f>IF(PResult!E191="","",PResult!E191)</f>
        <v/>
      </c>
      <c r="C191" t="str">
        <f>IF(PResult!BZ191="","",PResult!BZ191)</f>
        <v/>
      </c>
      <c r="D191" t="str">
        <f>IF(ISERROR(INDEX(Panaboard!B:B,MATCH(CONCATENATE(AZ191,"-",C191),Panaboard!Z:Z,0))),"",TRIM(INDEX(Panaboard!B:B,MATCH(CONCATENATE(AZ191,"-",C191),Panaboard!Z:Z,0))))</f>
        <v/>
      </c>
      <c r="E191" t="str">
        <f t="shared" si="19"/>
        <v>xx0x0</v>
      </c>
      <c r="F191" t="str">
        <f>IF(PResult!U191="","",UPPER(TRIM(PResult!U191)))</f>
        <v/>
      </c>
      <c r="G191">
        <f>IF(OR(PResult!O191="",PResult!O191="(null)"),0,PResult!O191)</f>
        <v>0</v>
      </c>
      <c r="H191" t="str">
        <f>IF(ISERROR(INDEX(Panaboard!G:G,MATCH(CONCATENATE(AZ191,"-",C191),Panaboard!Z:Z,0))),"",INDEX(Panaboard!G:G,MATCH(CONCATENATE(AZ191,"-",C191),Panaboard!Z:Z,0)))</f>
        <v/>
      </c>
      <c r="I191" t="str">
        <f>IF(PResult!J191="","",PResult!J191)</f>
        <v/>
      </c>
      <c r="J191" t="str">
        <f>IF(PResult!K191="","",PResult!K191)</f>
        <v/>
      </c>
      <c r="K191">
        <f>IF(OR(PResult!L191="(null)",PResult!L191=""),0,PResult!L191)</f>
        <v>0</v>
      </c>
      <c r="L191">
        <f>IF(OR(PResult!M191="(null)",PResult!M191=""),0,PResult!M191)</f>
        <v>0</v>
      </c>
      <c r="M191">
        <f t="shared" si="16"/>
        <v>0</v>
      </c>
      <c r="N191" t="str">
        <f>TEXT(IF(ISERROR(INDEX(Panaboard!H:H,MATCH(CONCATENATE(AZ191,"-",C191),Panaboard!Z:Z,0))),"",INDEX(Panaboard!H:H,MATCH(CONCATENATE(AZ191,"-",C191),Panaboard!Z:Z,0))),"HH:MM")</f>
        <v/>
      </c>
      <c r="O191" t="str">
        <f>TEXT(IF(ISERROR(INDEX(Panaboard!I:I,MATCH(CONCATENATE(AZ191,"-",C191),Panaboard!Z:Z,0))),"",INDEX(Panaboard!I:I,MATCH(CONCATENATE(AZ191,"-",C191),Panaboard!Z:Z,0))),"HH:MM")</f>
        <v/>
      </c>
      <c r="P191" t="str">
        <f t="shared" si="17"/>
        <v/>
      </c>
      <c r="Q191" t="str">
        <f>IF(ISERROR(INDEX(Panaboard!S:S,MATCH(CONCATENATE(AZ191,"-",C191),Panaboard!Z:Z,0))),"",INDEX(Panaboard!S:S,MATCH(CONCATENATE(AZ191,"-",C191),Panaboard!Z:Z,0)))</f>
        <v/>
      </c>
      <c r="R191" t="str">
        <f>IF(ISERROR(INDEX(Panaboard!F:F,MATCH(CONCATENATE(AZ191,"-",C191),Panaboard!Z:Z,0))),"",INDEX(Panaboard!F:F,MATCH(CONCATENATE(AZ191,"-",C191),Panaboard!Z:Z,0)))</f>
        <v/>
      </c>
      <c r="S191" t="str">
        <f t="shared" si="18"/>
        <v/>
      </c>
      <c r="T191" t="str">
        <f>IF(ISERROR(INDEX(Panaboard!D:D,MATCH(CONCATENATE(AZ191,"-",C191),Panaboard!Z:Z,0))),"",INDEX(Panaboard!D:D,MATCH(CONCATENATE(AZ191,"-",C191),Panaboard!Z:Z,0)))</f>
        <v/>
      </c>
      <c r="U191" t="str">
        <f>IF(ISERROR(INDEX(Panaboard!J:J,MATCH(CONCATENATE(AZ191,"-",C191),Panaboard!Z:Z,0))),"",INDEX(Panaboard!J:J,MATCH(CONCATENATE(AZ191,"-",C191),Panaboard!Z:Z,0)))</f>
        <v/>
      </c>
      <c r="V191">
        <f>IF(PResult!BL191="",0,PResult!BL191)</f>
        <v>0</v>
      </c>
      <c r="W191">
        <f>IF(PResult!BM191="",0,PResult!BM191)</f>
        <v>0</v>
      </c>
      <c r="X191">
        <f>IF(OR(PResult!AE191="",PResult!AE191="(null)"),IF(OR(PResult!AD191="",PResult!AD191="(null)"),0,PResult!AD191),PResult!AE191)</f>
        <v>0</v>
      </c>
      <c r="Y191" t="str">
        <f>IF(OR(PResult!V191="",PResult!V191="(null)"),"",PResult!V191)</f>
        <v/>
      </c>
      <c r="Z191" t="str">
        <f>CONCATENATE(PResult!BO191,PResult!BP191)</f>
        <v/>
      </c>
      <c r="AA191" t="str">
        <f>IF(PResult!Y191="","",PResult!Y191)</f>
        <v/>
      </c>
      <c r="AB191" t="str">
        <f>IF(PResult!BQ191="","",PResult!BQ191)</f>
        <v/>
      </c>
      <c r="AC191" t="str">
        <f>IF(PResult!BR191="","",PResult!BR191)</f>
        <v/>
      </c>
      <c r="AD191" t="str">
        <f>IF(PResult!BS191="","",PResult!BS191)</f>
        <v/>
      </c>
      <c r="AE191" t="str">
        <f>IF(PResult!BN191="","",PResult!BN191)</f>
        <v/>
      </c>
      <c r="AF191" t="str">
        <f>IF(PResult!BT191="","",PResult!BT191)</f>
        <v/>
      </c>
      <c r="AG191" t="str">
        <f>IF(PResult!BU191="","",PResult!BU191)</f>
        <v/>
      </c>
      <c r="AH191" t="str">
        <f>IF(PResult!BV191="","",PResult!BV191)</f>
        <v/>
      </c>
      <c r="AI191" t="str">
        <f>TEXT(IF(ISERROR(INDEX(Panaboard!L:L,MATCH(CONCATENATE(AZ191,"-",C191),Panaboard!Z:Z,0))),"",INDEX(Panaboard!L:L,MATCH(CONCATENATE(AZ191,"-",C191),Panaboard!Z:Z,0))),"HH:MM")</f>
        <v/>
      </c>
      <c r="AJ191" t="str">
        <f>TEXT(IF(ISERROR(INDEX(Panaboard!M:M,MATCH(CONCATENATE(AZ191,"-",C191),Panaboard!Z:Z,0))),"",INDEX(Panaboard!M:M,MATCH(CONCATENATE(AZ191,"-",C191),Panaboard!Z:Z,0))),"HH:MM")</f>
        <v/>
      </c>
      <c r="AK191" t="str">
        <f>IF(PResult!BY191="","",PResult!BY191)</f>
        <v/>
      </c>
      <c r="AL191">
        <f>IF(PResult!P191="",0,PResult!P191)</f>
        <v>0</v>
      </c>
      <c r="AM191" t="str">
        <f>IF(ISERROR(INDEX(Panaboard!N:N,MATCH(CONCATENATE(AZ191,"-",C191),Panaboard!Z:Z,0))),"",INDEX(Panaboard!N:N,MATCH(CONCATENATE(AZ191,"-",C191),Panaboard!Z:Z,0)))</f>
        <v/>
      </c>
      <c r="AN191" t="str">
        <f>IF(ISERROR(INDEX(Panaboard!O:O,MATCH(CONCATENATE(AZ191,"-",C191),Panaboard!Z:Z,0))),"",INDEX(Panaboard!O:O,MATCH(CONCATENATE(AZ191,"-",C191),Panaboard!Z:Z,0)))</f>
        <v/>
      </c>
      <c r="AO191" t="str">
        <f>IF(ISERROR(INDEX(Panaboard!P:P,MATCH(CONCATENATE(AZ191,"-",C191),Panaboard!Z:Z,0))),"",INDEX(Panaboard!P:P,MATCH(CONCATENATE(AZ191,"-",C191),Panaboard!Z:Z,0)))</f>
        <v/>
      </c>
      <c r="AP191" t="str">
        <f>IF(ISERROR(INDEX(Panaboard!Q:Q,MATCH(CONCATENATE(AZ191,"-",C191),Panaboard!Z:Z,0))),"",INDEX(Panaboard!Q:Q,MATCH(CONCATENATE(AZ191,"-",C191),Panaboard!Z:Z,0)))</f>
        <v/>
      </c>
      <c r="AR191" t="str">
        <f>IF(PResult!BW191="","",PResult!BW191)</f>
        <v/>
      </c>
      <c r="AS191" t="str">
        <f>IF(PResult!BX191="","",PResult!BX191)</f>
        <v/>
      </c>
      <c r="AT191" t="str">
        <f>IF(ISERROR(INDEX(Panaboard!K:K,MATCH(CONCATENATE(AZ191,"-",C191),Panaboard!Z:Z,0))),"",INDEX(Panaboard!K:K,MATCH(CONCATENATE(AZ191,"-",C191),Panaboard!Z:Z,0)))</f>
        <v/>
      </c>
      <c r="AU191" t="str">
        <f>IF(ISERROR(INDEX(Panaboard!U:U,MATCH(CONCATENATE(AZ191,"-",C191),Panaboard!Z:Z,0))),"",INDEX(Panaboard!U:U,MATCH(CONCATENATE(AZ191,"-",C191),Panaboard!Z:Z,0)))</f>
        <v/>
      </c>
      <c r="AV191" t="str">
        <f>IF(ISERROR(INDEX(Panaboard!W:W,MATCH(CONCATENATE(AZ191,"-",C191),Panaboard!Z:Z,0))),"",INDEX(Panaboard!W:W,MATCH(CONCATENATE(AZ191,"-",C191),Panaboard!Z:Z,0)))</f>
        <v/>
      </c>
      <c r="AW191" t="str">
        <f>IF(ISERROR(INDEX(Panaboard!X:X,MATCH(CONCATENATE(AZ191,"-",C191),Panaboard!Z:Z,0))),"",INDEX(Panaboard!X:X,MATCH(CONCATENATE(AZ191,"-",C191),Panaboard!Z:Z,0)))</f>
        <v/>
      </c>
      <c r="AX191" t="str">
        <f>IF(ISERROR(INDEX(Panaboard!AA:AA,MATCH(CONCATENATE(AZ191,"-",C191),Panaboard!Z:Z,0))),"",INDEX(Panaboard!AA:AA,MATCH(CONCATENATE(AZ191,"-",C191),Panaboard!Z:Z,0)))</f>
        <v/>
      </c>
      <c r="AY191" t="str">
        <f>IF(ISERROR(INDEX(Panaboard!AB:AB,MATCH(CONCATENATE(AZ191,"-",C191),Panaboard!Z:Z,0))),"",INDEX(Panaboard!AB:AB,MATCH(CONCATENATE(AZ191,"-",C191),Panaboard!Z:Z,0)))</f>
        <v/>
      </c>
      <c r="AZ191" t="str">
        <f t="shared" si="20"/>
        <v/>
      </c>
      <c r="BA191" t="str">
        <f>IF(ISERROR(INDEX(Panaboard!E:E,MATCH(CONCATENATE(AZ191,"-",C191),Panaboard!Z:Z,0))),"",INDEX(Panaboard!E:E,MATCH(CONCATENATE(AZ191,"-",C191),Panaboard!Z:Z,0)))</f>
        <v/>
      </c>
      <c r="BB191" t="str">
        <f>IF(ISERROR(INDEX(Panaboard!AC:AC,MATCH(CONCATENATE(AZ191,"-",C191),Panaboard!Z:Z,0))),"",INDEX(Panaboard!AC:AC,MATCH(CONCATENATE(AZ191,"-",C191),Panaboard!Z:Z,0)))</f>
        <v/>
      </c>
      <c r="BC191" t="str">
        <f t="shared" si="21"/>
        <v/>
      </c>
      <c r="BD191" t="str">
        <f t="shared" si="22"/>
        <v/>
      </c>
      <c r="BE191" t="str">
        <f t="shared" si="23"/>
        <v>xx0x0</v>
      </c>
      <c r="BF191" t="str">
        <f>IF(ISERROR(INDEX(CuttingList!F:F,MATCH(CONCATENATE(A191,"-",C191),CuttingList!E:E,0))),"",INDEX(CuttingList!F:F,MATCH(CONCATENATE(A191,"-",C191),CuttingList!E:E,0)))</f>
        <v/>
      </c>
    </row>
    <row r="192" spans="1:58" x14ac:dyDescent="0.25">
      <c r="A192" t="str">
        <f>IF(PResult!BJ192="","",PResult!BJ192)</f>
        <v/>
      </c>
      <c r="B192" t="str">
        <f>IF(PResult!E192="","",PResult!E192)</f>
        <v/>
      </c>
      <c r="C192" t="str">
        <f>IF(PResult!BZ192="","",PResult!BZ192)</f>
        <v/>
      </c>
      <c r="D192" t="str">
        <f>IF(ISERROR(INDEX(Panaboard!B:B,MATCH(CONCATENATE(AZ192,"-",C192),Panaboard!Z:Z,0))),"",TRIM(INDEX(Panaboard!B:B,MATCH(CONCATENATE(AZ192,"-",C192),Panaboard!Z:Z,0))))</f>
        <v/>
      </c>
      <c r="E192" t="str">
        <f t="shared" si="19"/>
        <v>xx0x0</v>
      </c>
      <c r="F192" t="str">
        <f>IF(PResult!U192="","",UPPER(TRIM(PResult!U192)))</f>
        <v/>
      </c>
      <c r="G192">
        <f>IF(OR(PResult!O192="",PResult!O192="(null)"),0,PResult!O192)</f>
        <v>0</v>
      </c>
      <c r="H192" t="str">
        <f>IF(ISERROR(INDEX(Panaboard!G:G,MATCH(CONCATENATE(AZ192,"-",C192),Panaboard!Z:Z,0))),"",INDEX(Panaboard!G:G,MATCH(CONCATENATE(AZ192,"-",C192),Panaboard!Z:Z,0)))</f>
        <v/>
      </c>
      <c r="I192" t="str">
        <f>IF(PResult!J192="","",PResult!J192)</f>
        <v/>
      </c>
      <c r="J192" t="str">
        <f>IF(PResult!K192="","",PResult!K192)</f>
        <v/>
      </c>
      <c r="K192">
        <f>IF(OR(PResult!L192="(null)",PResult!L192=""),0,PResult!L192)</f>
        <v>0</v>
      </c>
      <c r="L192">
        <f>IF(OR(PResult!M192="(null)",PResult!M192=""),0,PResult!M192)</f>
        <v>0</v>
      </c>
      <c r="M192">
        <f t="shared" si="16"/>
        <v>0</v>
      </c>
      <c r="N192" t="str">
        <f>TEXT(IF(ISERROR(INDEX(Panaboard!H:H,MATCH(CONCATENATE(AZ192,"-",C192),Panaboard!Z:Z,0))),"",INDEX(Panaboard!H:H,MATCH(CONCATENATE(AZ192,"-",C192),Panaboard!Z:Z,0))),"HH:MM")</f>
        <v/>
      </c>
      <c r="O192" t="str">
        <f>TEXT(IF(ISERROR(INDEX(Panaboard!I:I,MATCH(CONCATENATE(AZ192,"-",C192),Panaboard!Z:Z,0))),"",INDEX(Panaboard!I:I,MATCH(CONCATENATE(AZ192,"-",C192),Panaboard!Z:Z,0))),"HH:MM")</f>
        <v/>
      </c>
      <c r="P192" t="str">
        <f t="shared" si="17"/>
        <v/>
      </c>
      <c r="Q192" t="str">
        <f>IF(ISERROR(INDEX(Panaboard!S:S,MATCH(CONCATENATE(AZ192,"-",C192),Panaboard!Z:Z,0))),"",INDEX(Panaboard!S:S,MATCH(CONCATENATE(AZ192,"-",C192),Panaboard!Z:Z,0)))</f>
        <v/>
      </c>
      <c r="R192" t="str">
        <f>IF(ISERROR(INDEX(Panaboard!F:F,MATCH(CONCATENATE(AZ192,"-",C192),Panaboard!Z:Z,0))),"",INDEX(Panaboard!F:F,MATCH(CONCATENATE(AZ192,"-",C192),Panaboard!Z:Z,0)))</f>
        <v/>
      </c>
      <c r="S192" t="str">
        <f t="shared" si="18"/>
        <v/>
      </c>
      <c r="T192" t="str">
        <f>IF(ISERROR(INDEX(Panaboard!D:D,MATCH(CONCATENATE(AZ192,"-",C192),Panaboard!Z:Z,0))),"",INDEX(Panaboard!D:D,MATCH(CONCATENATE(AZ192,"-",C192),Panaboard!Z:Z,0)))</f>
        <v/>
      </c>
      <c r="U192" t="str">
        <f>IF(ISERROR(INDEX(Panaboard!J:J,MATCH(CONCATENATE(AZ192,"-",C192),Panaboard!Z:Z,0))),"",INDEX(Panaboard!J:J,MATCH(CONCATENATE(AZ192,"-",C192),Panaboard!Z:Z,0)))</f>
        <v/>
      </c>
      <c r="V192">
        <f>IF(PResult!BL192="",0,PResult!BL192)</f>
        <v>0</v>
      </c>
      <c r="W192">
        <f>IF(PResult!BM192="",0,PResult!BM192)</f>
        <v>0</v>
      </c>
      <c r="X192">
        <f>IF(OR(PResult!AE192="",PResult!AE192="(null)"),IF(OR(PResult!AD192="",PResult!AD192="(null)"),0,PResult!AD192),PResult!AE192)</f>
        <v>0</v>
      </c>
      <c r="Y192" t="str">
        <f>IF(OR(PResult!V192="",PResult!V192="(null)"),"",PResult!V192)</f>
        <v/>
      </c>
      <c r="Z192" t="str">
        <f>CONCATENATE(PResult!BO192,PResult!BP192)</f>
        <v/>
      </c>
      <c r="AA192" t="str">
        <f>IF(PResult!Y192="","",PResult!Y192)</f>
        <v/>
      </c>
      <c r="AB192" t="str">
        <f>IF(PResult!BQ192="","",PResult!BQ192)</f>
        <v/>
      </c>
      <c r="AC192" t="str">
        <f>IF(PResult!BR192="","",PResult!BR192)</f>
        <v/>
      </c>
      <c r="AD192" t="str">
        <f>IF(PResult!BS192="","",PResult!BS192)</f>
        <v/>
      </c>
      <c r="AE192" t="str">
        <f>IF(PResult!BN192="","",PResult!BN192)</f>
        <v/>
      </c>
      <c r="AF192" t="str">
        <f>IF(PResult!BT192="","",PResult!BT192)</f>
        <v/>
      </c>
      <c r="AG192" t="str">
        <f>IF(PResult!BU192="","",PResult!BU192)</f>
        <v/>
      </c>
      <c r="AH192" t="str">
        <f>IF(PResult!BV192="","",PResult!BV192)</f>
        <v/>
      </c>
      <c r="AI192" t="str">
        <f>TEXT(IF(ISERROR(INDEX(Panaboard!L:L,MATCH(CONCATENATE(AZ192,"-",C192),Panaboard!Z:Z,0))),"",INDEX(Panaboard!L:L,MATCH(CONCATENATE(AZ192,"-",C192),Panaboard!Z:Z,0))),"HH:MM")</f>
        <v/>
      </c>
      <c r="AJ192" t="str">
        <f>TEXT(IF(ISERROR(INDEX(Panaboard!M:M,MATCH(CONCATENATE(AZ192,"-",C192),Panaboard!Z:Z,0))),"",INDEX(Panaboard!M:M,MATCH(CONCATENATE(AZ192,"-",C192),Panaboard!Z:Z,0))),"HH:MM")</f>
        <v/>
      </c>
      <c r="AK192" t="str">
        <f>IF(PResult!BY192="","",PResult!BY192)</f>
        <v/>
      </c>
      <c r="AL192">
        <f>IF(PResult!P192="",0,PResult!P192)</f>
        <v>0</v>
      </c>
      <c r="AM192" t="str">
        <f>IF(ISERROR(INDEX(Panaboard!N:N,MATCH(CONCATENATE(AZ192,"-",C192),Panaboard!Z:Z,0))),"",INDEX(Panaboard!N:N,MATCH(CONCATENATE(AZ192,"-",C192),Panaboard!Z:Z,0)))</f>
        <v/>
      </c>
      <c r="AN192" t="str">
        <f>IF(ISERROR(INDEX(Panaboard!O:O,MATCH(CONCATENATE(AZ192,"-",C192),Panaboard!Z:Z,0))),"",INDEX(Panaboard!O:O,MATCH(CONCATENATE(AZ192,"-",C192),Panaboard!Z:Z,0)))</f>
        <v/>
      </c>
      <c r="AO192" t="str">
        <f>IF(ISERROR(INDEX(Panaboard!P:P,MATCH(CONCATENATE(AZ192,"-",C192),Panaboard!Z:Z,0))),"",INDEX(Panaboard!P:P,MATCH(CONCATENATE(AZ192,"-",C192),Panaboard!Z:Z,0)))</f>
        <v/>
      </c>
      <c r="AP192" t="str">
        <f>IF(ISERROR(INDEX(Panaboard!Q:Q,MATCH(CONCATENATE(AZ192,"-",C192),Panaboard!Z:Z,0))),"",INDEX(Panaboard!Q:Q,MATCH(CONCATENATE(AZ192,"-",C192),Panaboard!Z:Z,0)))</f>
        <v/>
      </c>
      <c r="AR192" t="str">
        <f>IF(PResult!BW192="","",PResult!BW192)</f>
        <v/>
      </c>
      <c r="AS192" t="str">
        <f>IF(PResult!BX192="","",PResult!BX192)</f>
        <v/>
      </c>
      <c r="AT192" t="str">
        <f>IF(ISERROR(INDEX(Panaboard!K:K,MATCH(CONCATENATE(AZ192,"-",C192),Panaboard!Z:Z,0))),"",INDEX(Panaboard!K:K,MATCH(CONCATENATE(AZ192,"-",C192),Panaboard!Z:Z,0)))</f>
        <v/>
      </c>
      <c r="AU192" t="str">
        <f>IF(ISERROR(INDEX(Panaboard!U:U,MATCH(CONCATENATE(AZ192,"-",C192),Panaboard!Z:Z,0))),"",INDEX(Panaboard!U:U,MATCH(CONCATENATE(AZ192,"-",C192),Panaboard!Z:Z,0)))</f>
        <v/>
      </c>
      <c r="AV192" t="str">
        <f>IF(ISERROR(INDEX(Panaboard!W:W,MATCH(CONCATENATE(AZ192,"-",C192),Panaboard!Z:Z,0))),"",INDEX(Panaboard!W:W,MATCH(CONCATENATE(AZ192,"-",C192),Panaboard!Z:Z,0)))</f>
        <v/>
      </c>
      <c r="AW192" t="str">
        <f>IF(ISERROR(INDEX(Panaboard!X:X,MATCH(CONCATENATE(AZ192,"-",C192),Panaboard!Z:Z,0))),"",INDEX(Panaboard!X:X,MATCH(CONCATENATE(AZ192,"-",C192),Panaboard!Z:Z,0)))</f>
        <v/>
      </c>
      <c r="AX192" t="str">
        <f>IF(ISERROR(INDEX(Panaboard!AA:AA,MATCH(CONCATENATE(AZ192,"-",C192),Panaboard!Z:Z,0))),"",INDEX(Panaboard!AA:AA,MATCH(CONCATENATE(AZ192,"-",C192),Panaboard!Z:Z,0)))</f>
        <v/>
      </c>
      <c r="AY192" t="str">
        <f>IF(ISERROR(INDEX(Panaboard!AB:AB,MATCH(CONCATENATE(AZ192,"-",C192),Panaboard!Z:Z,0))),"",INDEX(Panaboard!AB:AB,MATCH(CONCATENATE(AZ192,"-",C192),Panaboard!Z:Z,0)))</f>
        <v/>
      </c>
      <c r="AZ192" t="str">
        <f t="shared" si="20"/>
        <v/>
      </c>
      <c r="BA192" t="str">
        <f>IF(ISERROR(INDEX(Panaboard!E:E,MATCH(CONCATENATE(AZ192,"-",C192),Panaboard!Z:Z,0))),"",INDEX(Panaboard!E:E,MATCH(CONCATENATE(AZ192,"-",C192),Panaboard!Z:Z,0)))</f>
        <v/>
      </c>
      <c r="BB192" t="str">
        <f>IF(ISERROR(INDEX(Panaboard!AC:AC,MATCH(CONCATENATE(AZ192,"-",C192),Panaboard!Z:Z,0))),"",INDEX(Panaboard!AC:AC,MATCH(CONCATENATE(AZ192,"-",C192),Panaboard!Z:Z,0)))</f>
        <v/>
      </c>
      <c r="BC192" t="str">
        <f t="shared" si="21"/>
        <v/>
      </c>
      <c r="BD192" t="str">
        <f t="shared" si="22"/>
        <v/>
      </c>
      <c r="BE192" t="str">
        <f t="shared" si="23"/>
        <v>xx0x0</v>
      </c>
      <c r="BF192" t="str">
        <f>IF(ISERROR(INDEX(CuttingList!F:F,MATCH(CONCATENATE(A192,"-",C192),CuttingList!E:E,0))),"",INDEX(CuttingList!F:F,MATCH(CONCATENATE(A192,"-",C192),CuttingList!E:E,0)))</f>
        <v/>
      </c>
    </row>
    <row r="193" spans="1:58" x14ac:dyDescent="0.25">
      <c r="A193" t="str">
        <f>IF(PResult!BJ193="","",PResult!BJ193)</f>
        <v/>
      </c>
      <c r="B193" t="str">
        <f>IF(PResult!E193="","",PResult!E193)</f>
        <v/>
      </c>
      <c r="C193" t="str">
        <f>IF(PResult!BZ193="","",PResult!BZ193)</f>
        <v/>
      </c>
      <c r="D193" t="str">
        <f>IF(ISERROR(INDEX(Panaboard!B:B,MATCH(CONCATENATE(AZ193,"-",C193),Panaboard!Z:Z,0))),"",TRIM(INDEX(Panaboard!B:B,MATCH(CONCATENATE(AZ193,"-",C193),Panaboard!Z:Z,0))))</f>
        <v/>
      </c>
      <c r="E193" t="str">
        <f t="shared" si="19"/>
        <v>xx0x0</v>
      </c>
      <c r="F193" t="str">
        <f>IF(PResult!U193="","",UPPER(TRIM(PResult!U193)))</f>
        <v/>
      </c>
      <c r="G193">
        <f>IF(OR(PResult!O193="",PResult!O193="(null)"),0,PResult!O193)</f>
        <v>0</v>
      </c>
      <c r="H193" t="str">
        <f>IF(ISERROR(INDEX(Panaboard!G:G,MATCH(CONCATENATE(AZ193,"-",C193),Panaboard!Z:Z,0))),"",INDEX(Panaboard!G:G,MATCH(CONCATENATE(AZ193,"-",C193),Panaboard!Z:Z,0)))</f>
        <v/>
      </c>
      <c r="I193" t="str">
        <f>IF(PResult!J193="","",PResult!J193)</f>
        <v/>
      </c>
      <c r="J193" t="str">
        <f>IF(PResult!K193="","",PResult!K193)</f>
        <v/>
      </c>
      <c r="K193">
        <f>IF(OR(PResult!L193="(null)",PResult!L193=""),0,PResult!L193)</f>
        <v>0</v>
      </c>
      <c r="L193">
        <f>IF(OR(PResult!M193="(null)",PResult!M193=""),0,PResult!M193)</f>
        <v>0</v>
      </c>
      <c r="M193">
        <f t="shared" si="16"/>
        <v>0</v>
      </c>
      <c r="N193" t="str">
        <f>TEXT(IF(ISERROR(INDEX(Panaboard!H:H,MATCH(CONCATENATE(AZ193,"-",C193),Panaboard!Z:Z,0))),"",INDEX(Panaboard!H:H,MATCH(CONCATENATE(AZ193,"-",C193),Panaboard!Z:Z,0))),"HH:MM")</f>
        <v/>
      </c>
      <c r="O193" t="str">
        <f>TEXT(IF(ISERROR(INDEX(Panaboard!I:I,MATCH(CONCATENATE(AZ193,"-",C193),Panaboard!Z:Z,0))),"",INDEX(Panaboard!I:I,MATCH(CONCATENATE(AZ193,"-",C193),Panaboard!Z:Z,0))),"HH:MM")</f>
        <v/>
      </c>
      <c r="P193" t="str">
        <f t="shared" si="17"/>
        <v/>
      </c>
      <c r="Q193" t="str">
        <f>IF(ISERROR(INDEX(Panaboard!S:S,MATCH(CONCATENATE(AZ193,"-",C193),Panaboard!Z:Z,0))),"",INDEX(Panaboard!S:S,MATCH(CONCATENATE(AZ193,"-",C193),Panaboard!Z:Z,0)))</f>
        <v/>
      </c>
      <c r="R193" t="str">
        <f>IF(ISERROR(INDEX(Panaboard!F:F,MATCH(CONCATENATE(AZ193,"-",C193),Panaboard!Z:Z,0))),"",INDEX(Panaboard!F:F,MATCH(CONCATENATE(AZ193,"-",C193),Panaboard!Z:Z,0)))</f>
        <v/>
      </c>
      <c r="S193" t="str">
        <f t="shared" si="18"/>
        <v/>
      </c>
      <c r="T193" t="str">
        <f>IF(ISERROR(INDEX(Panaboard!D:D,MATCH(CONCATENATE(AZ193,"-",C193),Panaboard!Z:Z,0))),"",INDEX(Panaboard!D:D,MATCH(CONCATENATE(AZ193,"-",C193),Panaboard!Z:Z,0)))</f>
        <v/>
      </c>
      <c r="U193" t="str">
        <f>IF(ISERROR(INDEX(Panaboard!J:J,MATCH(CONCATENATE(AZ193,"-",C193),Panaboard!Z:Z,0))),"",INDEX(Panaboard!J:J,MATCH(CONCATENATE(AZ193,"-",C193),Panaboard!Z:Z,0)))</f>
        <v/>
      </c>
      <c r="V193">
        <f>IF(PResult!BL193="",0,PResult!BL193)</f>
        <v>0</v>
      </c>
      <c r="W193">
        <f>IF(PResult!BM193="",0,PResult!BM193)</f>
        <v>0</v>
      </c>
      <c r="X193">
        <f>IF(OR(PResult!AE193="",PResult!AE193="(null)"),IF(OR(PResult!AD193="",PResult!AD193="(null)"),0,PResult!AD193),PResult!AE193)</f>
        <v>0</v>
      </c>
      <c r="Y193" t="str">
        <f>IF(OR(PResult!V193="",PResult!V193="(null)"),"",PResult!V193)</f>
        <v/>
      </c>
      <c r="Z193" t="str">
        <f>CONCATENATE(PResult!BO193,PResult!BP193)</f>
        <v/>
      </c>
      <c r="AA193" t="str">
        <f>IF(PResult!Y193="","",PResult!Y193)</f>
        <v/>
      </c>
      <c r="AB193" t="str">
        <f>IF(PResult!BQ193="","",PResult!BQ193)</f>
        <v/>
      </c>
      <c r="AC193" t="str">
        <f>IF(PResult!BR193="","",PResult!BR193)</f>
        <v/>
      </c>
      <c r="AD193" t="str">
        <f>IF(PResult!BS193="","",PResult!BS193)</f>
        <v/>
      </c>
      <c r="AE193" t="str">
        <f>IF(PResult!BN193="","",PResult!BN193)</f>
        <v/>
      </c>
      <c r="AF193" t="str">
        <f>IF(PResult!BT193="","",PResult!BT193)</f>
        <v/>
      </c>
      <c r="AG193" t="str">
        <f>IF(PResult!BU193="","",PResult!BU193)</f>
        <v/>
      </c>
      <c r="AH193" t="str">
        <f>IF(PResult!BV193="","",PResult!BV193)</f>
        <v/>
      </c>
      <c r="AI193" t="str">
        <f>TEXT(IF(ISERROR(INDEX(Panaboard!L:L,MATCH(CONCATENATE(AZ193,"-",C193),Panaboard!Z:Z,0))),"",INDEX(Panaboard!L:L,MATCH(CONCATENATE(AZ193,"-",C193),Panaboard!Z:Z,0))),"HH:MM")</f>
        <v/>
      </c>
      <c r="AJ193" t="str">
        <f>TEXT(IF(ISERROR(INDEX(Panaboard!M:M,MATCH(CONCATENATE(AZ193,"-",C193),Panaboard!Z:Z,0))),"",INDEX(Panaboard!M:M,MATCH(CONCATENATE(AZ193,"-",C193),Panaboard!Z:Z,0))),"HH:MM")</f>
        <v/>
      </c>
      <c r="AK193" t="str">
        <f>IF(PResult!BY193="","",PResult!BY193)</f>
        <v/>
      </c>
      <c r="AL193">
        <f>IF(PResult!P193="",0,PResult!P193)</f>
        <v>0</v>
      </c>
      <c r="AM193" t="str">
        <f>IF(ISERROR(INDEX(Panaboard!N:N,MATCH(CONCATENATE(AZ193,"-",C193),Panaboard!Z:Z,0))),"",INDEX(Panaboard!N:N,MATCH(CONCATENATE(AZ193,"-",C193),Panaboard!Z:Z,0)))</f>
        <v/>
      </c>
      <c r="AN193" t="str">
        <f>IF(ISERROR(INDEX(Panaboard!O:O,MATCH(CONCATENATE(AZ193,"-",C193),Panaboard!Z:Z,0))),"",INDEX(Panaboard!O:O,MATCH(CONCATENATE(AZ193,"-",C193),Panaboard!Z:Z,0)))</f>
        <v/>
      </c>
      <c r="AO193" t="str">
        <f>IF(ISERROR(INDEX(Panaboard!P:P,MATCH(CONCATENATE(AZ193,"-",C193),Panaboard!Z:Z,0))),"",INDEX(Panaboard!P:P,MATCH(CONCATENATE(AZ193,"-",C193),Panaboard!Z:Z,0)))</f>
        <v/>
      </c>
      <c r="AP193" t="str">
        <f>IF(ISERROR(INDEX(Panaboard!Q:Q,MATCH(CONCATENATE(AZ193,"-",C193),Panaboard!Z:Z,0))),"",INDEX(Panaboard!Q:Q,MATCH(CONCATENATE(AZ193,"-",C193),Panaboard!Z:Z,0)))</f>
        <v/>
      </c>
      <c r="AR193" t="str">
        <f>IF(PResult!BW193="","",PResult!BW193)</f>
        <v/>
      </c>
      <c r="AS193" t="str">
        <f>IF(PResult!BX193="","",PResult!BX193)</f>
        <v/>
      </c>
      <c r="AT193" t="str">
        <f>IF(ISERROR(INDEX(Panaboard!K:K,MATCH(CONCATENATE(AZ193,"-",C193),Panaboard!Z:Z,0))),"",INDEX(Panaboard!K:K,MATCH(CONCATENATE(AZ193,"-",C193),Panaboard!Z:Z,0)))</f>
        <v/>
      </c>
      <c r="AU193" t="str">
        <f>IF(ISERROR(INDEX(Panaboard!U:U,MATCH(CONCATENATE(AZ193,"-",C193),Panaboard!Z:Z,0))),"",INDEX(Panaboard!U:U,MATCH(CONCATENATE(AZ193,"-",C193),Panaboard!Z:Z,0)))</f>
        <v/>
      </c>
      <c r="AV193" t="str">
        <f>IF(ISERROR(INDEX(Panaboard!W:W,MATCH(CONCATENATE(AZ193,"-",C193),Panaboard!Z:Z,0))),"",INDEX(Panaboard!W:W,MATCH(CONCATENATE(AZ193,"-",C193),Panaboard!Z:Z,0)))</f>
        <v/>
      </c>
      <c r="AW193" t="str">
        <f>IF(ISERROR(INDEX(Panaboard!X:X,MATCH(CONCATENATE(AZ193,"-",C193),Panaboard!Z:Z,0))),"",INDEX(Panaboard!X:X,MATCH(CONCATENATE(AZ193,"-",C193),Panaboard!Z:Z,0)))</f>
        <v/>
      </c>
      <c r="AX193" t="str">
        <f>IF(ISERROR(INDEX(Panaboard!AA:AA,MATCH(CONCATENATE(AZ193,"-",C193),Panaboard!Z:Z,0))),"",INDEX(Panaboard!AA:AA,MATCH(CONCATENATE(AZ193,"-",C193),Panaboard!Z:Z,0)))</f>
        <v/>
      </c>
      <c r="AY193" t="str">
        <f>IF(ISERROR(INDEX(Panaboard!AB:AB,MATCH(CONCATENATE(AZ193,"-",C193),Panaboard!Z:Z,0))),"",INDEX(Panaboard!AB:AB,MATCH(CONCATENATE(AZ193,"-",C193),Panaboard!Z:Z,0)))</f>
        <v/>
      </c>
      <c r="AZ193" t="str">
        <f t="shared" si="20"/>
        <v/>
      </c>
      <c r="BA193" t="str">
        <f>IF(ISERROR(INDEX(Panaboard!E:E,MATCH(CONCATENATE(AZ193,"-",C193),Panaboard!Z:Z,0))),"",INDEX(Panaboard!E:E,MATCH(CONCATENATE(AZ193,"-",C193),Panaboard!Z:Z,0)))</f>
        <v/>
      </c>
      <c r="BB193" t="str">
        <f>IF(ISERROR(INDEX(Panaboard!AC:AC,MATCH(CONCATENATE(AZ193,"-",C193),Panaboard!Z:Z,0))),"",INDEX(Panaboard!AC:AC,MATCH(CONCATENATE(AZ193,"-",C193),Panaboard!Z:Z,0)))</f>
        <v/>
      </c>
      <c r="BC193" t="str">
        <f t="shared" si="21"/>
        <v/>
      </c>
      <c r="BD193" t="str">
        <f t="shared" si="22"/>
        <v/>
      </c>
      <c r="BE193" t="str">
        <f t="shared" si="23"/>
        <v>xx0x0</v>
      </c>
      <c r="BF193" t="str">
        <f>IF(ISERROR(INDEX(CuttingList!F:F,MATCH(CONCATENATE(A193,"-",C193),CuttingList!E:E,0))),"",INDEX(CuttingList!F:F,MATCH(CONCATENATE(A193,"-",C193),CuttingList!E:E,0)))</f>
        <v/>
      </c>
    </row>
    <row r="194" spans="1:58" x14ac:dyDescent="0.25">
      <c r="A194" t="str">
        <f>IF(PResult!BJ194="","",PResult!BJ194)</f>
        <v/>
      </c>
      <c r="B194" t="str">
        <f>IF(PResult!E194="","",PResult!E194)</f>
        <v/>
      </c>
      <c r="C194" t="str">
        <f>IF(PResult!BZ194="","",PResult!BZ194)</f>
        <v/>
      </c>
      <c r="D194" t="str">
        <f>IF(ISERROR(INDEX(Panaboard!B:B,MATCH(CONCATENATE(AZ194,"-",C194),Panaboard!Z:Z,0))),"",TRIM(INDEX(Panaboard!B:B,MATCH(CONCATENATE(AZ194,"-",C194),Panaboard!Z:Z,0))))</f>
        <v/>
      </c>
      <c r="E194" t="str">
        <f t="shared" si="19"/>
        <v>xx0x0</v>
      </c>
      <c r="F194" t="str">
        <f>IF(PResult!U194="","",UPPER(TRIM(PResult!U194)))</f>
        <v/>
      </c>
      <c r="G194">
        <f>IF(OR(PResult!O194="",PResult!O194="(null)"),0,PResult!O194)</f>
        <v>0</v>
      </c>
      <c r="H194" t="str">
        <f>IF(ISERROR(INDEX(Panaboard!G:G,MATCH(CONCATENATE(AZ194,"-",C194),Panaboard!Z:Z,0))),"",INDEX(Panaboard!G:G,MATCH(CONCATENATE(AZ194,"-",C194),Panaboard!Z:Z,0)))</f>
        <v/>
      </c>
      <c r="I194" t="str">
        <f>IF(PResult!J194="","",PResult!J194)</f>
        <v/>
      </c>
      <c r="J194" t="str">
        <f>IF(PResult!K194="","",PResult!K194)</f>
        <v/>
      </c>
      <c r="K194">
        <f>IF(OR(PResult!L194="(null)",PResult!L194=""),0,PResult!L194)</f>
        <v>0</v>
      </c>
      <c r="L194">
        <f>IF(OR(PResult!M194="(null)",PResult!M194=""),0,PResult!M194)</f>
        <v>0</v>
      </c>
      <c r="M194">
        <f t="shared" ref="M194:M257" si="24">(IF(AND(K194&lt;&gt;0,L194&lt;&gt;0),(K194+L194)/2,K194+L194))</f>
        <v>0</v>
      </c>
      <c r="N194" t="str">
        <f>TEXT(IF(ISERROR(INDEX(Panaboard!H:H,MATCH(CONCATENATE(AZ194,"-",C194),Panaboard!Z:Z,0))),"",INDEX(Panaboard!H:H,MATCH(CONCATENATE(AZ194,"-",C194),Panaboard!Z:Z,0))),"HH:MM")</f>
        <v/>
      </c>
      <c r="O194" t="str">
        <f>TEXT(IF(ISERROR(INDEX(Panaboard!I:I,MATCH(CONCATENATE(AZ194,"-",C194),Panaboard!Z:Z,0))),"",INDEX(Panaboard!I:I,MATCH(CONCATENATE(AZ194,"-",C194),Panaboard!Z:Z,0))),"HH:MM")</f>
        <v/>
      </c>
      <c r="P194" t="str">
        <f t="shared" ref="P194:P257" si="25">IF(OR(AT194=0,AT194=""),"",ROUND(AT194,0))</f>
        <v/>
      </c>
      <c r="Q194" t="str">
        <f>IF(ISERROR(INDEX(Panaboard!S:S,MATCH(CONCATENATE(AZ194,"-",C194),Panaboard!Z:Z,0))),"",INDEX(Panaboard!S:S,MATCH(CONCATENATE(AZ194,"-",C194),Panaboard!Z:Z,0)))</f>
        <v/>
      </c>
      <c r="R194" t="str">
        <f>IF(ISERROR(INDEX(Panaboard!F:F,MATCH(CONCATENATE(AZ194,"-",C194),Panaboard!Z:Z,0))),"",INDEX(Panaboard!F:F,MATCH(CONCATENATE(AZ194,"-",C194),Panaboard!Z:Z,0)))</f>
        <v/>
      </c>
      <c r="S194" t="str">
        <f t="shared" ref="S194:S257" si="26">IF(OR(R194="",R194=0),"",R194)</f>
        <v/>
      </c>
      <c r="T194" t="str">
        <f>IF(ISERROR(INDEX(Panaboard!D:D,MATCH(CONCATENATE(AZ194,"-",C194),Panaboard!Z:Z,0))),"",INDEX(Panaboard!D:D,MATCH(CONCATENATE(AZ194,"-",C194),Panaboard!Z:Z,0)))</f>
        <v/>
      </c>
      <c r="U194" t="str">
        <f>IF(ISERROR(INDEX(Panaboard!J:J,MATCH(CONCATENATE(AZ194,"-",C194),Panaboard!Z:Z,0))),"",INDEX(Panaboard!J:J,MATCH(CONCATENATE(AZ194,"-",C194),Panaboard!Z:Z,0)))</f>
        <v/>
      </c>
      <c r="V194">
        <f>IF(PResult!BL194="",0,PResult!BL194)</f>
        <v>0</v>
      </c>
      <c r="W194">
        <f>IF(PResult!BM194="",0,PResult!BM194)</f>
        <v>0</v>
      </c>
      <c r="X194">
        <f>IF(OR(PResult!AE194="",PResult!AE194="(null)"),IF(OR(PResult!AD194="",PResult!AD194="(null)"),0,PResult!AD194),PResult!AE194)</f>
        <v>0</v>
      </c>
      <c r="Y194" t="str">
        <f>IF(OR(PResult!V194="",PResult!V194="(null)"),"",PResult!V194)</f>
        <v/>
      </c>
      <c r="Z194" t="str">
        <f>CONCATENATE(PResult!BO194,PResult!BP194)</f>
        <v/>
      </c>
      <c r="AA194" t="str">
        <f>IF(PResult!Y194="","",PResult!Y194)</f>
        <v/>
      </c>
      <c r="AB194" t="str">
        <f>IF(PResult!BQ194="","",PResult!BQ194)</f>
        <v/>
      </c>
      <c r="AC194" t="str">
        <f>IF(PResult!BR194="","",PResult!BR194)</f>
        <v/>
      </c>
      <c r="AD194" t="str">
        <f>IF(PResult!BS194="","",PResult!BS194)</f>
        <v/>
      </c>
      <c r="AE194" t="str">
        <f>IF(PResult!BN194="","",PResult!BN194)</f>
        <v/>
      </c>
      <c r="AF194" t="str">
        <f>IF(PResult!BT194="","",PResult!BT194)</f>
        <v/>
      </c>
      <c r="AG194" t="str">
        <f>IF(PResult!BU194="","",PResult!BU194)</f>
        <v/>
      </c>
      <c r="AH194" t="str">
        <f>IF(PResult!BV194="","",PResult!BV194)</f>
        <v/>
      </c>
      <c r="AI194" t="str">
        <f>TEXT(IF(ISERROR(INDEX(Panaboard!L:L,MATCH(CONCATENATE(AZ194,"-",C194),Panaboard!Z:Z,0))),"",INDEX(Panaboard!L:L,MATCH(CONCATENATE(AZ194,"-",C194),Panaboard!Z:Z,0))),"HH:MM")</f>
        <v/>
      </c>
      <c r="AJ194" t="str">
        <f>TEXT(IF(ISERROR(INDEX(Panaboard!M:M,MATCH(CONCATENATE(AZ194,"-",C194),Panaboard!Z:Z,0))),"",INDEX(Panaboard!M:M,MATCH(CONCATENATE(AZ194,"-",C194),Panaboard!Z:Z,0))),"HH:MM")</f>
        <v/>
      </c>
      <c r="AK194" t="str">
        <f>IF(PResult!BY194="","",PResult!BY194)</f>
        <v/>
      </c>
      <c r="AL194">
        <f>IF(PResult!P194="",0,PResult!P194)</f>
        <v>0</v>
      </c>
      <c r="AM194" t="str">
        <f>IF(ISERROR(INDEX(Panaboard!N:N,MATCH(CONCATENATE(AZ194,"-",C194),Panaboard!Z:Z,0))),"",INDEX(Panaboard!N:N,MATCH(CONCATENATE(AZ194,"-",C194),Panaboard!Z:Z,0)))</f>
        <v/>
      </c>
      <c r="AN194" t="str">
        <f>IF(ISERROR(INDEX(Panaboard!O:O,MATCH(CONCATENATE(AZ194,"-",C194),Panaboard!Z:Z,0))),"",INDEX(Panaboard!O:O,MATCH(CONCATENATE(AZ194,"-",C194),Panaboard!Z:Z,0)))</f>
        <v/>
      </c>
      <c r="AO194" t="str">
        <f>IF(ISERROR(INDEX(Panaboard!P:P,MATCH(CONCATENATE(AZ194,"-",C194),Panaboard!Z:Z,0))),"",INDEX(Panaboard!P:P,MATCH(CONCATENATE(AZ194,"-",C194),Panaboard!Z:Z,0)))</f>
        <v/>
      </c>
      <c r="AP194" t="str">
        <f>IF(ISERROR(INDEX(Panaboard!Q:Q,MATCH(CONCATENATE(AZ194,"-",C194),Panaboard!Z:Z,0))),"",INDEX(Panaboard!Q:Q,MATCH(CONCATENATE(AZ194,"-",C194),Panaboard!Z:Z,0)))</f>
        <v/>
      </c>
      <c r="AR194" t="str">
        <f>IF(PResult!BW194="","",PResult!BW194)</f>
        <v/>
      </c>
      <c r="AS194" t="str">
        <f>IF(PResult!BX194="","",PResult!BX194)</f>
        <v/>
      </c>
      <c r="AT194" t="str">
        <f>IF(ISERROR(INDEX(Panaboard!K:K,MATCH(CONCATENATE(AZ194,"-",C194),Panaboard!Z:Z,0))),"",INDEX(Panaboard!K:K,MATCH(CONCATENATE(AZ194,"-",C194),Panaboard!Z:Z,0)))</f>
        <v/>
      </c>
      <c r="AU194" t="str">
        <f>IF(ISERROR(INDEX(Panaboard!U:U,MATCH(CONCATENATE(AZ194,"-",C194),Panaboard!Z:Z,0))),"",INDEX(Panaboard!U:U,MATCH(CONCATENATE(AZ194,"-",C194),Panaboard!Z:Z,0)))</f>
        <v/>
      </c>
      <c r="AV194" t="str">
        <f>IF(ISERROR(INDEX(Panaboard!W:W,MATCH(CONCATENATE(AZ194,"-",C194),Panaboard!Z:Z,0))),"",INDEX(Panaboard!W:W,MATCH(CONCATENATE(AZ194,"-",C194),Panaboard!Z:Z,0)))</f>
        <v/>
      </c>
      <c r="AW194" t="str">
        <f>IF(ISERROR(INDEX(Panaboard!X:X,MATCH(CONCATENATE(AZ194,"-",C194),Panaboard!Z:Z,0))),"",INDEX(Panaboard!X:X,MATCH(CONCATENATE(AZ194,"-",C194),Panaboard!Z:Z,0)))</f>
        <v/>
      </c>
      <c r="AX194" t="str">
        <f>IF(ISERROR(INDEX(Panaboard!AA:AA,MATCH(CONCATENATE(AZ194,"-",C194),Panaboard!Z:Z,0))),"",INDEX(Panaboard!AA:AA,MATCH(CONCATENATE(AZ194,"-",C194),Panaboard!Z:Z,0)))</f>
        <v/>
      </c>
      <c r="AY194" t="str">
        <f>IF(ISERROR(INDEX(Panaboard!AB:AB,MATCH(CONCATENATE(AZ194,"-",C194),Panaboard!Z:Z,0))),"",INDEX(Panaboard!AB:AB,MATCH(CONCATENATE(AZ194,"-",C194),Panaboard!Z:Z,0)))</f>
        <v/>
      </c>
      <c r="AZ194" t="str">
        <f t="shared" si="20"/>
        <v/>
      </c>
      <c r="BA194" t="str">
        <f>IF(ISERROR(INDEX(Panaboard!E:E,MATCH(CONCATENATE(AZ194,"-",C194),Panaboard!Z:Z,0))),"",INDEX(Panaboard!E:E,MATCH(CONCATENATE(AZ194,"-",C194),Panaboard!Z:Z,0)))</f>
        <v/>
      </c>
      <c r="BB194" t="str">
        <f>IF(ISERROR(INDEX(Panaboard!AC:AC,MATCH(CONCATENATE(AZ194,"-",C194),Panaboard!Z:Z,0))),"",INDEX(Panaboard!AC:AC,MATCH(CONCATENATE(AZ194,"-",C194),Panaboard!Z:Z,0)))</f>
        <v/>
      </c>
      <c r="BC194" t="str">
        <f t="shared" si="21"/>
        <v/>
      </c>
      <c r="BD194" t="str">
        <f t="shared" si="22"/>
        <v/>
      </c>
      <c r="BE194" t="str">
        <f t="shared" si="23"/>
        <v>xx0x0</v>
      </c>
      <c r="BF194" t="str">
        <f>IF(ISERROR(INDEX(CuttingList!F:F,MATCH(CONCATENATE(A194,"-",C194),CuttingList!E:E,0))),"",INDEX(CuttingList!F:F,MATCH(CONCATENATE(A194,"-",C194),CuttingList!E:E,0)))</f>
        <v/>
      </c>
    </row>
    <row r="195" spans="1:58" x14ac:dyDescent="0.25">
      <c r="A195" t="str">
        <f>IF(PResult!BJ195="","",PResult!BJ195)</f>
        <v/>
      </c>
      <c r="B195" t="str">
        <f>IF(PResult!E195="","",PResult!E195)</f>
        <v/>
      </c>
      <c r="C195" t="str">
        <f>IF(PResult!BZ195="","",PResult!BZ195)</f>
        <v/>
      </c>
      <c r="D195" t="str">
        <f>IF(ISERROR(INDEX(Panaboard!B:B,MATCH(CONCATENATE(AZ195,"-",C195),Panaboard!Z:Z,0))),"",TRIM(INDEX(Panaboard!B:B,MATCH(CONCATENATE(AZ195,"-",C195),Panaboard!Z:Z,0))))</f>
        <v/>
      </c>
      <c r="E195" t="str">
        <f t="shared" ref="E195:E258" si="27">IF(OR(AV195="",AV195=0),IF(CONCATENATE(IF(I195="","",I195),IF(J195="","",J195),IF(K195="","",K195),IF(OR(L195="",L195=0),"",L195))="","",CONCATENATE(IF(I195="","",I195),"x",IF(J195="","",J195),"x",IF(K195="","",K195),"x",IF(L195="","",L195))),AV195)</f>
        <v>xx0x0</v>
      </c>
      <c r="F195" t="str">
        <f>IF(PResult!U195="","",UPPER(TRIM(PResult!U195)))</f>
        <v/>
      </c>
      <c r="G195">
        <f>IF(OR(PResult!O195="",PResult!O195="(null)"),0,PResult!O195)</f>
        <v>0</v>
      </c>
      <c r="H195" t="str">
        <f>IF(ISERROR(INDEX(Panaboard!G:G,MATCH(CONCATENATE(AZ195,"-",C195),Panaboard!Z:Z,0))),"",INDEX(Panaboard!G:G,MATCH(CONCATENATE(AZ195,"-",C195),Panaboard!Z:Z,0)))</f>
        <v/>
      </c>
      <c r="I195" t="str">
        <f>IF(PResult!J195="","",PResult!J195)</f>
        <v/>
      </c>
      <c r="J195" t="str">
        <f>IF(PResult!K195="","",PResult!K195)</f>
        <v/>
      </c>
      <c r="K195">
        <f>IF(OR(PResult!L195="(null)",PResult!L195=""),0,PResult!L195)</f>
        <v>0</v>
      </c>
      <c r="L195">
        <f>IF(OR(PResult!M195="(null)",PResult!M195=""),0,PResult!M195)</f>
        <v>0</v>
      </c>
      <c r="M195">
        <f t="shared" si="24"/>
        <v>0</v>
      </c>
      <c r="N195" t="str">
        <f>TEXT(IF(ISERROR(INDEX(Panaboard!H:H,MATCH(CONCATENATE(AZ195,"-",C195),Panaboard!Z:Z,0))),"",INDEX(Panaboard!H:H,MATCH(CONCATENATE(AZ195,"-",C195),Panaboard!Z:Z,0))),"HH:MM")</f>
        <v/>
      </c>
      <c r="O195" t="str">
        <f>TEXT(IF(ISERROR(INDEX(Panaboard!I:I,MATCH(CONCATENATE(AZ195,"-",C195),Panaboard!Z:Z,0))),"",INDEX(Panaboard!I:I,MATCH(CONCATENATE(AZ195,"-",C195),Panaboard!Z:Z,0))),"HH:MM")</f>
        <v/>
      </c>
      <c r="P195" t="str">
        <f t="shared" si="25"/>
        <v/>
      </c>
      <c r="Q195" t="str">
        <f>IF(ISERROR(INDEX(Panaboard!S:S,MATCH(CONCATENATE(AZ195,"-",C195),Panaboard!Z:Z,0))),"",INDEX(Panaboard!S:S,MATCH(CONCATENATE(AZ195,"-",C195),Panaboard!Z:Z,0)))</f>
        <v/>
      </c>
      <c r="R195" t="str">
        <f>IF(ISERROR(INDEX(Panaboard!F:F,MATCH(CONCATENATE(AZ195,"-",C195),Panaboard!Z:Z,0))),"",INDEX(Panaboard!F:F,MATCH(CONCATENATE(AZ195,"-",C195),Panaboard!Z:Z,0)))</f>
        <v/>
      </c>
      <c r="S195" t="str">
        <f t="shared" si="26"/>
        <v/>
      </c>
      <c r="T195" t="str">
        <f>IF(ISERROR(INDEX(Panaboard!D:D,MATCH(CONCATENATE(AZ195,"-",C195),Panaboard!Z:Z,0))),"",INDEX(Panaboard!D:D,MATCH(CONCATENATE(AZ195,"-",C195),Panaboard!Z:Z,0)))</f>
        <v/>
      </c>
      <c r="U195" t="str">
        <f>IF(ISERROR(INDEX(Panaboard!J:J,MATCH(CONCATENATE(AZ195,"-",C195),Panaboard!Z:Z,0))),"",INDEX(Panaboard!J:J,MATCH(CONCATENATE(AZ195,"-",C195),Panaboard!Z:Z,0)))</f>
        <v/>
      </c>
      <c r="V195">
        <f>IF(PResult!BL195="",0,PResult!BL195)</f>
        <v>0</v>
      </c>
      <c r="W195">
        <f>IF(PResult!BM195="",0,PResult!BM195)</f>
        <v>0</v>
      </c>
      <c r="X195">
        <f>IF(OR(PResult!AE195="",PResult!AE195="(null)"),IF(OR(PResult!AD195="",PResult!AD195="(null)"),0,PResult!AD195),PResult!AE195)</f>
        <v>0</v>
      </c>
      <c r="Y195" t="str">
        <f>IF(OR(PResult!V195="",PResult!V195="(null)"),"",PResult!V195)</f>
        <v/>
      </c>
      <c r="Z195" t="str">
        <f>CONCATENATE(PResult!BO195,PResult!BP195)</f>
        <v/>
      </c>
      <c r="AA195" t="str">
        <f>IF(PResult!Y195="","",PResult!Y195)</f>
        <v/>
      </c>
      <c r="AB195" t="str">
        <f>IF(PResult!BQ195="","",PResult!BQ195)</f>
        <v/>
      </c>
      <c r="AC195" t="str">
        <f>IF(PResult!BR195="","",PResult!BR195)</f>
        <v/>
      </c>
      <c r="AD195" t="str">
        <f>IF(PResult!BS195="","",PResult!BS195)</f>
        <v/>
      </c>
      <c r="AE195" t="str">
        <f>IF(PResult!BN195="","",PResult!BN195)</f>
        <v/>
      </c>
      <c r="AF195" t="str">
        <f>IF(PResult!BT195="","",PResult!BT195)</f>
        <v/>
      </c>
      <c r="AG195" t="str">
        <f>IF(PResult!BU195="","",PResult!BU195)</f>
        <v/>
      </c>
      <c r="AH195" t="str">
        <f>IF(PResult!BV195="","",PResult!BV195)</f>
        <v/>
      </c>
      <c r="AI195" t="str">
        <f>TEXT(IF(ISERROR(INDEX(Panaboard!L:L,MATCH(CONCATENATE(AZ195,"-",C195),Panaboard!Z:Z,0))),"",INDEX(Panaboard!L:L,MATCH(CONCATENATE(AZ195,"-",C195),Panaboard!Z:Z,0))),"HH:MM")</f>
        <v/>
      </c>
      <c r="AJ195" t="str">
        <f>TEXT(IF(ISERROR(INDEX(Panaboard!M:M,MATCH(CONCATENATE(AZ195,"-",C195),Panaboard!Z:Z,0))),"",INDEX(Panaboard!M:M,MATCH(CONCATENATE(AZ195,"-",C195),Panaboard!Z:Z,0))),"HH:MM")</f>
        <v/>
      </c>
      <c r="AK195" t="str">
        <f>IF(PResult!BY195="","",PResult!BY195)</f>
        <v/>
      </c>
      <c r="AL195">
        <f>IF(PResult!P195="",0,PResult!P195)</f>
        <v>0</v>
      </c>
      <c r="AM195" t="str">
        <f>IF(ISERROR(INDEX(Panaboard!N:N,MATCH(CONCATENATE(AZ195,"-",C195),Panaboard!Z:Z,0))),"",INDEX(Panaboard!N:N,MATCH(CONCATENATE(AZ195,"-",C195),Panaboard!Z:Z,0)))</f>
        <v/>
      </c>
      <c r="AN195" t="str">
        <f>IF(ISERROR(INDEX(Panaboard!O:O,MATCH(CONCATENATE(AZ195,"-",C195),Panaboard!Z:Z,0))),"",INDEX(Panaboard!O:O,MATCH(CONCATENATE(AZ195,"-",C195),Panaboard!Z:Z,0)))</f>
        <v/>
      </c>
      <c r="AO195" t="str">
        <f>IF(ISERROR(INDEX(Panaboard!P:P,MATCH(CONCATENATE(AZ195,"-",C195),Panaboard!Z:Z,0))),"",INDEX(Panaboard!P:P,MATCH(CONCATENATE(AZ195,"-",C195),Panaboard!Z:Z,0)))</f>
        <v/>
      </c>
      <c r="AP195" t="str">
        <f>IF(ISERROR(INDEX(Panaboard!Q:Q,MATCH(CONCATENATE(AZ195,"-",C195),Panaboard!Z:Z,0))),"",INDEX(Panaboard!Q:Q,MATCH(CONCATENATE(AZ195,"-",C195),Panaboard!Z:Z,0)))</f>
        <v/>
      </c>
      <c r="AR195" t="str">
        <f>IF(PResult!BW195="","",PResult!BW195)</f>
        <v/>
      </c>
      <c r="AS195" t="str">
        <f>IF(PResult!BX195="","",PResult!BX195)</f>
        <v/>
      </c>
      <c r="AT195" t="str">
        <f>IF(ISERROR(INDEX(Panaboard!K:K,MATCH(CONCATENATE(AZ195,"-",C195),Panaboard!Z:Z,0))),"",INDEX(Panaboard!K:K,MATCH(CONCATENATE(AZ195,"-",C195),Panaboard!Z:Z,0)))</f>
        <v/>
      </c>
      <c r="AU195" t="str">
        <f>IF(ISERROR(INDEX(Panaboard!U:U,MATCH(CONCATENATE(AZ195,"-",C195),Panaboard!Z:Z,0))),"",INDEX(Panaboard!U:U,MATCH(CONCATENATE(AZ195,"-",C195),Panaboard!Z:Z,0)))</f>
        <v/>
      </c>
      <c r="AV195" t="str">
        <f>IF(ISERROR(INDEX(Panaboard!W:W,MATCH(CONCATENATE(AZ195,"-",C195),Panaboard!Z:Z,0))),"",INDEX(Panaboard!W:W,MATCH(CONCATENATE(AZ195,"-",C195),Panaboard!Z:Z,0)))</f>
        <v/>
      </c>
      <c r="AW195" t="str">
        <f>IF(ISERROR(INDEX(Panaboard!X:X,MATCH(CONCATENATE(AZ195,"-",C195),Panaboard!Z:Z,0))),"",INDEX(Panaboard!X:X,MATCH(CONCATENATE(AZ195,"-",C195),Panaboard!Z:Z,0)))</f>
        <v/>
      </c>
      <c r="AX195" t="str">
        <f>IF(ISERROR(INDEX(Panaboard!AA:AA,MATCH(CONCATENATE(AZ195,"-",C195),Panaboard!Z:Z,0))),"",INDEX(Panaboard!AA:AA,MATCH(CONCATENATE(AZ195,"-",C195),Panaboard!Z:Z,0)))</f>
        <v/>
      </c>
      <c r="AY195" t="str">
        <f>IF(ISERROR(INDEX(Panaboard!AB:AB,MATCH(CONCATENATE(AZ195,"-",C195),Panaboard!Z:Z,0))),"",INDEX(Panaboard!AB:AB,MATCH(CONCATENATE(AZ195,"-",C195),Panaboard!Z:Z,0)))</f>
        <v/>
      </c>
      <c r="AZ195" t="str">
        <f t="shared" ref="AZ195:AZ258" si="28">IF(A195="","",CONCATENATE(A195,"-",B195))</f>
        <v/>
      </c>
      <c r="BA195" t="str">
        <f>IF(ISERROR(INDEX(Panaboard!E:E,MATCH(CONCATENATE(AZ195,"-",C195),Panaboard!Z:Z,0))),"",INDEX(Panaboard!E:E,MATCH(CONCATENATE(AZ195,"-",C195),Panaboard!Z:Z,0)))</f>
        <v/>
      </c>
      <c r="BB195" t="str">
        <f>IF(ISERROR(INDEX(Panaboard!AC:AC,MATCH(CONCATENATE(AZ195,"-",C195),Panaboard!Z:Z,0))),"",INDEX(Panaboard!AC:AC,MATCH(CONCATENATE(AZ195,"-",C195),Panaboard!Z:Z,0)))</f>
        <v/>
      </c>
      <c r="BC195" t="str">
        <f t="shared" ref="BC195:BC258" si="29">IF(OR(BB195="",BB195=0),"",BB195)</f>
        <v/>
      </c>
      <c r="BD195" t="str">
        <f t="shared" ref="BD195:BD258" si="30">IF(OR(AW195="",AW195=0),"",AW195)</f>
        <v/>
      </c>
      <c r="BE195" t="str">
        <f t="shared" ref="BE195:BE258" si="31">IF(BD195="",E195,CONCATENATE(E195,"-",BD195))</f>
        <v>xx0x0</v>
      </c>
      <c r="BF195" t="str">
        <f>IF(ISERROR(INDEX(CuttingList!F:F,MATCH(CONCATENATE(A195,"-",C195),CuttingList!E:E,0))),"",INDEX(CuttingList!F:F,MATCH(CONCATENATE(A195,"-",C195),CuttingList!E:E,0)))</f>
        <v/>
      </c>
    </row>
    <row r="196" spans="1:58" x14ac:dyDescent="0.25">
      <c r="A196" t="str">
        <f>IF(PResult!BJ196="","",PResult!BJ196)</f>
        <v/>
      </c>
      <c r="B196" t="str">
        <f>IF(PResult!E196="","",PResult!E196)</f>
        <v/>
      </c>
      <c r="C196" t="str">
        <f>IF(PResult!BZ196="","",PResult!BZ196)</f>
        <v/>
      </c>
      <c r="D196" t="str">
        <f>IF(ISERROR(INDEX(Panaboard!B:B,MATCH(CONCATENATE(AZ196,"-",C196),Panaboard!Z:Z,0))),"",TRIM(INDEX(Panaboard!B:B,MATCH(CONCATENATE(AZ196,"-",C196),Panaboard!Z:Z,0))))</f>
        <v/>
      </c>
      <c r="E196" t="str">
        <f t="shared" si="27"/>
        <v>xx0x0</v>
      </c>
      <c r="F196" t="str">
        <f>IF(PResult!U196="","",UPPER(TRIM(PResult!U196)))</f>
        <v/>
      </c>
      <c r="G196">
        <f>IF(OR(PResult!O196="",PResult!O196="(null)"),0,PResult!O196)</f>
        <v>0</v>
      </c>
      <c r="H196" t="str">
        <f>IF(ISERROR(INDEX(Panaboard!G:G,MATCH(CONCATENATE(AZ196,"-",C196),Panaboard!Z:Z,0))),"",INDEX(Panaboard!G:G,MATCH(CONCATENATE(AZ196,"-",C196),Panaboard!Z:Z,0)))</f>
        <v/>
      </c>
      <c r="I196" t="str">
        <f>IF(PResult!J196="","",PResult!J196)</f>
        <v/>
      </c>
      <c r="J196" t="str">
        <f>IF(PResult!K196="","",PResult!K196)</f>
        <v/>
      </c>
      <c r="K196">
        <f>IF(OR(PResult!L196="(null)",PResult!L196=""),0,PResult!L196)</f>
        <v>0</v>
      </c>
      <c r="L196">
        <f>IF(OR(PResult!M196="(null)",PResult!M196=""),0,PResult!M196)</f>
        <v>0</v>
      </c>
      <c r="M196">
        <f t="shared" si="24"/>
        <v>0</v>
      </c>
      <c r="N196" t="str">
        <f>TEXT(IF(ISERROR(INDEX(Panaboard!H:H,MATCH(CONCATENATE(AZ196,"-",C196),Panaboard!Z:Z,0))),"",INDEX(Panaboard!H:H,MATCH(CONCATENATE(AZ196,"-",C196),Panaboard!Z:Z,0))),"HH:MM")</f>
        <v/>
      </c>
      <c r="O196" t="str">
        <f>TEXT(IF(ISERROR(INDEX(Panaboard!I:I,MATCH(CONCATENATE(AZ196,"-",C196),Panaboard!Z:Z,0))),"",INDEX(Panaboard!I:I,MATCH(CONCATENATE(AZ196,"-",C196),Panaboard!Z:Z,0))),"HH:MM")</f>
        <v/>
      </c>
      <c r="P196" t="str">
        <f t="shared" si="25"/>
        <v/>
      </c>
      <c r="Q196" t="str">
        <f>IF(ISERROR(INDEX(Panaboard!S:S,MATCH(CONCATENATE(AZ196,"-",C196),Panaboard!Z:Z,0))),"",INDEX(Panaboard!S:S,MATCH(CONCATENATE(AZ196,"-",C196),Panaboard!Z:Z,0)))</f>
        <v/>
      </c>
      <c r="R196" t="str">
        <f>IF(ISERROR(INDEX(Panaboard!F:F,MATCH(CONCATENATE(AZ196,"-",C196),Panaboard!Z:Z,0))),"",INDEX(Panaboard!F:F,MATCH(CONCATENATE(AZ196,"-",C196),Panaboard!Z:Z,0)))</f>
        <v/>
      </c>
      <c r="S196" t="str">
        <f t="shared" si="26"/>
        <v/>
      </c>
      <c r="T196" t="str">
        <f>IF(ISERROR(INDEX(Panaboard!D:D,MATCH(CONCATENATE(AZ196,"-",C196),Panaboard!Z:Z,0))),"",INDEX(Panaboard!D:D,MATCH(CONCATENATE(AZ196,"-",C196),Panaboard!Z:Z,0)))</f>
        <v/>
      </c>
      <c r="U196" t="str">
        <f>IF(ISERROR(INDEX(Panaboard!J:J,MATCH(CONCATENATE(AZ196,"-",C196),Panaboard!Z:Z,0))),"",INDEX(Panaboard!J:J,MATCH(CONCATENATE(AZ196,"-",C196),Panaboard!Z:Z,0)))</f>
        <v/>
      </c>
      <c r="V196">
        <f>IF(PResult!BL196="",0,PResult!BL196)</f>
        <v>0</v>
      </c>
      <c r="W196">
        <f>IF(PResult!BM196="",0,PResult!BM196)</f>
        <v>0</v>
      </c>
      <c r="X196">
        <f>IF(OR(PResult!AE196="",PResult!AE196="(null)"),IF(OR(PResult!AD196="",PResult!AD196="(null)"),0,PResult!AD196),PResult!AE196)</f>
        <v>0</v>
      </c>
      <c r="Y196" t="str">
        <f>IF(OR(PResult!V196="",PResult!V196="(null)"),"",PResult!V196)</f>
        <v/>
      </c>
      <c r="Z196" t="str">
        <f>CONCATENATE(PResult!BO196,PResult!BP196)</f>
        <v/>
      </c>
      <c r="AA196" t="str">
        <f>IF(PResult!Y196="","",PResult!Y196)</f>
        <v/>
      </c>
      <c r="AB196" t="str">
        <f>IF(PResult!BQ196="","",PResult!BQ196)</f>
        <v/>
      </c>
      <c r="AC196" t="str">
        <f>IF(PResult!BR196="","",PResult!BR196)</f>
        <v/>
      </c>
      <c r="AD196" t="str">
        <f>IF(PResult!BS196="","",PResult!BS196)</f>
        <v/>
      </c>
      <c r="AE196" t="str">
        <f>IF(PResult!BN196="","",PResult!BN196)</f>
        <v/>
      </c>
      <c r="AF196" t="str">
        <f>IF(PResult!BT196="","",PResult!BT196)</f>
        <v/>
      </c>
      <c r="AG196" t="str">
        <f>IF(PResult!BU196="","",PResult!BU196)</f>
        <v/>
      </c>
      <c r="AH196" t="str">
        <f>IF(PResult!BV196="","",PResult!BV196)</f>
        <v/>
      </c>
      <c r="AI196" t="str">
        <f>TEXT(IF(ISERROR(INDEX(Panaboard!L:L,MATCH(CONCATENATE(AZ196,"-",C196),Panaboard!Z:Z,0))),"",INDEX(Panaboard!L:L,MATCH(CONCATENATE(AZ196,"-",C196),Panaboard!Z:Z,0))),"HH:MM")</f>
        <v/>
      </c>
      <c r="AJ196" t="str">
        <f>TEXT(IF(ISERROR(INDEX(Panaboard!M:M,MATCH(CONCATENATE(AZ196,"-",C196),Panaboard!Z:Z,0))),"",INDEX(Panaboard!M:M,MATCH(CONCATENATE(AZ196,"-",C196),Panaboard!Z:Z,0))),"HH:MM")</f>
        <v/>
      </c>
      <c r="AK196" t="str">
        <f>IF(PResult!BY196="","",PResult!BY196)</f>
        <v/>
      </c>
      <c r="AL196">
        <f>IF(PResult!P196="",0,PResult!P196)</f>
        <v>0</v>
      </c>
      <c r="AM196" t="str">
        <f>IF(ISERROR(INDEX(Panaboard!N:N,MATCH(CONCATENATE(AZ196,"-",C196),Panaboard!Z:Z,0))),"",INDEX(Panaboard!N:N,MATCH(CONCATENATE(AZ196,"-",C196),Panaboard!Z:Z,0)))</f>
        <v/>
      </c>
      <c r="AN196" t="str">
        <f>IF(ISERROR(INDEX(Panaboard!O:O,MATCH(CONCATENATE(AZ196,"-",C196),Panaboard!Z:Z,0))),"",INDEX(Panaboard!O:O,MATCH(CONCATENATE(AZ196,"-",C196),Panaboard!Z:Z,0)))</f>
        <v/>
      </c>
      <c r="AO196" t="str">
        <f>IF(ISERROR(INDEX(Panaboard!P:P,MATCH(CONCATENATE(AZ196,"-",C196),Panaboard!Z:Z,0))),"",INDEX(Panaboard!P:P,MATCH(CONCATENATE(AZ196,"-",C196),Panaboard!Z:Z,0)))</f>
        <v/>
      </c>
      <c r="AP196" t="str">
        <f>IF(ISERROR(INDEX(Panaboard!Q:Q,MATCH(CONCATENATE(AZ196,"-",C196),Panaboard!Z:Z,0))),"",INDEX(Panaboard!Q:Q,MATCH(CONCATENATE(AZ196,"-",C196),Panaboard!Z:Z,0)))</f>
        <v/>
      </c>
      <c r="AR196" t="str">
        <f>IF(PResult!BW196="","",PResult!BW196)</f>
        <v/>
      </c>
      <c r="AS196" t="str">
        <f>IF(PResult!BX196="","",PResult!BX196)</f>
        <v/>
      </c>
      <c r="AT196" t="str">
        <f>IF(ISERROR(INDEX(Panaboard!K:K,MATCH(CONCATENATE(AZ196,"-",C196),Panaboard!Z:Z,0))),"",INDEX(Panaboard!K:K,MATCH(CONCATENATE(AZ196,"-",C196),Panaboard!Z:Z,0)))</f>
        <v/>
      </c>
      <c r="AU196" t="str">
        <f>IF(ISERROR(INDEX(Panaboard!U:U,MATCH(CONCATENATE(AZ196,"-",C196),Panaboard!Z:Z,0))),"",INDEX(Panaboard!U:U,MATCH(CONCATENATE(AZ196,"-",C196),Panaboard!Z:Z,0)))</f>
        <v/>
      </c>
      <c r="AV196" t="str">
        <f>IF(ISERROR(INDEX(Panaboard!W:W,MATCH(CONCATENATE(AZ196,"-",C196),Panaboard!Z:Z,0))),"",INDEX(Panaboard!W:W,MATCH(CONCATENATE(AZ196,"-",C196),Panaboard!Z:Z,0)))</f>
        <v/>
      </c>
      <c r="AW196" t="str">
        <f>IF(ISERROR(INDEX(Panaboard!X:X,MATCH(CONCATENATE(AZ196,"-",C196),Panaboard!Z:Z,0))),"",INDEX(Panaboard!X:X,MATCH(CONCATENATE(AZ196,"-",C196),Panaboard!Z:Z,0)))</f>
        <v/>
      </c>
      <c r="AX196" t="str">
        <f>IF(ISERROR(INDEX(Panaboard!AA:AA,MATCH(CONCATENATE(AZ196,"-",C196),Panaboard!Z:Z,0))),"",INDEX(Panaboard!AA:AA,MATCH(CONCATENATE(AZ196,"-",C196),Panaboard!Z:Z,0)))</f>
        <v/>
      </c>
      <c r="AY196" t="str">
        <f>IF(ISERROR(INDEX(Panaboard!AB:AB,MATCH(CONCATENATE(AZ196,"-",C196),Panaboard!Z:Z,0))),"",INDEX(Panaboard!AB:AB,MATCH(CONCATENATE(AZ196,"-",C196),Panaboard!Z:Z,0)))</f>
        <v/>
      </c>
      <c r="AZ196" t="str">
        <f t="shared" si="28"/>
        <v/>
      </c>
      <c r="BA196" t="str">
        <f>IF(ISERROR(INDEX(Panaboard!E:E,MATCH(CONCATENATE(AZ196,"-",C196),Panaboard!Z:Z,0))),"",INDEX(Panaboard!E:E,MATCH(CONCATENATE(AZ196,"-",C196),Panaboard!Z:Z,0)))</f>
        <v/>
      </c>
      <c r="BB196" t="str">
        <f>IF(ISERROR(INDEX(Panaboard!AC:AC,MATCH(CONCATENATE(AZ196,"-",C196),Panaboard!Z:Z,0))),"",INDEX(Panaboard!AC:AC,MATCH(CONCATENATE(AZ196,"-",C196),Panaboard!Z:Z,0)))</f>
        <v/>
      </c>
      <c r="BC196" t="str">
        <f t="shared" si="29"/>
        <v/>
      </c>
      <c r="BD196" t="str">
        <f t="shared" si="30"/>
        <v/>
      </c>
      <c r="BE196" t="str">
        <f t="shared" si="31"/>
        <v>xx0x0</v>
      </c>
      <c r="BF196" t="str">
        <f>IF(ISERROR(INDEX(CuttingList!F:F,MATCH(CONCATENATE(A196,"-",C196),CuttingList!E:E,0))),"",INDEX(CuttingList!F:F,MATCH(CONCATENATE(A196,"-",C196),CuttingList!E:E,0)))</f>
        <v/>
      </c>
    </row>
    <row r="197" spans="1:58" x14ac:dyDescent="0.25">
      <c r="A197" t="str">
        <f>IF(PResult!BJ197="","",PResult!BJ197)</f>
        <v/>
      </c>
      <c r="B197" t="str">
        <f>IF(PResult!E197="","",PResult!E197)</f>
        <v/>
      </c>
      <c r="C197" t="str">
        <f>IF(PResult!BZ197="","",PResult!BZ197)</f>
        <v/>
      </c>
      <c r="D197" t="str">
        <f>IF(ISERROR(INDEX(Panaboard!B:B,MATCH(CONCATENATE(AZ197,"-",C197),Panaboard!Z:Z,0))),"",TRIM(INDEX(Panaboard!B:B,MATCH(CONCATENATE(AZ197,"-",C197),Panaboard!Z:Z,0))))</f>
        <v/>
      </c>
      <c r="E197" t="str">
        <f t="shared" si="27"/>
        <v>xx0x0</v>
      </c>
      <c r="F197" t="str">
        <f>IF(PResult!U197="","",UPPER(TRIM(PResult!U197)))</f>
        <v/>
      </c>
      <c r="G197">
        <f>IF(OR(PResult!O197="",PResult!O197="(null)"),0,PResult!O197)</f>
        <v>0</v>
      </c>
      <c r="H197" t="str">
        <f>IF(ISERROR(INDEX(Panaboard!G:G,MATCH(CONCATENATE(AZ197,"-",C197),Panaboard!Z:Z,0))),"",INDEX(Panaboard!G:G,MATCH(CONCATENATE(AZ197,"-",C197),Panaboard!Z:Z,0)))</f>
        <v/>
      </c>
      <c r="I197" t="str">
        <f>IF(PResult!J197="","",PResult!J197)</f>
        <v/>
      </c>
      <c r="J197" t="str">
        <f>IF(PResult!K197="","",PResult!K197)</f>
        <v/>
      </c>
      <c r="K197">
        <f>IF(OR(PResult!L197="(null)",PResult!L197=""),0,PResult!L197)</f>
        <v>0</v>
      </c>
      <c r="L197">
        <f>IF(OR(PResult!M197="(null)",PResult!M197=""),0,PResult!M197)</f>
        <v>0</v>
      </c>
      <c r="M197">
        <f t="shared" si="24"/>
        <v>0</v>
      </c>
      <c r="N197" t="str">
        <f>TEXT(IF(ISERROR(INDEX(Panaboard!H:H,MATCH(CONCATENATE(AZ197,"-",C197),Panaboard!Z:Z,0))),"",INDEX(Panaboard!H:H,MATCH(CONCATENATE(AZ197,"-",C197),Panaboard!Z:Z,0))),"HH:MM")</f>
        <v/>
      </c>
      <c r="O197" t="str">
        <f>TEXT(IF(ISERROR(INDEX(Panaboard!I:I,MATCH(CONCATENATE(AZ197,"-",C197),Panaboard!Z:Z,0))),"",INDEX(Panaboard!I:I,MATCH(CONCATENATE(AZ197,"-",C197),Panaboard!Z:Z,0))),"HH:MM")</f>
        <v/>
      </c>
      <c r="P197" t="str">
        <f t="shared" si="25"/>
        <v/>
      </c>
      <c r="Q197" t="str">
        <f>IF(ISERROR(INDEX(Panaboard!S:S,MATCH(CONCATENATE(AZ197,"-",C197),Panaboard!Z:Z,0))),"",INDEX(Panaboard!S:S,MATCH(CONCATENATE(AZ197,"-",C197),Panaboard!Z:Z,0)))</f>
        <v/>
      </c>
      <c r="R197" t="str">
        <f>IF(ISERROR(INDEX(Panaboard!F:F,MATCH(CONCATENATE(AZ197,"-",C197),Panaboard!Z:Z,0))),"",INDEX(Panaboard!F:F,MATCH(CONCATENATE(AZ197,"-",C197),Panaboard!Z:Z,0)))</f>
        <v/>
      </c>
      <c r="S197" t="str">
        <f t="shared" si="26"/>
        <v/>
      </c>
      <c r="T197" t="str">
        <f>IF(ISERROR(INDEX(Panaboard!D:D,MATCH(CONCATENATE(AZ197,"-",C197),Panaboard!Z:Z,0))),"",INDEX(Panaboard!D:D,MATCH(CONCATENATE(AZ197,"-",C197),Panaboard!Z:Z,0)))</f>
        <v/>
      </c>
      <c r="U197" t="str">
        <f>IF(ISERROR(INDEX(Panaboard!J:J,MATCH(CONCATENATE(AZ197,"-",C197),Panaboard!Z:Z,0))),"",INDEX(Panaboard!J:J,MATCH(CONCATENATE(AZ197,"-",C197),Panaboard!Z:Z,0)))</f>
        <v/>
      </c>
      <c r="V197">
        <f>IF(PResult!BL197="",0,PResult!BL197)</f>
        <v>0</v>
      </c>
      <c r="W197">
        <f>IF(PResult!BM197="",0,PResult!BM197)</f>
        <v>0</v>
      </c>
      <c r="X197">
        <f>IF(OR(PResult!AE197="",PResult!AE197="(null)"),IF(OR(PResult!AD197="",PResult!AD197="(null)"),0,PResult!AD197),PResult!AE197)</f>
        <v>0</v>
      </c>
      <c r="Y197" t="str">
        <f>IF(OR(PResult!V197="",PResult!V197="(null)"),"",PResult!V197)</f>
        <v/>
      </c>
      <c r="Z197" t="str">
        <f>CONCATENATE(PResult!BO197,PResult!BP197)</f>
        <v/>
      </c>
      <c r="AA197" t="str">
        <f>IF(PResult!Y197="","",PResult!Y197)</f>
        <v/>
      </c>
      <c r="AB197" t="str">
        <f>IF(PResult!BQ197="","",PResult!BQ197)</f>
        <v/>
      </c>
      <c r="AC197" t="str">
        <f>IF(PResult!BR197="","",PResult!BR197)</f>
        <v/>
      </c>
      <c r="AD197" t="str">
        <f>IF(PResult!BS197="","",PResult!BS197)</f>
        <v/>
      </c>
      <c r="AE197" t="str">
        <f>IF(PResult!BN197="","",PResult!BN197)</f>
        <v/>
      </c>
      <c r="AF197" t="str">
        <f>IF(PResult!BT197="","",PResult!BT197)</f>
        <v/>
      </c>
      <c r="AG197" t="str">
        <f>IF(PResult!BU197="","",PResult!BU197)</f>
        <v/>
      </c>
      <c r="AH197" t="str">
        <f>IF(PResult!BV197="","",PResult!BV197)</f>
        <v/>
      </c>
      <c r="AI197" t="str">
        <f>TEXT(IF(ISERROR(INDEX(Panaboard!L:L,MATCH(CONCATENATE(AZ197,"-",C197),Panaboard!Z:Z,0))),"",INDEX(Panaboard!L:L,MATCH(CONCATENATE(AZ197,"-",C197),Panaboard!Z:Z,0))),"HH:MM")</f>
        <v/>
      </c>
      <c r="AJ197" t="str">
        <f>TEXT(IF(ISERROR(INDEX(Panaboard!M:M,MATCH(CONCATENATE(AZ197,"-",C197),Panaboard!Z:Z,0))),"",INDEX(Panaboard!M:M,MATCH(CONCATENATE(AZ197,"-",C197),Panaboard!Z:Z,0))),"HH:MM")</f>
        <v/>
      </c>
      <c r="AK197" t="str">
        <f>IF(PResult!BY197="","",PResult!BY197)</f>
        <v/>
      </c>
      <c r="AL197">
        <f>IF(PResult!P197="",0,PResult!P197)</f>
        <v>0</v>
      </c>
      <c r="AM197" t="str">
        <f>IF(ISERROR(INDEX(Panaboard!N:N,MATCH(CONCATENATE(AZ197,"-",C197),Panaboard!Z:Z,0))),"",INDEX(Panaboard!N:N,MATCH(CONCATENATE(AZ197,"-",C197),Panaboard!Z:Z,0)))</f>
        <v/>
      </c>
      <c r="AN197" t="str">
        <f>IF(ISERROR(INDEX(Panaboard!O:O,MATCH(CONCATENATE(AZ197,"-",C197),Panaboard!Z:Z,0))),"",INDEX(Panaboard!O:O,MATCH(CONCATENATE(AZ197,"-",C197),Panaboard!Z:Z,0)))</f>
        <v/>
      </c>
      <c r="AO197" t="str">
        <f>IF(ISERROR(INDEX(Panaboard!P:P,MATCH(CONCATENATE(AZ197,"-",C197),Panaboard!Z:Z,0))),"",INDEX(Panaboard!P:P,MATCH(CONCATENATE(AZ197,"-",C197),Panaboard!Z:Z,0)))</f>
        <v/>
      </c>
      <c r="AP197" t="str">
        <f>IF(ISERROR(INDEX(Panaboard!Q:Q,MATCH(CONCATENATE(AZ197,"-",C197),Panaboard!Z:Z,0))),"",INDEX(Panaboard!Q:Q,MATCH(CONCATENATE(AZ197,"-",C197),Panaboard!Z:Z,0)))</f>
        <v/>
      </c>
      <c r="AR197" t="str">
        <f>IF(PResult!BW197="","",PResult!BW197)</f>
        <v/>
      </c>
      <c r="AS197" t="str">
        <f>IF(PResult!BX197="","",PResult!BX197)</f>
        <v/>
      </c>
      <c r="AT197" t="str">
        <f>IF(ISERROR(INDEX(Panaboard!K:K,MATCH(CONCATENATE(AZ197,"-",C197),Panaboard!Z:Z,0))),"",INDEX(Panaboard!K:K,MATCH(CONCATENATE(AZ197,"-",C197),Panaboard!Z:Z,0)))</f>
        <v/>
      </c>
      <c r="AU197" t="str">
        <f>IF(ISERROR(INDEX(Panaboard!U:U,MATCH(CONCATENATE(AZ197,"-",C197),Panaboard!Z:Z,0))),"",INDEX(Panaboard!U:U,MATCH(CONCATENATE(AZ197,"-",C197),Panaboard!Z:Z,0)))</f>
        <v/>
      </c>
      <c r="AV197" t="str">
        <f>IF(ISERROR(INDEX(Panaboard!W:W,MATCH(CONCATENATE(AZ197,"-",C197),Panaboard!Z:Z,0))),"",INDEX(Panaboard!W:W,MATCH(CONCATENATE(AZ197,"-",C197),Panaboard!Z:Z,0)))</f>
        <v/>
      </c>
      <c r="AW197" t="str">
        <f>IF(ISERROR(INDEX(Panaboard!X:X,MATCH(CONCATENATE(AZ197,"-",C197),Panaboard!Z:Z,0))),"",INDEX(Panaboard!X:X,MATCH(CONCATENATE(AZ197,"-",C197),Panaboard!Z:Z,0)))</f>
        <v/>
      </c>
      <c r="AX197" t="str">
        <f>IF(ISERROR(INDEX(Panaboard!AA:AA,MATCH(CONCATENATE(AZ197,"-",C197),Panaboard!Z:Z,0))),"",INDEX(Panaboard!AA:AA,MATCH(CONCATENATE(AZ197,"-",C197),Panaboard!Z:Z,0)))</f>
        <v/>
      </c>
      <c r="AY197" t="str">
        <f>IF(ISERROR(INDEX(Panaboard!AB:AB,MATCH(CONCATENATE(AZ197,"-",C197),Panaboard!Z:Z,0))),"",INDEX(Panaboard!AB:AB,MATCH(CONCATENATE(AZ197,"-",C197),Panaboard!Z:Z,0)))</f>
        <v/>
      </c>
      <c r="AZ197" t="str">
        <f t="shared" si="28"/>
        <v/>
      </c>
      <c r="BA197" t="str">
        <f>IF(ISERROR(INDEX(Panaboard!E:E,MATCH(CONCATENATE(AZ197,"-",C197),Panaboard!Z:Z,0))),"",INDEX(Panaboard!E:E,MATCH(CONCATENATE(AZ197,"-",C197),Panaboard!Z:Z,0)))</f>
        <v/>
      </c>
      <c r="BB197" t="str">
        <f>IF(ISERROR(INDEX(Panaboard!AC:AC,MATCH(CONCATENATE(AZ197,"-",C197),Panaboard!Z:Z,0))),"",INDEX(Panaboard!AC:AC,MATCH(CONCATENATE(AZ197,"-",C197),Panaboard!Z:Z,0)))</f>
        <v/>
      </c>
      <c r="BC197" t="str">
        <f t="shared" si="29"/>
        <v/>
      </c>
      <c r="BD197" t="str">
        <f t="shared" si="30"/>
        <v/>
      </c>
      <c r="BE197" t="str">
        <f t="shared" si="31"/>
        <v>xx0x0</v>
      </c>
      <c r="BF197" t="str">
        <f>IF(ISERROR(INDEX(CuttingList!F:F,MATCH(CONCATENATE(A197,"-",C197),CuttingList!E:E,0))),"",INDEX(CuttingList!F:F,MATCH(CONCATENATE(A197,"-",C197),CuttingList!E:E,0)))</f>
        <v/>
      </c>
    </row>
    <row r="198" spans="1:58" x14ac:dyDescent="0.25">
      <c r="A198" t="str">
        <f>IF(PResult!BJ198="","",PResult!BJ198)</f>
        <v/>
      </c>
      <c r="B198" t="str">
        <f>IF(PResult!E198="","",PResult!E198)</f>
        <v/>
      </c>
      <c r="C198" t="str">
        <f>IF(PResult!BZ198="","",PResult!BZ198)</f>
        <v/>
      </c>
      <c r="D198" t="str">
        <f>IF(ISERROR(INDEX(Panaboard!B:B,MATCH(CONCATENATE(AZ198,"-",C198),Panaboard!Z:Z,0))),"",TRIM(INDEX(Panaboard!B:B,MATCH(CONCATENATE(AZ198,"-",C198),Panaboard!Z:Z,0))))</f>
        <v/>
      </c>
      <c r="E198" t="str">
        <f t="shared" si="27"/>
        <v>xx0x0</v>
      </c>
      <c r="F198" t="str">
        <f>IF(PResult!U198="","",UPPER(TRIM(PResult!U198)))</f>
        <v/>
      </c>
      <c r="G198">
        <f>IF(OR(PResult!O198="",PResult!O198="(null)"),0,PResult!O198)</f>
        <v>0</v>
      </c>
      <c r="H198" t="str">
        <f>IF(ISERROR(INDEX(Panaboard!G:G,MATCH(CONCATENATE(AZ198,"-",C198),Panaboard!Z:Z,0))),"",INDEX(Panaboard!G:G,MATCH(CONCATENATE(AZ198,"-",C198),Panaboard!Z:Z,0)))</f>
        <v/>
      </c>
      <c r="I198" t="str">
        <f>IF(PResult!J198="","",PResult!J198)</f>
        <v/>
      </c>
      <c r="J198" t="str">
        <f>IF(PResult!K198="","",PResult!K198)</f>
        <v/>
      </c>
      <c r="K198">
        <f>IF(OR(PResult!L198="(null)",PResult!L198=""),0,PResult!L198)</f>
        <v>0</v>
      </c>
      <c r="L198">
        <f>IF(OR(PResult!M198="(null)",PResult!M198=""),0,PResult!M198)</f>
        <v>0</v>
      </c>
      <c r="M198">
        <f t="shared" si="24"/>
        <v>0</v>
      </c>
      <c r="N198" t="str">
        <f>TEXT(IF(ISERROR(INDEX(Panaboard!H:H,MATCH(CONCATENATE(AZ198,"-",C198),Panaboard!Z:Z,0))),"",INDEX(Panaboard!H:H,MATCH(CONCATENATE(AZ198,"-",C198),Panaboard!Z:Z,0))),"HH:MM")</f>
        <v/>
      </c>
      <c r="O198" t="str">
        <f>TEXT(IF(ISERROR(INDEX(Panaboard!I:I,MATCH(CONCATENATE(AZ198,"-",C198),Panaboard!Z:Z,0))),"",INDEX(Panaboard!I:I,MATCH(CONCATENATE(AZ198,"-",C198),Panaboard!Z:Z,0))),"HH:MM")</f>
        <v/>
      </c>
      <c r="P198" t="str">
        <f t="shared" si="25"/>
        <v/>
      </c>
      <c r="Q198" t="str">
        <f>IF(ISERROR(INDEX(Panaboard!S:S,MATCH(CONCATENATE(AZ198,"-",C198),Panaboard!Z:Z,0))),"",INDEX(Panaboard!S:S,MATCH(CONCATENATE(AZ198,"-",C198),Panaboard!Z:Z,0)))</f>
        <v/>
      </c>
      <c r="R198" t="str">
        <f>IF(ISERROR(INDEX(Panaboard!F:F,MATCH(CONCATENATE(AZ198,"-",C198),Panaboard!Z:Z,0))),"",INDEX(Panaboard!F:F,MATCH(CONCATENATE(AZ198,"-",C198),Panaboard!Z:Z,0)))</f>
        <v/>
      </c>
      <c r="S198" t="str">
        <f t="shared" si="26"/>
        <v/>
      </c>
      <c r="T198" t="str">
        <f>IF(ISERROR(INDEX(Panaboard!D:D,MATCH(CONCATENATE(AZ198,"-",C198),Panaboard!Z:Z,0))),"",INDEX(Panaboard!D:D,MATCH(CONCATENATE(AZ198,"-",C198),Panaboard!Z:Z,0)))</f>
        <v/>
      </c>
      <c r="U198" t="str">
        <f>IF(ISERROR(INDEX(Panaboard!J:J,MATCH(CONCATENATE(AZ198,"-",C198),Panaboard!Z:Z,0))),"",INDEX(Panaboard!J:J,MATCH(CONCATENATE(AZ198,"-",C198),Panaboard!Z:Z,0)))</f>
        <v/>
      </c>
      <c r="V198">
        <f>IF(PResult!BL198="",0,PResult!BL198)</f>
        <v>0</v>
      </c>
      <c r="W198">
        <f>IF(PResult!BM198="",0,PResult!BM198)</f>
        <v>0</v>
      </c>
      <c r="X198">
        <f>IF(OR(PResult!AE198="",PResult!AE198="(null)"),IF(OR(PResult!AD198="",PResult!AD198="(null)"),0,PResult!AD198),PResult!AE198)</f>
        <v>0</v>
      </c>
      <c r="Y198" t="str">
        <f>IF(OR(PResult!V198="",PResult!V198="(null)"),"",PResult!V198)</f>
        <v/>
      </c>
      <c r="Z198" t="str">
        <f>CONCATENATE(PResult!BO198,PResult!BP198)</f>
        <v/>
      </c>
      <c r="AA198" t="str">
        <f>IF(PResult!Y198="","",PResult!Y198)</f>
        <v/>
      </c>
      <c r="AB198" t="str">
        <f>IF(PResult!BQ198="","",PResult!BQ198)</f>
        <v/>
      </c>
      <c r="AC198" t="str">
        <f>IF(PResult!BR198="","",PResult!BR198)</f>
        <v/>
      </c>
      <c r="AD198" t="str">
        <f>IF(PResult!BS198="","",PResult!BS198)</f>
        <v/>
      </c>
      <c r="AE198" t="str">
        <f>IF(PResult!BN198="","",PResult!BN198)</f>
        <v/>
      </c>
      <c r="AF198" t="str">
        <f>IF(PResult!BT198="","",PResult!BT198)</f>
        <v/>
      </c>
      <c r="AG198" t="str">
        <f>IF(PResult!BU198="","",PResult!BU198)</f>
        <v/>
      </c>
      <c r="AH198" t="str">
        <f>IF(PResult!BV198="","",PResult!BV198)</f>
        <v/>
      </c>
      <c r="AI198" t="str">
        <f>TEXT(IF(ISERROR(INDEX(Panaboard!L:L,MATCH(CONCATENATE(AZ198,"-",C198),Panaboard!Z:Z,0))),"",INDEX(Panaboard!L:L,MATCH(CONCATENATE(AZ198,"-",C198),Panaboard!Z:Z,0))),"HH:MM")</f>
        <v/>
      </c>
      <c r="AJ198" t="str">
        <f>TEXT(IF(ISERROR(INDEX(Panaboard!M:M,MATCH(CONCATENATE(AZ198,"-",C198),Panaboard!Z:Z,0))),"",INDEX(Panaboard!M:M,MATCH(CONCATENATE(AZ198,"-",C198),Panaboard!Z:Z,0))),"HH:MM")</f>
        <v/>
      </c>
      <c r="AK198" t="str">
        <f>IF(PResult!BY198="","",PResult!BY198)</f>
        <v/>
      </c>
      <c r="AL198">
        <f>IF(PResult!P198="",0,PResult!P198)</f>
        <v>0</v>
      </c>
      <c r="AM198" t="str">
        <f>IF(ISERROR(INDEX(Panaboard!N:N,MATCH(CONCATENATE(AZ198,"-",C198),Panaboard!Z:Z,0))),"",INDEX(Panaboard!N:N,MATCH(CONCATENATE(AZ198,"-",C198),Panaboard!Z:Z,0)))</f>
        <v/>
      </c>
      <c r="AN198" t="str">
        <f>IF(ISERROR(INDEX(Panaboard!O:O,MATCH(CONCATENATE(AZ198,"-",C198),Panaboard!Z:Z,0))),"",INDEX(Panaboard!O:O,MATCH(CONCATENATE(AZ198,"-",C198),Panaboard!Z:Z,0)))</f>
        <v/>
      </c>
      <c r="AO198" t="str">
        <f>IF(ISERROR(INDEX(Panaboard!P:P,MATCH(CONCATENATE(AZ198,"-",C198),Panaboard!Z:Z,0))),"",INDEX(Panaboard!P:P,MATCH(CONCATENATE(AZ198,"-",C198),Panaboard!Z:Z,0)))</f>
        <v/>
      </c>
      <c r="AP198" t="str">
        <f>IF(ISERROR(INDEX(Panaboard!Q:Q,MATCH(CONCATENATE(AZ198,"-",C198),Panaboard!Z:Z,0))),"",INDEX(Panaboard!Q:Q,MATCH(CONCATENATE(AZ198,"-",C198),Panaboard!Z:Z,0)))</f>
        <v/>
      </c>
      <c r="AR198" t="str">
        <f>IF(PResult!BW198="","",PResult!BW198)</f>
        <v/>
      </c>
      <c r="AS198" t="str">
        <f>IF(PResult!BX198="","",PResult!BX198)</f>
        <v/>
      </c>
      <c r="AT198" t="str">
        <f>IF(ISERROR(INDEX(Panaboard!K:K,MATCH(CONCATENATE(AZ198,"-",C198),Panaboard!Z:Z,0))),"",INDEX(Panaboard!K:K,MATCH(CONCATENATE(AZ198,"-",C198),Panaboard!Z:Z,0)))</f>
        <v/>
      </c>
      <c r="AU198" t="str">
        <f>IF(ISERROR(INDEX(Panaboard!U:U,MATCH(CONCATENATE(AZ198,"-",C198),Panaboard!Z:Z,0))),"",INDEX(Panaboard!U:U,MATCH(CONCATENATE(AZ198,"-",C198),Panaboard!Z:Z,0)))</f>
        <v/>
      </c>
      <c r="AV198" t="str">
        <f>IF(ISERROR(INDEX(Panaboard!W:W,MATCH(CONCATENATE(AZ198,"-",C198),Panaboard!Z:Z,0))),"",INDEX(Panaboard!W:W,MATCH(CONCATENATE(AZ198,"-",C198),Panaboard!Z:Z,0)))</f>
        <v/>
      </c>
      <c r="AW198" t="str">
        <f>IF(ISERROR(INDEX(Panaboard!X:X,MATCH(CONCATENATE(AZ198,"-",C198),Panaboard!Z:Z,0))),"",INDEX(Panaboard!X:X,MATCH(CONCATENATE(AZ198,"-",C198),Panaboard!Z:Z,0)))</f>
        <v/>
      </c>
      <c r="AX198" t="str">
        <f>IF(ISERROR(INDEX(Panaboard!AA:AA,MATCH(CONCATENATE(AZ198,"-",C198),Panaboard!Z:Z,0))),"",INDEX(Panaboard!AA:AA,MATCH(CONCATENATE(AZ198,"-",C198),Panaboard!Z:Z,0)))</f>
        <v/>
      </c>
      <c r="AY198" t="str">
        <f>IF(ISERROR(INDEX(Panaboard!AB:AB,MATCH(CONCATENATE(AZ198,"-",C198),Panaboard!Z:Z,0))),"",INDEX(Panaboard!AB:AB,MATCH(CONCATENATE(AZ198,"-",C198),Panaboard!Z:Z,0)))</f>
        <v/>
      </c>
      <c r="AZ198" t="str">
        <f t="shared" si="28"/>
        <v/>
      </c>
      <c r="BA198" t="str">
        <f>IF(ISERROR(INDEX(Panaboard!E:E,MATCH(CONCATENATE(AZ198,"-",C198),Panaboard!Z:Z,0))),"",INDEX(Panaboard!E:E,MATCH(CONCATENATE(AZ198,"-",C198),Panaboard!Z:Z,0)))</f>
        <v/>
      </c>
      <c r="BB198" t="str">
        <f>IF(ISERROR(INDEX(Panaboard!AC:AC,MATCH(CONCATENATE(AZ198,"-",C198),Panaboard!Z:Z,0))),"",INDEX(Panaboard!AC:AC,MATCH(CONCATENATE(AZ198,"-",C198),Panaboard!Z:Z,0)))</f>
        <v/>
      </c>
      <c r="BC198" t="str">
        <f t="shared" si="29"/>
        <v/>
      </c>
      <c r="BD198" t="str">
        <f t="shared" si="30"/>
        <v/>
      </c>
      <c r="BE198" t="str">
        <f t="shared" si="31"/>
        <v>xx0x0</v>
      </c>
      <c r="BF198" t="str">
        <f>IF(ISERROR(INDEX(CuttingList!F:F,MATCH(CONCATENATE(A198,"-",C198),CuttingList!E:E,0))),"",INDEX(CuttingList!F:F,MATCH(CONCATENATE(A198,"-",C198),CuttingList!E:E,0)))</f>
        <v/>
      </c>
    </row>
    <row r="199" spans="1:58" x14ac:dyDescent="0.25">
      <c r="A199" t="str">
        <f>IF(PResult!BJ199="","",PResult!BJ199)</f>
        <v/>
      </c>
      <c r="B199" t="str">
        <f>IF(PResult!E199="","",PResult!E199)</f>
        <v/>
      </c>
      <c r="C199" t="str">
        <f>IF(PResult!BZ199="","",PResult!BZ199)</f>
        <v/>
      </c>
      <c r="D199" t="str">
        <f>IF(ISERROR(INDEX(Panaboard!B:B,MATCH(CONCATENATE(AZ199,"-",C199),Panaboard!Z:Z,0))),"",TRIM(INDEX(Panaboard!B:B,MATCH(CONCATENATE(AZ199,"-",C199),Panaboard!Z:Z,0))))</f>
        <v/>
      </c>
      <c r="E199" t="str">
        <f t="shared" si="27"/>
        <v>xx0x0</v>
      </c>
      <c r="F199" t="str">
        <f>IF(PResult!U199="","",UPPER(TRIM(PResult!U199)))</f>
        <v/>
      </c>
      <c r="G199">
        <f>IF(OR(PResult!O199="",PResult!O199="(null)"),0,PResult!O199)</f>
        <v>0</v>
      </c>
      <c r="H199" t="str">
        <f>IF(ISERROR(INDEX(Panaboard!G:G,MATCH(CONCATENATE(AZ199,"-",C199),Panaboard!Z:Z,0))),"",INDEX(Panaboard!G:G,MATCH(CONCATENATE(AZ199,"-",C199),Panaboard!Z:Z,0)))</f>
        <v/>
      </c>
      <c r="I199" t="str">
        <f>IF(PResult!J199="","",PResult!J199)</f>
        <v/>
      </c>
      <c r="J199" t="str">
        <f>IF(PResult!K199="","",PResult!K199)</f>
        <v/>
      </c>
      <c r="K199">
        <f>IF(OR(PResult!L199="(null)",PResult!L199=""),0,PResult!L199)</f>
        <v>0</v>
      </c>
      <c r="L199">
        <f>IF(OR(PResult!M199="(null)",PResult!M199=""),0,PResult!M199)</f>
        <v>0</v>
      </c>
      <c r="M199">
        <f t="shared" si="24"/>
        <v>0</v>
      </c>
      <c r="N199" t="str">
        <f>TEXT(IF(ISERROR(INDEX(Panaboard!H:H,MATCH(CONCATENATE(AZ199,"-",C199),Panaboard!Z:Z,0))),"",INDEX(Panaboard!H:H,MATCH(CONCATENATE(AZ199,"-",C199),Panaboard!Z:Z,0))),"HH:MM")</f>
        <v/>
      </c>
      <c r="O199" t="str">
        <f>TEXT(IF(ISERROR(INDEX(Panaboard!I:I,MATCH(CONCATENATE(AZ199,"-",C199),Panaboard!Z:Z,0))),"",INDEX(Panaboard!I:I,MATCH(CONCATENATE(AZ199,"-",C199),Panaboard!Z:Z,0))),"HH:MM")</f>
        <v/>
      </c>
      <c r="P199" t="str">
        <f t="shared" si="25"/>
        <v/>
      </c>
      <c r="Q199" t="str">
        <f>IF(ISERROR(INDEX(Panaboard!S:S,MATCH(CONCATENATE(AZ199,"-",C199),Panaboard!Z:Z,0))),"",INDEX(Panaboard!S:S,MATCH(CONCATENATE(AZ199,"-",C199),Panaboard!Z:Z,0)))</f>
        <v/>
      </c>
      <c r="R199" t="str">
        <f>IF(ISERROR(INDEX(Panaboard!F:F,MATCH(CONCATENATE(AZ199,"-",C199),Panaboard!Z:Z,0))),"",INDEX(Panaboard!F:F,MATCH(CONCATENATE(AZ199,"-",C199),Panaboard!Z:Z,0)))</f>
        <v/>
      </c>
      <c r="S199" t="str">
        <f t="shared" si="26"/>
        <v/>
      </c>
      <c r="T199" t="str">
        <f>IF(ISERROR(INDEX(Panaboard!D:D,MATCH(CONCATENATE(AZ199,"-",C199),Panaboard!Z:Z,0))),"",INDEX(Panaboard!D:D,MATCH(CONCATENATE(AZ199,"-",C199),Panaboard!Z:Z,0)))</f>
        <v/>
      </c>
      <c r="U199" t="str">
        <f>IF(ISERROR(INDEX(Panaboard!J:J,MATCH(CONCATENATE(AZ199,"-",C199),Panaboard!Z:Z,0))),"",INDEX(Panaboard!J:J,MATCH(CONCATENATE(AZ199,"-",C199),Panaboard!Z:Z,0)))</f>
        <v/>
      </c>
      <c r="V199">
        <f>IF(PResult!BL199="",0,PResult!BL199)</f>
        <v>0</v>
      </c>
      <c r="W199">
        <f>IF(PResult!BM199="",0,PResult!BM199)</f>
        <v>0</v>
      </c>
      <c r="X199">
        <f>IF(OR(PResult!AE199="",PResult!AE199="(null)"),IF(OR(PResult!AD199="",PResult!AD199="(null)"),0,PResult!AD199),PResult!AE199)</f>
        <v>0</v>
      </c>
      <c r="Y199" t="str">
        <f>IF(OR(PResult!V199="",PResult!V199="(null)"),"",PResult!V199)</f>
        <v/>
      </c>
      <c r="Z199" t="str">
        <f>CONCATENATE(PResult!BO199,PResult!BP199)</f>
        <v/>
      </c>
      <c r="AA199" t="str">
        <f>IF(PResult!Y199="","",PResult!Y199)</f>
        <v/>
      </c>
      <c r="AB199" t="str">
        <f>IF(PResult!BQ199="","",PResult!BQ199)</f>
        <v/>
      </c>
      <c r="AC199" t="str">
        <f>IF(PResult!BR199="","",PResult!BR199)</f>
        <v/>
      </c>
      <c r="AD199" t="str">
        <f>IF(PResult!BS199="","",PResult!BS199)</f>
        <v/>
      </c>
      <c r="AE199" t="str">
        <f>IF(PResult!BN199="","",PResult!BN199)</f>
        <v/>
      </c>
      <c r="AF199" t="str">
        <f>IF(PResult!BT199="","",PResult!BT199)</f>
        <v/>
      </c>
      <c r="AG199" t="str">
        <f>IF(PResult!BU199="","",PResult!BU199)</f>
        <v/>
      </c>
      <c r="AH199" t="str">
        <f>IF(PResult!BV199="","",PResult!BV199)</f>
        <v/>
      </c>
      <c r="AI199" t="str">
        <f>TEXT(IF(ISERROR(INDEX(Panaboard!L:L,MATCH(CONCATENATE(AZ199,"-",C199),Panaboard!Z:Z,0))),"",INDEX(Panaboard!L:L,MATCH(CONCATENATE(AZ199,"-",C199),Panaboard!Z:Z,0))),"HH:MM")</f>
        <v/>
      </c>
      <c r="AJ199" t="str">
        <f>TEXT(IF(ISERROR(INDEX(Panaboard!M:M,MATCH(CONCATENATE(AZ199,"-",C199),Panaboard!Z:Z,0))),"",INDEX(Panaboard!M:M,MATCH(CONCATENATE(AZ199,"-",C199),Panaboard!Z:Z,0))),"HH:MM")</f>
        <v/>
      </c>
      <c r="AK199" t="str">
        <f>IF(PResult!BY199="","",PResult!BY199)</f>
        <v/>
      </c>
      <c r="AL199">
        <f>IF(PResult!P199="",0,PResult!P199)</f>
        <v>0</v>
      </c>
      <c r="AM199" t="str">
        <f>IF(ISERROR(INDEX(Panaboard!N:N,MATCH(CONCATENATE(AZ199,"-",C199),Panaboard!Z:Z,0))),"",INDEX(Panaboard!N:N,MATCH(CONCATENATE(AZ199,"-",C199),Panaboard!Z:Z,0)))</f>
        <v/>
      </c>
      <c r="AN199" t="str">
        <f>IF(ISERROR(INDEX(Panaboard!O:O,MATCH(CONCATENATE(AZ199,"-",C199),Panaboard!Z:Z,0))),"",INDEX(Panaboard!O:O,MATCH(CONCATENATE(AZ199,"-",C199),Panaboard!Z:Z,0)))</f>
        <v/>
      </c>
      <c r="AO199" t="str">
        <f>IF(ISERROR(INDEX(Panaboard!P:P,MATCH(CONCATENATE(AZ199,"-",C199),Panaboard!Z:Z,0))),"",INDEX(Panaboard!P:P,MATCH(CONCATENATE(AZ199,"-",C199),Panaboard!Z:Z,0)))</f>
        <v/>
      </c>
      <c r="AP199" t="str">
        <f>IF(ISERROR(INDEX(Panaboard!Q:Q,MATCH(CONCATENATE(AZ199,"-",C199),Panaboard!Z:Z,0))),"",INDEX(Panaboard!Q:Q,MATCH(CONCATENATE(AZ199,"-",C199),Panaboard!Z:Z,0)))</f>
        <v/>
      </c>
      <c r="AR199" t="str">
        <f>IF(PResult!BW199="","",PResult!BW199)</f>
        <v/>
      </c>
      <c r="AS199" t="str">
        <f>IF(PResult!BX199="","",PResult!BX199)</f>
        <v/>
      </c>
      <c r="AT199" t="str">
        <f>IF(ISERROR(INDEX(Panaboard!K:K,MATCH(CONCATENATE(AZ199,"-",C199),Panaboard!Z:Z,0))),"",INDEX(Panaboard!K:K,MATCH(CONCATENATE(AZ199,"-",C199),Panaboard!Z:Z,0)))</f>
        <v/>
      </c>
      <c r="AU199" t="str">
        <f>IF(ISERROR(INDEX(Panaboard!U:U,MATCH(CONCATENATE(AZ199,"-",C199),Panaboard!Z:Z,0))),"",INDEX(Panaboard!U:U,MATCH(CONCATENATE(AZ199,"-",C199),Panaboard!Z:Z,0)))</f>
        <v/>
      </c>
      <c r="AV199" t="str">
        <f>IF(ISERROR(INDEX(Panaboard!W:W,MATCH(CONCATENATE(AZ199,"-",C199),Panaboard!Z:Z,0))),"",INDEX(Panaboard!W:W,MATCH(CONCATENATE(AZ199,"-",C199),Panaboard!Z:Z,0)))</f>
        <v/>
      </c>
      <c r="AW199" t="str">
        <f>IF(ISERROR(INDEX(Panaboard!X:X,MATCH(CONCATENATE(AZ199,"-",C199),Panaboard!Z:Z,0))),"",INDEX(Panaboard!X:X,MATCH(CONCATENATE(AZ199,"-",C199),Panaboard!Z:Z,0)))</f>
        <v/>
      </c>
      <c r="AX199" t="str">
        <f>IF(ISERROR(INDEX(Panaboard!AA:AA,MATCH(CONCATENATE(AZ199,"-",C199),Panaboard!Z:Z,0))),"",INDEX(Panaboard!AA:AA,MATCH(CONCATENATE(AZ199,"-",C199),Panaboard!Z:Z,0)))</f>
        <v/>
      </c>
      <c r="AY199" t="str">
        <f>IF(ISERROR(INDEX(Panaboard!AB:AB,MATCH(CONCATENATE(AZ199,"-",C199),Panaboard!Z:Z,0))),"",INDEX(Panaboard!AB:AB,MATCH(CONCATENATE(AZ199,"-",C199),Panaboard!Z:Z,0)))</f>
        <v/>
      </c>
      <c r="AZ199" t="str">
        <f t="shared" si="28"/>
        <v/>
      </c>
      <c r="BA199" t="str">
        <f>IF(ISERROR(INDEX(Panaboard!E:E,MATCH(CONCATENATE(AZ199,"-",C199),Panaboard!Z:Z,0))),"",INDEX(Panaboard!E:E,MATCH(CONCATENATE(AZ199,"-",C199),Panaboard!Z:Z,0)))</f>
        <v/>
      </c>
      <c r="BB199" t="str">
        <f>IF(ISERROR(INDEX(Panaboard!AC:AC,MATCH(CONCATENATE(AZ199,"-",C199),Panaboard!Z:Z,0))),"",INDEX(Panaboard!AC:AC,MATCH(CONCATENATE(AZ199,"-",C199),Panaboard!Z:Z,0)))</f>
        <v/>
      </c>
      <c r="BC199" t="str">
        <f t="shared" si="29"/>
        <v/>
      </c>
      <c r="BD199" t="str">
        <f t="shared" si="30"/>
        <v/>
      </c>
      <c r="BE199" t="str">
        <f t="shared" si="31"/>
        <v>xx0x0</v>
      </c>
      <c r="BF199" t="str">
        <f>IF(ISERROR(INDEX(CuttingList!F:F,MATCH(CONCATENATE(A199,"-",C199),CuttingList!E:E,0))),"",INDEX(CuttingList!F:F,MATCH(CONCATENATE(A199,"-",C199),CuttingList!E:E,0)))</f>
        <v/>
      </c>
    </row>
    <row r="200" spans="1:58" x14ac:dyDescent="0.25">
      <c r="A200" t="str">
        <f>IF(PResult!BJ200="","",PResult!BJ200)</f>
        <v/>
      </c>
      <c r="B200" t="str">
        <f>IF(PResult!E200="","",PResult!E200)</f>
        <v/>
      </c>
      <c r="C200" t="str">
        <f>IF(PResult!BZ200="","",PResult!BZ200)</f>
        <v/>
      </c>
      <c r="D200" t="str">
        <f>IF(ISERROR(INDEX(Panaboard!B:B,MATCH(CONCATENATE(AZ200,"-",C200),Panaboard!Z:Z,0))),"",TRIM(INDEX(Panaboard!B:B,MATCH(CONCATENATE(AZ200,"-",C200),Panaboard!Z:Z,0))))</f>
        <v/>
      </c>
      <c r="E200" t="str">
        <f t="shared" si="27"/>
        <v>xx0x0</v>
      </c>
      <c r="F200" t="str">
        <f>IF(PResult!U200="","",UPPER(TRIM(PResult!U200)))</f>
        <v/>
      </c>
      <c r="G200">
        <f>IF(OR(PResult!O200="",PResult!O200="(null)"),0,PResult!O200)</f>
        <v>0</v>
      </c>
      <c r="H200" t="str">
        <f>IF(ISERROR(INDEX(Panaboard!G:G,MATCH(CONCATENATE(AZ200,"-",C200),Panaboard!Z:Z,0))),"",INDEX(Panaboard!G:G,MATCH(CONCATENATE(AZ200,"-",C200),Panaboard!Z:Z,0)))</f>
        <v/>
      </c>
      <c r="I200" t="str">
        <f>IF(PResult!J200="","",PResult!J200)</f>
        <v/>
      </c>
      <c r="J200" t="str">
        <f>IF(PResult!K200="","",PResult!K200)</f>
        <v/>
      </c>
      <c r="K200">
        <f>IF(OR(PResult!L200="(null)",PResult!L200=""),0,PResult!L200)</f>
        <v>0</v>
      </c>
      <c r="L200">
        <f>IF(OR(PResult!M200="(null)",PResult!M200=""),0,PResult!M200)</f>
        <v>0</v>
      </c>
      <c r="M200">
        <f t="shared" si="24"/>
        <v>0</v>
      </c>
      <c r="N200" t="str">
        <f>TEXT(IF(ISERROR(INDEX(Panaboard!H:H,MATCH(CONCATENATE(AZ200,"-",C200),Panaboard!Z:Z,0))),"",INDEX(Panaboard!H:H,MATCH(CONCATENATE(AZ200,"-",C200),Panaboard!Z:Z,0))),"HH:MM")</f>
        <v/>
      </c>
      <c r="O200" t="str">
        <f>TEXT(IF(ISERROR(INDEX(Panaboard!I:I,MATCH(CONCATENATE(AZ200,"-",C200),Panaboard!Z:Z,0))),"",INDEX(Panaboard!I:I,MATCH(CONCATENATE(AZ200,"-",C200),Panaboard!Z:Z,0))),"HH:MM")</f>
        <v/>
      </c>
      <c r="P200" t="str">
        <f t="shared" si="25"/>
        <v/>
      </c>
      <c r="Q200" t="str">
        <f>IF(ISERROR(INDEX(Panaboard!S:S,MATCH(CONCATENATE(AZ200,"-",C200),Panaboard!Z:Z,0))),"",INDEX(Panaboard!S:S,MATCH(CONCATENATE(AZ200,"-",C200),Panaboard!Z:Z,0)))</f>
        <v/>
      </c>
      <c r="R200" t="str">
        <f>IF(ISERROR(INDEX(Panaboard!F:F,MATCH(CONCATENATE(AZ200,"-",C200),Panaboard!Z:Z,0))),"",INDEX(Panaboard!F:F,MATCH(CONCATENATE(AZ200,"-",C200),Panaboard!Z:Z,0)))</f>
        <v/>
      </c>
      <c r="S200" t="str">
        <f t="shared" si="26"/>
        <v/>
      </c>
      <c r="T200" t="str">
        <f>IF(ISERROR(INDEX(Panaboard!D:D,MATCH(CONCATENATE(AZ200,"-",C200),Panaboard!Z:Z,0))),"",INDEX(Panaboard!D:D,MATCH(CONCATENATE(AZ200,"-",C200),Panaboard!Z:Z,0)))</f>
        <v/>
      </c>
      <c r="U200" t="str">
        <f>IF(ISERROR(INDEX(Panaboard!J:J,MATCH(CONCATENATE(AZ200,"-",C200),Panaboard!Z:Z,0))),"",INDEX(Panaboard!J:J,MATCH(CONCATENATE(AZ200,"-",C200),Panaboard!Z:Z,0)))</f>
        <v/>
      </c>
      <c r="V200">
        <f>IF(PResult!BL200="",0,PResult!BL200)</f>
        <v>0</v>
      </c>
      <c r="W200">
        <f>IF(PResult!BM200="",0,PResult!BM200)</f>
        <v>0</v>
      </c>
      <c r="X200">
        <f>IF(OR(PResult!AE200="",PResult!AE200="(null)"),IF(OR(PResult!AD200="",PResult!AD200="(null)"),0,PResult!AD200),PResult!AE200)</f>
        <v>0</v>
      </c>
      <c r="Y200" t="str">
        <f>IF(OR(PResult!V200="",PResult!V200="(null)"),"",PResult!V200)</f>
        <v/>
      </c>
      <c r="Z200" t="str">
        <f>CONCATENATE(PResult!BO200,PResult!BP200)</f>
        <v/>
      </c>
      <c r="AA200" t="str">
        <f>IF(PResult!Y200="","",PResult!Y200)</f>
        <v/>
      </c>
      <c r="AB200" t="str">
        <f>IF(PResult!BQ200="","",PResult!BQ200)</f>
        <v/>
      </c>
      <c r="AC200" t="str">
        <f>IF(PResult!BR200="","",PResult!BR200)</f>
        <v/>
      </c>
      <c r="AD200" t="str">
        <f>IF(PResult!BS200="","",PResult!BS200)</f>
        <v/>
      </c>
      <c r="AE200" t="str">
        <f>IF(PResult!BN200="","",PResult!BN200)</f>
        <v/>
      </c>
      <c r="AF200" t="str">
        <f>IF(PResult!BT200="","",PResult!BT200)</f>
        <v/>
      </c>
      <c r="AG200" t="str">
        <f>IF(PResult!BU200="","",PResult!BU200)</f>
        <v/>
      </c>
      <c r="AH200" t="str">
        <f>IF(PResult!BV200="","",PResult!BV200)</f>
        <v/>
      </c>
      <c r="AI200" t="str">
        <f>TEXT(IF(ISERROR(INDEX(Panaboard!L:L,MATCH(CONCATENATE(AZ200,"-",C200),Panaboard!Z:Z,0))),"",INDEX(Panaboard!L:L,MATCH(CONCATENATE(AZ200,"-",C200),Panaboard!Z:Z,0))),"HH:MM")</f>
        <v/>
      </c>
      <c r="AJ200" t="str">
        <f>TEXT(IF(ISERROR(INDEX(Panaboard!M:M,MATCH(CONCATENATE(AZ200,"-",C200),Panaboard!Z:Z,0))),"",INDEX(Panaboard!M:M,MATCH(CONCATENATE(AZ200,"-",C200),Panaboard!Z:Z,0))),"HH:MM")</f>
        <v/>
      </c>
      <c r="AK200" t="str">
        <f>IF(PResult!BY200="","",PResult!BY200)</f>
        <v/>
      </c>
      <c r="AL200">
        <f>IF(PResult!P200="",0,PResult!P200)</f>
        <v>0</v>
      </c>
      <c r="AM200" t="str">
        <f>IF(ISERROR(INDEX(Panaboard!N:N,MATCH(CONCATENATE(AZ200,"-",C200),Panaboard!Z:Z,0))),"",INDEX(Panaboard!N:N,MATCH(CONCATENATE(AZ200,"-",C200),Panaboard!Z:Z,0)))</f>
        <v/>
      </c>
      <c r="AN200" t="str">
        <f>IF(ISERROR(INDEX(Panaboard!O:O,MATCH(CONCATENATE(AZ200,"-",C200),Panaboard!Z:Z,0))),"",INDEX(Panaboard!O:O,MATCH(CONCATENATE(AZ200,"-",C200),Panaboard!Z:Z,0)))</f>
        <v/>
      </c>
      <c r="AO200" t="str">
        <f>IF(ISERROR(INDEX(Panaboard!P:P,MATCH(CONCATENATE(AZ200,"-",C200),Panaboard!Z:Z,0))),"",INDEX(Panaboard!P:P,MATCH(CONCATENATE(AZ200,"-",C200),Panaboard!Z:Z,0)))</f>
        <v/>
      </c>
      <c r="AP200" t="str">
        <f>IF(ISERROR(INDEX(Panaboard!Q:Q,MATCH(CONCATENATE(AZ200,"-",C200),Panaboard!Z:Z,0))),"",INDEX(Panaboard!Q:Q,MATCH(CONCATENATE(AZ200,"-",C200),Panaboard!Z:Z,0)))</f>
        <v/>
      </c>
      <c r="AR200" t="str">
        <f>IF(PResult!BW200="","",PResult!BW200)</f>
        <v/>
      </c>
      <c r="AS200" t="str">
        <f>IF(PResult!BX200="","",PResult!BX200)</f>
        <v/>
      </c>
      <c r="AT200" t="str">
        <f>IF(ISERROR(INDEX(Panaboard!K:K,MATCH(CONCATENATE(AZ200,"-",C200),Panaboard!Z:Z,0))),"",INDEX(Panaboard!K:K,MATCH(CONCATENATE(AZ200,"-",C200),Panaboard!Z:Z,0)))</f>
        <v/>
      </c>
      <c r="AU200" t="str">
        <f>IF(ISERROR(INDEX(Panaboard!U:U,MATCH(CONCATENATE(AZ200,"-",C200),Panaboard!Z:Z,0))),"",INDEX(Panaboard!U:U,MATCH(CONCATENATE(AZ200,"-",C200),Panaboard!Z:Z,0)))</f>
        <v/>
      </c>
      <c r="AV200" t="str">
        <f>IF(ISERROR(INDEX(Panaboard!W:W,MATCH(CONCATENATE(AZ200,"-",C200),Panaboard!Z:Z,0))),"",INDEX(Panaboard!W:W,MATCH(CONCATENATE(AZ200,"-",C200),Panaboard!Z:Z,0)))</f>
        <v/>
      </c>
      <c r="AW200" t="str">
        <f>IF(ISERROR(INDEX(Panaboard!X:X,MATCH(CONCATENATE(AZ200,"-",C200),Panaboard!Z:Z,0))),"",INDEX(Panaboard!X:X,MATCH(CONCATENATE(AZ200,"-",C200),Panaboard!Z:Z,0)))</f>
        <v/>
      </c>
      <c r="AX200" t="str">
        <f>IF(ISERROR(INDEX(Panaboard!AA:AA,MATCH(CONCATENATE(AZ200,"-",C200),Panaboard!Z:Z,0))),"",INDEX(Panaboard!AA:AA,MATCH(CONCATENATE(AZ200,"-",C200),Panaboard!Z:Z,0)))</f>
        <v/>
      </c>
      <c r="AY200" t="str">
        <f>IF(ISERROR(INDEX(Panaboard!AB:AB,MATCH(CONCATENATE(AZ200,"-",C200),Panaboard!Z:Z,0))),"",INDEX(Panaboard!AB:AB,MATCH(CONCATENATE(AZ200,"-",C200),Panaboard!Z:Z,0)))</f>
        <v/>
      </c>
      <c r="AZ200" t="str">
        <f t="shared" si="28"/>
        <v/>
      </c>
      <c r="BA200" t="str">
        <f>IF(ISERROR(INDEX(Panaboard!E:E,MATCH(CONCATENATE(AZ200,"-",C200),Panaboard!Z:Z,0))),"",INDEX(Panaboard!E:E,MATCH(CONCATENATE(AZ200,"-",C200),Panaboard!Z:Z,0)))</f>
        <v/>
      </c>
      <c r="BB200" t="str">
        <f>IF(ISERROR(INDEX(Panaboard!AC:AC,MATCH(CONCATENATE(AZ200,"-",C200),Panaboard!Z:Z,0))),"",INDEX(Panaboard!AC:AC,MATCH(CONCATENATE(AZ200,"-",C200),Panaboard!Z:Z,0)))</f>
        <v/>
      </c>
      <c r="BC200" t="str">
        <f t="shared" si="29"/>
        <v/>
      </c>
      <c r="BD200" t="str">
        <f t="shared" si="30"/>
        <v/>
      </c>
      <c r="BE200" t="str">
        <f t="shared" si="31"/>
        <v>xx0x0</v>
      </c>
      <c r="BF200" t="str">
        <f>IF(ISERROR(INDEX(CuttingList!F:F,MATCH(CONCATENATE(A200,"-",C200),CuttingList!E:E,0))),"",INDEX(CuttingList!F:F,MATCH(CONCATENATE(A200,"-",C200),CuttingList!E:E,0)))</f>
        <v/>
      </c>
    </row>
    <row r="201" spans="1:58" x14ac:dyDescent="0.25">
      <c r="A201" t="str">
        <f>IF(PResult!BJ201="","",PResult!BJ201)</f>
        <v/>
      </c>
      <c r="B201" t="str">
        <f>IF(PResult!E201="","",PResult!E201)</f>
        <v/>
      </c>
      <c r="C201" t="str">
        <f>IF(PResult!BZ201="","",PResult!BZ201)</f>
        <v/>
      </c>
      <c r="D201" t="str">
        <f>IF(ISERROR(INDEX(Panaboard!B:B,MATCH(CONCATENATE(AZ201,"-",C201),Panaboard!Z:Z,0))),"",TRIM(INDEX(Panaboard!B:B,MATCH(CONCATENATE(AZ201,"-",C201),Panaboard!Z:Z,0))))</f>
        <v/>
      </c>
      <c r="E201" t="str">
        <f t="shared" si="27"/>
        <v>xx0x0</v>
      </c>
      <c r="F201" t="str">
        <f>IF(PResult!U201="","",UPPER(TRIM(PResult!U201)))</f>
        <v/>
      </c>
      <c r="G201">
        <f>IF(OR(PResult!O201="",PResult!O201="(null)"),0,PResult!O201)</f>
        <v>0</v>
      </c>
      <c r="H201" t="str">
        <f>IF(ISERROR(INDEX(Panaboard!G:G,MATCH(CONCATENATE(AZ201,"-",C201),Panaboard!Z:Z,0))),"",INDEX(Panaboard!G:G,MATCH(CONCATENATE(AZ201,"-",C201),Panaboard!Z:Z,0)))</f>
        <v/>
      </c>
      <c r="I201" t="str">
        <f>IF(PResult!J201="","",PResult!J201)</f>
        <v/>
      </c>
      <c r="J201" t="str">
        <f>IF(PResult!K201="","",PResult!K201)</f>
        <v/>
      </c>
      <c r="K201">
        <f>IF(OR(PResult!L201="(null)",PResult!L201=""),0,PResult!L201)</f>
        <v>0</v>
      </c>
      <c r="L201">
        <f>IF(OR(PResult!M201="(null)",PResult!M201=""),0,PResult!M201)</f>
        <v>0</v>
      </c>
      <c r="M201">
        <f t="shared" si="24"/>
        <v>0</v>
      </c>
      <c r="N201" t="str">
        <f>TEXT(IF(ISERROR(INDEX(Panaboard!H:H,MATCH(CONCATENATE(AZ201,"-",C201),Panaboard!Z:Z,0))),"",INDEX(Panaboard!H:H,MATCH(CONCATENATE(AZ201,"-",C201),Panaboard!Z:Z,0))),"HH:MM")</f>
        <v/>
      </c>
      <c r="O201" t="str">
        <f>TEXT(IF(ISERROR(INDEX(Panaboard!I:I,MATCH(CONCATENATE(AZ201,"-",C201),Panaboard!Z:Z,0))),"",INDEX(Panaboard!I:I,MATCH(CONCATENATE(AZ201,"-",C201),Panaboard!Z:Z,0))),"HH:MM")</f>
        <v/>
      </c>
      <c r="P201" t="str">
        <f t="shared" si="25"/>
        <v/>
      </c>
      <c r="Q201" t="str">
        <f>IF(ISERROR(INDEX(Panaboard!S:S,MATCH(CONCATENATE(AZ201,"-",C201),Panaboard!Z:Z,0))),"",INDEX(Panaboard!S:S,MATCH(CONCATENATE(AZ201,"-",C201),Panaboard!Z:Z,0)))</f>
        <v/>
      </c>
      <c r="R201" t="str">
        <f>IF(ISERROR(INDEX(Panaboard!F:F,MATCH(CONCATENATE(AZ201,"-",C201),Panaboard!Z:Z,0))),"",INDEX(Panaboard!F:F,MATCH(CONCATENATE(AZ201,"-",C201),Panaboard!Z:Z,0)))</f>
        <v/>
      </c>
      <c r="S201" t="str">
        <f t="shared" si="26"/>
        <v/>
      </c>
      <c r="T201" t="str">
        <f>IF(ISERROR(INDEX(Panaboard!D:D,MATCH(CONCATENATE(AZ201,"-",C201),Panaboard!Z:Z,0))),"",INDEX(Panaboard!D:D,MATCH(CONCATENATE(AZ201,"-",C201),Panaboard!Z:Z,0)))</f>
        <v/>
      </c>
      <c r="U201" t="str">
        <f>IF(ISERROR(INDEX(Panaboard!J:J,MATCH(CONCATENATE(AZ201,"-",C201),Panaboard!Z:Z,0))),"",INDEX(Panaboard!J:J,MATCH(CONCATENATE(AZ201,"-",C201),Panaboard!Z:Z,0)))</f>
        <v/>
      </c>
      <c r="V201">
        <f>IF(PResult!BL201="",0,PResult!BL201)</f>
        <v>0</v>
      </c>
      <c r="W201">
        <f>IF(PResult!BM201="",0,PResult!BM201)</f>
        <v>0</v>
      </c>
      <c r="X201">
        <f>IF(OR(PResult!AE201="",PResult!AE201="(null)"),IF(OR(PResult!AD201="",PResult!AD201="(null)"),0,PResult!AD201),PResult!AE201)</f>
        <v>0</v>
      </c>
      <c r="Y201" t="str">
        <f>IF(OR(PResult!V201="",PResult!V201="(null)"),"",PResult!V201)</f>
        <v/>
      </c>
      <c r="Z201" t="str">
        <f>CONCATENATE(PResult!BO201,PResult!BP201)</f>
        <v/>
      </c>
      <c r="AA201" t="str">
        <f>IF(PResult!Y201="","",PResult!Y201)</f>
        <v/>
      </c>
      <c r="AB201" t="str">
        <f>IF(PResult!BQ201="","",PResult!BQ201)</f>
        <v/>
      </c>
      <c r="AC201" t="str">
        <f>IF(PResult!BR201="","",PResult!BR201)</f>
        <v/>
      </c>
      <c r="AD201" t="str">
        <f>IF(PResult!BS201="","",PResult!BS201)</f>
        <v/>
      </c>
      <c r="AE201" t="str">
        <f>IF(PResult!BN201="","",PResult!BN201)</f>
        <v/>
      </c>
      <c r="AF201" t="str">
        <f>IF(PResult!BT201="","",PResult!BT201)</f>
        <v/>
      </c>
      <c r="AG201" t="str">
        <f>IF(PResult!BU201="","",PResult!BU201)</f>
        <v/>
      </c>
      <c r="AH201" t="str">
        <f>IF(PResult!BV201="","",PResult!BV201)</f>
        <v/>
      </c>
      <c r="AI201" t="str">
        <f>TEXT(IF(ISERROR(INDEX(Panaboard!L:L,MATCH(CONCATENATE(AZ201,"-",C201),Panaboard!Z:Z,0))),"",INDEX(Panaboard!L:L,MATCH(CONCATENATE(AZ201,"-",C201),Panaboard!Z:Z,0))),"HH:MM")</f>
        <v/>
      </c>
      <c r="AJ201" t="str">
        <f>TEXT(IF(ISERROR(INDEX(Panaboard!M:M,MATCH(CONCATENATE(AZ201,"-",C201),Panaboard!Z:Z,0))),"",INDEX(Panaboard!M:M,MATCH(CONCATENATE(AZ201,"-",C201),Panaboard!Z:Z,0))),"HH:MM")</f>
        <v/>
      </c>
      <c r="AK201" t="str">
        <f>IF(PResult!BY201="","",PResult!BY201)</f>
        <v/>
      </c>
      <c r="AL201">
        <f>IF(PResult!P201="",0,PResult!P201)</f>
        <v>0</v>
      </c>
      <c r="AM201" t="str">
        <f>IF(ISERROR(INDEX(Panaboard!N:N,MATCH(CONCATENATE(AZ201,"-",C201),Panaboard!Z:Z,0))),"",INDEX(Panaboard!N:N,MATCH(CONCATENATE(AZ201,"-",C201),Panaboard!Z:Z,0)))</f>
        <v/>
      </c>
      <c r="AN201" t="str">
        <f>IF(ISERROR(INDEX(Panaboard!O:O,MATCH(CONCATENATE(AZ201,"-",C201),Panaboard!Z:Z,0))),"",INDEX(Panaboard!O:O,MATCH(CONCATENATE(AZ201,"-",C201),Panaboard!Z:Z,0)))</f>
        <v/>
      </c>
      <c r="AO201" t="str">
        <f>IF(ISERROR(INDEX(Panaboard!P:P,MATCH(CONCATENATE(AZ201,"-",C201),Panaboard!Z:Z,0))),"",INDEX(Panaboard!P:P,MATCH(CONCATENATE(AZ201,"-",C201),Panaboard!Z:Z,0)))</f>
        <v/>
      </c>
      <c r="AP201" t="str">
        <f>IF(ISERROR(INDEX(Panaboard!Q:Q,MATCH(CONCATENATE(AZ201,"-",C201),Panaboard!Z:Z,0))),"",INDEX(Panaboard!Q:Q,MATCH(CONCATENATE(AZ201,"-",C201),Panaboard!Z:Z,0)))</f>
        <v/>
      </c>
      <c r="AR201" t="str">
        <f>IF(PResult!BW201="","",PResult!BW201)</f>
        <v/>
      </c>
      <c r="AS201" t="str">
        <f>IF(PResult!BX201="","",PResult!BX201)</f>
        <v/>
      </c>
      <c r="AT201" t="str">
        <f>IF(ISERROR(INDEX(Panaboard!K:K,MATCH(CONCATENATE(AZ201,"-",C201),Panaboard!Z:Z,0))),"",INDEX(Panaboard!K:K,MATCH(CONCATENATE(AZ201,"-",C201),Panaboard!Z:Z,0)))</f>
        <v/>
      </c>
      <c r="AU201" t="str">
        <f>IF(ISERROR(INDEX(Panaboard!U:U,MATCH(CONCATENATE(AZ201,"-",C201),Panaboard!Z:Z,0))),"",INDEX(Panaboard!U:U,MATCH(CONCATENATE(AZ201,"-",C201),Panaboard!Z:Z,0)))</f>
        <v/>
      </c>
      <c r="AV201" t="str">
        <f>IF(ISERROR(INDEX(Panaboard!W:W,MATCH(CONCATENATE(AZ201,"-",C201),Panaboard!Z:Z,0))),"",INDEX(Panaboard!W:W,MATCH(CONCATENATE(AZ201,"-",C201),Panaboard!Z:Z,0)))</f>
        <v/>
      </c>
      <c r="AW201" t="str">
        <f>IF(ISERROR(INDEX(Panaboard!X:X,MATCH(CONCATENATE(AZ201,"-",C201),Panaboard!Z:Z,0))),"",INDEX(Panaboard!X:X,MATCH(CONCATENATE(AZ201,"-",C201),Panaboard!Z:Z,0)))</f>
        <v/>
      </c>
      <c r="AX201" t="str">
        <f>IF(ISERROR(INDEX(Panaboard!AA:AA,MATCH(CONCATENATE(AZ201,"-",C201),Panaboard!Z:Z,0))),"",INDEX(Panaboard!AA:AA,MATCH(CONCATENATE(AZ201,"-",C201),Panaboard!Z:Z,0)))</f>
        <v/>
      </c>
      <c r="AY201" t="str">
        <f>IF(ISERROR(INDEX(Panaboard!AB:AB,MATCH(CONCATENATE(AZ201,"-",C201),Panaboard!Z:Z,0))),"",INDEX(Panaboard!AB:AB,MATCH(CONCATENATE(AZ201,"-",C201),Panaboard!Z:Z,0)))</f>
        <v/>
      </c>
      <c r="AZ201" t="str">
        <f t="shared" si="28"/>
        <v/>
      </c>
      <c r="BA201" t="str">
        <f>IF(ISERROR(INDEX(Panaboard!E:E,MATCH(CONCATENATE(AZ201,"-",C201),Panaboard!Z:Z,0))),"",INDEX(Panaboard!E:E,MATCH(CONCATENATE(AZ201,"-",C201),Panaboard!Z:Z,0)))</f>
        <v/>
      </c>
      <c r="BB201" t="str">
        <f>IF(ISERROR(INDEX(Panaboard!AC:AC,MATCH(CONCATENATE(AZ201,"-",C201),Panaboard!Z:Z,0))),"",INDEX(Panaboard!AC:AC,MATCH(CONCATENATE(AZ201,"-",C201),Panaboard!Z:Z,0)))</f>
        <v/>
      </c>
      <c r="BC201" t="str">
        <f t="shared" si="29"/>
        <v/>
      </c>
      <c r="BD201" t="str">
        <f t="shared" si="30"/>
        <v/>
      </c>
      <c r="BE201" t="str">
        <f t="shared" si="31"/>
        <v>xx0x0</v>
      </c>
      <c r="BF201" t="str">
        <f>IF(ISERROR(INDEX(CuttingList!F:F,MATCH(CONCATENATE(A201,"-",C201),CuttingList!E:E,0))),"",INDEX(CuttingList!F:F,MATCH(CONCATENATE(A201,"-",C201),CuttingList!E:E,0)))</f>
        <v/>
      </c>
    </row>
    <row r="202" spans="1:58" x14ac:dyDescent="0.25">
      <c r="A202" t="str">
        <f>IF(PResult!BJ202="","",PResult!BJ202)</f>
        <v/>
      </c>
      <c r="B202" t="str">
        <f>IF(PResult!E202="","",PResult!E202)</f>
        <v/>
      </c>
      <c r="C202" t="str">
        <f>IF(PResult!BZ202="","",PResult!BZ202)</f>
        <v/>
      </c>
      <c r="D202" t="str">
        <f>IF(ISERROR(INDEX(Panaboard!B:B,MATCH(CONCATENATE(AZ202,"-",C202),Panaboard!Z:Z,0))),"",TRIM(INDEX(Panaboard!B:B,MATCH(CONCATENATE(AZ202,"-",C202),Panaboard!Z:Z,0))))</f>
        <v/>
      </c>
      <c r="E202" t="str">
        <f t="shared" si="27"/>
        <v>xx0x0</v>
      </c>
      <c r="F202" t="str">
        <f>IF(PResult!U202="","",UPPER(TRIM(PResult!U202)))</f>
        <v/>
      </c>
      <c r="G202">
        <f>IF(OR(PResult!O202="",PResult!O202="(null)"),0,PResult!O202)</f>
        <v>0</v>
      </c>
      <c r="H202" t="str">
        <f>IF(ISERROR(INDEX(Panaboard!G:G,MATCH(CONCATENATE(AZ202,"-",C202),Panaboard!Z:Z,0))),"",INDEX(Panaboard!G:G,MATCH(CONCATENATE(AZ202,"-",C202),Panaboard!Z:Z,0)))</f>
        <v/>
      </c>
      <c r="I202" t="str">
        <f>IF(PResult!J202="","",PResult!J202)</f>
        <v/>
      </c>
      <c r="J202" t="str">
        <f>IF(PResult!K202="","",PResult!K202)</f>
        <v/>
      </c>
      <c r="K202">
        <f>IF(OR(PResult!L202="(null)",PResult!L202=""),0,PResult!L202)</f>
        <v>0</v>
      </c>
      <c r="L202">
        <f>IF(OR(PResult!M202="(null)",PResult!M202=""),0,PResult!M202)</f>
        <v>0</v>
      </c>
      <c r="M202">
        <f t="shared" si="24"/>
        <v>0</v>
      </c>
      <c r="N202" t="str">
        <f>TEXT(IF(ISERROR(INDEX(Panaboard!H:H,MATCH(CONCATENATE(AZ202,"-",C202),Panaboard!Z:Z,0))),"",INDEX(Panaboard!H:H,MATCH(CONCATENATE(AZ202,"-",C202),Panaboard!Z:Z,0))),"HH:MM")</f>
        <v/>
      </c>
      <c r="O202" t="str">
        <f>TEXT(IF(ISERROR(INDEX(Panaboard!I:I,MATCH(CONCATENATE(AZ202,"-",C202),Panaboard!Z:Z,0))),"",INDEX(Panaboard!I:I,MATCH(CONCATENATE(AZ202,"-",C202),Panaboard!Z:Z,0))),"HH:MM")</f>
        <v/>
      </c>
      <c r="P202" t="str">
        <f t="shared" si="25"/>
        <v/>
      </c>
      <c r="Q202" t="str">
        <f>IF(ISERROR(INDEX(Panaboard!S:S,MATCH(CONCATENATE(AZ202,"-",C202),Panaboard!Z:Z,0))),"",INDEX(Panaboard!S:S,MATCH(CONCATENATE(AZ202,"-",C202),Panaboard!Z:Z,0)))</f>
        <v/>
      </c>
      <c r="R202" t="str">
        <f>IF(ISERROR(INDEX(Panaboard!F:F,MATCH(CONCATENATE(AZ202,"-",C202),Panaboard!Z:Z,0))),"",INDEX(Panaboard!F:F,MATCH(CONCATENATE(AZ202,"-",C202),Panaboard!Z:Z,0)))</f>
        <v/>
      </c>
      <c r="S202" t="str">
        <f t="shared" si="26"/>
        <v/>
      </c>
      <c r="T202" t="str">
        <f>IF(ISERROR(INDEX(Panaboard!D:D,MATCH(CONCATENATE(AZ202,"-",C202),Panaboard!Z:Z,0))),"",INDEX(Panaboard!D:D,MATCH(CONCATENATE(AZ202,"-",C202),Panaboard!Z:Z,0)))</f>
        <v/>
      </c>
      <c r="U202" t="str">
        <f>IF(ISERROR(INDEX(Panaboard!J:J,MATCH(CONCATENATE(AZ202,"-",C202),Panaboard!Z:Z,0))),"",INDEX(Panaboard!J:J,MATCH(CONCATENATE(AZ202,"-",C202),Panaboard!Z:Z,0)))</f>
        <v/>
      </c>
      <c r="V202">
        <f>IF(PResult!BL202="",0,PResult!BL202)</f>
        <v>0</v>
      </c>
      <c r="W202">
        <f>IF(PResult!BM202="",0,PResult!BM202)</f>
        <v>0</v>
      </c>
      <c r="X202">
        <f>IF(OR(PResult!AE202="",PResult!AE202="(null)"),IF(OR(PResult!AD202="",PResult!AD202="(null)"),0,PResult!AD202),PResult!AE202)</f>
        <v>0</v>
      </c>
      <c r="Y202" t="str">
        <f>IF(OR(PResult!V202="",PResult!V202="(null)"),"",PResult!V202)</f>
        <v/>
      </c>
      <c r="Z202" t="str">
        <f>CONCATENATE(PResult!BO202,PResult!BP202)</f>
        <v/>
      </c>
      <c r="AA202" t="str">
        <f>IF(PResult!Y202="","",PResult!Y202)</f>
        <v/>
      </c>
      <c r="AB202" t="str">
        <f>IF(PResult!BQ202="","",PResult!BQ202)</f>
        <v/>
      </c>
      <c r="AC202" t="str">
        <f>IF(PResult!BR202="","",PResult!BR202)</f>
        <v/>
      </c>
      <c r="AD202" t="str">
        <f>IF(PResult!BS202="","",PResult!BS202)</f>
        <v/>
      </c>
      <c r="AE202" t="str">
        <f>IF(PResult!BN202="","",PResult!BN202)</f>
        <v/>
      </c>
      <c r="AF202" t="str">
        <f>IF(PResult!BT202="","",PResult!BT202)</f>
        <v/>
      </c>
      <c r="AG202" t="str">
        <f>IF(PResult!BU202="","",PResult!BU202)</f>
        <v/>
      </c>
      <c r="AH202" t="str">
        <f>IF(PResult!BV202="","",PResult!BV202)</f>
        <v/>
      </c>
      <c r="AI202" t="str">
        <f>TEXT(IF(ISERROR(INDEX(Panaboard!L:L,MATCH(CONCATENATE(AZ202,"-",C202),Panaboard!Z:Z,0))),"",INDEX(Panaboard!L:L,MATCH(CONCATENATE(AZ202,"-",C202),Panaboard!Z:Z,0))),"HH:MM")</f>
        <v/>
      </c>
      <c r="AJ202" t="str">
        <f>TEXT(IF(ISERROR(INDEX(Panaboard!M:M,MATCH(CONCATENATE(AZ202,"-",C202),Panaboard!Z:Z,0))),"",INDEX(Panaboard!M:M,MATCH(CONCATENATE(AZ202,"-",C202),Panaboard!Z:Z,0))),"HH:MM")</f>
        <v/>
      </c>
      <c r="AK202" t="str">
        <f>IF(PResult!BY202="","",PResult!BY202)</f>
        <v/>
      </c>
      <c r="AL202">
        <f>IF(PResult!P202="",0,PResult!P202)</f>
        <v>0</v>
      </c>
      <c r="AM202" t="str">
        <f>IF(ISERROR(INDEX(Panaboard!N:N,MATCH(CONCATENATE(AZ202,"-",C202),Panaboard!Z:Z,0))),"",INDEX(Panaboard!N:N,MATCH(CONCATENATE(AZ202,"-",C202),Panaboard!Z:Z,0)))</f>
        <v/>
      </c>
      <c r="AN202" t="str">
        <f>IF(ISERROR(INDEX(Panaboard!O:O,MATCH(CONCATENATE(AZ202,"-",C202),Panaboard!Z:Z,0))),"",INDEX(Panaboard!O:O,MATCH(CONCATENATE(AZ202,"-",C202),Panaboard!Z:Z,0)))</f>
        <v/>
      </c>
      <c r="AO202" t="str">
        <f>IF(ISERROR(INDEX(Panaboard!P:P,MATCH(CONCATENATE(AZ202,"-",C202),Panaboard!Z:Z,0))),"",INDEX(Panaboard!P:P,MATCH(CONCATENATE(AZ202,"-",C202),Panaboard!Z:Z,0)))</f>
        <v/>
      </c>
      <c r="AP202" t="str">
        <f>IF(ISERROR(INDEX(Panaboard!Q:Q,MATCH(CONCATENATE(AZ202,"-",C202),Panaboard!Z:Z,0))),"",INDEX(Panaboard!Q:Q,MATCH(CONCATENATE(AZ202,"-",C202),Panaboard!Z:Z,0)))</f>
        <v/>
      </c>
      <c r="AR202" t="str">
        <f>IF(PResult!BW202="","",PResult!BW202)</f>
        <v/>
      </c>
      <c r="AS202" t="str">
        <f>IF(PResult!BX202="","",PResult!BX202)</f>
        <v/>
      </c>
      <c r="AT202" t="str">
        <f>IF(ISERROR(INDEX(Panaboard!K:K,MATCH(CONCATENATE(AZ202,"-",C202),Panaboard!Z:Z,0))),"",INDEX(Panaboard!K:K,MATCH(CONCATENATE(AZ202,"-",C202),Panaboard!Z:Z,0)))</f>
        <v/>
      </c>
      <c r="AU202" t="str">
        <f>IF(ISERROR(INDEX(Panaboard!U:U,MATCH(CONCATENATE(AZ202,"-",C202),Panaboard!Z:Z,0))),"",INDEX(Panaboard!U:U,MATCH(CONCATENATE(AZ202,"-",C202),Panaboard!Z:Z,0)))</f>
        <v/>
      </c>
      <c r="AV202" t="str">
        <f>IF(ISERROR(INDEX(Panaboard!W:W,MATCH(CONCATENATE(AZ202,"-",C202),Panaboard!Z:Z,0))),"",INDEX(Panaboard!W:W,MATCH(CONCATENATE(AZ202,"-",C202),Panaboard!Z:Z,0)))</f>
        <v/>
      </c>
      <c r="AW202" t="str">
        <f>IF(ISERROR(INDEX(Panaboard!X:X,MATCH(CONCATENATE(AZ202,"-",C202),Panaboard!Z:Z,0))),"",INDEX(Panaboard!X:X,MATCH(CONCATENATE(AZ202,"-",C202),Panaboard!Z:Z,0)))</f>
        <v/>
      </c>
      <c r="AX202" t="str">
        <f>IF(ISERROR(INDEX(Panaboard!AA:AA,MATCH(CONCATENATE(AZ202,"-",C202),Panaboard!Z:Z,0))),"",INDEX(Panaboard!AA:AA,MATCH(CONCATENATE(AZ202,"-",C202),Panaboard!Z:Z,0)))</f>
        <v/>
      </c>
      <c r="AY202" t="str">
        <f>IF(ISERROR(INDEX(Panaboard!AB:AB,MATCH(CONCATENATE(AZ202,"-",C202),Panaboard!Z:Z,0))),"",INDEX(Panaboard!AB:AB,MATCH(CONCATENATE(AZ202,"-",C202),Panaboard!Z:Z,0)))</f>
        <v/>
      </c>
      <c r="AZ202" t="str">
        <f t="shared" si="28"/>
        <v/>
      </c>
      <c r="BA202" t="str">
        <f>IF(ISERROR(INDEX(Panaboard!E:E,MATCH(CONCATENATE(AZ202,"-",C202),Panaboard!Z:Z,0))),"",INDEX(Panaboard!E:E,MATCH(CONCATENATE(AZ202,"-",C202),Panaboard!Z:Z,0)))</f>
        <v/>
      </c>
      <c r="BB202" t="str">
        <f>IF(ISERROR(INDEX(Panaboard!AC:AC,MATCH(CONCATENATE(AZ202,"-",C202),Panaboard!Z:Z,0))),"",INDEX(Panaboard!AC:AC,MATCH(CONCATENATE(AZ202,"-",C202),Panaboard!Z:Z,0)))</f>
        <v/>
      </c>
      <c r="BC202" t="str">
        <f t="shared" si="29"/>
        <v/>
      </c>
      <c r="BD202" t="str">
        <f t="shared" si="30"/>
        <v/>
      </c>
      <c r="BE202" t="str">
        <f t="shared" si="31"/>
        <v>xx0x0</v>
      </c>
      <c r="BF202" t="str">
        <f>IF(ISERROR(INDEX(CuttingList!F:F,MATCH(CONCATENATE(A202,"-",C202),CuttingList!E:E,0))),"",INDEX(CuttingList!F:F,MATCH(CONCATENATE(A202,"-",C202),CuttingList!E:E,0)))</f>
        <v/>
      </c>
    </row>
    <row r="203" spans="1:58" x14ac:dyDescent="0.25">
      <c r="A203" t="str">
        <f>IF(PResult!BJ203="","",PResult!BJ203)</f>
        <v/>
      </c>
      <c r="B203" t="str">
        <f>IF(PResult!E203="","",PResult!E203)</f>
        <v/>
      </c>
      <c r="C203" t="str">
        <f>IF(PResult!BZ203="","",PResult!BZ203)</f>
        <v/>
      </c>
      <c r="D203" t="str">
        <f>IF(ISERROR(INDEX(Panaboard!B:B,MATCH(CONCATENATE(AZ203,"-",C203),Panaboard!Z:Z,0))),"",TRIM(INDEX(Panaboard!B:B,MATCH(CONCATENATE(AZ203,"-",C203),Panaboard!Z:Z,0))))</f>
        <v/>
      </c>
      <c r="E203" t="str">
        <f t="shared" si="27"/>
        <v>xx0x0</v>
      </c>
      <c r="F203" t="str">
        <f>IF(PResult!U203="","",UPPER(TRIM(PResult!U203)))</f>
        <v/>
      </c>
      <c r="G203">
        <f>IF(OR(PResult!O203="",PResult!O203="(null)"),0,PResult!O203)</f>
        <v>0</v>
      </c>
      <c r="H203" t="str">
        <f>IF(ISERROR(INDEX(Panaboard!G:G,MATCH(CONCATENATE(AZ203,"-",C203),Panaboard!Z:Z,0))),"",INDEX(Panaboard!G:G,MATCH(CONCATENATE(AZ203,"-",C203),Panaboard!Z:Z,0)))</f>
        <v/>
      </c>
      <c r="I203" t="str">
        <f>IF(PResult!J203="","",PResult!J203)</f>
        <v/>
      </c>
      <c r="J203" t="str">
        <f>IF(PResult!K203="","",PResult!K203)</f>
        <v/>
      </c>
      <c r="K203">
        <f>IF(OR(PResult!L203="(null)",PResult!L203=""),0,PResult!L203)</f>
        <v>0</v>
      </c>
      <c r="L203">
        <f>IF(OR(PResult!M203="(null)",PResult!M203=""),0,PResult!M203)</f>
        <v>0</v>
      </c>
      <c r="M203">
        <f t="shared" si="24"/>
        <v>0</v>
      </c>
      <c r="N203" t="str">
        <f>TEXT(IF(ISERROR(INDEX(Panaboard!H:H,MATCH(CONCATENATE(AZ203,"-",C203),Panaboard!Z:Z,0))),"",INDEX(Panaboard!H:H,MATCH(CONCATENATE(AZ203,"-",C203),Panaboard!Z:Z,0))),"HH:MM")</f>
        <v/>
      </c>
      <c r="O203" t="str">
        <f>TEXT(IF(ISERROR(INDEX(Panaboard!I:I,MATCH(CONCATENATE(AZ203,"-",C203),Panaboard!Z:Z,0))),"",INDEX(Panaboard!I:I,MATCH(CONCATENATE(AZ203,"-",C203),Panaboard!Z:Z,0))),"HH:MM")</f>
        <v/>
      </c>
      <c r="P203" t="str">
        <f t="shared" si="25"/>
        <v/>
      </c>
      <c r="Q203" t="str">
        <f>IF(ISERROR(INDEX(Panaboard!S:S,MATCH(CONCATENATE(AZ203,"-",C203),Panaboard!Z:Z,0))),"",INDEX(Panaboard!S:S,MATCH(CONCATENATE(AZ203,"-",C203),Panaboard!Z:Z,0)))</f>
        <v/>
      </c>
      <c r="R203" t="str">
        <f>IF(ISERROR(INDEX(Panaboard!F:F,MATCH(CONCATENATE(AZ203,"-",C203),Panaboard!Z:Z,0))),"",INDEX(Panaboard!F:F,MATCH(CONCATENATE(AZ203,"-",C203),Panaboard!Z:Z,0)))</f>
        <v/>
      </c>
      <c r="S203" t="str">
        <f t="shared" si="26"/>
        <v/>
      </c>
      <c r="T203" t="str">
        <f>IF(ISERROR(INDEX(Panaboard!D:D,MATCH(CONCATENATE(AZ203,"-",C203),Panaboard!Z:Z,0))),"",INDEX(Panaboard!D:D,MATCH(CONCATENATE(AZ203,"-",C203),Panaboard!Z:Z,0)))</f>
        <v/>
      </c>
      <c r="U203" t="str">
        <f>IF(ISERROR(INDEX(Panaboard!J:J,MATCH(CONCATENATE(AZ203,"-",C203),Panaboard!Z:Z,0))),"",INDEX(Panaboard!J:J,MATCH(CONCATENATE(AZ203,"-",C203),Panaboard!Z:Z,0)))</f>
        <v/>
      </c>
      <c r="V203">
        <f>IF(PResult!BL203="",0,PResult!BL203)</f>
        <v>0</v>
      </c>
      <c r="W203">
        <f>IF(PResult!BM203="",0,PResult!BM203)</f>
        <v>0</v>
      </c>
      <c r="X203">
        <f>IF(OR(PResult!AE203="",PResult!AE203="(null)"),IF(OR(PResult!AD203="",PResult!AD203="(null)"),0,PResult!AD203),PResult!AE203)</f>
        <v>0</v>
      </c>
      <c r="Y203" t="str">
        <f>IF(OR(PResult!V203="",PResult!V203="(null)"),"",PResult!V203)</f>
        <v/>
      </c>
      <c r="Z203" t="str">
        <f>CONCATENATE(PResult!BO203,PResult!BP203)</f>
        <v/>
      </c>
      <c r="AA203" t="str">
        <f>IF(PResult!Y203="","",PResult!Y203)</f>
        <v/>
      </c>
      <c r="AB203" t="str">
        <f>IF(PResult!BQ203="","",PResult!BQ203)</f>
        <v/>
      </c>
      <c r="AC203" t="str">
        <f>IF(PResult!BR203="","",PResult!BR203)</f>
        <v/>
      </c>
      <c r="AD203" t="str">
        <f>IF(PResult!BS203="","",PResult!BS203)</f>
        <v/>
      </c>
      <c r="AE203" t="str">
        <f>IF(PResult!BN203="","",PResult!BN203)</f>
        <v/>
      </c>
      <c r="AF203" t="str">
        <f>IF(PResult!BT203="","",PResult!BT203)</f>
        <v/>
      </c>
      <c r="AG203" t="str">
        <f>IF(PResult!BU203="","",PResult!BU203)</f>
        <v/>
      </c>
      <c r="AH203" t="str">
        <f>IF(PResult!BV203="","",PResult!BV203)</f>
        <v/>
      </c>
      <c r="AI203" t="str">
        <f>TEXT(IF(ISERROR(INDEX(Panaboard!L:L,MATCH(CONCATENATE(AZ203,"-",C203),Panaboard!Z:Z,0))),"",INDEX(Panaboard!L:L,MATCH(CONCATENATE(AZ203,"-",C203),Panaboard!Z:Z,0))),"HH:MM")</f>
        <v/>
      </c>
      <c r="AJ203" t="str">
        <f>TEXT(IF(ISERROR(INDEX(Panaboard!M:M,MATCH(CONCATENATE(AZ203,"-",C203),Panaboard!Z:Z,0))),"",INDEX(Panaboard!M:M,MATCH(CONCATENATE(AZ203,"-",C203),Panaboard!Z:Z,0))),"HH:MM")</f>
        <v/>
      </c>
      <c r="AK203" t="str">
        <f>IF(PResult!BY203="","",PResult!BY203)</f>
        <v/>
      </c>
      <c r="AL203">
        <f>IF(PResult!P203="",0,PResult!P203)</f>
        <v>0</v>
      </c>
      <c r="AM203" t="str">
        <f>IF(ISERROR(INDEX(Panaboard!N:N,MATCH(CONCATENATE(AZ203,"-",C203),Panaboard!Z:Z,0))),"",INDEX(Panaboard!N:N,MATCH(CONCATENATE(AZ203,"-",C203),Panaboard!Z:Z,0)))</f>
        <v/>
      </c>
      <c r="AN203" t="str">
        <f>IF(ISERROR(INDEX(Panaboard!O:O,MATCH(CONCATENATE(AZ203,"-",C203),Panaboard!Z:Z,0))),"",INDEX(Panaboard!O:O,MATCH(CONCATENATE(AZ203,"-",C203),Panaboard!Z:Z,0)))</f>
        <v/>
      </c>
      <c r="AO203" t="str">
        <f>IF(ISERROR(INDEX(Panaboard!P:P,MATCH(CONCATENATE(AZ203,"-",C203),Panaboard!Z:Z,0))),"",INDEX(Panaboard!P:P,MATCH(CONCATENATE(AZ203,"-",C203),Panaboard!Z:Z,0)))</f>
        <v/>
      </c>
      <c r="AP203" t="str">
        <f>IF(ISERROR(INDEX(Panaboard!Q:Q,MATCH(CONCATENATE(AZ203,"-",C203),Panaboard!Z:Z,0))),"",INDEX(Panaboard!Q:Q,MATCH(CONCATENATE(AZ203,"-",C203),Panaboard!Z:Z,0)))</f>
        <v/>
      </c>
      <c r="AR203" t="str">
        <f>IF(PResult!BW203="","",PResult!BW203)</f>
        <v/>
      </c>
      <c r="AS203" t="str">
        <f>IF(PResult!BX203="","",PResult!BX203)</f>
        <v/>
      </c>
      <c r="AT203" t="str">
        <f>IF(ISERROR(INDEX(Panaboard!K:K,MATCH(CONCATENATE(AZ203,"-",C203),Panaboard!Z:Z,0))),"",INDEX(Panaboard!K:K,MATCH(CONCATENATE(AZ203,"-",C203),Panaboard!Z:Z,0)))</f>
        <v/>
      </c>
      <c r="AU203" t="str">
        <f>IF(ISERROR(INDEX(Panaboard!U:U,MATCH(CONCATENATE(AZ203,"-",C203),Panaboard!Z:Z,0))),"",INDEX(Panaboard!U:U,MATCH(CONCATENATE(AZ203,"-",C203),Panaboard!Z:Z,0)))</f>
        <v/>
      </c>
      <c r="AV203" t="str">
        <f>IF(ISERROR(INDEX(Panaboard!W:W,MATCH(CONCATENATE(AZ203,"-",C203),Panaboard!Z:Z,0))),"",INDEX(Panaboard!W:W,MATCH(CONCATENATE(AZ203,"-",C203),Panaboard!Z:Z,0)))</f>
        <v/>
      </c>
      <c r="AW203" t="str">
        <f>IF(ISERROR(INDEX(Panaboard!X:X,MATCH(CONCATENATE(AZ203,"-",C203),Panaboard!Z:Z,0))),"",INDEX(Panaboard!X:X,MATCH(CONCATENATE(AZ203,"-",C203),Panaboard!Z:Z,0)))</f>
        <v/>
      </c>
      <c r="AX203" t="str">
        <f>IF(ISERROR(INDEX(Panaboard!AA:AA,MATCH(CONCATENATE(AZ203,"-",C203),Panaboard!Z:Z,0))),"",INDEX(Panaboard!AA:AA,MATCH(CONCATENATE(AZ203,"-",C203),Panaboard!Z:Z,0)))</f>
        <v/>
      </c>
      <c r="AY203" t="str">
        <f>IF(ISERROR(INDEX(Panaboard!AB:AB,MATCH(CONCATENATE(AZ203,"-",C203),Panaboard!Z:Z,0))),"",INDEX(Panaboard!AB:AB,MATCH(CONCATENATE(AZ203,"-",C203),Panaboard!Z:Z,0)))</f>
        <v/>
      </c>
      <c r="AZ203" t="str">
        <f t="shared" si="28"/>
        <v/>
      </c>
      <c r="BA203" t="str">
        <f>IF(ISERROR(INDEX(Panaboard!E:E,MATCH(CONCATENATE(AZ203,"-",C203),Panaboard!Z:Z,0))),"",INDEX(Panaboard!E:E,MATCH(CONCATENATE(AZ203,"-",C203),Panaboard!Z:Z,0)))</f>
        <v/>
      </c>
      <c r="BB203" t="str">
        <f>IF(ISERROR(INDEX(Panaboard!AC:AC,MATCH(CONCATENATE(AZ203,"-",C203),Panaboard!Z:Z,0))),"",INDEX(Panaboard!AC:AC,MATCH(CONCATENATE(AZ203,"-",C203),Panaboard!Z:Z,0)))</f>
        <v/>
      </c>
      <c r="BC203" t="str">
        <f t="shared" si="29"/>
        <v/>
      </c>
      <c r="BD203" t="str">
        <f t="shared" si="30"/>
        <v/>
      </c>
      <c r="BE203" t="str">
        <f t="shared" si="31"/>
        <v>xx0x0</v>
      </c>
      <c r="BF203" t="str">
        <f>IF(ISERROR(INDEX(CuttingList!F:F,MATCH(CONCATENATE(A203,"-",C203),CuttingList!E:E,0))),"",INDEX(CuttingList!F:F,MATCH(CONCATENATE(A203,"-",C203),CuttingList!E:E,0)))</f>
        <v/>
      </c>
    </row>
    <row r="204" spans="1:58" x14ac:dyDescent="0.25">
      <c r="A204" t="str">
        <f>IF(PResult!BJ204="","",PResult!BJ204)</f>
        <v/>
      </c>
      <c r="B204" t="str">
        <f>IF(PResult!E204="","",PResult!E204)</f>
        <v/>
      </c>
      <c r="C204" t="str">
        <f>IF(PResult!BZ204="","",PResult!BZ204)</f>
        <v/>
      </c>
      <c r="D204" t="str">
        <f>IF(ISERROR(INDEX(Panaboard!B:B,MATCH(CONCATENATE(AZ204,"-",C204),Panaboard!Z:Z,0))),"",TRIM(INDEX(Panaboard!B:B,MATCH(CONCATENATE(AZ204,"-",C204),Panaboard!Z:Z,0))))</f>
        <v/>
      </c>
      <c r="E204" t="str">
        <f t="shared" si="27"/>
        <v>xx0x0</v>
      </c>
      <c r="F204" t="str">
        <f>IF(PResult!U204="","",UPPER(TRIM(PResult!U204)))</f>
        <v/>
      </c>
      <c r="G204">
        <f>IF(OR(PResult!O204="",PResult!O204="(null)"),0,PResult!O204)</f>
        <v>0</v>
      </c>
      <c r="H204" t="str">
        <f>IF(ISERROR(INDEX(Panaboard!G:G,MATCH(CONCATENATE(AZ204,"-",C204),Panaboard!Z:Z,0))),"",INDEX(Panaboard!G:G,MATCH(CONCATENATE(AZ204,"-",C204),Panaboard!Z:Z,0)))</f>
        <v/>
      </c>
      <c r="I204" t="str">
        <f>IF(PResult!J204="","",PResult!J204)</f>
        <v/>
      </c>
      <c r="J204" t="str">
        <f>IF(PResult!K204="","",PResult!K204)</f>
        <v/>
      </c>
      <c r="K204">
        <f>IF(OR(PResult!L204="(null)",PResult!L204=""),0,PResult!L204)</f>
        <v>0</v>
      </c>
      <c r="L204">
        <f>IF(OR(PResult!M204="(null)",PResult!M204=""),0,PResult!M204)</f>
        <v>0</v>
      </c>
      <c r="M204">
        <f t="shared" si="24"/>
        <v>0</v>
      </c>
      <c r="N204" t="str">
        <f>TEXT(IF(ISERROR(INDEX(Panaboard!H:H,MATCH(CONCATENATE(AZ204,"-",C204),Panaboard!Z:Z,0))),"",INDEX(Panaboard!H:H,MATCH(CONCATENATE(AZ204,"-",C204),Panaboard!Z:Z,0))),"HH:MM")</f>
        <v/>
      </c>
      <c r="O204" t="str">
        <f>TEXT(IF(ISERROR(INDEX(Panaboard!I:I,MATCH(CONCATENATE(AZ204,"-",C204),Panaboard!Z:Z,0))),"",INDEX(Panaboard!I:I,MATCH(CONCATENATE(AZ204,"-",C204),Panaboard!Z:Z,0))),"HH:MM")</f>
        <v/>
      </c>
      <c r="P204" t="str">
        <f t="shared" si="25"/>
        <v/>
      </c>
      <c r="Q204" t="str">
        <f>IF(ISERROR(INDEX(Panaboard!S:S,MATCH(CONCATENATE(AZ204,"-",C204),Panaboard!Z:Z,0))),"",INDEX(Panaboard!S:S,MATCH(CONCATENATE(AZ204,"-",C204),Panaboard!Z:Z,0)))</f>
        <v/>
      </c>
      <c r="R204" t="str">
        <f>IF(ISERROR(INDEX(Panaboard!F:F,MATCH(CONCATENATE(AZ204,"-",C204),Panaboard!Z:Z,0))),"",INDEX(Panaboard!F:F,MATCH(CONCATENATE(AZ204,"-",C204),Panaboard!Z:Z,0)))</f>
        <v/>
      </c>
      <c r="S204" t="str">
        <f t="shared" si="26"/>
        <v/>
      </c>
      <c r="T204" t="str">
        <f>IF(ISERROR(INDEX(Panaboard!D:D,MATCH(CONCATENATE(AZ204,"-",C204),Panaboard!Z:Z,0))),"",INDEX(Panaboard!D:D,MATCH(CONCATENATE(AZ204,"-",C204),Panaboard!Z:Z,0)))</f>
        <v/>
      </c>
      <c r="U204" t="str">
        <f>IF(ISERROR(INDEX(Panaboard!J:J,MATCH(CONCATENATE(AZ204,"-",C204),Panaboard!Z:Z,0))),"",INDEX(Panaboard!J:J,MATCH(CONCATENATE(AZ204,"-",C204),Panaboard!Z:Z,0)))</f>
        <v/>
      </c>
      <c r="V204">
        <f>IF(PResult!BL204="",0,PResult!BL204)</f>
        <v>0</v>
      </c>
      <c r="W204">
        <f>IF(PResult!BM204="",0,PResult!BM204)</f>
        <v>0</v>
      </c>
      <c r="X204">
        <f>IF(OR(PResult!AE204="",PResult!AE204="(null)"),IF(OR(PResult!AD204="",PResult!AD204="(null)"),0,PResult!AD204),PResult!AE204)</f>
        <v>0</v>
      </c>
      <c r="Y204" t="str">
        <f>IF(OR(PResult!V204="",PResult!V204="(null)"),"",PResult!V204)</f>
        <v/>
      </c>
      <c r="Z204" t="str">
        <f>CONCATENATE(PResult!BO204,PResult!BP204)</f>
        <v/>
      </c>
      <c r="AA204" t="str">
        <f>IF(PResult!Y204="","",PResult!Y204)</f>
        <v/>
      </c>
      <c r="AB204" t="str">
        <f>IF(PResult!BQ204="","",PResult!BQ204)</f>
        <v/>
      </c>
      <c r="AC204" t="str">
        <f>IF(PResult!BR204="","",PResult!BR204)</f>
        <v/>
      </c>
      <c r="AD204" t="str">
        <f>IF(PResult!BS204="","",PResult!BS204)</f>
        <v/>
      </c>
      <c r="AE204" t="str">
        <f>IF(PResult!BN204="","",PResult!BN204)</f>
        <v/>
      </c>
      <c r="AF204" t="str">
        <f>IF(PResult!BT204="","",PResult!BT204)</f>
        <v/>
      </c>
      <c r="AG204" t="str">
        <f>IF(PResult!BU204="","",PResult!BU204)</f>
        <v/>
      </c>
      <c r="AH204" t="str">
        <f>IF(PResult!BV204="","",PResult!BV204)</f>
        <v/>
      </c>
      <c r="AI204" t="str">
        <f>TEXT(IF(ISERROR(INDEX(Panaboard!L:L,MATCH(CONCATENATE(AZ204,"-",C204),Panaboard!Z:Z,0))),"",INDEX(Panaboard!L:L,MATCH(CONCATENATE(AZ204,"-",C204),Panaboard!Z:Z,0))),"HH:MM")</f>
        <v/>
      </c>
      <c r="AJ204" t="str">
        <f>TEXT(IF(ISERROR(INDEX(Panaboard!M:M,MATCH(CONCATENATE(AZ204,"-",C204),Panaboard!Z:Z,0))),"",INDEX(Panaboard!M:M,MATCH(CONCATENATE(AZ204,"-",C204),Panaboard!Z:Z,0))),"HH:MM")</f>
        <v/>
      </c>
      <c r="AK204" t="str">
        <f>IF(PResult!BY204="","",PResult!BY204)</f>
        <v/>
      </c>
      <c r="AL204">
        <f>IF(PResult!P204="",0,PResult!P204)</f>
        <v>0</v>
      </c>
      <c r="AM204" t="str">
        <f>IF(ISERROR(INDEX(Panaboard!N:N,MATCH(CONCATENATE(AZ204,"-",C204),Panaboard!Z:Z,0))),"",INDEX(Panaboard!N:N,MATCH(CONCATENATE(AZ204,"-",C204),Panaboard!Z:Z,0)))</f>
        <v/>
      </c>
      <c r="AN204" t="str">
        <f>IF(ISERROR(INDEX(Panaboard!O:O,MATCH(CONCATENATE(AZ204,"-",C204),Panaboard!Z:Z,0))),"",INDEX(Panaboard!O:O,MATCH(CONCATENATE(AZ204,"-",C204),Panaboard!Z:Z,0)))</f>
        <v/>
      </c>
      <c r="AO204" t="str">
        <f>IF(ISERROR(INDEX(Panaboard!P:P,MATCH(CONCATENATE(AZ204,"-",C204),Panaboard!Z:Z,0))),"",INDEX(Panaboard!P:P,MATCH(CONCATENATE(AZ204,"-",C204),Panaboard!Z:Z,0)))</f>
        <v/>
      </c>
      <c r="AP204" t="str">
        <f>IF(ISERROR(INDEX(Panaboard!Q:Q,MATCH(CONCATENATE(AZ204,"-",C204),Panaboard!Z:Z,0))),"",INDEX(Panaboard!Q:Q,MATCH(CONCATENATE(AZ204,"-",C204),Panaboard!Z:Z,0)))</f>
        <v/>
      </c>
      <c r="AR204" t="str">
        <f>IF(PResult!BW204="","",PResult!BW204)</f>
        <v/>
      </c>
      <c r="AS204" t="str">
        <f>IF(PResult!BX204="","",PResult!BX204)</f>
        <v/>
      </c>
      <c r="AT204" t="str">
        <f>IF(ISERROR(INDEX(Panaboard!K:K,MATCH(CONCATENATE(AZ204,"-",C204),Panaboard!Z:Z,0))),"",INDEX(Panaboard!K:K,MATCH(CONCATENATE(AZ204,"-",C204),Panaboard!Z:Z,0)))</f>
        <v/>
      </c>
      <c r="AU204" t="str">
        <f>IF(ISERROR(INDEX(Panaboard!U:U,MATCH(CONCATENATE(AZ204,"-",C204),Panaboard!Z:Z,0))),"",INDEX(Panaboard!U:U,MATCH(CONCATENATE(AZ204,"-",C204),Panaboard!Z:Z,0)))</f>
        <v/>
      </c>
      <c r="AV204" t="str">
        <f>IF(ISERROR(INDEX(Panaboard!W:W,MATCH(CONCATENATE(AZ204,"-",C204),Panaboard!Z:Z,0))),"",INDEX(Panaboard!W:W,MATCH(CONCATENATE(AZ204,"-",C204),Panaboard!Z:Z,0)))</f>
        <v/>
      </c>
      <c r="AW204" t="str">
        <f>IF(ISERROR(INDEX(Panaboard!X:X,MATCH(CONCATENATE(AZ204,"-",C204),Panaboard!Z:Z,0))),"",INDEX(Panaboard!X:X,MATCH(CONCATENATE(AZ204,"-",C204),Panaboard!Z:Z,0)))</f>
        <v/>
      </c>
      <c r="AX204" t="str">
        <f>IF(ISERROR(INDEX(Panaboard!AA:AA,MATCH(CONCATENATE(AZ204,"-",C204),Panaboard!Z:Z,0))),"",INDEX(Panaboard!AA:AA,MATCH(CONCATENATE(AZ204,"-",C204),Panaboard!Z:Z,0)))</f>
        <v/>
      </c>
      <c r="AY204" t="str">
        <f>IF(ISERROR(INDEX(Panaboard!AB:AB,MATCH(CONCATENATE(AZ204,"-",C204),Panaboard!Z:Z,0))),"",INDEX(Panaboard!AB:AB,MATCH(CONCATENATE(AZ204,"-",C204),Panaboard!Z:Z,0)))</f>
        <v/>
      </c>
      <c r="AZ204" t="str">
        <f t="shared" si="28"/>
        <v/>
      </c>
      <c r="BA204" t="str">
        <f>IF(ISERROR(INDEX(Panaboard!E:E,MATCH(CONCATENATE(AZ204,"-",C204),Panaboard!Z:Z,0))),"",INDEX(Panaboard!E:E,MATCH(CONCATENATE(AZ204,"-",C204),Panaboard!Z:Z,0)))</f>
        <v/>
      </c>
      <c r="BB204" t="str">
        <f>IF(ISERROR(INDEX(Panaboard!AC:AC,MATCH(CONCATENATE(AZ204,"-",C204),Panaboard!Z:Z,0))),"",INDEX(Panaboard!AC:AC,MATCH(CONCATENATE(AZ204,"-",C204),Panaboard!Z:Z,0)))</f>
        <v/>
      </c>
      <c r="BC204" t="str">
        <f t="shared" si="29"/>
        <v/>
      </c>
      <c r="BD204" t="str">
        <f t="shared" si="30"/>
        <v/>
      </c>
      <c r="BE204" t="str">
        <f t="shared" si="31"/>
        <v>xx0x0</v>
      </c>
      <c r="BF204" t="str">
        <f>IF(ISERROR(INDEX(CuttingList!F:F,MATCH(CONCATENATE(A204,"-",C204),CuttingList!E:E,0))),"",INDEX(CuttingList!F:F,MATCH(CONCATENATE(A204,"-",C204),CuttingList!E:E,0)))</f>
        <v/>
      </c>
    </row>
    <row r="205" spans="1:58" x14ac:dyDescent="0.25">
      <c r="A205" t="str">
        <f>IF(PResult!BJ205="","",PResult!BJ205)</f>
        <v/>
      </c>
      <c r="B205" t="str">
        <f>IF(PResult!E205="","",PResult!E205)</f>
        <v/>
      </c>
      <c r="C205" t="str">
        <f>IF(PResult!BZ205="","",PResult!BZ205)</f>
        <v/>
      </c>
      <c r="D205" t="str">
        <f>IF(ISERROR(INDEX(Panaboard!B:B,MATCH(CONCATENATE(AZ205,"-",C205),Panaboard!Z:Z,0))),"",TRIM(INDEX(Panaboard!B:B,MATCH(CONCATENATE(AZ205,"-",C205),Panaboard!Z:Z,0))))</f>
        <v/>
      </c>
      <c r="E205" t="str">
        <f t="shared" si="27"/>
        <v>xx0x0</v>
      </c>
      <c r="F205" t="str">
        <f>IF(PResult!U205="","",UPPER(TRIM(PResult!U205)))</f>
        <v/>
      </c>
      <c r="G205">
        <f>IF(OR(PResult!O205="",PResult!O205="(null)"),0,PResult!O205)</f>
        <v>0</v>
      </c>
      <c r="H205" t="str">
        <f>IF(ISERROR(INDEX(Panaboard!G:G,MATCH(CONCATENATE(AZ205,"-",C205),Panaboard!Z:Z,0))),"",INDEX(Panaboard!G:G,MATCH(CONCATENATE(AZ205,"-",C205),Panaboard!Z:Z,0)))</f>
        <v/>
      </c>
      <c r="I205" t="str">
        <f>IF(PResult!J205="","",PResult!J205)</f>
        <v/>
      </c>
      <c r="J205" t="str">
        <f>IF(PResult!K205="","",PResult!K205)</f>
        <v/>
      </c>
      <c r="K205">
        <f>IF(OR(PResult!L205="(null)",PResult!L205=""),0,PResult!L205)</f>
        <v>0</v>
      </c>
      <c r="L205">
        <f>IF(OR(PResult!M205="(null)",PResult!M205=""),0,PResult!M205)</f>
        <v>0</v>
      </c>
      <c r="M205">
        <f t="shared" si="24"/>
        <v>0</v>
      </c>
      <c r="N205" t="str">
        <f>TEXT(IF(ISERROR(INDEX(Panaboard!H:H,MATCH(CONCATENATE(AZ205,"-",C205),Panaboard!Z:Z,0))),"",INDEX(Panaboard!H:H,MATCH(CONCATENATE(AZ205,"-",C205),Panaboard!Z:Z,0))),"HH:MM")</f>
        <v/>
      </c>
      <c r="O205" t="str">
        <f>TEXT(IF(ISERROR(INDEX(Panaboard!I:I,MATCH(CONCATENATE(AZ205,"-",C205),Panaboard!Z:Z,0))),"",INDEX(Panaboard!I:I,MATCH(CONCATENATE(AZ205,"-",C205),Panaboard!Z:Z,0))),"HH:MM")</f>
        <v/>
      </c>
      <c r="P205" t="str">
        <f t="shared" si="25"/>
        <v/>
      </c>
      <c r="Q205" t="str">
        <f>IF(ISERROR(INDEX(Panaboard!S:S,MATCH(CONCATENATE(AZ205,"-",C205),Panaboard!Z:Z,0))),"",INDEX(Panaboard!S:S,MATCH(CONCATENATE(AZ205,"-",C205),Panaboard!Z:Z,0)))</f>
        <v/>
      </c>
      <c r="R205" t="str">
        <f>IF(ISERROR(INDEX(Panaboard!F:F,MATCH(CONCATENATE(AZ205,"-",C205),Panaboard!Z:Z,0))),"",INDEX(Panaboard!F:F,MATCH(CONCATENATE(AZ205,"-",C205),Panaboard!Z:Z,0)))</f>
        <v/>
      </c>
      <c r="S205" t="str">
        <f t="shared" si="26"/>
        <v/>
      </c>
      <c r="T205" t="str">
        <f>IF(ISERROR(INDEX(Panaboard!D:D,MATCH(CONCATENATE(AZ205,"-",C205),Panaboard!Z:Z,0))),"",INDEX(Panaboard!D:D,MATCH(CONCATENATE(AZ205,"-",C205),Panaboard!Z:Z,0)))</f>
        <v/>
      </c>
      <c r="U205" t="str">
        <f>IF(ISERROR(INDEX(Panaboard!J:J,MATCH(CONCATENATE(AZ205,"-",C205),Panaboard!Z:Z,0))),"",INDEX(Panaboard!J:J,MATCH(CONCATENATE(AZ205,"-",C205),Panaboard!Z:Z,0)))</f>
        <v/>
      </c>
      <c r="V205">
        <f>IF(PResult!BL205="",0,PResult!BL205)</f>
        <v>0</v>
      </c>
      <c r="W205">
        <f>IF(PResult!BM205="",0,PResult!BM205)</f>
        <v>0</v>
      </c>
      <c r="X205">
        <f>IF(OR(PResult!AE205="",PResult!AE205="(null)"),IF(OR(PResult!AD205="",PResult!AD205="(null)"),0,PResult!AD205),PResult!AE205)</f>
        <v>0</v>
      </c>
      <c r="Y205" t="str">
        <f>IF(OR(PResult!V205="",PResult!V205="(null)"),"",PResult!V205)</f>
        <v/>
      </c>
      <c r="Z205" t="str">
        <f>CONCATENATE(PResult!BO205,PResult!BP205)</f>
        <v/>
      </c>
      <c r="AA205" t="str">
        <f>IF(PResult!Y205="","",PResult!Y205)</f>
        <v/>
      </c>
      <c r="AB205" t="str">
        <f>IF(PResult!BQ205="","",PResult!BQ205)</f>
        <v/>
      </c>
      <c r="AC205" t="str">
        <f>IF(PResult!BR205="","",PResult!BR205)</f>
        <v/>
      </c>
      <c r="AD205" t="str">
        <f>IF(PResult!BS205="","",PResult!BS205)</f>
        <v/>
      </c>
      <c r="AE205" t="str">
        <f>IF(PResult!BN205="","",PResult!BN205)</f>
        <v/>
      </c>
      <c r="AF205" t="str">
        <f>IF(PResult!BT205="","",PResult!BT205)</f>
        <v/>
      </c>
      <c r="AG205" t="str">
        <f>IF(PResult!BU205="","",PResult!BU205)</f>
        <v/>
      </c>
      <c r="AH205" t="str">
        <f>IF(PResult!BV205="","",PResult!BV205)</f>
        <v/>
      </c>
      <c r="AI205" t="str">
        <f>TEXT(IF(ISERROR(INDEX(Panaboard!L:L,MATCH(CONCATENATE(AZ205,"-",C205),Panaboard!Z:Z,0))),"",INDEX(Panaboard!L:L,MATCH(CONCATENATE(AZ205,"-",C205),Panaboard!Z:Z,0))),"HH:MM")</f>
        <v/>
      </c>
      <c r="AJ205" t="str">
        <f>TEXT(IF(ISERROR(INDEX(Panaboard!M:M,MATCH(CONCATENATE(AZ205,"-",C205),Panaboard!Z:Z,0))),"",INDEX(Panaboard!M:M,MATCH(CONCATENATE(AZ205,"-",C205),Panaboard!Z:Z,0))),"HH:MM")</f>
        <v/>
      </c>
      <c r="AK205" t="str">
        <f>IF(PResult!BY205="","",PResult!BY205)</f>
        <v/>
      </c>
      <c r="AL205">
        <f>IF(PResult!P205="",0,PResult!P205)</f>
        <v>0</v>
      </c>
      <c r="AM205" t="str">
        <f>IF(ISERROR(INDEX(Panaboard!N:N,MATCH(CONCATENATE(AZ205,"-",C205),Panaboard!Z:Z,0))),"",INDEX(Panaboard!N:N,MATCH(CONCATENATE(AZ205,"-",C205),Panaboard!Z:Z,0)))</f>
        <v/>
      </c>
      <c r="AN205" t="str">
        <f>IF(ISERROR(INDEX(Panaboard!O:O,MATCH(CONCATENATE(AZ205,"-",C205),Panaboard!Z:Z,0))),"",INDEX(Panaboard!O:O,MATCH(CONCATENATE(AZ205,"-",C205),Panaboard!Z:Z,0)))</f>
        <v/>
      </c>
      <c r="AO205" t="str">
        <f>IF(ISERROR(INDEX(Panaboard!P:P,MATCH(CONCATENATE(AZ205,"-",C205),Panaboard!Z:Z,0))),"",INDEX(Panaboard!P:P,MATCH(CONCATENATE(AZ205,"-",C205),Panaboard!Z:Z,0)))</f>
        <v/>
      </c>
      <c r="AP205" t="str">
        <f>IF(ISERROR(INDEX(Panaboard!Q:Q,MATCH(CONCATENATE(AZ205,"-",C205),Panaboard!Z:Z,0))),"",INDEX(Panaboard!Q:Q,MATCH(CONCATENATE(AZ205,"-",C205),Panaboard!Z:Z,0)))</f>
        <v/>
      </c>
      <c r="AR205" t="str">
        <f>IF(PResult!BW205="","",PResult!BW205)</f>
        <v/>
      </c>
      <c r="AS205" t="str">
        <f>IF(PResult!BX205="","",PResult!BX205)</f>
        <v/>
      </c>
      <c r="AT205" t="str">
        <f>IF(ISERROR(INDEX(Panaboard!K:K,MATCH(CONCATENATE(AZ205,"-",C205),Panaboard!Z:Z,0))),"",INDEX(Panaboard!K:K,MATCH(CONCATENATE(AZ205,"-",C205),Panaboard!Z:Z,0)))</f>
        <v/>
      </c>
      <c r="AU205" t="str">
        <f>IF(ISERROR(INDEX(Panaboard!U:U,MATCH(CONCATENATE(AZ205,"-",C205),Panaboard!Z:Z,0))),"",INDEX(Panaboard!U:U,MATCH(CONCATENATE(AZ205,"-",C205),Panaboard!Z:Z,0)))</f>
        <v/>
      </c>
      <c r="AV205" t="str">
        <f>IF(ISERROR(INDEX(Panaboard!W:W,MATCH(CONCATENATE(AZ205,"-",C205),Panaboard!Z:Z,0))),"",INDEX(Panaboard!W:W,MATCH(CONCATENATE(AZ205,"-",C205),Panaboard!Z:Z,0)))</f>
        <v/>
      </c>
      <c r="AW205" t="str">
        <f>IF(ISERROR(INDEX(Panaboard!X:X,MATCH(CONCATENATE(AZ205,"-",C205),Panaboard!Z:Z,0))),"",INDEX(Panaboard!X:X,MATCH(CONCATENATE(AZ205,"-",C205),Panaboard!Z:Z,0)))</f>
        <v/>
      </c>
      <c r="AX205" t="str">
        <f>IF(ISERROR(INDEX(Panaboard!AA:AA,MATCH(CONCATENATE(AZ205,"-",C205),Panaboard!Z:Z,0))),"",INDEX(Panaboard!AA:AA,MATCH(CONCATENATE(AZ205,"-",C205),Panaboard!Z:Z,0)))</f>
        <v/>
      </c>
      <c r="AY205" t="str">
        <f>IF(ISERROR(INDEX(Panaboard!AB:AB,MATCH(CONCATENATE(AZ205,"-",C205),Panaboard!Z:Z,0))),"",INDEX(Panaboard!AB:AB,MATCH(CONCATENATE(AZ205,"-",C205),Panaboard!Z:Z,0)))</f>
        <v/>
      </c>
      <c r="AZ205" t="str">
        <f t="shared" si="28"/>
        <v/>
      </c>
      <c r="BA205" t="str">
        <f>IF(ISERROR(INDEX(Panaboard!E:E,MATCH(CONCATENATE(AZ205,"-",C205),Panaboard!Z:Z,0))),"",INDEX(Panaboard!E:E,MATCH(CONCATENATE(AZ205,"-",C205),Panaboard!Z:Z,0)))</f>
        <v/>
      </c>
      <c r="BB205" t="str">
        <f>IF(ISERROR(INDEX(Panaboard!AC:AC,MATCH(CONCATENATE(AZ205,"-",C205),Panaboard!Z:Z,0))),"",INDEX(Panaboard!AC:AC,MATCH(CONCATENATE(AZ205,"-",C205),Panaboard!Z:Z,0)))</f>
        <v/>
      </c>
      <c r="BC205" t="str">
        <f t="shared" si="29"/>
        <v/>
      </c>
      <c r="BD205" t="str">
        <f t="shared" si="30"/>
        <v/>
      </c>
      <c r="BE205" t="str">
        <f t="shared" si="31"/>
        <v>xx0x0</v>
      </c>
      <c r="BF205" t="str">
        <f>IF(ISERROR(INDEX(CuttingList!F:F,MATCH(CONCATENATE(A205,"-",C205),CuttingList!E:E,0))),"",INDEX(CuttingList!F:F,MATCH(CONCATENATE(A205,"-",C205),CuttingList!E:E,0)))</f>
        <v/>
      </c>
    </row>
    <row r="206" spans="1:58" x14ac:dyDescent="0.25">
      <c r="A206" t="str">
        <f>IF(PResult!BJ206="","",PResult!BJ206)</f>
        <v/>
      </c>
      <c r="B206" t="str">
        <f>IF(PResult!E206="","",PResult!E206)</f>
        <v/>
      </c>
      <c r="C206" t="str">
        <f>IF(PResult!BZ206="","",PResult!BZ206)</f>
        <v/>
      </c>
      <c r="D206" t="str">
        <f>IF(ISERROR(INDEX(Panaboard!B:B,MATCH(CONCATENATE(AZ206,"-",C206),Panaboard!Z:Z,0))),"",TRIM(INDEX(Panaboard!B:B,MATCH(CONCATENATE(AZ206,"-",C206),Panaboard!Z:Z,0))))</f>
        <v/>
      </c>
      <c r="E206" t="str">
        <f t="shared" si="27"/>
        <v>xx0x0</v>
      </c>
      <c r="F206" t="str">
        <f>IF(PResult!U206="","",UPPER(TRIM(PResult!U206)))</f>
        <v/>
      </c>
      <c r="G206">
        <f>IF(OR(PResult!O206="",PResult!O206="(null)"),0,PResult!O206)</f>
        <v>0</v>
      </c>
      <c r="H206" t="str">
        <f>IF(ISERROR(INDEX(Panaboard!G:G,MATCH(CONCATENATE(AZ206,"-",C206),Panaboard!Z:Z,0))),"",INDEX(Panaboard!G:G,MATCH(CONCATENATE(AZ206,"-",C206),Panaboard!Z:Z,0)))</f>
        <v/>
      </c>
      <c r="I206" t="str">
        <f>IF(PResult!J206="","",PResult!J206)</f>
        <v/>
      </c>
      <c r="J206" t="str">
        <f>IF(PResult!K206="","",PResult!K206)</f>
        <v/>
      </c>
      <c r="K206">
        <f>IF(OR(PResult!L206="(null)",PResult!L206=""),0,PResult!L206)</f>
        <v>0</v>
      </c>
      <c r="L206">
        <f>IF(OR(PResult!M206="(null)",PResult!M206=""),0,PResult!M206)</f>
        <v>0</v>
      </c>
      <c r="M206">
        <f t="shared" si="24"/>
        <v>0</v>
      </c>
      <c r="N206" t="str">
        <f>TEXT(IF(ISERROR(INDEX(Panaboard!H:H,MATCH(CONCATENATE(AZ206,"-",C206),Panaboard!Z:Z,0))),"",INDEX(Panaboard!H:H,MATCH(CONCATENATE(AZ206,"-",C206),Panaboard!Z:Z,0))),"HH:MM")</f>
        <v/>
      </c>
      <c r="O206" t="str">
        <f>TEXT(IF(ISERROR(INDEX(Panaboard!I:I,MATCH(CONCATENATE(AZ206,"-",C206),Panaboard!Z:Z,0))),"",INDEX(Panaboard!I:I,MATCH(CONCATENATE(AZ206,"-",C206),Panaboard!Z:Z,0))),"HH:MM")</f>
        <v/>
      </c>
      <c r="P206" t="str">
        <f t="shared" si="25"/>
        <v/>
      </c>
      <c r="Q206" t="str">
        <f>IF(ISERROR(INDEX(Panaboard!S:S,MATCH(CONCATENATE(AZ206,"-",C206),Panaboard!Z:Z,0))),"",INDEX(Panaboard!S:S,MATCH(CONCATENATE(AZ206,"-",C206),Panaboard!Z:Z,0)))</f>
        <v/>
      </c>
      <c r="R206" t="str">
        <f>IF(ISERROR(INDEX(Panaboard!F:F,MATCH(CONCATENATE(AZ206,"-",C206),Panaboard!Z:Z,0))),"",INDEX(Panaboard!F:F,MATCH(CONCATENATE(AZ206,"-",C206),Panaboard!Z:Z,0)))</f>
        <v/>
      </c>
      <c r="S206" t="str">
        <f t="shared" si="26"/>
        <v/>
      </c>
      <c r="T206" t="str">
        <f>IF(ISERROR(INDEX(Panaboard!D:D,MATCH(CONCATENATE(AZ206,"-",C206),Panaboard!Z:Z,0))),"",INDEX(Panaboard!D:D,MATCH(CONCATENATE(AZ206,"-",C206),Panaboard!Z:Z,0)))</f>
        <v/>
      </c>
      <c r="U206" t="str">
        <f>IF(ISERROR(INDEX(Panaboard!J:J,MATCH(CONCATENATE(AZ206,"-",C206),Panaboard!Z:Z,0))),"",INDEX(Panaboard!J:J,MATCH(CONCATENATE(AZ206,"-",C206),Panaboard!Z:Z,0)))</f>
        <v/>
      </c>
      <c r="V206">
        <f>IF(PResult!BL206="",0,PResult!BL206)</f>
        <v>0</v>
      </c>
      <c r="W206">
        <f>IF(PResult!BM206="",0,PResult!BM206)</f>
        <v>0</v>
      </c>
      <c r="X206">
        <f>IF(OR(PResult!AE206="",PResult!AE206="(null)"),IF(OR(PResult!AD206="",PResult!AD206="(null)"),0,PResult!AD206),PResult!AE206)</f>
        <v>0</v>
      </c>
      <c r="Y206" t="str">
        <f>IF(OR(PResult!V206="",PResult!V206="(null)"),"",PResult!V206)</f>
        <v/>
      </c>
      <c r="Z206" t="str">
        <f>CONCATENATE(PResult!BO206,PResult!BP206)</f>
        <v/>
      </c>
      <c r="AA206" t="str">
        <f>IF(PResult!Y206="","",PResult!Y206)</f>
        <v/>
      </c>
      <c r="AB206" t="str">
        <f>IF(PResult!BQ206="","",PResult!BQ206)</f>
        <v/>
      </c>
      <c r="AC206" t="str">
        <f>IF(PResult!BR206="","",PResult!BR206)</f>
        <v/>
      </c>
      <c r="AD206" t="str">
        <f>IF(PResult!BS206="","",PResult!BS206)</f>
        <v/>
      </c>
      <c r="AE206" t="str">
        <f>IF(PResult!BN206="","",PResult!BN206)</f>
        <v/>
      </c>
      <c r="AF206" t="str">
        <f>IF(PResult!BT206="","",PResult!BT206)</f>
        <v/>
      </c>
      <c r="AG206" t="str">
        <f>IF(PResult!BU206="","",PResult!BU206)</f>
        <v/>
      </c>
      <c r="AH206" t="str">
        <f>IF(PResult!BV206="","",PResult!BV206)</f>
        <v/>
      </c>
      <c r="AI206" t="str">
        <f>TEXT(IF(ISERROR(INDEX(Panaboard!L:L,MATCH(CONCATENATE(AZ206,"-",C206),Panaboard!Z:Z,0))),"",INDEX(Panaboard!L:L,MATCH(CONCATENATE(AZ206,"-",C206),Panaboard!Z:Z,0))),"HH:MM")</f>
        <v/>
      </c>
      <c r="AJ206" t="str">
        <f>TEXT(IF(ISERROR(INDEX(Panaboard!M:M,MATCH(CONCATENATE(AZ206,"-",C206),Panaboard!Z:Z,0))),"",INDEX(Panaboard!M:M,MATCH(CONCATENATE(AZ206,"-",C206),Panaboard!Z:Z,0))),"HH:MM")</f>
        <v/>
      </c>
      <c r="AK206" t="str">
        <f>IF(PResult!BY206="","",PResult!BY206)</f>
        <v/>
      </c>
      <c r="AL206">
        <f>IF(PResult!P206="",0,PResult!P206)</f>
        <v>0</v>
      </c>
      <c r="AM206" t="str">
        <f>IF(ISERROR(INDEX(Panaboard!N:N,MATCH(CONCATENATE(AZ206,"-",C206),Panaboard!Z:Z,0))),"",INDEX(Panaboard!N:N,MATCH(CONCATENATE(AZ206,"-",C206),Panaboard!Z:Z,0)))</f>
        <v/>
      </c>
      <c r="AN206" t="str">
        <f>IF(ISERROR(INDEX(Panaboard!O:O,MATCH(CONCATENATE(AZ206,"-",C206),Panaboard!Z:Z,0))),"",INDEX(Panaboard!O:O,MATCH(CONCATENATE(AZ206,"-",C206),Panaboard!Z:Z,0)))</f>
        <v/>
      </c>
      <c r="AO206" t="str">
        <f>IF(ISERROR(INDEX(Panaboard!P:P,MATCH(CONCATENATE(AZ206,"-",C206),Panaboard!Z:Z,0))),"",INDEX(Panaboard!P:P,MATCH(CONCATENATE(AZ206,"-",C206),Panaboard!Z:Z,0)))</f>
        <v/>
      </c>
      <c r="AP206" t="str">
        <f>IF(ISERROR(INDEX(Panaboard!Q:Q,MATCH(CONCATENATE(AZ206,"-",C206),Panaboard!Z:Z,0))),"",INDEX(Panaboard!Q:Q,MATCH(CONCATENATE(AZ206,"-",C206),Panaboard!Z:Z,0)))</f>
        <v/>
      </c>
      <c r="AR206" t="str">
        <f>IF(PResult!BW206="","",PResult!BW206)</f>
        <v/>
      </c>
      <c r="AS206" t="str">
        <f>IF(PResult!BX206="","",PResult!BX206)</f>
        <v/>
      </c>
      <c r="AT206" t="str">
        <f>IF(ISERROR(INDEX(Panaboard!K:K,MATCH(CONCATENATE(AZ206,"-",C206),Panaboard!Z:Z,0))),"",INDEX(Panaboard!K:K,MATCH(CONCATENATE(AZ206,"-",C206),Panaboard!Z:Z,0)))</f>
        <v/>
      </c>
      <c r="AU206" t="str">
        <f>IF(ISERROR(INDEX(Panaboard!U:U,MATCH(CONCATENATE(AZ206,"-",C206),Panaboard!Z:Z,0))),"",INDEX(Panaboard!U:U,MATCH(CONCATENATE(AZ206,"-",C206),Panaboard!Z:Z,0)))</f>
        <v/>
      </c>
      <c r="AV206" t="str">
        <f>IF(ISERROR(INDEX(Panaboard!W:W,MATCH(CONCATENATE(AZ206,"-",C206),Panaboard!Z:Z,0))),"",INDEX(Panaboard!W:W,MATCH(CONCATENATE(AZ206,"-",C206),Panaboard!Z:Z,0)))</f>
        <v/>
      </c>
      <c r="AW206" t="str">
        <f>IF(ISERROR(INDEX(Panaboard!X:X,MATCH(CONCATENATE(AZ206,"-",C206),Panaboard!Z:Z,0))),"",INDEX(Panaboard!X:X,MATCH(CONCATENATE(AZ206,"-",C206),Panaboard!Z:Z,0)))</f>
        <v/>
      </c>
      <c r="AX206" t="str">
        <f>IF(ISERROR(INDEX(Panaboard!AA:AA,MATCH(CONCATENATE(AZ206,"-",C206),Panaboard!Z:Z,0))),"",INDEX(Panaboard!AA:AA,MATCH(CONCATENATE(AZ206,"-",C206),Panaboard!Z:Z,0)))</f>
        <v/>
      </c>
      <c r="AY206" t="str">
        <f>IF(ISERROR(INDEX(Panaboard!AB:AB,MATCH(CONCATENATE(AZ206,"-",C206),Panaboard!Z:Z,0))),"",INDEX(Panaboard!AB:AB,MATCH(CONCATENATE(AZ206,"-",C206),Panaboard!Z:Z,0)))</f>
        <v/>
      </c>
      <c r="AZ206" t="str">
        <f t="shared" si="28"/>
        <v/>
      </c>
      <c r="BA206" t="str">
        <f>IF(ISERROR(INDEX(Panaboard!E:E,MATCH(CONCATENATE(AZ206,"-",C206),Panaboard!Z:Z,0))),"",INDEX(Panaboard!E:E,MATCH(CONCATENATE(AZ206,"-",C206),Panaboard!Z:Z,0)))</f>
        <v/>
      </c>
      <c r="BB206" t="str">
        <f>IF(ISERROR(INDEX(Panaboard!AC:AC,MATCH(CONCATENATE(AZ206,"-",C206),Panaboard!Z:Z,0))),"",INDEX(Panaboard!AC:AC,MATCH(CONCATENATE(AZ206,"-",C206),Panaboard!Z:Z,0)))</f>
        <v/>
      </c>
      <c r="BC206" t="str">
        <f t="shared" si="29"/>
        <v/>
      </c>
      <c r="BD206" t="str">
        <f t="shared" si="30"/>
        <v/>
      </c>
      <c r="BE206" t="str">
        <f t="shared" si="31"/>
        <v>xx0x0</v>
      </c>
      <c r="BF206" t="str">
        <f>IF(ISERROR(INDEX(CuttingList!F:F,MATCH(CONCATENATE(A206,"-",C206),CuttingList!E:E,0))),"",INDEX(CuttingList!F:F,MATCH(CONCATENATE(A206,"-",C206),CuttingList!E:E,0)))</f>
        <v/>
      </c>
    </row>
    <row r="207" spans="1:58" x14ac:dyDescent="0.25">
      <c r="A207" t="str">
        <f>IF(PResult!BJ207="","",PResult!BJ207)</f>
        <v/>
      </c>
      <c r="B207" t="str">
        <f>IF(PResult!E207="","",PResult!E207)</f>
        <v/>
      </c>
      <c r="C207" t="str">
        <f>IF(PResult!BZ207="","",PResult!BZ207)</f>
        <v/>
      </c>
      <c r="D207" t="str">
        <f>IF(ISERROR(INDEX(Panaboard!B:B,MATCH(CONCATENATE(AZ207,"-",C207),Panaboard!Z:Z,0))),"",TRIM(INDEX(Panaboard!B:B,MATCH(CONCATENATE(AZ207,"-",C207),Panaboard!Z:Z,0))))</f>
        <v/>
      </c>
      <c r="E207" t="str">
        <f t="shared" si="27"/>
        <v>xx0x0</v>
      </c>
      <c r="F207" t="str">
        <f>IF(PResult!U207="","",UPPER(TRIM(PResult!U207)))</f>
        <v/>
      </c>
      <c r="G207">
        <f>IF(OR(PResult!O207="",PResult!O207="(null)"),0,PResult!O207)</f>
        <v>0</v>
      </c>
      <c r="H207" t="str">
        <f>IF(ISERROR(INDEX(Panaboard!G:G,MATCH(CONCATENATE(AZ207,"-",C207),Panaboard!Z:Z,0))),"",INDEX(Panaboard!G:G,MATCH(CONCATENATE(AZ207,"-",C207),Panaboard!Z:Z,0)))</f>
        <v/>
      </c>
      <c r="I207" t="str">
        <f>IF(PResult!J207="","",PResult!J207)</f>
        <v/>
      </c>
      <c r="J207" t="str">
        <f>IF(PResult!K207="","",PResult!K207)</f>
        <v/>
      </c>
      <c r="K207">
        <f>IF(OR(PResult!L207="(null)",PResult!L207=""),0,PResult!L207)</f>
        <v>0</v>
      </c>
      <c r="L207">
        <f>IF(OR(PResult!M207="(null)",PResult!M207=""),0,PResult!M207)</f>
        <v>0</v>
      </c>
      <c r="M207">
        <f t="shared" si="24"/>
        <v>0</v>
      </c>
      <c r="N207" t="str">
        <f>TEXT(IF(ISERROR(INDEX(Panaboard!H:H,MATCH(CONCATENATE(AZ207,"-",C207),Panaboard!Z:Z,0))),"",INDEX(Panaboard!H:H,MATCH(CONCATENATE(AZ207,"-",C207),Panaboard!Z:Z,0))),"HH:MM")</f>
        <v/>
      </c>
      <c r="O207" t="str">
        <f>TEXT(IF(ISERROR(INDEX(Panaboard!I:I,MATCH(CONCATENATE(AZ207,"-",C207),Panaboard!Z:Z,0))),"",INDEX(Panaboard!I:I,MATCH(CONCATENATE(AZ207,"-",C207),Panaboard!Z:Z,0))),"HH:MM")</f>
        <v/>
      </c>
      <c r="P207" t="str">
        <f t="shared" si="25"/>
        <v/>
      </c>
      <c r="Q207" t="str">
        <f>IF(ISERROR(INDEX(Panaboard!S:S,MATCH(CONCATENATE(AZ207,"-",C207),Panaboard!Z:Z,0))),"",INDEX(Panaboard!S:S,MATCH(CONCATENATE(AZ207,"-",C207),Panaboard!Z:Z,0)))</f>
        <v/>
      </c>
      <c r="R207" t="str">
        <f>IF(ISERROR(INDEX(Panaboard!F:F,MATCH(CONCATENATE(AZ207,"-",C207),Panaboard!Z:Z,0))),"",INDEX(Panaboard!F:F,MATCH(CONCATENATE(AZ207,"-",C207),Panaboard!Z:Z,0)))</f>
        <v/>
      </c>
      <c r="S207" t="str">
        <f t="shared" si="26"/>
        <v/>
      </c>
      <c r="T207" t="str">
        <f>IF(ISERROR(INDEX(Panaboard!D:D,MATCH(CONCATENATE(AZ207,"-",C207),Panaboard!Z:Z,0))),"",INDEX(Panaboard!D:D,MATCH(CONCATENATE(AZ207,"-",C207),Panaboard!Z:Z,0)))</f>
        <v/>
      </c>
      <c r="U207" t="str">
        <f>IF(ISERROR(INDEX(Panaboard!J:J,MATCH(CONCATENATE(AZ207,"-",C207),Panaboard!Z:Z,0))),"",INDEX(Panaboard!J:J,MATCH(CONCATENATE(AZ207,"-",C207),Panaboard!Z:Z,0)))</f>
        <v/>
      </c>
      <c r="V207">
        <f>IF(PResult!BL207="",0,PResult!BL207)</f>
        <v>0</v>
      </c>
      <c r="W207">
        <f>IF(PResult!BM207="",0,PResult!BM207)</f>
        <v>0</v>
      </c>
      <c r="X207">
        <f>IF(OR(PResult!AE207="",PResult!AE207="(null)"),IF(OR(PResult!AD207="",PResult!AD207="(null)"),0,PResult!AD207),PResult!AE207)</f>
        <v>0</v>
      </c>
      <c r="Y207" t="str">
        <f>IF(OR(PResult!V207="",PResult!V207="(null)"),"",PResult!V207)</f>
        <v/>
      </c>
      <c r="Z207" t="str">
        <f>CONCATENATE(PResult!BO207,PResult!BP207)</f>
        <v/>
      </c>
      <c r="AA207" t="str">
        <f>IF(PResult!Y207="","",PResult!Y207)</f>
        <v/>
      </c>
      <c r="AB207" t="str">
        <f>IF(PResult!BQ207="","",PResult!BQ207)</f>
        <v/>
      </c>
      <c r="AC207" t="str">
        <f>IF(PResult!BR207="","",PResult!BR207)</f>
        <v/>
      </c>
      <c r="AD207" t="str">
        <f>IF(PResult!BS207="","",PResult!BS207)</f>
        <v/>
      </c>
      <c r="AE207" t="str">
        <f>IF(PResult!BN207="","",PResult!BN207)</f>
        <v/>
      </c>
      <c r="AF207" t="str">
        <f>IF(PResult!BT207="","",PResult!BT207)</f>
        <v/>
      </c>
      <c r="AG207" t="str">
        <f>IF(PResult!BU207="","",PResult!BU207)</f>
        <v/>
      </c>
      <c r="AH207" t="str">
        <f>IF(PResult!BV207="","",PResult!BV207)</f>
        <v/>
      </c>
      <c r="AI207" t="str">
        <f>TEXT(IF(ISERROR(INDEX(Panaboard!L:L,MATCH(CONCATENATE(AZ207,"-",C207),Panaboard!Z:Z,0))),"",INDEX(Panaboard!L:L,MATCH(CONCATENATE(AZ207,"-",C207),Panaboard!Z:Z,0))),"HH:MM")</f>
        <v/>
      </c>
      <c r="AJ207" t="str">
        <f>TEXT(IF(ISERROR(INDEX(Panaboard!M:M,MATCH(CONCATENATE(AZ207,"-",C207),Panaboard!Z:Z,0))),"",INDEX(Panaboard!M:M,MATCH(CONCATENATE(AZ207,"-",C207),Panaboard!Z:Z,0))),"HH:MM")</f>
        <v/>
      </c>
      <c r="AK207" t="str">
        <f>IF(PResult!BY207="","",PResult!BY207)</f>
        <v/>
      </c>
      <c r="AL207">
        <f>IF(PResult!P207="",0,PResult!P207)</f>
        <v>0</v>
      </c>
      <c r="AM207" t="str">
        <f>IF(ISERROR(INDEX(Panaboard!N:N,MATCH(CONCATENATE(AZ207,"-",C207),Panaboard!Z:Z,0))),"",INDEX(Panaboard!N:N,MATCH(CONCATENATE(AZ207,"-",C207),Panaboard!Z:Z,0)))</f>
        <v/>
      </c>
      <c r="AN207" t="str">
        <f>IF(ISERROR(INDEX(Panaboard!O:O,MATCH(CONCATENATE(AZ207,"-",C207),Panaboard!Z:Z,0))),"",INDEX(Panaboard!O:O,MATCH(CONCATENATE(AZ207,"-",C207),Panaboard!Z:Z,0)))</f>
        <v/>
      </c>
      <c r="AO207" t="str">
        <f>IF(ISERROR(INDEX(Panaboard!P:P,MATCH(CONCATENATE(AZ207,"-",C207),Panaboard!Z:Z,0))),"",INDEX(Panaboard!P:P,MATCH(CONCATENATE(AZ207,"-",C207),Panaboard!Z:Z,0)))</f>
        <v/>
      </c>
      <c r="AP207" t="str">
        <f>IF(ISERROR(INDEX(Panaboard!Q:Q,MATCH(CONCATENATE(AZ207,"-",C207),Panaboard!Z:Z,0))),"",INDEX(Panaboard!Q:Q,MATCH(CONCATENATE(AZ207,"-",C207),Panaboard!Z:Z,0)))</f>
        <v/>
      </c>
      <c r="AR207" t="str">
        <f>IF(PResult!BW207="","",PResult!BW207)</f>
        <v/>
      </c>
      <c r="AS207" t="str">
        <f>IF(PResult!BX207="","",PResult!BX207)</f>
        <v/>
      </c>
      <c r="AT207" t="str">
        <f>IF(ISERROR(INDEX(Panaboard!K:K,MATCH(CONCATENATE(AZ207,"-",C207),Panaboard!Z:Z,0))),"",INDEX(Panaboard!K:K,MATCH(CONCATENATE(AZ207,"-",C207),Panaboard!Z:Z,0)))</f>
        <v/>
      </c>
      <c r="AU207" t="str">
        <f>IF(ISERROR(INDEX(Panaboard!U:U,MATCH(CONCATENATE(AZ207,"-",C207),Panaboard!Z:Z,0))),"",INDEX(Panaboard!U:U,MATCH(CONCATENATE(AZ207,"-",C207),Panaboard!Z:Z,0)))</f>
        <v/>
      </c>
      <c r="AV207" t="str">
        <f>IF(ISERROR(INDEX(Panaboard!W:W,MATCH(CONCATENATE(AZ207,"-",C207),Panaboard!Z:Z,0))),"",INDEX(Panaboard!W:W,MATCH(CONCATENATE(AZ207,"-",C207),Panaboard!Z:Z,0)))</f>
        <v/>
      </c>
      <c r="AW207" t="str">
        <f>IF(ISERROR(INDEX(Panaboard!X:X,MATCH(CONCATENATE(AZ207,"-",C207),Panaboard!Z:Z,0))),"",INDEX(Panaboard!X:X,MATCH(CONCATENATE(AZ207,"-",C207),Panaboard!Z:Z,0)))</f>
        <v/>
      </c>
      <c r="AX207" t="str">
        <f>IF(ISERROR(INDEX(Panaboard!AA:AA,MATCH(CONCATENATE(AZ207,"-",C207),Panaboard!Z:Z,0))),"",INDEX(Panaboard!AA:AA,MATCH(CONCATENATE(AZ207,"-",C207),Panaboard!Z:Z,0)))</f>
        <v/>
      </c>
      <c r="AY207" t="str">
        <f>IF(ISERROR(INDEX(Panaboard!AB:AB,MATCH(CONCATENATE(AZ207,"-",C207),Panaboard!Z:Z,0))),"",INDEX(Panaboard!AB:AB,MATCH(CONCATENATE(AZ207,"-",C207),Panaboard!Z:Z,0)))</f>
        <v/>
      </c>
      <c r="AZ207" t="str">
        <f t="shared" si="28"/>
        <v/>
      </c>
      <c r="BA207" t="str">
        <f>IF(ISERROR(INDEX(Panaboard!E:E,MATCH(CONCATENATE(AZ207,"-",C207),Panaboard!Z:Z,0))),"",INDEX(Panaboard!E:E,MATCH(CONCATENATE(AZ207,"-",C207),Panaboard!Z:Z,0)))</f>
        <v/>
      </c>
      <c r="BB207" t="str">
        <f>IF(ISERROR(INDEX(Panaboard!AC:AC,MATCH(CONCATENATE(AZ207,"-",C207),Panaboard!Z:Z,0))),"",INDEX(Panaboard!AC:AC,MATCH(CONCATENATE(AZ207,"-",C207),Panaboard!Z:Z,0)))</f>
        <v/>
      </c>
      <c r="BC207" t="str">
        <f t="shared" si="29"/>
        <v/>
      </c>
      <c r="BD207" t="str">
        <f t="shared" si="30"/>
        <v/>
      </c>
      <c r="BE207" t="str">
        <f t="shared" si="31"/>
        <v>xx0x0</v>
      </c>
      <c r="BF207" t="str">
        <f>IF(ISERROR(INDEX(CuttingList!F:F,MATCH(CONCATENATE(A207,"-",C207),CuttingList!E:E,0))),"",INDEX(CuttingList!F:F,MATCH(CONCATENATE(A207,"-",C207),CuttingList!E:E,0)))</f>
        <v/>
      </c>
    </row>
    <row r="208" spans="1:58" x14ac:dyDescent="0.25">
      <c r="A208" t="str">
        <f>IF(PResult!BJ208="","",PResult!BJ208)</f>
        <v/>
      </c>
      <c r="B208" t="str">
        <f>IF(PResult!E208="","",PResult!E208)</f>
        <v/>
      </c>
      <c r="C208" t="str">
        <f>IF(PResult!BZ208="","",PResult!BZ208)</f>
        <v/>
      </c>
      <c r="D208" t="str">
        <f>IF(ISERROR(INDEX(Panaboard!B:B,MATCH(CONCATENATE(AZ208,"-",C208),Panaboard!Z:Z,0))),"",TRIM(INDEX(Panaboard!B:B,MATCH(CONCATENATE(AZ208,"-",C208),Panaboard!Z:Z,0))))</f>
        <v/>
      </c>
      <c r="E208" t="str">
        <f t="shared" si="27"/>
        <v>xx0x0</v>
      </c>
      <c r="F208" t="str">
        <f>IF(PResult!U208="","",UPPER(TRIM(PResult!U208)))</f>
        <v/>
      </c>
      <c r="G208">
        <f>IF(OR(PResult!O208="",PResult!O208="(null)"),0,PResult!O208)</f>
        <v>0</v>
      </c>
      <c r="H208" t="str">
        <f>IF(ISERROR(INDEX(Panaboard!G:G,MATCH(CONCATENATE(AZ208,"-",C208),Panaboard!Z:Z,0))),"",INDEX(Panaboard!G:G,MATCH(CONCATENATE(AZ208,"-",C208),Panaboard!Z:Z,0)))</f>
        <v/>
      </c>
      <c r="I208" t="str">
        <f>IF(PResult!J208="","",PResult!J208)</f>
        <v/>
      </c>
      <c r="J208" t="str">
        <f>IF(PResult!K208="","",PResult!K208)</f>
        <v/>
      </c>
      <c r="K208">
        <f>IF(OR(PResult!L208="(null)",PResult!L208=""),0,PResult!L208)</f>
        <v>0</v>
      </c>
      <c r="L208">
        <f>IF(OR(PResult!M208="(null)",PResult!M208=""),0,PResult!M208)</f>
        <v>0</v>
      </c>
      <c r="M208">
        <f t="shared" si="24"/>
        <v>0</v>
      </c>
      <c r="N208" t="str">
        <f>TEXT(IF(ISERROR(INDEX(Panaboard!H:H,MATCH(CONCATENATE(AZ208,"-",C208),Panaboard!Z:Z,0))),"",INDEX(Panaboard!H:H,MATCH(CONCATENATE(AZ208,"-",C208),Panaboard!Z:Z,0))),"HH:MM")</f>
        <v/>
      </c>
      <c r="O208" t="str">
        <f>TEXT(IF(ISERROR(INDEX(Panaboard!I:I,MATCH(CONCATENATE(AZ208,"-",C208),Panaboard!Z:Z,0))),"",INDEX(Panaboard!I:I,MATCH(CONCATENATE(AZ208,"-",C208),Panaboard!Z:Z,0))),"HH:MM")</f>
        <v/>
      </c>
      <c r="P208" t="str">
        <f t="shared" si="25"/>
        <v/>
      </c>
      <c r="Q208" t="str">
        <f>IF(ISERROR(INDEX(Panaboard!S:S,MATCH(CONCATENATE(AZ208,"-",C208),Panaboard!Z:Z,0))),"",INDEX(Panaboard!S:S,MATCH(CONCATENATE(AZ208,"-",C208),Panaboard!Z:Z,0)))</f>
        <v/>
      </c>
      <c r="R208" t="str">
        <f>IF(ISERROR(INDEX(Panaboard!F:F,MATCH(CONCATENATE(AZ208,"-",C208),Panaboard!Z:Z,0))),"",INDEX(Panaboard!F:F,MATCH(CONCATENATE(AZ208,"-",C208),Panaboard!Z:Z,0)))</f>
        <v/>
      </c>
      <c r="S208" t="str">
        <f t="shared" si="26"/>
        <v/>
      </c>
      <c r="T208" t="str">
        <f>IF(ISERROR(INDEX(Panaboard!D:D,MATCH(CONCATENATE(AZ208,"-",C208),Panaboard!Z:Z,0))),"",INDEX(Panaboard!D:D,MATCH(CONCATENATE(AZ208,"-",C208),Panaboard!Z:Z,0)))</f>
        <v/>
      </c>
      <c r="U208" t="str">
        <f>IF(ISERROR(INDEX(Panaboard!J:J,MATCH(CONCATENATE(AZ208,"-",C208),Panaboard!Z:Z,0))),"",INDEX(Panaboard!J:J,MATCH(CONCATENATE(AZ208,"-",C208),Panaboard!Z:Z,0)))</f>
        <v/>
      </c>
      <c r="V208">
        <f>IF(PResult!BL208="",0,PResult!BL208)</f>
        <v>0</v>
      </c>
      <c r="W208">
        <f>IF(PResult!BM208="",0,PResult!BM208)</f>
        <v>0</v>
      </c>
      <c r="X208">
        <f>IF(OR(PResult!AE208="",PResult!AE208="(null)"),IF(OR(PResult!AD208="",PResult!AD208="(null)"),0,PResult!AD208),PResult!AE208)</f>
        <v>0</v>
      </c>
      <c r="Y208" t="str">
        <f>IF(OR(PResult!V208="",PResult!V208="(null)"),"",PResult!V208)</f>
        <v/>
      </c>
      <c r="Z208" t="str">
        <f>CONCATENATE(PResult!BO208,PResult!BP208)</f>
        <v/>
      </c>
      <c r="AA208" t="str">
        <f>IF(PResult!Y208="","",PResult!Y208)</f>
        <v/>
      </c>
      <c r="AB208" t="str">
        <f>IF(PResult!BQ208="","",PResult!BQ208)</f>
        <v/>
      </c>
      <c r="AC208" t="str">
        <f>IF(PResult!BR208="","",PResult!BR208)</f>
        <v/>
      </c>
      <c r="AD208" t="str">
        <f>IF(PResult!BS208="","",PResult!BS208)</f>
        <v/>
      </c>
      <c r="AE208" t="str">
        <f>IF(PResult!BN208="","",PResult!BN208)</f>
        <v/>
      </c>
      <c r="AF208" t="str">
        <f>IF(PResult!BT208="","",PResult!BT208)</f>
        <v/>
      </c>
      <c r="AG208" t="str">
        <f>IF(PResult!BU208="","",PResult!BU208)</f>
        <v/>
      </c>
      <c r="AH208" t="str">
        <f>IF(PResult!BV208="","",PResult!BV208)</f>
        <v/>
      </c>
      <c r="AI208" t="str">
        <f>TEXT(IF(ISERROR(INDEX(Panaboard!L:L,MATCH(CONCATENATE(AZ208,"-",C208),Panaboard!Z:Z,0))),"",INDEX(Panaboard!L:L,MATCH(CONCATENATE(AZ208,"-",C208),Panaboard!Z:Z,0))),"HH:MM")</f>
        <v/>
      </c>
      <c r="AJ208" t="str">
        <f>TEXT(IF(ISERROR(INDEX(Panaboard!M:M,MATCH(CONCATENATE(AZ208,"-",C208),Panaboard!Z:Z,0))),"",INDEX(Panaboard!M:M,MATCH(CONCATENATE(AZ208,"-",C208),Panaboard!Z:Z,0))),"HH:MM")</f>
        <v/>
      </c>
      <c r="AK208" t="str">
        <f>IF(PResult!BY208="","",PResult!BY208)</f>
        <v/>
      </c>
      <c r="AL208">
        <f>IF(PResult!P208="",0,PResult!P208)</f>
        <v>0</v>
      </c>
      <c r="AM208" t="str">
        <f>IF(ISERROR(INDEX(Panaboard!N:N,MATCH(CONCATENATE(AZ208,"-",C208),Panaboard!Z:Z,0))),"",INDEX(Panaboard!N:N,MATCH(CONCATENATE(AZ208,"-",C208),Panaboard!Z:Z,0)))</f>
        <v/>
      </c>
      <c r="AN208" t="str">
        <f>IF(ISERROR(INDEX(Panaboard!O:O,MATCH(CONCATENATE(AZ208,"-",C208),Panaboard!Z:Z,0))),"",INDEX(Panaboard!O:O,MATCH(CONCATENATE(AZ208,"-",C208),Panaboard!Z:Z,0)))</f>
        <v/>
      </c>
      <c r="AO208" t="str">
        <f>IF(ISERROR(INDEX(Panaboard!P:P,MATCH(CONCATENATE(AZ208,"-",C208),Panaboard!Z:Z,0))),"",INDEX(Panaboard!P:P,MATCH(CONCATENATE(AZ208,"-",C208),Panaboard!Z:Z,0)))</f>
        <v/>
      </c>
      <c r="AP208" t="str">
        <f>IF(ISERROR(INDEX(Panaboard!Q:Q,MATCH(CONCATENATE(AZ208,"-",C208),Panaboard!Z:Z,0))),"",INDEX(Panaboard!Q:Q,MATCH(CONCATENATE(AZ208,"-",C208),Panaboard!Z:Z,0)))</f>
        <v/>
      </c>
      <c r="AR208" t="str">
        <f>IF(PResult!BW208="","",PResult!BW208)</f>
        <v/>
      </c>
      <c r="AS208" t="str">
        <f>IF(PResult!BX208="","",PResult!BX208)</f>
        <v/>
      </c>
      <c r="AT208" t="str">
        <f>IF(ISERROR(INDEX(Panaboard!K:K,MATCH(CONCATENATE(AZ208,"-",C208),Panaboard!Z:Z,0))),"",INDEX(Panaboard!K:K,MATCH(CONCATENATE(AZ208,"-",C208),Panaboard!Z:Z,0)))</f>
        <v/>
      </c>
      <c r="AU208" t="str">
        <f>IF(ISERROR(INDEX(Panaboard!U:U,MATCH(CONCATENATE(AZ208,"-",C208),Panaboard!Z:Z,0))),"",INDEX(Panaboard!U:U,MATCH(CONCATENATE(AZ208,"-",C208),Panaboard!Z:Z,0)))</f>
        <v/>
      </c>
      <c r="AV208" t="str">
        <f>IF(ISERROR(INDEX(Panaboard!W:W,MATCH(CONCATENATE(AZ208,"-",C208),Panaboard!Z:Z,0))),"",INDEX(Panaboard!W:W,MATCH(CONCATENATE(AZ208,"-",C208),Panaboard!Z:Z,0)))</f>
        <v/>
      </c>
      <c r="AW208" t="str">
        <f>IF(ISERROR(INDEX(Panaboard!X:X,MATCH(CONCATENATE(AZ208,"-",C208),Panaboard!Z:Z,0))),"",INDEX(Panaboard!X:X,MATCH(CONCATENATE(AZ208,"-",C208),Panaboard!Z:Z,0)))</f>
        <v/>
      </c>
      <c r="AX208" t="str">
        <f>IF(ISERROR(INDEX(Panaboard!AA:AA,MATCH(CONCATENATE(AZ208,"-",C208),Panaboard!Z:Z,0))),"",INDEX(Panaboard!AA:AA,MATCH(CONCATENATE(AZ208,"-",C208),Panaboard!Z:Z,0)))</f>
        <v/>
      </c>
      <c r="AY208" t="str">
        <f>IF(ISERROR(INDEX(Panaboard!AB:AB,MATCH(CONCATENATE(AZ208,"-",C208),Panaboard!Z:Z,0))),"",INDEX(Panaboard!AB:AB,MATCH(CONCATENATE(AZ208,"-",C208),Panaboard!Z:Z,0)))</f>
        <v/>
      </c>
      <c r="AZ208" t="str">
        <f t="shared" si="28"/>
        <v/>
      </c>
      <c r="BA208" t="str">
        <f>IF(ISERROR(INDEX(Panaboard!E:E,MATCH(CONCATENATE(AZ208,"-",C208),Panaboard!Z:Z,0))),"",INDEX(Panaboard!E:E,MATCH(CONCATENATE(AZ208,"-",C208),Panaboard!Z:Z,0)))</f>
        <v/>
      </c>
      <c r="BB208" t="str">
        <f>IF(ISERROR(INDEX(Panaboard!AC:AC,MATCH(CONCATENATE(AZ208,"-",C208),Panaboard!Z:Z,0))),"",INDEX(Panaboard!AC:AC,MATCH(CONCATENATE(AZ208,"-",C208),Panaboard!Z:Z,0)))</f>
        <v/>
      </c>
      <c r="BC208" t="str">
        <f t="shared" si="29"/>
        <v/>
      </c>
      <c r="BD208" t="str">
        <f t="shared" si="30"/>
        <v/>
      </c>
      <c r="BE208" t="str">
        <f t="shared" si="31"/>
        <v>xx0x0</v>
      </c>
      <c r="BF208" t="str">
        <f>IF(ISERROR(INDEX(CuttingList!F:F,MATCH(CONCATENATE(A208,"-",C208),CuttingList!E:E,0))),"",INDEX(CuttingList!F:F,MATCH(CONCATENATE(A208,"-",C208),CuttingList!E:E,0)))</f>
        <v/>
      </c>
    </row>
    <row r="209" spans="1:58" x14ac:dyDescent="0.25">
      <c r="A209" t="str">
        <f>IF(PResult!BJ209="","",PResult!BJ209)</f>
        <v/>
      </c>
      <c r="B209" t="str">
        <f>IF(PResult!E209="","",PResult!E209)</f>
        <v/>
      </c>
      <c r="C209" t="str">
        <f>IF(PResult!BZ209="","",PResult!BZ209)</f>
        <v/>
      </c>
      <c r="D209" t="str">
        <f>IF(ISERROR(INDEX(Panaboard!B:B,MATCH(CONCATENATE(AZ209,"-",C209),Panaboard!Z:Z,0))),"",TRIM(INDEX(Panaboard!B:B,MATCH(CONCATENATE(AZ209,"-",C209),Panaboard!Z:Z,0))))</f>
        <v/>
      </c>
      <c r="E209" t="str">
        <f t="shared" si="27"/>
        <v>xx0x0</v>
      </c>
      <c r="F209" t="str">
        <f>IF(PResult!U209="","",UPPER(TRIM(PResult!U209)))</f>
        <v/>
      </c>
      <c r="G209">
        <f>IF(OR(PResult!O209="",PResult!O209="(null)"),0,PResult!O209)</f>
        <v>0</v>
      </c>
      <c r="H209" t="str">
        <f>IF(ISERROR(INDEX(Panaboard!G:G,MATCH(CONCATENATE(AZ209,"-",C209),Panaboard!Z:Z,0))),"",INDEX(Panaboard!G:G,MATCH(CONCATENATE(AZ209,"-",C209),Panaboard!Z:Z,0)))</f>
        <v/>
      </c>
      <c r="I209" t="str">
        <f>IF(PResult!J209="","",PResult!J209)</f>
        <v/>
      </c>
      <c r="J209" t="str">
        <f>IF(PResult!K209="","",PResult!K209)</f>
        <v/>
      </c>
      <c r="K209">
        <f>IF(OR(PResult!L209="(null)",PResult!L209=""),0,PResult!L209)</f>
        <v>0</v>
      </c>
      <c r="L209">
        <f>IF(OR(PResult!M209="(null)",PResult!M209=""),0,PResult!M209)</f>
        <v>0</v>
      </c>
      <c r="M209">
        <f t="shared" si="24"/>
        <v>0</v>
      </c>
      <c r="N209" t="str">
        <f>TEXT(IF(ISERROR(INDEX(Panaboard!H:H,MATCH(CONCATENATE(AZ209,"-",C209),Panaboard!Z:Z,0))),"",INDEX(Panaboard!H:H,MATCH(CONCATENATE(AZ209,"-",C209),Panaboard!Z:Z,0))),"HH:MM")</f>
        <v/>
      </c>
      <c r="O209" t="str">
        <f>TEXT(IF(ISERROR(INDEX(Panaboard!I:I,MATCH(CONCATENATE(AZ209,"-",C209),Panaboard!Z:Z,0))),"",INDEX(Panaboard!I:I,MATCH(CONCATENATE(AZ209,"-",C209),Panaboard!Z:Z,0))),"HH:MM")</f>
        <v/>
      </c>
      <c r="P209" t="str">
        <f t="shared" si="25"/>
        <v/>
      </c>
      <c r="Q209" t="str">
        <f>IF(ISERROR(INDEX(Panaboard!S:S,MATCH(CONCATENATE(AZ209,"-",C209),Panaboard!Z:Z,0))),"",INDEX(Panaboard!S:S,MATCH(CONCATENATE(AZ209,"-",C209),Panaboard!Z:Z,0)))</f>
        <v/>
      </c>
      <c r="R209" t="str">
        <f>IF(ISERROR(INDEX(Panaboard!F:F,MATCH(CONCATENATE(AZ209,"-",C209),Panaboard!Z:Z,0))),"",INDEX(Panaboard!F:F,MATCH(CONCATENATE(AZ209,"-",C209),Panaboard!Z:Z,0)))</f>
        <v/>
      </c>
      <c r="S209" t="str">
        <f t="shared" si="26"/>
        <v/>
      </c>
      <c r="T209" t="str">
        <f>IF(ISERROR(INDEX(Panaboard!D:D,MATCH(CONCATENATE(AZ209,"-",C209),Panaboard!Z:Z,0))),"",INDEX(Panaboard!D:D,MATCH(CONCATENATE(AZ209,"-",C209),Panaboard!Z:Z,0)))</f>
        <v/>
      </c>
      <c r="U209" t="str">
        <f>IF(ISERROR(INDEX(Panaboard!J:J,MATCH(CONCATENATE(AZ209,"-",C209),Panaboard!Z:Z,0))),"",INDEX(Panaboard!J:J,MATCH(CONCATENATE(AZ209,"-",C209),Panaboard!Z:Z,0)))</f>
        <v/>
      </c>
      <c r="V209">
        <f>IF(PResult!BL209="",0,PResult!BL209)</f>
        <v>0</v>
      </c>
      <c r="W209">
        <f>IF(PResult!BM209="",0,PResult!BM209)</f>
        <v>0</v>
      </c>
      <c r="X209">
        <f>IF(OR(PResult!AE209="",PResult!AE209="(null)"),IF(OR(PResult!AD209="",PResult!AD209="(null)"),0,PResult!AD209),PResult!AE209)</f>
        <v>0</v>
      </c>
      <c r="Y209" t="str">
        <f>IF(OR(PResult!V209="",PResult!V209="(null)"),"",PResult!V209)</f>
        <v/>
      </c>
      <c r="Z209" t="str">
        <f>CONCATENATE(PResult!BO209,PResult!BP209)</f>
        <v/>
      </c>
      <c r="AA209" t="str">
        <f>IF(PResult!Y209="","",PResult!Y209)</f>
        <v/>
      </c>
      <c r="AB209" t="str">
        <f>IF(PResult!BQ209="","",PResult!BQ209)</f>
        <v/>
      </c>
      <c r="AC209" t="str">
        <f>IF(PResult!BR209="","",PResult!BR209)</f>
        <v/>
      </c>
      <c r="AD209" t="str">
        <f>IF(PResult!BS209="","",PResult!BS209)</f>
        <v/>
      </c>
      <c r="AE209" t="str">
        <f>IF(PResult!BN209="","",PResult!BN209)</f>
        <v/>
      </c>
      <c r="AF209" t="str">
        <f>IF(PResult!BT209="","",PResult!BT209)</f>
        <v/>
      </c>
      <c r="AG209" t="str">
        <f>IF(PResult!BU209="","",PResult!BU209)</f>
        <v/>
      </c>
      <c r="AH209" t="str">
        <f>IF(PResult!BV209="","",PResult!BV209)</f>
        <v/>
      </c>
      <c r="AI209" t="str">
        <f>TEXT(IF(ISERROR(INDEX(Panaboard!L:L,MATCH(CONCATENATE(AZ209,"-",C209),Panaboard!Z:Z,0))),"",INDEX(Panaboard!L:L,MATCH(CONCATENATE(AZ209,"-",C209),Panaboard!Z:Z,0))),"HH:MM")</f>
        <v/>
      </c>
      <c r="AJ209" t="str">
        <f>TEXT(IF(ISERROR(INDEX(Panaboard!M:M,MATCH(CONCATENATE(AZ209,"-",C209),Panaboard!Z:Z,0))),"",INDEX(Panaboard!M:M,MATCH(CONCATENATE(AZ209,"-",C209),Panaboard!Z:Z,0))),"HH:MM")</f>
        <v/>
      </c>
      <c r="AK209" t="str">
        <f>IF(PResult!BY209="","",PResult!BY209)</f>
        <v/>
      </c>
      <c r="AL209">
        <f>IF(PResult!P209="",0,PResult!P209)</f>
        <v>0</v>
      </c>
      <c r="AM209" t="str">
        <f>IF(ISERROR(INDEX(Panaboard!N:N,MATCH(CONCATENATE(AZ209,"-",C209),Panaboard!Z:Z,0))),"",INDEX(Panaboard!N:N,MATCH(CONCATENATE(AZ209,"-",C209),Panaboard!Z:Z,0)))</f>
        <v/>
      </c>
      <c r="AN209" t="str">
        <f>IF(ISERROR(INDEX(Panaboard!O:O,MATCH(CONCATENATE(AZ209,"-",C209),Panaboard!Z:Z,0))),"",INDEX(Panaboard!O:O,MATCH(CONCATENATE(AZ209,"-",C209),Panaboard!Z:Z,0)))</f>
        <v/>
      </c>
      <c r="AO209" t="str">
        <f>IF(ISERROR(INDEX(Panaboard!P:P,MATCH(CONCATENATE(AZ209,"-",C209),Panaboard!Z:Z,0))),"",INDEX(Panaboard!P:P,MATCH(CONCATENATE(AZ209,"-",C209),Panaboard!Z:Z,0)))</f>
        <v/>
      </c>
      <c r="AP209" t="str">
        <f>IF(ISERROR(INDEX(Panaboard!Q:Q,MATCH(CONCATENATE(AZ209,"-",C209),Panaboard!Z:Z,0))),"",INDEX(Panaboard!Q:Q,MATCH(CONCATENATE(AZ209,"-",C209),Panaboard!Z:Z,0)))</f>
        <v/>
      </c>
      <c r="AR209" t="str">
        <f>IF(PResult!BW209="","",PResult!BW209)</f>
        <v/>
      </c>
      <c r="AS209" t="str">
        <f>IF(PResult!BX209="","",PResult!BX209)</f>
        <v/>
      </c>
      <c r="AT209" t="str">
        <f>IF(ISERROR(INDEX(Panaboard!K:K,MATCH(CONCATENATE(AZ209,"-",C209),Panaboard!Z:Z,0))),"",INDEX(Panaboard!K:K,MATCH(CONCATENATE(AZ209,"-",C209),Panaboard!Z:Z,0)))</f>
        <v/>
      </c>
      <c r="AU209" t="str">
        <f>IF(ISERROR(INDEX(Panaboard!U:U,MATCH(CONCATENATE(AZ209,"-",C209),Panaboard!Z:Z,0))),"",INDEX(Panaboard!U:U,MATCH(CONCATENATE(AZ209,"-",C209),Panaboard!Z:Z,0)))</f>
        <v/>
      </c>
      <c r="AV209" t="str">
        <f>IF(ISERROR(INDEX(Panaboard!W:W,MATCH(CONCATENATE(AZ209,"-",C209),Panaboard!Z:Z,0))),"",INDEX(Panaboard!W:W,MATCH(CONCATENATE(AZ209,"-",C209),Panaboard!Z:Z,0)))</f>
        <v/>
      </c>
      <c r="AW209" t="str">
        <f>IF(ISERROR(INDEX(Panaboard!X:X,MATCH(CONCATENATE(AZ209,"-",C209),Panaboard!Z:Z,0))),"",INDEX(Panaboard!X:X,MATCH(CONCATENATE(AZ209,"-",C209),Panaboard!Z:Z,0)))</f>
        <v/>
      </c>
      <c r="AX209" t="str">
        <f>IF(ISERROR(INDEX(Panaboard!AA:AA,MATCH(CONCATENATE(AZ209,"-",C209),Panaboard!Z:Z,0))),"",INDEX(Panaboard!AA:AA,MATCH(CONCATENATE(AZ209,"-",C209),Panaboard!Z:Z,0)))</f>
        <v/>
      </c>
      <c r="AY209" t="str">
        <f>IF(ISERROR(INDEX(Panaboard!AB:AB,MATCH(CONCATENATE(AZ209,"-",C209),Panaboard!Z:Z,0))),"",INDEX(Panaboard!AB:AB,MATCH(CONCATENATE(AZ209,"-",C209),Panaboard!Z:Z,0)))</f>
        <v/>
      </c>
      <c r="AZ209" t="str">
        <f t="shared" si="28"/>
        <v/>
      </c>
      <c r="BA209" t="str">
        <f>IF(ISERROR(INDEX(Panaboard!E:E,MATCH(CONCATENATE(AZ209,"-",C209),Panaboard!Z:Z,0))),"",INDEX(Panaboard!E:E,MATCH(CONCATENATE(AZ209,"-",C209),Panaboard!Z:Z,0)))</f>
        <v/>
      </c>
      <c r="BB209" t="str">
        <f>IF(ISERROR(INDEX(Panaboard!AC:AC,MATCH(CONCATENATE(AZ209,"-",C209),Panaboard!Z:Z,0))),"",INDEX(Panaboard!AC:AC,MATCH(CONCATENATE(AZ209,"-",C209),Panaboard!Z:Z,0)))</f>
        <v/>
      </c>
      <c r="BC209" t="str">
        <f t="shared" si="29"/>
        <v/>
      </c>
      <c r="BD209" t="str">
        <f t="shared" si="30"/>
        <v/>
      </c>
      <c r="BE209" t="str">
        <f t="shared" si="31"/>
        <v>xx0x0</v>
      </c>
      <c r="BF209" t="str">
        <f>IF(ISERROR(INDEX(CuttingList!F:F,MATCH(CONCATENATE(A209,"-",C209),CuttingList!E:E,0))),"",INDEX(CuttingList!F:F,MATCH(CONCATENATE(A209,"-",C209),CuttingList!E:E,0)))</f>
        <v/>
      </c>
    </row>
    <row r="210" spans="1:58" x14ac:dyDescent="0.25">
      <c r="A210" t="str">
        <f>IF(PResult!BJ210="","",PResult!BJ210)</f>
        <v/>
      </c>
      <c r="B210" t="str">
        <f>IF(PResult!E210="","",PResult!E210)</f>
        <v/>
      </c>
      <c r="C210" t="str">
        <f>IF(PResult!BZ210="","",PResult!BZ210)</f>
        <v/>
      </c>
      <c r="D210" t="str">
        <f>IF(ISERROR(INDEX(Panaboard!B:B,MATCH(CONCATENATE(AZ210,"-",C210),Panaboard!Z:Z,0))),"",TRIM(INDEX(Panaboard!B:B,MATCH(CONCATENATE(AZ210,"-",C210),Panaboard!Z:Z,0))))</f>
        <v/>
      </c>
      <c r="E210" t="str">
        <f t="shared" si="27"/>
        <v>xx0x0</v>
      </c>
      <c r="F210" t="str">
        <f>IF(PResult!U210="","",UPPER(TRIM(PResult!U210)))</f>
        <v/>
      </c>
      <c r="G210">
        <f>IF(OR(PResult!O210="",PResult!O210="(null)"),0,PResult!O210)</f>
        <v>0</v>
      </c>
      <c r="H210" t="str">
        <f>IF(ISERROR(INDEX(Panaboard!G:G,MATCH(CONCATENATE(AZ210,"-",C210),Panaboard!Z:Z,0))),"",INDEX(Panaboard!G:G,MATCH(CONCATENATE(AZ210,"-",C210),Panaboard!Z:Z,0)))</f>
        <v/>
      </c>
      <c r="I210" t="str">
        <f>IF(PResult!J210="","",PResult!J210)</f>
        <v/>
      </c>
      <c r="J210" t="str">
        <f>IF(PResult!K210="","",PResult!K210)</f>
        <v/>
      </c>
      <c r="K210">
        <f>IF(OR(PResult!L210="(null)",PResult!L210=""),0,PResult!L210)</f>
        <v>0</v>
      </c>
      <c r="L210">
        <f>IF(OR(PResult!M210="(null)",PResult!M210=""),0,PResult!M210)</f>
        <v>0</v>
      </c>
      <c r="M210">
        <f t="shared" si="24"/>
        <v>0</v>
      </c>
      <c r="N210" t="str">
        <f>TEXT(IF(ISERROR(INDEX(Panaboard!H:H,MATCH(CONCATENATE(AZ210,"-",C210),Panaboard!Z:Z,0))),"",INDEX(Panaboard!H:H,MATCH(CONCATENATE(AZ210,"-",C210),Panaboard!Z:Z,0))),"HH:MM")</f>
        <v/>
      </c>
      <c r="O210" t="str">
        <f>TEXT(IF(ISERROR(INDEX(Panaboard!I:I,MATCH(CONCATENATE(AZ210,"-",C210),Panaboard!Z:Z,0))),"",INDEX(Panaboard!I:I,MATCH(CONCATENATE(AZ210,"-",C210),Panaboard!Z:Z,0))),"HH:MM")</f>
        <v/>
      </c>
      <c r="P210" t="str">
        <f t="shared" si="25"/>
        <v/>
      </c>
      <c r="Q210" t="str">
        <f>IF(ISERROR(INDEX(Panaboard!S:S,MATCH(CONCATENATE(AZ210,"-",C210),Panaboard!Z:Z,0))),"",INDEX(Panaboard!S:S,MATCH(CONCATENATE(AZ210,"-",C210),Panaboard!Z:Z,0)))</f>
        <v/>
      </c>
      <c r="R210" t="str">
        <f>IF(ISERROR(INDEX(Panaboard!F:F,MATCH(CONCATENATE(AZ210,"-",C210),Panaboard!Z:Z,0))),"",INDEX(Panaboard!F:F,MATCH(CONCATENATE(AZ210,"-",C210),Panaboard!Z:Z,0)))</f>
        <v/>
      </c>
      <c r="S210" t="str">
        <f t="shared" si="26"/>
        <v/>
      </c>
      <c r="T210" t="str">
        <f>IF(ISERROR(INDEX(Panaboard!D:D,MATCH(CONCATENATE(AZ210,"-",C210),Panaboard!Z:Z,0))),"",INDEX(Panaboard!D:D,MATCH(CONCATENATE(AZ210,"-",C210),Panaboard!Z:Z,0)))</f>
        <v/>
      </c>
      <c r="U210" t="str">
        <f>IF(ISERROR(INDEX(Panaboard!J:J,MATCH(CONCATENATE(AZ210,"-",C210),Panaboard!Z:Z,0))),"",INDEX(Panaboard!J:J,MATCH(CONCATENATE(AZ210,"-",C210),Panaboard!Z:Z,0)))</f>
        <v/>
      </c>
      <c r="V210">
        <f>IF(PResult!BL210="",0,PResult!BL210)</f>
        <v>0</v>
      </c>
      <c r="W210">
        <f>IF(PResult!BM210="",0,PResult!BM210)</f>
        <v>0</v>
      </c>
      <c r="X210">
        <f>IF(OR(PResult!AE210="",PResult!AE210="(null)"),IF(OR(PResult!AD210="",PResult!AD210="(null)"),0,PResult!AD210),PResult!AE210)</f>
        <v>0</v>
      </c>
      <c r="Y210" t="str">
        <f>IF(OR(PResult!V210="",PResult!V210="(null)"),"",PResult!V210)</f>
        <v/>
      </c>
      <c r="Z210" t="str">
        <f>CONCATENATE(PResult!BO210,PResult!BP210)</f>
        <v/>
      </c>
      <c r="AA210" t="str">
        <f>IF(PResult!Y210="","",PResult!Y210)</f>
        <v/>
      </c>
      <c r="AB210" t="str">
        <f>IF(PResult!BQ210="","",PResult!BQ210)</f>
        <v/>
      </c>
      <c r="AC210" t="str">
        <f>IF(PResult!BR210="","",PResult!BR210)</f>
        <v/>
      </c>
      <c r="AD210" t="str">
        <f>IF(PResult!BS210="","",PResult!BS210)</f>
        <v/>
      </c>
      <c r="AE210" t="str">
        <f>IF(PResult!BN210="","",PResult!BN210)</f>
        <v/>
      </c>
      <c r="AF210" t="str">
        <f>IF(PResult!BT210="","",PResult!BT210)</f>
        <v/>
      </c>
      <c r="AG210" t="str">
        <f>IF(PResult!BU210="","",PResult!BU210)</f>
        <v/>
      </c>
      <c r="AH210" t="str">
        <f>IF(PResult!BV210="","",PResult!BV210)</f>
        <v/>
      </c>
      <c r="AI210" t="str">
        <f>TEXT(IF(ISERROR(INDEX(Panaboard!L:L,MATCH(CONCATENATE(AZ210,"-",C210),Panaboard!Z:Z,0))),"",INDEX(Panaboard!L:L,MATCH(CONCATENATE(AZ210,"-",C210),Panaboard!Z:Z,0))),"HH:MM")</f>
        <v/>
      </c>
      <c r="AJ210" t="str">
        <f>TEXT(IF(ISERROR(INDEX(Panaboard!M:M,MATCH(CONCATENATE(AZ210,"-",C210),Panaboard!Z:Z,0))),"",INDEX(Panaboard!M:M,MATCH(CONCATENATE(AZ210,"-",C210),Panaboard!Z:Z,0))),"HH:MM")</f>
        <v/>
      </c>
      <c r="AK210" t="str">
        <f>IF(PResult!BY210="","",PResult!BY210)</f>
        <v/>
      </c>
      <c r="AL210">
        <f>IF(PResult!P210="",0,PResult!P210)</f>
        <v>0</v>
      </c>
      <c r="AM210" t="str">
        <f>IF(ISERROR(INDEX(Panaboard!N:N,MATCH(CONCATENATE(AZ210,"-",C210),Panaboard!Z:Z,0))),"",INDEX(Panaboard!N:N,MATCH(CONCATENATE(AZ210,"-",C210),Panaboard!Z:Z,0)))</f>
        <v/>
      </c>
      <c r="AN210" t="str">
        <f>IF(ISERROR(INDEX(Panaboard!O:O,MATCH(CONCATENATE(AZ210,"-",C210),Panaboard!Z:Z,0))),"",INDEX(Panaboard!O:O,MATCH(CONCATENATE(AZ210,"-",C210),Panaboard!Z:Z,0)))</f>
        <v/>
      </c>
      <c r="AO210" t="str">
        <f>IF(ISERROR(INDEX(Panaboard!P:P,MATCH(CONCATENATE(AZ210,"-",C210),Panaboard!Z:Z,0))),"",INDEX(Panaboard!P:P,MATCH(CONCATENATE(AZ210,"-",C210),Panaboard!Z:Z,0)))</f>
        <v/>
      </c>
      <c r="AP210" t="str">
        <f>IF(ISERROR(INDEX(Panaboard!Q:Q,MATCH(CONCATENATE(AZ210,"-",C210),Panaboard!Z:Z,0))),"",INDEX(Panaboard!Q:Q,MATCH(CONCATENATE(AZ210,"-",C210),Panaboard!Z:Z,0)))</f>
        <v/>
      </c>
      <c r="AR210" t="str">
        <f>IF(PResult!BW210="","",PResult!BW210)</f>
        <v/>
      </c>
      <c r="AS210" t="str">
        <f>IF(PResult!BX210="","",PResult!BX210)</f>
        <v/>
      </c>
      <c r="AT210" t="str">
        <f>IF(ISERROR(INDEX(Panaboard!K:K,MATCH(CONCATENATE(AZ210,"-",C210),Panaboard!Z:Z,0))),"",INDEX(Panaboard!K:K,MATCH(CONCATENATE(AZ210,"-",C210),Panaboard!Z:Z,0)))</f>
        <v/>
      </c>
      <c r="AU210" t="str">
        <f>IF(ISERROR(INDEX(Panaboard!U:U,MATCH(CONCATENATE(AZ210,"-",C210),Panaboard!Z:Z,0))),"",INDEX(Panaboard!U:U,MATCH(CONCATENATE(AZ210,"-",C210),Panaboard!Z:Z,0)))</f>
        <v/>
      </c>
      <c r="AV210" t="str">
        <f>IF(ISERROR(INDEX(Panaboard!W:W,MATCH(CONCATENATE(AZ210,"-",C210),Panaboard!Z:Z,0))),"",INDEX(Panaboard!W:W,MATCH(CONCATENATE(AZ210,"-",C210),Panaboard!Z:Z,0)))</f>
        <v/>
      </c>
      <c r="AW210" t="str">
        <f>IF(ISERROR(INDEX(Panaboard!X:X,MATCH(CONCATENATE(AZ210,"-",C210),Panaboard!Z:Z,0))),"",INDEX(Panaboard!X:X,MATCH(CONCATENATE(AZ210,"-",C210),Panaboard!Z:Z,0)))</f>
        <v/>
      </c>
      <c r="AX210" t="str">
        <f>IF(ISERROR(INDEX(Panaboard!AA:AA,MATCH(CONCATENATE(AZ210,"-",C210),Panaboard!Z:Z,0))),"",INDEX(Panaboard!AA:AA,MATCH(CONCATENATE(AZ210,"-",C210),Panaboard!Z:Z,0)))</f>
        <v/>
      </c>
      <c r="AY210" t="str">
        <f>IF(ISERROR(INDEX(Panaboard!AB:AB,MATCH(CONCATENATE(AZ210,"-",C210),Panaboard!Z:Z,0))),"",INDEX(Panaboard!AB:AB,MATCH(CONCATENATE(AZ210,"-",C210),Panaboard!Z:Z,0)))</f>
        <v/>
      </c>
      <c r="AZ210" t="str">
        <f t="shared" si="28"/>
        <v/>
      </c>
      <c r="BA210" t="str">
        <f>IF(ISERROR(INDEX(Panaboard!E:E,MATCH(CONCATENATE(AZ210,"-",C210),Panaboard!Z:Z,0))),"",INDEX(Panaboard!E:E,MATCH(CONCATENATE(AZ210,"-",C210),Panaboard!Z:Z,0)))</f>
        <v/>
      </c>
      <c r="BB210" t="str">
        <f>IF(ISERROR(INDEX(Panaboard!AC:AC,MATCH(CONCATENATE(AZ210,"-",C210),Panaboard!Z:Z,0))),"",INDEX(Panaboard!AC:AC,MATCH(CONCATENATE(AZ210,"-",C210),Panaboard!Z:Z,0)))</f>
        <v/>
      </c>
      <c r="BC210" t="str">
        <f t="shared" si="29"/>
        <v/>
      </c>
      <c r="BD210" t="str">
        <f t="shared" si="30"/>
        <v/>
      </c>
      <c r="BE210" t="str">
        <f t="shared" si="31"/>
        <v>xx0x0</v>
      </c>
      <c r="BF210" t="str">
        <f>IF(ISERROR(INDEX(CuttingList!F:F,MATCH(CONCATENATE(A210,"-",C210),CuttingList!E:E,0))),"",INDEX(CuttingList!F:F,MATCH(CONCATENATE(A210,"-",C210),CuttingList!E:E,0)))</f>
        <v/>
      </c>
    </row>
    <row r="211" spans="1:58" x14ac:dyDescent="0.25">
      <c r="A211" t="str">
        <f>IF(PResult!BJ211="","",PResult!BJ211)</f>
        <v/>
      </c>
      <c r="B211" t="str">
        <f>IF(PResult!E211="","",PResult!E211)</f>
        <v/>
      </c>
      <c r="C211" t="str">
        <f>IF(PResult!BZ211="","",PResult!BZ211)</f>
        <v/>
      </c>
      <c r="D211" t="str">
        <f>IF(ISERROR(INDEX(Panaboard!B:B,MATCH(CONCATENATE(AZ211,"-",C211),Panaboard!Z:Z,0))),"",TRIM(INDEX(Panaboard!B:B,MATCH(CONCATENATE(AZ211,"-",C211),Panaboard!Z:Z,0))))</f>
        <v/>
      </c>
      <c r="E211" t="str">
        <f t="shared" si="27"/>
        <v>xx0x0</v>
      </c>
      <c r="F211" t="str">
        <f>IF(PResult!U211="","",UPPER(TRIM(PResult!U211)))</f>
        <v/>
      </c>
      <c r="G211">
        <f>IF(OR(PResult!O211="",PResult!O211="(null)"),0,PResult!O211)</f>
        <v>0</v>
      </c>
      <c r="H211" t="str">
        <f>IF(ISERROR(INDEX(Panaboard!G:G,MATCH(CONCATENATE(AZ211,"-",C211),Panaboard!Z:Z,0))),"",INDEX(Panaboard!G:G,MATCH(CONCATENATE(AZ211,"-",C211),Panaboard!Z:Z,0)))</f>
        <v/>
      </c>
      <c r="I211" t="str">
        <f>IF(PResult!J211="","",PResult!J211)</f>
        <v/>
      </c>
      <c r="J211" t="str">
        <f>IF(PResult!K211="","",PResult!K211)</f>
        <v/>
      </c>
      <c r="K211">
        <f>IF(OR(PResult!L211="(null)",PResult!L211=""),0,PResult!L211)</f>
        <v>0</v>
      </c>
      <c r="L211">
        <f>IF(OR(PResult!M211="(null)",PResult!M211=""),0,PResult!M211)</f>
        <v>0</v>
      </c>
      <c r="M211">
        <f t="shared" si="24"/>
        <v>0</v>
      </c>
      <c r="N211" t="str">
        <f>TEXT(IF(ISERROR(INDEX(Panaboard!H:H,MATCH(CONCATENATE(AZ211,"-",C211),Panaboard!Z:Z,0))),"",INDEX(Panaboard!H:H,MATCH(CONCATENATE(AZ211,"-",C211),Panaboard!Z:Z,0))),"HH:MM")</f>
        <v/>
      </c>
      <c r="O211" t="str">
        <f>TEXT(IF(ISERROR(INDEX(Panaboard!I:I,MATCH(CONCATENATE(AZ211,"-",C211),Panaboard!Z:Z,0))),"",INDEX(Panaboard!I:I,MATCH(CONCATENATE(AZ211,"-",C211),Panaboard!Z:Z,0))),"HH:MM")</f>
        <v/>
      </c>
      <c r="P211" t="str">
        <f t="shared" si="25"/>
        <v/>
      </c>
      <c r="Q211" t="str">
        <f>IF(ISERROR(INDEX(Panaboard!S:S,MATCH(CONCATENATE(AZ211,"-",C211),Panaboard!Z:Z,0))),"",INDEX(Panaboard!S:S,MATCH(CONCATENATE(AZ211,"-",C211),Panaboard!Z:Z,0)))</f>
        <v/>
      </c>
      <c r="R211" t="str">
        <f>IF(ISERROR(INDEX(Panaboard!F:F,MATCH(CONCATENATE(AZ211,"-",C211),Panaboard!Z:Z,0))),"",INDEX(Panaboard!F:F,MATCH(CONCATENATE(AZ211,"-",C211),Panaboard!Z:Z,0)))</f>
        <v/>
      </c>
      <c r="S211" t="str">
        <f t="shared" si="26"/>
        <v/>
      </c>
      <c r="T211" t="str">
        <f>IF(ISERROR(INDEX(Panaboard!D:D,MATCH(CONCATENATE(AZ211,"-",C211),Panaboard!Z:Z,0))),"",INDEX(Panaboard!D:D,MATCH(CONCATENATE(AZ211,"-",C211),Panaboard!Z:Z,0)))</f>
        <v/>
      </c>
      <c r="U211" t="str">
        <f>IF(ISERROR(INDEX(Panaboard!J:J,MATCH(CONCATENATE(AZ211,"-",C211),Panaboard!Z:Z,0))),"",INDEX(Panaboard!J:J,MATCH(CONCATENATE(AZ211,"-",C211),Panaboard!Z:Z,0)))</f>
        <v/>
      </c>
      <c r="V211">
        <f>IF(PResult!BL211="",0,PResult!BL211)</f>
        <v>0</v>
      </c>
      <c r="W211">
        <f>IF(PResult!BM211="",0,PResult!BM211)</f>
        <v>0</v>
      </c>
      <c r="X211">
        <f>IF(OR(PResult!AE211="",PResult!AE211="(null)"),IF(OR(PResult!AD211="",PResult!AD211="(null)"),0,PResult!AD211),PResult!AE211)</f>
        <v>0</v>
      </c>
      <c r="Y211" t="str">
        <f>IF(OR(PResult!V211="",PResult!V211="(null)"),"",PResult!V211)</f>
        <v/>
      </c>
      <c r="Z211" t="str">
        <f>CONCATENATE(PResult!BO211,PResult!BP211)</f>
        <v/>
      </c>
      <c r="AA211" t="str">
        <f>IF(PResult!Y211="","",PResult!Y211)</f>
        <v/>
      </c>
      <c r="AB211" t="str">
        <f>IF(PResult!BQ211="","",PResult!BQ211)</f>
        <v/>
      </c>
      <c r="AC211" t="str">
        <f>IF(PResult!BR211="","",PResult!BR211)</f>
        <v/>
      </c>
      <c r="AD211" t="str">
        <f>IF(PResult!BS211="","",PResult!BS211)</f>
        <v/>
      </c>
      <c r="AE211" t="str">
        <f>IF(PResult!BN211="","",PResult!BN211)</f>
        <v/>
      </c>
      <c r="AF211" t="str">
        <f>IF(PResult!BT211="","",PResult!BT211)</f>
        <v/>
      </c>
      <c r="AG211" t="str">
        <f>IF(PResult!BU211="","",PResult!BU211)</f>
        <v/>
      </c>
      <c r="AH211" t="str">
        <f>IF(PResult!BV211="","",PResult!BV211)</f>
        <v/>
      </c>
      <c r="AI211" t="str">
        <f>TEXT(IF(ISERROR(INDEX(Panaboard!L:L,MATCH(CONCATENATE(AZ211,"-",C211),Panaboard!Z:Z,0))),"",INDEX(Panaboard!L:L,MATCH(CONCATENATE(AZ211,"-",C211),Panaboard!Z:Z,0))),"HH:MM")</f>
        <v/>
      </c>
      <c r="AJ211" t="str">
        <f>TEXT(IF(ISERROR(INDEX(Panaboard!M:M,MATCH(CONCATENATE(AZ211,"-",C211),Panaboard!Z:Z,0))),"",INDEX(Panaboard!M:M,MATCH(CONCATENATE(AZ211,"-",C211),Panaboard!Z:Z,0))),"HH:MM")</f>
        <v/>
      </c>
      <c r="AK211" t="str">
        <f>IF(PResult!BY211="","",PResult!BY211)</f>
        <v/>
      </c>
      <c r="AL211">
        <f>IF(PResult!P211="",0,PResult!P211)</f>
        <v>0</v>
      </c>
      <c r="AM211" t="str">
        <f>IF(ISERROR(INDEX(Panaboard!N:N,MATCH(CONCATENATE(AZ211,"-",C211),Panaboard!Z:Z,0))),"",INDEX(Panaboard!N:N,MATCH(CONCATENATE(AZ211,"-",C211),Panaboard!Z:Z,0)))</f>
        <v/>
      </c>
      <c r="AN211" t="str">
        <f>IF(ISERROR(INDEX(Panaboard!O:O,MATCH(CONCATENATE(AZ211,"-",C211),Panaboard!Z:Z,0))),"",INDEX(Panaboard!O:O,MATCH(CONCATENATE(AZ211,"-",C211),Panaboard!Z:Z,0)))</f>
        <v/>
      </c>
      <c r="AO211" t="str">
        <f>IF(ISERROR(INDEX(Panaboard!P:P,MATCH(CONCATENATE(AZ211,"-",C211),Panaboard!Z:Z,0))),"",INDEX(Panaboard!P:P,MATCH(CONCATENATE(AZ211,"-",C211),Panaboard!Z:Z,0)))</f>
        <v/>
      </c>
      <c r="AP211" t="str">
        <f>IF(ISERROR(INDEX(Panaboard!Q:Q,MATCH(CONCATENATE(AZ211,"-",C211),Panaboard!Z:Z,0))),"",INDEX(Panaboard!Q:Q,MATCH(CONCATENATE(AZ211,"-",C211),Panaboard!Z:Z,0)))</f>
        <v/>
      </c>
      <c r="AR211" t="str">
        <f>IF(PResult!BW211="","",PResult!BW211)</f>
        <v/>
      </c>
      <c r="AS211" t="str">
        <f>IF(PResult!BX211="","",PResult!BX211)</f>
        <v/>
      </c>
      <c r="AT211" t="str">
        <f>IF(ISERROR(INDEX(Panaboard!K:K,MATCH(CONCATENATE(AZ211,"-",C211),Panaboard!Z:Z,0))),"",INDEX(Panaboard!K:K,MATCH(CONCATENATE(AZ211,"-",C211),Panaboard!Z:Z,0)))</f>
        <v/>
      </c>
      <c r="AU211" t="str">
        <f>IF(ISERROR(INDEX(Panaboard!U:U,MATCH(CONCATENATE(AZ211,"-",C211),Panaboard!Z:Z,0))),"",INDEX(Panaboard!U:U,MATCH(CONCATENATE(AZ211,"-",C211),Panaboard!Z:Z,0)))</f>
        <v/>
      </c>
      <c r="AV211" t="str">
        <f>IF(ISERROR(INDEX(Panaboard!W:W,MATCH(CONCATENATE(AZ211,"-",C211),Panaboard!Z:Z,0))),"",INDEX(Panaboard!W:W,MATCH(CONCATENATE(AZ211,"-",C211),Panaboard!Z:Z,0)))</f>
        <v/>
      </c>
      <c r="AW211" t="str">
        <f>IF(ISERROR(INDEX(Panaboard!X:X,MATCH(CONCATENATE(AZ211,"-",C211),Panaboard!Z:Z,0))),"",INDEX(Panaboard!X:X,MATCH(CONCATENATE(AZ211,"-",C211),Panaboard!Z:Z,0)))</f>
        <v/>
      </c>
      <c r="AX211" t="str">
        <f>IF(ISERROR(INDEX(Panaboard!AA:AA,MATCH(CONCATENATE(AZ211,"-",C211),Panaboard!Z:Z,0))),"",INDEX(Panaboard!AA:AA,MATCH(CONCATENATE(AZ211,"-",C211),Panaboard!Z:Z,0)))</f>
        <v/>
      </c>
      <c r="AY211" t="str">
        <f>IF(ISERROR(INDEX(Panaboard!AB:AB,MATCH(CONCATENATE(AZ211,"-",C211),Panaboard!Z:Z,0))),"",INDEX(Panaboard!AB:AB,MATCH(CONCATENATE(AZ211,"-",C211),Panaboard!Z:Z,0)))</f>
        <v/>
      </c>
      <c r="AZ211" t="str">
        <f t="shared" si="28"/>
        <v/>
      </c>
      <c r="BA211" t="str">
        <f>IF(ISERROR(INDEX(Panaboard!E:E,MATCH(CONCATENATE(AZ211,"-",C211),Panaboard!Z:Z,0))),"",INDEX(Panaboard!E:E,MATCH(CONCATENATE(AZ211,"-",C211),Panaboard!Z:Z,0)))</f>
        <v/>
      </c>
      <c r="BB211" t="str">
        <f>IF(ISERROR(INDEX(Panaboard!AC:AC,MATCH(CONCATENATE(AZ211,"-",C211),Panaboard!Z:Z,0))),"",INDEX(Panaboard!AC:AC,MATCH(CONCATENATE(AZ211,"-",C211),Panaboard!Z:Z,0)))</f>
        <v/>
      </c>
      <c r="BC211" t="str">
        <f t="shared" si="29"/>
        <v/>
      </c>
      <c r="BD211" t="str">
        <f t="shared" si="30"/>
        <v/>
      </c>
      <c r="BE211" t="str">
        <f t="shared" si="31"/>
        <v>xx0x0</v>
      </c>
      <c r="BF211" t="str">
        <f>IF(ISERROR(INDEX(CuttingList!F:F,MATCH(CONCATENATE(A211,"-",C211),CuttingList!E:E,0))),"",INDEX(CuttingList!F:F,MATCH(CONCATENATE(A211,"-",C211),CuttingList!E:E,0)))</f>
        <v/>
      </c>
    </row>
    <row r="212" spans="1:58" x14ac:dyDescent="0.25">
      <c r="A212" t="str">
        <f>IF(PResult!BJ212="","",PResult!BJ212)</f>
        <v/>
      </c>
      <c r="B212" t="str">
        <f>IF(PResult!E212="","",PResult!E212)</f>
        <v/>
      </c>
      <c r="C212" t="str">
        <f>IF(PResult!BZ212="","",PResult!BZ212)</f>
        <v/>
      </c>
      <c r="D212" t="str">
        <f>IF(ISERROR(INDEX(Panaboard!B:B,MATCH(CONCATENATE(AZ212,"-",C212),Panaboard!Z:Z,0))),"",TRIM(INDEX(Panaboard!B:B,MATCH(CONCATENATE(AZ212,"-",C212),Panaboard!Z:Z,0))))</f>
        <v/>
      </c>
      <c r="E212" t="str">
        <f t="shared" si="27"/>
        <v>xx0x0</v>
      </c>
      <c r="F212" t="str">
        <f>IF(PResult!U212="","",UPPER(TRIM(PResult!U212)))</f>
        <v/>
      </c>
      <c r="G212">
        <f>IF(OR(PResult!O212="",PResult!O212="(null)"),0,PResult!O212)</f>
        <v>0</v>
      </c>
      <c r="H212" t="str">
        <f>IF(ISERROR(INDEX(Panaboard!G:G,MATCH(CONCATENATE(AZ212,"-",C212),Panaboard!Z:Z,0))),"",INDEX(Panaboard!G:G,MATCH(CONCATENATE(AZ212,"-",C212),Panaboard!Z:Z,0)))</f>
        <v/>
      </c>
      <c r="I212" t="str">
        <f>IF(PResult!J212="","",PResult!J212)</f>
        <v/>
      </c>
      <c r="J212" t="str">
        <f>IF(PResult!K212="","",PResult!K212)</f>
        <v/>
      </c>
      <c r="K212">
        <f>IF(OR(PResult!L212="(null)",PResult!L212=""),0,PResult!L212)</f>
        <v>0</v>
      </c>
      <c r="L212">
        <f>IF(OR(PResult!M212="(null)",PResult!M212=""),0,PResult!M212)</f>
        <v>0</v>
      </c>
      <c r="M212">
        <f t="shared" si="24"/>
        <v>0</v>
      </c>
      <c r="N212" t="str">
        <f>TEXT(IF(ISERROR(INDEX(Panaboard!H:H,MATCH(CONCATENATE(AZ212,"-",C212),Panaboard!Z:Z,0))),"",INDEX(Panaboard!H:H,MATCH(CONCATENATE(AZ212,"-",C212),Panaboard!Z:Z,0))),"HH:MM")</f>
        <v/>
      </c>
      <c r="O212" t="str">
        <f>TEXT(IF(ISERROR(INDEX(Panaboard!I:I,MATCH(CONCATENATE(AZ212,"-",C212),Panaboard!Z:Z,0))),"",INDEX(Panaboard!I:I,MATCH(CONCATENATE(AZ212,"-",C212),Panaboard!Z:Z,0))),"HH:MM")</f>
        <v/>
      </c>
      <c r="P212" t="str">
        <f t="shared" si="25"/>
        <v/>
      </c>
      <c r="Q212" t="str">
        <f>IF(ISERROR(INDEX(Panaboard!S:S,MATCH(CONCATENATE(AZ212,"-",C212),Panaboard!Z:Z,0))),"",INDEX(Panaboard!S:S,MATCH(CONCATENATE(AZ212,"-",C212),Panaboard!Z:Z,0)))</f>
        <v/>
      </c>
      <c r="R212" t="str">
        <f>IF(ISERROR(INDEX(Panaboard!F:F,MATCH(CONCATENATE(AZ212,"-",C212),Panaboard!Z:Z,0))),"",INDEX(Panaboard!F:F,MATCH(CONCATENATE(AZ212,"-",C212),Panaboard!Z:Z,0)))</f>
        <v/>
      </c>
      <c r="S212" t="str">
        <f t="shared" si="26"/>
        <v/>
      </c>
      <c r="T212" t="str">
        <f>IF(ISERROR(INDEX(Panaboard!D:D,MATCH(CONCATENATE(AZ212,"-",C212),Panaboard!Z:Z,0))),"",INDEX(Panaboard!D:D,MATCH(CONCATENATE(AZ212,"-",C212),Panaboard!Z:Z,0)))</f>
        <v/>
      </c>
      <c r="U212" t="str">
        <f>IF(ISERROR(INDEX(Panaboard!J:J,MATCH(CONCATENATE(AZ212,"-",C212),Panaboard!Z:Z,0))),"",INDEX(Panaboard!J:J,MATCH(CONCATENATE(AZ212,"-",C212),Panaboard!Z:Z,0)))</f>
        <v/>
      </c>
      <c r="V212">
        <f>IF(PResult!BL212="",0,PResult!BL212)</f>
        <v>0</v>
      </c>
      <c r="W212">
        <f>IF(PResult!BM212="",0,PResult!BM212)</f>
        <v>0</v>
      </c>
      <c r="X212">
        <f>IF(OR(PResult!AE212="",PResult!AE212="(null)"),IF(OR(PResult!AD212="",PResult!AD212="(null)"),0,PResult!AD212),PResult!AE212)</f>
        <v>0</v>
      </c>
      <c r="Y212" t="str">
        <f>IF(OR(PResult!V212="",PResult!V212="(null)"),"",PResult!V212)</f>
        <v/>
      </c>
      <c r="Z212" t="str">
        <f>CONCATENATE(PResult!BO212,PResult!BP212)</f>
        <v/>
      </c>
      <c r="AA212" t="str">
        <f>IF(PResult!Y212="","",PResult!Y212)</f>
        <v/>
      </c>
      <c r="AB212" t="str">
        <f>IF(PResult!BQ212="","",PResult!BQ212)</f>
        <v/>
      </c>
      <c r="AC212" t="str">
        <f>IF(PResult!BR212="","",PResult!BR212)</f>
        <v/>
      </c>
      <c r="AD212" t="str">
        <f>IF(PResult!BS212="","",PResult!BS212)</f>
        <v/>
      </c>
      <c r="AE212" t="str">
        <f>IF(PResult!BN212="","",PResult!BN212)</f>
        <v/>
      </c>
      <c r="AF212" t="str">
        <f>IF(PResult!BT212="","",PResult!BT212)</f>
        <v/>
      </c>
      <c r="AG212" t="str">
        <f>IF(PResult!BU212="","",PResult!BU212)</f>
        <v/>
      </c>
      <c r="AH212" t="str">
        <f>IF(PResult!BV212="","",PResult!BV212)</f>
        <v/>
      </c>
      <c r="AI212" t="str">
        <f>TEXT(IF(ISERROR(INDEX(Panaboard!L:L,MATCH(CONCATENATE(AZ212,"-",C212),Panaboard!Z:Z,0))),"",INDEX(Panaboard!L:L,MATCH(CONCATENATE(AZ212,"-",C212),Panaboard!Z:Z,0))),"HH:MM")</f>
        <v/>
      </c>
      <c r="AJ212" t="str">
        <f>TEXT(IF(ISERROR(INDEX(Panaboard!M:M,MATCH(CONCATENATE(AZ212,"-",C212),Panaboard!Z:Z,0))),"",INDEX(Panaboard!M:M,MATCH(CONCATENATE(AZ212,"-",C212),Panaboard!Z:Z,0))),"HH:MM")</f>
        <v/>
      </c>
      <c r="AK212" t="str">
        <f>IF(PResult!BY212="","",PResult!BY212)</f>
        <v/>
      </c>
      <c r="AL212">
        <f>IF(PResult!P212="",0,PResult!P212)</f>
        <v>0</v>
      </c>
      <c r="AM212" t="str">
        <f>IF(ISERROR(INDEX(Panaboard!N:N,MATCH(CONCATENATE(AZ212,"-",C212),Panaboard!Z:Z,0))),"",INDEX(Panaboard!N:N,MATCH(CONCATENATE(AZ212,"-",C212),Panaboard!Z:Z,0)))</f>
        <v/>
      </c>
      <c r="AN212" t="str">
        <f>IF(ISERROR(INDEX(Panaboard!O:O,MATCH(CONCATENATE(AZ212,"-",C212),Panaboard!Z:Z,0))),"",INDEX(Panaboard!O:O,MATCH(CONCATENATE(AZ212,"-",C212),Panaboard!Z:Z,0)))</f>
        <v/>
      </c>
      <c r="AO212" t="str">
        <f>IF(ISERROR(INDEX(Panaboard!P:P,MATCH(CONCATENATE(AZ212,"-",C212),Panaboard!Z:Z,0))),"",INDEX(Panaboard!P:P,MATCH(CONCATENATE(AZ212,"-",C212),Panaboard!Z:Z,0)))</f>
        <v/>
      </c>
      <c r="AP212" t="str">
        <f>IF(ISERROR(INDEX(Panaboard!Q:Q,MATCH(CONCATENATE(AZ212,"-",C212),Panaboard!Z:Z,0))),"",INDEX(Panaboard!Q:Q,MATCH(CONCATENATE(AZ212,"-",C212),Panaboard!Z:Z,0)))</f>
        <v/>
      </c>
      <c r="AR212" t="str">
        <f>IF(PResult!BW212="","",PResult!BW212)</f>
        <v/>
      </c>
      <c r="AS212" t="str">
        <f>IF(PResult!BX212="","",PResult!BX212)</f>
        <v/>
      </c>
      <c r="AT212" t="str">
        <f>IF(ISERROR(INDEX(Panaboard!K:K,MATCH(CONCATENATE(AZ212,"-",C212),Panaboard!Z:Z,0))),"",INDEX(Panaboard!K:K,MATCH(CONCATENATE(AZ212,"-",C212),Panaboard!Z:Z,0)))</f>
        <v/>
      </c>
      <c r="AU212" t="str">
        <f>IF(ISERROR(INDEX(Panaboard!U:U,MATCH(CONCATENATE(AZ212,"-",C212),Panaboard!Z:Z,0))),"",INDEX(Panaboard!U:U,MATCH(CONCATENATE(AZ212,"-",C212),Panaboard!Z:Z,0)))</f>
        <v/>
      </c>
      <c r="AV212" t="str">
        <f>IF(ISERROR(INDEX(Panaboard!W:W,MATCH(CONCATENATE(AZ212,"-",C212),Panaboard!Z:Z,0))),"",INDEX(Panaboard!W:W,MATCH(CONCATENATE(AZ212,"-",C212),Panaboard!Z:Z,0)))</f>
        <v/>
      </c>
      <c r="AW212" t="str">
        <f>IF(ISERROR(INDEX(Panaboard!X:X,MATCH(CONCATENATE(AZ212,"-",C212),Panaboard!Z:Z,0))),"",INDEX(Panaboard!X:X,MATCH(CONCATENATE(AZ212,"-",C212),Panaboard!Z:Z,0)))</f>
        <v/>
      </c>
      <c r="AX212" t="str">
        <f>IF(ISERROR(INDEX(Panaboard!AA:AA,MATCH(CONCATENATE(AZ212,"-",C212),Panaboard!Z:Z,0))),"",INDEX(Panaboard!AA:AA,MATCH(CONCATENATE(AZ212,"-",C212),Panaboard!Z:Z,0)))</f>
        <v/>
      </c>
      <c r="AY212" t="str">
        <f>IF(ISERROR(INDEX(Panaboard!AB:AB,MATCH(CONCATENATE(AZ212,"-",C212),Panaboard!Z:Z,0))),"",INDEX(Panaboard!AB:AB,MATCH(CONCATENATE(AZ212,"-",C212),Panaboard!Z:Z,0)))</f>
        <v/>
      </c>
      <c r="AZ212" t="str">
        <f t="shared" si="28"/>
        <v/>
      </c>
      <c r="BA212" t="str">
        <f>IF(ISERROR(INDEX(Panaboard!E:E,MATCH(CONCATENATE(AZ212,"-",C212),Panaboard!Z:Z,0))),"",INDEX(Panaboard!E:E,MATCH(CONCATENATE(AZ212,"-",C212),Panaboard!Z:Z,0)))</f>
        <v/>
      </c>
      <c r="BB212" t="str">
        <f>IF(ISERROR(INDEX(Panaboard!AC:AC,MATCH(CONCATENATE(AZ212,"-",C212),Panaboard!Z:Z,0))),"",INDEX(Panaboard!AC:AC,MATCH(CONCATENATE(AZ212,"-",C212),Panaboard!Z:Z,0)))</f>
        <v/>
      </c>
      <c r="BC212" t="str">
        <f t="shared" si="29"/>
        <v/>
      </c>
      <c r="BD212" t="str">
        <f t="shared" si="30"/>
        <v/>
      </c>
      <c r="BE212" t="str">
        <f t="shared" si="31"/>
        <v>xx0x0</v>
      </c>
      <c r="BF212" t="str">
        <f>IF(ISERROR(INDEX(CuttingList!F:F,MATCH(CONCATENATE(A212,"-",C212),CuttingList!E:E,0))),"",INDEX(CuttingList!F:F,MATCH(CONCATENATE(A212,"-",C212),CuttingList!E:E,0)))</f>
        <v/>
      </c>
    </row>
    <row r="213" spans="1:58" x14ac:dyDescent="0.25">
      <c r="A213" t="str">
        <f>IF(PResult!BJ213="","",PResult!BJ213)</f>
        <v/>
      </c>
      <c r="B213" t="str">
        <f>IF(PResult!E213="","",PResult!E213)</f>
        <v/>
      </c>
      <c r="C213" t="str">
        <f>IF(PResult!BZ213="","",PResult!BZ213)</f>
        <v/>
      </c>
      <c r="D213" t="str">
        <f>IF(ISERROR(INDEX(Panaboard!B:B,MATCH(CONCATENATE(AZ213,"-",C213),Panaboard!Z:Z,0))),"",TRIM(INDEX(Panaboard!B:B,MATCH(CONCATENATE(AZ213,"-",C213),Panaboard!Z:Z,0))))</f>
        <v/>
      </c>
      <c r="E213" t="str">
        <f t="shared" si="27"/>
        <v>xx0x0</v>
      </c>
      <c r="F213" t="str">
        <f>IF(PResult!U213="","",UPPER(TRIM(PResult!U213)))</f>
        <v/>
      </c>
      <c r="G213">
        <f>IF(OR(PResult!O213="",PResult!O213="(null)"),0,PResult!O213)</f>
        <v>0</v>
      </c>
      <c r="H213" t="str">
        <f>IF(ISERROR(INDEX(Panaboard!G:G,MATCH(CONCATENATE(AZ213,"-",C213),Panaboard!Z:Z,0))),"",INDEX(Panaboard!G:G,MATCH(CONCATENATE(AZ213,"-",C213),Panaboard!Z:Z,0)))</f>
        <v/>
      </c>
      <c r="I213" t="str">
        <f>IF(PResult!J213="","",PResult!J213)</f>
        <v/>
      </c>
      <c r="J213" t="str">
        <f>IF(PResult!K213="","",PResult!K213)</f>
        <v/>
      </c>
      <c r="K213">
        <f>IF(OR(PResult!L213="(null)",PResult!L213=""),0,PResult!L213)</f>
        <v>0</v>
      </c>
      <c r="L213">
        <f>IF(OR(PResult!M213="(null)",PResult!M213=""),0,PResult!M213)</f>
        <v>0</v>
      </c>
      <c r="M213">
        <f t="shared" si="24"/>
        <v>0</v>
      </c>
      <c r="N213" t="str">
        <f>TEXT(IF(ISERROR(INDEX(Panaboard!H:H,MATCH(CONCATENATE(AZ213,"-",C213),Panaboard!Z:Z,0))),"",INDEX(Panaboard!H:H,MATCH(CONCATENATE(AZ213,"-",C213),Panaboard!Z:Z,0))),"HH:MM")</f>
        <v/>
      </c>
      <c r="O213" t="str">
        <f>TEXT(IF(ISERROR(INDEX(Panaboard!I:I,MATCH(CONCATENATE(AZ213,"-",C213),Panaboard!Z:Z,0))),"",INDEX(Panaboard!I:I,MATCH(CONCATENATE(AZ213,"-",C213),Panaboard!Z:Z,0))),"HH:MM")</f>
        <v/>
      </c>
      <c r="P213" t="str">
        <f t="shared" si="25"/>
        <v/>
      </c>
      <c r="Q213" t="str">
        <f>IF(ISERROR(INDEX(Panaboard!S:S,MATCH(CONCATENATE(AZ213,"-",C213),Panaboard!Z:Z,0))),"",INDEX(Panaboard!S:S,MATCH(CONCATENATE(AZ213,"-",C213),Panaboard!Z:Z,0)))</f>
        <v/>
      </c>
      <c r="R213" t="str">
        <f>IF(ISERROR(INDEX(Panaboard!F:F,MATCH(CONCATENATE(AZ213,"-",C213),Panaboard!Z:Z,0))),"",INDEX(Panaboard!F:F,MATCH(CONCATENATE(AZ213,"-",C213),Panaboard!Z:Z,0)))</f>
        <v/>
      </c>
      <c r="S213" t="str">
        <f t="shared" si="26"/>
        <v/>
      </c>
      <c r="T213" t="str">
        <f>IF(ISERROR(INDEX(Panaboard!D:D,MATCH(CONCATENATE(AZ213,"-",C213),Panaboard!Z:Z,0))),"",INDEX(Panaboard!D:D,MATCH(CONCATENATE(AZ213,"-",C213),Panaboard!Z:Z,0)))</f>
        <v/>
      </c>
      <c r="U213" t="str">
        <f>IF(ISERROR(INDEX(Panaboard!J:J,MATCH(CONCATENATE(AZ213,"-",C213),Panaboard!Z:Z,0))),"",INDEX(Panaboard!J:J,MATCH(CONCATENATE(AZ213,"-",C213),Panaboard!Z:Z,0)))</f>
        <v/>
      </c>
      <c r="V213">
        <f>IF(PResult!BL213="",0,PResult!BL213)</f>
        <v>0</v>
      </c>
      <c r="W213">
        <f>IF(PResult!BM213="",0,PResult!BM213)</f>
        <v>0</v>
      </c>
      <c r="X213">
        <f>IF(OR(PResult!AE213="",PResult!AE213="(null)"),IF(OR(PResult!AD213="",PResult!AD213="(null)"),0,PResult!AD213),PResult!AE213)</f>
        <v>0</v>
      </c>
      <c r="Y213" t="str">
        <f>IF(OR(PResult!V213="",PResult!V213="(null)"),"",PResult!V213)</f>
        <v/>
      </c>
      <c r="Z213" t="str">
        <f>CONCATENATE(PResult!BO213,PResult!BP213)</f>
        <v/>
      </c>
      <c r="AA213" t="str">
        <f>IF(PResult!Y213="","",PResult!Y213)</f>
        <v/>
      </c>
      <c r="AB213" t="str">
        <f>IF(PResult!BQ213="","",PResult!BQ213)</f>
        <v/>
      </c>
      <c r="AC213" t="str">
        <f>IF(PResult!BR213="","",PResult!BR213)</f>
        <v/>
      </c>
      <c r="AD213" t="str">
        <f>IF(PResult!BS213="","",PResult!BS213)</f>
        <v/>
      </c>
      <c r="AE213" t="str">
        <f>IF(PResult!BN213="","",PResult!BN213)</f>
        <v/>
      </c>
      <c r="AF213" t="str">
        <f>IF(PResult!BT213="","",PResult!BT213)</f>
        <v/>
      </c>
      <c r="AG213" t="str">
        <f>IF(PResult!BU213="","",PResult!BU213)</f>
        <v/>
      </c>
      <c r="AH213" t="str">
        <f>IF(PResult!BV213="","",PResult!BV213)</f>
        <v/>
      </c>
      <c r="AI213" t="str">
        <f>TEXT(IF(ISERROR(INDEX(Panaboard!L:L,MATCH(CONCATENATE(AZ213,"-",C213),Panaboard!Z:Z,0))),"",INDEX(Panaboard!L:L,MATCH(CONCATENATE(AZ213,"-",C213),Panaboard!Z:Z,0))),"HH:MM")</f>
        <v/>
      </c>
      <c r="AJ213" t="str">
        <f>TEXT(IF(ISERROR(INDEX(Panaboard!M:M,MATCH(CONCATENATE(AZ213,"-",C213),Panaboard!Z:Z,0))),"",INDEX(Panaboard!M:M,MATCH(CONCATENATE(AZ213,"-",C213),Panaboard!Z:Z,0))),"HH:MM")</f>
        <v/>
      </c>
      <c r="AK213" t="str">
        <f>IF(PResult!BY213="","",PResult!BY213)</f>
        <v/>
      </c>
      <c r="AL213">
        <f>IF(PResult!P213="",0,PResult!P213)</f>
        <v>0</v>
      </c>
      <c r="AM213" t="str">
        <f>IF(ISERROR(INDEX(Panaboard!N:N,MATCH(CONCATENATE(AZ213,"-",C213),Panaboard!Z:Z,0))),"",INDEX(Panaboard!N:N,MATCH(CONCATENATE(AZ213,"-",C213),Panaboard!Z:Z,0)))</f>
        <v/>
      </c>
      <c r="AN213" t="str">
        <f>IF(ISERROR(INDEX(Panaboard!O:O,MATCH(CONCATENATE(AZ213,"-",C213),Panaboard!Z:Z,0))),"",INDEX(Panaboard!O:O,MATCH(CONCATENATE(AZ213,"-",C213),Panaboard!Z:Z,0)))</f>
        <v/>
      </c>
      <c r="AO213" t="str">
        <f>IF(ISERROR(INDEX(Panaboard!P:P,MATCH(CONCATENATE(AZ213,"-",C213),Panaboard!Z:Z,0))),"",INDEX(Panaboard!P:P,MATCH(CONCATENATE(AZ213,"-",C213),Panaboard!Z:Z,0)))</f>
        <v/>
      </c>
      <c r="AP213" t="str">
        <f>IF(ISERROR(INDEX(Panaboard!Q:Q,MATCH(CONCATENATE(AZ213,"-",C213),Panaboard!Z:Z,0))),"",INDEX(Panaboard!Q:Q,MATCH(CONCATENATE(AZ213,"-",C213),Panaboard!Z:Z,0)))</f>
        <v/>
      </c>
      <c r="AR213" t="str">
        <f>IF(PResult!BW213="","",PResult!BW213)</f>
        <v/>
      </c>
      <c r="AS213" t="str">
        <f>IF(PResult!BX213="","",PResult!BX213)</f>
        <v/>
      </c>
      <c r="AT213" t="str">
        <f>IF(ISERROR(INDEX(Panaboard!K:K,MATCH(CONCATENATE(AZ213,"-",C213),Panaboard!Z:Z,0))),"",INDEX(Panaboard!K:K,MATCH(CONCATENATE(AZ213,"-",C213),Panaboard!Z:Z,0)))</f>
        <v/>
      </c>
      <c r="AU213" t="str">
        <f>IF(ISERROR(INDEX(Panaboard!U:U,MATCH(CONCATENATE(AZ213,"-",C213),Panaboard!Z:Z,0))),"",INDEX(Panaboard!U:U,MATCH(CONCATENATE(AZ213,"-",C213),Panaboard!Z:Z,0)))</f>
        <v/>
      </c>
      <c r="AV213" t="str">
        <f>IF(ISERROR(INDEX(Panaboard!W:W,MATCH(CONCATENATE(AZ213,"-",C213),Panaboard!Z:Z,0))),"",INDEX(Panaboard!W:W,MATCH(CONCATENATE(AZ213,"-",C213),Panaboard!Z:Z,0)))</f>
        <v/>
      </c>
      <c r="AW213" t="str">
        <f>IF(ISERROR(INDEX(Panaboard!X:X,MATCH(CONCATENATE(AZ213,"-",C213),Panaboard!Z:Z,0))),"",INDEX(Panaboard!X:X,MATCH(CONCATENATE(AZ213,"-",C213),Panaboard!Z:Z,0)))</f>
        <v/>
      </c>
      <c r="AX213" t="str">
        <f>IF(ISERROR(INDEX(Panaboard!AA:AA,MATCH(CONCATENATE(AZ213,"-",C213),Panaboard!Z:Z,0))),"",INDEX(Panaboard!AA:AA,MATCH(CONCATENATE(AZ213,"-",C213),Panaboard!Z:Z,0)))</f>
        <v/>
      </c>
      <c r="AY213" t="str">
        <f>IF(ISERROR(INDEX(Panaboard!AB:AB,MATCH(CONCATENATE(AZ213,"-",C213),Panaboard!Z:Z,0))),"",INDEX(Panaboard!AB:AB,MATCH(CONCATENATE(AZ213,"-",C213),Panaboard!Z:Z,0)))</f>
        <v/>
      </c>
      <c r="AZ213" t="str">
        <f t="shared" si="28"/>
        <v/>
      </c>
      <c r="BA213" t="str">
        <f>IF(ISERROR(INDEX(Panaboard!E:E,MATCH(CONCATENATE(AZ213,"-",C213),Panaboard!Z:Z,0))),"",INDEX(Panaboard!E:E,MATCH(CONCATENATE(AZ213,"-",C213),Panaboard!Z:Z,0)))</f>
        <v/>
      </c>
      <c r="BB213" t="str">
        <f>IF(ISERROR(INDEX(Panaboard!AC:AC,MATCH(CONCATENATE(AZ213,"-",C213),Panaboard!Z:Z,0))),"",INDEX(Panaboard!AC:AC,MATCH(CONCATENATE(AZ213,"-",C213),Panaboard!Z:Z,0)))</f>
        <v/>
      </c>
      <c r="BC213" t="str">
        <f t="shared" si="29"/>
        <v/>
      </c>
      <c r="BD213" t="str">
        <f t="shared" si="30"/>
        <v/>
      </c>
      <c r="BE213" t="str">
        <f t="shared" si="31"/>
        <v>xx0x0</v>
      </c>
      <c r="BF213" t="str">
        <f>IF(ISERROR(INDEX(CuttingList!F:F,MATCH(CONCATENATE(A213,"-",C213),CuttingList!E:E,0))),"",INDEX(CuttingList!F:F,MATCH(CONCATENATE(A213,"-",C213),CuttingList!E:E,0)))</f>
        <v/>
      </c>
    </row>
    <row r="214" spans="1:58" x14ac:dyDescent="0.25">
      <c r="A214" t="str">
        <f>IF(PResult!BJ214="","",PResult!BJ214)</f>
        <v/>
      </c>
      <c r="B214" t="str">
        <f>IF(PResult!E214="","",PResult!E214)</f>
        <v/>
      </c>
      <c r="C214" t="str">
        <f>IF(PResult!BZ214="","",PResult!BZ214)</f>
        <v/>
      </c>
      <c r="D214" t="str">
        <f>IF(ISERROR(INDEX(Panaboard!B:B,MATCH(CONCATENATE(AZ214,"-",C214),Panaboard!Z:Z,0))),"",TRIM(INDEX(Panaboard!B:B,MATCH(CONCATENATE(AZ214,"-",C214),Panaboard!Z:Z,0))))</f>
        <v/>
      </c>
      <c r="E214" t="str">
        <f t="shared" si="27"/>
        <v>xx0x0</v>
      </c>
      <c r="F214" t="str">
        <f>IF(PResult!U214="","",UPPER(TRIM(PResult!U214)))</f>
        <v/>
      </c>
      <c r="G214">
        <f>IF(OR(PResult!O214="",PResult!O214="(null)"),0,PResult!O214)</f>
        <v>0</v>
      </c>
      <c r="H214" t="str">
        <f>IF(ISERROR(INDEX(Panaboard!G:G,MATCH(CONCATENATE(AZ214,"-",C214),Panaboard!Z:Z,0))),"",INDEX(Panaboard!G:G,MATCH(CONCATENATE(AZ214,"-",C214),Panaboard!Z:Z,0)))</f>
        <v/>
      </c>
      <c r="I214" t="str">
        <f>IF(PResult!J214="","",PResult!J214)</f>
        <v/>
      </c>
      <c r="J214" t="str">
        <f>IF(PResult!K214="","",PResult!K214)</f>
        <v/>
      </c>
      <c r="K214">
        <f>IF(OR(PResult!L214="(null)",PResult!L214=""),0,PResult!L214)</f>
        <v>0</v>
      </c>
      <c r="L214">
        <f>IF(OR(PResult!M214="(null)",PResult!M214=""),0,PResult!M214)</f>
        <v>0</v>
      </c>
      <c r="M214">
        <f t="shared" si="24"/>
        <v>0</v>
      </c>
      <c r="N214" t="str">
        <f>TEXT(IF(ISERROR(INDEX(Panaboard!H:H,MATCH(CONCATENATE(AZ214,"-",C214),Panaboard!Z:Z,0))),"",INDEX(Panaboard!H:H,MATCH(CONCATENATE(AZ214,"-",C214),Panaboard!Z:Z,0))),"HH:MM")</f>
        <v/>
      </c>
      <c r="O214" t="str">
        <f>TEXT(IF(ISERROR(INDEX(Panaboard!I:I,MATCH(CONCATENATE(AZ214,"-",C214),Panaboard!Z:Z,0))),"",INDEX(Panaboard!I:I,MATCH(CONCATENATE(AZ214,"-",C214),Panaboard!Z:Z,0))),"HH:MM")</f>
        <v/>
      </c>
      <c r="P214" t="str">
        <f t="shared" si="25"/>
        <v/>
      </c>
      <c r="Q214" t="str">
        <f>IF(ISERROR(INDEX(Panaboard!S:S,MATCH(CONCATENATE(AZ214,"-",C214),Panaboard!Z:Z,0))),"",INDEX(Panaboard!S:S,MATCH(CONCATENATE(AZ214,"-",C214),Panaboard!Z:Z,0)))</f>
        <v/>
      </c>
      <c r="R214" t="str">
        <f>IF(ISERROR(INDEX(Panaboard!F:F,MATCH(CONCATENATE(AZ214,"-",C214),Panaboard!Z:Z,0))),"",INDEX(Panaboard!F:F,MATCH(CONCATENATE(AZ214,"-",C214),Panaboard!Z:Z,0)))</f>
        <v/>
      </c>
      <c r="S214" t="str">
        <f t="shared" si="26"/>
        <v/>
      </c>
      <c r="T214" t="str">
        <f>IF(ISERROR(INDEX(Panaboard!D:D,MATCH(CONCATENATE(AZ214,"-",C214),Panaboard!Z:Z,0))),"",INDEX(Panaboard!D:D,MATCH(CONCATENATE(AZ214,"-",C214),Panaboard!Z:Z,0)))</f>
        <v/>
      </c>
      <c r="U214" t="str">
        <f>IF(ISERROR(INDEX(Panaboard!J:J,MATCH(CONCATENATE(AZ214,"-",C214),Panaboard!Z:Z,0))),"",INDEX(Panaboard!J:J,MATCH(CONCATENATE(AZ214,"-",C214),Panaboard!Z:Z,0)))</f>
        <v/>
      </c>
      <c r="V214">
        <f>IF(PResult!BL214="",0,PResult!BL214)</f>
        <v>0</v>
      </c>
      <c r="W214">
        <f>IF(PResult!BM214="",0,PResult!BM214)</f>
        <v>0</v>
      </c>
      <c r="X214">
        <f>IF(OR(PResult!AE214="",PResult!AE214="(null)"),IF(OR(PResult!AD214="",PResult!AD214="(null)"),0,PResult!AD214),PResult!AE214)</f>
        <v>0</v>
      </c>
      <c r="Y214" t="str">
        <f>IF(OR(PResult!V214="",PResult!V214="(null)"),"",PResult!V214)</f>
        <v/>
      </c>
      <c r="Z214" t="str">
        <f>CONCATENATE(PResult!BO214,PResult!BP214)</f>
        <v/>
      </c>
      <c r="AA214" t="str">
        <f>IF(PResult!Y214="","",PResult!Y214)</f>
        <v/>
      </c>
      <c r="AB214" t="str">
        <f>IF(PResult!BQ214="","",PResult!BQ214)</f>
        <v/>
      </c>
      <c r="AC214" t="str">
        <f>IF(PResult!BR214="","",PResult!BR214)</f>
        <v/>
      </c>
      <c r="AD214" t="str">
        <f>IF(PResult!BS214="","",PResult!BS214)</f>
        <v/>
      </c>
      <c r="AE214" t="str">
        <f>IF(PResult!BN214="","",PResult!BN214)</f>
        <v/>
      </c>
      <c r="AF214" t="str">
        <f>IF(PResult!BT214="","",PResult!BT214)</f>
        <v/>
      </c>
      <c r="AG214" t="str">
        <f>IF(PResult!BU214="","",PResult!BU214)</f>
        <v/>
      </c>
      <c r="AH214" t="str">
        <f>IF(PResult!BV214="","",PResult!BV214)</f>
        <v/>
      </c>
      <c r="AI214" t="str">
        <f>TEXT(IF(ISERROR(INDEX(Panaboard!L:L,MATCH(CONCATENATE(AZ214,"-",C214),Panaboard!Z:Z,0))),"",INDEX(Panaboard!L:L,MATCH(CONCATENATE(AZ214,"-",C214),Panaboard!Z:Z,0))),"HH:MM")</f>
        <v/>
      </c>
      <c r="AJ214" t="str">
        <f>TEXT(IF(ISERROR(INDEX(Panaboard!M:M,MATCH(CONCATENATE(AZ214,"-",C214),Panaboard!Z:Z,0))),"",INDEX(Panaboard!M:M,MATCH(CONCATENATE(AZ214,"-",C214),Panaboard!Z:Z,0))),"HH:MM")</f>
        <v/>
      </c>
      <c r="AK214" t="str">
        <f>IF(PResult!BY214="","",PResult!BY214)</f>
        <v/>
      </c>
      <c r="AL214">
        <f>IF(PResult!P214="",0,PResult!P214)</f>
        <v>0</v>
      </c>
      <c r="AM214" t="str">
        <f>IF(ISERROR(INDEX(Panaboard!N:N,MATCH(CONCATENATE(AZ214,"-",C214),Panaboard!Z:Z,0))),"",INDEX(Panaboard!N:N,MATCH(CONCATENATE(AZ214,"-",C214),Panaboard!Z:Z,0)))</f>
        <v/>
      </c>
      <c r="AN214" t="str">
        <f>IF(ISERROR(INDEX(Panaboard!O:O,MATCH(CONCATENATE(AZ214,"-",C214),Panaboard!Z:Z,0))),"",INDEX(Panaboard!O:O,MATCH(CONCATENATE(AZ214,"-",C214),Panaboard!Z:Z,0)))</f>
        <v/>
      </c>
      <c r="AO214" t="str">
        <f>IF(ISERROR(INDEX(Panaboard!P:P,MATCH(CONCATENATE(AZ214,"-",C214),Panaboard!Z:Z,0))),"",INDEX(Panaboard!P:P,MATCH(CONCATENATE(AZ214,"-",C214),Panaboard!Z:Z,0)))</f>
        <v/>
      </c>
      <c r="AP214" t="str">
        <f>IF(ISERROR(INDEX(Panaboard!Q:Q,MATCH(CONCATENATE(AZ214,"-",C214),Panaboard!Z:Z,0))),"",INDEX(Panaboard!Q:Q,MATCH(CONCATENATE(AZ214,"-",C214),Panaboard!Z:Z,0)))</f>
        <v/>
      </c>
      <c r="AR214" t="str">
        <f>IF(PResult!BW214="","",PResult!BW214)</f>
        <v/>
      </c>
      <c r="AS214" t="str">
        <f>IF(PResult!BX214="","",PResult!BX214)</f>
        <v/>
      </c>
      <c r="AT214" t="str">
        <f>IF(ISERROR(INDEX(Panaboard!K:K,MATCH(CONCATENATE(AZ214,"-",C214),Panaboard!Z:Z,0))),"",INDEX(Panaboard!K:K,MATCH(CONCATENATE(AZ214,"-",C214),Panaboard!Z:Z,0)))</f>
        <v/>
      </c>
      <c r="AU214" t="str">
        <f>IF(ISERROR(INDEX(Panaboard!U:U,MATCH(CONCATENATE(AZ214,"-",C214),Panaboard!Z:Z,0))),"",INDEX(Panaboard!U:U,MATCH(CONCATENATE(AZ214,"-",C214),Panaboard!Z:Z,0)))</f>
        <v/>
      </c>
      <c r="AV214" t="str">
        <f>IF(ISERROR(INDEX(Panaboard!W:W,MATCH(CONCATENATE(AZ214,"-",C214),Panaboard!Z:Z,0))),"",INDEX(Panaboard!W:W,MATCH(CONCATENATE(AZ214,"-",C214),Panaboard!Z:Z,0)))</f>
        <v/>
      </c>
      <c r="AW214" t="str">
        <f>IF(ISERROR(INDEX(Panaboard!X:X,MATCH(CONCATENATE(AZ214,"-",C214),Panaboard!Z:Z,0))),"",INDEX(Panaboard!X:X,MATCH(CONCATENATE(AZ214,"-",C214),Panaboard!Z:Z,0)))</f>
        <v/>
      </c>
      <c r="AX214" t="str">
        <f>IF(ISERROR(INDEX(Panaboard!AA:AA,MATCH(CONCATENATE(AZ214,"-",C214),Panaboard!Z:Z,0))),"",INDEX(Panaboard!AA:AA,MATCH(CONCATENATE(AZ214,"-",C214),Panaboard!Z:Z,0)))</f>
        <v/>
      </c>
      <c r="AY214" t="str">
        <f>IF(ISERROR(INDEX(Panaboard!AB:AB,MATCH(CONCATENATE(AZ214,"-",C214),Panaboard!Z:Z,0))),"",INDEX(Panaboard!AB:AB,MATCH(CONCATENATE(AZ214,"-",C214),Panaboard!Z:Z,0)))</f>
        <v/>
      </c>
      <c r="AZ214" t="str">
        <f t="shared" si="28"/>
        <v/>
      </c>
      <c r="BA214" t="str">
        <f>IF(ISERROR(INDEX(Panaboard!E:E,MATCH(CONCATENATE(AZ214,"-",C214),Panaboard!Z:Z,0))),"",INDEX(Panaboard!E:E,MATCH(CONCATENATE(AZ214,"-",C214),Panaboard!Z:Z,0)))</f>
        <v/>
      </c>
      <c r="BB214" t="str">
        <f>IF(ISERROR(INDEX(Panaboard!AC:AC,MATCH(CONCATENATE(AZ214,"-",C214),Panaboard!Z:Z,0))),"",INDEX(Panaboard!AC:AC,MATCH(CONCATENATE(AZ214,"-",C214),Panaboard!Z:Z,0)))</f>
        <v/>
      </c>
      <c r="BC214" t="str">
        <f t="shared" si="29"/>
        <v/>
      </c>
      <c r="BD214" t="str">
        <f t="shared" si="30"/>
        <v/>
      </c>
      <c r="BE214" t="str">
        <f t="shared" si="31"/>
        <v>xx0x0</v>
      </c>
      <c r="BF214" t="str">
        <f>IF(ISERROR(INDEX(CuttingList!F:F,MATCH(CONCATENATE(A214,"-",C214),CuttingList!E:E,0))),"",INDEX(CuttingList!F:F,MATCH(CONCATENATE(A214,"-",C214),CuttingList!E:E,0)))</f>
        <v/>
      </c>
    </row>
    <row r="215" spans="1:58" x14ac:dyDescent="0.25">
      <c r="A215" t="str">
        <f>IF(PResult!BJ215="","",PResult!BJ215)</f>
        <v/>
      </c>
      <c r="B215" t="str">
        <f>IF(PResult!E215="","",PResult!E215)</f>
        <v/>
      </c>
      <c r="C215" t="str">
        <f>IF(PResult!BZ215="","",PResult!BZ215)</f>
        <v/>
      </c>
      <c r="D215" t="str">
        <f>IF(ISERROR(INDEX(Panaboard!B:B,MATCH(CONCATENATE(AZ215,"-",C215),Panaboard!Z:Z,0))),"",TRIM(INDEX(Panaboard!B:B,MATCH(CONCATENATE(AZ215,"-",C215),Panaboard!Z:Z,0))))</f>
        <v/>
      </c>
      <c r="E215" t="str">
        <f t="shared" si="27"/>
        <v>xx0x0</v>
      </c>
      <c r="F215" t="str">
        <f>IF(PResult!U215="","",UPPER(TRIM(PResult!U215)))</f>
        <v/>
      </c>
      <c r="G215">
        <f>IF(OR(PResult!O215="",PResult!O215="(null)"),0,PResult!O215)</f>
        <v>0</v>
      </c>
      <c r="H215" t="str">
        <f>IF(ISERROR(INDEX(Panaboard!G:G,MATCH(CONCATENATE(AZ215,"-",C215),Panaboard!Z:Z,0))),"",INDEX(Panaboard!G:G,MATCH(CONCATENATE(AZ215,"-",C215),Panaboard!Z:Z,0)))</f>
        <v/>
      </c>
      <c r="I215" t="str">
        <f>IF(PResult!J215="","",PResult!J215)</f>
        <v/>
      </c>
      <c r="J215" t="str">
        <f>IF(PResult!K215="","",PResult!K215)</f>
        <v/>
      </c>
      <c r="K215">
        <f>IF(OR(PResult!L215="(null)",PResult!L215=""),0,PResult!L215)</f>
        <v>0</v>
      </c>
      <c r="L215">
        <f>IF(OR(PResult!M215="(null)",PResult!M215=""),0,PResult!M215)</f>
        <v>0</v>
      </c>
      <c r="M215">
        <f t="shared" si="24"/>
        <v>0</v>
      </c>
      <c r="N215" t="str">
        <f>TEXT(IF(ISERROR(INDEX(Panaboard!H:H,MATCH(CONCATENATE(AZ215,"-",C215),Panaboard!Z:Z,0))),"",INDEX(Panaboard!H:H,MATCH(CONCATENATE(AZ215,"-",C215),Panaboard!Z:Z,0))),"HH:MM")</f>
        <v/>
      </c>
      <c r="O215" t="str">
        <f>TEXT(IF(ISERROR(INDEX(Panaboard!I:I,MATCH(CONCATENATE(AZ215,"-",C215),Panaboard!Z:Z,0))),"",INDEX(Panaboard!I:I,MATCH(CONCATENATE(AZ215,"-",C215),Panaboard!Z:Z,0))),"HH:MM")</f>
        <v/>
      </c>
      <c r="P215" t="str">
        <f t="shared" si="25"/>
        <v/>
      </c>
      <c r="Q215" t="str">
        <f>IF(ISERROR(INDEX(Panaboard!S:S,MATCH(CONCATENATE(AZ215,"-",C215),Panaboard!Z:Z,0))),"",INDEX(Panaboard!S:S,MATCH(CONCATENATE(AZ215,"-",C215),Panaboard!Z:Z,0)))</f>
        <v/>
      </c>
      <c r="R215" t="str">
        <f>IF(ISERROR(INDEX(Panaboard!F:F,MATCH(CONCATENATE(AZ215,"-",C215),Panaboard!Z:Z,0))),"",INDEX(Panaboard!F:F,MATCH(CONCATENATE(AZ215,"-",C215),Panaboard!Z:Z,0)))</f>
        <v/>
      </c>
      <c r="S215" t="str">
        <f t="shared" si="26"/>
        <v/>
      </c>
      <c r="T215" t="str">
        <f>IF(ISERROR(INDEX(Panaboard!D:D,MATCH(CONCATENATE(AZ215,"-",C215),Panaboard!Z:Z,0))),"",INDEX(Panaboard!D:D,MATCH(CONCATENATE(AZ215,"-",C215),Panaboard!Z:Z,0)))</f>
        <v/>
      </c>
      <c r="U215" t="str">
        <f>IF(ISERROR(INDEX(Panaboard!J:J,MATCH(CONCATENATE(AZ215,"-",C215),Panaboard!Z:Z,0))),"",INDEX(Panaboard!J:J,MATCH(CONCATENATE(AZ215,"-",C215),Panaboard!Z:Z,0)))</f>
        <v/>
      </c>
      <c r="V215">
        <f>IF(PResult!BL215="",0,PResult!BL215)</f>
        <v>0</v>
      </c>
      <c r="W215">
        <f>IF(PResult!BM215="",0,PResult!BM215)</f>
        <v>0</v>
      </c>
      <c r="X215">
        <f>IF(OR(PResult!AE215="",PResult!AE215="(null)"),IF(OR(PResult!AD215="",PResult!AD215="(null)"),0,PResult!AD215),PResult!AE215)</f>
        <v>0</v>
      </c>
      <c r="Y215" t="str">
        <f>IF(OR(PResult!V215="",PResult!V215="(null)"),"",PResult!V215)</f>
        <v/>
      </c>
      <c r="Z215" t="str">
        <f>CONCATENATE(PResult!BO215,PResult!BP215)</f>
        <v/>
      </c>
      <c r="AA215" t="str">
        <f>IF(PResult!Y215="","",PResult!Y215)</f>
        <v/>
      </c>
      <c r="AB215" t="str">
        <f>IF(PResult!BQ215="","",PResult!BQ215)</f>
        <v/>
      </c>
      <c r="AC215" t="str">
        <f>IF(PResult!BR215="","",PResult!BR215)</f>
        <v/>
      </c>
      <c r="AD215" t="str">
        <f>IF(PResult!BS215="","",PResult!BS215)</f>
        <v/>
      </c>
      <c r="AE215" t="str">
        <f>IF(PResult!BN215="","",PResult!BN215)</f>
        <v/>
      </c>
      <c r="AF215" t="str">
        <f>IF(PResult!BT215="","",PResult!BT215)</f>
        <v/>
      </c>
      <c r="AG215" t="str">
        <f>IF(PResult!BU215="","",PResult!BU215)</f>
        <v/>
      </c>
      <c r="AH215" t="str">
        <f>IF(PResult!BV215="","",PResult!BV215)</f>
        <v/>
      </c>
      <c r="AI215" t="str">
        <f>TEXT(IF(ISERROR(INDEX(Panaboard!L:L,MATCH(CONCATENATE(AZ215,"-",C215),Panaboard!Z:Z,0))),"",INDEX(Panaboard!L:L,MATCH(CONCATENATE(AZ215,"-",C215),Panaboard!Z:Z,0))),"HH:MM")</f>
        <v/>
      </c>
      <c r="AJ215" t="str">
        <f>TEXT(IF(ISERROR(INDEX(Panaboard!M:M,MATCH(CONCATENATE(AZ215,"-",C215),Panaboard!Z:Z,0))),"",INDEX(Panaboard!M:M,MATCH(CONCATENATE(AZ215,"-",C215),Panaboard!Z:Z,0))),"HH:MM")</f>
        <v/>
      </c>
      <c r="AK215" t="str">
        <f>IF(PResult!BY215="","",PResult!BY215)</f>
        <v/>
      </c>
      <c r="AL215">
        <f>IF(PResult!P215="",0,PResult!P215)</f>
        <v>0</v>
      </c>
      <c r="AM215" t="str">
        <f>IF(ISERROR(INDEX(Panaboard!N:N,MATCH(CONCATENATE(AZ215,"-",C215),Panaboard!Z:Z,0))),"",INDEX(Panaboard!N:N,MATCH(CONCATENATE(AZ215,"-",C215),Panaboard!Z:Z,0)))</f>
        <v/>
      </c>
      <c r="AN215" t="str">
        <f>IF(ISERROR(INDEX(Panaboard!O:O,MATCH(CONCATENATE(AZ215,"-",C215),Panaboard!Z:Z,0))),"",INDEX(Panaboard!O:O,MATCH(CONCATENATE(AZ215,"-",C215),Panaboard!Z:Z,0)))</f>
        <v/>
      </c>
      <c r="AO215" t="str">
        <f>IF(ISERROR(INDEX(Panaboard!P:P,MATCH(CONCATENATE(AZ215,"-",C215),Panaboard!Z:Z,0))),"",INDEX(Panaboard!P:P,MATCH(CONCATENATE(AZ215,"-",C215),Panaboard!Z:Z,0)))</f>
        <v/>
      </c>
      <c r="AP215" t="str">
        <f>IF(ISERROR(INDEX(Panaboard!Q:Q,MATCH(CONCATENATE(AZ215,"-",C215),Panaboard!Z:Z,0))),"",INDEX(Panaboard!Q:Q,MATCH(CONCATENATE(AZ215,"-",C215),Panaboard!Z:Z,0)))</f>
        <v/>
      </c>
      <c r="AR215" t="str">
        <f>IF(PResult!BW215="","",PResult!BW215)</f>
        <v/>
      </c>
      <c r="AS215" t="str">
        <f>IF(PResult!BX215="","",PResult!BX215)</f>
        <v/>
      </c>
      <c r="AT215" t="str">
        <f>IF(ISERROR(INDEX(Panaboard!K:K,MATCH(CONCATENATE(AZ215,"-",C215),Panaboard!Z:Z,0))),"",INDEX(Panaboard!K:K,MATCH(CONCATENATE(AZ215,"-",C215),Panaboard!Z:Z,0)))</f>
        <v/>
      </c>
      <c r="AU215" t="str">
        <f>IF(ISERROR(INDEX(Panaboard!U:U,MATCH(CONCATENATE(AZ215,"-",C215),Panaboard!Z:Z,0))),"",INDEX(Panaboard!U:U,MATCH(CONCATENATE(AZ215,"-",C215),Panaboard!Z:Z,0)))</f>
        <v/>
      </c>
      <c r="AV215" t="str">
        <f>IF(ISERROR(INDEX(Panaboard!W:W,MATCH(CONCATENATE(AZ215,"-",C215),Panaboard!Z:Z,0))),"",INDEX(Panaboard!W:W,MATCH(CONCATENATE(AZ215,"-",C215),Panaboard!Z:Z,0)))</f>
        <v/>
      </c>
      <c r="AW215" t="str">
        <f>IF(ISERROR(INDEX(Panaboard!X:X,MATCH(CONCATENATE(AZ215,"-",C215),Panaboard!Z:Z,0))),"",INDEX(Panaboard!X:X,MATCH(CONCATENATE(AZ215,"-",C215),Panaboard!Z:Z,0)))</f>
        <v/>
      </c>
      <c r="AX215" t="str">
        <f>IF(ISERROR(INDEX(Panaboard!AA:AA,MATCH(CONCATENATE(AZ215,"-",C215),Panaboard!Z:Z,0))),"",INDEX(Panaboard!AA:AA,MATCH(CONCATENATE(AZ215,"-",C215),Panaboard!Z:Z,0)))</f>
        <v/>
      </c>
      <c r="AY215" t="str">
        <f>IF(ISERROR(INDEX(Panaboard!AB:AB,MATCH(CONCATENATE(AZ215,"-",C215),Panaboard!Z:Z,0))),"",INDEX(Panaboard!AB:AB,MATCH(CONCATENATE(AZ215,"-",C215),Panaboard!Z:Z,0)))</f>
        <v/>
      </c>
      <c r="AZ215" t="str">
        <f t="shared" si="28"/>
        <v/>
      </c>
      <c r="BA215" t="str">
        <f>IF(ISERROR(INDEX(Panaboard!E:E,MATCH(CONCATENATE(AZ215,"-",C215),Panaboard!Z:Z,0))),"",INDEX(Panaboard!E:E,MATCH(CONCATENATE(AZ215,"-",C215),Panaboard!Z:Z,0)))</f>
        <v/>
      </c>
      <c r="BB215" t="str">
        <f>IF(ISERROR(INDEX(Panaboard!AC:AC,MATCH(CONCATENATE(AZ215,"-",C215),Panaboard!Z:Z,0))),"",INDEX(Panaboard!AC:AC,MATCH(CONCATENATE(AZ215,"-",C215),Panaboard!Z:Z,0)))</f>
        <v/>
      </c>
      <c r="BC215" t="str">
        <f t="shared" si="29"/>
        <v/>
      </c>
      <c r="BD215" t="str">
        <f t="shared" si="30"/>
        <v/>
      </c>
      <c r="BE215" t="str">
        <f t="shared" si="31"/>
        <v>xx0x0</v>
      </c>
      <c r="BF215" t="str">
        <f>IF(ISERROR(INDEX(CuttingList!F:F,MATCH(CONCATENATE(A215,"-",C215),CuttingList!E:E,0))),"",INDEX(CuttingList!F:F,MATCH(CONCATENATE(A215,"-",C215),CuttingList!E:E,0)))</f>
        <v/>
      </c>
    </row>
    <row r="216" spans="1:58" x14ac:dyDescent="0.25">
      <c r="A216" t="str">
        <f>IF(PResult!BJ216="","",PResult!BJ216)</f>
        <v/>
      </c>
      <c r="B216" t="str">
        <f>IF(PResult!E216="","",PResult!E216)</f>
        <v/>
      </c>
      <c r="C216" t="str">
        <f>IF(PResult!BZ216="","",PResult!BZ216)</f>
        <v/>
      </c>
      <c r="D216" t="str">
        <f>IF(ISERROR(INDEX(Panaboard!B:B,MATCH(CONCATENATE(AZ216,"-",C216),Panaboard!Z:Z,0))),"",TRIM(INDEX(Panaboard!B:B,MATCH(CONCATENATE(AZ216,"-",C216),Panaboard!Z:Z,0))))</f>
        <v/>
      </c>
      <c r="E216" t="str">
        <f t="shared" si="27"/>
        <v>xx0x0</v>
      </c>
      <c r="F216" t="str">
        <f>IF(PResult!U216="","",UPPER(TRIM(PResult!U216)))</f>
        <v/>
      </c>
      <c r="G216">
        <f>IF(OR(PResult!O216="",PResult!O216="(null)"),0,PResult!O216)</f>
        <v>0</v>
      </c>
      <c r="H216" t="str">
        <f>IF(ISERROR(INDEX(Panaboard!G:G,MATCH(CONCATENATE(AZ216,"-",C216),Panaboard!Z:Z,0))),"",INDEX(Panaboard!G:G,MATCH(CONCATENATE(AZ216,"-",C216),Panaboard!Z:Z,0)))</f>
        <v/>
      </c>
      <c r="I216" t="str">
        <f>IF(PResult!J216="","",PResult!J216)</f>
        <v/>
      </c>
      <c r="J216" t="str">
        <f>IF(PResult!K216="","",PResult!K216)</f>
        <v/>
      </c>
      <c r="K216">
        <f>IF(OR(PResult!L216="(null)",PResult!L216=""),0,PResult!L216)</f>
        <v>0</v>
      </c>
      <c r="L216">
        <f>IF(OR(PResult!M216="(null)",PResult!M216=""),0,PResult!M216)</f>
        <v>0</v>
      </c>
      <c r="M216">
        <f t="shared" si="24"/>
        <v>0</v>
      </c>
      <c r="N216" t="str">
        <f>TEXT(IF(ISERROR(INDEX(Panaboard!H:H,MATCH(CONCATENATE(AZ216,"-",C216),Panaboard!Z:Z,0))),"",INDEX(Panaboard!H:H,MATCH(CONCATENATE(AZ216,"-",C216),Panaboard!Z:Z,0))),"HH:MM")</f>
        <v/>
      </c>
      <c r="O216" t="str">
        <f>TEXT(IF(ISERROR(INDEX(Panaboard!I:I,MATCH(CONCATENATE(AZ216,"-",C216),Panaboard!Z:Z,0))),"",INDEX(Panaboard!I:I,MATCH(CONCATENATE(AZ216,"-",C216),Panaboard!Z:Z,0))),"HH:MM")</f>
        <v/>
      </c>
      <c r="P216" t="str">
        <f t="shared" si="25"/>
        <v/>
      </c>
      <c r="Q216" t="str">
        <f>IF(ISERROR(INDEX(Panaboard!S:S,MATCH(CONCATENATE(AZ216,"-",C216),Panaboard!Z:Z,0))),"",INDEX(Panaboard!S:S,MATCH(CONCATENATE(AZ216,"-",C216),Panaboard!Z:Z,0)))</f>
        <v/>
      </c>
      <c r="R216" t="str">
        <f>IF(ISERROR(INDEX(Panaboard!F:F,MATCH(CONCATENATE(AZ216,"-",C216),Panaboard!Z:Z,0))),"",INDEX(Panaboard!F:F,MATCH(CONCATENATE(AZ216,"-",C216),Panaboard!Z:Z,0)))</f>
        <v/>
      </c>
      <c r="S216" t="str">
        <f t="shared" si="26"/>
        <v/>
      </c>
      <c r="T216" t="str">
        <f>IF(ISERROR(INDEX(Panaboard!D:D,MATCH(CONCATENATE(AZ216,"-",C216),Panaboard!Z:Z,0))),"",INDEX(Panaboard!D:D,MATCH(CONCATENATE(AZ216,"-",C216),Panaboard!Z:Z,0)))</f>
        <v/>
      </c>
      <c r="U216" t="str">
        <f>IF(ISERROR(INDEX(Panaboard!J:J,MATCH(CONCATENATE(AZ216,"-",C216),Panaboard!Z:Z,0))),"",INDEX(Panaboard!J:J,MATCH(CONCATENATE(AZ216,"-",C216),Panaboard!Z:Z,0)))</f>
        <v/>
      </c>
      <c r="V216">
        <f>IF(PResult!BL216="",0,PResult!BL216)</f>
        <v>0</v>
      </c>
      <c r="W216">
        <f>IF(PResult!BM216="",0,PResult!BM216)</f>
        <v>0</v>
      </c>
      <c r="X216">
        <f>IF(OR(PResult!AE216="",PResult!AE216="(null)"),IF(OR(PResult!AD216="",PResult!AD216="(null)"),0,PResult!AD216),PResult!AE216)</f>
        <v>0</v>
      </c>
      <c r="Y216" t="str">
        <f>IF(OR(PResult!V216="",PResult!V216="(null)"),"",PResult!V216)</f>
        <v/>
      </c>
      <c r="Z216" t="str">
        <f>CONCATENATE(PResult!BO216,PResult!BP216)</f>
        <v/>
      </c>
      <c r="AA216" t="str">
        <f>IF(PResult!Y216="","",PResult!Y216)</f>
        <v/>
      </c>
      <c r="AB216" t="str">
        <f>IF(PResult!BQ216="","",PResult!BQ216)</f>
        <v/>
      </c>
      <c r="AC216" t="str">
        <f>IF(PResult!BR216="","",PResult!BR216)</f>
        <v/>
      </c>
      <c r="AD216" t="str">
        <f>IF(PResult!BS216="","",PResult!BS216)</f>
        <v/>
      </c>
      <c r="AE216" t="str">
        <f>IF(PResult!BN216="","",PResult!BN216)</f>
        <v/>
      </c>
      <c r="AF216" t="str">
        <f>IF(PResult!BT216="","",PResult!BT216)</f>
        <v/>
      </c>
      <c r="AG216" t="str">
        <f>IF(PResult!BU216="","",PResult!BU216)</f>
        <v/>
      </c>
      <c r="AH216" t="str">
        <f>IF(PResult!BV216="","",PResult!BV216)</f>
        <v/>
      </c>
      <c r="AI216" t="str">
        <f>TEXT(IF(ISERROR(INDEX(Panaboard!L:L,MATCH(CONCATENATE(AZ216,"-",C216),Panaboard!Z:Z,0))),"",INDEX(Panaboard!L:L,MATCH(CONCATENATE(AZ216,"-",C216),Panaboard!Z:Z,0))),"HH:MM")</f>
        <v/>
      </c>
      <c r="AJ216" t="str">
        <f>TEXT(IF(ISERROR(INDEX(Panaboard!M:M,MATCH(CONCATENATE(AZ216,"-",C216),Panaboard!Z:Z,0))),"",INDEX(Panaboard!M:M,MATCH(CONCATENATE(AZ216,"-",C216),Panaboard!Z:Z,0))),"HH:MM")</f>
        <v/>
      </c>
      <c r="AK216" t="str">
        <f>IF(PResult!BY216="","",PResult!BY216)</f>
        <v/>
      </c>
      <c r="AL216">
        <f>IF(PResult!P216="",0,PResult!P216)</f>
        <v>0</v>
      </c>
      <c r="AM216" t="str">
        <f>IF(ISERROR(INDEX(Panaboard!N:N,MATCH(CONCATENATE(AZ216,"-",C216),Panaboard!Z:Z,0))),"",INDEX(Panaboard!N:N,MATCH(CONCATENATE(AZ216,"-",C216),Panaboard!Z:Z,0)))</f>
        <v/>
      </c>
      <c r="AN216" t="str">
        <f>IF(ISERROR(INDEX(Panaboard!O:O,MATCH(CONCATENATE(AZ216,"-",C216),Panaboard!Z:Z,0))),"",INDEX(Panaboard!O:O,MATCH(CONCATENATE(AZ216,"-",C216),Panaboard!Z:Z,0)))</f>
        <v/>
      </c>
      <c r="AO216" t="str">
        <f>IF(ISERROR(INDEX(Panaboard!P:P,MATCH(CONCATENATE(AZ216,"-",C216),Panaboard!Z:Z,0))),"",INDEX(Panaboard!P:P,MATCH(CONCATENATE(AZ216,"-",C216),Panaboard!Z:Z,0)))</f>
        <v/>
      </c>
      <c r="AP216" t="str">
        <f>IF(ISERROR(INDEX(Panaboard!Q:Q,MATCH(CONCATENATE(AZ216,"-",C216),Panaboard!Z:Z,0))),"",INDEX(Panaboard!Q:Q,MATCH(CONCATENATE(AZ216,"-",C216),Panaboard!Z:Z,0)))</f>
        <v/>
      </c>
      <c r="AR216" t="str">
        <f>IF(PResult!BW216="","",PResult!BW216)</f>
        <v/>
      </c>
      <c r="AS216" t="str">
        <f>IF(PResult!BX216="","",PResult!BX216)</f>
        <v/>
      </c>
      <c r="AT216" t="str">
        <f>IF(ISERROR(INDEX(Panaboard!K:K,MATCH(CONCATENATE(AZ216,"-",C216),Panaboard!Z:Z,0))),"",INDEX(Panaboard!K:K,MATCH(CONCATENATE(AZ216,"-",C216),Panaboard!Z:Z,0)))</f>
        <v/>
      </c>
      <c r="AU216" t="str">
        <f>IF(ISERROR(INDEX(Panaboard!U:U,MATCH(CONCATENATE(AZ216,"-",C216),Panaboard!Z:Z,0))),"",INDEX(Panaboard!U:U,MATCH(CONCATENATE(AZ216,"-",C216),Panaboard!Z:Z,0)))</f>
        <v/>
      </c>
      <c r="AV216" t="str">
        <f>IF(ISERROR(INDEX(Panaboard!W:W,MATCH(CONCATENATE(AZ216,"-",C216),Panaboard!Z:Z,0))),"",INDEX(Panaboard!W:W,MATCH(CONCATENATE(AZ216,"-",C216),Panaboard!Z:Z,0)))</f>
        <v/>
      </c>
      <c r="AW216" t="str">
        <f>IF(ISERROR(INDEX(Panaboard!X:X,MATCH(CONCATENATE(AZ216,"-",C216),Panaboard!Z:Z,0))),"",INDEX(Panaboard!X:X,MATCH(CONCATENATE(AZ216,"-",C216),Panaboard!Z:Z,0)))</f>
        <v/>
      </c>
      <c r="AX216" t="str">
        <f>IF(ISERROR(INDEX(Panaboard!AA:AA,MATCH(CONCATENATE(AZ216,"-",C216),Panaboard!Z:Z,0))),"",INDEX(Panaboard!AA:AA,MATCH(CONCATENATE(AZ216,"-",C216),Panaboard!Z:Z,0)))</f>
        <v/>
      </c>
      <c r="AY216" t="str">
        <f>IF(ISERROR(INDEX(Panaboard!AB:AB,MATCH(CONCATENATE(AZ216,"-",C216),Panaboard!Z:Z,0))),"",INDEX(Panaboard!AB:AB,MATCH(CONCATENATE(AZ216,"-",C216),Panaboard!Z:Z,0)))</f>
        <v/>
      </c>
      <c r="AZ216" t="str">
        <f t="shared" si="28"/>
        <v/>
      </c>
      <c r="BA216" t="str">
        <f>IF(ISERROR(INDEX(Panaboard!E:E,MATCH(CONCATENATE(AZ216,"-",C216),Panaboard!Z:Z,0))),"",INDEX(Panaboard!E:E,MATCH(CONCATENATE(AZ216,"-",C216),Panaboard!Z:Z,0)))</f>
        <v/>
      </c>
      <c r="BB216" t="str">
        <f>IF(ISERROR(INDEX(Panaboard!AC:AC,MATCH(CONCATENATE(AZ216,"-",C216),Panaboard!Z:Z,0))),"",INDEX(Panaboard!AC:AC,MATCH(CONCATENATE(AZ216,"-",C216),Panaboard!Z:Z,0)))</f>
        <v/>
      </c>
      <c r="BC216" t="str">
        <f t="shared" si="29"/>
        <v/>
      </c>
      <c r="BD216" t="str">
        <f t="shared" si="30"/>
        <v/>
      </c>
      <c r="BE216" t="str">
        <f t="shared" si="31"/>
        <v>xx0x0</v>
      </c>
      <c r="BF216" t="str">
        <f>IF(ISERROR(INDEX(CuttingList!F:F,MATCH(CONCATENATE(A216,"-",C216),CuttingList!E:E,0))),"",INDEX(CuttingList!F:F,MATCH(CONCATENATE(A216,"-",C216),CuttingList!E:E,0)))</f>
        <v/>
      </c>
    </row>
    <row r="217" spans="1:58" x14ac:dyDescent="0.25">
      <c r="A217" t="str">
        <f>IF(PResult!BJ217="","",PResult!BJ217)</f>
        <v/>
      </c>
      <c r="B217" t="str">
        <f>IF(PResult!E217="","",PResult!E217)</f>
        <v/>
      </c>
      <c r="C217" t="str">
        <f>IF(PResult!BZ217="","",PResult!BZ217)</f>
        <v/>
      </c>
      <c r="D217" t="str">
        <f>IF(ISERROR(INDEX(Panaboard!B:B,MATCH(CONCATENATE(AZ217,"-",C217),Panaboard!Z:Z,0))),"",TRIM(INDEX(Panaboard!B:B,MATCH(CONCATENATE(AZ217,"-",C217),Panaboard!Z:Z,0))))</f>
        <v/>
      </c>
      <c r="E217" t="str">
        <f t="shared" si="27"/>
        <v>xx0x0</v>
      </c>
      <c r="F217" t="str">
        <f>IF(PResult!U217="","",UPPER(TRIM(PResult!U217)))</f>
        <v/>
      </c>
      <c r="G217">
        <f>IF(OR(PResult!O217="",PResult!O217="(null)"),0,PResult!O217)</f>
        <v>0</v>
      </c>
      <c r="H217" t="str">
        <f>IF(ISERROR(INDEX(Panaboard!G:G,MATCH(CONCATENATE(AZ217,"-",C217),Panaboard!Z:Z,0))),"",INDEX(Panaboard!G:G,MATCH(CONCATENATE(AZ217,"-",C217),Panaboard!Z:Z,0)))</f>
        <v/>
      </c>
      <c r="I217" t="str">
        <f>IF(PResult!J217="","",PResult!J217)</f>
        <v/>
      </c>
      <c r="J217" t="str">
        <f>IF(PResult!K217="","",PResult!K217)</f>
        <v/>
      </c>
      <c r="K217">
        <f>IF(OR(PResult!L217="(null)",PResult!L217=""),0,PResult!L217)</f>
        <v>0</v>
      </c>
      <c r="L217">
        <f>IF(OR(PResult!M217="(null)",PResult!M217=""),0,PResult!M217)</f>
        <v>0</v>
      </c>
      <c r="M217">
        <f t="shared" si="24"/>
        <v>0</v>
      </c>
      <c r="N217" t="str">
        <f>TEXT(IF(ISERROR(INDEX(Panaboard!H:H,MATCH(CONCATENATE(AZ217,"-",C217),Panaboard!Z:Z,0))),"",INDEX(Panaboard!H:H,MATCH(CONCATENATE(AZ217,"-",C217),Panaboard!Z:Z,0))),"HH:MM")</f>
        <v/>
      </c>
      <c r="O217" t="str">
        <f>TEXT(IF(ISERROR(INDEX(Panaboard!I:I,MATCH(CONCATENATE(AZ217,"-",C217),Panaboard!Z:Z,0))),"",INDEX(Panaboard!I:I,MATCH(CONCATENATE(AZ217,"-",C217),Panaboard!Z:Z,0))),"HH:MM")</f>
        <v/>
      </c>
      <c r="P217" t="str">
        <f t="shared" si="25"/>
        <v/>
      </c>
      <c r="Q217" t="str">
        <f>IF(ISERROR(INDEX(Panaboard!S:S,MATCH(CONCATENATE(AZ217,"-",C217),Panaboard!Z:Z,0))),"",INDEX(Panaboard!S:S,MATCH(CONCATENATE(AZ217,"-",C217),Panaboard!Z:Z,0)))</f>
        <v/>
      </c>
      <c r="R217" t="str">
        <f>IF(ISERROR(INDEX(Panaboard!F:F,MATCH(CONCATENATE(AZ217,"-",C217),Panaboard!Z:Z,0))),"",INDEX(Panaboard!F:F,MATCH(CONCATENATE(AZ217,"-",C217),Panaboard!Z:Z,0)))</f>
        <v/>
      </c>
      <c r="S217" t="str">
        <f t="shared" si="26"/>
        <v/>
      </c>
      <c r="T217" t="str">
        <f>IF(ISERROR(INDEX(Panaboard!D:D,MATCH(CONCATENATE(AZ217,"-",C217),Panaboard!Z:Z,0))),"",INDEX(Panaboard!D:D,MATCH(CONCATENATE(AZ217,"-",C217),Panaboard!Z:Z,0)))</f>
        <v/>
      </c>
      <c r="U217" t="str">
        <f>IF(ISERROR(INDEX(Panaboard!J:J,MATCH(CONCATENATE(AZ217,"-",C217),Panaboard!Z:Z,0))),"",INDEX(Panaboard!J:J,MATCH(CONCATENATE(AZ217,"-",C217),Panaboard!Z:Z,0)))</f>
        <v/>
      </c>
      <c r="V217">
        <f>IF(PResult!BL217="",0,PResult!BL217)</f>
        <v>0</v>
      </c>
      <c r="W217">
        <f>IF(PResult!BM217="",0,PResult!BM217)</f>
        <v>0</v>
      </c>
      <c r="X217">
        <f>IF(OR(PResult!AE217="",PResult!AE217="(null)"),IF(OR(PResult!AD217="",PResult!AD217="(null)"),0,PResult!AD217),PResult!AE217)</f>
        <v>0</v>
      </c>
      <c r="Y217" t="str">
        <f>IF(OR(PResult!V217="",PResult!V217="(null)"),"",PResult!V217)</f>
        <v/>
      </c>
      <c r="Z217" t="str">
        <f>CONCATENATE(PResult!BO217,PResult!BP217)</f>
        <v/>
      </c>
      <c r="AA217" t="str">
        <f>IF(PResult!Y217="","",PResult!Y217)</f>
        <v/>
      </c>
      <c r="AB217" t="str">
        <f>IF(PResult!BQ217="","",PResult!BQ217)</f>
        <v/>
      </c>
      <c r="AC217" t="str">
        <f>IF(PResult!BR217="","",PResult!BR217)</f>
        <v/>
      </c>
      <c r="AD217" t="str">
        <f>IF(PResult!BS217="","",PResult!BS217)</f>
        <v/>
      </c>
      <c r="AE217" t="str">
        <f>IF(PResult!BN217="","",PResult!BN217)</f>
        <v/>
      </c>
      <c r="AF217" t="str">
        <f>IF(PResult!BT217="","",PResult!BT217)</f>
        <v/>
      </c>
      <c r="AG217" t="str">
        <f>IF(PResult!BU217="","",PResult!BU217)</f>
        <v/>
      </c>
      <c r="AH217" t="str">
        <f>IF(PResult!BV217="","",PResult!BV217)</f>
        <v/>
      </c>
      <c r="AI217" t="str">
        <f>TEXT(IF(ISERROR(INDEX(Panaboard!L:L,MATCH(CONCATENATE(AZ217,"-",C217),Panaboard!Z:Z,0))),"",INDEX(Panaboard!L:L,MATCH(CONCATENATE(AZ217,"-",C217),Panaboard!Z:Z,0))),"HH:MM")</f>
        <v/>
      </c>
      <c r="AJ217" t="str">
        <f>TEXT(IF(ISERROR(INDEX(Panaboard!M:M,MATCH(CONCATENATE(AZ217,"-",C217),Panaboard!Z:Z,0))),"",INDEX(Panaboard!M:M,MATCH(CONCATENATE(AZ217,"-",C217),Panaboard!Z:Z,0))),"HH:MM")</f>
        <v/>
      </c>
      <c r="AK217" t="str">
        <f>IF(PResult!BY217="","",PResult!BY217)</f>
        <v/>
      </c>
      <c r="AL217">
        <f>IF(PResult!P217="",0,PResult!P217)</f>
        <v>0</v>
      </c>
      <c r="AM217" t="str">
        <f>IF(ISERROR(INDEX(Panaboard!N:N,MATCH(CONCATENATE(AZ217,"-",C217),Panaboard!Z:Z,0))),"",INDEX(Panaboard!N:N,MATCH(CONCATENATE(AZ217,"-",C217),Panaboard!Z:Z,0)))</f>
        <v/>
      </c>
      <c r="AN217" t="str">
        <f>IF(ISERROR(INDEX(Panaboard!O:O,MATCH(CONCATENATE(AZ217,"-",C217),Panaboard!Z:Z,0))),"",INDEX(Panaboard!O:O,MATCH(CONCATENATE(AZ217,"-",C217),Panaboard!Z:Z,0)))</f>
        <v/>
      </c>
      <c r="AO217" t="str">
        <f>IF(ISERROR(INDEX(Panaboard!P:P,MATCH(CONCATENATE(AZ217,"-",C217),Panaboard!Z:Z,0))),"",INDEX(Panaboard!P:P,MATCH(CONCATENATE(AZ217,"-",C217),Panaboard!Z:Z,0)))</f>
        <v/>
      </c>
      <c r="AP217" t="str">
        <f>IF(ISERROR(INDEX(Panaboard!Q:Q,MATCH(CONCATENATE(AZ217,"-",C217),Panaboard!Z:Z,0))),"",INDEX(Panaboard!Q:Q,MATCH(CONCATENATE(AZ217,"-",C217),Panaboard!Z:Z,0)))</f>
        <v/>
      </c>
      <c r="AR217" t="str">
        <f>IF(PResult!BW217="","",PResult!BW217)</f>
        <v/>
      </c>
      <c r="AS217" t="str">
        <f>IF(PResult!BX217="","",PResult!BX217)</f>
        <v/>
      </c>
      <c r="AT217" t="str">
        <f>IF(ISERROR(INDEX(Panaboard!K:K,MATCH(CONCATENATE(AZ217,"-",C217),Panaboard!Z:Z,0))),"",INDEX(Panaboard!K:K,MATCH(CONCATENATE(AZ217,"-",C217),Panaboard!Z:Z,0)))</f>
        <v/>
      </c>
      <c r="AU217" t="str">
        <f>IF(ISERROR(INDEX(Panaboard!U:U,MATCH(CONCATENATE(AZ217,"-",C217),Panaboard!Z:Z,0))),"",INDEX(Panaboard!U:U,MATCH(CONCATENATE(AZ217,"-",C217),Panaboard!Z:Z,0)))</f>
        <v/>
      </c>
      <c r="AV217" t="str">
        <f>IF(ISERROR(INDEX(Panaboard!W:W,MATCH(CONCATENATE(AZ217,"-",C217),Panaboard!Z:Z,0))),"",INDEX(Panaboard!W:W,MATCH(CONCATENATE(AZ217,"-",C217),Panaboard!Z:Z,0)))</f>
        <v/>
      </c>
      <c r="AW217" t="str">
        <f>IF(ISERROR(INDEX(Panaboard!X:X,MATCH(CONCATENATE(AZ217,"-",C217),Panaboard!Z:Z,0))),"",INDEX(Panaboard!X:X,MATCH(CONCATENATE(AZ217,"-",C217),Panaboard!Z:Z,0)))</f>
        <v/>
      </c>
      <c r="AX217" t="str">
        <f>IF(ISERROR(INDEX(Panaboard!AA:AA,MATCH(CONCATENATE(AZ217,"-",C217),Panaboard!Z:Z,0))),"",INDEX(Panaboard!AA:AA,MATCH(CONCATENATE(AZ217,"-",C217),Panaboard!Z:Z,0)))</f>
        <v/>
      </c>
      <c r="AY217" t="str">
        <f>IF(ISERROR(INDEX(Panaboard!AB:AB,MATCH(CONCATENATE(AZ217,"-",C217),Panaboard!Z:Z,0))),"",INDEX(Panaboard!AB:AB,MATCH(CONCATENATE(AZ217,"-",C217),Panaboard!Z:Z,0)))</f>
        <v/>
      </c>
      <c r="AZ217" t="str">
        <f t="shared" si="28"/>
        <v/>
      </c>
      <c r="BA217" t="str">
        <f>IF(ISERROR(INDEX(Panaboard!E:E,MATCH(CONCATENATE(AZ217,"-",C217),Panaboard!Z:Z,0))),"",INDEX(Panaboard!E:E,MATCH(CONCATENATE(AZ217,"-",C217),Panaboard!Z:Z,0)))</f>
        <v/>
      </c>
      <c r="BB217" t="str">
        <f>IF(ISERROR(INDEX(Panaboard!AC:AC,MATCH(CONCATENATE(AZ217,"-",C217),Panaboard!Z:Z,0))),"",INDEX(Panaboard!AC:AC,MATCH(CONCATENATE(AZ217,"-",C217),Panaboard!Z:Z,0)))</f>
        <v/>
      </c>
      <c r="BC217" t="str">
        <f t="shared" si="29"/>
        <v/>
      </c>
      <c r="BD217" t="str">
        <f t="shared" si="30"/>
        <v/>
      </c>
      <c r="BE217" t="str">
        <f t="shared" si="31"/>
        <v>xx0x0</v>
      </c>
      <c r="BF217" t="str">
        <f>IF(ISERROR(INDEX(CuttingList!F:F,MATCH(CONCATENATE(A217,"-",C217),CuttingList!E:E,0))),"",INDEX(CuttingList!F:F,MATCH(CONCATENATE(A217,"-",C217),CuttingList!E:E,0)))</f>
        <v/>
      </c>
    </row>
    <row r="218" spans="1:58" x14ac:dyDescent="0.25">
      <c r="A218" t="str">
        <f>IF(PResult!BJ218="","",PResult!BJ218)</f>
        <v/>
      </c>
      <c r="B218" t="str">
        <f>IF(PResult!E218="","",PResult!E218)</f>
        <v/>
      </c>
      <c r="C218" t="str">
        <f>IF(PResult!BZ218="","",PResult!BZ218)</f>
        <v/>
      </c>
      <c r="D218" t="str">
        <f>IF(ISERROR(INDEX(Panaboard!B:B,MATCH(CONCATENATE(AZ218,"-",C218),Panaboard!Z:Z,0))),"",TRIM(INDEX(Panaboard!B:B,MATCH(CONCATENATE(AZ218,"-",C218),Panaboard!Z:Z,0))))</f>
        <v/>
      </c>
      <c r="E218" t="str">
        <f t="shared" si="27"/>
        <v>xx0x0</v>
      </c>
      <c r="F218" t="str">
        <f>IF(PResult!U218="","",UPPER(TRIM(PResult!U218)))</f>
        <v/>
      </c>
      <c r="G218">
        <f>IF(OR(PResult!O218="",PResult!O218="(null)"),0,PResult!O218)</f>
        <v>0</v>
      </c>
      <c r="H218" t="str">
        <f>IF(ISERROR(INDEX(Panaboard!G:G,MATCH(CONCATENATE(AZ218,"-",C218),Panaboard!Z:Z,0))),"",INDEX(Panaboard!G:G,MATCH(CONCATENATE(AZ218,"-",C218),Panaboard!Z:Z,0)))</f>
        <v/>
      </c>
      <c r="I218" t="str">
        <f>IF(PResult!J218="","",PResult!J218)</f>
        <v/>
      </c>
      <c r="J218" t="str">
        <f>IF(PResult!K218="","",PResult!K218)</f>
        <v/>
      </c>
      <c r="K218">
        <f>IF(OR(PResult!L218="(null)",PResult!L218=""),0,PResult!L218)</f>
        <v>0</v>
      </c>
      <c r="L218">
        <f>IF(OR(PResult!M218="(null)",PResult!M218=""),0,PResult!M218)</f>
        <v>0</v>
      </c>
      <c r="M218">
        <f t="shared" si="24"/>
        <v>0</v>
      </c>
      <c r="N218" t="str">
        <f>TEXT(IF(ISERROR(INDEX(Panaboard!H:H,MATCH(CONCATENATE(AZ218,"-",C218),Panaboard!Z:Z,0))),"",INDEX(Panaboard!H:H,MATCH(CONCATENATE(AZ218,"-",C218),Panaboard!Z:Z,0))),"HH:MM")</f>
        <v/>
      </c>
      <c r="O218" t="str">
        <f>TEXT(IF(ISERROR(INDEX(Panaboard!I:I,MATCH(CONCATENATE(AZ218,"-",C218),Panaboard!Z:Z,0))),"",INDEX(Panaboard!I:I,MATCH(CONCATENATE(AZ218,"-",C218),Panaboard!Z:Z,0))),"HH:MM")</f>
        <v/>
      </c>
      <c r="P218" t="str">
        <f t="shared" si="25"/>
        <v/>
      </c>
      <c r="Q218" t="str">
        <f>IF(ISERROR(INDEX(Panaboard!S:S,MATCH(CONCATENATE(AZ218,"-",C218),Panaboard!Z:Z,0))),"",INDEX(Panaboard!S:S,MATCH(CONCATENATE(AZ218,"-",C218),Panaboard!Z:Z,0)))</f>
        <v/>
      </c>
      <c r="R218" t="str">
        <f>IF(ISERROR(INDEX(Panaboard!F:F,MATCH(CONCATENATE(AZ218,"-",C218),Panaboard!Z:Z,0))),"",INDEX(Panaboard!F:F,MATCH(CONCATENATE(AZ218,"-",C218),Panaboard!Z:Z,0)))</f>
        <v/>
      </c>
      <c r="S218" t="str">
        <f t="shared" si="26"/>
        <v/>
      </c>
      <c r="T218" t="str">
        <f>IF(ISERROR(INDEX(Panaboard!D:D,MATCH(CONCATENATE(AZ218,"-",C218),Panaboard!Z:Z,0))),"",INDEX(Panaboard!D:D,MATCH(CONCATENATE(AZ218,"-",C218),Panaboard!Z:Z,0)))</f>
        <v/>
      </c>
      <c r="U218" t="str">
        <f>IF(ISERROR(INDEX(Panaboard!J:J,MATCH(CONCATENATE(AZ218,"-",C218),Panaboard!Z:Z,0))),"",INDEX(Panaboard!J:J,MATCH(CONCATENATE(AZ218,"-",C218),Panaboard!Z:Z,0)))</f>
        <v/>
      </c>
      <c r="V218">
        <f>IF(PResult!BL218="",0,PResult!BL218)</f>
        <v>0</v>
      </c>
      <c r="W218">
        <f>IF(PResult!BM218="",0,PResult!BM218)</f>
        <v>0</v>
      </c>
      <c r="X218">
        <f>IF(OR(PResult!AE218="",PResult!AE218="(null)"),IF(OR(PResult!AD218="",PResult!AD218="(null)"),0,PResult!AD218),PResult!AE218)</f>
        <v>0</v>
      </c>
      <c r="Y218" t="str">
        <f>IF(OR(PResult!V218="",PResult!V218="(null)"),"",PResult!V218)</f>
        <v/>
      </c>
      <c r="Z218" t="str">
        <f>CONCATENATE(PResult!BO218,PResult!BP218)</f>
        <v/>
      </c>
      <c r="AA218" t="str">
        <f>IF(PResult!Y218="","",PResult!Y218)</f>
        <v/>
      </c>
      <c r="AB218" t="str">
        <f>IF(PResult!BQ218="","",PResult!BQ218)</f>
        <v/>
      </c>
      <c r="AC218" t="str">
        <f>IF(PResult!BR218="","",PResult!BR218)</f>
        <v/>
      </c>
      <c r="AD218" t="str">
        <f>IF(PResult!BS218="","",PResult!BS218)</f>
        <v/>
      </c>
      <c r="AE218" t="str">
        <f>IF(PResult!BN218="","",PResult!BN218)</f>
        <v/>
      </c>
      <c r="AF218" t="str">
        <f>IF(PResult!BT218="","",PResult!BT218)</f>
        <v/>
      </c>
      <c r="AG218" t="str">
        <f>IF(PResult!BU218="","",PResult!BU218)</f>
        <v/>
      </c>
      <c r="AH218" t="str">
        <f>IF(PResult!BV218="","",PResult!BV218)</f>
        <v/>
      </c>
      <c r="AI218" t="str">
        <f>TEXT(IF(ISERROR(INDEX(Panaboard!L:L,MATCH(CONCATENATE(AZ218,"-",C218),Panaboard!Z:Z,0))),"",INDEX(Panaboard!L:L,MATCH(CONCATENATE(AZ218,"-",C218),Panaboard!Z:Z,0))),"HH:MM")</f>
        <v/>
      </c>
      <c r="AJ218" t="str">
        <f>TEXT(IF(ISERROR(INDEX(Panaboard!M:M,MATCH(CONCATENATE(AZ218,"-",C218),Panaboard!Z:Z,0))),"",INDEX(Panaboard!M:M,MATCH(CONCATENATE(AZ218,"-",C218),Panaboard!Z:Z,0))),"HH:MM")</f>
        <v/>
      </c>
      <c r="AK218" t="str">
        <f>IF(PResult!BY218="","",PResult!BY218)</f>
        <v/>
      </c>
      <c r="AL218">
        <f>IF(PResult!P218="",0,PResult!P218)</f>
        <v>0</v>
      </c>
      <c r="AM218" t="str">
        <f>IF(ISERROR(INDEX(Panaboard!N:N,MATCH(CONCATENATE(AZ218,"-",C218),Panaboard!Z:Z,0))),"",INDEX(Panaboard!N:N,MATCH(CONCATENATE(AZ218,"-",C218),Panaboard!Z:Z,0)))</f>
        <v/>
      </c>
      <c r="AN218" t="str">
        <f>IF(ISERROR(INDEX(Panaboard!O:O,MATCH(CONCATENATE(AZ218,"-",C218),Panaboard!Z:Z,0))),"",INDEX(Panaboard!O:O,MATCH(CONCATENATE(AZ218,"-",C218),Panaboard!Z:Z,0)))</f>
        <v/>
      </c>
      <c r="AO218" t="str">
        <f>IF(ISERROR(INDEX(Panaboard!P:P,MATCH(CONCATENATE(AZ218,"-",C218),Panaboard!Z:Z,0))),"",INDEX(Panaboard!P:P,MATCH(CONCATENATE(AZ218,"-",C218),Panaboard!Z:Z,0)))</f>
        <v/>
      </c>
      <c r="AP218" t="str">
        <f>IF(ISERROR(INDEX(Panaboard!Q:Q,MATCH(CONCATENATE(AZ218,"-",C218),Panaboard!Z:Z,0))),"",INDEX(Panaboard!Q:Q,MATCH(CONCATENATE(AZ218,"-",C218),Panaboard!Z:Z,0)))</f>
        <v/>
      </c>
      <c r="AR218" t="str">
        <f>IF(PResult!BW218="","",PResult!BW218)</f>
        <v/>
      </c>
      <c r="AS218" t="str">
        <f>IF(PResult!BX218="","",PResult!BX218)</f>
        <v/>
      </c>
      <c r="AT218" t="str">
        <f>IF(ISERROR(INDEX(Panaboard!K:K,MATCH(CONCATENATE(AZ218,"-",C218),Panaboard!Z:Z,0))),"",INDEX(Panaboard!K:K,MATCH(CONCATENATE(AZ218,"-",C218),Panaboard!Z:Z,0)))</f>
        <v/>
      </c>
      <c r="AU218" t="str">
        <f>IF(ISERROR(INDEX(Panaboard!U:U,MATCH(CONCATENATE(AZ218,"-",C218),Panaboard!Z:Z,0))),"",INDEX(Panaboard!U:U,MATCH(CONCATENATE(AZ218,"-",C218),Panaboard!Z:Z,0)))</f>
        <v/>
      </c>
      <c r="AV218" t="str">
        <f>IF(ISERROR(INDEX(Panaboard!W:W,MATCH(CONCATENATE(AZ218,"-",C218),Panaboard!Z:Z,0))),"",INDEX(Panaboard!W:W,MATCH(CONCATENATE(AZ218,"-",C218),Panaboard!Z:Z,0)))</f>
        <v/>
      </c>
      <c r="AW218" t="str">
        <f>IF(ISERROR(INDEX(Panaboard!X:X,MATCH(CONCATENATE(AZ218,"-",C218),Panaboard!Z:Z,0))),"",INDEX(Panaboard!X:X,MATCH(CONCATENATE(AZ218,"-",C218),Panaboard!Z:Z,0)))</f>
        <v/>
      </c>
      <c r="AX218" t="str">
        <f>IF(ISERROR(INDEX(Panaboard!AA:AA,MATCH(CONCATENATE(AZ218,"-",C218),Panaboard!Z:Z,0))),"",INDEX(Panaboard!AA:AA,MATCH(CONCATENATE(AZ218,"-",C218),Panaboard!Z:Z,0)))</f>
        <v/>
      </c>
      <c r="AY218" t="str">
        <f>IF(ISERROR(INDEX(Panaboard!AB:AB,MATCH(CONCATENATE(AZ218,"-",C218),Panaboard!Z:Z,0))),"",INDEX(Panaboard!AB:AB,MATCH(CONCATENATE(AZ218,"-",C218),Panaboard!Z:Z,0)))</f>
        <v/>
      </c>
      <c r="AZ218" t="str">
        <f t="shared" si="28"/>
        <v/>
      </c>
      <c r="BA218" t="str">
        <f>IF(ISERROR(INDEX(Panaboard!E:E,MATCH(CONCATENATE(AZ218,"-",C218),Panaboard!Z:Z,0))),"",INDEX(Panaboard!E:E,MATCH(CONCATENATE(AZ218,"-",C218),Panaboard!Z:Z,0)))</f>
        <v/>
      </c>
      <c r="BB218" t="str">
        <f>IF(ISERROR(INDEX(Panaboard!AC:AC,MATCH(CONCATENATE(AZ218,"-",C218),Panaboard!Z:Z,0))),"",INDEX(Panaboard!AC:AC,MATCH(CONCATENATE(AZ218,"-",C218),Panaboard!Z:Z,0)))</f>
        <v/>
      </c>
      <c r="BC218" t="str">
        <f t="shared" si="29"/>
        <v/>
      </c>
      <c r="BD218" t="str">
        <f t="shared" si="30"/>
        <v/>
      </c>
      <c r="BE218" t="str">
        <f t="shared" si="31"/>
        <v>xx0x0</v>
      </c>
      <c r="BF218" t="str">
        <f>IF(ISERROR(INDEX(CuttingList!F:F,MATCH(CONCATENATE(A218,"-",C218),CuttingList!E:E,0))),"",INDEX(CuttingList!F:F,MATCH(CONCATENATE(A218,"-",C218),CuttingList!E:E,0)))</f>
        <v/>
      </c>
    </row>
    <row r="219" spans="1:58" x14ac:dyDescent="0.25">
      <c r="A219" t="str">
        <f>IF(PResult!BJ219="","",PResult!BJ219)</f>
        <v/>
      </c>
      <c r="B219" t="str">
        <f>IF(PResult!E219="","",PResult!E219)</f>
        <v/>
      </c>
      <c r="C219" t="str">
        <f>IF(PResult!BZ219="","",PResult!BZ219)</f>
        <v/>
      </c>
      <c r="D219" t="str">
        <f>IF(ISERROR(INDEX(Panaboard!B:B,MATCH(CONCATENATE(AZ219,"-",C219),Panaboard!Z:Z,0))),"",TRIM(INDEX(Panaboard!B:B,MATCH(CONCATENATE(AZ219,"-",C219),Panaboard!Z:Z,0))))</f>
        <v/>
      </c>
      <c r="E219" t="str">
        <f t="shared" si="27"/>
        <v>xx0x0</v>
      </c>
      <c r="F219" t="str">
        <f>IF(PResult!U219="","",UPPER(TRIM(PResult!U219)))</f>
        <v/>
      </c>
      <c r="G219">
        <f>IF(OR(PResult!O219="",PResult!O219="(null)"),0,PResult!O219)</f>
        <v>0</v>
      </c>
      <c r="H219" t="str">
        <f>IF(ISERROR(INDEX(Panaboard!G:G,MATCH(CONCATENATE(AZ219,"-",C219),Panaboard!Z:Z,0))),"",INDEX(Panaboard!G:G,MATCH(CONCATENATE(AZ219,"-",C219),Panaboard!Z:Z,0)))</f>
        <v/>
      </c>
      <c r="I219" t="str">
        <f>IF(PResult!J219="","",PResult!J219)</f>
        <v/>
      </c>
      <c r="J219" t="str">
        <f>IF(PResult!K219="","",PResult!K219)</f>
        <v/>
      </c>
      <c r="K219">
        <f>IF(OR(PResult!L219="(null)",PResult!L219=""),0,PResult!L219)</f>
        <v>0</v>
      </c>
      <c r="L219">
        <f>IF(OR(PResult!M219="(null)",PResult!M219=""),0,PResult!M219)</f>
        <v>0</v>
      </c>
      <c r="M219">
        <f t="shared" si="24"/>
        <v>0</v>
      </c>
      <c r="N219" t="str">
        <f>TEXT(IF(ISERROR(INDEX(Panaboard!H:H,MATCH(CONCATENATE(AZ219,"-",C219),Panaboard!Z:Z,0))),"",INDEX(Panaboard!H:H,MATCH(CONCATENATE(AZ219,"-",C219),Panaboard!Z:Z,0))),"HH:MM")</f>
        <v/>
      </c>
      <c r="O219" t="str">
        <f>TEXT(IF(ISERROR(INDEX(Panaboard!I:I,MATCH(CONCATENATE(AZ219,"-",C219),Panaboard!Z:Z,0))),"",INDEX(Panaboard!I:I,MATCH(CONCATENATE(AZ219,"-",C219),Panaboard!Z:Z,0))),"HH:MM")</f>
        <v/>
      </c>
      <c r="P219" t="str">
        <f t="shared" si="25"/>
        <v/>
      </c>
      <c r="Q219" t="str">
        <f>IF(ISERROR(INDEX(Panaboard!S:S,MATCH(CONCATENATE(AZ219,"-",C219),Panaboard!Z:Z,0))),"",INDEX(Panaboard!S:S,MATCH(CONCATENATE(AZ219,"-",C219),Panaboard!Z:Z,0)))</f>
        <v/>
      </c>
      <c r="R219" t="str">
        <f>IF(ISERROR(INDEX(Panaboard!F:F,MATCH(CONCATENATE(AZ219,"-",C219),Panaboard!Z:Z,0))),"",INDEX(Panaboard!F:F,MATCH(CONCATENATE(AZ219,"-",C219),Panaboard!Z:Z,0)))</f>
        <v/>
      </c>
      <c r="S219" t="str">
        <f t="shared" si="26"/>
        <v/>
      </c>
      <c r="T219" t="str">
        <f>IF(ISERROR(INDEX(Panaboard!D:D,MATCH(CONCATENATE(AZ219,"-",C219),Panaboard!Z:Z,0))),"",INDEX(Panaboard!D:D,MATCH(CONCATENATE(AZ219,"-",C219),Panaboard!Z:Z,0)))</f>
        <v/>
      </c>
      <c r="U219" t="str">
        <f>IF(ISERROR(INDEX(Panaboard!J:J,MATCH(CONCATENATE(AZ219,"-",C219),Panaboard!Z:Z,0))),"",INDEX(Panaboard!J:J,MATCH(CONCATENATE(AZ219,"-",C219),Panaboard!Z:Z,0)))</f>
        <v/>
      </c>
      <c r="V219">
        <f>IF(PResult!BL219="",0,PResult!BL219)</f>
        <v>0</v>
      </c>
      <c r="W219">
        <f>IF(PResult!BM219="",0,PResult!BM219)</f>
        <v>0</v>
      </c>
      <c r="X219">
        <f>IF(OR(PResult!AE219="",PResult!AE219="(null)"),IF(OR(PResult!AD219="",PResult!AD219="(null)"),0,PResult!AD219),PResult!AE219)</f>
        <v>0</v>
      </c>
      <c r="Y219" t="str">
        <f>IF(OR(PResult!V219="",PResult!V219="(null)"),"",PResult!V219)</f>
        <v/>
      </c>
      <c r="Z219" t="str">
        <f>CONCATENATE(PResult!BO219,PResult!BP219)</f>
        <v/>
      </c>
      <c r="AA219" t="str">
        <f>IF(PResult!Y219="","",PResult!Y219)</f>
        <v/>
      </c>
      <c r="AB219" t="str">
        <f>IF(PResult!BQ219="","",PResult!BQ219)</f>
        <v/>
      </c>
      <c r="AC219" t="str">
        <f>IF(PResult!BR219="","",PResult!BR219)</f>
        <v/>
      </c>
      <c r="AD219" t="str">
        <f>IF(PResult!BS219="","",PResult!BS219)</f>
        <v/>
      </c>
      <c r="AE219" t="str">
        <f>IF(PResult!BN219="","",PResult!BN219)</f>
        <v/>
      </c>
      <c r="AF219" t="str">
        <f>IF(PResult!BT219="","",PResult!BT219)</f>
        <v/>
      </c>
      <c r="AG219" t="str">
        <f>IF(PResult!BU219="","",PResult!BU219)</f>
        <v/>
      </c>
      <c r="AH219" t="str">
        <f>IF(PResult!BV219="","",PResult!BV219)</f>
        <v/>
      </c>
      <c r="AI219" t="str">
        <f>TEXT(IF(ISERROR(INDEX(Panaboard!L:L,MATCH(CONCATENATE(AZ219,"-",C219),Panaboard!Z:Z,0))),"",INDEX(Panaboard!L:L,MATCH(CONCATENATE(AZ219,"-",C219),Panaboard!Z:Z,0))),"HH:MM")</f>
        <v/>
      </c>
      <c r="AJ219" t="str">
        <f>TEXT(IF(ISERROR(INDEX(Panaboard!M:M,MATCH(CONCATENATE(AZ219,"-",C219),Panaboard!Z:Z,0))),"",INDEX(Panaboard!M:M,MATCH(CONCATENATE(AZ219,"-",C219),Panaboard!Z:Z,0))),"HH:MM")</f>
        <v/>
      </c>
      <c r="AK219" t="str">
        <f>IF(PResult!BY219="","",PResult!BY219)</f>
        <v/>
      </c>
      <c r="AL219">
        <f>IF(PResult!P219="",0,PResult!P219)</f>
        <v>0</v>
      </c>
      <c r="AM219" t="str">
        <f>IF(ISERROR(INDEX(Panaboard!N:N,MATCH(CONCATENATE(AZ219,"-",C219),Panaboard!Z:Z,0))),"",INDEX(Panaboard!N:N,MATCH(CONCATENATE(AZ219,"-",C219),Panaboard!Z:Z,0)))</f>
        <v/>
      </c>
      <c r="AN219" t="str">
        <f>IF(ISERROR(INDEX(Panaboard!O:O,MATCH(CONCATENATE(AZ219,"-",C219),Panaboard!Z:Z,0))),"",INDEX(Panaboard!O:O,MATCH(CONCATENATE(AZ219,"-",C219),Panaboard!Z:Z,0)))</f>
        <v/>
      </c>
      <c r="AO219" t="str">
        <f>IF(ISERROR(INDEX(Panaboard!P:P,MATCH(CONCATENATE(AZ219,"-",C219),Panaboard!Z:Z,0))),"",INDEX(Panaboard!P:P,MATCH(CONCATENATE(AZ219,"-",C219),Panaboard!Z:Z,0)))</f>
        <v/>
      </c>
      <c r="AP219" t="str">
        <f>IF(ISERROR(INDEX(Panaboard!Q:Q,MATCH(CONCATENATE(AZ219,"-",C219),Panaboard!Z:Z,0))),"",INDEX(Panaboard!Q:Q,MATCH(CONCATENATE(AZ219,"-",C219),Panaboard!Z:Z,0)))</f>
        <v/>
      </c>
      <c r="AR219" t="str">
        <f>IF(PResult!BW219="","",PResult!BW219)</f>
        <v/>
      </c>
      <c r="AS219" t="str">
        <f>IF(PResult!BX219="","",PResult!BX219)</f>
        <v/>
      </c>
      <c r="AT219" t="str">
        <f>IF(ISERROR(INDEX(Panaboard!K:K,MATCH(CONCATENATE(AZ219,"-",C219),Panaboard!Z:Z,0))),"",INDEX(Panaboard!K:K,MATCH(CONCATENATE(AZ219,"-",C219),Panaboard!Z:Z,0)))</f>
        <v/>
      </c>
      <c r="AU219" t="str">
        <f>IF(ISERROR(INDEX(Panaboard!U:U,MATCH(CONCATENATE(AZ219,"-",C219),Panaboard!Z:Z,0))),"",INDEX(Panaboard!U:U,MATCH(CONCATENATE(AZ219,"-",C219),Panaboard!Z:Z,0)))</f>
        <v/>
      </c>
      <c r="AV219" t="str">
        <f>IF(ISERROR(INDEX(Panaboard!W:W,MATCH(CONCATENATE(AZ219,"-",C219),Panaboard!Z:Z,0))),"",INDEX(Panaboard!W:W,MATCH(CONCATENATE(AZ219,"-",C219),Panaboard!Z:Z,0)))</f>
        <v/>
      </c>
      <c r="AW219" t="str">
        <f>IF(ISERROR(INDEX(Panaboard!X:X,MATCH(CONCATENATE(AZ219,"-",C219),Panaboard!Z:Z,0))),"",INDEX(Panaboard!X:X,MATCH(CONCATENATE(AZ219,"-",C219),Panaboard!Z:Z,0)))</f>
        <v/>
      </c>
      <c r="AX219" t="str">
        <f>IF(ISERROR(INDEX(Panaboard!AA:AA,MATCH(CONCATENATE(AZ219,"-",C219),Panaboard!Z:Z,0))),"",INDEX(Panaboard!AA:AA,MATCH(CONCATENATE(AZ219,"-",C219),Panaboard!Z:Z,0)))</f>
        <v/>
      </c>
      <c r="AY219" t="str">
        <f>IF(ISERROR(INDEX(Panaboard!AB:AB,MATCH(CONCATENATE(AZ219,"-",C219),Panaboard!Z:Z,0))),"",INDEX(Panaboard!AB:AB,MATCH(CONCATENATE(AZ219,"-",C219),Panaboard!Z:Z,0)))</f>
        <v/>
      </c>
      <c r="AZ219" t="str">
        <f t="shared" si="28"/>
        <v/>
      </c>
      <c r="BA219" t="str">
        <f>IF(ISERROR(INDEX(Panaboard!E:E,MATCH(CONCATENATE(AZ219,"-",C219),Panaboard!Z:Z,0))),"",INDEX(Panaboard!E:E,MATCH(CONCATENATE(AZ219,"-",C219),Panaboard!Z:Z,0)))</f>
        <v/>
      </c>
      <c r="BB219" t="str">
        <f>IF(ISERROR(INDEX(Panaboard!AC:AC,MATCH(CONCATENATE(AZ219,"-",C219),Panaboard!Z:Z,0))),"",INDEX(Panaboard!AC:AC,MATCH(CONCATENATE(AZ219,"-",C219),Panaboard!Z:Z,0)))</f>
        <v/>
      </c>
      <c r="BC219" t="str">
        <f t="shared" si="29"/>
        <v/>
      </c>
      <c r="BD219" t="str">
        <f t="shared" si="30"/>
        <v/>
      </c>
      <c r="BE219" t="str">
        <f t="shared" si="31"/>
        <v>xx0x0</v>
      </c>
      <c r="BF219" t="str">
        <f>IF(ISERROR(INDEX(CuttingList!F:F,MATCH(CONCATENATE(A219,"-",C219),CuttingList!E:E,0))),"",INDEX(CuttingList!F:F,MATCH(CONCATENATE(A219,"-",C219),CuttingList!E:E,0)))</f>
        <v/>
      </c>
    </row>
    <row r="220" spans="1:58" x14ac:dyDescent="0.25">
      <c r="A220" t="str">
        <f>IF(PResult!BJ220="","",PResult!BJ220)</f>
        <v/>
      </c>
      <c r="B220" t="str">
        <f>IF(PResult!E220="","",PResult!E220)</f>
        <v/>
      </c>
      <c r="C220" t="str">
        <f>IF(PResult!BZ220="","",PResult!BZ220)</f>
        <v/>
      </c>
      <c r="D220" t="str">
        <f>IF(ISERROR(INDEX(Panaboard!B:B,MATCH(CONCATENATE(AZ220,"-",C220),Panaboard!Z:Z,0))),"",TRIM(INDEX(Panaboard!B:B,MATCH(CONCATENATE(AZ220,"-",C220),Panaboard!Z:Z,0))))</f>
        <v/>
      </c>
      <c r="E220" t="str">
        <f t="shared" si="27"/>
        <v>xx0x0</v>
      </c>
      <c r="F220" t="str">
        <f>IF(PResult!U220="","",UPPER(TRIM(PResult!U220)))</f>
        <v/>
      </c>
      <c r="G220">
        <f>IF(OR(PResult!O220="",PResult!O220="(null)"),0,PResult!O220)</f>
        <v>0</v>
      </c>
      <c r="H220" t="str">
        <f>IF(ISERROR(INDEX(Panaboard!G:G,MATCH(CONCATENATE(AZ220,"-",C220),Panaboard!Z:Z,0))),"",INDEX(Panaboard!G:G,MATCH(CONCATENATE(AZ220,"-",C220),Panaboard!Z:Z,0)))</f>
        <v/>
      </c>
      <c r="I220" t="str">
        <f>IF(PResult!J220="","",PResult!J220)</f>
        <v/>
      </c>
      <c r="J220" t="str">
        <f>IF(PResult!K220="","",PResult!K220)</f>
        <v/>
      </c>
      <c r="K220">
        <f>IF(OR(PResult!L220="(null)",PResult!L220=""),0,PResult!L220)</f>
        <v>0</v>
      </c>
      <c r="L220">
        <f>IF(OR(PResult!M220="(null)",PResult!M220=""),0,PResult!M220)</f>
        <v>0</v>
      </c>
      <c r="M220">
        <f t="shared" si="24"/>
        <v>0</v>
      </c>
      <c r="N220" t="str">
        <f>TEXT(IF(ISERROR(INDEX(Panaboard!H:H,MATCH(CONCATENATE(AZ220,"-",C220),Panaboard!Z:Z,0))),"",INDEX(Panaboard!H:H,MATCH(CONCATENATE(AZ220,"-",C220),Panaboard!Z:Z,0))),"HH:MM")</f>
        <v/>
      </c>
      <c r="O220" t="str">
        <f>TEXT(IF(ISERROR(INDEX(Panaboard!I:I,MATCH(CONCATENATE(AZ220,"-",C220),Panaboard!Z:Z,0))),"",INDEX(Panaboard!I:I,MATCH(CONCATENATE(AZ220,"-",C220),Panaboard!Z:Z,0))),"HH:MM")</f>
        <v/>
      </c>
      <c r="P220" t="str">
        <f t="shared" si="25"/>
        <v/>
      </c>
      <c r="Q220" t="str">
        <f>IF(ISERROR(INDEX(Panaboard!S:S,MATCH(CONCATENATE(AZ220,"-",C220),Panaboard!Z:Z,0))),"",INDEX(Panaboard!S:S,MATCH(CONCATENATE(AZ220,"-",C220),Panaboard!Z:Z,0)))</f>
        <v/>
      </c>
      <c r="R220" t="str">
        <f>IF(ISERROR(INDEX(Panaboard!F:F,MATCH(CONCATENATE(AZ220,"-",C220),Panaboard!Z:Z,0))),"",INDEX(Panaboard!F:F,MATCH(CONCATENATE(AZ220,"-",C220),Panaboard!Z:Z,0)))</f>
        <v/>
      </c>
      <c r="S220" t="str">
        <f t="shared" si="26"/>
        <v/>
      </c>
      <c r="T220" t="str">
        <f>IF(ISERROR(INDEX(Panaboard!D:D,MATCH(CONCATENATE(AZ220,"-",C220),Panaboard!Z:Z,0))),"",INDEX(Panaboard!D:D,MATCH(CONCATENATE(AZ220,"-",C220),Panaboard!Z:Z,0)))</f>
        <v/>
      </c>
      <c r="U220" t="str">
        <f>IF(ISERROR(INDEX(Panaboard!J:J,MATCH(CONCATENATE(AZ220,"-",C220),Panaboard!Z:Z,0))),"",INDEX(Panaboard!J:J,MATCH(CONCATENATE(AZ220,"-",C220),Panaboard!Z:Z,0)))</f>
        <v/>
      </c>
      <c r="V220">
        <f>IF(PResult!BL220="",0,PResult!BL220)</f>
        <v>0</v>
      </c>
      <c r="W220">
        <f>IF(PResult!BM220="",0,PResult!BM220)</f>
        <v>0</v>
      </c>
      <c r="X220">
        <f>IF(OR(PResult!AE220="",PResult!AE220="(null)"),IF(OR(PResult!AD220="",PResult!AD220="(null)"),0,PResult!AD220),PResult!AE220)</f>
        <v>0</v>
      </c>
      <c r="Y220" t="str">
        <f>IF(OR(PResult!V220="",PResult!V220="(null)"),"",PResult!V220)</f>
        <v/>
      </c>
      <c r="Z220" t="str">
        <f>CONCATENATE(PResult!BO220,PResult!BP220)</f>
        <v/>
      </c>
      <c r="AA220" t="str">
        <f>IF(PResult!Y220="","",PResult!Y220)</f>
        <v/>
      </c>
      <c r="AB220" t="str">
        <f>IF(PResult!BQ220="","",PResult!BQ220)</f>
        <v/>
      </c>
      <c r="AC220" t="str">
        <f>IF(PResult!BR220="","",PResult!BR220)</f>
        <v/>
      </c>
      <c r="AD220" t="str">
        <f>IF(PResult!BS220="","",PResult!BS220)</f>
        <v/>
      </c>
      <c r="AE220" t="str">
        <f>IF(PResult!BN220="","",PResult!BN220)</f>
        <v/>
      </c>
      <c r="AF220" t="str">
        <f>IF(PResult!BT220="","",PResult!BT220)</f>
        <v/>
      </c>
      <c r="AG220" t="str">
        <f>IF(PResult!BU220="","",PResult!BU220)</f>
        <v/>
      </c>
      <c r="AH220" t="str">
        <f>IF(PResult!BV220="","",PResult!BV220)</f>
        <v/>
      </c>
      <c r="AI220" t="str">
        <f>TEXT(IF(ISERROR(INDEX(Panaboard!L:L,MATCH(CONCATENATE(AZ220,"-",C220),Panaboard!Z:Z,0))),"",INDEX(Panaboard!L:L,MATCH(CONCATENATE(AZ220,"-",C220),Panaboard!Z:Z,0))),"HH:MM")</f>
        <v/>
      </c>
      <c r="AJ220" t="str">
        <f>TEXT(IF(ISERROR(INDEX(Panaboard!M:M,MATCH(CONCATENATE(AZ220,"-",C220),Panaboard!Z:Z,0))),"",INDEX(Panaboard!M:M,MATCH(CONCATENATE(AZ220,"-",C220),Panaboard!Z:Z,0))),"HH:MM")</f>
        <v/>
      </c>
      <c r="AK220" t="str">
        <f>IF(PResult!BY220="","",PResult!BY220)</f>
        <v/>
      </c>
      <c r="AL220">
        <f>IF(PResult!P220="",0,PResult!P220)</f>
        <v>0</v>
      </c>
      <c r="AM220" t="str">
        <f>IF(ISERROR(INDEX(Panaboard!N:N,MATCH(CONCATENATE(AZ220,"-",C220),Panaboard!Z:Z,0))),"",INDEX(Panaboard!N:N,MATCH(CONCATENATE(AZ220,"-",C220),Panaboard!Z:Z,0)))</f>
        <v/>
      </c>
      <c r="AN220" t="str">
        <f>IF(ISERROR(INDEX(Panaboard!O:O,MATCH(CONCATENATE(AZ220,"-",C220),Panaboard!Z:Z,0))),"",INDEX(Panaboard!O:O,MATCH(CONCATENATE(AZ220,"-",C220),Panaboard!Z:Z,0)))</f>
        <v/>
      </c>
      <c r="AO220" t="str">
        <f>IF(ISERROR(INDEX(Panaboard!P:P,MATCH(CONCATENATE(AZ220,"-",C220),Panaboard!Z:Z,0))),"",INDEX(Panaboard!P:P,MATCH(CONCATENATE(AZ220,"-",C220),Panaboard!Z:Z,0)))</f>
        <v/>
      </c>
      <c r="AP220" t="str">
        <f>IF(ISERROR(INDEX(Panaboard!Q:Q,MATCH(CONCATENATE(AZ220,"-",C220),Panaboard!Z:Z,0))),"",INDEX(Panaboard!Q:Q,MATCH(CONCATENATE(AZ220,"-",C220),Panaboard!Z:Z,0)))</f>
        <v/>
      </c>
      <c r="AR220" t="str">
        <f>IF(PResult!BW220="","",PResult!BW220)</f>
        <v/>
      </c>
      <c r="AS220" t="str">
        <f>IF(PResult!BX220="","",PResult!BX220)</f>
        <v/>
      </c>
      <c r="AT220" t="str">
        <f>IF(ISERROR(INDEX(Panaboard!K:K,MATCH(CONCATENATE(AZ220,"-",C220),Panaboard!Z:Z,0))),"",INDEX(Panaboard!K:K,MATCH(CONCATENATE(AZ220,"-",C220),Panaboard!Z:Z,0)))</f>
        <v/>
      </c>
      <c r="AU220" t="str">
        <f>IF(ISERROR(INDEX(Panaboard!U:U,MATCH(CONCATENATE(AZ220,"-",C220),Panaboard!Z:Z,0))),"",INDEX(Panaboard!U:U,MATCH(CONCATENATE(AZ220,"-",C220),Panaboard!Z:Z,0)))</f>
        <v/>
      </c>
      <c r="AV220" t="str">
        <f>IF(ISERROR(INDEX(Panaboard!W:W,MATCH(CONCATENATE(AZ220,"-",C220),Panaboard!Z:Z,0))),"",INDEX(Panaboard!W:W,MATCH(CONCATENATE(AZ220,"-",C220),Panaboard!Z:Z,0)))</f>
        <v/>
      </c>
      <c r="AW220" t="str">
        <f>IF(ISERROR(INDEX(Panaboard!X:X,MATCH(CONCATENATE(AZ220,"-",C220),Panaboard!Z:Z,0))),"",INDEX(Panaboard!X:X,MATCH(CONCATENATE(AZ220,"-",C220),Panaboard!Z:Z,0)))</f>
        <v/>
      </c>
      <c r="AX220" t="str">
        <f>IF(ISERROR(INDEX(Panaboard!AA:AA,MATCH(CONCATENATE(AZ220,"-",C220),Panaboard!Z:Z,0))),"",INDEX(Panaboard!AA:AA,MATCH(CONCATENATE(AZ220,"-",C220),Panaboard!Z:Z,0)))</f>
        <v/>
      </c>
      <c r="AY220" t="str">
        <f>IF(ISERROR(INDEX(Panaboard!AB:AB,MATCH(CONCATENATE(AZ220,"-",C220),Panaboard!Z:Z,0))),"",INDEX(Panaboard!AB:AB,MATCH(CONCATENATE(AZ220,"-",C220),Panaboard!Z:Z,0)))</f>
        <v/>
      </c>
      <c r="AZ220" t="str">
        <f t="shared" si="28"/>
        <v/>
      </c>
      <c r="BA220" t="str">
        <f>IF(ISERROR(INDEX(Panaboard!E:E,MATCH(CONCATENATE(AZ220,"-",C220),Panaboard!Z:Z,0))),"",INDEX(Panaboard!E:E,MATCH(CONCATENATE(AZ220,"-",C220),Panaboard!Z:Z,0)))</f>
        <v/>
      </c>
      <c r="BB220" t="str">
        <f>IF(ISERROR(INDEX(Panaboard!AC:AC,MATCH(CONCATENATE(AZ220,"-",C220),Panaboard!Z:Z,0))),"",INDEX(Panaboard!AC:AC,MATCH(CONCATENATE(AZ220,"-",C220),Panaboard!Z:Z,0)))</f>
        <v/>
      </c>
      <c r="BC220" t="str">
        <f t="shared" si="29"/>
        <v/>
      </c>
      <c r="BD220" t="str">
        <f t="shared" si="30"/>
        <v/>
      </c>
      <c r="BE220" t="str">
        <f t="shared" si="31"/>
        <v>xx0x0</v>
      </c>
      <c r="BF220" t="str">
        <f>IF(ISERROR(INDEX(CuttingList!F:F,MATCH(CONCATENATE(A220,"-",C220),CuttingList!E:E,0))),"",INDEX(CuttingList!F:F,MATCH(CONCATENATE(A220,"-",C220),CuttingList!E:E,0)))</f>
        <v/>
      </c>
    </row>
    <row r="221" spans="1:58" x14ac:dyDescent="0.25">
      <c r="A221" t="str">
        <f>IF(PResult!BJ221="","",PResult!BJ221)</f>
        <v/>
      </c>
      <c r="B221" t="str">
        <f>IF(PResult!E221="","",PResult!E221)</f>
        <v/>
      </c>
      <c r="C221" t="str">
        <f>IF(PResult!BZ221="","",PResult!BZ221)</f>
        <v/>
      </c>
      <c r="D221" t="str">
        <f>IF(ISERROR(INDEX(Panaboard!B:B,MATCH(CONCATENATE(AZ221,"-",C221),Panaboard!Z:Z,0))),"",TRIM(INDEX(Panaboard!B:B,MATCH(CONCATENATE(AZ221,"-",C221),Panaboard!Z:Z,0))))</f>
        <v/>
      </c>
      <c r="E221" t="str">
        <f t="shared" si="27"/>
        <v>xx0x0</v>
      </c>
      <c r="F221" t="str">
        <f>IF(PResult!U221="","",UPPER(TRIM(PResult!U221)))</f>
        <v/>
      </c>
      <c r="G221">
        <f>IF(OR(PResult!O221="",PResult!O221="(null)"),0,PResult!O221)</f>
        <v>0</v>
      </c>
      <c r="H221" t="str">
        <f>IF(ISERROR(INDEX(Panaboard!G:G,MATCH(CONCATENATE(AZ221,"-",C221),Panaboard!Z:Z,0))),"",INDEX(Panaboard!G:G,MATCH(CONCATENATE(AZ221,"-",C221),Panaboard!Z:Z,0)))</f>
        <v/>
      </c>
      <c r="I221" t="str">
        <f>IF(PResult!J221="","",PResult!J221)</f>
        <v/>
      </c>
      <c r="J221" t="str">
        <f>IF(PResult!K221="","",PResult!K221)</f>
        <v/>
      </c>
      <c r="K221">
        <f>IF(OR(PResult!L221="(null)",PResult!L221=""),0,PResult!L221)</f>
        <v>0</v>
      </c>
      <c r="L221">
        <f>IF(OR(PResult!M221="(null)",PResult!M221=""),0,PResult!M221)</f>
        <v>0</v>
      </c>
      <c r="M221">
        <f t="shared" si="24"/>
        <v>0</v>
      </c>
      <c r="N221" t="str">
        <f>TEXT(IF(ISERROR(INDEX(Panaboard!H:H,MATCH(CONCATENATE(AZ221,"-",C221),Panaboard!Z:Z,0))),"",INDEX(Panaboard!H:H,MATCH(CONCATENATE(AZ221,"-",C221),Panaboard!Z:Z,0))),"HH:MM")</f>
        <v/>
      </c>
      <c r="O221" t="str">
        <f>TEXT(IF(ISERROR(INDEX(Panaboard!I:I,MATCH(CONCATENATE(AZ221,"-",C221),Panaboard!Z:Z,0))),"",INDEX(Panaboard!I:I,MATCH(CONCATENATE(AZ221,"-",C221),Panaboard!Z:Z,0))),"HH:MM")</f>
        <v/>
      </c>
      <c r="P221" t="str">
        <f t="shared" si="25"/>
        <v/>
      </c>
      <c r="Q221" t="str">
        <f>IF(ISERROR(INDEX(Panaboard!S:S,MATCH(CONCATENATE(AZ221,"-",C221),Panaboard!Z:Z,0))),"",INDEX(Panaboard!S:S,MATCH(CONCATENATE(AZ221,"-",C221),Panaboard!Z:Z,0)))</f>
        <v/>
      </c>
      <c r="R221" t="str">
        <f>IF(ISERROR(INDEX(Panaboard!F:F,MATCH(CONCATENATE(AZ221,"-",C221),Panaboard!Z:Z,0))),"",INDEX(Panaboard!F:F,MATCH(CONCATENATE(AZ221,"-",C221),Panaboard!Z:Z,0)))</f>
        <v/>
      </c>
      <c r="S221" t="str">
        <f t="shared" si="26"/>
        <v/>
      </c>
      <c r="T221" t="str">
        <f>IF(ISERROR(INDEX(Panaboard!D:D,MATCH(CONCATENATE(AZ221,"-",C221),Panaboard!Z:Z,0))),"",INDEX(Panaboard!D:D,MATCH(CONCATENATE(AZ221,"-",C221),Panaboard!Z:Z,0)))</f>
        <v/>
      </c>
      <c r="U221" t="str">
        <f>IF(ISERROR(INDEX(Panaboard!J:J,MATCH(CONCATENATE(AZ221,"-",C221),Panaboard!Z:Z,0))),"",INDEX(Panaboard!J:J,MATCH(CONCATENATE(AZ221,"-",C221),Panaboard!Z:Z,0)))</f>
        <v/>
      </c>
      <c r="V221">
        <f>IF(PResult!BL221="",0,PResult!BL221)</f>
        <v>0</v>
      </c>
      <c r="W221">
        <f>IF(PResult!BM221="",0,PResult!BM221)</f>
        <v>0</v>
      </c>
      <c r="X221">
        <f>IF(OR(PResult!AE221="",PResult!AE221="(null)"),IF(OR(PResult!AD221="",PResult!AD221="(null)"),0,PResult!AD221),PResult!AE221)</f>
        <v>0</v>
      </c>
      <c r="Y221" t="str">
        <f>IF(OR(PResult!V221="",PResult!V221="(null)"),"",PResult!V221)</f>
        <v/>
      </c>
      <c r="Z221" t="str">
        <f>CONCATENATE(PResult!BO221,PResult!BP221)</f>
        <v/>
      </c>
      <c r="AA221" t="str">
        <f>IF(PResult!Y221="","",PResult!Y221)</f>
        <v/>
      </c>
      <c r="AB221" t="str">
        <f>IF(PResult!BQ221="","",PResult!BQ221)</f>
        <v/>
      </c>
      <c r="AC221" t="str">
        <f>IF(PResult!BR221="","",PResult!BR221)</f>
        <v/>
      </c>
      <c r="AD221" t="str">
        <f>IF(PResult!BS221="","",PResult!BS221)</f>
        <v/>
      </c>
      <c r="AE221" t="str">
        <f>IF(PResult!BN221="","",PResult!BN221)</f>
        <v/>
      </c>
      <c r="AF221" t="str">
        <f>IF(PResult!BT221="","",PResult!BT221)</f>
        <v/>
      </c>
      <c r="AG221" t="str">
        <f>IF(PResult!BU221="","",PResult!BU221)</f>
        <v/>
      </c>
      <c r="AH221" t="str">
        <f>IF(PResult!BV221="","",PResult!BV221)</f>
        <v/>
      </c>
      <c r="AI221" t="str">
        <f>TEXT(IF(ISERROR(INDEX(Panaboard!L:L,MATCH(CONCATENATE(AZ221,"-",C221),Panaboard!Z:Z,0))),"",INDEX(Panaboard!L:L,MATCH(CONCATENATE(AZ221,"-",C221),Panaboard!Z:Z,0))),"HH:MM")</f>
        <v/>
      </c>
      <c r="AJ221" t="str">
        <f>TEXT(IF(ISERROR(INDEX(Panaboard!M:M,MATCH(CONCATENATE(AZ221,"-",C221),Panaboard!Z:Z,0))),"",INDEX(Panaboard!M:M,MATCH(CONCATENATE(AZ221,"-",C221),Panaboard!Z:Z,0))),"HH:MM")</f>
        <v/>
      </c>
      <c r="AK221" t="str">
        <f>IF(PResult!BY221="","",PResult!BY221)</f>
        <v/>
      </c>
      <c r="AL221">
        <f>IF(PResult!P221="",0,PResult!P221)</f>
        <v>0</v>
      </c>
      <c r="AM221" t="str">
        <f>IF(ISERROR(INDEX(Panaboard!N:N,MATCH(CONCATENATE(AZ221,"-",C221),Panaboard!Z:Z,0))),"",INDEX(Panaboard!N:N,MATCH(CONCATENATE(AZ221,"-",C221),Panaboard!Z:Z,0)))</f>
        <v/>
      </c>
      <c r="AN221" t="str">
        <f>IF(ISERROR(INDEX(Panaboard!O:O,MATCH(CONCATENATE(AZ221,"-",C221),Panaboard!Z:Z,0))),"",INDEX(Panaboard!O:O,MATCH(CONCATENATE(AZ221,"-",C221),Panaboard!Z:Z,0)))</f>
        <v/>
      </c>
      <c r="AO221" t="str">
        <f>IF(ISERROR(INDEX(Panaboard!P:P,MATCH(CONCATENATE(AZ221,"-",C221),Panaboard!Z:Z,0))),"",INDEX(Panaboard!P:P,MATCH(CONCATENATE(AZ221,"-",C221),Panaboard!Z:Z,0)))</f>
        <v/>
      </c>
      <c r="AP221" t="str">
        <f>IF(ISERROR(INDEX(Panaboard!Q:Q,MATCH(CONCATENATE(AZ221,"-",C221),Panaboard!Z:Z,0))),"",INDEX(Panaboard!Q:Q,MATCH(CONCATENATE(AZ221,"-",C221),Panaboard!Z:Z,0)))</f>
        <v/>
      </c>
      <c r="AR221" t="str">
        <f>IF(PResult!BW221="","",PResult!BW221)</f>
        <v/>
      </c>
      <c r="AS221" t="str">
        <f>IF(PResult!BX221="","",PResult!BX221)</f>
        <v/>
      </c>
      <c r="AT221" t="str">
        <f>IF(ISERROR(INDEX(Panaboard!K:K,MATCH(CONCATENATE(AZ221,"-",C221),Panaboard!Z:Z,0))),"",INDEX(Panaboard!K:K,MATCH(CONCATENATE(AZ221,"-",C221),Panaboard!Z:Z,0)))</f>
        <v/>
      </c>
      <c r="AU221" t="str">
        <f>IF(ISERROR(INDEX(Panaboard!U:U,MATCH(CONCATENATE(AZ221,"-",C221),Panaboard!Z:Z,0))),"",INDEX(Panaboard!U:U,MATCH(CONCATENATE(AZ221,"-",C221),Panaboard!Z:Z,0)))</f>
        <v/>
      </c>
      <c r="AV221" t="str">
        <f>IF(ISERROR(INDEX(Panaboard!W:W,MATCH(CONCATENATE(AZ221,"-",C221),Panaboard!Z:Z,0))),"",INDEX(Panaboard!W:W,MATCH(CONCATENATE(AZ221,"-",C221),Panaboard!Z:Z,0)))</f>
        <v/>
      </c>
      <c r="AW221" t="str">
        <f>IF(ISERROR(INDEX(Panaboard!X:X,MATCH(CONCATENATE(AZ221,"-",C221),Panaboard!Z:Z,0))),"",INDEX(Panaboard!X:X,MATCH(CONCATENATE(AZ221,"-",C221),Panaboard!Z:Z,0)))</f>
        <v/>
      </c>
      <c r="AX221" t="str">
        <f>IF(ISERROR(INDEX(Panaboard!AA:AA,MATCH(CONCATENATE(AZ221,"-",C221),Panaboard!Z:Z,0))),"",INDEX(Panaboard!AA:AA,MATCH(CONCATENATE(AZ221,"-",C221),Panaboard!Z:Z,0)))</f>
        <v/>
      </c>
      <c r="AY221" t="str">
        <f>IF(ISERROR(INDEX(Panaboard!AB:AB,MATCH(CONCATENATE(AZ221,"-",C221),Panaboard!Z:Z,0))),"",INDEX(Panaboard!AB:AB,MATCH(CONCATENATE(AZ221,"-",C221),Panaboard!Z:Z,0)))</f>
        <v/>
      </c>
      <c r="AZ221" t="str">
        <f t="shared" si="28"/>
        <v/>
      </c>
      <c r="BA221" t="str">
        <f>IF(ISERROR(INDEX(Panaboard!E:E,MATCH(CONCATENATE(AZ221,"-",C221),Panaboard!Z:Z,0))),"",INDEX(Panaboard!E:E,MATCH(CONCATENATE(AZ221,"-",C221),Panaboard!Z:Z,0)))</f>
        <v/>
      </c>
      <c r="BB221" t="str">
        <f>IF(ISERROR(INDEX(Panaboard!AC:AC,MATCH(CONCATENATE(AZ221,"-",C221),Panaboard!Z:Z,0))),"",INDEX(Panaboard!AC:AC,MATCH(CONCATENATE(AZ221,"-",C221),Panaboard!Z:Z,0)))</f>
        <v/>
      </c>
      <c r="BC221" t="str">
        <f t="shared" si="29"/>
        <v/>
      </c>
      <c r="BD221" t="str">
        <f t="shared" si="30"/>
        <v/>
      </c>
      <c r="BE221" t="str">
        <f t="shared" si="31"/>
        <v>xx0x0</v>
      </c>
      <c r="BF221" t="str">
        <f>IF(ISERROR(INDEX(CuttingList!F:F,MATCH(CONCATENATE(A221,"-",C221),CuttingList!E:E,0))),"",INDEX(CuttingList!F:F,MATCH(CONCATENATE(A221,"-",C221),CuttingList!E:E,0)))</f>
        <v/>
      </c>
    </row>
    <row r="222" spans="1:58" x14ac:dyDescent="0.25">
      <c r="A222" t="str">
        <f>IF(PResult!BJ222="","",PResult!BJ222)</f>
        <v/>
      </c>
      <c r="B222" t="str">
        <f>IF(PResult!E222="","",PResult!E222)</f>
        <v/>
      </c>
      <c r="C222" t="str">
        <f>IF(PResult!BZ222="","",PResult!BZ222)</f>
        <v/>
      </c>
      <c r="D222" t="str">
        <f>IF(ISERROR(INDEX(Panaboard!B:B,MATCH(CONCATENATE(AZ222,"-",C222),Panaboard!Z:Z,0))),"",TRIM(INDEX(Panaboard!B:B,MATCH(CONCATENATE(AZ222,"-",C222),Panaboard!Z:Z,0))))</f>
        <v/>
      </c>
      <c r="E222" t="str">
        <f t="shared" si="27"/>
        <v>xx0x0</v>
      </c>
      <c r="F222" t="str">
        <f>IF(PResult!U222="","",UPPER(TRIM(PResult!U222)))</f>
        <v/>
      </c>
      <c r="G222">
        <f>IF(OR(PResult!O222="",PResult!O222="(null)"),0,PResult!O222)</f>
        <v>0</v>
      </c>
      <c r="H222" t="str">
        <f>IF(ISERROR(INDEX(Panaboard!G:G,MATCH(CONCATENATE(AZ222,"-",C222),Panaboard!Z:Z,0))),"",INDEX(Panaboard!G:G,MATCH(CONCATENATE(AZ222,"-",C222),Panaboard!Z:Z,0)))</f>
        <v/>
      </c>
      <c r="I222" t="str">
        <f>IF(PResult!J222="","",PResult!J222)</f>
        <v/>
      </c>
      <c r="J222" t="str">
        <f>IF(PResult!K222="","",PResult!K222)</f>
        <v/>
      </c>
      <c r="K222">
        <f>IF(OR(PResult!L222="(null)",PResult!L222=""),0,PResult!L222)</f>
        <v>0</v>
      </c>
      <c r="L222">
        <f>IF(OR(PResult!M222="(null)",PResult!M222=""),0,PResult!M222)</f>
        <v>0</v>
      </c>
      <c r="M222">
        <f t="shared" si="24"/>
        <v>0</v>
      </c>
      <c r="N222" t="str">
        <f>TEXT(IF(ISERROR(INDEX(Panaboard!H:H,MATCH(CONCATENATE(AZ222,"-",C222),Panaboard!Z:Z,0))),"",INDEX(Panaboard!H:H,MATCH(CONCATENATE(AZ222,"-",C222),Panaboard!Z:Z,0))),"HH:MM")</f>
        <v/>
      </c>
      <c r="O222" t="str">
        <f>TEXT(IF(ISERROR(INDEX(Panaboard!I:I,MATCH(CONCATENATE(AZ222,"-",C222),Panaboard!Z:Z,0))),"",INDEX(Panaboard!I:I,MATCH(CONCATENATE(AZ222,"-",C222),Panaboard!Z:Z,0))),"HH:MM")</f>
        <v/>
      </c>
      <c r="P222" t="str">
        <f t="shared" si="25"/>
        <v/>
      </c>
      <c r="Q222" t="str">
        <f>IF(ISERROR(INDEX(Panaboard!S:S,MATCH(CONCATENATE(AZ222,"-",C222),Panaboard!Z:Z,0))),"",INDEX(Panaboard!S:S,MATCH(CONCATENATE(AZ222,"-",C222),Panaboard!Z:Z,0)))</f>
        <v/>
      </c>
      <c r="R222" t="str">
        <f>IF(ISERROR(INDEX(Panaboard!F:F,MATCH(CONCATENATE(AZ222,"-",C222),Panaboard!Z:Z,0))),"",INDEX(Panaboard!F:F,MATCH(CONCATENATE(AZ222,"-",C222),Panaboard!Z:Z,0)))</f>
        <v/>
      </c>
      <c r="S222" t="str">
        <f t="shared" si="26"/>
        <v/>
      </c>
      <c r="T222" t="str">
        <f>IF(ISERROR(INDEX(Panaboard!D:D,MATCH(CONCATENATE(AZ222,"-",C222),Panaboard!Z:Z,0))),"",INDEX(Panaboard!D:D,MATCH(CONCATENATE(AZ222,"-",C222),Panaboard!Z:Z,0)))</f>
        <v/>
      </c>
      <c r="U222" t="str">
        <f>IF(ISERROR(INDEX(Panaboard!J:J,MATCH(CONCATENATE(AZ222,"-",C222),Panaboard!Z:Z,0))),"",INDEX(Panaboard!J:J,MATCH(CONCATENATE(AZ222,"-",C222),Panaboard!Z:Z,0)))</f>
        <v/>
      </c>
      <c r="V222">
        <f>IF(PResult!BL222="",0,PResult!BL222)</f>
        <v>0</v>
      </c>
      <c r="W222">
        <f>IF(PResult!BM222="",0,PResult!BM222)</f>
        <v>0</v>
      </c>
      <c r="X222">
        <f>IF(OR(PResult!AE222="",PResult!AE222="(null)"),IF(OR(PResult!AD222="",PResult!AD222="(null)"),0,PResult!AD222),PResult!AE222)</f>
        <v>0</v>
      </c>
      <c r="Y222" t="str">
        <f>IF(OR(PResult!V222="",PResult!V222="(null)"),"",PResult!V222)</f>
        <v/>
      </c>
      <c r="Z222" t="str">
        <f>CONCATENATE(PResult!BO222,PResult!BP222)</f>
        <v/>
      </c>
      <c r="AA222" t="str">
        <f>IF(PResult!Y222="","",PResult!Y222)</f>
        <v/>
      </c>
      <c r="AB222" t="str">
        <f>IF(PResult!BQ222="","",PResult!BQ222)</f>
        <v/>
      </c>
      <c r="AC222" t="str">
        <f>IF(PResult!BR222="","",PResult!BR222)</f>
        <v/>
      </c>
      <c r="AD222" t="str">
        <f>IF(PResult!BS222="","",PResult!BS222)</f>
        <v/>
      </c>
      <c r="AE222" t="str">
        <f>IF(PResult!BN222="","",PResult!BN222)</f>
        <v/>
      </c>
      <c r="AF222" t="str">
        <f>IF(PResult!BT222="","",PResult!BT222)</f>
        <v/>
      </c>
      <c r="AG222" t="str">
        <f>IF(PResult!BU222="","",PResult!BU222)</f>
        <v/>
      </c>
      <c r="AH222" t="str">
        <f>IF(PResult!BV222="","",PResult!BV222)</f>
        <v/>
      </c>
      <c r="AI222" t="str">
        <f>TEXT(IF(ISERROR(INDEX(Panaboard!L:L,MATCH(CONCATENATE(AZ222,"-",C222),Panaboard!Z:Z,0))),"",INDEX(Panaboard!L:L,MATCH(CONCATENATE(AZ222,"-",C222),Panaboard!Z:Z,0))),"HH:MM")</f>
        <v/>
      </c>
      <c r="AJ222" t="str">
        <f>TEXT(IF(ISERROR(INDEX(Panaboard!M:M,MATCH(CONCATENATE(AZ222,"-",C222),Panaboard!Z:Z,0))),"",INDEX(Panaboard!M:M,MATCH(CONCATENATE(AZ222,"-",C222),Panaboard!Z:Z,0))),"HH:MM")</f>
        <v/>
      </c>
      <c r="AK222" t="str">
        <f>IF(PResult!BY222="","",PResult!BY222)</f>
        <v/>
      </c>
      <c r="AL222">
        <f>IF(PResult!P222="",0,PResult!P222)</f>
        <v>0</v>
      </c>
      <c r="AM222" t="str">
        <f>IF(ISERROR(INDEX(Panaboard!N:N,MATCH(CONCATENATE(AZ222,"-",C222),Panaboard!Z:Z,0))),"",INDEX(Panaboard!N:N,MATCH(CONCATENATE(AZ222,"-",C222),Panaboard!Z:Z,0)))</f>
        <v/>
      </c>
      <c r="AN222" t="str">
        <f>IF(ISERROR(INDEX(Panaboard!O:O,MATCH(CONCATENATE(AZ222,"-",C222),Panaboard!Z:Z,0))),"",INDEX(Panaboard!O:O,MATCH(CONCATENATE(AZ222,"-",C222),Panaboard!Z:Z,0)))</f>
        <v/>
      </c>
      <c r="AO222" t="str">
        <f>IF(ISERROR(INDEX(Panaboard!P:P,MATCH(CONCATENATE(AZ222,"-",C222),Panaboard!Z:Z,0))),"",INDEX(Panaboard!P:P,MATCH(CONCATENATE(AZ222,"-",C222),Panaboard!Z:Z,0)))</f>
        <v/>
      </c>
      <c r="AP222" t="str">
        <f>IF(ISERROR(INDEX(Panaboard!Q:Q,MATCH(CONCATENATE(AZ222,"-",C222),Panaboard!Z:Z,0))),"",INDEX(Panaboard!Q:Q,MATCH(CONCATENATE(AZ222,"-",C222),Panaboard!Z:Z,0)))</f>
        <v/>
      </c>
      <c r="AR222" t="str">
        <f>IF(PResult!BW222="","",PResult!BW222)</f>
        <v/>
      </c>
      <c r="AS222" t="str">
        <f>IF(PResult!BX222="","",PResult!BX222)</f>
        <v/>
      </c>
      <c r="AT222" t="str">
        <f>IF(ISERROR(INDEX(Panaboard!K:K,MATCH(CONCATENATE(AZ222,"-",C222),Panaboard!Z:Z,0))),"",INDEX(Panaboard!K:K,MATCH(CONCATENATE(AZ222,"-",C222),Panaboard!Z:Z,0)))</f>
        <v/>
      </c>
      <c r="AU222" t="str">
        <f>IF(ISERROR(INDEX(Panaboard!U:U,MATCH(CONCATENATE(AZ222,"-",C222),Panaboard!Z:Z,0))),"",INDEX(Panaboard!U:U,MATCH(CONCATENATE(AZ222,"-",C222),Panaboard!Z:Z,0)))</f>
        <v/>
      </c>
      <c r="AV222" t="str">
        <f>IF(ISERROR(INDEX(Panaboard!W:W,MATCH(CONCATENATE(AZ222,"-",C222),Panaboard!Z:Z,0))),"",INDEX(Panaboard!W:W,MATCH(CONCATENATE(AZ222,"-",C222),Panaboard!Z:Z,0)))</f>
        <v/>
      </c>
      <c r="AW222" t="str">
        <f>IF(ISERROR(INDEX(Panaboard!X:X,MATCH(CONCATENATE(AZ222,"-",C222),Panaboard!Z:Z,0))),"",INDEX(Panaboard!X:X,MATCH(CONCATENATE(AZ222,"-",C222),Panaboard!Z:Z,0)))</f>
        <v/>
      </c>
      <c r="AX222" t="str">
        <f>IF(ISERROR(INDEX(Panaboard!AA:AA,MATCH(CONCATENATE(AZ222,"-",C222),Panaboard!Z:Z,0))),"",INDEX(Panaboard!AA:AA,MATCH(CONCATENATE(AZ222,"-",C222),Panaboard!Z:Z,0)))</f>
        <v/>
      </c>
      <c r="AY222" t="str">
        <f>IF(ISERROR(INDEX(Panaboard!AB:AB,MATCH(CONCATENATE(AZ222,"-",C222),Panaboard!Z:Z,0))),"",INDEX(Panaboard!AB:AB,MATCH(CONCATENATE(AZ222,"-",C222),Panaboard!Z:Z,0)))</f>
        <v/>
      </c>
      <c r="AZ222" t="str">
        <f t="shared" si="28"/>
        <v/>
      </c>
      <c r="BA222" t="str">
        <f>IF(ISERROR(INDEX(Panaboard!E:E,MATCH(CONCATENATE(AZ222,"-",C222),Panaboard!Z:Z,0))),"",INDEX(Panaboard!E:E,MATCH(CONCATENATE(AZ222,"-",C222),Panaboard!Z:Z,0)))</f>
        <v/>
      </c>
      <c r="BB222" t="str">
        <f>IF(ISERROR(INDEX(Panaboard!AC:AC,MATCH(CONCATENATE(AZ222,"-",C222),Panaboard!Z:Z,0))),"",INDEX(Panaboard!AC:AC,MATCH(CONCATENATE(AZ222,"-",C222),Panaboard!Z:Z,0)))</f>
        <v/>
      </c>
      <c r="BC222" t="str">
        <f t="shared" si="29"/>
        <v/>
      </c>
      <c r="BD222" t="str">
        <f t="shared" si="30"/>
        <v/>
      </c>
      <c r="BE222" t="str">
        <f t="shared" si="31"/>
        <v>xx0x0</v>
      </c>
      <c r="BF222" t="str">
        <f>IF(ISERROR(INDEX(CuttingList!F:F,MATCH(CONCATENATE(A222,"-",C222),CuttingList!E:E,0))),"",INDEX(CuttingList!F:F,MATCH(CONCATENATE(A222,"-",C222),CuttingList!E:E,0)))</f>
        <v/>
      </c>
    </row>
    <row r="223" spans="1:58" x14ac:dyDescent="0.25">
      <c r="A223" t="str">
        <f>IF(PResult!BJ223="","",PResult!BJ223)</f>
        <v/>
      </c>
      <c r="B223" t="str">
        <f>IF(PResult!E223="","",PResult!E223)</f>
        <v/>
      </c>
      <c r="C223" t="str">
        <f>IF(PResult!BZ223="","",PResult!BZ223)</f>
        <v/>
      </c>
      <c r="D223" t="str">
        <f>IF(ISERROR(INDEX(Panaboard!B:B,MATCH(CONCATENATE(AZ223,"-",C223),Panaboard!Z:Z,0))),"",TRIM(INDEX(Panaboard!B:B,MATCH(CONCATENATE(AZ223,"-",C223),Panaboard!Z:Z,0))))</f>
        <v/>
      </c>
      <c r="E223" t="str">
        <f t="shared" si="27"/>
        <v>xx0x0</v>
      </c>
      <c r="F223" t="str">
        <f>IF(PResult!U223="","",UPPER(TRIM(PResult!U223)))</f>
        <v/>
      </c>
      <c r="G223">
        <f>IF(OR(PResult!O223="",PResult!O223="(null)"),0,PResult!O223)</f>
        <v>0</v>
      </c>
      <c r="H223" t="str">
        <f>IF(ISERROR(INDEX(Panaboard!G:G,MATCH(CONCATENATE(AZ223,"-",C223),Panaboard!Z:Z,0))),"",INDEX(Panaboard!G:G,MATCH(CONCATENATE(AZ223,"-",C223),Panaboard!Z:Z,0)))</f>
        <v/>
      </c>
      <c r="I223" t="str">
        <f>IF(PResult!J223="","",PResult!J223)</f>
        <v/>
      </c>
      <c r="J223" t="str">
        <f>IF(PResult!K223="","",PResult!K223)</f>
        <v/>
      </c>
      <c r="K223">
        <f>IF(OR(PResult!L223="(null)",PResult!L223=""),0,PResult!L223)</f>
        <v>0</v>
      </c>
      <c r="L223">
        <f>IF(OR(PResult!M223="(null)",PResult!M223=""),0,PResult!M223)</f>
        <v>0</v>
      </c>
      <c r="M223">
        <f t="shared" si="24"/>
        <v>0</v>
      </c>
      <c r="N223" t="str">
        <f>TEXT(IF(ISERROR(INDEX(Panaboard!H:H,MATCH(CONCATENATE(AZ223,"-",C223),Panaboard!Z:Z,0))),"",INDEX(Panaboard!H:H,MATCH(CONCATENATE(AZ223,"-",C223),Panaboard!Z:Z,0))),"HH:MM")</f>
        <v/>
      </c>
      <c r="O223" t="str">
        <f>TEXT(IF(ISERROR(INDEX(Panaboard!I:I,MATCH(CONCATENATE(AZ223,"-",C223),Panaboard!Z:Z,0))),"",INDEX(Panaboard!I:I,MATCH(CONCATENATE(AZ223,"-",C223),Panaboard!Z:Z,0))),"HH:MM")</f>
        <v/>
      </c>
      <c r="P223" t="str">
        <f t="shared" si="25"/>
        <v/>
      </c>
      <c r="Q223" t="str">
        <f>IF(ISERROR(INDEX(Panaboard!S:S,MATCH(CONCATENATE(AZ223,"-",C223),Panaboard!Z:Z,0))),"",INDEX(Panaboard!S:S,MATCH(CONCATENATE(AZ223,"-",C223),Panaboard!Z:Z,0)))</f>
        <v/>
      </c>
      <c r="R223" t="str">
        <f>IF(ISERROR(INDEX(Panaboard!F:F,MATCH(CONCATENATE(AZ223,"-",C223),Panaboard!Z:Z,0))),"",INDEX(Panaboard!F:F,MATCH(CONCATENATE(AZ223,"-",C223),Panaboard!Z:Z,0)))</f>
        <v/>
      </c>
      <c r="S223" t="str">
        <f t="shared" si="26"/>
        <v/>
      </c>
      <c r="T223" t="str">
        <f>IF(ISERROR(INDEX(Panaboard!D:D,MATCH(CONCATENATE(AZ223,"-",C223),Panaboard!Z:Z,0))),"",INDEX(Panaboard!D:D,MATCH(CONCATENATE(AZ223,"-",C223),Panaboard!Z:Z,0)))</f>
        <v/>
      </c>
      <c r="U223" t="str">
        <f>IF(ISERROR(INDEX(Panaboard!J:J,MATCH(CONCATENATE(AZ223,"-",C223),Panaboard!Z:Z,0))),"",INDEX(Panaboard!J:J,MATCH(CONCATENATE(AZ223,"-",C223),Panaboard!Z:Z,0)))</f>
        <v/>
      </c>
      <c r="V223">
        <f>IF(PResult!BL223="",0,PResult!BL223)</f>
        <v>0</v>
      </c>
      <c r="W223">
        <f>IF(PResult!BM223="",0,PResult!BM223)</f>
        <v>0</v>
      </c>
      <c r="X223">
        <f>IF(OR(PResult!AE223="",PResult!AE223="(null)"),IF(OR(PResult!AD223="",PResult!AD223="(null)"),0,PResult!AD223),PResult!AE223)</f>
        <v>0</v>
      </c>
      <c r="Y223" t="str">
        <f>IF(OR(PResult!V223="",PResult!V223="(null)"),"",PResult!V223)</f>
        <v/>
      </c>
      <c r="Z223" t="str">
        <f>CONCATENATE(PResult!BO223,PResult!BP223)</f>
        <v/>
      </c>
      <c r="AA223" t="str">
        <f>IF(PResult!Y223="","",PResult!Y223)</f>
        <v/>
      </c>
      <c r="AB223" t="str">
        <f>IF(PResult!BQ223="","",PResult!BQ223)</f>
        <v/>
      </c>
      <c r="AC223" t="str">
        <f>IF(PResult!BR223="","",PResult!BR223)</f>
        <v/>
      </c>
      <c r="AD223" t="str">
        <f>IF(PResult!BS223="","",PResult!BS223)</f>
        <v/>
      </c>
      <c r="AE223" t="str">
        <f>IF(PResult!BN223="","",PResult!BN223)</f>
        <v/>
      </c>
      <c r="AF223" t="str">
        <f>IF(PResult!BT223="","",PResult!BT223)</f>
        <v/>
      </c>
      <c r="AG223" t="str">
        <f>IF(PResult!BU223="","",PResult!BU223)</f>
        <v/>
      </c>
      <c r="AH223" t="str">
        <f>IF(PResult!BV223="","",PResult!BV223)</f>
        <v/>
      </c>
      <c r="AI223" t="str">
        <f>TEXT(IF(ISERROR(INDEX(Panaboard!L:L,MATCH(CONCATENATE(AZ223,"-",C223),Panaboard!Z:Z,0))),"",INDEX(Panaboard!L:L,MATCH(CONCATENATE(AZ223,"-",C223),Panaboard!Z:Z,0))),"HH:MM")</f>
        <v/>
      </c>
      <c r="AJ223" t="str">
        <f>TEXT(IF(ISERROR(INDEX(Panaboard!M:M,MATCH(CONCATENATE(AZ223,"-",C223),Panaboard!Z:Z,0))),"",INDEX(Panaboard!M:M,MATCH(CONCATENATE(AZ223,"-",C223),Panaboard!Z:Z,0))),"HH:MM")</f>
        <v/>
      </c>
      <c r="AK223" t="str">
        <f>IF(PResult!BY223="","",PResult!BY223)</f>
        <v/>
      </c>
      <c r="AL223">
        <f>IF(PResult!P223="",0,PResult!P223)</f>
        <v>0</v>
      </c>
      <c r="AM223" t="str">
        <f>IF(ISERROR(INDEX(Panaboard!N:N,MATCH(CONCATENATE(AZ223,"-",C223),Panaboard!Z:Z,0))),"",INDEX(Panaboard!N:N,MATCH(CONCATENATE(AZ223,"-",C223),Panaboard!Z:Z,0)))</f>
        <v/>
      </c>
      <c r="AN223" t="str">
        <f>IF(ISERROR(INDEX(Panaboard!O:O,MATCH(CONCATENATE(AZ223,"-",C223),Panaboard!Z:Z,0))),"",INDEX(Panaboard!O:O,MATCH(CONCATENATE(AZ223,"-",C223),Panaboard!Z:Z,0)))</f>
        <v/>
      </c>
      <c r="AO223" t="str">
        <f>IF(ISERROR(INDEX(Panaboard!P:P,MATCH(CONCATENATE(AZ223,"-",C223),Panaboard!Z:Z,0))),"",INDEX(Panaboard!P:P,MATCH(CONCATENATE(AZ223,"-",C223),Panaboard!Z:Z,0)))</f>
        <v/>
      </c>
      <c r="AP223" t="str">
        <f>IF(ISERROR(INDEX(Panaboard!Q:Q,MATCH(CONCATENATE(AZ223,"-",C223),Panaboard!Z:Z,0))),"",INDEX(Panaboard!Q:Q,MATCH(CONCATENATE(AZ223,"-",C223),Panaboard!Z:Z,0)))</f>
        <v/>
      </c>
      <c r="AR223" t="str">
        <f>IF(PResult!BW223="","",PResult!BW223)</f>
        <v/>
      </c>
      <c r="AS223" t="str">
        <f>IF(PResult!BX223="","",PResult!BX223)</f>
        <v/>
      </c>
      <c r="AT223" t="str">
        <f>IF(ISERROR(INDEX(Panaboard!K:K,MATCH(CONCATENATE(AZ223,"-",C223),Panaboard!Z:Z,0))),"",INDEX(Panaboard!K:K,MATCH(CONCATENATE(AZ223,"-",C223),Panaboard!Z:Z,0)))</f>
        <v/>
      </c>
      <c r="AU223" t="str">
        <f>IF(ISERROR(INDEX(Panaboard!U:U,MATCH(CONCATENATE(AZ223,"-",C223),Panaboard!Z:Z,0))),"",INDEX(Panaboard!U:U,MATCH(CONCATENATE(AZ223,"-",C223),Panaboard!Z:Z,0)))</f>
        <v/>
      </c>
      <c r="AV223" t="str">
        <f>IF(ISERROR(INDEX(Panaboard!W:W,MATCH(CONCATENATE(AZ223,"-",C223),Panaboard!Z:Z,0))),"",INDEX(Panaboard!W:W,MATCH(CONCATENATE(AZ223,"-",C223),Panaboard!Z:Z,0)))</f>
        <v/>
      </c>
      <c r="AW223" t="str">
        <f>IF(ISERROR(INDEX(Panaboard!X:X,MATCH(CONCATENATE(AZ223,"-",C223),Panaboard!Z:Z,0))),"",INDEX(Panaboard!X:X,MATCH(CONCATENATE(AZ223,"-",C223),Panaboard!Z:Z,0)))</f>
        <v/>
      </c>
      <c r="AX223" t="str">
        <f>IF(ISERROR(INDEX(Panaboard!AA:AA,MATCH(CONCATENATE(AZ223,"-",C223),Panaboard!Z:Z,0))),"",INDEX(Panaboard!AA:AA,MATCH(CONCATENATE(AZ223,"-",C223),Panaboard!Z:Z,0)))</f>
        <v/>
      </c>
      <c r="AY223" t="str">
        <f>IF(ISERROR(INDEX(Panaboard!AB:AB,MATCH(CONCATENATE(AZ223,"-",C223),Panaboard!Z:Z,0))),"",INDEX(Panaboard!AB:AB,MATCH(CONCATENATE(AZ223,"-",C223),Panaboard!Z:Z,0)))</f>
        <v/>
      </c>
      <c r="AZ223" t="str">
        <f t="shared" si="28"/>
        <v/>
      </c>
      <c r="BA223" t="str">
        <f>IF(ISERROR(INDEX(Panaboard!E:E,MATCH(CONCATENATE(AZ223,"-",C223),Panaboard!Z:Z,0))),"",INDEX(Panaboard!E:E,MATCH(CONCATENATE(AZ223,"-",C223),Panaboard!Z:Z,0)))</f>
        <v/>
      </c>
      <c r="BB223" t="str">
        <f>IF(ISERROR(INDEX(Panaboard!AC:AC,MATCH(CONCATENATE(AZ223,"-",C223),Panaboard!Z:Z,0))),"",INDEX(Panaboard!AC:AC,MATCH(CONCATENATE(AZ223,"-",C223),Panaboard!Z:Z,0)))</f>
        <v/>
      </c>
      <c r="BC223" t="str">
        <f t="shared" si="29"/>
        <v/>
      </c>
      <c r="BD223" t="str">
        <f t="shared" si="30"/>
        <v/>
      </c>
      <c r="BE223" t="str">
        <f t="shared" si="31"/>
        <v>xx0x0</v>
      </c>
      <c r="BF223" t="str">
        <f>IF(ISERROR(INDEX(CuttingList!F:F,MATCH(CONCATENATE(A223,"-",C223),CuttingList!E:E,0))),"",INDEX(CuttingList!F:F,MATCH(CONCATENATE(A223,"-",C223),CuttingList!E:E,0)))</f>
        <v/>
      </c>
    </row>
    <row r="224" spans="1:58" x14ac:dyDescent="0.25">
      <c r="A224" t="str">
        <f>IF(PResult!BJ224="","",PResult!BJ224)</f>
        <v/>
      </c>
      <c r="B224" t="str">
        <f>IF(PResult!E224="","",PResult!E224)</f>
        <v/>
      </c>
      <c r="C224" t="str">
        <f>IF(PResult!BZ224="","",PResult!BZ224)</f>
        <v/>
      </c>
      <c r="D224" t="str">
        <f>IF(ISERROR(INDEX(Panaboard!B:B,MATCH(CONCATENATE(AZ224,"-",C224),Panaboard!Z:Z,0))),"",TRIM(INDEX(Panaboard!B:B,MATCH(CONCATENATE(AZ224,"-",C224),Panaboard!Z:Z,0))))</f>
        <v/>
      </c>
      <c r="E224" t="str">
        <f t="shared" si="27"/>
        <v>xx0x0</v>
      </c>
      <c r="F224" t="str">
        <f>IF(PResult!U224="","",UPPER(TRIM(PResult!U224)))</f>
        <v/>
      </c>
      <c r="G224">
        <f>IF(OR(PResult!O224="",PResult!O224="(null)"),0,PResult!O224)</f>
        <v>0</v>
      </c>
      <c r="H224" t="str">
        <f>IF(ISERROR(INDEX(Panaboard!G:G,MATCH(CONCATENATE(AZ224,"-",C224),Panaboard!Z:Z,0))),"",INDEX(Panaboard!G:G,MATCH(CONCATENATE(AZ224,"-",C224),Panaboard!Z:Z,0)))</f>
        <v/>
      </c>
      <c r="I224" t="str">
        <f>IF(PResult!J224="","",PResult!J224)</f>
        <v/>
      </c>
      <c r="J224" t="str">
        <f>IF(PResult!K224="","",PResult!K224)</f>
        <v/>
      </c>
      <c r="K224">
        <f>IF(OR(PResult!L224="(null)",PResult!L224=""),0,PResult!L224)</f>
        <v>0</v>
      </c>
      <c r="L224">
        <f>IF(OR(PResult!M224="(null)",PResult!M224=""),0,PResult!M224)</f>
        <v>0</v>
      </c>
      <c r="M224">
        <f t="shared" si="24"/>
        <v>0</v>
      </c>
      <c r="N224" t="str">
        <f>TEXT(IF(ISERROR(INDEX(Panaboard!H:H,MATCH(CONCATENATE(AZ224,"-",C224),Panaboard!Z:Z,0))),"",INDEX(Panaboard!H:H,MATCH(CONCATENATE(AZ224,"-",C224),Panaboard!Z:Z,0))),"HH:MM")</f>
        <v/>
      </c>
      <c r="O224" t="str">
        <f>TEXT(IF(ISERROR(INDEX(Panaboard!I:I,MATCH(CONCATENATE(AZ224,"-",C224),Panaboard!Z:Z,0))),"",INDEX(Panaboard!I:I,MATCH(CONCATENATE(AZ224,"-",C224),Panaboard!Z:Z,0))),"HH:MM")</f>
        <v/>
      </c>
      <c r="P224" t="str">
        <f t="shared" si="25"/>
        <v/>
      </c>
      <c r="Q224" t="str">
        <f>IF(ISERROR(INDEX(Panaboard!S:S,MATCH(CONCATENATE(AZ224,"-",C224),Panaboard!Z:Z,0))),"",INDEX(Panaboard!S:S,MATCH(CONCATENATE(AZ224,"-",C224),Panaboard!Z:Z,0)))</f>
        <v/>
      </c>
      <c r="R224" t="str">
        <f>IF(ISERROR(INDEX(Panaboard!F:F,MATCH(CONCATENATE(AZ224,"-",C224),Panaboard!Z:Z,0))),"",INDEX(Panaboard!F:F,MATCH(CONCATENATE(AZ224,"-",C224),Panaboard!Z:Z,0)))</f>
        <v/>
      </c>
      <c r="S224" t="str">
        <f t="shared" si="26"/>
        <v/>
      </c>
      <c r="T224" t="str">
        <f>IF(ISERROR(INDEX(Panaboard!D:D,MATCH(CONCATENATE(AZ224,"-",C224),Panaboard!Z:Z,0))),"",INDEX(Panaboard!D:D,MATCH(CONCATENATE(AZ224,"-",C224),Panaboard!Z:Z,0)))</f>
        <v/>
      </c>
      <c r="U224" t="str">
        <f>IF(ISERROR(INDEX(Panaboard!J:J,MATCH(CONCATENATE(AZ224,"-",C224),Panaboard!Z:Z,0))),"",INDEX(Panaboard!J:J,MATCH(CONCATENATE(AZ224,"-",C224),Panaboard!Z:Z,0)))</f>
        <v/>
      </c>
      <c r="V224">
        <f>IF(PResult!BL224="",0,PResult!BL224)</f>
        <v>0</v>
      </c>
      <c r="W224">
        <f>IF(PResult!BM224="",0,PResult!BM224)</f>
        <v>0</v>
      </c>
      <c r="X224">
        <f>IF(OR(PResult!AE224="",PResult!AE224="(null)"),IF(OR(PResult!AD224="",PResult!AD224="(null)"),0,PResult!AD224),PResult!AE224)</f>
        <v>0</v>
      </c>
      <c r="Y224" t="str">
        <f>IF(OR(PResult!V224="",PResult!V224="(null)"),"",PResult!V224)</f>
        <v/>
      </c>
      <c r="Z224" t="str">
        <f>CONCATENATE(PResult!BO224,PResult!BP224)</f>
        <v/>
      </c>
      <c r="AA224" t="str">
        <f>IF(PResult!Y224="","",PResult!Y224)</f>
        <v/>
      </c>
      <c r="AB224" t="str">
        <f>IF(PResult!BQ224="","",PResult!BQ224)</f>
        <v/>
      </c>
      <c r="AC224" t="str">
        <f>IF(PResult!BR224="","",PResult!BR224)</f>
        <v/>
      </c>
      <c r="AD224" t="str">
        <f>IF(PResult!BS224="","",PResult!BS224)</f>
        <v/>
      </c>
      <c r="AE224" t="str">
        <f>IF(PResult!BN224="","",PResult!BN224)</f>
        <v/>
      </c>
      <c r="AF224" t="str">
        <f>IF(PResult!BT224="","",PResult!BT224)</f>
        <v/>
      </c>
      <c r="AG224" t="str">
        <f>IF(PResult!BU224="","",PResult!BU224)</f>
        <v/>
      </c>
      <c r="AH224" t="str">
        <f>IF(PResult!BV224="","",PResult!BV224)</f>
        <v/>
      </c>
      <c r="AI224" t="str">
        <f>TEXT(IF(ISERROR(INDEX(Panaboard!L:L,MATCH(CONCATENATE(AZ224,"-",C224),Panaboard!Z:Z,0))),"",INDEX(Panaboard!L:L,MATCH(CONCATENATE(AZ224,"-",C224),Panaboard!Z:Z,0))),"HH:MM")</f>
        <v/>
      </c>
      <c r="AJ224" t="str">
        <f>TEXT(IF(ISERROR(INDEX(Panaboard!M:M,MATCH(CONCATENATE(AZ224,"-",C224),Panaboard!Z:Z,0))),"",INDEX(Panaboard!M:M,MATCH(CONCATENATE(AZ224,"-",C224),Panaboard!Z:Z,0))),"HH:MM")</f>
        <v/>
      </c>
      <c r="AK224" t="str">
        <f>IF(PResult!BY224="","",PResult!BY224)</f>
        <v/>
      </c>
      <c r="AL224">
        <f>IF(PResult!P224="",0,PResult!P224)</f>
        <v>0</v>
      </c>
      <c r="AM224" t="str">
        <f>IF(ISERROR(INDEX(Panaboard!N:N,MATCH(CONCATENATE(AZ224,"-",C224),Panaboard!Z:Z,0))),"",INDEX(Panaboard!N:N,MATCH(CONCATENATE(AZ224,"-",C224),Panaboard!Z:Z,0)))</f>
        <v/>
      </c>
      <c r="AN224" t="str">
        <f>IF(ISERROR(INDEX(Panaboard!O:O,MATCH(CONCATENATE(AZ224,"-",C224),Panaboard!Z:Z,0))),"",INDEX(Panaboard!O:O,MATCH(CONCATENATE(AZ224,"-",C224),Panaboard!Z:Z,0)))</f>
        <v/>
      </c>
      <c r="AO224" t="str">
        <f>IF(ISERROR(INDEX(Panaboard!P:P,MATCH(CONCATENATE(AZ224,"-",C224),Panaboard!Z:Z,0))),"",INDEX(Panaboard!P:P,MATCH(CONCATENATE(AZ224,"-",C224),Panaboard!Z:Z,0)))</f>
        <v/>
      </c>
      <c r="AP224" t="str">
        <f>IF(ISERROR(INDEX(Panaboard!Q:Q,MATCH(CONCATENATE(AZ224,"-",C224),Panaboard!Z:Z,0))),"",INDEX(Panaboard!Q:Q,MATCH(CONCATENATE(AZ224,"-",C224),Panaboard!Z:Z,0)))</f>
        <v/>
      </c>
      <c r="AR224" t="str">
        <f>IF(PResult!BW224="","",PResult!BW224)</f>
        <v/>
      </c>
      <c r="AS224" t="str">
        <f>IF(PResult!BX224="","",PResult!BX224)</f>
        <v/>
      </c>
      <c r="AT224" t="str">
        <f>IF(ISERROR(INDEX(Panaboard!K:K,MATCH(CONCATENATE(AZ224,"-",C224),Panaboard!Z:Z,0))),"",INDEX(Panaboard!K:K,MATCH(CONCATENATE(AZ224,"-",C224),Panaboard!Z:Z,0)))</f>
        <v/>
      </c>
      <c r="AU224" t="str">
        <f>IF(ISERROR(INDEX(Panaboard!U:U,MATCH(CONCATENATE(AZ224,"-",C224),Panaboard!Z:Z,0))),"",INDEX(Panaboard!U:U,MATCH(CONCATENATE(AZ224,"-",C224),Panaboard!Z:Z,0)))</f>
        <v/>
      </c>
      <c r="AV224" t="str">
        <f>IF(ISERROR(INDEX(Panaboard!W:W,MATCH(CONCATENATE(AZ224,"-",C224),Panaboard!Z:Z,0))),"",INDEX(Panaboard!W:W,MATCH(CONCATENATE(AZ224,"-",C224),Panaboard!Z:Z,0)))</f>
        <v/>
      </c>
      <c r="AW224" t="str">
        <f>IF(ISERROR(INDEX(Panaboard!X:X,MATCH(CONCATENATE(AZ224,"-",C224),Panaboard!Z:Z,0))),"",INDEX(Panaboard!X:X,MATCH(CONCATENATE(AZ224,"-",C224),Panaboard!Z:Z,0)))</f>
        <v/>
      </c>
      <c r="AX224" t="str">
        <f>IF(ISERROR(INDEX(Panaboard!AA:AA,MATCH(CONCATENATE(AZ224,"-",C224),Panaboard!Z:Z,0))),"",INDEX(Panaboard!AA:AA,MATCH(CONCATENATE(AZ224,"-",C224),Panaboard!Z:Z,0)))</f>
        <v/>
      </c>
      <c r="AY224" t="str">
        <f>IF(ISERROR(INDEX(Panaboard!AB:AB,MATCH(CONCATENATE(AZ224,"-",C224),Panaboard!Z:Z,0))),"",INDEX(Panaboard!AB:AB,MATCH(CONCATENATE(AZ224,"-",C224),Panaboard!Z:Z,0)))</f>
        <v/>
      </c>
      <c r="AZ224" t="str">
        <f t="shared" si="28"/>
        <v/>
      </c>
      <c r="BA224" t="str">
        <f>IF(ISERROR(INDEX(Panaboard!E:E,MATCH(CONCATENATE(AZ224,"-",C224),Panaboard!Z:Z,0))),"",INDEX(Panaboard!E:E,MATCH(CONCATENATE(AZ224,"-",C224),Panaboard!Z:Z,0)))</f>
        <v/>
      </c>
      <c r="BB224" t="str">
        <f>IF(ISERROR(INDEX(Panaboard!AC:AC,MATCH(CONCATENATE(AZ224,"-",C224),Panaboard!Z:Z,0))),"",INDEX(Panaboard!AC:AC,MATCH(CONCATENATE(AZ224,"-",C224),Panaboard!Z:Z,0)))</f>
        <v/>
      </c>
      <c r="BC224" t="str">
        <f t="shared" si="29"/>
        <v/>
      </c>
      <c r="BD224" t="str">
        <f t="shared" si="30"/>
        <v/>
      </c>
      <c r="BE224" t="str">
        <f t="shared" si="31"/>
        <v>xx0x0</v>
      </c>
      <c r="BF224" t="str">
        <f>IF(ISERROR(INDEX(CuttingList!F:F,MATCH(CONCATENATE(A224,"-",C224),CuttingList!E:E,0))),"",INDEX(CuttingList!F:F,MATCH(CONCATENATE(A224,"-",C224),CuttingList!E:E,0)))</f>
        <v/>
      </c>
    </row>
    <row r="225" spans="1:58" x14ac:dyDescent="0.25">
      <c r="A225" t="str">
        <f>IF(PResult!BJ225="","",PResult!BJ225)</f>
        <v/>
      </c>
      <c r="B225" t="str">
        <f>IF(PResult!E225="","",PResult!E225)</f>
        <v/>
      </c>
      <c r="C225" t="str">
        <f>IF(PResult!BZ225="","",PResult!BZ225)</f>
        <v/>
      </c>
      <c r="D225" t="str">
        <f>IF(ISERROR(INDEX(Panaboard!B:B,MATCH(CONCATENATE(AZ225,"-",C225),Panaboard!Z:Z,0))),"",TRIM(INDEX(Panaboard!B:B,MATCH(CONCATENATE(AZ225,"-",C225),Panaboard!Z:Z,0))))</f>
        <v/>
      </c>
      <c r="E225" t="str">
        <f t="shared" si="27"/>
        <v>xx0x0</v>
      </c>
      <c r="F225" t="str">
        <f>IF(PResult!U225="","",UPPER(TRIM(PResult!U225)))</f>
        <v/>
      </c>
      <c r="G225">
        <f>IF(OR(PResult!O225="",PResult!O225="(null)"),0,PResult!O225)</f>
        <v>0</v>
      </c>
      <c r="H225" t="str">
        <f>IF(ISERROR(INDEX(Panaboard!G:G,MATCH(CONCATENATE(AZ225,"-",C225),Panaboard!Z:Z,0))),"",INDEX(Panaboard!G:G,MATCH(CONCATENATE(AZ225,"-",C225),Panaboard!Z:Z,0)))</f>
        <v/>
      </c>
      <c r="I225" t="str">
        <f>IF(PResult!J225="","",PResult!J225)</f>
        <v/>
      </c>
      <c r="J225" t="str">
        <f>IF(PResult!K225="","",PResult!K225)</f>
        <v/>
      </c>
      <c r="K225">
        <f>IF(OR(PResult!L225="(null)",PResult!L225=""),0,PResult!L225)</f>
        <v>0</v>
      </c>
      <c r="L225">
        <f>IF(OR(PResult!M225="(null)",PResult!M225=""),0,PResult!M225)</f>
        <v>0</v>
      </c>
      <c r="M225">
        <f t="shared" si="24"/>
        <v>0</v>
      </c>
      <c r="N225" t="str">
        <f>TEXT(IF(ISERROR(INDEX(Panaboard!H:H,MATCH(CONCATENATE(AZ225,"-",C225),Panaboard!Z:Z,0))),"",INDEX(Panaboard!H:H,MATCH(CONCATENATE(AZ225,"-",C225),Panaboard!Z:Z,0))),"HH:MM")</f>
        <v/>
      </c>
      <c r="O225" t="str">
        <f>TEXT(IF(ISERROR(INDEX(Panaboard!I:I,MATCH(CONCATENATE(AZ225,"-",C225),Panaboard!Z:Z,0))),"",INDEX(Panaboard!I:I,MATCH(CONCATENATE(AZ225,"-",C225),Panaboard!Z:Z,0))),"HH:MM")</f>
        <v/>
      </c>
      <c r="P225" t="str">
        <f t="shared" si="25"/>
        <v/>
      </c>
      <c r="Q225" t="str">
        <f>IF(ISERROR(INDEX(Panaboard!S:S,MATCH(CONCATENATE(AZ225,"-",C225),Panaboard!Z:Z,0))),"",INDEX(Panaboard!S:S,MATCH(CONCATENATE(AZ225,"-",C225),Panaboard!Z:Z,0)))</f>
        <v/>
      </c>
      <c r="R225" t="str">
        <f>IF(ISERROR(INDEX(Panaboard!F:F,MATCH(CONCATENATE(AZ225,"-",C225),Panaboard!Z:Z,0))),"",INDEX(Panaboard!F:F,MATCH(CONCATENATE(AZ225,"-",C225),Panaboard!Z:Z,0)))</f>
        <v/>
      </c>
      <c r="S225" t="str">
        <f t="shared" si="26"/>
        <v/>
      </c>
      <c r="T225" t="str">
        <f>IF(ISERROR(INDEX(Panaboard!D:D,MATCH(CONCATENATE(AZ225,"-",C225),Panaboard!Z:Z,0))),"",INDEX(Panaboard!D:D,MATCH(CONCATENATE(AZ225,"-",C225),Panaboard!Z:Z,0)))</f>
        <v/>
      </c>
      <c r="U225" t="str">
        <f>IF(ISERROR(INDEX(Panaboard!J:J,MATCH(CONCATENATE(AZ225,"-",C225),Panaboard!Z:Z,0))),"",INDEX(Panaboard!J:J,MATCH(CONCATENATE(AZ225,"-",C225),Panaboard!Z:Z,0)))</f>
        <v/>
      </c>
      <c r="V225">
        <f>IF(PResult!BL225="",0,PResult!BL225)</f>
        <v>0</v>
      </c>
      <c r="W225">
        <f>IF(PResult!BM225="",0,PResult!BM225)</f>
        <v>0</v>
      </c>
      <c r="X225">
        <f>IF(OR(PResult!AE225="",PResult!AE225="(null)"),IF(OR(PResult!AD225="",PResult!AD225="(null)"),0,PResult!AD225),PResult!AE225)</f>
        <v>0</v>
      </c>
      <c r="Y225" t="str">
        <f>IF(OR(PResult!V225="",PResult!V225="(null)"),"",PResult!V225)</f>
        <v/>
      </c>
      <c r="Z225" t="str">
        <f>CONCATENATE(PResult!BO225,PResult!BP225)</f>
        <v/>
      </c>
      <c r="AA225" t="str">
        <f>IF(PResult!Y225="","",PResult!Y225)</f>
        <v/>
      </c>
      <c r="AB225" t="str">
        <f>IF(PResult!BQ225="","",PResult!BQ225)</f>
        <v/>
      </c>
      <c r="AC225" t="str">
        <f>IF(PResult!BR225="","",PResult!BR225)</f>
        <v/>
      </c>
      <c r="AD225" t="str">
        <f>IF(PResult!BS225="","",PResult!BS225)</f>
        <v/>
      </c>
      <c r="AE225" t="str">
        <f>IF(PResult!BN225="","",PResult!BN225)</f>
        <v/>
      </c>
      <c r="AF225" t="str">
        <f>IF(PResult!BT225="","",PResult!BT225)</f>
        <v/>
      </c>
      <c r="AG225" t="str">
        <f>IF(PResult!BU225="","",PResult!BU225)</f>
        <v/>
      </c>
      <c r="AH225" t="str">
        <f>IF(PResult!BV225="","",PResult!BV225)</f>
        <v/>
      </c>
      <c r="AI225" t="str">
        <f>TEXT(IF(ISERROR(INDEX(Panaboard!L:L,MATCH(CONCATENATE(AZ225,"-",C225),Panaboard!Z:Z,0))),"",INDEX(Panaboard!L:L,MATCH(CONCATENATE(AZ225,"-",C225),Panaboard!Z:Z,0))),"HH:MM")</f>
        <v/>
      </c>
      <c r="AJ225" t="str">
        <f>TEXT(IF(ISERROR(INDEX(Panaboard!M:M,MATCH(CONCATENATE(AZ225,"-",C225),Panaboard!Z:Z,0))),"",INDEX(Panaboard!M:M,MATCH(CONCATENATE(AZ225,"-",C225),Panaboard!Z:Z,0))),"HH:MM")</f>
        <v/>
      </c>
      <c r="AK225" t="str">
        <f>IF(PResult!BY225="","",PResult!BY225)</f>
        <v/>
      </c>
      <c r="AL225">
        <f>IF(PResult!P225="",0,PResult!P225)</f>
        <v>0</v>
      </c>
      <c r="AM225" t="str">
        <f>IF(ISERROR(INDEX(Panaboard!N:N,MATCH(CONCATENATE(AZ225,"-",C225),Panaboard!Z:Z,0))),"",INDEX(Panaboard!N:N,MATCH(CONCATENATE(AZ225,"-",C225),Panaboard!Z:Z,0)))</f>
        <v/>
      </c>
      <c r="AN225" t="str">
        <f>IF(ISERROR(INDEX(Panaboard!O:O,MATCH(CONCATENATE(AZ225,"-",C225),Panaboard!Z:Z,0))),"",INDEX(Panaboard!O:O,MATCH(CONCATENATE(AZ225,"-",C225),Panaboard!Z:Z,0)))</f>
        <v/>
      </c>
      <c r="AO225" t="str">
        <f>IF(ISERROR(INDEX(Panaboard!P:P,MATCH(CONCATENATE(AZ225,"-",C225),Panaboard!Z:Z,0))),"",INDEX(Panaboard!P:P,MATCH(CONCATENATE(AZ225,"-",C225),Panaboard!Z:Z,0)))</f>
        <v/>
      </c>
      <c r="AP225" t="str">
        <f>IF(ISERROR(INDEX(Panaboard!Q:Q,MATCH(CONCATENATE(AZ225,"-",C225),Panaboard!Z:Z,0))),"",INDEX(Panaboard!Q:Q,MATCH(CONCATENATE(AZ225,"-",C225),Panaboard!Z:Z,0)))</f>
        <v/>
      </c>
      <c r="AR225" t="str">
        <f>IF(PResult!BW225="","",PResult!BW225)</f>
        <v/>
      </c>
      <c r="AS225" t="str">
        <f>IF(PResult!BX225="","",PResult!BX225)</f>
        <v/>
      </c>
      <c r="AT225" t="str">
        <f>IF(ISERROR(INDEX(Panaboard!K:K,MATCH(CONCATENATE(AZ225,"-",C225),Panaboard!Z:Z,0))),"",INDEX(Panaboard!K:K,MATCH(CONCATENATE(AZ225,"-",C225),Panaboard!Z:Z,0)))</f>
        <v/>
      </c>
      <c r="AU225" t="str">
        <f>IF(ISERROR(INDEX(Panaboard!U:U,MATCH(CONCATENATE(AZ225,"-",C225),Panaboard!Z:Z,0))),"",INDEX(Panaboard!U:U,MATCH(CONCATENATE(AZ225,"-",C225),Panaboard!Z:Z,0)))</f>
        <v/>
      </c>
      <c r="AV225" t="str">
        <f>IF(ISERROR(INDEX(Panaboard!W:W,MATCH(CONCATENATE(AZ225,"-",C225),Panaboard!Z:Z,0))),"",INDEX(Panaboard!W:W,MATCH(CONCATENATE(AZ225,"-",C225),Panaboard!Z:Z,0)))</f>
        <v/>
      </c>
      <c r="AW225" t="str">
        <f>IF(ISERROR(INDEX(Panaboard!X:X,MATCH(CONCATENATE(AZ225,"-",C225),Panaboard!Z:Z,0))),"",INDEX(Panaboard!X:X,MATCH(CONCATENATE(AZ225,"-",C225),Panaboard!Z:Z,0)))</f>
        <v/>
      </c>
      <c r="AX225" t="str">
        <f>IF(ISERROR(INDEX(Panaboard!AA:AA,MATCH(CONCATENATE(AZ225,"-",C225),Panaboard!Z:Z,0))),"",INDEX(Panaboard!AA:AA,MATCH(CONCATENATE(AZ225,"-",C225),Panaboard!Z:Z,0)))</f>
        <v/>
      </c>
      <c r="AY225" t="str">
        <f>IF(ISERROR(INDEX(Panaboard!AB:AB,MATCH(CONCATENATE(AZ225,"-",C225),Panaboard!Z:Z,0))),"",INDEX(Panaboard!AB:AB,MATCH(CONCATENATE(AZ225,"-",C225),Panaboard!Z:Z,0)))</f>
        <v/>
      </c>
      <c r="AZ225" t="str">
        <f t="shared" si="28"/>
        <v/>
      </c>
      <c r="BA225" t="str">
        <f>IF(ISERROR(INDEX(Panaboard!E:E,MATCH(CONCATENATE(AZ225,"-",C225),Panaboard!Z:Z,0))),"",INDEX(Panaboard!E:E,MATCH(CONCATENATE(AZ225,"-",C225),Panaboard!Z:Z,0)))</f>
        <v/>
      </c>
      <c r="BB225" t="str">
        <f>IF(ISERROR(INDEX(Panaboard!AC:AC,MATCH(CONCATENATE(AZ225,"-",C225),Panaboard!Z:Z,0))),"",INDEX(Panaboard!AC:AC,MATCH(CONCATENATE(AZ225,"-",C225),Panaboard!Z:Z,0)))</f>
        <v/>
      </c>
      <c r="BC225" t="str">
        <f t="shared" si="29"/>
        <v/>
      </c>
      <c r="BD225" t="str">
        <f t="shared" si="30"/>
        <v/>
      </c>
      <c r="BE225" t="str">
        <f t="shared" si="31"/>
        <v>xx0x0</v>
      </c>
      <c r="BF225" t="str">
        <f>IF(ISERROR(INDEX(CuttingList!F:F,MATCH(CONCATENATE(A225,"-",C225),CuttingList!E:E,0))),"",INDEX(CuttingList!F:F,MATCH(CONCATENATE(A225,"-",C225),CuttingList!E:E,0)))</f>
        <v/>
      </c>
    </row>
    <row r="226" spans="1:58" x14ac:dyDescent="0.25">
      <c r="A226" t="str">
        <f>IF(PResult!BJ226="","",PResult!BJ226)</f>
        <v/>
      </c>
      <c r="B226" t="str">
        <f>IF(PResult!E226="","",PResult!E226)</f>
        <v/>
      </c>
      <c r="C226" t="str">
        <f>IF(PResult!BZ226="","",PResult!BZ226)</f>
        <v/>
      </c>
      <c r="D226" t="str">
        <f>IF(ISERROR(INDEX(Panaboard!B:B,MATCH(CONCATENATE(AZ226,"-",C226),Panaboard!Z:Z,0))),"",TRIM(INDEX(Panaboard!B:B,MATCH(CONCATENATE(AZ226,"-",C226),Panaboard!Z:Z,0))))</f>
        <v/>
      </c>
      <c r="E226" t="str">
        <f t="shared" si="27"/>
        <v>xx0x0</v>
      </c>
      <c r="F226" t="str">
        <f>IF(PResult!U226="","",UPPER(TRIM(PResult!U226)))</f>
        <v/>
      </c>
      <c r="G226">
        <f>IF(OR(PResult!O226="",PResult!O226="(null)"),0,PResult!O226)</f>
        <v>0</v>
      </c>
      <c r="H226" t="str">
        <f>IF(ISERROR(INDEX(Panaboard!G:G,MATCH(CONCATENATE(AZ226,"-",C226),Panaboard!Z:Z,0))),"",INDEX(Panaboard!G:G,MATCH(CONCATENATE(AZ226,"-",C226),Panaboard!Z:Z,0)))</f>
        <v/>
      </c>
      <c r="I226" t="str">
        <f>IF(PResult!J226="","",PResult!J226)</f>
        <v/>
      </c>
      <c r="J226" t="str">
        <f>IF(PResult!K226="","",PResult!K226)</f>
        <v/>
      </c>
      <c r="K226">
        <f>IF(OR(PResult!L226="(null)",PResult!L226=""),0,PResult!L226)</f>
        <v>0</v>
      </c>
      <c r="L226">
        <f>IF(OR(PResult!M226="(null)",PResult!M226=""),0,PResult!M226)</f>
        <v>0</v>
      </c>
      <c r="M226">
        <f t="shared" si="24"/>
        <v>0</v>
      </c>
      <c r="N226" t="str">
        <f>TEXT(IF(ISERROR(INDEX(Panaboard!H:H,MATCH(CONCATENATE(AZ226,"-",C226),Panaboard!Z:Z,0))),"",INDEX(Panaboard!H:H,MATCH(CONCATENATE(AZ226,"-",C226),Panaboard!Z:Z,0))),"HH:MM")</f>
        <v/>
      </c>
      <c r="O226" t="str">
        <f>TEXT(IF(ISERROR(INDEX(Panaboard!I:I,MATCH(CONCATENATE(AZ226,"-",C226),Panaboard!Z:Z,0))),"",INDEX(Panaboard!I:I,MATCH(CONCATENATE(AZ226,"-",C226),Panaboard!Z:Z,0))),"HH:MM")</f>
        <v/>
      </c>
      <c r="P226" t="str">
        <f t="shared" si="25"/>
        <v/>
      </c>
      <c r="Q226" t="str">
        <f>IF(ISERROR(INDEX(Panaboard!S:S,MATCH(CONCATENATE(AZ226,"-",C226),Panaboard!Z:Z,0))),"",INDEX(Panaboard!S:S,MATCH(CONCATENATE(AZ226,"-",C226),Panaboard!Z:Z,0)))</f>
        <v/>
      </c>
      <c r="R226" t="str">
        <f>IF(ISERROR(INDEX(Panaboard!F:F,MATCH(CONCATENATE(AZ226,"-",C226),Panaboard!Z:Z,0))),"",INDEX(Panaboard!F:F,MATCH(CONCATENATE(AZ226,"-",C226),Panaboard!Z:Z,0)))</f>
        <v/>
      </c>
      <c r="S226" t="str">
        <f t="shared" si="26"/>
        <v/>
      </c>
      <c r="T226" t="str">
        <f>IF(ISERROR(INDEX(Panaboard!D:D,MATCH(CONCATENATE(AZ226,"-",C226),Panaboard!Z:Z,0))),"",INDEX(Panaboard!D:D,MATCH(CONCATENATE(AZ226,"-",C226),Panaboard!Z:Z,0)))</f>
        <v/>
      </c>
      <c r="U226" t="str">
        <f>IF(ISERROR(INDEX(Panaboard!J:J,MATCH(CONCATENATE(AZ226,"-",C226),Panaboard!Z:Z,0))),"",INDEX(Panaboard!J:J,MATCH(CONCATENATE(AZ226,"-",C226),Panaboard!Z:Z,0)))</f>
        <v/>
      </c>
      <c r="V226">
        <f>IF(PResult!BL226="",0,PResult!BL226)</f>
        <v>0</v>
      </c>
      <c r="W226">
        <f>IF(PResult!BM226="",0,PResult!BM226)</f>
        <v>0</v>
      </c>
      <c r="X226">
        <f>IF(OR(PResult!AE226="",PResult!AE226="(null)"),IF(OR(PResult!AD226="",PResult!AD226="(null)"),0,PResult!AD226),PResult!AE226)</f>
        <v>0</v>
      </c>
      <c r="Y226" t="str">
        <f>IF(OR(PResult!V226="",PResult!V226="(null)"),"",PResult!V226)</f>
        <v/>
      </c>
      <c r="Z226" t="str">
        <f>CONCATENATE(PResult!BO226,PResult!BP226)</f>
        <v/>
      </c>
      <c r="AA226" t="str">
        <f>IF(PResult!Y226="","",PResult!Y226)</f>
        <v/>
      </c>
      <c r="AB226" t="str">
        <f>IF(PResult!BQ226="","",PResult!BQ226)</f>
        <v/>
      </c>
      <c r="AC226" t="str">
        <f>IF(PResult!BR226="","",PResult!BR226)</f>
        <v/>
      </c>
      <c r="AD226" t="str">
        <f>IF(PResult!BS226="","",PResult!BS226)</f>
        <v/>
      </c>
      <c r="AE226" t="str">
        <f>IF(PResult!BN226="","",PResult!BN226)</f>
        <v/>
      </c>
      <c r="AF226" t="str">
        <f>IF(PResult!BT226="","",PResult!BT226)</f>
        <v/>
      </c>
      <c r="AG226" t="str">
        <f>IF(PResult!BU226="","",PResult!BU226)</f>
        <v/>
      </c>
      <c r="AH226" t="str">
        <f>IF(PResult!BV226="","",PResult!BV226)</f>
        <v/>
      </c>
      <c r="AI226" t="str">
        <f>TEXT(IF(ISERROR(INDEX(Panaboard!L:L,MATCH(CONCATENATE(AZ226,"-",C226),Panaboard!Z:Z,0))),"",INDEX(Panaboard!L:L,MATCH(CONCATENATE(AZ226,"-",C226),Panaboard!Z:Z,0))),"HH:MM")</f>
        <v/>
      </c>
      <c r="AJ226" t="str">
        <f>TEXT(IF(ISERROR(INDEX(Panaboard!M:M,MATCH(CONCATENATE(AZ226,"-",C226),Panaboard!Z:Z,0))),"",INDEX(Panaboard!M:M,MATCH(CONCATENATE(AZ226,"-",C226),Panaboard!Z:Z,0))),"HH:MM")</f>
        <v/>
      </c>
      <c r="AK226" t="str">
        <f>IF(PResult!BY226="","",PResult!BY226)</f>
        <v/>
      </c>
      <c r="AL226">
        <f>IF(PResult!P226="",0,PResult!P226)</f>
        <v>0</v>
      </c>
      <c r="AM226" t="str">
        <f>IF(ISERROR(INDEX(Panaboard!N:N,MATCH(CONCATENATE(AZ226,"-",C226),Panaboard!Z:Z,0))),"",INDEX(Panaboard!N:N,MATCH(CONCATENATE(AZ226,"-",C226),Panaboard!Z:Z,0)))</f>
        <v/>
      </c>
      <c r="AN226" t="str">
        <f>IF(ISERROR(INDEX(Panaboard!O:O,MATCH(CONCATENATE(AZ226,"-",C226),Panaboard!Z:Z,0))),"",INDEX(Panaboard!O:O,MATCH(CONCATENATE(AZ226,"-",C226),Panaboard!Z:Z,0)))</f>
        <v/>
      </c>
      <c r="AO226" t="str">
        <f>IF(ISERROR(INDEX(Panaboard!P:P,MATCH(CONCATENATE(AZ226,"-",C226),Panaboard!Z:Z,0))),"",INDEX(Panaboard!P:P,MATCH(CONCATENATE(AZ226,"-",C226),Panaboard!Z:Z,0)))</f>
        <v/>
      </c>
      <c r="AP226" t="str">
        <f>IF(ISERROR(INDEX(Panaboard!Q:Q,MATCH(CONCATENATE(AZ226,"-",C226),Panaboard!Z:Z,0))),"",INDEX(Panaboard!Q:Q,MATCH(CONCATENATE(AZ226,"-",C226),Panaboard!Z:Z,0)))</f>
        <v/>
      </c>
      <c r="AR226" t="str">
        <f>IF(PResult!BW226="","",PResult!BW226)</f>
        <v/>
      </c>
      <c r="AS226" t="str">
        <f>IF(PResult!BX226="","",PResult!BX226)</f>
        <v/>
      </c>
      <c r="AT226" t="str">
        <f>IF(ISERROR(INDEX(Panaboard!K:K,MATCH(CONCATENATE(AZ226,"-",C226),Panaboard!Z:Z,0))),"",INDEX(Panaboard!K:K,MATCH(CONCATENATE(AZ226,"-",C226),Panaboard!Z:Z,0)))</f>
        <v/>
      </c>
      <c r="AU226" t="str">
        <f>IF(ISERROR(INDEX(Panaboard!U:U,MATCH(CONCATENATE(AZ226,"-",C226),Panaboard!Z:Z,0))),"",INDEX(Panaboard!U:U,MATCH(CONCATENATE(AZ226,"-",C226),Panaboard!Z:Z,0)))</f>
        <v/>
      </c>
      <c r="AV226" t="str">
        <f>IF(ISERROR(INDEX(Panaboard!W:W,MATCH(CONCATENATE(AZ226,"-",C226),Panaboard!Z:Z,0))),"",INDEX(Panaboard!W:W,MATCH(CONCATENATE(AZ226,"-",C226),Panaboard!Z:Z,0)))</f>
        <v/>
      </c>
      <c r="AW226" t="str">
        <f>IF(ISERROR(INDEX(Panaboard!X:X,MATCH(CONCATENATE(AZ226,"-",C226),Panaboard!Z:Z,0))),"",INDEX(Panaboard!X:X,MATCH(CONCATENATE(AZ226,"-",C226),Panaboard!Z:Z,0)))</f>
        <v/>
      </c>
      <c r="AX226" t="str">
        <f>IF(ISERROR(INDEX(Panaboard!AA:AA,MATCH(CONCATENATE(AZ226,"-",C226),Panaboard!Z:Z,0))),"",INDEX(Panaboard!AA:AA,MATCH(CONCATENATE(AZ226,"-",C226),Panaboard!Z:Z,0)))</f>
        <v/>
      </c>
      <c r="AY226" t="str">
        <f>IF(ISERROR(INDEX(Panaboard!AB:AB,MATCH(CONCATENATE(AZ226,"-",C226),Panaboard!Z:Z,0))),"",INDEX(Panaboard!AB:AB,MATCH(CONCATENATE(AZ226,"-",C226),Panaboard!Z:Z,0)))</f>
        <v/>
      </c>
      <c r="AZ226" t="str">
        <f t="shared" si="28"/>
        <v/>
      </c>
      <c r="BA226" t="str">
        <f>IF(ISERROR(INDEX(Panaboard!E:E,MATCH(CONCATENATE(AZ226,"-",C226),Panaboard!Z:Z,0))),"",INDEX(Panaboard!E:E,MATCH(CONCATENATE(AZ226,"-",C226),Panaboard!Z:Z,0)))</f>
        <v/>
      </c>
      <c r="BB226" t="str">
        <f>IF(ISERROR(INDEX(Panaboard!AC:AC,MATCH(CONCATENATE(AZ226,"-",C226),Panaboard!Z:Z,0))),"",INDEX(Panaboard!AC:AC,MATCH(CONCATENATE(AZ226,"-",C226),Panaboard!Z:Z,0)))</f>
        <v/>
      </c>
      <c r="BC226" t="str">
        <f t="shared" si="29"/>
        <v/>
      </c>
      <c r="BD226" t="str">
        <f t="shared" si="30"/>
        <v/>
      </c>
      <c r="BE226" t="str">
        <f t="shared" si="31"/>
        <v>xx0x0</v>
      </c>
      <c r="BF226" t="str">
        <f>IF(ISERROR(INDEX(CuttingList!F:F,MATCH(CONCATENATE(A226,"-",C226),CuttingList!E:E,0))),"",INDEX(CuttingList!F:F,MATCH(CONCATENATE(A226,"-",C226),CuttingList!E:E,0)))</f>
        <v/>
      </c>
    </row>
    <row r="227" spans="1:58" x14ac:dyDescent="0.25">
      <c r="A227" t="str">
        <f>IF(PResult!BJ227="","",PResult!BJ227)</f>
        <v/>
      </c>
      <c r="B227" t="str">
        <f>IF(PResult!E227="","",PResult!E227)</f>
        <v/>
      </c>
      <c r="C227" t="str">
        <f>IF(PResult!BZ227="","",PResult!BZ227)</f>
        <v/>
      </c>
      <c r="D227" t="str">
        <f>IF(ISERROR(INDEX(Panaboard!B:B,MATCH(CONCATENATE(AZ227,"-",C227),Panaboard!Z:Z,0))),"",TRIM(INDEX(Panaboard!B:B,MATCH(CONCATENATE(AZ227,"-",C227),Panaboard!Z:Z,0))))</f>
        <v/>
      </c>
      <c r="E227" t="str">
        <f t="shared" si="27"/>
        <v>xx0x0</v>
      </c>
      <c r="F227" t="str">
        <f>IF(PResult!U227="","",UPPER(TRIM(PResult!U227)))</f>
        <v/>
      </c>
      <c r="G227">
        <f>IF(OR(PResult!O227="",PResult!O227="(null)"),0,PResult!O227)</f>
        <v>0</v>
      </c>
      <c r="H227" t="str">
        <f>IF(ISERROR(INDEX(Panaboard!G:G,MATCH(CONCATENATE(AZ227,"-",C227),Panaboard!Z:Z,0))),"",INDEX(Panaboard!G:G,MATCH(CONCATENATE(AZ227,"-",C227),Panaboard!Z:Z,0)))</f>
        <v/>
      </c>
      <c r="I227" t="str">
        <f>IF(PResult!J227="","",PResult!J227)</f>
        <v/>
      </c>
      <c r="J227" t="str">
        <f>IF(PResult!K227="","",PResult!K227)</f>
        <v/>
      </c>
      <c r="K227">
        <f>IF(OR(PResult!L227="(null)",PResult!L227=""),0,PResult!L227)</f>
        <v>0</v>
      </c>
      <c r="L227">
        <f>IF(OR(PResult!M227="(null)",PResult!M227=""),0,PResult!M227)</f>
        <v>0</v>
      </c>
      <c r="M227">
        <f t="shared" si="24"/>
        <v>0</v>
      </c>
      <c r="N227" t="str">
        <f>TEXT(IF(ISERROR(INDEX(Panaboard!H:H,MATCH(CONCATENATE(AZ227,"-",C227),Panaboard!Z:Z,0))),"",INDEX(Panaboard!H:H,MATCH(CONCATENATE(AZ227,"-",C227),Panaboard!Z:Z,0))),"HH:MM")</f>
        <v/>
      </c>
      <c r="O227" t="str">
        <f>TEXT(IF(ISERROR(INDEX(Panaboard!I:I,MATCH(CONCATENATE(AZ227,"-",C227),Panaboard!Z:Z,0))),"",INDEX(Panaboard!I:I,MATCH(CONCATENATE(AZ227,"-",C227),Panaboard!Z:Z,0))),"HH:MM")</f>
        <v/>
      </c>
      <c r="P227" t="str">
        <f t="shared" si="25"/>
        <v/>
      </c>
      <c r="Q227" t="str">
        <f>IF(ISERROR(INDEX(Panaboard!S:S,MATCH(CONCATENATE(AZ227,"-",C227),Panaboard!Z:Z,0))),"",INDEX(Panaboard!S:S,MATCH(CONCATENATE(AZ227,"-",C227),Panaboard!Z:Z,0)))</f>
        <v/>
      </c>
      <c r="R227" t="str">
        <f>IF(ISERROR(INDEX(Panaboard!F:F,MATCH(CONCATENATE(AZ227,"-",C227),Panaboard!Z:Z,0))),"",INDEX(Panaboard!F:F,MATCH(CONCATENATE(AZ227,"-",C227),Panaboard!Z:Z,0)))</f>
        <v/>
      </c>
      <c r="S227" t="str">
        <f t="shared" si="26"/>
        <v/>
      </c>
      <c r="T227" t="str">
        <f>IF(ISERROR(INDEX(Panaboard!D:D,MATCH(CONCATENATE(AZ227,"-",C227),Panaboard!Z:Z,0))),"",INDEX(Panaboard!D:D,MATCH(CONCATENATE(AZ227,"-",C227),Panaboard!Z:Z,0)))</f>
        <v/>
      </c>
      <c r="U227" t="str">
        <f>IF(ISERROR(INDEX(Panaboard!J:J,MATCH(CONCATENATE(AZ227,"-",C227),Panaboard!Z:Z,0))),"",INDEX(Panaboard!J:J,MATCH(CONCATENATE(AZ227,"-",C227),Panaboard!Z:Z,0)))</f>
        <v/>
      </c>
      <c r="V227">
        <f>IF(PResult!BL227="",0,PResult!BL227)</f>
        <v>0</v>
      </c>
      <c r="W227">
        <f>IF(PResult!BM227="",0,PResult!BM227)</f>
        <v>0</v>
      </c>
      <c r="X227">
        <f>IF(OR(PResult!AE227="",PResult!AE227="(null)"),IF(OR(PResult!AD227="",PResult!AD227="(null)"),0,PResult!AD227),PResult!AE227)</f>
        <v>0</v>
      </c>
      <c r="Y227" t="str">
        <f>IF(OR(PResult!V227="",PResult!V227="(null)"),"",PResult!V227)</f>
        <v/>
      </c>
      <c r="Z227" t="str">
        <f>CONCATENATE(PResult!BO227,PResult!BP227)</f>
        <v/>
      </c>
      <c r="AA227" t="str">
        <f>IF(PResult!Y227="","",PResult!Y227)</f>
        <v/>
      </c>
      <c r="AB227" t="str">
        <f>IF(PResult!BQ227="","",PResult!BQ227)</f>
        <v/>
      </c>
      <c r="AC227" t="str">
        <f>IF(PResult!BR227="","",PResult!BR227)</f>
        <v/>
      </c>
      <c r="AD227" t="str">
        <f>IF(PResult!BS227="","",PResult!BS227)</f>
        <v/>
      </c>
      <c r="AE227" t="str">
        <f>IF(PResult!BN227="","",PResult!BN227)</f>
        <v/>
      </c>
      <c r="AF227" t="str">
        <f>IF(PResult!BT227="","",PResult!BT227)</f>
        <v/>
      </c>
      <c r="AG227" t="str">
        <f>IF(PResult!BU227="","",PResult!BU227)</f>
        <v/>
      </c>
      <c r="AH227" t="str">
        <f>IF(PResult!BV227="","",PResult!BV227)</f>
        <v/>
      </c>
      <c r="AI227" t="str">
        <f>TEXT(IF(ISERROR(INDEX(Panaboard!L:L,MATCH(CONCATENATE(AZ227,"-",C227),Panaboard!Z:Z,0))),"",INDEX(Panaboard!L:L,MATCH(CONCATENATE(AZ227,"-",C227),Panaboard!Z:Z,0))),"HH:MM")</f>
        <v/>
      </c>
      <c r="AJ227" t="str">
        <f>TEXT(IF(ISERROR(INDEX(Panaboard!M:M,MATCH(CONCATENATE(AZ227,"-",C227),Panaboard!Z:Z,0))),"",INDEX(Panaboard!M:M,MATCH(CONCATENATE(AZ227,"-",C227),Panaboard!Z:Z,0))),"HH:MM")</f>
        <v/>
      </c>
      <c r="AK227" t="str">
        <f>IF(PResult!BY227="","",PResult!BY227)</f>
        <v/>
      </c>
      <c r="AL227">
        <f>IF(PResult!P227="",0,PResult!P227)</f>
        <v>0</v>
      </c>
      <c r="AM227" t="str">
        <f>IF(ISERROR(INDEX(Panaboard!N:N,MATCH(CONCATENATE(AZ227,"-",C227),Panaboard!Z:Z,0))),"",INDEX(Panaboard!N:N,MATCH(CONCATENATE(AZ227,"-",C227),Panaboard!Z:Z,0)))</f>
        <v/>
      </c>
      <c r="AN227" t="str">
        <f>IF(ISERROR(INDEX(Panaboard!O:O,MATCH(CONCATENATE(AZ227,"-",C227),Panaboard!Z:Z,0))),"",INDEX(Panaboard!O:O,MATCH(CONCATENATE(AZ227,"-",C227),Panaboard!Z:Z,0)))</f>
        <v/>
      </c>
      <c r="AO227" t="str">
        <f>IF(ISERROR(INDEX(Panaboard!P:P,MATCH(CONCATENATE(AZ227,"-",C227),Panaboard!Z:Z,0))),"",INDEX(Panaboard!P:P,MATCH(CONCATENATE(AZ227,"-",C227),Panaboard!Z:Z,0)))</f>
        <v/>
      </c>
      <c r="AP227" t="str">
        <f>IF(ISERROR(INDEX(Panaboard!Q:Q,MATCH(CONCATENATE(AZ227,"-",C227),Panaboard!Z:Z,0))),"",INDEX(Panaboard!Q:Q,MATCH(CONCATENATE(AZ227,"-",C227),Panaboard!Z:Z,0)))</f>
        <v/>
      </c>
      <c r="AR227" t="str">
        <f>IF(PResult!BW227="","",PResult!BW227)</f>
        <v/>
      </c>
      <c r="AS227" t="str">
        <f>IF(PResult!BX227="","",PResult!BX227)</f>
        <v/>
      </c>
      <c r="AT227" t="str">
        <f>IF(ISERROR(INDEX(Panaboard!K:K,MATCH(CONCATENATE(AZ227,"-",C227),Panaboard!Z:Z,0))),"",INDEX(Panaboard!K:K,MATCH(CONCATENATE(AZ227,"-",C227),Panaboard!Z:Z,0)))</f>
        <v/>
      </c>
      <c r="AU227" t="str">
        <f>IF(ISERROR(INDEX(Panaboard!U:U,MATCH(CONCATENATE(AZ227,"-",C227),Panaboard!Z:Z,0))),"",INDEX(Panaboard!U:U,MATCH(CONCATENATE(AZ227,"-",C227),Panaboard!Z:Z,0)))</f>
        <v/>
      </c>
      <c r="AV227" t="str">
        <f>IF(ISERROR(INDEX(Panaboard!W:W,MATCH(CONCATENATE(AZ227,"-",C227),Panaboard!Z:Z,0))),"",INDEX(Panaboard!W:W,MATCH(CONCATENATE(AZ227,"-",C227),Panaboard!Z:Z,0)))</f>
        <v/>
      </c>
      <c r="AW227" t="str">
        <f>IF(ISERROR(INDEX(Panaboard!X:X,MATCH(CONCATENATE(AZ227,"-",C227),Panaboard!Z:Z,0))),"",INDEX(Panaboard!X:X,MATCH(CONCATENATE(AZ227,"-",C227),Panaboard!Z:Z,0)))</f>
        <v/>
      </c>
      <c r="AX227" t="str">
        <f>IF(ISERROR(INDEX(Panaboard!AA:AA,MATCH(CONCATENATE(AZ227,"-",C227),Panaboard!Z:Z,0))),"",INDEX(Panaboard!AA:AA,MATCH(CONCATENATE(AZ227,"-",C227),Panaboard!Z:Z,0)))</f>
        <v/>
      </c>
      <c r="AY227" t="str">
        <f>IF(ISERROR(INDEX(Panaboard!AB:AB,MATCH(CONCATENATE(AZ227,"-",C227),Panaboard!Z:Z,0))),"",INDEX(Panaboard!AB:AB,MATCH(CONCATENATE(AZ227,"-",C227),Panaboard!Z:Z,0)))</f>
        <v/>
      </c>
      <c r="AZ227" t="str">
        <f t="shared" si="28"/>
        <v/>
      </c>
      <c r="BA227" t="str">
        <f>IF(ISERROR(INDEX(Panaboard!E:E,MATCH(CONCATENATE(AZ227,"-",C227),Panaboard!Z:Z,0))),"",INDEX(Panaboard!E:E,MATCH(CONCATENATE(AZ227,"-",C227),Panaboard!Z:Z,0)))</f>
        <v/>
      </c>
      <c r="BB227" t="str">
        <f>IF(ISERROR(INDEX(Panaboard!AC:AC,MATCH(CONCATENATE(AZ227,"-",C227),Panaboard!Z:Z,0))),"",INDEX(Panaboard!AC:AC,MATCH(CONCATENATE(AZ227,"-",C227),Panaboard!Z:Z,0)))</f>
        <v/>
      </c>
      <c r="BC227" t="str">
        <f t="shared" si="29"/>
        <v/>
      </c>
      <c r="BD227" t="str">
        <f t="shared" si="30"/>
        <v/>
      </c>
      <c r="BE227" t="str">
        <f t="shared" si="31"/>
        <v>xx0x0</v>
      </c>
      <c r="BF227" t="str">
        <f>IF(ISERROR(INDEX(CuttingList!F:F,MATCH(CONCATENATE(A227,"-",C227),CuttingList!E:E,0))),"",INDEX(CuttingList!F:F,MATCH(CONCATENATE(A227,"-",C227),CuttingList!E:E,0)))</f>
        <v/>
      </c>
    </row>
    <row r="228" spans="1:58" x14ac:dyDescent="0.25">
      <c r="A228" t="str">
        <f>IF(PResult!BJ228="","",PResult!BJ228)</f>
        <v/>
      </c>
      <c r="B228" t="str">
        <f>IF(PResult!E228="","",PResult!E228)</f>
        <v/>
      </c>
      <c r="C228" t="str">
        <f>IF(PResult!BZ228="","",PResult!BZ228)</f>
        <v/>
      </c>
      <c r="D228" t="str">
        <f>IF(ISERROR(INDEX(Panaboard!B:B,MATCH(CONCATENATE(AZ228,"-",C228),Panaboard!Z:Z,0))),"",TRIM(INDEX(Panaboard!B:B,MATCH(CONCATENATE(AZ228,"-",C228),Panaboard!Z:Z,0))))</f>
        <v/>
      </c>
      <c r="E228" t="str">
        <f t="shared" si="27"/>
        <v>xx0x0</v>
      </c>
      <c r="F228" t="str">
        <f>IF(PResult!U228="","",UPPER(TRIM(PResult!U228)))</f>
        <v/>
      </c>
      <c r="G228">
        <f>IF(OR(PResult!O228="",PResult!O228="(null)"),0,PResult!O228)</f>
        <v>0</v>
      </c>
      <c r="H228" t="str">
        <f>IF(ISERROR(INDEX(Panaboard!G:G,MATCH(CONCATENATE(AZ228,"-",C228),Panaboard!Z:Z,0))),"",INDEX(Panaboard!G:G,MATCH(CONCATENATE(AZ228,"-",C228),Panaboard!Z:Z,0)))</f>
        <v/>
      </c>
      <c r="I228" t="str">
        <f>IF(PResult!J228="","",PResult!J228)</f>
        <v/>
      </c>
      <c r="J228" t="str">
        <f>IF(PResult!K228="","",PResult!K228)</f>
        <v/>
      </c>
      <c r="K228">
        <f>IF(OR(PResult!L228="(null)",PResult!L228=""),0,PResult!L228)</f>
        <v>0</v>
      </c>
      <c r="L228">
        <f>IF(OR(PResult!M228="(null)",PResult!M228=""),0,PResult!M228)</f>
        <v>0</v>
      </c>
      <c r="M228">
        <f t="shared" si="24"/>
        <v>0</v>
      </c>
      <c r="N228" t="str">
        <f>TEXT(IF(ISERROR(INDEX(Panaboard!H:H,MATCH(CONCATENATE(AZ228,"-",C228),Panaboard!Z:Z,0))),"",INDEX(Panaboard!H:H,MATCH(CONCATENATE(AZ228,"-",C228),Panaboard!Z:Z,0))),"HH:MM")</f>
        <v/>
      </c>
      <c r="O228" t="str">
        <f>TEXT(IF(ISERROR(INDEX(Panaboard!I:I,MATCH(CONCATENATE(AZ228,"-",C228),Panaboard!Z:Z,0))),"",INDEX(Panaboard!I:I,MATCH(CONCATENATE(AZ228,"-",C228),Panaboard!Z:Z,0))),"HH:MM")</f>
        <v/>
      </c>
      <c r="P228" t="str">
        <f t="shared" si="25"/>
        <v/>
      </c>
      <c r="Q228" t="str">
        <f>IF(ISERROR(INDEX(Panaboard!S:S,MATCH(CONCATENATE(AZ228,"-",C228),Panaboard!Z:Z,0))),"",INDEX(Panaboard!S:S,MATCH(CONCATENATE(AZ228,"-",C228),Panaboard!Z:Z,0)))</f>
        <v/>
      </c>
      <c r="R228" t="str">
        <f>IF(ISERROR(INDEX(Panaboard!F:F,MATCH(CONCATENATE(AZ228,"-",C228),Panaboard!Z:Z,0))),"",INDEX(Panaboard!F:F,MATCH(CONCATENATE(AZ228,"-",C228),Panaboard!Z:Z,0)))</f>
        <v/>
      </c>
      <c r="S228" t="str">
        <f t="shared" si="26"/>
        <v/>
      </c>
      <c r="T228" t="str">
        <f>IF(ISERROR(INDEX(Panaboard!D:D,MATCH(CONCATENATE(AZ228,"-",C228),Panaboard!Z:Z,0))),"",INDEX(Panaboard!D:D,MATCH(CONCATENATE(AZ228,"-",C228),Panaboard!Z:Z,0)))</f>
        <v/>
      </c>
      <c r="U228" t="str">
        <f>IF(ISERROR(INDEX(Panaboard!J:J,MATCH(CONCATENATE(AZ228,"-",C228),Panaboard!Z:Z,0))),"",INDEX(Panaboard!J:J,MATCH(CONCATENATE(AZ228,"-",C228),Panaboard!Z:Z,0)))</f>
        <v/>
      </c>
      <c r="V228">
        <f>IF(PResult!BL228="",0,PResult!BL228)</f>
        <v>0</v>
      </c>
      <c r="W228">
        <f>IF(PResult!BM228="",0,PResult!BM228)</f>
        <v>0</v>
      </c>
      <c r="X228">
        <f>IF(OR(PResult!AE228="",PResult!AE228="(null)"),IF(OR(PResult!AD228="",PResult!AD228="(null)"),0,PResult!AD228),PResult!AE228)</f>
        <v>0</v>
      </c>
      <c r="Y228" t="str">
        <f>IF(OR(PResult!V228="",PResult!V228="(null)"),"",PResult!V228)</f>
        <v/>
      </c>
      <c r="Z228" t="str">
        <f>CONCATENATE(PResult!BO228,PResult!BP228)</f>
        <v/>
      </c>
      <c r="AA228" t="str">
        <f>IF(PResult!Y228="","",PResult!Y228)</f>
        <v/>
      </c>
      <c r="AB228" t="str">
        <f>IF(PResult!BQ228="","",PResult!BQ228)</f>
        <v/>
      </c>
      <c r="AC228" t="str">
        <f>IF(PResult!BR228="","",PResult!BR228)</f>
        <v/>
      </c>
      <c r="AD228" t="str">
        <f>IF(PResult!BS228="","",PResult!BS228)</f>
        <v/>
      </c>
      <c r="AE228" t="str">
        <f>IF(PResult!BN228="","",PResult!BN228)</f>
        <v/>
      </c>
      <c r="AF228" t="str">
        <f>IF(PResult!BT228="","",PResult!BT228)</f>
        <v/>
      </c>
      <c r="AG228" t="str">
        <f>IF(PResult!BU228="","",PResult!BU228)</f>
        <v/>
      </c>
      <c r="AH228" t="str">
        <f>IF(PResult!BV228="","",PResult!BV228)</f>
        <v/>
      </c>
      <c r="AI228" t="str">
        <f>TEXT(IF(ISERROR(INDEX(Panaboard!L:L,MATCH(CONCATENATE(AZ228,"-",C228),Panaboard!Z:Z,0))),"",INDEX(Panaboard!L:L,MATCH(CONCATENATE(AZ228,"-",C228),Panaboard!Z:Z,0))),"HH:MM")</f>
        <v/>
      </c>
      <c r="AJ228" t="str">
        <f>TEXT(IF(ISERROR(INDEX(Panaboard!M:M,MATCH(CONCATENATE(AZ228,"-",C228),Panaboard!Z:Z,0))),"",INDEX(Panaboard!M:M,MATCH(CONCATENATE(AZ228,"-",C228),Panaboard!Z:Z,0))),"HH:MM")</f>
        <v/>
      </c>
      <c r="AK228" t="str">
        <f>IF(PResult!BY228="","",PResult!BY228)</f>
        <v/>
      </c>
      <c r="AL228">
        <f>IF(PResult!P228="",0,PResult!P228)</f>
        <v>0</v>
      </c>
      <c r="AM228" t="str">
        <f>IF(ISERROR(INDEX(Panaboard!N:N,MATCH(CONCATENATE(AZ228,"-",C228),Panaboard!Z:Z,0))),"",INDEX(Panaboard!N:N,MATCH(CONCATENATE(AZ228,"-",C228),Panaboard!Z:Z,0)))</f>
        <v/>
      </c>
      <c r="AN228" t="str">
        <f>IF(ISERROR(INDEX(Panaboard!O:O,MATCH(CONCATENATE(AZ228,"-",C228),Panaboard!Z:Z,0))),"",INDEX(Panaboard!O:O,MATCH(CONCATENATE(AZ228,"-",C228),Panaboard!Z:Z,0)))</f>
        <v/>
      </c>
      <c r="AO228" t="str">
        <f>IF(ISERROR(INDEX(Panaboard!P:P,MATCH(CONCATENATE(AZ228,"-",C228),Panaboard!Z:Z,0))),"",INDEX(Panaboard!P:P,MATCH(CONCATENATE(AZ228,"-",C228),Panaboard!Z:Z,0)))</f>
        <v/>
      </c>
      <c r="AP228" t="str">
        <f>IF(ISERROR(INDEX(Panaboard!Q:Q,MATCH(CONCATENATE(AZ228,"-",C228),Panaboard!Z:Z,0))),"",INDEX(Panaboard!Q:Q,MATCH(CONCATENATE(AZ228,"-",C228),Panaboard!Z:Z,0)))</f>
        <v/>
      </c>
      <c r="AR228" t="str">
        <f>IF(PResult!BW228="","",PResult!BW228)</f>
        <v/>
      </c>
      <c r="AS228" t="str">
        <f>IF(PResult!BX228="","",PResult!BX228)</f>
        <v/>
      </c>
      <c r="AT228" t="str">
        <f>IF(ISERROR(INDEX(Panaboard!K:K,MATCH(CONCATENATE(AZ228,"-",C228),Panaboard!Z:Z,0))),"",INDEX(Panaboard!K:K,MATCH(CONCATENATE(AZ228,"-",C228),Panaboard!Z:Z,0)))</f>
        <v/>
      </c>
      <c r="AU228" t="str">
        <f>IF(ISERROR(INDEX(Panaboard!U:U,MATCH(CONCATENATE(AZ228,"-",C228),Panaboard!Z:Z,0))),"",INDEX(Panaboard!U:U,MATCH(CONCATENATE(AZ228,"-",C228),Panaboard!Z:Z,0)))</f>
        <v/>
      </c>
      <c r="AV228" t="str">
        <f>IF(ISERROR(INDEX(Panaboard!W:W,MATCH(CONCATENATE(AZ228,"-",C228),Panaboard!Z:Z,0))),"",INDEX(Panaboard!W:W,MATCH(CONCATENATE(AZ228,"-",C228),Panaboard!Z:Z,0)))</f>
        <v/>
      </c>
      <c r="AW228" t="str">
        <f>IF(ISERROR(INDEX(Panaboard!X:X,MATCH(CONCATENATE(AZ228,"-",C228),Panaboard!Z:Z,0))),"",INDEX(Panaboard!X:X,MATCH(CONCATENATE(AZ228,"-",C228),Panaboard!Z:Z,0)))</f>
        <v/>
      </c>
      <c r="AX228" t="str">
        <f>IF(ISERROR(INDEX(Panaboard!AA:AA,MATCH(CONCATENATE(AZ228,"-",C228),Panaboard!Z:Z,0))),"",INDEX(Panaboard!AA:AA,MATCH(CONCATENATE(AZ228,"-",C228),Panaboard!Z:Z,0)))</f>
        <v/>
      </c>
      <c r="AY228" t="str">
        <f>IF(ISERROR(INDEX(Panaboard!AB:AB,MATCH(CONCATENATE(AZ228,"-",C228),Panaboard!Z:Z,0))),"",INDEX(Panaboard!AB:AB,MATCH(CONCATENATE(AZ228,"-",C228),Panaboard!Z:Z,0)))</f>
        <v/>
      </c>
      <c r="AZ228" t="str">
        <f t="shared" si="28"/>
        <v/>
      </c>
      <c r="BA228" t="str">
        <f>IF(ISERROR(INDEX(Panaboard!E:E,MATCH(CONCATENATE(AZ228,"-",C228),Panaboard!Z:Z,0))),"",INDEX(Panaboard!E:E,MATCH(CONCATENATE(AZ228,"-",C228),Panaboard!Z:Z,0)))</f>
        <v/>
      </c>
      <c r="BB228" t="str">
        <f>IF(ISERROR(INDEX(Panaboard!AC:AC,MATCH(CONCATENATE(AZ228,"-",C228),Panaboard!Z:Z,0))),"",INDEX(Panaboard!AC:AC,MATCH(CONCATENATE(AZ228,"-",C228),Panaboard!Z:Z,0)))</f>
        <v/>
      </c>
      <c r="BC228" t="str">
        <f t="shared" si="29"/>
        <v/>
      </c>
      <c r="BD228" t="str">
        <f t="shared" si="30"/>
        <v/>
      </c>
      <c r="BE228" t="str">
        <f t="shared" si="31"/>
        <v>xx0x0</v>
      </c>
      <c r="BF228" t="str">
        <f>IF(ISERROR(INDEX(CuttingList!F:F,MATCH(CONCATENATE(A228,"-",C228),CuttingList!E:E,0))),"",INDEX(CuttingList!F:F,MATCH(CONCATENATE(A228,"-",C228),CuttingList!E:E,0)))</f>
        <v/>
      </c>
    </row>
    <row r="229" spans="1:58" x14ac:dyDescent="0.25">
      <c r="A229" t="str">
        <f>IF(PResult!BJ229="","",PResult!BJ229)</f>
        <v/>
      </c>
      <c r="B229" t="str">
        <f>IF(PResult!E229="","",PResult!E229)</f>
        <v/>
      </c>
      <c r="C229" t="str">
        <f>IF(PResult!BZ229="","",PResult!BZ229)</f>
        <v/>
      </c>
      <c r="D229" t="str">
        <f>IF(ISERROR(INDEX(Panaboard!B:B,MATCH(CONCATENATE(AZ229,"-",C229),Panaboard!Z:Z,0))),"",TRIM(INDEX(Panaboard!B:B,MATCH(CONCATENATE(AZ229,"-",C229),Panaboard!Z:Z,0))))</f>
        <v/>
      </c>
      <c r="E229" t="str">
        <f t="shared" si="27"/>
        <v>xx0x0</v>
      </c>
      <c r="F229" t="str">
        <f>IF(PResult!U229="","",UPPER(TRIM(PResult!U229)))</f>
        <v/>
      </c>
      <c r="G229">
        <f>IF(OR(PResult!O229="",PResult!O229="(null)"),0,PResult!O229)</f>
        <v>0</v>
      </c>
      <c r="H229" t="str">
        <f>IF(ISERROR(INDEX(Panaboard!G:G,MATCH(CONCATENATE(AZ229,"-",C229),Panaboard!Z:Z,0))),"",INDEX(Panaboard!G:G,MATCH(CONCATENATE(AZ229,"-",C229),Panaboard!Z:Z,0)))</f>
        <v/>
      </c>
      <c r="I229" t="str">
        <f>IF(PResult!J229="","",PResult!J229)</f>
        <v/>
      </c>
      <c r="J229" t="str">
        <f>IF(PResult!K229="","",PResult!K229)</f>
        <v/>
      </c>
      <c r="K229">
        <f>IF(OR(PResult!L229="(null)",PResult!L229=""),0,PResult!L229)</f>
        <v>0</v>
      </c>
      <c r="L229">
        <f>IF(OR(PResult!M229="(null)",PResult!M229=""),0,PResult!M229)</f>
        <v>0</v>
      </c>
      <c r="M229">
        <f t="shared" si="24"/>
        <v>0</v>
      </c>
      <c r="N229" t="str">
        <f>TEXT(IF(ISERROR(INDEX(Panaboard!H:H,MATCH(CONCATENATE(AZ229,"-",C229),Panaboard!Z:Z,0))),"",INDEX(Panaboard!H:H,MATCH(CONCATENATE(AZ229,"-",C229),Panaboard!Z:Z,0))),"HH:MM")</f>
        <v/>
      </c>
      <c r="O229" t="str">
        <f>TEXT(IF(ISERROR(INDEX(Panaboard!I:I,MATCH(CONCATENATE(AZ229,"-",C229),Panaboard!Z:Z,0))),"",INDEX(Panaboard!I:I,MATCH(CONCATENATE(AZ229,"-",C229),Panaboard!Z:Z,0))),"HH:MM")</f>
        <v/>
      </c>
      <c r="P229" t="str">
        <f t="shared" si="25"/>
        <v/>
      </c>
      <c r="Q229" t="str">
        <f>IF(ISERROR(INDEX(Panaboard!S:S,MATCH(CONCATENATE(AZ229,"-",C229),Panaboard!Z:Z,0))),"",INDEX(Panaboard!S:S,MATCH(CONCATENATE(AZ229,"-",C229),Panaboard!Z:Z,0)))</f>
        <v/>
      </c>
      <c r="R229" t="str">
        <f>IF(ISERROR(INDEX(Panaboard!F:F,MATCH(CONCATENATE(AZ229,"-",C229),Panaboard!Z:Z,0))),"",INDEX(Panaboard!F:F,MATCH(CONCATENATE(AZ229,"-",C229),Panaboard!Z:Z,0)))</f>
        <v/>
      </c>
      <c r="S229" t="str">
        <f t="shared" si="26"/>
        <v/>
      </c>
      <c r="T229" t="str">
        <f>IF(ISERROR(INDEX(Panaboard!D:D,MATCH(CONCATENATE(AZ229,"-",C229),Panaboard!Z:Z,0))),"",INDEX(Panaboard!D:D,MATCH(CONCATENATE(AZ229,"-",C229),Panaboard!Z:Z,0)))</f>
        <v/>
      </c>
      <c r="U229" t="str">
        <f>IF(ISERROR(INDEX(Panaboard!J:J,MATCH(CONCATENATE(AZ229,"-",C229),Panaboard!Z:Z,0))),"",INDEX(Panaboard!J:J,MATCH(CONCATENATE(AZ229,"-",C229),Panaboard!Z:Z,0)))</f>
        <v/>
      </c>
      <c r="V229">
        <f>IF(PResult!BL229="",0,PResult!BL229)</f>
        <v>0</v>
      </c>
      <c r="W229">
        <f>IF(PResult!BM229="",0,PResult!BM229)</f>
        <v>0</v>
      </c>
      <c r="X229">
        <f>IF(OR(PResult!AE229="",PResult!AE229="(null)"),IF(OR(PResult!AD229="",PResult!AD229="(null)"),0,PResult!AD229),PResult!AE229)</f>
        <v>0</v>
      </c>
      <c r="Y229" t="str">
        <f>IF(OR(PResult!V229="",PResult!V229="(null)"),"",PResult!V229)</f>
        <v/>
      </c>
      <c r="Z229" t="str">
        <f>CONCATENATE(PResult!BO229,PResult!BP229)</f>
        <v/>
      </c>
      <c r="AA229" t="str">
        <f>IF(PResult!Y229="","",PResult!Y229)</f>
        <v/>
      </c>
      <c r="AB229" t="str">
        <f>IF(PResult!BQ229="","",PResult!BQ229)</f>
        <v/>
      </c>
      <c r="AC229" t="str">
        <f>IF(PResult!BR229="","",PResult!BR229)</f>
        <v/>
      </c>
      <c r="AD229" t="str">
        <f>IF(PResult!BS229="","",PResult!BS229)</f>
        <v/>
      </c>
      <c r="AE229" t="str">
        <f>IF(PResult!BN229="","",PResult!BN229)</f>
        <v/>
      </c>
      <c r="AF229" t="str">
        <f>IF(PResult!BT229="","",PResult!BT229)</f>
        <v/>
      </c>
      <c r="AG229" t="str">
        <f>IF(PResult!BU229="","",PResult!BU229)</f>
        <v/>
      </c>
      <c r="AH229" t="str">
        <f>IF(PResult!BV229="","",PResult!BV229)</f>
        <v/>
      </c>
      <c r="AI229" t="str">
        <f>TEXT(IF(ISERROR(INDEX(Panaboard!L:L,MATCH(CONCATENATE(AZ229,"-",C229),Panaboard!Z:Z,0))),"",INDEX(Panaboard!L:L,MATCH(CONCATENATE(AZ229,"-",C229),Panaboard!Z:Z,0))),"HH:MM")</f>
        <v/>
      </c>
      <c r="AJ229" t="str">
        <f>TEXT(IF(ISERROR(INDEX(Panaboard!M:M,MATCH(CONCATENATE(AZ229,"-",C229),Panaboard!Z:Z,0))),"",INDEX(Panaboard!M:M,MATCH(CONCATENATE(AZ229,"-",C229),Panaboard!Z:Z,0))),"HH:MM")</f>
        <v/>
      </c>
      <c r="AK229" t="str">
        <f>IF(PResult!BY229="","",PResult!BY229)</f>
        <v/>
      </c>
      <c r="AL229">
        <f>IF(PResult!P229="",0,PResult!P229)</f>
        <v>0</v>
      </c>
      <c r="AM229" t="str">
        <f>IF(ISERROR(INDEX(Panaboard!N:N,MATCH(CONCATENATE(AZ229,"-",C229),Panaboard!Z:Z,0))),"",INDEX(Panaboard!N:N,MATCH(CONCATENATE(AZ229,"-",C229),Panaboard!Z:Z,0)))</f>
        <v/>
      </c>
      <c r="AN229" t="str">
        <f>IF(ISERROR(INDEX(Panaboard!O:O,MATCH(CONCATENATE(AZ229,"-",C229),Panaboard!Z:Z,0))),"",INDEX(Panaboard!O:O,MATCH(CONCATENATE(AZ229,"-",C229),Panaboard!Z:Z,0)))</f>
        <v/>
      </c>
      <c r="AO229" t="str">
        <f>IF(ISERROR(INDEX(Panaboard!P:P,MATCH(CONCATENATE(AZ229,"-",C229),Panaboard!Z:Z,0))),"",INDEX(Panaboard!P:P,MATCH(CONCATENATE(AZ229,"-",C229),Panaboard!Z:Z,0)))</f>
        <v/>
      </c>
      <c r="AP229" t="str">
        <f>IF(ISERROR(INDEX(Panaboard!Q:Q,MATCH(CONCATENATE(AZ229,"-",C229),Panaboard!Z:Z,0))),"",INDEX(Panaboard!Q:Q,MATCH(CONCATENATE(AZ229,"-",C229),Panaboard!Z:Z,0)))</f>
        <v/>
      </c>
      <c r="AR229" t="str">
        <f>IF(PResult!BW229="","",PResult!BW229)</f>
        <v/>
      </c>
      <c r="AS229" t="str">
        <f>IF(PResult!BX229="","",PResult!BX229)</f>
        <v/>
      </c>
      <c r="AT229" t="str">
        <f>IF(ISERROR(INDEX(Panaboard!K:K,MATCH(CONCATENATE(AZ229,"-",C229),Panaboard!Z:Z,0))),"",INDEX(Panaboard!K:K,MATCH(CONCATENATE(AZ229,"-",C229),Panaboard!Z:Z,0)))</f>
        <v/>
      </c>
      <c r="AU229" t="str">
        <f>IF(ISERROR(INDEX(Panaboard!U:U,MATCH(CONCATENATE(AZ229,"-",C229),Panaboard!Z:Z,0))),"",INDEX(Panaboard!U:U,MATCH(CONCATENATE(AZ229,"-",C229),Panaboard!Z:Z,0)))</f>
        <v/>
      </c>
      <c r="AV229" t="str">
        <f>IF(ISERROR(INDEX(Panaboard!W:W,MATCH(CONCATENATE(AZ229,"-",C229),Panaboard!Z:Z,0))),"",INDEX(Panaboard!W:W,MATCH(CONCATENATE(AZ229,"-",C229),Panaboard!Z:Z,0)))</f>
        <v/>
      </c>
      <c r="AW229" t="str">
        <f>IF(ISERROR(INDEX(Panaboard!X:X,MATCH(CONCATENATE(AZ229,"-",C229),Panaboard!Z:Z,0))),"",INDEX(Panaboard!X:X,MATCH(CONCATENATE(AZ229,"-",C229),Panaboard!Z:Z,0)))</f>
        <v/>
      </c>
      <c r="AX229" t="str">
        <f>IF(ISERROR(INDEX(Panaboard!AA:AA,MATCH(CONCATENATE(AZ229,"-",C229),Panaboard!Z:Z,0))),"",INDEX(Panaboard!AA:AA,MATCH(CONCATENATE(AZ229,"-",C229),Panaboard!Z:Z,0)))</f>
        <v/>
      </c>
      <c r="AY229" t="str">
        <f>IF(ISERROR(INDEX(Panaboard!AB:AB,MATCH(CONCATENATE(AZ229,"-",C229),Panaboard!Z:Z,0))),"",INDEX(Panaboard!AB:AB,MATCH(CONCATENATE(AZ229,"-",C229),Panaboard!Z:Z,0)))</f>
        <v/>
      </c>
      <c r="AZ229" t="str">
        <f t="shared" si="28"/>
        <v/>
      </c>
      <c r="BA229" t="str">
        <f>IF(ISERROR(INDEX(Panaboard!E:E,MATCH(CONCATENATE(AZ229,"-",C229),Panaboard!Z:Z,0))),"",INDEX(Panaboard!E:E,MATCH(CONCATENATE(AZ229,"-",C229),Panaboard!Z:Z,0)))</f>
        <v/>
      </c>
      <c r="BB229" t="str">
        <f>IF(ISERROR(INDEX(Panaboard!AC:AC,MATCH(CONCATENATE(AZ229,"-",C229),Panaboard!Z:Z,0))),"",INDEX(Panaboard!AC:AC,MATCH(CONCATENATE(AZ229,"-",C229),Panaboard!Z:Z,0)))</f>
        <v/>
      </c>
      <c r="BC229" t="str">
        <f t="shared" si="29"/>
        <v/>
      </c>
      <c r="BD229" t="str">
        <f t="shared" si="30"/>
        <v/>
      </c>
      <c r="BE229" t="str">
        <f t="shared" si="31"/>
        <v>xx0x0</v>
      </c>
      <c r="BF229" t="str">
        <f>IF(ISERROR(INDEX(CuttingList!F:F,MATCH(CONCATENATE(A229,"-",C229),CuttingList!E:E,0))),"",INDEX(CuttingList!F:F,MATCH(CONCATENATE(A229,"-",C229),CuttingList!E:E,0)))</f>
        <v/>
      </c>
    </row>
    <row r="230" spans="1:58" x14ac:dyDescent="0.25">
      <c r="A230" t="str">
        <f>IF(PResult!BJ230="","",PResult!BJ230)</f>
        <v/>
      </c>
      <c r="B230" t="str">
        <f>IF(PResult!E230="","",PResult!E230)</f>
        <v/>
      </c>
      <c r="C230" t="str">
        <f>IF(PResult!BZ230="","",PResult!BZ230)</f>
        <v/>
      </c>
      <c r="D230" t="str">
        <f>IF(ISERROR(INDEX(Panaboard!B:B,MATCH(CONCATENATE(AZ230,"-",C230),Panaboard!Z:Z,0))),"",TRIM(INDEX(Panaboard!B:B,MATCH(CONCATENATE(AZ230,"-",C230),Panaboard!Z:Z,0))))</f>
        <v/>
      </c>
      <c r="E230" t="str">
        <f t="shared" si="27"/>
        <v>xx0x0</v>
      </c>
      <c r="F230" t="str">
        <f>IF(PResult!U230="","",UPPER(TRIM(PResult!U230)))</f>
        <v/>
      </c>
      <c r="G230">
        <f>IF(OR(PResult!O230="",PResult!O230="(null)"),0,PResult!O230)</f>
        <v>0</v>
      </c>
      <c r="H230" t="str">
        <f>IF(ISERROR(INDEX(Panaboard!G:G,MATCH(CONCATENATE(AZ230,"-",C230),Panaboard!Z:Z,0))),"",INDEX(Panaboard!G:G,MATCH(CONCATENATE(AZ230,"-",C230),Panaboard!Z:Z,0)))</f>
        <v/>
      </c>
      <c r="I230" t="str">
        <f>IF(PResult!J230="","",PResult!J230)</f>
        <v/>
      </c>
      <c r="J230" t="str">
        <f>IF(PResult!K230="","",PResult!K230)</f>
        <v/>
      </c>
      <c r="K230">
        <f>IF(OR(PResult!L230="(null)",PResult!L230=""),0,PResult!L230)</f>
        <v>0</v>
      </c>
      <c r="L230">
        <f>IF(OR(PResult!M230="(null)",PResult!M230=""),0,PResult!M230)</f>
        <v>0</v>
      </c>
      <c r="M230">
        <f t="shared" si="24"/>
        <v>0</v>
      </c>
      <c r="N230" t="str">
        <f>TEXT(IF(ISERROR(INDEX(Panaboard!H:H,MATCH(CONCATENATE(AZ230,"-",C230),Panaboard!Z:Z,0))),"",INDEX(Panaboard!H:H,MATCH(CONCATENATE(AZ230,"-",C230),Panaboard!Z:Z,0))),"HH:MM")</f>
        <v/>
      </c>
      <c r="O230" t="str">
        <f>TEXT(IF(ISERROR(INDEX(Panaboard!I:I,MATCH(CONCATENATE(AZ230,"-",C230),Panaboard!Z:Z,0))),"",INDEX(Panaboard!I:I,MATCH(CONCATENATE(AZ230,"-",C230),Panaboard!Z:Z,0))),"HH:MM")</f>
        <v/>
      </c>
      <c r="P230" t="str">
        <f t="shared" si="25"/>
        <v/>
      </c>
      <c r="Q230" t="str">
        <f>IF(ISERROR(INDEX(Panaboard!S:S,MATCH(CONCATENATE(AZ230,"-",C230),Panaboard!Z:Z,0))),"",INDEX(Panaboard!S:S,MATCH(CONCATENATE(AZ230,"-",C230),Panaboard!Z:Z,0)))</f>
        <v/>
      </c>
      <c r="R230" t="str">
        <f>IF(ISERROR(INDEX(Panaboard!F:F,MATCH(CONCATENATE(AZ230,"-",C230),Panaboard!Z:Z,0))),"",INDEX(Panaboard!F:F,MATCH(CONCATENATE(AZ230,"-",C230),Panaboard!Z:Z,0)))</f>
        <v/>
      </c>
      <c r="S230" t="str">
        <f t="shared" si="26"/>
        <v/>
      </c>
      <c r="T230" t="str">
        <f>IF(ISERROR(INDEX(Panaboard!D:D,MATCH(CONCATENATE(AZ230,"-",C230),Panaboard!Z:Z,0))),"",INDEX(Panaboard!D:D,MATCH(CONCATENATE(AZ230,"-",C230),Panaboard!Z:Z,0)))</f>
        <v/>
      </c>
      <c r="U230" t="str">
        <f>IF(ISERROR(INDEX(Panaboard!J:J,MATCH(CONCATENATE(AZ230,"-",C230),Panaboard!Z:Z,0))),"",INDEX(Panaboard!J:J,MATCH(CONCATENATE(AZ230,"-",C230),Panaboard!Z:Z,0)))</f>
        <v/>
      </c>
      <c r="V230">
        <f>IF(PResult!BL230="",0,PResult!BL230)</f>
        <v>0</v>
      </c>
      <c r="W230">
        <f>IF(PResult!BM230="",0,PResult!BM230)</f>
        <v>0</v>
      </c>
      <c r="X230">
        <f>IF(OR(PResult!AE230="",PResult!AE230="(null)"),IF(OR(PResult!AD230="",PResult!AD230="(null)"),0,PResult!AD230),PResult!AE230)</f>
        <v>0</v>
      </c>
      <c r="Y230" t="str">
        <f>IF(OR(PResult!V230="",PResult!V230="(null)"),"",PResult!V230)</f>
        <v/>
      </c>
      <c r="Z230" t="str">
        <f>CONCATENATE(PResult!BO230,PResult!BP230)</f>
        <v/>
      </c>
      <c r="AA230" t="str">
        <f>IF(PResult!Y230="","",PResult!Y230)</f>
        <v/>
      </c>
      <c r="AB230" t="str">
        <f>IF(PResult!BQ230="","",PResult!BQ230)</f>
        <v/>
      </c>
      <c r="AC230" t="str">
        <f>IF(PResult!BR230="","",PResult!BR230)</f>
        <v/>
      </c>
      <c r="AD230" t="str">
        <f>IF(PResult!BS230="","",PResult!BS230)</f>
        <v/>
      </c>
      <c r="AE230" t="str">
        <f>IF(PResult!BN230="","",PResult!BN230)</f>
        <v/>
      </c>
      <c r="AF230" t="str">
        <f>IF(PResult!BT230="","",PResult!BT230)</f>
        <v/>
      </c>
      <c r="AG230" t="str">
        <f>IF(PResult!BU230="","",PResult!BU230)</f>
        <v/>
      </c>
      <c r="AH230" t="str">
        <f>IF(PResult!BV230="","",PResult!BV230)</f>
        <v/>
      </c>
      <c r="AI230" t="str">
        <f>TEXT(IF(ISERROR(INDEX(Panaboard!L:L,MATCH(CONCATENATE(AZ230,"-",C230),Panaboard!Z:Z,0))),"",INDEX(Panaboard!L:L,MATCH(CONCATENATE(AZ230,"-",C230),Panaboard!Z:Z,0))),"HH:MM")</f>
        <v/>
      </c>
      <c r="AJ230" t="str">
        <f>TEXT(IF(ISERROR(INDEX(Panaboard!M:M,MATCH(CONCATENATE(AZ230,"-",C230),Panaboard!Z:Z,0))),"",INDEX(Panaboard!M:M,MATCH(CONCATENATE(AZ230,"-",C230),Panaboard!Z:Z,0))),"HH:MM")</f>
        <v/>
      </c>
      <c r="AK230" t="str">
        <f>IF(PResult!BY230="","",PResult!BY230)</f>
        <v/>
      </c>
      <c r="AL230">
        <f>IF(PResult!P230="",0,PResult!P230)</f>
        <v>0</v>
      </c>
      <c r="AM230" t="str">
        <f>IF(ISERROR(INDEX(Panaboard!N:N,MATCH(CONCATENATE(AZ230,"-",C230),Panaboard!Z:Z,0))),"",INDEX(Panaboard!N:N,MATCH(CONCATENATE(AZ230,"-",C230),Panaboard!Z:Z,0)))</f>
        <v/>
      </c>
      <c r="AN230" t="str">
        <f>IF(ISERROR(INDEX(Panaboard!O:O,MATCH(CONCATENATE(AZ230,"-",C230),Panaboard!Z:Z,0))),"",INDEX(Panaboard!O:O,MATCH(CONCATENATE(AZ230,"-",C230),Panaboard!Z:Z,0)))</f>
        <v/>
      </c>
      <c r="AO230" t="str">
        <f>IF(ISERROR(INDEX(Panaboard!P:P,MATCH(CONCATENATE(AZ230,"-",C230),Panaboard!Z:Z,0))),"",INDEX(Panaboard!P:P,MATCH(CONCATENATE(AZ230,"-",C230),Panaboard!Z:Z,0)))</f>
        <v/>
      </c>
      <c r="AP230" t="str">
        <f>IF(ISERROR(INDEX(Panaboard!Q:Q,MATCH(CONCATENATE(AZ230,"-",C230),Panaboard!Z:Z,0))),"",INDEX(Panaboard!Q:Q,MATCH(CONCATENATE(AZ230,"-",C230),Panaboard!Z:Z,0)))</f>
        <v/>
      </c>
      <c r="AR230" t="str">
        <f>IF(PResult!BW230="","",PResult!BW230)</f>
        <v/>
      </c>
      <c r="AS230" t="str">
        <f>IF(PResult!BX230="","",PResult!BX230)</f>
        <v/>
      </c>
      <c r="AT230" t="str">
        <f>IF(ISERROR(INDEX(Panaboard!K:K,MATCH(CONCATENATE(AZ230,"-",C230),Panaboard!Z:Z,0))),"",INDEX(Panaboard!K:K,MATCH(CONCATENATE(AZ230,"-",C230),Panaboard!Z:Z,0)))</f>
        <v/>
      </c>
      <c r="AU230" t="str">
        <f>IF(ISERROR(INDEX(Panaboard!U:U,MATCH(CONCATENATE(AZ230,"-",C230),Panaboard!Z:Z,0))),"",INDEX(Panaboard!U:U,MATCH(CONCATENATE(AZ230,"-",C230),Panaboard!Z:Z,0)))</f>
        <v/>
      </c>
      <c r="AV230" t="str">
        <f>IF(ISERROR(INDEX(Panaboard!W:W,MATCH(CONCATENATE(AZ230,"-",C230),Panaboard!Z:Z,0))),"",INDEX(Panaboard!W:W,MATCH(CONCATENATE(AZ230,"-",C230),Panaboard!Z:Z,0)))</f>
        <v/>
      </c>
      <c r="AW230" t="str">
        <f>IF(ISERROR(INDEX(Panaboard!X:X,MATCH(CONCATENATE(AZ230,"-",C230),Panaboard!Z:Z,0))),"",INDEX(Panaboard!X:X,MATCH(CONCATENATE(AZ230,"-",C230),Panaboard!Z:Z,0)))</f>
        <v/>
      </c>
      <c r="AX230" t="str">
        <f>IF(ISERROR(INDEX(Panaboard!AA:AA,MATCH(CONCATENATE(AZ230,"-",C230),Panaboard!Z:Z,0))),"",INDEX(Panaboard!AA:AA,MATCH(CONCATENATE(AZ230,"-",C230),Panaboard!Z:Z,0)))</f>
        <v/>
      </c>
      <c r="AY230" t="str">
        <f>IF(ISERROR(INDEX(Panaboard!AB:AB,MATCH(CONCATENATE(AZ230,"-",C230),Panaboard!Z:Z,0))),"",INDEX(Panaboard!AB:AB,MATCH(CONCATENATE(AZ230,"-",C230),Panaboard!Z:Z,0)))</f>
        <v/>
      </c>
      <c r="AZ230" t="str">
        <f t="shared" si="28"/>
        <v/>
      </c>
      <c r="BA230" t="str">
        <f>IF(ISERROR(INDEX(Panaboard!E:E,MATCH(CONCATENATE(AZ230,"-",C230),Panaboard!Z:Z,0))),"",INDEX(Panaboard!E:E,MATCH(CONCATENATE(AZ230,"-",C230),Panaboard!Z:Z,0)))</f>
        <v/>
      </c>
      <c r="BB230" t="str">
        <f>IF(ISERROR(INDEX(Panaboard!AC:AC,MATCH(CONCATENATE(AZ230,"-",C230),Panaboard!Z:Z,0))),"",INDEX(Panaboard!AC:AC,MATCH(CONCATENATE(AZ230,"-",C230),Panaboard!Z:Z,0)))</f>
        <v/>
      </c>
      <c r="BC230" t="str">
        <f t="shared" si="29"/>
        <v/>
      </c>
      <c r="BD230" t="str">
        <f t="shared" si="30"/>
        <v/>
      </c>
      <c r="BE230" t="str">
        <f t="shared" si="31"/>
        <v>xx0x0</v>
      </c>
      <c r="BF230" t="str">
        <f>IF(ISERROR(INDEX(CuttingList!F:F,MATCH(CONCATENATE(A230,"-",C230),CuttingList!E:E,0))),"",INDEX(CuttingList!F:F,MATCH(CONCATENATE(A230,"-",C230),CuttingList!E:E,0)))</f>
        <v/>
      </c>
    </row>
    <row r="231" spans="1:58" x14ac:dyDescent="0.25">
      <c r="A231" t="str">
        <f>IF(PResult!BJ231="","",PResult!BJ231)</f>
        <v/>
      </c>
      <c r="B231" t="str">
        <f>IF(PResult!E231="","",PResult!E231)</f>
        <v/>
      </c>
      <c r="C231" t="str">
        <f>IF(PResult!BZ231="","",PResult!BZ231)</f>
        <v/>
      </c>
      <c r="D231" t="str">
        <f>IF(ISERROR(INDEX(Panaboard!B:B,MATCH(CONCATENATE(AZ231,"-",C231),Panaboard!Z:Z,0))),"",TRIM(INDEX(Panaboard!B:B,MATCH(CONCATENATE(AZ231,"-",C231),Panaboard!Z:Z,0))))</f>
        <v/>
      </c>
      <c r="E231" t="str">
        <f t="shared" si="27"/>
        <v>xx0x0</v>
      </c>
      <c r="F231" t="str">
        <f>IF(PResult!U231="","",UPPER(TRIM(PResult!U231)))</f>
        <v/>
      </c>
      <c r="G231">
        <f>IF(OR(PResult!O231="",PResult!O231="(null)"),0,PResult!O231)</f>
        <v>0</v>
      </c>
      <c r="H231" t="str">
        <f>IF(ISERROR(INDEX(Panaboard!G:G,MATCH(CONCATENATE(AZ231,"-",C231),Panaboard!Z:Z,0))),"",INDEX(Panaboard!G:G,MATCH(CONCATENATE(AZ231,"-",C231),Panaboard!Z:Z,0)))</f>
        <v/>
      </c>
      <c r="I231" t="str">
        <f>IF(PResult!J231="","",PResult!J231)</f>
        <v/>
      </c>
      <c r="J231" t="str">
        <f>IF(PResult!K231="","",PResult!K231)</f>
        <v/>
      </c>
      <c r="K231">
        <f>IF(OR(PResult!L231="(null)",PResult!L231=""),0,PResult!L231)</f>
        <v>0</v>
      </c>
      <c r="L231">
        <f>IF(OR(PResult!M231="(null)",PResult!M231=""),0,PResult!M231)</f>
        <v>0</v>
      </c>
      <c r="M231">
        <f t="shared" si="24"/>
        <v>0</v>
      </c>
      <c r="N231" t="str">
        <f>TEXT(IF(ISERROR(INDEX(Panaboard!H:H,MATCH(CONCATENATE(AZ231,"-",C231),Panaboard!Z:Z,0))),"",INDEX(Panaboard!H:H,MATCH(CONCATENATE(AZ231,"-",C231),Panaboard!Z:Z,0))),"HH:MM")</f>
        <v/>
      </c>
      <c r="O231" t="str">
        <f>TEXT(IF(ISERROR(INDEX(Panaboard!I:I,MATCH(CONCATENATE(AZ231,"-",C231),Panaboard!Z:Z,0))),"",INDEX(Panaboard!I:I,MATCH(CONCATENATE(AZ231,"-",C231),Panaboard!Z:Z,0))),"HH:MM")</f>
        <v/>
      </c>
      <c r="P231" t="str">
        <f t="shared" si="25"/>
        <v/>
      </c>
      <c r="Q231" t="str">
        <f>IF(ISERROR(INDEX(Panaboard!S:S,MATCH(CONCATENATE(AZ231,"-",C231),Panaboard!Z:Z,0))),"",INDEX(Panaboard!S:S,MATCH(CONCATENATE(AZ231,"-",C231),Panaboard!Z:Z,0)))</f>
        <v/>
      </c>
      <c r="R231" t="str">
        <f>IF(ISERROR(INDEX(Panaboard!F:F,MATCH(CONCATENATE(AZ231,"-",C231),Panaboard!Z:Z,0))),"",INDEX(Panaboard!F:F,MATCH(CONCATENATE(AZ231,"-",C231),Panaboard!Z:Z,0)))</f>
        <v/>
      </c>
      <c r="S231" t="str">
        <f t="shared" si="26"/>
        <v/>
      </c>
      <c r="T231" t="str">
        <f>IF(ISERROR(INDEX(Panaboard!D:D,MATCH(CONCATENATE(AZ231,"-",C231),Panaboard!Z:Z,0))),"",INDEX(Panaboard!D:D,MATCH(CONCATENATE(AZ231,"-",C231),Panaboard!Z:Z,0)))</f>
        <v/>
      </c>
      <c r="U231" t="str">
        <f>IF(ISERROR(INDEX(Panaboard!J:J,MATCH(CONCATENATE(AZ231,"-",C231),Panaboard!Z:Z,0))),"",INDEX(Panaboard!J:J,MATCH(CONCATENATE(AZ231,"-",C231),Panaboard!Z:Z,0)))</f>
        <v/>
      </c>
      <c r="V231">
        <f>IF(PResult!BL231="",0,PResult!BL231)</f>
        <v>0</v>
      </c>
      <c r="W231">
        <f>IF(PResult!BM231="",0,PResult!BM231)</f>
        <v>0</v>
      </c>
      <c r="X231">
        <f>IF(OR(PResult!AE231="",PResult!AE231="(null)"),IF(OR(PResult!AD231="",PResult!AD231="(null)"),0,PResult!AD231),PResult!AE231)</f>
        <v>0</v>
      </c>
      <c r="Y231" t="str">
        <f>IF(OR(PResult!V231="",PResult!V231="(null)"),"",PResult!V231)</f>
        <v/>
      </c>
      <c r="Z231" t="str">
        <f>CONCATENATE(PResult!BO231,PResult!BP231)</f>
        <v/>
      </c>
      <c r="AA231" t="str">
        <f>IF(PResult!Y231="","",PResult!Y231)</f>
        <v/>
      </c>
      <c r="AB231" t="str">
        <f>IF(PResult!BQ231="","",PResult!BQ231)</f>
        <v/>
      </c>
      <c r="AC231" t="str">
        <f>IF(PResult!BR231="","",PResult!BR231)</f>
        <v/>
      </c>
      <c r="AD231" t="str">
        <f>IF(PResult!BS231="","",PResult!BS231)</f>
        <v/>
      </c>
      <c r="AE231" t="str">
        <f>IF(PResult!BN231="","",PResult!BN231)</f>
        <v/>
      </c>
      <c r="AF231" t="str">
        <f>IF(PResult!BT231="","",PResult!BT231)</f>
        <v/>
      </c>
      <c r="AG231" t="str">
        <f>IF(PResult!BU231="","",PResult!BU231)</f>
        <v/>
      </c>
      <c r="AH231" t="str">
        <f>IF(PResult!BV231="","",PResult!BV231)</f>
        <v/>
      </c>
      <c r="AI231" t="str">
        <f>TEXT(IF(ISERROR(INDEX(Panaboard!L:L,MATCH(CONCATENATE(AZ231,"-",C231),Panaboard!Z:Z,0))),"",INDEX(Panaboard!L:L,MATCH(CONCATENATE(AZ231,"-",C231),Panaboard!Z:Z,0))),"HH:MM")</f>
        <v/>
      </c>
      <c r="AJ231" t="str">
        <f>TEXT(IF(ISERROR(INDEX(Panaboard!M:M,MATCH(CONCATENATE(AZ231,"-",C231),Panaboard!Z:Z,0))),"",INDEX(Panaboard!M:M,MATCH(CONCATENATE(AZ231,"-",C231),Panaboard!Z:Z,0))),"HH:MM")</f>
        <v/>
      </c>
      <c r="AK231" t="str">
        <f>IF(PResult!BY231="","",PResult!BY231)</f>
        <v/>
      </c>
      <c r="AL231">
        <f>IF(PResult!P231="",0,PResult!P231)</f>
        <v>0</v>
      </c>
      <c r="AM231" t="str">
        <f>IF(ISERROR(INDEX(Panaboard!N:N,MATCH(CONCATENATE(AZ231,"-",C231),Panaboard!Z:Z,0))),"",INDEX(Panaboard!N:N,MATCH(CONCATENATE(AZ231,"-",C231),Panaboard!Z:Z,0)))</f>
        <v/>
      </c>
      <c r="AN231" t="str">
        <f>IF(ISERROR(INDEX(Panaboard!O:O,MATCH(CONCATENATE(AZ231,"-",C231),Panaboard!Z:Z,0))),"",INDEX(Panaboard!O:O,MATCH(CONCATENATE(AZ231,"-",C231),Panaboard!Z:Z,0)))</f>
        <v/>
      </c>
      <c r="AO231" t="str">
        <f>IF(ISERROR(INDEX(Panaboard!P:P,MATCH(CONCATENATE(AZ231,"-",C231),Panaboard!Z:Z,0))),"",INDEX(Panaboard!P:P,MATCH(CONCATENATE(AZ231,"-",C231),Panaboard!Z:Z,0)))</f>
        <v/>
      </c>
      <c r="AP231" t="str">
        <f>IF(ISERROR(INDEX(Panaboard!Q:Q,MATCH(CONCATENATE(AZ231,"-",C231),Panaboard!Z:Z,0))),"",INDEX(Panaboard!Q:Q,MATCH(CONCATENATE(AZ231,"-",C231),Panaboard!Z:Z,0)))</f>
        <v/>
      </c>
      <c r="AR231" t="str">
        <f>IF(PResult!BW231="","",PResult!BW231)</f>
        <v/>
      </c>
      <c r="AS231" t="str">
        <f>IF(PResult!BX231="","",PResult!BX231)</f>
        <v/>
      </c>
      <c r="AT231" t="str">
        <f>IF(ISERROR(INDEX(Panaboard!K:K,MATCH(CONCATENATE(AZ231,"-",C231),Panaboard!Z:Z,0))),"",INDEX(Panaboard!K:K,MATCH(CONCATENATE(AZ231,"-",C231),Panaboard!Z:Z,0)))</f>
        <v/>
      </c>
      <c r="AU231" t="str">
        <f>IF(ISERROR(INDEX(Panaboard!U:U,MATCH(CONCATENATE(AZ231,"-",C231),Panaboard!Z:Z,0))),"",INDEX(Panaboard!U:U,MATCH(CONCATENATE(AZ231,"-",C231),Panaboard!Z:Z,0)))</f>
        <v/>
      </c>
      <c r="AV231" t="str">
        <f>IF(ISERROR(INDEX(Panaboard!W:W,MATCH(CONCATENATE(AZ231,"-",C231),Panaboard!Z:Z,0))),"",INDEX(Panaboard!W:W,MATCH(CONCATENATE(AZ231,"-",C231),Panaboard!Z:Z,0)))</f>
        <v/>
      </c>
      <c r="AW231" t="str">
        <f>IF(ISERROR(INDEX(Panaboard!X:X,MATCH(CONCATENATE(AZ231,"-",C231),Panaboard!Z:Z,0))),"",INDEX(Panaboard!X:X,MATCH(CONCATENATE(AZ231,"-",C231),Panaboard!Z:Z,0)))</f>
        <v/>
      </c>
      <c r="AX231" t="str">
        <f>IF(ISERROR(INDEX(Panaboard!AA:AA,MATCH(CONCATENATE(AZ231,"-",C231),Panaboard!Z:Z,0))),"",INDEX(Panaboard!AA:AA,MATCH(CONCATENATE(AZ231,"-",C231),Panaboard!Z:Z,0)))</f>
        <v/>
      </c>
      <c r="AY231" t="str">
        <f>IF(ISERROR(INDEX(Panaboard!AB:AB,MATCH(CONCATENATE(AZ231,"-",C231),Panaboard!Z:Z,0))),"",INDEX(Panaboard!AB:AB,MATCH(CONCATENATE(AZ231,"-",C231),Panaboard!Z:Z,0)))</f>
        <v/>
      </c>
      <c r="AZ231" t="str">
        <f t="shared" si="28"/>
        <v/>
      </c>
      <c r="BA231" t="str">
        <f>IF(ISERROR(INDEX(Panaboard!E:E,MATCH(CONCATENATE(AZ231,"-",C231),Panaboard!Z:Z,0))),"",INDEX(Panaboard!E:E,MATCH(CONCATENATE(AZ231,"-",C231),Panaboard!Z:Z,0)))</f>
        <v/>
      </c>
      <c r="BB231" t="str">
        <f>IF(ISERROR(INDEX(Panaboard!AC:AC,MATCH(CONCATENATE(AZ231,"-",C231),Panaboard!Z:Z,0))),"",INDEX(Panaboard!AC:AC,MATCH(CONCATENATE(AZ231,"-",C231),Panaboard!Z:Z,0)))</f>
        <v/>
      </c>
      <c r="BC231" t="str">
        <f t="shared" si="29"/>
        <v/>
      </c>
      <c r="BD231" t="str">
        <f t="shared" si="30"/>
        <v/>
      </c>
      <c r="BE231" t="str">
        <f t="shared" si="31"/>
        <v>xx0x0</v>
      </c>
      <c r="BF231" t="str">
        <f>IF(ISERROR(INDEX(CuttingList!F:F,MATCH(CONCATENATE(A231,"-",C231),CuttingList!E:E,0))),"",INDEX(CuttingList!F:F,MATCH(CONCATENATE(A231,"-",C231),CuttingList!E:E,0)))</f>
        <v/>
      </c>
    </row>
    <row r="232" spans="1:58" x14ac:dyDescent="0.25">
      <c r="A232" t="str">
        <f>IF(PResult!BJ232="","",PResult!BJ232)</f>
        <v/>
      </c>
      <c r="B232" t="str">
        <f>IF(PResult!E232="","",PResult!E232)</f>
        <v/>
      </c>
      <c r="C232" t="str">
        <f>IF(PResult!BZ232="","",PResult!BZ232)</f>
        <v/>
      </c>
      <c r="D232" t="str">
        <f>IF(ISERROR(INDEX(Panaboard!B:B,MATCH(CONCATENATE(AZ232,"-",C232),Panaboard!Z:Z,0))),"",TRIM(INDEX(Panaboard!B:B,MATCH(CONCATENATE(AZ232,"-",C232),Panaboard!Z:Z,0))))</f>
        <v/>
      </c>
      <c r="E232" t="str">
        <f t="shared" si="27"/>
        <v>xx0x0</v>
      </c>
      <c r="F232" t="str">
        <f>IF(PResult!U232="","",UPPER(TRIM(PResult!U232)))</f>
        <v/>
      </c>
      <c r="G232">
        <f>IF(OR(PResult!O232="",PResult!O232="(null)"),0,PResult!O232)</f>
        <v>0</v>
      </c>
      <c r="H232" t="str">
        <f>IF(ISERROR(INDEX(Panaboard!G:G,MATCH(CONCATENATE(AZ232,"-",C232),Panaboard!Z:Z,0))),"",INDEX(Panaboard!G:G,MATCH(CONCATENATE(AZ232,"-",C232),Panaboard!Z:Z,0)))</f>
        <v/>
      </c>
      <c r="I232" t="str">
        <f>IF(PResult!J232="","",PResult!J232)</f>
        <v/>
      </c>
      <c r="J232" t="str">
        <f>IF(PResult!K232="","",PResult!K232)</f>
        <v/>
      </c>
      <c r="K232">
        <f>IF(OR(PResult!L232="(null)",PResult!L232=""),0,PResult!L232)</f>
        <v>0</v>
      </c>
      <c r="L232">
        <f>IF(OR(PResult!M232="(null)",PResult!M232=""),0,PResult!M232)</f>
        <v>0</v>
      </c>
      <c r="M232">
        <f t="shared" si="24"/>
        <v>0</v>
      </c>
      <c r="N232" t="str">
        <f>TEXT(IF(ISERROR(INDEX(Panaboard!H:H,MATCH(CONCATENATE(AZ232,"-",C232),Panaboard!Z:Z,0))),"",INDEX(Panaboard!H:H,MATCH(CONCATENATE(AZ232,"-",C232),Panaboard!Z:Z,0))),"HH:MM")</f>
        <v/>
      </c>
      <c r="O232" t="str">
        <f>TEXT(IF(ISERROR(INDEX(Panaboard!I:I,MATCH(CONCATENATE(AZ232,"-",C232),Panaboard!Z:Z,0))),"",INDEX(Panaboard!I:I,MATCH(CONCATENATE(AZ232,"-",C232),Panaboard!Z:Z,0))),"HH:MM")</f>
        <v/>
      </c>
      <c r="P232" t="str">
        <f t="shared" si="25"/>
        <v/>
      </c>
      <c r="Q232" t="str">
        <f>IF(ISERROR(INDEX(Panaboard!S:S,MATCH(CONCATENATE(AZ232,"-",C232),Panaboard!Z:Z,0))),"",INDEX(Panaboard!S:S,MATCH(CONCATENATE(AZ232,"-",C232),Panaboard!Z:Z,0)))</f>
        <v/>
      </c>
      <c r="R232" t="str">
        <f>IF(ISERROR(INDEX(Panaboard!F:F,MATCH(CONCATENATE(AZ232,"-",C232),Panaboard!Z:Z,0))),"",INDEX(Panaboard!F:F,MATCH(CONCATENATE(AZ232,"-",C232),Panaboard!Z:Z,0)))</f>
        <v/>
      </c>
      <c r="S232" t="str">
        <f t="shared" si="26"/>
        <v/>
      </c>
      <c r="T232" t="str">
        <f>IF(ISERROR(INDEX(Panaboard!D:D,MATCH(CONCATENATE(AZ232,"-",C232),Panaboard!Z:Z,0))),"",INDEX(Panaboard!D:D,MATCH(CONCATENATE(AZ232,"-",C232),Panaboard!Z:Z,0)))</f>
        <v/>
      </c>
      <c r="U232" t="str">
        <f>IF(ISERROR(INDEX(Panaboard!J:J,MATCH(CONCATENATE(AZ232,"-",C232),Panaboard!Z:Z,0))),"",INDEX(Panaboard!J:J,MATCH(CONCATENATE(AZ232,"-",C232),Panaboard!Z:Z,0)))</f>
        <v/>
      </c>
      <c r="V232">
        <f>IF(PResult!BL232="",0,PResult!BL232)</f>
        <v>0</v>
      </c>
      <c r="W232">
        <f>IF(PResult!BM232="",0,PResult!BM232)</f>
        <v>0</v>
      </c>
      <c r="X232">
        <f>IF(OR(PResult!AE232="",PResult!AE232="(null)"),IF(OR(PResult!AD232="",PResult!AD232="(null)"),0,PResult!AD232),PResult!AE232)</f>
        <v>0</v>
      </c>
      <c r="Y232" t="str">
        <f>IF(OR(PResult!V232="",PResult!V232="(null)"),"",PResult!V232)</f>
        <v/>
      </c>
      <c r="Z232" t="str">
        <f>CONCATENATE(PResult!BO232,PResult!BP232)</f>
        <v/>
      </c>
      <c r="AA232" t="str">
        <f>IF(PResult!Y232="","",PResult!Y232)</f>
        <v/>
      </c>
      <c r="AB232" t="str">
        <f>IF(PResult!BQ232="","",PResult!BQ232)</f>
        <v/>
      </c>
      <c r="AC232" t="str">
        <f>IF(PResult!BR232="","",PResult!BR232)</f>
        <v/>
      </c>
      <c r="AD232" t="str">
        <f>IF(PResult!BS232="","",PResult!BS232)</f>
        <v/>
      </c>
      <c r="AE232" t="str">
        <f>IF(PResult!BN232="","",PResult!BN232)</f>
        <v/>
      </c>
      <c r="AF232" t="str">
        <f>IF(PResult!BT232="","",PResult!BT232)</f>
        <v/>
      </c>
      <c r="AG232" t="str">
        <f>IF(PResult!BU232="","",PResult!BU232)</f>
        <v/>
      </c>
      <c r="AH232" t="str">
        <f>IF(PResult!BV232="","",PResult!BV232)</f>
        <v/>
      </c>
      <c r="AI232" t="str">
        <f>TEXT(IF(ISERROR(INDEX(Panaboard!L:L,MATCH(CONCATENATE(AZ232,"-",C232),Panaboard!Z:Z,0))),"",INDEX(Panaboard!L:L,MATCH(CONCATENATE(AZ232,"-",C232),Panaboard!Z:Z,0))),"HH:MM")</f>
        <v/>
      </c>
      <c r="AJ232" t="str">
        <f>TEXT(IF(ISERROR(INDEX(Panaboard!M:M,MATCH(CONCATENATE(AZ232,"-",C232),Panaboard!Z:Z,0))),"",INDEX(Panaboard!M:M,MATCH(CONCATENATE(AZ232,"-",C232),Panaboard!Z:Z,0))),"HH:MM")</f>
        <v/>
      </c>
      <c r="AK232" t="str">
        <f>IF(PResult!BY232="","",PResult!BY232)</f>
        <v/>
      </c>
      <c r="AL232">
        <f>IF(PResult!P232="",0,PResult!P232)</f>
        <v>0</v>
      </c>
      <c r="AM232" t="str">
        <f>IF(ISERROR(INDEX(Panaboard!N:N,MATCH(CONCATENATE(AZ232,"-",C232),Panaboard!Z:Z,0))),"",INDEX(Panaboard!N:N,MATCH(CONCATENATE(AZ232,"-",C232),Panaboard!Z:Z,0)))</f>
        <v/>
      </c>
      <c r="AN232" t="str">
        <f>IF(ISERROR(INDEX(Panaboard!O:O,MATCH(CONCATENATE(AZ232,"-",C232),Panaboard!Z:Z,0))),"",INDEX(Panaboard!O:O,MATCH(CONCATENATE(AZ232,"-",C232),Panaboard!Z:Z,0)))</f>
        <v/>
      </c>
      <c r="AO232" t="str">
        <f>IF(ISERROR(INDEX(Panaboard!P:P,MATCH(CONCATENATE(AZ232,"-",C232),Panaboard!Z:Z,0))),"",INDEX(Panaboard!P:P,MATCH(CONCATENATE(AZ232,"-",C232),Panaboard!Z:Z,0)))</f>
        <v/>
      </c>
      <c r="AP232" t="str">
        <f>IF(ISERROR(INDEX(Panaboard!Q:Q,MATCH(CONCATENATE(AZ232,"-",C232),Panaboard!Z:Z,0))),"",INDEX(Panaboard!Q:Q,MATCH(CONCATENATE(AZ232,"-",C232),Panaboard!Z:Z,0)))</f>
        <v/>
      </c>
      <c r="AR232" t="str">
        <f>IF(PResult!BW232="","",PResult!BW232)</f>
        <v/>
      </c>
      <c r="AS232" t="str">
        <f>IF(PResult!BX232="","",PResult!BX232)</f>
        <v/>
      </c>
      <c r="AT232" t="str">
        <f>IF(ISERROR(INDEX(Panaboard!K:K,MATCH(CONCATENATE(AZ232,"-",C232),Panaboard!Z:Z,0))),"",INDEX(Panaboard!K:K,MATCH(CONCATENATE(AZ232,"-",C232),Panaboard!Z:Z,0)))</f>
        <v/>
      </c>
      <c r="AU232" t="str">
        <f>IF(ISERROR(INDEX(Panaboard!U:U,MATCH(CONCATENATE(AZ232,"-",C232),Panaboard!Z:Z,0))),"",INDEX(Panaboard!U:U,MATCH(CONCATENATE(AZ232,"-",C232),Panaboard!Z:Z,0)))</f>
        <v/>
      </c>
      <c r="AV232" t="str">
        <f>IF(ISERROR(INDEX(Panaboard!W:W,MATCH(CONCATENATE(AZ232,"-",C232),Panaboard!Z:Z,0))),"",INDEX(Panaboard!W:W,MATCH(CONCATENATE(AZ232,"-",C232),Panaboard!Z:Z,0)))</f>
        <v/>
      </c>
      <c r="AW232" t="str">
        <f>IF(ISERROR(INDEX(Panaboard!X:X,MATCH(CONCATENATE(AZ232,"-",C232),Panaboard!Z:Z,0))),"",INDEX(Panaboard!X:X,MATCH(CONCATENATE(AZ232,"-",C232),Panaboard!Z:Z,0)))</f>
        <v/>
      </c>
      <c r="AX232" t="str">
        <f>IF(ISERROR(INDEX(Panaboard!AA:AA,MATCH(CONCATENATE(AZ232,"-",C232),Panaboard!Z:Z,0))),"",INDEX(Panaboard!AA:AA,MATCH(CONCATENATE(AZ232,"-",C232),Panaboard!Z:Z,0)))</f>
        <v/>
      </c>
      <c r="AY232" t="str">
        <f>IF(ISERROR(INDEX(Panaboard!AB:AB,MATCH(CONCATENATE(AZ232,"-",C232),Panaboard!Z:Z,0))),"",INDEX(Panaboard!AB:AB,MATCH(CONCATENATE(AZ232,"-",C232),Panaboard!Z:Z,0)))</f>
        <v/>
      </c>
      <c r="AZ232" t="str">
        <f t="shared" si="28"/>
        <v/>
      </c>
      <c r="BA232" t="str">
        <f>IF(ISERROR(INDEX(Panaboard!E:E,MATCH(CONCATENATE(AZ232,"-",C232),Panaboard!Z:Z,0))),"",INDEX(Panaboard!E:E,MATCH(CONCATENATE(AZ232,"-",C232),Panaboard!Z:Z,0)))</f>
        <v/>
      </c>
      <c r="BB232" t="str">
        <f>IF(ISERROR(INDEX(Panaboard!AC:AC,MATCH(CONCATENATE(AZ232,"-",C232),Panaboard!Z:Z,0))),"",INDEX(Panaboard!AC:AC,MATCH(CONCATENATE(AZ232,"-",C232),Panaboard!Z:Z,0)))</f>
        <v/>
      </c>
      <c r="BC232" t="str">
        <f t="shared" si="29"/>
        <v/>
      </c>
      <c r="BD232" t="str">
        <f t="shared" si="30"/>
        <v/>
      </c>
      <c r="BE232" t="str">
        <f t="shared" si="31"/>
        <v>xx0x0</v>
      </c>
      <c r="BF232" t="str">
        <f>IF(ISERROR(INDEX(CuttingList!F:F,MATCH(CONCATENATE(A232,"-",C232),CuttingList!E:E,0))),"",INDEX(CuttingList!F:F,MATCH(CONCATENATE(A232,"-",C232),CuttingList!E:E,0)))</f>
        <v/>
      </c>
    </row>
    <row r="233" spans="1:58" x14ac:dyDescent="0.25">
      <c r="A233" t="str">
        <f>IF(PResult!BJ233="","",PResult!BJ233)</f>
        <v/>
      </c>
      <c r="B233" t="str">
        <f>IF(PResult!E233="","",PResult!E233)</f>
        <v/>
      </c>
      <c r="C233" t="str">
        <f>IF(PResult!BZ233="","",PResult!BZ233)</f>
        <v/>
      </c>
      <c r="D233" t="str">
        <f>IF(ISERROR(INDEX(Panaboard!B:B,MATCH(CONCATENATE(AZ233,"-",C233),Panaboard!Z:Z,0))),"",TRIM(INDEX(Panaboard!B:B,MATCH(CONCATENATE(AZ233,"-",C233),Panaboard!Z:Z,0))))</f>
        <v/>
      </c>
      <c r="E233" t="str">
        <f t="shared" si="27"/>
        <v>xx0x0</v>
      </c>
      <c r="F233" t="str">
        <f>IF(PResult!U233="","",UPPER(TRIM(PResult!U233)))</f>
        <v/>
      </c>
      <c r="G233">
        <f>IF(OR(PResult!O233="",PResult!O233="(null)"),0,PResult!O233)</f>
        <v>0</v>
      </c>
      <c r="H233" t="str">
        <f>IF(ISERROR(INDEX(Panaboard!G:G,MATCH(CONCATENATE(AZ233,"-",C233),Panaboard!Z:Z,0))),"",INDEX(Panaboard!G:G,MATCH(CONCATENATE(AZ233,"-",C233),Panaboard!Z:Z,0)))</f>
        <v/>
      </c>
      <c r="I233" t="str">
        <f>IF(PResult!J233="","",PResult!J233)</f>
        <v/>
      </c>
      <c r="J233" t="str">
        <f>IF(PResult!K233="","",PResult!K233)</f>
        <v/>
      </c>
      <c r="K233">
        <f>IF(OR(PResult!L233="(null)",PResult!L233=""),0,PResult!L233)</f>
        <v>0</v>
      </c>
      <c r="L233">
        <f>IF(OR(PResult!M233="(null)",PResult!M233=""),0,PResult!M233)</f>
        <v>0</v>
      </c>
      <c r="M233">
        <f t="shared" si="24"/>
        <v>0</v>
      </c>
      <c r="N233" t="str">
        <f>TEXT(IF(ISERROR(INDEX(Panaboard!H:H,MATCH(CONCATENATE(AZ233,"-",C233),Panaboard!Z:Z,0))),"",INDEX(Panaboard!H:H,MATCH(CONCATENATE(AZ233,"-",C233),Panaboard!Z:Z,0))),"HH:MM")</f>
        <v/>
      </c>
      <c r="O233" t="str">
        <f>TEXT(IF(ISERROR(INDEX(Panaboard!I:I,MATCH(CONCATENATE(AZ233,"-",C233),Panaboard!Z:Z,0))),"",INDEX(Panaboard!I:I,MATCH(CONCATENATE(AZ233,"-",C233),Panaboard!Z:Z,0))),"HH:MM")</f>
        <v/>
      </c>
      <c r="P233" t="str">
        <f t="shared" si="25"/>
        <v/>
      </c>
      <c r="Q233" t="str">
        <f>IF(ISERROR(INDEX(Panaboard!S:S,MATCH(CONCATENATE(AZ233,"-",C233),Panaboard!Z:Z,0))),"",INDEX(Panaboard!S:S,MATCH(CONCATENATE(AZ233,"-",C233),Panaboard!Z:Z,0)))</f>
        <v/>
      </c>
      <c r="R233" t="str">
        <f>IF(ISERROR(INDEX(Panaboard!F:F,MATCH(CONCATENATE(AZ233,"-",C233),Panaboard!Z:Z,0))),"",INDEX(Panaboard!F:F,MATCH(CONCATENATE(AZ233,"-",C233),Panaboard!Z:Z,0)))</f>
        <v/>
      </c>
      <c r="S233" t="str">
        <f t="shared" si="26"/>
        <v/>
      </c>
      <c r="T233" t="str">
        <f>IF(ISERROR(INDEX(Panaboard!D:D,MATCH(CONCATENATE(AZ233,"-",C233),Panaboard!Z:Z,0))),"",INDEX(Panaboard!D:D,MATCH(CONCATENATE(AZ233,"-",C233),Panaboard!Z:Z,0)))</f>
        <v/>
      </c>
      <c r="U233" t="str">
        <f>IF(ISERROR(INDEX(Panaboard!J:J,MATCH(CONCATENATE(AZ233,"-",C233),Panaboard!Z:Z,0))),"",INDEX(Panaboard!J:J,MATCH(CONCATENATE(AZ233,"-",C233),Panaboard!Z:Z,0)))</f>
        <v/>
      </c>
      <c r="V233">
        <f>IF(PResult!BL233="",0,PResult!BL233)</f>
        <v>0</v>
      </c>
      <c r="W233">
        <f>IF(PResult!BM233="",0,PResult!BM233)</f>
        <v>0</v>
      </c>
      <c r="X233">
        <f>IF(OR(PResult!AE233="",PResult!AE233="(null)"),IF(OR(PResult!AD233="",PResult!AD233="(null)"),0,PResult!AD233),PResult!AE233)</f>
        <v>0</v>
      </c>
      <c r="Y233" t="str">
        <f>IF(OR(PResult!V233="",PResult!V233="(null)"),"",PResult!V233)</f>
        <v/>
      </c>
      <c r="Z233" t="str">
        <f>CONCATENATE(PResult!BO233,PResult!BP233)</f>
        <v/>
      </c>
      <c r="AA233" t="str">
        <f>IF(PResult!Y233="","",PResult!Y233)</f>
        <v/>
      </c>
      <c r="AB233" t="str">
        <f>IF(PResult!BQ233="","",PResult!BQ233)</f>
        <v/>
      </c>
      <c r="AC233" t="str">
        <f>IF(PResult!BR233="","",PResult!BR233)</f>
        <v/>
      </c>
      <c r="AD233" t="str">
        <f>IF(PResult!BS233="","",PResult!BS233)</f>
        <v/>
      </c>
      <c r="AE233" t="str">
        <f>IF(PResult!BN233="","",PResult!BN233)</f>
        <v/>
      </c>
      <c r="AF233" t="str">
        <f>IF(PResult!BT233="","",PResult!BT233)</f>
        <v/>
      </c>
      <c r="AG233" t="str">
        <f>IF(PResult!BU233="","",PResult!BU233)</f>
        <v/>
      </c>
      <c r="AH233" t="str">
        <f>IF(PResult!BV233="","",PResult!BV233)</f>
        <v/>
      </c>
      <c r="AI233" t="str">
        <f>TEXT(IF(ISERROR(INDEX(Panaboard!L:L,MATCH(CONCATENATE(AZ233,"-",C233),Panaboard!Z:Z,0))),"",INDEX(Panaboard!L:L,MATCH(CONCATENATE(AZ233,"-",C233),Panaboard!Z:Z,0))),"HH:MM")</f>
        <v/>
      </c>
      <c r="AJ233" t="str">
        <f>TEXT(IF(ISERROR(INDEX(Panaboard!M:M,MATCH(CONCATENATE(AZ233,"-",C233),Panaboard!Z:Z,0))),"",INDEX(Panaboard!M:M,MATCH(CONCATENATE(AZ233,"-",C233),Panaboard!Z:Z,0))),"HH:MM")</f>
        <v/>
      </c>
      <c r="AK233" t="str">
        <f>IF(PResult!BY233="","",PResult!BY233)</f>
        <v/>
      </c>
      <c r="AL233">
        <f>IF(PResult!P233="",0,PResult!P233)</f>
        <v>0</v>
      </c>
      <c r="AM233" t="str">
        <f>IF(ISERROR(INDEX(Panaboard!N:N,MATCH(CONCATENATE(AZ233,"-",C233),Panaboard!Z:Z,0))),"",INDEX(Panaboard!N:N,MATCH(CONCATENATE(AZ233,"-",C233),Panaboard!Z:Z,0)))</f>
        <v/>
      </c>
      <c r="AN233" t="str">
        <f>IF(ISERROR(INDEX(Panaboard!O:O,MATCH(CONCATENATE(AZ233,"-",C233),Panaboard!Z:Z,0))),"",INDEX(Panaboard!O:O,MATCH(CONCATENATE(AZ233,"-",C233),Panaboard!Z:Z,0)))</f>
        <v/>
      </c>
      <c r="AO233" t="str">
        <f>IF(ISERROR(INDEX(Panaboard!P:P,MATCH(CONCATENATE(AZ233,"-",C233),Panaboard!Z:Z,0))),"",INDEX(Panaboard!P:P,MATCH(CONCATENATE(AZ233,"-",C233),Panaboard!Z:Z,0)))</f>
        <v/>
      </c>
      <c r="AP233" t="str">
        <f>IF(ISERROR(INDEX(Panaboard!Q:Q,MATCH(CONCATENATE(AZ233,"-",C233),Panaboard!Z:Z,0))),"",INDEX(Panaboard!Q:Q,MATCH(CONCATENATE(AZ233,"-",C233),Panaboard!Z:Z,0)))</f>
        <v/>
      </c>
      <c r="AR233" t="str">
        <f>IF(PResult!BW233="","",PResult!BW233)</f>
        <v/>
      </c>
      <c r="AS233" t="str">
        <f>IF(PResult!BX233="","",PResult!BX233)</f>
        <v/>
      </c>
      <c r="AT233" t="str">
        <f>IF(ISERROR(INDEX(Panaboard!K:K,MATCH(CONCATENATE(AZ233,"-",C233),Panaboard!Z:Z,0))),"",INDEX(Panaboard!K:K,MATCH(CONCATENATE(AZ233,"-",C233),Panaboard!Z:Z,0)))</f>
        <v/>
      </c>
      <c r="AU233" t="str">
        <f>IF(ISERROR(INDEX(Panaboard!U:U,MATCH(CONCATENATE(AZ233,"-",C233),Panaboard!Z:Z,0))),"",INDEX(Panaboard!U:U,MATCH(CONCATENATE(AZ233,"-",C233),Panaboard!Z:Z,0)))</f>
        <v/>
      </c>
      <c r="AV233" t="str">
        <f>IF(ISERROR(INDEX(Panaboard!W:W,MATCH(CONCATENATE(AZ233,"-",C233),Panaboard!Z:Z,0))),"",INDEX(Panaboard!W:W,MATCH(CONCATENATE(AZ233,"-",C233),Panaboard!Z:Z,0)))</f>
        <v/>
      </c>
      <c r="AW233" t="str">
        <f>IF(ISERROR(INDEX(Panaboard!X:X,MATCH(CONCATENATE(AZ233,"-",C233),Panaboard!Z:Z,0))),"",INDEX(Panaboard!X:X,MATCH(CONCATENATE(AZ233,"-",C233),Panaboard!Z:Z,0)))</f>
        <v/>
      </c>
      <c r="AX233" t="str">
        <f>IF(ISERROR(INDEX(Panaboard!AA:AA,MATCH(CONCATENATE(AZ233,"-",C233),Panaboard!Z:Z,0))),"",INDEX(Panaboard!AA:AA,MATCH(CONCATENATE(AZ233,"-",C233),Panaboard!Z:Z,0)))</f>
        <v/>
      </c>
      <c r="AY233" t="str">
        <f>IF(ISERROR(INDEX(Panaboard!AB:AB,MATCH(CONCATENATE(AZ233,"-",C233),Panaboard!Z:Z,0))),"",INDEX(Panaboard!AB:AB,MATCH(CONCATENATE(AZ233,"-",C233),Panaboard!Z:Z,0)))</f>
        <v/>
      </c>
      <c r="AZ233" t="str">
        <f t="shared" si="28"/>
        <v/>
      </c>
      <c r="BA233" t="str">
        <f>IF(ISERROR(INDEX(Panaboard!E:E,MATCH(CONCATENATE(AZ233,"-",C233),Panaboard!Z:Z,0))),"",INDEX(Panaboard!E:E,MATCH(CONCATENATE(AZ233,"-",C233),Panaboard!Z:Z,0)))</f>
        <v/>
      </c>
      <c r="BB233" t="str">
        <f>IF(ISERROR(INDEX(Panaboard!AC:AC,MATCH(CONCATENATE(AZ233,"-",C233),Panaboard!Z:Z,0))),"",INDEX(Panaboard!AC:AC,MATCH(CONCATENATE(AZ233,"-",C233),Panaboard!Z:Z,0)))</f>
        <v/>
      </c>
      <c r="BC233" t="str">
        <f t="shared" si="29"/>
        <v/>
      </c>
      <c r="BD233" t="str">
        <f t="shared" si="30"/>
        <v/>
      </c>
      <c r="BE233" t="str">
        <f t="shared" si="31"/>
        <v>xx0x0</v>
      </c>
      <c r="BF233" t="str">
        <f>IF(ISERROR(INDEX(CuttingList!F:F,MATCH(CONCATENATE(A233,"-",C233),CuttingList!E:E,0))),"",INDEX(CuttingList!F:F,MATCH(CONCATENATE(A233,"-",C233),CuttingList!E:E,0)))</f>
        <v/>
      </c>
    </row>
    <row r="234" spans="1:58" x14ac:dyDescent="0.25">
      <c r="A234" t="str">
        <f>IF(PResult!BJ234="","",PResult!BJ234)</f>
        <v/>
      </c>
      <c r="B234" t="str">
        <f>IF(PResult!E234="","",PResult!E234)</f>
        <v/>
      </c>
      <c r="C234" t="str">
        <f>IF(PResult!BZ234="","",PResult!BZ234)</f>
        <v/>
      </c>
      <c r="D234" t="str">
        <f>IF(ISERROR(INDEX(Panaboard!B:B,MATCH(CONCATENATE(AZ234,"-",C234),Panaboard!Z:Z,0))),"",TRIM(INDEX(Panaboard!B:B,MATCH(CONCATENATE(AZ234,"-",C234),Panaboard!Z:Z,0))))</f>
        <v/>
      </c>
      <c r="E234" t="str">
        <f t="shared" si="27"/>
        <v>xx0x0</v>
      </c>
      <c r="F234" t="str">
        <f>IF(PResult!U234="","",UPPER(TRIM(PResult!U234)))</f>
        <v/>
      </c>
      <c r="G234">
        <f>IF(OR(PResult!O234="",PResult!O234="(null)"),0,PResult!O234)</f>
        <v>0</v>
      </c>
      <c r="H234" t="str">
        <f>IF(ISERROR(INDEX(Panaboard!G:G,MATCH(CONCATENATE(AZ234,"-",C234),Panaboard!Z:Z,0))),"",INDEX(Panaboard!G:G,MATCH(CONCATENATE(AZ234,"-",C234),Panaboard!Z:Z,0)))</f>
        <v/>
      </c>
      <c r="I234" t="str">
        <f>IF(PResult!J234="","",PResult!J234)</f>
        <v/>
      </c>
      <c r="J234" t="str">
        <f>IF(PResult!K234="","",PResult!K234)</f>
        <v/>
      </c>
      <c r="K234">
        <f>IF(OR(PResult!L234="(null)",PResult!L234=""),0,PResult!L234)</f>
        <v>0</v>
      </c>
      <c r="L234">
        <f>IF(OR(PResult!M234="(null)",PResult!M234=""),0,PResult!M234)</f>
        <v>0</v>
      </c>
      <c r="M234">
        <f t="shared" si="24"/>
        <v>0</v>
      </c>
      <c r="N234" t="str">
        <f>TEXT(IF(ISERROR(INDEX(Panaboard!H:H,MATCH(CONCATENATE(AZ234,"-",C234),Panaboard!Z:Z,0))),"",INDEX(Panaboard!H:H,MATCH(CONCATENATE(AZ234,"-",C234),Panaboard!Z:Z,0))),"HH:MM")</f>
        <v/>
      </c>
      <c r="O234" t="str">
        <f>TEXT(IF(ISERROR(INDEX(Panaboard!I:I,MATCH(CONCATENATE(AZ234,"-",C234),Panaboard!Z:Z,0))),"",INDEX(Panaboard!I:I,MATCH(CONCATENATE(AZ234,"-",C234),Panaboard!Z:Z,0))),"HH:MM")</f>
        <v/>
      </c>
      <c r="P234" t="str">
        <f t="shared" si="25"/>
        <v/>
      </c>
      <c r="Q234" t="str">
        <f>IF(ISERROR(INDEX(Panaboard!S:S,MATCH(CONCATENATE(AZ234,"-",C234),Panaboard!Z:Z,0))),"",INDEX(Panaboard!S:S,MATCH(CONCATENATE(AZ234,"-",C234),Panaboard!Z:Z,0)))</f>
        <v/>
      </c>
      <c r="R234" t="str">
        <f>IF(ISERROR(INDEX(Panaboard!F:F,MATCH(CONCATENATE(AZ234,"-",C234),Panaboard!Z:Z,0))),"",INDEX(Panaboard!F:F,MATCH(CONCATENATE(AZ234,"-",C234),Panaboard!Z:Z,0)))</f>
        <v/>
      </c>
      <c r="S234" t="str">
        <f t="shared" si="26"/>
        <v/>
      </c>
      <c r="T234" t="str">
        <f>IF(ISERROR(INDEX(Panaboard!D:D,MATCH(CONCATENATE(AZ234,"-",C234),Panaboard!Z:Z,0))),"",INDEX(Panaboard!D:D,MATCH(CONCATENATE(AZ234,"-",C234),Panaboard!Z:Z,0)))</f>
        <v/>
      </c>
      <c r="U234" t="str">
        <f>IF(ISERROR(INDEX(Panaboard!J:J,MATCH(CONCATENATE(AZ234,"-",C234),Panaboard!Z:Z,0))),"",INDEX(Panaboard!J:J,MATCH(CONCATENATE(AZ234,"-",C234),Panaboard!Z:Z,0)))</f>
        <v/>
      </c>
      <c r="V234">
        <f>IF(PResult!BL234="",0,PResult!BL234)</f>
        <v>0</v>
      </c>
      <c r="W234">
        <f>IF(PResult!BM234="",0,PResult!BM234)</f>
        <v>0</v>
      </c>
      <c r="X234">
        <f>IF(OR(PResult!AE234="",PResult!AE234="(null)"),IF(OR(PResult!AD234="",PResult!AD234="(null)"),0,PResult!AD234),PResult!AE234)</f>
        <v>0</v>
      </c>
      <c r="Y234" t="str">
        <f>IF(OR(PResult!V234="",PResult!V234="(null)"),"",PResult!V234)</f>
        <v/>
      </c>
      <c r="Z234" t="str">
        <f>CONCATENATE(PResult!BO234,PResult!BP234)</f>
        <v/>
      </c>
      <c r="AA234" t="str">
        <f>IF(PResult!Y234="","",PResult!Y234)</f>
        <v/>
      </c>
      <c r="AB234" t="str">
        <f>IF(PResult!BQ234="","",PResult!BQ234)</f>
        <v/>
      </c>
      <c r="AC234" t="str">
        <f>IF(PResult!BR234="","",PResult!BR234)</f>
        <v/>
      </c>
      <c r="AD234" t="str">
        <f>IF(PResult!BS234="","",PResult!BS234)</f>
        <v/>
      </c>
      <c r="AE234" t="str">
        <f>IF(PResult!BN234="","",PResult!BN234)</f>
        <v/>
      </c>
      <c r="AF234" t="str">
        <f>IF(PResult!BT234="","",PResult!BT234)</f>
        <v/>
      </c>
      <c r="AG234" t="str">
        <f>IF(PResult!BU234="","",PResult!BU234)</f>
        <v/>
      </c>
      <c r="AH234" t="str">
        <f>IF(PResult!BV234="","",PResult!BV234)</f>
        <v/>
      </c>
      <c r="AI234" t="str">
        <f>TEXT(IF(ISERROR(INDEX(Panaboard!L:L,MATCH(CONCATENATE(AZ234,"-",C234),Panaboard!Z:Z,0))),"",INDEX(Panaboard!L:L,MATCH(CONCATENATE(AZ234,"-",C234),Panaboard!Z:Z,0))),"HH:MM")</f>
        <v/>
      </c>
      <c r="AJ234" t="str">
        <f>TEXT(IF(ISERROR(INDEX(Panaboard!M:M,MATCH(CONCATENATE(AZ234,"-",C234),Panaboard!Z:Z,0))),"",INDEX(Panaboard!M:M,MATCH(CONCATENATE(AZ234,"-",C234),Panaboard!Z:Z,0))),"HH:MM")</f>
        <v/>
      </c>
      <c r="AK234" t="str">
        <f>IF(PResult!BY234="","",PResult!BY234)</f>
        <v/>
      </c>
      <c r="AL234">
        <f>IF(PResult!P234="",0,PResult!P234)</f>
        <v>0</v>
      </c>
      <c r="AM234" t="str">
        <f>IF(ISERROR(INDEX(Panaboard!N:N,MATCH(CONCATENATE(AZ234,"-",C234),Panaboard!Z:Z,0))),"",INDEX(Panaboard!N:N,MATCH(CONCATENATE(AZ234,"-",C234),Panaboard!Z:Z,0)))</f>
        <v/>
      </c>
      <c r="AN234" t="str">
        <f>IF(ISERROR(INDEX(Panaboard!O:O,MATCH(CONCATENATE(AZ234,"-",C234),Panaboard!Z:Z,0))),"",INDEX(Panaboard!O:O,MATCH(CONCATENATE(AZ234,"-",C234),Panaboard!Z:Z,0)))</f>
        <v/>
      </c>
      <c r="AO234" t="str">
        <f>IF(ISERROR(INDEX(Panaboard!P:P,MATCH(CONCATENATE(AZ234,"-",C234),Panaboard!Z:Z,0))),"",INDEX(Panaboard!P:P,MATCH(CONCATENATE(AZ234,"-",C234),Panaboard!Z:Z,0)))</f>
        <v/>
      </c>
      <c r="AP234" t="str">
        <f>IF(ISERROR(INDEX(Panaboard!Q:Q,MATCH(CONCATENATE(AZ234,"-",C234),Panaboard!Z:Z,0))),"",INDEX(Panaboard!Q:Q,MATCH(CONCATENATE(AZ234,"-",C234),Panaboard!Z:Z,0)))</f>
        <v/>
      </c>
      <c r="AR234" t="str">
        <f>IF(PResult!BW234="","",PResult!BW234)</f>
        <v/>
      </c>
      <c r="AS234" t="str">
        <f>IF(PResult!BX234="","",PResult!BX234)</f>
        <v/>
      </c>
      <c r="AT234" t="str">
        <f>IF(ISERROR(INDEX(Panaboard!K:K,MATCH(CONCATENATE(AZ234,"-",C234),Panaboard!Z:Z,0))),"",INDEX(Panaboard!K:K,MATCH(CONCATENATE(AZ234,"-",C234),Panaboard!Z:Z,0)))</f>
        <v/>
      </c>
      <c r="AU234" t="str">
        <f>IF(ISERROR(INDEX(Panaboard!U:U,MATCH(CONCATENATE(AZ234,"-",C234),Panaboard!Z:Z,0))),"",INDEX(Panaboard!U:U,MATCH(CONCATENATE(AZ234,"-",C234),Panaboard!Z:Z,0)))</f>
        <v/>
      </c>
      <c r="AV234" t="str">
        <f>IF(ISERROR(INDEX(Panaboard!W:W,MATCH(CONCATENATE(AZ234,"-",C234),Panaboard!Z:Z,0))),"",INDEX(Panaboard!W:W,MATCH(CONCATENATE(AZ234,"-",C234),Panaboard!Z:Z,0)))</f>
        <v/>
      </c>
      <c r="AW234" t="str">
        <f>IF(ISERROR(INDEX(Panaboard!X:X,MATCH(CONCATENATE(AZ234,"-",C234),Panaboard!Z:Z,0))),"",INDEX(Panaboard!X:X,MATCH(CONCATENATE(AZ234,"-",C234),Panaboard!Z:Z,0)))</f>
        <v/>
      </c>
      <c r="AX234" t="str">
        <f>IF(ISERROR(INDEX(Panaboard!AA:AA,MATCH(CONCATENATE(AZ234,"-",C234),Panaboard!Z:Z,0))),"",INDEX(Panaboard!AA:AA,MATCH(CONCATENATE(AZ234,"-",C234),Panaboard!Z:Z,0)))</f>
        <v/>
      </c>
      <c r="AY234" t="str">
        <f>IF(ISERROR(INDEX(Panaboard!AB:AB,MATCH(CONCATENATE(AZ234,"-",C234),Panaboard!Z:Z,0))),"",INDEX(Panaboard!AB:AB,MATCH(CONCATENATE(AZ234,"-",C234),Panaboard!Z:Z,0)))</f>
        <v/>
      </c>
      <c r="AZ234" t="str">
        <f t="shared" si="28"/>
        <v/>
      </c>
      <c r="BA234" t="str">
        <f>IF(ISERROR(INDEX(Panaboard!E:E,MATCH(CONCATENATE(AZ234,"-",C234),Panaboard!Z:Z,0))),"",INDEX(Panaboard!E:E,MATCH(CONCATENATE(AZ234,"-",C234),Panaboard!Z:Z,0)))</f>
        <v/>
      </c>
      <c r="BB234" t="str">
        <f>IF(ISERROR(INDEX(Panaboard!AC:AC,MATCH(CONCATENATE(AZ234,"-",C234),Panaboard!Z:Z,0))),"",INDEX(Panaboard!AC:AC,MATCH(CONCATENATE(AZ234,"-",C234),Panaboard!Z:Z,0)))</f>
        <v/>
      </c>
      <c r="BC234" t="str">
        <f t="shared" si="29"/>
        <v/>
      </c>
      <c r="BD234" t="str">
        <f t="shared" si="30"/>
        <v/>
      </c>
      <c r="BE234" t="str">
        <f t="shared" si="31"/>
        <v>xx0x0</v>
      </c>
      <c r="BF234" t="str">
        <f>IF(ISERROR(INDEX(CuttingList!F:F,MATCH(CONCATENATE(A234,"-",C234),CuttingList!E:E,0))),"",INDEX(CuttingList!F:F,MATCH(CONCATENATE(A234,"-",C234),CuttingList!E:E,0)))</f>
        <v/>
      </c>
    </row>
    <row r="235" spans="1:58" x14ac:dyDescent="0.25">
      <c r="A235" t="str">
        <f>IF(PResult!BJ235="","",PResult!BJ235)</f>
        <v/>
      </c>
      <c r="B235" t="str">
        <f>IF(PResult!E235="","",PResult!E235)</f>
        <v/>
      </c>
      <c r="C235" t="str">
        <f>IF(PResult!BZ235="","",PResult!BZ235)</f>
        <v/>
      </c>
      <c r="D235" t="str">
        <f>IF(ISERROR(INDEX(Panaboard!B:B,MATCH(CONCATENATE(AZ235,"-",C235),Panaboard!Z:Z,0))),"",TRIM(INDEX(Panaboard!B:B,MATCH(CONCATENATE(AZ235,"-",C235),Panaboard!Z:Z,0))))</f>
        <v/>
      </c>
      <c r="E235" t="str">
        <f t="shared" si="27"/>
        <v>xx0x0</v>
      </c>
      <c r="F235" t="str">
        <f>IF(PResult!U235="","",UPPER(TRIM(PResult!U235)))</f>
        <v/>
      </c>
      <c r="G235">
        <f>IF(OR(PResult!O235="",PResult!O235="(null)"),0,PResult!O235)</f>
        <v>0</v>
      </c>
      <c r="H235" t="str">
        <f>IF(ISERROR(INDEX(Panaboard!G:G,MATCH(CONCATENATE(AZ235,"-",C235),Panaboard!Z:Z,0))),"",INDEX(Panaboard!G:G,MATCH(CONCATENATE(AZ235,"-",C235),Panaboard!Z:Z,0)))</f>
        <v/>
      </c>
      <c r="I235" t="str">
        <f>IF(PResult!J235="","",PResult!J235)</f>
        <v/>
      </c>
      <c r="J235" t="str">
        <f>IF(PResult!K235="","",PResult!K235)</f>
        <v/>
      </c>
      <c r="K235">
        <f>IF(OR(PResult!L235="(null)",PResult!L235=""),0,PResult!L235)</f>
        <v>0</v>
      </c>
      <c r="L235">
        <f>IF(OR(PResult!M235="(null)",PResult!M235=""),0,PResult!M235)</f>
        <v>0</v>
      </c>
      <c r="M235">
        <f t="shared" si="24"/>
        <v>0</v>
      </c>
      <c r="N235" t="str">
        <f>TEXT(IF(ISERROR(INDEX(Panaboard!H:H,MATCH(CONCATENATE(AZ235,"-",C235),Panaboard!Z:Z,0))),"",INDEX(Panaboard!H:H,MATCH(CONCATENATE(AZ235,"-",C235),Panaboard!Z:Z,0))),"HH:MM")</f>
        <v/>
      </c>
      <c r="O235" t="str">
        <f>TEXT(IF(ISERROR(INDEX(Panaboard!I:I,MATCH(CONCATENATE(AZ235,"-",C235),Panaboard!Z:Z,0))),"",INDEX(Panaboard!I:I,MATCH(CONCATENATE(AZ235,"-",C235),Panaboard!Z:Z,0))),"HH:MM")</f>
        <v/>
      </c>
      <c r="P235" t="str">
        <f t="shared" si="25"/>
        <v/>
      </c>
      <c r="Q235" t="str">
        <f>IF(ISERROR(INDEX(Panaboard!S:S,MATCH(CONCATENATE(AZ235,"-",C235),Panaboard!Z:Z,0))),"",INDEX(Panaboard!S:S,MATCH(CONCATENATE(AZ235,"-",C235),Panaboard!Z:Z,0)))</f>
        <v/>
      </c>
      <c r="R235" t="str">
        <f>IF(ISERROR(INDEX(Panaboard!F:F,MATCH(CONCATENATE(AZ235,"-",C235),Panaboard!Z:Z,0))),"",INDEX(Panaboard!F:F,MATCH(CONCATENATE(AZ235,"-",C235),Panaboard!Z:Z,0)))</f>
        <v/>
      </c>
      <c r="S235" t="str">
        <f t="shared" si="26"/>
        <v/>
      </c>
      <c r="T235" t="str">
        <f>IF(ISERROR(INDEX(Panaboard!D:D,MATCH(CONCATENATE(AZ235,"-",C235),Panaboard!Z:Z,0))),"",INDEX(Panaboard!D:D,MATCH(CONCATENATE(AZ235,"-",C235),Panaboard!Z:Z,0)))</f>
        <v/>
      </c>
      <c r="U235" t="str">
        <f>IF(ISERROR(INDEX(Panaboard!J:J,MATCH(CONCATENATE(AZ235,"-",C235),Panaboard!Z:Z,0))),"",INDEX(Panaboard!J:J,MATCH(CONCATENATE(AZ235,"-",C235),Panaboard!Z:Z,0)))</f>
        <v/>
      </c>
      <c r="V235">
        <f>IF(PResult!BL235="",0,PResult!BL235)</f>
        <v>0</v>
      </c>
      <c r="W235">
        <f>IF(PResult!BM235="",0,PResult!BM235)</f>
        <v>0</v>
      </c>
      <c r="X235">
        <f>IF(OR(PResult!AE235="",PResult!AE235="(null)"),IF(OR(PResult!AD235="",PResult!AD235="(null)"),0,PResult!AD235),PResult!AE235)</f>
        <v>0</v>
      </c>
      <c r="Y235" t="str">
        <f>IF(OR(PResult!V235="",PResult!V235="(null)"),"",PResult!V235)</f>
        <v/>
      </c>
      <c r="Z235" t="str">
        <f>CONCATENATE(PResult!BO235,PResult!BP235)</f>
        <v/>
      </c>
      <c r="AA235" t="str">
        <f>IF(PResult!Y235="","",PResult!Y235)</f>
        <v/>
      </c>
      <c r="AB235" t="str">
        <f>IF(PResult!BQ235="","",PResult!BQ235)</f>
        <v/>
      </c>
      <c r="AC235" t="str">
        <f>IF(PResult!BR235="","",PResult!BR235)</f>
        <v/>
      </c>
      <c r="AD235" t="str">
        <f>IF(PResult!BS235="","",PResult!BS235)</f>
        <v/>
      </c>
      <c r="AE235" t="str">
        <f>IF(PResult!BN235="","",PResult!BN235)</f>
        <v/>
      </c>
      <c r="AF235" t="str">
        <f>IF(PResult!BT235="","",PResult!BT235)</f>
        <v/>
      </c>
      <c r="AG235" t="str">
        <f>IF(PResult!BU235="","",PResult!BU235)</f>
        <v/>
      </c>
      <c r="AH235" t="str">
        <f>IF(PResult!BV235="","",PResult!BV235)</f>
        <v/>
      </c>
      <c r="AI235" t="str">
        <f>TEXT(IF(ISERROR(INDEX(Panaboard!L:L,MATCH(CONCATENATE(AZ235,"-",C235),Panaboard!Z:Z,0))),"",INDEX(Panaboard!L:L,MATCH(CONCATENATE(AZ235,"-",C235),Panaboard!Z:Z,0))),"HH:MM")</f>
        <v/>
      </c>
      <c r="AJ235" t="str">
        <f>TEXT(IF(ISERROR(INDEX(Panaboard!M:M,MATCH(CONCATENATE(AZ235,"-",C235),Panaboard!Z:Z,0))),"",INDEX(Panaboard!M:M,MATCH(CONCATENATE(AZ235,"-",C235),Panaboard!Z:Z,0))),"HH:MM")</f>
        <v/>
      </c>
      <c r="AK235" t="str">
        <f>IF(PResult!BY235="","",PResult!BY235)</f>
        <v/>
      </c>
      <c r="AL235">
        <f>IF(PResult!P235="",0,PResult!P235)</f>
        <v>0</v>
      </c>
      <c r="AM235" t="str">
        <f>IF(ISERROR(INDEX(Panaboard!N:N,MATCH(CONCATENATE(AZ235,"-",C235),Panaboard!Z:Z,0))),"",INDEX(Panaboard!N:N,MATCH(CONCATENATE(AZ235,"-",C235),Panaboard!Z:Z,0)))</f>
        <v/>
      </c>
      <c r="AN235" t="str">
        <f>IF(ISERROR(INDEX(Panaboard!O:O,MATCH(CONCATENATE(AZ235,"-",C235),Panaboard!Z:Z,0))),"",INDEX(Panaboard!O:O,MATCH(CONCATENATE(AZ235,"-",C235),Panaboard!Z:Z,0)))</f>
        <v/>
      </c>
      <c r="AO235" t="str">
        <f>IF(ISERROR(INDEX(Panaboard!P:P,MATCH(CONCATENATE(AZ235,"-",C235),Panaboard!Z:Z,0))),"",INDEX(Panaboard!P:P,MATCH(CONCATENATE(AZ235,"-",C235),Panaboard!Z:Z,0)))</f>
        <v/>
      </c>
      <c r="AP235" t="str">
        <f>IF(ISERROR(INDEX(Panaboard!Q:Q,MATCH(CONCATENATE(AZ235,"-",C235),Panaboard!Z:Z,0))),"",INDEX(Panaboard!Q:Q,MATCH(CONCATENATE(AZ235,"-",C235),Panaboard!Z:Z,0)))</f>
        <v/>
      </c>
      <c r="AR235" t="str">
        <f>IF(PResult!BW235="","",PResult!BW235)</f>
        <v/>
      </c>
      <c r="AS235" t="str">
        <f>IF(PResult!BX235="","",PResult!BX235)</f>
        <v/>
      </c>
      <c r="AT235" t="str">
        <f>IF(ISERROR(INDEX(Panaboard!K:K,MATCH(CONCATENATE(AZ235,"-",C235),Panaboard!Z:Z,0))),"",INDEX(Panaboard!K:K,MATCH(CONCATENATE(AZ235,"-",C235),Panaboard!Z:Z,0)))</f>
        <v/>
      </c>
      <c r="AU235" t="str">
        <f>IF(ISERROR(INDEX(Panaboard!U:U,MATCH(CONCATENATE(AZ235,"-",C235),Panaboard!Z:Z,0))),"",INDEX(Panaboard!U:U,MATCH(CONCATENATE(AZ235,"-",C235),Panaboard!Z:Z,0)))</f>
        <v/>
      </c>
      <c r="AV235" t="str">
        <f>IF(ISERROR(INDEX(Panaboard!W:W,MATCH(CONCATENATE(AZ235,"-",C235),Panaboard!Z:Z,0))),"",INDEX(Panaboard!W:W,MATCH(CONCATENATE(AZ235,"-",C235),Panaboard!Z:Z,0)))</f>
        <v/>
      </c>
      <c r="AW235" t="str">
        <f>IF(ISERROR(INDEX(Panaboard!X:X,MATCH(CONCATENATE(AZ235,"-",C235),Panaboard!Z:Z,0))),"",INDEX(Panaboard!X:X,MATCH(CONCATENATE(AZ235,"-",C235),Panaboard!Z:Z,0)))</f>
        <v/>
      </c>
      <c r="AX235" t="str">
        <f>IF(ISERROR(INDEX(Panaboard!AA:AA,MATCH(CONCATENATE(AZ235,"-",C235),Panaboard!Z:Z,0))),"",INDEX(Panaboard!AA:AA,MATCH(CONCATENATE(AZ235,"-",C235),Panaboard!Z:Z,0)))</f>
        <v/>
      </c>
      <c r="AY235" t="str">
        <f>IF(ISERROR(INDEX(Panaboard!AB:AB,MATCH(CONCATENATE(AZ235,"-",C235),Panaboard!Z:Z,0))),"",INDEX(Panaboard!AB:AB,MATCH(CONCATENATE(AZ235,"-",C235),Panaboard!Z:Z,0)))</f>
        <v/>
      </c>
      <c r="AZ235" t="str">
        <f t="shared" si="28"/>
        <v/>
      </c>
      <c r="BA235" t="str">
        <f>IF(ISERROR(INDEX(Panaboard!E:E,MATCH(CONCATENATE(AZ235,"-",C235),Panaboard!Z:Z,0))),"",INDEX(Panaboard!E:E,MATCH(CONCATENATE(AZ235,"-",C235),Panaboard!Z:Z,0)))</f>
        <v/>
      </c>
      <c r="BB235" t="str">
        <f>IF(ISERROR(INDEX(Panaboard!AC:AC,MATCH(CONCATENATE(AZ235,"-",C235),Panaboard!Z:Z,0))),"",INDEX(Panaboard!AC:AC,MATCH(CONCATENATE(AZ235,"-",C235),Panaboard!Z:Z,0)))</f>
        <v/>
      </c>
      <c r="BC235" t="str">
        <f t="shared" si="29"/>
        <v/>
      </c>
      <c r="BD235" t="str">
        <f t="shared" si="30"/>
        <v/>
      </c>
      <c r="BE235" t="str">
        <f t="shared" si="31"/>
        <v>xx0x0</v>
      </c>
      <c r="BF235" t="str">
        <f>IF(ISERROR(INDEX(CuttingList!F:F,MATCH(CONCATENATE(A235,"-",C235),CuttingList!E:E,0))),"",INDEX(CuttingList!F:F,MATCH(CONCATENATE(A235,"-",C235),CuttingList!E:E,0)))</f>
        <v/>
      </c>
    </row>
    <row r="236" spans="1:58" x14ac:dyDescent="0.25">
      <c r="A236" t="str">
        <f>IF(PResult!BJ236="","",PResult!BJ236)</f>
        <v/>
      </c>
      <c r="B236" t="str">
        <f>IF(PResult!E236="","",PResult!E236)</f>
        <v/>
      </c>
      <c r="C236" t="str">
        <f>IF(PResult!BZ236="","",PResult!BZ236)</f>
        <v/>
      </c>
      <c r="D236" t="str">
        <f>IF(ISERROR(INDEX(Panaboard!B:B,MATCH(CONCATENATE(AZ236,"-",C236),Panaboard!Z:Z,0))),"",TRIM(INDEX(Panaboard!B:B,MATCH(CONCATENATE(AZ236,"-",C236),Panaboard!Z:Z,0))))</f>
        <v/>
      </c>
      <c r="E236" t="str">
        <f t="shared" si="27"/>
        <v>xx0x0</v>
      </c>
      <c r="F236" t="str">
        <f>IF(PResult!U236="","",UPPER(TRIM(PResult!U236)))</f>
        <v/>
      </c>
      <c r="G236">
        <f>IF(OR(PResult!O236="",PResult!O236="(null)"),0,PResult!O236)</f>
        <v>0</v>
      </c>
      <c r="H236" t="str">
        <f>IF(ISERROR(INDEX(Panaboard!G:G,MATCH(CONCATENATE(AZ236,"-",C236),Panaboard!Z:Z,0))),"",INDEX(Panaboard!G:G,MATCH(CONCATENATE(AZ236,"-",C236),Panaboard!Z:Z,0)))</f>
        <v/>
      </c>
      <c r="I236" t="str">
        <f>IF(PResult!J236="","",PResult!J236)</f>
        <v/>
      </c>
      <c r="J236" t="str">
        <f>IF(PResult!K236="","",PResult!K236)</f>
        <v/>
      </c>
      <c r="K236">
        <f>IF(OR(PResult!L236="(null)",PResult!L236=""),0,PResult!L236)</f>
        <v>0</v>
      </c>
      <c r="L236">
        <f>IF(OR(PResult!M236="(null)",PResult!M236=""),0,PResult!M236)</f>
        <v>0</v>
      </c>
      <c r="M236">
        <f t="shared" si="24"/>
        <v>0</v>
      </c>
      <c r="N236" t="str">
        <f>TEXT(IF(ISERROR(INDEX(Panaboard!H:H,MATCH(CONCATENATE(AZ236,"-",C236),Panaboard!Z:Z,0))),"",INDEX(Panaboard!H:H,MATCH(CONCATENATE(AZ236,"-",C236),Panaboard!Z:Z,0))),"HH:MM")</f>
        <v/>
      </c>
      <c r="O236" t="str">
        <f>TEXT(IF(ISERROR(INDEX(Panaboard!I:I,MATCH(CONCATENATE(AZ236,"-",C236),Panaboard!Z:Z,0))),"",INDEX(Panaboard!I:I,MATCH(CONCATENATE(AZ236,"-",C236),Panaboard!Z:Z,0))),"HH:MM")</f>
        <v/>
      </c>
      <c r="P236" t="str">
        <f t="shared" si="25"/>
        <v/>
      </c>
      <c r="Q236" t="str">
        <f>IF(ISERROR(INDEX(Panaboard!S:S,MATCH(CONCATENATE(AZ236,"-",C236),Panaboard!Z:Z,0))),"",INDEX(Panaboard!S:S,MATCH(CONCATENATE(AZ236,"-",C236),Panaboard!Z:Z,0)))</f>
        <v/>
      </c>
      <c r="R236" t="str">
        <f>IF(ISERROR(INDEX(Panaboard!F:F,MATCH(CONCATENATE(AZ236,"-",C236),Panaboard!Z:Z,0))),"",INDEX(Panaboard!F:F,MATCH(CONCATENATE(AZ236,"-",C236),Panaboard!Z:Z,0)))</f>
        <v/>
      </c>
      <c r="S236" t="str">
        <f t="shared" si="26"/>
        <v/>
      </c>
      <c r="T236" t="str">
        <f>IF(ISERROR(INDEX(Panaboard!D:D,MATCH(CONCATENATE(AZ236,"-",C236),Panaboard!Z:Z,0))),"",INDEX(Panaboard!D:D,MATCH(CONCATENATE(AZ236,"-",C236),Panaboard!Z:Z,0)))</f>
        <v/>
      </c>
      <c r="U236" t="str">
        <f>IF(ISERROR(INDEX(Panaboard!J:J,MATCH(CONCATENATE(AZ236,"-",C236),Panaboard!Z:Z,0))),"",INDEX(Panaboard!J:J,MATCH(CONCATENATE(AZ236,"-",C236),Panaboard!Z:Z,0)))</f>
        <v/>
      </c>
      <c r="V236">
        <f>IF(PResult!BL236="",0,PResult!BL236)</f>
        <v>0</v>
      </c>
      <c r="W236">
        <f>IF(PResult!BM236="",0,PResult!BM236)</f>
        <v>0</v>
      </c>
      <c r="X236">
        <f>IF(OR(PResult!AE236="",PResult!AE236="(null)"),IF(OR(PResult!AD236="",PResult!AD236="(null)"),0,PResult!AD236),PResult!AE236)</f>
        <v>0</v>
      </c>
      <c r="Y236" t="str">
        <f>IF(OR(PResult!V236="",PResult!V236="(null)"),"",PResult!V236)</f>
        <v/>
      </c>
      <c r="Z236" t="str">
        <f>CONCATENATE(PResult!BO236,PResult!BP236)</f>
        <v/>
      </c>
      <c r="AA236" t="str">
        <f>IF(PResult!Y236="","",PResult!Y236)</f>
        <v/>
      </c>
      <c r="AB236" t="str">
        <f>IF(PResult!BQ236="","",PResult!BQ236)</f>
        <v/>
      </c>
      <c r="AC236" t="str">
        <f>IF(PResult!BR236="","",PResult!BR236)</f>
        <v/>
      </c>
      <c r="AD236" t="str">
        <f>IF(PResult!BS236="","",PResult!BS236)</f>
        <v/>
      </c>
      <c r="AE236" t="str">
        <f>IF(PResult!BN236="","",PResult!BN236)</f>
        <v/>
      </c>
      <c r="AF236" t="str">
        <f>IF(PResult!BT236="","",PResult!BT236)</f>
        <v/>
      </c>
      <c r="AG236" t="str">
        <f>IF(PResult!BU236="","",PResult!BU236)</f>
        <v/>
      </c>
      <c r="AH236" t="str">
        <f>IF(PResult!BV236="","",PResult!BV236)</f>
        <v/>
      </c>
      <c r="AI236" t="str">
        <f>TEXT(IF(ISERROR(INDEX(Panaboard!L:L,MATCH(CONCATENATE(AZ236,"-",C236),Panaboard!Z:Z,0))),"",INDEX(Panaboard!L:L,MATCH(CONCATENATE(AZ236,"-",C236),Panaboard!Z:Z,0))),"HH:MM")</f>
        <v/>
      </c>
      <c r="AJ236" t="str">
        <f>TEXT(IF(ISERROR(INDEX(Panaboard!M:M,MATCH(CONCATENATE(AZ236,"-",C236),Panaboard!Z:Z,0))),"",INDEX(Panaboard!M:M,MATCH(CONCATENATE(AZ236,"-",C236),Panaboard!Z:Z,0))),"HH:MM")</f>
        <v/>
      </c>
      <c r="AK236" t="str">
        <f>IF(PResult!BY236="","",PResult!BY236)</f>
        <v/>
      </c>
      <c r="AL236">
        <f>IF(PResult!P236="",0,PResult!P236)</f>
        <v>0</v>
      </c>
      <c r="AM236" t="str">
        <f>IF(ISERROR(INDEX(Panaboard!N:N,MATCH(CONCATENATE(AZ236,"-",C236),Panaboard!Z:Z,0))),"",INDEX(Panaboard!N:N,MATCH(CONCATENATE(AZ236,"-",C236),Panaboard!Z:Z,0)))</f>
        <v/>
      </c>
      <c r="AN236" t="str">
        <f>IF(ISERROR(INDEX(Panaboard!O:O,MATCH(CONCATENATE(AZ236,"-",C236),Panaboard!Z:Z,0))),"",INDEX(Panaboard!O:O,MATCH(CONCATENATE(AZ236,"-",C236),Panaboard!Z:Z,0)))</f>
        <v/>
      </c>
      <c r="AO236" t="str">
        <f>IF(ISERROR(INDEX(Panaboard!P:P,MATCH(CONCATENATE(AZ236,"-",C236),Panaboard!Z:Z,0))),"",INDEX(Panaboard!P:P,MATCH(CONCATENATE(AZ236,"-",C236),Panaboard!Z:Z,0)))</f>
        <v/>
      </c>
      <c r="AP236" t="str">
        <f>IF(ISERROR(INDEX(Panaboard!Q:Q,MATCH(CONCATENATE(AZ236,"-",C236),Panaboard!Z:Z,0))),"",INDEX(Panaboard!Q:Q,MATCH(CONCATENATE(AZ236,"-",C236),Panaboard!Z:Z,0)))</f>
        <v/>
      </c>
      <c r="AR236" t="str">
        <f>IF(PResult!BW236="","",PResult!BW236)</f>
        <v/>
      </c>
      <c r="AS236" t="str">
        <f>IF(PResult!BX236="","",PResult!BX236)</f>
        <v/>
      </c>
      <c r="AT236" t="str">
        <f>IF(ISERROR(INDEX(Panaboard!K:K,MATCH(CONCATENATE(AZ236,"-",C236),Panaboard!Z:Z,0))),"",INDEX(Panaboard!K:K,MATCH(CONCATENATE(AZ236,"-",C236),Panaboard!Z:Z,0)))</f>
        <v/>
      </c>
      <c r="AU236" t="str">
        <f>IF(ISERROR(INDEX(Panaboard!U:U,MATCH(CONCATENATE(AZ236,"-",C236),Panaboard!Z:Z,0))),"",INDEX(Panaboard!U:U,MATCH(CONCATENATE(AZ236,"-",C236),Panaboard!Z:Z,0)))</f>
        <v/>
      </c>
      <c r="AV236" t="str">
        <f>IF(ISERROR(INDEX(Panaboard!W:W,MATCH(CONCATENATE(AZ236,"-",C236),Panaboard!Z:Z,0))),"",INDEX(Panaboard!W:W,MATCH(CONCATENATE(AZ236,"-",C236),Panaboard!Z:Z,0)))</f>
        <v/>
      </c>
      <c r="AW236" t="str">
        <f>IF(ISERROR(INDEX(Panaboard!X:X,MATCH(CONCATENATE(AZ236,"-",C236),Panaboard!Z:Z,0))),"",INDEX(Panaboard!X:X,MATCH(CONCATENATE(AZ236,"-",C236),Panaboard!Z:Z,0)))</f>
        <v/>
      </c>
      <c r="AX236" t="str">
        <f>IF(ISERROR(INDEX(Panaboard!AA:AA,MATCH(CONCATENATE(AZ236,"-",C236),Panaboard!Z:Z,0))),"",INDEX(Panaboard!AA:AA,MATCH(CONCATENATE(AZ236,"-",C236),Panaboard!Z:Z,0)))</f>
        <v/>
      </c>
      <c r="AY236" t="str">
        <f>IF(ISERROR(INDEX(Panaboard!AB:AB,MATCH(CONCATENATE(AZ236,"-",C236),Panaboard!Z:Z,0))),"",INDEX(Panaboard!AB:AB,MATCH(CONCATENATE(AZ236,"-",C236),Panaboard!Z:Z,0)))</f>
        <v/>
      </c>
      <c r="AZ236" t="str">
        <f t="shared" si="28"/>
        <v/>
      </c>
      <c r="BA236" t="str">
        <f>IF(ISERROR(INDEX(Panaboard!E:E,MATCH(CONCATENATE(AZ236,"-",C236),Panaboard!Z:Z,0))),"",INDEX(Panaboard!E:E,MATCH(CONCATENATE(AZ236,"-",C236),Panaboard!Z:Z,0)))</f>
        <v/>
      </c>
      <c r="BB236" t="str">
        <f>IF(ISERROR(INDEX(Panaboard!AC:AC,MATCH(CONCATENATE(AZ236,"-",C236),Panaboard!Z:Z,0))),"",INDEX(Panaboard!AC:AC,MATCH(CONCATENATE(AZ236,"-",C236),Panaboard!Z:Z,0)))</f>
        <v/>
      </c>
      <c r="BC236" t="str">
        <f t="shared" si="29"/>
        <v/>
      </c>
      <c r="BD236" t="str">
        <f t="shared" si="30"/>
        <v/>
      </c>
      <c r="BE236" t="str">
        <f t="shared" si="31"/>
        <v>xx0x0</v>
      </c>
      <c r="BF236" t="str">
        <f>IF(ISERROR(INDEX(CuttingList!F:F,MATCH(CONCATENATE(A236,"-",C236),CuttingList!E:E,0))),"",INDEX(CuttingList!F:F,MATCH(CONCATENATE(A236,"-",C236),CuttingList!E:E,0)))</f>
        <v/>
      </c>
    </row>
    <row r="237" spans="1:58" x14ac:dyDescent="0.25">
      <c r="A237" t="str">
        <f>IF(PResult!BJ237="","",PResult!BJ237)</f>
        <v/>
      </c>
      <c r="B237" t="str">
        <f>IF(PResult!E237="","",PResult!E237)</f>
        <v/>
      </c>
      <c r="C237" t="str">
        <f>IF(PResult!BZ237="","",PResult!BZ237)</f>
        <v/>
      </c>
      <c r="D237" t="str">
        <f>IF(ISERROR(INDEX(Panaboard!B:B,MATCH(CONCATENATE(AZ237,"-",C237),Panaboard!Z:Z,0))),"",TRIM(INDEX(Panaboard!B:B,MATCH(CONCATENATE(AZ237,"-",C237),Panaboard!Z:Z,0))))</f>
        <v/>
      </c>
      <c r="E237" t="str">
        <f t="shared" si="27"/>
        <v>xx0x0</v>
      </c>
      <c r="F237" t="str">
        <f>IF(PResult!U237="","",UPPER(TRIM(PResult!U237)))</f>
        <v/>
      </c>
      <c r="G237">
        <f>IF(OR(PResult!O237="",PResult!O237="(null)"),0,PResult!O237)</f>
        <v>0</v>
      </c>
      <c r="H237" t="str">
        <f>IF(ISERROR(INDEX(Panaboard!G:G,MATCH(CONCATENATE(AZ237,"-",C237),Panaboard!Z:Z,0))),"",INDEX(Panaboard!G:G,MATCH(CONCATENATE(AZ237,"-",C237),Panaboard!Z:Z,0)))</f>
        <v/>
      </c>
      <c r="I237" t="str">
        <f>IF(PResult!J237="","",PResult!J237)</f>
        <v/>
      </c>
      <c r="J237" t="str">
        <f>IF(PResult!K237="","",PResult!K237)</f>
        <v/>
      </c>
      <c r="K237">
        <f>IF(OR(PResult!L237="(null)",PResult!L237=""),0,PResult!L237)</f>
        <v>0</v>
      </c>
      <c r="L237">
        <f>IF(OR(PResult!M237="(null)",PResult!M237=""),0,PResult!M237)</f>
        <v>0</v>
      </c>
      <c r="M237">
        <f t="shared" si="24"/>
        <v>0</v>
      </c>
      <c r="N237" t="str">
        <f>TEXT(IF(ISERROR(INDEX(Panaboard!H:H,MATCH(CONCATENATE(AZ237,"-",C237),Panaboard!Z:Z,0))),"",INDEX(Panaboard!H:H,MATCH(CONCATENATE(AZ237,"-",C237),Panaboard!Z:Z,0))),"HH:MM")</f>
        <v/>
      </c>
      <c r="O237" t="str">
        <f>TEXT(IF(ISERROR(INDEX(Panaboard!I:I,MATCH(CONCATENATE(AZ237,"-",C237),Panaboard!Z:Z,0))),"",INDEX(Panaboard!I:I,MATCH(CONCATENATE(AZ237,"-",C237),Panaboard!Z:Z,0))),"HH:MM")</f>
        <v/>
      </c>
      <c r="P237" t="str">
        <f t="shared" si="25"/>
        <v/>
      </c>
      <c r="Q237" t="str">
        <f>IF(ISERROR(INDEX(Panaboard!S:S,MATCH(CONCATENATE(AZ237,"-",C237),Panaboard!Z:Z,0))),"",INDEX(Panaboard!S:S,MATCH(CONCATENATE(AZ237,"-",C237),Panaboard!Z:Z,0)))</f>
        <v/>
      </c>
      <c r="R237" t="str">
        <f>IF(ISERROR(INDEX(Panaboard!F:F,MATCH(CONCATENATE(AZ237,"-",C237),Panaboard!Z:Z,0))),"",INDEX(Panaboard!F:F,MATCH(CONCATENATE(AZ237,"-",C237),Panaboard!Z:Z,0)))</f>
        <v/>
      </c>
      <c r="S237" t="str">
        <f t="shared" si="26"/>
        <v/>
      </c>
      <c r="T237" t="str">
        <f>IF(ISERROR(INDEX(Panaboard!D:D,MATCH(CONCATENATE(AZ237,"-",C237),Panaboard!Z:Z,0))),"",INDEX(Panaboard!D:D,MATCH(CONCATENATE(AZ237,"-",C237),Panaboard!Z:Z,0)))</f>
        <v/>
      </c>
      <c r="U237" t="str">
        <f>IF(ISERROR(INDEX(Panaboard!J:J,MATCH(CONCATENATE(AZ237,"-",C237),Panaboard!Z:Z,0))),"",INDEX(Panaboard!J:J,MATCH(CONCATENATE(AZ237,"-",C237),Panaboard!Z:Z,0)))</f>
        <v/>
      </c>
      <c r="V237">
        <f>IF(PResult!BL237="",0,PResult!BL237)</f>
        <v>0</v>
      </c>
      <c r="W237">
        <f>IF(PResult!BM237="",0,PResult!BM237)</f>
        <v>0</v>
      </c>
      <c r="X237">
        <f>IF(OR(PResult!AE237="",PResult!AE237="(null)"),IF(OR(PResult!AD237="",PResult!AD237="(null)"),0,PResult!AD237),PResult!AE237)</f>
        <v>0</v>
      </c>
      <c r="Y237" t="str">
        <f>IF(OR(PResult!V237="",PResult!V237="(null)"),"",PResult!V237)</f>
        <v/>
      </c>
      <c r="Z237" t="str">
        <f>CONCATENATE(PResult!BO237,PResult!BP237)</f>
        <v/>
      </c>
      <c r="AA237" t="str">
        <f>IF(PResult!Y237="","",PResult!Y237)</f>
        <v/>
      </c>
      <c r="AB237" t="str">
        <f>IF(PResult!BQ237="","",PResult!BQ237)</f>
        <v/>
      </c>
      <c r="AC237" t="str">
        <f>IF(PResult!BR237="","",PResult!BR237)</f>
        <v/>
      </c>
      <c r="AD237" t="str">
        <f>IF(PResult!BS237="","",PResult!BS237)</f>
        <v/>
      </c>
      <c r="AE237" t="str">
        <f>IF(PResult!BN237="","",PResult!BN237)</f>
        <v/>
      </c>
      <c r="AF237" t="str">
        <f>IF(PResult!BT237="","",PResult!BT237)</f>
        <v/>
      </c>
      <c r="AG237" t="str">
        <f>IF(PResult!BU237="","",PResult!BU237)</f>
        <v/>
      </c>
      <c r="AH237" t="str">
        <f>IF(PResult!BV237="","",PResult!BV237)</f>
        <v/>
      </c>
      <c r="AI237" t="str">
        <f>TEXT(IF(ISERROR(INDEX(Panaboard!L:L,MATCH(CONCATENATE(AZ237,"-",C237),Panaboard!Z:Z,0))),"",INDEX(Panaboard!L:L,MATCH(CONCATENATE(AZ237,"-",C237),Panaboard!Z:Z,0))),"HH:MM")</f>
        <v/>
      </c>
      <c r="AJ237" t="str">
        <f>TEXT(IF(ISERROR(INDEX(Panaboard!M:M,MATCH(CONCATENATE(AZ237,"-",C237),Panaboard!Z:Z,0))),"",INDEX(Panaboard!M:M,MATCH(CONCATENATE(AZ237,"-",C237),Panaboard!Z:Z,0))),"HH:MM")</f>
        <v/>
      </c>
      <c r="AK237" t="str">
        <f>IF(PResult!BY237="","",PResult!BY237)</f>
        <v/>
      </c>
      <c r="AL237">
        <f>IF(PResult!P237="",0,PResult!P237)</f>
        <v>0</v>
      </c>
      <c r="AM237" t="str">
        <f>IF(ISERROR(INDEX(Panaboard!N:N,MATCH(CONCATENATE(AZ237,"-",C237),Panaboard!Z:Z,0))),"",INDEX(Panaboard!N:N,MATCH(CONCATENATE(AZ237,"-",C237),Panaboard!Z:Z,0)))</f>
        <v/>
      </c>
      <c r="AN237" t="str">
        <f>IF(ISERROR(INDEX(Panaboard!O:O,MATCH(CONCATENATE(AZ237,"-",C237),Panaboard!Z:Z,0))),"",INDEX(Panaboard!O:O,MATCH(CONCATENATE(AZ237,"-",C237),Panaboard!Z:Z,0)))</f>
        <v/>
      </c>
      <c r="AO237" t="str">
        <f>IF(ISERROR(INDEX(Panaboard!P:P,MATCH(CONCATENATE(AZ237,"-",C237),Panaboard!Z:Z,0))),"",INDEX(Panaboard!P:P,MATCH(CONCATENATE(AZ237,"-",C237),Panaboard!Z:Z,0)))</f>
        <v/>
      </c>
      <c r="AP237" t="str">
        <f>IF(ISERROR(INDEX(Panaboard!Q:Q,MATCH(CONCATENATE(AZ237,"-",C237),Panaboard!Z:Z,0))),"",INDEX(Panaboard!Q:Q,MATCH(CONCATENATE(AZ237,"-",C237),Panaboard!Z:Z,0)))</f>
        <v/>
      </c>
      <c r="AR237" t="str">
        <f>IF(PResult!BW237="","",PResult!BW237)</f>
        <v/>
      </c>
      <c r="AS237" t="str">
        <f>IF(PResult!BX237="","",PResult!BX237)</f>
        <v/>
      </c>
      <c r="AT237" t="str">
        <f>IF(ISERROR(INDEX(Panaboard!K:K,MATCH(CONCATENATE(AZ237,"-",C237),Panaboard!Z:Z,0))),"",INDEX(Panaboard!K:K,MATCH(CONCATENATE(AZ237,"-",C237),Panaboard!Z:Z,0)))</f>
        <v/>
      </c>
      <c r="AU237" t="str">
        <f>IF(ISERROR(INDEX(Panaboard!U:U,MATCH(CONCATENATE(AZ237,"-",C237),Panaboard!Z:Z,0))),"",INDEX(Panaboard!U:U,MATCH(CONCATENATE(AZ237,"-",C237),Panaboard!Z:Z,0)))</f>
        <v/>
      </c>
      <c r="AV237" t="str">
        <f>IF(ISERROR(INDEX(Panaboard!W:W,MATCH(CONCATENATE(AZ237,"-",C237),Panaboard!Z:Z,0))),"",INDEX(Panaboard!W:W,MATCH(CONCATENATE(AZ237,"-",C237),Panaboard!Z:Z,0)))</f>
        <v/>
      </c>
      <c r="AW237" t="str">
        <f>IF(ISERROR(INDEX(Panaboard!X:X,MATCH(CONCATENATE(AZ237,"-",C237),Panaboard!Z:Z,0))),"",INDEX(Panaboard!X:X,MATCH(CONCATENATE(AZ237,"-",C237),Panaboard!Z:Z,0)))</f>
        <v/>
      </c>
      <c r="AX237" t="str">
        <f>IF(ISERROR(INDEX(Panaboard!AA:AA,MATCH(CONCATENATE(AZ237,"-",C237),Panaboard!Z:Z,0))),"",INDEX(Panaboard!AA:AA,MATCH(CONCATENATE(AZ237,"-",C237),Panaboard!Z:Z,0)))</f>
        <v/>
      </c>
      <c r="AY237" t="str">
        <f>IF(ISERROR(INDEX(Panaboard!AB:AB,MATCH(CONCATENATE(AZ237,"-",C237),Panaboard!Z:Z,0))),"",INDEX(Panaboard!AB:AB,MATCH(CONCATENATE(AZ237,"-",C237),Panaboard!Z:Z,0)))</f>
        <v/>
      </c>
      <c r="AZ237" t="str">
        <f t="shared" si="28"/>
        <v/>
      </c>
      <c r="BA237" t="str">
        <f>IF(ISERROR(INDEX(Panaboard!E:E,MATCH(CONCATENATE(AZ237,"-",C237),Panaboard!Z:Z,0))),"",INDEX(Panaboard!E:E,MATCH(CONCATENATE(AZ237,"-",C237),Panaboard!Z:Z,0)))</f>
        <v/>
      </c>
      <c r="BB237" t="str">
        <f>IF(ISERROR(INDEX(Panaboard!AC:AC,MATCH(CONCATENATE(AZ237,"-",C237),Panaboard!Z:Z,0))),"",INDEX(Panaboard!AC:AC,MATCH(CONCATENATE(AZ237,"-",C237),Panaboard!Z:Z,0)))</f>
        <v/>
      </c>
      <c r="BC237" t="str">
        <f t="shared" si="29"/>
        <v/>
      </c>
      <c r="BD237" t="str">
        <f t="shared" si="30"/>
        <v/>
      </c>
      <c r="BE237" t="str">
        <f t="shared" si="31"/>
        <v>xx0x0</v>
      </c>
      <c r="BF237" t="str">
        <f>IF(ISERROR(INDEX(CuttingList!F:F,MATCH(CONCATENATE(A237,"-",C237),CuttingList!E:E,0))),"",INDEX(CuttingList!F:F,MATCH(CONCATENATE(A237,"-",C237),CuttingList!E:E,0)))</f>
        <v/>
      </c>
    </row>
    <row r="238" spans="1:58" x14ac:dyDescent="0.25">
      <c r="A238" t="str">
        <f>IF(PResult!BJ238="","",PResult!BJ238)</f>
        <v/>
      </c>
      <c r="B238" t="str">
        <f>IF(PResult!E238="","",PResult!E238)</f>
        <v/>
      </c>
      <c r="C238" t="str">
        <f>IF(PResult!BZ238="","",PResult!BZ238)</f>
        <v/>
      </c>
      <c r="D238" t="str">
        <f>IF(ISERROR(INDEX(Panaboard!B:B,MATCH(CONCATENATE(AZ238,"-",C238),Panaboard!Z:Z,0))),"",TRIM(INDEX(Panaboard!B:B,MATCH(CONCATENATE(AZ238,"-",C238),Panaboard!Z:Z,0))))</f>
        <v/>
      </c>
      <c r="E238" t="str">
        <f t="shared" si="27"/>
        <v>xx0x0</v>
      </c>
      <c r="F238" t="str">
        <f>IF(PResult!U238="","",UPPER(TRIM(PResult!U238)))</f>
        <v/>
      </c>
      <c r="G238">
        <f>IF(OR(PResult!O238="",PResult!O238="(null)"),0,PResult!O238)</f>
        <v>0</v>
      </c>
      <c r="H238" t="str">
        <f>IF(ISERROR(INDEX(Panaboard!G:G,MATCH(CONCATENATE(AZ238,"-",C238),Panaboard!Z:Z,0))),"",INDEX(Panaboard!G:G,MATCH(CONCATENATE(AZ238,"-",C238),Panaboard!Z:Z,0)))</f>
        <v/>
      </c>
      <c r="I238" t="str">
        <f>IF(PResult!J238="","",PResult!J238)</f>
        <v/>
      </c>
      <c r="J238" t="str">
        <f>IF(PResult!K238="","",PResult!K238)</f>
        <v/>
      </c>
      <c r="K238">
        <f>IF(OR(PResult!L238="(null)",PResult!L238=""),0,PResult!L238)</f>
        <v>0</v>
      </c>
      <c r="L238">
        <f>IF(OR(PResult!M238="(null)",PResult!M238=""),0,PResult!M238)</f>
        <v>0</v>
      </c>
      <c r="M238">
        <f t="shared" si="24"/>
        <v>0</v>
      </c>
      <c r="N238" t="str">
        <f>TEXT(IF(ISERROR(INDEX(Panaboard!H:H,MATCH(CONCATENATE(AZ238,"-",C238),Panaboard!Z:Z,0))),"",INDEX(Panaboard!H:H,MATCH(CONCATENATE(AZ238,"-",C238),Panaboard!Z:Z,0))),"HH:MM")</f>
        <v/>
      </c>
      <c r="O238" t="str">
        <f>TEXT(IF(ISERROR(INDEX(Panaboard!I:I,MATCH(CONCATENATE(AZ238,"-",C238),Panaboard!Z:Z,0))),"",INDEX(Panaboard!I:I,MATCH(CONCATENATE(AZ238,"-",C238),Panaboard!Z:Z,0))),"HH:MM")</f>
        <v/>
      </c>
      <c r="P238" t="str">
        <f t="shared" si="25"/>
        <v/>
      </c>
      <c r="Q238" t="str">
        <f>IF(ISERROR(INDEX(Panaboard!S:S,MATCH(CONCATENATE(AZ238,"-",C238),Panaboard!Z:Z,0))),"",INDEX(Panaboard!S:S,MATCH(CONCATENATE(AZ238,"-",C238),Panaboard!Z:Z,0)))</f>
        <v/>
      </c>
      <c r="R238" t="str">
        <f>IF(ISERROR(INDEX(Panaboard!F:F,MATCH(CONCATENATE(AZ238,"-",C238),Panaboard!Z:Z,0))),"",INDEX(Panaboard!F:F,MATCH(CONCATENATE(AZ238,"-",C238),Panaboard!Z:Z,0)))</f>
        <v/>
      </c>
      <c r="S238" t="str">
        <f t="shared" si="26"/>
        <v/>
      </c>
      <c r="T238" t="str">
        <f>IF(ISERROR(INDEX(Panaboard!D:D,MATCH(CONCATENATE(AZ238,"-",C238),Panaboard!Z:Z,0))),"",INDEX(Panaboard!D:D,MATCH(CONCATENATE(AZ238,"-",C238),Panaboard!Z:Z,0)))</f>
        <v/>
      </c>
      <c r="U238" t="str">
        <f>IF(ISERROR(INDEX(Panaboard!J:J,MATCH(CONCATENATE(AZ238,"-",C238),Panaboard!Z:Z,0))),"",INDEX(Panaboard!J:J,MATCH(CONCATENATE(AZ238,"-",C238),Panaboard!Z:Z,0)))</f>
        <v/>
      </c>
      <c r="V238">
        <f>IF(PResult!BL238="",0,PResult!BL238)</f>
        <v>0</v>
      </c>
      <c r="W238">
        <f>IF(PResult!BM238="",0,PResult!BM238)</f>
        <v>0</v>
      </c>
      <c r="X238">
        <f>IF(OR(PResult!AE238="",PResult!AE238="(null)"),IF(OR(PResult!AD238="",PResult!AD238="(null)"),0,PResult!AD238),PResult!AE238)</f>
        <v>0</v>
      </c>
      <c r="Y238" t="str">
        <f>IF(OR(PResult!V238="",PResult!V238="(null)"),"",PResult!V238)</f>
        <v/>
      </c>
      <c r="Z238" t="str">
        <f>CONCATENATE(PResult!BO238,PResult!BP238)</f>
        <v/>
      </c>
      <c r="AA238" t="str">
        <f>IF(PResult!Y238="","",PResult!Y238)</f>
        <v/>
      </c>
      <c r="AB238" t="str">
        <f>IF(PResult!BQ238="","",PResult!BQ238)</f>
        <v/>
      </c>
      <c r="AC238" t="str">
        <f>IF(PResult!BR238="","",PResult!BR238)</f>
        <v/>
      </c>
      <c r="AD238" t="str">
        <f>IF(PResult!BS238="","",PResult!BS238)</f>
        <v/>
      </c>
      <c r="AE238" t="str">
        <f>IF(PResult!BN238="","",PResult!BN238)</f>
        <v/>
      </c>
      <c r="AF238" t="str">
        <f>IF(PResult!BT238="","",PResult!BT238)</f>
        <v/>
      </c>
      <c r="AG238" t="str">
        <f>IF(PResult!BU238="","",PResult!BU238)</f>
        <v/>
      </c>
      <c r="AH238" t="str">
        <f>IF(PResult!BV238="","",PResult!BV238)</f>
        <v/>
      </c>
      <c r="AI238" t="str">
        <f>TEXT(IF(ISERROR(INDEX(Panaboard!L:L,MATCH(CONCATENATE(AZ238,"-",C238),Panaboard!Z:Z,0))),"",INDEX(Panaboard!L:L,MATCH(CONCATENATE(AZ238,"-",C238),Panaboard!Z:Z,0))),"HH:MM")</f>
        <v/>
      </c>
      <c r="AJ238" t="str">
        <f>TEXT(IF(ISERROR(INDEX(Panaboard!M:M,MATCH(CONCATENATE(AZ238,"-",C238),Panaboard!Z:Z,0))),"",INDEX(Panaboard!M:M,MATCH(CONCATENATE(AZ238,"-",C238),Panaboard!Z:Z,0))),"HH:MM")</f>
        <v/>
      </c>
      <c r="AK238" t="str">
        <f>IF(PResult!BY238="","",PResult!BY238)</f>
        <v/>
      </c>
      <c r="AL238">
        <f>IF(PResult!P238="",0,PResult!P238)</f>
        <v>0</v>
      </c>
      <c r="AM238" t="str">
        <f>IF(ISERROR(INDEX(Panaboard!N:N,MATCH(CONCATENATE(AZ238,"-",C238),Panaboard!Z:Z,0))),"",INDEX(Panaboard!N:N,MATCH(CONCATENATE(AZ238,"-",C238),Panaboard!Z:Z,0)))</f>
        <v/>
      </c>
      <c r="AN238" t="str">
        <f>IF(ISERROR(INDEX(Panaboard!O:O,MATCH(CONCATENATE(AZ238,"-",C238),Panaboard!Z:Z,0))),"",INDEX(Panaboard!O:O,MATCH(CONCATENATE(AZ238,"-",C238),Panaboard!Z:Z,0)))</f>
        <v/>
      </c>
      <c r="AO238" t="str">
        <f>IF(ISERROR(INDEX(Panaboard!P:P,MATCH(CONCATENATE(AZ238,"-",C238),Panaboard!Z:Z,0))),"",INDEX(Panaboard!P:P,MATCH(CONCATENATE(AZ238,"-",C238),Panaboard!Z:Z,0)))</f>
        <v/>
      </c>
      <c r="AP238" t="str">
        <f>IF(ISERROR(INDEX(Panaboard!Q:Q,MATCH(CONCATENATE(AZ238,"-",C238),Panaboard!Z:Z,0))),"",INDEX(Panaboard!Q:Q,MATCH(CONCATENATE(AZ238,"-",C238),Panaboard!Z:Z,0)))</f>
        <v/>
      </c>
      <c r="AR238" t="str">
        <f>IF(PResult!BW238="","",PResult!BW238)</f>
        <v/>
      </c>
      <c r="AS238" t="str">
        <f>IF(PResult!BX238="","",PResult!BX238)</f>
        <v/>
      </c>
      <c r="AT238" t="str">
        <f>IF(ISERROR(INDEX(Panaboard!K:K,MATCH(CONCATENATE(AZ238,"-",C238),Panaboard!Z:Z,0))),"",INDEX(Panaboard!K:K,MATCH(CONCATENATE(AZ238,"-",C238),Panaboard!Z:Z,0)))</f>
        <v/>
      </c>
      <c r="AU238" t="str">
        <f>IF(ISERROR(INDEX(Panaboard!U:U,MATCH(CONCATENATE(AZ238,"-",C238),Panaboard!Z:Z,0))),"",INDEX(Panaboard!U:U,MATCH(CONCATENATE(AZ238,"-",C238),Panaboard!Z:Z,0)))</f>
        <v/>
      </c>
      <c r="AV238" t="str">
        <f>IF(ISERROR(INDEX(Panaboard!W:W,MATCH(CONCATENATE(AZ238,"-",C238),Panaboard!Z:Z,0))),"",INDEX(Panaboard!W:W,MATCH(CONCATENATE(AZ238,"-",C238),Panaboard!Z:Z,0)))</f>
        <v/>
      </c>
      <c r="AW238" t="str">
        <f>IF(ISERROR(INDEX(Panaboard!X:X,MATCH(CONCATENATE(AZ238,"-",C238),Panaboard!Z:Z,0))),"",INDEX(Panaboard!X:X,MATCH(CONCATENATE(AZ238,"-",C238),Panaboard!Z:Z,0)))</f>
        <v/>
      </c>
      <c r="AX238" t="str">
        <f>IF(ISERROR(INDEX(Panaboard!AA:AA,MATCH(CONCATENATE(AZ238,"-",C238),Panaboard!Z:Z,0))),"",INDEX(Panaboard!AA:AA,MATCH(CONCATENATE(AZ238,"-",C238),Panaboard!Z:Z,0)))</f>
        <v/>
      </c>
      <c r="AY238" t="str">
        <f>IF(ISERROR(INDEX(Panaboard!AB:AB,MATCH(CONCATENATE(AZ238,"-",C238),Panaboard!Z:Z,0))),"",INDEX(Panaboard!AB:AB,MATCH(CONCATENATE(AZ238,"-",C238),Panaboard!Z:Z,0)))</f>
        <v/>
      </c>
      <c r="AZ238" t="str">
        <f t="shared" si="28"/>
        <v/>
      </c>
      <c r="BA238" t="str">
        <f>IF(ISERROR(INDEX(Panaboard!E:E,MATCH(CONCATENATE(AZ238,"-",C238),Panaboard!Z:Z,0))),"",INDEX(Panaboard!E:E,MATCH(CONCATENATE(AZ238,"-",C238),Panaboard!Z:Z,0)))</f>
        <v/>
      </c>
      <c r="BB238" t="str">
        <f>IF(ISERROR(INDEX(Panaboard!AC:AC,MATCH(CONCATENATE(AZ238,"-",C238),Panaboard!Z:Z,0))),"",INDEX(Panaboard!AC:AC,MATCH(CONCATENATE(AZ238,"-",C238),Panaboard!Z:Z,0)))</f>
        <v/>
      </c>
      <c r="BC238" t="str">
        <f t="shared" si="29"/>
        <v/>
      </c>
      <c r="BD238" t="str">
        <f t="shared" si="30"/>
        <v/>
      </c>
      <c r="BE238" t="str">
        <f t="shared" si="31"/>
        <v>xx0x0</v>
      </c>
      <c r="BF238" t="str">
        <f>IF(ISERROR(INDEX(CuttingList!F:F,MATCH(CONCATENATE(A238,"-",C238),CuttingList!E:E,0))),"",INDEX(CuttingList!F:F,MATCH(CONCATENATE(A238,"-",C238),CuttingList!E:E,0)))</f>
        <v/>
      </c>
    </row>
    <row r="239" spans="1:58" x14ac:dyDescent="0.25">
      <c r="A239" t="str">
        <f>IF(PResult!BJ239="","",PResult!BJ239)</f>
        <v/>
      </c>
      <c r="B239" t="str">
        <f>IF(PResult!E239="","",PResult!E239)</f>
        <v/>
      </c>
      <c r="C239" t="str">
        <f>IF(PResult!BZ239="","",PResult!BZ239)</f>
        <v/>
      </c>
      <c r="D239" t="str">
        <f>IF(ISERROR(INDEX(Panaboard!B:B,MATCH(CONCATENATE(AZ239,"-",C239),Panaboard!Z:Z,0))),"",TRIM(INDEX(Panaboard!B:B,MATCH(CONCATENATE(AZ239,"-",C239),Panaboard!Z:Z,0))))</f>
        <v/>
      </c>
      <c r="E239" t="str">
        <f t="shared" si="27"/>
        <v>xx0x0</v>
      </c>
      <c r="F239" t="str">
        <f>IF(PResult!U239="","",UPPER(TRIM(PResult!U239)))</f>
        <v/>
      </c>
      <c r="G239">
        <f>IF(OR(PResult!O239="",PResult!O239="(null)"),0,PResult!O239)</f>
        <v>0</v>
      </c>
      <c r="H239" t="str">
        <f>IF(ISERROR(INDEX(Panaboard!G:G,MATCH(CONCATENATE(AZ239,"-",C239),Panaboard!Z:Z,0))),"",INDEX(Panaboard!G:G,MATCH(CONCATENATE(AZ239,"-",C239),Panaboard!Z:Z,0)))</f>
        <v/>
      </c>
      <c r="I239" t="str">
        <f>IF(PResult!J239="","",PResult!J239)</f>
        <v/>
      </c>
      <c r="J239" t="str">
        <f>IF(PResult!K239="","",PResult!K239)</f>
        <v/>
      </c>
      <c r="K239">
        <f>IF(OR(PResult!L239="(null)",PResult!L239=""),0,PResult!L239)</f>
        <v>0</v>
      </c>
      <c r="L239">
        <f>IF(OR(PResult!M239="(null)",PResult!M239=""),0,PResult!M239)</f>
        <v>0</v>
      </c>
      <c r="M239">
        <f t="shared" si="24"/>
        <v>0</v>
      </c>
      <c r="N239" t="str">
        <f>TEXT(IF(ISERROR(INDEX(Panaboard!H:H,MATCH(CONCATENATE(AZ239,"-",C239),Panaboard!Z:Z,0))),"",INDEX(Panaboard!H:H,MATCH(CONCATENATE(AZ239,"-",C239),Panaboard!Z:Z,0))),"HH:MM")</f>
        <v/>
      </c>
      <c r="O239" t="str">
        <f>TEXT(IF(ISERROR(INDEX(Panaboard!I:I,MATCH(CONCATENATE(AZ239,"-",C239),Panaboard!Z:Z,0))),"",INDEX(Panaboard!I:I,MATCH(CONCATENATE(AZ239,"-",C239),Panaboard!Z:Z,0))),"HH:MM")</f>
        <v/>
      </c>
      <c r="P239" t="str">
        <f t="shared" si="25"/>
        <v/>
      </c>
      <c r="Q239" t="str">
        <f>IF(ISERROR(INDEX(Panaboard!S:S,MATCH(CONCATENATE(AZ239,"-",C239),Panaboard!Z:Z,0))),"",INDEX(Panaboard!S:S,MATCH(CONCATENATE(AZ239,"-",C239),Panaboard!Z:Z,0)))</f>
        <v/>
      </c>
      <c r="R239" t="str">
        <f>IF(ISERROR(INDEX(Panaboard!F:F,MATCH(CONCATENATE(AZ239,"-",C239),Panaboard!Z:Z,0))),"",INDEX(Panaboard!F:F,MATCH(CONCATENATE(AZ239,"-",C239),Panaboard!Z:Z,0)))</f>
        <v/>
      </c>
      <c r="S239" t="str">
        <f t="shared" si="26"/>
        <v/>
      </c>
      <c r="T239" t="str">
        <f>IF(ISERROR(INDEX(Panaboard!D:D,MATCH(CONCATENATE(AZ239,"-",C239),Panaboard!Z:Z,0))),"",INDEX(Panaboard!D:D,MATCH(CONCATENATE(AZ239,"-",C239),Panaboard!Z:Z,0)))</f>
        <v/>
      </c>
      <c r="U239" t="str">
        <f>IF(ISERROR(INDEX(Panaboard!J:J,MATCH(CONCATENATE(AZ239,"-",C239),Panaboard!Z:Z,0))),"",INDEX(Panaboard!J:J,MATCH(CONCATENATE(AZ239,"-",C239),Panaboard!Z:Z,0)))</f>
        <v/>
      </c>
      <c r="V239">
        <f>IF(PResult!BL239="",0,PResult!BL239)</f>
        <v>0</v>
      </c>
      <c r="W239">
        <f>IF(PResult!BM239="",0,PResult!BM239)</f>
        <v>0</v>
      </c>
      <c r="X239">
        <f>IF(OR(PResult!AE239="",PResult!AE239="(null)"),IF(OR(PResult!AD239="",PResult!AD239="(null)"),0,PResult!AD239),PResult!AE239)</f>
        <v>0</v>
      </c>
      <c r="Y239" t="str">
        <f>IF(OR(PResult!V239="",PResult!V239="(null)"),"",PResult!V239)</f>
        <v/>
      </c>
      <c r="Z239" t="str">
        <f>CONCATENATE(PResult!BO239,PResult!BP239)</f>
        <v/>
      </c>
      <c r="AA239" t="str">
        <f>IF(PResult!Y239="","",PResult!Y239)</f>
        <v/>
      </c>
      <c r="AB239" t="str">
        <f>IF(PResult!BQ239="","",PResult!BQ239)</f>
        <v/>
      </c>
      <c r="AC239" t="str">
        <f>IF(PResult!BR239="","",PResult!BR239)</f>
        <v/>
      </c>
      <c r="AD239" t="str">
        <f>IF(PResult!BS239="","",PResult!BS239)</f>
        <v/>
      </c>
      <c r="AE239" t="str">
        <f>IF(PResult!BN239="","",PResult!BN239)</f>
        <v/>
      </c>
      <c r="AF239" t="str">
        <f>IF(PResult!BT239="","",PResult!BT239)</f>
        <v/>
      </c>
      <c r="AG239" t="str">
        <f>IF(PResult!BU239="","",PResult!BU239)</f>
        <v/>
      </c>
      <c r="AH239" t="str">
        <f>IF(PResult!BV239="","",PResult!BV239)</f>
        <v/>
      </c>
      <c r="AI239" t="str">
        <f>TEXT(IF(ISERROR(INDEX(Panaboard!L:L,MATCH(CONCATENATE(AZ239,"-",C239),Panaboard!Z:Z,0))),"",INDEX(Panaboard!L:L,MATCH(CONCATENATE(AZ239,"-",C239),Panaboard!Z:Z,0))),"HH:MM")</f>
        <v/>
      </c>
      <c r="AJ239" t="str">
        <f>TEXT(IF(ISERROR(INDEX(Panaboard!M:M,MATCH(CONCATENATE(AZ239,"-",C239),Panaboard!Z:Z,0))),"",INDEX(Panaboard!M:M,MATCH(CONCATENATE(AZ239,"-",C239),Panaboard!Z:Z,0))),"HH:MM")</f>
        <v/>
      </c>
      <c r="AK239" t="str">
        <f>IF(PResult!BY239="","",PResult!BY239)</f>
        <v/>
      </c>
      <c r="AL239">
        <f>IF(PResult!P239="",0,PResult!P239)</f>
        <v>0</v>
      </c>
      <c r="AM239" t="str">
        <f>IF(ISERROR(INDEX(Panaboard!N:N,MATCH(CONCATENATE(AZ239,"-",C239),Panaboard!Z:Z,0))),"",INDEX(Panaboard!N:N,MATCH(CONCATENATE(AZ239,"-",C239),Panaboard!Z:Z,0)))</f>
        <v/>
      </c>
      <c r="AN239" t="str">
        <f>IF(ISERROR(INDEX(Panaboard!O:O,MATCH(CONCATENATE(AZ239,"-",C239),Panaboard!Z:Z,0))),"",INDEX(Panaboard!O:O,MATCH(CONCATENATE(AZ239,"-",C239),Panaboard!Z:Z,0)))</f>
        <v/>
      </c>
      <c r="AO239" t="str">
        <f>IF(ISERROR(INDEX(Panaboard!P:P,MATCH(CONCATENATE(AZ239,"-",C239),Panaboard!Z:Z,0))),"",INDEX(Panaboard!P:P,MATCH(CONCATENATE(AZ239,"-",C239),Panaboard!Z:Z,0)))</f>
        <v/>
      </c>
      <c r="AP239" t="str">
        <f>IF(ISERROR(INDEX(Panaboard!Q:Q,MATCH(CONCATENATE(AZ239,"-",C239),Panaboard!Z:Z,0))),"",INDEX(Panaboard!Q:Q,MATCH(CONCATENATE(AZ239,"-",C239),Panaboard!Z:Z,0)))</f>
        <v/>
      </c>
      <c r="AR239" t="str">
        <f>IF(PResult!BW239="","",PResult!BW239)</f>
        <v/>
      </c>
      <c r="AS239" t="str">
        <f>IF(PResult!BX239="","",PResult!BX239)</f>
        <v/>
      </c>
      <c r="AT239" t="str">
        <f>IF(ISERROR(INDEX(Panaboard!K:K,MATCH(CONCATENATE(AZ239,"-",C239),Panaboard!Z:Z,0))),"",INDEX(Panaboard!K:K,MATCH(CONCATENATE(AZ239,"-",C239),Panaboard!Z:Z,0)))</f>
        <v/>
      </c>
      <c r="AU239" t="str">
        <f>IF(ISERROR(INDEX(Panaboard!U:U,MATCH(CONCATENATE(AZ239,"-",C239),Panaboard!Z:Z,0))),"",INDEX(Panaboard!U:U,MATCH(CONCATENATE(AZ239,"-",C239),Panaboard!Z:Z,0)))</f>
        <v/>
      </c>
      <c r="AV239" t="str">
        <f>IF(ISERROR(INDEX(Panaboard!W:W,MATCH(CONCATENATE(AZ239,"-",C239),Panaboard!Z:Z,0))),"",INDEX(Panaboard!W:W,MATCH(CONCATENATE(AZ239,"-",C239),Panaboard!Z:Z,0)))</f>
        <v/>
      </c>
      <c r="AW239" t="str">
        <f>IF(ISERROR(INDEX(Panaboard!X:X,MATCH(CONCATENATE(AZ239,"-",C239),Panaboard!Z:Z,0))),"",INDEX(Panaboard!X:X,MATCH(CONCATENATE(AZ239,"-",C239),Panaboard!Z:Z,0)))</f>
        <v/>
      </c>
      <c r="AX239" t="str">
        <f>IF(ISERROR(INDEX(Panaboard!AA:AA,MATCH(CONCATENATE(AZ239,"-",C239),Panaboard!Z:Z,0))),"",INDEX(Panaboard!AA:AA,MATCH(CONCATENATE(AZ239,"-",C239),Panaboard!Z:Z,0)))</f>
        <v/>
      </c>
      <c r="AY239" t="str">
        <f>IF(ISERROR(INDEX(Panaboard!AB:AB,MATCH(CONCATENATE(AZ239,"-",C239),Panaboard!Z:Z,0))),"",INDEX(Panaboard!AB:AB,MATCH(CONCATENATE(AZ239,"-",C239),Panaboard!Z:Z,0)))</f>
        <v/>
      </c>
      <c r="AZ239" t="str">
        <f t="shared" si="28"/>
        <v/>
      </c>
      <c r="BA239" t="str">
        <f>IF(ISERROR(INDEX(Panaboard!E:E,MATCH(CONCATENATE(AZ239,"-",C239),Panaboard!Z:Z,0))),"",INDEX(Panaboard!E:E,MATCH(CONCATENATE(AZ239,"-",C239),Panaboard!Z:Z,0)))</f>
        <v/>
      </c>
      <c r="BB239" t="str">
        <f>IF(ISERROR(INDEX(Panaboard!AC:AC,MATCH(CONCATENATE(AZ239,"-",C239),Panaboard!Z:Z,0))),"",INDEX(Panaboard!AC:AC,MATCH(CONCATENATE(AZ239,"-",C239),Panaboard!Z:Z,0)))</f>
        <v/>
      </c>
      <c r="BC239" t="str">
        <f t="shared" si="29"/>
        <v/>
      </c>
      <c r="BD239" t="str">
        <f t="shared" si="30"/>
        <v/>
      </c>
      <c r="BE239" t="str">
        <f t="shared" si="31"/>
        <v>xx0x0</v>
      </c>
      <c r="BF239" t="str">
        <f>IF(ISERROR(INDEX(CuttingList!F:F,MATCH(CONCATENATE(A239,"-",C239),CuttingList!E:E,0))),"",INDEX(CuttingList!F:F,MATCH(CONCATENATE(A239,"-",C239),CuttingList!E:E,0)))</f>
        <v/>
      </c>
    </row>
    <row r="240" spans="1:58" x14ac:dyDescent="0.25">
      <c r="A240" t="str">
        <f>IF(PResult!BJ240="","",PResult!BJ240)</f>
        <v/>
      </c>
      <c r="B240" t="str">
        <f>IF(PResult!E240="","",PResult!E240)</f>
        <v/>
      </c>
      <c r="C240" t="str">
        <f>IF(PResult!BZ240="","",PResult!BZ240)</f>
        <v/>
      </c>
      <c r="D240" t="str">
        <f>IF(ISERROR(INDEX(Panaboard!B:B,MATCH(CONCATENATE(AZ240,"-",C240),Panaboard!Z:Z,0))),"",TRIM(INDEX(Panaboard!B:B,MATCH(CONCATENATE(AZ240,"-",C240),Panaboard!Z:Z,0))))</f>
        <v/>
      </c>
      <c r="E240" t="str">
        <f t="shared" si="27"/>
        <v>xx0x0</v>
      </c>
      <c r="F240" t="str">
        <f>IF(PResult!U240="","",UPPER(TRIM(PResult!U240)))</f>
        <v/>
      </c>
      <c r="G240">
        <f>IF(OR(PResult!O240="",PResult!O240="(null)"),0,PResult!O240)</f>
        <v>0</v>
      </c>
      <c r="H240" t="str">
        <f>IF(ISERROR(INDEX(Panaboard!G:G,MATCH(CONCATENATE(AZ240,"-",C240),Panaboard!Z:Z,0))),"",INDEX(Panaboard!G:G,MATCH(CONCATENATE(AZ240,"-",C240),Panaboard!Z:Z,0)))</f>
        <v/>
      </c>
      <c r="I240" t="str">
        <f>IF(PResult!J240="","",PResult!J240)</f>
        <v/>
      </c>
      <c r="J240" t="str">
        <f>IF(PResult!K240="","",PResult!K240)</f>
        <v/>
      </c>
      <c r="K240">
        <f>IF(OR(PResult!L240="(null)",PResult!L240=""),0,PResult!L240)</f>
        <v>0</v>
      </c>
      <c r="L240">
        <f>IF(OR(PResult!M240="(null)",PResult!M240=""),0,PResult!M240)</f>
        <v>0</v>
      </c>
      <c r="M240">
        <f t="shared" si="24"/>
        <v>0</v>
      </c>
      <c r="N240" t="str">
        <f>TEXT(IF(ISERROR(INDEX(Panaboard!H:H,MATCH(CONCATENATE(AZ240,"-",C240),Panaboard!Z:Z,0))),"",INDEX(Panaboard!H:H,MATCH(CONCATENATE(AZ240,"-",C240),Panaboard!Z:Z,0))),"HH:MM")</f>
        <v/>
      </c>
      <c r="O240" t="str">
        <f>TEXT(IF(ISERROR(INDEX(Panaboard!I:I,MATCH(CONCATENATE(AZ240,"-",C240),Panaboard!Z:Z,0))),"",INDEX(Panaboard!I:I,MATCH(CONCATENATE(AZ240,"-",C240),Panaboard!Z:Z,0))),"HH:MM")</f>
        <v/>
      </c>
      <c r="P240" t="str">
        <f t="shared" si="25"/>
        <v/>
      </c>
      <c r="Q240" t="str">
        <f>IF(ISERROR(INDEX(Panaboard!S:S,MATCH(CONCATENATE(AZ240,"-",C240),Panaboard!Z:Z,0))),"",INDEX(Panaboard!S:S,MATCH(CONCATENATE(AZ240,"-",C240),Panaboard!Z:Z,0)))</f>
        <v/>
      </c>
      <c r="R240" t="str">
        <f>IF(ISERROR(INDEX(Panaboard!F:F,MATCH(CONCATENATE(AZ240,"-",C240),Panaboard!Z:Z,0))),"",INDEX(Panaboard!F:F,MATCH(CONCATENATE(AZ240,"-",C240),Panaboard!Z:Z,0)))</f>
        <v/>
      </c>
      <c r="S240" t="str">
        <f t="shared" si="26"/>
        <v/>
      </c>
      <c r="T240" t="str">
        <f>IF(ISERROR(INDEX(Panaboard!D:D,MATCH(CONCATENATE(AZ240,"-",C240),Panaboard!Z:Z,0))),"",INDEX(Panaboard!D:D,MATCH(CONCATENATE(AZ240,"-",C240),Panaboard!Z:Z,0)))</f>
        <v/>
      </c>
      <c r="U240" t="str">
        <f>IF(ISERROR(INDEX(Panaboard!J:J,MATCH(CONCATENATE(AZ240,"-",C240),Panaboard!Z:Z,0))),"",INDEX(Panaboard!J:J,MATCH(CONCATENATE(AZ240,"-",C240),Panaboard!Z:Z,0)))</f>
        <v/>
      </c>
      <c r="V240">
        <f>IF(PResult!BL240="",0,PResult!BL240)</f>
        <v>0</v>
      </c>
      <c r="W240">
        <f>IF(PResult!BM240="",0,PResult!BM240)</f>
        <v>0</v>
      </c>
      <c r="X240">
        <f>IF(OR(PResult!AE240="",PResult!AE240="(null)"),IF(OR(PResult!AD240="",PResult!AD240="(null)"),0,PResult!AD240),PResult!AE240)</f>
        <v>0</v>
      </c>
      <c r="Y240" t="str">
        <f>IF(OR(PResult!V240="",PResult!V240="(null)"),"",PResult!V240)</f>
        <v/>
      </c>
      <c r="Z240" t="str">
        <f>CONCATENATE(PResult!BO240,PResult!BP240)</f>
        <v/>
      </c>
      <c r="AA240" t="str">
        <f>IF(PResult!Y240="","",PResult!Y240)</f>
        <v/>
      </c>
      <c r="AB240" t="str">
        <f>IF(PResult!BQ240="","",PResult!BQ240)</f>
        <v/>
      </c>
      <c r="AC240" t="str">
        <f>IF(PResult!BR240="","",PResult!BR240)</f>
        <v/>
      </c>
      <c r="AD240" t="str">
        <f>IF(PResult!BS240="","",PResult!BS240)</f>
        <v/>
      </c>
      <c r="AE240" t="str">
        <f>IF(PResult!BN240="","",PResult!BN240)</f>
        <v/>
      </c>
      <c r="AF240" t="str">
        <f>IF(PResult!BT240="","",PResult!BT240)</f>
        <v/>
      </c>
      <c r="AG240" t="str">
        <f>IF(PResult!BU240="","",PResult!BU240)</f>
        <v/>
      </c>
      <c r="AH240" t="str">
        <f>IF(PResult!BV240="","",PResult!BV240)</f>
        <v/>
      </c>
      <c r="AI240" t="str">
        <f>TEXT(IF(ISERROR(INDEX(Panaboard!L:L,MATCH(CONCATENATE(AZ240,"-",C240),Panaboard!Z:Z,0))),"",INDEX(Panaboard!L:L,MATCH(CONCATENATE(AZ240,"-",C240),Panaboard!Z:Z,0))),"HH:MM")</f>
        <v/>
      </c>
      <c r="AJ240" t="str">
        <f>TEXT(IF(ISERROR(INDEX(Panaboard!M:M,MATCH(CONCATENATE(AZ240,"-",C240),Panaboard!Z:Z,0))),"",INDEX(Panaboard!M:M,MATCH(CONCATENATE(AZ240,"-",C240),Panaboard!Z:Z,0))),"HH:MM")</f>
        <v/>
      </c>
      <c r="AK240" t="str">
        <f>IF(PResult!BY240="","",PResult!BY240)</f>
        <v/>
      </c>
      <c r="AL240">
        <f>IF(PResult!P240="",0,PResult!P240)</f>
        <v>0</v>
      </c>
      <c r="AM240" t="str">
        <f>IF(ISERROR(INDEX(Panaboard!N:N,MATCH(CONCATENATE(AZ240,"-",C240),Panaboard!Z:Z,0))),"",INDEX(Panaboard!N:N,MATCH(CONCATENATE(AZ240,"-",C240),Panaboard!Z:Z,0)))</f>
        <v/>
      </c>
      <c r="AN240" t="str">
        <f>IF(ISERROR(INDEX(Panaboard!O:O,MATCH(CONCATENATE(AZ240,"-",C240),Panaboard!Z:Z,0))),"",INDEX(Panaboard!O:O,MATCH(CONCATENATE(AZ240,"-",C240),Panaboard!Z:Z,0)))</f>
        <v/>
      </c>
      <c r="AO240" t="str">
        <f>IF(ISERROR(INDEX(Panaboard!P:P,MATCH(CONCATENATE(AZ240,"-",C240),Panaboard!Z:Z,0))),"",INDEX(Panaboard!P:P,MATCH(CONCATENATE(AZ240,"-",C240),Panaboard!Z:Z,0)))</f>
        <v/>
      </c>
      <c r="AP240" t="str">
        <f>IF(ISERROR(INDEX(Panaboard!Q:Q,MATCH(CONCATENATE(AZ240,"-",C240),Panaboard!Z:Z,0))),"",INDEX(Panaboard!Q:Q,MATCH(CONCATENATE(AZ240,"-",C240),Panaboard!Z:Z,0)))</f>
        <v/>
      </c>
      <c r="AR240" t="str">
        <f>IF(PResult!BW240="","",PResult!BW240)</f>
        <v/>
      </c>
      <c r="AS240" t="str">
        <f>IF(PResult!BX240="","",PResult!BX240)</f>
        <v/>
      </c>
      <c r="AT240" t="str">
        <f>IF(ISERROR(INDEX(Panaboard!K:K,MATCH(CONCATENATE(AZ240,"-",C240),Panaboard!Z:Z,0))),"",INDEX(Panaboard!K:K,MATCH(CONCATENATE(AZ240,"-",C240),Panaboard!Z:Z,0)))</f>
        <v/>
      </c>
      <c r="AU240" t="str">
        <f>IF(ISERROR(INDEX(Panaboard!U:U,MATCH(CONCATENATE(AZ240,"-",C240),Panaboard!Z:Z,0))),"",INDEX(Panaboard!U:U,MATCH(CONCATENATE(AZ240,"-",C240),Panaboard!Z:Z,0)))</f>
        <v/>
      </c>
      <c r="AV240" t="str">
        <f>IF(ISERROR(INDEX(Panaboard!W:W,MATCH(CONCATENATE(AZ240,"-",C240),Panaboard!Z:Z,0))),"",INDEX(Panaboard!W:W,MATCH(CONCATENATE(AZ240,"-",C240),Panaboard!Z:Z,0)))</f>
        <v/>
      </c>
      <c r="AW240" t="str">
        <f>IF(ISERROR(INDEX(Panaboard!X:X,MATCH(CONCATENATE(AZ240,"-",C240),Panaboard!Z:Z,0))),"",INDEX(Panaboard!X:X,MATCH(CONCATENATE(AZ240,"-",C240),Panaboard!Z:Z,0)))</f>
        <v/>
      </c>
      <c r="AX240" t="str">
        <f>IF(ISERROR(INDEX(Panaboard!AA:AA,MATCH(CONCATENATE(AZ240,"-",C240),Panaboard!Z:Z,0))),"",INDEX(Panaboard!AA:AA,MATCH(CONCATENATE(AZ240,"-",C240),Panaboard!Z:Z,0)))</f>
        <v/>
      </c>
      <c r="AY240" t="str">
        <f>IF(ISERROR(INDEX(Panaboard!AB:AB,MATCH(CONCATENATE(AZ240,"-",C240),Panaboard!Z:Z,0))),"",INDEX(Panaboard!AB:AB,MATCH(CONCATENATE(AZ240,"-",C240),Panaboard!Z:Z,0)))</f>
        <v/>
      </c>
      <c r="AZ240" t="str">
        <f t="shared" si="28"/>
        <v/>
      </c>
      <c r="BA240" t="str">
        <f>IF(ISERROR(INDEX(Panaboard!E:E,MATCH(CONCATENATE(AZ240,"-",C240),Panaboard!Z:Z,0))),"",INDEX(Panaboard!E:E,MATCH(CONCATENATE(AZ240,"-",C240),Panaboard!Z:Z,0)))</f>
        <v/>
      </c>
      <c r="BB240" t="str">
        <f>IF(ISERROR(INDEX(Panaboard!AC:AC,MATCH(CONCATENATE(AZ240,"-",C240),Panaboard!Z:Z,0))),"",INDEX(Panaboard!AC:AC,MATCH(CONCATENATE(AZ240,"-",C240),Panaboard!Z:Z,0)))</f>
        <v/>
      </c>
      <c r="BC240" t="str">
        <f t="shared" si="29"/>
        <v/>
      </c>
      <c r="BD240" t="str">
        <f t="shared" si="30"/>
        <v/>
      </c>
      <c r="BE240" t="str">
        <f t="shared" si="31"/>
        <v>xx0x0</v>
      </c>
      <c r="BF240" t="str">
        <f>IF(ISERROR(INDEX(CuttingList!F:F,MATCH(CONCATENATE(A240,"-",C240),CuttingList!E:E,0))),"",INDEX(CuttingList!F:F,MATCH(CONCATENATE(A240,"-",C240),CuttingList!E:E,0)))</f>
        <v/>
      </c>
    </row>
    <row r="241" spans="1:58" x14ac:dyDescent="0.25">
      <c r="A241" t="str">
        <f>IF(PResult!BJ241="","",PResult!BJ241)</f>
        <v/>
      </c>
      <c r="B241" t="str">
        <f>IF(PResult!E241="","",PResult!E241)</f>
        <v/>
      </c>
      <c r="C241" t="str">
        <f>IF(PResult!BZ241="","",PResult!BZ241)</f>
        <v/>
      </c>
      <c r="D241" t="str">
        <f>IF(ISERROR(INDEX(Panaboard!B:B,MATCH(CONCATENATE(AZ241,"-",C241),Panaboard!Z:Z,0))),"",TRIM(INDEX(Panaboard!B:B,MATCH(CONCATENATE(AZ241,"-",C241),Panaboard!Z:Z,0))))</f>
        <v/>
      </c>
      <c r="E241" t="str">
        <f t="shared" si="27"/>
        <v>xx0x0</v>
      </c>
      <c r="F241" t="str">
        <f>IF(PResult!U241="","",UPPER(TRIM(PResult!U241)))</f>
        <v/>
      </c>
      <c r="G241">
        <f>IF(OR(PResult!O241="",PResult!O241="(null)"),0,PResult!O241)</f>
        <v>0</v>
      </c>
      <c r="H241" t="str">
        <f>IF(ISERROR(INDEX(Panaboard!G:G,MATCH(CONCATENATE(AZ241,"-",C241),Panaboard!Z:Z,0))),"",INDEX(Panaboard!G:G,MATCH(CONCATENATE(AZ241,"-",C241),Panaboard!Z:Z,0)))</f>
        <v/>
      </c>
      <c r="I241" t="str">
        <f>IF(PResult!J241="","",PResult!J241)</f>
        <v/>
      </c>
      <c r="J241" t="str">
        <f>IF(PResult!K241="","",PResult!K241)</f>
        <v/>
      </c>
      <c r="K241">
        <f>IF(OR(PResult!L241="(null)",PResult!L241=""),0,PResult!L241)</f>
        <v>0</v>
      </c>
      <c r="L241">
        <f>IF(OR(PResult!M241="(null)",PResult!M241=""),0,PResult!M241)</f>
        <v>0</v>
      </c>
      <c r="M241">
        <f t="shared" si="24"/>
        <v>0</v>
      </c>
      <c r="N241" t="str">
        <f>TEXT(IF(ISERROR(INDEX(Panaboard!H:H,MATCH(CONCATENATE(AZ241,"-",C241),Panaboard!Z:Z,0))),"",INDEX(Panaboard!H:H,MATCH(CONCATENATE(AZ241,"-",C241),Panaboard!Z:Z,0))),"HH:MM")</f>
        <v/>
      </c>
      <c r="O241" t="str">
        <f>TEXT(IF(ISERROR(INDEX(Panaboard!I:I,MATCH(CONCATENATE(AZ241,"-",C241),Panaboard!Z:Z,0))),"",INDEX(Panaboard!I:I,MATCH(CONCATENATE(AZ241,"-",C241),Panaboard!Z:Z,0))),"HH:MM")</f>
        <v/>
      </c>
      <c r="P241" t="str">
        <f t="shared" si="25"/>
        <v/>
      </c>
      <c r="Q241" t="str">
        <f>IF(ISERROR(INDEX(Panaboard!S:S,MATCH(CONCATENATE(AZ241,"-",C241),Panaboard!Z:Z,0))),"",INDEX(Panaboard!S:S,MATCH(CONCATENATE(AZ241,"-",C241),Panaboard!Z:Z,0)))</f>
        <v/>
      </c>
      <c r="R241" t="str">
        <f>IF(ISERROR(INDEX(Panaboard!F:F,MATCH(CONCATENATE(AZ241,"-",C241),Panaboard!Z:Z,0))),"",INDEX(Panaboard!F:F,MATCH(CONCATENATE(AZ241,"-",C241),Panaboard!Z:Z,0)))</f>
        <v/>
      </c>
      <c r="S241" t="str">
        <f t="shared" si="26"/>
        <v/>
      </c>
      <c r="T241" t="str">
        <f>IF(ISERROR(INDEX(Panaboard!D:D,MATCH(CONCATENATE(AZ241,"-",C241),Panaboard!Z:Z,0))),"",INDEX(Panaboard!D:D,MATCH(CONCATENATE(AZ241,"-",C241),Panaboard!Z:Z,0)))</f>
        <v/>
      </c>
      <c r="U241" t="str">
        <f>IF(ISERROR(INDEX(Panaboard!J:J,MATCH(CONCATENATE(AZ241,"-",C241),Panaboard!Z:Z,0))),"",INDEX(Panaboard!J:J,MATCH(CONCATENATE(AZ241,"-",C241),Panaboard!Z:Z,0)))</f>
        <v/>
      </c>
      <c r="V241">
        <f>IF(PResult!BL241="",0,PResult!BL241)</f>
        <v>0</v>
      </c>
      <c r="W241">
        <f>IF(PResult!BM241="",0,PResult!BM241)</f>
        <v>0</v>
      </c>
      <c r="X241">
        <f>IF(OR(PResult!AE241="",PResult!AE241="(null)"),IF(OR(PResult!AD241="",PResult!AD241="(null)"),0,PResult!AD241),PResult!AE241)</f>
        <v>0</v>
      </c>
      <c r="Y241" t="str">
        <f>IF(OR(PResult!V241="",PResult!V241="(null)"),"",PResult!V241)</f>
        <v/>
      </c>
      <c r="Z241" t="str">
        <f>CONCATENATE(PResult!BO241,PResult!BP241)</f>
        <v/>
      </c>
      <c r="AA241" t="str">
        <f>IF(PResult!Y241="","",PResult!Y241)</f>
        <v/>
      </c>
      <c r="AB241" t="str">
        <f>IF(PResult!BQ241="","",PResult!BQ241)</f>
        <v/>
      </c>
      <c r="AC241" t="str">
        <f>IF(PResult!BR241="","",PResult!BR241)</f>
        <v/>
      </c>
      <c r="AD241" t="str">
        <f>IF(PResult!BS241="","",PResult!BS241)</f>
        <v/>
      </c>
      <c r="AE241" t="str">
        <f>IF(PResult!BN241="","",PResult!BN241)</f>
        <v/>
      </c>
      <c r="AF241" t="str">
        <f>IF(PResult!BT241="","",PResult!BT241)</f>
        <v/>
      </c>
      <c r="AG241" t="str">
        <f>IF(PResult!BU241="","",PResult!BU241)</f>
        <v/>
      </c>
      <c r="AH241" t="str">
        <f>IF(PResult!BV241="","",PResult!BV241)</f>
        <v/>
      </c>
      <c r="AI241" t="str">
        <f>TEXT(IF(ISERROR(INDEX(Panaboard!L:L,MATCH(CONCATENATE(AZ241,"-",C241),Panaboard!Z:Z,0))),"",INDEX(Panaboard!L:L,MATCH(CONCATENATE(AZ241,"-",C241),Panaboard!Z:Z,0))),"HH:MM")</f>
        <v/>
      </c>
      <c r="AJ241" t="str">
        <f>TEXT(IF(ISERROR(INDEX(Panaboard!M:M,MATCH(CONCATENATE(AZ241,"-",C241),Panaboard!Z:Z,0))),"",INDEX(Panaboard!M:M,MATCH(CONCATENATE(AZ241,"-",C241),Panaboard!Z:Z,0))),"HH:MM")</f>
        <v/>
      </c>
      <c r="AK241" t="str">
        <f>IF(PResult!BY241="","",PResult!BY241)</f>
        <v/>
      </c>
      <c r="AL241">
        <f>IF(PResult!P241="",0,PResult!P241)</f>
        <v>0</v>
      </c>
      <c r="AM241" t="str">
        <f>IF(ISERROR(INDEX(Panaboard!N:N,MATCH(CONCATENATE(AZ241,"-",C241),Panaboard!Z:Z,0))),"",INDEX(Panaboard!N:N,MATCH(CONCATENATE(AZ241,"-",C241),Panaboard!Z:Z,0)))</f>
        <v/>
      </c>
      <c r="AN241" t="str">
        <f>IF(ISERROR(INDEX(Panaboard!O:O,MATCH(CONCATENATE(AZ241,"-",C241),Panaboard!Z:Z,0))),"",INDEX(Panaboard!O:O,MATCH(CONCATENATE(AZ241,"-",C241),Panaboard!Z:Z,0)))</f>
        <v/>
      </c>
      <c r="AO241" t="str">
        <f>IF(ISERROR(INDEX(Panaboard!P:P,MATCH(CONCATENATE(AZ241,"-",C241),Panaboard!Z:Z,0))),"",INDEX(Panaboard!P:P,MATCH(CONCATENATE(AZ241,"-",C241),Panaboard!Z:Z,0)))</f>
        <v/>
      </c>
      <c r="AP241" t="str">
        <f>IF(ISERROR(INDEX(Panaboard!Q:Q,MATCH(CONCATENATE(AZ241,"-",C241),Panaboard!Z:Z,0))),"",INDEX(Panaboard!Q:Q,MATCH(CONCATENATE(AZ241,"-",C241),Panaboard!Z:Z,0)))</f>
        <v/>
      </c>
      <c r="AR241" t="str">
        <f>IF(PResult!BW241="","",PResult!BW241)</f>
        <v/>
      </c>
      <c r="AS241" t="str">
        <f>IF(PResult!BX241="","",PResult!BX241)</f>
        <v/>
      </c>
      <c r="AT241" t="str">
        <f>IF(ISERROR(INDEX(Panaboard!K:K,MATCH(CONCATENATE(AZ241,"-",C241),Panaboard!Z:Z,0))),"",INDEX(Panaboard!K:K,MATCH(CONCATENATE(AZ241,"-",C241),Panaboard!Z:Z,0)))</f>
        <v/>
      </c>
      <c r="AU241" t="str">
        <f>IF(ISERROR(INDEX(Panaboard!U:U,MATCH(CONCATENATE(AZ241,"-",C241),Panaboard!Z:Z,0))),"",INDEX(Panaboard!U:U,MATCH(CONCATENATE(AZ241,"-",C241),Panaboard!Z:Z,0)))</f>
        <v/>
      </c>
      <c r="AV241" t="str">
        <f>IF(ISERROR(INDEX(Panaboard!W:W,MATCH(CONCATENATE(AZ241,"-",C241),Panaboard!Z:Z,0))),"",INDEX(Panaboard!W:W,MATCH(CONCATENATE(AZ241,"-",C241),Panaboard!Z:Z,0)))</f>
        <v/>
      </c>
      <c r="AW241" t="str">
        <f>IF(ISERROR(INDEX(Panaboard!X:X,MATCH(CONCATENATE(AZ241,"-",C241),Panaboard!Z:Z,0))),"",INDEX(Panaboard!X:X,MATCH(CONCATENATE(AZ241,"-",C241),Panaboard!Z:Z,0)))</f>
        <v/>
      </c>
      <c r="AX241" t="str">
        <f>IF(ISERROR(INDEX(Panaboard!AA:AA,MATCH(CONCATENATE(AZ241,"-",C241),Panaboard!Z:Z,0))),"",INDEX(Panaboard!AA:AA,MATCH(CONCATENATE(AZ241,"-",C241),Panaboard!Z:Z,0)))</f>
        <v/>
      </c>
      <c r="AY241" t="str">
        <f>IF(ISERROR(INDEX(Panaboard!AB:AB,MATCH(CONCATENATE(AZ241,"-",C241),Panaboard!Z:Z,0))),"",INDEX(Panaboard!AB:AB,MATCH(CONCATENATE(AZ241,"-",C241),Panaboard!Z:Z,0)))</f>
        <v/>
      </c>
      <c r="AZ241" t="str">
        <f t="shared" si="28"/>
        <v/>
      </c>
      <c r="BA241" t="str">
        <f>IF(ISERROR(INDEX(Panaboard!E:E,MATCH(CONCATENATE(AZ241,"-",C241),Panaboard!Z:Z,0))),"",INDEX(Panaboard!E:E,MATCH(CONCATENATE(AZ241,"-",C241),Panaboard!Z:Z,0)))</f>
        <v/>
      </c>
      <c r="BB241" t="str">
        <f>IF(ISERROR(INDEX(Panaboard!AC:AC,MATCH(CONCATENATE(AZ241,"-",C241),Panaboard!Z:Z,0))),"",INDEX(Panaboard!AC:AC,MATCH(CONCATENATE(AZ241,"-",C241),Panaboard!Z:Z,0)))</f>
        <v/>
      </c>
      <c r="BC241" t="str">
        <f t="shared" si="29"/>
        <v/>
      </c>
      <c r="BD241" t="str">
        <f t="shared" si="30"/>
        <v/>
      </c>
      <c r="BE241" t="str">
        <f t="shared" si="31"/>
        <v>xx0x0</v>
      </c>
      <c r="BF241" t="str">
        <f>IF(ISERROR(INDEX(CuttingList!F:F,MATCH(CONCATENATE(A241,"-",C241),CuttingList!E:E,0))),"",INDEX(CuttingList!F:F,MATCH(CONCATENATE(A241,"-",C241),CuttingList!E:E,0)))</f>
        <v/>
      </c>
    </row>
    <row r="242" spans="1:58" x14ac:dyDescent="0.25">
      <c r="A242" t="str">
        <f>IF(PResult!BJ242="","",PResult!BJ242)</f>
        <v/>
      </c>
      <c r="B242" t="str">
        <f>IF(PResult!E242="","",PResult!E242)</f>
        <v/>
      </c>
      <c r="C242" t="str">
        <f>IF(PResult!BZ242="","",PResult!BZ242)</f>
        <v/>
      </c>
      <c r="D242" t="str">
        <f>IF(ISERROR(INDEX(Panaboard!B:B,MATCH(CONCATENATE(AZ242,"-",C242),Panaboard!Z:Z,0))),"",TRIM(INDEX(Panaboard!B:B,MATCH(CONCATENATE(AZ242,"-",C242),Panaboard!Z:Z,0))))</f>
        <v/>
      </c>
      <c r="E242" t="str">
        <f t="shared" si="27"/>
        <v>xx0x0</v>
      </c>
      <c r="F242" t="str">
        <f>IF(PResult!U242="","",UPPER(TRIM(PResult!U242)))</f>
        <v/>
      </c>
      <c r="G242">
        <f>IF(OR(PResult!O242="",PResult!O242="(null)"),0,PResult!O242)</f>
        <v>0</v>
      </c>
      <c r="H242" t="str">
        <f>IF(ISERROR(INDEX(Panaboard!G:G,MATCH(CONCATENATE(AZ242,"-",C242),Panaboard!Z:Z,0))),"",INDEX(Panaboard!G:G,MATCH(CONCATENATE(AZ242,"-",C242),Panaboard!Z:Z,0)))</f>
        <v/>
      </c>
      <c r="I242" t="str">
        <f>IF(PResult!J242="","",PResult!J242)</f>
        <v/>
      </c>
      <c r="J242" t="str">
        <f>IF(PResult!K242="","",PResult!K242)</f>
        <v/>
      </c>
      <c r="K242">
        <f>IF(OR(PResult!L242="(null)",PResult!L242=""),0,PResult!L242)</f>
        <v>0</v>
      </c>
      <c r="L242">
        <f>IF(OR(PResult!M242="(null)",PResult!M242=""),0,PResult!M242)</f>
        <v>0</v>
      </c>
      <c r="M242">
        <f t="shared" si="24"/>
        <v>0</v>
      </c>
      <c r="N242" t="str">
        <f>TEXT(IF(ISERROR(INDEX(Panaboard!H:H,MATCH(CONCATENATE(AZ242,"-",C242),Panaboard!Z:Z,0))),"",INDEX(Panaboard!H:H,MATCH(CONCATENATE(AZ242,"-",C242),Panaboard!Z:Z,0))),"HH:MM")</f>
        <v/>
      </c>
      <c r="O242" t="str">
        <f>TEXT(IF(ISERROR(INDEX(Panaboard!I:I,MATCH(CONCATENATE(AZ242,"-",C242),Panaboard!Z:Z,0))),"",INDEX(Panaboard!I:I,MATCH(CONCATENATE(AZ242,"-",C242),Panaboard!Z:Z,0))),"HH:MM")</f>
        <v/>
      </c>
      <c r="P242" t="str">
        <f t="shared" si="25"/>
        <v/>
      </c>
      <c r="Q242" t="str">
        <f>IF(ISERROR(INDEX(Panaboard!S:S,MATCH(CONCATENATE(AZ242,"-",C242),Panaboard!Z:Z,0))),"",INDEX(Panaboard!S:S,MATCH(CONCATENATE(AZ242,"-",C242),Panaboard!Z:Z,0)))</f>
        <v/>
      </c>
      <c r="R242" t="str">
        <f>IF(ISERROR(INDEX(Panaboard!F:F,MATCH(CONCATENATE(AZ242,"-",C242),Panaboard!Z:Z,0))),"",INDEX(Panaboard!F:F,MATCH(CONCATENATE(AZ242,"-",C242),Panaboard!Z:Z,0)))</f>
        <v/>
      </c>
      <c r="S242" t="str">
        <f t="shared" si="26"/>
        <v/>
      </c>
      <c r="T242" t="str">
        <f>IF(ISERROR(INDEX(Panaboard!D:D,MATCH(CONCATENATE(AZ242,"-",C242),Panaboard!Z:Z,0))),"",INDEX(Panaboard!D:D,MATCH(CONCATENATE(AZ242,"-",C242),Panaboard!Z:Z,0)))</f>
        <v/>
      </c>
      <c r="U242" t="str">
        <f>IF(ISERROR(INDEX(Panaboard!J:J,MATCH(CONCATENATE(AZ242,"-",C242),Panaboard!Z:Z,0))),"",INDEX(Panaboard!J:J,MATCH(CONCATENATE(AZ242,"-",C242),Panaboard!Z:Z,0)))</f>
        <v/>
      </c>
      <c r="V242">
        <f>IF(PResult!BL242="",0,PResult!BL242)</f>
        <v>0</v>
      </c>
      <c r="W242">
        <f>IF(PResult!BM242="",0,PResult!BM242)</f>
        <v>0</v>
      </c>
      <c r="X242">
        <f>IF(OR(PResult!AE242="",PResult!AE242="(null)"),IF(OR(PResult!AD242="",PResult!AD242="(null)"),0,PResult!AD242),PResult!AE242)</f>
        <v>0</v>
      </c>
      <c r="Y242" t="str">
        <f>IF(OR(PResult!V242="",PResult!V242="(null)"),"",PResult!V242)</f>
        <v/>
      </c>
      <c r="Z242" t="str">
        <f>CONCATENATE(PResult!BO242,PResult!BP242)</f>
        <v/>
      </c>
      <c r="AA242" t="str">
        <f>IF(PResult!Y242="","",PResult!Y242)</f>
        <v/>
      </c>
      <c r="AB242" t="str">
        <f>IF(PResult!BQ242="","",PResult!BQ242)</f>
        <v/>
      </c>
      <c r="AC242" t="str">
        <f>IF(PResult!BR242="","",PResult!BR242)</f>
        <v/>
      </c>
      <c r="AD242" t="str">
        <f>IF(PResult!BS242="","",PResult!BS242)</f>
        <v/>
      </c>
      <c r="AE242" t="str">
        <f>IF(PResult!BN242="","",PResult!BN242)</f>
        <v/>
      </c>
      <c r="AF242" t="str">
        <f>IF(PResult!BT242="","",PResult!BT242)</f>
        <v/>
      </c>
      <c r="AG242" t="str">
        <f>IF(PResult!BU242="","",PResult!BU242)</f>
        <v/>
      </c>
      <c r="AH242" t="str">
        <f>IF(PResult!BV242="","",PResult!BV242)</f>
        <v/>
      </c>
      <c r="AI242" t="str">
        <f>TEXT(IF(ISERROR(INDEX(Panaboard!L:L,MATCH(CONCATENATE(AZ242,"-",C242),Panaboard!Z:Z,0))),"",INDEX(Panaboard!L:L,MATCH(CONCATENATE(AZ242,"-",C242),Panaboard!Z:Z,0))),"HH:MM")</f>
        <v/>
      </c>
      <c r="AJ242" t="str">
        <f>TEXT(IF(ISERROR(INDEX(Panaboard!M:M,MATCH(CONCATENATE(AZ242,"-",C242),Panaboard!Z:Z,0))),"",INDEX(Panaboard!M:M,MATCH(CONCATENATE(AZ242,"-",C242),Panaboard!Z:Z,0))),"HH:MM")</f>
        <v/>
      </c>
      <c r="AK242" t="str">
        <f>IF(PResult!BY242="","",PResult!BY242)</f>
        <v/>
      </c>
      <c r="AL242">
        <f>IF(PResult!P242="",0,PResult!P242)</f>
        <v>0</v>
      </c>
      <c r="AM242" t="str">
        <f>IF(ISERROR(INDEX(Panaboard!N:N,MATCH(CONCATENATE(AZ242,"-",C242),Panaboard!Z:Z,0))),"",INDEX(Panaboard!N:N,MATCH(CONCATENATE(AZ242,"-",C242),Panaboard!Z:Z,0)))</f>
        <v/>
      </c>
      <c r="AN242" t="str">
        <f>IF(ISERROR(INDEX(Panaboard!O:O,MATCH(CONCATENATE(AZ242,"-",C242),Panaboard!Z:Z,0))),"",INDEX(Panaboard!O:O,MATCH(CONCATENATE(AZ242,"-",C242),Panaboard!Z:Z,0)))</f>
        <v/>
      </c>
      <c r="AO242" t="str">
        <f>IF(ISERROR(INDEX(Panaboard!P:P,MATCH(CONCATENATE(AZ242,"-",C242),Panaboard!Z:Z,0))),"",INDEX(Panaboard!P:P,MATCH(CONCATENATE(AZ242,"-",C242),Panaboard!Z:Z,0)))</f>
        <v/>
      </c>
      <c r="AP242" t="str">
        <f>IF(ISERROR(INDEX(Panaboard!Q:Q,MATCH(CONCATENATE(AZ242,"-",C242),Panaboard!Z:Z,0))),"",INDEX(Panaboard!Q:Q,MATCH(CONCATENATE(AZ242,"-",C242),Panaboard!Z:Z,0)))</f>
        <v/>
      </c>
      <c r="AR242" t="str">
        <f>IF(PResult!BW242="","",PResult!BW242)</f>
        <v/>
      </c>
      <c r="AS242" t="str">
        <f>IF(PResult!BX242="","",PResult!BX242)</f>
        <v/>
      </c>
      <c r="AT242" t="str">
        <f>IF(ISERROR(INDEX(Panaboard!K:K,MATCH(CONCATENATE(AZ242,"-",C242),Panaboard!Z:Z,0))),"",INDEX(Panaboard!K:K,MATCH(CONCATENATE(AZ242,"-",C242),Panaboard!Z:Z,0)))</f>
        <v/>
      </c>
      <c r="AU242" t="str">
        <f>IF(ISERROR(INDEX(Panaboard!U:U,MATCH(CONCATENATE(AZ242,"-",C242),Panaboard!Z:Z,0))),"",INDEX(Panaboard!U:U,MATCH(CONCATENATE(AZ242,"-",C242),Panaboard!Z:Z,0)))</f>
        <v/>
      </c>
      <c r="AV242" t="str">
        <f>IF(ISERROR(INDEX(Panaboard!W:W,MATCH(CONCATENATE(AZ242,"-",C242),Panaboard!Z:Z,0))),"",INDEX(Panaboard!W:W,MATCH(CONCATENATE(AZ242,"-",C242),Panaboard!Z:Z,0)))</f>
        <v/>
      </c>
      <c r="AW242" t="str">
        <f>IF(ISERROR(INDEX(Panaboard!X:X,MATCH(CONCATENATE(AZ242,"-",C242),Panaboard!Z:Z,0))),"",INDEX(Panaboard!X:X,MATCH(CONCATENATE(AZ242,"-",C242),Panaboard!Z:Z,0)))</f>
        <v/>
      </c>
      <c r="AX242" t="str">
        <f>IF(ISERROR(INDEX(Panaboard!AA:AA,MATCH(CONCATENATE(AZ242,"-",C242),Panaboard!Z:Z,0))),"",INDEX(Panaboard!AA:AA,MATCH(CONCATENATE(AZ242,"-",C242),Panaboard!Z:Z,0)))</f>
        <v/>
      </c>
      <c r="AY242" t="str">
        <f>IF(ISERROR(INDEX(Panaboard!AB:AB,MATCH(CONCATENATE(AZ242,"-",C242),Panaboard!Z:Z,0))),"",INDEX(Panaboard!AB:AB,MATCH(CONCATENATE(AZ242,"-",C242),Panaboard!Z:Z,0)))</f>
        <v/>
      </c>
      <c r="AZ242" t="str">
        <f t="shared" si="28"/>
        <v/>
      </c>
      <c r="BA242" t="str">
        <f>IF(ISERROR(INDEX(Panaboard!E:E,MATCH(CONCATENATE(AZ242,"-",C242),Panaboard!Z:Z,0))),"",INDEX(Panaboard!E:E,MATCH(CONCATENATE(AZ242,"-",C242),Panaboard!Z:Z,0)))</f>
        <v/>
      </c>
      <c r="BB242" t="str">
        <f>IF(ISERROR(INDEX(Panaboard!AC:AC,MATCH(CONCATENATE(AZ242,"-",C242),Panaboard!Z:Z,0))),"",INDEX(Panaboard!AC:AC,MATCH(CONCATENATE(AZ242,"-",C242),Panaboard!Z:Z,0)))</f>
        <v/>
      </c>
      <c r="BC242" t="str">
        <f t="shared" si="29"/>
        <v/>
      </c>
      <c r="BD242" t="str">
        <f t="shared" si="30"/>
        <v/>
      </c>
      <c r="BE242" t="str">
        <f t="shared" si="31"/>
        <v>xx0x0</v>
      </c>
      <c r="BF242" t="str">
        <f>IF(ISERROR(INDEX(CuttingList!F:F,MATCH(CONCATENATE(A242,"-",C242),CuttingList!E:E,0))),"",INDEX(CuttingList!F:F,MATCH(CONCATENATE(A242,"-",C242),CuttingList!E:E,0)))</f>
        <v/>
      </c>
    </row>
    <row r="243" spans="1:58" x14ac:dyDescent="0.25">
      <c r="A243" t="str">
        <f>IF(PResult!BJ243="","",PResult!BJ243)</f>
        <v/>
      </c>
      <c r="B243" t="str">
        <f>IF(PResult!E243="","",PResult!E243)</f>
        <v/>
      </c>
      <c r="C243" t="str">
        <f>IF(PResult!BZ243="","",PResult!BZ243)</f>
        <v/>
      </c>
      <c r="D243" t="str">
        <f>IF(ISERROR(INDEX(Panaboard!B:B,MATCH(CONCATENATE(AZ243,"-",C243),Panaboard!Z:Z,0))),"",TRIM(INDEX(Panaboard!B:B,MATCH(CONCATENATE(AZ243,"-",C243),Panaboard!Z:Z,0))))</f>
        <v/>
      </c>
      <c r="E243" t="str">
        <f t="shared" si="27"/>
        <v>xx0x0</v>
      </c>
      <c r="F243" t="str">
        <f>IF(PResult!U243="","",UPPER(TRIM(PResult!U243)))</f>
        <v/>
      </c>
      <c r="G243">
        <f>IF(OR(PResult!O243="",PResult!O243="(null)"),0,PResult!O243)</f>
        <v>0</v>
      </c>
      <c r="H243" t="str">
        <f>IF(ISERROR(INDEX(Panaboard!G:G,MATCH(CONCATENATE(AZ243,"-",C243),Panaboard!Z:Z,0))),"",INDEX(Panaboard!G:G,MATCH(CONCATENATE(AZ243,"-",C243),Panaboard!Z:Z,0)))</f>
        <v/>
      </c>
      <c r="I243" t="str">
        <f>IF(PResult!J243="","",PResult!J243)</f>
        <v/>
      </c>
      <c r="J243" t="str">
        <f>IF(PResult!K243="","",PResult!K243)</f>
        <v/>
      </c>
      <c r="K243">
        <f>IF(OR(PResult!L243="(null)",PResult!L243=""),0,PResult!L243)</f>
        <v>0</v>
      </c>
      <c r="L243">
        <f>IF(OR(PResult!M243="(null)",PResult!M243=""),0,PResult!M243)</f>
        <v>0</v>
      </c>
      <c r="M243">
        <f t="shared" si="24"/>
        <v>0</v>
      </c>
      <c r="N243" t="str">
        <f>TEXT(IF(ISERROR(INDEX(Panaboard!H:H,MATCH(CONCATENATE(AZ243,"-",C243),Panaboard!Z:Z,0))),"",INDEX(Panaboard!H:H,MATCH(CONCATENATE(AZ243,"-",C243),Panaboard!Z:Z,0))),"HH:MM")</f>
        <v/>
      </c>
      <c r="O243" t="str">
        <f>TEXT(IF(ISERROR(INDEX(Panaboard!I:I,MATCH(CONCATENATE(AZ243,"-",C243),Panaboard!Z:Z,0))),"",INDEX(Panaboard!I:I,MATCH(CONCATENATE(AZ243,"-",C243),Panaboard!Z:Z,0))),"HH:MM")</f>
        <v/>
      </c>
      <c r="P243" t="str">
        <f t="shared" si="25"/>
        <v/>
      </c>
      <c r="Q243" t="str">
        <f>IF(ISERROR(INDEX(Panaboard!S:S,MATCH(CONCATENATE(AZ243,"-",C243),Panaboard!Z:Z,0))),"",INDEX(Panaboard!S:S,MATCH(CONCATENATE(AZ243,"-",C243),Panaboard!Z:Z,0)))</f>
        <v/>
      </c>
      <c r="R243" t="str">
        <f>IF(ISERROR(INDEX(Panaboard!F:F,MATCH(CONCATENATE(AZ243,"-",C243),Panaboard!Z:Z,0))),"",INDEX(Panaboard!F:F,MATCH(CONCATENATE(AZ243,"-",C243),Panaboard!Z:Z,0)))</f>
        <v/>
      </c>
      <c r="S243" t="str">
        <f t="shared" si="26"/>
        <v/>
      </c>
      <c r="T243" t="str">
        <f>IF(ISERROR(INDEX(Panaboard!D:D,MATCH(CONCATENATE(AZ243,"-",C243),Panaboard!Z:Z,0))),"",INDEX(Panaboard!D:D,MATCH(CONCATENATE(AZ243,"-",C243),Panaboard!Z:Z,0)))</f>
        <v/>
      </c>
      <c r="U243" t="str">
        <f>IF(ISERROR(INDEX(Panaboard!J:J,MATCH(CONCATENATE(AZ243,"-",C243),Panaboard!Z:Z,0))),"",INDEX(Panaboard!J:J,MATCH(CONCATENATE(AZ243,"-",C243),Panaboard!Z:Z,0)))</f>
        <v/>
      </c>
      <c r="V243">
        <f>IF(PResult!BL243="",0,PResult!BL243)</f>
        <v>0</v>
      </c>
      <c r="W243">
        <f>IF(PResult!BM243="",0,PResult!BM243)</f>
        <v>0</v>
      </c>
      <c r="X243">
        <f>IF(OR(PResult!AE243="",PResult!AE243="(null)"),IF(OR(PResult!AD243="",PResult!AD243="(null)"),0,PResult!AD243),PResult!AE243)</f>
        <v>0</v>
      </c>
      <c r="Y243" t="str">
        <f>IF(OR(PResult!V243="",PResult!V243="(null)"),"",PResult!V243)</f>
        <v/>
      </c>
      <c r="Z243" t="str">
        <f>CONCATENATE(PResult!BO243,PResult!BP243)</f>
        <v/>
      </c>
      <c r="AA243" t="str">
        <f>IF(PResult!Y243="","",PResult!Y243)</f>
        <v/>
      </c>
      <c r="AB243" t="str">
        <f>IF(PResult!BQ243="","",PResult!BQ243)</f>
        <v/>
      </c>
      <c r="AC243" t="str">
        <f>IF(PResult!BR243="","",PResult!BR243)</f>
        <v/>
      </c>
      <c r="AD243" t="str">
        <f>IF(PResult!BS243="","",PResult!BS243)</f>
        <v/>
      </c>
      <c r="AE243" t="str">
        <f>IF(PResult!BN243="","",PResult!BN243)</f>
        <v/>
      </c>
      <c r="AF243" t="str">
        <f>IF(PResult!BT243="","",PResult!BT243)</f>
        <v/>
      </c>
      <c r="AG243" t="str">
        <f>IF(PResult!BU243="","",PResult!BU243)</f>
        <v/>
      </c>
      <c r="AH243" t="str">
        <f>IF(PResult!BV243="","",PResult!BV243)</f>
        <v/>
      </c>
      <c r="AI243" t="str">
        <f>TEXT(IF(ISERROR(INDEX(Panaboard!L:L,MATCH(CONCATENATE(AZ243,"-",C243),Panaboard!Z:Z,0))),"",INDEX(Panaboard!L:L,MATCH(CONCATENATE(AZ243,"-",C243),Panaboard!Z:Z,0))),"HH:MM")</f>
        <v/>
      </c>
      <c r="AJ243" t="str">
        <f>TEXT(IF(ISERROR(INDEX(Panaboard!M:M,MATCH(CONCATENATE(AZ243,"-",C243),Panaboard!Z:Z,0))),"",INDEX(Panaboard!M:M,MATCH(CONCATENATE(AZ243,"-",C243),Panaboard!Z:Z,0))),"HH:MM")</f>
        <v/>
      </c>
      <c r="AK243" t="str">
        <f>IF(PResult!BY243="","",PResult!BY243)</f>
        <v/>
      </c>
      <c r="AL243">
        <f>IF(PResult!P243="",0,PResult!P243)</f>
        <v>0</v>
      </c>
      <c r="AM243" t="str">
        <f>IF(ISERROR(INDEX(Panaboard!N:N,MATCH(CONCATENATE(AZ243,"-",C243),Panaboard!Z:Z,0))),"",INDEX(Panaboard!N:N,MATCH(CONCATENATE(AZ243,"-",C243),Panaboard!Z:Z,0)))</f>
        <v/>
      </c>
      <c r="AN243" t="str">
        <f>IF(ISERROR(INDEX(Panaboard!O:O,MATCH(CONCATENATE(AZ243,"-",C243),Panaboard!Z:Z,0))),"",INDEX(Panaboard!O:O,MATCH(CONCATENATE(AZ243,"-",C243),Panaboard!Z:Z,0)))</f>
        <v/>
      </c>
      <c r="AO243" t="str">
        <f>IF(ISERROR(INDEX(Panaboard!P:P,MATCH(CONCATENATE(AZ243,"-",C243),Panaboard!Z:Z,0))),"",INDEX(Panaboard!P:P,MATCH(CONCATENATE(AZ243,"-",C243),Panaboard!Z:Z,0)))</f>
        <v/>
      </c>
      <c r="AP243" t="str">
        <f>IF(ISERROR(INDEX(Panaboard!Q:Q,MATCH(CONCATENATE(AZ243,"-",C243),Panaboard!Z:Z,0))),"",INDEX(Panaboard!Q:Q,MATCH(CONCATENATE(AZ243,"-",C243),Panaboard!Z:Z,0)))</f>
        <v/>
      </c>
      <c r="AR243" t="str">
        <f>IF(PResult!BW243="","",PResult!BW243)</f>
        <v/>
      </c>
      <c r="AS243" t="str">
        <f>IF(PResult!BX243="","",PResult!BX243)</f>
        <v/>
      </c>
      <c r="AT243" t="str">
        <f>IF(ISERROR(INDEX(Panaboard!K:K,MATCH(CONCATENATE(AZ243,"-",C243),Panaboard!Z:Z,0))),"",INDEX(Panaboard!K:K,MATCH(CONCATENATE(AZ243,"-",C243),Panaboard!Z:Z,0)))</f>
        <v/>
      </c>
      <c r="AU243" t="str">
        <f>IF(ISERROR(INDEX(Panaboard!U:U,MATCH(CONCATENATE(AZ243,"-",C243),Panaboard!Z:Z,0))),"",INDEX(Panaboard!U:U,MATCH(CONCATENATE(AZ243,"-",C243),Panaboard!Z:Z,0)))</f>
        <v/>
      </c>
      <c r="AV243" t="str">
        <f>IF(ISERROR(INDEX(Panaboard!W:W,MATCH(CONCATENATE(AZ243,"-",C243),Panaboard!Z:Z,0))),"",INDEX(Panaboard!W:W,MATCH(CONCATENATE(AZ243,"-",C243),Panaboard!Z:Z,0)))</f>
        <v/>
      </c>
      <c r="AW243" t="str">
        <f>IF(ISERROR(INDEX(Panaboard!X:X,MATCH(CONCATENATE(AZ243,"-",C243),Panaboard!Z:Z,0))),"",INDEX(Panaboard!X:X,MATCH(CONCATENATE(AZ243,"-",C243),Panaboard!Z:Z,0)))</f>
        <v/>
      </c>
      <c r="AX243" t="str">
        <f>IF(ISERROR(INDEX(Panaboard!AA:AA,MATCH(CONCATENATE(AZ243,"-",C243),Panaboard!Z:Z,0))),"",INDEX(Panaboard!AA:AA,MATCH(CONCATENATE(AZ243,"-",C243),Panaboard!Z:Z,0)))</f>
        <v/>
      </c>
      <c r="AY243" t="str">
        <f>IF(ISERROR(INDEX(Panaboard!AB:AB,MATCH(CONCATENATE(AZ243,"-",C243),Panaboard!Z:Z,0))),"",INDEX(Panaboard!AB:AB,MATCH(CONCATENATE(AZ243,"-",C243),Panaboard!Z:Z,0)))</f>
        <v/>
      </c>
      <c r="AZ243" t="str">
        <f t="shared" si="28"/>
        <v/>
      </c>
      <c r="BA243" t="str">
        <f>IF(ISERROR(INDEX(Panaboard!E:E,MATCH(CONCATENATE(AZ243,"-",C243),Panaboard!Z:Z,0))),"",INDEX(Panaboard!E:E,MATCH(CONCATENATE(AZ243,"-",C243),Panaboard!Z:Z,0)))</f>
        <v/>
      </c>
      <c r="BB243" t="str">
        <f>IF(ISERROR(INDEX(Panaboard!AC:AC,MATCH(CONCATENATE(AZ243,"-",C243),Panaboard!Z:Z,0))),"",INDEX(Panaboard!AC:AC,MATCH(CONCATENATE(AZ243,"-",C243),Panaboard!Z:Z,0)))</f>
        <v/>
      </c>
      <c r="BC243" t="str">
        <f t="shared" si="29"/>
        <v/>
      </c>
      <c r="BD243" t="str">
        <f t="shared" si="30"/>
        <v/>
      </c>
      <c r="BE243" t="str">
        <f t="shared" si="31"/>
        <v>xx0x0</v>
      </c>
      <c r="BF243" t="str">
        <f>IF(ISERROR(INDEX(CuttingList!F:F,MATCH(CONCATENATE(A243,"-",C243),CuttingList!E:E,0))),"",INDEX(CuttingList!F:F,MATCH(CONCATENATE(A243,"-",C243),CuttingList!E:E,0)))</f>
        <v/>
      </c>
    </row>
    <row r="244" spans="1:58" x14ac:dyDescent="0.25">
      <c r="A244" t="str">
        <f>IF(PResult!BJ244="","",PResult!BJ244)</f>
        <v/>
      </c>
      <c r="B244" t="str">
        <f>IF(PResult!E244="","",PResult!E244)</f>
        <v/>
      </c>
      <c r="C244" t="str">
        <f>IF(PResult!BZ244="","",PResult!BZ244)</f>
        <v/>
      </c>
      <c r="D244" t="str">
        <f>IF(ISERROR(INDEX(Panaboard!B:B,MATCH(CONCATENATE(AZ244,"-",C244),Panaboard!Z:Z,0))),"",TRIM(INDEX(Panaboard!B:B,MATCH(CONCATENATE(AZ244,"-",C244),Panaboard!Z:Z,0))))</f>
        <v/>
      </c>
      <c r="E244" t="str">
        <f t="shared" si="27"/>
        <v>xx0x0</v>
      </c>
      <c r="F244" t="str">
        <f>IF(PResult!U244="","",UPPER(TRIM(PResult!U244)))</f>
        <v/>
      </c>
      <c r="G244">
        <f>IF(OR(PResult!O244="",PResult!O244="(null)"),0,PResult!O244)</f>
        <v>0</v>
      </c>
      <c r="H244" t="str">
        <f>IF(ISERROR(INDEX(Panaboard!G:G,MATCH(CONCATENATE(AZ244,"-",C244),Panaboard!Z:Z,0))),"",INDEX(Panaboard!G:G,MATCH(CONCATENATE(AZ244,"-",C244),Panaboard!Z:Z,0)))</f>
        <v/>
      </c>
      <c r="I244" t="str">
        <f>IF(PResult!J244="","",PResult!J244)</f>
        <v/>
      </c>
      <c r="J244" t="str">
        <f>IF(PResult!K244="","",PResult!K244)</f>
        <v/>
      </c>
      <c r="K244">
        <f>IF(OR(PResult!L244="(null)",PResult!L244=""),0,PResult!L244)</f>
        <v>0</v>
      </c>
      <c r="L244">
        <f>IF(OR(PResult!M244="(null)",PResult!M244=""),0,PResult!M244)</f>
        <v>0</v>
      </c>
      <c r="M244">
        <f t="shared" si="24"/>
        <v>0</v>
      </c>
      <c r="N244" t="str">
        <f>TEXT(IF(ISERROR(INDEX(Panaboard!H:H,MATCH(CONCATENATE(AZ244,"-",C244),Panaboard!Z:Z,0))),"",INDEX(Panaboard!H:H,MATCH(CONCATENATE(AZ244,"-",C244),Panaboard!Z:Z,0))),"HH:MM")</f>
        <v/>
      </c>
      <c r="O244" t="str">
        <f>TEXT(IF(ISERROR(INDEX(Panaboard!I:I,MATCH(CONCATENATE(AZ244,"-",C244),Panaboard!Z:Z,0))),"",INDEX(Panaboard!I:I,MATCH(CONCATENATE(AZ244,"-",C244),Panaboard!Z:Z,0))),"HH:MM")</f>
        <v/>
      </c>
      <c r="P244" t="str">
        <f t="shared" si="25"/>
        <v/>
      </c>
      <c r="Q244" t="str">
        <f>IF(ISERROR(INDEX(Panaboard!S:S,MATCH(CONCATENATE(AZ244,"-",C244),Panaboard!Z:Z,0))),"",INDEX(Panaboard!S:S,MATCH(CONCATENATE(AZ244,"-",C244),Panaboard!Z:Z,0)))</f>
        <v/>
      </c>
      <c r="R244" t="str">
        <f>IF(ISERROR(INDEX(Panaboard!F:F,MATCH(CONCATENATE(AZ244,"-",C244),Panaboard!Z:Z,0))),"",INDEX(Panaboard!F:F,MATCH(CONCATENATE(AZ244,"-",C244),Panaboard!Z:Z,0)))</f>
        <v/>
      </c>
      <c r="S244" t="str">
        <f t="shared" si="26"/>
        <v/>
      </c>
      <c r="T244" t="str">
        <f>IF(ISERROR(INDEX(Panaboard!D:D,MATCH(CONCATENATE(AZ244,"-",C244),Panaboard!Z:Z,0))),"",INDEX(Panaboard!D:D,MATCH(CONCATENATE(AZ244,"-",C244),Panaboard!Z:Z,0)))</f>
        <v/>
      </c>
      <c r="U244" t="str">
        <f>IF(ISERROR(INDEX(Panaboard!J:J,MATCH(CONCATENATE(AZ244,"-",C244),Panaboard!Z:Z,0))),"",INDEX(Panaboard!J:J,MATCH(CONCATENATE(AZ244,"-",C244),Panaboard!Z:Z,0)))</f>
        <v/>
      </c>
      <c r="V244">
        <f>IF(PResult!BL244="",0,PResult!BL244)</f>
        <v>0</v>
      </c>
      <c r="W244">
        <f>IF(PResult!BM244="",0,PResult!BM244)</f>
        <v>0</v>
      </c>
      <c r="X244">
        <f>IF(OR(PResult!AE244="",PResult!AE244="(null)"),IF(OR(PResult!AD244="",PResult!AD244="(null)"),0,PResult!AD244),PResult!AE244)</f>
        <v>0</v>
      </c>
      <c r="Y244" t="str">
        <f>IF(OR(PResult!V244="",PResult!V244="(null)"),"",PResult!V244)</f>
        <v/>
      </c>
      <c r="Z244" t="str">
        <f>CONCATENATE(PResult!BO244,PResult!BP244)</f>
        <v/>
      </c>
      <c r="AA244" t="str">
        <f>IF(PResult!Y244="","",PResult!Y244)</f>
        <v/>
      </c>
      <c r="AB244" t="str">
        <f>IF(PResult!BQ244="","",PResult!BQ244)</f>
        <v/>
      </c>
      <c r="AC244" t="str">
        <f>IF(PResult!BR244="","",PResult!BR244)</f>
        <v/>
      </c>
      <c r="AD244" t="str">
        <f>IF(PResult!BS244="","",PResult!BS244)</f>
        <v/>
      </c>
      <c r="AE244" t="str">
        <f>IF(PResult!BN244="","",PResult!BN244)</f>
        <v/>
      </c>
      <c r="AF244" t="str">
        <f>IF(PResult!BT244="","",PResult!BT244)</f>
        <v/>
      </c>
      <c r="AG244" t="str">
        <f>IF(PResult!BU244="","",PResult!BU244)</f>
        <v/>
      </c>
      <c r="AH244" t="str">
        <f>IF(PResult!BV244="","",PResult!BV244)</f>
        <v/>
      </c>
      <c r="AI244" t="str">
        <f>TEXT(IF(ISERROR(INDEX(Panaboard!L:L,MATCH(CONCATENATE(AZ244,"-",C244),Panaboard!Z:Z,0))),"",INDEX(Panaboard!L:L,MATCH(CONCATENATE(AZ244,"-",C244),Panaboard!Z:Z,0))),"HH:MM")</f>
        <v/>
      </c>
      <c r="AJ244" t="str">
        <f>TEXT(IF(ISERROR(INDEX(Panaboard!M:M,MATCH(CONCATENATE(AZ244,"-",C244),Panaboard!Z:Z,0))),"",INDEX(Panaboard!M:M,MATCH(CONCATENATE(AZ244,"-",C244),Panaboard!Z:Z,0))),"HH:MM")</f>
        <v/>
      </c>
      <c r="AK244" t="str">
        <f>IF(PResult!BY244="","",PResult!BY244)</f>
        <v/>
      </c>
      <c r="AL244">
        <f>IF(PResult!P244="",0,PResult!P244)</f>
        <v>0</v>
      </c>
      <c r="AM244" t="str">
        <f>IF(ISERROR(INDEX(Panaboard!N:N,MATCH(CONCATENATE(AZ244,"-",C244),Panaboard!Z:Z,0))),"",INDEX(Panaboard!N:N,MATCH(CONCATENATE(AZ244,"-",C244),Panaboard!Z:Z,0)))</f>
        <v/>
      </c>
      <c r="AN244" t="str">
        <f>IF(ISERROR(INDEX(Panaboard!O:O,MATCH(CONCATENATE(AZ244,"-",C244),Panaboard!Z:Z,0))),"",INDEX(Panaboard!O:O,MATCH(CONCATENATE(AZ244,"-",C244),Panaboard!Z:Z,0)))</f>
        <v/>
      </c>
      <c r="AO244" t="str">
        <f>IF(ISERROR(INDEX(Panaboard!P:P,MATCH(CONCATENATE(AZ244,"-",C244),Panaboard!Z:Z,0))),"",INDEX(Panaboard!P:P,MATCH(CONCATENATE(AZ244,"-",C244),Panaboard!Z:Z,0)))</f>
        <v/>
      </c>
      <c r="AP244" t="str">
        <f>IF(ISERROR(INDEX(Panaboard!Q:Q,MATCH(CONCATENATE(AZ244,"-",C244),Panaboard!Z:Z,0))),"",INDEX(Panaboard!Q:Q,MATCH(CONCATENATE(AZ244,"-",C244),Panaboard!Z:Z,0)))</f>
        <v/>
      </c>
      <c r="AR244" t="str">
        <f>IF(PResult!BW244="","",PResult!BW244)</f>
        <v/>
      </c>
      <c r="AS244" t="str">
        <f>IF(PResult!BX244="","",PResult!BX244)</f>
        <v/>
      </c>
      <c r="AT244" t="str">
        <f>IF(ISERROR(INDEX(Panaboard!K:K,MATCH(CONCATENATE(AZ244,"-",C244),Panaboard!Z:Z,0))),"",INDEX(Panaboard!K:K,MATCH(CONCATENATE(AZ244,"-",C244),Panaboard!Z:Z,0)))</f>
        <v/>
      </c>
      <c r="AU244" t="str">
        <f>IF(ISERROR(INDEX(Panaboard!U:U,MATCH(CONCATENATE(AZ244,"-",C244),Panaboard!Z:Z,0))),"",INDEX(Panaboard!U:U,MATCH(CONCATENATE(AZ244,"-",C244),Panaboard!Z:Z,0)))</f>
        <v/>
      </c>
      <c r="AV244" t="str">
        <f>IF(ISERROR(INDEX(Panaboard!W:W,MATCH(CONCATENATE(AZ244,"-",C244),Panaboard!Z:Z,0))),"",INDEX(Panaboard!W:W,MATCH(CONCATENATE(AZ244,"-",C244),Panaboard!Z:Z,0)))</f>
        <v/>
      </c>
      <c r="AW244" t="str">
        <f>IF(ISERROR(INDEX(Panaboard!X:X,MATCH(CONCATENATE(AZ244,"-",C244),Panaboard!Z:Z,0))),"",INDEX(Panaboard!X:X,MATCH(CONCATENATE(AZ244,"-",C244),Panaboard!Z:Z,0)))</f>
        <v/>
      </c>
      <c r="AX244" t="str">
        <f>IF(ISERROR(INDEX(Panaboard!AA:AA,MATCH(CONCATENATE(AZ244,"-",C244),Panaboard!Z:Z,0))),"",INDEX(Panaboard!AA:AA,MATCH(CONCATENATE(AZ244,"-",C244),Panaboard!Z:Z,0)))</f>
        <v/>
      </c>
      <c r="AY244" t="str">
        <f>IF(ISERROR(INDEX(Panaboard!AB:AB,MATCH(CONCATENATE(AZ244,"-",C244),Panaboard!Z:Z,0))),"",INDEX(Panaboard!AB:AB,MATCH(CONCATENATE(AZ244,"-",C244),Panaboard!Z:Z,0)))</f>
        <v/>
      </c>
      <c r="AZ244" t="str">
        <f t="shared" si="28"/>
        <v/>
      </c>
      <c r="BA244" t="str">
        <f>IF(ISERROR(INDEX(Panaboard!E:E,MATCH(CONCATENATE(AZ244,"-",C244),Panaboard!Z:Z,0))),"",INDEX(Panaboard!E:E,MATCH(CONCATENATE(AZ244,"-",C244),Panaboard!Z:Z,0)))</f>
        <v/>
      </c>
      <c r="BB244" t="str">
        <f>IF(ISERROR(INDEX(Panaboard!AC:AC,MATCH(CONCATENATE(AZ244,"-",C244),Panaboard!Z:Z,0))),"",INDEX(Panaboard!AC:AC,MATCH(CONCATENATE(AZ244,"-",C244),Panaboard!Z:Z,0)))</f>
        <v/>
      </c>
      <c r="BC244" t="str">
        <f t="shared" si="29"/>
        <v/>
      </c>
      <c r="BD244" t="str">
        <f t="shared" si="30"/>
        <v/>
      </c>
      <c r="BE244" t="str">
        <f t="shared" si="31"/>
        <v>xx0x0</v>
      </c>
      <c r="BF244" t="str">
        <f>IF(ISERROR(INDEX(CuttingList!F:F,MATCH(CONCATENATE(A244,"-",C244),CuttingList!E:E,0))),"",INDEX(CuttingList!F:F,MATCH(CONCATENATE(A244,"-",C244),CuttingList!E:E,0)))</f>
        <v/>
      </c>
    </row>
    <row r="245" spans="1:58" x14ac:dyDescent="0.25">
      <c r="A245" t="str">
        <f>IF(PResult!BJ245="","",PResult!BJ245)</f>
        <v/>
      </c>
      <c r="B245" t="str">
        <f>IF(PResult!E245="","",PResult!E245)</f>
        <v/>
      </c>
      <c r="C245" t="str">
        <f>IF(PResult!BZ245="","",PResult!BZ245)</f>
        <v/>
      </c>
      <c r="D245" t="str">
        <f>IF(ISERROR(INDEX(Panaboard!B:B,MATCH(CONCATENATE(AZ245,"-",C245),Panaboard!Z:Z,0))),"",TRIM(INDEX(Panaboard!B:B,MATCH(CONCATENATE(AZ245,"-",C245),Panaboard!Z:Z,0))))</f>
        <v/>
      </c>
      <c r="E245" t="str">
        <f t="shared" si="27"/>
        <v>xx0x0</v>
      </c>
      <c r="F245" t="str">
        <f>IF(PResult!U245="","",UPPER(TRIM(PResult!U245)))</f>
        <v/>
      </c>
      <c r="G245">
        <f>IF(OR(PResult!O245="",PResult!O245="(null)"),0,PResult!O245)</f>
        <v>0</v>
      </c>
      <c r="H245" t="str">
        <f>IF(ISERROR(INDEX(Panaboard!G:G,MATCH(CONCATENATE(AZ245,"-",C245),Panaboard!Z:Z,0))),"",INDEX(Panaboard!G:G,MATCH(CONCATENATE(AZ245,"-",C245),Panaboard!Z:Z,0)))</f>
        <v/>
      </c>
      <c r="I245" t="str">
        <f>IF(PResult!J245="","",PResult!J245)</f>
        <v/>
      </c>
      <c r="J245" t="str">
        <f>IF(PResult!K245="","",PResult!K245)</f>
        <v/>
      </c>
      <c r="K245">
        <f>IF(OR(PResult!L245="(null)",PResult!L245=""),0,PResult!L245)</f>
        <v>0</v>
      </c>
      <c r="L245">
        <f>IF(OR(PResult!M245="(null)",PResult!M245=""),0,PResult!M245)</f>
        <v>0</v>
      </c>
      <c r="M245">
        <f t="shared" si="24"/>
        <v>0</v>
      </c>
      <c r="N245" t="str">
        <f>TEXT(IF(ISERROR(INDEX(Panaboard!H:H,MATCH(CONCATENATE(AZ245,"-",C245),Panaboard!Z:Z,0))),"",INDEX(Panaboard!H:H,MATCH(CONCATENATE(AZ245,"-",C245),Panaboard!Z:Z,0))),"HH:MM")</f>
        <v/>
      </c>
      <c r="O245" t="str">
        <f>TEXT(IF(ISERROR(INDEX(Panaboard!I:I,MATCH(CONCATENATE(AZ245,"-",C245),Panaboard!Z:Z,0))),"",INDEX(Panaboard!I:I,MATCH(CONCATENATE(AZ245,"-",C245),Panaboard!Z:Z,0))),"HH:MM")</f>
        <v/>
      </c>
      <c r="P245" t="str">
        <f t="shared" si="25"/>
        <v/>
      </c>
      <c r="Q245" t="str">
        <f>IF(ISERROR(INDEX(Panaboard!S:S,MATCH(CONCATENATE(AZ245,"-",C245),Panaboard!Z:Z,0))),"",INDEX(Panaboard!S:S,MATCH(CONCATENATE(AZ245,"-",C245),Panaboard!Z:Z,0)))</f>
        <v/>
      </c>
      <c r="R245" t="str">
        <f>IF(ISERROR(INDEX(Panaboard!F:F,MATCH(CONCATENATE(AZ245,"-",C245),Panaboard!Z:Z,0))),"",INDEX(Panaboard!F:F,MATCH(CONCATENATE(AZ245,"-",C245),Panaboard!Z:Z,0)))</f>
        <v/>
      </c>
      <c r="S245" t="str">
        <f t="shared" si="26"/>
        <v/>
      </c>
      <c r="T245" t="str">
        <f>IF(ISERROR(INDEX(Panaboard!D:D,MATCH(CONCATENATE(AZ245,"-",C245),Panaboard!Z:Z,0))),"",INDEX(Panaboard!D:D,MATCH(CONCATENATE(AZ245,"-",C245),Panaboard!Z:Z,0)))</f>
        <v/>
      </c>
      <c r="U245" t="str">
        <f>IF(ISERROR(INDEX(Panaboard!J:J,MATCH(CONCATENATE(AZ245,"-",C245),Panaboard!Z:Z,0))),"",INDEX(Panaboard!J:J,MATCH(CONCATENATE(AZ245,"-",C245),Panaboard!Z:Z,0)))</f>
        <v/>
      </c>
      <c r="V245">
        <f>IF(PResult!BL245="",0,PResult!BL245)</f>
        <v>0</v>
      </c>
      <c r="W245">
        <f>IF(PResult!BM245="",0,PResult!BM245)</f>
        <v>0</v>
      </c>
      <c r="X245">
        <f>IF(OR(PResult!AE245="",PResult!AE245="(null)"),IF(OR(PResult!AD245="",PResult!AD245="(null)"),0,PResult!AD245),PResult!AE245)</f>
        <v>0</v>
      </c>
      <c r="Y245" t="str">
        <f>IF(OR(PResult!V245="",PResult!V245="(null)"),"",PResult!V245)</f>
        <v/>
      </c>
      <c r="Z245" t="str">
        <f>CONCATENATE(PResult!BO245,PResult!BP245)</f>
        <v/>
      </c>
      <c r="AA245" t="str">
        <f>IF(PResult!Y245="","",PResult!Y245)</f>
        <v/>
      </c>
      <c r="AB245" t="str">
        <f>IF(PResult!BQ245="","",PResult!BQ245)</f>
        <v/>
      </c>
      <c r="AC245" t="str">
        <f>IF(PResult!BR245="","",PResult!BR245)</f>
        <v/>
      </c>
      <c r="AD245" t="str">
        <f>IF(PResult!BS245="","",PResult!BS245)</f>
        <v/>
      </c>
      <c r="AE245" t="str">
        <f>IF(PResult!BN245="","",PResult!BN245)</f>
        <v/>
      </c>
      <c r="AF245" t="str">
        <f>IF(PResult!BT245="","",PResult!BT245)</f>
        <v/>
      </c>
      <c r="AG245" t="str">
        <f>IF(PResult!BU245="","",PResult!BU245)</f>
        <v/>
      </c>
      <c r="AH245" t="str">
        <f>IF(PResult!BV245="","",PResult!BV245)</f>
        <v/>
      </c>
      <c r="AI245" t="str">
        <f>TEXT(IF(ISERROR(INDEX(Panaboard!L:L,MATCH(CONCATENATE(AZ245,"-",C245),Panaboard!Z:Z,0))),"",INDEX(Panaboard!L:L,MATCH(CONCATENATE(AZ245,"-",C245),Panaboard!Z:Z,0))),"HH:MM")</f>
        <v/>
      </c>
      <c r="AJ245" t="str">
        <f>TEXT(IF(ISERROR(INDEX(Panaboard!M:M,MATCH(CONCATENATE(AZ245,"-",C245),Panaboard!Z:Z,0))),"",INDEX(Panaboard!M:M,MATCH(CONCATENATE(AZ245,"-",C245),Panaboard!Z:Z,0))),"HH:MM")</f>
        <v/>
      </c>
      <c r="AK245" t="str">
        <f>IF(PResult!BY245="","",PResult!BY245)</f>
        <v/>
      </c>
      <c r="AL245">
        <f>IF(PResult!P245="",0,PResult!P245)</f>
        <v>0</v>
      </c>
      <c r="AM245" t="str">
        <f>IF(ISERROR(INDEX(Panaboard!N:N,MATCH(CONCATENATE(AZ245,"-",C245),Panaboard!Z:Z,0))),"",INDEX(Panaboard!N:N,MATCH(CONCATENATE(AZ245,"-",C245),Panaboard!Z:Z,0)))</f>
        <v/>
      </c>
      <c r="AN245" t="str">
        <f>IF(ISERROR(INDEX(Panaboard!O:O,MATCH(CONCATENATE(AZ245,"-",C245),Panaboard!Z:Z,0))),"",INDEX(Panaboard!O:O,MATCH(CONCATENATE(AZ245,"-",C245),Panaboard!Z:Z,0)))</f>
        <v/>
      </c>
      <c r="AO245" t="str">
        <f>IF(ISERROR(INDEX(Panaboard!P:P,MATCH(CONCATENATE(AZ245,"-",C245),Panaboard!Z:Z,0))),"",INDEX(Panaboard!P:P,MATCH(CONCATENATE(AZ245,"-",C245),Panaboard!Z:Z,0)))</f>
        <v/>
      </c>
      <c r="AP245" t="str">
        <f>IF(ISERROR(INDEX(Panaboard!Q:Q,MATCH(CONCATENATE(AZ245,"-",C245),Panaboard!Z:Z,0))),"",INDEX(Panaboard!Q:Q,MATCH(CONCATENATE(AZ245,"-",C245),Panaboard!Z:Z,0)))</f>
        <v/>
      </c>
      <c r="AR245" t="str">
        <f>IF(PResult!BW245="","",PResult!BW245)</f>
        <v/>
      </c>
      <c r="AS245" t="str">
        <f>IF(PResult!BX245="","",PResult!BX245)</f>
        <v/>
      </c>
      <c r="AT245" t="str">
        <f>IF(ISERROR(INDEX(Panaboard!K:K,MATCH(CONCATENATE(AZ245,"-",C245),Panaboard!Z:Z,0))),"",INDEX(Panaboard!K:K,MATCH(CONCATENATE(AZ245,"-",C245),Panaboard!Z:Z,0)))</f>
        <v/>
      </c>
      <c r="AU245" t="str">
        <f>IF(ISERROR(INDEX(Panaboard!U:U,MATCH(CONCATENATE(AZ245,"-",C245),Panaboard!Z:Z,0))),"",INDEX(Panaboard!U:U,MATCH(CONCATENATE(AZ245,"-",C245),Panaboard!Z:Z,0)))</f>
        <v/>
      </c>
      <c r="AV245" t="str">
        <f>IF(ISERROR(INDEX(Panaboard!W:W,MATCH(CONCATENATE(AZ245,"-",C245),Panaboard!Z:Z,0))),"",INDEX(Panaboard!W:W,MATCH(CONCATENATE(AZ245,"-",C245),Panaboard!Z:Z,0)))</f>
        <v/>
      </c>
      <c r="AW245" t="str">
        <f>IF(ISERROR(INDEX(Panaboard!X:X,MATCH(CONCATENATE(AZ245,"-",C245),Panaboard!Z:Z,0))),"",INDEX(Panaboard!X:X,MATCH(CONCATENATE(AZ245,"-",C245),Panaboard!Z:Z,0)))</f>
        <v/>
      </c>
      <c r="AX245" t="str">
        <f>IF(ISERROR(INDEX(Panaboard!AA:AA,MATCH(CONCATENATE(AZ245,"-",C245),Panaboard!Z:Z,0))),"",INDEX(Panaboard!AA:AA,MATCH(CONCATENATE(AZ245,"-",C245),Panaboard!Z:Z,0)))</f>
        <v/>
      </c>
      <c r="AY245" t="str">
        <f>IF(ISERROR(INDEX(Panaboard!AB:AB,MATCH(CONCATENATE(AZ245,"-",C245),Panaboard!Z:Z,0))),"",INDEX(Panaboard!AB:AB,MATCH(CONCATENATE(AZ245,"-",C245),Panaboard!Z:Z,0)))</f>
        <v/>
      </c>
      <c r="AZ245" t="str">
        <f t="shared" si="28"/>
        <v/>
      </c>
      <c r="BA245" t="str">
        <f>IF(ISERROR(INDEX(Panaboard!E:E,MATCH(CONCATENATE(AZ245,"-",C245),Panaboard!Z:Z,0))),"",INDEX(Panaboard!E:E,MATCH(CONCATENATE(AZ245,"-",C245),Panaboard!Z:Z,0)))</f>
        <v/>
      </c>
      <c r="BB245" t="str">
        <f>IF(ISERROR(INDEX(Panaboard!AC:AC,MATCH(CONCATENATE(AZ245,"-",C245),Panaboard!Z:Z,0))),"",INDEX(Panaboard!AC:AC,MATCH(CONCATENATE(AZ245,"-",C245),Panaboard!Z:Z,0)))</f>
        <v/>
      </c>
      <c r="BC245" t="str">
        <f t="shared" si="29"/>
        <v/>
      </c>
      <c r="BD245" t="str">
        <f t="shared" si="30"/>
        <v/>
      </c>
      <c r="BE245" t="str">
        <f t="shared" si="31"/>
        <v>xx0x0</v>
      </c>
      <c r="BF245" t="str">
        <f>IF(ISERROR(INDEX(CuttingList!F:F,MATCH(CONCATENATE(A245,"-",C245),CuttingList!E:E,0))),"",INDEX(CuttingList!F:F,MATCH(CONCATENATE(A245,"-",C245),CuttingList!E:E,0)))</f>
        <v/>
      </c>
    </row>
    <row r="246" spans="1:58" x14ac:dyDescent="0.25">
      <c r="A246" t="str">
        <f>IF(PResult!BJ246="","",PResult!BJ246)</f>
        <v/>
      </c>
      <c r="B246" t="str">
        <f>IF(PResult!E246="","",PResult!E246)</f>
        <v/>
      </c>
      <c r="C246" t="str">
        <f>IF(PResult!BZ246="","",PResult!BZ246)</f>
        <v/>
      </c>
      <c r="D246" t="str">
        <f>IF(ISERROR(INDEX(Panaboard!B:B,MATCH(CONCATENATE(AZ246,"-",C246),Panaboard!Z:Z,0))),"",TRIM(INDEX(Panaboard!B:B,MATCH(CONCATENATE(AZ246,"-",C246),Panaboard!Z:Z,0))))</f>
        <v/>
      </c>
      <c r="E246" t="str">
        <f t="shared" si="27"/>
        <v>xx0x0</v>
      </c>
      <c r="F246" t="str">
        <f>IF(PResult!U246="","",UPPER(TRIM(PResult!U246)))</f>
        <v/>
      </c>
      <c r="G246">
        <f>IF(OR(PResult!O246="",PResult!O246="(null)"),0,PResult!O246)</f>
        <v>0</v>
      </c>
      <c r="H246" t="str">
        <f>IF(ISERROR(INDEX(Panaboard!G:G,MATCH(CONCATENATE(AZ246,"-",C246),Panaboard!Z:Z,0))),"",INDEX(Panaboard!G:G,MATCH(CONCATENATE(AZ246,"-",C246),Panaboard!Z:Z,0)))</f>
        <v/>
      </c>
      <c r="I246" t="str">
        <f>IF(PResult!J246="","",PResult!J246)</f>
        <v/>
      </c>
      <c r="J246" t="str">
        <f>IF(PResult!K246="","",PResult!K246)</f>
        <v/>
      </c>
      <c r="K246">
        <f>IF(OR(PResult!L246="(null)",PResult!L246=""),0,PResult!L246)</f>
        <v>0</v>
      </c>
      <c r="L246">
        <f>IF(OR(PResult!M246="(null)",PResult!M246=""),0,PResult!M246)</f>
        <v>0</v>
      </c>
      <c r="M246">
        <f t="shared" si="24"/>
        <v>0</v>
      </c>
      <c r="N246" t="str">
        <f>TEXT(IF(ISERROR(INDEX(Panaboard!H:H,MATCH(CONCATENATE(AZ246,"-",C246),Panaboard!Z:Z,0))),"",INDEX(Panaboard!H:H,MATCH(CONCATENATE(AZ246,"-",C246),Panaboard!Z:Z,0))),"HH:MM")</f>
        <v/>
      </c>
      <c r="O246" t="str">
        <f>TEXT(IF(ISERROR(INDEX(Panaboard!I:I,MATCH(CONCATENATE(AZ246,"-",C246),Panaboard!Z:Z,0))),"",INDEX(Panaboard!I:I,MATCH(CONCATENATE(AZ246,"-",C246),Panaboard!Z:Z,0))),"HH:MM")</f>
        <v/>
      </c>
      <c r="P246" t="str">
        <f t="shared" si="25"/>
        <v/>
      </c>
      <c r="Q246" t="str">
        <f>IF(ISERROR(INDEX(Panaboard!S:S,MATCH(CONCATENATE(AZ246,"-",C246),Panaboard!Z:Z,0))),"",INDEX(Panaboard!S:S,MATCH(CONCATENATE(AZ246,"-",C246),Panaboard!Z:Z,0)))</f>
        <v/>
      </c>
      <c r="R246" t="str">
        <f>IF(ISERROR(INDEX(Panaboard!F:F,MATCH(CONCATENATE(AZ246,"-",C246),Panaboard!Z:Z,0))),"",INDEX(Panaboard!F:F,MATCH(CONCATENATE(AZ246,"-",C246),Panaboard!Z:Z,0)))</f>
        <v/>
      </c>
      <c r="S246" t="str">
        <f t="shared" si="26"/>
        <v/>
      </c>
      <c r="T246" t="str">
        <f>IF(ISERROR(INDEX(Panaboard!D:D,MATCH(CONCATENATE(AZ246,"-",C246),Panaboard!Z:Z,0))),"",INDEX(Panaboard!D:D,MATCH(CONCATENATE(AZ246,"-",C246),Panaboard!Z:Z,0)))</f>
        <v/>
      </c>
      <c r="U246" t="str">
        <f>IF(ISERROR(INDEX(Panaboard!J:J,MATCH(CONCATENATE(AZ246,"-",C246),Panaboard!Z:Z,0))),"",INDEX(Panaboard!J:J,MATCH(CONCATENATE(AZ246,"-",C246),Panaboard!Z:Z,0)))</f>
        <v/>
      </c>
      <c r="V246">
        <f>IF(PResult!BL246="",0,PResult!BL246)</f>
        <v>0</v>
      </c>
      <c r="W246">
        <f>IF(PResult!BM246="",0,PResult!BM246)</f>
        <v>0</v>
      </c>
      <c r="X246">
        <f>IF(OR(PResult!AE246="",PResult!AE246="(null)"),IF(OR(PResult!AD246="",PResult!AD246="(null)"),0,PResult!AD246),PResult!AE246)</f>
        <v>0</v>
      </c>
      <c r="Y246" t="str">
        <f>IF(OR(PResult!V246="",PResult!V246="(null)"),"",PResult!V246)</f>
        <v/>
      </c>
      <c r="Z246" t="str">
        <f>CONCATENATE(PResult!BO246,PResult!BP246)</f>
        <v/>
      </c>
      <c r="AA246" t="str">
        <f>IF(PResult!Y246="","",PResult!Y246)</f>
        <v/>
      </c>
      <c r="AB246" t="str">
        <f>IF(PResult!BQ246="","",PResult!BQ246)</f>
        <v/>
      </c>
      <c r="AC246" t="str">
        <f>IF(PResult!BR246="","",PResult!BR246)</f>
        <v/>
      </c>
      <c r="AD246" t="str">
        <f>IF(PResult!BS246="","",PResult!BS246)</f>
        <v/>
      </c>
      <c r="AE246" t="str">
        <f>IF(PResult!BN246="","",PResult!BN246)</f>
        <v/>
      </c>
      <c r="AF246" t="str">
        <f>IF(PResult!BT246="","",PResult!BT246)</f>
        <v/>
      </c>
      <c r="AG246" t="str">
        <f>IF(PResult!BU246="","",PResult!BU246)</f>
        <v/>
      </c>
      <c r="AH246" t="str">
        <f>IF(PResult!BV246="","",PResult!BV246)</f>
        <v/>
      </c>
      <c r="AI246" t="str">
        <f>TEXT(IF(ISERROR(INDEX(Panaboard!L:L,MATCH(CONCATENATE(AZ246,"-",C246),Panaboard!Z:Z,0))),"",INDEX(Panaboard!L:L,MATCH(CONCATENATE(AZ246,"-",C246),Panaboard!Z:Z,0))),"HH:MM")</f>
        <v/>
      </c>
      <c r="AJ246" t="str">
        <f>TEXT(IF(ISERROR(INDEX(Panaboard!M:M,MATCH(CONCATENATE(AZ246,"-",C246),Panaboard!Z:Z,0))),"",INDEX(Panaboard!M:M,MATCH(CONCATENATE(AZ246,"-",C246),Panaboard!Z:Z,0))),"HH:MM")</f>
        <v/>
      </c>
      <c r="AK246" t="str">
        <f>IF(PResult!BY246="","",PResult!BY246)</f>
        <v/>
      </c>
      <c r="AL246">
        <f>IF(PResult!P246="",0,PResult!P246)</f>
        <v>0</v>
      </c>
      <c r="AM246" t="str">
        <f>IF(ISERROR(INDEX(Panaboard!N:N,MATCH(CONCATENATE(AZ246,"-",C246),Panaboard!Z:Z,0))),"",INDEX(Panaboard!N:N,MATCH(CONCATENATE(AZ246,"-",C246),Panaboard!Z:Z,0)))</f>
        <v/>
      </c>
      <c r="AN246" t="str">
        <f>IF(ISERROR(INDEX(Panaboard!O:O,MATCH(CONCATENATE(AZ246,"-",C246),Panaboard!Z:Z,0))),"",INDEX(Panaboard!O:O,MATCH(CONCATENATE(AZ246,"-",C246),Panaboard!Z:Z,0)))</f>
        <v/>
      </c>
      <c r="AO246" t="str">
        <f>IF(ISERROR(INDEX(Panaboard!P:P,MATCH(CONCATENATE(AZ246,"-",C246),Panaboard!Z:Z,0))),"",INDEX(Panaboard!P:P,MATCH(CONCATENATE(AZ246,"-",C246),Panaboard!Z:Z,0)))</f>
        <v/>
      </c>
      <c r="AP246" t="str">
        <f>IF(ISERROR(INDEX(Panaboard!Q:Q,MATCH(CONCATENATE(AZ246,"-",C246),Panaboard!Z:Z,0))),"",INDEX(Panaboard!Q:Q,MATCH(CONCATENATE(AZ246,"-",C246),Panaboard!Z:Z,0)))</f>
        <v/>
      </c>
      <c r="AR246" t="str">
        <f>IF(PResult!BW246="","",PResult!BW246)</f>
        <v/>
      </c>
      <c r="AS246" t="str">
        <f>IF(PResult!BX246="","",PResult!BX246)</f>
        <v/>
      </c>
      <c r="AT246" t="str">
        <f>IF(ISERROR(INDEX(Panaboard!K:K,MATCH(CONCATENATE(AZ246,"-",C246),Panaboard!Z:Z,0))),"",INDEX(Panaboard!K:K,MATCH(CONCATENATE(AZ246,"-",C246),Panaboard!Z:Z,0)))</f>
        <v/>
      </c>
      <c r="AU246" t="str">
        <f>IF(ISERROR(INDEX(Panaboard!U:U,MATCH(CONCATENATE(AZ246,"-",C246),Panaboard!Z:Z,0))),"",INDEX(Panaboard!U:U,MATCH(CONCATENATE(AZ246,"-",C246),Panaboard!Z:Z,0)))</f>
        <v/>
      </c>
      <c r="AV246" t="str">
        <f>IF(ISERROR(INDEX(Panaboard!W:W,MATCH(CONCATENATE(AZ246,"-",C246),Panaboard!Z:Z,0))),"",INDEX(Panaboard!W:W,MATCH(CONCATENATE(AZ246,"-",C246),Panaboard!Z:Z,0)))</f>
        <v/>
      </c>
      <c r="AW246" t="str">
        <f>IF(ISERROR(INDEX(Panaboard!X:X,MATCH(CONCATENATE(AZ246,"-",C246),Panaboard!Z:Z,0))),"",INDEX(Panaboard!X:X,MATCH(CONCATENATE(AZ246,"-",C246),Panaboard!Z:Z,0)))</f>
        <v/>
      </c>
      <c r="AX246" t="str">
        <f>IF(ISERROR(INDEX(Panaboard!AA:AA,MATCH(CONCATENATE(AZ246,"-",C246),Panaboard!Z:Z,0))),"",INDEX(Panaboard!AA:AA,MATCH(CONCATENATE(AZ246,"-",C246),Panaboard!Z:Z,0)))</f>
        <v/>
      </c>
      <c r="AY246" t="str">
        <f>IF(ISERROR(INDEX(Panaboard!AB:AB,MATCH(CONCATENATE(AZ246,"-",C246),Panaboard!Z:Z,0))),"",INDEX(Panaboard!AB:AB,MATCH(CONCATENATE(AZ246,"-",C246),Panaboard!Z:Z,0)))</f>
        <v/>
      </c>
      <c r="AZ246" t="str">
        <f t="shared" si="28"/>
        <v/>
      </c>
      <c r="BA246" t="str">
        <f>IF(ISERROR(INDEX(Panaboard!E:E,MATCH(CONCATENATE(AZ246,"-",C246),Panaboard!Z:Z,0))),"",INDEX(Panaboard!E:E,MATCH(CONCATENATE(AZ246,"-",C246),Panaboard!Z:Z,0)))</f>
        <v/>
      </c>
      <c r="BB246" t="str">
        <f>IF(ISERROR(INDEX(Panaboard!AC:AC,MATCH(CONCATENATE(AZ246,"-",C246),Panaboard!Z:Z,0))),"",INDEX(Panaboard!AC:AC,MATCH(CONCATENATE(AZ246,"-",C246),Panaboard!Z:Z,0)))</f>
        <v/>
      </c>
      <c r="BC246" t="str">
        <f t="shared" si="29"/>
        <v/>
      </c>
      <c r="BD246" t="str">
        <f t="shared" si="30"/>
        <v/>
      </c>
      <c r="BE246" t="str">
        <f t="shared" si="31"/>
        <v>xx0x0</v>
      </c>
      <c r="BF246" t="str">
        <f>IF(ISERROR(INDEX(CuttingList!F:F,MATCH(CONCATENATE(A246,"-",C246),CuttingList!E:E,0))),"",INDEX(CuttingList!F:F,MATCH(CONCATENATE(A246,"-",C246),CuttingList!E:E,0)))</f>
        <v/>
      </c>
    </row>
    <row r="247" spans="1:58" x14ac:dyDescent="0.25">
      <c r="A247" t="str">
        <f>IF(PResult!BJ247="","",PResult!BJ247)</f>
        <v/>
      </c>
      <c r="B247" t="str">
        <f>IF(PResult!E247="","",PResult!E247)</f>
        <v/>
      </c>
      <c r="C247" t="str">
        <f>IF(PResult!BZ247="","",PResult!BZ247)</f>
        <v/>
      </c>
      <c r="D247" t="str">
        <f>IF(ISERROR(INDEX(Panaboard!B:B,MATCH(CONCATENATE(AZ247,"-",C247),Panaboard!Z:Z,0))),"",TRIM(INDEX(Panaboard!B:B,MATCH(CONCATENATE(AZ247,"-",C247),Panaboard!Z:Z,0))))</f>
        <v/>
      </c>
      <c r="E247" t="str">
        <f t="shared" si="27"/>
        <v>xx0x0</v>
      </c>
      <c r="F247" t="str">
        <f>IF(PResult!U247="","",UPPER(TRIM(PResult!U247)))</f>
        <v/>
      </c>
      <c r="G247">
        <f>IF(OR(PResult!O247="",PResult!O247="(null)"),0,PResult!O247)</f>
        <v>0</v>
      </c>
      <c r="H247" t="str">
        <f>IF(ISERROR(INDEX(Panaboard!G:G,MATCH(CONCATENATE(AZ247,"-",C247),Panaboard!Z:Z,0))),"",INDEX(Panaboard!G:G,MATCH(CONCATENATE(AZ247,"-",C247),Panaboard!Z:Z,0)))</f>
        <v/>
      </c>
      <c r="I247" t="str">
        <f>IF(PResult!J247="","",PResult!J247)</f>
        <v/>
      </c>
      <c r="J247" t="str">
        <f>IF(PResult!K247="","",PResult!K247)</f>
        <v/>
      </c>
      <c r="K247">
        <f>IF(OR(PResult!L247="(null)",PResult!L247=""),0,PResult!L247)</f>
        <v>0</v>
      </c>
      <c r="L247">
        <f>IF(OR(PResult!M247="(null)",PResult!M247=""),0,PResult!M247)</f>
        <v>0</v>
      </c>
      <c r="M247">
        <f t="shared" si="24"/>
        <v>0</v>
      </c>
      <c r="N247" t="str">
        <f>TEXT(IF(ISERROR(INDEX(Panaboard!H:H,MATCH(CONCATENATE(AZ247,"-",C247),Panaboard!Z:Z,0))),"",INDEX(Panaboard!H:H,MATCH(CONCATENATE(AZ247,"-",C247),Panaboard!Z:Z,0))),"HH:MM")</f>
        <v/>
      </c>
      <c r="O247" t="str">
        <f>TEXT(IF(ISERROR(INDEX(Panaboard!I:I,MATCH(CONCATENATE(AZ247,"-",C247),Panaboard!Z:Z,0))),"",INDEX(Panaboard!I:I,MATCH(CONCATENATE(AZ247,"-",C247),Panaboard!Z:Z,0))),"HH:MM")</f>
        <v/>
      </c>
      <c r="P247" t="str">
        <f t="shared" si="25"/>
        <v/>
      </c>
      <c r="Q247" t="str">
        <f>IF(ISERROR(INDEX(Panaboard!S:S,MATCH(CONCATENATE(AZ247,"-",C247),Panaboard!Z:Z,0))),"",INDEX(Panaboard!S:S,MATCH(CONCATENATE(AZ247,"-",C247),Panaboard!Z:Z,0)))</f>
        <v/>
      </c>
      <c r="R247" t="str">
        <f>IF(ISERROR(INDEX(Panaboard!F:F,MATCH(CONCATENATE(AZ247,"-",C247),Panaboard!Z:Z,0))),"",INDEX(Panaboard!F:F,MATCH(CONCATENATE(AZ247,"-",C247),Panaboard!Z:Z,0)))</f>
        <v/>
      </c>
      <c r="S247" t="str">
        <f t="shared" si="26"/>
        <v/>
      </c>
      <c r="T247" t="str">
        <f>IF(ISERROR(INDEX(Panaboard!D:D,MATCH(CONCATENATE(AZ247,"-",C247),Panaboard!Z:Z,0))),"",INDEX(Panaboard!D:D,MATCH(CONCATENATE(AZ247,"-",C247),Panaboard!Z:Z,0)))</f>
        <v/>
      </c>
      <c r="U247" t="str">
        <f>IF(ISERROR(INDEX(Panaboard!J:J,MATCH(CONCATENATE(AZ247,"-",C247),Panaboard!Z:Z,0))),"",INDEX(Panaboard!J:J,MATCH(CONCATENATE(AZ247,"-",C247),Panaboard!Z:Z,0)))</f>
        <v/>
      </c>
      <c r="V247">
        <f>IF(PResult!BL247="",0,PResult!BL247)</f>
        <v>0</v>
      </c>
      <c r="W247">
        <f>IF(PResult!BM247="",0,PResult!BM247)</f>
        <v>0</v>
      </c>
      <c r="X247">
        <f>IF(OR(PResult!AE247="",PResult!AE247="(null)"),IF(OR(PResult!AD247="",PResult!AD247="(null)"),0,PResult!AD247),PResult!AE247)</f>
        <v>0</v>
      </c>
      <c r="Y247" t="str">
        <f>IF(OR(PResult!V247="",PResult!V247="(null)"),"",PResult!V247)</f>
        <v/>
      </c>
      <c r="Z247" t="str">
        <f>CONCATENATE(PResult!BO247,PResult!BP247)</f>
        <v/>
      </c>
      <c r="AA247" t="str">
        <f>IF(PResult!Y247="","",PResult!Y247)</f>
        <v/>
      </c>
      <c r="AB247" t="str">
        <f>IF(PResult!BQ247="","",PResult!BQ247)</f>
        <v/>
      </c>
      <c r="AC247" t="str">
        <f>IF(PResult!BR247="","",PResult!BR247)</f>
        <v/>
      </c>
      <c r="AD247" t="str">
        <f>IF(PResult!BS247="","",PResult!BS247)</f>
        <v/>
      </c>
      <c r="AE247" t="str">
        <f>IF(PResult!BN247="","",PResult!BN247)</f>
        <v/>
      </c>
      <c r="AF247" t="str">
        <f>IF(PResult!BT247="","",PResult!BT247)</f>
        <v/>
      </c>
      <c r="AG247" t="str">
        <f>IF(PResult!BU247="","",PResult!BU247)</f>
        <v/>
      </c>
      <c r="AH247" t="str">
        <f>IF(PResult!BV247="","",PResult!BV247)</f>
        <v/>
      </c>
      <c r="AI247" t="str">
        <f>TEXT(IF(ISERROR(INDEX(Panaboard!L:L,MATCH(CONCATENATE(AZ247,"-",C247),Panaboard!Z:Z,0))),"",INDEX(Panaboard!L:L,MATCH(CONCATENATE(AZ247,"-",C247),Panaboard!Z:Z,0))),"HH:MM")</f>
        <v/>
      </c>
      <c r="AJ247" t="str">
        <f>TEXT(IF(ISERROR(INDEX(Panaboard!M:M,MATCH(CONCATENATE(AZ247,"-",C247),Panaboard!Z:Z,0))),"",INDEX(Panaboard!M:M,MATCH(CONCATENATE(AZ247,"-",C247),Panaboard!Z:Z,0))),"HH:MM")</f>
        <v/>
      </c>
      <c r="AK247" t="str">
        <f>IF(PResult!BY247="","",PResult!BY247)</f>
        <v/>
      </c>
      <c r="AL247">
        <f>IF(PResult!P247="",0,PResult!P247)</f>
        <v>0</v>
      </c>
      <c r="AM247" t="str">
        <f>IF(ISERROR(INDEX(Panaboard!N:N,MATCH(CONCATENATE(AZ247,"-",C247),Panaboard!Z:Z,0))),"",INDEX(Panaboard!N:N,MATCH(CONCATENATE(AZ247,"-",C247),Panaboard!Z:Z,0)))</f>
        <v/>
      </c>
      <c r="AN247" t="str">
        <f>IF(ISERROR(INDEX(Panaboard!O:O,MATCH(CONCATENATE(AZ247,"-",C247),Panaboard!Z:Z,0))),"",INDEX(Panaboard!O:O,MATCH(CONCATENATE(AZ247,"-",C247),Panaboard!Z:Z,0)))</f>
        <v/>
      </c>
      <c r="AO247" t="str">
        <f>IF(ISERROR(INDEX(Panaboard!P:P,MATCH(CONCATENATE(AZ247,"-",C247),Panaboard!Z:Z,0))),"",INDEX(Panaboard!P:P,MATCH(CONCATENATE(AZ247,"-",C247),Panaboard!Z:Z,0)))</f>
        <v/>
      </c>
      <c r="AP247" t="str">
        <f>IF(ISERROR(INDEX(Panaboard!Q:Q,MATCH(CONCATENATE(AZ247,"-",C247),Panaboard!Z:Z,0))),"",INDEX(Panaboard!Q:Q,MATCH(CONCATENATE(AZ247,"-",C247),Panaboard!Z:Z,0)))</f>
        <v/>
      </c>
      <c r="AR247" t="str">
        <f>IF(PResult!BW247="","",PResult!BW247)</f>
        <v/>
      </c>
      <c r="AS247" t="str">
        <f>IF(PResult!BX247="","",PResult!BX247)</f>
        <v/>
      </c>
      <c r="AT247" t="str">
        <f>IF(ISERROR(INDEX(Panaboard!K:K,MATCH(CONCATENATE(AZ247,"-",C247),Panaboard!Z:Z,0))),"",INDEX(Panaboard!K:K,MATCH(CONCATENATE(AZ247,"-",C247),Panaboard!Z:Z,0)))</f>
        <v/>
      </c>
      <c r="AU247" t="str">
        <f>IF(ISERROR(INDEX(Panaboard!U:U,MATCH(CONCATENATE(AZ247,"-",C247),Panaboard!Z:Z,0))),"",INDEX(Panaboard!U:U,MATCH(CONCATENATE(AZ247,"-",C247),Panaboard!Z:Z,0)))</f>
        <v/>
      </c>
      <c r="AV247" t="str">
        <f>IF(ISERROR(INDEX(Panaboard!W:W,MATCH(CONCATENATE(AZ247,"-",C247),Panaboard!Z:Z,0))),"",INDEX(Panaboard!W:W,MATCH(CONCATENATE(AZ247,"-",C247),Panaboard!Z:Z,0)))</f>
        <v/>
      </c>
      <c r="AW247" t="str">
        <f>IF(ISERROR(INDEX(Panaboard!X:X,MATCH(CONCATENATE(AZ247,"-",C247),Panaboard!Z:Z,0))),"",INDEX(Panaboard!X:X,MATCH(CONCATENATE(AZ247,"-",C247),Panaboard!Z:Z,0)))</f>
        <v/>
      </c>
      <c r="AX247" t="str">
        <f>IF(ISERROR(INDEX(Panaboard!AA:AA,MATCH(CONCATENATE(AZ247,"-",C247),Panaboard!Z:Z,0))),"",INDEX(Panaboard!AA:AA,MATCH(CONCATENATE(AZ247,"-",C247),Panaboard!Z:Z,0)))</f>
        <v/>
      </c>
      <c r="AY247" t="str">
        <f>IF(ISERROR(INDEX(Panaboard!AB:AB,MATCH(CONCATENATE(AZ247,"-",C247),Panaboard!Z:Z,0))),"",INDEX(Panaboard!AB:AB,MATCH(CONCATENATE(AZ247,"-",C247),Panaboard!Z:Z,0)))</f>
        <v/>
      </c>
      <c r="AZ247" t="str">
        <f t="shared" si="28"/>
        <v/>
      </c>
      <c r="BA247" t="str">
        <f>IF(ISERROR(INDEX(Panaboard!E:E,MATCH(CONCATENATE(AZ247,"-",C247),Panaboard!Z:Z,0))),"",INDEX(Panaboard!E:E,MATCH(CONCATENATE(AZ247,"-",C247),Panaboard!Z:Z,0)))</f>
        <v/>
      </c>
      <c r="BB247" t="str">
        <f>IF(ISERROR(INDEX(Panaboard!AC:AC,MATCH(CONCATENATE(AZ247,"-",C247),Panaboard!Z:Z,0))),"",INDEX(Panaboard!AC:AC,MATCH(CONCATENATE(AZ247,"-",C247),Panaboard!Z:Z,0)))</f>
        <v/>
      </c>
      <c r="BC247" t="str">
        <f t="shared" si="29"/>
        <v/>
      </c>
      <c r="BD247" t="str">
        <f t="shared" si="30"/>
        <v/>
      </c>
      <c r="BE247" t="str">
        <f t="shared" si="31"/>
        <v>xx0x0</v>
      </c>
      <c r="BF247" t="str">
        <f>IF(ISERROR(INDEX(CuttingList!F:F,MATCH(CONCATENATE(A247,"-",C247),CuttingList!E:E,0))),"",INDEX(CuttingList!F:F,MATCH(CONCATENATE(A247,"-",C247),CuttingList!E:E,0)))</f>
        <v/>
      </c>
    </row>
    <row r="248" spans="1:58" x14ac:dyDescent="0.25">
      <c r="A248" t="str">
        <f>IF(PResult!BJ248="","",PResult!BJ248)</f>
        <v/>
      </c>
      <c r="B248" t="str">
        <f>IF(PResult!E248="","",PResult!E248)</f>
        <v/>
      </c>
      <c r="C248" t="str">
        <f>IF(PResult!BZ248="","",PResult!BZ248)</f>
        <v/>
      </c>
      <c r="D248" t="str">
        <f>IF(ISERROR(INDEX(Panaboard!B:B,MATCH(CONCATENATE(AZ248,"-",C248),Panaboard!Z:Z,0))),"",TRIM(INDEX(Panaboard!B:B,MATCH(CONCATENATE(AZ248,"-",C248),Panaboard!Z:Z,0))))</f>
        <v/>
      </c>
      <c r="E248" t="str">
        <f t="shared" si="27"/>
        <v>xx0x0</v>
      </c>
      <c r="F248" t="str">
        <f>IF(PResult!U248="","",UPPER(TRIM(PResult!U248)))</f>
        <v/>
      </c>
      <c r="G248">
        <f>IF(OR(PResult!O248="",PResult!O248="(null)"),0,PResult!O248)</f>
        <v>0</v>
      </c>
      <c r="H248" t="str">
        <f>IF(ISERROR(INDEX(Panaboard!G:G,MATCH(CONCATENATE(AZ248,"-",C248),Panaboard!Z:Z,0))),"",INDEX(Panaboard!G:G,MATCH(CONCATENATE(AZ248,"-",C248),Panaboard!Z:Z,0)))</f>
        <v/>
      </c>
      <c r="I248" t="str">
        <f>IF(PResult!J248="","",PResult!J248)</f>
        <v/>
      </c>
      <c r="J248" t="str">
        <f>IF(PResult!K248="","",PResult!K248)</f>
        <v/>
      </c>
      <c r="K248">
        <f>IF(OR(PResult!L248="(null)",PResult!L248=""),0,PResult!L248)</f>
        <v>0</v>
      </c>
      <c r="L248">
        <f>IF(OR(PResult!M248="(null)",PResult!M248=""),0,PResult!M248)</f>
        <v>0</v>
      </c>
      <c r="M248">
        <f t="shared" si="24"/>
        <v>0</v>
      </c>
      <c r="N248" t="str">
        <f>TEXT(IF(ISERROR(INDEX(Panaboard!H:H,MATCH(CONCATENATE(AZ248,"-",C248),Panaboard!Z:Z,0))),"",INDEX(Panaboard!H:H,MATCH(CONCATENATE(AZ248,"-",C248),Panaboard!Z:Z,0))),"HH:MM")</f>
        <v/>
      </c>
      <c r="O248" t="str">
        <f>TEXT(IF(ISERROR(INDEX(Panaboard!I:I,MATCH(CONCATENATE(AZ248,"-",C248),Panaboard!Z:Z,0))),"",INDEX(Panaboard!I:I,MATCH(CONCATENATE(AZ248,"-",C248),Panaboard!Z:Z,0))),"HH:MM")</f>
        <v/>
      </c>
      <c r="P248" t="str">
        <f t="shared" si="25"/>
        <v/>
      </c>
      <c r="Q248" t="str">
        <f>IF(ISERROR(INDEX(Panaboard!S:S,MATCH(CONCATENATE(AZ248,"-",C248),Panaboard!Z:Z,0))),"",INDEX(Panaboard!S:S,MATCH(CONCATENATE(AZ248,"-",C248),Panaboard!Z:Z,0)))</f>
        <v/>
      </c>
      <c r="R248" t="str">
        <f>IF(ISERROR(INDEX(Panaboard!F:F,MATCH(CONCATENATE(AZ248,"-",C248),Panaboard!Z:Z,0))),"",INDEX(Panaboard!F:F,MATCH(CONCATENATE(AZ248,"-",C248),Panaboard!Z:Z,0)))</f>
        <v/>
      </c>
      <c r="S248" t="str">
        <f t="shared" si="26"/>
        <v/>
      </c>
      <c r="T248" t="str">
        <f>IF(ISERROR(INDEX(Panaboard!D:D,MATCH(CONCATENATE(AZ248,"-",C248),Panaboard!Z:Z,0))),"",INDEX(Panaboard!D:D,MATCH(CONCATENATE(AZ248,"-",C248),Panaboard!Z:Z,0)))</f>
        <v/>
      </c>
      <c r="U248" t="str">
        <f>IF(ISERROR(INDEX(Panaboard!J:J,MATCH(CONCATENATE(AZ248,"-",C248),Panaboard!Z:Z,0))),"",INDEX(Panaboard!J:J,MATCH(CONCATENATE(AZ248,"-",C248),Panaboard!Z:Z,0)))</f>
        <v/>
      </c>
      <c r="V248">
        <f>IF(PResult!BL248="",0,PResult!BL248)</f>
        <v>0</v>
      </c>
      <c r="W248">
        <f>IF(PResult!BM248="",0,PResult!BM248)</f>
        <v>0</v>
      </c>
      <c r="X248">
        <f>IF(OR(PResult!AE248="",PResult!AE248="(null)"),IF(OR(PResult!AD248="",PResult!AD248="(null)"),0,PResult!AD248),PResult!AE248)</f>
        <v>0</v>
      </c>
      <c r="Y248" t="str">
        <f>IF(OR(PResult!V248="",PResult!V248="(null)"),"",PResult!V248)</f>
        <v/>
      </c>
      <c r="Z248" t="str">
        <f>CONCATENATE(PResult!BO248,PResult!BP248)</f>
        <v/>
      </c>
      <c r="AA248" t="str">
        <f>IF(PResult!Y248="","",PResult!Y248)</f>
        <v/>
      </c>
      <c r="AB248" t="str">
        <f>IF(PResult!BQ248="","",PResult!BQ248)</f>
        <v/>
      </c>
      <c r="AC248" t="str">
        <f>IF(PResult!BR248="","",PResult!BR248)</f>
        <v/>
      </c>
      <c r="AD248" t="str">
        <f>IF(PResult!BS248="","",PResult!BS248)</f>
        <v/>
      </c>
      <c r="AE248" t="str">
        <f>IF(PResult!BN248="","",PResult!BN248)</f>
        <v/>
      </c>
      <c r="AF248" t="str">
        <f>IF(PResult!BT248="","",PResult!BT248)</f>
        <v/>
      </c>
      <c r="AG248" t="str">
        <f>IF(PResult!BU248="","",PResult!BU248)</f>
        <v/>
      </c>
      <c r="AH248" t="str">
        <f>IF(PResult!BV248="","",PResult!BV248)</f>
        <v/>
      </c>
      <c r="AI248" t="str">
        <f>TEXT(IF(ISERROR(INDEX(Panaboard!L:L,MATCH(CONCATENATE(AZ248,"-",C248),Panaboard!Z:Z,0))),"",INDEX(Panaboard!L:L,MATCH(CONCATENATE(AZ248,"-",C248),Panaboard!Z:Z,0))),"HH:MM")</f>
        <v/>
      </c>
      <c r="AJ248" t="str">
        <f>TEXT(IF(ISERROR(INDEX(Panaboard!M:M,MATCH(CONCATENATE(AZ248,"-",C248),Panaboard!Z:Z,0))),"",INDEX(Panaboard!M:M,MATCH(CONCATENATE(AZ248,"-",C248),Panaboard!Z:Z,0))),"HH:MM")</f>
        <v/>
      </c>
      <c r="AK248" t="str">
        <f>IF(PResult!BY248="","",PResult!BY248)</f>
        <v/>
      </c>
      <c r="AL248">
        <f>IF(PResult!P248="",0,PResult!P248)</f>
        <v>0</v>
      </c>
      <c r="AM248" t="str">
        <f>IF(ISERROR(INDEX(Panaboard!N:N,MATCH(CONCATENATE(AZ248,"-",C248),Panaboard!Z:Z,0))),"",INDEX(Panaboard!N:N,MATCH(CONCATENATE(AZ248,"-",C248),Panaboard!Z:Z,0)))</f>
        <v/>
      </c>
      <c r="AN248" t="str">
        <f>IF(ISERROR(INDEX(Panaboard!O:O,MATCH(CONCATENATE(AZ248,"-",C248),Panaboard!Z:Z,0))),"",INDEX(Panaboard!O:O,MATCH(CONCATENATE(AZ248,"-",C248),Panaboard!Z:Z,0)))</f>
        <v/>
      </c>
      <c r="AO248" t="str">
        <f>IF(ISERROR(INDEX(Panaboard!P:P,MATCH(CONCATENATE(AZ248,"-",C248),Panaboard!Z:Z,0))),"",INDEX(Panaboard!P:P,MATCH(CONCATENATE(AZ248,"-",C248),Panaboard!Z:Z,0)))</f>
        <v/>
      </c>
      <c r="AP248" t="str">
        <f>IF(ISERROR(INDEX(Panaboard!Q:Q,MATCH(CONCATENATE(AZ248,"-",C248),Panaboard!Z:Z,0))),"",INDEX(Panaboard!Q:Q,MATCH(CONCATENATE(AZ248,"-",C248),Panaboard!Z:Z,0)))</f>
        <v/>
      </c>
      <c r="AR248" t="str">
        <f>IF(PResult!BW248="","",PResult!BW248)</f>
        <v/>
      </c>
      <c r="AS248" t="str">
        <f>IF(PResult!BX248="","",PResult!BX248)</f>
        <v/>
      </c>
      <c r="AT248" t="str">
        <f>IF(ISERROR(INDEX(Panaboard!K:K,MATCH(CONCATENATE(AZ248,"-",C248),Panaboard!Z:Z,0))),"",INDEX(Panaboard!K:K,MATCH(CONCATENATE(AZ248,"-",C248),Panaboard!Z:Z,0)))</f>
        <v/>
      </c>
      <c r="AU248" t="str">
        <f>IF(ISERROR(INDEX(Panaboard!U:U,MATCH(CONCATENATE(AZ248,"-",C248),Panaboard!Z:Z,0))),"",INDEX(Panaboard!U:U,MATCH(CONCATENATE(AZ248,"-",C248),Panaboard!Z:Z,0)))</f>
        <v/>
      </c>
      <c r="AV248" t="str">
        <f>IF(ISERROR(INDEX(Panaboard!W:W,MATCH(CONCATENATE(AZ248,"-",C248),Panaboard!Z:Z,0))),"",INDEX(Panaboard!W:W,MATCH(CONCATENATE(AZ248,"-",C248),Panaboard!Z:Z,0)))</f>
        <v/>
      </c>
      <c r="AW248" t="str">
        <f>IF(ISERROR(INDEX(Panaboard!X:X,MATCH(CONCATENATE(AZ248,"-",C248),Panaboard!Z:Z,0))),"",INDEX(Panaboard!X:X,MATCH(CONCATENATE(AZ248,"-",C248),Panaboard!Z:Z,0)))</f>
        <v/>
      </c>
      <c r="AX248" t="str">
        <f>IF(ISERROR(INDEX(Panaboard!AA:AA,MATCH(CONCATENATE(AZ248,"-",C248),Panaboard!Z:Z,0))),"",INDEX(Panaboard!AA:AA,MATCH(CONCATENATE(AZ248,"-",C248),Panaboard!Z:Z,0)))</f>
        <v/>
      </c>
      <c r="AY248" t="str">
        <f>IF(ISERROR(INDEX(Panaboard!AB:AB,MATCH(CONCATENATE(AZ248,"-",C248),Panaboard!Z:Z,0))),"",INDEX(Panaboard!AB:AB,MATCH(CONCATENATE(AZ248,"-",C248),Panaboard!Z:Z,0)))</f>
        <v/>
      </c>
      <c r="AZ248" t="str">
        <f t="shared" si="28"/>
        <v/>
      </c>
      <c r="BA248" t="str">
        <f>IF(ISERROR(INDEX(Panaboard!E:E,MATCH(CONCATENATE(AZ248,"-",C248),Panaboard!Z:Z,0))),"",INDEX(Panaboard!E:E,MATCH(CONCATENATE(AZ248,"-",C248),Panaboard!Z:Z,0)))</f>
        <v/>
      </c>
      <c r="BB248" t="str">
        <f>IF(ISERROR(INDEX(Panaboard!AC:AC,MATCH(CONCATENATE(AZ248,"-",C248),Panaboard!Z:Z,0))),"",INDEX(Panaboard!AC:AC,MATCH(CONCATENATE(AZ248,"-",C248),Panaboard!Z:Z,0)))</f>
        <v/>
      </c>
      <c r="BC248" t="str">
        <f t="shared" si="29"/>
        <v/>
      </c>
      <c r="BD248" t="str">
        <f t="shared" si="30"/>
        <v/>
      </c>
      <c r="BE248" t="str">
        <f t="shared" si="31"/>
        <v>xx0x0</v>
      </c>
      <c r="BF248" t="str">
        <f>IF(ISERROR(INDEX(CuttingList!F:F,MATCH(CONCATENATE(A248,"-",C248),CuttingList!E:E,0))),"",INDEX(CuttingList!F:F,MATCH(CONCATENATE(A248,"-",C248),CuttingList!E:E,0)))</f>
        <v/>
      </c>
    </row>
    <row r="249" spans="1:58" x14ac:dyDescent="0.25">
      <c r="A249" t="str">
        <f>IF(PResult!BJ249="","",PResult!BJ249)</f>
        <v/>
      </c>
      <c r="B249" t="str">
        <f>IF(PResult!E249="","",PResult!E249)</f>
        <v/>
      </c>
      <c r="C249" t="str">
        <f>IF(PResult!BZ249="","",PResult!BZ249)</f>
        <v/>
      </c>
      <c r="D249" t="str">
        <f>IF(ISERROR(INDEX(Panaboard!B:B,MATCH(CONCATENATE(AZ249,"-",C249),Panaboard!Z:Z,0))),"",TRIM(INDEX(Panaboard!B:B,MATCH(CONCATENATE(AZ249,"-",C249),Panaboard!Z:Z,0))))</f>
        <v/>
      </c>
      <c r="E249" t="str">
        <f t="shared" si="27"/>
        <v>xx0x0</v>
      </c>
      <c r="F249" t="str">
        <f>IF(PResult!U249="","",UPPER(TRIM(PResult!U249)))</f>
        <v/>
      </c>
      <c r="G249">
        <f>IF(OR(PResult!O249="",PResult!O249="(null)"),0,PResult!O249)</f>
        <v>0</v>
      </c>
      <c r="H249" t="str">
        <f>IF(ISERROR(INDEX(Panaboard!G:G,MATCH(CONCATENATE(AZ249,"-",C249),Panaboard!Z:Z,0))),"",INDEX(Panaboard!G:G,MATCH(CONCATENATE(AZ249,"-",C249),Panaboard!Z:Z,0)))</f>
        <v/>
      </c>
      <c r="I249" t="str">
        <f>IF(PResult!J249="","",PResult!J249)</f>
        <v/>
      </c>
      <c r="J249" t="str">
        <f>IF(PResult!K249="","",PResult!K249)</f>
        <v/>
      </c>
      <c r="K249">
        <f>IF(OR(PResult!L249="(null)",PResult!L249=""),0,PResult!L249)</f>
        <v>0</v>
      </c>
      <c r="L249">
        <f>IF(OR(PResult!M249="(null)",PResult!M249=""),0,PResult!M249)</f>
        <v>0</v>
      </c>
      <c r="M249">
        <f t="shared" si="24"/>
        <v>0</v>
      </c>
      <c r="N249" t="str">
        <f>TEXT(IF(ISERROR(INDEX(Panaboard!H:H,MATCH(CONCATENATE(AZ249,"-",C249),Panaboard!Z:Z,0))),"",INDEX(Panaboard!H:H,MATCH(CONCATENATE(AZ249,"-",C249),Panaboard!Z:Z,0))),"HH:MM")</f>
        <v/>
      </c>
      <c r="O249" t="str">
        <f>TEXT(IF(ISERROR(INDEX(Panaboard!I:I,MATCH(CONCATENATE(AZ249,"-",C249),Panaboard!Z:Z,0))),"",INDEX(Panaboard!I:I,MATCH(CONCATENATE(AZ249,"-",C249),Panaboard!Z:Z,0))),"HH:MM")</f>
        <v/>
      </c>
      <c r="P249" t="str">
        <f t="shared" si="25"/>
        <v/>
      </c>
      <c r="Q249" t="str">
        <f>IF(ISERROR(INDEX(Panaboard!S:S,MATCH(CONCATENATE(AZ249,"-",C249),Panaboard!Z:Z,0))),"",INDEX(Panaboard!S:S,MATCH(CONCATENATE(AZ249,"-",C249),Panaboard!Z:Z,0)))</f>
        <v/>
      </c>
      <c r="R249" t="str">
        <f>IF(ISERROR(INDEX(Panaboard!F:F,MATCH(CONCATENATE(AZ249,"-",C249),Panaboard!Z:Z,0))),"",INDEX(Panaboard!F:F,MATCH(CONCATENATE(AZ249,"-",C249),Panaboard!Z:Z,0)))</f>
        <v/>
      </c>
      <c r="S249" t="str">
        <f t="shared" si="26"/>
        <v/>
      </c>
      <c r="T249" t="str">
        <f>IF(ISERROR(INDEX(Panaboard!D:D,MATCH(CONCATENATE(AZ249,"-",C249),Panaboard!Z:Z,0))),"",INDEX(Panaboard!D:D,MATCH(CONCATENATE(AZ249,"-",C249),Panaboard!Z:Z,0)))</f>
        <v/>
      </c>
      <c r="U249" t="str">
        <f>IF(ISERROR(INDEX(Panaboard!J:J,MATCH(CONCATENATE(AZ249,"-",C249),Panaboard!Z:Z,0))),"",INDEX(Panaboard!J:J,MATCH(CONCATENATE(AZ249,"-",C249),Panaboard!Z:Z,0)))</f>
        <v/>
      </c>
      <c r="V249">
        <f>IF(PResult!BL249="",0,PResult!BL249)</f>
        <v>0</v>
      </c>
      <c r="W249">
        <f>IF(PResult!BM249="",0,PResult!BM249)</f>
        <v>0</v>
      </c>
      <c r="X249">
        <f>IF(OR(PResult!AE249="",PResult!AE249="(null)"),IF(OR(PResult!AD249="",PResult!AD249="(null)"),0,PResult!AD249),PResult!AE249)</f>
        <v>0</v>
      </c>
      <c r="Y249" t="str">
        <f>IF(OR(PResult!V249="",PResult!V249="(null)"),"",PResult!V249)</f>
        <v/>
      </c>
      <c r="Z249" t="str">
        <f>CONCATENATE(PResult!BO249,PResult!BP249)</f>
        <v/>
      </c>
      <c r="AA249" t="str">
        <f>IF(PResult!Y249="","",PResult!Y249)</f>
        <v/>
      </c>
      <c r="AB249" t="str">
        <f>IF(PResult!BQ249="","",PResult!BQ249)</f>
        <v/>
      </c>
      <c r="AC249" t="str">
        <f>IF(PResult!BR249="","",PResult!BR249)</f>
        <v/>
      </c>
      <c r="AD249" t="str">
        <f>IF(PResult!BS249="","",PResult!BS249)</f>
        <v/>
      </c>
      <c r="AE249" t="str">
        <f>IF(PResult!BN249="","",PResult!BN249)</f>
        <v/>
      </c>
      <c r="AF249" t="str">
        <f>IF(PResult!BT249="","",PResult!BT249)</f>
        <v/>
      </c>
      <c r="AG249" t="str">
        <f>IF(PResult!BU249="","",PResult!BU249)</f>
        <v/>
      </c>
      <c r="AH249" t="str">
        <f>IF(PResult!BV249="","",PResult!BV249)</f>
        <v/>
      </c>
      <c r="AI249" t="str">
        <f>TEXT(IF(ISERROR(INDEX(Panaboard!L:L,MATCH(CONCATENATE(AZ249,"-",C249),Panaboard!Z:Z,0))),"",INDEX(Panaboard!L:L,MATCH(CONCATENATE(AZ249,"-",C249),Panaboard!Z:Z,0))),"HH:MM")</f>
        <v/>
      </c>
      <c r="AJ249" t="str">
        <f>TEXT(IF(ISERROR(INDEX(Panaboard!M:M,MATCH(CONCATENATE(AZ249,"-",C249),Panaboard!Z:Z,0))),"",INDEX(Panaboard!M:M,MATCH(CONCATENATE(AZ249,"-",C249),Panaboard!Z:Z,0))),"HH:MM")</f>
        <v/>
      </c>
      <c r="AK249" t="str">
        <f>IF(PResult!BY249="","",PResult!BY249)</f>
        <v/>
      </c>
      <c r="AL249">
        <f>IF(PResult!P249="",0,PResult!P249)</f>
        <v>0</v>
      </c>
      <c r="AM249" t="str">
        <f>IF(ISERROR(INDEX(Panaboard!N:N,MATCH(CONCATENATE(AZ249,"-",C249),Panaboard!Z:Z,0))),"",INDEX(Panaboard!N:N,MATCH(CONCATENATE(AZ249,"-",C249),Panaboard!Z:Z,0)))</f>
        <v/>
      </c>
      <c r="AN249" t="str">
        <f>IF(ISERROR(INDEX(Panaboard!O:O,MATCH(CONCATENATE(AZ249,"-",C249),Panaboard!Z:Z,0))),"",INDEX(Panaboard!O:O,MATCH(CONCATENATE(AZ249,"-",C249),Panaboard!Z:Z,0)))</f>
        <v/>
      </c>
      <c r="AO249" t="str">
        <f>IF(ISERROR(INDEX(Panaboard!P:P,MATCH(CONCATENATE(AZ249,"-",C249),Panaboard!Z:Z,0))),"",INDEX(Panaboard!P:P,MATCH(CONCATENATE(AZ249,"-",C249),Panaboard!Z:Z,0)))</f>
        <v/>
      </c>
      <c r="AP249" t="str">
        <f>IF(ISERROR(INDEX(Panaboard!Q:Q,MATCH(CONCATENATE(AZ249,"-",C249),Panaboard!Z:Z,0))),"",INDEX(Panaboard!Q:Q,MATCH(CONCATENATE(AZ249,"-",C249),Panaboard!Z:Z,0)))</f>
        <v/>
      </c>
      <c r="AR249" t="str">
        <f>IF(PResult!BW249="","",PResult!BW249)</f>
        <v/>
      </c>
      <c r="AS249" t="str">
        <f>IF(PResult!BX249="","",PResult!BX249)</f>
        <v/>
      </c>
      <c r="AT249" t="str">
        <f>IF(ISERROR(INDEX(Panaboard!K:K,MATCH(CONCATENATE(AZ249,"-",C249),Panaboard!Z:Z,0))),"",INDEX(Panaboard!K:K,MATCH(CONCATENATE(AZ249,"-",C249),Panaboard!Z:Z,0)))</f>
        <v/>
      </c>
      <c r="AU249" t="str">
        <f>IF(ISERROR(INDEX(Panaboard!U:U,MATCH(CONCATENATE(AZ249,"-",C249),Panaboard!Z:Z,0))),"",INDEX(Panaboard!U:U,MATCH(CONCATENATE(AZ249,"-",C249),Panaboard!Z:Z,0)))</f>
        <v/>
      </c>
      <c r="AV249" t="str">
        <f>IF(ISERROR(INDEX(Panaboard!W:W,MATCH(CONCATENATE(AZ249,"-",C249),Panaboard!Z:Z,0))),"",INDEX(Panaboard!W:W,MATCH(CONCATENATE(AZ249,"-",C249),Panaboard!Z:Z,0)))</f>
        <v/>
      </c>
      <c r="AW249" t="str">
        <f>IF(ISERROR(INDEX(Panaboard!X:X,MATCH(CONCATENATE(AZ249,"-",C249),Panaboard!Z:Z,0))),"",INDEX(Panaboard!X:X,MATCH(CONCATENATE(AZ249,"-",C249),Panaboard!Z:Z,0)))</f>
        <v/>
      </c>
      <c r="AX249" t="str">
        <f>IF(ISERROR(INDEX(Panaboard!AA:AA,MATCH(CONCATENATE(AZ249,"-",C249),Panaboard!Z:Z,0))),"",INDEX(Panaboard!AA:AA,MATCH(CONCATENATE(AZ249,"-",C249),Panaboard!Z:Z,0)))</f>
        <v/>
      </c>
      <c r="AY249" t="str">
        <f>IF(ISERROR(INDEX(Panaboard!AB:AB,MATCH(CONCATENATE(AZ249,"-",C249),Panaboard!Z:Z,0))),"",INDEX(Panaboard!AB:AB,MATCH(CONCATENATE(AZ249,"-",C249),Panaboard!Z:Z,0)))</f>
        <v/>
      </c>
      <c r="AZ249" t="str">
        <f t="shared" si="28"/>
        <v/>
      </c>
      <c r="BA249" t="str">
        <f>IF(ISERROR(INDEX(Panaboard!E:E,MATCH(CONCATENATE(AZ249,"-",C249),Panaboard!Z:Z,0))),"",INDEX(Panaboard!E:E,MATCH(CONCATENATE(AZ249,"-",C249),Panaboard!Z:Z,0)))</f>
        <v/>
      </c>
      <c r="BB249" t="str">
        <f>IF(ISERROR(INDEX(Panaboard!AC:AC,MATCH(CONCATENATE(AZ249,"-",C249),Panaboard!Z:Z,0))),"",INDEX(Panaboard!AC:AC,MATCH(CONCATENATE(AZ249,"-",C249),Panaboard!Z:Z,0)))</f>
        <v/>
      </c>
      <c r="BC249" t="str">
        <f t="shared" si="29"/>
        <v/>
      </c>
      <c r="BD249" t="str">
        <f t="shared" si="30"/>
        <v/>
      </c>
      <c r="BE249" t="str">
        <f t="shared" si="31"/>
        <v>xx0x0</v>
      </c>
      <c r="BF249" t="str">
        <f>IF(ISERROR(INDEX(CuttingList!F:F,MATCH(CONCATENATE(A249,"-",C249),CuttingList!E:E,0))),"",INDEX(CuttingList!F:F,MATCH(CONCATENATE(A249,"-",C249),CuttingList!E:E,0)))</f>
        <v/>
      </c>
    </row>
    <row r="250" spans="1:58" x14ac:dyDescent="0.25">
      <c r="A250" t="str">
        <f>IF(PResult!BJ250="","",PResult!BJ250)</f>
        <v/>
      </c>
      <c r="B250" t="str">
        <f>IF(PResult!E250="","",PResult!E250)</f>
        <v/>
      </c>
      <c r="C250" t="str">
        <f>IF(PResult!BZ250="","",PResult!BZ250)</f>
        <v/>
      </c>
      <c r="D250" t="str">
        <f>IF(ISERROR(INDEX(Panaboard!B:B,MATCH(CONCATENATE(AZ250,"-",C250),Panaboard!Z:Z,0))),"",TRIM(INDEX(Panaboard!B:B,MATCH(CONCATENATE(AZ250,"-",C250),Panaboard!Z:Z,0))))</f>
        <v/>
      </c>
      <c r="E250" t="str">
        <f t="shared" si="27"/>
        <v>xx0x0</v>
      </c>
      <c r="F250" t="str">
        <f>IF(PResult!U250="","",UPPER(TRIM(PResult!U250)))</f>
        <v/>
      </c>
      <c r="G250">
        <f>IF(OR(PResult!O250="",PResult!O250="(null)"),0,PResult!O250)</f>
        <v>0</v>
      </c>
      <c r="H250" t="str">
        <f>IF(ISERROR(INDEX(Panaboard!G:G,MATCH(CONCATENATE(AZ250,"-",C250),Panaboard!Z:Z,0))),"",INDEX(Panaboard!G:G,MATCH(CONCATENATE(AZ250,"-",C250),Panaboard!Z:Z,0)))</f>
        <v/>
      </c>
      <c r="I250" t="str">
        <f>IF(PResult!J250="","",PResult!J250)</f>
        <v/>
      </c>
      <c r="J250" t="str">
        <f>IF(PResult!K250="","",PResult!K250)</f>
        <v/>
      </c>
      <c r="K250">
        <f>IF(OR(PResult!L250="(null)",PResult!L250=""),0,PResult!L250)</f>
        <v>0</v>
      </c>
      <c r="L250">
        <f>IF(OR(PResult!M250="(null)",PResult!M250=""),0,PResult!M250)</f>
        <v>0</v>
      </c>
      <c r="M250">
        <f t="shared" si="24"/>
        <v>0</v>
      </c>
      <c r="N250" t="str">
        <f>TEXT(IF(ISERROR(INDEX(Panaboard!H:H,MATCH(CONCATENATE(AZ250,"-",C250),Panaboard!Z:Z,0))),"",INDEX(Panaboard!H:H,MATCH(CONCATENATE(AZ250,"-",C250),Panaboard!Z:Z,0))),"HH:MM")</f>
        <v/>
      </c>
      <c r="O250" t="str">
        <f>TEXT(IF(ISERROR(INDEX(Panaboard!I:I,MATCH(CONCATENATE(AZ250,"-",C250),Panaboard!Z:Z,0))),"",INDEX(Panaboard!I:I,MATCH(CONCATENATE(AZ250,"-",C250),Panaboard!Z:Z,0))),"HH:MM")</f>
        <v/>
      </c>
      <c r="P250" t="str">
        <f t="shared" si="25"/>
        <v/>
      </c>
      <c r="Q250" t="str">
        <f>IF(ISERROR(INDEX(Panaboard!S:S,MATCH(CONCATENATE(AZ250,"-",C250),Panaboard!Z:Z,0))),"",INDEX(Panaboard!S:S,MATCH(CONCATENATE(AZ250,"-",C250),Panaboard!Z:Z,0)))</f>
        <v/>
      </c>
      <c r="R250" t="str">
        <f>IF(ISERROR(INDEX(Panaboard!F:F,MATCH(CONCATENATE(AZ250,"-",C250),Panaboard!Z:Z,0))),"",INDEX(Panaboard!F:F,MATCH(CONCATENATE(AZ250,"-",C250),Panaboard!Z:Z,0)))</f>
        <v/>
      </c>
      <c r="S250" t="str">
        <f t="shared" si="26"/>
        <v/>
      </c>
      <c r="T250" t="str">
        <f>IF(ISERROR(INDEX(Panaboard!D:D,MATCH(CONCATENATE(AZ250,"-",C250),Panaboard!Z:Z,0))),"",INDEX(Panaboard!D:D,MATCH(CONCATENATE(AZ250,"-",C250),Panaboard!Z:Z,0)))</f>
        <v/>
      </c>
      <c r="U250" t="str">
        <f>IF(ISERROR(INDEX(Panaboard!J:J,MATCH(CONCATENATE(AZ250,"-",C250),Panaboard!Z:Z,0))),"",INDEX(Panaboard!J:J,MATCH(CONCATENATE(AZ250,"-",C250),Panaboard!Z:Z,0)))</f>
        <v/>
      </c>
      <c r="V250">
        <f>IF(PResult!BL250="",0,PResult!BL250)</f>
        <v>0</v>
      </c>
      <c r="W250">
        <f>IF(PResult!BM250="",0,PResult!BM250)</f>
        <v>0</v>
      </c>
      <c r="X250">
        <f>IF(OR(PResult!AE250="",PResult!AE250="(null)"),IF(OR(PResult!AD250="",PResult!AD250="(null)"),0,PResult!AD250),PResult!AE250)</f>
        <v>0</v>
      </c>
      <c r="Y250" t="str">
        <f>IF(OR(PResult!V250="",PResult!V250="(null)"),"",PResult!V250)</f>
        <v/>
      </c>
      <c r="Z250" t="str">
        <f>CONCATENATE(PResult!BO250,PResult!BP250)</f>
        <v/>
      </c>
      <c r="AA250" t="str">
        <f>IF(PResult!Y250="","",PResult!Y250)</f>
        <v/>
      </c>
      <c r="AB250" t="str">
        <f>IF(PResult!BQ250="","",PResult!BQ250)</f>
        <v/>
      </c>
      <c r="AC250" t="str">
        <f>IF(PResult!BR250="","",PResult!BR250)</f>
        <v/>
      </c>
      <c r="AD250" t="str">
        <f>IF(PResult!BS250="","",PResult!BS250)</f>
        <v/>
      </c>
      <c r="AE250" t="str">
        <f>IF(PResult!BN250="","",PResult!BN250)</f>
        <v/>
      </c>
      <c r="AF250" t="str">
        <f>IF(PResult!BT250="","",PResult!BT250)</f>
        <v/>
      </c>
      <c r="AG250" t="str">
        <f>IF(PResult!BU250="","",PResult!BU250)</f>
        <v/>
      </c>
      <c r="AH250" t="str">
        <f>IF(PResult!BV250="","",PResult!BV250)</f>
        <v/>
      </c>
      <c r="AI250" t="str">
        <f>TEXT(IF(ISERROR(INDEX(Panaboard!L:L,MATCH(CONCATENATE(AZ250,"-",C250),Panaboard!Z:Z,0))),"",INDEX(Panaboard!L:L,MATCH(CONCATENATE(AZ250,"-",C250),Panaboard!Z:Z,0))),"HH:MM")</f>
        <v/>
      </c>
      <c r="AJ250" t="str">
        <f>TEXT(IF(ISERROR(INDEX(Panaboard!M:M,MATCH(CONCATENATE(AZ250,"-",C250),Panaboard!Z:Z,0))),"",INDEX(Panaboard!M:M,MATCH(CONCATENATE(AZ250,"-",C250),Panaboard!Z:Z,0))),"HH:MM")</f>
        <v/>
      </c>
      <c r="AK250" t="str">
        <f>IF(PResult!BY250="","",PResult!BY250)</f>
        <v/>
      </c>
      <c r="AL250">
        <f>IF(PResult!P250="",0,PResult!P250)</f>
        <v>0</v>
      </c>
      <c r="AM250" t="str">
        <f>IF(ISERROR(INDEX(Panaboard!N:N,MATCH(CONCATENATE(AZ250,"-",C250),Panaboard!Z:Z,0))),"",INDEX(Panaboard!N:N,MATCH(CONCATENATE(AZ250,"-",C250),Panaboard!Z:Z,0)))</f>
        <v/>
      </c>
      <c r="AN250" t="str">
        <f>IF(ISERROR(INDEX(Panaboard!O:O,MATCH(CONCATENATE(AZ250,"-",C250),Panaboard!Z:Z,0))),"",INDEX(Panaboard!O:O,MATCH(CONCATENATE(AZ250,"-",C250),Panaboard!Z:Z,0)))</f>
        <v/>
      </c>
      <c r="AO250" t="str">
        <f>IF(ISERROR(INDEX(Panaboard!P:P,MATCH(CONCATENATE(AZ250,"-",C250),Panaboard!Z:Z,0))),"",INDEX(Panaboard!P:P,MATCH(CONCATENATE(AZ250,"-",C250),Panaboard!Z:Z,0)))</f>
        <v/>
      </c>
      <c r="AP250" t="str">
        <f>IF(ISERROR(INDEX(Panaboard!Q:Q,MATCH(CONCATENATE(AZ250,"-",C250),Panaboard!Z:Z,0))),"",INDEX(Panaboard!Q:Q,MATCH(CONCATENATE(AZ250,"-",C250),Panaboard!Z:Z,0)))</f>
        <v/>
      </c>
      <c r="AR250" t="str">
        <f>IF(PResult!BW250="","",PResult!BW250)</f>
        <v/>
      </c>
      <c r="AS250" t="str">
        <f>IF(PResult!BX250="","",PResult!BX250)</f>
        <v/>
      </c>
      <c r="AT250" t="str">
        <f>IF(ISERROR(INDEX(Panaboard!K:K,MATCH(CONCATENATE(AZ250,"-",C250),Panaboard!Z:Z,0))),"",INDEX(Panaboard!K:K,MATCH(CONCATENATE(AZ250,"-",C250),Panaboard!Z:Z,0)))</f>
        <v/>
      </c>
      <c r="AU250" t="str">
        <f>IF(ISERROR(INDEX(Panaboard!U:U,MATCH(CONCATENATE(AZ250,"-",C250),Panaboard!Z:Z,0))),"",INDEX(Panaboard!U:U,MATCH(CONCATENATE(AZ250,"-",C250),Panaboard!Z:Z,0)))</f>
        <v/>
      </c>
      <c r="AV250" t="str">
        <f>IF(ISERROR(INDEX(Panaboard!W:W,MATCH(CONCATENATE(AZ250,"-",C250),Panaboard!Z:Z,0))),"",INDEX(Panaboard!W:W,MATCH(CONCATENATE(AZ250,"-",C250),Panaboard!Z:Z,0)))</f>
        <v/>
      </c>
      <c r="AW250" t="str">
        <f>IF(ISERROR(INDEX(Panaboard!X:X,MATCH(CONCATENATE(AZ250,"-",C250),Panaboard!Z:Z,0))),"",INDEX(Panaboard!X:X,MATCH(CONCATENATE(AZ250,"-",C250),Panaboard!Z:Z,0)))</f>
        <v/>
      </c>
      <c r="AX250" t="str">
        <f>IF(ISERROR(INDEX(Panaboard!AA:AA,MATCH(CONCATENATE(AZ250,"-",C250),Panaboard!Z:Z,0))),"",INDEX(Panaboard!AA:AA,MATCH(CONCATENATE(AZ250,"-",C250),Panaboard!Z:Z,0)))</f>
        <v/>
      </c>
      <c r="AY250" t="str">
        <f>IF(ISERROR(INDEX(Panaboard!AB:AB,MATCH(CONCATENATE(AZ250,"-",C250),Panaboard!Z:Z,0))),"",INDEX(Panaboard!AB:AB,MATCH(CONCATENATE(AZ250,"-",C250),Panaboard!Z:Z,0)))</f>
        <v/>
      </c>
      <c r="AZ250" t="str">
        <f t="shared" si="28"/>
        <v/>
      </c>
      <c r="BA250" t="str">
        <f>IF(ISERROR(INDEX(Panaboard!E:E,MATCH(CONCATENATE(AZ250,"-",C250),Panaboard!Z:Z,0))),"",INDEX(Panaboard!E:E,MATCH(CONCATENATE(AZ250,"-",C250),Panaboard!Z:Z,0)))</f>
        <v/>
      </c>
      <c r="BB250" t="str">
        <f>IF(ISERROR(INDEX(Panaboard!AC:AC,MATCH(CONCATENATE(AZ250,"-",C250),Panaboard!Z:Z,0))),"",INDEX(Panaboard!AC:AC,MATCH(CONCATENATE(AZ250,"-",C250),Panaboard!Z:Z,0)))</f>
        <v/>
      </c>
      <c r="BC250" t="str">
        <f t="shared" si="29"/>
        <v/>
      </c>
      <c r="BD250" t="str">
        <f t="shared" si="30"/>
        <v/>
      </c>
      <c r="BE250" t="str">
        <f t="shared" si="31"/>
        <v>xx0x0</v>
      </c>
      <c r="BF250" t="str">
        <f>IF(ISERROR(INDEX(CuttingList!F:F,MATCH(CONCATENATE(A250,"-",C250),CuttingList!E:E,0))),"",INDEX(CuttingList!F:F,MATCH(CONCATENATE(A250,"-",C250),CuttingList!E:E,0)))</f>
        <v/>
      </c>
    </row>
    <row r="251" spans="1:58" x14ac:dyDescent="0.25">
      <c r="A251" t="str">
        <f>IF(PResult!BJ251="","",PResult!BJ251)</f>
        <v/>
      </c>
      <c r="B251" t="str">
        <f>IF(PResult!E251="","",PResult!E251)</f>
        <v/>
      </c>
      <c r="C251" t="str">
        <f>IF(PResult!BZ251="","",PResult!BZ251)</f>
        <v/>
      </c>
      <c r="D251" t="str">
        <f>IF(ISERROR(INDEX(Panaboard!B:B,MATCH(CONCATENATE(AZ251,"-",C251),Panaboard!Z:Z,0))),"",TRIM(INDEX(Panaboard!B:B,MATCH(CONCATENATE(AZ251,"-",C251),Panaboard!Z:Z,0))))</f>
        <v/>
      </c>
      <c r="E251" t="str">
        <f t="shared" si="27"/>
        <v>xx0x0</v>
      </c>
      <c r="F251" t="str">
        <f>IF(PResult!U251="","",UPPER(TRIM(PResult!U251)))</f>
        <v/>
      </c>
      <c r="G251">
        <f>IF(OR(PResult!O251="",PResult!O251="(null)"),0,PResult!O251)</f>
        <v>0</v>
      </c>
      <c r="H251" t="str">
        <f>IF(ISERROR(INDEX(Panaboard!G:G,MATCH(CONCATENATE(AZ251,"-",C251),Panaboard!Z:Z,0))),"",INDEX(Panaboard!G:G,MATCH(CONCATENATE(AZ251,"-",C251),Panaboard!Z:Z,0)))</f>
        <v/>
      </c>
      <c r="I251" t="str">
        <f>IF(PResult!J251="","",PResult!J251)</f>
        <v/>
      </c>
      <c r="J251" t="str">
        <f>IF(PResult!K251="","",PResult!K251)</f>
        <v/>
      </c>
      <c r="K251">
        <f>IF(OR(PResult!L251="(null)",PResult!L251=""),0,PResult!L251)</f>
        <v>0</v>
      </c>
      <c r="L251">
        <f>IF(OR(PResult!M251="(null)",PResult!M251=""),0,PResult!M251)</f>
        <v>0</v>
      </c>
      <c r="M251">
        <f t="shared" si="24"/>
        <v>0</v>
      </c>
      <c r="N251" t="str">
        <f>TEXT(IF(ISERROR(INDEX(Panaboard!H:H,MATCH(CONCATENATE(AZ251,"-",C251),Panaboard!Z:Z,0))),"",INDEX(Panaboard!H:H,MATCH(CONCATENATE(AZ251,"-",C251),Panaboard!Z:Z,0))),"HH:MM")</f>
        <v/>
      </c>
      <c r="O251" t="str">
        <f>TEXT(IF(ISERROR(INDEX(Panaboard!I:I,MATCH(CONCATENATE(AZ251,"-",C251),Panaboard!Z:Z,0))),"",INDEX(Panaboard!I:I,MATCH(CONCATENATE(AZ251,"-",C251),Panaboard!Z:Z,0))),"HH:MM")</f>
        <v/>
      </c>
      <c r="P251" t="str">
        <f t="shared" si="25"/>
        <v/>
      </c>
      <c r="Q251" t="str">
        <f>IF(ISERROR(INDEX(Panaboard!S:S,MATCH(CONCATENATE(AZ251,"-",C251),Panaboard!Z:Z,0))),"",INDEX(Panaboard!S:S,MATCH(CONCATENATE(AZ251,"-",C251),Panaboard!Z:Z,0)))</f>
        <v/>
      </c>
      <c r="R251" t="str">
        <f>IF(ISERROR(INDEX(Panaboard!F:F,MATCH(CONCATENATE(AZ251,"-",C251),Panaboard!Z:Z,0))),"",INDEX(Panaboard!F:F,MATCH(CONCATENATE(AZ251,"-",C251),Panaboard!Z:Z,0)))</f>
        <v/>
      </c>
      <c r="S251" t="str">
        <f t="shared" si="26"/>
        <v/>
      </c>
      <c r="T251" t="str">
        <f>IF(ISERROR(INDEX(Panaboard!D:D,MATCH(CONCATENATE(AZ251,"-",C251),Panaboard!Z:Z,0))),"",INDEX(Panaboard!D:D,MATCH(CONCATENATE(AZ251,"-",C251),Panaboard!Z:Z,0)))</f>
        <v/>
      </c>
      <c r="U251" t="str">
        <f>IF(ISERROR(INDEX(Panaboard!J:J,MATCH(CONCATENATE(AZ251,"-",C251),Panaboard!Z:Z,0))),"",INDEX(Panaboard!J:J,MATCH(CONCATENATE(AZ251,"-",C251),Panaboard!Z:Z,0)))</f>
        <v/>
      </c>
      <c r="V251">
        <f>IF(PResult!BL251="",0,PResult!BL251)</f>
        <v>0</v>
      </c>
      <c r="W251">
        <f>IF(PResult!BM251="",0,PResult!BM251)</f>
        <v>0</v>
      </c>
      <c r="X251">
        <f>IF(OR(PResult!AE251="",PResult!AE251="(null)"),IF(OR(PResult!AD251="",PResult!AD251="(null)"),0,PResult!AD251),PResult!AE251)</f>
        <v>0</v>
      </c>
      <c r="Y251" t="str">
        <f>IF(OR(PResult!V251="",PResult!V251="(null)"),"",PResult!V251)</f>
        <v/>
      </c>
      <c r="Z251" t="str">
        <f>CONCATENATE(PResult!BO251,PResult!BP251)</f>
        <v/>
      </c>
      <c r="AA251" t="str">
        <f>IF(PResult!Y251="","",PResult!Y251)</f>
        <v/>
      </c>
      <c r="AB251" t="str">
        <f>IF(PResult!BQ251="","",PResult!BQ251)</f>
        <v/>
      </c>
      <c r="AC251" t="str">
        <f>IF(PResult!BR251="","",PResult!BR251)</f>
        <v/>
      </c>
      <c r="AD251" t="str">
        <f>IF(PResult!BS251="","",PResult!BS251)</f>
        <v/>
      </c>
      <c r="AE251" t="str">
        <f>IF(PResult!BN251="","",PResult!BN251)</f>
        <v/>
      </c>
      <c r="AF251" t="str">
        <f>IF(PResult!BT251="","",PResult!BT251)</f>
        <v/>
      </c>
      <c r="AG251" t="str">
        <f>IF(PResult!BU251="","",PResult!BU251)</f>
        <v/>
      </c>
      <c r="AH251" t="str">
        <f>IF(PResult!BV251="","",PResult!BV251)</f>
        <v/>
      </c>
      <c r="AI251" t="str">
        <f>TEXT(IF(ISERROR(INDEX(Panaboard!L:L,MATCH(CONCATENATE(AZ251,"-",C251),Panaboard!Z:Z,0))),"",INDEX(Panaboard!L:L,MATCH(CONCATENATE(AZ251,"-",C251),Panaboard!Z:Z,0))),"HH:MM")</f>
        <v/>
      </c>
      <c r="AJ251" t="str">
        <f>TEXT(IF(ISERROR(INDEX(Panaboard!M:M,MATCH(CONCATENATE(AZ251,"-",C251),Panaboard!Z:Z,0))),"",INDEX(Panaboard!M:M,MATCH(CONCATENATE(AZ251,"-",C251),Panaboard!Z:Z,0))),"HH:MM")</f>
        <v/>
      </c>
      <c r="AK251" t="str">
        <f>IF(PResult!BY251="","",PResult!BY251)</f>
        <v/>
      </c>
      <c r="AL251">
        <f>IF(PResult!P251="",0,PResult!P251)</f>
        <v>0</v>
      </c>
      <c r="AM251" t="str">
        <f>IF(ISERROR(INDEX(Panaboard!N:N,MATCH(CONCATENATE(AZ251,"-",C251),Panaboard!Z:Z,0))),"",INDEX(Panaboard!N:N,MATCH(CONCATENATE(AZ251,"-",C251),Panaboard!Z:Z,0)))</f>
        <v/>
      </c>
      <c r="AN251" t="str">
        <f>IF(ISERROR(INDEX(Panaboard!O:O,MATCH(CONCATENATE(AZ251,"-",C251),Panaboard!Z:Z,0))),"",INDEX(Panaboard!O:O,MATCH(CONCATENATE(AZ251,"-",C251),Panaboard!Z:Z,0)))</f>
        <v/>
      </c>
      <c r="AO251" t="str">
        <f>IF(ISERROR(INDEX(Panaboard!P:P,MATCH(CONCATENATE(AZ251,"-",C251),Panaboard!Z:Z,0))),"",INDEX(Panaboard!P:P,MATCH(CONCATENATE(AZ251,"-",C251),Panaboard!Z:Z,0)))</f>
        <v/>
      </c>
      <c r="AP251" t="str">
        <f>IF(ISERROR(INDEX(Panaboard!Q:Q,MATCH(CONCATENATE(AZ251,"-",C251),Panaboard!Z:Z,0))),"",INDEX(Panaboard!Q:Q,MATCH(CONCATENATE(AZ251,"-",C251),Panaboard!Z:Z,0)))</f>
        <v/>
      </c>
      <c r="AR251" t="str">
        <f>IF(PResult!BW251="","",PResult!BW251)</f>
        <v/>
      </c>
      <c r="AS251" t="str">
        <f>IF(PResult!BX251="","",PResult!BX251)</f>
        <v/>
      </c>
      <c r="AT251" t="str">
        <f>IF(ISERROR(INDEX(Panaboard!K:K,MATCH(CONCATENATE(AZ251,"-",C251),Panaboard!Z:Z,0))),"",INDEX(Panaboard!K:K,MATCH(CONCATENATE(AZ251,"-",C251),Panaboard!Z:Z,0)))</f>
        <v/>
      </c>
      <c r="AU251" t="str">
        <f>IF(ISERROR(INDEX(Panaboard!U:U,MATCH(CONCATENATE(AZ251,"-",C251),Panaboard!Z:Z,0))),"",INDEX(Panaboard!U:U,MATCH(CONCATENATE(AZ251,"-",C251),Panaboard!Z:Z,0)))</f>
        <v/>
      </c>
      <c r="AV251" t="str">
        <f>IF(ISERROR(INDEX(Panaboard!W:W,MATCH(CONCATENATE(AZ251,"-",C251),Panaboard!Z:Z,0))),"",INDEX(Panaboard!W:W,MATCH(CONCATENATE(AZ251,"-",C251),Panaboard!Z:Z,0)))</f>
        <v/>
      </c>
      <c r="AW251" t="str">
        <f>IF(ISERROR(INDEX(Panaboard!X:X,MATCH(CONCATENATE(AZ251,"-",C251),Panaboard!Z:Z,0))),"",INDEX(Panaboard!X:X,MATCH(CONCATENATE(AZ251,"-",C251),Panaboard!Z:Z,0)))</f>
        <v/>
      </c>
      <c r="AX251" t="str">
        <f>IF(ISERROR(INDEX(Panaboard!AA:AA,MATCH(CONCATENATE(AZ251,"-",C251),Panaboard!Z:Z,0))),"",INDEX(Panaboard!AA:AA,MATCH(CONCATENATE(AZ251,"-",C251),Panaboard!Z:Z,0)))</f>
        <v/>
      </c>
      <c r="AY251" t="str">
        <f>IF(ISERROR(INDEX(Panaboard!AB:AB,MATCH(CONCATENATE(AZ251,"-",C251),Panaboard!Z:Z,0))),"",INDEX(Panaboard!AB:AB,MATCH(CONCATENATE(AZ251,"-",C251),Panaboard!Z:Z,0)))</f>
        <v/>
      </c>
      <c r="AZ251" t="str">
        <f t="shared" si="28"/>
        <v/>
      </c>
      <c r="BA251" t="str">
        <f>IF(ISERROR(INDEX(Panaboard!E:E,MATCH(CONCATENATE(AZ251,"-",C251),Panaboard!Z:Z,0))),"",INDEX(Panaboard!E:E,MATCH(CONCATENATE(AZ251,"-",C251),Panaboard!Z:Z,0)))</f>
        <v/>
      </c>
      <c r="BB251" t="str">
        <f>IF(ISERROR(INDEX(Panaboard!AC:AC,MATCH(CONCATENATE(AZ251,"-",C251),Panaboard!Z:Z,0))),"",INDEX(Panaboard!AC:AC,MATCH(CONCATENATE(AZ251,"-",C251),Panaboard!Z:Z,0)))</f>
        <v/>
      </c>
      <c r="BC251" t="str">
        <f t="shared" si="29"/>
        <v/>
      </c>
      <c r="BD251" t="str">
        <f t="shared" si="30"/>
        <v/>
      </c>
      <c r="BE251" t="str">
        <f t="shared" si="31"/>
        <v>xx0x0</v>
      </c>
      <c r="BF251" t="str">
        <f>IF(ISERROR(INDEX(CuttingList!F:F,MATCH(CONCATENATE(A251,"-",C251),CuttingList!E:E,0))),"",INDEX(CuttingList!F:F,MATCH(CONCATENATE(A251,"-",C251),CuttingList!E:E,0)))</f>
        <v/>
      </c>
    </row>
    <row r="252" spans="1:58" x14ac:dyDescent="0.25">
      <c r="A252" t="str">
        <f>IF(PResult!BJ252="","",PResult!BJ252)</f>
        <v/>
      </c>
      <c r="B252" t="str">
        <f>IF(PResult!E252="","",PResult!E252)</f>
        <v/>
      </c>
      <c r="C252" t="str">
        <f>IF(PResult!BZ252="","",PResult!BZ252)</f>
        <v/>
      </c>
      <c r="D252" t="str">
        <f>IF(ISERROR(INDEX(Panaboard!B:B,MATCH(CONCATENATE(AZ252,"-",C252),Panaboard!Z:Z,0))),"",TRIM(INDEX(Panaboard!B:B,MATCH(CONCATENATE(AZ252,"-",C252),Panaboard!Z:Z,0))))</f>
        <v/>
      </c>
      <c r="E252" t="str">
        <f t="shared" si="27"/>
        <v>xx0x0</v>
      </c>
      <c r="F252" t="str">
        <f>IF(PResult!U252="","",UPPER(TRIM(PResult!U252)))</f>
        <v/>
      </c>
      <c r="G252">
        <f>IF(OR(PResult!O252="",PResult!O252="(null)"),0,PResult!O252)</f>
        <v>0</v>
      </c>
      <c r="H252" t="str">
        <f>IF(ISERROR(INDEX(Panaboard!G:G,MATCH(CONCATENATE(AZ252,"-",C252),Panaboard!Z:Z,0))),"",INDEX(Panaboard!G:G,MATCH(CONCATENATE(AZ252,"-",C252),Panaboard!Z:Z,0)))</f>
        <v/>
      </c>
      <c r="I252" t="str">
        <f>IF(PResult!J252="","",PResult!J252)</f>
        <v/>
      </c>
      <c r="J252" t="str">
        <f>IF(PResult!K252="","",PResult!K252)</f>
        <v/>
      </c>
      <c r="K252">
        <f>IF(OR(PResult!L252="(null)",PResult!L252=""),0,PResult!L252)</f>
        <v>0</v>
      </c>
      <c r="L252">
        <f>IF(OR(PResult!M252="(null)",PResult!M252=""),0,PResult!M252)</f>
        <v>0</v>
      </c>
      <c r="M252">
        <f t="shared" si="24"/>
        <v>0</v>
      </c>
      <c r="N252" t="str">
        <f>TEXT(IF(ISERROR(INDEX(Panaboard!H:H,MATCH(CONCATENATE(AZ252,"-",C252),Panaboard!Z:Z,0))),"",INDEX(Panaboard!H:H,MATCH(CONCATENATE(AZ252,"-",C252),Panaboard!Z:Z,0))),"HH:MM")</f>
        <v/>
      </c>
      <c r="O252" t="str">
        <f>TEXT(IF(ISERROR(INDEX(Panaboard!I:I,MATCH(CONCATENATE(AZ252,"-",C252),Panaboard!Z:Z,0))),"",INDEX(Panaboard!I:I,MATCH(CONCATENATE(AZ252,"-",C252),Panaboard!Z:Z,0))),"HH:MM")</f>
        <v/>
      </c>
      <c r="P252" t="str">
        <f t="shared" si="25"/>
        <v/>
      </c>
      <c r="Q252" t="str">
        <f>IF(ISERROR(INDEX(Panaboard!S:S,MATCH(CONCATENATE(AZ252,"-",C252),Panaboard!Z:Z,0))),"",INDEX(Panaboard!S:S,MATCH(CONCATENATE(AZ252,"-",C252),Panaboard!Z:Z,0)))</f>
        <v/>
      </c>
      <c r="R252" t="str">
        <f>IF(ISERROR(INDEX(Panaboard!F:F,MATCH(CONCATENATE(AZ252,"-",C252),Panaboard!Z:Z,0))),"",INDEX(Panaboard!F:F,MATCH(CONCATENATE(AZ252,"-",C252),Panaboard!Z:Z,0)))</f>
        <v/>
      </c>
      <c r="S252" t="str">
        <f t="shared" si="26"/>
        <v/>
      </c>
      <c r="T252" t="str">
        <f>IF(ISERROR(INDEX(Panaboard!D:D,MATCH(CONCATENATE(AZ252,"-",C252),Panaboard!Z:Z,0))),"",INDEX(Panaboard!D:D,MATCH(CONCATENATE(AZ252,"-",C252),Panaboard!Z:Z,0)))</f>
        <v/>
      </c>
      <c r="U252" t="str">
        <f>IF(ISERROR(INDEX(Panaboard!J:J,MATCH(CONCATENATE(AZ252,"-",C252),Panaboard!Z:Z,0))),"",INDEX(Panaboard!J:J,MATCH(CONCATENATE(AZ252,"-",C252),Panaboard!Z:Z,0)))</f>
        <v/>
      </c>
      <c r="V252">
        <f>IF(PResult!BL252="",0,PResult!BL252)</f>
        <v>0</v>
      </c>
      <c r="W252">
        <f>IF(PResult!BM252="",0,PResult!BM252)</f>
        <v>0</v>
      </c>
      <c r="X252">
        <f>IF(OR(PResult!AE252="",PResult!AE252="(null)"),IF(OR(PResult!AD252="",PResult!AD252="(null)"),0,PResult!AD252),PResult!AE252)</f>
        <v>0</v>
      </c>
      <c r="Y252" t="str">
        <f>IF(OR(PResult!V252="",PResult!V252="(null)"),"",PResult!V252)</f>
        <v/>
      </c>
      <c r="Z252" t="str">
        <f>CONCATENATE(PResult!BO252,PResult!BP252)</f>
        <v/>
      </c>
      <c r="AA252" t="str">
        <f>IF(PResult!Y252="","",PResult!Y252)</f>
        <v/>
      </c>
      <c r="AB252" t="str">
        <f>IF(PResult!BQ252="","",PResult!BQ252)</f>
        <v/>
      </c>
      <c r="AC252" t="str">
        <f>IF(PResult!BR252="","",PResult!BR252)</f>
        <v/>
      </c>
      <c r="AD252" t="str">
        <f>IF(PResult!BS252="","",PResult!BS252)</f>
        <v/>
      </c>
      <c r="AE252" t="str">
        <f>IF(PResult!BN252="","",PResult!BN252)</f>
        <v/>
      </c>
      <c r="AF252" t="str">
        <f>IF(PResult!BT252="","",PResult!BT252)</f>
        <v/>
      </c>
      <c r="AG252" t="str">
        <f>IF(PResult!BU252="","",PResult!BU252)</f>
        <v/>
      </c>
      <c r="AH252" t="str">
        <f>IF(PResult!BV252="","",PResult!BV252)</f>
        <v/>
      </c>
      <c r="AI252" t="str">
        <f>TEXT(IF(ISERROR(INDEX(Panaboard!L:L,MATCH(CONCATENATE(AZ252,"-",C252),Panaboard!Z:Z,0))),"",INDEX(Panaboard!L:L,MATCH(CONCATENATE(AZ252,"-",C252),Panaboard!Z:Z,0))),"HH:MM")</f>
        <v/>
      </c>
      <c r="AJ252" t="str">
        <f>TEXT(IF(ISERROR(INDEX(Panaboard!M:M,MATCH(CONCATENATE(AZ252,"-",C252),Panaboard!Z:Z,0))),"",INDEX(Panaboard!M:M,MATCH(CONCATENATE(AZ252,"-",C252),Panaboard!Z:Z,0))),"HH:MM")</f>
        <v/>
      </c>
      <c r="AK252" t="str">
        <f>IF(PResult!BY252="","",PResult!BY252)</f>
        <v/>
      </c>
      <c r="AL252">
        <f>IF(PResult!P252="",0,PResult!P252)</f>
        <v>0</v>
      </c>
      <c r="AM252" t="str">
        <f>IF(ISERROR(INDEX(Panaboard!N:N,MATCH(CONCATENATE(AZ252,"-",C252),Panaboard!Z:Z,0))),"",INDEX(Panaboard!N:N,MATCH(CONCATENATE(AZ252,"-",C252),Panaboard!Z:Z,0)))</f>
        <v/>
      </c>
      <c r="AN252" t="str">
        <f>IF(ISERROR(INDEX(Panaboard!O:O,MATCH(CONCATENATE(AZ252,"-",C252),Panaboard!Z:Z,0))),"",INDEX(Panaboard!O:O,MATCH(CONCATENATE(AZ252,"-",C252),Panaboard!Z:Z,0)))</f>
        <v/>
      </c>
      <c r="AO252" t="str">
        <f>IF(ISERROR(INDEX(Panaboard!P:P,MATCH(CONCATENATE(AZ252,"-",C252),Panaboard!Z:Z,0))),"",INDEX(Panaboard!P:P,MATCH(CONCATENATE(AZ252,"-",C252),Panaboard!Z:Z,0)))</f>
        <v/>
      </c>
      <c r="AP252" t="str">
        <f>IF(ISERROR(INDEX(Panaboard!Q:Q,MATCH(CONCATENATE(AZ252,"-",C252),Panaboard!Z:Z,0))),"",INDEX(Panaboard!Q:Q,MATCH(CONCATENATE(AZ252,"-",C252),Panaboard!Z:Z,0)))</f>
        <v/>
      </c>
      <c r="AR252" t="str">
        <f>IF(PResult!BW252="","",PResult!BW252)</f>
        <v/>
      </c>
      <c r="AS252" t="str">
        <f>IF(PResult!BX252="","",PResult!BX252)</f>
        <v/>
      </c>
      <c r="AT252" t="str">
        <f>IF(ISERROR(INDEX(Panaboard!K:K,MATCH(CONCATENATE(AZ252,"-",C252),Panaboard!Z:Z,0))),"",INDEX(Panaboard!K:K,MATCH(CONCATENATE(AZ252,"-",C252),Panaboard!Z:Z,0)))</f>
        <v/>
      </c>
      <c r="AU252" t="str">
        <f>IF(ISERROR(INDEX(Panaboard!U:U,MATCH(CONCATENATE(AZ252,"-",C252),Panaboard!Z:Z,0))),"",INDEX(Panaboard!U:U,MATCH(CONCATENATE(AZ252,"-",C252),Panaboard!Z:Z,0)))</f>
        <v/>
      </c>
      <c r="AV252" t="str">
        <f>IF(ISERROR(INDEX(Panaboard!W:W,MATCH(CONCATENATE(AZ252,"-",C252),Panaboard!Z:Z,0))),"",INDEX(Panaboard!W:W,MATCH(CONCATENATE(AZ252,"-",C252),Panaboard!Z:Z,0)))</f>
        <v/>
      </c>
      <c r="AW252" t="str">
        <f>IF(ISERROR(INDEX(Panaboard!X:X,MATCH(CONCATENATE(AZ252,"-",C252),Panaboard!Z:Z,0))),"",INDEX(Panaboard!X:X,MATCH(CONCATENATE(AZ252,"-",C252),Panaboard!Z:Z,0)))</f>
        <v/>
      </c>
      <c r="AX252" t="str">
        <f>IF(ISERROR(INDEX(Panaboard!AA:AA,MATCH(CONCATENATE(AZ252,"-",C252),Panaboard!Z:Z,0))),"",INDEX(Panaboard!AA:AA,MATCH(CONCATENATE(AZ252,"-",C252),Panaboard!Z:Z,0)))</f>
        <v/>
      </c>
      <c r="AY252" t="str">
        <f>IF(ISERROR(INDEX(Panaboard!AB:AB,MATCH(CONCATENATE(AZ252,"-",C252),Panaboard!Z:Z,0))),"",INDEX(Panaboard!AB:AB,MATCH(CONCATENATE(AZ252,"-",C252),Panaboard!Z:Z,0)))</f>
        <v/>
      </c>
      <c r="AZ252" t="str">
        <f t="shared" si="28"/>
        <v/>
      </c>
      <c r="BA252" t="str">
        <f>IF(ISERROR(INDEX(Panaboard!E:E,MATCH(CONCATENATE(AZ252,"-",C252),Panaboard!Z:Z,0))),"",INDEX(Panaboard!E:E,MATCH(CONCATENATE(AZ252,"-",C252),Panaboard!Z:Z,0)))</f>
        <v/>
      </c>
      <c r="BB252" t="str">
        <f>IF(ISERROR(INDEX(Panaboard!AC:AC,MATCH(CONCATENATE(AZ252,"-",C252),Panaboard!Z:Z,0))),"",INDEX(Panaboard!AC:AC,MATCH(CONCATENATE(AZ252,"-",C252),Panaboard!Z:Z,0)))</f>
        <v/>
      </c>
      <c r="BC252" t="str">
        <f t="shared" si="29"/>
        <v/>
      </c>
      <c r="BD252" t="str">
        <f t="shared" si="30"/>
        <v/>
      </c>
      <c r="BE252" t="str">
        <f t="shared" si="31"/>
        <v>xx0x0</v>
      </c>
      <c r="BF252" t="str">
        <f>IF(ISERROR(INDEX(CuttingList!F:F,MATCH(CONCATENATE(A252,"-",C252),CuttingList!E:E,0))),"",INDEX(CuttingList!F:F,MATCH(CONCATENATE(A252,"-",C252),CuttingList!E:E,0)))</f>
        <v/>
      </c>
    </row>
    <row r="253" spans="1:58" x14ac:dyDescent="0.25">
      <c r="A253" t="str">
        <f>IF(PResult!BJ253="","",PResult!BJ253)</f>
        <v/>
      </c>
      <c r="B253" t="str">
        <f>IF(PResult!E253="","",PResult!E253)</f>
        <v/>
      </c>
      <c r="C253" t="str">
        <f>IF(PResult!BZ253="","",PResult!BZ253)</f>
        <v/>
      </c>
      <c r="D253" t="str">
        <f>IF(ISERROR(INDEX(Panaboard!B:B,MATCH(CONCATENATE(AZ253,"-",C253),Panaboard!Z:Z,0))),"",TRIM(INDEX(Panaboard!B:B,MATCH(CONCATENATE(AZ253,"-",C253),Panaboard!Z:Z,0))))</f>
        <v/>
      </c>
      <c r="E253" t="str">
        <f t="shared" si="27"/>
        <v>xx0x0</v>
      </c>
      <c r="F253" t="str">
        <f>IF(PResult!U253="","",UPPER(TRIM(PResult!U253)))</f>
        <v/>
      </c>
      <c r="G253">
        <f>IF(OR(PResult!O253="",PResult!O253="(null)"),0,PResult!O253)</f>
        <v>0</v>
      </c>
      <c r="H253" t="str">
        <f>IF(ISERROR(INDEX(Panaboard!G:G,MATCH(CONCATENATE(AZ253,"-",C253),Panaboard!Z:Z,0))),"",INDEX(Panaboard!G:G,MATCH(CONCATENATE(AZ253,"-",C253),Panaboard!Z:Z,0)))</f>
        <v/>
      </c>
      <c r="I253" t="str">
        <f>IF(PResult!J253="","",PResult!J253)</f>
        <v/>
      </c>
      <c r="J253" t="str">
        <f>IF(PResult!K253="","",PResult!K253)</f>
        <v/>
      </c>
      <c r="K253">
        <f>IF(OR(PResult!L253="(null)",PResult!L253=""),0,PResult!L253)</f>
        <v>0</v>
      </c>
      <c r="L253">
        <f>IF(OR(PResult!M253="(null)",PResult!M253=""),0,PResult!M253)</f>
        <v>0</v>
      </c>
      <c r="M253">
        <f t="shared" si="24"/>
        <v>0</v>
      </c>
      <c r="N253" t="str">
        <f>TEXT(IF(ISERROR(INDEX(Panaboard!H:H,MATCH(CONCATENATE(AZ253,"-",C253),Panaboard!Z:Z,0))),"",INDEX(Panaboard!H:H,MATCH(CONCATENATE(AZ253,"-",C253),Panaboard!Z:Z,0))),"HH:MM")</f>
        <v/>
      </c>
      <c r="O253" t="str">
        <f>TEXT(IF(ISERROR(INDEX(Panaboard!I:I,MATCH(CONCATENATE(AZ253,"-",C253),Panaboard!Z:Z,0))),"",INDEX(Panaboard!I:I,MATCH(CONCATENATE(AZ253,"-",C253),Panaboard!Z:Z,0))),"HH:MM")</f>
        <v/>
      </c>
      <c r="P253" t="str">
        <f t="shared" si="25"/>
        <v/>
      </c>
      <c r="Q253" t="str">
        <f>IF(ISERROR(INDEX(Panaboard!S:S,MATCH(CONCATENATE(AZ253,"-",C253),Panaboard!Z:Z,0))),"",INDEX(Panaboard!S:S,MATCH(CONCATENATE(AZ253,"-",C253),Panaboard!Z:Z,0)))</f>
        <v/>
      </c>
      <c r="R253" t="str">
        <f>IF(ISERROR(INDEX(Panaboard!F:F,MATCH(CONCATENATE(AZ253,"-",C253),Panaboard!Z:Z,0))),"",INDEX(Panaboard!F:F,MATCH(CONCATENATE(AZ253,"-",C253),Panaboard!Z:Z,0)))</f>
        <v/>
      </c>
      <c r="S253" t="str">
        <f t="shared" si="26"/>
        <v/>
      </c>
      <c r="T253" t="str">
        <f>IF(ISERROR(INDEX(Panaboard!D:D,MATCH(CONCATENATE(AZ253,"-",C253),Panaboard!Z:Z,0))),"",INDEX(Panaboard!D:D,MATCH(CONCATENATE(AZ253,"-",C253),Panaboard!Z:Z,0)))</f>
        <v/>
      </c>
      <c r="U253" t="str">
        <f>IF(ISERROR(INDEX(Panaboard!J:J,MATCH(CONCATENATE(AZ253,"-",C253),Panaboard!Z:Z,0))),"",INDEX(Panaboard!J:J,MATCH(CONCATENATE(AZ253,"-",C253),Panaboard!Z:Z,0)))</f>
        <v/>
      </c>
      <c r="V253">
        <f>IF(PResult!BL253="",0,PResult!BL253)</f>
        <v>0</v>
      </c>
      <c r="W253">
        <f>IF(PResult!BM253="",0,PResult!BM253)</f>
        <v>0</v>
      </c>
      <c r="X253">
        <f>IF(OR(PResult!AE253="",PResult!AE253="(null)"),IF(OR(PResult!AD253="",PResult!AD253="(null)"),0,PResult!AD253),PResult!AE253)</f>
        <v>0</v>
      </c>
      <c r="Y253" t="str">
        <f>IF(OR(PResult!V253="",PResult!V253="(null)"),"",PResult!V253)</f>
        <v/>
      </c>
      <c r="Z253" t="str">
        <f>CONCATENATE(PResult!BO253,PResult!BP253)</f>
        <v/>
      </c>
      <c r="AA253" t="str">
        <f>IF(PResult!Y253="","",PResult!Y253)</f>
        <v/>
      </c>
      <c r="AB253" t="str">
        <f>IF(PResult!BQ253="","",PResult!BQ253)</f>
        <v/>
      </c>
      <c r="AC253" t="str">
        <f>IF(PResult!BR253="","",PResult!BR253)</f>
        <v/>
      </c>
      <c r="AD253" t="str">
        <f>IF(PResult!BS253="","",PResult!BS253)</f>
        <v/>
      </c>
      <c r="AE253" t="str">
        <f>IF(PResult!BN253="","",PResult!BN253)</f>
        <v/>
      </c>
      <c r="AF253" t="str">
        <f>IF(PResult!BT253="","",PResult!BT253)</f>
        <v/>
      </c>
      <c r="AG253" t="str">
        <f>IF(PResult!BU253="","",PResult!BU253)</f>
        <v/>
      </c>
      <c r="AH253" t="str">
        <f>IF(PResult!BV253="","",PResult!BV253)</f>
        <v/>
      </c>
      <c r="AI253" t="str">
        <f>TEXT(IF(ISERROR(INDEX(Panaboard!L:L,MATCH(CONCATENATE(AZ253,"-",C253),Panaboard!Z:Z,0))),"",INDEX(Panaboard!L:L,MATCH(CONCATENATE(AZ253,"-",C253),Panaboard!Z:Z,0))),"HH:MM")</f>
        <v/>
      </c>
      <c r="AJ253" t="str">
        <f>TEXT(IF(ISERROR(INDEX(Panaboard!M:M,MATCH(CONCATENATE(AZ253,"-",C253),Panaboard!Z:Z,0))),"",INDEX(Panaboard!M:M,MATCH(CONCATENATE(AZ253,"-",C253),Panaboard!Z:Z,0))),"HH:MM")</f>
        <v/>
      </c>
      <c r="AK253" t="str">
        <f>IF(PResult!BY253="","",PResult!BY253)</f>
        <v/>
      </c>
      <c r="AL253">
        <f>IF(PResult!P253="",0,PResult!P253)</f>
        <v>0</v>
      </c>
      <c r="AM253" t="str">
        <f>IF(ISERROR(INDEX(Panaboard!N:N,MATCH(CONCATENATE(AZ253,"-",C253),Panaboard!Z:Z,0))),"",INDEX(Panaboard!N:N,MATCH(CONCATENATE(AZ253,"-",C253),Panaboard!Z:Z,0)))</f>
        <v/>
      </c>
      <c r="AN253" t="str">
        <f>IF(ISERROR(INDEX(Panaboard!O:O,MATCH(CONCATENATE(AZ253,"-",C253),Panaboard!Z:Z,0))),"",INDEX(Panaboard!O:O,MATCH(CONCATENATE(AZ253,"-",C253),Panaboard!Z:Z,0)))</f>
        <v/>
      </c>
      <c r="AO253" t="str">
        <f>IF(ISERROR(INDEX(Panaboard!P:P,MATCH(CONCATENATE(AZ253,"-",C253),Panaboard!Z:Z,0))),"",INDEX(Panaboard!P:P,MATCH(CONCATENATE(AZ253,"-",C253),Panaboard!Z:Z,0)))</f>
        <v/>
      </c>
      <c r="AP253" t="str">
        <f>IF(ISERROR(INDEX(Panaboard!Q:Q,MATCH(CONCATENATE(AZ253,"-",C253),Panaboard!Z:Z,0))),"",INDEX(Panaboard!Q:Q,MATCH(CONCATENATE(AZ253,"-",C253),Panaboard!Z:Z,0)))</f>
        <v/>
      </c>
      <c r="AR253" t="str">
        <f>IF(PResult!BW253="","",PResult!BW253)</f>
        <v/>
      </c>
      <c r="AS253" t="str">
        <f>IF(PResult!BX253="","",PResult!BX253)</f>
        <v/>
      </c>
      <c r="AT253" t="str">
        <f>IF(ISERROR(INDEX(Panaboard!K:K,MATCH(CONCATENATE(AZ253,"-",C253),Panaboard!Z:Z,0))),"",INDEX(Panaboard!K:K,MATCH(CONCATENATE(AZ253,"-",C253),Panaboard!Z:Z,0)))</f>
        <v/>
      </c>
      <c r="AU253" t="str">
        <f>IF(ISERROR(INDEX(Panaboard!U:U,MATCH(CONCATENATE(AZ253,"-",C253),Panaboard!Z:Z,0))),"",INDEX(Panaboard!U:U,MATCH(CONCATENATE(AZ253,"-",C253),Panaboard!Z:Z,0)))</f>
        <v/>
      </c>
      <c r="AV253" t="str">
        <f>IF(ISERROR(INDEX(Panaboard!W:W,MATCH(CONCATENATE(AZ253,"-",C253),Panaboard!Z:Z,0))),"",INDEX(Panaboard!W:W,MATCH(CONCATENATE(AZ253,"-",C253),Panaboard!Z:Z,0)))</f>
        <v/>
      </c>
      <c r="AW253" t="str">
        <f>IF(ISERROR(INDEX(Panaboard!X:X,MATCH(CONCATENATE(AZ253,"-",C253),Panaboard!Z:Z,0))),"",INDEX(Panaboard!X:X,MATCH(CONCATENATE(AZ253,"-",C253),Panaboard!Z:Z,0)))</f>
        <v/>
      </c>
      <c r="AX253" t="str">
        <f>IF(ISERROR(INDEX(Panaboard!AA:AA,MATCH(CONCATENATE(AZ253,"-",C253),Panaboard!Z:Z,0))),"",INDEX(Panaboard!AA:AA,MATCH(CONCATENATE(AZ253,"-",C253),Panaboard!Z:Z,0)))</f>
        <v/>
      </c>
      <c r="AY253" t="str">
        <f>IF(ISERROR(INDEX(Panaboard!AB:AB,MATCH(CONCATENATE(AZ253,"-",C253),Panaboard!Z:Z,0))),"",INDEX(Panaboard!AB:AB,MATCH(CONCATENATE(AZ253,"-",C253),Panaboard!Z:Z,0)))</f>
        <v/>
      </c>
      <c r="AZ253" t="str">
        <f t="shared" si="28"/>
        <v/>
      </c>
      <c r="BA253" t="str">
        <f>IF(ISERROR(INDEX(Panaboard!E:E,MATCH(CONCATENATE(AZ253,"-",C253),Panaboard!Z:Z,0))),"",INDEX(Panaboard!E:E,MATCH(CONCATENATE(AZ253,"-",C253),Panaboard!Z:Z,0)))</f>
        <v/>
      </c>
      <c r="BB253" t="str">
        <f>IF(ISERROR(INDEX(Panaboard!AC:AC,MATCH(CONCATENATE(AZ253,"-",C253),Panaboard!Z:Z,0))),"",INDEX(Panaboard!AC:AC,MATCH(CONCATENATE(AZ253,"-",C253),Panaboard!Z:Z,0)))</f>
        <v/>
      </c>
      <c r="BC253" t="str">
        <f t="shared" si="29"/>
        <v/>
      </c>
      <c r="BD253" t="str">
        <f t="shared" si="30"/>
        <v/>
      </c>
      <c r="BE253" t="str">
        <f t="shared" si="31"/>
        <v>xx0x0</v>
      </c>
      <c r="BF253" t="str">
        <f>IF(ISERROR(INDEX(CuttingList!F:F,MATCH(CONCATENATE(A253,"-",C253),CuttingList!E:E,0))),"",INDEX(CuttingList!F:F,MATCH(CONCATENATE(A253,"-",C253),CuttingList!E:E,0)))</f>
        <v/>
      </c>
    </row>
    <row r="254" spans="1:58" x14ac:dyDescent="0.25">
      <c r="A254" t="str">
        <f>IF(PResult!BJ254="","",PResult!BJ254)</f>
        <v/>
      </c>
      <c r="B254" t="str">
        <f>IF(PResult!E254="","",PResult!E254)</f>
        <v/>
      </c>
      <c r="C254" t="str">
        <f>IF(PResult!BZ254="","",PResult!BZ254)</f>
        <v/>
      </c>
      <c r="D254" t="str">
        <f>IF(ISERROR(INDEX(Panaboard!B:B,MATCH(CONCATENATE(AZ254,"-",C254),Panaboard!Z:Z,0))),"",TRIM(INDEX(Panaboard!B:B,MATCH(CONCATENATE(AZ254,"-",C254),Panaboard!Z:Z,0))))</f>
        <v/>
      </c>
      <c r="E254" t="str">
        <f t="shared" si="27"/>
        <v>xx0x0</v>
      </c>
      <c r="F254" t="str">
        <f>IF(PResult!U254="","",UPPER(TRIM(PResult!U254)))</f>
        <v/>
      </c>
      <c r="G254">
        <f>IF(OR(PResult!O254="",PResult!O254="(null)"),0,PResult!O254)</f>
        <v>0</v>
      </c>
      <c r="H254" t="str">
        <f>IF(ISERROR(INDEX(Panaboard!G:G,MATCH(CONCATENATE(AZ254,"-",C254),Panaboard!Z:Z,0))),"",INDEX(Panaboard!G:G,MATCH(CONCATENATE(AZ254,"-",C254),Panaboard!Z:Z,0)))</f>
        <v/>
      </c>
      <c r="I254" t="str">
        <f>IF(PResult!J254="","",PResult!J254)</f>
        <v/>
      </c>
      <c r="J254" t="str">
        <f>IF(PResult!K254="","",PResult!K254)</f>
        <v/>
      </c>
      <c r="K254">
        <f>IF(OR(PResult!L254="(null)",PResult!L254=""),0,PResult!L254)</f>
        <v>0</v>
      </c>
      <c r="L254">
        <f>IF(OR(PResult!M254="(null)",PResult!M254=""),0,PResult!M254)</f>
        <v>0</v>
      </c>
      <c r="M254">
        <f t="shared" si="24"/>
        <v>0</v>
      </c>
      <c r="N254" t="str">
        <f>TEXT(IF(ISERROR(INDEX(Panaboard!H:H,MATCH(CONCATENATE(AZ254,"-",C254),Panaboard!Z:Z,0))),"",INDEX(Panaboard!H:H,MATCH(CONCATENATE(AZ254,"-",C254),Panaboard!Z:Z,0))),"HH:MM")</f>
        <v/>
      </c>
      <c r="O254" t="str">
        <f>TEXT(IF(ISERROR(INDEX(Panaboard!I:I,MATCH(CONCATENATE(AZ254,"-",C254),Panaboard!Z:Z,0))),"",INDEX(Panaboard!I:I,MATCH(CONCATENATE(AZ254,"-",C254),Panaboard!Z:Z,0))),"HH:MM")</f>
        <v/>
      </c>
      <c r="P254" t="str">
        <f t="shared" si="25"/>
        <v/>
      </c>
      <c r="Q254" t="str">
        <f>IF(ISERROR(INDEX(Panaboard!S:S,MATCH(CONCATENATE(AZ254,"-",C254),Panaboard!Z:Z,0))),"",INDEX(Panaboard!S:S,MATCH(CONCATENATE(AZ254,"-",C254),Panaboard!Z:Z,0)))</f>
        <v/>
      </c>
      <c r="R254" t="str">
        <f>IF(ISERROR(INDEX(Panaboard!F:F,MATCH(CONCATENATE(AZ254,"-",C254),Panaboard!Z:Z,0))),"",INDEX(Panaboard!F:F,MATCH(CONCATENATE(AZ254,"-",C254),Panaboard!Z:Z,0)))</f>
        <v/>
      </c>
      <c r="S254" t="str">
        <f t="shared" si="26"/>
        <v/>
      </c>
      <c r="T254" t="str">
        <f>IF(ISERROR(INDEX(Panaboard!D:D,MATCH(CONCATENATE(AZ254,"-",C254),Panaboard!Z:Z,0))),"",INDEX(Panaboard!D:D,MATCH(CONCATENATE(AZ254,"-",C254),Panaboard!Z:Z,0)))</f>
        <v/>
      </c>
      <c r="U254" t="str">
        <f>IF(ISERROR(INDEX(Panaboard!J:J,MATCH(CONCATENATE(AZ254,"-",C254),Panaboard!Z:Z,0))),"",INDEX(Panaboard!J:J,MATCH(CONCATENATE(AZ254,"-",C254),Panaboard!Z:Z,0)))</f>
        <v/>
      </c>
      <c r="V254">
        <f>IF(PResult!BL254="",0,PResult!BL254)</f>
        <v>0</v>
      </c>
      <c r="W254">
        <f>IF(PResult!BM254="",0,PResult!BM254)</f>
        <v>0</v>
      </c>
      <c r="X254">
        <f>IF(OR(PResult!AE254="",PResult!AE254="(null)"),IF(OR(PResult!AD254="",PResult!AD254="(null)"),0,PResult!AD254),PResult!AE254)</f>
        <v>0</v>
      </c>
      <c r="Y254" t="str">
        <f>IF(OR(PResult!V254="",PResult!V254="(null)"),"",PResult!V254)</f>
        <v/>
      </c>
      <c r="Z254" t="str">
        <f>CONCATENATE(PResult!BO254,PResult!BP254)</f>
        <v/>
      </c>
      <c r="AA254" t="str">
        <f>IF(PResult!Y254="","",PResult!Y254)</f>
        <v/>
      </c>
      <c r="AB254" t="str">
        <f>IF(PResult!BQ254="","",PResult!BQ254)</f>
        <v/>
      </c>
      <c r="AC254" t="str">
        <f>IF(PResult!BR254="","",PResult!BR254)</f>
        <v/>
      </c>
      <c r="AD254" t="str">
        <f>IF(PResult!BS254="","",PResult!BS254)</f>
        <v/>
      </c>
      <c r="AE254" t="str">
        <f>IF(PResult!BN254="","",PResult!BN254)</f>
        <v/>
      </c>
      <c r="AF254" t="str">
        <f>IF(PResult!BT254="","",PResult!BT254)</f>
        <v/>
      </c>
      <c r="AG254" t="str">
        <f>IF(PResult!BU254="","",PResult!BU254)</f>
        <v/>
      </c>
      <c r="AH254" t="str">
        <f>IF(PResult!BV254="","",PResult!BV254)</f>
        <v/>
      </c>
      <c r="AI254" t="str">
        <f>TEXT(IF(ISERROR(INDEX(Panaboard!L:L,MATCH(CONCATENATE(AZ254,"-",C254),Panaboard!Z:Z,0))),"",INDEX(Panaboard!L:L,MATCH(CONCATENATE(AZ254,"-",C254),Panaboard!Z:Z,0))),"HH:MM")</f>
        <v/>
      </c>
      <c r="AJ254" t="str">
        <f>TEXT(IF(ISERROR(INDEX(Panaboard!M:M,MATCH(CONCATENATE(AZ254,"-",C254),Panaboard!Z:Z,0))),"",INDEX(Panaboard!M:M,MATCH(CONCATENATE(AZ254,"-",C254),Panaboard!Z:Z,0))),"HH:MM")</f>
        <v/>
      </c>
      <c r="AK254" t="str">
        <f>IF(PResult!BY254="","",PResult!BY254)</f>
        <v/>
      </c>
      <c r="AL254">
        <f>IF(PResult!P254="",0,PResult!P254)</f>
        <v>0</v>
      </c>
      <c r="AM254" t="str">
        <f>IF(ISERROR(INDEX(Panaboard!N:N,MATCH(CONCATENATE(AZ254,"-",C254),Panaboard!Z:Z,0))),"",INDEX(Panaboard!N:N,MATCH(CONCATENATE(AZ254,"-",C254),Panaboard!Z:Z,0)))</f>
        <v/>
      </c>
      <c r="AN254" t="str">
        <f>IF(ISERROR(INDEX(Panaboard!O:O,MATCH(CONCATENATE(AZ254,"-",C254),Panaboard!Z:Z,0))),"",INDEX(Panaboard!O:O,MATCH(CONCATENATE(AZ254,"-",C254),Panaboard!Z:Z,0)))</f>
        <v/>
      </c>
      <c r="AO254" t="str">
        <f>IF(ISERROR(INDEX(Panaboard!P:P,MATCH(CONCATENATE(AZ254,"-",C254),Panaboard!Z:Z,0))),"",INDEX(Panaboard!P:P,MATCH(CONCATENATE(AZ254,"-",C254),Panaboard!Z:Z,0)))</f>
        <v/>
      </c>
      <c r="AP254" t="str">
        <f>IF(ISERROR(INDEX(Panaboard!Q:Q,MATCH(CONCATENATE(AZ254,"-",C254),Panaboard!Z:Z,0))),"",INDEX(Panaboard!Q:Q,MATCH(CONCATENATE(AZ254,"-",C254),Panaboard!Z:Z,0)))</f>
        <v/>
      </c>
      <c r="AR254" t="str">
        <f>IF(PResult!BW254="","",PResult!BW254)</f>
        <v/>
      </c>
      <c r="AS254" t="str">
        <f>IF(PResult!BX254="","",PResult!BX254)</f>
        <v/>
      </c>
      <c r="AT254" t="str">
        <f>IF(ISERROR(INDEX(Panaboard!K:K,MATCH(CONCATENATE(AZ254,"-",C254),Panaboard!Z:Z,0))),"",INDEX(Panaboard!K:K,MATCH(CONCATENATE(AZ254,"-",C254),Panaboard!Z:Z,0)))</f>
        <v/>
      </c>
      <c r="AU254" t="str">
        <f>IF(ISERROR(INDEX(Panaboard!U:U,MATCH(CONCATENATE(AZ254,"-",C254),Panaboard!Z:Z,0))),"",INDEX(Panaboard!U:U,MATCH(CONCATENATE(AZ254,"-",C254),Panaboard!Z:Z,0)))</f>
        <v/>
      </c>
      <c r="AV254" t="str">
        <f>IF(ISERROR(INDEX(Panaboard!W:W,MATCH(CONCATENATE(AZ254,"-",C254),Panaboard!Z:Z,0))),"",INDEX(Panaboard!W:W,MATCH(CONCATENATE(AZ254,"-",C254),Panaboard!Z:Z,0)))</f>
        <v/>
      </c>
      <c r="AW254" t="str">
        <f>IF(ISERROR(INDEX(Panaboard!X:X,MATCH(CONCATENATE(AZ254,"-",C254),Panaboard!Z:Z,0))),"",INDEX(Panaboard!X:X,MATCH(CONCATENATE(AZ254,"-",C254),Panaboard!Z:Z,0)))</f>
        <v/>
      </c>
      <c r="AX254" t="str">
        <f>IF(ISERROR(INDEX(Panaboard!AA:AA,MATCH(CONCATENATE(AZ254,"-",C254),Panaboard!Z:Z,0))),"",INDEX(Panaboard!AA:AA,MATCH(CONCATENATE(AZ254,"-",C254),Panaboard!Z:Z,0)))</f>
        <v/>
      </c>
      <c r="AY254" t="str">
        <f>IF(ISERROR(INDEX(Panaboard!AB:AB,MATCH(CONCATENATE(AZ254,"-",C254),Panaboard!Z:Z,0))),"",INDEX(Panaboard!AB:AB,MATCH(CONCATENATE(AZ254,"-",C254),Panaboard!Z:Z,0)))</f>
        <v/>
      </c>
      <c r="AZ254" t="str">
        <f t="shared" si="28"/>
        <v/>
      </c>
      <c r="BA254" t="str">
        <f>IF(ISERROR(INDEX(Panaboard!E:E,MATCH(CONCATENATE(AZ254,"-",C254),Panaboard!Z:Z,0))),"",INDEX(Panaboard!E:E,MATCH(CONCATENATE(AZ254,"-",C254),Panaboard!Z:Z,0)))</f>
        <v/>
      </c>
      <c r="BB254" t="str">
        <f>IF(ISERROR(INDEX(Panaboard!AC:AC,MATCH(CONCATENATE(AZ254,"-",C254),Panaboard!Z:Z,0))),"",INDEX(Panaboard!AC:AC,MATCH(CONCATENATE(AZ254,"-",C254),Panaboard!Z:Z,0)))</f>
        <v/>
      </c>
      <c r="BC254" t="str">
        <f t="shared" si="29"/>
        <v/>
      </c>
      <c r="BD254" t="str">
        <f t="shared" si="30"/>
        <v/>
      </c>
      <c r="BE254" t="str">
        <f t="shared" si="31"/>
        <v>xx0x0</v>
      </c>
      <c r="BF254" t="str">
        <f>IF(ISERROR(INDEX(CuttingList!F:F,MATCH(CONCATENATE(A254,"-",C254),CuttingList!E:E,0))),"",INDEX(CuttingList!F:F,MATCH(CONCATENATE(A254,"-",C254),CuttingList!E:E,0)))</f>
        <v/>
      </c>
    </row>
    <row r="255" spans="1:58" x14ac:dyDescent="0.25">
      <c r="A255" t="str">
        <f>IF(PResult!BJ255="","",PResult!BJ255)</f>
        <v/>
      </c>
      <c r="B255" t="str">
        <f>IF(PResult!E255="","",PResult!E255)</f>
        <v/>
      </c>
      <c r="C255" t="str">
        <f>IF(PResult!BZ255="","",PResult!BZ255)</f>
        <v/>
      </c>
      <c r="D255" t="str">
        <f>IF(ISERROR(INDEX(Panaboard!B:B,MATCH(CONCATENATE(AZ255,"-",C255),Panaboard!Z:Z,0))),"",TRIM(INDEX(Panaboard!B:B,MATCH(CONCATENATE(AZ255,"-",C255),Panaboard!Z:Z,0))))</f>
        <v/>
      </c>
      <c r="E255" t="str">
        <f t="shared" si="27"/>
        <v>xx0x0</v>
      </c>
      <c r="F255" t="str">
        <f>IF(PResult!U255="","",UPPER(TRIM(PResult!U255)))</f>
        <v/>
      </c>
      <c r="G255">
        <f>IF(OR(PResult!O255="",PResult!O255="(null)"),0,PResult!O255)</f>
        <v>0</v>
      </c>
      <c r="H255" t="str">
        <f>IF(ISERROR(INDEX(Panaboard!G:G,MATCH(CONCATENATE(AZ255,"-",C255),Panaboard!Z:Z,0))),"",INDEX(Panaboard!G:G,MATCH(CONCATENATE(AZ255,"-",C255),Panaboard!Z:Z,0)))</f>
        <v/>
      </c>
      <c r="I255" t="str">
        <f>IF(PResult!J255="","",PResult!J255)</f>
        <v/>
      </c>
      <c r="J255" t="str">
        <f>IF(PResult!K255="","",PResult!K255)</f>
        <v/>
      </c>
      <c r="K255">
        <f>IF(OR(PResult!L255="(null)",PResult!L255=""),0,PResult!L255)</f>
        <v>0</v>
      </c>
      <c r="L255">
        <f>IF(OR(PResult!M255="(null)",PResult!M255=""),0,PResult!M255)</f>
        <v>0</v>
      </c>
      <c r="M255">
        <f t="shared" si="24"/>
        <v>0</v>
      </c>
      <c r="N255" t="str">
        <f>TEXT(IF(ISERROR(INDEX(Panaboard!H:H,MATCH(CONCATENATE(AZ255,"-",C255),Panaboard!Z:Z,0))),"",INDEX(Panaboard!H:H,MATCH(CONCATENATE(AZ255,"-",C255),Panaboard!Z:Z,0))),"HH:MM")</f>
        <v/>
      </c>
      <c r="O255" t="str">
        <f>TEXT(IF(ISERROR(INDEX(Panaboard!I:I,MATCH(CONCATENATE(AZ255,"-",C255),Panaboard!Z:Z,0))),"",INDEX(Panaboard!I:I,MATCH(CONCATENATE(AZ255,"-",C255),Panaboard!Z:Z,0))),"HH:MM")</f>
        <v/>
      </c>
      <c r="P255" t="str">
        <f t="shared" si="25"/>
        <v/>
      </c>
      <c r="Q255" t="str">
        <f>IF(ISERROR(INDEX(Panaboard!S:S,MATCH(CONCATENATE(AZ255,"-",C255),Panaboard!Z:Z,0))),"",INDEX(Panaboard!S:S,MATCH(CONCATENATE(AZ255,"-",C255),Panaboard!Z:Z,0)))</f>
        <v/>
      </c>
      <c r="R255" t="str">
        <f>IF(ISERROR(INDEX(Panaboard!F:F,MATCH(CONCATENATE(AZ255,"-",C255),Panaboard!Z:Z,0))),"",INDEX(Panaboard!F:F,MATCH(CONCATENATE(AZ255,"-",C255),Panaboard!Z:Z,0)))</f>
        <v/>
      </c>
      <c r="S255" t="str">
        <f t="shared" si="26"/>
        <v/>
      </c>
      <c r="T255" t="str">
        <f>IF(ISERROR(INDEX(Panaboard!D:D,MATCH(CONCATENATE(AZ255,"-",C255),Panaboard!Z:Z,0))),"",INDEX(Panaboard!D:D,MATCH(CONCATENATE(AZ255,"-",C255),Panaboard!Z:Z,0)))</f>
        <v/>
      </c>
      <c r="U255" t="str">
        <f>IF(ISERROR(INDEX(Panaboard!J:J,MATCH(CONCATENATE(AZ255,"-",C255),Panaboard!Z:Z,0))),"",INDEX(Panaboard!J:J,MATCH(CONCATENATE(AZ255,"-",C255),Panaboard!Z:Z,0)))</f>
        <v/>
      </c>
      <c r="V255">
        <f>IF(PResult!BL255="",0,PResult!BL255)</f>
        <v>0</v>
      </c>
      <c r="W255">
        <f>IF(PResult!BM255="",0,PResult!BM255)</f>
        <v>0</v>
      </c>
      <c r="X255">
        <f>IF(OR(PResult!AE255="",PResult!AE255="(null)"),IF(OR(PResult!AD255="",PResult!AD255="(null)"),0,PResult!AD255),PResult!AE255)</f>
        <v>0</v>
      </c>
      <c r="Y255" t="str">
        <f>IF(OR(PResult!V255="",PResult!V255="(null)"),"",PResult!V255)</f>
        <v/>
      </c>
      <c r="Z255" t="str">
        <f>CONCATENATE(PResult!BO255,PResult!BP255)</f>
        <v/>
      </c>
      <c r="AA255" t="str">
        <f>IF(PResult!Y255="","",PResult!Y255)</f>
        <v/>
      </c>
      <c r="AB255" t="str">
        <f>IF(PResult!BQ255="","",PResult!BQ255)</f>
        <v/>
      </c>
      <c r="AC255" t="str">
        <f>IF(PResult!BR255="","",PResult!BR255)</f>
        <v/>
      </c>
      <c r="AD255" t="str">
        <f>IF(PResult!BS255="","",PResult!BS255)</f>
        <v/>
      </c>
      <c r="AE255" t="str">
        <f>IF(PResult!BN255="","",PResult!BN255)</f>
        <v/>
      </c>
      <c r="AF255" t="str">
        <f>IF(PResult!BT255="","",PResult!BT255)</f>
        <v/>
      </c>
      <c r="AG255" t="str">
        <f>IF(PResult!BU255="","",PResult!BU255)</f>
        <v/>
      </c>
      <c r="AH255" t="str">
        <f>IF(PResult!BV255="","",PResult!BV255)</f>
        <v/>
      </c>
      <c r="AI255" t="str">
        <f>TEXT(IF(ISERROR(INDEX(Panaboard!L:L,MATCH(CONCATENATE(AZ255,"-",C255),Panaboard!Z:Z,0))),"",INDEX(Panaboard!L:L,MATCH(CONCATENATE(AZ255,"-",C255),Panaboard!Z:Z,0))),"HH:MM")</f>
        <v/>
      </c>
      <c r="AJ255" t="str">
        <f>TEXT(IF(ISERROR(INDEX(Panaboard!M:M,MATCH(CONCATENATE(AZ255,"-",C255),Panaboard!Z:Z,0))),"",INDEX(Panaboard!M:M,MATCH(CONCATENATE(AZ255,"-",C255),Panaboard!Z:Z,0))),"HH:MM")</f>
        <v/>
      </c>
      <c r="AK255" t="str">
        <f>IF(PResult!BY255="","",PResult!BY255)</f>
        <v/>
      </c>
      <c r="AL255">
        <f>IF(PResult!P255="",0,PResult!P255)</f>
        <v>0</v>
      </c>
      <c r="AM255" t="str">
        <f>IF(ISERROR(INDEX(Panaboard!N:N,MATCH(CONCATENATE(AZ255,"-",C255),Panaboard!Z:Z,0))),"",INDEX(Panaboard!N:N,MATCH(CONCATENATE(AZ255,"-",C255),Panaboard!Z:Z,0)))</f>
        <v/>
      </c>
      <c r="AN255" t="str">
        <f>IF(ISERROR(INDEX(Panaboard!O:O,MATCH(CONCATENATE(AZ255,"-",C255),Panaboard!Z:Z,0))),"",INDEX(Panaboard!O:O,MATCH(CONCATENATE(AZ255,"-",C255),Panaboard!Z:Z,0)))</f>
        <v/>
      </c>
      <c r="AO255" t="str">
        <f>IF(ISERROR(INDEX(Panaboard!P:P,MATCH(CONCATENATE(AZ255,"-",C255),Panaboard!Z:Z,0))),"",INDEX(Panaboard!P:P,MATCH(CONCATENATE(AZ255,"-",C255),Panaboard!Z:Z,0)))</f>
        <v/>
      </c>
      <c r="AP255" t="str">
        <f>IF(ISERROR(INDEX(Panaboard!Q:Q,MATCH(CONCATENATE(AZ255,"-",C255),Panaboard!Z:Z,0))),"",INDEX(Panaboard!Q:Q,MATCH(CONCATENATE(AZ255,"-",C255),Panaboard!Z:Z,0)))</f>
        <v/>
      </c>
      <c r="AR255" t="str">
        <f>IF(PResult!BW255="","",PResult!BW255)</f>
        <v/>
      </c>
      <c r="AS255" t="str">
        <f>IF(PResult!BX255="","",PResult!BX255)</f>
        <v/>
      </c>
      <c r="AT255" t="str">
        <f>IF(ISERROR(INDEX(Panaboard!K:K,MATCH(CONCATENATE(AZ255,"-",C255),Panaboard!Z:Z,0))),"",INDEX(Panaboard!K:K,MATCH(CONCATENATE(AZ255,"-",C255),Panaboard!Z:Z,0)))</f>
        <v/>
      </c>
      <c r="AU255" t="str">
        <f>IF(ISERROR(INDEX(Panaboard!U:U,MATCH(CONCATENATE(AZ255,"-",C255),Panaboard!Z:Z,0))),"",INDEX(Panaboard!U:U,MATCH(CONCATENATE(AZ255,"-",C255),Panaboard!Z:Z,0)))</f>
        <v/>
      </c>
      <c r="AV255" t="str">
        <f>IF(ISERROR(INDEX(Panaboard!W:W,MATCH(CONCATENATE(AZ255,"-",C255),Panaboard!Z:Z,0))),"",INDEX(Panaboard!W:W,MATCH(CONCATENATE(AZ255,"-",C255),Panaboard!Z:Z,0)))</f>
        <v/>
      </c>
      <c r="AW255" t="str">
        <f>IF(ISERROR(INDEX(Panaboard!X:X,MATCH(CONCATENATE(AZ255,"-",C255),Panaboard!Z:Z,0))),"",INDEX(Panaboard!X:X,MATCH(CONCATENATE(AZ255,"-",C255),Panaboard!Z:Z,0)))</f>
        <v/>
      </c>
      <c r="AX255" t="str">
        <f>IF(ISERROR(INDEX(Panaboard!AA:AA,MATCH(CONCATENATE(AZ255,"-",C255),Panaboard!Z:Z,0))),"",INDEX(Panaboard!AA:AA,MATCH(CONCATENATE(AZ255,"-",C255),Panaboard!Z:Z,0)))</f>
        <v/>
      </c>
      <c r="AY255" t="str">
        <f>IF(ISERROR(INDEX(Panaboard!AB:AB,MATCH(CONCATENATE(AZ255,"-",C255),Panaboard!Z:Z,0))),"",INDEX(Panaboard!AB:AB,MATCH(CONCATENATE(AZ255,"-",C255),Panaboard!Z:Z,0)))</f>
        <v/>
      </c>
      <c r="AZ255" t="str">
        <f t="shared" si="28"/>
        <v/>
      </c>
      <c r="BA255" t="str">
        <f>IF(ISERROR(INDEX(Panaboard!E:E,MATCH(CONCATENATE(AZ255,"-",C255),Panaboard!Z:Z,0))),"",INDEX(Panaboard!E:E,MATCH(CONCATENATE(AZ255,"-",C255),Panaboard!Z:Z,0)))</f>
        <v/>
      </c>
      <c r="BB255" t="str">
        <f>IF(ISERROR(INDEX(Panaboard!AC:AC,MATCH(CONCATENATE(AZ255,"-",C255),Panaboard!Z:Z,0))),"",INDEX(Panaboard!AC:AC,MATCH(CONCATENATE(AZ255,"-",C255),Panaboard!Z:Z,0)))</f>
        <v/>
      </c>
      <c r="BC255" t="str">
        <f t="shared" si="29"/>
        <v/>
      </c>
      <c r="BD255" t="str">
        <f t="shared" si="30"/>
        <v/>
      </c>
      <c r="BE255" t="str">
        <f t="shared" si="31"/>
        <v>xx0x0</v>
      </c>
      <c r="BF255" t="str">
        <f>IF(ISERROR(INDEX(CuttingList!F:F,MATCH(CONCATENATE(A255,"-",C255),CuttingList!E:E,0))),"",INDEX(CuttingList!F:F,MATCH(CONCATENATE(A255,"-",C255),CuttingList!E:E,0)))</f>
        <v/>
      </c>
    </row>
    <row r="256" spans="1:58" x14ac:dyDescent="0.25">
      <c r="A256" t="str">
        <f>IF(PResult!BJ256="","",PResult!BJ256)</f>
        <v/>
      </c>
      <c r="B256" t="str">
        <f>IF(PResult!E256="","",PResult!E256)</f>
        <v/>
      </c>
      <c r="C256" t="str">
        <f>IF(PResult!BZ256="","",PResult!BZ256)</f>
        <v/>
      </c>
      <c r="D256" t="str">
        <f>IF(ISERROR(INDEX(Panaboard!B:B,MATCH(CONCATENATE(AZ256,"-",C256),Panaboard!Z:Z,0))),"",TRIM(INDEX(Panaboard!B:B,MATCH(CONCATENATE(AZ256,"-",C256),Panaboard!Z:Z,0))))</f>
        <v/>
      </c>
      <c r="E256" t="str">
        <f t="shared" si="27"/>
        <v>xx0x0</v>
      </c>
      <c r="F256" t="str">
        <f>IF(PResult!U256="","",UPPER(TRIM(PResult!U256)))</f>
        <v/>
      </c>
      <c r="G256">
        <f>IF(OR(PResult!O256="",PResult!O256="(null)"),0,PResult!O256)</f>
        <v>0</v>
      </c>
      <c r="H256" t="str">
        <f>IF(ISERROR(INDEX(Panaboard!G:G,MATCH(CONCATENATE(AZ256,"-",C256),Panaboard!Z:Z,0))),"",INDEX(Panaboard!G:G,MATCH(CONCATENATE(AZ256,"-",C256),Panaboard!Z:Z,0)))</f>
        <v/>
      </c>
      <c r="I256" t="str">
        <f>IF(PResult!J256="","",PResult!J256)</f>
        <v/>
      </c>
      <c r="J256" t="str">
        <f>IF(PResult!K256="","",PResult!K256)</f>
        <v/>
      </c>
      <c r="K256">
        <f>IF(OR(PResult!L256="(null)",PResult!L256=""),0,PResult!L256)</f>
        <v>0</v>
      </c>
      <c r="L256">
        <f>IF(OR(PResult!M256="(null)",PResult!M256=""),0,PResult!M256)</f>
        <v>0</v>
      </c>
      <c r="M256">
        <f t="shared" si="24"/>
        <v>0</v>
      </c>
      <c r="N256" t="str">
        <f>TEXT(IF(ISERROR(INDEX(Panaboard!H:H,MATCH(CONCATENATE(AZ256,"-",C256),Panaboard!Z:Z,0))),"",INDEX(Panaboard!H:H,MATCH(CONCATENATE(AZ256,"-",C256),Panaboard!Z:Z,0))),"HH:MM")</f>
        <v/>
      </c>
      <c r="O256" t="str">
        <f>TEXT(IF(ISERROR(INDEX(Panaboard!I:I,MATCH(CONCATENATE(AZ256,"-",C256),Panaboard!Z:Z,0))),"",INDEX(Panaboard!I:I,MATCH(CONCATENATE(AZ256,"-",C256),Panaboard!Z:Z,0))),"HH:MM")</f>
        <v/>
      </c>
      <c r="P256" t="str">
        <f t="shared" si="25"/>
        <v/>
      </c>
      <c r="Q256" t="str">
        <f>IF(ISERROR(INDEX(Panaboard!S:S,MATCH(CONCATENATE(AZ256,"-",C256),Panaboard!Z:Z,0))),"",INDEX(Panaboard!S:S,MATCH(CONCATENATE(AZ256,"-",C256),Panaboard!Z:Z,0)))</f>
        <v/>
      </c>
      <c r="R256" t="str">
        <f>IF(ISERROR(INDEX(Panaboard!F:F,MATCH(CONCATENATE(AZ256,"-",C256),Panaboard!Z:Z,0))),"",INDEX(Panaboard!F:F,MATCH(CONCATENATE(AZ256,"-",C256),Panaboard!Z:Z,0)))</f>
        <v/>
      </c>
      <c r="S256" t="str">
        <f t="shared" si="26"/>
        <v/>
      </c>
      <c r="T256" t="str">
        <f>IF(ISERROR(INDEX(Panaboard!D:D,MATCH(CONCATENATE(AZ256,"-",C256),Panaboard!Z:Z,0))),"",INDEX(Panaboard!D:D,MATCH(CONCATENATE(AZ256,"-",C256),Panaboard!Z:Z,0)))</f>
        <v/>
      </c>
      <c r="U256" t="str">
        <f>IF(ISERROR(INDEX(Panaboard!J:J,MATCH(CONCATENATE(AZ256,"-",C256),Panaboard!Z:Z,0))),"",INDEX(Panaboard!J:J,MATCH(CONCATENATE(AZ256,"-",C256),Panaboard!Z:Z,0)))</f>
        <v/>
      </c>
      <c r="V256">
        <f>IF(PResult!BL256="",0,PResult!BL256)</f>
        <v>0</v>
      </c>
      <c r="W256">
        <f>IF(PResult!BM256="",0,PResult!BM256)</f>
        <v>0</v>
      </c>
      <c r="X256">
        <f>IF(OR(PResult!AE256="",PResult!AE256="(null)"),IF(OR(PResult!AD256="",PResult!AD256="(null)"),0,PResult!AD256),PResult!AE256)</f>
        <v>0</v>
      </c>
      <c r="Y256" t="str">
        <f>IF(OR(PResult!V256="",PResult!V256="(null)"),"",PResult!V256)</f>
        <v/>
      </c>
      <c r="Z256" t="str">
        <f>CONCATENATE(PResult!BO256,PResult!BP256)</f>
        <v/>
      </c>
      <c r="AA256" t="str">
        <f>IF(PResult!Y256="","",PResult!Y256)</f>
        <v/>
      </c>
      <c r="AB256" t="str">
        <f>IF(PResult!BQ256="","",PResult!BQ256)</f>
        <v/>
      </c>
      <c r="AC256" t="str">
        <f>IF(PResult!BR256="","",PResult!BR256)</f>
        <v/>
      </c>
      <c r="AD256" t="str">
        <f>IF(PResult!BS256="","",PResult!BS256)</f>
        <v/>
      </c>
      <c r="AE256" t="str">
        <f>IF(PResult!BN256="","",PResult!BN256)</f>
        <v/>
      </c>
      <c r="AF256" t="str">
        <f>IF(PResult!BT256="","",PResult!BT256)</f>
        <v/>
      </c>
      <c r="AG256" t="str">
        <f>IF(PResult!BU256="","",PResult!BU256)</f>
        <v/>
      </c>
      <c r="AH256" t="str">
        <f>IF(PResult!BV256="","",PResult!BV256)</f>
        <v/>
      </c>
      <c r="AI256" t="str">
        <f>TEXT(IF(ISERROR(INDEX(Panaboard!L:L,MATCH(CONCATENATE(AZ256,"-",C256),Panaboard!Z:Z,0))),"",INDEX(Panaboard!L:L,MATCH(CONCATENATE(AZ256,"-",C256),Panaboard!Z:Z,0))),"HH:MM")</f>
        <v/>
      </c>
      <c r="AJ256" t="str">
        <f>TEXT(IF(ISERROR(INDEX(Panaboard!M:M,MATCH(CONCATENATE(AZ256,"-",C256),Panaboard!Z:Z,0))),"",INDEX(Panaboard!M:M,MATCH(CONCATENATE(AZ256,"-",C256),Panaboard!Z:Z,0))),"HH:MM")</f>
        <v/>
      </c>
      <c r="AK256" t="str">
        <f>IF(PResult!BY256="","",PResult!BY256)</f>
        <v/>
      </c>
      <c r="AL256">
        <f>IF(PResult!P256="",0,PResult!P256)</f>
        <v>0</v>
      </c>
      <c r="AM256" t="str">
        <f>IF(ISERROR(INDEX(Panaboard!N:N,MATCH(CONCATENATE(AZ256,"-",C256),Panaboard!Z:Z,0))),"",INDEX(Panaboard!N:N,MATCH(CONCATENATE(AZ256,"-",C256),Panaboard!Z:Z,0)))</f>
        <v/>
      </c>
      <c r="AN256" t="str">
        <f>IF(ISERROR(INDEX(Panaboard!O:O,MATCH(CONCATENATE(AZ256,"-",C256),Panaboard!Z:Z,0))),"",INDEX(Panaboard!O:O,MATCH(CONCATENATE(AZ256,"-",C256),Panaboard!Z:Z,0)))</f>
        <v/>
      </c>
      <c r="AO256" t="str">
        <f>IF(ISERROR(INDEX(Panaboard!P:P,MATCH(CONCATENATE(AZ256,"-",C256),Panaboard!Z:Z,0))),"",INDEX(Panaboard!P:P,MATCH(CONCATENATE(AZ256,"-",C256),Panaboard!Z:Z,0)))</f>
        <v/>
      </c>
      <c r="AP256" t="str">
        <f>IF(ISERROR(INDEX(Panaboard!Q:Q,MATCH(CONCATENATE(AZ256,"-",C256),Panaboard!Z:Z,0))),"",INDEX(Panaboard!Q:Q,MATCH(CONCATENATE(AZ256,"-",C256),Panaboard!Z:Z,0)))</f>
        <v/>
      </c>
      <c r="AR256" t="str">
        <f>IF(PResult!BW256="","",PResult!BW256)</f>
        <v/>
      </c>
      <c r="AS256" t="str">
        <f>IF(PResult!BX256="","",PResult!BX256)</f>
        <v/>
      </c>
      <c r="AT256" t="str">
        <f>IF(ISERROR(INDEX(Panaboard!K:K,MATCH(CONCATENATE(AZ256,"-",C256),Panaboard!Z:Z,0))),"",INDEX(Panaboard!K:K,MATCH(CONCATENATE(AZ256,"-",C256),Panaboard!Z:Z,0)))</f>
        <v/>
      </c>
      <c r="AU256" t="str">
        <f>IF(ISERROR(INDEX(Panaboard!U:U,MATCH(CONCATENATE(AZ256,"-",C256),Panaboard!Z:Z,0))),"",INDEX(Panaboard!U:U,MATCH(CONCATENATE(AZ256,"-",C256),Panaboard!Z:Z,0)))</f>
        <v/>
      </c>
      <c r="AV256" t="str">
        <f>IF(ISERROR(INDEX(Panaboard!W:W,MATCH(CONCATENATE(AZ256,"-",C256),Panaboard!Z:Z,0))),"",INDEX(Panaboard!W:W,MATCH(CONCATENATE(AZ256,"-",C256),Panaboard!Z:Z,0)))</f>
        <v/>
      </c>
      <c r="AW256" t="str">
        <f>IF(ISERROR(INDEX(Panaboard!X:X,MATCH(CONCATENATE(AZ256,"-",C256),Panaboard!Z:Z,0))),"",INDEX(Panaboard!X:X,MATCH(CONCATENATE(AZ256,"-",C256),Panaboard!Z:Z,0)))</f>
        <v/>
      </c>
      <c r="AX256" t="str">
        <f>IF(ISERROR(INDEX(Panaboard!AA:AA,MATCH(CONCATENATE(AZ256,"-",C256),Panaboard!Z:Z,0))),"",INDEX(Panaboard!AA:AA,MATCH(CONCATENATE(AZ256,"-",C256),Panaboard!Z:Z,0)))</f>
        <v/>
      </c>
      <c r="AY256" t="str">
        <f>IF(ISERROR(INDEX(Panaboard!AB:AB,MATCH(CONCATENATE(AZ256,"-",C256),Panaboard!Z:Z,0))),"",INDEX(Panaboard!AB:AB,MATCH(CONCATENATE(AZ256,"-",C256),Panaboard!Z:Z,0)))</f>
        <v/>
      </c>
      <c r="AZ256" t="str">
        <f t="shared" si="28"/>
        <v/>
      </c>
      <c r="BA256" t="str">
        <f>IF(ISERROR(INDEX(Panaboard!E:E,MATCH(CONCATENATE(AZ256,"-",C256),Panaboard!Z:Z,0))),"",INDEX(Panaboard!E:E,MATCH(CONCATENATE(AZ256,"-",C256),Panaboard!Z:Z,0)))</f>
        <v/>
      </c>
      <c r="BB256" t="str">
        <f>IF(ISERROR(INDEX(Panaboard!AC:AC,MATCH(CONCATENATE(AZ256,"-",C256),Panaboard!Z:Z,0))),"",INDEX(Panaboard!AC:AC,MATCH(CONCATENATE(AZ256,"-",C256),Panaboard!Z:Z,0)))</f>
        <v/>
      </c>
      <c r="BC256" t="str">
        <f t="shared" si="29"/>
        <v/>
      </c>
      <c r="BD256" t="str">
        <f t="shared" si="30"/>
        <v/>
      </c>
      <c r="BE256" t="str">
        <f t="shared" si="31"/>
        <v>xx0x0</v>
      </c>
      <c r="BF256" t="str">
        <f>IF(ISERROR(INDEX(CuttingList!F:F,MATCH(CONCATENATE(A256,"-",C256),CuttingList!E:E,0))),"",INDEX(CuttingList!F:F,MATCH(CONCATENATE(A256,"-",C256),CuttingList!E:E,0)))</f>
        <v/>
      </c>
    </row>
    <row r="257" spans="1:58" x14ac:dyDescent="0.25">
      <c r="A257" t="str">
        <f>IF(PResult!BJ257="","",PResult!BJ257)</f>
        <v/>
      </c>
      <c r="B257" t="str">
        <f>IF(PResult!E257="","",PResult!E257)</f>
        <v/>
      </c>
      <c r="C257" t="str">
        <f>IF(PResult!BZ257="","",PResult!BZ257)</f>
        <v/>
      </c>
      <c r="D257" t="str">
        <f>IF(ISERROR(INDEX(Panaboard!B:B,MATCH(CONCATENATE(AZ257,"-",C257),Panaboard!Z:Z,0))),"",TRIM(INDEX(Panaboard!B:B,MATCH(CONCATENATE(AZ257,"-",C257),Panaboard!Z:Z,0))))</f>
        <v/>
      </c>
      <c r="E257" t="str">
        <f t="shared" si="27"/>
        <v>xx0x0</v>
      </c>
      <c r="F257" t="str">
        <f>IF(PResult!U257="","",UPPER(TRIM(PResult!U257)))</f>
        <v/>
      </c>
      <c r="G257">
        <f>IF(OR(PResult!O257="",PResult!O257="(null)"),0,PResult!O257)</f>
        <v>0</v>
      </c>
      <c r="H257" t="str">
        <f>IF(ISERROR(INDEX(Panaboard!G:G,MATCH(CONCATENATE(AZ257,"-",C257),Panaboard!Z:Z,0))),"",INDEX(Panaboard!G:G,MATCH(CONCATENATE(AZ257,"-",C257),Panaboard!Z:Z,0)))</f>
        <v/>
      </c>
      <c r="I257" t="str">
        <f>IF(PResult!J257="","",PResult!J257)</f>
        <v/>
      </c>
      <c r="J257" t="str">
        <f>IF(PResult!K257="","",PResult!K257)</f>
        <v/>
      </c>
      <c r="K257">
        <f>IF(OR(PResult!L257="(null)",PResult!L257=""),0,PResult!L257)</f>
        <v>0</v>
      </c>
      <c r="L257">
        <f>IF(OR(PResult!M257="(null)",PResult!M257=""),0,PResult!M257)</f>
        <v>0</v>
      </c>
      <c r="M257">
        <f t="shared" si="24"/>
        <v>0</v>
      </c>
      <c r="N257" t="str">
        <f>TEXT(IF(ISERROR(INDEX(Panaboard!H:H,MATCH(CONCATENATE(AZ257,"-",C257),Panaboard!Z:Z,0))),"",INDEX(Panaboard!H:H,MATCH(CONCATENATE(AZ257,"-",C257),Panaboard!Z:Z,0))),"HH:MM")</f>
        <v/>
      </c>
      <c r="O257" t="str">
        <f>TEXT(IF(ISERROR(INDEX(Panaboard!I:I,MATCH(CONCATENATE(AZ257,"-",C257),Panaboard!Z:Z,0))),"",INDEX(Panaboard!I:I,MATCH(CONCATENATE(AZ257,"-",C257),Panaboard!Z:Z,0))),"HH:MM")</f>
        <v/>
      </c>
      <c r="P257" t="str">
        <f t="shared" si="25"/>
        <v/>
      </c>
      <c r="Q257" t="str">
        <f>IF(ISERROR(INDEX(Panaboard!S:S,MATCH(CONCATENATE(AZ257,"-",C257),Panaboard!Z:Z,0))),"",INDEX(Panaboard!S:S,MATCH(CONCATENATE(AZ257,"-",C257),Panaboard!Z:Z,0)))</f>
        <v/>
      </c>
      <c r="R257" t="str">
        <f>IF(ISERROR(INDEX(Panaboard!F:F,MATCH(CONCATENATE(AZ257,"-",C257),Panaboard!Z:Z,0))),"",INDEX(Panaboard!F:F,MATCH(CONCATENATE(AZ257,"-",C257),Panaboard!Z:Z,0)))</f>
        <v/>
      </c>
      <c r="S257" t="str">
        <f t="shared" si="26"/>
        <v/>
      </c>
      <c r="T257" t="str">
        <f>IF(ISERROR(INDEX(Panaboard!D:D,MATCH(CONCATENATE(AZ257,"-",C257),Panaboard!Z:Z,0))),"",INDEX(Panaboard!D:D,MATCH(CONCATENATE(AZ257,"-",C257),Panaboard!Z:Z,0)))</f>
        <v/>
      </c>
      <c r="U257" t="str">
        <f>IF(ISERROR(INDEX(Panaboard!J:J,MATCH(CONCATENATE(AZ257,"-",C257),Panaboard!Z:Z,0))),"",INDEX(Panaboard!J:J,MATCH(CONCATENATE(AZ257,"-",C257),Panaboard!Z:Z,0)))</f>
        <v/>
      </c>
      <c r="V257">
        <f>IF(PResult!BL257="",0,PResult!BL257)</f>
        <v>0</v>
      </c>
      <c r="W257">
        <f>IF(PResult!BM257="",0,PResult!BM257)</f>
        <v>0</v>
      </c>
      <c r="X257">
        <f>IF(OR(PResult!AE257="",PResult!AE257="(null)"),IF(OR(PResult!AD257="",PResult!AD257="(null)"),0,PResult!AD257),PResult!AE257)</f>
        <v>0</v>
      </c>
      <c r="Y257" t="str">
        <f>IF(OR(PResult!V257="",PResult!V257="(null)"),"",PResult!V257)</f>
        <v/>
      </c>
      <c r="Z257" t="str">
        <f>CONCATENATE(PResult!BO257,PResult!BP257)</f>
        <v/>
      </c>
      <c r="AA257" t="str">
        <f>IF(PResult!Y257="","",PResult!Y257)</f>
        <v/>
      </c>
      <c r="AB257" t="str">
        <f>IF(PResult!BQ257="","",PResult!BQ257)</f>
        <v/>
      </c>
      <c r="AC257" t="str">
        <f>IF(PResult!BR257="","",PResult!BR257)</f>
        <v/>
      </c>
      <c r="AD257" t="str">
        <f>IF(PResult!BS257="","",PResult!BS257)</f>
        <v/>
      </c>
      <c r="AE257" t="str">
        <f>IF(PResult!BN257="","",PResult!BN257)</f>
        <v/>
      </c>
      <c r="AF257" t="str">
        <f>IF(PResult!BT257="","",PResult!BT257)</f>
        <v/>
      </c>
      <c r="AG257" t="str">
        <f>IF(PResult!BU257="","",PResult!BU257)</f>
        <v/>
      </c>
      <c r="AH257" t="str">
        <f>IF(PResult!BV257="","",PResult!BV257)</f>
        <v/>
      </c>
      <c r="AI257" t="str">
        <f>TEXT(IF(ISERROR(INDEX(Panaboard!L:L,MATCH(CONCATENATE(AZ257,"-",C257),Panaboard!Z:Z,0))),"",INDEX(Panaboard!L:L,MATCH(CONCATENATE(AZ257,"-",C257),Panaboard!Z:Z,0))),"HH:MM")</f>
        <v/>
      </c>
      <c r="AJ257" t="str">
        <f>TEXT(IF(ISERROR(INDEX(Panaboard!M:M,MATCH(CONCATENATE(AZ257,"-",C257),Panaboard!Z:Z,0))),"",INDEX(Panaboard!M:M,MATCH(CONCATENATE(AZ257,"-",C257),Panaboard!Z:Z,0))),"HH:MM")</f>
        <v/>
      </c>
      <c r="AK257" t="str">
        <f>IF(PResult!BY257="","",PResult!BY257)</f>
        <v/>
      </c>
      <c r="AL257">
        <f>IF(PResult!P257="",0,PResult!P257)</f>
        <v>0</v>
      </c>
      <c r="AM257" t="str">
        <f>IF(ISERROR(INDEX(Panaboard!N:N,MATCH(CONCATENATE(AZ257,"-",C257),Panaboard!Z:Z,0))),"",INDEX(Panaboard!N:N,MATCH(CONCATENATE(AZ257,"-",C257),Panaboard!Z:Z,0)))</f>
        <v/>
      </c>
      <c r="AN257" t="str">
        <f>IF(ISERROR(INDEX(Panaboard!O:O,MATCH(CONCATENATE(AZ257,"-",C257),Panaboard!Z:Z,0))),"",INDEX(Panaboard!O:O,MATCH(CONCATENATE(AZ257,"-",C257),Panaboard!Z:Z,0)))</f>
        <v/>
      </c>
      <c r="AO257" t="str">
        <f>IF(ISERROR(INDEX(Panaboard!P:P,MATCH(CONCATENATE(AZ257,"-",C257),Panaboard!Z:Z,0))),"",INDEX(Panaboard!P:P,MATCH(CONCATENATE(AZ257,"-",C257),Panaboard!Z:Z,0)))</f>
        <v/>
      </c>
      <c r="AP257" t="str">
        <f>IF(ISERROR(INDEX(Panaboard!Q:Q,MATCH(CONCATENATE(AZ257,"-",C257),Panaboard!Z:Z,0))),"",INDEX(Panaboard!Q:Q,MATCH(CONCATENATE(AZ257,"-",C257),Panaboard!Z:Z,0)))</f>
        <v/>
      </c>
      <c r="AR257" t="str">
        <f>IF(PResult!BW257="","",PResult!BW257)</f>
        <v/>
      </c>
      <c r="AS257" t="str">
        <f>IF(PResult!BX257="","",PResult!BX257)</f>
        <v/>
      </c>
      <c r="AT257" t="str">
        <f>IF(ISERROR(INDEX(Panaboard!K:K,MATCH(CONCATENATE(AZ257,"-",C257),Panaboard!Z:Z,0))),"",INDEX(Panaboard!K:K,MATCH(CONCATENATE(AZ257,"-",C257),Panaboard!Z:Z,0)))</f>
        <v/>
      </c>
      <c r="AU257" t="str">
        <f>IF(ISERROR(INDEX(Panaboard!U:U,MATCH(CONCATENATE(AZ257,"-",C257),Panaboard!Z:Z,0))),"",INDEX(Panaboard!U:U,MATCH(CONCATENATE(AZ257,"-",C257),Panaboard!Z:Z,0)))</f>
        <v/>
      </c>
      <c r="AV257" t="str">
        <f>IF(ISERROR(INDEX(Panaboard!W:W,MATCH(CONCATENATE(AZ257,"-",C257),Panaboard!Z:Z,0))),"",INDEX(Panaboard!W:W,MATCH(CONCATENATE(AZ257,"-",C257),Panaboard!Z:Z,0)))</f>
        <v/>
      </c>
      <c r="AW257" t="str">
        <f>IF(ISERROR(INDEX(Panaboard!X:X,MATCH(CONCATENATE(AZ257,"-",C257),Panaboard!Z:Z,0))),"",INDEX(Panaboard!X:X,MATCH(CONCATENATE(AZ257,"-",C257),Panaboard!Z:Z,0)))</f>
        <v/>
      </c>
      <c r="AX257" t="str">
        <f>IF(ISERROR(INDEX(Panaboard!AA:AA,MATCH(CONCATENATE(AZ257,"-",C257),Panaboard!Z:Z,0))),"",INDEX(Panaboard!AA:AA,MATCH(CONCATENATE(AZ257,"-",C257),Panaboard!Z:Z,0)))</f>
        <v/>
      </c>
      <c r="AY257" t="str">
        <f>IF(ISERROR(INDEX(Panaboard!AB:AB,MATCH(CONCATENATE(AZ257,"-",C257),Panaboard!Z:Z,0))),"",INDEX(Panaboard!AB:AB,MATCH(CONCATENATE(AZ257,"-",C257),Panaboard!Z:Z,0)))</f>
        <v/>
      </c>
      <c r="AZ257" t="str">
        <f t="shared" si="28"/>
        <v/>
      </c>
      <c r="BA257" t="str">
        <f>IF(ISERROR(INDEX(Panaboard!E:E,MATCH(CONCATENATE(AZ257,"-",C257),Panaboard!Z:Z,0))),"",INDEX(Panaboard!E:E,MATCH(CONCATENATE(AZ257,"-",C257),Panaboard!Z:Z,0)))</f>
        <v/>
      </c>
      <c r="BB257" t="str">
        <f>IF(ISERROR(INDEX(Panaboard!AC:AC,MATCH(CONCATENATE(AZ257,"-",C257),Panaboard!Z:Z,0))),"",INDEX(Panaboard!AC:AC,MATCH(CONCATENATE(AZ257,"-",C257),Panaboard!Z:Z,0)))</f>
        <v/>
      </c>
      <c r="BC257" t="str">
        <f t="shared" si="29"/>
        <v/>
      </c>
      <c r="BD257" t="str">
        <f t="shared" si="30"/>
        <v/>
      </c>
      <c r="BE257" t="str">
        <f t="shared" si="31"/>
        <v>xx0x0</v>
      </c>
      <c r="BF257" t="str">
        <f>IF(ISERROR(INDEX(CuttingList!F:F,MATCH(CONCATENATE(A257,"-",C257),CuttingList!E:E,0))),"",INDEX(CuttingList!F:F,MATCH(CONCATENATE(A257,"-",C257),CuttingList!E:E,0)))</f>
        <v/>
      </c>
    </row>
    <row r="258" spans="1:58" x14ac:dyDescent="0.25">
      <c r="A258" t="str">
        <f>IF(PResult!BJ258="","",PResult!BJ258)</f>
        <v/>
      </c>
      <c r="B258" t="str">
        <f>IF(PResult!E258="","",PResult!E258)</f>
        <v/>
      </c>
      <c r="C258" t="str">
        <f>IF(PResult!BZ258="","",PResult!BZ258)</f>
        <v/>
      </c>
      <c r="D258" t="str">
        <f>IF(ISERROR(INDEX(Panaboard!B:B,MATCH(CONCATENATE(AZ258,"-",C258),Panaboard!Z:Z,0))),"",TRIM(INDEX(Panaboard!B:B,MATCH(CONCATENATE(AZ258,"-",C258),Panaboard!Z:Z,0))))</f>
        <v/>
      </c>
      <c r="E258" t="str">
        <f t="shared" si="27"/>
        <v>xx0x0</v>
      </c>
      <c r="F258" t="str">
        <f>IF(PResult!U258="","",UPPER(TRIM(PResult!U258)))</f>
        <v/>
      </c>
      <c r="G258">
        <f>IF(OR(PResult!O258="",PResult!O258="(null)"),0,PResult!O258)</f>
        <v>0</v>
      </c>
      <c r="H258" t="str">
        <f>IF(ISERROR(INDEX(Panaboard!G:G,MATCH(CONCATENATE(AZ258,"-",C258),Panaboard!Z:Z,0))),"",INDEX(Panaboard!G:G,MATCH(CONCATENATE(AZ258,"-",C258),Panaboard!Z:Z,0)))</f>
        <v/>
      </c>
      <c r="I258" t="str">
        <f>IF(PResult!J258="","",PResult!J258)</f>
        <v/>
      </c>
      <c r="J258" t="str">
        <f>IF(PResult!K258="","",PResult!K258)</f>
        <v/>
      </c>
      <c r="K258">
        <f>IF(OR(PResult!L258="(null)",PResult!L258=""),0,PResult!L258)</f>
        <v>0</v>
      </c>
      <c r="L258">
        <f>IF(OR(PResult!M258="(null)",PResult!M258=""),0,PResult!M258)</f>
        <v>0</v>
      </c>
      <c r="M258">
        <f t="shared" ref="M258:M321" si="32">(IF(AND(K258&lt;&gt;0,L258&lt;&gt;0),(K258+L258)/2,K258+L258))</f>
        <v>0</v>
      </c>
      <c r="N258" t="str">
        <f>TEXT(IF(ISERROR(INDEX(Panaboard!H:H,MATCH(CONCATENATE(AZ258,"-",C258),Panaboard!Z:Z,0))),"",INDEX(Panaboard!H:H,MATCH(CONCATENATE(AZ258,"-",C258),Panaboard!Z:Z,0))),"HH:MM")</f>
        <v/>
      </c>
      <c r="O258" t="str">
        <f>TEXT(IF(ISERROR(INDEX(Panaboard!I:I,MATCH(CONCATENATE(AZ258,"-",C258),Panaboard!Z:Z,0))),"",INDEX(Panaboard!I:I,MATCH(CONCATENATE(AZ258,"-",C258),Panaboard!Z:Z,0))),"HH:MM")</f>
        <v/>
      </c>
      <c r="P258" t="str">
        <f t="shared" ref="P258:P321" si="33">IF(OR(AT258=0,AT258=""),"",ROUND(AT258,0))</f>
        <v/>
      </c>
      <c r="Q258" t="str">
        <f>IF(ISERROR(INDEX(Panaboard!S:S,MATCH(CONCATENATE(AZ258,"-",C258),Panaboard!Z:Z,0))),"",INDEX(Panaboard!S:S,MATCH(CONCATENATE(AZ258,"-",C258),Panaboard!Z:Z,0)))</f>
        <v/>
      </c>
      <c r="R258" t="str">
        <f>IF(ISERROR(INDEX(Panaboard!F:F,MATCH(CONCATENATE(AZ258,"-",C258),Panaboard!Z:Z,0))),"",INDEX(Panaboard!F:F,MATCH(CONCATENATE(AZ258,"-",C258),Panaboard!Z:Z,0)))</f>
        <v/>
      </c>
      <c r="S258" t="str">
        <f t="shared" ref="S258:S321" si="34">IF(OR(R258="",R258=0),"",R258)</f>
        <v/>
      </c>
      <c r="T258" t="str">
        <f>IF(ISERROR(INDEX(Panaboard!D:D,MATCH(CONCATENATE(AZ258,"-",C258),Panaboard!Z:Z,0))),"",INDEX(Panaboard!D:D,MATCH(CONCATENATE(AZ258,"-",C258),Panaboard!Z:Z,0)))</f>
        <v/>
      </c>
      <c r="U258" t="str">
        <f>IF(ISERROR(INDEX(Panaboard!J:J,MATCH(CONCATENATE(AZ258,"-",C258),Panaboard!Z:Z,0))),"",INDEX(Panaboard!J:J,MATCH(CONCATENATE(AZ258,"-",C258),Panaboard!Z:Z,0)))</f>
        <v/>
      </c>
      <c r="V258">
        <f>IF(PResult!BL258="",0,PResult!BL258)</f>
        <v>0</v>
      </c>
      <c r="W258">
        <f>IF(PResult!BM258="",0,PResult!BM258)</f>
        <v>0</v>
      </c>
      <c r="X258">
        <f>IF(OR(PResult!AE258="",PResult!AE258="(null)"),IF(OR(PResult!AD258="",PResult!AD258="(null)"),0,PResult!AD258),PResult!AE258)</f>
        <v>0</v>
      </c>
      <c r="Y258" t="str">
        <f>IF(OR(PResult!V258="",PResult!V258="(null)"),"",PResult!V258)</f>
        <v/>
      </c>
      <c r="Z258" t="str">
        <f>CONCATENATE(PResult!BO258,PResult!BP258)</f>
        <v/>
      </c>
      <c r="AA258" t="str">
        <f>IF(PResult!Y258="","",PResult!Y258)</f>
        <v/>
      </c>
      <c r="AB258" t="str">
        <f>IF(PResult!BQ258="","",PResult!BQ258)</f>
        <v/>
      </c>
      <c r="AC258" t="str">
        <f>IF(PResult!BR258="","",PResult!BR258)</f>
        <v/>
      </c>
      <c r="AD258" t="str">
        <f>IF(PResult!BS258="","",PResult!BS258)</f>
        <v/>
      </c>
      <c r="AE258" t="str">
        <f>IF(PResult!BN258="","",PResult!BN258)</f>
        <v/>
      </c>
      <c r="AF258" t="str">
        <f>IF(PResult!BT258="","",PResult!BT258)</f>
        <v/>
      </c>
      <c r="AG258" t="str">
        <f>IF(PResult!BU258="","",PResult!BU258)</f>
        <v/>
      </c>
      <c r="AH258" t="str">
        <f>IF(PResult!BV258="","",PResult!BV258)</f>
        <v/>
      </c>
      <c r="AI258" t="str">
        <f>TEXT(IF(ISERROR(INDEX(Panaboard!L:L,MATCH(CONCATENATE(AZ258,"-",C258),Panaboard!Z:Z,0))),"",INDEX(Panaboard!L:L,MATCH(CONCATENATE(AZ258,"-",C258),Panaboard!Z:Z,0))),"HH:MM")</f>
        <v/>
      </c>
      <c r="AJ258" t="str">
        <f>TEXT(IF(ISERROR(INDEX(Panaboard!M:M,MATCH(CONCATENATE(AZ258,"-",C258),Panaboard!Z:Z,0))),"",INDEX(Panaboard!M:M,MATCH(CONCATENATE(AZ258,"-",C258),Panaboard!Z:Z,0))),"HH:MM")</f>
        <v/>
      </c>
      <c r="AK258" t="str">
        <f>IF(PResult!BY258="","",PResult!BY258)</f>
        <v/>
      </c>
      <c r="AL258">
        <f>IF(PResult!P258="",0,PResult!P258)</f>
        <v>0</v>
      </c>
      <c r="AM258" t="str">
        <f>IF(ISERROR(INDEX(Panaboard!N:N,MATCH(CONCATENATE(AZ258,"-",C258),Panaboard!Z:Z,0))),"",INDEX(Panaboard!N:N,MATCH(CONCATENATE(AZ258,"-",C258),Panaboard!Z:Z,0)))</f>
        <v/>
      </c>
      <c r="AN258" t="str">
        <f>IF(ISERROR(INDEX(Panaboard!O:O,MATCH(CONCATENATE(AZ258,"-",C258),Panaboard!Z:Z,0))),"",INDEX(Panaboard!O:O,MATCH(CONCATENATE(AZ258,"-",C258),Panaboard!Z:Z,0)))</f>
        <v/>
      </c>
      <c r="AO258" t="str">
        <f>IF(ISERROR(INDEX(Panaboard!P:P,MATCH(CONCATENATE(AZ258,"-",C258),Panaboard!Z:Z,0))),"",INDEX(Panaboard!P:P,MATCH(CONCATENATE(AZ258,"-",C258),Panaboard!Z:Z,0)))</f>
        <v/>
      </c>
      <c r="AP258" t="str">
        <f>IF(ISERROR(INDEX(Panaboard!Q:Q,MATCH(CONCATENATE(AZ258,"-",C258),Panaboard!Z:Z,0))),"",INDEX(Panaboard!Q:Q,MATCH(CONCATENATE(AZ258,"-",C258),Panaboard!Z:Z,0)))</f>
        <v/>
      </c>
      <c r="AR258" t="str">
        <f>IF(PResult!BW258="","",PResult!BW258)</f>
        <v/>
      </c>
      <c r="AS258" t="str">
        <f>IF(PResult!BX258="","",PResult!BX258)</f>
        <v/>
      </c>
      <c r="AT258" t="str">
        <f>IF(ISERROR(INDEX(Panaboard!K:K,MATCH(CONCATENATE(AZ258,"-",C258),Panaboard!Z:Z,0))),"",INDEX(Panaboard!K:K,MATCH(CONCATENATE(AZ258,"-",C258),Panaboard!Z:Z,0)))</f>
        <v/>
      </c>
      <c r="AU258" t="str">
        <f>IF(ISERROR(INDEX(Panaboard!U:U,MATCH(CONCATENATE(AZ258,"-",C258),Panaboard!Z:Z,0))),"",INDEX(Panaboard!U:U,MATCH(CONCATENATE(AZ258,"-",C258),Panaboard!Z:Z,0)))</f>
        <v/>
      </c>
      <c r="AV258" t="str">
        <f>IF(ISERROR(INDEX(Panaboard!W:W,MATCH(CONCATENATE(AZ258,"-",C258),Panaboard!Z:Z,0))),"",INDEX(Panaboard!W:W,MATCH(CONCATENATE(AZ258,"-",C258),Panaboard!Z:Z,0)))</f>
        <v/>
      </c>
      <c r="AW258" t="str">
        <f>IF(ISERROR(INDEX(Panaboard!X:X,MATCH(CONCATENATE(AZ258,"-",C258),Panaboard!Z:Z,0))),"",INDEX(Panaboard!X:X,MATCH(CONCATENATE(AZ258,"-",C258),Panaboard!Z:Z,0)))</f>
        <v/>
      </c>
      <c r="AX258" t="str">
        <f>IF(ISERROR(INDEX(Panaboard!AA:AA,MATCH(CONCATENATE(AZ258,"-",C258),Panaboard!Z:Z,0))),"",INDEX(Panaboard!AA:AA,MATCH(CONCATENATE(AZ258,"-",C258),Panaboard!Z:Z,0)))</f>
        <v/>
      </c>
      <c r="AY258" t="str">
        <f>IF(ISERROR(INDEX(Panaboard!AB:AB,MATCH(CONCATENATE(AZ258,"-",C258),Panaboard!Z:Z,0))),"",INDEX(Panaboard!AB:AB,MATCH(CONCATENATE(AZ258,"-",C258),Panaboard!Z:Z,0)))</f>
        <v/>
      </c>
      <c r="AZ258" t="str">
        <f t="shared" si="28"/>
        <v/>
      </c>
      <c r="BA258" t="str">
        <f>IF(ISERROR(INDEX(Panaboard!E:E,MATCH(CONCATENATE(AZ258,"-",C258),Panaboard!Z:Z,0))),"",INDEX(Panaboard!E:E,MATCH(CONCATENATE(AZ258,"-",C258),Panaboard!Z:Z,0)))</f>
        <v/>
      </c>
      <c r="BB258" t="str">
        <f>IF(ISERROR(INDEX(Panaboard!AC:AC,MATCH(CONCATENATE(AZ258,"-",C258),Panaboard!Z:Z,0))),"",INDEX(Panaboard!AC:AC,MATCH(CONCATENATE(AZ258,"-",C258),Panaboard!Z:Z,0)))</f>
        <v/>
      </c>
      <c r="BC258" t="str">
        <f t="shared" si="29"/>
        <v/>
      </c>
      <c r="BD258" t="str">
        <f t="shared" si="30"/>
        <v/>
      </c>
      <c r="BE258" t="str">
        <f t="shared" si="31"/>
        <v>xx0x0</v>
      </c>
      <c r="BF258" t="str">
        <f>IF(ISERROR(INDEX(CuttingList!F:F,MATCH(CONCATENATE(A258,"-",C258),CuttingList!E:E,0))),"",INDEX(CuttingList!F:F,MATCH(CONCATENATE(A258,"-",C258),CuttingList!E:E,0)))</f>
        <v/>
      </c>
    </row>
    <row r="259" spans="1:58" x14ac:dyDescent="0.25">
      <c r="A259" t="str">
        <f>IF(PResult!BJ259="","",PResult!BJ259)</f>
        <v/>
      </c>
      <c r="B259" t="str">
        <f>IF(PResult!E259="","",PResult!E259)</f>
        <v/>
      </c>
      <c r="C259" t="str">
        <f>IF(PResult!BZ259="","",PResult!BZ259)</f>
        <v/>
      </c>
      <c r="D259" t="str">
        <f>IF(ISERROR(INDEX(Panaboard!B:B,MATCH(CONCATENATE(AZ259,"-",C259),Panaboard!Z:Z,0))),"",TRIM(INDEX(Panaboard!B:B,MATCH(CONCATENATE(AZ259,"-",C259),Panaboard!Z:Z,0))))</f>
        <v/>
      </c>
      <c r="E259" t="str">
        <f t="shared" ref="E259:E322" si="35">IF(OR(AV259="",AV259=0),IF(CONCATENATE(IF(I259="","",I259),IF(J259="","",J259),IF(K259="","",K259),IF(OR(L259="",L259=0),"",L259))="","",CONCATENATE(IF(I259="","",I259),"x",IF(J259="","",J259),"x",IF(K259="","",K259),"x",IF(L259="","",L259))),AV259)</f>
        <v>xx0x0</v>
      </c>
      <c r="F259" t="str">
        <f>IF(PResult!U259="","",UPPER(TRIM(PResult!U259)))</f>
        <v/>
      </c>
      <c r="G259">
        <f>IF(OR(PResult!O259="",PResult!O259="(null)"),0,PResult!O259)</f>
        <v>0</v>
      </c>
      <c r="H259" t="str">
        <f>IF(ISERROR(INDEX(Panaboard!G:G,MATCH(CONCATENATE(AZ259,"-",C259),Panaboard!Z:Z,0))),"",INDEX(Panaboard!G:G,MATCH(CONCATENATE(AZ259,"-",C259),Panaboard!Z:Z,0)))</f>
        <v/>
      </c>
      <c r="I259" t="str">
        <f>IF(PResult!J259="","",PResult!J259)</f>
        <v/>
      </c>
      <c r="J259" t="str">
        <f>IF(PResult!K259="","",PResult!K259)</f>
        <v/>
      </c>
      <c r="K259">
        <f>IF(OR(PResult!L259="(null)",PResult!L259=""),0,PResult!L259)</f>
        <v>0</v>
      </c>
      <c r="L259">
        <f>IF(OR(PResult!M259="(null)",PResult!M259=""),0,PResult!M259)</f>
        <v>0</v>
      </c>
      <c r="M259">
        <f t="shared" si="32"/>
        <v>0</v>
      </c>
      <c r="N259" t="str">
        <f>TEXT(IF(ISERROR(INDEX(Panaboard!H:H,MATCH(CONCATENATE(AZ259,"-",C259),Panaboard!Z:Z,0))),"",INDEX(Panaboard!H:H,MATCH(CONCATENATE(AZ259,"-",C259),Panaboard!Z:Z,0))),"HH:MM")</f>
        <v/>
      </c>
      <c r="O259" t="str">
        <f>TEXT(IF(ISERROR(INDEX(Panaboard!I:I,MATCH(CONCATENATE(AZ259,"-",C259),Panaboard!Z:Z,0))),"",INDEX(Panaboard!I:I,MATCH(CONCATENATE(AZ259,"-",C259),Panaboard!Z:Z,0))),"HH:MM")</f>
        <v/>
      </c>
      <c r="P259" t="str">
        <f t="shared" si="33"/>
        <v/>
      </c>
      <c r="Q259" t="str">
        <f>IF(ISERROR(INDEX(Panaboard!S:S,MATCH(CONCATENATE(AZ259,"-",C259),Panaboard!Z:Z,0))),"",INDEX(Panaboard!S:S,MATCH(CONCATENATE(AZ259,"-",C259),Panaboard!Z:Z,0)))</f>
        <v/>
      </c>
      <c r="R259" t="str">
        <f>IF(ISERROR(INDEX(Panaboard!F:F,MATCH(CONCATENATE(AZ259,"-",C259),Panaboard!Z:Z,0))),"",INDEX(Panaboard!F:F,MATCH(CONCATENATE(AZ259,"-",C259),Panaboard!Z:Z,0)))</f>
        <v/>
      </c>
      <c r="S259" t="str">
        <f t="shared" si="34"/>
        <v/>
      </c>
      <c r="T259" t="str">
        <f>IF(ISERROR(INDEX(Panaboard!D:D,MATCH(CONCATENATE(AZ259,"-",C259),Panaboard!Z:Z,0))),"",INDEX(Panaboard!D:D,MATCH(CONCATENATE(AZ259,"-",C259),Panaboard!Z:Z,0)))</f>
        <v/>
      </c>
      <c r="U259" t="str">
        <f>IF(ISERROR(INDEX(Panaboard!J:J,MATCH(CONCATENATE(AZ259,"-",C259),Panaboard!Z:Z,0))),"",INDEX(Panaboard!J:J,MATCH(CONCATENATE(AZ259,"-",C259),Panaboard!Z:Z,0)))</f>
        <v/>
      </c>
      <c r="V259">
        <f>IF(PResult!BL259="",0,PResult!BL259)</f>
        <v>0</v>
      </c>
      <c r="W259">
        <f>IF(PResult!BM259="",0,PResult!BM259)</f>
        <v>0</v>
      </c>
      <c r="X259">
        <f>IF(OR(PResult!AE259="",PResult!AE259="(null)"),IF(OR(PResult!AD259="",PResult!AD259="(null)"),0,PResult!AD259),PResult!AE259)</f>
        <v>0</v>
      </c>
      <c r="Y259" t="str">
        <f>IF(OR(PResult!V259="",PResult!V259="(null)"),"",PResult!V259)</f>
        <v/>
      </c>
      <c r="Z259" t="str">
        <f>CONCATENATE(PResult!BO259,PResult!BP259)</f>
        <v/>
      </c>
      <c r="AA259" t="str">
        <f>IF(PResult!Y259="","",PResult!Y259)</f>
        <v/>
      </c>
      <c r="AB259" t="str">
        <f>IF(PResult!BQ259="","",PResult!BQ259)</f>
        <v/>
      </c>
      <c r="AC259" t="str">
        <f>IF(PResult!BR259="","",PResult!BR259)</f>
        <v/>
      </c>
      <c r="AD259" t="str">
        <f>IF(PResult!BS259="","",PResult!BS259)</f>
        <v/>
      </c>
      <c r="AE259" t="str">
        <f>IF(PResult!BN259="","",PResult!BN259)</f>
        <v/>
      </c>
      <c r="AF259" t="str">
        <f>IF(PResult!BT259="","",PResult!BT259)</f>
        <v/>
      </c>
      <c r="AG259" t="str">
        <f>IF(PResult!BU259="","",PResult!BU259)</f>
        <v/>
      </c>
      <c r="AH259" t="str">
        <f>IF(PResult!BV259="","",PResult!BV259)</f>
        <v/>
      </c>
      <c r="AI259" t="str">
        <f>TEXT(IF(ISERROR(INDEX(Panaboard!L:L,MATCH(CONCATENATE(AZ259,"-",C259),Panaboard!Z:Z,0))),"",INDEX(Panaboard!L:L,MATCH(CONCATENATE(AZ259,"-",C259),Panaboard!Z:Z,0))),"HH:MM")</f>
        <v/>
      </c>
      <c r="AJ259" t="str">
        <f>TEXT(IF(ISERROR(INDEX(Panaboard!M:M,MATCH(CONCATENATE(AZ259,"-",C259),Panaboard!Z:Z,0))),"",INDEX(Panaboard!M:M,MATCH(CONCATENATE(AZ259,"-",C259),Panaboard!Z:Z,0))),"HH:MM")</f>
        <v/>
      </c>
      <c r="AK259" t="str">
        <f>IF(PResult!BY259="","",PResult!BY259)</f>
        <v/>
      </c>
      <c r="AL259">
        <f>IF(PResult!P259="",0,PResult!P259)</f>
        <v>0</v>
      </c>
      <c r="AM259" t="str">
        <f>IF(ISERROR(INDEX(Panaboard!N:N,MATCH(CONCATENATE(AZ259,"-",C259),Panaboard!Z:Z,0))),"",INDEX(Panaboard!N:N,MATCH(CONCATENATE(AZ259,"-",C259),Panaboard!Z:Z,0)))</f>
        <v/>
      </c>
      <c r="AN259" t="str">
        <f>IF(ISERROR(INDEX(Panaboard!O:O,MATCH(CONCATENATE(AZ259,"-",C259),Panaboard!Z:Z,0))),"",INDEX(Panaboard!O:O,MATCH(CONCATENATE(AZ259,"-",C259),Panaboard!Z:Z,0)))</f>
        <v/>
      </c>
      <c r="AO259" t="str">
        <f>IF(ISERROR(INDEX(Panaboard!P:P,MATCH(CONCATENATE(AZ259,"-",C259),Panaboard!Z:Z,0))),"",INDEX(Panaboard!P:P,MATCH(CONCATENATE(AZ259,"-",C259),Panaboard!Z:Z,0)))</f>
        <v/>
      </c>
      <c r="AP259" t="str">
        <f>IF(ISERROR(INDEX(Panaboard!Q:Q,MATCH(CONCATENATE(AZ259,"-",C259),Panaboard!Z:Z,0))),"",INDEX(Panaboard!Q:Q,MATCH(CONCATENATE(AZ259,"-",C259),Panaboard!Z:Z,0)))</f>
        <v/>
      </c>
      <c r="AR259" t="str">
        <f>IF(PResult!BW259="","",PResult!BW259)</f>
        <v/>
      </c>
      <c r="AS259" t="str">
        <f>IF(PResult!BX259="","",PResult!BX259)</f>
        <v/>
      </c>
      <c r="AT259" t="str">
        <f>IF(ISERROR(INDEX(Panaboard!K:K,MATCH(CONCATENATE(AZ259,"-",C259),Panaboard!Z:Z,0))),"",INDEX(Panaboard!K:K,MATCH(CONCATENATE(AZ259,"-",C259),Panaboard!Z:Z,0)))</f>
        <v/>
      </c>
      <c r="AU259" t="str">
        <f>IF(ISERROR(INDEX(Panaboard!U:U,MATCH(CONCATENATE(AZ259,"-",C259),Panaboard!Z:Z,0))),"",INDEX(Panaboard!U:U,MATCH(CONCATENATE(AZ259,"-",C259),Panaboard!Z:Z,0)))</f>
        <v/>
      </c>
      <c r="AV259" t="str">
        <f>IF(ISERROR(INDEX(Panaboard!W:W,MATCH(CONCATENATE(AZ259,"-",C259),Panaboard!Z:Z,0))),"",INDEX(Panaboard!W:W,MATCH(CONCATENATE(AZ259,"-",C259),Panaboard!Z:Z,0)))</f>
        <v/>
      </c>
      <c r="AW259" t="str">
        <f>IF(ISERROR(INDEX(Panaboard!X:X,MATCH(CONCATENATE(AZ259,"-",C259),Panaboard!Z:Z,0))),"",INDEX(Panaboard!X:X,MATCH(CONCATENATE(AZ259,"-",C259),Panaboard!Z:Z,0)))</f>
        <v/>
      </c>
      <c r="AX259" t="str">
        <f>IF(ISERROR(INDEX(Panaboard!AA:AA,MATCH(CONCATENATE(AZ259,"-",C259),Panaboard!Z:Z,0))),"",INDEX(Panaboard!AA:AA,MATCH(CONCATENATE(AZ259,"-",C259),Panaboard!Z:Z,0)))</f>
        <v/>
      </c>
      <c r="AY259" t="str">
        <f>IF(ISERROR(INDEX(Panaboard!AB:AB,MATCH(CONCATENATE(AZ259,"-",C259),Panaboard!Z:Z,0))),"",INDEX(Panaboard!AB:AB,MATCH(CONCATENATE(AZ259,"-",C259),Panaboard!Z:Z,0)))</f>
        <v/>
      </c>
      <c r="AZ259" t="str">
        <f t="shared" ref="AZ259:AZ322" si="36">IF(A259="","",CONCATENATE(A259,"-",B259))</f>
        <v/>
      </c>
      <c r="BA259" t="str">
        <f>IF(ISERROR(INDEX(Panaboard!E:E,MATCH(CONCATENATE(AZ259,"-",C259),Panaboard!Z:Z,0))),"",INDEX(Panaboard!E:E,MATCH(CONCATENATE(AZ259,"-",C259),Panaboard!Z:Z,0)))</f>
        <v/>
      </c>
      <c r="BB259" t="str">
        <f>IF(ISERROR(INDEX(Panaboard!AC:AC,MATCH(CONCATENATE(AZ259,"-",C259),Panaboard!Z:Z,0))),"",INDEX(Panaboard!AC:AC,MATCH(CONCATENATE(AZ259,"-",C259),Panaboard!Z:Z,0)))</f>
        <v/>
      </c>
      <c r="BC259" t="str">
        <f t="shared" ref="BC259:BC322" si="37">IF(OR(BB259="",BB259=0),"",BB259)</f>
        <v/>
      </c>
      <c r="BD259" t="str">
        <f t="shared" ref="BD259:BD322" si="38">IF(OR(AW259="",AW259=0),"",AW259)</f>
        <v/>
      </c>
      <c r="BE259" t="str">
        <f t="shared" ref="BE259:BE322" si="39">IF(BD259="",E259,CONCATENATE(E259,"-",BD259))</f>
        <v>xx0x0</v>
      </c>
      <c r="BF259" t="str">
        <f>IF(ISERROR(INDEX(CuttingList!F:F,MATCH(CONCATENATE(A259,"-",C259),CuttingList!E:E,0))),"",INDEX(CuttingList!F:F,MATCH(CONCATENATE(A259,"-",C259),CuttingList!E:E,0)))</f>
        <v/>
      </c>
    </row>
    <row r="260" spans="1:58" x14ac:dyDescent="0.25">
      <c r="A260" t="str">
        <f>IF(PResult!BJ260="","",PResult!BJ260)</f>
        <v/>
      </c>
      <c r="B260" t="str">
        <f>IF(PResult!E260="","",PResult!E260)</f>
        <v/>
      </c>
      <c r="C260" t="str">
        <f>IF(PResult!BZ260="","",PResult!BZ260)</f>
        <v/>
      </c>
      <c r="D260" t="str">
        <f>IF(ISERROR(INDEX(Panaboard!B:B,MATCH(CONCATENATE(AZ260,"-",C260),Panaboard!Z:Z,0))),"",TRIM(INDEX(Panaboard!B:B,MATCH(CONCATENATE(AZ260,"-",C260),Panaboard!Z:Z,0))))</f>
        <v/>
      </c>
      <c r="E260" t="str">
        <f t="shared" si="35"/>
        <v>xx0x0</v>
      </c>
      <c r="F260" t="str">
        <f>IF(PResult!U260="","",UPPER(TRIM(PResult!U260)))</f>
        <v/>
      </c>
      <c r="G260">
        <f>IF(OR(PResult!O260="",PResult!O260="(null)"),0,PResult!O260)</f>
        <v>0</v>
      </c>
      <c r="H260" t="str">
        <f>IF(ISERROR(INDEX(Panaboard!G:G,MATCH(CONCATENATE(AZ260,"-",C260),Panaboard!Z:Z,0))),"",INDEX(Panaboard!G:G,MATCH(CONCATENATE(AZ260,"-",C260),Panaboard!Z:Z,0)))</f>
        <v/>
      </c>
      <c r="I260" t="str">
        <f>IF(PResult!J260="","",PResult!J260)</f>
        <v/>
      </c>
      <c r="J260" t="str">
        <f>IF(PResult!K260="","",PResult!K260)</f>
        <v/>
      </c>
      <c r="K260">
        <f>IF(OR(PResult!L260="(null)",PResult!L260=""),0,PResult!L260)</f>
        <v>0</v>
      </c>
      <c r="L260">
        <f>IF(OR(PResult!M260="(null)",PResult!M260=""),0,PResult!M260)</f>
        <v>0</v>
      </c>
      <c r="M260">
        <f t="shared" si="32"/>
        <v>0</v>
      </c>
      <c r="N260" t="str">
        <f>TEXT(IF(ISERROR(INDEX(Panaboard!H:H,MATCH(CONCATENATE(AZ260,"-",C260),Panaboard!Z:Z,0))),"",INDEX(Panaboard!H:H,MATCH(CONCATENATE(AZ260,"-",C260),Panaboard!Z:Z,0))),"HH:MM")</f>
        <v/>
      </c>
      <c r="O260" t="str">
        <f>TEXT(IF(ISERROR(INDEX(Panaboard!I:I,MATCH(CONCATENATE(AZ260,"-",C260),Panaboard!Z:Z,0))),"",INDEX(Panaboard!I:I,MATCH(CONCATENATE(AZ260,"-",C260),Panaboard!Z:Z,0))),"HH:MM")</f>
        <v/>
      </c>
      <c r="P260" t="str">
        <f t="shared" si="33"/>
        <v/>
      </c>
      <c r="Q260" t="str">
        <f>IF(ISERROR(INDEX(Panaboard!S:S,MATCH(CONCATENATE(AZ260,"-",C260),Panaboard!Z:Z,0))),"",INDEX(Panaboard!S:S,MATCH(CONCATENATE(AZ260,"-",C260),Panaboard!Z:Z,0)))</f>
        <v/>
      </c>
      <c r="R260" t="str">
        <f>IF(ISERROR(INDEX(Panaboard!F:F,MATCH(CONCATENATE(AZ260,"-",C260),Panaboard!Z:Z,0))),"",INDEX(Panaboard!F:F,MATCH(CONCATENATE(AZ260,"-",C260),Panaboard!Z:Z,0)))</f>
        <v/>
      </c>
      <c r="S260" t="str">
        <f t="shared" si="34"/>
        <v/>
      </c>
      <c r="T260" t="str">
        <f>IF(ISERROR(INDEX(Panaboard!D:D,MATCH(CONCATENATE(AZ260,"-",C260),Panaboard!Z:Z,0))),"",INDEX(Panaboard!D:D,MATCH(CONCATENATE(AZ260,"-",C260),Panaboard!Z:Z,0)))</f>
        <v/>
      </c>
      <c r="U260" t="str">
        <f>IF(ISERROR(INDEX(Panaboard!J:J,MATCH(CONCATENATE(AZ260,"-",C260),Panaboard!Z:Z,0))),"",INDEX(Panaboard!J:J,MATCH(CONCATENATE(AZ260,"-",C260),Panaboard!Z:Z,0)))</f>
        <v/>
      </c>
      <c r="V260">
        <f>IF(PResult!BL260="",0,PResult!BL260)</f>
        <v>0</v>
      </c>
      <c r="W260">
        <f>IF(PResult!BM260="",0,PResult!BM260)</f>
        <v>0</v>
      </c>
      <c r="X260">
        <f>IF(OR(PResult!AE260="",PResult!AE260="(null)"),IF(OR(PResult!AD260="",PResult!AD260="(null)"),0,PResult!AD260),PResult!AE260)</f>
        <v>0</v>
      </c>
      <c r="Y260" t="str">
        <f>IF(OR(PResult!V260="",PResult!V260="(null)"),"",PResult!V260)</f>
        <v/>
      </c>
      <c r="Z260" t="str">
        <f>CONCATENATE(PResult!BO260,PResult!BP260)</f>
        <v/>
      </c>
      <c r="AA260" t="str">
        <f>IF(PResult!Y260="","",PResult!Y260)</f>
        <v/>
      </c>
      <c r="AB260" t="str">
        <f>IF(PResult!BQ260="","",PResult!BQ260)</f>
        <v/>
      </c>
      <c r="AC260" t="str">
        <f>IF(PResult!BR260="","",PResult!BR260)</f>
        <v/>
      </c>
      <c r="AD260" t="str">
        <f>IF(PResult!BS260="","",PResult!BS260)</f>
        <v/>
      </c>
      <c r="AE260" t="str">
        <f>IF(PResult!BN260="","",PResult!BN260)</f>
        <v/>
      </c>
      <c r="AF260" t="str">
        <f>IF(PResult!BT260="","",PResult!BT260)</f>
        <v/>
      </c>
      <c r="AG260" t="str">
        <f>IF(PResult!BU260="","",PResult!BU260)</f>
        <v/>
      </c>
      <c r="AH260" t="str">
        <f>IF(PResult!BV260="","",PResult!BV260)</f>
        <v/>
      </c>
      <c r="AI260" t="str">
        <f>TEXT(IF(ISERROR(INDEX(Panaboard!L:L,MATCH(CONCATENATE(AZ260,"-",C260),Panaboard!Z:Z,0))),"",INDEX(Panaboard!L:L,MATCH(CONCATENATE(AZ260,"-",C260),Panaboard!Z:Z,0))),"HH:MM")</f>
        <v/>
      </c>
      <c r="AJ260" t="str">
        <f>TEXT(IF(ISERROR(INDEX(Panaboard!M:M,MATCH(CONCATENATE(AZ260,"-",C260),Panaboard!Z:Z,0))),"",INDEX(Panaboard!M:M,MATCH(CONCATENATE(AZ260,"-",C260),Panaboard!Z:Z,0))),"HH:MM")</f>
        <v/>
      </c>
      <c r="AK260" t="str">
        <f>IF(PResult!BY260="","",PResult!BY260)</f>
        <v/>
      </c>
      <c r="AL260">
        <f>IF(PResult!P260="",0,PResult!P260)</f>
        <v>0</v>
      </c>
      <c r="AM260" t="str">
        <f>IF(ISERROR(INDEX(Panaboard!N:N,MATCH(CONCATENATE(AZ260,"-",C260),Panaboard!Z:Z,0))),"",INDEX(Panaboard!N:N,MATCH(CONCATENATE(AZ260,"-",C260),Panaboard!Z:Z,0)))</f>
        <v/>
      </c>
      <c r="AN260" t="str">
        <f>IF(ISERROR(INDEX(Panaboard!O:O,MATCH(CONCATENATE(AZ260,"-",C260),Panaboard!Z:Z,0))),"",INDEX(Panaboard!O:O,MATCH(CONCATENATE(AZ260,"-",C260),Panaboard!Z:Z,0)))</f>
        <v/>
      </c>
      <c r="AO260" t="str">
        <f>IF(ISERROR(INDEX(Panaboard!P:P,MATCH(CONCATENATE(AZ260,"-",C260),Panaboard!Z:Z,0))),"",INDEX(Panaboard!P:P,MATCH(CONCATENATE(AZ260,"-",C260),Panaboard!Z:Z,0)))</f>
        <v/>
      </c>
      <c r="AP260" t="str">
        <f>IF(ISERROR(INDEX(Panaboard!Q:Q,MATCH(CONCATENATE(AZ260,"-",C260),Panaboard!Z:Z,0))),"",INDEX(Panaboard!Q:Q,MATCH(CONCATENATE(AZ260,"-",C260),Panaboard!Z:Z,0)))</f>
        <v/>
      </c>
      <c r="AR260" t="str">
        <f>IF(PResult!BW260="","",PResult!BW260)</f>
        <v/>
      </c>
      <c r="AS260" t="str">
        <f>IF(PResult!BX260="","",PResult!BX260)</f>
        <v/>
      </c>
      <c r="AT260" t="str">
        <f>IF(ISERROR(INDEX(Panaboard!K:K,MATCH(CONCATENATE(AZ260,"-",C260),Panaboard!Z:Z,0))),"",INDEX(Panaboard!K:K,MATCH(CONCATENATE(AZ260,"-",C260),Panaboard!Z:Z,0)))</f>
        <v/>
      </c>
      <c r="AU260" t="str">
        <f>IF(ISERROR(INDEX(Panaboard!U:U,MATCH(CONCATENATE(AZ260,"-",C260),Panaboard!Z:Z,0))),"",INDEX(Panaboard!U:U,MATCH(CONCATENATE(AZ260,"-",C260),Panaboard!Z:Z,0)))</f>
        <v/>
      </c>
      <c r="AV260" t="str">
        <f>IF(ISERROR(INDEX(Panaboard!W:W,MATCH(CONCATENATE(AZ260,"-",C260),Panaboard!Z:Z,0))),"",INDEX(Panaboard!W:W,MATCH(CONCATENATE(AZ260,"-",C260),Panaboard!Z:Z,0)))</f>
        <v/>
      </c>
      <c r="AW260" t="str">
        <f>IF(ISERROR(INDEX(Panaboard!X:X,MATCH(CONCATENATE(AZ260,"-",C260),Panaboard!Z:Z,0))),"",INDEX(Panaboard!X:X,MATCH(CONCATENATE(AZ260,"-",C260),Panaboard!Z:Z,0)))</f>
        <v/>
      </c>
      <c r="AX260" t="str">
        <f>IF(ISERROR(INDEX(Panaboard!AA:AA,MATCH(CONCATENATE(AZ260,"-",C260),Panaboard!Z:Z,0))),"",INDEX(Panaboard!AA:AA,MATCH(CONCATENATE(AZ260,"-",C260),Panaboard!Z:Z,0)))</f>
        <v/>
      </c>
      <c r="AY260" t="str">
        <f>IF(ISERROR(INDEX(Panaboard!AB:AB,MATCH(CONCATENATE(AZ260,"-",C260),Panaboard!Z:Z,0))),"",INDEX(Panaboard!AB:AB,MATCH(CONCATENATE(AZ260,"-",C260),Panaboard!Z:Z,0)))</f>
        <v/>
      </c>
      <c r="AZ260" t="str">
        <f t="shared" si="36"/>
        <v/>
      </c>
      <c r="BA260" t="str">
        <f>IF(ISERROR(INDEX(Panaboard!E:E,MATCH(CONCATENATE(AZ260,"-",C260),Panaboard!Z:Z,0))),"",INDEX(Panaboard!E:E,MATCH(CONCATENATE(AZ260,"-",C260),Panaboard!Z:Z,0)))</f>
        <v/>
      </c>
      <c r="BB260" t="str">
        <f>IF(ISERROR(INDEX(Panaboard!AC:AC,MATCH(CONCATENATE(AZ260,"-",C260),Panaboard!Z:Z,0))),"",INDEX(Panaboard!AC:AC,MATCH(CONCATENATE(AZ260,"-",C260),Panaboard!Z:Z,0)))</f>
        <v/>
      </c>
      <c r="BC260" t="str">
        <f t="shared" si="37"/>
        <v/>
      </c>
      <c r="BD260" t="str">
        <f t="shared" si="38"/>
        <v/>
      </c>
      <c r="BE260" t="str">
        <f t="shared" si="39"/>
        <v>xx0x0</v>
      </c>
      <c r="BF260" t="str">
        <f>IF(ISERROR(INDEX(CuttingList!F:F,MATCH(CONCATENATE(A260,"-",C260),CuttingList!E:E,0))),"",INDEX(CuttingList!F:F,MATCH(CONCATENATE(A260,"-",C260),CuttingList!E:E,0)))</f>
        <v/>
      </c>
    </row>
    <row r="261" spans="1:58" x14ac:dyDescent="0.25">
      <c r="A261" t="str">
        <f>IF(PResult!BJ261="","",PResult!BJ261)</f>
        <v/>
      </c>
      <c r="B261" t="str">
        <f>IF(PResult!E261="","",PResult!E261)</f>
        <v/>
      </c>
      <c r="C261" t="str">
        <f>IF(PResult!BZ261="","",PResult!BZ261)</f>
        <v/>
      </c>
      <c r="D261" t="str">
        <f>IF(ISERROR(INDEX(Panaboard!B:B,MATCH(CONCATENATE(AZ261,"-",C261),Panaboard!Z:Z,0))),"",TRIM(INDEX(Panaboard!B:B,MATCH(CONCATENATE(AZ261,"-",C261),Panaboard!Z:Z,0))))</f>
        <v/>
      </c>
      <c r="E261" t="str">
        <f t="shared" si="35"/>
        <v>xx0x0</v>
      </c>
      <c r="F261" t="str">
        <f>IF(PResult!U261="","",UPPER(TRIM(PResult!U261)))</f>
        <v/>
      </c>
      <c r="G261">
        <f>IF(OR(PResult!O261="",PResult!O261="(null)"),0,PResult!O261)</f>
        <v>0</v>
      </c>
      <c r="H261" t="str">
        <f>IF(ISERROR(INDEX(Panaboard!G:G,MATCH(CONCATENATE(AZ261,"-",C261),Panaboard!Z:Z,0))),"",INDEX(Panaboard!G:G,MATCH(CONCATENATE(AZ261,"-",C261),Panaboard!Z:Z,0)))</f>
        <v/>
      </c>
      <c r="I261" t="str">
        <f>IF(PResult!J261="","",PResult!J261)</f>
        <v/>
      </c>
      <c r="J261" t="str">
        <f>IF(PResult!K261="","",PResult!K261)</f>
        <v/>
      </c>
      <c r="K261">
        <f>IF(OR(PResult!L261="(null)",PResult!L261=""),0,PResult!L261)</f>
        <v>0</v>
      </c>
      <c r="L261">
        <f>IF(OR(PResult!M261="(null)",PResult!M261=""),0,PResult!M261)</f>
        <v>0</v>
      </c>
      <c r="M261">
        <f t="shared" si="32"/>
        <v>0</v>
      </c>
      <c r="N261" t="str">
        <f>TEXT(IF(ISERROR(INDEX(Panaboard!H:H,MATCH(CONCATENATE(AZ261,"-",C261),Panaboard!Z:Z,0))),"",INDEX(Panaboard!H:H,MATCH(CONCATENATE(AZ261,"-",C261),Panaboard!Z:Z,0))),"HH:MM")</f>
        <v/>
      </c>
      <c r="O261" t="str">
        <f>TEXT(IF(ISERROR(INDEX(Panaboard!I:I,MATCH(CONCATENATE(AZ261,"-",C261),Panaboard!Z:Z,0))),"",INDEX(Panaboard!I:I,MATCH(CONCATENATE(AZ261,"-",C261),Panaboard!Z:Z,0))),"HH:MM")</f>
        <v/>
      </c>
      <c r="P261" t="str">
        <f t="shared" si="33"/>
        <v/>
      </c>
      <c r="Q261" t="str">
        <f>IF(ISERROR(INDEX(Panaboard!S:S,MATCH(CONCATENATE(AZ261,"-",C261),Panaboard!Z:Z,0))),"",INDEX(Panaboard!S:S,MATCH(CONCATENATE(AZ261,"-",C261),Panaboard!Z:Z,0)))</f>
        <v/>
      </c>
      <c r="R261" t="str">
        <f>IF(ISERROR(INDEX(Panaboard!F:F,MATCH(CONCATENATE(AZ261,"-",C261),Panaboard!Z:Z,0))),"",INDEX(Panaboard!F:F,MATCH(CONCATENATE(AZ261,"-",C261),Panaboard!Z:Z,0)))</f>
        <v/>
      </c>
      <c r="S261" t="str">
        <f t="shared" si="34"/>
        <v/>
      </c>
      <c r="T261" t="str">
        <f>IF(ISERROR(INDEX(Panaboard!D:D,MATCH(CONCATENATE(AZ261,"-",C261),Panaboard!Z:Z,0))),"",INDEX(Panaboard!D:D,MATCH(CONCATENATE(AZ261,"-",C261),Panaboard!Z:Z,0)))</f>
        <v/>
      </c>
      <c r="U261" t="str">
        <f>IF(ISERROR(INDEX(Panaboard!J:J,MATCH(CONCATENATE(AZ261,"-",C261),Panaboard!Z:Z,0))),"",INDEX(Panaboard!J:J,MATCH(CONCATENATE(AZ261,"-",C261),Panaboard!Z:Z,0)))</f>
        <v/>
      </c>
      <c r="V261">
        <f>IF(PResult!BL261="",0,PResult!BL261)</f>
        <v>0</v>
      </c>
      <c r="W261">
        <f>IF(PResult!BM261="",0,PResult!BM261)</f>
        <v>0</v>
      </c>
      <c r="X261">
        <f>IF(OR(PResult!AE261="",PResult!AE261="(null)"),IF(OR(PResult!AD261="",PResult!AD261="(null)"),0,PResult!AD261),PResult!AE261)</f>
        <v>0</v>
      </c>
      <c r="Y261" t="str">
        <f>IF(OR(PResult!V261="",PResult!V261="(null)"),"",PResult!V261)</f>
        <v/>
      </c>
      <c r="Z261" t="str">
        <f>CONCATENATE(PResult!BO261,PResult!BP261)</f>
        <v/>
      </c>
      <c r="AA261" t="str">
        <f>IF(PResult!Y261="","",PResult!Y261)</f>
        <v/>
      </c>
      <c r="AB261" t="str">
        <f>IF(PResult!BQ261="","",PResult!BQ261)</f>
        <v/>
      </c>
      <c r="AC261" t="str">
        <f>IF(PResult!BR261="","",PResult!BR261)</f>
        <v/>
      </c>
      <c r="AD261" t="str">
        <f>IF(PResult!BS261="","",PResult!BS261)</f>
        <v/>
      </c>
      <c r="AE261" t="str">
        <f>IF(PResult!BN261="","",PResult!BN261)</f>
        <v/>
      </c>
      <c r="AF261" t="str">
        <f>IF(PResult!BT261="","",PResult!BT261)</f>
        <v/>
      </c>
      <c r="AG261" t="str">
        <f>IF(PResult!BU261="","",PResult!BU261)</f>
        <v/>
      </c>
      <c r="AH261" t="str">
        <f>IF(PResult!BV261="","",PResult!BV261)</f>
        <v/>
      </c>
      <c r="AI261" t="str">
        <f>TEXT(IF(ISERROR(INDEX(Panaboard!L:L,MATCH(CONCATENATE(AZ261,"-",C261),Panaboard!Z:Z,0))),"",INDEX(Panaboard!L:L,MATCH(CONCATENATE(AZ261,"-",C261),Panaboard!Z:Z,0))),"HH:MM")</f>
        <v/>
      </c>
      <c r="AJ261" t="str">
        <f>TEXT(IF(ISERROR(INDEX(Panaboard!M:M,MATCH(CONCATENATE(AZ261,"-",C261),Panaboard!Z:Z,0))),"",INDEX(Panaboard!M:M,MATCH(CONCATENATE(AZ261,"-",C261),Panaboard!Z:Z,0))),"HH:MM")</f>
        <v/>
      </c>
      <c r="AK261" t="str">
        <f>IF(PResult!BY261="","",PResult!BY261)</f>
        <v/>
      </c>
      <c r="AL261">
        <f>IF(PResult!P261="",0,PResult!P261)</f>
        <v>0</v>
      </c>
      <c r="AM261" t="str">
        <f>IF(ISERROR(INDEX(Panaboard!N:N,MATCH(CONCATENATE(AZ261,"-",C261),Panaboard!Z:Z,0))),"",INDEX(Panaboard!N:N,MATCH(CONCATENATE(AZ261,"-",C261),Panaboard!Z:Z,0)))</f>
        <v/>
      </c>
      <c r="AN261" t="str">
        <f>IF(ISERROR(INDEX(Panaboard!O:O,MATCH(CONCATENATE(AZ261,"-",C261),Panaboard!Z:Z,0))),"",INDEX(Panaboard!O:O,MATCH(CONCATENATE(AZ261,"-",C261),Panaboard!Z:Z,0)))</f>
        <v/>
      </c>
      <c r="AO261" t="str">
        <f>IF(ISERROR(INDEX(Panaboard!P:P,MATCH(CONCATENATE(AZ261,"-",C261),Panaboard!Z:Z,0))),"",INDEX(Panaboard!P:P,MATCH(CONCATENATE(AZ261,"-",C261),Panaboard!Z:Z,0)))</f>
        <v/>
      </c>
      <c r="AP261" t="str">
        <f>IF(ISERROR(INDEX(Panaboard!Q:Q,MATCH(CONCATENATE(AZ261,"-",C261),Panaboard!Z:Z,0))),"",INDEX(Panaboard!Q:Q,MATCH(CONCATENATE(AZ261,"-",C261),Panaboard!Z:Z,0)))</f>
        <v/>
      </c>
      <c r="AR261" t="str">
        <f>IF(PResult!BW261="","",PResult!BW261)</f>
        <v/>
      </c>
      <c r="AS261" t="str">
        <f>IF(PResult!BX261="","",PResult!BX261)</f>
        <v/>
      </c>
      <c r="AT261" t="str">
        <f>IF(ISERROR(INDEX(Panaboard!K:K,MATCH(CONCATENATE(AZ261,"-",C261),Panaboard!Z:Z,0))),"",INDEX(Panaboard!K:K,MATCH(CONCATENATE(AZ261,"-",C261),Panaboard!Z:Z,0)))</f>
        <v/>
      </c>
      <c r="AU261" t="str">
        <f>IF(ISERROR(INDEX(Panaboard!U:U,MATCH(CONCATENATE(AZ261,"-",C261),Panaboard!Z:Z,0))),"",INDEX(Panaboard!U:U,MATCH(CONCATENATE(AZ261,"-",C261),Panaboard!Z:Z,0)))</f>
        <v/>
      </c>
      <c r="AV261" t="str">
        <f>IF(ISERROR(INDEX(Panaboard!W:W,MATCH(CONCATENATE(AZ261,"-",C261),Panaboard!Z:Z,0))),"",INDEX(Panaboard!W:W,MATCH(CONCATENATE(AZ261,"-",C261),Panaboard!Z:Z,0)))</f>
        <v/>
      </c>
      <c r="AW261" t="str">
        <f>IF(ISERROR(INDEX(Panaboard!X:X,MATCH(CONCATENATE(AZ261,"-",C261),Panaboard!Z:Z,0))),"",INDEX(Panaboard!X:X,MATCH(CONCATENATE(AZ261,"-",C261),Panaboard!Z:Z,0)))</f>
        <v/>
      </c>
      <c r="AX261" t="str">
        <f>IF(ISERROR(INDEX(Panaboard!AA:AA,MATCH(CONCATENATE(AZ261,"-",C261),Panaboard!Z:Z,0))),"",INDEX(Panaboard!AA:AA,MATCH(CONCATENATE(AZ261,"-",C261),Panaboard!Z:Z,0)))</f>
        <v/>
      </c>
      <c r="AY261" t="str">
        <f>IF(ISERROR(INDEX(Panaboard!AB:AB,MATCH(CONCATENATE(AZ261,"-",C261),Panaboard!Z:Z,0))),"",INDEX(Panaboard!AB:AB,MATCH(CONCATENATE(AZ261,"-",C261),Panaboard!Z:Z,0)))</f>
        <v/>
      </c>
      <c r="AZ261" t="str">
        <f t="shared" si="36"/>
        <v/>
      </c>
      <c r="BA261" t="str">
        <f>IF(ISERROR(INDEX(Panaboard!E:E,MATCH(CONCATENATE(AZ261,"-",C261),Panaboard!Z:Z,0))),"",INDEX(Panaboard!E:E,MATCH(CONCATENATE(AZ261,"-",C261),Panaboard!Z:Z,0)))</f>
        <v/>
      </c>
      <c r="BB261" t="str">
        <f>IF(ISERROR(INDEX(Panaboard!AC:AC,MATCH(CONCATENATE(AZ261,"-",C261),Panaboard!Z:Z,0))),"",INDEX(Panaboard!AC:AC,MATCH(CONCATENATE(AZ261,"-",C261),Panaboard!Z:Z,0)))</f>
        <v/>
      </c>
      <c r="BC261" t="str">
        <f t="shared" si="37"/>
        <v/>
      </c>
      <c r="BD261" t="str">
        <f t="shared" si="38"/>
        <v/>
      </c>
      <c r="BE261" t="str">
        <f t="shared" si="39"/>
        <v>xx0x0</v>
      </c>
      <c r="BF261" t="str">
        <f>IF(ISERROR(INDEX(CuttingList!F:F,MATCH(CONCATENATE(A261,"-",C261),CuttingList!E:E,0))),"",INDEX(CuttingList!F:F,MATCH(CONCATENATE(A261,"-",C261),CuttingList!E:E,0)))</f>
        <v/>
      </c>
    </row>
    <row r="262" spans="1:58" x14ac:dyDescent="0.25">
      <c r="A262" t="str">
        <f>IF(PResult!BJ262="","",PResult!BJ262)</f>
        <v/>
      </c>
      <c r="B262" t="str">
        <f>IF(PResult!E262="","",PResult!E262)</f>
        <v/>
      </c>
      <c r="C262" t="str">
        <f>IF(PResult!BZ262="","",PResult!BZ262)</f>
        <v/>
      </c>
      <c r="D262" t="str">
        <f>IF(ISERROR(INDEX(Panaboard!B:B,MATCH(CONCATENATE(AZ262,"-",C262),Panaboard!Z:Z,0))),"",TRIM(INDEX(Panaboard!B:B,MATCH(CONCATENATE(AZ262,"-",C262),Panaboard!Z:Z,0))))</f>
        <v/>
      </c>
      <c r="E262" t="str">
        <f t="shared" si="35"/>
        <v>xx0x0</v>
      </c>
      <c r="F262" t="str">
        <f>IF(PResult!U262="","",UPPER(TRIM(PResult!U262)))</f>
        <v/>
      </c>
      <c r="G262">
        <f>IF(OR(PResult!O262="",PResult!O262="(null)"),0,PResult!O262)</f>
        <v>0</v>
      </c>
      <c r="H262" t="str">
        <f>IF(ISERROR(INDEX(Panaboard!G:G,MATCH(CONCATENATE(AZ262,"-",C262),Panaboard!Z:Z,0))),"",INDEX(Panaboard!G:G,MATCH(CONCATENATE(AZ262,"-",C262),Panaboard!Z:Z,0)))</f>
        <v/>
      </c>
      <c r="I262" t="str">
        <f>IF(PResult!J262="","",PResult!J262)</f>
        <v/>
      </c>
      <c r="J262" t="str">
        <f>IF(PResult!K262="","",PResult!K262)</f>
        <v/>
      </c>
      <c r="K262">
        <f>IF(OR(PResult!L262="(null)",PResult!L262=""),0,PResult!L262)</f>
        <v>0</v>
      </c>
      <c r="L262">
        <f>IF(OR(PResult!M262="(null)",PResult!M262=""),0,PResult!M262)</f>
        <v>0</v>
      </c>
      <c r="M262">
        <f t="shared" si="32"/>
        <v>0</v>
      </c>
      <c r="N262" t="str">
        <f>TEXT(IF(ISERROR(INDEX(Panaboard!H:H,MATCH(CONCATENATE(AZ262,"-",C262),Panaboard!Z:Z,0))),"",INDEX(Panaboard!H:H,MATCH(CONCATENATE(AZ262,"-",C262),Panaboard!Z:Z,0))),"HH:MM")</f>
        <v/>
      </c>
      <c r="O262" t="str">
        <f>TEXT(IF(ISERROR(INDEX(Panaboard!I:I,MATCH(CONCATENATE(AZ262,"-",C262),Panaboard!Z:Z,0))),"",INDEX(Panaboard!I:I,MATCH(CONCATENATE(AZ262,"-",C262),Panaboard!Z:Z,0))),"HH:MM")</f>
        <v/>
      </c>
      <c r="P262" t="str">
        <f t="shared" si="33"/>
        <v/>
      </c>
      <c r="Q262" t="str">
        <f>IF(ISERROR(INDEX(Panaboard!S:S,MATCH(CONCATENATE(AZ262,"-",C262),Panaboard!Z:Z,0))),"",INDEX(Panaboard!S:S,MATCH(CONCATENATE(AZ262,"-",C262),Panaboard!Z:Z,0)))</f>
        <v/>
      </c>
      <c r="R262" t="str">
        <f>IF(ISERROR(INDEX(Panaboard!F:F,MATCH(CONCATENATE(AZ262,"-",C262),Panaboard!Z:Z,0))),"",INDEX(Panaboard!F:F,MATCH(CONCATENATE(AZ262,"-",C262),Panaboard!Z:Z,0)))</f>
        <v/>
      </c>
      <c r="S262" t="str">
        <f t="shared" si="34"/>
        <v/>
      </c>
      <c r="T262" t="str">
        <f>IF(ISERROR(INDEX(Panaboard!D:D,MATCH(CONCATENATE(AZ262,"-",C262),Panaboard!Z:Z,0))),"",INDEX(Panaboard!D:D,MATCH(CONCATENATE(AZ262,"-",C262),Panaboard!Z:Z,0)))</f>
        <v/>
      </c>
      <c r="U262" t="str">
        <f>IF(ISERROR(INDEX(Panaboard!J:J,MATCH(CONCATENATE(AZ262,"-",C262),Panaboard!Z:Z,0))),"",INDEX(Panaboard!J:J,MATCH(CONCATENATE(AZ262,"-",C262),Panaboard!Z:Z,0)))</f>
        <v/>
      </c>
      <c r="V262">
        <f>IF(PResult!BL262="",0,PResult!BL262)</f>
        <v>0</v>
      </c>
      <c r="W262">
        <f>IF(PResult!BM262="",0,PResult!BM262)</f>
        <v>0</v>
      </c>
      <c r="X262">
        <f>IF(OR(PResult!AE262="",PResult!AE262="(null)"),IF(OR(PResult!AD262="",PResult!AD262="(null)"),0,PResult!AD262),PResult!AE262)</f>
        <v>0</v>
      </c>
      <c r="Y262" t="str">
        <f>IF(OR(PResult!V262="",PResult!V262="(null)"),"",PResult!V262)</f>
        <v/>
      </c>
      <c r="Z262" t="str">
        <f>CONCATENATE(PResult!BO262,PResult!BP262)</f>
        <v/>
      </c>
      <c r="AA262" t="str">
        <f>IF(PResult!Y262="","",PResult!Y262)</f>
        <v/>
      </c>
      <c r="AB262" t="str">
        <f>IF(PResult!BQ262="","",PResult!BQ262)</f>
        <v/>
      </c>
      <c r="AC262" t="str">
        <f>IF(PResult!BR262="","",PResult!BR262)</f>
        <v/>
      </c>
      <c r="AD262" t="str">
        <f>IF(PResult!BS262="","",PResult!BS262)</f>
        <v/>
      </c>
      <c r="AE262" t="str">
        <f>IF(PResult!BN262="","",PResult!BN262)</f>
        <v/>
      </c>
      <c r="AF262" t="str">
        <f>IF(PResult!BT262="","",PResult!BT262)</f>
        <v/>
      </c>
      <c r="AG262" t="str">
        <f>IF(PResult!BU262="","",PResult!BU262)</f>
        <v/>
      </c>
      <c r="AH262" t="str">
        <f>IF(PResult!BV262="","",PResult!BV262)</f>
        <v/>
      </c>
      <c r="AI262" t="str">
        <f>TEXT(IF(ISERROR(INDEX(Panaboard!L:L,MATCH(CONCATENATE(AZ262,"-",C262),Panaboard!Z:Z,0))),"",INDEX(Panaboard!L:L,MATCH(CONCATENATE(AZ262,"-",C262),Panaboard!Z:Z,0))),"HH:MM")</f>
        <v/>
      </c>
      <c r="AJ262" t="str">
        <f>TEXT(IF(ISERROR(INDEX(Panaboard!M:M,MATCH(CONCATENATE(AZ262,"-",C262),Panaboard!Z:Z,0))),"",INDEX(Panaboard!M:M,MATCH(CONCATENATE(AZ262,"-",C262),Panaboard!Z:Z,0))),"HH:MM")</f>
        <v/>
      </c>
      <c r="AK262" t="str">
        <f>IF(PResult!BY262="","",PResult!BY262)</f>
        <v/>
      </c>
      <c r="AL262">
        <f>IF(PResult!P262="",0,PResult!P262)</f>
        <v>0</v>
      </c>
      <c r="AM262" t="str">
        <f>IF(ISERROR(INDEX(Panaboard!N:N,MATCH(CONCATENATE(AZ262,"-",C262),Panaboard!Z:Z,0))),"",INDEX(Panaboard!N:N,MATCH(CONCATENATE(AZ262,"-",C262),Panaboard!Z:Z,0)))</f>
        <v/>
      </c>
      <c r="AN262" t="str">
        <f>IF(ISERROR(INDEX(Panaboard!O:O,MATCH(CONCATENATE(AZ262,"-",C262),Panaboard!Z:Z,0))),"",INDEX(Panaboard!O:O,MATCH(CONCATENATE(AZ262,"-",C262),Panaboard!Z:Z,0)))</f>
        <v/>
      </c>
      <c r="AO262" t="str">
        <f>IF(ISERROR(INDEX(Panaboard!P:P,MATCH(CONCATENATE(AZ262,"-",C262),Panaboard!Z:Z,0))),"",INDEX(Panaboard!P:P,MATCH(CONCATENATE(AZ262,"-",C262),Panaboard!Z:Z,0)))</f>
        <v/>
      </c>
      <c r="AP262" t="str">
        <f>IF(ISERROR(INDEX(Panaboard!Q:Q,MATCH(CONCATENATE(AZ262,"-",C262),Panaboard!Z:Z,0))),"",INDEX(Panaboard!Q:Q,MATCH(CONCATENATE(AZ262,"-",C262),Panaboard!Z:Z,0)))</f>
        <v/>
      </c>
      <c r="AR262" t="str">
        <f>IF(PResult!BW262="","",PResult!BW262)</f>
        <v/>
      </c>
      <c r="AS262" t="str">
        <f>IF(PResult!BX262="","",PResult!BX262)</f>
        <v/>
      </c>
      <c r="AT262" t="str">
        <f>IF(ISERROR(INDEX(Panaboard!K:K,MATCH(CONCATENATE(AZ262,"-",C262),Panaboard!Z:Z,0))),"",INDEX(Panaboard!K:K,MATCH(CONCATENATE(AZ262,"-",C262),Panaboard!Z:Z,0)))</f>
        <v/>
      </c>
      <c r="AU262" t="str">
        <f>IF(ISERROR(INDEX(Panaboard!U:U,MATCH(CONCATENATE(AZ262,"-",C262),Panaboard!Z:Z,0))),"",INDEX(Panaboard!U:U,MATCH(CONCATENATE(AZ262,"-",C262),Panaboard!Z:Z,0)))</f>
        <v/>
      </c>
      <c r="AV262" t="str">
        <f>IF(ISERROR(INDEX(Panaboard!W:W,MATCH(CONCATENATE(AZ262,"-",C262),Panaboard!Z:Z,0))),"",INDEX(Panaboard!W:W,MATCH(CONCATENATE(AZ262,"-",C262),Panaboard!Z:Z,0)))</f>
        <v/>
      </c>
      <c r="AW262" t="str">
        <f>IF(ISERROR(INDEX(Panaboard!X:X,MATCH(CONCATENATE(AZ262,"-",C262),Panaboard!Z:Z,0))),"",INDEX(Panaboard!X:X,MATCH(CONCATENATE(AZ262,"-",C262),Panaboard!Z:Z,0)))</f>
        <v/>
      </c>
      <c r="AX262" t="str">
        <f>IF(ISERROR(INDEX(Panaboard!AA:AA,MATCH(CONCATENATE(AZ262,"-",C262),Panaboard!Z:Z,0))),"",INDEX(Panaboard!AA:AA,MATCH(CONCATENATE(AZ262,"-",C262),Panaboard!Z:Z,0)))</f>
        <v/>
      </c>
      <c r="AY262" t="str">
        <f>IF(ISERROR(INDEX(Panaboard!AB:AB,MATCH(CONCATENATE(AZ262,"-",C262),Panaboard!Z:Z,0))),"",INDEX(Panaboard!AB:AB,MATCH(CONCATENATE(AZ262,"-",C262),Panaboard!Z:Z,0)))</f>
        <v/>
      </c>
      <c r="AZ262" t="str">
        <f t="shared" si="36"/>
        <v/>
      </c>
      <c r="BA262" t="str">
        <f>IF(ISERROR(INDEX(Panaboard!E:E,MATCH(CONCATENATE(AZ262,"-",C262),Panaboard!Z:Z,0))),"",INDEX(Panaboard!E:E,MATCH(CONCATENATE(AZ262,"-",C262),Panaboard!Z:Z,0)))</f>
        <v/>
      </c>
      <c r="BB262" t="str">
        <f>IF(ISERROR(INDEX(Panaboard!AC:AC,MATCH(CONCATENATE(AZ262,"-",C262),Panaboard!Z:Z,0))),"",INDEX(Panaboard!AC:AC,MATCH(CONCATENATE(AZ262,"-",C262),Panaboard!Z:Z,0)))</f>
        <v/>
      </c>
      <c r="BC262" t="str">
        <f t="shared" si="37"/>
        <v/>
      </c>
      <c r="BD262" t="str">
        <f t="shared" si="38"/>
        <v/>
      </c>
      <c r="BE262" t="str">
        <f t="shared" si="39"/>
        <v>xx0x0</v>
      </c>
      <c r="BF262" t="str">
        <f>IF(ISERROR(INDEX(CuttingList!F:F,MATCH(CONCATENATE(A262,"-",C262),CuttingList!E:E,0))),"",INDEX(CuttingList!F:F,MATCH(CONCATENATE(A262,"-",C262),CuttingList!E:E,0)))</f>
        <v/>
      </c>
    </row>
    <row r="263" spans="1:58" x14ac:dyDescent="0.25">
      <c r="A263" t="str">
        <f>IF(PResult!BJ263="","",PResult!BJ263)</f>
        <v/>
      </c>
      <c r="B263" t="str">
        <f>IF(PResult!E263="","",PResult!E263)</f>
        <v/>
      </c>
      <c r="C263" t="str">
        <f>IF(PResult!BZ263="","",PResult!BZ263)</f>
        <v/>
      </c>
      <c r="D263" t="str">
        <f>IF(ISERROR(INDEX(Panaboard!B:B,MATCH(CONCATENATE(AZ263,"-",C263),Panaboard!Z:Z,0))),"",TRIM(INDEX(Panaboard!B:B,MATCH(CONCATENATE(AZ263,"-",C263),Panaboard!Z:Z,0))))</f>
        <v/>
      </c>
      <c r="E263" t="str">
        <f t="shared" si="35"/>
        <v>xx0x0</v>
      </c>
      <c r="F263" t="str">
        <f>IF(PResult!U263="","",UPPER(TRIM(PResult!U263)))</f>
        <v/>
      </c>
      <c r="G263">
        <f>IF(OR(PResult!O263="",PResult!O263="(null)"),0,PResult!O263)</f>
        <v>0</v>
      </c>
      <c r="H263" t="str">
        <f>IF(ISERROR(INDEX(Panaboard!G:G,MATCH(CONCATENATE(AZ263,"-",C263),Panaboard!Z:Z,0))),"",INDEX(Panaboard!G:G,MATCH(CONCATENATE(AZ263,"-",C263),Panaboard!Z:Z,0)))</f>
        <v/>
      </c>
      <c r="I263" t="str">
        <f>IF(PResult!J263="","",PResult!J263)</f>
        <v/>
      </c>
      <c r="J263" t="str">
        <f>IF(PResult!K263="","",PResult!K263)</f>
        <v/>
      </c>
      <c r="K263">
        <f>IF(OR(PResult!L263="(null)",PResult!L263=""),0,PResult!L263)</f>
        <v>0</v>
      </c>
      <c r="L263">
        <f>IF(OR(PResult!M263="(null)",PResult!M263=""),0,PResult!M263)</f>
        <v>0</v>
      </c>
      <c r="M263">
        <f t="shared" si="32"/>
        <v>0</v>
      </c>
      <c r="N263" t="str">
        <f>TEXT(IF(ISERROR(INDEX(Panaboard!H:H,MATCH(CONCATENATE(AZ263,"-",C263),Panaboard!Z:Z,0))),"",INDEX(Panaboard!H:H,MATCH(CONCATENATE(AZ263,"-",C263),Panaboard!Z:Z,0))),"HH:MM")</f>
        <v/>
      </c>
      <c r="O263" t="str">
        <f>TEXT(IF(ISERROR(INDEX(Panaboard!I:I,MATCH(CONCATENATE(AZ263,"-",C263),Panaboard!Z:Z,0))),"",INDEX(Panaboard!I:I,MATCH(CONCATENATE(AZ263,"-",C263),Panaboard!Z:Z,0))),"HH:MM")</f>
        <v/>
      </c>
      <c r="P263" t="str">
        <f t="shared" si="33"/>
        <v/>
      </c>
      <c r="Q263" t="str">
        <f>IF(ISERROR(INDEX(Panaboard!S:S,MATCH(CONCATENATE(AZ263,"-",C263),Panaboard!Z:Z,0))),"",INDEX(Panaboard!S:S,MATCH(CONCATENATE(AZ263,"-",C263),Panaboard!Z:Z,0)))</f>
        <v/>
      </c>
      <c r="R263" t="str">
        <f>IF(ISERROR(INDEX(Panaboard!F:F,MATCH(CONCATENATE(AZ263,"-",C263),Panaboard!Z:Z,0))),"",INDEX(Panaboard!F:F,MATCH(CONCATENATE(AZ263,"-",C263),Panaboard!Z:Z,0)))</f>
        <v/>
      </c>
      <c r="S263" t="str">
        <f t="shared" si="34"/>
        <v/>
      </c>
      <c r="T263" t="str">
        <f>IF(ISERROR(INDEX(Panaboard!D:D,MATCH(CONCATENATE(AZ263,"-",C263),Panaboard!Z:Z,0))),"",INDEX(Panaboard!D:D,MATCH(CONCATENATE(AZ263,"-",C263),Panaboard!Z:Z,0)))</f>
        <v/>
      </c>
      <c r="U263" t="str">
        <f>IF(ISERROR(INDEX(Panaboard!J:J,MATCH(CONCATENATE(AZ263,"-",C263),Panaboard!Z:Z,0))),"",INDEX(Panaboard!J:J,MATCH(CONCATENATE(AZ263,"-",C263),Panaboard!Z:Z,0)))</f>
        <v/>
      </c>
      <c r="V263">
        <f>IF(PResult!BL263="",0,PResult!BL263)</f>
        <v>0</v>
      </c>
      <c r="W263">
        <f>IF(PResult!BM263="",0,PResult!BM263)</f>
        <v>0</v>
      </c>
      <c r="X263">
        <f>IF(OR(PResult!AE263="",PResult!AE263="(null)"),IF(OR(PResult!AD263="",PResult!AD263="(null)"),0,PResult!AD263),PResult!AE263)</f>
        <v>0</v>
      </c>
      <c r="Y263" t="str">
        <f>IF(OR(PResult!V263="",PResult!V263="(null)"),"",PResult!V263)</f>
        <v/>
      </c>
      <c r="Z263" t="str">
        <f>CONCATENATE(PResult!BO263,PResult!BP263)</f>
        <v/>
      </c>
      <c r="AA263" t="str">
        <f>IF(PResult!Y263="","",PResult!Y263)</f>
        <v/>
      </c>
      <c r="AB263" t="str">
        <f>IF(PResult!BQ263="","",PResult!BQ263)</f>
        <v/>
      </c>
      <c r="AC263" t="str">
        <f>IF(PResult!BR263="","",PResult!BR263)</f>
        <v/>
      </c>
      <c r="AD263" t="str">
        <f>IF(PResult!BS263="","",PResult!BS263)</f>
        <v/>
      </c>
      <c r="AE263" t="str">
        <f>IF(PResult!BN263="","",PResult!BN263)</f>
        <v/>
      </c>
      <c r="AF263" t="str">
        <f>IF(PResult!BT263="","",PResult!BT263)</f>
        <v/>
      </c>
      <c r="AG263" t="str">
        <f>IF(PResult!BU263="","",PResult!BU263)</f>
        <v/>
      </c>
      <c r="AH263" t="str">
        <f>IF(PResult!BV263="","",PResult!BV263)</f>
        <v/>
      </c>
      <c r="AI263" t="str">
        <f>TEXT(IF(ISERROR(INDEX(Panaboard!L:L,MATCH(CONCATENATE(AZ263,"-",C263),Panaboard!Z:Z,0))),"",INDEX(Panaboard!L:L,MATCH(CONCATENATE(AZ263,"-",C263),Panaboard!Z:Z,0))),"HH:MM")</f>
        <v/>
      </c>
      <c r="AJ263" t="str">
        <f>TEXT(IF(ISERROR(INDEX(Panaboard!M:M,MATCH(CONCATENATE(AZ263,"-",C263),Panaboard!Z:Z,0))),"",INDEX(Panaboard!M:M,MATCH(CONCATENATE(AZ263,"-",C263),Panaboard!Z:Z,0))),"HH:MM")</f>
        <v/>
      </c>
      <c r="AK263" t="str">
        <f>IF(PResult!BY263="","",PResult!BY263)</f>
        <v/>
      </c>
      <c r="AL263">
        <f>IF(PResult!P263="",0,PResult!P263)</f>
        <v>0</v>
      </c>
      <c r="AM263" t="str">
        <f>IF(ISERROR(INDEX(Panaboard!N:N,MATCH(CONCATENATE(AZ263,"-",C263),Panaboard!Z:Z,0))),"",INDEX(Panaboard!N:N,MATCH(CONCATENATE(AZ263,"-",C263),Panaboard!Z:Z,0)))</f>
        <v/>
      </c>
      <c r="AN263" t="str">
        <f>IF(ISERROR(INDEX(Panaboard!O:O,MATCH(CONCATENATE(AZ263,"-",C263),Panaboard!Z:Z,0))),"",INDEX(Panaboard!O:O,MATCH(CONCATENATE(AZ263,"-",C263),Panaboard!Z:Z,0)))</f>
        <v/>
      </c>
      <c r="AO263" t="str">
        <f>IF(ISERROR(INDEX(Panaboard!P:P,MATCH(CONCATENATE(AZ263,"-",C263),Panaboard!Z:Z,0))),"",INDEX(Panaboard!P:P,MATCH(CONCATENATE(AZ263,"-",C263),Panaboard!Z:Z,0)))</f>
        <v/>
      </c>
      <c r="AP263" t="str">
        <f>IF(ISERROR(INDEX(Panaboard!Q:Q,MATCH(CONCATENATE(AZ263,"-",C263),Panaboard!Z:Z,0))),"",INDEX(Panaboard!Q:Q,MATCH(CONCATENATE(AZ263,"-",C263),Panaboard!Z:Z,0)))</f>
        <v/>
      </c>
      <c r="AR263" t="str">
        <f>IF(PResult!BW263="","",PResult!BW263)</f>
        <v/>
      </c>
      <c r="AS263" t="str">
        <f>IF(PResult!BX263="","",PResult!BX263)</f>
        <v/>
      </c>
      <c r="AT263" t="str">
        <f>IF(ISERROR(INDEX(Panaboard!K:K,MATCH(CONCATENATE(AZ263,"-",C263),Panaboard!Z:Z,0))),"",INDEX(Panaboard!K:K,MATCH(CONCATENATE(AZ263,"-",C263),Panaboard!Z:Z,0)))</f>
        <v/>
      </c>
      <c r="AU263" t="str">
        <f>IF(ISERROR(INDEX(Panaboard!U:U,MATCH(CONCATENATE(AZ263,"-",C263),Panaboard!Z:Z,0))),"",INDEX(Panaboard!U:U,MATCH(CONCATENATE(AZ263,"-",C263),Panaboard!Z:Z,0)))</f>
        <v/>
      </c>
      <c r="AV263" t="str">
        <f>IF(ISERROR(INDEX(Panaboard!W:W,MATCH(CONCATENATE(AZ263,"-",C263),Panaboard!Z:Z,0))),"",INDEX(Panaboard!W:W,MATCH(CONCATENATE(AZ263,"-",C263),Panaboard!Z:Z,0)))</f>
        <v/>
      </c>
      <c r="AW263" t="str">
        <f>IF(ISERROR(INDEX(Panaboard!X:X,MATCH(CONCATENATE(AZ263,"-",C263),Panaboard!Z:Z,0))),"",INDEX(Panaboard!X:X,MATCH(CONCATENATE(AZ263,"-",C263),Panaboard!Z:Z,0)))</f>
        <v/>
      </c>
      <c r="AX263" t="str">
        <f>IF(ISERROR(INDEX(Panaboard!AA:AA,MATCH(CONCATENATE(AZ263,"-",C263),Panaboard!Z:Z,0))),"",INDEX(Panaboard!AA:AA,MATCH(CONCATENATE(AZ263,"-",C263),Panaboard!Z:Z,0)))</f>
        <v/>
      </c>
      <c r="AY263" t="str">
        <f>IF(ISERROR(INDEX(Panaboard!AB:AB,MATCH(CONCATENATE(AZ263,"-",C263),Panaboard!Z:Z,0))),"",INDEX(Panaboard!AB:AB,MATCH(CONCATENATE(AZ263,"-",C263),Panaboard!Z:Z,0)))</f>
        <v/>
      </c>
      <c r="AZ263" t="str">
        <f t="shared" si="36"/>
        <v/>
      </c>
      <c r="BA263" t="str">
        <f>IF(ISERROR(INDEX(Panaboard!E:E,MATCH(CONCATENATE(AZ263,"-",C263),Panaboard!Z:Z,0))),"",INDEX(Panaboard!E:E,MATCH(CONCATENATE(AZ263,"-",C263),Panaboard!Z:Z,0)))</f>
        <v/>
      </c>
      <c r="BB263" t="str">
        <f>IF(ISERROR(INDEX(Panaboard!AC:AC,MATCH(CONCATENATE(AZ263,"-",C263),Panaboard!Z:Z,0))),"",INDEX(Panaboard!AC:AC,MATCH(CONCATENATE(AZ263,"-",C263),Panaboard!Z:Z,0)))</f>
        <v/>
      </c>
      <c r="BC263" t="str">
        <f t="shared" si="37"/>
        <v/>
      </c>
      <c r="BD263" t="str">
        <f t="shared" si="38"/>
        <v/>
      </c>
      <c r="BE263" t="str">
        <f t="shared" si="39"/>
        <v>xx0x0</v>
      </c>
      <c r="BF263" t="str">
        <f>IF(ISERROR(INDEX(CuttingList!F:F,MATCH(CONCATENATE(A263,"-",C263),CuttingList!E:E,0))),"",INDEX(CuttingList!F:F,MATCH(CONCATENATE(A263,"-",C263),CuttingList!E:E,0)))</f>
        <v/>
      </c>
    </row>
    <row r="264" spans="1:58" x14ac:dyDescent="0.25">
      <c r="A264" t="str">
        <f>IF(PResult!BJ264="","",PResult!BJ264)</f>
        <v/>
      </c>
      <c r="B264" t="str">
        <f>IF(PResult!E264="","",PResult!E264)</f>
        <v/>
      </c>
      <c r="C264" t="str">
        <f>IF(PResult!BZ264="","",PResult!BZ264)</f>
        <v/>
      </c>
      <c r="D264" t="str">
        <f>IF(ISERROR(INDEX(Panaboard!B:B,MATCH(CONCATENATE(AZ264,"-",C264),Panaboard!Z:Z,0))),"",TRIM(INDEX(Panaboard!B:B,MATCH(CONCATENATE(AZ264,"-",C264),Panaboard!Z:Z,0))))</f>
        <v/>
      </c>
      <c r="E264" t="str">
        <f t="shared" si="35"/>
        <v>xx0x0</v>
      </c>
      <c r="F264" t="str">
        <f>IF(PResult!U264="","",UPPER(TRIM(PResult!U264)))</f>
        <v/>
      </c>
      <c r="G264">
        <f>IF(OR(PResult!O264="",PResult!O264="(null)"),0,PResult!O264)</f>
        <v>0</v>
      </c>
      <c r="H264" t="str">
        <f>IF(ISERROR(INDEX(Panaboard!G:G,MATCH(CONCATENATE(AZ264,"-",C264),Panaboard!Z:Z,0))),"",INDEX(Panaboard!G:G,MATCH(CONCATENATE(AZ264,"-",C264),Panaboard!Z:Z,0)))</f>
        <v/>
      </c>
      <c r="I264" t="str">
        <f>IF(PResult!J264="","",PResult!J264)</f>
        <v/>
      </c>
      <c r="J264" t="str">
        <f>IF(PResult!K264="","",PResult!K264)</f>
        <v/>
      </c>
      <c r="K264">
        <f>IF(OR(PResult!L264="(null)",PResult!L264=""),0,PResult!L264)</f>
        <v>0</v>
      </c>
      <c r="L264">
        <f>IF(OR(PResult!M264="(null)",PResult!M264=""),0,PResult!M264)</f>
        <v>0</v>
      </c>
      <c r="M264">
        <f t="shared" si="32"/>
        <v>0</v>
      </c>
      <c r="N264" t="str">
        <f>TEXT(IF(ISERROR(INDEX(Panaboard!H:H,MATCH(CONCATENATE(AZ264,"-",C264),Panaboard!Z:Z,0))),"",INDEX(Panaboard!H:H,MATCH(CONCATENATE(AZ264,"-",C264),Panaboard!Z:Z,0))),"HH:MM")</f>
        <v/>
      </c>
      <c r="O264" t="str">
        <f>TEXT(IF(ISERROR(INDEX(Panaboard!I:I,MATCH(CONCATENATE(AZ264,"-",C264),Panaboard!Z:Z,0))),"",INDEX(Panaboard!I:I,MATCH(CONCATENATE(AZ264,"-",C264),Panaboard!Z:Z,0))),"HH:MM")</f>
        <v/>
      </c>
      <c r="P264" t="str">
        <f t="shared" si="33"/>
        <v/>
      </c>
      <c r="Q264" t="str">
        <f>IF(ISERROR(INDEX(Panaboard!S:S,MATCH(CONCATENATE(AZ264,"-",C264),Panaboard!Z:Z,0))),"",INDEX(Panaboard!S:S,MATCH(CONCATENATE(AZ264,"-",C264),Panaboard!Z:Z,0)))</f>
        <v/>
      </c>
      <c r="R264" t="str">
        <f>IF(ISERROR(INDEX(Panaboard!F:F,MATCH(CONCATENATE(AZ264,"-",C264),Panaboard!Z:Z,0))),"",INDEX(Panaboard!F:F,MATCH(CONCATENATE(AZ264,"-",C264),Panaboard!Z:Z,0)))</f>
        <v/>
      </c>
      <c r="S264" t="str">
        <f t="shared" si="34"/>
        <v/>
      </c>
      <c r="T264" t="str">
        <f>IF(ISERROR(INDEX(Panaboard!D:D,MATCH(CONCATENATE(AZ264,"-",C264),Panaboard!Z:Z,0))),"",INDEX(Panaboard!D:D,MATCH(CONCATENATE(AZ264,"-",C264),Panaboard!Z:Z,0)))</f>
        <v/>
      </c>
      <c r="U264" t="str">
        <f>IF(ISERROR(INDEX(Panaboard!J:J,MATCH(CONCATENATE(AZ264,"-",C264),Panaboard!Z:Z,0))),"",INDEX(Panaboard!J:J,MATCH(CONCATENATE(AZ264,"-",C264),Panaboard!Z:Z,0)))</f>
        <v/>
      </c>
      <c r="V264">
        <f>IF(PResult!BL264="",0,PResult!BL264)</f>
        <v>0</v>
      </c>
      <c r="W264">
        <f>IF(PResult!BM264="",0,PResult!BM264)</f>
        <v>0</v>
      </c>
      <c r="X264">
        <f>IF(OR(PResult!AE264="",PResult!AE264="(null)"),IF(OR(PResult!AD264="",PResult!AD264="(null)"),0,PResult!AD264),PResult!AE264)</f>
        <v>0</v>
      </c>
      <c r="Y264" t="str">
        <f>IF(OR(PResult!V264="",PResult!V264="(null)"),"",PResult!V264)</f>
        <v/>
      </c>
      <c r="Z264" t="str">
        <f>CONCATENATE(PResult!BO264,PResult!BP264)</f>
        <v/>
      </c>
      <c r="AA264" t="str">
        <f>IF(PResult!Y264="","",PResult!Y264)</f>
        <v/>
      </c>
      <c r="AB264" t="str">
        <f>IF(PResult!BQ264="","",PResult!BQ264)</f>
        <v/>
      </c>
      <c r="AC264" t="str">
        <f>IF(PResult!BR264="","",PResult!BR264)</f>
        <v/>
      </c>
      <c r="AD264" t="str">
        <f>IF(PResult!BS264="","",PResult!BS264)</f>
        <v/>
      </c>
      <c r="AE264" t="str">
        <f>IF(PResult!BN264="","",PResult!BN264)</f>
        <v/>
      </c>
      <c r="AF264" t="str">
        <f>IF(PResult!BT264="","",PResult!BT264)</f>
        <v/>
      </c>
      <c r="AG264" t="str">
        <f>IF(PResult!BU264="","",PResult!BU264)</f>
        <v/>
      </c>
      <c r="AH264" t="str">
        <f>IF(PResult!BV264="","",PResult!BV264)</f>
        <v/>
      </c>
      <c r="AI264" t="str">
        <f>TEXT(IF(ISERROR(INDEX(Panaboard!L:L,MATCH(CONCATENATE(AZ264,"-",C264),Panaboard!Z:Z,0))),"",INDEX(Panaboard!L:L,MATCH(CONCATENATE(AZ264,"-",C264),Panaboard!Z:Z,0))),"HH:MM")</f>
        <v/>
      </c>
      <c r="AJ264" t="str">
        <f>TEXT(IF(ISERROR(INDEX(Panaboard!M:M,MATCH(CONCATENATE(AZ264,"-",C264),Panaboard!Z:Z,0))),"",INDEX(Panaboard!M:M,MATCH(CONCATENATE(AZ264,"-",C264),Panaboard!Z:Z,0))),"HH:MM")</f>
        <v/>
      </c>
      <c r="AK264" t="str">
        <f>IF(PResult!BY264="","",PResult!BY264)</f>
        <v/>
      </c>
      <c r="AL264">
        <f>IF(PResult!P264="",0,PResult!P264)</f>
        <v>0</v>
      </c>
      <c r="AM264" t="str">
        <f>IF(ISERROR(INDEX(Panaboard!N:N,MATCH(CONCATENATE(AZ264,"-",C264),Panaboard!Z:Z,0))),"",INDEX(Panaboard!N:N,MATCH(CONCATENATE(AZ264,"-",C264),Panaboard!Z:Z,0)))</f>
        <v/>
      </c>
      <c r="AN264" t="str">
        <f>IF(ISERROR(INDEX(Panaboard!O:O,MATCH(CONCATENATE(AZ264,"-",C264),Panaboard!Z:Z,0))),"",INDEX(Panaboard!O:O,MATCH(CONCATENATE(AZ264,"-",C264),Panaboard!Z:Z,0)))</f>
        <v/>
      </c>
      <c r="AO264" t="str">
        <f>IF(ISERROR(INDEX(Panaboard!P:P,MATCH(CONCATENATE(AZ264,"-",C264),Panaboard!Z:Z,0))),"",INDEX(Panaboard!P:P,MATCH(CONCATENATE(AZ264,"-",C264),Panaboard!Z:Z,0)))</f>
        <v/>
      </c>
      <c r="AP264" t="str">
        <f>IF(ISERROR(INDEX(Panaboard!Q:Q,MATCH(CONCATENATE(AZ264,"-",C264),Panaboard!Z:Z,0))),"",INDEX(Panaboard!Q:Q,MATCH(CONCATENATE(AZ264,"-",C264),Panaboard!Z:Z,0)))</f>
        <v/>
      </c>
      <c r="AR264" t="str">
        <f>IF(PResult!BW264="","",PResult!BW264)</f>
        <v/>
      </c>
      <c r="AS264" t="str">
        <f>IF(PResult!BX264="","",PResult!BX264)</f>
        <v/>
      </c>
      <c r="AT264" t="str">
        <f>IF(ISERROR(INDEX(Panaboard!K:K,MATCH(CONCATENATE(AZ264,"-",C264),Panaboard!Z:Z,0))),"",INDEX(Panaboard!K:K,MATCH(CONCATENATE(AZ264,"-",C264),Panaboard!Z:Z,0)))</f>
        <v/>
      </c>
      <c r="AU264" t="str">
        <f>IF(ISERROR(INDEX(Panaboard!U:U,MATCH(CONCATENATE(AZ264,"-",C264),Panaboard!Z:Z,0))),"",INDEX(Panaboard!U:U,MATCH(CONCATENATE(AZ264,"-",C264),Panaboard!Z:Z,0)))</f>
        <v/>
      </c>
      <c r="AV264" t="str">
        <f>IF(ISERROR(INDEX(Panaboard!W:W,MATCH(CONCATENATE(AZ264,"-",C264),Panaboard!Z:Z,0))),"",INDEX(Panaboard!W:W,MATCH(CONCATENATE(AZ264,"-",C264),Panaboard!Z:Z,0)))</f>
        <v/>
      </c>
      <c r="AW264" t="str">
        <f>IF(ISERROR(INDEX(Panaboard!X:X,MATCH(CONCATENATE(AZ264,"-",C264),Panaboard!Z:Z,0))),"",INDEX(Panaboard!X:X,MATCH(CONCATENATE(AZ264,"-",C264),Panaboard!Z:Z,0)))</f>
        <v/>
      </c>
      <c r="AX264" t="str">
        <f>IF(ISERROR(INDEX(Panaboard!AA:AA,MATCH(CONCATENATE(AZ264,"-",C264),Panaboard!Z:Z,0))),"",INDEX(Panaboard!AA:AA,MATCH(CONCATENATE(AZ264,"-",C264),Panaboard!Z:Z,0)))</f>
        <v/>
      </c>
      <c r="AY264" t="str">
        <f>IF(ISERROR(INDEX(Panaboard!AB:AB,MATCH(CONCATENATE(AZ264,"-",C264),Panaboard!Z:Z,0))),"",INDEX(Panaboard!AB:AB,MATCH(CONCATENATE(AZ264,"-",C264),Panaboard!Z:Z,0)))</f>
        <v/>
      </c>
      <c r="AZ264" t="str">
        <f t="shared" si="36"/>
        <v/>
      </c>
      <c r="BA264" t="str">
        <f>IF(ISERROR(INDEX(Panaboard!E:E,MATCH(CONCATENATE(AZ264,"-",C264),Panaboard!Z:Z,0))),"",INDEX(Panaboard!E:E,MATCH(CONCATENATE(AZ264,"-",C264),Panaboard!Z:Z,0)))</f>
        <v/>
      </c>
      <c r="BB264" t="str">
        <f>IF(ISERROR(INDEX(Panaboard!AC:AC,MATCH(CONCATENATE(AZ264,"-",C264),Panaboard!Z:Z,0))),"",INDEX(Panaboard!AC:AC,MATCH(CONCATENATE(AZ264,"-",C264),Panaboard!Z:Z,0)))</f>
        <v/>
      </c>
      <c r="BC264" t="str">
        <f t="shared" si="37"/>
        <v/>
      </c>
      <c r="BD264" t="str">
        <f t="shared" si="38"/>
        <v/>
      </c>
      <c r="BE264" t="str">
        <f t="shared" si="39"/>
        <v>xx0x0</v>
      </c>
      <c r="BF264" t="str">
        <f>IF(ISERROR(INDEX(CuttingList!F:F,MATCH(CONCATENATE(A264,"-",C264),CuttingList!E:E,0))),"",INDEX(CuttingList!F:F,MATCH(CONCATENATE(A264,"-",C264),CuttingList!E:E,0)))</f>
        <v/>
      </c>
    </row>
    <row r="265" spans="1:58" x14ac:dyDescent="0.25">
      <c r="A265" t="str">
        <f>IF(PResult!BJ265="","",PResult!BJ265)</f>
        <v/>
      </c>
      <c r="B265" t="str">
        <f>IF(PResult!E265="","",PResult!E265)</f>
        <v/>
      </c>
      <c r="C265" t="str">
        <f>IF(PResult!BZ265="","",PResult!BZ265)</f>
        <v/>
      </c>
      <c r="D265" t="str">
        <f>IF(ISERROR(INDEX(Panaboard!B:B,MATCH(CONCATENATE(AZ265,"-",C265),Panaboard!Z:Z,0))),"",TRIM(INDEX(Panaboard!B:B,MATCH(CONCATENATE(AZ265,"-",C265),Panaboard!Z:Z,0))))</f>
        <v/>
      </c>
      <c r="E265" t="str">
        <f t="shared" si="35"/>
        <v>xx0x0</v>
      </c>
      <c r="F265" t="str">
        <f>IF(PResult!U265="","",UPPER(TRIM(PResult!U265)))</f>
        <v/>
      </c>
      <c r="G265">
        <f>IF(OR(PResult!O265="",PResult!O265="(null)"),0,PResult!O265)</f>
        <v>0</v>
      </c>
      <c r="H265" t="str">
        <f>IF(ISERROR(INDEX(Panaboard!G:G,MATCH(CONCATENATE(AZ265,"-",C265),Panaboard!Z:Z,0))),"",INDEX(Panaboard!G:G,MATCH(CONCATENATE(AZ265,"-",C265),Panaboard!Z:Z,0)))</f>
        <v/>
      </c>
      <c r="I265" t="str">
        <f>IF(PResult!J265="","",PResult!J265)</f>
        <v/>
      </c>
      <c r="J265" t="str">
        <f>IF(PResult!K265="","",PResult!K265)</f>
        <v/>
      </c>
      <c r="K265">
        <f>IF(OR(PResult!L265="(null)",PResult!L265=""),0,PResult!L265)</f>
        <v>0</v>
      </c>
      <c r="L265">
        <f>IF(OR(PResult!M265="(null)",PResult!M265=""),0,PResult!M265)</f>
        <v>0</v>
      </c>
      <c r="M265">
        <f t="shared" si="32"/>
        <v>0</v>
      </c>
      <c r="N265" t="str">
        <f>TEXT(IF(ISERROR(INDEX(Panaboard!H:H,MATCH(CONCATENATE(AZ265,"-",C265),Panaboard!Z:Z,0))),"",INDEX(Panaboard!H:H,MATCH(CONCATENATE(AZ265,"-",C265),Panaboard!Z:Z,0))),"HH:MM")</f>
        <v/>
      </c>
      <c r="O265" t="str">
        <f>TEXT(IF(ISERROR(INDEX(Panaboard!I:I,MATCH(CONCATENATE(AZ265,"-",C265),Panaboard!Z:Z,0))),"",INDEX(Panaboard!I:I,MATCH(CONCATENATE(AZ265,"-",C265),Panaboard!Z:Z,0))),"HH:MM")</f>
        <v/>
      </c>
      <c r="P265" t="str">
        <f t="shared" si="33"/>
        <v/>
      </c>
      <c r="Q265" t="str">
        <f>IF(ISERROR(INDEX(Panaboard!S:S,MATCH(CONCATENATE(AZ265,"-",C265),Panaboard!Z:Z,0))),"",INDEX(Panaboard!S:S,MATCH(CONCATENATE(AZ265,"-",C265),Panaboard!Z:Z,0)))</f>
        <v/>
      </c>
      <c r="R265" t="str">
        <f>IF(ISERROR(INDEX(Panaboard!F:F,MATCH(CONCATENATE(AZ265,"-",C265),Panaboard!Z:Z,0))),"",INDEX(Panaboard!F:F,MATCH(CONCATENATE(AZ265,"-",C265),Panaboard!Z:Z,0)))</f>
        <v/>
      </c>
      <c r="S265" t="str">
        <f t="shared" si="34"/>
        <v/>
      </c>
      <c r="T265" t="str">
        <f>IF(ISERROR(INDEX(Panaboard!D:D,MATCH(CONCATENATE(AZ265,"-",C265),Panaboard!Z:Z,0))),"",INDEX(Panaboard!D:D,MATCH(CONCATENATE(AZ265,"-",C265),Panaboard!Z:Z,0)))</f>
        <v/>
      </c>
      <c r="U265" t="str">
        <f>IF(ISERROR(INDEX(Panaboard!J:J,MATCH(CONCATENATE(AZ265,"-",C265),Panaboard!Z:Z,0))),"",INDEX(Panaboard!J:J,MATCH(CONCATENATE(AZ265,"-",C265),Panaboard!Z:Z,0)))</f>
        <v/>
      </c>
      <c r="V265">
        <f>IF(PResult!BL265="",0,PResult!BL265)</f>
        <v>0</v>
      </c>
      <c r="W265">
        <f>IF(PResult!BM265="",0,PResult!BM265)</f>
        <v>0</v>
      </c>
      <c r="X265">
        <f>IF(OR(PResult!AE265="",PResult!AE265="(null)"),IF(OR(PResult!AD265="",PResult!AD265="(null)"),0,PResult!AD265),PResult!AE265)</f>
        <v>0</v>
      </c>
      <c r="Y265" t="str">
        <f>IF(OR(PResult!V265="",PResult!V265="(null)"),"",PResult!V265)</f>
        <v/>
      </c>
      <c r="Z265" t="str">
        <f>CONCATENATE(PResult!BO265,PResult!BP265)</f>
        <v/>
      </c>
      <c r="AA265" t="str">
        <f>IF(PResult!Y265="","",PResult!Y265)</f>
        <v/>
      </c>
      <c r="AB265" t="str">
        <f>IF(PResult!BQ265="","",PResult!BQ265)</f>
        <v/>
      </c>
      <c r="AC265" t="str">
        <f>IF(PResult!BR265="","",PResult!BR265)</f>
        <v/>
      </c>
      <c r="AD265" t="str">
        <f>IF(PResult!BS265="","",PResult!BS265)</f>
        <v/>
      </c>
      <c r="AE265" t="str">
        <f>IF(PResult!BN265="","",PResult!BN265)</f>
        <v/>
      </c>
      <c r="AF265" t="str">
        <f>IF(PResult!BT265="","",PResult!BT265)</f>
        <v/>
      </c>
      <c r="AG265" t="str">
        <f>IF(PResult!BU265="","",PResult!BU265)</f>
        <v/>
      </c>
      <c r="AH265" t="str">
        <f>IF(PResult!BV265="","",PResult!BV265)</f>
        <v/>
      </c>
      <c r="AI265" t="str">
        <f>TEXT(IF(ISERROR(INDEX(Panaboard!L:L,MATCH(CONCATENATE(AZ265,"-",C265),Panaboard!Z:Z,0))),"",INDEX(Panaboard!L:L,MATCH(CONCATENATE(AZ265,"-",C265),Panaboard!Z:Z,0))),"HH:MM")</f>
        <v/>
      </c>
      <c r="AJ265" t="str">
        <f>TEXT(IF(ISERROR(INDEX(Panaboard!M:M,MATCH(CONCATENATE(AZ265,"-",C265),Panaboard!Z:Z,0))),"",INDEX(Panaboard!M:M,MATCH(CONCATENATE(AZ265,"-",C265),Panaboard!Z:Z,0))),"HH:MM")</f>
        <v/>
      </c>
      <c r="AK265" t="str">
        <f>IF(PResult!BY265="","",PResult!BY265)</f>
        <v/>
      </c>
      <c r="AL265">
        <f>IF(PResult!P265="",0,PResult!P265)</f>
        <v>0</v>
      </c>
      <c r="AM265" t="str">
        <f>IF(ISERROR(INDEX(Panaboard!N:N,MATCH(CONCATENATE(AZ265,"-",C265),Panaboard!Z:Z,0))),"",INDEX(Panaboard!N:N,MATCH(CONCATENATE(AZ265,"-",C265),Panaboard!Z:Z,0)))</f>
        <v/>
      </c>
      <c r="AN265" t="str">
        <f>IF(ISERROR(INDEX(Panaboard!O:O,MATCH(CONCATENATE(AZ265,"-",C265),Panaboard!Z:Z,0))),"",INDEX(Panaboard!O:O,MATCH(CONCATENATE(AZ265,"-",C265),Panaboard!Z:Z,0)))</f>
        <v/>
      </c>
      <c r="AO265" t="str">
        <f>IF(ISERROR(INDEX(Panaboard!P:P,MATCH(CONCATENATE(AZ265,"-",C265),Panaboard!Z:Z,0))),"",INDEX(Panaboard!P:P,MATCH(CONCATENATE(AZ265,"-",C265),Panaboard!Z:Z,0)))</f>
        <v/>
      </c>
      <c r="AP265" t="str">
        <f>IF(ISERROR(INDEX(Panaboard!Q:Q,MATCH(CONCATENATE(AZ265,"-",C265),Panaboard!Z:Z,0))),"",INDEX(Panaboard!Q:Q,MATCH(CONCATENATE(AZ265,"-",C265),Panaboard!Z:Z,0)))</f>
        <v/>
      </c>
      <c r="AR265" t="str">
        <f>IF(PResult!BW265="","",PResult!BW265)</f>
        <v/>
      </c>
      <c r="AS265" t="str">
        <f>IF(PResult!BX265="","",PResult!BX265)</f>
        <v/>
      </c>
      <c r="AT265" t="str">
        <f>IF(ISERROR(INDEX(Panaboard!K:K,MATCH(CONCATENATE(AZ265,"-",C265),Panaboard!Z:Z,0))),"",INDEX(Panaboard!K:K,MATCH(CONCATENATE(AZ265,"-",C265),Panaboard!Z:Z,0)))</f>
        <v/>
      </c>
      <c r="AU265" t="str">
        <f>IF(ISERROR(INDEX(Panaboard!U:U,MATCH(CONCATENATE(AZ265,"-",C265),Panaboard!Z:Z,0))),"",INDEX(Panaboard!U:U,MATCH(CONCATENATE(AZ265,"-",C265),Panaboard!Z:Z,0)))</f>
        <v/>
      </c>
      <c r="AV265" t="str">
        <f>IF(ISERROR(INDEX(Panaboard!W:W,MATCH(CONCATENATE(AZ265,"-",C265),Panaboard!Z:Z,0))),"",INDEX(Panaboard!W:W,MATCH(CONCATENATE(AZ265,"-",C265),Panaboard!Z:Z,0)))</f>
        <v/>
      </c>
      <c r="AW265" t="str">
        <f>IF(ISERROR(INDEX(Panaboard!X:X,MATCH(CONCATENATE(AZ265,"-",C265),Panaboard!Z:Z,0))),"",INDEX(Panaboard!X:X,MATCH(CONCATENATE(AZ265,"-",C265),Panaboard!Z:Z,0)))</f>
        <v/>
      </c>
      <c r="AX265" t="str">
        <f>IF(ISERROR(INDEX(Panaboard!AA:AA,MATCH(CONCATENATE(AZ265,"-",C265),Panaboard!Z:Z,0))),"",INDEX(Panaboard!AA:AA,MATCH(CONCATENATE(AZ265,"-",C265),Panaboard!Z:Z,0)))</f>
        <v/>
      </c>
      <c r="AY265" t="str">
        <f>IF(ISERROR(INDEX(Panaboard!AB:AB,MATCH(CONCATENATE(AZ265,"-",C265),Panaboard!Z:Z,0))),"",INDEX(Panaboard!AB:AB,MATCH(CONCATENATE(AZ265,"-",C265),Panaboard!Z:Z,0)))</f>
        <v/>
      </c>
      <c r="AZ265" t="str">
        <f t="shared" si="36"/>
        <v/>
      </c>
      <c r="BA265" t="str">
        <f>IF(ISERROR(INDEX(Panaboard!E:E,MATCH(CONCATENATE(AZ265,"-",C265),Panaboard!Z:Z,0))),"",INDEX(Panaboard!E:E,MATCH(CONCATENATE(AZ265,"-",C265),Panaboard!Z:Z,0)))</f>
        <v/>
      </c>
      <c r="BB265" t="str">
        <f>IF(ISERROR(INDEX(Panaboard!AC:AC,MATCH(CONCATENATE(AZ265,"-",C265),Panaboard!Z:Z,0))),"",INDEX(Panaboard!AC:AC,MATCH(CONCATENATE(AZ265,"-",C265),Panaboard!Z:Z,0)))</f>
        <v/>
      </c>
      <c r="BC265" t="str">
        <f t="shared" si="37"/>
        <v/>
      </c>
      <c r="BD265" t="str">
        <f t="shared" si="38"/>
        <v/>
      </c>
      <c r="BE265" t="str">
        <f t="shared" si="39"/>
        <v>xx0x0</v>
      </c>
      <c r="BF265" t="str">
        <f>IF(ISERROR(INDEX(CuttingList!F:F,MATCH(CONCATENATE(A265,"-",C265),CuttingList!E:E,0))),"",INDEX(CuttingList!F:F,MATCH(CONCATENATE(A265,"-",C265),CuttingList!E:E,0)))</f>
        <v/>
      </c>
    </row>
    <row r="266" spans="1:58" x14ac:dyDescent="0.25">
      <c r="A266" t="str">
        <f>IF(PResult!BJ266="","",PResult!BJ266)</f>
        <v/>
      </c>
      <c r="B266" t="str">
        <f>IF(PResult!E266="","",PResult!E266)</f>
        <v/>
      </c>
      <c r="C266" t="str">
        <f>IF(PResult!BZ266="","",PResult!BZ266)</f>
        <v/>
      </c>
      <c r="D266" t="str">
        <f>IF(ISERROR(INDEX(Panaboard!B:B,MATCH(CONCATENATE(AZ266,"-",C266),Panaboard!Z:Z,0))),"",TRIM(INDEX(Panaboard!B:B,MATCH(CONCATENATE(AZ266,"-",C266),Panaboard!Z:Z,0))))</f>
        <v/>
      </c>
      <c r="E266" t="str">
        <f t="shared" si="35"/>
        <v>xx0x0</v>
      </c>
      <c r="F266" t="str">
        <f>IF(PResult!U266="","",UPPER(TRIM(PResult!U266)))</f>
        <v/>
      </c>
      <c r="G266">
        <f>IF(OR(PResult!O266="",PResult!O266="(null)"),0,PResult!O266)</f>
        <v>0</v>
      </c>
      <c r="H266" t="str">
        <f>IF(ISERROR(INDEX(Panaboard!G:G,MATCH(CONCATENATE(AZ266,"-",C266),Panaboard!Z:Z,0))),"",INDEX(Panaboard!G:G,MATCH(CONCATENATE(AZ266,"-",C266),Panaboard!Z:Z,0)))</f>
        <v/>
      </c>
      <c r="I266" t="str">
        <f>IF(PResult!J266="","",PResult!J266)</f>
        <v/>
      </c>
      <c r="J266" t="str">
        <f>IF(PResult!K266="","",PResult!K266)</f>
        <v/>
      </c>
      <c r="K266">
        <f>IF(OR(PResult!L266="(null)",PResult!L266=""),0,PResult!L266)</f>
        <v>0</v>
      </c>
      <c r="L266">
        <f>IF(OR(PResult!M266="(null)",PResult!M266=""),0,PResult!M266)</f>
        <v>0</v>
      </c>
      <c r="M266">
        <f t="shared" si="32"/>
        <v>0</v>
      </c>
      <c r="N266" t="str">
        <f>TEXT(IF(ISERROR(INDEX(Panaboard!H:H,MATCH(CONCATENATE(AZ266,"-",C266),Panaboard!Z:Z,0))),"",INDEX(Panaboard!H:H,MATCH(CONCATENATE(AZ266,"-",C266),Panaboard!Z:Z,0))),"HH:MM")</f>
        <v/>
      </c>
      <c r="O266" t="str">
        <f>TEXT(IF(ISERROR(INDEX(Panaboard!I:I,MATCH(CONCATENATE(AZ266,"-",C266),Panaboard!Z:Z,0))),"",INDEX(Panaboard!I:I,MATCH(CONCATENATE(AZ266,"-",C266),Panaboard!Z:Z,0))),"HH:MM")</f>
        <v/>
      </c>
      <c r="P266" t="str">
        <f t="shared" si="33"/>
        <v/>
      </c>
      <c r="Q266" t="str">
        <f>IF(ISERROR(INDEX(Panaboard!S:S,MATCH(CONCATENATE(AZ266,"-",C266),Panaboard!Z:Z,0))),"",INDEX(Panaboard!S:S,MATCH(CONCATENATE(AZ266,"-",C266),Panaboard!Z:Z,0)))</f>
        <v/>
      </c>
      <c r="R266" t="str">
        <f>IF(ISERROR(INDEX(Panaboard!F:F,MATCH(CONCATENATE(AZ266,"-",C266),Panaboard!Z:Z,0))),"",INDEX(Panaboard!F:F,MATCH(CONCATENATE(AZ266,"-",C266),Panaboard!Z:Z,0)))</f>
        <v/>
      </c>
      <c r="S266" t="str">
        <f t="shared" si="34"/>
        <v/>
      </c>
      <c r="T266" t="str">
        <f>IF(ISERROR(INDEX(Panaboard!D:D,MATCH(CONCATENATE(AZ266,"-",C266),Panaboard!Z:Z,0))),"",INDEX(Panaboard!D:D,MATCH(CONCATENATE(AZ266,"-",C266),Panaboard!Z:Z,0)))</f>
        <v/>
      </c>
      <c r="U266" t="str">
        <f>IF(ISERROR(INDEX(Panaboard!J:J,MATCH(CONCATENATE(AZ266,"-",C266),Panaboard!Z:Z,0))),"",INDEX(Panaboard!J:J,MATCH(CONCATENATE(AZ266,"-",C266),Panaboard!Z:Z,0)))</f>
        <v/>
      </c>
      <c r="V266">
        <f>IF(PResult!BL266="",0,PResult!BL266)</f>
        <v>0</v>
      </c>
      <c r="W266">
        <f>IF(PResult!BM266="",0,PResult!BM266)</f>
        <v>0</v>
      </c>
      <c r="X266">
        <f>IF(OR(PResult!AE266="",PResult!AE266="(null)"),IF(OR(PResult!AD266="",PResult!AD266="(null)"),0,PResult!AD266),PResult!AE266)</f>
        <v>0</v>
      </c>
      <c r="Y266" t="str">
        <f>IF(OR(PResult!V266="",PResult!V266="(null)"),"",PResult!V266)</f>
        <v/>
      </c>
      <c r="Z266" t="str">
        <f>CONCATENATE(PResult!BO266,PResult!BP266)</f>
        <v/>
      </c>
      <c r="AA266" t="str">
        <f>IF(PResult!Y266="","",PResult!Y266)</f>
        <v/>
      </c>
      <c r="AB266" t="str">
        <f>IF(PResult!BQ266="","",PResult!BQ266)</f>
        <v/>
      </c>
      <c r="AC266" t="str">
        <f>IF(PResult!BR266="","",PResult!BR266)</f>
        <v/>
      </c>
      <c r="AD266" t="str">
        <f>IF(PResult!BS266="","",PResult!BS266)</f>
        <v/>
      </c>
      <c r="AE266" t="str">
        <f>IF(PResult!BN266="","",PResult!BN266)</f>
        <v/>
      </c>
      <c r="AF266" t="str">
        <f>IF(PResult!BT266="","",PResult!BT266)</f>
        <v/>
      </c>
      <c r="AG266" t="str">
        <f>IF(PResult!BU266="","",PResult!BU266)</f>
        <v/>
      </c>
      <c r="AH266" t="str">
        <f>IF(PResult!BV266="","",PResult!BV266)</f>
        <v/>
      </c>
      <c r="AI266" t="str">
        <f>TEXT(IF(ISERROR(INDEX(Panaboard!L:L,MATCH(CONCATENATE(AZ266,"-",C266),Panaboard!Z:Z,0))),"",INDEX(Panaboard!L:L,MATCH(CONCATENATE(AZ266,"-",C266),Panaboard!Z:Z,0))),"HH:MM")</f>
        <v/>
      </c>
      <c r="AJ266" t="str">
        <f>TEXT(IF(ISERROR(INDEX(Panaboard!M:M,MATCH(CONCATENATE(AZ266,"-",C266),Panaboard!Z:Z,0))),"",INDEX(Panaboard!M:M,MATCH(CONCATENATE(AZ266,"-",C266),Panaboard!Z:Z,0))),"HH:MM")</f>
        <v/>
      </c>
      <c r="AK266" t="str">
        <f>IF(PResult!BY266="","",PResult!BY266)</f>
        <v/>
      </c>
      <c r="AL266">
        <f>IF(PResult!P266="",0,PResult!P266)</f>
        <v>0</v>
      </c>
      <c r="AM266" t="str">
        <f>IF(ISERROR(INDEX(Panaboard!N:N,MATCH(CONCATENATE(AZ266,"-",C266),Panaboard!Z:Z,0))),"",INDEX(Panaboard!N:N,MATCH(CONCATENATE(AZ266,"-",C266),Panaboard!Z:Z,0)))</f>
        <v/>
      </c>
      <c r="AN266" t="str">
        <f>IF(ISERROR(INDEX(Panaboard!O:O,MATCH(CONCATENATE(AZ266,"-",C266),Panaboard!Z:Z,0))),"",INDEX(Panaboard!O:O,MATCH(CONCATENATE(AZ266,"-",C266),Panaboard!Z:Z,0)))</f>
        <v/>
      </c>
      <c r="AO266" t="str">
        <f>IF(ISERROR(INDEX(Panaboard!P:P,MATCH(CONCATENATE(AZ266,"-",C266),Panaboard!Z:Z,0))),"",INDEX(Panaboard!P:P,MATCH(CONCATENATE(AZ266,"-",C266),Panaboard!Z:Z,0)))</f>
        <v/>
      </c>
      <c r="AP266" t="str">
        <f>IF(ISERROR(INDEX(Panaboard!Q:Q,MATCH(CONCATENATE(AZ266,"-",C266),Panaboard!Z:Z,0))),"",INDEX(Panaboard!Q:Q,MATCH(CONCATENATE(AZ266,"-",C266),Panaboard!Z:Z,0)))</f>
        <v/>
      </c>
      <c r="AR266" t="str">
        <f>IF(PResult!BW266="","",PResult!BW266)</f>
        <v/>
      </c>
      <c r="AS266" t="str">
        <f>IF(PResult!BX266="","",PResult!BX266)</f>
        <v/>
      </c>
      <c r="AT266" t="str">
        <f>IF(ISERROR(INDEX(Panaboard!K:K,MATCH(CONCATENATE(AZ266,"-",C266),Panaboard!Z:Z,0))),"",INDEX(Panaboard!K:K,MATCH(CONCATENATE(AZ266,"-",C266),Panaboard!Z:Z,0)))</f>
        <v/>
      </c>
      <c r="AU266" t="str">
        <f>IF(ISERROR(INDEX(Panaboard!U:U,MATCH(CONCATENATE(AZ266,"-",C266),Panaboard!Z:Z,0))),"",INDEX(Panaboard!U:U,MATCH(CONCATENATE(AZ266,"-",C266),Panaboard!Z:Z,0)))</f>
        <v/>
      </c>
      <c r="AV266" t="str">
        <f>IF(ISERROR(INDEX(Panaboard!W:W,MATCH(CONCATENATE(AZ266,"-",C266),Panaboard!Z:Z,0))),"",INDEX(Panaboard!W:W,MATCH(CONCATENATE(AZ266,"-",C266),Panaboard!Z:Z,0)))</f>
        <v/>
      </c>
      <c r="AW266" t="str">
        <f>IF(ISERROR(INDEX(Panaboard!X:X,MATCH(CONCATENATE(AZ266,"-",C266),Panaboard!Z:Z,0))),"",INDEX(Panaboard!X:X,MATCH(CONCATENATE(AZ266,"-",C266),Panaboard!Z:Z,0)))</f>
        <v/>
      </c>
      <c r="AX266" t="str">
        <f>IF(ISERROR(INDEX(Panaboard!AA:AA,MATCH(CONCATENATE(AZ266,"-",C266),Panaboard!Z:Z,0))),"",INDEX(Panaboard!AA:AA,MATCH(CONCATENATE(AZ266,"-",C266),Panaboard!Z:Z,0)))</f>
        <v/>
      </c>
      <c r="AY266" t="str">
        <f>IF(ISERROR(INDEX(Panaboard!AB:AB,MATCH(CONCATENATE(AZ266,"-",C266),Panaboard!Z:Z,0))),"",INDEX(Panaboard!AB:AB,MATCH(CONCATENATE(AZ266,"-",C266),Panaboard!Z:Z,0)))</f>
        <v/>
      </c>
      <c r="AZ266" t="str">
        <f t="shared" si="36"/>
        <v/>
      </c>
      <c r="BA266" t="str">
        <f>IF(ISERROR(INDEX(Panaboard!E:E,MATCH(CONCATENATE(AZ266,"-",C266),Panaboard!Z:Z,0))),"",INDEX(Panaboard!E:E,MATCH(CONCATENATE(AZ266,"-",C266),Panaboard!Z:Z,0)))</f>
        <v/>
      </c>
      <c r="BB266" t="str">
        <f>IF(ISERROR(INDEX(Panaboard!AC:AC,MATCH(CONCATENATE(AZ266,"-",C266),Panaboard!Z:Z,0))),"",INDEX(Panaboard!AC:AC,MATCH(CONCATENATE(AZ266,"-",C266),Panaboard!Z:Z,0)))</f>
        <v/>
      </c>
      <c r="BC266" t="str">
        <f t="shared" si="37"/>
        <v/>
      </c>
      <c r="BD266" t="str">
        <f t="shared" si="38"/>
        <v/>
      </c>
      <c r="BE266" t="str">
        <f t="shared" si="39"/>
        <v>xx0x0</v>
      </c>
      <c r="BF266" t="str">
        <f>IF(ISERROR(INDEX(CuttingList!F:F,MATCH(CONCATENATE(A266,"-",C266),CuttingList!E:E,0))),"",INDEX(CuttingList!F:F,MATCH(CONCATENATE(A266,"-",C266),CuttingList!E:E,0)))</f>
        <v/>
      </c>
    </row>
    <row r="267" spans="1:58" x14ac:dyDescent="0.25">
      <c r="A267" t="str">
        <f>IF(PResult!BJ267="","",PResult!BJ267)</f>
        <v/>
      </c>
      <c r="B267" t="str">
        <f>IF(PResult!E267="","",PResult!E267)</f>
        <v/>
      </c>
      <c r="C267" t="str">
        <f>IF(PResult!BZ267="","",PResult!BZ267)</f>
        <v/>
      </c>
      <c r="D267" t="str">
        <f>IF(ISERROR(INDEX(Panaboard!B:B,MATCH(CONCATENATE(AZ267,"-",C267),Panaboard!Z:Z,0))),"",TRIM(INDEX(Panaboard!B:B,MATCH(CONCATENATE(AZ267,"-",C267),Panaboard!Z:Z,0))))</f>
        <v/>
      </c>
      <c r="E267" t="str">
        <f t="shared" si="35"/>
        <v>xx0x0</v>
      </c>
      <c r="F267" t="str">
        <f>IF(PResult!U267="","",UPPER(TRIM(PResult!U267)))</f>
        <v/>
      </c>
      <c r="G267">
        <f>IF(OR(PResult!O267="",PResult!O267="(null)"),0,PResult!O267)</f>
        <v>0</v>
      </c>
      <c r="H267" t="str">
        <f>IF(ISERROR(INDEX(Panaboard!G:G,MATCH(CONCATENATE(AZ267,"-",C267),Panaboard!Z:Z,0))),"",INDEX(Panaboard!G:G,MATCH(CONCATENATE(AZ267,"-",C267),Panaboard!Z:Z,0)))</f>
        <v/>
      </c>
      <c r="I267" t="str">
        <f>IF(PResult!J267="","",PResult!J267)</f>
        <v/>
      </c>
      <c r="J267" t="str">
        <f>IF(PResult!K267="","",PResult!K267)</f>
        <v/>
      </c>
      <c r="K267">
        <f>IF(OR(PResult!L267="(null)",PResult!L267=""),0,PResult!L267)</f>
        <v>0</v>
      </c>
      <c r="L267">
        <f>IF(OR(PResult!M267="(null)",PResult!M267=""),0,PResult!M267)</f>
        <v>0</v>
      </c>
      <c r="M267">
        <f t="shared" si="32"/>
        <v>0</v>
      </c>
      <c r="N267" t="str">
        <f>TEXT(IF(ISERROR(INDEX(Panaboard!H:H,MATCH(CONCATENATE(AZ267,"-",C267),Panaboard!Z:Z,0))),"",INDEX(Panaboard!H:H,MATCH(CONCATENATE(AZ267,"-",C267),Panaboard!Z:Z,0))),"HH:MM")</f>
        <v/>
      </c>
      <c r="O267" t="str">
        <f>TEXT(IF(ISERROR(INDEX(Panaboard!I:I,MATCH(CONCATENATE(AZ267,"-",C267),Panaboard!Z:Z,0))),"",INDEX(Panaboard!I:I,MATCH(CONCATENATE(AZ267,"-",C267),Panaboard!Z:Z,0))),"HH:MM")</f>
        <v/>
      </c>
      <c r="P267" t="str">
        <f t="shared" si="33"/>
        <v/>
      </c>
      <c r="Q267" t="str">
        <f>IF(ISERROR(INDEX(Panaboard!S:S,MATCH(CONCATENATE(AZ267,"-",C267),Panaboard!Z:Z,0))),"",INDEX(Panaboard!S:S,MATCH(CONCATENATE(AZ267,"-",C267),Panaboard!Z:Z,0)))</f>
        <v/>
      </c>
      <c r="R267" t="str">
        <f>IF(ISERROR(INDEX(Panaboard!F:F,MATCH(CONCATENATE(AZ267,"-",C267),Panaboard!Z:Z,0))),"",INDEX(Panaboard!F:F,MATCH(CONCATENATE(AZ267,"-",C267),Panaboard!Z:Z,0)))</f>
        <v/>
      </c>
      <c r="S267" t="str">
        <f t="shared" si="34"/>
        <v/>
      </c>
      <c r="T267" t="str">
        <f>IF(ISERROR(INDEX(Panaboard!D:D,MATCH(CONCATENATE(AZ267,"-",C267),Panaboard!Z:Z,0))),"",INDEX(Panaboard!D:D,MATCH(CONCATENATE(AZ267,"-",C267),Panaboard!Z:Z,0)))</f>
        <v/>
      </c>
      <c r="U267" t="str">
        <f>IF(ISERROR(INDEX(Panaboard!J:J,MATCH(CONCATENATE(AZ267,"-",C267),Panaboard!Z:Z,0))),"",INDEX(Panaboard!J:J,MATCH(CONCATENATE(AZ267,"-",C267),Panaboard!Z:Z,0)))</f>
        <v/>
      </c>
      <c r="V267">
        <f>IF(PResult!BL267="",0,PResult!BL267)</f>
        <v>0</v>
      </c>
      <c r="W267">
        <f>IF(PResult!BM267="",0,PResult!BM267)</f>
        <v>0</v>
      </c>
      <c r="X267">
        <f>IF(OR(PResult!AE267="",PResult!AE267="(null)"),IF(OR(PResult!AD267="",PResult!AD267="(null)"),0,PResult!AD267),PResult!AE267)</f>
        <v>0</v>
      </c>
      <c r="Y267" t="str">
        <f>IF(OR(PResult!V267="",PResult!V267="(null)"),"",PResult!V267)</f>
        <v/>
      </c>
      <c r="Z267" t="str">
        <f>CONCATENATE(PResult!BO267,PResult!BP267)</f>
        <v/>
      </c>
      <c r="AA267" t="str">
        <f>IF(PResult!Y267="","",PResult!Y267)</f>
        <v/>
      </c>
      <c r="AB267" t="str">
        <f>IF(PResult!BQ267="","",PResult!BQ267)</f>
        <v/>
      </c>
      <c r="AC267" t="str">
        <f>IF(PResult!BR267="","",PResult!BR267)</f>
        <v/>
      </c>
      <c r="AD267" t="str">
        <f>IF(PResult!BS267="","",PResult!BS267)</f>
        <v/>
      </c>
      <c r="AE267" t="str">
        <f>IF(PResult!BN267="","",PResult!BN267)</f>
        <v/>
      </c>
      <c r="AF267" t="str">
        <f>IF(PResult!BT267="","",PResult!BT267)</f>
        <v/>
      </c>
      <c r="AG267" t="str">
        <f>IF(PResult!BU267="","",PResult!BU267)</f>
        <v/>
      </c>
      <c r="AH267" t="str">
        <f>IF(PResult!BV267="","",PResult!BV267)</f>
        <v/>
      </c>
      <c r="AI267" t="str">
        <f>TEXT(IF(ISERROR(INDEX(Panaboard!L:L,MATCH(CONCATENATE(AZ267,"-",C267),Panaboard!Z:Z,0))),"",INDEX(Panaboard!L:L,MATCH(CONCATENATE(AZ267,"-",C267),Panaboard!Z:Z,0))),"HH:MM")</f>
        <v/>
      </c>
      <c r="AJ267" t="str">
        <f>TEXT(IF(ISERROR(INDEX(Panaboard!M:M,MATCH(CONCATENATE(AZ267,"-",C267),Panaboard!Z:Z,0))),"",INDEX(Panaboard!M:M,MATCH(CONCATENATE(AZ267,"-",C267),Panaboard!Z:Z,0))),"HH:MM")</f>
        <v/>
      </c>
      <c r="AK267" t="str">
        <f>IF(PResult!BY267="","",PResult!BY267)</f>
        <v/>
      </c>
      <c r="AL267">
        <f>IF(PResult!P267="",0,PResult!P267)</f>
        <v>0</v>
      </c>
      <c r="AM267" t="str">
        <f>IF(ISERROR(INDEX(Panaboard!N:N,MATCH(CONCATENATE(AZ267,"-",C267),Panaboard!Z:Z,0))),"",INDEX(Panaboard!N:N,MATCH(CONCATENATE(AZ267,"-",C267),Panaboard!Z:Z,0)))</f>
        <v/>
      </c>
      <c r="AN267" t="str">
        <f>IF(ISERROR(INDEX(Panaboard!O:O,MATCH(CONCATENATE(AZ267,"-",C267),Panaboard!Z:Z,0))),"",INDEX(Panaboard!O:O,MATCH(CONCATENATE(AZ267,"-",C267),Panaboard!Z:Z,0)))</f>
        <v/>
      </c>
      <c r="AO267" t="str">
        <f>IF(ISERROR(INDEX(Panaboard!P:P,MATCH(CONCATENATE(AZ267,"-",C267),Panaboard!Z:Z,0))),"",INDEX(Panaboard!P:P,MATCH(CONCATENATE(AZ267,"-",C267),Panaboard!Z:Z,0)))</f>
        <v/>
      </c>
      <c r="AP267" t="str">
        <f>IF(ISERROR(INDEX(Panaboard!Q:Q,MATCH(CONCATENATE(AZ267,"-",C267),Panaboard!Z:Z,0))),"",INDEX(Panaboard!Q:Q,MATCH(CONCATENATE(AZ267,"-",C267),Panaboard!Z:Z,0)))</f>
        <v/>
      </c>
      <c r="AR267" t="str">
        <f>IF(PResult!BW267="","",PResult!BW267)</f>
        <v/>
      </c>
      <c r="AS267" t="str">
        <f>IF(PResult!BX267="","",PResult!BX267)</f>
        <v/>
      </c>
      <c r="AT267" t="str">
        <f>IF(ISERROR(INDEX(Panaboard!K:K,MATCH(CONCATENATE(AZ267,"-",C267),Panaboard!Z:Z,0))),"",INDEX(Panaboard!K:K,MATCH(CONCATENATE(AZ267,"-",C267),Panaboard!Z:Z,0)))</f>
        <v/>
      </c>
      <c r="AU267" t="str">
        <f>IF(ISERROR(INDEX(Panaboard!U:U,MATCH(CONCATENATE(AZ267,"-",C267),Panaboard!Z:Z,0))),"",INDEX(Panaboard!U:U,MATCH(CONCATENATE(AZ267,"-",C267),Panaboard!Z:Z,0)))</f>
        <v/>
      </c>
      <c r="AV267" t="str">
        <f>IF(ISERROR(INDEX(Panaboard!W:W,MATCH(CONCATENATE(AZ267,"-",C267),Panaboard!Z:Z,0))),"",INDEX(Panaboard!W:W,MATCH(CONCATENATE(AZ267,"-",C267),Panaboard!Z:Z,0)))</f>
        <v/>
      </c>
      <c r="AW267" t="str">
        <f>IF(ISERROR(INDEX(Panaboard!X:X,MATCH(CONCATENATE(AZ267,"-",C267),Panaboard!Z:Z,0))),"",INDEX(Panaboard!X:X,MATCH(CONCATENATE(AZ267,"-",C267),Panaboard!Z:Z,0)))</f>
        <v/>
      </c>
      <c r="AX267" t="str">
        <f>IF(ISERROR(INDEX(Panaboard!AA:AA,MATCH(CONCATENATE(AZ267,"-",C267),Panaboard!Z:Z,0))),"",INDEX(Panaboard!AA:AA,MATCH(CONCATENATE(AZ267,"-",C267),Panaboard!Z:Z,0)))</f>
        <v/>
      </c>
      <c r="AY267" t="str">
        <f>IF(ISERROR(INDEX(Panaboard!AB:AB,MATCH(CONCATENATE(AZ267,"-",C267),Panaboard!Z:Z,0))),"",INDEX(Panaboard!AB:AB,MATCH(CONCATENATE(AZ267,"-",C267),Panaboard!Z:Z,0)))</f>
        <v/>
      </c>
      <c r="AZ267" t="str">
        <f t="shared" si="36"/>
        <v/>
      </c>
      <c r="BA267" t="str">
        <f>IF(ISERROR(INDEX(Panaboard!E:E,MATCH(CONCATENATE(AZ267,"-",C267),Panaboard!Z:Z,0))),"",INDEX(Panaboard!E:E,MATCH(CONCATENATE(AZ267,"-",C267),Panaboard!Z:Z,0)))</f>
        <v/>
      </c>
      <c r="BB267" t="str">
        <f>IF(ISERROR(INDEX(Panaboard!AC:AC,MATCH(CONCATENATE(AZ267,"-",C267),Panaboard!Z:Z,0))),"",INDEX(Panaboard!AC:AC,MATCH(CONCATENATE(AZ267,"-",C267),Panaboard!Z:Z,0)))</f>
        <v/>
      </c>
      <c r="BC267" t="str">
        <f t="shared" si="37"/>
        <v/>
      </c>
      <c r="BD267" t="str">
        <f t="shared" si="38"/>
        <v/>
      </c>
      <c r="BE267" t="str">
        <f t="shared" si="39"/>
        <v>xx0x0</v>
      </c>
      <c r="BF267" t="str">
        <f>IF(ISERROR(INDEX(CuttingList!F:F,MATCH(CONCATENATE(A267,"-",C267),CuttingList!E:E,0))),"",INDEX(CuttingList!F:F,MATCH(CONCATENATE(A267,"-",C267),CuttingList!E:E,0)))</f>
        <v/>
      </c>
    </row>
    <row r="268" spans="1:58" x14ac:dyDescent="0.25">
      <c r="A268" t="str">
        <f>IF(PResult!BJ268="","",PResult!BJ268)</f>
        <v/>
      </c>
      <c r="B268" t="str">
        <f>IF(PResult!E268="","",PResult!E268)</f>
        <v/>
      </c>
      <c r="C268" t="str">
        <f>IF(PResult!BZ268="","",PResult!BZ268)</f>
        <v/>
      </c>
      <c r="D268" t="str">
        <f>IF(ISERROR(INDEX(Panaboard!B:B,MATCH(CONCATENATE(AZ268,"-",C268),Panaboard!Z:Z,0))),"",TRIM(INDEX(Panaboard!B:B,MATCH(CONCATENATE(AZ268,"-",C268),Panaboard!Z:Z,0))))</f>
        <v/>
      </c>
      <c r="E268" t="str">
        <f t="shared" si="35"/>
        <v>xx0x0</v>
      </c>
      <c r="F268" t="str">
        <f>IF(PResult!U268="","",UPPER(TRIM(PResult!U268)))</f>
        <v/>
      </c>
      <c r="G268">
        <f>IF(OR(PResult!O268="",PResult!O268="(null)"),0,PResult!O268)</f>
        <v>0</v>
      </c>
      <c r="H268" t="str">
        <f>IF(ISERROR(INDEX(Panaboard!G:G,MATCH(CONCATENATE(AZ268,"-",C268),Panaboard!Z:Z,0))),"",INDEX(Panaboard!G:G,MATCH(CONCATENATE(AZ268,"-",C268),Panaboard!Z:Z,0)))</f>
        <v/>
      </c>
      <c r="I268" t="str">
        <f>IF(PResult!J268="","",PResult!J268)</f>
        <v/>
      </c>
      <c r="J268" t="str">
        <f>IF(PResult!K268="","",PResult!K268)</f>
        <v/>
      </c>
      <c r="K268">
        <f>IF(OR(PResult!L268="(null)",PResult!L268=""),0,PResult!L268)</f>
        <v>0</v>
      </c>
      <c r="L268">
        <f>IF(OR(PResult!M268="(null)",PResult!M268=""),0,PResult!M268)</f>
        <v>0</v>
      </c>
      <c r="M268">
        <f t="shared" si="32"/>
        <v>0</v>
      </c>
      <c r="N268" t="str">
        <f>TEXT(IF(ISERROR(INDEX(Panaboard!H:H,MATCH(CONCATENATE(AZ268,"-",C268),Panaboard!Z:Z,0))),"",INDEX(Panaboard!H:H,MATCH(CONCATENATE(AZ268,"-",C268),Panaboard!Z:Z,0))),"HH:MM")</f>
        <v/>
      </c>
      <c r="O268" t="str">
        <f>TEXT(IF(ISERROR(INDEX(Panaboard!I:I,MATCH(CONCATENATE(AZ268,"-",C268),Panaboard!Z:Z,0))),"",INDEX(Panaboard!I:I,MATCH(CONCATENATE(AZ268,"-",C268),Panaboard!Z:Z,0))),"HH:MM")</f>
        <v/>
      </c>
      <c r="P268" t="str">
        <f t="shared" si="33"/>
        <v/>
      </c>
      <c r="Q268" t="str">
        <f>IF(ISERROR(INDEX(Panaboard!S:S,MATCH(CONCATENATE(AZ268,"-",C268),Panaboard!Z:Z,0))),"",INDEX(Panaboard!S:S,MATCH(CONCATENATE(AZ268,"-",C268),Panaboard!Z:Z,0)))</f>
        <v/>
      </c>
      <c r="R268" t="str">
        <f>IF(ISERROR(INDEX(Panaboard!F:F,MATCH(CONCATENATE(AZ268,"-",C268),Panaboard!Z:Z,0))),"",INDEX(Panaboard!F:F,MATCH(CONCATENATE(AZ268,"-",C268),Panaboard!Z:Z,0)))</f>
        <v/>
      </c>
      <c r="S268" t="str">
        <f t="shared" si="34"/>
        <v/>
      </c>
      <c r="T268" t="str">
        <f>IF(ISERROR(INDEX(Panaboard!D:D,MATCH(CONCATENATE(AZ268,"-",C268),Panaboard!Z:Z,0))),"",INDEX(Panaboard!D:D,MATCH(CONCATENATE(AZ268,"-",C268),Panaboard!Z:Z,0)))</f>
        <v/>
      </c>
      <c r="U268" t="str">
        <f>IF(ISERROR(INDEX(Panaboard!J:J,MATCH(CONCATENATE(AZ268,"-",C268),Panaboard!Z:Z,0))),"",INDEX(Panaboard!J:J,MATCH(CONCATENATE(AZ268,"-",C268),Panaboard!Z:Z,0)))</f>
        <v/>
      </c>
      <c r="V268">
        <f>IF(PResult!BL268="",0,PResult!BL268)</f>
        <v>0</v>
      </c>
      <c r="W268">
        <f>IF(PResult!BM268="",0,PResult!BM268)</f>
        <v>0</v>
      </c>
      <c r="X268">
        <f>IF(OR(PResult!AE268="",PResult!AE268="(null)"),IF(OR(PResult!AD268="",PResult!AD268="(null)"),0,PResult!AD268),PResult!AE268)</f>
        <v>0</v>
      </c>
      <c r="Y268" t="str">
        <f>IF(OR(PResult!V268="",PResult!V268="(null)"),"",PResult!V268)</f>
        <v/>
      </c>
      <c r="Z268" t="str">
        <f>CONCATENATE(PResult!BO268,PResult!BP268)</f>
        <v/>
      </c>
      <c r="AA268" t="str">
        <f>IF(PResult!Y268="","",PResult!Y268)</f>
        <v/>
      </c>
      <c r="AB268" t="str">
        <f>IF(PResult!BQ268="","",PResult!BQ268)</f>
        <v/>
      </c>
      <c r="AC268" t="str">
        <f>IF(PResult!BR268="","",PResult!BR268)</f>
        <v/>
      </c>
      <c r="AD268" t="str">
        <f>IF(PResult!BS268="","",PResult!BS268)</f>
        <v/>
      </c>
      <c r="AE268" t="str">
        <f>IF(PResult!BN268="","",PResult!BN268)</f>
        <v/>
      </c>
      <c r="AF268" t="str">
        <f>IF(PResult!BT268="","",PResult!BT268)</f>
        <v/>
      </c>
      <c r="AG268" t="str">
        <f>IF(PResult!BU268="","",PResult!BU268)</f>
        <v/>
      </c>
      <c r="AH268" t="str">
        <f>IF(PResult!BV268="","",PResult!BV268)</f>
        <v/>
      </c>
      <c r="AI268" t="str">
        <f>TEXT(IF(ISERROR(INDEX(Panaboard!L:L,MATCH(CONCATENATE(AZ268,"-",C268),Panaboard!Z:Z,0))),"",INDEX(Panaboard!L:L,MATCH(CONCATENATE(AZ268,"-",C268),Panaboard!Z:Z,0))),"HH:MM")</f>
        <v/>
      </c>
      <c r="AJ268" t="str">
        <f>TEXT(IF(ISERROR(INDEX(Panaboard!M:M,MATCH(CONCATENATE(AZ268,"-",C268),Panaboard!Z:Z,0))),"",INDEX(Panaboard!M:M,MATCH(CONCATENATE(AZ268,"-",C268),Panaboard!Z:Z,0))),"HH:MM")</f>
        <v/>
      </c>
      <c r="AK268" t="str">
        <f>IF(PResult!BY268="","",PResult!BY268)</f>
        <v/>
      </c>
      <c r="AL268">
        <f>IF(PResult!P268="",0,PResult!P268)</f>
        <v>0</v>
      </c>
      <c r="AM268" t="str">
        <f>IF(ISERROR(INDEX(Panaboard!N:N,MATCH(CONCATENATE(AZ268,"-",C268),Panaboard!Z:Z,0))),"",INDEX(Panaboard!N:N,MATCH(CONCATENATE(AZ268,"-",C268),Panaboard!Z:Z,0)))</f>
        <v/>
      </c>
      <c r="AN268" t="str">
        <f>IF(ISERROR(INDEX(Panaboard!O:O,MATCH(CONCATENATE(AZ268,"-",C268),Panaboard!Z:Z,0))),"",INDEX(Panaboard!O:O,MATCH(CONCATENATE(AZ268,"-",C268),Panaboard!Z:Z,0)))</f>
        <v/>
      </c>
      <c r="AO268" t="str">
        <f>IF(ISERROR(INDEX(Panaboard!P:P,MATCH(CONCATENATE(AZ268,"-",C268),Panaboard!Z:Z,0))),"",INDEX(Panaboard!P:P,MATCH(CONCATENATE(AZ268,"-",C268),Panaboard!Z:Z,0)))</f>
        <v/>
      </c>
      <c r="AP268" t="str">
        <f>IF(ISERROR(INDEX(Panaboard!Q:Q,MATCH(CONCATENATE(AZ268,"-",C268),Panaboard!Z:Z,0))),"",INDEX(Panaboard!Q:Q,MATCH(CONCATENATE(AZ268,"-",C268),Panaboard!Z:Z,0)))</f>
        <v/>
      </c>
      <c r="AR268" t="str">
        <f>IF(PResult!BW268="","",PResult!BW268)</f>
        <v/>
      </c>
      <c r="AS268" t="str">
        <f>IF(PResult!BX268="","",PResult!BX268)</f>
        <v/>
      </c>
      <c r="AT268" t="str">
        <f>IF(ISERROR(INDEX(Panaboard!K:K,MATCH(CONCATENATE(AZ268,"-",C268),Panaboard!Z:Z,0))),"",INDEX(Panaboard!K:K,MATCH(CONCATENATE(AZ268,"-",C268),Panaboard!Z:Z,0)))</f>
        <v/>
      </c>
      <c r="AU268" t="str">
        <f>IF(ISERROR(INDEX(Panaboard!U:U,MATCH(CONCATENATE(AZ268,"-",C268),Panaboard!Z:Z,0))),"",INDEX(Panaboard!U:U,MATCH(CONCATENATE(AZ268,"-",C268),Panaboard!Z:Z,0)))</f>
        <v/>
      </c>
      <c r="AV268" t="str">
        <f>IF(ISERROR(INDEX(Panaboard!W:W,MATCH(CONCATENATE(AZ268,"-",C268),Panaboard!Z:Z,0))),"",INDEX(Panaboard!W:W,MATCH(CONCATENATE(AZ268,"-",C268),Panaboard!Z:Z,0)))</f>
        <v/>
      </c>
      <c r="AW268" t="str">
        <f>IF(ISERROR(INDEX(Panaboard!X:X,MATCH(CONCATENATE(AZ268,"-",C268),Panaboard!Z:Z,0))),"",INDEX(Panaboard!X:X,MATCH(CONCATENATE(AZ268,"-",C268),Panaboard!Z:Z,0)))</f>
        <v/>
      </c>
      <c r="AX268" t="str">
        <f>IF(ISERROR(INDEX(Panaboard!AA:AA,MATCH(CONCATENATE(AZ268,"-",C268),Panaboard!Z:Z,0))),"",INDEX(Panaboard!AA:AA,MATCH(CONCATENATE(AZ268,"-",C268),Panaboard!Z:Z,0)))</f>
        <v/>
      </c>
      <c r="AY268" t="str">
        <f>IF(ISERROR(INDEX(Panaboard!AB:AB,MATCH(CONCATENATE(AZ268,"-",C268),Panaboard!Z:Z,0))),"",INDEX(Panaboard!AB:AB,MATCH(CONCATENATE(AZ268,"-",C268),Panaboard!Z:Z,0)))</f>
        <v/>
      </c>
      <c r="AZ268" t="str">
        <f t="shared" si="36"/>
        <v/>
      </c>
      <c r="BA268" t="str">
        <f>IF(ISERROR(INDEX(Panaboard!E:E,MATCH(CONCATENATE(AZ268,"-",C268),Panaboard!Z:Z,0))),"",INDEX(Panaboard!E:E,MATCH(CONCATENATE(AZ268,"-",C268),Panaboard!Z:Z,0)))</f>
        <v/>
      </c>
      <c r="BB268" t="str">
        <f>IF(ISERROR(INDEX(Panaboard!AC:AC,MATCH(CONCATENATE(AZ268,"-",C268),Panaboard!Z:Z,0))),"",INDEX(Panaboard!AC:AC,MATCH(CONCATENATE(AZ268,"-",C268),Panaboard!Z:Z,0)))</f>
        <v/>
      </c>
      <c r="BC268" t="str">
        <f t="shared" si="37"/>
        <v/>
      </c>
      <c r="BD268" t="str">
        <f t="shared" si="38"/>
        <v/>
      </c>
      <c r="BE268" t="str">
        <f t="shared" si="39"/>
        <v>xx0x0</v>
      </c>
      <c r="BF268" t="str">
        <f>IF(ISERROR(INDEX(CuttingList!F:F,MATCH(CONCATENATE(A268,"-",C268),CuttingList!E:E,0))),"",INDEX(CuttingList!F:F,MATCH(CONCATENATE(A268,"-",C268),CuttingList!E:E,0)))</f>
        <v/>
      </c>
    </row>
    <row r="269" spans="1:58" x14ac:dyDescent="0.25">
      <c r="A269" t="str">
        <f>IF(PResult!BJ269="","",PResult!BJ269)</f>
        <v/>
      </c>
      <c r="B269" t="str">
        <f>IF(PResult!E269="","",PResult!E269)</f>
        <v/>
      </c>
      <c r="C269" t="str">
        <f>IF(PResult!BZ269="","",PResult!BZ269)</f>
        <v/>
      </c>
      <c r="D269" t="str">
        <f>IF(ISERROR(INDEX(Panaboard!B:B,MATCH(CONCATENATE(AZ269,"-",C269),Panaboard!Z:Z,0))),"",TRIM(INDEX(Panaboard!B:B,MATCH(CONCATENATE(AZ269,"-",C269),Panaboard!Z:Z,0))))</f>
        <v/>
      </c>
      <c r="E269" t="str">
        <f t="shared" si="35"/>
        <v>xx0x0</v>
      </c>
      <c r="F269" t="str">
        <f>IF(PResult!U269="","",UPPER(TRIM(PResult!U269)))</f>
        <v/>
      </c>
      <c r="G269">
        <f>IF(OR(PResult!O269="",PResult!O269="(null)"),0,PResult!O269)</f>
        <v>0</v>
      </c>
      <c r="H269" t="str">
        <f>IF(ISERROR(INDEX(Panaboard!G:G,MATCH(CONCATENATE(AZ269,"-",C269),Panaboard!Z:Z,0))),"",INDEX(Panaboard!G:G,MATCH(CONCATENATE(AZ269,"-",C269),Panaboard!Z:Z,0)))</f>
        <v/>
      </c>
      <c r="I269" t="str">
        <f>IF(PResult!J269="","",PResult!J269)</f>
        <v/>
      </c>
      <c r="J269" t="str">
        <f>IF(PResult!K269="","",PResult!K269)</f>
        <v/>
      </c>
      <c r="K269">
        <f>IF(OR(PResult!L269="(null)",PResult!L269=""),0,PResult!L269)</f>
        <v>0</v>
      </c>
      <c r="L269">
        <f>IF(OR(PResult!M269="(null)",PResult!M269=""),0,PResult!M269)</f>
        <v>0</v>
      </c>
      <c r="M269">
        <f t="shared" si="32"/>
        <v>0</v>
      </c>
      <c r="N269" t="str">
        <f>TEXT(IF(ISERROR(INDEX(Panaboard!H:H,MATCH(CONCATENATE(AZ269,"-",C269),Panaboard!Z:Z,0))),"",INDEX(Panaboard!H:H,MATCH(CONCATENATE(AZ269,"-",C269),Panaboard!Z:Z,0))),"HH:MM")</f>
        <v/>
      </c>
      <c r="O269" t="str">
        <f>TEXT(IF(ISERROR(INDEX(Panaboard!I:I,MATCH(CONCATENATE(AZ269,"-",C269),Panaboard!Z:Z,0))),"",INDEX(Panaboard!I:I,MATCH(CONCATENATE(AZ269,"-",C269),Panaboard!Z:Z,0))),"HH:MM")</f>
        <v/>
      </c>
      <c r="P269" t="str">
        <f t="shared" si="33"/>
        <v/>
      </c>
      <c r="Q269" t="str">
        <f>IF(ISERROR(INDEX(Panaboard!S:S,MATCH(CONCATENATE(AZ269,"-",C269),Panaboard!Z:Z,0))),"",INDEX(Panaboard!S:S,MATCH(CONCATENATE(AZ269,"-",C269),Panaboard!Z:Z,0)))</f>
        <v/>
      </c>
      <c r="R269" t="str">
        <f>IF(ISERROR(INDEX(Panaboard!F:F,MATCH(CONCATENATE(AZ269,"-",C269),Panaboard!Z:Z,0))),"",INDEX(Panaboard!F:F,MATCH(CONCATENATE(AZ269,"-",C269),Panaboard!Z:Z,0)))</f>
        <v/>
      </c>
      <c r="S269" t="str">
        <f t="shared" si="34"/>
        <v/>
      </c>
      <c r="T269" t="str">
        <f>IF(ISERROR(INDEX(Panaboard!D:D,MATCH(CONCATENATE(AZ269,"-",C269),Panaboard!Z:Z,0))),"",INDEX(Panaboard!D:D,MATCH(CONCATENATE(AZ269,"-",C269),Panaboard!Z:Z,0)))</f>
        <v/>
      </c>
      <c r="U269" t="str">
        <f>IF(ISERROR(INDEX(Panaboard!J:J,MATCH(CONCATENATE(AZ269,"-",C269),Panaboard!Z:Z,0))),"",INDEX(Panaboard!J:J,MATCH(CONCATENATE(AZ269,"-",C269),Panaboard!Z:Z,0)))</f>
        <v/>
      </c>
      <c r="V269">
        <f>IF(PResult!BL269="",0,PResult!BL269)</f>
        <v>0</v>
      </c>
      <c r="W269">
        <f>IF(PResult!BM269="",0,PResult!BM269)</f>
        <v>0</v>
      </c>
      <c r="X269">
        <f>IF(OR(PResult!AE269="",PResult!AE269="(null)"),IF(OR(PResult!AD269="",PResult!AD269="(null)"),0,PResult!AD269),PResult!AE269)</f>
        <v>0</v>
      </c>
      <c r="Y269" t="str">
        <f>IF(OR(PResult!V269="",PResult!V269="(null)"),"",PResult!V269)</f>
        <v/>
      </c>
      <c r="Z269" t="str">
        <f>CONCATENATE(PResult!BO269,PResult!BP269)</f>
        <v/>
      </c>
      <c r="AA269" t="str">
        <f>IF(PResult!Y269="","",PResult!Y269)</f>
        <v/>
      </c>
      <c r="AB269" t="str">
        <f>IF(PResult!BQ269="","",PResult!BQ269)</f>
        <v/>
      </c>
      <c r="AC269" t="str">
        <f>IF(PResult!BR269="","",PResult!BR269)</f>
        <v/>
      </c>
      <c r="AD269" t="str">
        <f>IF(PResult!BS269="","",PResult!BS269)</f>
        <v/>
      </c>
      <c r="AE269" t="str">
        <f>IF(PResult!BN269="","",PResult!BN269)</f>
        <v/>
      </c>
      <c r="AF269" t="str">
        <f>IF(PResult!BT269="","",PResult!BT269)</f>
        <v/>
      </c>
      <c r="AG269" t="str">
        <f>IF(PResult!BU269="","",PResult!BU269)</f>
        <v/>
      </c>
      <c r="AH269" t="str">
        <f>IF(PResult!BV269="","",PResult!BV269)</f>
        <v/>
      </c>
      <c r="AI269" t="str">
        <f>TEXT(IF(ISERROR(INDEX(Panaboard!L:L,MATCH(CONCATENATE(AZ269,"-",C269),Panaboard!Z:Z,0))),"",INDEX(Panaboard!L:L,MATCH(CONCATENATE(AZ269,"-",C269),Panaboard!Z:Z,0))),"HH:MM")</f>
        <v/>
      </c>
      <c r="AJ269" t="str">
        <f>TEXT(IF(ISERROR(INDEX(Panaboard!M:M,MATCH(CONCATENATE(AZ269,"-",C269),Panaboard!Z:Z,0))),"",INDEX(Panaboard!M:M,MATCH(CONCATENATE(AZ269,"-",C269),Panaboard!Z:Z,0))),"HH:MM")</f>
        <v/>
      </c>
      <c r="AK269" t="str">
        <f>IF(PResult!BY269="","",PResult!BY269)</f>
        <v/>
      </c>
      <c r="AL269">
        <f>IF(PResult!P269="",0,PResult!P269)</f>
        <v>0</v>
      </c>
      <c r="AM269" t="str">
        <f>IF(ISERROR(INDEX(Panaboard!N:N,MATCH(CONCATENATE(AZ269,"-",C269),Panaboard!Z:Z,0))),"",INDEX(Panaboard!N:N,MATCH(CONCATENATE(AZ269,"-",C269),Panaboard!Z:Z,0)))</f>
        <v/>
      </c>
      <c r="AN269" t="str">
        <f>IF(ISERROR(INDEX(Panaboard!O:O,MATCH(CONCATENATE(AZ269,"-",C269),Panaboard!Z:Z,0))),"",INDEX(Panaboard!O:O,MATCH(CONCATENATE(AZ269,"-",C269),Panaboard!Z:Z,0)))</f>
        <v/>
      </c>
      <c r="AO269" t="str">
        <f>IF(ISERROR(INDEX(Panaboard!P:P,MATCH(CONCATENATE(AZ269,"-",C269),Panaboard!Z:Z,0))),"",INDEX(Panaboard!P:P,MATCH(CONCATENATE(AZ269,"-",C269),Panaboard!Z:Z,0)))</f>
        <v/>
      </c>
      <c r="AP269" t="str">
        <f>IF(ISERROR(INDEX(Panaboard!Q:Q,MATCH(CONCATENATE(AZ269,"-",C269),Panaboard!Z:Z,0))),"",INDEX(Panaboard!Q:Q,MATCH(CONCATENATE(AZ269,"-",C269),Panaboard!Z:Z,0)))</f>
        <v/>
      </c>
      <c r="AR269" t="str">
        <f>IF(PResult!BW269="","",PResult!BW269)</f>
        <v/>
      </c>
      <c r="AS269" t="str">
        <f>IF(PResult!BX269="","",PResult!BX269)</f>
        <v/>
      </c>
      <c r="AT269" t="str">
        <f>IF(ISERROR(INDEX(Panaboard!K:K,MATCH(CONCATENATE(AZ269,"-",C269),Panaboard!Z:Z,0))),"",INDEX(Panaboard!K:K,MATCH(CONCATENATE(AZ269,"-",C269),Panaboard!Z:Z,0)))</f>
        <v/>
      </c>
      <c r="AU269" t="str">
        <f>IF(ISERROR(INDEX(Panaboard!U:U,MATCH(CONCATENATE(AZ269,"-",C269),Panaboard!Z:Z,0))),"",INDEX(Panaboard!U:U,MATCH(CONCATENATE(AZ269,"-",C269),Panaboard!Z:Z,0)))</f>
        <v/>
      </c>
      <c r="AV269" t="str">
        <f>IF(ISERROR(INDEX(Panaboard!W:W,MATCH(CONCATENATE(AZ269,"-",C269),Panaboard!Z:Z,0))),"",INDEX(Panaboard!W:W,MATCH(CONCATENATE(AZ269,"-",C269),Panaboard!Z:Z,0)))</f>
        <v/>
      </c>
      <c r="AW269" t="str">
        <f>IF(ISERROR(INDEX(Panaboard!X:X,MATCH(CONCATENATE(AZ269,"-",C269),Panaboard!Z:Z,0))),"",INDEX(Panaboard!X:X,MATCH(CONCATENATE(AZ269,"-",C269),Panaboard!Z:Z,0)))</f>
        <v/>
      </c>
      <c r="AX269" t="str">
        <f>IF(ISERROR(INDEX(Panaboard!AA:AA,MATCH(CONCATENATE(AZ269,"-",C269),Panaboard!Z:Z,0))),"",INDEX(Panaboard!AA:AA,MATCH(CONCATENATE(AZ269,"-",C269),Panaboard!Z:Z,0)))</f>
        <v/>
      </c>
      <c r="AY269" t="str">
        <f>IF(ISERROR(INDEX(Panaboard!AB:AB,MATCH(CONCATENATE(AZ269,"-",C269),Panaboard!Z:Z,0))),"",INDEX(Panaboard!AB:AB,MATCH(CONCATENATE(AZ269,"-",C269),Panaboard!Z:Z,0)))</f>
        <v/>
      </c>
      <c r="AZ269" t="str">
        <f t="shared" si="36"/>
        <v/>
      </c>
      <c r="BA269" t="str">
        <f>IF(ISERROR(INDEX(Panaboard!E:E,MATCH(CONCATENATE(AZ269,"-",C269),Panaboard!Z:Z,0))),"",INDEX(Panaboard!E:E,MATCH(CONCATENATE(AZ269,"-",C269),Panaboard!Z:Z,0)))</f>
        <v/>
      </c>
      <c r="BB269" t="str">
        <f>IF(ISERROR(INDEX(Panaboard!AC:AC,MATCH(CONCATENATE(AZ269,"-",C269),Panaboard!Z:Z,0))),"",INDEX(Panaboard!AC:AC,MATCH(CONCATENATE(AZ269,"-",C269),Panaboard!Z:Z,0)))</f>
        <v/>
      </c>
      <c r="BC269" t="str">
        <f t="shared" si="37"/>
        <v/>
      </c>
      <c r="BD269" t="str">
        <f t="shared" si="38"/>
        <v/>
      </c>
      <c r="BE269" t="str">
        <f t="shared" si="39"/>
        <v>xx0x0</v>
      </c>
      <c r="BF269" t="str">
        <f>IF(ISERROR(INDEX(CuttingList!F:F,MATCH(CONCATENATE(A269,"-",C269),CuttingList!E:E,0))),"",INDEX(CuttingList!F:F,MATCH(CONCATENATE(A269,"-",C269),CuttingList!E:E,0)))</f>
        <v/>
      </c>
    </row>
    <row r="270" spans="1:58" x14ac:dyDescent="0.25">
      <c r="A270" t="str">
        <f>IF(PResult!BJ270="","",PResult!BJ270)</f>
        <v/>
      </c>
      <c r="B270" t="str">
        <f>IF(PResult!E270="","",PResult!E270)</f>
        <v/>
      </c>
      <c r="C270" t="str">
        <f>IF(PResult!BZ270="","",PResult!BZ270)</f>
        <v/>
      </c>
      <c r="D270" t="str">
        <f>IF(ISERROR(INDEX(Panaboard!B:B,MATCH(CONCATENATE(AZ270,"-",C270),Panaboard!Z:Z,0))),"",TRIM(INDEX(Panaboard!B:B,MATCH(CONCATENATE(AZ270,"-",C270),Panaboard!Z:Z,0))))</f>
        <v/>
      </c>
      <c r="E270" t="str">
        <f t="shared" si="35"/>
        <v>xx0x0</v>
      </c>
      <c r="F270" t="str">
        <f>IF(PResult!U270="","",UPPER(TRIM(PResult!U270)))</f>
        <v/>
      </c>
      <c r="G270">
        <f>IF(OR(PResult!O270="",PResult!O270="(null)"),0,PResult!O270)</f>
        <v>0</v>
      </c>
      <c r="H270" t="str">
        <f>IF(ISERROR(INDEX(Panaboard!G:G,MATCH(CONCATENATE(AZ270,"-",C270),Panaboard!Z:Z,0))),"",INDEX(Panaboard!G:G,MATCH(CONCATENATE(AZ270,"-",C270),Panaboard!Z:Z,0)))</f>
        <v/>
      </c>
      <c r="I270" t="str">
        <f>IF(PResult!J270="","",PResult!J270)</f>
        <v/>
      </c>
      <c r="J270" t="str">
        <f>IF(PResult!K270="","",PResult!K270)</f>
        <v/>
      </c>
      <c r="K270">
        <f>IF(OR(PResult!L270="(null)",PResult!L270=""),0,PResult!L270)</f>
        <v>0</v>
      </c>
      <c r="L270">
        <f>IF(OR(PResult!M270="(null)",PResult!M270=""),0,PResult!M270)</f>
        <v>0</v>
      </c>
      <c r="M270">
        <f t="shared" si="32"/>
        <v>0</v>
      </c>
      <c r="N270" t="str">
        <f>TEXT(IF(ISERROR(INDEX(Panaboard!H:H,MATCH(CONCATENATE(AZ270,"-",C270),Panaboard!Z:Z,0))),"",INDEX(Panaboard!H:H,MATCH(CONCATENATE(AZ270,"-",C270),Panaboard!Z:Z,0))),"HH:MM")</f>
        <v/>
      </c>
      <c r="O270" t="str">
        <f>TEXT(IF(ISERROR(INDEX(Panaboard!I:I,MATCH(CONCATENATE(AZ270,"-",C270),Panaboard!Z:Z,0))),"",INDEX(Panaboard!I:I,MATCH(CONCATENATE(AZ270,"-",C270),Panaboard!Z:Z,0))),"HH:MM")</f>
        <v/>
      </c>
      <c r="P270" t="str">
        <f t="shared" si="33"/>
        <v/>
      </c>
      <c r="Q270" t="str">
        <f>IF(ISERROR(INDEX(Panaboard!S:S,MATCH(CONCATENATE(AZ270,"-",C270),Panaboard!Z:Z,0))),"",INDEX(Panaboard!S:S,MATCH(CONCATENATE(AZ270,"-",C270),Panaboard!Z:Z,0)))</f>
        <v/>
      </c>
      <c r="R270" t="str">
        <f>IF(ISERROR(INDEX(Panaboard!F:F,MATCH(CONCATENATE(AZ270,"-",C270),Panaboard!Z:Z,0))),"",INDEX(Panaboard!F:F,MATCH(CONCATENATE(AZ270,"-",C270),Panaboard!Z:Z,0)))</f>
        <v/>
      </c>
      <c r="S270" t="str">
        <f t="shared" si="34"/>
        <v/>
      </c>
      <c r="T270" t="str">
        <f>IF(ISERROR(INDEX(Panaboard!D:D,MATCH(CONCATENATE(AZ270,"-",C270),Panaboard!Z:Z,0))),"",INDEX(Panaboard!D:D,MATCH(CONCATENATE(AZ270,"-",C270),Panaboard!Z:Z,0)))</f>
        <v/>
      </c>
      <c r="U270" t="str">
        <f>IF(ISERROR(INDEX(Panaboard!J:J,MATCH(CONCATENATE(AZ270,"-",C270),Panaboard!Z:Z,0))),"",INDEX(Panaboard!J:J,MATCH(CONCATENATE(AZ270,"-",C270),Panaboard!Z:Z,0)))</f>
        <v/>
      </c>
      <c r="V270">
        <f>IF(PResult!BL270="",0,PResult!BL270)</f>
        <v>0</v>
      </c>
      <c r="W270">
        <f>IF(PResult!BM270="",0,PResult!BM270)</f>
        <v>0</v>
      </c>
      <c r="X270">
        <f>IF(OR(PResult!AE270="",PResult!AE270="(null)"),IF(OR(PResult!AD270="",PResult!AD270="(null)"),0,PResult!AD270),PResult!AE270)</f>
        <v>0</v>
      </c>
      <c r="Y270" t="str">
        <f>IF(OR(PResult!V270="",PResult!V270="(null)"),"",PResult!V270)</f>
        <v/>
      </c>
      <c r="Z270" t="str">
        <f>CONCATENATE(PResult!BO270,PResult!BP270)</f>
        <v/>
      </c>
      <c r="AA270" t="str">
        <f>IF(PResult!Y270="","",PResult!Y270)</f>
        <v/>
      </c>
      <c r="AB270" t="str">
        <f>IF(PResult!BQ270="","",PResult!BQ270)</f>
        <v/>
      </c>
      <c r="AC270" t="str">
        <f>IF(PResult!BR270="","",PResult!BR270)</f>
        <v/>
      </c>
      <c r="AD270" t="str">
        <f>IF(PResult!BS270="","",PResult!BS270)</f>
        <v/>
      </c>
      <c r="AE270" t="str">
        <f>IF(PResult!BN270="","",PResult!BN270)</f>
        <v/>
      </c>
      <c r="AF270" t="str">
        <f>IF(PResult!BT270="","",PResult!BT270)</f>
        <v/>
      </c>
      <c r="AG270" t="str">
        <f>IF(PResult!BU270="","",PResult!BU270)</f>
        <v/>
      </c>
      <c r="AH270" t="str">
        <f>IF(PResult!BV270="","",PResult!BV270)</f>
        <v/>
      </c>
      <c r="AI270" t="str">
        <f>TEXT(IF(ISERROR(INDEX(Panaboard!L:L,MATCH(CONCATENATE(AZ270,"-",C270),Panaboard!Z:Z,0))),"",INDEX(Panaboard!L:L,MATCH(CONCATENATE(AZ270,"-",C270),Panaboard!Z:Z,0))),"HH:MM")</f>
        <v/>
      </c>
      <c r="AJ270" t="str">
        <f>TEXT(IF(ISERROR(INDEX(Panaboard!M:M,MATCH(CONCATENATE(AZ270,"-",C270),Panaboard!Z:Z,0))),"",INDEX(Panaboard!M:M,MATCH(CONCATENATE(AZ270,"-",C270),Panaboard!Z:Z,0))),"HH:MM")</f>
        <v/>
      </c>
      <c r="AK270" t="str">
        <f>IF(PResult!BY270="","",PResult!BY270)</f>
        <v/>
      </c>
      <c r="AL270">
        <f>IF(PResult!P270="",0,PResult!P270)</f>
        <v>0</v>
      </c>
      <c r="AM270" t="str">
        <f>IF(ISERROR(INDEX(Panaboard!N:N,MATCH(CONCATENATE(AZ270,"-",C270),Panaboard!Z:Z,0))),"",INDEX(Panaboard!N:N,MATCH(CONCATENATE(AZ270,"-",C270),Panaboard!Z:Z,0)))</f>
        <v/>
      </c>
      <c r="AN270" t="str">
        <f>IF(ISERROR(INDEX(Panaboard!O:O,MATCH(CONCATENATE(AZ270,"-",C270),Panaboard!Z:Z,0))),"",INDEX(Panaboard!O:O,MATCH(CONCATENATE(AZ270,"-",C270),Panaboard!Z:Z,0)))</f>
        <v/>
      </c>
      <c r="AO270" t="str">
        <f>IF(ISERROR(INDEX(Panaboard!P:P,MATCH(CONCATENATE(AZ270,"-",C270),Panaboard!Z:Z,0))),"",INDEX(Panaboard!P:P,MATCH(CONCATENATE(AZ270,"-",C270),Panaboard!Z:Z,0)))</f>
        <v/>
      </c>
      <c r="AP270" t="str">
        <f>IF(ISERROR(INDEX(Panaboard!Q:Q,MATCH(CONCATENATE(AZ270,"-",C270),Panaboard!Z:Z,0))),"",INDEX(Panaboard!Q:Q,MATCH(CONCATENATE(AZ270,"-",C270),Panaboard!Z:Z,0)))</f>
        <v/>
      </c>
      <c r="AR270" t="str">
        <f>IF(PResult!BW270="","",PResult!BW270)</f>
        <v/>
      </c>
      <c r="AS270" t="str">
        <f>IF(PResult!BX270="","",PResult!BX270)</f>
        <v/>
      </c>
      <c r="AT270" t="str">
        <f>IF(ISERROR(INDEX(Panaboard!K:K,MATCH(CONCATENATE(AZ270,"-",C270),Panaboard!Z:Z,0))),"",INDEX(Panaboard!K:K,MATCH(CONCATENATE(AZ270,"-",C270),Panaboard!Z:Z,0)))</f>
        <v/>
      </c>
      <c r="AU270" t="str">
        <f>IF(ISERROR(INDEX(Panaboard!U:U,MATCH(CONCATENATE(AZ270,"-",C270),Panaboard!Z:Z,0))),"",INDEX(Panaboard!U:U,MATCH(CONCATENATE(AZ270,"-",C270),Panaboard!Z:Z,0)))</f>
        <v/>
      </c>
      <c r="AV270" t="str">
        <f>IF(ISERROR(INDEX(Panaboard!W:W,MATCH(CONCATENATE(AZ270,"-",C270),Panaboard!Z:Z,0))),"",INDEX(Panaboard!W:W,MATCH(CONCATENATE(AZ270,"-",C270),Panaboard!Z:Z,0)))</f>
        <v/>
      </c>
      <c r="AW270" t="str">
        <f>IF(ISERROR(INDEX(Panaboard!X:X,MATCH(CONCATENATE(AZ270,"-",C270),Panaboard!Z:Z,0))),"",INDEX(Panaboard!X:X,MATCH(CONCATENATE(AZ270,"-",C270),Panaboard!Z:Z,0)))</f>
        <v/>
      </c>
      <c r="AX270" t="str">
        <f>IF(ISERROR(INDEX(Panaboard!AA:AA,MATCH(CONCATENATE(AZ270,"-",C270),Panaboard!Z:Z,0))),"",INDEX(Panaboard!AA:AA,MATCH(CONCATENATE(AZ270,"-",C270),Panaboard!Z:Z,0)))</f>
        <v/>
      </c>
      <c r="AY270" t="str">
        <f>IF(ISERROR(INDEX(Panaboard!AB:AB,MATCH(CONCATENATE(AZ270,"-",C270),Panaboard!Z:Z,0))),"",INDEX(Panaboard!AB:AB,MATCH(CONCATENATE(AZ270,"-",C270),Panaboard!Z:Z,0)))</f>
        <v/>
      </c>
      <c r="AZ270" t="str">
        <f t="shared" si="36"/>
        <v/>
      </c>
      <c r="BA270" t="str">
        <f>IF(ISERROR(INDEX(Panaboard!E:E,MATCH(CONCATENATE(AZ270,"-",C270),Panaboard!Z:Z,0))),"",INDEX(Panaboard!E:E,MATCH(CONCATENATE(AZ270,"-",C270),Panaboard!Z:Z,0)))</f>
        <v/>
      </c>
      <c r="BB270" t="str">
        <f>IF(ISERROR(INDEX(Panaboard!AC:AC,MATCH(CONCATENATE(AZ270,"-",C270),Panaboard!Z:Z,0))),"",INDEX(Panaboard!AC:AC,MATCH(CONCATENATE(AZ270,"-",C270),Panaboard!Z:Z,0)))</f>
        <v/>
      </c>
      <c r="BC270" t="str">
        <f t="shared" si="37"/>
        <v/>
      </c>
      <c r="BD270" t="str">
        <f t="shared" si="38"/>
        <v/>
      </c>
      <c r="BE270" t="str">
        <f t="shared" si="39"/>
        <v>xx0x0</v>
      </c>
      <c r="BF270" t="str">
        <f>IF(ISERROR(INDEX(CuttingList!F:F,MATCH(CONCATENATE(A270,"-",C270),CuttingList!E:E,0))),"",INDEX(CuttingList!F:F,MATCH(CONCATENATE(A270,"-",C270),CuttingList!E:E,0)))</f>
        <v/>
      </c>
    </row>
    <row r="271" spans="1:58" x14ac:dyDescent="0.25">
      <c r="A271" t="str">
        <f>IF(PResult!BJ271="","",PResult!BJ271)</f>
        <v/>
      </c>
      <c r="B271" t="str">
        <f>IF(PResult!E271="","",PResult!E271)</f>
        <v/>
      </c>
      <c r="C271" t="str">
        <f>IF(PResult!BZ271="","",PResult!BZ271)</f>
        <v/>
      </c>
      <c r="D271" t="str">
        <f>IF(ISERROR(INDEX(Panaboard!B:B,MATCH(CONCATENATE(AZ271,"-",C271),Panaboard!Z:Z,0))),"",TRIM(INDEX(Panaboard!B:B,MATCH(CONCATENATE(AZ271,"-",C271),Panaboard!Z:Z,0))))</f>
        <v/>
      </c>
      <c r="E271" t="str">
        <f t="shared" si="35"/>
        <v>xx0x0</v>
      </c>
      <c r="F271" t="str">
        <f>IF(PResult!U271="","",UPPER(TRIM(PResult!U271)))</f>
        <v/>
      </c>
      <c r="G271">
        <f>IF(OR(PResult!O271="",PResult!O271="(null)"),0,PResult!O271)</f>
        <v>0</v>
      </c>
      <c r="H271" t="str">
        <f>IF(ISERROR(INDEX(Panaboard!G:G,MATCH(CONCATENATE(AZ271,"-",C271),Panaboard!Z:Z,0))),"",INDEX(Panaboard!G:G,MATCH(CONCATENATE(AZ271,"-",C271),Panaboard!Z:Z,0)))</f>
        <v/>
      </c>
      <c r="I271" t="str">
        <f>IF(PResult!J271="","",PResult!J271)</f>
        <v/>
      </c>
      <c r="J271" t="str">
        <f>IF(PResult!K271="","",PResult!K271)</f>
        <v/>
      </c>
      <c r="K271">
        <f>IF(OR(PResult!L271="(null)",PResult!L271=""),0,PResult!L271)</f>
        <v>0</v>
      </c>
      <c r="L271">
        <f>IF(OR(PResult!M271="(null)",PResult!M271=""),0,PResult!M271)</f>
        <v>0</v>
      </c>
      <c r="M271">
        <f t="shared" si="32"/>
        <v>0</v>
      </c>
      <c r="N271" t="str">
        <f>TEXT(IF(ISERROR(INDEX(Panaboard!H:H,MATCH(CONCATENATE(AZ271,"-",C271),Panaboard!Z:Z,0))),"",INDEX(Panaboard!H:H,MATCH(CONCATENATE(AZ271,"-",C271),Panaboard!Z:Z,0))),"HH:MM")</f>
        <v/>
      </c>
      <c r="O271" t="str">
        <f>TEXT(IF(ISERROR(INDEX(Panaboard!I:I,MATCH(CONCATENATE(AZ271,"-",C271),Panaboard!Z:Z,0))),"",INDEX(Panaboard!I:I,MATCH(CONCATENATE(AZ271,"-",C271),Panaboard!Z:Z,0))),"HH:MM")</f>
        <v/>
      </c>
      <c r="P271" t="str">
        <f t="shared" si="33"/>
        <v/>
      </c>
      <c r="Q271" t="str">
        <f>IF(ISERROR(INDEX(Panaboard!S:S,MATCH(CONCATENATE(AZ271,"-",C271),Panaboard!Z:Z,0))),"",INDEX(Panaboard!S:S,MATCH(CONCATENATE(AZ271,"-",C271),Panaboard!Z:Z,0)))</f>
        <v/>
      </c>
      <c r="R271" t="str">
        <f>IF(ISERROR(INDEX(Panaboard!F:F,MATCH(CONCATENATE(AZ271,"-",C271),Panaboard!Z:Z,0))),"",INDEX(Panaboard!F:F,MATCH(CONCATENATE(AZ271,"-",C271),Panaboard!Z:Z,0)))</f>
        <v/>
      </c>
      <c r="S271" t="str">
        <f t="shared" si="34"/>
        <v/>
      </c>
      <c r="T271" t="str">
        <f>IF(ISERROR(INDEX(Panaboard!D:D,MATCH(CONCATENATE(AZ271,"-",C271),Panaboard!Z:Z,0))),"",INDEX(Panaboard!D:D,MATCH(CONCATENATE(AZ271,"-",C271),Panaboard!Z:Z,0)))</f>
        <v/>
      </c>
      <c r="U271" t="str">
        <f>IF(ISERROR(INDEX(Panaboard!J:J,MATCH(CONCATENATE(AZ271,"-",C271),Panaboard!Z:Z,0))),"",INDEX(Panaboard!J:J,MATCH(CONCATENATE(AZ271,"-",C271),Panaboard!Z:Z,0)))</f>
        <v/>
      </c>
      <c r="V271">
        <f>IF(PResult!BL271="",0,PResult!BL271)</f>
        <v>0</v>
      </c>
      <c r="W271">
        <f>IF(PResult!BM271="",0,PResult!BM271)</f>
        <v>0</v>
      </c>
      <c r="X271">
        <f>IF(OR(PResult!AE271="",PResult!AE271="(null)"),IF(OR(PResult!AD271="",PResult!AD271="(null)"),0,PResult!AD271),PResult!AE271)</f>
        <v>0</v>
      </c>
      <c r="Y271" t="str">
        <f>IF(OR(PResult!V271="",PResult!V271="(null)"),"",PResult!V271)</f>
        <v/>
      </c>
      <c r="Z271" t="str">
        <f>CONCATENATE(PResult!BO271,PResult!BP271)</f>
        <v/>
      </c>
      <c r="AA271" t="str">
        <f>IF(PResult!Y271="","",PResult!Y271)</f>
        <v/>
      </c>
      <c r="AB271" t="str">
        <f>IF(PResult!BQ271="","",PResult!BQ271)</f>
        <v/>
      </c>
      <c r="AC271" t="str">
        <f>IF(PResult!BR271="","",PResult!BR271)</f>
        <v/>
      </c>
      <c r="AD271" t="str">
        <f>IF(PResult!BS271="","",PResult!BS271)</f>
        <v/>
      </c>
      <c r="AE271" t="str">
        <f>IF(PResult!BN271="","",PResult!BN271)</f>
        <v/>
      </c>
      <c r="AF271" t="str">
        <f>IF(PResult!BT271="","",PResult!BT271)</f>
        <v/>
      </c>
      <c r="AG271" t="str">
        <f>IF(PResult!BU271="","",PResult!BU271)</f>
        <v/>
      </c>
      <c r="AH271" t="str">
        <f>IF(PResult!BV271="","",PResult!BV271)</f>
        <v/>
      </c>
      <c r="AI271" t="str">
        <f>TEXT(IF(ISERROR(INDEX(Panaboard!L:L,MATCH(CONCATENATE(AZ271,"-",C271),Panaboard!Z:Z,0))),"",INDEX(Panaboard!L:L,MATCH(CONCATENATE(AZ271,"-",C271),Panaboard!Z:Z,0))),"HH:MM")</f>
        <v/>
      </c>
      <c r="AJ271" t="str">
        <f>TEXT(IF(ISERROR(INDEX(Panaboard!M:M,MATCH(CONCATENATE(AZ271,"-",C271),Panaboard!Z:Z,0))),"",INDEX(Panaboard!M:M,MATCH(CONCATENATE(AZ271,"-",C271),Panaboard!Z:Z,0))),"HH:MM")</f>
        <v/>
      </c>
      <c r="AK271" t="str">
        <f>IF(PResult!BY271="","",PResult!BY271)</f>
        <v/>
      </c>
      <c r="AL271">
        <f>IF(PResult!P271="",0,PResult!P271)</f>
        <v>0</v>
      </c>
      <c r="AM271" t="str">
        <f>IF(ISERROR(INDEX(Panaboard!N:N,MATCH(CONCATENATE(AZ271,"-",C271),Panaboard!Z:Z,0))),"",INDEX(Panaboard!N:N,MATCH(CONCATENATE(AZ271,"-",C271),Panaboard!Z:Z,0)))</f>
        <v/>
      </c>
      <c r="AN271" t="str">
        <f>IF(ISERROR(INDEX(Panaboard!O:O,MATCH(CONCATENATE(AZ271,"-",C271),Panaboard!Z:Z,0))),"",INDEX(Panaboard!O:O,MATCH(CONCATENATE(AZ271,"-",C271),Panaboard!Z:Z,0)))</f>
        <v/>
      </c>
      <c r="AO271" t="str">
        <f>IF(ISERROR(INDEX(Panaboard!P:P,MATCH(CONCATENATE(AZ271,"-",C271),Panaboard!Z:Z,0))),"",INDEX(Panaboard!P:P,MATCH(CONCATENATE(AZ271,"-",C271),Panaboard!Z:Z,0)))</f>
        <v/>
      </c>
      <c r="AP271" t="str">
        <f>IF(ISERROR(INDEX(Panaboard!Q:Q,MATCH(CONCATENATE(AZ271,"-",C271),Panaboard!Z:Z,0))),"",INDEX(Panaboard!Q:Q,MATCH(CONCATENATE(AZ271,"-",C271),Panaboard!Z:Z,0)))</f>
        <v/>
      </c>
      <c r="AR271" t="str">
        <f>IF(PResult!BW271="","",PResult!BW271)</f>
        <v/>
      </c>
      <c r="AS271" t="str">
        <f>IF(PResult!BX271="","",PResult!BX271)</f>
        <v/>
      </c>
      <c r="AT271" t="str">
        <f>IF(ISERROR(INDEX(Panaboard!K:K,MATCH(CONCATENATE(AZ271,"-",C271),Panaboard!Z:Z,0))),"",INDEX(Panaboard!K:K,MATCH(CONCATENATE(AZ271,"-",C271),Panaboard!Z:Z,0)))</f>
        <v/>
      </c>
      <c r="AU271" t="str">
        <f>IF(ISERROR(INDEX(Panaboard!U:U,MATCH(CONCATENATE(AZ271,"-",C271),Panaboard!Z:Z,0))),"",INDEX(Panaboard!U:U,MATCH(CONCATENATE(AZ271,"-",C271),Panaboard!Z:Z,0)))</f>
        <v/>
      </c>
      <c r="AV271" t="str">
        <f>IF(ISERROR(INDEX(Panaboard!W:W,MATCH(CONCATENATE(AZ271,"-",C271),Panaboard!Z:Z,0))),"",INDEX(Panaboard!W:W,MATCH(CONCATENATE(AZ271,"-",C271),Panaboard!Z:Z,0)))</f>
        <v/>
      </c>
      <c r="AW271" t="str">
        <f>IF(ISERROR(INDEX(Panaboard!X:X,MATCH(CONCATENATE(AZ271,"-",C271),Panaboard!Z:Z,0))),"",INDEX(Panaboard!X:X,MATCH(CONCATENATE(AZ271,"-",C271),Panaboard!Z:Z,0)))</f>
        <v/>
      </c>
      <c r="AX271" t="str">
        <f>IF(ISERROR(INDEX(Panaboard!AA:AA,MATCH(CONCATENATE(AZ271,"-",C271),Panaboard!Z:Z,0))),"",INDEX(Panaboard!AA:AA,MATCH(CONCATENATE(AZ271,"-",C271),Panaboard!Z:Z,0)))</f>
        <v/>
      </c>
      <c r="AY271" t="str">
        <f>IF(ISERROR(INDEX(Panaboard!AB:AB,MATCH(CONCATENATE(AZ271,"-",C271),Panaboard!Z:Z,0))),"",INDEX(Panaboard!AB:AB,MATCH(CONCATENATE(AZ271,"-",C271),Panaboard!Z:Z,0)))</f>
        <v/>
      </c>
      <c r="AZ271" t="str">
        <f t="shared" si="36"/>
        <v/>
      </c>
      <c r="BA271" t="str">
        <f>IF(ISERROR(INDEX(Panaboard!E:E,MATCH(CONCATENATE(AZ271,"-",C271),Panaboard!Z:Z,0))),"",INDEX(Panaboard!E:E,MATCH(CONCATENATE(AZ271,"-",C271),Panaboard!Z:Z,0)))</f>
        <v/>
      </c>
      <c r="BB271" t="str">
        <f>IF(ISERROR(INDEX(Panaboard!AC:AC,MATCH(CONCATENATE(AZ271,"-",C271),Panaboard!Z:Z,0))),"",INDEX(Panaboard!AC:AC,MATCH(CONCATENATE(AZ271,"-",C271),Panaboard!Z:Z,0)))</f>
        <v/>
      </c>
      <c r="BC271" t="str">
        <f t="shared" si="37"/>
        <v/>
      </c>
      <c r="BD271" t="str">
        <f t="shared" si="38"/>
        <v/>
      </c>
      <c r="BE271" t="str">
        <f t="shared" si="39"/>
        <v>xx0x0</v>
      </c>
      <c r="BF271" t="str">
        <f>IF(ISERROR(INDEX(CuttingList!F:F,MATCH(CONCATENATE(A271,"-",C271),CuttingList!E:E,0))),"",INDEX(CuttingList!F:F,MATCH(CONCATENATE(A271,"-",C271),CuttingList!E:E,0)))</f>
        <v/>
      </c>
    </row>
    <row r="272" spans="1:58" x14ac:dyDescent="0.25">
      <c r="A272" t="str">
        <f>IF(PResult!BJ272="","",PResult!BJ272)</f>
        <v/>
      </c>
      <c r="B272" t="str">
        <f>IF(PResult!E272="","",PResult!E272)</f>
        <v/>
      </c>
      <c r="C272" t="str">
        <f>IF(PResult!BZ272="","",PResult!BZ272)</f>
        <v/>
      </c>
      <c r="D272" t="str">
        <f>IF(ISERROR(INDEX(Panaboard!B:B,MATCH(CONCATENATE(AZ272,"-",C272),Panaboard!Z:Z,0))),"",TRIM(INDEX(Panaboard!B:B,MATCH(CONCATENATE(AZ272,"-",C272),Panaboard!Z:Z,0))))</f>
        <v/>
      </c>
      <c r="E272" t="str">
        <f t="shared" si="35"/>
        <v>xx0x0</v>
      </c>
      <c r="F272" t="str">
        <f>IF(PResult!U272="","",UPPER(TRIM(PResult!U272)))</f>
        <v/>
      </c>
      <c r="G272">
        <f>IF(OR(PResult!O272="",PResult!O272="(null)"),0,PResult!O272)</f>
        <v>0</v>
      </c>
      <c r="H272" t="str">
        <f>IF(ISERROR(INDEX(Panaboard!G:G,MATCH(CONCATENATE(AZ272,"-",C272),Panaboard!Z:Z,0))),"",INDEX(Panaboard!G:G,MATCH(CONCATENATE(AZ272,"-",C272),Panaboard!Z:Z,0)))</f>
        <v/>
      </c>
      <c r="I272" t="str">
        <f>IF(PResult!J272="","",PResult!J272)</f>
        <v/>
      </c>
      <c r="J272" t="str">
        <f>IF(PResult!K272="","",PResult!K272)</f>
        <v/>
      </c>
      <c r="K272">
        <f>IF(OR(PResult!L272="(null)",PResult!L272=""),0,PResult!L272)</f>
        <v>0</v>
      </c>
      <c r="L272">
        <f>IF(OR(PResult!M272="(null)",PResult!M272=""),0,PResult!M272)</f>
        <v>0</v>
      </c>
      <c r="M272">
        <f t="shared" si="32"/>
        <v>0</v>
      </c>
      <c r="N272" t="str">
        <f>TEXT(IF(ISERROR(INDEX(Panaboard!H:H,MATCH(CONCATENATE(AZ272,"-",C272),Panaboard!Z:Z,0))),"",INDEX(Panaboard!H:H,MATCH(CONCATENATE(AZ272,"-",C272),Panaboard!Z:Z,0))),"HH:MM")</f>
        <v/>
      </c>
      <c r="O272" t="str">
        <f>TEXT(IF(ISERROR(INDEX(Panaboard!I:I,MATCH(CONCATENATE(AZ272,"-",C272),Panaboard!Z:Z,0))),"",INDEX(Panaboard!I:I,MATCH(CONCATENATE(AZ272,"-",C272),Panaboard!Z:Z,0))),"HH:MM")</f>
        <v/>
      </c>
      <c r="P272" t="str">
        <f t="shared" si="33"/>
        <v/>
      </c>
      <c r="Q272" t="str">
        <f>IF(ISERROR(INDEX(Panaboard!S:S,MATCH(CONCATENATE(AZ272,"-",C272),Panaboard!Z:Z,0))),"",INDEX(Panaboard!S:S,MATCH(CONCATENATE(AZ272,"-",C272),Panaboard!Z:Z,0)))</f>
        <v/>
      </c>
      <c r="R272" t="str">
        <f>IF(ISERROR(INDEX(Panaboard!F:F,MATCH(CONCATENATE(AZ272,"-",C272),Panaboard!Z:Z,0))),"",INDEX(Panaboard!F:F,MATCH(CONCATENATE(AZ272,"-",C272),Panaboard!Z:Z,0)))</f>
        <v/>
      </c>
      <c r="S272" t="str">
        <f t="shared" si="34"/>
        <v/>
      </c>
      <c r="T272" t="str">
        <f>IF(ISERROR(INDEX(Panaboard!D:D,MATCH(CONCATENATE(AZ272,"-",C272),Panaboard!Z:Z,0))),"",INDEX(Panaboard!D:D,MATCH(CONCATENATE(AZ272,"-",C272),Panaboard!Z:Z,0)))</f>
        <v/>
      </c>
      <c r="U272" t="str">
        <f>IF(ISERROR(INDEX(Panaboard!J:J,MATCH(CONCATENATE(AZ272,"-",C272),Panaboard!Z:Z,0))),"",INDEX(Panaboard!J:J,MATCH(CONCATENATE(AZ272,"-",C272),Panaboard!Z:Z,0)))</f>
        <v/>
      </c>
      <c r="V272">
        <f>IF(PResult!BL272="",0,PResult!BL272)</f>
        <v>0</v>
      </c>
      <c r="W272">
        <f>IF(PResult!BM272="",0,PResult!BM272)</f>
        <v>0</v>
      </c>
      <c r="X272">
        <f>IF(OR(PResult!AE272="",PResult!AE272="(null)"),IF(OR(PResult!AD272="",PResult!AD272="(null)"),0,PResult!AD272),PResult!AE272)</f>
        <v>0</v>
      </c>
      <c r="Y272" t="str">
        <f>IF(OR(PResult!V272="",PResult!V272="(null)"),"",PResult!V272)</f>
        <v/>
      </c>
      <c r="Z272" t="str">
        <f>CONCATENATE(PResult!BO272,PResult!BP272)</f>
        <v/>
      </c>
      <c r="AA272" t="str">
        <f>IF(PResult!Y272="","",PResult!Y272)</f>
        <v/>
      </c>
      <c r="AB272" t="str">
        <f>IF(PResult!BQ272="","",PResult!BQ272)</f>
        <v/>
      </c>
      <c r="AC272" t="str">
        <f>IF(PResult!BR272="","",PResult!BR272)</f>
        <v/>
      </c>
      <c r="AD272" t="str">
        <f>IF(PResult!BS272="","",PResult!BS272)</f>
        <v/>
      </c>
      <c r="AE272" t="str">
        <f>IF(PResult!BN272="","",PResult!BN272)</f>
        <v/>
      </c>
      <c r="AF272" t="str">
        <f>IF(PResult!BT272="","",PResult!BT272)</f>
        <v/>
      </c>
      <c r="AG272" t="str">
        <f>IF(PResult!BU272="","",PResult!BU272)</f>
        <v/>
      </c>
      <c r="AH272" t="str">
        <f>IF(PResult!BV272="","",PResult!BV272)</f>
        <v/>
      </c>
      <c r="AI272" t="str">
        <f>TEXT(IF(ISERROR(INDEX(Panaboard!L:L,MATCH(CONCATENATE(AZ272,"-",C272),Panaboard!Z:Z,0))),"",INDEX(Panaboard!L:L,MATCH(CONCATENATE(AZ272,"-",C272),Panaboard!Z:Z,0))),"HH:MM")</f>
        <v/>
      </c>
      <c r="AJ272" t="str">
        <f>TEXT(IF(ISERROR(INDEX(Panaboard!M:M,MATCH(CONCATENATE(AZ272,"-",C272),Panaboard!Z:Z,0))),"",INDEX(Panaboard!M:M,MATCH(CONCATENATE(AZ272,"-",C272),Panaboard!Z:Z,0))),"HH:MM")</f>
        <v/>
      </c>
      <c r="AK272" t="str">
        <f>IF(PResult!BY272="","",PResult!BY272)</f>
        <v/>
      </c>
      <c r="AL272">
        <f>IF(PResult!P272="",0,PResult!P272)</f>
        <v>0</v>
      </c>
      <c r="AM272" t="str">
        <f>IF(ISERROR(INDEX(Panaboard!N:N,MATCH(CONCATENATE(AZ272,"-",C272),Panaboard!Z:Z,0))),"",INDEX(Panaboard!N:N,MATCH(CONCATENATE(AZ272,"-",C272),Panaboard!Z:Z,0)))</f>
        <v/>
      </c>
      <c r="AN272" t="str">
        <f>IF(ISERROR(INDEX(Panaboard!O:O,MATCH(CONCATENATE(AZ272,"-",C272),Panaboard!Z:Z,0))),"",INDEX(Panaboard!O:O,MATCH(CONCATENATE(AZ272,"-",C272),Panaboard!Z:Z,0)))</f>
        <v/>
      </c>
      <c r="AO272" t="str">
        <f>IF(ISERROR(INDEX(Panaboard!P:P,MATCH(CONCATENATE(AZ272,"-",C272),Panaboard!Z:Z,0))),"",INDEX(Panaboard!P:P,MATCH(CONCATENATE(AZ272,"-",C272),Panaboard!Z:Z,0)))</f>
        <v/>
      </c>
      <c r="AP272" t="str">
        <f>IF(ISERROR(INDEX(Panaboard!Q:Q,MATCH(CONCATENATE(AZ272,"-",C272),Panaboard!Z:Z,0))),"",INDEX(Panaboard!Q:Q,MATCH(CONCATENATE(AZ272,"-",C272),Panaboard!Z:Z,0)))</f>
        <v/>
      </c>
      <c r="AR272" t="str">
        <f>IF(PResult!BW272="","",PResult!BW272)</f>
        <v/>
      </c>
      <c r="AS272" t="str">
        <f>IF(PResult!BX272="","",PResult!BX272)</f>
        <v/>
      </c>
      <c r="AT272" t="str">
        <f>IF(ISERROR(INDEX(Panaboard!K:K,MATCH(CONCATENATE(AZ272,"-",C272),Panaboard!Z:Z,0))),"",INDEX(Panaboard!K:K,MATCH(CONCATENATE(AZ272,"-",C272),Panaboard!Z:Z,0)))</f>
        <v/>
      </c>
      <c r="AU272" t="str">
        <f>IF(ISERROR(INDEX(Panaboard!U:U,MATCH(CONCATENATE(AZ272,"-",C272),Panaboard!Z:Z,0))),"",INDEX(Panaboard!U:U,MATCH(CONCATENATE(AZ272,"-",C272),Panaboard!Z:Z,0)))</f>
        <v/>
      </c>
      <c r="AV272" t="str">
        <f>IF(ISERROR(INDEX(Panaboard!W:W,MATCH(CONCATENATE(AZ272,"-",C272),Panaboard!Z:Z,0))),"",INDEX(Panaboard!W:W,MATCH(CONCATENATE(AZ272,"-",C272),Panaboard!Z:Z,0)))</f>
        <v/>
      </c>
      <c r="AW272" t="str">
        <f>IF(ISERROR(INDEX(Panaboard!X:X,MATCH(CONCATENATE(AZ272,"-",C272),Panaboard!Z:Z,0))),"",INDEX(Panaboard!X:X,MATCH(CONCATENATE(AZ272,"-",C272),Panaboard!Z:Z,0)))</f>
        <v/>
      </c>
      <c r="AX272" t="str">
        <f>IF(ISERROR(INDEX(Panaboard!AA:AA,MATCH(CONCATENATE(AZ272,"-",C272),Panaboard!Z:Z,0))),"",INDEX(Panaboard!AA:AA,MATCH(CONCATENATE(AZ272,"-",C272),Panaboard!Z:Z,0)))</f>
        <v/>
      </c>
      <c r="AY272" t="str">
        <f>IF(ISERROR(INDEX(Panaboard!AB:AB,MATCH(CONCATENATE(AZ272,"-",C272),Panaboard!Z:Z,0))),"",INDEX(Panaboard!AB:AB,MATCH(CONCATENATE(AZ272,"-",C272),Panaboard!Z:Z,0)))</f>
        <v/>
      </c>
      <c r="AZ272" t="str">
        <f t="shared" si="36"/>
        <v/>
      </c>
      <c r="BA272" t="str">
        <f>IF(ISERROR(INDEX(Panaboard!E:E,MATCH(CONCATENATE(AZ272,"-",C272),Panaboard!Z:Z,0))),"",INDEX(Panaboard!E:E,MATCH(CONCATENATE(AZ272,"-",C272),Panaboard!Z:Z,0)))</f>
        <v/>
      </c>
      <c r="BB272" t="str">
        <f>IF(ISERROR(INDEX(Panaboard!AC:AC,MATCH(CONCATENATE(AZ272,"-",C272),Panaboard!Z:Z,0))),"",INDEX(Panaboard!AC:AC,MATCH(CONCATENATE(AZ272,"-",C272),Panaboard!Z:Z,0)))</f>
        <v/>
      </c>
      <c r="BC272" t="str">
        <f t="shared" si="37"/>
        <v/>
      </c>
      <c r="BD272" t="str">
        <f t="shared" si="38"/>
        <v/>
      </c>
      <c r="BE272" t="str">
        <f t="shared" si="39"/>
        <v>xx0x0</v>
      </c>
      <c r="BF272" t="str">
        <f>IF(ISERROR(INDEX(CuttingList!F:F,MATCH(CONCATENATE(A272,"-",C272),CuttingList!E:E,0))),"",INDEX(CuttingList!F:F,MATCH(CONCATENATE(A272,"-",C272),CuttingList!E:E,0)))</f>
        <v/>
      </c>
    </row>
    <row r="273" spans="1:58" x14ac:dyDescent="0.25">
      <c r="A273" t="str">
        <f>IF(PResult!BJ273="","",PResult!BJ273)</f>
        <v/>
      </c>
      <c r="B273" t="str">
        <f>IF(PResult!E273="","",PResult!E273)</f>
        <v/>
      </c>
      <c r="C273" t="str">
        <f>IF(PResult!BZ273="","",PResult!BZ273)</f>
        <v/>
      </c>
      <c r="D273" t="str">
        <f>IF(ISERROR(INDEX(Panaboard!B:B,MATCH(CONCATENATE(AZ273,"-",C273),Panaboard!Z:Z,0))),"",TRIM(INDEX(Panaboard!B:B,MATCH(CONCATENATE(AZ273,"-",C273),Panaboard!Z:Z,0))))</f>
        <v/>
      </c>
      <c r="E273" t="str">
        <f t="shared" si="35"/>
        <v>xx0x0</v>
      </c>
      <c r="F273" t="str">
        <f>IF(PResult!U273="","",UPPER(TRIM(PResult!U273)))</f>
        <v/>
      </c>
      <c r="G273">
        <f>IF(OR(PResult!O273="",PResult!O273="(null)"),0,PResult!O273)</f>
        <v>0</v>
      </c>
      <c r="H273" t="str">
        <f>IF(ISERROR(INDEX(Panaboard!G:G,MATCH(CONCATENATE(AZ273,"-",C273),Panaboard!Z:Z,0))),"",INDEX(Panaboard!G:G,MATCH(CONCATENATE(AZ273,"-",C273),Panaboard!Z:Z,0)))</f>
        <v/>
      </c>
      <c r="I273" t="str">
        <f>IF(PResult!J273="","",PResult!J273)</f>
        <v/>
      </c>
      <c r="J273" t="str">
        <f>IF(PResult!K273="","",PResult!K273)</f>
        <v/>
      </c>
      <c r="K273">
        <f>IF(OR(PResult!L273="(null)",PResult!L273=""),0,PResult!L273)</f>
        <v>0</v>
      </c>
      <c r="L273">
        <f>IF(OR(PResult!M273="(null)",PResult!M273=""),0,PResult!M273)</f>
        <v>0</v>
      </c>
      <c r="M273">
        <f t="shared" si="32"/>
        <v>0</v>
      </c>
      <c r="N273" t="str">
        <f>TEXT(IF(ISERROR(INDEX(Panaboard!H:H,MATCH(CONCATENATE(AZ273,"-",C273),Panaboard!Z:Z,0))),"",INDEX(Panaboard!H:H,MATCH(CONCATENATE(AZ273,"-",C273),Panaboard!Z:Z,0))),"HH:MM")</f>
        <v/>
      </c>
      <c r="O273" t="str">
        <f>TEXT(IF(ISERROR(INDEX(Panaboard!I:I,MATCH(CONCATENATE(AZ273,"-",C273),Panaboard!Z:Z,0))),"",INDEX(Panaboard!I:I,MATCH(CONCATENATE(AZ273,"-",C273),Panaboard!Z:Z,0))),"HH:MM")</f>
        <v/>
      </c>
      <c r="P273" t="str">
        <f t="shared" si="33"/>
        <v/>
      </c>
      <c r="Q273" t="str">
        <f>IF(ISERROR(INDEX(Panaboard!S:S,MATCH(CONCATENATE(AZ273,"-",C273),Panaboard!Z:Z,0))),"",INDEX(Panaboard!S:S,MATCH(CONCATENATE(AZ273,"-",C273),Panaboard!Z:Z,0)))</f>
        <v/>
      </c>
      <c r="R273" t="str">
        <f>IF(ISERROR(INDEX(Panaboard!F:F,MATCH(CONCATENATE(AZ273,"-",C273),Panaboard!Z:Z,0))),"",INDEX(Panaboard!F:F,MATCH(CONCATENATE(AZ273,"-",C273),Panaboard!Z:Z,0)))</f>
        <v/>
      </c>
      <c r="S273" t="str">
        <f t="shared" si="34"/>
        <v/>
      </c>
      <c r="T273" t="str">
        <f>IF(ISERROR(INDEX(Panaboard!D:D,MATCH(CONCATENATE(AZ273,"-",C273),Panaboard!Z:Z,0))),"",INDEX(Panaboard!D:D,MATCH(CONCATENATE(AZ273,"-",C273),Panaboard!Z:Z,0)))</f>
        <v/>
      </c>
      <c r="U273" t="str">
        <f>IF(ISERROR(INDEX(Panaboard!J:J,MATCH(CONCATENATE(AZ273,"-",C273),Panaboard!Z:Z,0))),"",INDEX(Panaboard!J:J,MATCH(CONCATENATE(AZ273,"-",C273),Panaboard!Z:Z,0)))</f>
        <v/>
      </c>
      <c r="V273">
        <f>IF(PResult!BL273="",0,PResult!BL273)</f>
        <v>0</v>
      </c>
      <c r="W273">
        <f>IF(PResult!BM273="",0,PResult!BM273)</f>
        <v>0</v>
      </c>
      <c r="X273">
        <f>IF(OR(PResult!AE273="",PResult!AE273="(null)"),IF(OR(PResult!AD273="",PResult!AD273="(null)"),0,PResult!AD273),PResult!AE273)</f>
        <v>0</v>
      </c>
      <c r="Y273" t="str">
        <f>IF(OR(PResult!V273="",PResult!V273="(null)"),"",PResult!V273)</f>
        <v/>
      </c>
      <c r="Z273" t="str">
        <f>CONCATENATE(PResult!BO273,PResult!BP273)</f>
        <v/>
      </c>
      <c r="AA273" t="str">
        <f>IF(PResult!Y273="","",PResult!Y273)</f>
        <v/>
      </c>
      <c r="AB273" t="str">
        <f>IF(PResult!BQ273="","",PResult!BQ273)</f>
        <v/>
      </c>
      <c r="AC273" t="str">
        <f>IF(PResult!BR273="","",PResult!BR273)</f>
        <v/>
      </c>
      <c r="AD273" t="str">
        <f>IF(PResult!BS273="","",PResult!BS273)</f>
        <v/>
      </c>
      <c r="AE273" t="str">
        <f>IF(PResult!BN273="","",PResult!BN273)</f>
        <v/>
      </c>
      <c r="AF273" t="str">
        <f>IF(PResult!BT273="","",PResult!BT273)</f>
        <v/>
      </c>
      <c r="AG273" t="str">
        <f>IF(PResult!BU273="","",PResult!BU273)</f>
        <v/>
      </c>
      <c r="AH273" t="str">
        <f>IF(PResult!BV273="","",PResult!BV273)</f>
        <v/>
      </c>
      <c r="AI273" t="str">
        <f>TEXT(IF(ISERROR(INDEX(Panaboard!L:L,MATCH(CONCATENATE(AZ273,"-",C273),Panaboard!Z:Z,0))),"",INDEX(Panaboard!L:L,MATCH(CONCATENATE(AZ273,"-",C273),Panaboard!Z:Z,0))),"HH:MM")</f>
        <v/>
      </c>
      <c r="AJ273" t="str">
        <f>TEXT(IF(ISERROR(INDEX(Panaboard!M:M,MATCH(CONCATENATE(AZ273,"-",C273),Panaboard!Z:Z,0))),"",INDEX(Panaboard!M:M,MATCH(CONCATENATE(AZ273,"-",C273),Panaboard!Z:Z,0))),"HH:MM")</f>
        <v/>
      </c>
      <c r="AK273" t="str">
        <f>IF(PResult!BY273="","",PResult!BY273)</f>
        <v/>
      </c>
      <c r="AL273">
        <f>IF(PResult!P273="",0,PResult!P273)</f>
        <v>0</v>
      </c>
      <c r="AM273" t="str">
        <f>IF(ISERROR(INDEX(Panaboard!N:N,MATCH(CONCATENATE(AZ273,"-",C273),Panaboard!Z:Z,0))),"",INDEX(Panaboard!N:N,MATCH(CONCATENATE(AZ273,"-",C273),Panaboard!Z:Z,0)))</f>
        <v/>
      </c>
      <c r="AN273" t="str">
        <f>IF(ISERROR(INDEX(Panaboard!O:O,MATCH(CONCATENATE(AZ273,"-",C273),Panaboard!Z:Z,0))),"",INDEX(Panaboard!O:O,MATCH(CONCATENATE(AZ273,"-",C273),Panaboard!Z:Z,0)))</f>
        <v/>
      </c>
      <c r="AO273" t="str">
        <f>IF(ISERROR(INDEX(Panaboard!P:P,MATCH(CONCATENATE(AZ273,"-",C273),Panaboard!Z:Z,0))),"",INDEX(Panaboard!P:P,MATCH(CONCATENATE(AZ273,"-",C273),Panaboard!Z:Z,0)))</f>
        <v/>
      </c>
      <c r="AP273" t="str">
        <f>IF(ISERROR(INDEX(Panaboard!Q:Q,MATCH(CONCATENATE(AZ273,"-",C273),Panaboard!Z:Z,0))),"",INDEX(Panaboard!Q:Q,MATCH(CONCATENATE(AZ273,"-",C273),Panaboard!Z:Z,0)))</f>
        <v/>
      </c>
      <c r="AR273" t="str">
        <f>IF(PResult!BW273="","",PResult!BW273)</f>
        <v/>
      </c>
      <c r="AS273" t="str">
        <f>IF(PResult!BX273="","",PResult!BX273)</f>
        <v/>
      </c>
      <c r="AT273" t="str">
        <f>IF(ISERROR(INDEX(Panaboard!K:K,MATCH(CONCATENATE(AZ273,"-",C273),Panaboard!Z:Z,0))),"",INDEX(Panaboard!K:K,MATCH(CONCATENATE(AZ273,"-",C273),Panaboard!Z:Z,0)))</f>
        <v/>
      </c>
      <c r="AU273" t="str">
        <f>IF(ISERROR(INDEX(Panaboard!U:U,MATCH(CONCATENATE(AZ273,"-",C273),Panaboard!Z:Z,0))),"",INDEX(Panaboard!U:U,MATCH(CONCATENATE(AZ273,"-",C273),Panaboard!Z:Z,0)))</f>
        <v/>
      </c>
      <c r="AV273" t="str">
        <f>IF(ISERROR(INDEX(Panaboard!W:W,MATCH(CONCATENATE(AZ273,"-",C273),Panaboard!Z:Z,0))),"",INDEX(Panaboard!W:W,MATCH(CONCATENATE(AZ273,"-",C273),Panaboard!Z:Z,0)))</f>
        <v/>
      </c>
      <c r="AW273" t="str">
        <f>IF(ISERROR(INDEX(Panaboard!X:X,MATCH(CONCATENATE(AZ273,"-",C273),Panaboard!Z:Z,0))),"",INDEX(Panaboard!X:X,MATCH(CONCATENATE(AZ273,"-",C273),Panaboard!Z:Z,0)))</f>
        <v/>
      </c>
      <c r="AX273" t="str">
        <f>IF(ISERROR(INDEX(Panaboard!AA:AA,MATCH(CONCATENATE(AZ273,"-",C273),Panaboard!Z:Z,0))),"",INDEX(Panaboard!AA:AA,MATCH(CONCATENATE(AZ273,"-",C273),Panaboard!Z:Z,0)))</f>
        <v/>
      </c>
      <c r="AY273" t="str">
        <f>IF(ISERROR(INDEX(Panaboard!AB:AB,MATCH(CONCATENATE(AZ273,"-",C273),Panaboard!Z:Z,0))),"",INDEX(Panaboard!AB:AB,MATCH(CONCATENATE(AZ273,"-",C273),Panaboard!Z:Z,0)))</f>
        <v/>
      </c>
      <c r="AZ273" t="str">
        <f t="shared" si="36"/>
        <v/>
      </c>
      <c r="BA273" t="str">
        <f>IF(ISERROR(INDEX(Panaboard!E:E,MATCH(CONCATENATE(AZ273,"-",C273),Panaboard!Z:Z,0))),"",INDEX(Panaboard!E:E,MATCH(CONCATENATE(AZ273,"-",C273),Panaboard!Z:Z,0)))</f>
        <v/>
      </c>
      <c r="BB273" t="str">
        <f>IF(ISERROR(INDEX(Panaboard!AC:AC,MATCH(CONCATENATE(AZ273,"-",C273),Panaboard!Z:Z,0))),"",INDEX(Panaboard!AC:AC,MATCH(CONCATENATE(AZ273,"-",C273),Panaboard!Z:Z,0)))</f>
        <v/>
      </c>
      <c r="BC273" t="str">
        <f t="shared" si="37"/>
        <v/>
      </c>
      <c r="BD273" t="str">
        <f t="shared" si="38"/>
        <v/>
      </c>
      <c r="BE273" t="str">
        <f t="shared" si="39"/>
        <v>xx0x0</v>
      </c>
      <c r="BF273" t="str">
        <f>IF(ISERROR(INDEX(CuttingList!F:F,MATCH(CONCATENATE(A273,"-",C273),CuttingList!E:E,0))),"",INDEX(CuttingList!F:F,MATCH(CONCATENATE(A273,"-",C273),CuttingList!E:E,0)))</f>
        <v/>
      </c>
    </row>
    <row r="274" spans="1:58" x14ac:dyDescent="0.25">
      <c r="A274" t="str">
        <f>IF(PResult!BJ274="","",PResult!BJ274)</f>
        <v/>
      </c>
      <c r="B274" t="str">
        <f>IF(PResult!E274="","",PResult!E274)</f>
        <v/>
      </c>
      <c r="C274" t="str">
        <f>IF(PResult!BZ274="","",PResult!BZ274)</f>
        <v/>
      </c>
      <c r="D274" t="str">
        <f>IF(ISERROR(INDEX(Panaboard!B:B,MATCH(CONCATENATE(AZ274,"-",C274),Panaboard!Z:Z,0))),"",TRIM(INDEX(Panaboard!B:B,MATCH(CONCATENATE(AZ274,"-",C274),Panaboard!Z:Z,0))))</f>
        <v/>
      </c>
      <c r="E274" t="str">
        <f t="shared" si="35"/>
        <v>xx0x0</v>
      </c>
      <c r="F274" t="str">
        <f>IF(PResult!U274="","",UPPER(TRIM(PResult!U274)))</f>
        <v/>
      </c>
      <c r="G274">
        <f>IF(OR(PResult!O274="",PResult!O274="(null)"),0,PResult!O274)</f>
        <v>0</v>
      </c>
      <c r="H274" t="str">
        <f>IF(ISERROR(INDEX(Panaboard!G:G,MATCH(CONCATENATE(AZ274,"-",C274),Panaboard!Z:Z,0))),"",INDEX(Panaboard!G:G,MATCH(CONCATENATE(AZ274,"-",C274),Panaboard!Z:Z,0)))</f>
        <v/>
      </c>
      <c r="I274" t="str">
        <f>IF(PResult!J274="","",PResult!J274)</f>
        <v/>
      </c>
      <c r="J274" t="str">
        <f>IF(PResult!K274="","",PResult!K274)</f>
        <v/>
      </c>
      <c r="K274">
        <f>IF(OR(PResult!L274="(null)",PResult!L274=""),0,PResult!L274)</f>
        <v>0</v>
      </c>
      <c r="L274">
        <f>IF(OR(PResult!M274="(null)",PResult!M274=""),0,PResult!M274)</f>
        <v>0</v>
      </c>
      <c r="M274">
        <f t="shared" si="32"/>
        <v>0</v>
      </c>
      <c r="N274" t="str">
        <f>TEXT(IF(ISERROR(INDEX(Panaboard!H:H,MATCH(CONCATENATE(AZ274,"-",C274),Panaboard!Z:Z,0))),"",INDEX(Panaboard!H:H,MATCH(CONCATENATE(AZ274,"-",C274),Panaboard!Z:Z,0))),"HH:MM")</f>
        <v/>
      </c>
      <c r="O274" t="str">
        <f>TEXT(IF(ISERROR(INDEX(Panaboard!I:I,MATCH(CONCATENATE(AZ274,"-",C274),Panaboard!Z:Z,0))),"",INDEX(Panaboard!I:I,MATCH(CONCATENATE(AZ274,"-",C274),Panaboard!Z:Z,0))),"HH:MM")</f>
        <v/>
      </c>
      <c r="P274" t="str">
        <f t="shared" si="33"/>
        <v/>
      </c>
      <c r="Q274" t="str">
        <f>IF(ISERROR(INDEX(Panaboard!S:S,MATCH(CONCATENATE(AZ274,"-",C274),Panaboard!Z:Z,0))),"",INDEX(Panaboard!S:S,MATCH(CONCATENATE(AZ274,"-",C274),Panaboard!Z:Z,0)))</f>
        <v/>
      </c>
      <c r="R274" t="str">
        <f>IF(ISERROR(INDEX(Panaboard!F:F,MATCH(CONCATENATE(AZ274,"-",C274),Panaboard!Z:Z,0))),"",INDEX(Panaboard!F:F,MATCH(CONCATENATE(AZ274,"-",C274),Panaboard!Z:Z,0)))</f>
        <v/>
      </c>
      <c r="S274" t="str">
        <f t="shared" si="34"/>
        <v/>
      </c>
      <c r="T274" t="str">
        <f>IF(ISERROR(INDEX(Panaboard!D:D,MATCH(CONCATENATE(AZ274,"-",C274),Panaboard!Z:Z,0))),"",INDEX(Panaboard!D:D,MATCH(CONCATENATE(AZ274,"-",C274),Panaboard!Z:Z,0)))</f>
        <v/>
      </c>
      <c r="U274" t="str">
        <f>IF(ISERROR(INDEX(Panaboard!J:J,MATCH(CONCATENATE(AZ274,"-",C274),Panaboard!Z:Z,0))),"",INDEX(Panaboard!J:J,MATCH(CONCATENATE(AZ274,"-",C274),Panaboard!Z:Z,0)))</f>
        <v/>
      </c>
      <c r="V274">
        <f>IF(PResult!BL274="",0,PResult!BL274)</f>
        <v>0</v>
      </c>
      <c r="W274">
        <f>IF(PResult!BM274="",0,PResult!BM274)</f>
        <v>0</v>
      </c>
      <c r="X274">
        <f>IF(OR(PResult!AE274="",PResult!AE274="(null)"),IF(OR(PResult!AD274="",PResult!AD274="(null)"),0,PResult!AD274),PResult!AE274)</f>
        <v>0</v>
      </c>
      <c r="Y274" t="str">
        <f>IF(OR(PResult!V274="",PResult!V274="(null)"),"",PResult!V274)</f>
        <v/>
      </c>
      <c r="Z274" t="str">
        <f>CONCATENATE(PResult!BO274,PResult!BP274)</f>
        <v/>
      </c>
      <c r="AA274" t="str">
        <f>IF(PResult!Y274="","",PResult!Y274)</f>
        <v/>
      </c>
      <c r="AB274" t="str">
        <f>IF(PResult!BQ274="","",PResult!BQ274)</f>
        <v/>
      </c>
      <c r="AC274" t="str">
        <f>IF(PResult!BR274="","",PResult!BR274)</f>
        <v/>
      </c>
      <c r="AD274" t="str">
        <f>IF(PResult!BS274="","",PResult!BS274)</f>
        <v/>
      </c>
      <c r="AE274" t="str">
        <f>IF(PResult!BN274="","",PResult!BN274)</f>
        <v/>
      </c>
      <c r="AF274" t="str">
        <f>IF(PResult!BT274="","",PResult!BT274)</f>
        <v/>
      </c>
      <c r="AG274" t="str">
        <f>IF(PResult!BU274="","",PResult!BU274)</f>
        <v/>
      </c>
      <c r="AH274" t="str">
        <f>IF(PResult!BV274="","",PResult!BV274)</f>
        <v/>
      </c>
      <c r="AI274" t="str">
        <f>TEXT(IF(ISERROR(INDEX(Panaboard!L:L,MATCH(CONCATENATE(AZ274,"-",C274),Panaboard!Z:Z,0))),"",INDEX(Panaboard!L:L,MATCH(CONCATENATE(AZ274,"-",C274),Panaboard!Z:Z,0))),"HH:MM")</f>
        <v/>
      </c>
      <c r="AJ274" t="str">
        <f>TEXT(IF(ISERROR(INDEX(Panaboard!M:M,MATCH(CONCATENATE(AZ274,"-",C274),Panaboard!Z:Z,0))),"",INDEX(Panaboard!M:M,MATCH(CONCATENATE(AZ274,"-",C274),Panaboard!Z:Z,0))),"HH:MM")</f>
        <v/>
      </c>
      <c r="AK274" t="str">
        <f>IF(PResult!BY274="","",PResult!BY274)</f>
        <v/>
      </c>
      <c r="AL274">
        <f>IF(PResult!P274="",0,PResult!P274)</f>
        <v>0</v>
      </c>
      <c r="AM274" t="str">
        <f>IF(ISERROR(INDEX(Panaboard!N:N,MATCH(CONCATENATE(AZ274,"-",C274),Panaboard!Z:Z,0))),"",INDEX(Panaboard!N:N,MATCH(CONCATENATE(AZ274,"-",C274),Panaboard!Z:Z,0)))</f>
        <v/>
      </c>
      <c r="AN274" t="str">
        <f>IF(ISERROR(INDEX(Panaboard!O:O,MATCH(CONCATENATE(AZ274,"-",C274),Panaboard!Z:Z,0))),"",INDEX(Panaboard!O:O,MATCH(CONCATENATE(AZ274,"-",C274),Panaboard!Z:Z,0)))</f>
        <v/>
      </c>
      <c r="AO274" t="str">
        <f>IF(ISERROR(INDEX(Panaboard!P:P,MATCH(CONCATENATE(AZ274,"-",C274),Panaboard!Z:Z,0))),"",INDEX(Panaboard!P:P,MATCH(CONCATENATE(AZ274,"-",C274),Panaboard!Z:Z,0)))</f>
        <v/>
      </c>
      <c r="AP274" t="str">
        <f>IF(ISERROR(INDEX(Panaboard!Q:Q,MATCH(CONCATENATE(AZ274,"-",C274),Panaboard!Z:Z,0))),"",INDEX(Panaboard!Q:Q,MATCH(CONCATENATE(AZ274,"-",C274),Panaboard!Z:Z,0)))</f>
        <v/>
      </c>
      <c r="AR274" t="str">
        <f>IF(PResult!BW274="","",PResult!BW274)</f>
        <v/>
      </c>
      <c r="AS274" t="str">
        <f>IF(PResult!BX274="","",PResult!BX274)</f>
        <v/>
      </c>
      <c r="AT274" t="str">
        <f>IF(ISERROR(INDEX(Panaboard!K:K,MATCH(CONCATENATE(AZ274,"-",C274),Panaboard!Z:Z,0))),"",INDEX(Panaboard!K:K,MATCH(CONCATENATE(AZ274,"-",C274),Panaboard!Z:Z,0)))</f>
        <v/>
      </c>
      <c r="AU274" t="str">
        <f>IF(ISERROR(INDEX(Panaboard!U:U,MATCH(CONCATENATE(AZ274,"-",C274),Panaboard!Z:Z,0))),"",INDEX(Panaboard!U:U,MATCH(CONCATENATE(AZ274,"-",C274),Panaboard!Z:Z,0)))</f>
        <v/>
      </c>
      <c r="AV274" t="str">
        <f>IF(ISERROR(INDEX(Panaboard!W:W,MATCH(CONCATENATE(AZ274,"-",C274),Panaboard!Z:Z,0))),"",INDEX(Panaboard!W:W,MATCH(CONCATENATE(AZ274,"-",C274),Panaboard!Z:Z,0)))</f>
        <v/>
      </c>
      <c r="AW274" t="str">
        <f>IF(ISERROR(INDEX(Panaboard!X:X,MATCH(CONCATENATE(AZ274,"-",C274),Panaboard!Z:Z,0))),"",INDEX(Panaboard!X:X,MATCH(CONCATENATE(AZ274,"-",C274),Panaboard!Z:Z,0)))</f>
        <v/>
      </c>
      <c r="AX274" t="str">
        <f>IF(ISERROR(INDEX(Panaboard!AA:AA,MATCH(CONCATENATE(AZ274,"-",C274),Panaboard!Z:Z,0))),"",INDEX(Panaboard!AA:AA,MATCH(CONCATENATE(AZ274,"-",C274),Panaboard!Z:Z,0)))</f>
        <v/>
      </c>
      <c r="AY274" t="str">
        <f>IF(ISERROR(INDEX(Panaboard!AB:AB,MATCH(CONCATENATE(AZ274,"-",C274),Panaboard!Z:Z,0))),"",INDEX(Panaboard!AB:AB,MATCH(CONCATENATE(AZ274,"-",C274),Panaboard!Z:Z,0)))</f>
        <v/>
      </c>
      <c r="AZ274" t="str">
        <f t="shared" si="36"/>
        <v/>
      </c>
      <c r="BA274" t="str">
        <f>IF(ISERROR(INDEX(Panaboard!E:E,MATCH(CONCATENATE(AZ274,"-",C274),Panaboard!Z:Z,0))),"",INDEX(Panaboard!E:E,MATCH(CONCATENATE(AZ274,"-",C274),Panaboard!Z:Z,0)))</f>
        <v/>
      </c>
      <c r="BB274" t="str">
        <f>IF(ISERROR(INDEX(Panaboard!AC:AC,MATCH(CONCATENATE(AZ274,"-",C274),Panaboard!Z:Z,0))),"",INDEX(Panaboard!AC:AC,MATCH(CONCATENATE(AZ274,"-",C274),Panaboard!Z:Z,0)))</f>
        <v/>
      </c>
      <c r="BC274" t="str">
        <f t="shared" si="37"/>
        <v/>
      </c>
      <c r="BD274" t="str">
        <f t="shared" si="38"/>
        <v/>
      </c>
      <c r="BE274" t="str">
        <f t="shared" si="39"/>
        <v>xx0x0</v>
      </c>
      <c r="BF274" t="str">
        <f>IF(ISERROR(INDEX(CuttingList!F:F,MATCH(CONCATENATE(A274,"-",C274),CuttingList!E:E,0))),"",INDEX(CuttingList!F:F,MATCH(CONCATENATE(A274,"-",C274),CuttingList!E:E,0)))</f>
        <v/>
      </c>
    </row>
    <row r="275" spans="1:58" x14ac:dyDescent="0.25">
      <c r="A275" t="str">
        <f>IF(PResult!BJ275="","",PResult!BJ275)</f>
        <v/>
      </c>
      <c r="B275" t="str">
        <f>IF(PResult!E275="","",PResult!E275)</f>
        <v/>
      </c>
      <c r="C275" t="str">
        <f>IF(PResult!BZ275="","",PResult!BZ275)</f>
        <v/>
      </c>
      <c r="D275" t="str">
        <f>IF(ISERROR(INDEX(Panaboard!B:B,MATCH(CONCATENATE(AZ275,"-",C275),Panaboard!Z:Z,0))),"",TRIM(INDEX(Panaboard!B:B,MATCH(CONCATENATE(AZ275,"-",C275),Panaboard!Z:Z,0))))</f>
        <v/>
      </c>
      <c r="E275" t="str">
        <f t="shared" si="35"/>
        <v>xx0x0</v>
      </c>
      <c r="F275" t="str">
        <f>IF(PResult!U275="","",UPPER(TRIM(PResult!U275)))</f>
        <v/>
      </c>
      <c r="G275">
        <f>IF(OR(PResult!O275="",PResult!O275="(null)"),0,PResult!O275)</f>
        <v>0</v>
      </c>
      <c r="H275" t="str">
        <f>IF(ISERROR(INDEX(Panaboard!G:G,MATCH(CONCATENATE(AZ275,"-",C275),Panaboard!Z:Z,0))),"",INDEX(Panaboard!G:G,MATCH(CONCATENATE(AZ275,"-",C275),Panaboard!Z:Z,0)))</f>
        <v/>
      </c>
      <c r="I275" t="str">
        <f>IF(PResult!J275="","",PResult!J275)</f>
        <v/>
      </c>
      <c r="J275" t="str">
        <f>IF(PResult!K275="","",PResult!K275)</f>
        <v/>
      </c>
      <c r="K275">
        <f>IF(OR(PResult!L275="(null)",PResult!L275=""),0,PResult!L275)</f>
        <v>0</v>
      </c>
      <c r="L275">
        <f>IF(OR(PResult!M275="(null)",PResult!M275=""),0,PResult!M275)</f>
        <v>0</v>
      </c>
      <c r="M275">
        <f t="shared" si="32"/>
        <v>0</v>
      </c>
      <c r="N275" t="str">
        <f>TEXT(IF(ISERROR(INDEX(Panaboard!H:H,MATCH(CONCATENATE(AZ275,"-",C275),Panaboard!Z:Z,0))),"",INDEX(Panaboard!H:H,MATCH(CONCATENATE(AZ275,"-",C275),Panaboard!Z:Z,0))),"HH:MM")</f>
        <v/>
      </c>
      <c r="O275" t="str">
        <f>TEXT(IF(ISERROR(INDEX(Panaboard!I:I,MATCH(CONCATENATE(AZ275,"-",C275),Panaboard!Z:Z,0))),"",INDEX(Panaboard!I:I,MATCH(CONCATENATE(AZ275,"-",C275),Panaboard!Z:Z,0))),"HH:MM")</f>
        <v/>
      </c>
      <c r="P275" t="str">
        <f t="shared" si="33"/>
        <v/>
      </c>
      <c r="Q275" t="str">
        <f>IF(ISERROR(INDEX(Panaboard!S:S,MATCH(CONCATENATE(AZ275,"-",C275),Panaboard!Z:Z,0))),"",INDEX(Panaboard!S:S,MATCH(CONCATENATE(AZ275,"-",C275),Panaboard!Z:Z,0)))</f>
        <v/>
      </c>
      <c r="R275" t="str">
        <f>IF(ISERROR(INDEX(Panaboard!F:F,MATCH(CONCATENATE(AZ275,"-",C275),Panaboard!Z:Z,0))),"",INDEX(Panaboard!F:F,MATCH(CONCATENATE(AZ275,"-",C275),Panaboard!Z:Z,0)))</f>
        <v/>
      </c>
      <c r="S275" t="str">
        <f t="shared" si="34"/>
        <v/>
      </c>
      <c r="T275" t="str">
        <f>IF(ISERROR(INDEX(Panaboard!D:D,MATCH(CONCATENATE(AZ275,"-",C275),Panaboard!Z:Z,0))),"",INDEX(Panaboard!D:D,MATCH(CONCATENATE(AZ275,"-",C275),Panaboard!Z:Z,0)))</f>
        <v/>
      </c>
      <c r="U275" t="str">
        <f>IF(ISERROR(INDEX(Panaboard!J:J,MATCH(CONCATENATE(AZ275,"-",C275),Panaboard!Z:Z,0))),"",INDEX(Panaboard!J:J,MATCH(CONCATENATE(AZ275,"-",C275),Panaboard!Z:Z,0)))</f>
        <v/>
      </c>
      <c r="V275">
        <f>IF(PResult!BL275="",0,PResult!BL275)</f>
        <v>0</v>
      </c>
      <c r="W275">
        <f>IF(PResult!BM275="",0,PResult!BM275)</f>
        <v>0</v>
      </c>
      <c r="X275">
        <f>IF(OR(PResult!AE275="",PResult!AE275="(null)"),IF(OR(PResult!AD275="",PResult!AD275="(null)"),0,PResult!AD275),PResult!AE275)</f>
        <v>0</v>
      </c>
      <c r="Y275" t="str">
        <f>IF(OR(PResult!V275="",PResult!V275="(null)"),"",PResult!V275)</f>
        <v/>
      </c>
      <c r="Z275" t="str">
        <f>CONCATENATE(PResult!BO275,PResult!BP275)</f>
        <v/>
      </c>
      <c r="AA275" t="str">
        <f>IF(PResult!Y275="","",PResult!Y275)</f>
        <v/>
      </c>
      <c r="AB275" t="str">
        <f>IF(PResult!BQ275="","",PResult!BQ275)</f>
        <v/>
      </c>
      <c r="AC275" t="str">
        <f>IF(PResult!BR275="","",PResult!BR275)</f>
        <v/>
      </c>
      <c r="AD275" t="str">
        <f>IF(PResult!BS275="","",PResult!BS275)</f>
        <v/>
      </c>
      <c r="AE275" t="str">
        <f>IF(PResult!BN275="","",PResult!BN275)</f>
        <v/>
      </c>
      <c r="AF275" t="str">
        <f>IF(PResult!BT275="","",PResult!BT275)</f>
        <v/>
      </c>
      <c r="AG275" t="str">
        <f>IF(PResult!BU275="","",PResult!BU275)</f>
        <v/>
      </c>
      <c r="AH275" t="str">
        <f>IF(PResult!BV275="","",PResult!BV275)</f>
        <v/>
      </c>
      <c r="AI275" t="str">
        <f>TEXT(IF(ISERROR(INDEX(Panaboard!L:L,MATCH(CONCATENATE(AZ275,"-",C275),Panaboard!Z:Z,0))),"",INDEX(Panaboard!L:L,MATCH(CONCATENATE(AZ275,"-",C275),Panaboard!Z:Z,0))),"HH:MM")</f>
        <v/>
      </c>
      <c r="AJ275" t="str">
        <f>TEXT(IF(ISERROR(INDEX(Panaboard!M:M,MATCH(CONCATENATE(AZ275,"-",C275),Panaboard!Z:Z,0))),"",INDEX(Panaboard!M:M,MATCH(CONCATENATE(AZ275,"-",C275),Panaboard!Z:Z,0))),"HH:MM")</f>
        <v/>
      </c>
      <c r="AK275" t="str">
        <f>IF(PResult!BY275="","",PResult!BY275)</f>
        <v/>
      </c>
      <c r="AL275">
        <f>IF(PResult!P275="",0,PResult!P275)</f>
        <v>0</v>
      </c>
      <c r="AM275" t="str">
        <f>IF(ISERROR(INDEX(Panaboard!N:N,MATCH(CONCATENATE(AZ275,"-",C275),Panaboard!Z:Z,0))),"",INDEX(Panaboard!N:N,MATCH(CONCATENATE(AZ275,"-",C275),Panaboard!Z:Z,0)))</f>
        <v/>
      </c>
      <c r="AN275" t="str">
        <f>IF(ISERROR(INDEX(Panaboard!O:O,MATCH(CONCATENATE(AZ275,"-",C275),Panaboard!Z:Z,0))),"",INDEX(Panaboard!O:O,MATCH(CONCATENATE(AZ275,"-",C275),Panaboard!Z:Z,0)))</f>
        <v/>
      </c>
      <c r="AO275" t="str">
        <f>IF(ISERROR(INDEX(Panaboard!P:P,MATCH(CONCATENATE(AZ275,"-",C275),Panaboard!Z:Z,0))),"",INDEX(Panaboard!P:P,MATCH(CONCATENATE(AZ275,"-",C275),Panaboard!Z:Z,0)))</f>
        <v/>
      </c>
      <c r="AP275" t="str">
        <f>IF(ISERROR(INDEX(Panaboard!Q:Q,MATCH(CONCATENATE(AZ275,"-",C275),Panaboard!Z:Z,0))),"",INDEX(Panaboard!Q:Q,MATCH(CONCATENATE(AZ275,"-",C275),Panaboard!Z:Z,0)))</f>
        <v/>
      </c>
      <c r="AR275" t="str">
        <f>IF(PResult!BW275="","",PResult!BW275)</f>
        <v/>
      </c>
      <c r="AS275" t="str">
        <f>IF(PResult!BX275="","",PResult!BX275)</f>
        <v/>
      </c>
      <c r="AT275" t="str">
        <f>IF(ISERROR(INDEX(Panaboard!K:K,MATCH(CONCATENATE(AZ275,"-",C275),Panaboard!Z:Z,0))),"",INDEX(Panaboard!K:K,MATCH(CONCATENATE(AZ275,"-",C275),Panaboard!Z:Z,0)))</f>
        <v/>
      </c>
      <c r="AU275" t="str">
        <f>IF(ISERROR(INDEX(Panaboard!U:U,MATCH(CONCATENATE(AZ275,"-",C275),Panaboard!Z:Z,0))),"",INDEX(Panaboard!U:U,MATCH(CONCATENATE(AZ275,"-",C275),Panaboard!Z:Z,0)))</f>
        <v/>
      </c>
      <c r="AV275" t="str">
        <f>IF(ISERROR(INDEX(Panaboard!W:W,MATCH(CONCATENATE(AZ275,"-",C275),Panaboard!Z:Z,0))),"",INDEX(Panaboard!W:W,MATCH(CONCATENATE(AZ275,"-",C275),Panaboard!Z:Z,0)))</f>
        <v/>
      </c>
      <c r="AW275" t="str">
        <f>IF(ISERROR(INDEX(Panaboard!X:X,MATCH(CONCATENATE(AZ275,"-",C275),Panaboard!Z:Z,0))),"",INDEX(Panaboard!X:X,MATCH(CONCATENATE(AZ275,"-",C275),Panaboard!Z:Z,0)))</f>
        <v/>
      </c>
      <c r="AX275" t="str">
        <f>IF(ISERROR(INDEX(Panaboard!AA:AA,MATCH(CONCATENATE(AZ275,"-",C275),Panaboard!Z:Z,0))),"",INDEX(Panaboard!AA:AA,MATCH(CONCATENATE(AZ275,"-",C275),Panaboard!Z:Z,0)))</f>
        <v/>
      </c>
      <c r="AY275" t="str">
        <f>IF(ISERROR(INDEX(Panaboard!AB:AB,MATCH(CONCATENATE(AZ275,"-",C275),Panaboard!Z:Z,0))),"",INDEX(Panaboard!AB:AB,MATCH(CONCATENATE(AZ275,"-",C275),Panaboard!Z:Z,0)))</f>
        <v/>
      </c>
      <c r="AZ275" t="str">
        <f t="shared" si="36"/>
        <v/>
      </c>
      <c r="BA275" t="str">
        <f>IF(ISERROR(INDEX(Panaboard!E:E,MATCH(CONCATENATE(AZ275,"-",C275),Panaboard!Z:Z,0))),"",INDEX(Panaboard!E:E,MATCH(CONCATENATE(AZ275,"-",C275),Panaboard!Z:Z,0)))</f>
        <v/>
      </c>
      <c r="BB275" t="str">
        <f>IF(ISERROR(INDEX(Panaboard!AC:AC,MATCH(CONCATENATE(AZ275,"-",C275),Panaboard!Z:Z,0))),"",INDEX(Panaboard!AC:AC,MATCH(CONCATENATE(AZ275,"-",C275),Panaboard!Z:Z,0)))</f>
        <v/>
      </c>
      <c r="BC275" t="str">
        <f t="shared" si="37"/>
        <v/>
      </c>
      <c r="BD275" t="str">
        <f t="shared" si="38"/>
        <v/>
      </c>
      <c r="BE275" t="str">
        <f t="shared" si="39"/>
        <v>xx0x0</v>
      </c>
      <c r="BF275" t="str">
        <f>IF(ISERROR(INDEX(CuttingList!F:F,MATCH(CONCATENATE(A275,"-",C275),CuttingList!E:E,0))),"",INDEX(CuttingList!F:F,MATCH(CONCATENATE(A275,"-",C275),CuttingList!E:E,0)))</f>
        <v/>
      </c>
    </row>
    <row r="276" spans="1:58" x14ac:dyDescent="0.25">
      <c r="A276" t="str">
        <f>IF(PResult!BJ276="","",PResult!BJ276)</f>
        <v/>
      </c>
      <c r="B276" t="str">
        <f>IF(PResult!E276="","",PResult!E276)</f>
        <v/>
      </c>
      <c r="C276" t="str">
        <f>IF(PResult!BZ276="","",PResult!BZ276)</f>
        <v/>
      </c>
      <c r="D276" t="str">
        <f>IF(ISERROR(INDEX(Panaboard!B:B,MATCH(CONCATENATE(AZ276,"-",C276),Panaboard!Z:Z,0))),"",TRIM(INDEX(Panaboard!B:B,MATCH(CONCATENATE(AZ276,"-",C276),Panaboard!Z:Z,0))))</f>
        <v/>
      </c>
      <c r="E276" t="str">
        <f t="shared" si="35"/>
        <v>xx0x0</v>
      </c>
      <c r="F276" t="str">
        <f>IF(PResult!U276="","",UPPER(TRIM(PResult!U276)))</f>
        <v/>
      </c>
      <c r="G276">
        <f>IF(OR(PResult!O276="",PResult!O276="(null)"),0,PResult!O276)</f>
        <v>0</v>
      </c>
      <c r="H276" t="str">
        <f>IF(ISERROR(INDEX(Panaboard!G:G,MATCH(CONCATENATE(AZ276,"-",C276),Panaboard!Z:Z,0))),"",INDEX(Panaboard!G:G,MATCH(CONCATENATE(AZ276,"-",C276),Panaboard!Z:Z,0)))</f>
        <v/>
      </c>
      <c r="I276" t="str">
        <f>IF(PResult!J276="","",PResult!J276)</f>
        <v/>
      </c>
      <c r="J276" t="str">
        <f>IF(PResult!K276="","",PResult!K276)</f>
        <v/>
      </c>
      <c r="K276">
        <f>IF(OR(PResult!L276="(null)",PResult!L276=""),0,PResult!L276)</f>
        <v>0</v>
      </c>
      <c r="L276">
        <f>IF(OR(PResult!M276="(null)",PResult!M276=""),0,PResult!M276)</f>
        <v>0</v>
      </c>
      <c r="M276">
        <f t="shared" si="32"/>
        <v>0</v>
      </c>
      <c r="N276" t="str">
        <f>TEXT(IF(ISERROR(INDEX(Panaboard!H:H,MATCH(CONCATENATE(AZ276,"-",C276),Panaboard!Z:Z,0))),"",INDEX(Panaboard!H:H,MATCH(CONCATENATE(AZ276,"-",C276),Panaboard!Z:Z,0))),"HH:MM")</f>
        <v/>
      </c>
      <c r="O276" t="str">
        <f>TEXT(IF(ISERROR(INDEX(Panaboard!I:I,MATCH(CONCATENATE(AZ276,"-",C276),Panaboard!Z:Z,0))),"",INDEX(Panaboard!I:I,MATCH(CONCATENATE(AZ276,"-",C276),Panaboard!Z:Z,0))),"HH:MM")</f>
        <v/>
      </c>
      <c r="P276" t="str">
        <f t="shared" si="33"/>
        <v/>
      </c>
      <c r="Q276" t="str">
        <f>IF(ISERROR(INDEX(Panaboard!S:S,MATCH(CONCATENATE(AZ276,"-",C276),Panaboard!Z:Z,0))),"",INDEX(Panaboard!S:S,MATCH(CONCATENATE(AZ276,"-",C276),Panaboard!Z:Z,0)))</f>
        <v/>
      </c>
      <c r="R276" t="str">
        <f>IF(ISERROR(INDEX(Panaboard!F:F,MATCH(CONCATENATE(AZ276,"-",C276),Panaboard!Z:Z,0))),"",INDEX(Panaboard!F:F,MATCH(CONCATENATE(AZ276,"-",C276),Panaboard!Z:Z,0)))</f>
        <v/>
      </c>
      <c r="S276" t="str">
        <f t="shared" si="34"/>
        <v/>
      </c>
      <c r="T276" t="str">
        <f>IF(ISERROR(INDEX(Panaboard!D:D,MATCH(CONCATENATE(AZ276,"-",C276),Panaboard!Z:Z,0))),"",INDEX(Panaboard!D:D,MATCH(CONCATENATE(AZ276,"-",C276),Panaboard!Z:Z,0)))</f>
        <v/>
      </c>
      <c r="U276" t="str">
        <f>IF(ISERROR(INDEX(Panaboard!J:J,MATCH(CONCATENATE(AZ276,"-",C276),Panaboard!Z:Z,0))),"",INDEX(Panaboard!J:J,MATCH(CONCATENATE(AZ276,"-",C276),Panaboard!Z:Z,0)))</f>
        <v/>
      </c>
      <c r="V276">
        <f>IF(PResult!BL276="",0,PResult!BL276)</f>
        <v>0</v>
      </c>
      <c r="W276">
        <f>IF(PResult!BM276="",0,PResult!BM276)</f>
        <v>0</v>
      </c>
      <c r="X276">
        <f>IF(OR(PResult!AE276="",PResult!AE276="(null)"),IF(OR(PResult!AD276="",PResult!AD276="(null)"),0,PResult!AD276),PResult!AE276)</f>
        <v>0</v>
      </c>
      <c r="Y276" t="str">
        <f>IF(OR(PResult!V276="",PResult!V276="(null)"),"",PResult!V276)</f>
        <v/>
      </c>
      <c r="Z276" t="str">
        <f>CONCATENATE(PResult!BO276,PResult!BP276)</f>
        <v/>
      </c>
      <c r="AA276" t="str">
        <f>IF(PResult!Y276="","",PResult!Y276)</f>
        <v/>
      </c>
      <c r="AB276" t="str">
        <f>IF(PResult!BQ276="","",PResult!BQ276)</f>
        <v/>
      </c>
      <c r="AC276" t="str">
        <f>IF(PResult!BR276="","",PResult!BR276)</f>
        <v/>
      </c>
      <c r="AD276" t="str">
        <f>IF(PResult!BS276="","",PResult!BS276)</f>
        <v/>
      </c>
      <c r="AE276" t="str">
        <f>IF(PResult!BN276="","",PResult!BN276)</f>
        <v/>
      </c>
      <c r="AF276" t="str">
        <f>IF(PResult!BT276="","",PResult!BT276)</f>
        <v/>
      </c>
      <c r="AG276" t="str">
        <f>IF(PResult!BU276="","",PResult!BU276)</f>
        <v/>
      </c>
      <c r="AH276" t="str">
        <f>IF(PResult!BV276="","",PResult!BV276)</f>
        <v/>
      </c>
      <c r="AI276" t="str">
        <f>TEXT(IF(ISERROR(INDEX(Panaboard!L:L,MATCH(CONCATENATE(AZ276,"-",C276),Panaboard!Z:Z,0))),"",INDEX(Panaboard!L:L,MATCH(CONCATENATE(AZ276,"-",C276),Panaboard!Z:Z,0))),"HH:MM")</f>
        <v/>
      </c>
      <c r="AJ276" t="str">
        <f>TEXT(IF(ISERROR(INDEX(Panaboard!M:M,MATCH(CONCATENATE(AZ276,"-",C276),Panaboard!Z:Z,0))),"",INDEX(Panaboard!M:M,MATCH(CONCATENATE(AZ276,"-",C276),Panaboard!Z:Z,0))),"HH:MM")</f>
        <v/>
      </c>
      <c r="AK276" t="str">
        <f>IF(PResult!BY276="","",PResult!BY276)</f>
        <v/>
      </c>
      <c r="AL276">
        <f>IF(PResult!P276="",0,PResult!P276)</f>
        <v>0</v>
      </c>
      <c r="AM276" t="str">
        <f>IF(ISERROR(INDEX(Panaboard!N:N,MATCH(CONCATENATE(AZ276,"-",C276),Panaboard!Z:Z,0))),"",INDEX(Panaboard!N:N,MATCH(CONCATENATE(AZ276,"-",C276),Panaboard!Z:Z,0)))</f>
        <v/>
      </c>
      <c r="AN276" t="str">
        <f>IF(ISERROR(INDEX(Panaboard!O:O,MATCH(CONCATENATE(AZ276,"-",C276),Panaboard!Z:Z,0))),"",INDEX(Panaboard!O:O,MATCH(CONCATENATE(AZ276,"-",C276),Panaboard!Z:Z,0)))</f>
        <v/>
      </c>
      <c r="AO276" t="str">
        <f>IF(ISERROR(INDEX(Panaboard!P:P,MATCH(CONCATENATE(AZ276,"-",C276),Panaboard!Z:Z,0))),"",INDEX(Panaboard!P:P,MATCH(CONCATENATE(AZ276,"-",C276),Panaboard!Z:Z,0)))</f>
        <v/>
      </c>
      <c r="AP276" t="str">
        <f>IF(ISERROR(INDEX(Panaboard!Q:Q,MATCH(CONCATENATE(AZ276,"-",C276),Panaboard!Z:Z,0))),"",INDEX(Panaboard!Q:Q,MATCH(CONCATENATE(AZ276,"-",C276),Panaboard!Z:Z,0)))</f>
        <v/>
      </c>
      <c r="AR276" t="str">
        <f>IF(PResult!BW276="","",PResult!BW276)</f>
        <v/>
      </c>
      <c r="AS276" t="str">
        <f>IF(PResult!BX276="","",PResult!BX276)</f>
        <v/>
      </c>
      <c r="AT276" t="str">
        <f>IF(ISERROR(INDEX(Panaboard!K:K,MATCH(CONCATENATE(AZ276,"-",C276),Panaboard!Z:Z,0))),"",INDEX(Panaboard!K:K,MATCH(CONCATENATE(AZ276,"-",C276),Panaboard!Z:Z,0)))</f>
        <v/>
      </c>
      <c r="AU276" t="str">
        <f>IF(ISERROR(INDEX(Panaboard!U:U,MATCH(CONCATENATE(AZ276,"-",C276),Panaboard!Z:Z,0))),"",INDEX(Panaboard!U:U,MATCH(CONCATENATE(AZ276,"-",C276),Panaboard!Z:Z,0)))</f>
        <v/>
      </c>
      <c r="AV276" t="str">
        <f>IF(ISERROR(INDEX(Panaboard!W:W,MATCH(CONCATENATE(AZ276,"-",C276),Panaboard!Z:Z,0))),"",INDEX(Panaboard!W:W,MATCH(CONCATENATE(AZ276,"-",C276),Panaboard!Z:Z,0)))</f>
        <v/>
      </c>
      <c r="AW276" t="str">
        <f>IF(ISERROR(INDEX(Panaboard!X:X,MATCH(CONCATENATE(AZ276,"-",C276),Panaboard!Z:Z,0))),"",INDEX(Panaboard!X:X,MATCH(CONCATENATE(AZ276,"-",C276),Panaboard!Z:Z,0)))</f>
        <v/>
      </c>
      <c r="AX276" t="str">
        <f>IF(ISERROR(INDEX(Panaboard!AA:AA,MATCH(CONCATENATE(AZ276,"-",C276),Panaboard!Z:Z,0))),"",INDEX(Panaboard!AA:AA,MATCH(CONCATENATE(AZ276,"-",C276),Panaboard!Z:Z,0)))</f>
        <v/>
      </c>
      <c r="AY276" t="str">
        <f>IF(ISERROR(INDEX(Panaboard!AB:AB,MATCH(CONCATENATE(AZ276,"-",C276),Panaboard!Z:Z,0))),"",INDEX(Panaboard!AB:AB,MATCH(CONCATENATE(AZ276,"-",C276),Panaboard!Z:Z,0)))</f>
        <v/>
      </c>
      <c r="AZ276" t="str">
        <f t="shared" si="36"/>
        <v/>
      </c>
      <c r="BA276" t="str">
        <f>IF(ISERROR(INDEX(Panaboard!E:E,MATCH(CONCATENATE(AZ276,"-",C276),Panaboard!Z:Z,0))),"",INDEX(Panaboard!E:E,MATCH(CONCATENATE(AZ276,"-",C276),Panaboard!Z:Z,0)))</f>
        <v/>
      </c>
      <c r="BB276" t="str">
        <f>IF(ISERROR(INDEX(Panaboard!AC:AC,MATCH(CONCATENATE(AZ276,"-",C276),Panaboard!Z:Z,0))),"",INDEX(Panaboard!AC:AC,MATCH(CONCATENATE(AZ276,"-",C276),Panaboard!Z:Z,0)))</f>
        <v/>
      </c>
      <c r="BC276" t="str">
        <f t="shared" si="37"/>
        <v/>
      </c>
      <c r="BD276" t="str">
        <f t="shared" si="38"/>
        <v/>
      </c>
      <c r="BE276" t="str">
        <f t="shared" si="39"/>
        <v>xx0x0</v>
      </c>
      <c r="BF276" t="str">
        <f>IF(ISERROR(INDEX(CuttingList!F:F,MATCH(CONCATENATE(A276,"-",C276),CuttingList!E:E,0))),"",INDEX(CuttingList!F:F,MATCH(CONCATENATE(A276,"-",C276),CuttingList!E:E,0)))</f>
        <v/>
      </c>
    </row>
    <row r="277" spans="1:58" x14ac:dyDescent="0.25">
      <c r="A277" t="str">
        <f>IF(PResult!BJ277="","",PResult!BJ277)</f>
        <v/>
      </c>
      <c r="B277" t="str">
        <f>IF(PResult!E277="","",PResult!E277)</f>
        <v/>
      </c>
      <c r="C277" t="str">
        <f>IF(PResult!BZ277="","",PResult!BZ277)</f>
        <v/>
      </c>
      <c r="D277" t="str">
        <f>IF(ISERROR(INDEX(Panaboard!B:B,MATCH(CONCATENATE(AZ277,"-",C277),Panaboard!Z:Z,0))),"",TRIM(INDEX(Panaboard!B:B,MATCH(CONCATENATE(AZ277,"-",C277),Panaboard!Z:Z,0))))</f>
        <v/>
      </c>
      <c r="E277" t="str">
        <f t="shared" si="35"/>
        <v>xx0x0</v>
      </c>
      <c r="F277" t="str">
        <f>IF(PResult!U277="","",UPPER(TRIM(PResult!U277)))</f>
        <v/>
      </c>
      <c r="G277">
        <f>IF(OR(PResult!O277="",PResult!O277="(null)"),0,PResult!O277)</f>
        <v>0</v>
      </c>
      <c r="H277" t="str">
        <f>IF(ISERROR(INDEX(Panaboard!G:G,MATCH(CONCATENATE(AZ277,"-",C277),Panaboard!Z:Z,0))),"",INDEX(Panaboard!G:G,MATCH(CONCATENATE(AZ277,"-",C277),Panaboard!Z:Z,0)))</f>
        <v/>
      </c>
      <c r="I277" t="str">
        <f>IF(PResult!J277="","",PResult!J277)</f>
        <v/>
      </c>
      <c r="J277" t="str">
        <f>IF(PResult!K277="","",PResult!K277)</f>
        <v/>
      </c>
      <c r="K277">
        <f>IF(OR(PResult!L277="(null)",PResult!L277=""),0,PResult!L277)</f>
        <v>0</v>
      </c>
      <c r="L277">
        <f>IF(OR(PResult!M277="(null)",PResult!M277=""),0,PResult!M277)</f>
        <v>0</v>
      </c>
      <c r="M277">
        <f t="shared" si="32"/>
        <v>0</v>
      </c>
      <c r="N277" t="str">
        <f>TEXT(IF(ISERROR(INDEX(Panaboard!H:H,MATCH(CONCATENATE(AZ277,"-",C277),Panaboard!Z:Z,0))),"",INDEX(Panaboard!H:H,MATCH(CONCATENATE(AZ277,"-",C277),Panaboard!Z:Z,0))),"HH:MM")</f>
        <v/>
      </c>
      <c r="O277" t="str">
        <f>TEXT(IF(ISERROR(INDEX(Panaboard!I:I,MATCH(CONCATENATE(AZ277,"-",C277),Panaboard!Z:Z,0))),"",INDEX(Panaboard!I:I,MATCH(CONCATENATE(AZ277,"-",C277),Panaboard!Z:Z,0))),"HH:MM")</f>
        <v/>
      </c>
      <c r="P277" t="str">
        <f t="shared" si="33"/>
        <v/>
      </c>
      <c r="Q277" t="str">
        <f>IF(ISERROR(INDEX(Panaboard!S:S,MATCH(CONCATENATE(AZ277,"-",C277),Panaboard!Z:Z,0))),"",INDEX(Panaboard!S:S,MATCH(CONCATENATE(AZ277,"-",C277),Panaboard!Z:Z,0)))</f>
        <v/>
      </c>
      <c r="R277" t="str">
        <f>IF(ISERROR(INDEX(Panaboard!F:F,MATCH(CONCATENATE(AZ277,"-",C277),Panaboard!Z:Z,0))),"",INDEX(Panaboard!F:F,MATCH(CONCATENATE(AZ277,"-",C277),Panaboard!Z:Z,0)))</f>
        <v/>
      </c>
      <c r="S277" t="str">
        <f t="shared" si="34"/>
        <v/>
      </c>
      <c r="T277" t="str">
        <f>IF(ISERROR(INDEX(Panaboard!D:D,MATCH(CONCATENATE(AZ277,"-",C277),Panaboard!Z:Z,0))),"",INDEX(Panaboard!D:D,MATCH(CONCATENATE(AZ277,"-",C277),Panaboard!Z:Z,0)))</f>
        <v/>
      </c>
      <c r="U277" t="str">
        <f>IF(ISERROR(INDEX(Panaboard!J:J,MATCH(CONCATENATE(AZ277,"-",C277),Panaboard!Z:Z,0))),"",INDEX(Panaboard!J:J,MATCH(CONCATENATE(AZ277,"-",C277),Panaboard!Z:Z,0)))</f>
        <v/>
      </c>
      <c r="V277">
        <f>IF(PResult!BL277="",0,PResult!BL277)</f>
        <v>0</v>
      </c>
      <c r="W277">
        <f>IF(PResult!BM277="",0,PResult!BM277)</f>
        <v>0</v>
      </c>
      <c r="X277">
        <f>IF(OR(PResult!AE277="",PResult!AE277="(null)"),IF(OR(PResult!AD277="",PResult!AD277="(null)"),0,PResult!AD277),PResult!AE277)</f>
        <v>0</v>
      </c>
      <c r="Y277" t="str">
        <f>IF(OR(PResult!V277="",PResult!V277="(null)"),"",PResult!V277)</f>
        <v/>
      </c>
      <c r="Z277" t="str">
        <f>CONCATENATE(PResult!BO277,PResult!BP277)</f>
        <v/>
      </c>
      <c r="AA277" t="str">
        <f>IF(PResult!Y277="","",PResult!Y277)</f>
        <v/>
      </c>
      <c r="AB277" t="str">
        <f>IF(PResult!BQ277="","",PResult!BQ277)</f>
        <v/>
      </c>
      <c r="AC277" t="str">
        <f>IF(PResult!BR277="","",PResult!BR277)</f>
        <v/>
      </c>
      <c r="AD277" t="str">
        <f>IF(PResult!BS277="","",PResult!BS277)</f>
        <v/>
      </c>
      <c r="AE277" t="str">
        <f>IF(PResult!BN277="","",PResult!BN277)</f>
        <v/>
      </c>
      <c r="AF277" t="str">
        <f>IF(PResult!BT277="","",PResult!BT277)</f>
        <v/>
      </c>
      <c r="AG277" t="str">
        <f>IF(PResult!BU277="","",PResult!BU277)</f>
        <v/>
      </c>
      <c r="AH277" t="str">
        <f>IF(PResult!BV277="","",PResult!BV277)</f>
        <v/>
      </c>
      <c r="AI277" t="str">
        <f>TEXT(IF(ISERROR(INDEX(Panaboard!L:L,MATCH(CONCATENATE(AZ277,"-",C277),Panaboard!Z:Z,0))),"",INDEX(Panaboard!L:L,MATCH(CONCATENATE(AZ277,"-",C277),Panaboard!Z:Z,0))),"HH:MM")</f>
        <v/>
      </c>
      <c r="AJ277" t="str">
        <f>TEXT(IF(ISERROR(INDEX(Panaboard!M:M,MATCH(CONCATENATE(AZ277,"-",C277),Panaboard!Z:Z,0))),"",INDEX(Panaboard!M:M,MATCH(CONCATENATE(AZ277,"-",C277),Panaboard!Z:Z,0))),"HH:MM")</f>
        <v/>
      </c>
      <c r="AK277" t="str">
        <f>IF(PResult!BY277="","",PResult!BY277)</f>
        <v/>
      </c>
      <c r="AL277">
        <f>IF(PResult!P277="",0,PResult!P277)</f>
        <v>0</v>
      </c>
      <c r="AM277" t="str">
        <f>IF(ISERROR(INDEX(Panaboard!N:N,MATCH(CONCATENATE(AZ277,"-",C277),Panaboard!Z:Z,0))),"",INDEX(Panaboard!N:N,MATCH(CONCATENATE(AZ277,"-",C277),Panaboard!Z:Z,0)))</f>
        <v/>
      </c>
      <c r="AN277" t="str">
        <f>IF(ISERROR(INDEX(Panaboard!O:O,MATCH(CONCATENATE(AZ277,"-",C277),Panaboard!Z:Z,0))),"",INDEX(Panaboard!O:O,MATCH(CONCATENATE(AZ277,"-",C277),Panaboard!Z:Z,0)))</f>
        <v/>
      </c>
      <c r="AO277" t="str">
        <f>IF(ISERROR(INDEX(Panaboard!P:P,MATCH(CONCATENATE(AZ277,"-",C277),Panaboard!Z:Z,0))),"",INDEX(Panaboard!P:P,MATCH(CONCATENATE(AZ277,"-",C277),Panaboard!Z:Z,0)))</f>
        <v/>
      </c>
      <c r="AP277" t="str">
        <f>IF(ISERROR(INDEX(Panaboard!Q:Q,MATCH(CONCATENATE(AZ277,"-",C277),Panaboard!Z:Z,0))),"",INDEX(Panaboard!Q:Q,MATCH(CONCATENATE(AZ277,"-",C277),Panaboard!Z:Z,0)))</f>
        <v/>
      </c>
      <c r="AR277" t="str">
        <f>IF(PResult!BW277="","",PResult!BW277)</f>
        <v/>
      </c>
      <c r="AS277" t="str">
        <f>IF(PResult!BX277="","",PResult!BX277)</f>
        <v/>
      </c>
      <c r="AT277" t="str">
        <f>IF(ISERROR(INDEX(Panaboard!K:K,MATCH(CONCATENATE(AZ277,"-",C277),Panaboard!Z:Z,0))),"",INDEX(Panaboard!K:K,MATCH(CONCATENATE(AZ277,"-",C277),Panaboard!Z:Z,0)))</f>
        <v/>
      </c>
      <c r="AU277" t="str">
        <f>IF(ISERROR(INDEX(Panaboard!U:U,MATCH(CONCATENATE(AZ277,"-",C277),Panaboard!Z:Z,0))),"",INDEX(Panaboard!U:U,MATCH(CONCATENATE(AZ277,"-",C277),Panaboard!Z:Z,0)))</f>
        <v/>
      </c>
      <c r="AV277" t="str">
        <f>IF(ISERROR(INDEX(Panaboard!W:W,MATCH(CONCATENATE(AZ277,"-",C277),Panaboard!Z:Z,0))),"",INDEX(Panaboard!W:W,MATCH(CONCATENATE(AZ277,"-",C277),Panaboard!Z:Z,0)))</f>
        <v/>
      </c>
      <c r="AW277" t="str">
        <f>IF(ISERROR(INDEX(Panaboard!X:X,MATCH(CONCATENATE(AZ277,"-",C277),Panaboard!Z:Z,0))),"",INDEX(Panaboard!X:X,MATCH(CONCATENATE(AZ277,"-",C277),Panaboard!Z:Z,0)))</f>
        <v/>
      </c>
      <c r="AX277" t="str">
        <f>IF(ISERROR(INDEX(Panaboard!AA:AA,MATCH(CONCATENATE(AZ277,"-",C277),Panaboard!Z:Z,0))),"",INDEX(Panaboard!AA:AA,MATCH(CONCATENATE(AZ277,"-",C277),Panaboard!Z:Z,0)))</f>
        <v/>
      </c>
      <c r="AY277" t="str">
        <f>IF(ISERROR(INDEX(Panaboard!AB:AB,MATCH(CONCATENATE(AZ277,"-",C277),Panaboard!Z:Z,0))),"",INDEX(Panaboard!AB:AB,MATCH(CONCATENATE(AZ277,"-",C277),Panaboard!Z:Z,0)))</f>
        <v/>
      </c>
      <c r="AZ277" t="str">
        <f t="shared" si="36"/>
        <v/>
      </c>
      <c r="BA277" t="str">
        <f>IF(ISERROR(INDEX(Panaboard!E:E,MATCH(CONCATENATE(AZ277,"-",C277),Panaboard!Z:Z,0))),"",INDEX(Panaboard!E:E,MATCH(CONCATENATE(AZ277,"-",C277),Panaboard!Z:Z,0)))</f>
        <v/>
      </c>
      <c r="BB277" t="str">
        <f>IF(ISERROR(INDEX(Panaboard!AC:AC,MATCH(CONCATENATE(AZ277,"-",C277),Panaboard!Z:Z,0))),"",INDEX(Panaboard!AC:AC,MATCH(CONCATENATE(AZ277,"-",C277),Panaboard!Z:Z,0)))</f>
        <v/>
      </c>
      <c r="BC277" t="str">
        <f t="shared" si="37"/>
        <v/>
      </c>
      <c r="BD277" t="str">
        <f t="shared" si="38"/>
        <v/>
      </c>
      <c r="BE277" t="str">
        <f t="shared" si="39"/>
        <v>xx0x0</v>
      </c>
      <c r="BF277" t="str">
        <f>IF(ISERROR(INDEX(CuttingList!F:F,MATCH(CONCATENATE(A277,"-",C277),CuttingList!E:E,0))),"",INDEX(CuttingList!F:F,MATCH(CONCATENATE(A277,"-",C277),CuttingList!E:E,0)))</f>
        <v/>
      </c>
    </row>
    <row r="278" spans="1:58" x14ac:dyDescent="0.25">
      <c r="A278" t="str">
        <f>IF(PResult!BJ278="","",PResult!BJ278)</f>
        <v/>
      </c>
      <c r="B278" t="str">
        <f>IF(PResult!E278="","",PResult!E278)</f>
        <v/>
      </c>
      <c r="C278" t="str">
        <f>IF(PResult!BZ278="","",PResult!BZ278)</f>
        <v/>
      </c>
      <c r="D278" t="str">
        <f>IF(ISERROR(INDEX(Panaboard!B:B,MATCH(CONCATENATE(AZ278,"-",C278),Panaboard!Z:Z,0))),"",TRIM(INDEX(Panaboard!B:B,MATCH(CONCATENATE(AZ278,"-",C278),Panaboard!Z:Z,0))))</f>
        <v/>
      </c>
      <c r="E278" t="str">
        <f t="shared" si="35"/>
        <v>xx0x0</v>
      </c>
      <c r="F278" t="str">
        <f>IF(PResult!U278="","",UPPER(TRIM(PResult!U278)))</f>
        <v/>
      </c>
      <c r="G278">
        <f>IF(OR(PResult!O278="",PResult!O278="(null)"),0,PResult!O278)</f>
        <v>0</v>
      </c>
      <c r="H278" t="str">
        <f>IF(ISERROR(INDEX(Panaboard!G:G,MATCH(CONCATENATE(AZ278,"-",C278),Panaboard!Z:Z,0))),"",INDEX(Panaboard!G:G,MATCH(CONCATENATE(AZ278,"-",C278),Panaboard!Z:Z,0)))</f>
        <v/>
      </c>
      <c r="I278" t="str">
        <f>IF(PResult!J278="","",PResult!J278)</f>
        <v/>
      </c>
      <c r="J278" t="str">
        <f>IF(PResult!K278="","",PResult!K278)</f>
        <v/>
      </c>
      <c r="K278">
        <f>IF(OR(PResult!L278="(null)",PResult!L278=""),0,PResult!L278)</f>
        <v>0</v>
      </c>
      <c r="L278">
        <f>IF(OR(PResult!M278="(null)",PResult!M278=""),0,PResult!M278)</f>
        <v>0</v>
      </c>
      <c r="M278">
        <f t="shared" si="32"/>
        <v>0</v>
      </c>
      <c r="N278" t="str">
        <f>TEXT(IF(ISERROR(INDEX(Panaboard!H:H,MATCH(CONCATENATE(AZ278,"-",C278),Panaboard!Z:Z,0))),"",INDEX(Panaboard!H:H,MATCH(CONCATENATE(AZ278,"-",C278),Panaboard!Z:Z,0))),"HH:MM")</f>
        <v/>
      </c>
      <c r="O278" t="str">
        <f>TEXT(IF(ISERROR(INDEX(Panaboard!I:I,MATCH(CONCATENATE(AZ278,"-",C278),Panaboard!Z:Z,0))),"",INDEX(Panaboard!I:I,MATCH(CONCATENATE(AZ278,"-",C278),Panaboard!Z:Z,0))),"HH:MM")</f>
        <v/>
      </c>
      <c r="P278" t="str">
        <f t="shared" si="33"/>
        <v/>
      </c>
      <c r="Q278" t="str">
        <f>IF(ISERROR(INDEX(Panaboard!S:S,MATCH(CONCATENATE(AZ278,"-",C278),Panaboard!Z:Z,0))),"",INDEX(Panaboard!S:S,MATCH(CONCATENATE(AZ278,"-",C278),Panaboard!Z:Z,0)))</f>
        <v/>
      </c>
      <c r="R278" t="str">
        <f>IF(ISERROR(INDEX(Panaboard!F:F,MATCH(CONCATENATE(AZ278,"-",C278),Panaboard!Z:Z,0))),"",INDEX(Panaboard!F:F,MATCH(CONCATENATE(AZ278,"-",C278),Panaboard!Z:Z,0)))</f>
        <v/>
      </c>
      <c r="S278" t="str">
        <f t="shared" si="34"/>
        <v/>
      </c>
      <c r="T278" t="str">
        <f>IF(ISERROR(INDEX(Panaboard!D:D,MATCH(CONCATENATE(AZ278,"-",C278),Panaboard!Z:Z,0))),"",INDEX(Panaboard!D:D,MATCH(CONCATENATE(AZ278,"-",C278),Panaboard!Z:Z,0)))</f>
        <v/>
      </c>
      <c r="U278" t="str">
        <f>IF(ISERROR(INDEX(Panaboard!J:J,MATCH(CONCATENATE(AZ278,"-",C278),Panaboard!Z:Z,0))),"",INDEX(Panaboard!J:J,MATCH(CONCATENATE(AZ278,"-",C278),Panaboard!Z:Z,0)))</f>
        <v/>
      </c>
      <c r="V278">
        <f>IF(PResult!BL278="",0,PResult!BL278)</f>
        <v>0</v>
      </c>
      <c r="W278">
        <f>IF(PResult!BM278="",0,PResult!BM278)</f>
        <v>0</v>
      </c>
      <c r="X278">
        <f>IF(OR(PResult!AE278="",PResult!AE278="(null)"),IF(OR(PResult!AD278="",PResult!AD278="(null)"),0,PResult!AD278),PResult!AE278)</f>
        <v>0</v>
      </c>
      <c r="Y278" t="str">
        <f>IF(OR(PResult!V278="",PResult!V278="(null)"),"",PResult!V278)</f>
        <v/>
      </c>
      <c r="Z278" t="str">
        <f>CONCATENATE(PResult!BO278,PResult!BP278)</f>
        <v/>
      </c>
      <c r="AA278" t="str">
        <f>IF(PResult!Y278="","",PResult!Y278)</f>
        <v/>
      </c>
      <c r="AB278" t="str">
        <f>IF(PResult!BQ278="","",PResult!BQ278)</f>
        <v/>
      </c>
      <c r="AC278" t="str">
        <f>IF(PResult!BR278="","",PResult!BR278)</f>
        <v/>
      </c>
      <c r="AD278" t="str">
        <f>IF(PResult!BS278="","",PResult!BS278)</f>
        <v/>
      </c>
      <c r="AE278" t="str">
        <f>IF(PResult!BN278="","",PResult!BN278)</f>
        <v/>
      </c>
      <c r="AF278" t="str">
        <f>IF(PResult!BT278="","",PResult!BT278)</f>
        <v/>
      </c>
      <c r="AG278" t="str">
        <f>IF(PResult!BU278="","",PResult!BU278)</f>
        <v/>
      </c>
      <c r="AH278" t="str">
        <f>IF(PResult!BV278="","",PResult!BV278)</f>
        <v/>
      </c>
      <c r="AI278" t="str">
        <f>TEXT(IF(ISERROR(INDEX(Panaboard!L:L,MATCH(CONCATENATE(AZ278,"-",C278),Panaboard!Z:Z,0))),"",INDEX(Panaboard!L:L,MATCH(CONCATENATE(AZ278,"-",C278),Panaboard!Z:Z,0))),"HH:MM")</f>
        <v/>
      </c>
      <c r="AJ278" t="str">
        <f>TEXT(IF(ISERROR(INDEX(Panaboard!M:M,MATCH(CONCATENATE(AZ278,"-",C278),Panaboard!Z:Z,0))),"",INDEX(Panaboard!M:M,MATCH(CONCATENATE(AZ278,"-",C278),Panaboard!Z:Z,0))),"HH:MM")</f>
        <v/>
      </c>
      <c r="AK278" t="str">
        <f>IF(PResult!BY278="","",PResult!BY278)</f>
        <v/>
      </c>
      <c r="AL278">
        <f>IF(PResult!P278="",0,PResult!P278)</f>
        <v>0</v>
      </c>
      <c r="AM278" t="str">
        <f>IF(ISERROR(INDEX(Panaboard!N:N,MATCH(CONCATENATE(AZ278,"-",C278),Panaboard!Z:Z,0))),"",INDEX(Panaboard!N:N,MATCH(CONCATENATE(AZ278,"-",C278),Panaboard!Z:Z,0)))</f>
        <v/>
      </c>
      <c r="AN278" t="str">
        <f>IF(ISERROR(INDEX(Panaboard!O:O,MATCH(CONCATENATE(AZ278,"-",C278),Panaboard!Z:Z,0))),"",INDEX(Panaboard!O:O,MATCH(CONCATENATE(AZ278,"-",C278),Panaboard!Z:Z,0)))</f>
        <v/>
      </c>
      <c r="AO278" t="str">
        <f>IF(ISERROR(INDEX(Panaboard!P:P,MATCH(CONCATENATE(AZ278,"-",C278),Panaboard!Z:Z,0))),"",INDEX(Panaboard!P:P,MATCH(CONCATENATE(AZ278,"-",C278),Panaboard!Z:Z,0)))</f>
        <v/>
      </c>
      <c r="AP278" t="str">
        <f>IF(ISERROR(INDEX(Panaboard!Q:Q,MATCH(CONCATENATE(AZ278,"-",C278),Panaboard!Z:Z,0))),"",INDEX(Panaboard!Q:Q,MATCH(CONCATENATE(AZ278,"-",C278),Panaboard!Z:Z,0)))</f>
        <v/>
      </c>
      <c r="AR278" t="str">
        <f>IF(PResult!BW278="","",PResult!BW278)</f>
        <v/>
      </c>
      <c r="AS278" t="str">
        <f>IF(PResult!BX278="","",PResult!BX278)</f>
        <v/>
      </c>
      <c r="AT278" t="str">
        <f>IF(ISERROR(INDEX(Panaboard!K:K,MATCH(CONCATENATE(AZ278,"-",C278),Panaboard!Z:Z,0))),"",INDEX(Panaboard!K:K,MATCH(CONCATENATE(AZ278,"-",C278),Panaboard!Z:Z,0)))</f>
        <v/>
      </c>
      <c r="AU278" t="str">
        <f>IF(ISERROR(INDEX(Panaboard!U:U,MATCH(CONCATENATE(AZ278,"-",C278),Panaboard!Z:Z,0))),"",INDEX(Panaboard!U:U,MATCH(CONCATENATE(AZ278,"-",C278),Panaboard!Z:Z,0)))</f>
        <v/>
      </c>
      <c r="AV278" t="str">
        <f>IF(ISERROR(INDEX(Panaboard!W:W,MATCH(CONCATENATE(AZ278,"-",C278),Panaboard!Z:Z,0))),"",INDEX(Panaboard!W:W,MATCH(CONCATENATE(AZ278,"-",C278),Panaboard!Z:Z,0)))</f>
        <v/>
      </c>
      <c r="AW278" t="str">
        <f>IF(ISERROR(INDEX(Panaboard!X:X,MATCH(CONCATENATE(AZ278,"-",C278),Panaboard!Z:Z,0))),"",INDEX(Panaboard!X:X,MATCH(CONCATENATE(AZ278,"-",C278),Panaboard!Z:Z,0)))</f>
        <v/>
      </c>
      <c r="AX278" t="str">
        <f>IF(ISERROR(INDEX(Panaboard!AA:AA,MATCH(CONCATENATE(AZ278,"-",C278),Panaboard!Z:Z,0))),"",INDEX(Panaboard!AA:AA,MATCH(CONCATENATE(AZ278,"-",C278),Panaboard!Z:Z,0)))</f>
        <v/>
      </c>
      <c r="AY278" t="str">
        <f>IF(ISERROR(INDEX(Panaboard!AB:AB,MATCH(CONCATENATE(AZ278,"-",C278),Panaboard!Z:Z,0))),"",INDEX(Panaboard!AB:AB,MATCH(CONCATENATE(AZ278,"-",C278),Panaboard!Z:Z,0)))</f>
        <v/>
      </c>
      <c r="AZ278" t="str">
        <f t="shared" si="36"/>
        <v/>
      </c>
      <c r="BA278" t="str">
        <f>IF(ISERROR(INDEX(Panaboard!E:E,MATCH(CONCATENATE(AZ278,"-",C278),Panaboard!Z:Z,0))),"",INDEX(Panaboard!E:E,MATCH(CONCATENATE(AZ278,"-",C278),Panaboard!Z:Z,0)))</f>
        <v/>
      </c>
      <c r="BB278" t="str">
        <f>IF(ISERROR(INDEX(Panaboard!AC:AC,MATCH(CONCATENATE(AZ278,"-",C278),Panaboard!Z:Z,0))),"",INDEX(Panaboard!AC:AC,MATCH(CONCATENATE(AZ278,"-",C278),Panaboard!Z:Z,0)))</f>
        <v/>
      </c>
      <c r="BC278" t="str">
        <f t="shared" si="37"/>
        <v/>
      </c>
      <c r="BD278" t="str">
        <f t="shared" si="38"/>
        <v/>
      </c>
      <c r="BE278" t="str">
        <f t="shared" si="39"/>
        <v>xx0x0</v>
      </c>
      <c r="BF278" t="str">
        <f>IF(ISERROR(INDEX(CuttingList!F:F,MATCH(CONCATENATE(A278,"-",C278),CuttingList!E:E,0))),"",INDEX(CuttingList!F:F,MATCH(CONCATENATE(A278,"-",C278),CuttingList!E:E,0)))</f>
        <v/>
      </c>
    </row>
    <row r="279" spans="1:58" x14ac:dyDescent="0.25">
      <c r="A279" t="str">
        <f>IF(PResult!BJ279="","",PResult!BJ279)</f>
        <v/>
      </c>
      <c r="B279" t="str">
        <f>IF(PResult!E279="","",PResult!E279)</f>
        <v/>
      </c>
      <c r="C279" t="str">
        <f>IF(PResult!BZ279="","",PResult!BZ279)</f>
        <v/>
      </c>
      <c r="D279" t="str">
        <f>IF(ISERROR(INDEX(Panaboard!B:B,MATCH(CONCATENATE(AZ279,"-",C279),Panaboard!Z:Z,0))),"",TRIM(INDEX(Panaboard!B:B,MATCH(CONCATENATE(AZ279,"-",C279),Panaboard!Z:Z,0))))</f>
        <v/>
      </c>
      <c r="E279" t="str">
        <f t="shared" si="35"/>
        <v>xx0x0</v>
      </c>
      <c r="F279" t="str">
        <f>IF(PResult!U279="","",UPPER(TRIM(PResult!U279)))</f>
        <v/>
      </c>
      <c r="G279">
        <f>IF(OR(PResult!O279="",PResult!O279="(null)"),0,PResult!O279)</f>
        <v>0</v>
      </c>
      <c r="H279" t="str">
        <f>IF(ISERROR(INDEX(Panaboard!G:G,MATCH(CONCATENATE(AZ279,"-",C279),Panaboard!Z:Z,0))),"",INDEX(Panaboard!G:G,MATCH(CONCATENATE(AZ279,"-",C279),Panaboard!Z:Z,0)))</f>
        <v/>
      </c>
      <c r="I279" t="str">
        <f>IF(PResult!J279="","",PResult!J279)</f>
        <v/>
      </c>
      <c r="J279" t="str">
        <f>IF(PResult!K279="","",PResult!K279)</f>
        <v/>
      </c>
      <c r="K279">
        <f>IF(OR(PResult!L279="(null)",PResult!L279=""),0,PResult!L279)</f>
        <v>0</v>
      </c>
      <c r="L279">
        <f>IF(OR(PResult!M279="(null)",PResult!M279=""),0,PResult!M279)</f>
        <v>0</v>
      </c>
      <c r="M279">
        <f t="shared" si="32"/>
        <v>0</v>
      </c>
      <c r="N279" t="str">
        <f>TEXT(IF(ISERROR(INDEX(Panaboard!H:H,MATCH(CONCATENATE(AZ279,"-",C279),Panaboard!Z:Z,0))),"",INDEX(Panaboard!H:H,MATCH(CONCATENATE(AZ279,"-",C279),Panaboard!Z:Z,0))),"HH:MM")</f>
        <v/>
      </c>
      <c r="O279" t="str">
        <f>TEXT(IF(ISERROR(INDEX(Panaboard!I:I,MATCH(CONCATENATE(AZ279,"-",C279),Panaboard!Z:Z,0))),"",INDEX(Panaboard!I:I,MATCH(CONCATENATE(AZ279,"-",C279),Panaboard!Z:Z,0))),"HH:MM")</f>
        <v/>
      </c>
      <c r="P279" t="str">
        <f t="shared" si="33"/>
        <v/>
      </c>
      <c r="Q279" t="str">
        <f>IF(ISERROR(INDEX(Panaboard!S:S,MATCH(CONCATENATE(AZ279,"-",C279),Panaboard!Z:Z,0))),"",INDEX(Panaboard!S:S,MATCH(CONCATENATE(AZ279,"-",C279),Panaboard!Z:Z,0)))</f>
        <v/>
      </c>
      <c r="R279" t="str">
        <f>IF(ISERROR(INDEX(Panaboard!F:F,MATCH(CONCATENATE(AZ279,"-",C279),Panaboard!Z:Z,0))),"",INDEX(Panaboard!F:F,MATCH(CONCATENATE(AZ279,"-",C279),Panaboard!Z:Z,0)))</f>
        <v/>
      </c>
      <c r="S279" t="str">
        <f t="shared" si="34"/>
        <v/>
      </c>
      <c r="T279" t="str">
        <f>IF(ISERROR(INDEX(Panaboard!D:D,MATCH(CONCATENATE(AZ279,"-",C279),Panaboard!Z:Z,0))),"",INDEX(Panaboard!D:D,MATCH(CONCATENATE(AZ279,"-",C279),Panaboard!Z:Z,0)))</f>
        <v/>
      </c>
      <c r="U279" t="str">
        <f>IF(ISERROR(INDEX(Panaboard!J:J,MATCH(CONCATENATE(AZ279,"-",C279),Panaboard!Z:Z,0))),"",INDEX(Panaboard!J:J,MATCH(CONCATENATE(AZ279,"-",C279),Panaboard!Z:Z,0)))</f>
        <v/>
      </c>
      <c r="V279">
        <f>IF(PResult!BL279="",0,PResult!BL279)</f>
        <v>0</v>
      </c>
      <c r="W279">
        <f>IF(PResult!BM279="",0,PResult!BM279)</f>
        <v>0</v>
      </c>
      <c r="X279">
        <f>IF(OR(PResult!AE279="",PResult!AE279="(null)"),IF(OR(PResult!AD279="",PResult!AD279="(null)"),0,PResult!AD279),PResult!AE279)</f>
        <v>0</v>
      </c>
      <c r="Y279" t="str">
        <f>IF(OR(PResult!V279="",PResult!V279="(null)"),"",PResult!V279)</f>
        <v/>
      </c>
      <c r="Z279" t="str">
        <f>CONCATENATE(PResult!BO279,PResult!BP279)</f>
        <v/>
      </c>
      <c r="AA279" t="str">
        <f>IF(PResult!Y279="","",PResult!Y279)</f>
        <v/>
      </c>
      <c r="AB279" t="str">
        <f>IF(PResult!BQ279="","",PResult!BQ279)</f>
        <v/>
      </c>
      <c r="AC279" t="str">
        <f>IF(PResult!BR279="","",PResult!BR279)</f>
        <v/>
      </c>
      <c r="AD279" t="str">
        <f>IF(PResult!BS279="","",PResult!BS279)</f>
        <v/>
      </c>
      <c r="AE279" t="str">
        <f>IF(PResult!BN279="","",PResult!BN279)</f>
        <v/>
      </c>
      <c r="AF279" t="str">
        <f>IF(PResult!BT279="","",PResult!BT279)</f>
        <v/>
      </c>
      <c r="AG279" t="str">
        <f>IF(PResult!BU279="","",PResult!BU279)</f>
        <v/>
      </c>
      <c r="AH279" t="str">
        <f>IF(PResult!BV279="","",PResult!BV279)</f>
        <v/>
      </c>
      <c r="AI279" t="str">
        <f>TEXT(IF(ISERROR(INDEX(Panaboard!L:L,MATCH(CONCATENATE(AZ279,"-",C279),Panaboard!Z:Z,0))),"",INDEX(Panaboard!L:L,MATCH(CONCATENATE(AZ279,"-",C279),Panaboard!Z:Z,0))),"HH:MM")</f>
        <v/>
      </c>
      <c r="AJ279" t="str">
        <f>TEXT(IF(ISERROR(INDEX(Panaboard!M:M,MATCH(CONCATENATE(AZ279,"-",C279),Panaboard!Z:Z,0))),"",INDEX(Panaboard!M:M,MATCH(CONCATENATE(AZ279,"-",C279),Panaboard!Z:Z,0))),"HH:MM")</f>
        <v/>
      </c>
      <c r="AK279" t="str">
        <f>IF(PResult!BY279="","",PResult!BY279)</f>
        <v/>
      </c>
      <c r="AL279">
        <f>IF(PResult!P279="",0,PResult!P279)</f>
        <v>0</v>
      </c>
      <c r="AM279" t="str">
        <f>IF(ISERROR(INDEX(Panaboard!N:N,MATCH(CONCATENATE(AZ279,"-",C279),Panaboard!Z:Z,0))),"",INDEX(Panaboard!N:N,MATCH(CONCATENATE(AZ279,"-",C279),Panaboard!Z:Z,0)))</f>
        <v/>
      </c>
      <c r="AN279" t="str">
        <f>IF(ISERROR(INDEX(Panaboard!O:O,MATCH(CONCATENATE(AZ279,"-",C279),Panaboard!Z:Z,0))),"",INDEX(Panaboard!O:O,MATCH(CONCATENATE(AZ279,"-",C279),Panaboard!Z:Z,0)))</f>
        <v/>
      </c>
      <c r="AO279" t="str">
        <f>IF(ISERROR(INDEX(Panaboard!P:P,MATCH(CONCATENATE(AZ279,"-",C279),Panaboard!Z:Z,0))),"",INDEX(Panaboard!P:P,MATCH(CONCATENATE(AZ279,"-",C279),Panaboard!Z:Z,0)))</f>
        <v/>
      </c>
      <c r="AP279" t="str">
        <f>IF(ISERROR(INDEX(Panaboard!Q:Q,MATCH(CONCATENATE(AZ279,"-",C279),Panaboard!Z:Z,0))),"",INDEX(Panaboard!Q:Q,MATCH(CONCATENATE(AZ279,"-",C279),Panaboard!Z:Z,0)))</f>
        <v/>
      </c>
      <c r="AR279" t="str">
        <f>IF(PResult!BW279="","",PResult!BW279)</f>
        <v/>
      </c>
      <c r="AS279" t="str">
        <f>IF(PResult!BX279="","",PResult!BX279)</f>
        <v/>
      </c>
      <c r="AT279" t="str">
        <f>IF(ISERROR(INDEX(Panaboard!K:K,MATCH(CONCATENATE(AZ279,"-",C279),Panaboard!Z:Z,0))),"",INDEX(Panaboard!K:K,MATCH(CONCATENATE(AZ279,"-",C279),Panaboard!Z:Z,0)))</f>
        <v/>
      </c>
      <c r="AU279" t="str">
        <f>IF(ISERROR(INDEX(Panaboard!U:U,MATCH(CONCATENATE(AZ279,"-",C279),Panaboard!Z:Z,0))),"",INDEX(Panaboard!U:U,MATCH(CONCATENATE(AZ279,"-",C279),Panaboard!Z:Z,0)))</f>
        <v/>
      </c>
      <c r="AV279" t="str">
        <f>IF(ISERROR(INDEX(Panaboard!W:W,MATCH(CONCATENATE(AZ279,"-",C279),Panaboard!Z:Z,0))),"",INDEX(Panaboard!W:W,MATCH(CONCATENATE(AZ279,"-",C279),Panaboard!Z:Z,0)))</f>
        <v/>
      </c>
      <c r="AW279" t="str">
        <f>IF(ISERROR(INDEX(Panaboard!X:X,MATCH(CONCATENATE(AZ279,"-",C279),Panaboard!Z:Z,0))),"",INDEX(Panaboard!X:X,MATCH(CONCATENATE(AZ279,"-",C279),Panaboard!Z:Z,0)))</f>
        <v/>
      </c>
      <c r="AX279" t="str">
        <f>IF(ISERROR(INDEX(Panaboard!AA:AA,MATCH(CONCATENATE(AZ279,"-",C279),Panaboard!Z:Z,0))),"",INDEX(Panaboard!AA:AA,MATCH(CONCATENATE(AZ279,"-",C279),Panaboard!Z:Z,0)))</f>
        <v/>
      </c>
      <c r="AY279" t="str">
        <f>IF(ISERROR(INDEX(Panaboard!AB:AB,MATCH(CONCATENATE(AZ279,"-",C279),Panaboard!Z:Z,0))),"",INDEX(Panaboard!AB:AB,MATCH(CONCATENATE(AZ279,"-",C279),Panaboard!Z:Z,0)))</f>
        <v/>
      </c>
      <c r="AZ279" t="str">
        <f t="shared" si="36"/>
        <v/>
      </c>
      <c r="BA279" t="str">
        <f>IF(ISERROR(INDEX(Panaboard!E:E,MATCH(CONCATENATE(AZ279,"-",C279),Panaboard!Z:Z,0))),"",INDEX(Panaboard!E:E,MATCH(CONCATENATE(AZ279,"-",C279),Panaboard!Z:Z,0)))</f>
        <v/>
      </c>
      <c r="BB279" t="str">
        <f>IF(ISERROR(INDEX(Panaboard!AC:AC,MATCH(CONCATENATE(AZ279,"-",C279),Panaboard!Z:Z,0))),"",INDEX(Panaboard!AC:AC,MATCH(CONCATENATE(AZ279,"-",C279),Panaboard!Z:Z,0)))</f>
        <v/>
      </c>
      <c r="BC279" t="str">
        <f t="shared" si="37"/>
        <v/>
      </c>
      <c r="BD279" t="str">
        <f t="shared" si="38"/>
        <v/>
      </c>
      <c r="BE279" t="str">
        <f t="shared" si="39"/>
        <v>xx0x0</v>
      </c>
      <c r="BF279" t="str">
        <f>IF(ISERROR(INDEX(CuttingList!F:F,MATCH(CONCATENATE(A279,"-",C279),CuttingList!E:E,0))),"",INDEX(CuttingList!F:F,MATCH(CONCATENATE(A279,"-",C279),CuttingList!E:E,0)))</f>
        <v/>
      </c>
    </row>
    <row r="280" spans="1:58" x14ac:dyDescent="0.25">
      <c r="A280" t="str">
        <f>IF(PResult!BJ280="","",PResult!BJ280)</f>
        <v/>
      </c>
      <c r="B280" t="str">
        <f>IF(PResult!E280="","",PResult!E280)</f>
        <v/>
      </c>
      <c r="C280" t="str">
        <f>IF(PResult!BZ280="","",PResult!BZ280)</f>
        <v/>
      </c>
      <c r="D280" t="str">
        <f>IF(ISERROR(INDEX(Panaboard!B:B,MATCH(CONCATENATE(AZ280,"-",C280),Panaboard!Z:Z,0))),"",TRIM(INDEX(Panaboard!B:B,MATCH(CONCATENATE(AZ280,"-",C280),Panaboard!Z:Z,0))))</f>
        <v/>
      </c>
      <c r="E280" t="str">
        <f t="shared" si="35"/>
        <v>xx0x0</v>
      </c>
      <c r="F280" t="str">
        <f>IF(PResult!U280="","",UPPER(TRIM(PResult!U280)))</f>
        <v/>
      </c>
      <c r="G280">
        <f>IF(OR(PResult!O280="",PResult!O280="(null)"),0,PResult!O280)</f>
        <v>0</v>
      </c>
      <c r="H280" t="str">
        <f>IF(ISERROR(INDEX(Panaboard!G:G,MATCH(CONCATENATE(AZ280,"-",C280),Panaboard!Z:Z,0))),"",INDEX(Panaboard!G:G,MATCH(CONCATENATE(AZ280,"-",C280),Panaboard!Z:Z,0)))</f>
        <v/>
      </c>
      <c r="I280" t="str">
        <f>IF(PResult!J280="","",PResult!J280)</f>
        <v/>
      </c>
      <c r="J280" t="str">
        <f>IF(PResult!K280="","",PResult!K280)</f>
        <v/>
      </c>
      <c r="K280">
        <f>IF(OR(PResult!L280="(null)",PResult!L280=""),0,PResult!L280)</f>
        <v>0</v>
      </c>
      <c r="L280">
        <f>IF(OR(PResult!M280="(null)",PResult!M280=""),0,PResult!M280)</f>
        <v>0</v>
      </c>
      <c r="M280">
        <f t="shared" si="32"/>
        <v>0</v>
      </c>
      <c r="N280" t="str">
        <f>TEXT(IF(ISERROR(INDEX(Panaboard!H:H,MATCH(CONCATENATE(AZ280,"-",C280),Panaboard!Z:Z,0))),"",INDEX(Panaboard!H:H,MATCH(CONCATENATE(AZ280,"-",C280),Panaboard!Z:Z,0))),"HH:MM")</f>
        <v/>
      </c>
      <c r="O280" t="str">
        <f>TEXT(IF(ISERROR(INDEX(Panaboard!I:I,MATCH(CONCATENATE(AZ280,"-",C280),Panaboard!Z:Z,0))),"",INDEX(Panaboard!I:I,MATCH(CONCATENATE(AZ280,"-",C280),Panaboard!Z:Z,0))),"HH:MM")</f>
        <v/>
      </c>
      <c r="P280" t="str">
        <f t="shared" si="33"/>
        <v/>
      </c>
      <c r="Q280" t="str">
        <f>IF(ISERROR(INDEX(Panaboard!S:S,MATCH(CONCATENATE(AZ280,"-",C280),Panaboard!Z:Z,0))),"",INDEX(Panaboard!S:S,MATCH(CONCATENATE(AZ280,"-",C280),Panaboard!Z:Z,0)))</f>
        <v/>
      </c>
      <c r="R280" t="str">
        <f>IF(ISERROR(INDEX(Panaboard!F:F,MATCH(CONCATENATE(AZ280,"-",C280),Panaboard!Z:Z,0))),"",INDEX(Panaboard!F:F,MATCH(CONCATENATE(AZ280,"-",C280),Panaboard!Z:Z,0)))</f>
        <v/>
      </c>
      <c r="S280" t="str">
        <f t="shared" si="34"/>
        <v/>
      </c>
      <c r="T280" t="str">
        <f>IF(ISERROR(INDEX(Panaboard!D:D,MATCH(CONCATENATE(AZ280,"-",C280),Panaboard!Z:Z,0))),"",INDEX(Panaboard!D:D,MATCH(CONCATENATE(AZ280,"-",C280),Panaboard!Z:Z,0)))</f>
        <v/>
      </c>
      <c r="U280" t="str">
        <f>IF(ISERROR(INDEX(Panaboard!J:J,MATCH(CONCATENATE(AZ280,"-",C280),Panaboard!Z:Z,0))),"",INDEX(Panaboard!J:J,MATCH(CONCATENATE(AZ280,"-",C280),Panaboard!Z:Z,0)))</f>
        <v/>
      </c>
      <c r="V280">
        <f>IF(PResult!BL280="",0,PResult!BL280)</f>
        <v>0</v>
      </c>
      <c r="W280">
        <f>IF(PResult!BM280="",0,PResult!BM280)</f>
        <v>0</v>
      </c>
      <c r="X280">
        <f>IF(OR(PResult!AE280="",PResult!AE280="(null)"),IF(OR(PResult!AD280="",PResult!AD280="(null)"),0,PResult!AD280),PResult!AE280)</f>
        <v>0</v>
      </c>
      <c r="Y280" t="str">
        <f>IF(OR(PResult!V280="",PResult!V280="(null)"),"",PResult!V280)</f>
        <v/>
      </c>
      <c r="Z280" t="str">
        <f>CONCATENATE(PResult!BO280,PResult!BP280)</f>
        <v/>
      </c>
      <c r="AA280" t="str">
        <f>IF(PResult!Y280="","",PResult!Y280)</f>
        <v/>
      </c>
      <c r="AB280" t="str">
        <f>IF(PResult!BQ280="","",PResult!BQ280)</f>
        <v/>
      </c>
      <c r="AC280" t="str">
        <f>IF(PResult!BR280="","",PResult!BR280)</f>
        <v/>
      </c>
      <c r="AD280" t="str">
        <f>IF(PResult!BS280="","",PResult!BS280)</f>
        <v/>
      </c>
      <c r="AE280" t="str">
        <f>IF(PResult!BN280="","",PResult!BN280)</f>
        <v/>
      </c>
      <c r="AF280" t="str">
        <f>IF(PResult!BT280="","",PResult!BT280)</f>
        <v/>
      </c>
      <c r="AG280" t="str">
        <f>IF(PResult!BU280="","",PResult!BU280)</f>
        <v/>
      </c>
      <c r="AH280" t="str">
        <f>IF(PResult!BV280="","",PResult!BV280)</f>
        <v/>
      </c>
      <c r="AI280" t="str">
        <f>TEXT(IF(ISERROR(INDEX(Panaboard!L:L,MATCH(CONCATENATE(AZ280,"-",C280),Panaboard!Z:Z,0))),"",INDEX(Panaboard!L:L,MATCH(CONCATENATE(AZ280,"-",C280),Panaboard!Z:Z,0))),"HH:MM")</f>
        <v/>
      </c>
      <c r="AJ280" t="str">
        <f>TEXT(IF(ISERROR(INDEX(Panaboard!M:M,MATCH(CONCATENATE(AZ280,"-",C280),Panaboard!Z:Z,0))),"",INDEX(Panaboard!M:M,MATCH(CONCATENATE(AZ280,"-",C280),Panaboard!Z:Z,0))),"HH:MM")</f>
        <v/>
      </c>
      <c r="AK280" t="str">
        <f>IF(PResult!BY280="","",PResult!BY280)</f>
        <v/>
      </c>
      <c r="AL280">
        <f>IF(PResult!P280="",0,PResult!P280)</f>
        <v>0</v>
      </c>
      <c r="AM280" t="str">
        <f>IF(ISERROR(INDEX(Panaboard!N:N,MATCH(CONCATENATE(AZ280,"-",C280),Panaboard!Z:Z,0))),"",INDEX(Panaboard!N:N,MATCH(CONCATENATE(AZ280,"-",C280),Panaboard!Z:Z,0)))</f>
        <v/>
      </c>
      <c r="AN280" t="str">
        <f>IF(ISERROR(INDEX(Panaboard!O:O,MATCH(CONCATENATE(AZ280,"-",C280),Panaboard!Z:Z,0))),"",INDEX(Panaboard!O:O,MATCH(CONCATENATE(AZ280,"-",C280),Panaboard!Z:Z,0)))</f>
        <v/>
      </c>
      <c r="AO280" t="str">
        <f>IF(ISERROR(INDEX(Panaboard!P:P,MATCH(CONCATENATE(AZ280,"-",C280),Panaboard!Z:Z,0))),"",INDEX(Panaboard!P:P,MATCH(CONCATENATE(AZ280,"-",C280),Panaboard!Z:Z,0)))</f>
        <v/>
      </c>
      <c r="AP280" t="str">
        <f>IF(ISERROR(INDEX(Panaboard!Q:Q,MATCH(CONCATENATE(AZ280,"-",C280),Panaboard!Z:Z,0))),"",INDEX(Panaboard!Q:Q,MATCH(CONCATENATE(AZ280,"-",C280),Panaboard!Z:Z,0)))</f>
        <v/>
      </c>
      <c r="AR280" t="str">
        <f>IF(PResult!BW280="","",PResult!BW280)</f>
        <v/>
      </c>
      <c r="AS280" t="str">
        <f>IF(PResult!BX280="","",PResult!BX280)</f>
        <v/>
      </c>
      <c r="AT280" t="str">
        <f>IF(ISERROR(INDEX(Panaboard!K:K,MATCH(CONCATENATE(AZ280,"-",C280),Panaboard!Z:Z,0))),"",INDEX(Panaboard!K:K,MATCH(CONCATENATE(AZ280,"-",C280),Panaboard!Z:Z,0)))</f>
        <v/>
      </c>
      <c r="AU280" t="str">
        <f>IF(ISERROR(INDEX(Panaboard!U:U,MATCH(CONCATENATE(AZ280,"-",C280),Panaboard!Z:Z,0))),"",INDEX(Panaboard!U:U,MATCH(CONCATENATE(AZ280,"-",C280),Panaboard!Z:Z,0)))</f>
        <v/>
      </c>
      <c r="AV280" t="str">
        <f>IF(ISERROR(INDEX(Panaboard!W:W,MATCH(CONCATENATE(AZ280,"-",C280),Panaboard!Z:Z,0))),"",INDEX(Panaboard!W:W,MATCH(CONCATENATE(AZ280,"-",C280),Panaboard!Z:Z,0)))</f>
        <v/>
      </c>
      <c r="AW280" t="str">
        <f>IF(ISERROR(INDEX(Panaboard!X:X,MATCH(CONCATENATE(AZ280,"-",C280),Panaboard!Z:Z,0))),"",INDEX(Panaboard!X:X,MATCH(CONCATENATE(AZ280,"-",C280),Panaboard!Z:Z,0)))</f>
        <v/>
      </c>
      <c r="AX280" t="str">
        <f>IF(ISERROR(INDEX(Panaboard!AA:AA,MATCH(CONCATENATE(AZ280,"-",C280),Panaboard!Z:Z,0))),"",INDEX(Panaboard!AA:AA,MATCH(CONCATENATE(AZ280,"-",C280),Panaboard!Z:Z,0)))</f>
        <v/>
      </c>
      <c r="AY280" t="str">
        <f>IF(ISERROR(INDEX(Panaboard!AB:AB,MATCH(CONCATENATE(AZ280,"-",C280),Panaboard!Z:Z,0))),"",INDEX(Panaboard!AB:AB,MATCH(CONCATENATE(AZ280,"-",C280),Panaboard!Z:Z,0)))</f>
        <v/>
      </c>
      <c r="AZ280" t="str">
        <f t="shared" si="36"/>
        <v/>
      </c>
      <c r="BA280" t="str">
        <f>IF(ISERROR(INDEX(Panaboard!E:E,MATCH(CONCATENATE(AZ280,"-",C280),Panaboard!Z:Z,0))),"",INDEX(Panaboard!E:E,MATCH(CONCATENATE(AZ280,"-",C280),Panaboard!Z:Z,0)))</f>
        <v/>
      </c>
      <c r="BB280" t="str">
        <f>IF(ISERROR(INDEX(Panaboard!AC:AC,MATCH(CONCATENATE(AZ280,"-",C280),Panaboard!Z:Z,0))),"",INDEX(Panaboard!AC:AC,MATCH(CONCATENATE(AZ280,"-",C280),Panaboard!Z:Z,0)))</f>
        <v/>
      </c>
      <c r="BC280" t="str">
        <f t="shared" si="37"/>
        <v/>
      </c>
      <c r="BD280" t="str">
        <f t="shared" si="38"/>
        <v/>
      </c>
      <c r="BE280" t="str">
        <f t="shared" si="39"/>
        <v>xx0x0</v>
      </c>
      <c r="BF280" t="str">
        <f>IF(ISERROR(INDEX(CuttingList!F:F,MATCH(CONCATENATE(A280,"-",C280),CuttingList!E:E,0))),"",INDEX(CuttingList!F:F,MATCH(CONCATENATE(A280,"-",C280),CuttingList!E:E,0)))</f>
        <v/>
      </c>
    </row>
    <row r="281" spans="1:58" x14ac:dyDescent="0.25">
      <c r="A281" t="str">
        <f>IF(PResult!BJ281="","",PResult!BJ281)</f>
        <v/>
      </c>
      <c r="B281" t="str">
        <f>IF(PResult!E281="","",PResult!E281)</f>
        <v/>
      </c>
      <c r="C281" t="str">
        <f>IF(PResult!BZ281="","",PResult!BZ281)</f>
        <v/>
      </c>
      <c r="D281" t="str">
        <f>IF(ISERROR(INDEX(Panaboard!B:B,MATCH(CONCATENATE(AZ281,"-",C281),Panaboard!Z:Z,0))),"",TRIM(INDEX(Panaboard!B:B,MATCH(CONCATENATE(AZ281,"-",C281),Panaboard!Z:Z,0))))</f>
        <v/>
      </c>
      <c r="E281" t="str">
        <f t="shared" si="35"/>
        <v>xx0x0</v>
      </c>
      <c r="F281" t="str">
        <f>IF(PResult!U281="","",UPPER(TRIM(PResult!U281)))</f>
        <v/>
      </c>
      <c r="G281">
        <f>IF(OR(PResult!O281="",PResult!O281="(null)"),0,PResult!O281)</f>
        <v>0</v>
      </c>
      <c r="H281" t="str">
        <f>IF(ISERROR(INDEX(Panaboard!G:G,MATCH(CONCATENATE(AZ281,"-",C281),Panaboard!Z:Z,0))),"",INDEX(Panaboard!G:G,MATCH(CONCATENATE(AZ281,"-",C281),Panaboard!Z:Z,0)))</f>
        <v/>
      </c>
      <c r="I281" t="str">
        <f>IF(PResult!J281="","",PResult!J281)</f>
        <v/>
      </c>
      <c r="J281" t="str">
        <f>IF(PResult!K281="","",PResult!K281)</f>
        <v/>
      </c>
      <c r="K281">
        <f>IF(OR(PResult!L281="(null)",PResult!L281=""),0,PResult!L281)</f>
        <v>0</v>
      </c>
      <c r="L281">
        <f>IF(OR(PResult!M281="(null)",PResult!M281=""),0,PResult!M281)</f>
        <v>0</v>
      </c>
      <c r="M281">
        <f t="shared" si="32"/>
        <v>0</v>
      </c>
      <c r="N281" t="str">
        <f>TEXT(IF(ISERROR(INDEX(Panaboard!H:H,MATCH(CONCATENATE(AZ281,"-",C281),Panaboard!Z:Z,0))),"",INDEX(Panaboard!H:H,MATCH(CONCATENATE(AZ281,"-",C281),Panaboard!Z:Z,0))),"HH:MM")</f>
        <v/>
      </c>
      <c r="O281" t="str">
        <f>TEXT(IF(ISERROR(INDEX(Panaboard!I:I,MATCH(CONCATENATE(AZ281,"-",C281),Panaboard!Z:Z,0))),"",INDEX(Panaboard!I:I,MATCH(CONCATENATE(AZ281,"-",C281),Panaboard!Z:Z,0))),"HH:MM")</f>
        <v/>
      </c>
      <c r="P281" t="str">
        <f t="shared" si="33"/>
        <v/>
      </c>
      <c r="Q281" t="str">
        <f>IF(ISERROR(INDEX(Panaboard!S:S,MATCH(CONCATENATE(AZ281,"-",C281),Panaboard!Z:Z,0))),"",INDEX(Panaboard!S:S,MATCH(CONCATENATE(AZ281,"-",C281),Panaboard!Z:Z,0)))</f>
        <v/>
      </c>
      <c r="R281" t="str">
        <f>IF(ISERROR(INDEX(Panaboard!F:F,MATCH(CONCATENATE(AZ281,"-",C281),Panaboard!Z:Z,0))),"",INDEX(Panaboard!F:F,MATCH(CONCATENATE(AZ281,"-",C281),Panaboard!Z:Z,0)))</f>
        <v/>
      </c>
      <c r="S281" t="str">
        <f t="shared" si="34"/>
        <v/>
      </c>
      <c r="T281" t="str">
        <f>IF(ISERROR(INDEX(Panaboard!D:D,MATCH(CONCATENATE(AZ281,"-",C281),Panaboard!Z:Z,0))),"",INDEX(Panaboard!D:D,MATCH(CONCATENATE(AZ281,"-",C281),Panaboard!Z:Z,0)))</f>
        <v/>
      </c>
      <c r="U281" t="str">
        <f>IF(ISERROR(INDEX(Panaboard!J:J,MATCH(CONCATENATE(AZ281,"-",C281),Panaboard!Z:Z,0))),"",INDEX(Panaboard!J:J,MATCH(CONCATENATE(AZ281,"-",C281),Panaboard!Z:Z,0)))</f>
        <v/>
      </c>
      <c r="V281">
        <f>IF(PResult!BL281="",0,PResult!BL281)</f>
        <v>0</v>
      </c>
      <c r="W281">
        <f>IF(PResult!BM281="",0,PResult!BM281)</f>
        <v>0</v>
      </c>
      <c r="X281">
        <f>IF(OR(PResult!AE281="",PResult!AE281="(null)"),IF(OR(PResult!AD281="",PResult!AD281="(null)"),0,PResult!AD281),PResult!AE281)</f>
        <v>0</v>
      </c>
      <c r="Y281" t="str">
        <f>IF(OR(PResult!V281="",PResult!V281="(null)"),"",PResult!V281)</f>
        <v/>
      </c>
      <c r="Z281" t="str">
        <f>CONCATENATE(PResult!BO281,PResult!BP281)</f>
        <v/>
      </c>
      <c r="AA281" t="str">
        <f>IF(PResult!Y281="","",PResult!Y281)</f>
        <v/>
      </c>
      <c r="AB281" t="str">
        <f>IF(PResult!BQ281="","",PResult!BQ281)</f>
        <v/>
      </c>
      <c r="AC281" t="str">
        <f>IF(PResult!BR281="","",PResult!BR281)</f>
        <v/>
      </c>
      <c r="AD281" t="str">
        <f>IF(PResult!BS281="","",PResult!BS281)</f>
        <v/>
      </c>
      <c r="AE281" t="str">
        <f>IF(PResult!BN281="","",PResult!BN281)</f>
        <v/>
      </c>
      <c r="AF281" t="str">
        <f>IF(PResult!BT281="","",PResult!BT281)</f>
        <v/>
      </c>
      <c r="AG281" t="str">
        <f>IF(PResult!BU281="","",PResult!BU281)</f>
        <v/>
      </c>
      <c r="AH281" t="str">
        <f>IF(PResult!BV281="","",PResult!BV281)</f>
        <v/>
      </c>
      <c r="AI281" t="str">
        <f>TEXT(IF(ISERROR(INDEX(Panaboard!L:L,MATCH(CONCATENATE(AZ281,"-",C281),Panaboard!Z:Z,0))),"",INDEX(Panaboard!L:L,MATCH(CONCATENATE(AZ281,"-",C281),Panaboard!Z:Z,0))),"HH:MM")</f>
        <v/>
      </c>
      <c r="AJ281" t="str">
        <f>TEXT(IF(ISERROR(INDEX(Panaboard!M:M,MATCH(CONCATENATE(AZ281,"-",C281),Panaboard!Z:Z,0))),"",INDEX(Panaboard!M:M,MATCH(CONCATENATE(AZ281,"-",C281),Panaboard!Z:Z,0))),"HH:MM")</f>
        <v/>
      </c>
      <c r="AK281" t="str">
        <f>IF(PResult!BY281="","",PResult!BY281)</f>
        <v/>
      </c>
      <c r="AL281">
        <f>IF(PResult!P281="",0,PResult!P281)</f>
        <v>0</v>
      </c>
      <c r="AM281" t="str">
        <f>IF(ISERROR(INDEX(Panaboard!N:N,MATCH(CONCATENATE(AZ281,"-",C281),Panaboard!Z:Z,0))),"",INDEX(Panaboard!N:N,MATCH(CONCATENATE(AZ281,"-",C281),Panaboard!Z:Z,0)))</f>
        <v/>
      </c>
      <c r="AN281" t="str">
        <f>IF(ISERROR(INDEX(Panaboard!O:O,MATCH(CONCATENATE(AZ281,"-",C281),Panaboard!Z:Z,0))),"",INDEX(Panaboard!O:O,MATCH(CONCATENATE(AZ281,"-",C281),Panaboard!Z:Z,0)))</f>
        <v/>
      </c>
      <c r="AO281" t="str">
        <f>IF(ISERROR(INDEX(Panaboard!P:P,MATCH(CONCATENATE(AZ281,"-",C281),Panaboard!Z:Z,0))),"",INDEX(Panaboard!P:P,MATCH(CONCATENATE(AZ281,"-",C281),Panaboard!Z:Z,0)))</f>
        <v/>
      </c>
      <c r="AP281" t="str">
        <f>IF(ISERROR(INDEX(Panaboard!Q:Q,MATCH(CONCATENATE(AZ281,"-",C281),Panaboard!Z:Z,0))),"",INDEX(Panaboard!Q:Q,MATCH(CONCATENATE(AZ281,"-",C281),Panaboard!Z:Z,0)))</f>
        <v/>
      </c>
      <c r="AR281" t="str">
        <f>IF(PResult!BW281="","",PResult!BW281)</f>
        <v/>
      </c>
      <c r="AS281" t="str">
        <f>IF(PResult!BX281="","",PResult!BX281)</f>
        <v/>
      </c>
      <c r="AT281" t="str">
        <f>IF(ISERROR(INDEX(Panaboard!K:K,MATCH(CONCATENATE(AZ281,"-",C281),Panaboard!Z:Z,0))),"",INDEX(Panaboard!K:K,MATCH(CONCATENATE(AZ281,"-",C281),Panaboard!Z:Z,0)))</f>
        <v/>
      </c>
      <c r="AU281" t="str">
        <f>IF(ISERROR(INDEX(Panaboard!U:U,MATCH(CONCATENATE(AZ281,"-",C281),Panaboard!Z:Z,0))),"",INDEX(Panaboard!U:U,MATCH(CONCATENATE(AZ281,"-",C281),Panaboard!Z:Z,0)))</f>
        <v/>
      </c>
      <c r="AV281" t="str">
        <f>IF(ISERROR(INDEX(Panaboard!W:W,MATCH(CONCATENATE(AZ281,"-",C281),Panaboard!Z:Z,0))),"",INDEX(Panaboard!W:W,MATCH(CONCATENATE(AZ281,"-",C281),Panaboard!Z:Z,0)))</f>
        <v/>
      </c>
      <c r="AW281" t="str">
        <f>IF(ISERROR(INDEX(Panaboard!X:X,MATCH(CONCATENATE(AZ281,"-",C281),Panaboard!Z:Z,0))),"",INDEX(Panaboard!X:X,MATCH(CONCATENATE(AZ281,"-",C281),Panaboard!Z:Z,0)))</f>
        <v/>
      </c>
      <c r="AX281" t="str">
        <f>IF(ISERROR(INDEX(Panaboard!AA:AA,MATCH(CONCATENATE(AZ281,"-",C281),Panaboard!Z:Z,0))),"",INDEX(Panaboard!AA:AA,MATCH(CONCATENATE(AZ281,"-",C281),Panaboard!Z:Z,0)))</f>
        <v/>
      </c>
      <c r="AY281" t="str">
        <f>IF(ISERROR(INDEX(Panaboard!AB:AB,MATCH(CONCATENATE(AZ281,"-",C281),Panaboard!Z:Z,0))),"",INDEX(Panaboard!AB:AB,MATCH(CONCATENATE(AZ281,"-",C281),Panaboard!Z:Z,0)))</f>
        <v/>
      </c>
      <c r="AZ281" t="str">
        <f t="shared" si="36"/>
        <v/>
      </c>
      <c r="BA281" t="str">
        <f>IF(ISERROR(INDEX(Panaboard!E:E,MATCH(CONCATENATE(AZ281,"-",C281),Panaboard!Z:Z,0))),"",INDEX(Panaboard!E:E,MATCH(CONCATENATE(AZ281,"-",C281),Panaboard!Z:Z,0)))</f>
        <v/>
      </c>
      <c r="BB281" t="str">
        <f>IF(ISERROR(INDEX(Panaboard!AC:AC,MATCH(CONCATENATE(AZ281,"-",C281),Panaboard!Z:Z,0))),"",INDEX(Panaboard!AC:AC,MATCH(CONCATENATE(AZ281,"-",C281),Panaboard!Z:Z,0)))</f>
        <v/>
      </c>
      <c r="BC281" t="str">
        <f t="shared" si="37"/>
        <v/>
      </c>
      <c r="BD281" t="str">
        <f t="shared" si="38"/>
        <v/>
      </c>
      <c r="BE281" t="str">
        <f t="shared" si="39"/>
        <v>xx0x0</v>
      </c>
      <c r="BF281" t="str">
        <f>IF(ISERROR(INDEX(CuttingList!F:F,MATCH(CONCATENATE(A281,"-",C281),CuttingList!E:E,0))),"",INDEX(CuttingList!F:F,MATCH(CONCATENATE(A281,"-",C281),CuttingList!E:E,0)))</f>
        <v/>
      </c>
    </row>
    <row r="282" spans="1:58" x14ac:dyDescent="0.25">
      <c r="A282" t="str">
        <f>IF(PResult!BJ282="","",PResult!BJ282)</f>
        <v/>
      </c>
      <c r="B282" t="str">
        <f>IF(PResult!E282="","",PResult!E282)</f>
        <v/>
      </c>
      <c r="C282" t="str">
        <f>IF(PResult!BZ282="","",PResult!BZ282)</f>
        <v/>
      </c>
      <c r="D282" t="str">
        <f>IF(ISERROR(INDEX(Panaboard!B:B,MATCH(CONCATENATE(AZ282,"-",C282),Panaboard!Z:Z,0))),"",TRIM(INDEX(Panaboard!B:B,MATCH(CONCATENATE(AZ282,"-",C282),Panaboard!Z:Z,0))))</f>
        <v/>
      </c>
      <c r="E282" t="str">
        <f t="shared" si="35"/>
        <v>xx0x0</v>
      </c>
      <c r="F282" t="str">
        <f>IF(PResult!U282="","",UPPER(TRIM(PResult!U282)))</f>
        <v/>
      </c>
      <c r="G282">
        <f>IF(OR(PResult!O282="",PResult!O282="(null)"),0,PResult!O282)</f>
        <v>0</v>
      </c>
      <c r="H282" t="str">
        <f>IF(ISERROR(INDEX(Panaboard!G:G,MATCH(CONCATENATE(AZ282,"-",C282),Panaboard!Z:Z,0))),"",INDEX(Panaboard!G:G,MATCH(CONCATENATE(AZ282,"-",C282),Panaboard!Z:Z,0)))</f>
        <v/>
      </c>
      <c r="I282" t="str">
        <f>IF(PResult!J282="","",PResult!J282)</f>
        <v/>
      </c>
      <c r="J282" t="str">
        <f>IF(PResult!K282="","",PResult!K282)</f>
        <v/>
      </c>
      <c r="K282">
        <f>IF(OR(PResult!L282="(null)",PResult!L282=""),0,PResult!L282)</f>
        <v>0</v>
      </c>
      <c r="L282">
        <f>IF(OR(PResult!M282="(null)",PResult!M282=""),0,PResult!M282)</f>
        <v>0</v>
      </c>
      <c r="M282">
        <f t="shared" si="32"/>
        <v>0</v>
      </c>
      <c r="N282" t="str">
        <f>TEXT(IF(ISERROR(INDEX(Panaboard!H:H,MATCH(CONCATENATE(AZ282,"-",C282),Panaboard!Z:Z,0))),"",INDEX(Panaboard!H:H,MATCH(CONCATENATE(AZ282,"-",C282),Panaboard!Z:Z,0))),"HH:MM")</f>
        <v/>
      </c>
      <c r="O282" t="str">
        <f>TEXT(IF(ISERROR(INDEX(Panaboard!I:I,MATCH(CONCATENATE(AZ282,"-",C282),Panaboard!Z:Z,0))),"",INDEX(Panaboard!I:I,MATCH(CONCATENATE(AZ282,"-",C282),Panaboard!Z:Z,0))),"HH:MM")</f>
        <v/>
      </c>
      <c r="P282" t="str">
        <f t="shared" si="33"/>
        <v/>
      </c>
      <c r="Q282" t="str">
        <f>IF(ISERROR(INDEX(Panaboard!S:S,MATCH(CONCATENATE(AZ282,"-",C282),Panaboard!Z:Z,0))),"",INDEX(Panaboard!S:S,MATCH(CONCATENATE(AZ282,"-",C282),Panaboard!Z:Z,0)))</f>
        <v/>
      </c>
      <c r="R282" t="str">
        <f>IF(ISERROR(INDEX(Panaboard!F:F,MATCH(CONCATENATE(AZ282,"-",C282),Panaboard!Z:Z,0))),"",INDEX(Panaboard!F:F,MATCH(CONCATENATE(AZ282,"-",C282),Panaboard!Z:Z,0)))</f>
        <v/>
      </c>
      <c r="S282" t="str">
        <f t="shared" si="34"/>
        <v/>
      </c>
      <c r="T282" t="str">
        <f>IF(ISERROR(INDEX(Panaboard!D:D,MATCH(CONCATENATE(AZ282,"-",C282),Panaboard!Z:Z,0))),"",INDEX(Panaboard!D:D,MATCH(CONCATENATE(AZ282,"-",C282),Panaboard!Z:Z,0)))</f>
        <v/>
      </c>
      <c r="U282" t="str">
        <f>IF(ISERROR(INDEX(Panaboard!J:J,MATCH(CONCATENATE(AZ282,"-",C282),Panaboard!Z:Z,0))),"",INDEX(Panaboard!J:J,MATCH(CONCATENATE(AZ282,"-",C282),Panaboard!Z:Z,0)))</f>
        <v/>
      </c>
      <c r="V282">
        <f>IF(PResult!BL282="",0,PResult!BL282)</f>
        <v>0</v>
      </c>
      <c r="W282">
        <f>IF(PResult!BM282="",0,PResult!BM282)</f>
        <v>0</v>
      </c>
      <c r="X282">
        <f>IF(OR(PResult!AE282="",PResult!AE282="(null)"),IF(OR(PResult!AD282="",PResult!AD282="(null)"),0,PResult!AD282),PResult!AE282)</f>
        <v>0</v>
      </c>
      <c r="Y282" t="str">
        <f>IF(OR(PResult!V282="",PResult!V282="(null)"),"",PResult!V282)</f>
        <v/>
      </c>
      <c r="Z282" t="str">
        <f>CONCATENATE(PResult!BO282,PResult!BP282)</f>
        <v/>
      </c>
      <c r="AA282" t="str">
        <f>IF(PResult!Y282="","",PResult!Y282)</f>
        <v/>
      </c>
      <c r="AB282" t="str">
        <f>IF(PResult!BQ282="","",PResult!BQ282)</f>
        <v/>
      </c>
      <c r="AC282" t="str">
        <f>IF(PResult!BR282="","",PResult!BR282)</f>
        <v/>
      </c>
      <c r="AD282" t="str">
        <f>IF(PResult!BS282="","",PResult!BS282)</f>
        <v/>
      </c>
      <c r="AE282" t="str">
        <f>IF(PResult!BN282="","",PResult!BN282)</f>
        <v/>
      </c>
      <c r="AF282" t="str">
        <f>IF(PResult!BT282="","",PResult!BT282)</f>
        <v/>
      </c>
      <c r="AG282" t="str">
        <f>IF(PResult!BU282="","",PResult!BU282)</f>
        <v/>
      </c>
      <c r="AH282" t="str">
        <f>IF(PResult!BV282="","",PResult!BV282)</f>
        <v/>
      </c>
      <c r="AI282" t="str">
        <f>TEXT(IF(ISERROR(INDEX(Panaboard!L:L,MATCH(CONCATENATE(AZ282,"-",C282),Panaboard!Z:Z,0))),"",INDEX(Panaboard!L:L,MATCH(CONCATENATE(AZ282,"-",C282),Panaboard!Z:Z,0))),"HH:MM")</f>
        <v/>
      </c>
      <c r="AJ282" t="str">
        <f>TEXT(IF(ISERROR(INDEX(Panaboard!M:M,MATCH(CONCATENATE(AZ282,"-",C282),Panaboard!Z:Z,0))),"",INDEX(Panaboard!M:M,MATCH(CONCATENATE(AZ282,"-",C282),Panaboard!Z:Z,0))),"HH:MM")</f>
        <v/>
      </c>
      <c r="AK282" t="str">
        <f>IF(PResult!BY282="","",PResult!BY282)</f>
        <v/>
      </c>
      <c r="AL282">
        <f>IF(PResult!P282="",0,PResult!P282)</f>
        <v>0</v>
      </c>
      <c r="AM282" t="str">
        <f>IF(ISERROR(INDEX(Panaboard!N:N,MATCH(CONCATENATE(AZ282,"-",C282),Panaboard!Z:Z,0))),"",INDEX(Panaboard!N:N,MATCH(CONCATENATE(AZ282,"-",C282),Panaboard!Z:Z,0)))</f>
        <v/>
      </c>
      <c r="AN282" t="str">
        <f>IF(ISERROR(INDEX(Panaboard!O:O,MATCH(CONCATENATE(AZ282,"-",C282),Panaboard!Z:Z,0))),"",INDEX(Panaboard!O:O,MATCH(CONCATENATE(AZ282,"-",C282),Panaboard!Z:Z,0)))</f>
        <v/>
      </c>
      <c r="AO282" t="str">
        <f>IF(ISERROR(INDEX(Panaboard!P:P,MATCH(CONCATENATE(AZ282,"-",C282),Panaboard!Z:Z,0))),"",INDEX(Panaboard!P:P,MATCH(CONCATENATE(AZ282,"-",C282),Panaboard!Z:Z,0)))</f>
        <v/>
      </c>
      <c r="AP282" t="str">
        <f>IF(ISERROR(INDEX(Panaboard!Q:Q,MATCH(CONCATENATE(AZ282,"-",C282),Panaboard!Z:Z,0))),"",INDEX(Panaboard!Q:Q,MATCH(CONCATENATE(AZ282,"-",C282),Panaboard!Z:Z,0)))</f>
        <v/>
      </c>
      <c r="AR282" t="str">
        <f>IF(PResult!BW282="","",PResult!BW282)</f>
        <v/>
      </c>
      <c r="AS282" t="str">
        <f>IF(PResult!BX282="","",PResult!BX282)</f>
        <v/>
      </c>
      <c r="AT282" t="str">
        <f>IF(ISERROR(INDEX(Panaboard!K:K,MATCH(CONCATENATE(AZ282,"-",C282),Panaboard!Z:Z,0))),"",INDEX(Panaboard!K:K,MATCH(CONCATENATE(AZ282,"-",C282),Panaboard!Z:Z,0)))</f>
        <v/>
      </c>
      <c r="AU282" t="str">
        <f>IF(ISERROR(INDEX(Panaboard!U:U,MATCH(CONCATENATE(AZ282,"-",C282),Panaboard!Z:Z,0))),"",INDEX(Panaboard!U:U,MATCH(CONCATENATE(AZ282,"-",C282),Panaboard!Z:Z,0)))</f>
        <v/>
      </c>
      <c r="AV282" t="str">
        <f>IF(ISERROR(INDEX(Panaboard!W:W,MATCH(CONCATENATE(AZ282,"-",C282),Panaboard!Z:Z,0))),"",INDEX(Panaboard!W:W,MATCH(CONCATENATE(AZ282,"-",C282),Panaboard!Z:Z,0)))</f>
        <v/>
      </c>
      <c r="AW282" t="str">
        <f>IF(ISERROR(INDEX(Panaboard!X:X,MATCH(CONCATENATE(AZ282,"-",C282),Panaboard!Z:Z,0))),"",INDEX(Panaboard!X:X,MATCH(CONCATENATE(AZ282,"-",C282),Panaboard!Z:Z,0)))</f>
        <v/>
      </c>
      <c r="AX282" t="str">
        <f>IF(ISERROR(INDEX(Panaboard!AA:AA,MATCH(CONCATENATE(AZ282,"-",C282),Panaboard!Z:Z,0))),"",INDEX(Panaboard!AA:AA,MATCH(CONCATENATE(AZ282,"-",C282),Panaboard!Z:Z,0)))</f>
        <v/>
      </c>
      <c r="AY282" t="str">
        <f>IF(ISERROR(INDEX(Panaboard!AB:AB,MATCH(CONCATENATE(AZ282,"-",C282),Panaboard!Z:Z,0))),"",INDEX(Panaboard!AB:AB,MATCH(CONCATENATE(AZ282,"-",C282),Panaboard!Z:Z,0)))</f>
        <v/>
      </c>
      <c r="AZ282" t="str">
        <f t="shared" si="36"/>
        <v/>
      </c>
      <c r="BA282" t="str">
        <f>IF(ISERROR(INDEX(Panaboard!E:E,MATCH(CONCATENATE(AZ282,"-",C282),Panaboard!Z:Z,0))),"",INDEX(Panaboard!E:E,MATCH(CONCATENATE(AZ282,"-",C282),Panaboard!Z:Z,0)))</f>
        <v/>
      </c>
      <c r="BB282" t="str">
        <f>IF(ISERROR(INDEX(Panaboard!AC:AC,MATCH(CONCATENATE(AZ282,"-",C282),Panaboard!Z:Z,0))),"",INDEX(Panaboard!AC:AC,MATCH(CONCATENATE(AZ282,"-",C282),Panaboard!Z:Z,0)))</f>
        <v/>
      </c>
      <c r="BC282" t="str">
        <f t="shared" si="37"/>
        <v/>
      </c>
      <c r="BD282" t="str">
        <f t="shared" si="38"/>
        <v/>
      </c>
      <c r="BE282" t="str">
        <f t="shared" si="39"/>
        <v>xx0x0</v>
      </c>
      <c r="BF282" t="str">
        <f>IF(ISERROR(INDEX(CuttingList!F:F,MATCH(CONCATENATE(A282,"-",C282),CuttingList!E:E,0))),"",INDEX(CuttingList!F:F,MATCH(CONCATENATE(A282,"-",C282),CuttingList!E:E,0)))</f>
        <v/>
      </c>
    </row>
    <row r="283" spans="1:58" x14ac:dyDescent="0.25">
      <c r="A283" t="str">
        <f>IF(PResult!BJ283="","",PResult!BJ283)</f>
        <v/>
      </c>
      <c r="B283" t="str">
        <f>IF(PResult!E283="","",PResult!E283)</f>
        <v/>
      </c>
      <c r="C283" t="str">
        <f>IF(PResult!BZ283="","",PResult!BZ283)</f>
        <v/>
      </c>
      <c r="D283" t="str">
        <f>IF(ISERROR(INDEX(Panaboard!B:B,MATCH(CONCATENATE(AZ283,"-",C283),Panaboard!Z:Z,0))),"",TRIM(INDEX(Panaboard!B:B,MATCH(CONCATENATE(AZ283,"-",C283),Panaboard!Z:Z,0))))</f>
        <v/>
      </c>
      <c r="E283" t="str">
        <f t="shared" si="35"/>
        <v>xx0x0</v>
      </c>
      <c r="F283" t="str">
        <f>IF(PResult!U283="","",UPPER(TRIM(PResult!U283)))</f>
        <v/>
      </c>
      <c r="G283">
        <f>IF(OR(PResult!O283="",PResult!O283="(null)"),0,PResult!O283)</f>
        <v>0</v>
      </c>
      <c r="H283" t="str">
        <f>IF(ISERROR(INDEX(Panaboard!G:G,MATCH(CONCATENATE(AZ283,"-",C283),Panaboard!Z:Z,0))),"",INDEX(Panaboard!G:G,MATCH(CONCATENATE(AZ283,"-",C283),Panaboard!Z:Z,0)))</f>
        <v/>
      </c>
      <c r="I283" t="str">
        <f>IF(PResult!J283="","",PResult!J283)</f>
        <v/>
      </c>
      <c r="J283" t="str">
        <f>IF(PResult!K283="","",PResult!K283)</f>
        <v/>
      </c>
      <c r="K283">
        <f>IF(OR(PResult!L283="(null)",PResult!L283=""),0,PResult!L283)</f>
        <v>0</v>
      </c>
      <c r="L283">
        <f>IF(OR(PResult!M283="(null)",PResult!M283=""),0,PResult!M283)</f>
        <v>0</v>
      </c>
      <c r="M283">
        <f t="shared" si="32"/>
        <v>0</v>
      </c>
      <c r="N283" t="str">
        <f>TEXT(IF(ISERROR(INDEX(Panaboard!H:H,MATCH(CONCATENATE(AZ283,"-",C283),Panaboard!Z:Z,0))),"",INDEX(Panaboard!H:H,MATCH(CONCATENATE(AZ283,"-",C283),Panaboard!Z:Z,0))),"HH:MM")</f>
        <v/>
      </c>
      <c r="O283" t="str">
        <f>TEXT(IF(ISERROR(INDEX(Panaboard!I:I,MATCH(CONCATENATE(AZ283,"-",C283),Panaboard!Z:Z,0))),"",INDEX(Panaboard!I:I,MATCH(CONCATENATE(AZ283,"-",C283),Panaboard!Z:Z,0))),"HH:MM")</f>
        <v/>
      </c>
      <c r="P283" t="str">
        <f t="shared" si="33"/>
        <v/>
      </c>
      <c r="Q283" t="str">
        <f>IF(ISERROR(INDEX(Panaboard!S:S,MATCH(CONCATENATE(AZ283,"-",C283),Panaboard!Z:Z,0))),"",INDEX(Panaboard!S:S,MATCH(CONCATENATE(AZ283,"-",C283),Panaboard!Z:Z,0)))</f>
        <v/>
      </c>
      <c r="R283" t="str">
        <f>IF(ISERROR(INDEX(Panaboard!F:F,MATCH(CONCATENATE(AZ283,"-",C283),Panaboard!Z:Z,0))),"",INDEX(Panaboard!F:F,MATCH(CONCATENATE(AZ283,"-",C283),Panaboard!Z:Z,0)))</f>
        <v/>
      </c>
      <c r="S283" t="str">
        <f t="shared" si="34"/>
        <v/>
      </c>
      <c r="T283" t="str">
        <f>IF(ISERROR(INDEX(Panaboard!D:D,MATCH(CONCATENATE(AZ283,"-",C283),Panaboard!Z:Z,0))),"",INDEX(Panaboard!D:D,MATCH(CONCATENATE(AZ283,"-",C283),Panaboard!Z:Z,0)))</f>
        <v/>
      </c>
      <c r="U283" t="str">
        <f>IF(ISERROR(INDEX(Panaboard!J:J,MATCH(CONCATENATE(AZ283,"-",C283),Panaboard!Z:Z,0))),"",INDEX(Panaboard!J:J,MATCH(CONCATENATE(AZ283,"-",C283),Panaboard!Z:Z,0)))</f>
        <v/>
      </c>
      <c r="V283">
        <f>IF(PResult!BL283="",0,PResult!BL283)</f>
        <v>0</v>
      </c>
      <c r="W283">
        <f>IF(PResult!BM283="",0,PResult!BM283)</f>
        <v>0</v>
      </c>
      <c r="X283">
        <f>IF(OR(PResult!AE283="",PResult!AE283="(null)"),IF(OR(PResult!AD283="",PResult!AD283="(null)"),0,PResult!AD283),PResult!AE283)</f>
        <v>0</v>
      </c>
      <c r="Y283" t="str">
        <f>IF(OR(PResult!V283="",PResult!V283="(null)"),"",PResult!V283)</f>
        <v/>
      </c>
      <c r="Z283" t="str">
        <f>CONCATENATE(PResult!BO283,PResult!BP283)</f>
        <v/>
      </c>
      <c r="AA283" t="str">
        <f>IF(PResult!Y283="","",PResult!Y283)</f>
        <v/>
      </c>
      <c r="AB283" t="str">
        <f>IF(PResult!BQ283="","",PResult!BQ283)</f>
        <v/>
      </c>
      <c r="AC283" t="str">
        <f>IF(PResult!BR283="","",PResult!BR283)</f>
        <v/>
      </c>
      <c r="AD283" t="str">
        <f>IF(PResult!BS283="","",PResult!BS283)</f>
        <v/>
      </c>
      <c r="AE283" t="str">
        <f>IF(PResult!BN283="","",PResult!BN283)</f>
        <v/>
      </c>
      <c r="AF283" t="str">
        <f>IF(PResult!BT283="","",PResult!BT283)</f>
        <v/>
      </c>
      <c r="AG283" t="str">
        <f>IF(PResult!BU283="","",PResult!BU283)</f>
        <v/>
      </c>
      <c r="AH283" t="str">
        <f>IF(PResult!BV283="","",PResult!BV283)</f>
        <v/>
      </c>
      <c r="AI283" t="str">
        <f>TEXT(IF(ISERROR(INDEX(Panaboard!L:L,MATCH(CONCATENATE(AZ283,"-",C283),Panaboard!Z:Z,0))),"",INDEX(Panaboard!L:L,MATCH(CONCATENATE(AZ283,"-",C283),Panaboard!Z:Z,0))),"HH:MM")</f>
        <v/>
      </c>
      <c r="AJ283" t="str">
        <f>TEXT(IF(ISERROR(INDEX(Panaboard!M:M,MATCH(CONCATENATE(AZ283,"-",C283),Panaboard!Z:Z,0))),"",INDEX(Panaboard!M:M,MATCH(CONCATENATE(AZ283,"-",C283),Panaboard!Z:Z,0))),"HH:MM")</f>
        <v/>
      </c>
      <c r="AK283" t="str">
        <f>IF(PResult!BY283="","",PResult!BY283)</f>
        <v/>
      </c>
      <c r="AL283">
        <f>IF(PResult!P283="",0,PResult!P283)</f>
        <v>0</v>
      </c>
      <c r="AM283" t="str">
        <f>IF(ISERROR(INDEX(Panaboard!N:N,MATCH(CONCATENATE(AZ283,"-",C283),Panaboard!Z:Z,0))),"",INDEX(Panaboard!N:N,MATCH(CONCATENATE(AZ283,"-",C283),Panaboard!Z:Z,0)))</f>
        <v/>
      </c>
      <c r="AN283" t="str">
        <f>IF(ISERROR(INDEX(Panaboard!O:O,MATCH(CONCATENATE(AZ283,"-",C283),Panaboard!Z:Z,0))),"",INDEX(Panaboard!O:O,MATCH(CONCATENATE(AZ283,"-",C283),Panaboard!Z:Z,0)))</f>
        <v/>
      </c>
      <c r="AO283" t="str">
        <f>IF(ISERROR(INDEX(Panaboard!P:P,MATCH(CONCATENATE(AZ283,"-",C283),Panaboard!Z:Z,0))),"",INDEX(Panaboard!P:P,MATCH(CONCATENATE(AZ283,"-",C283),Panaboard!Z:Z,0)))</f>
        <v/>
      </c>
      <c r="AP283" t="str">
        <f>IF(ISERROR(INDEX(Panaboard!Q:Q,MATCH(CONCATENATE(AZ283,"-",C283),Panaboard!Z:Z,0))),"",INDEX(Panaboard!Q:Q,MATCH(CONCATENATE(AZ283,"-",C283),Panaboard!Z:Z,0)))</f>
        <v/>
      </c>
      <c r="AR283" t="str">
        <f>IF(PResult!BW283="","",PResult!BW283)</f>
        <v/>
      </c>
      <c r="AS283" t="str">
        <f>IF(PResult!BX283="","",PResult!BX283)</f>
        <v/>
      </c>
      <c r="AT283" t="str">
        <f>IF(ISERROR(INDEX(Panaboard!K:K,MATCH(CONCATENATE(AZ283,"-",C283),Panaboard!Z:Z,0))),"",INDEX(Panaboard!K:K,MATCH(CONCATENATE(AZ283,"-",C283),Panaboard!Z:Z,0)))</f>
        <v/>
      </c>
      <c r="AU283" t="str">
        <f>IF(ISERROR(INDEX(Panaboard!U:U,MATCH(CONCATENATE(AZ283,"-",C283),Panaboard!Z:Z,0))),"",INDEX(Panaboard!U:U,MATCH(CONCATENATE(AZ283,"-",C283),Panaboard!Z:Z,0)))</f>
        <v/>
      </c>
      <c r="AV283" t="str">
        <f>IF(ISERROR(INDEX(Panaboard!W:W,MATCH(CONCATENATE(AZ283,"-",C283),Panaboard!Z:Z,0))),"",INDEX(Panaboard!W:W,MATCH(CONCATENATE(AZ283,"-",C283),Panaboard!Z:Z,0)))</f>
        <v/>
      </c>
      <c r="AW283" t="str">
        <f>IF(ISERROR(INDEX(Panaboard!X:X,MATCH(CONCATENATE(AZ283,"-",C283),Panaboard!Z:Z,0))),"",INDEX(Panaboard!X:X,MATCH(CONCATENATE(AZ283,"-",C283),Panaboard!Z:Z,0)))</f>
        <v/>
      </c>
      <c r="AX283" t="str">
        <f>IF(ISERROR(INDEX(Panaboard!AA:AA,MATCH(CONCATENATE(AZ283,"-",C283),Panaboard!Z:Z,0))),"",INDEX(Panaboard!AA:AA,MATCH(CONCATENATE(AZ283,"-",C283),Panaboard!Z:Z,0)))</f>
        <v/>
      </c>
      <c r="AY283" t="str">
        <f>IF(ISERROR(INDEX(Panaboard!AB:AB,MATCH(CONCATENATE(AZ283,"-",C283),Panaboard!Z:Z,0))),"",INDEX(Panaboard!AB:AB,MATCH(CONCATENATE(AZ283,"-",C283),Panaboard!Z:Z,0)))</f>
        <v/>
      </c>
      <c r="AZ283" t="str">
        <f t="shared" si="36"/>
        <v/>
      </c>
      <c r="BA283" t="str">
        <f>IF(ISERROR(INDEX(Panaboard!E:E,MATCH(CONCATENATE(AZ283,"-",C283),Panaboard!Z:Z,0))),"",INDEX(Panaboard!E:E,MATCH(CONCATENATE(AZ283,"-",C283),Panaboard!Z:Z,0)))</f>
        <v/>
      </c>
      <c r="BB283" t="str">
        <f>IF(ISERROR(INDEX(Panaboard!AC:AC,MATCH(CONCATENATE(AZ283,"-",C283),Panaboard!Z:Z,0))),"",INDEX(Panaboard!AC:AC,MATCH(CONCATENATE(AZ283,"-",C283),Panaboard!Z:Z,0)))</f>
        <v/>
      </c>
      <c r="BC283" t="str">
        <f t="shared" si="37"/>
        <v/>
      </c>
      <c r="BD283" t="str">
        <f t="shared" si="38"/>
        <v/>
      </c>
      <c r="BE283" t="str">
        <f t="shared" si="39"/>
        <v>xx0x0</v>
      </c>
      <c r="BF283" t="str">
        <f>IF(ISERROR(INDEX(CuttingList!F:F,MATCH(CONCATENATE(A283,"-",C283),CuttingList!E:E,0))),"",INDEX(CuttingList!F:F,MATCH(CONCATENATE(A283,"-",C283),CuttingList!E:E,0)))</f>
        <v/>
      </c>
    </row>
    <row r="284" spans="1:58" x14ac:dyDescent="0.25">
      <c r="A284" t="str">
        <f>IF(PResult!BJ284="","",PResult!BJ284)</f>
        <v/>
      </c>
      <c r="B284" t="str">
        <f>IF(PResult!E284="","",PResult!E284)</f>
        <v/>
      </c>
      <c r="C284" t="str">
        <f>IF(PResult!BZ284="","",PResult!BZ284)</f>
        <v/>
      </c>
      <c r="D284" t="str">
        <f>IF(ISERROR(INDEX(Panaboard!B:B,MATCH(CONCATENATE(AZ284,"-",C284),Panaboard!Z:Z,0))),"",TRIM(INDEX(Panaboard!B:B,MATCH(CONCATENATE(AZ284,"-",C284),Panaboard!Z:Z,0))))</f>
        <v/>
      </c>
      <c r="E284" t="str">
        <f t="shared" si="35"/>
        <v>xx0x0</v>
      </c>
      <c r="F284" t="str">
        <f>IF(PResult!U284="","",UPPER(TRIM(PResult!U284)))</f>
        <v/>
      </c>
      <c r="G284">
        <f>IF(OR(PResult!O284="",PResult!O284="(null)"),0,PResult!O284)</f>
        <v>0</v>
      </c>
      <c r="H284" t="str">
        <f>IF(ISERROR(INDEX(Panaboard!G:G,MATCH(CONCATENATE(AZ284,"-",C284),Panaboard!Z:Z,0))),"",INDEX(Panaboard!G:G,MATCH(CONCATENATE(AZ284,"-",C284),Panaboard!Z:Z,0)))</f>
        <v/>
      </c>
      <c r="I284" t="str">
        <f>IF(PResult!J284="","",PResult!J284)</f>
        <v/>
      </c>
      <c r="J284" t="str">
        <f>IF(PResult!K284="","",PResult!K284)</f>
        <v/>
      </c>
      <c r="K284">
        <f>IF(OR(PResult!L284="(null)",PResult!L284=""),0,PResult!L284)</f>
        <v>0</v>
      </c>
      <c r="L284">
        <f>IF(OR(PResult!M284="(null)",PResult!M284=""),0,PResult!M284)</f>
        <v>0</v>
      </c>
      <c r="M284">
        <f t="shared" si="32"/>
        <v>0</v>
      </c>
      <c r="N284" t="str">
        <f>TEXT(IF(ISERROR(INDEX(Panaboard!H:H,MATCH(CONCATENATE(AZ284,"-",C284),Panaboard!Z:Z,0))),"",INDEX(Panaboard!H:H,MATCH(CONCATENATE(AZ284,"-",C284),Panaboard!Z:Z,0))),"HH:MM")</f>
        <v/>
      </c>
      <c r="O284" t="str">
        <f>TEXT(IF(ISERROR(INDEX(Panaboard!I:I,MATCH(CONCATENATE(AZ284,"-",C284),Panaboard!Z:Z,0))),"",INDEX(Panaboard!I:I,MATCH(CONCATENATE(AZ284,"-",C284),Panaboard!Z:Z,0))),"HH:MM")</f>
        <v/>
      </c>
      <c r="P284" t="str">
        <f t="shared" si="33"/>
        <v/>
      </c>
      <c r="Q284" t="str">
        <f>IF(ISERROR(INDEX(Panaboard!S:S,MATCH(CONCATENATE(AZ284,"-",C284),Panaboard!Z:Z,0))),"",INDEX(Panaboard!S:S,MATCH(CONCATENATE(AZ284,"-",C284),Panaboard!Z:Z,0)))</f>
        <v/>
      </c>
      <c r="R284" t="str">
        <f>IF(ISERROR(INDEX(Panaboard!F:F,MATCH(CONCATENATE(AZ284,"-",C284),Panaboard!Z:Z,0))),"",INDEX(Panaboard!F:F,MATCH(CONCATENATE(AZ284,"-",C284),Panaboard!Z:Z,0)))</f>
        <v/>
      </c>
      <c r="S284" t="str">
        <f t="shared" si="34"/>
        <v/>
      </c>
      <c r="T284" t="str">
        <f>IF(ISERROR(INDEX(Panaboard!D:D,MATCH(CONCATENATE(AZ284,"-",C284),Panaboard!Z:Z,0))),"",INDEX(Panaboard!D:D,MATCH(CONCATENATE(AZ284,"-",C284),Panaboard!Z:Z,0)))</f>
        <v/>
      </c>
      <c r="U284" t="str">
        <f>IF(ISERROR(INDEX(Panaboard!J:J,MATCH(CONCATENATE(AZ284,"-",C284),Panaboard!Z:Z,0))),"",INDEX(Panaboard!J:J,MATCH(CONCATENATE(AZ284,"-",C284),Panaboard!Z:Z,0)))</f>
        <v/>
      </c>
      <c r="V284">
        <f>IF(PResult!BL284="",0,PResult!BL284)</f>
        <v>0</v>
      </c>
      <c r="W284">
        <f>IF(PResult!BM284="",0,PResult!BM284)</f>
        <v>0</v>
      </c>
      <c r="X284">
        <f>IF(OR(PResult!AE284="",PResult!AE284="(null)"),IF(OR(PResult!AD284="",PResult!AD284="(null)"),0,PResult!AD284),PResult!AE284)</f>
        <v>0</v>
      </c>
      <c r="Y284" t="str">
        <f>IF(OR(PResult!V284="",PResult!V284="(null)"),"",PResult!V284)</f>
        <v/>
      </c>
      <c r="Z284" t="str">
        <f>CONCATENATE(PResult!BO284,PResult!BP284)</f>
        <v/>
      </c>
      <c r="AA284" t="str">
        <f>IF(PResult!Y284="","",PResult!Y284)</f>
        <v/>
      </c>
      <c r="AB284" t="str">
        <f>IF(PResult!BQ284="","",PResult!BQ284)</f>
        <v/>
      </c>
      <c r="AC284" t="str">
        <f>IF(PResult!BR284="","",PResult!BR284)</f>
        <v/>
      </c>
      <c r="AD284" t="str">
        <f>IF(PResult!BS284="","",PResult!BS284)</f>
        <v/>
      </c>
      <c r="AE284" t="str">
        <f>IF(PResult!BN284="","",PResult!BN284)</f>
        <v/>
      </c>
      <c r="AF284" t="str">
        <f>IF(PResult!BT284="","",PResult!BT284)</f>
        <v/>
      </c>
      <c r="AG284" t="str">
        <f>IF(PResult!BU284="","",PResult!BU284)</f>
        <v/>
      </c>
      <c r="AH284" t="str">
        <f>IF(PResult!BV284="","",PResult!BV284)</f>
        <v/>
      </c>
      <c r="AI284" t="str">
        <f>TEXT(IF(ISERROR(INDEX(Panaboard!L:L,MATCH(CONCATENATE(AZ284,"-",C284),Panaboard!Z:Z,0))),"",INDEX(Panaboard!L:L,MATCH(CONCATENATE(AZ284,"-",C284),Panaboard!Z:Z,0))),"HH:MM")</f>
        <v/>
      </c>
      <c r="AJ284" t="str">
        <f>TEXT(IF(ISERROR(INDEX(Panaboard!M:M,MATCH(CONCATENATE(AZ284,"-",C284),Panaboard!Z:Z,0))),"",INDEX(Panaboard!M:M,MATCH(CONCATENATE(AZ284,"-",C284),Panaboard!Z:Z,0))),"HH:MM")</f>
        <v/>
      </c>
      <c r="AK284" t="str">
        <f>IF(PResult!BY284="","",PResult!BY284)</f>
        <v/>
      </c>
      <c r="AL284">
        <f>IF(PResult!P284="",0,PResult!P284)</f>
        <v>0</v>
      </c>
      <c r="AM284" t="str">
        <f>IF(ISERROR(INDEX(Panaboard!N:N,MATCH(CONCATENATE(AZ284,"-",C284),Panaboard!Z:Z,0))),"",INDEX(Panaboard!N:N,MATCH(CONCATENATE(AZ284,"-",C284),Panaboard!Z:Z,0)))</f>
        <v/>
      </c>
      <c r="AN284" t="str">
        <f>IF(ISERROR(INDEX(Panaboard!O:O,MATCH(CONCATENATE(AZ284,"-",C284),Panaboard!Z:Z,0))),"",INDEX(Panaboard!O:O,MATCH(CONCATENATE(AZ284,"-",C284),Panaboard!Z:Z,0)))</f>
        <v/>
      </c>
      <c r="AO284" t="str">
        <f>IF(ISERROR(INDEX(Panaboard!P:P,MATCH(CONCATENATE(AZ284,"-",C284),Panaboard!Z:Z,0))),"",INDEX(Panaboard!P:P,MATCH(CONCATENATE(AZ284,"-",C284),Panaboard!Z:Z,0)))</f>
        <v/>
      </c>
      <c r="AP284" t="str">
        <f>IF(ISERROR(INDEX(Panaboard!Q:Q,MATCH(CONCATENATE(AZ284,"-",C284),Panaboard!Z:Z,0))),"",INDEX(Panaboard!Q:Q,MATCH(CONCATENATE(AZ284,"-",C284),Panaboard!Z:Z,0)))</f>
        <v/>
      </c>
      <c r="AR284" t="str">
        <f>IF(PResult!BW284="","",PResult!BW284)</f>
        <v/>
      </c>
      <c r="AS284" t="str">
        <f>IF(PResult!BX284="","",PResult!BX284)</f>
        <v/>
      </c>
      <c r="AT284" t="str">
        <f>IF(ISERROR(INDEX(Panaboard!K:K,MATCH(CONCATENATE(AZ284,"-",C284),Panaboard!Z:Z,0))),"",INDEX(Panaboard!K:K,MATCH(CONCATENATE(AZ284,"-",C284),Panaboard!Z:Z,0)))</f>
        <v/>
      </c>
      <c r="AU284" t="str">
        <f>IF(ISERROR(INDEX(Panaboard!U:U,MATCH(CONCATENATE(AZ284,"-",C284),Panaboard!Z:Z,0))),"",INDEX(Panaboard!U:U,MATCH(CONCATENATE(AZ284,"-",C284),Panaboard!Z:Z,0)))</f>
        <v/>
      </c>
      <c r="AV284" t="str">
        <f>IF(ISERROR(INDEX(Panaboard!W:W,MATCH(CONCATENATE(AZ284,"-",C284),Panaboard!Z:Z,0))),"",INDEX(Panaboard!W:W,MATCH(CONCATENATE(AZ284,"-",C284),Panaboard!Z:Z,0)))</f>
        <v/>
      </c>
      <c r="AW284" t="str">
        <f>IF(ISERROR(INDEX(Panaboard!X:X,MATCH(CONCATENATE(AZ284,"-",C284),Panaboard!Z:Z,0))),"",INDEX(Panaboard!X:X,MATCH(CONCATENATE(AZ284,"-",C284),Panaboard!Z:Z,0)))</f>
        <v/>
      </c>
      <c r="AX284" t="str">
        <f>IF(ISERROR(INDEX(Panaboard!AA:AA,MATCH(CONCATENATE(AZ284,"-",C284),Panaboard!Z:Z,0))),"",INDEX(Panaboard!AA:AA,MATCH(CONCATENATE(AZ284,"-",C284),Panaboard!Z:Z,0)))</f>
        <v/>
      </c>
      <c r="AY284" t="str">
        <f>IF(ISERROR(INDEX(Panaboard!AB:AB,MATCH(CONCATENATE(AZ284,"-",C284),Panaboard!Z:Z,0))),"",INDEX(Panaboard!AB:AB,MATCH(CONCATENATE(AZ284,"-",C284),Panaboard!Z:Z,0)))</f>
        <v/>
      </c>
      <c r="AZ284" t="str">
        <f t="shared" si="36"/>
        <v/>
      </c>
      <c r="BA284" t="str">
        <f>IF(ISERROR(INDEX(Panaboard!E:E,MATCH(CONCATENATE(AZ284,"-",C284),Panaboard!Z:Z,0))),"",INDEX(Panaboard!E:E,MATCH(CONCATENATE(AZ284,"-",C284),Panaboard!Z:Z,0)))</f>
        <v/>
      </c>
      <c r="BB284" t="str">
        <f>IF(ISERROR(INDEX(Panaboard!AC:AC,MATCH(CONCATENATE(AZ284,"-",C284),Panaboard!Z:Z,0))),"",INDEX(Panaboard!AC:AC,MATCH(CONCATENATE(AZ284,"-",C284),Panaboard!Z:Z,0)))</f>
        <v/>
      </c>
      <c r="BC284" t="str">
        <f t="shared" si="37"/>
        <v/>
      </c>
      <c r="BD284" t="str">
        <f t="shared" si="38"/>
        <v/>
      </c>
      <c r="BE284" t="str">
        <f t="shared" si="39"/>
        <v>xx0x0</v>
      </c>
      <c r="BF284" t="str">
        <f>IF(ISERROR(INDEX(CuttingList!F:F,MATCH(CONCATENATE(A284,"-",C284),CuttingList!E:E,0))),"",INDEX(CuttingList!F:F,MATCH(CONCATENATE(A284,"-",C284),CuttingList!E:E,0)))</f>
        <v/>
      </c>
    </row>
    <row r="285" spans="1:58" x14ac:dyDescent="0.25">
      <c r="A285" t="str">
        <f>IF(PResult!BJ285="","",PResult!BJ285)</f>
        <v/>
      </c>
      <c r="B285" t="str">
        <f>IF(PResult!E285="","",PResult!E285)</f>
        <v/>
      </c>
      <c r="C285" t="str">
        <f>IF(PResult!BZ285="","",PResult!BZ285)</f>
        <v/>
      </c>
      <c r="D285" t="str">
        <f>IF(ISERROR(INDEX(Panaboard!B:B,MATCH(CONCATENATE(AZ285,"-",C285),Panaboard!Z:Z,0))),"",TRIM(INDEX(Panaboard!B:B,MATCH(CONCATENATE(AZ285,"-",C285),Panaboard!Z:Z,0))))</f>
        <v/>
      </c>
      <c r="E285" t="str">
        <f t="shared" si="35"/>
        <v>xx0x0</v>
      </c>
      <c r="F285" t="str">
        <f>IF(PResult!U285="","",UPPER(TRIM(PResult!U285)))</f>
        <v/>
      </c>
      <c r="G285">
        <f>IF(OR(PResult!O285="",PResult!O285="(null)"),0,PResult!O285)</f>
        <v>0</v>
      </c>
      <c r="H285" t="str">
        <f>IF(ISERROR(INDEX(Panaboard!G:G,MATCH(CONCATENATE(AZ285,"-",C285),Panaboard!Z:Z,0))),"",INDEX(Panaboard!G:G,MATCH(CONCATENATE(AZ285,"-",C285),Panaboard!Z:Z,0)))</f>
        <v/>
      </c>
      <c r="I285" t="str">
        <f>IF(PResult!J285="","",PResult!J285)</f>
        <v/>
      </c>
      <c r="J285" t="str">
        <f>IF(PResult!K285="","",PResult!K285)</f>
        <v/>
      </c>
      <c r="K285">
        <f>IF(OR(PResult!L285="(null)",PResult!L285=""),0,PResult!L285)</f>
        <v>0</v>
      </c>
      <c r="L285">
        <f>IF(OR(PResult!M285="(null)",PResult!M285=""),0,PResult!M285)</f>
        <v>0</v>
      </c>
      <c r="M285">
        <f t="shared" si="32"/>
        <v>0</v>
      </c>
      <c r="N285" t="str">
        <f>TEXT(IF(ISERROR(INDEX(Panaboard!H:H,MATCH(CONCATENATE(AZ285,"-",C285),Panaboard!Z:Z,0))),"",INDEX(Panaboard!H:H,MATCH(CONCATENATE(AZ285,"-",C285),Panaboard!Z:Z,0))),"HH:MM")</f>
        <v/>
      </c>
      <c r="O285" t="str">
        <f>TEXT(IF(ISERROR(INDEX(Panaboard!I:I,MATCH(CONCATENATE(AZ285,"-",C285),Panaboard!Z:Z,0))),"",INDEX(Panaboard!I:I,MATCH(CONCATENATE(AZ285,"-",C285),Panaboard!Z:Z,0))),"HH:MM")</f>
        <v/>
      </c>
      <c r="P285" t="str">
        <f t="shared" si="33"/>
        <v/>
      </c>
      <c r="Q285" t="str">
        <f>IF(ISERROR(INDEX(Panaboard!S:S,MATCH(CONCATENATE(AZ285,"-",C285),Panaboard!Z:Z,0))),"",INDEX(Panaboard!S:S,MATCH(CONCATENATE(AZ285,"-",C285),Panaboard!Z:Z,0)))</f>
        <v/>
      </c>
      <c r="R285" t="str">
        <f>IF(ISERROR(INDEX(Panaboard!F:F,MATCH(CONCATENATE(AZ285,"-",C285),Panaboard!Z:Z,0))),"",INDEX(Panaboard!F:F,MATCH(CONCATENATE(AZ285,"-",C285),Panaboard!Z:Z,0)))</f>
        <v/>
      </c>
      <c r="S285" t="str">
        <f t="shared" si="34"/>
        <v/>
      </c>
      <c r="T285" t="str">
        <f>IF(ISERROR(INDEX(Panaboard!D:D,MATCH(CONCATENATE(AZ285,"-",C285),Panaboard!Z:Z,0))),"",INDEX(Panaboard!D:D,MATCH(CONCATENATE(AZ285,"-",C285),Panaboard!Z:Z,0)))</f>
        <v/>
      </c>
      <c r="U285" t="str">
        <f>IF(ISERROR(INDEX(Panaboard!J:J,MATCH(CONCATENATE(AZ285,"-",C285),Panaboard!Z:Z,0))),"",INDEX(Panaboard!J:J,MATCH(CONCATENATE(AZ285,"-",C285),Panaboard!Z:Z,0)))</f>
        <v/>
      </c>
      <c r="V285">
        <f>IF(PResult!BL285="",0,PResult!BL285)</f>
        <v>0</v>
      </c>
      <c r="W285">
        <f>IF(PResult!BM285="",0,PResult!BM285)</f>
        <v>0</v>
      </c>
      <c r="X285">
        <f>IF(OR(PResult!AE285="",PResult!AE285="(null)"),IF(OR(PResult!AD285="",PResult!AD285="(null)"),0,PResult!AD285),PResult!AE285)</f>
        <v>0</v>
      </c>
      <c r="Y285" t="str">
        <f>IF(OR(PResult!V285="",PResult!V285="(null)"),"",PResult!V285)</f>
        <v/>
      </c>
      <c r="Z285" t="str">
        <f>CONCATENATE(PResult!BO285,PResult!BP285)</f>
        <v/>
      </c>
      <c r="AA285" t="str">
        <f>IF(PResult!Y285="","",PResult!Y285)</f>
        <v/>
      </c>
      <c r="AB285" t="str">
        <f>IF(PResult!BQ285="","",PResult!BQ285)</f>
        <v/>
      </c>
      <c r="AC285" t="str">
        <f>IF(PResult!BR285="","",PResult!BR285)</f>
        <v/>
      </c>
      <c r="AD285" t="str">
        <f>IF(PResult!BS285="","",PResult!BS285)</f>
        <v/>
      </c>
      <c r="AE285" t="str">
        <f>IF(PResult!BN285="","",PResult!BN285)</f>
        <v/>
      </c>
      <c r="AF285" t="str">
        <f>IF(PResult!BT285="","",PResult!BT285)</f>
        <v/>
      </c>
      <c r="AG285" t="str">
        <f>IF(PResult!BU285="","",PResult!BU285)</f>
        <v/>
      </c>
      <c r="AH285" t="str">
        <f>IF(PResult!BV285="","",PResult!BV285)</f>
        <v/>
      </c>
      <c r="AI285" t="str">
        <f>TEXT(IF(ISERROR(INDEX(Panaboard!L:L,MATCH(CONCATENATE(AZ285,"-",C285),Panaboard!Z:Z,0))),"",INDEX(Panaboard!L:L,MATCH(CONCATENATE(AZ285,"-",C285),Panaboard!Z:Z,0))),"HH:MM")</f>
        <v/>
      </c>
      <c r="AJ285" t="str">
        <f>TEXT(IF(ISERROR(INDEX(Panaboard!M:M,MATCH(CONCATENATE(AZ285,"-",C285),Panaboard!Z:Z,0))),"",INDEX(Panaboard!M:M,MATCH(CONCATENATE(AZ285,"-",C285),Panaboard!Z:Z,0))),"HH:MM")</f>
        <v/>
      </c>
      <c r="AK285" t="str">
        <f>IF(PResult!BY285="","",PResult!BY285)</f>
        <v/>
      </c>
      <c r="AL285">
        <f>IF(PResult!P285="",0,PResult!P285)</f>
        <v>0</v>
      </c>
      <c r="AM285" t="str">
        <f>IF(ISERROR(INDEX(Panaboard!N:N,MATCH(CONCATENATE(AZ285,"-",C285),Panaboard!Z:Z,0))),"",INDEX(Panaboard!N:N,MATCH(CONCATENATE(AZ285,"-",C285),Panaboard!Z:Z,0)))</f>
        <v/>
      </c>
      <c r="AN285" t="str">
        <f>IF(ISERROR(INDEX(Panaboard!O:O,MATCH(CONCATENATE(AZ285,"-",C285),Panaboard!Z:Z,0))),"",INDEX(Panaboard!O:O,MATCH(CONCATENATE(AZ285,"-",C285),Panaboard!Z:Z,0)))</f>
        <v/>
      </c>
      <c r="AO285" t="str">
        <f>IF(ISERROR(INDEX(Panaboard!P:P,MATCH(CONCATENATE(AZ285,"-",C285),Panaboard!Z:Z,0))),"",INDEX(Panaboard!P:P,MATCH(CONCATENATE(AZ285,"-",C285),Panaboard!Z:Z,0)))</f>
        <v/>
      </c>
      <c r="AP285" t="str">
        <f>IF(ISERROR(INDEX(Panaboard!Q:Q,MATCH(CONCATENATE(AZ285,"-",C285),Panaboard!Z:Z,0))),"",INDEX(Panaboard!Q:Q,MATCH(CONCATENATE(AZ285,"-",C285),Panaboard!Z:Z,0)))</f>
        <v/>
      </c>
      <c r="AR285" t="str">
        <f>IF(PResult!BW285="","",PResult!BW285)</f>
        <v/>
      </c>
      <c r="AS285" t="str">
        <f>IF(PResult!BX285="","",PResult!BX285)</f>
        <v/>
      </c>
      <c r="AT285" t="str">
        <f>IF(ISERROR(INDEX(Panaboard!K:K,MATCH(CONCATENATE(AZ285,"-",C285),Panaboard!Z:Z,0))),"",INDEX(Panaboard!K:K,MATCH(CONCATENATE(AZ285,"-",C285),Panaboard!Z:Z,0)))</f>
        <v/>
      </c>
      <c r="AU285" t="str">
        <f>IF(ISERROR(INDEX(Panaboard!U:U,MATCH(CONCATENATE(AZ285,"-",C285),Panaboard!Z:Z,0))),"",INDEX(Panaboard!U:U,MATCH(CONCATENATE(AZ285,"-",C285),Panaboard!Z:Z,0)))</f>
        <v/>
      </c>
      <c r="AV285" t="str">
        <f>IF(ISERROR(INDEX(Panaboard!W:W,MATCH(CONCATENATE(AZ285,"-",C285),Panaboard!Z:Z,0))),"",INDEX(Panaboard!W:W,MATCH(CONCATENATE(AZ285,"-",C285),Panaboard!Z:Z,0)))</f>
        <v/>
      </c>
      <c r="AW285" t="str">
        <f>IF(ISERROR(INDEX(Panaboard!X:X,MATCH(CONCATENATE(AZ285,"-",C285),Panaboard!Z:Z,0))),"",INDEX(Panaboard!X:X,MATCH(CONCATENATE(AZ285,"-",C285),Panaboard!Z:Z,0)))</f>
        <v/>
      </c>
      <c r="AX285" t="str">
        <f>IF(ISERROR(INDEX(Panaboard!AA:AA,MATCH(CONCATENATE(AZ285,"-",C285),Panaboard!Z:Z,0))),"",INDEX(Panaboard!AA:AA,MATCH(CONCATENATE(AZ285,"-",C285),Panaboard!Z:Z,0)))</f>
        <v/>
      </c>
      <c r="AY285" t="str">
        <f>IF(ISERROR(INDEX(Panaboard!AB:AB,MATCH(CONCATENATE(AZ285,"-",C285),Panaboard!Z:Z,0))),"",INDEX(Panaboard!AB:AB,MATCH(CONCATENATE(AZ285,"-",C285),Panaboard!Z:Z,0)))</f>
        <v/>
      </c>
      <c r="AZ285" t="str">
        <f t="shared" si="36"/>
        <v/>
      </c>
      <c r="BA285" t="str">
        <f>IF(ISERROR(INDEX(Panaboard!E:E,MATCH(CONCATENATE(AZ285,"-",C285),Panaboard!Z:Z,0))),"",INDEX(Panaboard!E:E,MATCH(CONCATENATE(AZ285,"-",C285),Panaboard!Z:Z,0)))</f>
        <v/>
      </c>
      <c r="BB285" t="str">
        <f>IF(ISERROR(INDEX(Panaboard!AC:AC,MATCH(CONCATENATE(AZ285,"-",C285),Panaboard!Z:Z,0))),"",INDEX(Panaboard!AC:AC,MATCH(CONCATENATE(AZ285,"-",C285),Panaboard!Z:Z,0)))</f>
        <v/>
      </c>
      <c r="BC285" t="str">
        <f t="shared" si="37"/>
        <v/>
      </c>
      <c r="BD285" t="str">
        <f t="shared" si="38"/>
        <v/>
      </c>
      <c r="BE285" t="str">
        <f t="shared" si="39"/>
        <v>xx0x0</v>
      </c>
      <c r="BF285" t="str">
        <f>IF(ISERROR(INDEX(CuttingList!F:F,MATCH(CONCATENATE(A285,"-",C285),CuttingList!E:E,0))),"",INDEX(CuttingList!F:F,MATCH(CONCATENATE(A285,"-",C285),CuttingList!E:E,0)))</f>
        <v/>
      </c>
    </row>
    <row r="286" spans="1:58" x14ac:dyDescent="0.25">
      <c r="A286" t="str">
        <f>IF(PResult!BJ286="","",PResult!BJ286)</f>
        <v/>
      </c>
      <c r="B286" t="str">
        <f>IF(PResult!E286="","",PResult!E286)</f>
        <v/>
      </c>
      <c r="C286" t="str">
        <f>IF(PResult!BZ286="","",PResult!BZ286)</f>
        <v/>
      </c>
      <c r="D286" t="str">
        <f>IF(ISERROR(INDEX(Panaboard!B:B,MATCH(CONCATENATE(AZ286,"-",C286),Panaboard!Z:Z,0))),"",TRIM(INDEX(Panaboard!B:B,MATCH(CONCATENATE(AZ286,"-",C286),Panaboard!Z:Z,0))))</f>
        <v/>
      </c>
      <c r="E286" t="str">
        <f t="shared" si="35"/>
        <v>xx0x0</v>
      </c>
      <c r="F286" t="str">
        <f>IF(PResult!U286="","",UPPER(TRIM(PResult!U286)))</f>
        <v/>
      </c>
      <c r="G286">
        <f>IF(OR(PResult!O286="",PResult!O286="(null)"),0,PResult!O286)</f>
        <v>0</v>
      </c>
      <c r="H286" t="str">
        <f>IF(ISERROR(INDEX(Panaboard!G:G,MATCH(CONCATENATE(AZ286,"-",C286),Panaboard!Z:Z,0))),"",INDEX(Panaboard!G:G,MATCH(CONCATENATE(AZ286,"-",C286),Panaboard!Z:Z,0)))</f>
        <v/>
      </c>
      <c r="I286" t="str">
        <f>IF(PResult!J286="","",PResult!J286)</f>
        <v/>
      </c>
      <c r="J286" t="str">
        <f>IF(PResult!K286="","",PResult!K286)</f>
        <v/>
      </c>
      <c r="K286">
        <f>IF(OR(PResult!L286="(null)",PResult!L286=""),0,PResult!L286)</f>
        <v>0</v>
      </c>
      <c r="L286">
        <f>IF(OR(PResult!M286="(null)",PResult!M286=""),0,PResult!M286)</f>
        <v>0</v>
      </c>
      <c r="M286">
        <f t="shared" si="32"/>
        <v>0</v>
      </c>
      <c r="N286" t="str">
        <f>TEXT(IF(ISERROR(INDEX(Panaboard!H:H,MATCH(CONCATENATE(AZ286,"-",C286),Panaboard!Z:Z,0))),"",INDEX(Panaboard!H:H,MATCH(CONCATENATE(AZ286,"-",C286),Panaboard!Z:Z,0))),"HH:MM")</f>
        <v/>
      </c>
      <c r="O286" t="str">
        <f>TEXT(IF(ISERROR(INDEX(Panaboard!I:I,MATCH(CONCATENATE(AZ286,"-",C286),Panaboard!Z:Z,0))),"",INDEX(Panaboard!I:I,MATCH(CONCATENATE(AZ286,"-",C286),Panaboard!Z:Z,0))),"HH:MM")</f>
        <v/>
      </c>
      <c r="P286" t="str">
        <f t="shared" si="33"/>
        <v/>
      </c>
      <c r="Q286" t="str">
        <f>IF(ISERROR(INDEX(Panaboard!S:S,MATCH(CONCATENATE(AZ286,"-",C286),Panaboard!Z:Z,0))),"",INDEX(Panaboard!S:S,MATCH(CONCATENATE(AZ286,"-",C286),Panaboard!Z:Z,0)))</f>
        <v/>
      </c>
      <c r="R286" t="str">
        <f>IF(ISERROR(INDEX(Panaboard!F:F,MATCH(CONCATENATE(AZ286,"-",C286),Panaboard!Z:Z,0))),"",INDEX(Panaboard!F:F,MATCH(CONCATENATE(AZ286,"-",C286),Panaboard!Z:Z,0)))</f>
        <v/>
      </c>
      <c r="S286" t="str">
        <f t="shared" si="34"/>
        <v/>
      </c>
      <c r="T286" t="str">
        <f>IF(ISERROR(INDEX(Panaboard!D:D,MATCH(CONCATENATE(AZ286,"-",C286),Panaboard!Z:Z,0))),"",INDEX(Panaboard!D:D,MATCH(CONCATENATE(AZ286,"-",C286),Panaboard!Z:Z,0)))</f>
        <v/>
      </c>
      <c r="U286" t="str">
        <f>IF(ISERROR(INDEX(Panaboard!J:J,MATCH(CONCATENATE(AZ286,"-",C286),Panaboard!Z:Z,0))),"",INDEX(Panaboard!J:J,MATCH(CONCATENATE(AZ286,"-",C286),Panaboard!Z:Z,0)))</f>
        <v/>
      </c>
      <c r="V286">
        <f>IF(PResult!BL286="",0,PResult!BL286)</f>
        <v>0</v>
      </c>
      <c r="W286">
        <f>IF(PResult!BM286="",0,PResult!BM286)</f>
        <v>0</v>
      </c>
      <c r="X286">
        <f>IF(OR(PResult!AE286="",PResult!AE286="(null)"),IF(OR(PResult!AD286="",PResult!AD286="(null)"),0,PResult!AD286),PResult!AE286)</f>
        <v>0</v>
      </c>
      <c r="Y286" t="str">
        <f>IF(OR(PResult!V286="",PResult!V286="(null)"),"",PResult!V286)</f>
        <v/>
      </c>
      <c r="Z286" t="str">
        <f>CONCATENATE(PResult!BO286,PResult!BP286)</f>
        <v/>
      </c>
      <c r="AA286" t="str">
        <f>IF(PResult!Y286="","",PResult!Y286)</f>
        <v/>
      </c>
      <c r="AB286" t="str">
        <f>IF(PResult!BQ286="","",PResult!BQ286)</f>
        <v/>
      </c>
      <c r="AC286" t="str">
        <f>IF(PResult!BR286="","",PResult!BR286)</f>
        <v/>
      </c>
      <c r="AD286" t="str">
        <f>IF(PResult!BS286="","",PResult!BS286)</f>
        <v/>
      </c>
      <c r="AE286" t="str">
        <f>IF(PResult!BN286="","",PResult!BN286)</f>
        <v/>
      </c>
      <c r="AF286" t="str">
        <f>IF(PResult!BT286="","",PResult!BT286)</f>
        <v/>
      </c>
      <c r="AG286" t="str">
        <f>IF(PResult!BU286="","",PResult!BU286)</f>
        <v/>
      </c>
      <c r="AH286" t="str">
        <f>IF(PResult!BV286="","",PResult!BV286)</f>
        <v/>
      </c>
      <c r="AI286" t="str">
        <f>TEXT(IF(ISERROR(INDEX(Panaboard!L:L,MATCH(CONCATENATE(AZ286,"-",C286),Panaboard!Z:Z,0))),"",INDEX(Panaboard!L:L,MATCH(CONCATENATE(AZ286,"-",C286),Panaboard!Z:Z,0))),"HH:MM")</f>
        <v/>
      </c>
      <c r="AJ286" t="str">
        <f>TEXT(IF(ISERROR(INDEX(Panaboard!M:M,MATCH(CONCATENATE(AZ286,"-",C286),Panaboard!Z:Z,0))),"",INDEX(Panaboard!M:M,MATCH(CONCATENATE(AZ286,"-",C286),Panaboard!Z:Z,0))),"HH:MM")</f>
        <v/>
      </c>
      <c r="AK286" t="str">
        <f>IF(PResult!BY286="","",PResult!BY286)</f>
        <v/>
      </c>
      <c r="AL286">
        <f>IF(PResult!P286="",0,PResult!P286)</f>
        <v>0</v>
      </c>
      <c r="AM286" t="str">
        <f>IF(ISERROR(INDEX(Panaboard!N:N,MATCH(CONCATENATE(AZ286,"-",C286),Panaboard!Z:Z,0))),"",INDEX(Panaboard!N:N,MATCH(CONCATENATE(AZ286,"-",C286),Panaboard!Z:Z,0)))</f>
        <v/>
      </c>
      <c r="AN286" t="str">
        <f>IF(ISERROR(INDEX(Panaboard!O:O,MATCH(CONCATENATE(AZ286,"-",C286),Panaboard!Z:Z,0))),"",INDEX(Panaboard!O:O,MATCH(CONCATENATE(AZ286,"-",C286),Panaboard!Z:Z,0)))</f>
        <v/>
      </c>
      <c r="AO286" t="str">
        <f>IF(ISERROR(INDEX(Panaboard!P:P,MATCH(CONCATENATE(AZ286,"-",C286),Panaboard!Z:Z,0))),"",INDEX(Panaboard!P:P,MATCH(CONCATENATE(AZ286,"-",C286),Panaboard!Z:Z,0)))</f>
        <v/>
      </c>
      <c r="AP286" t="str">
        <f>IF(ISERROR(INDEX(Panaboard!Q:Q,MATCH(CONCATENATE(AZ286,"-",C286),Panaboard!Z:Z,0))),"",INDEX(Panaboard!Q:Q,MATCH(CONCATENATE(AZ286,"-",C286),Panaboard!Z:Z,0)))</f>
        <v/>
      </c>
      <c r="AR286" t="str">
        <f>IF(PResult!BW286="","",PResult!BW286)</f>
        <v/>
      </c>
      <c r="AS286" t="str">
        <f>IF(PResult!BX286="","",PResult!BX286)</f>
        <v/>
      </c>
      <c r="AT286" t="str">
        <f>IF(ISERROR(INDEX(Panaboard!K:K,MATCH(CONCATENATE(AZ286,"-",C286),Panaboard!Z:Z,0))),"",INDEX(Panaboard!K:K,MATCH(CONCATENATE(AZ286,"-",C286),Panaboard!Z:Z,0)))</f>
        <v/>
      </c>
      <c r="AU286" t="str">
        <f>IF(ISERROR(INDEX(Panaboard!U:U,MATCH(CONCATENATE(AZ286,"-",C286),Panaboard!Z:Z,0))),"",INDEX(Panaboard!U:U,MATCH(CONCATENATE(AZ286,"-",C286),Panaboard!Z:Z,0)))</f>
        <v/>
      </c>
      <c r="AV286" t="str">
        <f>IF(ISERROR(INDEX(Panaboard!W:W,MATCH(CONCATENATE(AZ286,"-",C286),Panaboard!Z:Z,0))),"",INDEX(Panaboard!W:W,MATCH(CONCATENATE(AZ286,"-",C286),Panaboard!Z:Z,0)))</f>
        <v/>
      </c>
      <c r="AW286" t="str">
        <f>IF(ISERROR(INDEX(Panaboard!X:X,MATCH(CONCATENATE(AZ286,"-",C286),Panaboard!Z:Z,0))),"",INDEX(Panaboard!X:X,MATCH(CONCATENATE(AZ286,"-",C286),Panaboard!Z:Z,0)))</f>
        <v/>
      </c>
      <c r="AX286" t="str">
        <f>IF(ISERROR(INDEX(Panaboard!AA:AA,MATCH(CONCATENATE(AZ286,"-",C286),Panaboard!Z:Z,0))),"",INDEX(Panaboard!AA:AA,MATCH(CONCATENATE(AZ286,"-",C286),Panaboard!Z:Z,0)))</f>
        <v/>
      </c>
      <c r="AY286" t="str">
        <f>IF(ISERROR(INDEX(Panaboard!AB:AB,MATCH(CONCATENATE(AZ286,"-",C286),Panaboard!Z:Z,0))),"",INDEX(Panaboard!AB:AB,MATCH(CONCATENATE(AZ286,"-",C286),Panaboard!Z:Z,0)))</f>
        <v/>
      </c>
      <c r="AZ286" t="str">
        <f t="shared" si="36"/>
        <v/>
      </c>
      <c r="BA286" t="str">
        <f>IF(ISERROR(INDEX(Panaboard!E:E,MATCH(CONCATENATE(AZ286,"-",C286),Panaboard!Z:Z,0))),"",INDEX(Panaboard!E:E,MATCH(CONCATENATE(AZ286,"-",C286),Panaboard!Z:Z,0)))</f>
        <v/>
      </c>
      <c r="BB286" t="str">
        <f>IF(ISERROR(INDEX(Panaboard!AC:AC,MATCH(CONCATENATE(AZ286,"-",C286),Panaboard!Z:Z,0))),"",INDEX(Panaboard!AC:AC,MATCH(CONCATENATE(AZ286,"-",C286),Panaboard!Z:Z,0)))</f>
        <v/>
      </c>
      <c r="BC286" t="str">
        <f t="shared" si="37"/>
        <v/>
      </c>
      <c r="BD286" t="str">
        <f t="shared" si="38"/>
        <v/>
      </c>
      <c r="BE286" t="str">
        <f t="shared" si="39"/>
        <v>xx0x0</v>
      </c>
      <c r="BF286" t="str">
        <f>IF(ISERROR(INDEX(CuttingList!F:F,MATCH(CONCATENATE(A286,"-",C286),CuttingList!E:E,0))),"",INDEX(CuttingList!F:F,MATCH(CONCATENATE(A286,"-",C286),CuttingList!E:E,0)))</f>
        <v/>
      </c>
    </row>
    <row r="287" spans="1:58" x14ac:dyDescent="0.25">
      <c r="A287" t="str">
        <f>IF(PResult!BJ287="","",PResult!BJ287)</f>
        <v/>
      </c>
      <c r="B287" t="str">
        <f>IF(PResult!E287="","",PResult!E287)</f>
        <v/>
      </c>
      <c r="C287" t="str">
        <f>IF(PResult!BZ287="","",PResult!BZ287)</f>
        <v/>
      </c>
      <c r="D287" t="str">
        <f>IF(ISERROR(INDEX(Panaboard!B:B,MATCH(CONCATENATE(AZ287,"-",C287),Panaboard!Z:Z,0))),"",TRIM(INDEX(Panaboard!B:B,MATCH(CONCATENATE(AZ287,"-",C287),Panaboard!Z:Z,0))))</f>
        <v/>
      </c>
      <c r="E287" t="str">
        <f t="shared" si="35"/>
        <v>xx0x0</v>
      </c>
      <c r="F287" t="str">
        <f>IF(PResult!U287="","",UPPER(TRIM(PResult!U287)))</f>
        <v/>
      </c>
      <c r="G287">
        <f>IF(OR(PResult!O287="",PResult!O287="(null)"),0,PResult!O287)</f>
        <v>0</v>
      </c>
      <c r="H287" t="str">
        <f>IF(ISERROR(INDEX(Panaboard!G:G,MATCH(CONCATENATE(AZ287,"-",C287),Panaboard!Z:Z,0))),"",INDEX(Panaboard!G:G,MATCH(CONCATENATE(AZ287,"-",C287),Panaboard!Z:Z,0)))</f>
        <v/>
      </c>
      <c r="I287" t="str">
        <f>IF(PResult!J287="","",PResult!J287)</f>
        <v/>
      </c>
      <c r="J287" t="str">
        <f>IF(PResult!K287="","",PResult!K287)</f>
        <v/>
      </c>
      <c r="K287">
        <f>IF(OR(PResult!L287="(null)",PResult!L287=""),0,PResult!L287)</f>
        <v>0</v>
      </c>
      <c r="L287">
        <f>IF(OR(PResult!M287="(null)",PResult!M287=""),0,PResult!M287)</f>
        <v>0</v>
      </c>
      <c r="M287">
        <f t="shared" si="32"/>
        <v>0</v>
      </c>
      <c r="N287" t="str">
        <f>TEXT(IF(ISERROR(INDEX(Panaboard!H:H,MATCH(CONCATENATE(AZ287,"-",C287),Panaboard!Z:Z,0))),"",INDEX(Panaboard!H:H,MATCH(CONCATENATE(AZ287,"-",C287),Panaboard!Z:Z,0))),"HH:MM")</f>
        <v/>
      </c>
      <c r="O287" t="str">
        <f>TEXT(IF(ISERROR(INDEX(Panaboard!I:I,MATCH(CONCATENATE(AZ287,"-",C287),Panaboard!Z:Z,0))),"",INDEX(Panaboard!I:I,MATCH(CONCATENATE(AZ287,"-",C287),Panaboard!Z:Z,0))),"HH:MM")</f>
        <v/>
      </c>
      <c r="P287" t="str">
        <f t="shared" si="33"/>
        <v/>
      </c>
      <c r="Q287" t="str">
        <f>IF(ISERROR(INDEX(Panaboard!S:S,MATCH(CONCATENATE(AZ287,"-",C287),Panaboard!Z:Z,0))),"",INDEX(Panaboard!S:S,MATCH(CONCATENATE(AZ287,"-",C287),Panaboard!Z:Z,0)))</f>
        <v/>
      </c>
      <c r="R287" t="str">
        <f>IF(ISERROR(INDEX(Panaboard!F:F,MATCH(CONCATENATE(AZ287,"-",C287),Panaboard!Z:Z,0))),"",INDEX(Panaboard!F:F,MATCH(CONCATENATE(AZ287,"-",C287),Panaboard!Z:Z,0)))</f>
        <v/>
      </c>
      <c r="S287" t="str">
        <f t="shared" si="34"/>
        <v/>
      </c>
      <c r="T287" t="str">
        <f>IF(ISERROR(INDEX(Panaboard!D:D,MATCH(CONCATENATE(AZ287,"-",C287),Panaboard!Z:Z,0))),"",INDEX(Panaboard!D:D,MATCH(CONCATENATE(AZ287,"-",C287),Panaboard!Z:Z,0)))</f>
        <v/>
      </c>
      <c r="U287" t="str">
        <f>IF(ISERROR(INDEX(Panaboard!J:J,MATCH(CONCATENATE(AZ287,"-",C287),Panaboard!Z:Z,0))),"",INDEX(Panaboard!J:J,MATCH(CONCATENATE(AZ287,"-",C287),Panaboard!Z:Z,0)))</f>
        <v/>
      </c>
      <c r="V287">
        <f>IF(PResult!BL287="",0,PResult!BL287)</f>
        <v>0</v>
      </c>
      <c r="W287">
        <f>IF(PResult!BM287="",0,PResult!BM287)</f>
        <v>0</v>
      </c>
      <c r="X287">
        <f>IF(OR(PResult!AE287="",PResult!AE287="(null)"),IF(OR(PResult!AD287="",PResult!AD287="(null)"),0,PResult!AD287),PResult!AE287)</f>
        <v>0</v>
      </c>
      <c r="Y287" t="str">
        <f>IF(OR(PResult!V287="",PResult!V287="(null)"),"",PResult!V287)</f>
        <v/>
      </c>
      <c r="Z287" t="str">
        <f>CONCATENATE(PResult!BO287,PResult!BP287)</f>
        <v/>
      </c>
      <c r="AA287" t="str">
        <f>IF(PResult!Y287="","",PResult!Y287)</f>
        <v/>
      </c>
      <c r="AB287" t="str">
        <f>IF(PResult!BQ287="","",PResult!BQ287)</f>
        <v/>
      </c>
      <c r="AC287" t="str">
        <f>IF(PResult!BR287="","",PResult!BR287)</f>
        <v/>
      </c>
      <c r="AD287" t="str">
        <f>IF(PResult!BS287="","",PResult!BS287)</f>
        <v/>
      </c>
      <c r="AE287" t="str">
        <f>IF(PResult!BN287="","",PResult!BN287)</f>
        <v/>
      </c>
      <c r="AF287" t="str">
        <f>IF(PResult!BT287="","",PResult!BT287)</f>
        <v/>
      </c>
      <c r="AG287" t="str">
        <f>IF(PResult!BU287="","",PResult!BU287)</f>
        <v/>
      </c>
      <c r="AH287" t="str">
        <f>IF(PResult!BV287="","",PResult!BV287)</f>
        <v/>
      </c>
      <c r="AI287" t="str">
        <f>TEXT(IF(ISERROR(INDEX(Panaboard!L:L,MATCH(CONCATENATE(AZ287,"-",C287),Panaboard!Z:Z,0))),"",INDEX(Panaboard!L:L,MATCH(CONCATENATE(AZ287,"-",C287),Panaboard!Z:Z,0))),"HH:MM")</f>
        <v/>
      </c>
      <c r="AJ287" t="str">
        <f>TEXT(IF(ISERROR(INDEX(Panaboard!M:M,MATCH(CONCATENATE(AZ287,"-",C287),Panaboard!Z:Z,0))),"",INDEX(Panaboard!M:M,MATCH(CONCATENATE(AZ287,"-",C287),Panaboard!Z:Z,0))),"HH:MM")</f>
        <v/>
      </c>
      <c r="AK287" t="str">
        <f>IF(PResult!BY287="","",PResult!BY287)</f>
        <v/>
      </c>
      <c r="AL287">
        <f>IF(PResult!P287="",0,PResult!P287)</f>
        <v>0</v>
      </c>
      <c r="AM287" t="str">
        <f>IF(ISERROR(INDEX(Panaboard!N:N,MATCH(CONCATENATE(AZ287,"-",C287),Panaboard!Z:Z,0))),"",INDEX(Panaboard!N:N,MATCH(CONCATENATE(AZ287,"-",C287),Panaboard!Z:Z,0)))</f>
        <v/>
      </c>
      <c r="AN287" t="str">
        <f>IF(ISERROR(INDEX(Panaboard!O:O,MATCH(CONCATENATE(AZ287,"-",C287),Panaboard!Z:Z,0))),"",INDEX(Panaboard!O:O,MATCH(CONCATENATE(AZ287,"-",C287),Panaboard!Z:Z,0)))</f>
        <v/>
      </c>
      <c r="AO287" t="str">
        <f>IF(ISERROR(INDEX(Panaboard!P:P,MATCH(CONCATENATE(AZ287,"-",C287),Panaboard!Z:Z,0))),"",INDEX(Panaboard!P:P,MATCH(CONCATENATE(AZ287,"-",C287),Panaboard!Z:Z,0)))</f>
        <v/>
      </c>
      <c r="AP287" t="str">
        <f>IF(ISERROR(INDEX(Panaboard!Q:Q,MATCH(CONCATENATE(AZ287,"-",C287),Panaboard!Z:Z,0))),"",INDEX(Panaboard!Q:Q,MATCH(CONCATENATE(AZ287,"-",C287),Panaboard!Z:Z,0)))</f>
        <v/>
      </c>
      <c r="AR287" t="str">
        <f>IF(PResult!BW287="","",PResult!BW287)</f>
        <v/>
      </c>
      <c r="AS287" t="str">
        <f>IF(PResult!BX287="","",PResult!BX287)</f>
        <v/>
      </c>
      <c r="AT287" t="str">
        <f>IF(ISERROR(INDEX(Panaboard!K:K,MATCH(CONCATENATE(AZ287,"-",C287),Panaboard!Z:Z,0))),"",INDEX(Panaboard!K:K,MATCH(CONCATENATE(AZ287,"-",C287),Panaboard!Z:Z,0)))</f>
        <v/>
      </c>
      <c r="AU287" t="str">
        <f>IF(ISERROR(INDEX(Panaboard!U:U,MATCH(CONCATENATE(AZ287,"-",C287),Panaboard!Z:Z,0))),"",INDEX(Panaboard!U:U,MATCH(CONCATENATE(AZ287,"-",C287),Panaboard!Z:Z,0)))</f>
        <v/>
      </c>
      <c r="AV287" t="str">
        <f>IF(ISERROR(INDEX(Panaboard!W:W,MATCH(CONCATENATE(AZ287,"-",C287),Panaboard!Z:Z,0))),"",INDEX(Panaboard!W:W,MATCH(CONCATENATE(AZ287,"-",C287),Panaboard!Z:Z,0)))</f>
        <v/>
      </c>
      <c r="AW287" t="str">
        <f>IF(ISERROR(INDEX(Panaboard!X:X,MATCH(CONCATENATE(AZ287,"-",C287),Panaboard!Z:Z,0))),"",INDEX(Panaboard!X:X,MATCH(CONCATENATE(AZ287,"-",C287),Panaboard!Z:Z,0)))</f>
        <v/>
      </c>
      <c r="AX287" t="str">
        <f>IF(ISERROR(INDEX(Panaboard!AA:AA,MATCH(CONCATENATE(AZ287,"-",C287),Panaboard!Z:Z,0))),"",INDEX(Panaboard!AA:AA,MATCH(CONCATENATE(AZ287,"-",C287),Panaboard!Z:Z,0)))</f>
        <v/>
      </c>
      <c r="AY287" t="str">
        <f>IF(ISERROR(INDEX(Panaboard!AB:AB,MATCH(CONCATENATE(AZ287,"-",C287),Panaboard!Z:Z,0))),"",INDEX(Panaboard!AB:AB,MATCH(CONCATENATE(AZ287,"-",C287),Panaboard!Z:Z,0)))</f>
        <v/>
      </c>
      <c r="AZ287" t="str">
        <f t="shared" si="36"/>
        <v/>
      </c>
      <c r="BA287" t="str">
        <f>IF(ISERROR(INDEX(Panaboard!E:E,MATCH(CONCATENATE(AZ287,"-",C287),Panaboard!Z:Z,0))),"",INDEX(Panaboard!E:E,MATCH(CONCATENATE(AZ287,"-",C287),Panaboard!Z:Z,0)))</f>
        <v/>
      </c>
      <c r="BB287" t="str">
        <f>IF(ISERROR(INDEX(Panaboard!AC:AC,MATCH(CONCATENATE(AZ287,"-",C287),Panaboard!Z:Z,0))),"",INDEX(Panaboard!AC:AC,MATCH(CONCATENATE(AZ287,"-",C287),Panaboard!Z:Z,0)))</f>
        <v/>
      </c>
      <c r="BC287" t="str">
        <f t="shared" si="37"/>
        <v/>
      </c>
      <c r="BD287" t="str">
        <f t="shared" si="38"/>
        <v/>
      </c>
      <c r="BE287" t="str">
        <f t="shared" si="39"/>
        <v>xx0x0</v>
      </c>
      <c r="BF287" t="str">
        <f>IF(ISERROR(INDEX(CuttingList!F:F,MATCH(CONCATENATE(A287,"-",C287),CuttingList!E:E,0))),"",INDEX(CuttingList!F:F,MATCH(CONCATENATE(A287,"-",C287),CuttingList!E:E,0)))</f>
        <v/>
      </c>
    </row>
    <row r="288" spans="1:58" x14ac:dyDescent="0.25">
      <c r="A288" t="str">
        <f>IF(PResult!BJ288="","",PResult!BJ288)</f>
        <v/>
      </c>
      <c r="B288" t="str">
        <f>IF(PResult!E288="","",PResult!E288)</f>
        <v/>
      </c>
      <c r="C288" t="str">
        <f>IF(PResult!BZ288="","",PResult!BZ288)</f>
        <v/>
      </c>
      <c r="D288" t="str">
        <f>IF(ISERROR(INDEX(Panaboard!B:B,MATCH(CONCATENATE(AZ288,"-",C288),Panaboard!Z:Z,0))),"",TRIM(INDEX(Panaboard!B:B,MATCH(CONCATENATE(AZ288,"-",C288),Panaboard!Z:Z,0))))</f>
        <v/>
      </c>
      <c r="E288" t="str">
        <f t="shared" si="35"/>
        <v>xx0x0</v>
      </c>
      <c r="F288" t="str">
        <f>IF(PResult!U288="","",UPPER(TRIM(PResult!U288)))</f>
        <v/>
      </c>
      <c r="G288">
        <f>IF(OR(PResult!O288="",PResult!O288="(null)"),0,PResult!O288)</f>
        <v>0</v>
      </c>
      <c r="H288" t="str">
        <f>IF(ISERROR(INDEX(Panaboard!G:G,MATCH(CONCATENATE(AZ288,"-",C288),Panaboard!Z:Z,0))),"",INDEX(Panaboard!G:G,MATCH(CONCATENATE(AZ288,"-",C288),Panaboard!Z:Z,0)))</f>
        <v/>
      </c>
      <c r="I288" t="str">
        <f>IF(PResult!J288="","",PResult!J288)</f>
        <v/>
      </c>
      <c r="J288" t="str">
        <f>IF(PResult!K288="","",PResult!K288)</f>
        <v/>
      </c>
      <c r="K288">
        <f>IF(OR(PResult!L288="(null)",PResult!L288=""),0,PResult!L288)</f>
        <v>0</v>
      </c>
      <c r="L288">
        <f>IF(OR(PResult!M288="(null)",PResult!M288=""),0,PResult!M288)</f>
        <v>0</v>
      </c>
      <c r="M288">
        <f t="shared" si="32"/>
        <v>0</v>
      </c>
      <c r="N288" t="str">
        <f>TEXT(IF(ISERROR(INDEX(Panaboard!H:H,MATCH(CONCATENATE(AZ288,"-",C288),Panaboard!Z:Z,0))),"",INDEX(Panaboard!H:H,MATCH(CONCATENATE(AZ288,"-",C288),Panaboard!Z:Z,0))),"HH:MM")</f>
        <v/>
      </c>
      <c r="O288" t="str">
        <f>TEXT(IF(ISERROR(INDEX(Panaboard!I:I,MATCH(CONCATENATE(AZ288,"-",C288),Panaboard!Z:Z,0))),"",INDEX(Panaboard!I:I,MATCH(CONCATENATE(AZ288,"-",C288),Panaboard!Z:Z,0))),"HH:MM")</f>
        <v/>
      </c>
      <c r="P288" t="str">
        <f t="shared" si="33"/>
        <v/>
      </c>
      <c r="Q288" t="str">
        <f>IF(ISERROR(INDEX(Panaboard!S:S,MATCH(CONCATENATE(AZ288,"-",C288),Panaboard!Z:Z,0))),"",INDEX(Panaboard!S:S,MATCH(CONCATENATE(AZ288,"-",C288),Panaboard!Z:Z,0)))</f>
        <v/>
      </c>
      <c r="R288" t="str">
        <f>IF(ISERROR(INDEX(Panaboard!F:F,MATCH(CONCATENATE(AZ288,"-",C288),Panaboard!Z:Z,0))),"",INDEX(Panaboard!F:F,MATCH(CONCATENATE(AZ288,"-",C288),Panaboard!Z:Z,0)))</f>
        <v/>
      </c>
      <c r="S288" t="str">
        <f t="shared" si="34"/>
        <v/>
      </c>
      <c r="T288" t="str">
        <f>IF(ISERROR(INDEX(Panaboard!D:D,MATCH(CONCATENATE(AZ288,"-",C288),Panaboard!Z:Z,0))),"",INDEX(Panaboard!D:D,MATCH(CONCATENATE(AZ288,"-",C288),Panaboard!Z:Z,0)))</f>
        <v/>
      </c>
      <c r="U288" t="str">
        <f>IF(ISERROR(INDEX(Panaboard!J:J,MATCH(CONCATENATE(AZ288,"-",C288),Panaboard!Z:Z,0))),"",INDEX(Panaboard!J:J,MATCH(CONCATENATE(AZ288,"-",C288),Panaboard!Z:Z,0)))</f>
        <v/>
      </c>
      <c r="V288">
        <f>IF(PResult!BL288="",0,PResult!BL288)</f>
        <v>0</v>
      </c>
      <c r="W288">
        <f>IF(PResult!BM288="",0,PResult!BM288)</f>
        <v>0</v>
      </c>
      <c r="X288">
        <f>IF(OR(PResult!AE288="",PResult!AE288="(null)"),IF(OR(PResult!AD288="",PResult!AD288="(null)"),0,PResult!AD288),PResult!AE288)</f>
        <v>0</v>
      </c>
      <c r="Y288" t="str">
        <f>IF(OR(PResult!V288="",PResult!V288="(null)"),"",PResult!V288)</f>
        <v/>
      </c>
      <c r="Z288" t="str">
        <f>CONCATENATE(PResult!BO288,PResult!BP288)</f>
        <v/>
      </c>
      <c r="AA288" t="str">
        <f>IF(PResult!Y288="","",PResult!Y288)</f>
        <v/>
      </c>
      <c r="AB288" t="str">
        <f>IF(PResult!BQ288="","",PResult!BQ288)</f>
        <v/>
      </c>
      <c r="AC288" t="str">
        <f>IF(PResult!BR288="","",PResult!BR288)</f>
        <v/>
      </c>
      <c r="AD288" t="str">
        <f>IF(PResult!BS288="","",PResult!BS288)</f>
        <v/>
      </c>
      <c r="AE288" t="str">
        <f>IF(PResult!BN288="","",PResult!BN288)</f>
        <v/>
      </c>
      <c r="AF288" t="str">
        <f>IF(PResult!BT288="","",PResult!BT288)</f>
        <v/>
      </c>
      <c r="AG288" t="str">
        <f>IF(PResult!BU288="","",PResult!BU288)</f>
        <v/>
      </c>
      <c r="AH288" t="str">
        <f>IF(PResult!BV288="","",PResult!BV288)</f>
        <v/>
      </c>
      <c r="AI288" t="str">
        <f>TEXT(IF(ISERROR(INDEX(Panaboard!L:L,MATCH(CONCATENATE(AZ288,"-",C288),Panaboard!Z:Z,0))),"",INDEX(Panaboard!L:L,MATCH(CONCATENATE(AZ288,"-",C288),Panaboard!Z:Z,0))),"HH:MM")</f>
        <v/>
      </c>
      <c r="AJ288" t="str">
        <f>TEXT(IF(ISERROR(INDEX(Panaboard!M:M,MATCH(CONCATENATE(AZ288,"-",C288),Panaboard!Z:Z,0))),"",INDEX(Panaboard!M:M,MATCH(CONCATENATE(AZ288,"-",C288),Panaboard!Z:Z,0))),"HH:MM")</f>
        <v/>
      </c>
      <c r="AK288" t="str">
        <f>IF(PResult!BY288="","",PResult!BY288)</f>
        <v/>
      </c>
      <c r="AL288">
        <f>IF(PResult!P288="",0,PResult!P288)</f>
        <v>0</v>
      </c>
      <c r="AM288" t="str">
        <f>IF(ISERROR(INDEX(Panaboard!N:N,MATCH(CONCATENATE(AZ288,"-",C288),Panaboard!Z:Z,0))),"",INDEX(Panaboard!N:N,MATCH(CONCATENATE(AZ288,"-",C288),Panaboard!Z:Z,0)))</f>
        <v/>
      </c>
      <c r="AN288" t="str">
        <f>IF(ISERROR(INDEX(Panaboard!O:O,MATCH(CONCATENATE(AZ288,"-",C288),Panaboard!Z:Z,0))),"",INDEX(Panaboard!O:O,MATCH(CONCATENATE(AZ288,"-",C288),Panaboard!Z:Z,0)))</f>
        <v/>
      </c>
      <c r="AO288" t="str">
        <f>IF(ISERROR(INDEX(Panaboard!P:P,MATCH(CONCATENATE(AZ288,"-",C288),Panaboard!Z:Z,0))),"",INDEX(Panaboard!P:P,MATCH(CONCATENATE(AZ288,"-",C288),Panaboard!Z:Z,0)))</f>
        <v/>
      </c>
      <c r="AP288" t="str">
        <f>IF(ISERROR(INDEX(Panaboard!Q:Q,MATCH(CONCATENATE(AZ288,"-",C288),Panaboard!Z:Z,0))),"",INDEX(Panaboard!Q:Q,MATCH(CONCATENATE(AZ288,"-",C288),Panaboard!Z:Z,0)))</f>
        <v/>
      </c>
      <c r="AR288" t="str">
        <f>IF(PResult!BW288="","",PResult!BW288)</f>
        <v/>
      </c>
      <c r="AS288" t="str">
        <f>IF(PResult!BX288="","",PResult!BX288)</f>
        <v/>
      </c>
      <c r="AT288" t="str">
        <f>IF(ISERROR(INDEX(Panaboard!K:K,MATCH(CONCATENATE(AZ288,"-",C288),Panaboard!Z:Z,0))),"",INDEX(Panaboard!K:K,MATCH(CONCATENATE(AZ288,"-",C288),Panaboard!Z:Z,0)))</f>
        <v/>
      </c>
      <c r="AU288" t="str">
        <f>IF(ISERROR(INDEX(Panaboard!U:U,MATCH(CONCATENATE(AZ288,"-",C288),Panaboard!Z:Z,0))),"",INDEX(Panaboard!U:U,MATCH(CONCATENATE(AZ288,"-",C288),Panaboard!Z:Z,0)))</f>
        <v/>
      </c>
      <c r="AV288" t="str">
        <f>IF(ISERROR(INDEX(Panaboard!W:W,MATCH(CONCATENATE(AZ288,"-",C288),Panaboard!Z:Z,0))),"",INDEX(Panaboard!W:W,MATCH(CONCATENATE(AZ288,"-",C288),Panaboard!Z:Z,0)))</f>
        <v/>
      </c>
      <c r="AW288" t="str">
        <f>IF(ISERROR(INDEX(Panaboard!X:X,MATCH(CONCATENATE(AZ288,"-",C288),Panaboard!Z:Z,0))),"",INDEX(Panaboard!X:X,MATCH(CONCATENATE(AZ288,"-",C288),Panaboard!Z:Z,0)))</f>
        <v/>
      </c>
      <c r="AX288" t="str">
        <f>IF(ISERROR(INDEX(Panaboard!AA:AA,MATCH(CONCATENATE(AZ288,"-",C288),Panaboard!Z:Z,0))),"",INDEX(Panaboard!AA:AA,MATCH(CONCATENATE(AZ288,"-",C288),Panaboard!Z:Z,0)))</f>
        <v/>
      </c>
      <c r="AY288" t="str">
        <f>IF(ISERROR(INDEX(Panaboard!AB:AB,MATCH(CONCATENATE(AZ288,"-",C288),Panaboard!Z:Z,0))),"",INDEX(Panaboard!AB:AB,MATCH(CONCATENATE(AZ288,"-",C288),Panaboard!Z:Z,0)))</f>
        <v/>
      </c>
      <c r="AZ288" t="str">
        <f t="shared" si="36"/>
        <v/>
      </c>
      <c r="BA288" t="str">
        <f>IF(ISERROR(INDEX(Panaboard!E:E,MATCH(CONCATENATE(AZ288,"-",C288),Panaboard!Z:Z,0))),"",INDEX(Panaboard!E:E,MATCH(CONCATENATE(AZ288,"-",C288),Panaboard!Z:Z,0)))</f>
        <v/>
      </c>
      <c r="BB288" t="str">
        <f>IF(ISERROR(INDEX(Panaboard!AC:AC,MATCH(CONCATENATE(AZ288,"-",C288),Panaboard!Z:Z,0))),"",INDEX(Panaboard!AC:AC,MATCH(CONCATENATE(AZ288,"-",C288),Panaboard!Z:Z,0)))</f>
        <v/>
      </c>
      <c r="BC288" t="str">
        <f t="shared" si="37"/>
        <v/>
      </c>
      <c r="BD288" t="str">
        <f t="shared" si="38"/>
        <v/>
      </c>
      <c r="BE288" t="str">
        <f t="shared" si="39"/>
        <v>xx0x0</v>
      </c>
      <c r="BF288" t="str">
        <f>IF(ISERROR(INDEX(CuttingList!F:F,MATCH(CONCATENATE(A288,"-",C288),CuttingList!E:E,0))),"",INDEX(CuttingList!F:F,MATCH(CONCATENATE(A288,"-",C288),CuttingList!E:E,0)))</f>
        <v/>
      </c>
    </row>
    <row r="289" spans="1:58" x14ac:dyDescent="0.25">
      <c r="A289" t="str">
        <f>IF(PResult!BJ289="","",PResult!BJ289)</f>
        <v/>
      </c>
      <c r="B289" t="str">
        <f>IF(PResult!E289="","",PResult!E289)</f>
        <v/>
      </c>
      <c r="C289" t="str">
        <f>IF(PResult!BZ289="","",PResult!BZ289)</f>
        <v/>
      </c>
      <c r="D289" t="str">
        <f>IF(ISERROR(INDEX(Panaboard!B:B,MATCH(CONCATENATE(AZ289,"-",C289),Panaboard!Z:Z,0))),"",TRIM(INDEX(Panaboard!B:B,MATCH(CONCATENATE(AZ289,"-",C289),Panaboard!Z:Z,0))))</f>
        <v/>
      </c>
      <c r="E289" t="str">
        <f t="shared" si="35"/>
        <v>xx0x0</v>
      </c>
      <c r="F289" t="str">
        <f>IF(PResult!U289="","",UPPER(TRIM(PResult!U289)))</f>
        <v/>
      </c>
      <c r="G289">
        <f>IF(OR(PResult!O289="",PResult!O289="(null)"),0,PResult!O289)</f>
        <v>0</v>
      </c>
      <c r="H289" t="str">
        <f>IF(ISERROR(INDEX(Panaboard!G:G,MATCH(CONCATENATE(AZ289,"-",C289),Panaboard!Z:Z,0))),"",INDEX(Panaboard!G:G,MATCH(CONCATENATE(AZ289,"-",C289),Panaboard!Z:Z,0)))</f>
        <v/>
      </c>
      <c r="I289" t="str">
        <f>IF(PResult!J289="","",PResult!J289)</f>
        <v/>
      </c>
      <c r="J289" t="str">
        <f>IF(PResult!K289="","",PResult!K289)</f>
        <v/>
      </c>
      <c r="K289">
        <f>IF(OR(PResult!L289="(null)",PResult!L289=""),0,PResult!L289)</f>
        <v>0</v>
      </c>
      <c r="L289">
        <f>IF(OR(PResult!M289="(null)",PResult!M289=""),0,PResult!M289)</f>
        <v>0</v>
      </c>
      <c r="M289">
        <f t="shared" si="32"/>
        <v>0</v>
      </c>
      <c r="N289" t="str">
        <f>TEXT(IF(ISERROR(INDEX(Panaboard!H:H,MATCH(CONCATENATE(AZ289,"-",C289),Panaboard!Z:Z,0))),"",INDEX(Panaboard!H:H,MATCH(CONCATENATE(AZ289,"-",C289),Panaboard!Z:Z,0))),"HH:MM")</f>
        <v/>
      </c>
      <c r="O289" t="str">
        <f>TEXT(IF(ISERROR(INDEX(Panaboard!I:I,MATCH(CONCATENATE(AZ289,"-",C289),Panaboard!Z:Z,0))),"",INDEX(Panaboard!I:I,MATCH(CONCATENATE(AZ289,"-",C289),Panaboard!Z:Z,0))),"HH:MM")</f>
        <v/>
      </c>
      <c r="P289" t="str">
        <f t="shared" si="33"/>
        <v/>
      </c>
      <c r="Q289" t="str">
        <f>IF(ISERROR(INDEX(Panaboard!S:S,MATCH(CONCATENATE(AZ289,"-",C289),Panaboard!Z:Z,0))),"",INDEX(Panaboard!S:S,MATCH(CONCATENATE(AZ289,"-",C289),Panaboard!Z:Z,0)))</f>
        <v/>
      </c>
      <c r="R289" t="str">
        <f>IF(ISERROR(INDEX(Panaboard!F:F,MATCH(CONCATENATE(AZ289,"-",C289),Panaboard!Z:Z,0))),"",INDEX(Panaboard!F:F,MATCH(CONCATENATE(AZ289,"-",C289),Panaboard!Z:Z,0)))</f>
        <v/>
      </c>
      <c r="S289" t="str">
        <f t="shared" si="34"/>
        <v/>
      </c>
      <c r="T289" t="str">
        <f>IF(ISERROR(INDEX(Panaboard!D:D,MATCH(CONCATENATE(AZ289,"-",C289),Panaboard!Z:Z,0))),"",INDEX(Panaboard!D:D,MATCH(CONCATENATE(AZ289,"-",C289),Panaboard!Z:Z,0)))</f>
        <v/>
      </c>
      <c r="U289" t="str">
        <f>IF(ISERROR(INDEX(Panaboard!J:J,MATCH(CONCATENATE(AZ289,"-",C289),Panaboard!Z:Z,0))),"",INDEX(Panaboard!J:J,MATCH(CONCATENATE(AZ289,"-",C289),Panaboard!Z:Z,0)))</f>
        <v/>
      </c>
      <c r="V289">
        <f>IF(PResult!BL289="",0,PResult!BL289)</f>
        <v>0</v>
      </c>
      <c r="W289">
        <f>IF(PResult!BM289="",0,PResult!BM289)</f>
        <v>0</v>
      </c>
      <c r="X289">
        <f>IF(OR(PResult!AE289="",PResult!AE289="(null)"),IF(OR(PResult!AD289="",PResult!AD289="(null)"),0,PResult!AD289),PResult!AE289)</f>
        <v>0</v>
      </c>
      <c r="Y289" t="str">
        <f>IF(OR(PResult!V289="",PResult!V289="(null)"),"",PResult!V289)</f>
        <v/>
      </c>
      <c r="Z289" t="str">
        <f>CONCATENATE(PResult!BO289,PResult!BP289)</f>
        <v/>
      </c>
      <c r="AA289" t="str">
        <f>IF(PResult!Y289="","",PResult!Y289)</f>
        <v/>
      </c>
      <c r="AB289" t="str">
        <f>IF(PResult!BQ289="","",PResult!BQ289)</f>
        <v/>
      </c>
      <c r="AC289" t="str">
        <f>IF(PResult!BR289="","",PResult!BR289)</f>
        <v/>
      </c>
      <c r="AD289" t="str">
        <f>IF(PResult!BS289="","",PResult!BS289)</f>
        <v/>
      </c>
      <c r="AE289" t="str">
        <f>IF(PResult!BN289="","",PResult!BN289)</f>
        <v/>
      </c>
      <c r="AF289" t="str">
        <f>IF(PResult!BT289="","",PResult!BT289)</f>
        <v/>
      </c>
      <c r="AG289" t="str">
        <f>IF(PResult!BU289="","",PResult!BU289)</f>
        <v/>
      </c>
      <c r="AH289" t="str">
        <f>IF(PResult!BV289="","",PResult!BV289)</f>
        <v/>
      </c>
      <c r="AI289" t="str">
        <f>TEXT(IF(ISERROR(INDEX(Panaboard!L:L,MATCH(CONCATENATE(AZ289,"-",C289),Panaboard!Z:Z,0))),"",INDEX(Panaboard!L:L,MATCH(CONCATENATE(AZ289,"-",C289),Panaboard!Z:Z,0))),"HH:MM")</f>
        <v/>
      </c>
      <c r="AJ289" t="str">
        <f>TEXT(IF(ISERROR(INDEX(Panaboard!M:M,MATCH(CONCATENATE(AZ289,"-",C289),Panaboard!Z:Z,0))),"",INDEX(Panaboard!M:M,MATCH(CONCATENATE(AZ289,"-",C289),Panaboard!Z:Z,0))),"HH:MM")</f>
        <v/>
      </c>
      <c r="AK289" t="str">
        <f>IF(PResult!BY289="","",PResult!BY289)</f>
        <v/>
      </c>
      <c r="AL289">
        <f>IF(PResult!P289="",0,PResult!P289)</f>
        <v>0</v>
      </c>
      <c r="AM289" t="str">
        <f>IF(ISERROR(INDEX(Panaboard!N:N,MATCH(CONCATENATE(AZ289,"-",C289),Panaboard!Z:Z,0))),"",INDEX(Panaboard!N:N,MATCH(CONCATENATE(AZ289,"-",C289),Panaboard!Z:Z,0)))</f>
        <v/>
      </c>
      <c r="AN289" t="str">
        <f>IF(ISERROR(INDEX(Panaboard!O:O,MATCH(CONCATENATE(AZ289,"-",C289),Panaboard!Z:Z,0))),"",INDEX(Panaboard!O:O,MATCH(CONCATENATE(AZ289,"-",C289),Panaboard!Z:Z,0)))</f>
        <v/>
      </c>
      <c r="AO289" t="str">
        <f>IF(ISERROR(INDEX(Panaboard!P:P,MATCH(CONCATENATE(AZ289,"-",C289),Panaboard!Z:Z,0))),"",INDEX(Panaboard!P:P,MATCH(CONCATENATE(AZ289,"-",C289),Panaboard!Z:Z,0)))</f>
        <v/>
      </c>
      <c r="AP289" t="str">
        <f>IF(ISERROR(INDEX(Panaboard!Q:Q,MATCH(CONCATENATE(AZ289,"-",C289),Panaboard!Z:Z,0))),"",INDEX(Panaboard!Q:Q,MATCH(CONCATENATE(AZ289,"-",C289),Panaboard!Z:Z,0)))</f>
        <v/>
      </c>
      <c r="AR289" t="str">
        <f>IF(PResult!BW289="","",PResult!BW289)</f>
        <v/>
      </c>
      <c r="AS289" t="str">
        <f>IF(PResult!BX289="","",PResult!BX289)</f>
        <v/>
      </c>
      <c r="AT289" t="str">
        <f>IF(ISERROR(INDEX(Panaboard!K:K,MATCH(CONCATENATE(AZ289,"-",C289),Panaboard!Z:Z,0))),"",INDEX(Panaboard!K:K,MATCH(CONCATENATE(AZ289,"-",C289),Panaboard!Z:Z,0)))</f>
        <v/>
      </c>
      <c r="AU289" t="str">
        <f>IF(ISERROR(INDEX(Panaboard!U:U,MATCH(CONCATENATE(AZ289,"-",C289),Panaboard!Z:Z,0))),"",INDEX(Panaboard!U:U,MATCH(CONCATENATE(AZ289,"-",C289),Panaboard!Z:Z,0)))</f>
        <v/>
      </c>
      <c r="AV289" t="str">
        <f>IF(ISERROR(INDEX(Panaboard!W:W,MATCH(CONCATENATE(AZ289,"-",C289),Panaboard!Z:Z,0))),"",INDEX(Panaboard!W:W,MATCH(CONCATENATE(AZ289,"-",C289),Panaboard!Z:Z,0)))</f>
        <v/>
      </c>
      <c r="AW289" t="str">
        <f>IF(ISERROR(INDEX(Panaboard!X:X,MATCH(CONCATENATE(AZ289,"-",C289),Panaboard!Z:Z,0))),"",INDEX(Panaboard!X:X,MATCH(CONCATENATE(AZ289,"-",C289),Panaboard!Z:Z,0)))</f>
        <v/>
      </c>
      <c r="AX289" t="str">
        <f>IF(ISERROR(INDEX(Panaboard!AA:AA,MATCH(CONCATENATE(AZ289,"-",C289),Panaboard!Z:Z,0))),"",INDEX(Panaboard!AA:AA,MATCH(CONCATENATE(AZ289,"-",C289),Panaboard!Z:Z,0)))</f>
        <v/>
      </c>
      <c r="AY289" t="str">
        <f>IF(ISERROR(INDEX(Panaboard!AB:AB,MATCH(CONCATENATE(AZ289,"-",C289),Panaboard!Z:Z,0))),"",INDEX(Panaboard!AB:AB,MATCH(CONCATENATE(AZ289,"-",C289),Panaboard!Z:Z,0)))</f>
        <v/>
      </c>
      <c r="AZ289" t="str">
        <f t="shared" si="36"/>
        <v/>
      </c>
      <c r="BA289" t="str">
        <f>IF(ISERROR(INDEX(Panaboard!E:E,MATCH(CONCATENATE(AZ289,"-",C289),Panaboard!Z:Z,0))),"",INDEX(Panaboard!E:E,MATCH(CONCATENATE(AZ289,"-",C289),Panaboard!Z:Z,0)))</f>
        <v/>
      </c>
      <c r="BB289" t="str">
        <f>IF(ISERROR(INDEX(Panaboard!AC:AC,MATCH(CONCATENATE(AZ289,"-",C289),Panaboard!Z:Z,0))),"",INDEX(Panaboard!AC:AC,MATCH(CONCATENATE(AZ289,"-",C289),Panaboard!Z:Z,0)))</f>
        <v/>
      </c>
      <c r="BC289" t="str">
        <f t="shared" si="37"/>
        <v/>
      </c>
      <c r="BD289" t="str">
        <f t="shared" si="38"/>
        <v/>
      </c>
      <c r="BE289" t="str">
        <f t="shared" si="39"/>
        <v>xx0x0</v>
      </c>
      <c r="BF289" t="str">
        <f>IF(ISERROR(INDEX(CuttingList!F:F,MATCH(CONCATENATE(A289,"-",C289),CuttingList!E:E,0))),"",INDEX(CuttingList!F:F,MATCH(CONCATENATE(A289,"-",C289),CuttingList!E:E,0)))</f>
        <v/>
      </c>
    </row>
    <row r="290" spans="1:58" x14ac:dyDescent="0.25">
      <c r="A290" t="str">
        <f>IF(PResult!BJ290="","",PResult!BJ290)</f>
        <v/>
      </c>
      <c r="B290" t="str">
        <f>IF(PResult!E290="","",PResult!E290)</f>
        <v/>
      </c>
      <c r="C290" t="str">
        <f>IF(PResult!BZ290="","",PResult!BZ290)</f>
        <v/>
      </c>
      <c r="D290" t="str">
        <f>IF(ISERROR(INDEX(Panaboard!B:B,MATCH(CONCATENATE(AZ290,"-",C290),Panaboard!Z:Z,0))),"",TRIM(INDEX(Panaboard!B:B,MATCH(CONCATENATE(AZ290,"-",C290),Panaboard!Z:Z,0))))</f>
        <v/>
      </c>
      <c r="E290" t="str">
        <f t="shared" si="35"/>
        <v>xx0x0</v>
      </c>
      <c r="F290" t="str">
        <f>IF(PResult!U290="","",UPPER(TRIM(PResult!U290)))</f>
        <v/>
      </c>
      <c r="G290">
        <f>IF(OR(PResult!O290="",PResult!O290="(null)"),0,PResult!O290)</f>
        <v>0</v>
      </c>
      <c r="H290" t="str">
        <f>IF(ISERROR(INDEX(Panaboard!G:G,MATCH(CONCATENATE(AZ290,"-",C290),Panaboard!Z:Z,0))),"",INDEX(Panaboard!G:G,MATCH(CONCATENATE(AZ290,"-",C290),Panaboard!Z:Z,0)))</f>
        <v/>
      </c>
      <c r="I290" t="str">
        <f>IF(PResult!J290="","",PResult!J290)</f>
        <v/>
      </c>
      <c r="J290" t="str">
        <f>IF(PResult!K290="","",PResult!K290)</f>
        <v/>
      </c>
      <c r="K290">
        <f>IF(OR(PResult!L290="(null)",PResult!L290=""),0,PResult!L290)</f>
        <v>0</v>
      </c>
      <c r="L290">
        <f>IF(OR(PResult!M290="(null)",PResult!M290=""),0,PResult!M290)</f>
        <v>0</v>
      </c>
      <c r="M290">
        <f t="shared" si="32"/>
        <v>0</v>
      </c>
      <c r="N290" t="str">
        <f>TEXT(IF(ISERROR(INDEX(Panaboard!H:H,MATCH(CONCATENATE(AZ290,"-",C290),Panaboard!Z:Z,0))),"",INDEX(Panaboard!H:H,MATCH(CONCATENATE(AZ290,"-",C290),Panaboard!Z:Z,0))),"HH:MM")</f>
        <v/>
      </c>
      <c r="O290" t="str">
        <f>TEXT(IF(ISERROR(INDEX(Panaboard!I:I,MATCH(CONCATENATE(AZ290,"-",C290),Panaboard!Z:Z,0))),"",INDEX(Panaboard!I:I,MATCH(CONCATENATE(AZ290,"-",C290),Panaboard!Z:Z,0))),"HH:MM")</f>
        <v/>
      </c>
      <c r="P290" t="str">
        <f t="shared" si="33"/>
        <v/>
      </c>
      <c r="Q290" t="str">
        <f>IF(ISERROR(INDEX(Panaboard!S:S,MATCH(CONCATENATE(AZ290,"-",C290),Panaboard!Z:Z,0))),"",INDEX(Panaboard!S:S,MATCH(CONCATENATE(AZ290,"-",C290),Panaboard!Z:Z,0)))</f>
        <v/>
      </c>
      <c r="R290" t="str">
        <f>IF(ISERROR(INDEX(Panaboard!F:F,MATCH(CONCATENATE(AZ290,"-",C290),Panaboard!Z:Z,0))),"",INDEX(Panaboard!F:F,MATCH(CONCATENATE(AZ290,"-",C290),Panaboard!Z:Z,0)))</f>
        <v/>
      </c>
      <c r="S290" t="str">
        <f t="shared" si="34"/>
        <v/>
      </c>
      <c r="T290" t="str">
        <f>IF(ISERROR(INDEX(Panaboard!D:D,MATCH(CONCATENATE(AZ290,"-",C290),Panaboard!Z:Z,0))),"",INDEX(Panaboard!D:D,MATCH(CONCATENATE(AZ290,"-",C290),Panaboard!Z:Z,0)))</f>
        <v/>
      </c>
      <c r="U290" t="str">
        <f>IF(ISERROR(INDEX(Panaboard!J:J,MATCH(CONCATENATE(AZ290,"-",C290),Panaboard!Z:Z,0))),"",INDEX(Panaboard!J:J,MATCH(CONCATENATE(AZ290,"-",C290),Panaboard!Z:Z,0)))</f>
        <v/>
      </c>
      <c r="V290">
        <f>IF(PResult!BL290="",0,PResult!BL290)</f>
        <v>0</v>
      </c>
      <c r="W290">
        <f>IF(PResult!BM290="",0,PResult!BM290)</f>
        <v>0</v>
      </c>
      <c r="X290">
        <f>IF(OR(PResult!AE290="",PResult!AE290="(null)"),IF(OR(PResult!AD290="",PResult!AD290="(null)"),0,PResult!AD290),PResult!AE290)</f>
        <v>0</v>
      </c>
      <c r="Y290" t="str">
        <f>IF(OR(PResult!V290="",PResult!V290="(null)"),"",PResult!V290)</f>
        <v/>
      </c>
      <c r="Z290" t="str">
        <f>CONCATENATE(PResult!BO290,PResult!BP290)</f>
        <v/>
      </c>
      <c r="AA290" t="str">
        <f>IF(PResult!Y290="","",PResult!Y290)</f>
        <v/>
      </c>
      <c r="AB290" t="str">
        <f>IF(PResult!BQ290="","",PResult!BQ290)</f>
        <v/>
      </c>
      <c r="AC290" t="str">
        <f>IF(PResult!BR290="","",PResult!BR290)</f>
        <v/>
      </c>
      <c r="AD290" t="str">
        <f>IF(PResult!BS290="","",PResult!BS290)</f>
        <v/>
      </c>
      <c r="AE290" t="str">
        <f>IF(PResult!BN290="","",PResult!BN290)</f>
        <v/>
      </c>
      <c r="AF290" t="str">
        <f>IF(PResult!BT290="","",PResult!BT290)</f>
        <v/>
      </c>
      <c r="AG290" t="str">
        <f>IF(PResult!BU290="","",PResult!BU290)</f>
        <v/>
      </c>
      <c r="AH290" t="str">
        <f>IF(PResult!BV290="","",PResult!BV290)</f>
        <v/>
      </c>
      <c r="AI290" t="str">
        <f>TEXT(IF(ISERROR(INDEX(Panaboard!L:L,MATCH(CONCATENATE(AZ290,"-",C290),Panaboard!Z:Z,0))),"",INDEX(Panaboard!L:L,MATCH(CONCATENATE(AZ290,"-",C290),Panaboard!Z:Z,0))),"HH:MM")</f>
        <v/>
      </c>
      <c r="AJ290" t="str">
        <f>TEXT(IF(ISERROR(INDEX(Panaboard!M:M,MATCH(CONCATENATE(AZ290,"-",C290),Panaboard!Z:Z,0))),"",INDEX(Panaboard!M:M,MATCH(CONCATENATE(AZ290,"-",C290),Panaboard!Z:Z,0))),"HH:MM")</f>
        <v/>
      </c>
      <c r="AK290" t="str">
        <f>IF(PResult!BY290="","",PResult!BY290)</f>
        <v/>
      </c>
      <c r="AL290">
        <f>IF(PResult!P290="",0,PResult!P290)</f>
        <v>0</v>
      </c>
      <c r="AM290" t="str">
        <f>IF(ISERROR(INDEX(Panaboard!N:N,MATCH(CONCATENATE(AZ290,"-",C290),Panaboard!Z:Z,0))),"",INDEX(Panaboard!N:N,MATCH(CONCATENATE(AZ290,"-",C290),Panaboard!Z:Z,0)))</f>
        <v/>
      </c>
      <c r="AN290" t="str">
        <f>IF(ISERROR(INDEX(Panaboard!O:O,MATCH(CONCATENATE(AZ290,"-",C290),Panaboard!Z:Z,0))),"",INDEX(Panaboard!O:O,MATCH(CONCATENATE(AZ290,"-",C290),Panaboard!Z:Z,0)))</f>
        <v/>
      </c>
      <c r="AO290" t="str">
        <f>IF(ISERROR(INDEX(Panaboard!P:P,MATCH(CONCATENATE(AZ290,"-",C290),Panaboard!Z:Z,0))),"",INDEX(Panaboard!P:P,MATCH(CONCATENATE(AZ290,"-",C290),Panaboard!Z:Z,0)))</f>
        <v/>
      </c>
      <c r="AP290" t="str">
        <f>IF(ISERROR(INDEX(Panaboard!Q:Q,MATCH(CONCATENATE(AZ290,"-",C290),Panaboard!Z:Z,0))),"",INDEX(Panaboard!Q:Q,MATCH(CONCATENATE(AZ290,"-",C290),Panaboard!Z:Z,0)))</f>
        <v/>
      </c>
      <c r="AR290" t="str">
        <f>IF(PResult!BW290="","",PResult!BW290)</f>
        <v/>
      </c>
      <c r="AS290" t="str">
        <f>IF(PResult!BX290="","",PResult!BX290)</f>
        <v/>
      </c>
      <c r="AT290" t="str">
        <f>IF(ISERROR(INDEX(Panaboard!K:K,MATCH(CONCATENATE(AZ290,"-",C290),Panaboard!Z:Z,0))),"",INDEX(Panaboard!K:K,MATCH(CONCATENATE(AZ290,"-",C290),Panaboard!Z:Z,0)))</f>
        <v/>
      </c>
      <c r="AU290" t="str">
        <f>IF(ISERROR(INDEX(Panaboard!U:U,MATCH(CONCATENATE(AZ290,"-",C290),Panaboard!Z:Z,0))),"",INDEX(Panaboard!U:U,MATCH(CONCATENATE(AZ290,"-",C290),Panaboard!Z:Z,0)))</f>
        <v/>
      </c>
      <c r="AV290" t="str">
        <f>IF(ISERROR(INDEX(Panaboard!W:W,MATCH(CONCATENATE(AZ290,"-",C290),Panaboard!Z:Z,0))),"",INDEX(Panaboard!W:W,MATCH(CONCATENATE(AZ290,"-",C290),Panaboard!Z:Z,0)))</f>
        <v/>
      </c>
      <c r="AW290" t="str">
        <f>IF(ISERROR(INDEX(Panaboard!X:X,MATCH(CONCATENATE(AZ290,"-",C290),Panaboard!Z:Z,0))),"",INDEX(Panaboard!X:X,MATCH(CONCATENATE(AZ290,"-",C290),Panaboard!Z:Z,0)))</f>
        <v/>
      </c>
      <c r="AX290" t="str">
        <f>IF(ISERROR(INDEX(Panaboard!AA:AA,MATCH(CONCATENATE(AZ290,"-",C290),Panaboard!Z:Z,0))),"",INDEX(Panaboard!AA:AA,MATCH(CONCATENATE(AZ290,"-",C290),Panaboard!Z:Z,0)))</f>
        <v/>
      </c>
      <c r="AY290" t="str">
        <f>IF(ISERROR(INDEX(Panaboard!AB:AB,MATCH(CONCATENATE(AZ290,"-",C290),Panaboard!Z:Z,0))),"",INDEX(Panaboard!AB:AB,MATCH(CONCATENATE(AZ290,"-",C290),Panaboard!Z:Z,0)))</f>
        <v/>
      </c>
      <c r="AZ290" t="str">
        <f t="shared" si="36"/>
        <v/>
      </c>
      <c r="BA290" t="str">
        <f>IF(ISERROR(INDEX(Panaboard!E:E,MATCH(CONCATENATE(AZ290,"-",C290),Panaboard!Z:Z,0))),"",INDEX(Panaboard!E:E,MATCH(CONCATENATE(AZ290,"-",C290),Panaboard!Z:Z,0)))</f>
        <v/>
      </c>
      <c r="BB290" t="str">
        <f>IF(ISERROR(INDEX(Panaboard!AC:AC,MATCH(CONCATENATE(AZ290,"-",C290),Panaboard!Z:Z,0))),"",INDEX(Panaboard!AC:AC,MATCH(CONCATENATE(AZ290,"-",C290),Panaboard!Z:Z,0)))</f>
        <v/>
      </c>
      <c r="BC290" t="str">
        <f t="shared" si="37"/>
        <v/>
      </c>
      <c r="BD290" t="str">
        <f t="shared" si="38"/>
        <v/>
      </c>
      <c r="BE290" t="str">
        <f t="shared" si="39"/>
        <v>xx0x0</v>
      </c>
      <c r="BF290" t="str">
        <f>IF(ISERROR(INDEX(CuttingList!F:F,MATCH(CONCATENATE(A290,"-",C290),CuttingList!E:E,0))),"",INDEX(CuttingList!F:F,MATCH(CONCATENATE(A290,"-",C290),CuttingList!E:E,0)))</f>
        <v/>
      </c>
    </row>
    <row r="291" spans="1:58" x14ac:dyDescent="0.25">
      <c r="A291" t="str">
        <f>IF(PResult!BJ291="","",PResult!BJ291)</f>
        <v/>
      </c>
      <c r="B291" t="str">
        <f>IF(PResult!E291="","",PResult!E291)</f>
        <v/>
      </c>
      <c r="C291" t="str">
        <f>IF(PResult!BZ291="","",PResult!BZ291)</f>
        <v/>
      </c>
      <c r="D291" t="str">
        <f>IF(ISERROR(INDEX(Panaboard!B:B,MATCH(CONCATENATE(AZ291,"-",C291),Panaboard!Z:Z,0))),"",TRIM(INDEX(Panaboard!B:B,MATCH(CONCATENATE(AZ291,"-",C291),Panaboard!Z:Z,0))))</f>
        <v/>
      </c>
      <c r="E291" t="str">
        <f t="shared" si="35"/>
        <v>xx0x0</v>
      </c>
      <c r="F291" t="str">
        <f>IF(PResult!U291="","",UPPER(TRIM(PResult!U291)))</f>
        <v/>
      </c>
      <c r="G291">
        <f>IF(OR(PResult!O291="",PResult!O291="(null)"),0,PResult!O291)</f>
        <v>0</v>
      </c>
      <c r="H291" t="str">
        <f>IF(ISERROR(INDEX(Panaboard!G:G,MATCH(CONCATENATE(AZ291,"-",C291),Panaboard!Z:Z,0))),"",INDEX(Panaboard!G:G,MATCH(CONCATENATE(AZ291,"-",C291),Panaboard!Z:Z,0)))</f>
        <v/>
      </c>
      <c r="I291" t="str">
        <f>IF(PResult!J291="","",PResult!J291)</f>
        <v/>
      </c>
      <c r="J291" t="str">
        <f>IF(PResult!K291="","",PResult!K291)</f>
        <v/>
      </c>
      <c r="K291">
        <f>IF(OR(PResult!L291="(null)",PResult!L291=""),0,PResult!L291)</f>
        <v>0</v>
      </c>
      <c r="L291">
        <f>IF(OR(PResult!M291="(null)",PResult!M291=""),0,PResult!M291)</f>
        <v>0</v>
      </c>
      <c r="M291">
        <f t="shared" si="32"/>
        <v>0</v>
      </c>
      <c r="N291" t="str">
        <f>TEXT(IF(ISERROR(INDEX(Panaboard!H:H,MATCH(CONCATENATE(AZ291,"-",C291),Panaboard!Z:Z,0))),"",INDEX(Panaboard!H:H,MATCH(CONCATENATE(AZ291,"-",C291),Panaboard!Z:Z,0))),"HH:MM")</f>
        <v/>
      </c>
      <c r="O291" t="str">
        <f>TEXT(IF(ISERROR(INDEX(Panaboard!I:I,MATCH(CONCATENATE(AZ291,"-",C291),Panaboard!Z:Z,0))),"",INDEX(Panaboard!I:I,MATCH(CONCATENATE(AZ291,"-",C291),Panaboard!Z:Z,0))),"HH:MM")</f>
        <v/>
      </c>
      <c r="P291" t="str">
        <f t="shared" si="33"/>
        <v/>
      </c>
      <c r="Q291" t="str">
        <f>IF(ISERROR(INDEX(Panaboard!S:S,MATCH(CONCATENATE(AZ291,"-",C291),Panaboard!Z:Z,0))),"",INDEX(Panaboard!S:S,MATCH(CONCATENATE(AZ291,"-",C291),Panaboard!Z:Z,0)))</f>
        <v/>
      </c>
      <c r="R291" t="str">
        <f>IF(ISERROR(INDEX(Panaboard!F:F,MATCH(CONCATENATE(AZ291,"-",C291),Panaboard!Z:Z,0))),"",INDEX(Panaboard!F:F,MATCH(CONCATENATE(AZ291,"-",C291),Panaboard!Z:Z,0)))</f>
        <v/>
      </c>
      <c r="S291" t="str">
        <f t="shared" si="34"/>
        <v/>
      </c>
      <c r="T291" t="str">
        <f>IF(ISERROR(INDEX(Panaboard!D:D,MATCH(CONCATENATE(AZ291,"-",C291),Panaboard!Z:Z,0))),"",INDEX(Panaboard!D:D,MATCH(CONCATENATE(AZ291,"-",C291),Panaboard!Z:Z,0)))</f>
        <v/>
      </c>
      <c r="U291" t="str">
        <f>IF(ISERROR(INDEX(Panaboard!J:J,MATCH(CONCATENATE(AZ291,"-",C291),Panaboard!Z:Z,0))),"",INDEX(Panaboard!J:J,MATCH(CONCATENATE(AZ291,"-",C291),Panaboard!Z:Z,0)))</f>
        <v/>
      </c>
      <c r="V291">
        <f>IF(PResult!BL291="",0,PResult!BL291)</f>
        <v>0</v>
      </c>
      <c r="W291">
        <f>IF(PResult!BM291="",0,PResult!BM291)</f>
        <v>0</v>
      </c>
      <c r="X291">
        <f>IF(OR(PResult!AE291="",PResult!AE291="(null)"),IF(OR(PResult!AD291="",PResult!AD291="(null)"),0,PResult!AD291),PResult!AE291)</f>
        <v>0</v>
      </c>
      <c r="Y291" t="str">
        <f>IF(OR(PResult!V291="",PResult!V291="(null)"),"",PResult!V291)</f>
        <v/>
      </c>
      <c r="Z291" t="str">
        <f>CONCATENATE(PResult!BO291,PResult!BP291)</f>
        <v/>
      </c>
      <c r="AA291" t="str">
        <f>IF(PResult!Y291="","",PResult!Y291)</f>
        <v/>
      </c>
      <c r="AB291" t="str">
        <f>IF(PResult!BQ291="","",PResult!BQ291)</f>
        <v/>
      </c>
      <c r="AC291" t="str">
        <f>IF(PResult!BR291="","",PResult!BR291)</f>
        <v/>
      </c>
      <c r="AD291" t="str">
        <f>IF(PResult!BS291="","",PResult!BS291)</f>
        <v/>
      </c>
      <c r="AE291" t="str">
        <f>IF(PResult!BN291="","",PResult!BN291)</f>
        <v/>
      </c>
      <c r="AF291" t="str">
        <f>IF(PResult!BT291="","",PResult!BT291)</f>
        <v/>
      </c>
      <c r="AG291" t="str">
        <f>IF(PResult!BU291="","",PResult!BU291)</f>
        <v/>
      </c>
      <c r="AH291" t="str">
        <f>IF(PResult!BV291="","",PResult!BV291)</f>
        <v/>
      </c>
      <c r="AI291" t="str">
        <f>TEXT(IF(ISERROR(INDEX(Panaboard!L:L,MATCH(CONCATENATE(AZ291,"-",C291),Panaboard!Z:Z,0))),"",INDEX(Panaboard!L:L,MATCH(CONCATENATE(AZ291,"-",C291),Panaboard!Z:Z,0))),"HH:MM")</f>
        <v/>
      </c>
      <c r="AJ291" t="str">
        <f>TEXT(IF(ISERROR(INDEX(Panaboard!M:M,MATCH(CONCATENATE(AZ291,"-",C291),Panaboard!Z:Z,0))),"",INDEX(Panaboard!M:M,MATCH(CONCATENATE(AZ291,"-",C291),Panaboard!Z:Z,0))),"HH:MM")</f>
        <v/>
      </c>
      <c r="AK291" t="str">
        <f>IF(PResult!BY291="","",PResult!BY291)</f>
        <v/>
      </c>
      <c r="AL291">
        <f>IF(PResult!P291="",0,PResult!P291)</f>
        <v>0</v>
      </c>
      <c r="AM291" t="str">
        <f>IF(ISERROR(INDEX(Panaboard!N:N,MATCH(CONCATENATE(AZ291,"-",C291),Panaboard!Z:Z,0))),"",INDEX(Panaboard!N:N,MATCH(CONCATENATE(AZ291,"-",C291),Panaboard!Z:Z,0)))</f>
        <v/>
      </c>
      <c r="AN291" t="str">
        <f>IF(ISERROR(INDEX(Panaboard!O:O,MATCH(CONCATENATE(AZ291,"-",C291),Panaboard!Z:Z,0))),"",INDEX(Panaboard!O:O,MATCH(CONCATENATE(AZ291,"-",C291),Panaboard!Z:Z,0)))</f>
        <v/>
      </c>
      <c r="AO291" t="str">
        <f>IF(ISERROR(INDEX(Panaboard!P:P,MATCH(CONCATENATE(AZ291,"-",C291),Panaboard!Z:Z,0))),"",INDEX(Panaboard!P:P,MATCH(CONCATENATE(AZ291,"-",C291),Panaboard!Z:Z,0)))</f>
        <v/>
      </c>
      <c r="AP291" t="str">
        <f>IF(ISERROR(INDEX(Panaboard!Q:Q,MATCH(CONCATENATE(AZ291,"-",C291),Panaboard!Z:Z,0))),"",INDEX(Panaboard!Q:Q,MATCH(CONCATENATE(AZ291,"-",C291),Panaboard!Z:Z,0)))</f>
        <v/>
      </c>
      <c r="AR291" t="str">
        <f>IF(PResult!BW291="","",PResult!BW291)</f>
        <v/>
      </c>
      <c r="AS291" t="str">
        <f>IF(PResult!BX291="","",PResult!BX291)</f>
        <v/>
      </c>
      <c r="AT291" t="str">
        <f>IF(ISERROR(INDEX(Panaboard!K:K,MATCH(CONCATENATE(AZ291,"-",C291),Panaboard!Z:Z,0))),"",INDEX(Panaboard!K:K,MATCH(CONCATENATE(AZ291,"-",C291),Panaboard!Z:Z,0)))</f>
        <v/>
      </c>
      <c r="AU291" t="str">
        <f>IF(ISERROR(INDEX(Panaboard!U:U,MATCH(CONCATENATE(AZ291,"-",C291),Panaboard!Z:Z,0))),"",INDEX(Panaboard!U:U,MATCH(CONCATENATE(AZ291,"-",C291),Panaboard!Z:Z,0)))</f>
        <v/>
      </c>
      <c r="AV291" t="str">
        <f>IF(ISERROR(INDEX(Panaboard!W:W,MATCH(CONCATENATE(AZ291,"-",C291),Panaboard!Z:Z,0))),"",INDEX(Panaboard!W:W,MATCH(CONCATENATE(AZ291,"-",C291),Panaboard!Z:Z,0)))</f>
        <v/>
      </c>
      <c r="AW291" t="str">
        <f>IF(ISERROR(INDEX(Panaboard!X:X,MATCH(CONCATENATE(AZ291,"-",C291),Panaboard!Z:Z,0))),"",INDEX(Panaboard!X:X,MATCH(CONCATENATE(AZ291,"-",C291),Panaboard!Z:Z,0)))</f>
        <v/>
      </c>
      <c r="AX291" t="str">
        <f>IF(ISERROR(INDEX(Panaboard!AA:AA,MATCH(CONCATENATE(AZ291,"-",C291),Panaboard!Z:Z,0))),"",INDEX(Panaboard!AA:AA,MATCH(CONCATENATE(AZ291,"-",C291),Panaboard!Z:Z,0)))</f>
        <v/>
      </c>
      <c r="AY291" t="str">
        <f>IF(ISERROR(INDEX(Panaboard!AB:AB,MATCH(CONCATENATE(AZ291,"-",C291),Panaboard!Z:Z,0))),"",INDEX(Panaboard!AB:AB,MATCH(CONCATENATE(AZ291,"-",C291),Panaboard!Z:Z,0)))</f>
        <v/>
      </c>
      <c r="AZ291" t="str">
        <f t="shared" si="36"/>
        <v/>
      </c>
      <c r="BA291" t="str">
        <f>IF(ISERROR(INDEX(Panaboard!E:E,MATCH(CONCATENATE(AZ291,"-",C291),Panaboard!Z:Z,0))),"",INDEX(Panaboard!E:E,MATCH(CONCATENATE(AZ291,"-",C291),Panaboard!Z:Z,0)))</f>
        <v/>
      </c>
      <c r="BB291" t="str">
        <f>IF(ISERROR(INDEX(Panaboard!AC:AC,MATCH(CONCATENATE(AZ291,"-",C291),Panaboard!Z:Z,0))),"",INDEX(Panaboard!AC:AC,MATCH(CONCATENATE(AZ291,"-",C291),Panaboard!Z:Z,0)))</f>
        <v/>
      </c>
      <c r="BC291" t="str">
        <f t="shared" si="37"/>
        <v/>
      </c>
      <c r="BD291" t="str">
        <f t="shared" si="38"/>
        <v/>
      </c>
      <c r="BE291" t="str">
        <f t="shared" si="39"/>
        <v>xx0x0</v>
      </c>
      <c r="BF291" t="str">
        <f>IF(ISERROR(INDEX(CuttingList!F:F,MATCH(CONCATENATE(A291,"-",C291),CuttingList!E:E,0))),"",INDEX(CuttingList!F:F,MATCH(CONCATENATE(A291,"-",C291),CuttingList!E:E,0)))</f>
        <v/>
      </c>
    </row>
    <row r="292" spans="1:58" x14ac:dyDescent="0.25">
      <c r="A292" t="str">
        <f>IF(PResult!BJ292="","",PResult!BJ292)</f>
        <v/>
      </c>
      <c r="B292" t="str">
        <f>IF(PResult!E292="","",PResult!E292)</f>
        <v/>
      </c>
      <c r="C292" t="str">
        <f>IF(PResult!BZ292="","",PResult!BZ292)</f>
        <v/>
      </c>
      <c r="D292" t="str">
        <f>IF(ISERROR(INDEX(Panaboard!B:B,MATCH(CONCATENATE(AZ292,"-",C292),Panaboard!Z:Z,0))),"",TRIM(INDEX(Panaboard!B:B,MATCH(CONCATENATE(AZ292,"-",C292),Panaboard!Z:Z,0))))</f>
        <v/>
      </c>
      <c r="E292" t="str">
        <f t="shared" si="35"/>
        <v>xx0x0</v>
      </c>
      <c r="F292" t="str">
        <f>IF(PResult!U292="","",UPPER(TRIM(PResult!U292)))</f>
        <v/>
      </c>
      <c r="G292">
        <f>IF(OR(PResult!O292="",PResult!O292="(null)"),0,PResult!O292)</f>
        <v>0</v>
      </c>
      <c r="H292" t="str">
        <f>IF(ISERROR(INDEX(Panaboard!G:G,MATCH(CONCATENATE(AZ292,"-",C292),Panaboard!Z:Z,0))),"",INDEX(Panaboard!G:G,MATCH(CONCATENATE(AZ292,"-",C292),Panaboard!Z:Z,0)))</f>
        <v/>
      </c>
      <c r="I292" t="str">
        <f>IF(PResult!J292="","",PResult!J292)</f>
        <v/>
      </c>
      <c r="J292" t="str">
        <f>IF(PResult!K292="","",PResult!K292)</f>
        <v/>
      </c>
      <c r="K292">
        <f>IF(OR(PResult!L292="(null)",PResult!L292=""),0,PResult!L292)</f>
        <v>0</v>
      </c>
      <c r="L292">
        <f>IF(OR(PResult!M292="(null)",PResult!M292=""),0,PResult!M292)</f>
        <v>0</v>
      </c>
      <c r="M292">
        <f t="shared" si="32"/>
        <v>0</v>
      </c>
      <c r="N292" t="str">
        <f>TEXT(IF(ISERROR(INDEX(Panaboard!H:H,MATCH(CONCATENATE(AZ292,"-",C292),Panaboard!Z:Z,0))),"",INDEX(Panaboard!H:H,MATCH(CONCATENATE(AZ292,"-",C292),Panaboard!Z:Z,0))),"HH:MM")</f>
        <v/>
      </c>
      <c r="O292" t="str">
        <f>TEXT(IF(ISERROR(INDEX(Panaboard!I:I,MATCH(CONCATENATE(AZ292,"-",C292),Panaboard!Z:Z,0))),"",INDEX(Panaboard!I:I,MATCH(CONCATENATE(AZ292,"-",C292),Panaboard!Z:Z,0))),"HH:MM")</f>
        <v/>
      </c>
      <c r="P292" t="str">
        <f t="shared" si="33"/>
        <v/>
      </c>
      <c r="Q292" t="str">
        <f>IF(ISERROR(INDEX(Panaboard!S:S,MATCH(CONCATENATE(AZ292,"-",C292),Panaboard!Z:Z,0))),"",INDEX(Panaboard!S:S,MATCH(CONCATENATE(AZ292,"-",C292),Panaboard!Z:Z,0)))</f>
        <v/>
      </c>
      <c r="R292" t="str">
        <f>IF(ISERROR(INDEX(Panaboard!F:F,MATCH(CONCATENATE(AZ292,"-",C292),Panaboard!Z:Z,0))),"",INDEX(Panaboard!F:F,MATCH(CONCATENATE(AZ292,"-",C292),Panaboard!Z:Z,0)))</f>
        <v/>
      </c>
      <c r="S292" t="str">
        <f t="shared" si="34"/>
        <v/>
      </c>
      <c r="T292" t="str">
        <f>IF(ISERROR(INDEX(Panaboard!D:D,MATCH(CONCATENATE(AZ292,"-",C292),Panaboard!Z:Z,0))),"",INDEX(Panaboard!D:D,MATCH(CONCATENATE(AZ292,"-",C292),Panaboard!Z:Z,0)))</f>
        <v/>
      </c>
      <c r="U292" t="str">
        <f>IF(ISERROR(INDEX(Panaboard!J:J,MATCH(CONCATENATE(AZ292,"-",C292),Panaboard!Z:Z,0))),"",INDEX(Panaboard!J:J,MATCH(CONCATENATE(AZ292,"-",C292),Panaboard!Z:Z,0)))</f>
        <v/>
      </c>
      <c r="V292">
        <f>IF(PResult!BL292="",0,PResult!BL292)</f>
        <v>0</v>
      </c>
      <c r="W292">
        <f>IF(PResult!BM292="",0,PResult!BM292)</f>
        <v>0</v>
      </c>
      <c r="X292">
        <f>IF(OR(PResult!AE292="",PResult!AE292="(null)"),IF(OR(PResult!AD292="",PResult!AD292="(null)"),0,PResult!AD292),PResult!AE292)</f>
        <v>0</v>
      </c>
      <c r="Y292" t="str">
        <f>IF(OR(PResult!V292="",PResult!V292="(null)"),"",PResult!V292)</f>
        <v/>
      </c>
      <c r="Z292" t="str">
        <f>CONCATENATE(PResult!BO292,PResult!BP292)</f>
        <v/>
      </c>
      <c r="AA292" t="str">
        <f>IF(PResult!Y292="","",PResult!Y292)</f>
        <v/>
      </c>
      <c r="AB292" t="str">
        <f>IF(PResult!BQ292="","",PResult!BQ292)</f>
        <v/>
      </c>
      <c r="AC292" t="str">
        <f>IF(PResult!BR292="","",PResult!BR292)</f>
        <v/>
      </c>
      <c r="AD292" t="str">
        <f>IF(PResult!BS292="","",PResult!BS292)</f>
        <v/>
      </c>
      <c r="AE292" t="str">
        <f>IF(PResult!BN292="","",PResult!BN292)</f>
        <v/>
      </c>
      <c r="AF292" t="str">
        <f>IF(PResult!BT292="","",PResult!BT292)</f>
        <v/>
      </c>
      <c r="AG292" t="str">
        <f>IF(PResult!BU292="","",PResult!BU292)</f>
        <v/>
      </c>
      <c r="AH292" t="str">
        <f>IF(PResult!BV292="","",PResult!BV292)</f>
        <v/>
      </c>
      <c r="AI292" t="str">
        <f>TEXT(IF(ISERROR(INDEX(Panaboard!L:L,MATCH(CONCATENATE(AZ292,"-",C292),Panaboard!Z:Z,0))),"",INDEX(Panaboard!L:L,MATCH(CONCATENATE(AZ292,"-",C292),Panaboard!Z:Z,0))),"HH:MM")</f>
        <v/>
      </c>
      <c r="AJ292" t="str">
        <f>TEXT(IF(ISERROR(INDEX(Panaboard!M:M,MATCH(CONCATENATE(AZ292,"-",C292),Panaboard!Z:Z,0))),"",INDEX(Panaboard!M:M,MATCH(CONCATENATE(AZ292,"-",C292),Panaboard!Z:Z,0))),"HH:MM")</f>
        <v/>
      </c>
      <c r="AK292" t="str">
        <f>IF(PResult!BY292="","",PResult!BY292)</f>
        <v/>
      </c>
      <c r="AL292">
        <f>IF(PResult!P292="",0,PResult!P292)</f>
        <v>0</v>
      </c>
      <c r="AM292" t="str">
        <f>IF(ISERROR(INDEX(Panaboard!N:N,MATCH(CONCATENATE(AZ292,"-",C292),Panaboard!Z:Z,0))),"",INDEX(Panaboard!N:N,MATCH(CONCATENATE(AZ292,"-",C292),Panaboard!Z:Z,0)))</f>
        <v/>
      </c>
      <c r="AN292" t="str">
        <f>IF(ISERROR(INDEX(Panaboard!O:O,MATCH(CONCATENATE(AZ292,"-",C292),Panaboard!Z:Z,0))),"",INDEX(Panaboard!O:O,MATCH(CONCATENATE(AZ292,"-",C292),Panaboard!Z:Z,0)))</f>
        <v/>
      </c>
      <c r="AO292" t="str">
        <f>IF(ISERROR(INDEX(Panaboard!P:P,MATCH(CONCATENATE(AZ292,"-",C292),Panaboard!Z:Z,0))),"",INDEX(Panaboard!P:P,MATCH(CONCATENATE(AZ292,"-",C292),Panaboard!Z:Z,0)))</f>
        <v/>
      </c>
      <c r="AP292" t="str">
        <f>IF(ISERROR(INDEX(Panaboard!Q:Q,MATCH(CONCATENATE(AZ292,"-",C292),Panaboard!Z:Z,0))),"",INDEX(Panaboard!Q:Q,MATCH(CONCATENATE(AZ292,"-",C292),Panaboard!Z:Z,0)))</f>
        <v/>
      </c>
      <c r="AR292" t="str">
        <f>IF(PResult!BW292="","",PResult!BW292)</f>
        <v/>
      </c>
      <c r="AS292" t="str">
        <f>IF(PResult!BX292="","",PResult!BX292)</f>
        <v/>
      </c>
      <c r="AT292" t="str">
        <f>IF(ISERROR(INDEX(Panaboard!K:K,MATCH(CONCATENATE(AZ292,"-",C292),Panaboard!Z:Z,0))),"",INDEX(Panaboard!K:K,MATCH(CONCATENATE(AZ292,"-",C292),Panaboard!Z:Z,0)))</f>
        <v/>
      </c>
      <c r="AU292" t="str">
        <f>IF(ISERROR(INDEX(Panaboard!U:U,MATCH(CONCATENATE(AZ292,"-",C292),Panaboard!Z:Z,0))),"",INDEX(Panaboard!U:U,MATCH(CONCATENATE(AZ292,"-",C292),Panaboard!Z:Z,0)))</f>
        <v/>
      </c>
      <c r="AV292" t="str">
        <f>IF(ISERROR(INDEX(Panaboard!W:W,MATCH(CONCATENATE(AZ292,"-",C292),Panaboard!Z:Z,0))),"",INDEX(Panaboard!W:W,MATCH(CONCATENATE(AZ292,"-",C292),Panaboard!Z:Z,0)))</f>
        <v/>
      </c>
      <c r="AW292" t="str">
        <f>IF(ISERROR(INDEX(Panaboard!X:X,MATCH(CONCATENATE(AZ292,"-",C292),Panaboard!Z:Z,0))),"",INDEX(Panaboard!X:X,MATCH(CONCATENATE(AZ292,"-",C292),Panaboard!Z:Z,0)))</f>
        <v/>
      </c>
      <c r="AX292" t="str">
        <f>IF(ISERROR(INDEX(Panaboard!AA:AA,MATCH(CONCATENATE(AZ292,"-",C292),Panaboard!Z:Z,0))),"",INDEX(Panaboard!AA:AA,MATCH(CONCATENATE(AZ292,"-",C292),Panaboard!Z:Z,0)))</f>
        <v/>
      </c>
      <c r="AY292" t="str">
        <f>IF(ISERROR(INDEX(Panaboard!AB:AB,MATCH(CONCATENATE(AZ292,"-",C292),Panaboard!Z:Z,0))),"",INDEX(Panaboard!AB:AB,MATCH(CONCATENATE(AZ292,"-",C292),Panaboard!Z:Z,0)))</f>
        <v/>
      </c>
      <c r="AZ292" t="str">
        <f t="shared" si="36"/>
        <v/>
      </c>
      <c r="BA292" t="str">
        <f>IF(ISERROR(INDEX(Panaboard!E:E,MATCH(CONCATENATE(AZ292,"-",C292),Panaboard!Z:Z,0))),"",INDEX(Panaboard!E:E,MATCH(CONCATENATE(AZ292,"-",C292),Panaboard!Z:Z,0)))</f>
        <v/>
      </c>
      <c r="BB292" t="str">
        <f>IF(ISERROR(INDEX(Panaboard!AC:AC,MATCH(CONCATENATE(AZ292,"-",C292),Panaboard!Z:Z,0))),"",INDEX(Panaboard!AC:AC,MATCH(CONCATENATE(AZ292,"-",C292),Panaboard!Z:Z,0)))</f>
        <v/>
      </c>
      <c r="BC292" t="str">
        <f t="shared" si="37"/>
        <v/>
      </c>
      <c r="BD292" t="str">
        <f t="shared" si="38"/>
        <v/>
      </c>
      <c r="BE292" t="str">
        <f t="shared" si="39"/>
        <v>xx0x0</v>
      </c>
      <c r="BF292" t="str">
        <f>IF(ISERROR(INDEX(CuttingList!F:F,MATCH(CONCATENATE(A292,"-",C292),CuttingList!E:E,0))),"",INDEX(CuttingList!F:F,MATCH(CONCATENATE(A292,"-",C292),CuttingList!E:E,0)))</f>
        <v/>
      </c>
    </row>
    <row r="293" spans="1:58" x14ac:dyDescent="0.25">
      <c r="A293" t="str">
        <f>IF(PResult!BJ293="","",PResult!BJ293)</f>
        <v/>
      </c>
      <c r="B293" t="str">
        <f>IF(PResult!E293="","",PResult!E293)</f>
        <v/>
      </c>
      <c r="C293" t="str">
        <f>IF(PResult!BZ293="","",PResult!BZ293)</f>
        <v/>
      </c>
      <c r="D293" t="str">
        <f>IF(ISERROR(INDEX(Panaboard!B:B,MATCH(CONCATENATE(AZ293,"-",C293),Panaboard!Z:Z,0))),"",TRIM(INDEX(Panaboard!B:B,MATCH(CONCATENATE(AZ293,"-",C293),Panaboard!Z:Z,0))))</f>
        <v/>
      </c>
      <c r="E293" t="str">
        <f t="shared" si="35"/>
        <v>xx0x0</v>
      </c>
      <c r="F293" t="str">
        <f>IF(PResult!U293="","",UPPER(TRIM(PResult!U293)))</f>
        <v/>
      </c>
      <c r="G293">
        <f>IF(OR(PResult!O293="",PResult!O293="(null)"),0,PResult!O293)</f>
        <v>0</v>
      </c>
      <c r="H293" t="str">
        <f>IF(ISERROR(INDEX(Panaboard!G:G,MATCH(CONCATENATE(AZ293,"-",C293),Panaboard!Z:Z,0))),"",INDEX(Panaboard!G:G,MATCH(CONCATENATE(AZ293,"-",C293),Panaboard!Z:Z,0)))</f>
        <v/>
      </c>
      <c r="I293" t="str">
        <f>IF(PResult!J293="","",PResult!J293)</f>
        <v/>
      </c>
      <c r="J293" t="str">
        <f>IF(PResult!K293="","",PResult!K293)</f>
        <v/>
      </c>
      <c r="K293">
        <f>IF(OR(PResult!L293="(null)",PResult!L293=""),0,PResult!L293)</f>
        <v>0</v>
      </c>
      <c r="L293">
        <f>IF(OR(PResult!M293="(null)",PResult!M293=""),0,PResult!M293)</f>
        <v>0</v>
      </c>
      <c r="M293">
        <f t="shared" si="32"/>
        <v>0</v>
      </c>
      <c r="N293" t="str">
        <f>TEXT(IF(ISERROR(INDEX(Panaboard!H:H,MATCH(CONCATENATE(AZ293,"-",C293),Panaboard!Z:Z,0))),"",INDEX(Panaboard!H:H,MATCH(CONCATENATE(AZ293,"-",C293),Panaboard!Z:Z,0))),"HH:MM")</f>
        <v/>
      </c>
      <c r="O293" t="str">
        <f>TEXT(IF(ISERROR(INDEX(Panaboard!I:I,MATCH(CONCATENATE(AZ293,"-",C293),Panaboard!Z:Z,0))),"",INDEX(Panaboard!I:I,MATCH(CONCATENATE(AZ293,"-",C293),Panaboard!Z:Z,0))),"HH:MM")</f>
        <v/>
      </c>
      <c r="P293" t="str">
        <f t="shared" si="33"/>
        <v/>
      </c>
      <c r="Q293" t="str">
        <f>IF(ISERROR(INDEX(Panaboard!S:S,MATCH(CONCATENATE(AZ293,"-",C293),Panaboard!Z:Z,0))),"",INDEX(Panaboard!S:S,MATCH(CONCATENATE(AZ293,"-",C293),Panaboard!Z:Z,0)))</f>
        <v/>
      </c>
      <c r="R293" t="str">
        <f>IF(ISERROR(INDEX(Panaboard!F:F,MATCH(CONCATENATE(AZ293,"-",C293),Panaboard!Z:Z,0))),"",INDEX(Panaboard!F:F,MATCH(CONCATENATE(AZ293,"-",C293),Panaboard!Z:Z,0)))</f>
        <v/>
      </c>
      <c r="S293" t="str">
        <f t="shared" si="34"/>
        <v/>
      </c>
      <c r="T293" t="str">
        <f>IF(ISERROR(INDEX(Panaboard!D:D,MATCH(CONCATENATE(AZ293,"-",C293),Panaboard!Z:Z,0))),"",INDEX(Panaboard!D:D,MATCH(CONCATENATE(AZ293,"-",C293),Panaboard!Z:Z,0)))</f>
        <v/>
      </c>
      <c r="U293" t="str">
        <f>IF(ISERROR(INDEX(Panaboard!J:J,MATCH(CONCATENATE(AZ293,"-",C293),Panaboard!Z:Z,0))),"",INDEX(Panaboard!J:J,MATCH(CONCATENATE(AZ293,"-",C293),Panaboard!Z:Z,0)))</f>
        <v/>
      </c>
      <c r="V293">
        <f>IF(PResult!BL293="",0,PResult!BL293)</f>
        <v>0</v>
      </c>
      <c r="W293">
        <f>IF(PResult!BM293="",0,PResult!BM293)</f>
        <v>0</v>
      </c>
      <c r="X293">
        <f>IF(OR(PResult!AE293="",PResult!AE293="(null)"),IF(OR(PResult!AD293="",PResult!AD293="(null)"),0,PResult!AD293),PResult!AE293)</f>
        <v>0</v>
      </c>
      <c r="Y293" t="str">
        <f>IF(OR(PResult!V293="",PResult!V293="(null)"),"",PResult!V293)</f>
        <v/>
      </c>
      <c r="Z293" t="str">
        <f>CONCATENATE(PResult!BO293,PResult!BP293)</f>
        <v/>
      </c>
      <c r="AA293" t="str">
        <f>IF(PResult!Y293="","",PResult!Y293)</f>
        <v/>
      </c>
      <c r="AB293" t="str">
        <f>IF(PResult!BQ293="","",PResult!BQ293)</f>
        <v/>
      </c>
      <c r="AC293" t="str">
        <f>IF(PResult!BR293="","",PResult!BR293)</f>
        <v/>
      </c>
      <c r="AD293" t="str">
        <f>IF(PResult!BS293="","",PResult!BS293)</f>
        <v/>
      </c>
      <c r="AE293" t="str">
        <f>IF(PResult!BN293="","",PResult!BN293)</f>
        <v/>
      </c>
      <c r="AF293" t="str">
        <f>IF(PResult!BT293="","",PResult!BT293)</f>
        <v/>
      </c>
      <c r="AG293" t="str">
        <f>IF(PResult!BU293="","",PResult!BU293)</f>
        <v/>
      </c>
      <c r="AH293" t="str">
        <f>IF(PResult!BV293="","",PResult!BV293)</f>
        <v/>
      </c>
      <c r="AI293" t="str">
        <f>TEXT(IF(ISERROR(INDEX(Panaboard!L:L,MATCH(CONCATENATE(AZ293,"-",C293),Panaboard!Z:Z,0))),"",INDEX(Panaboard!L:L,MATCH(CONCATENATE(AZ293,"-",C293),Panaboard!Z:Z,0))),"HH:MM")</f>
        <v/>
      </c>
      <c r="AJ293" t="str">
        <f>TEXT(IF(ISERROR(INDEX(Panaboard!M:M,MATCH(CONCATENATE(AZ293,"-",C293),Panaboard!Z:Z,0))),"",INDEX(Panaboard!M:M,MATCH(CONCATENATE(AZ293,"-",C293),Panaboard!Z:Z,0))),"HH:MM")</f>
        <v/>
      </c>
      <c r="AK293" t="str">
        <f>IF(PResult!BY293="","",PResult!BY293)</f>
        <v/>
      </c>
      <c r="AL293">
        <f>IF(PResult!P293="",0,PResult!P293)</f>
        <v>0</v>
      </c>
      <c r="AM293" t="str">
        <f>IF(ISERROR(INDEX(Panaboard!N:N,MATCH(CONCATENATE(AZ293,"-",C293),Panaboard!Z:Z,0))),"",INDEX(Panaboard!N:N,MATCH(CONCATENATE(AZ293,"-",C293),Panaboard!Z:Z,0)))</f>
        <v/>
      </c>
      <c r="AN293" t="str">
        <f>IF(ISERROR(INDEX(Panaboard!O:O,MATCH(CONCATENATE(AZ293,"-",C293),Panaboard!Z:Z,0))),"",INDEX(Panaboard!O:O,MATCH(CONCATENATE(AZ293,"-",C293),Panaboard!Z:Z,0)))</f>
        <v/>
      </c>
      <c r="AO293" t="str">
        <f>IF(ISERROR(INDEX(Panaboard!P:P,MATCH(CONCATENATE(AZ293,"-",C293),Panaboard!Z:Z,0))),"",INDEX(Panaboard!P:P,MATCH(CONCATENATE(AZ293,"-",C293),Panaboard!Z:Z,0)))</f>
        <v/>
      </c>
      <c r="AP293" t="str">
        <f>IF(ISERROR(INDEX(Panaboard!Q:Q,MATCH(CONCATENATE(AZ293,"-",C293),Panaboard!Z:Z,0))),"",INDEX(Panaboard!Q:Q,MATCH(CONCATENATE(AZ293,"-",C293),Panaboard!Z:Z,0)))</f>
        <v/>
      </c>
      <c r="AR293" t="str">
        <f>IF(PResult!BW293="","",PResult!BW293)</f>
        <v/>
      </c>
      <c r="AS293" t="str">
        <f>IF(PResult!BX293="","",PResult!BX293)</f>
        <v/>
      </c>
      <c r="AT293" t="str">
        <f>IF(ISERROR(INDEX(Panaboard!K:K,MATCH(CONCATENATE(AZ293,"-",C293),Panaboard!Z:Z,0))),"",INDEX(Panaboard!K:K,MATCH(CONCATENATE(AZ293,"-",C293),Panaboard!Z:Z,0)))</f>
        <v/>
      </c>
      <c r="AU293" t="str">
        <f>IF(ISERROR(INDEX(Panaboard!U:U,MATCH(CONCATENATE(AZ293,"-",C293),Panaboard!Z:Z,0))),"",INDEX(Panaboard!U:U,MATCH(CONCATENATE(AZ293,"-",C293),Panaboard!Z:Z,0)))</f>
        <v/>
      </c>
      <c r="AV293" t="str">
        <f>IF(ISERROR(INDEX(Panaboard!W:W,MATCH(CONCATENATE(AZ293,"-",C293),Panaboard!Z:Z,0))),"",INDEX(Panaboard!W:W,MATCH(CONCATENATE(AZ293,"-",C293),Panaboard!Z:Z,0)))</f>
        <v/>
      </c>
      <c r="AW293" t="str">
        <f>IF(ISERROR(INDEX(Panaboard!X:X,MATCH(CONCATENATE(AZ293,"-",C293),Panaboard!Z:Z,0))),"",INDEX(Panaboard!X:X,MATCH(CONCATENATE(AZ293,"-",C293),Panaboard!Z:Z,0)))</f>
        <v/>
      </c>
      <c r="AX293" t="str">
        <f>IF(ISERROR(INDEX(Panaboard!AA:AA,MATCH(CONCATENATE(AZ293,"-",C293),Panaboard!Z:Z,0))),"",INDEX(Panaboard!AA:AA,MATCH(CONCATENATE(AZ293,"-",C293),Panaboard!Z:Z,0)))</f>
        <v/>
      </c>
      <c r="AY293" t="str">
        <f>IF(ISERROR(INDEX(Panaboard!AB:AB,MATCH(CONCATENATE(AZ293,"-",C293),Panaboard!Z:Z,0))),"",INDEX(Panaboard!AB:AB,MATCH(CONCATENATE(AZ293,"-",C293),Panaboard!Z:Z,0)))</f>
        <v/>
      </c>
      <c r="AZ293" t="str">
        <f t="shared" si="36"/>
        <v/>
      </c>
      <c r="BA293" t="str">
        <f>IF(ISERROR(INDEX(Panaboard!E:E,MATCH(CONCATENATE(AZ293,"-",C293),Panaboard!Z:Z,0))),"",INDEX(Panaboard!E:E,MATCH(CONCATENATE(AZ293,"-",C293),Panaboard!Z:Z,0)))</f>
        <v/>
      </c>
      <c r="BB293" t="str">
        <f>IF(ISERROR(INDEX(Panaboard!AC:AC,MATCH(CONCATENATE(AZ293,"-",C293),Panaboard!Z:Z,0))),"",INDEX(Panaboard!AC:AC,MATCH(CONCATENATE(AZ293,"-",C293),Panaboard!Z:Z,0)))</f>
        <v/>
      </c>
      <c r="BC293" t="str">
        <f t="shared" si="37"/>
        <v/>
      </c>
      <c r="BD293" t="str">
        <f t="shared" si="38"/>
        <v/>
      </c>
      <c r="BE293" t="str">
        <f t="shared" si="39"/>
        <v>xx0x0</v>
      </c>
      <c r="BF293" t="str">
        <f>IF(ISERROR(INDEX(CuttingList!F:F,MATCH(CONCATENATE(A293,"-",C293),CuttingList!E:E,0))),"",INDEX(CuttingList!F:F,MATCH(CONCATENATE(A293,"-",C293),CuttingList!E:E,0)))</f>
        <v/>
      </c>
    </row>
    <row r="294" spans="1:58" x14ac:dyDescent="0.25">
      <c r="A294" t="str">
        <f>IF(PResult!BJ294="","",PResult!BJ294)</f>
        <v/>
      </c>
      <c r="B294" t="str">
        <f>IF(PResult!E294="","",PResult!E294)</f>
        <v/>
      </c>
      <c r="C294" t="str">
        <f>IF(PResult!BZ294="","",PResult!BZ294)</f>
        <v/>
      </c>
      <c r="D294" t="str">
        <f>IF(ISERROR(INDEX(Panaboard!B:B,MATCH(CONCATENATE(AZ294,"-",C294),Panaboard!Z:Z,0))),"",TRIM(INDEX(Panaboard!B:B,MATCH(CONCATENATE(AZ294,"-",C294),Panaboard!Z:Z,0))))</f>
        <v/>
      </c>
      <c r="E294" t="str">
        <f t="shared" si="35"/>
        <v>xx0x0</v>
      </c>
      <c r="F294" t="str">
        <f>IF(PResult!U294="","",UPPER(TRIM(PResult!U294)))</f>
        <v/>
      </c>
      <c r="G294">
        <f>IF(OR(PResult!O294="",PResult!O294="(null)"),0,PResult!O294)</f>
        <v>0</v>
      </c>
      <c r="H294" t="str">
        <f>IF(ISERROR(INDEX(Panaboard!G:G,MATCH(CONCATENATE(AZ294,"-",C294),Panaboard!Z:Z,0))),"",INDEX(Panaboard!G:G,MATCH(CONCATENATE(AZ294,"-",C294),Panaboard!Z:Z,0)))</f>
        <v/>
      </c>
      <c r="I294" t="str">
        <f>IF(PResult!J294="","",PResult!J294)</f>
        <v/>
      </c>
      <c r="J294" t="str">
        <f>IF(PResult!K294="","",PResult!K294)</f>
        <v/>
      </c>
      <c r="K294">
        <f>IF(OR(PResult!L294="(null)",PResult!L294=""),0,PResult!L294)</f>
        <v>0</v>
      </c>
      <c r="L294">
        <f>IF(OR(PResult!M294="(null)",PResult!M294=""),0,PResult!M294)</f>
        <v>0</v>
      </c>
      <c r="M294">
        <f t="shared" si="32"/>
        <v>0</v>
      </c>
      <c r="N294" t="str">
        <f>TEXT(IF(ISERROR(INDEX(Panaboard!H:H,MATCH(CONCATENATE(AZ294,"-",C294),Panaboard!Z:Z,0))),"",INDEX(Panaboard!H:H,MATCH(CONCATENATE(AZ294,"-",C294),Panaboard!Z:Z,0))),"HH:MM")</f>
        <v/>
      </c>
      <c r="O294" t="str">
        <f>TEXT(IF(ISERROR(INDEX(Panaboard!I:I,MATCH(CONCATENATE(AZ294,"-",C294),Panaboard!Z:Z,0))),"",INDEX(Panaboard!I:I,MATCH(CONCATENATE(AZ294,"-",C294),Panaboard!Z:Z,0))),"HH:MM")</f>
        <v/>
      </c>
      <c r="P294" t="str">
        <f t="shared" si="33"/>
        <v/>
      </c>
      <c r="Q294" t="str">
        <f>IF(ISERROR(INDEX(Panaboard!S:S,MATCH(CONCATENATE(AZ294,"-",C294),Panaboard!Z:Z,0))),"",INDEX(Panaboard!S:S,MATCH(CONCATENATE(AZ294,"-",C294),Panaboard!Z:Z,0)))</f>
        <v/>
      </c>
      <c r="R294" t="str">
        <f>IF(ISERROR(INDEX(Panaboard!F:F,MATCH(CONCATENATE(AZ294,"-",C294),Panaboard!Z:Z,0))),"",INDEX(Panaboard!F:F,MATCH(CONCATENATE(AZ294,"-",C294),Panaboard!Z:Z,0)))</f>
        <v/>
      </c>
      <c r="S294" t="str">
        <f t="shared" si="34"/>
        <v/>
      </c>
      <c r="T294" t="str">
        <f>IF(ISERROR(INDEX(Panaboard!D:D,MATCH(CONCATENATE(AZ294,"-",C294),Panaboard!Z:Z,0))),"",INDEX(Panaboard!D:D,MATCH(CONCATENATE(AZ294,"-",C294),Panaboard!Z:Z,0)))</f>
        <v/>
      </c>
      <c r="U294" t="str">
        <f>IF(ISERROR(INDEX(Panaboard!J:J,MATCH(CONCATENATE(AZ294,"-",C294),Panaboard!Z:Z,0))),"",INDEX(Panaboard!J:J,MATCH(CONCATENATE(AZ294,"-",C294),Panaboard!Z:Z,0)))</f>
        <v/>
      </c>
      <c r="V294">
        <f>IF(PResult!BL294="",0,PResult!BL294)</f>
        <v>0</v>
      </c>
      <c r="W294">
        <f>IF(PResult!BM294="",0,PResult!BM294)</f>
        <v>0</v>
      </c>
      <c r="X294">
        <f>IF(OR(PResult!AE294="",PResult!AE294="(null)"),IF(OR(PResult!AD294="",PResult!AD294="(null)"),0,PResult!AD294),PResult!AE294)</f>
        <v>0</v>
      </c>
      <c r="Y294" t="str">
        <f>IF(OR(PResult!V294="",PResult!V294="(null)"),"",PResult!V294)</f>
        <v/>
      </c>
      <c r="Z294" t="str">
        <f>CONCATENATE(PResult!BO294,PResult!BP294)</f>
        <v/>
      </c>
      <c r="AA294" t="str">
        <f>IF(PResult!Y294="","",PResult!Y294)</f>
        <v/>
      </c>
      <c r="AB294" t="str">
        <f>IF(PResult!BQ294="","",PResult!BQ294)</f>
        <v/>
      </c>
      <c r="AC294" t="str">
        <f>IF(PResult!BR294="","",PResult!BR294)</f>
        <v/>
      </c>
      <c r="AD294" t="str">
        <f>IF(PResult!BS294="","",PResult!BS294)</f>
        <v/>
      </c>
      <c r="AE294" t="str">
        <f>IF(PResult!BN294="","",PResult!BN294)</f>
        <v/>
      </c>
      <c r="AF294" t="str">
        <f>IF(PResult!BT294="","",PResult!BT294)</f>
        <v/>
      </c>
      <c r="AG294" t="str">
        <f>IF(PResult!BU294="","",PResult!BU294)</f>
        <v/>
      </c>
      <c r="AH294" t="str">
        <f>IF(PResult!BV294="","",PResult!BV294)</f>
        <v/>
      </c>
      <c r="AI294" t="str">
        <f>TEXT(IF(ISERROR(INDEX(Panaboard!L:L,MATCH(CONCATENATE(AZ294,"-",C294),Panaboard!Z:Z,0))),"",INDEX(Panaboard!L:L,MATCH(CONCATENATE(AZ294,"-",C294),Panaboard!Z:Z,0))),"HH:MM")</f>
        <v/>
      </c>
      <c r="AJ294" t="str">
        <f>TEXT(IF(ISERROR(INDEX(Panaboard!M:M,MATCH(CONCATENATE(AZ294,"-",C294),Panaboard!Z:Z,0))),"",INDEX(Panaboard!M:M,MATCH(CONCATENATE(AZ294,"-",C294),Panaboard!Z:Z,0))),"HH:MM")</f>
        <v/>
      </c>
      <c r="AK294" t="str">
        <f>IF(PResult!BY294="","",PResult!BY294)</f>
        <v/>
      </c>
      <c r="AL294">
        <f>IF(PResult!P294="",0,PResult!P294)</f>
        <v>0</v>
      </c>
      <c r="AM294" t="str">
        <f>IF(ISERROR(INDEX(Panaboard!N:N,MATCH(CONCATENATE(AZ294,"-",C294),Panaboard!Z:Z,0))),"",INDEX(Panaboard!N:N,MATCH(CONCATENATE(AZ294,"-",C294),Panaboard!Z:Z,0)))</f>
        <v/>
      </c>
      <c r="AN294" t="str">
        <f>IF(ISERROR(INDEX(Panaboard!O:O,MATCH(CONCATENATE(AZ294,"-",C294),Panaboard!Z:Z,0))),"",INDEX(Panaboard!O:O,MATCH(CONCATENATE(AZ294,"-",C294),Panaboard!Z:Z,0)))</f>
        <v/>
      </c>
      <c r="AO294" t="str">
        <f>IF(ISERROR(INDEX(Panaboard!P:P,MATCH(CONCATENATE(AZ294,"-",C294),Panaboard!Z:Z,0))),"",INDEX(Panaboard!P:P,MATCH(CONCATENATE(AZ294,"-",C294),Panaboard!Z:Z,0)))</f>
        <v/>
      </c>
      <c r="AP294" t="str">
        <f>IF(ISERROR(INDEX(Panaboard!Q:Q,MATCH(CONCATENATE(AZ294,"-",C294),Panaboard!Z:Z,0))),"",INDEX(Panaboard!Q:Q,MATCH(CONCATENATE(AZ294,"-",C294),Panaboard!Z:Z,0)))</f>
        <v/>
      </c>
      <c r="AR294" t="str">
        <f>IF(PResult!BW294="","",PResult!BW294)</f>
        <v/>
      </c>
      <c r="AS294" t="str">
        <f>IF(PResult!BX294="","",PResult!BX294)</f>
        <v/>
      </c>
      <c r="AT294" t="str">
        <f>IF(ISERROR(INDEX(Panaboard!K:K,MATCH(CONCATENATE(AZ294,"-",C294),Panaboard!Z:Z,0))),"",INDEX(Panaboard!K:K,MATCH(CONCATENATE(AZ294,"-",C294),Panaboard!Z:Z,0)))</f>
        <v/>
      </c>
      <c r="AU294" t="str">
        <f>IF(ISERROR(INDEX(Panaboard!U:U,MATCH(CONCATENATE(AZ294,"-",C294),Panaboard!Z:Z,0))),"",INDEX(Panaboard!U:U,MATCH(CONCATENATE(AZ294,"-",C294),Panaboard!Z:Z,0)))</f>
        <v/>
      </c>
      <c r="AV294" t="str">
        <f>IF(ISERROR(INDEX(Panaboard!W:W,MATCH(CONCATENATE(AZ294,"-",C294),Panaboard!Z:Z,0))),"",INDEX(Panaboard!W:W,MATCH(CONCATENATE(AZ294,"-",C294),Panaboard!Z:Z,0)))</f>
        <v/>
      </c>
      <c r="AW294" t="str">
        <f>IF(ISERROR(INDEX(Panaboard!X:X,MATCH(CONCATENATE(AZ294,"-",C294),Panaboard!Z:Z,0))),"",INDEX(Panaboard!X:X,MATCH(CONCATENATE(AZ294,"-",C294),Panaboard!Z:Z,0)))</f>
        <v/>
      </c>
      <c r="AX294" t="str">
        <f>IF(ISERROR(INDEX(Panaboard!AA:AA,MATCH(CONCATENATE(AZ294,"-",C294),Panaboard!Z:Z,0))),"",INDEX(Panaboard!AA:AA,MATCH(CONCATENATE(AZ294,"-",C294),Panaboard!Z:Z,0)))</f>
        <v/>
      </c>
      <c r="AY294" t="str">
        <f>IF(ISERROR(INDEX(Panaboard!AB:AB,MATCH(CONCATENATE(AZ294,"-",C294),Panaboard!Z:Z,0))),"",INDEX(Panaboard!AB:AB,MATCH(CONCATENATE(AZ294,"-",C294),Panaboard!Z:Z,0)))</f>
        <v/>
      </c>
      <c r="AZ294" t="str">
        <f t="shared" si="36"/>
        <v/>
      </c>
      <c r="BA294" t="str">
        <f>IF(ISERROR(INDEX(Panaboard!E:E,MATCH(CONCATENATE(AZ294,"-",C294),Panaboard!Z:Z,0))),"",INDEX(Panaboard!E:E,MATCH(CONCATENATE(AZ294,"-",C294),Panaboard!Z:Z,0)))</f>
        <v/>
      </c>
      <c r="BB294" t="str">
        <f>IF(ISERROR(INDEX(Panaboard!AC:AC,MATCH(CONCATENATE(AZ294,"-",C294),Panaboard!Z:Z,0))),"",INDEX(Panaboard!AC:AC,MATCH(CONCATENATE(AZ294,"-",C294),Panaboard!Z:Z,0)))</f>
        <v/>
      </c>
      <c r="BC294" t="str">
        <f t="shared" si="37"/>
        <v/>
      </c>
      <c r="BD294" t="str">
        <f t="shared" si="38"/>
        <v/>
      </c>
      <c r="BE294" t="str">
        <f t="shared" si="39"/>
        <v>xx0x0</v>
      </c>
      <c r="BF294" t="str">
        <f>IF(ISERROR(INDEX(CuttingList!F:F,MATCH(CONCATENATE(A294,"-",C294),CuttingList!E:E,0))),"",INDEX(CuttingList!F:F,MATCH(CONCATENATE(A294,"-",C294),CuttingList!E:E,0)))</f>
        <v/>
      </c>
    </row>
    <row r="295" spans="1:58" x14ac:dyDescent="0.25">
      <c r="A295" t="str">
        <f>IF(PResult!BJ295="","",PResult!BJ295)</f>
        <v/>
      </c>
      <c r="B295" t="str">
        <f>IF(PResult!E295="","",PResult!E295)</f>
        <v/>
      </c>
      <c r="C295" t="str">
        <f>IF(PResult!BZ295="","",PResult!BZ295)</f>
        <v/>
      </c>
      <c r="D295" t="str">
        <f>IF(ISERROR(INDEX(Panaboard!B:B,MATCH(CONCATENATE(AZ295,"-",C295),Panaboard!Z:Z,0))),"",TRIM(INDEX(Panaboard!B:B,MATCH(CONCATENATE(AZ295,"-",C295),Panaboard!Z:Z,0))))</f>
        <v/>
      </c>
      <c r="E295" t="str">
        <f t="shared" si="35"/>
        <v>xx0x0</v>
      </c>
      <c r="F295" t="str">
        <f>IF(PResult!U295="","",UPPER(TRIM(PResult!U295)))</f>
        <v/>
      </c>
      <c r="G295">
        <f>IF(OR(PResult!O295="",PResult!O295="(null)"),0,PResult!O295)</f>
        <v>0</v>
      </c>
      <c r="H295" t="str">
        <f>IF(ISERROR(INDEX(Panaboard!G:G,MATCH(CONCATENATE(AZ295,"-",C295),Panaboard!Z:Z,0))),"",INDEX(Panaboard!G:G,MATCH(CONCATENATE(AZ295,"-",C295),Panaboard!Z:Z,0)))</f>
        <v/>
      </c>
      <c r="I295" t="str">
        <f>IF(PResult!J295="","",PResult!J295)</f>
        <v/>
      </c>
      <c r="J295" t="str">
        <f>IF(PResult!K295="","",PResult!K295)</f>
        <v/>
      </c>
      <c r="K295">
        <f>IF(OR(PResult!L295="(null)",PResult!L295=""),0,PResult!L295)</f>
        <v>0</v>
      </c>
      <c r="L295">
        <f>IF(OR(PResult!M295="(null)",PResult!M295=""),0,PResult!M295)</f>
        <v>0</v>
      </c>
      <c r="M295">
        <f t="shared" si="32"/>
        <v>0</v>
      </c>
      <c r="N295" t="str">
        <f>TEXT(IF(ISERROR(INDEX(Panaboard!H:H,MATCH(CONCATENATE(AZ295,"-",C295),Panaboard!Z:Z,0))),"",INDEX(Panaboard!H:H,MATCH(CONCATENATE(AZ295,"-",C295),Panaboard!Z:Z,0))),"HH:MM")</f>
        <v/>
      </c>
      <c r="O295" t="str">
        <f>TEXT(IF(ISERROR(INDEX(Panaboard!I:I,MATCH(CONCATENATE(AZ295,"-",C295),Panaboard!Z:Z,0))),"",INDEX(Panaboard!I:I,MATCH(CONCATENATE(AZ295,"-",C295),Panaboard!Z:Z,0))),"HH:MM")</f>
        <v/>
      </c>
      <c r="P295" t="str">
        <f t="shared" si="33"/>
        <v/>
      </c>
      <c r="Q295" t="str">
        <f>IF(ISERROR(INDEX(Panaboard!S:S,MATCH(CONCATENATE(AZ295,"-",C295),Panaboard!Z:Z,0))),"",INDEX(Panaboard!S:S,MATCH(CONCATENATE(AZ295,"-",C295),Panaboard!Z:Z,0)))</f>
        <v/>
      </c>
      <c r="R295" t="str">
        <f>IF(ISERROR(INDEX(Panaboard!F:F,MATCH(CONCATENATE(AZ295,"-",C295),Panaboard!Z:Z,0))),"",INDEX(Panaboard!F:F,MATCH(CONCATENATE(AZ295,"-",C295),Panaboard!Z:Z,0)))</f>
        <v/>
      </c>
      <c r="S295" t="str">
        <f t="shared" si="34"/>
        <v/>
      </c>
      <c r="T295" t="str">
        <f>IF(ISERROR(INDEX(Panaboard!D:D,MATCH(CONCATENATE(AZ295,"-",C295),Panaboard!Z:Z,0))),"",INDEX(Panaboard!D:D,MATCH(CONCATENATE(AZ295,"-",C295),Panaboard!Z:Z,0)))</f>
        <v/>
      </c>
      <c r="U295" t="str">
        <f>IF(ISERROR(INDEX(Panaboard!J:J,MATCH(CONCATENATE(AZ295,"-",C295),Panaboard!Z:Z,0))),"",INDEX(Panaboard!J:J,MATCH(CONCATENATE(AZ295,"-",C295),Panaboard!Z:Z,0)))</f>
        <v/>
      </c>
      <c r="V295">
        <f>IF(PResult!BL295="",0,PResult!BL295)</f>
        <v>0</v>
      </c>
      <c r="W295">
        <f>IF(PResult!BM295="",0,PResult!BM295)</f>
        <v>0</v>
      </c>
      <c r="X295">
        <f>IF(OR(PResult!AE295="",PResult!AE295="(null)"),IF(OR(PResult!AD295="",PResult!AD295="(null)"),0,PResult!AD295),PResult!AE295)</f>
        <v>0</v>
      </c>
      <c r="Y295" t="str">
        <f>IF(OR(PResult!V295="",PResult!V295="(null)"),"",PResult!V295)</f>
        <v/>
      </c>
      <c r="Z295" t="str">
        <f>CONCATENATE(PResult!BO295,PResult!BP295)</f>
        <v/>
      </c>
      <c r="AA295" t="str">
        <f>IF(PResult!Y295="","",PResult!Y295)</f>
        <v/>
      </c>
      <c r="AB295" t="str">
        <f>IF(PResult!BQ295="","",PResult!BQ295)</f>
        <v/>
      </c>
      <c r="AC295" t="str">
        <f>IF(PResult!BR295="","",PResult!BR295)</f>
        <v/>
      </c>
      <c r="AD295" t="str">
        <f>IF(PResult!BS295="","",PResult!BS295)</f>
        <v/>
      </c>
      <c r="AE295" t="str">
        <f>IF(PResult!BN295="","",PResult!BN295)</f>
        <v/>
      </c>
      <c r="AF295" t="str">
        <f>IF(PResult!BT295="","",PResult!BT295)</f>
        <v/>
      </c>
      <c r="AG295" t="str">
        <f>IF(PResult!BU295="","",PResult!BU295)</f>
        <v/>
      </c>
      <c r="AH295" t="str">
        <f>IF(PResult!BV295="","",PResult!BV295)</f>
        <v/>
      </c>
      <c r="AI295" t="str">
        <f>TEXT(IF(ISERROR(INDEX(Panaboard!L:L,MATCH(CONCATENATE(AZ295,"-",C295),Panaboard!Z:Z,0))),"",INDEX(Panaboard!L:L,MATCH(CONCATENATE(AZ295,"-",C295),Panaboard!Z:Z,0))),"HH:MM")</f>
        <v/>
      </c>
      <c r="AJ295" t="str">
        <f>TEXT(IF(ISERROR(INDEX(Panaboard!M:M,MATCH(CONCATENATE(AZ295,"-",C295),Panaboard!Z:Z,0))),"",INDEX(Panaboard!M:M,MATCH(CONCATENATE(AZ295,"-",C295),Panaboard!Z:Z,0))),"HH:MM")</f>
        <v/>
      </c>
      <c r="AK295" t="str">
        <f>IF(PResult!BY295="","",PResult!BY295)</f>
        <v/>
      </c>
      <c r="AL295">
        <f>IF(PResult!P295="",0,PResult!P295)</f>
        <v>0</v>
      </c>
      <c r="AM295" t="str">
        <f>IF(ISERROR(INDEX(Panaboard!N:N,MATCH(CONCATENATE(AZ295,"-",C295),Panaboard!Z:Z,0))),"",INDEX(Panaboard!N:N,MATCH(CONCATENATE(AZ295,"-",C295),Panaboard!Z:Z,0)))</f>
        <v/>
      </c>
      <c r="AN295" t="str">
        <f>IF(ISERROR(INDEX(Panaboard!O:O,MATCH(CONCATENATE(AZ295,"-",C295),Panaboard!Z:Z,0))),"",INDEX(Panaboard!O:O,MATCH(CONCATENATE(AZ295,"-",C295),Panaboard!Z:Z,0)))</f>
        <v/>
      </c>
      <c r="AO295" t="str">
        <f>IF(ISERROR(INDEX(Panaboard!P:P,MATCH(CONCATENATE(AZ295,"-",C295),Panaboard!Z:Z,0))),"",INDEX(Panaboard!P:P,MATCH(CONCATENATE(AZ295,"-",C295),Panaboard!Z:Z,0)))</f>
        <v/>
      </c>
      <c r="AP295" t="str">
        <f>IF(ISERROR(INDEX(Panaboard!Q:Q,MATCH(CONCATENATE(AZ295,"-",C295),Panaboard!Z:Z,0))),"",INDEX(Panaboard!Q:Q,MATCH(CONCATENATE(AZ295,"-",C295),Panaboard!Z:Z,0)))</f>
        <v/>
      </c>
      <c r="AR295" t="str">
        <f>IF(PResult!BW295="","",PResult!BW295)</f>
        <v/>
      </c>
      <c r="AS295" t="str">
        <f>IF(PResult!BX295="","",PResult!BX295)</f>
        <v/>
      </c>
      <c r="AT295" t="str">
        <f>IF(ISERROR(INDEX(Panaboard!K:K,MATCH(CONCATENATE(AZ295,"-",C295),Panaboard!Z:Z,0))),"",INDEX(Panaboard!K:K,MATCH(CONCATENATE(AZ295,"-",C295),Panaboard!Z:Z,0)))</f>
        <v/>
      </c>
      <c r="AU295" t="str">
        <f>IF(ISERROR(INDEX(Panaboard!U:U,MATCH(CONCATENATE(AZ295,"-",C295),Panaboard!Z:Z,0))),"",INDEX(Panaboard!U:U,MATCH(CONCATENATE(AZ295,"-",C295),Panaboard!Z:Z,0)))</f>
        <v/>
      </c>
      <c r="AV295" t="str">
        <f>IF(ISERROR(INDEX(Panaboard!W:W,MATCH(CONCATENATE(AZ295,"-",C295),Panaboard!Z:Z,0))),"",INDEX(Panaboard!W:W,MATCH(CONCATENATE(AZ295,"-",C295),Panaboard!Z:Z,0)))</f>
        <v/>
      </c>
      <c r="AW295" t="str">
        <f>IF(ISERROR(INDEX(Panaboard!X:X,MATCH(CONCATENATE(AZ295,"-",C295),Panaboard!Z:Z,0))),"",INDEX(Panaboard!X:X,MATCH(CONCATENATE(AZ295,"-",C295),Panaboard!Z:Z,0)))</f>
        <v/>
      </c>
      <c r="AX295" t="str">
        <f>IF(ISERROR(INDEX(Panaboard!AA:AA,MATCH(CONCATENATE(AZ295,"-",C295),Panaboard!Z:Z,0))),"",INDEX(Panaboard!AA:AA,MATCH(CONCATENATE(AZ295,"-",C295),Panaboard!Z:Z,0)))</f>
        <v/>
      </c>
      <c r="AY295" t="str">
        <f>IF(ISERROR(INDEX(Panaboard!AB:AB,MATCH(CONCATENATE(AZ295,"-",C295),Panaboard!Z:Z,0))),"",INDEX(Panaboard!AB:AB,MATCH(CONCATENATE(AZ295,"-",C295),Panaboard!Z:Z,0)))</f>
        <v/>
      </c>
      <c r="AZ295" t="str">
        <f t="shared" si="36"/>
        <v/>
      </c>
      <c r="BA295" t="str">
        <f>IF(ISERROR(INDEX(Panaboard!E:E,MATCH(CONCATENATE(AZ295,"-",C295),Panaboard!Z:Z,0))),"",INDEX(Panaboard!E:E,MATCH(CONCATENATE(AZ295,"-",C295),Panaboard!Z:Z,0)))</f>
        <v/>
      </c>
      <c r="BB295" t="str">
        <f>IF(ISERROR(INDEX(Panaboard!AC:AC,MATCH(CONCATENATE(AZ295,"-",C295),Panaboard!Z:Z,0))),"",INDEX(Panaboard!AC:AC,MATCH(CONCATENATE(AZ295,"-",C295),Panaboard!Z:Z,0)))</f>
        <v/>
      </c>
      <c r="BC295" t="str">
        <f t="shared" si="37"/>
        <v/>
      </c>
      <c r="BD295" t="str">
        <f t="shared" si="38"/>
        <v/>
      </c>
      <c r="BE295" t="str">
        <f t="shared" si="39"/>
        <v>xx0x0</v>
      </c>
      <c r="BF295" t="str">
        <f>IF(ISERROR(INDEX(CuttingList!F:F,MATCH(CONCATENATE(A295,"-",C295),CuttingList!E:E,0))),"",INDEX(CuttingList!F:F,MATCH(CONCATENATE(A295,"-",C295),CuttingList!E:E,0)))</f>
        <v/>
      </c>
    </row>
    <row r="296" spans="1:58" x14ac:dyDescent="0.25">
      <c r="A296" t="str">
        <f>IF(PResult!BJ296="","",PResult!BJ296)</f>
        <v/>
      </c>
      <c r="B296" t="str">
        <f>IF(PResult!E296="","",PResult!E296)</f>
        <v/>
      </c>
      <c r="C296" t="str">
        <f>IF(PResult!BZ296="","",PResult!BZ296)</f>
        <v/>
      </c>
      <c r="D296" t="str">
        <f>IF(ISERROR(INDEX(Panaboard!B:B,MATCH(CONCATENATE(AZ296,"-",C296),Panaboard!Z:Z,0))),"",TRIM(INDEX(Panaboard!B:B,MATCH(CONCATENATE(AZ296,"-",C296),Panaboard!Z:Z,0))))</f>
        <v/>
      </c>
      <c r="E296" t="str">
        <f t="shared" si="35"/>
        <v>xx0x0</v>
      </c>
      <c r="F296" t="str">
        <f>IF(PResult!U296="","",UPPER(TRIM(PResult!U296)))</f>
        <v/>
      </c>
      <c r="G296">
        <f>IF(OR(PResult!O296="",PResult!O296="(null)"),0,PResult!O296)</f>
        <v>0</v>
      </c>
      <c r="H296" t="str">
        <f>IF(ISERROR(INDEX(Panaboard!G:G,MATCH(CONCATENATE(AZ296,"-",C296),Panaboard!Z:Z,0))),"",INDEX(Panaboard!G:G,MATCH(CONCATENATE(AZ296,"-",C296),Panaboard!Z:Z,0)))</f>
        <v/>
      </c>
      <c r="I296" t="str">
        <f>IF(PResult!J296="","",PResult!J296)</f>
        <v/>
      </c>
      <c r="J296" t="str">
        <f>IF(PResult!K296="","",PResult!K296)</f>
        <v/>
      </c>
      <c r="K296">
        <f>IF(OR(PResult!L296="(null)",PResult!L296=""),0,PResult!L296)</f>
        <v>0</v>
      </c>
      <c r="L296">
        <f>IF(OR(PResult!M296="(null)",PResult!M296=""),0,PResult!M296)</f>
        <v>0</v>
      </c>
      <c r="M296">
        <f t="shared" si="32"/>
        <v>0</v>
      </c>
      <c r="N296" t="str">
        <f>TEXT(IF(ISERROR(INDEX(Panaboard!H:H,MATCH(CONCATENATE(AZ296,"-",C296),Panaboard!Z:Z,0))),"",INDEX(Panaboard!H:H,MATCH(CONCATENATE(AZ296,"-",C296),Panaboard!Z:Z,0))),"HH:MM")</f>
        <v/>
      </c>
      <c r="O296" t="str">
        <f>TEXT(IF(ISERROR(INDEX(Panaboard!I:I,MATCH(CONCATENATE(AZ296,"-",C296),Panaboard!Z:Z,0))),"",INDEX(Panaboard!I:I,MATCH(CONCATENATE(AZ296,"-",C296),Panaboard!Z:Z,0))),"HH:MM")</f>
        <v/>
      </c>
      <c r="P296" t="str">
        <f t="shared" si="33"/>
        <v/>
      </c>
      <c r="Q296" t="str">
        <f>IF(ISERROR(INDEX(Panaboard!S:S,MATCH(CONCATENATE(AZ296,"-",C296),Panaboard!Z:Z,0))),"",INDEX(Panaboard!S:S,MATCH(CONCATENATE(AZ296,"-",C296),Panaboard!Z:Z,0)))</f>
        <v/>
      </c>
      <c r="R296" t="str">
        <f>IF(ISERROR(INDEX(Panaboard!F:F,MATCH(CONCATENATE(AZ296,"-",C296),Panaboard!Z:Z,0))),"",INDEX(Panaboard!F:F,MATCH(CONCATENATE(AZ296,"-",C296),Panaboard!Z:Z,0)))</f>
        <v/>
      </c>
      <c r="S296" t="str">
        <f t="shared" si="34"/>
        <v/>
      </c>
      <c r="T296" t="str">
        <f>IF(ISERROR(INDEX(Panaboard!D:D,MATCH(CONCATENATE(AZ296,"-",C296),Panaboard!Z:Z,0))),"",INDEX(Panaboard!D:D,MATCH(CONCATENATE(AZ296,"-",C296),Panaboard!Z:Z,0)))</f>
        <v/>
      </c>
      <c r="U296" t="str">
        <f>IF(ISERROR(INDEX(Panaboard!J:J,MATCH(CONCATENATE(AZ296,"-",C296),Panaboard!Z:Z,0))),"",INDEX(Panaboard!J:J,MATCH(CONCATENATE(AZ296,"-",C296),Panaboard!Z:Z,0)))</f>
        <v/>
      </c>
      <c r="V296">
        <f>IF(PResult!BL296="",0,PResult!BL296)</f>
        <v>0</v>
      </c>
      <c r="W296">
        <f>IF(PResult!BM296="",0,PResult!BM296)</f>
        <v>0</v>
      </c>
      <c r="X296">
        <f>IF(OR(PResult!AE296="",PResult!AE296="(null)"),IF(OR(PResult!AD296="",PResult!AD296="(null)"),0,PResult!AD296),PResult!AE296)</f>
        <v>0</v>
      </c>
      <c r="Y296" t="str">
        <f>IF(OR(PResult!V296="",PResult!V296="(null)"),"",PResult!V296)</f>
        <v/>
      </c>
      <c r="Z296" t="str">
        <f>CONCATENATE(PResult!BO296,PResult!BP296)</f>
        <v/>
      </c>
      <c r="AA296" t="str">
        <f>IF(PResult!Y296="","",PResult!Y296)</f>
        <v/>
      </c>
      <c r="AB296" t="str">
        <f>IF(PResult!BQ296="","",PResult!BQ296)</f>
        <v/>
      </c>
      <c r="AC296" t="str">
        <f>IF(PResult!BR296="","",PResult!BR296)</f>
        <v/>
      </c>
      <c r="AD296" t="str">
        <f>IF(PResult!BS296="","",PResult!BS296)</f>
        <v/>
      </c>
      <c r="AE296" t="str">
        <f>IF(PResult!BN296="","",PResult!BN296)</f>
        <v/>
      </c>
      <c r="AF296" t="str">
        <f>IF(PResult!BT296="","",PResult!BT296)</f>
        <v/>
      </c>
      <c r="AG296" t="str">
        <f>IF(PResult!BU296="","",PResult!BU296)</f>
        <v/>
      </c>
      <c r="AH296" t="str">
        <f>IF(PResult!BV296="","",PResult!BV296)</f>
        <v/>
      </c>
      <c r="AI296" t="str">
        <f>TEXT(IF(ISERROR(INDEX(Panaboard!L:L,MATCH(CONCATENATE(AZ296,"-",C296),Panaboard!Z:Z,0))),"",INDEX(Panaboard!L:L,MATCH(CONCATENATE(AZ296,"-",C296),Panaboard!Z:Z,0))),"HH:MM")</f>
        <v/>
      </c>
      <c r="AJ296" t="str">
        <f>TEXT(IF(ISERROR(INDEX(Panaboard!M:M,MATCH(CONCATENATE(AZ296,"-",C296),Panaboard!Z:Z,0))),"",INDEX(Panaboard!M:M,MATCH(CONCATENATE(AZ296,"-",C296),Panaboard!Z:Z,0))),"HH:MM")</f>
        <v/>
      </c>
      <c r="AK296" t="str">
        <f>IF(PResult!BY296="","",PResult!BY296)</f>
        <v/>
      </c>
      <c r="AL296">
        <f>IF(PResult!P296="",0,PResult!P296)</f>
        <v>0</v>
      </c>
      <c r="AM296" t="str">
        <f>IF(ISERROR(INDEX(Panaboard!N:N,MATCH(CONCATENATE(AZ296,"-",C296),Panaboard!Z:Z,0))),"",INDEX(Panaboard!N:N,MATCH(CONCATENATE(AZ296,"-",C296),Panaboard!Z:Z,0)))</f>
        <v/>
      </c>
      <c r="AN296" t="str">
        <f>IF(ISERROR(INDEX(Panaboard!O:O,MATCH(CONCATENATE(AZ296,"-",C296),Panaboard!Z:Z,0))),"",INDEX(Panaboard!O:O,MATCH(CONCATENATE(AZ296,"-",C296),Panaboard!Z:Z,0)))</f>
        <v/>
      </c>
      <c r="AO296" t="str">
        <f>IF(ISERROR(INDEX(Panaboard!P:P,MATCH(CONCATENATE(AZ296,"-",C296),Panaboard!Z:Z,0))),"",INDEX(Panaboard!P:P,MATCH(CONCATENATE(AZ296,"-",C296),Panaboard!Z:Z,0)))</f>
        <v/>
      </c>
      <c r="AP296" t="str">
        <f>IF(ISERROR(INDEX(Panaboard!Q:Q,MATCH(CONCATENATE(AZ296,"-",C296),Panaboard!Z:Z,0))),"",INDEX(Panaboard!Q:Q,MATCH(CONCATENATE(AZ296,"-",C296),Panaboard!Z:Z,0)))</f>
        <v/>
      </c>
      <c r="AR296" t="str">
        <f>IF(PResult!BW296="","",PResult!BW296)</f>
        <v/>
      </c>
      <c r="AS296" t="str">
        <f>IF(PResult!BX296="","",PResult!BX296)</f>
        <v/>
      </c>
      <c r="AT296" t="str">
        <f>IF(ISERROR(INDEX(Panaboard!K:K,MATCH(CONCATENATE(AZ296,"-",C296),Panaboard!Z:Z,0))),"",INDEX(Panaboard!K:K,MATCH(CONCATENATE(AZ296,"-",C296),Panaboard!Z:Z,0)))</f>
        <v/>
      </c>
      <c r="AU296" t="str">
        <f>IF(ISERROR(INDEX(Panaboard!U:U,MATCH(CONCATENATE(AZ296,"-",C296),Panaboard!Z:Z,0))),"",INDEX(Panaboard!U:U,MATCH(CONCATENATE(AZ296,"-",C296),Panaboard!Z:Z,0)))</f>
        <v/>
      </c>
      <c r="AV296" t="str">
        <f>IF(ISERROR(INDEX(Panaboard!W:W,MATCH(CONCATENATE(AZ296,"-",C296),Panaboard!Z:Z,0))),"",INDEX(Panaboard!W:W,MATCH(CONCATENATE(AZ296,"-",C296),Panaboard!Z:Z,0)))</f>
        <v/>
      </c>
      <c r="AW296" t="str">
        <f>IF(ISERROR(INDEX(Panaboard!X:X,MATCH(CONCATENATE(AZ296,"-",C296),Panaboard!Z:Z,0))),"",INDEX(Panaboard!X:X,MATCH(CONCATENATE(AZ296,"-",C296),Panaboard!Z:Z,0)))</f>
        <v/>
      </c>
      <c r="AX296" t="str">
        <f>IF(ISERROR(INDEX(Panaboard!AA:AA,MATCH(CONCATENATE(AZ296,"-",C296),Panaboard!Z:Z,0))),"",INDEX(Panaboard!AA:AA,MATCH(CONCATENATE(AZ296,"-",C296),Panaboard!Z:Z,0)))</f>
        <v/>
      </c>
      <c r="AY296" t="str">
        <f>IF(ISERROR(INDEX(Panaboard!AB:AB,MATCH(CONCATENATE(AZ296,"-",C296),Panaboard!Z:Z,0))),"",INDEX(Panaboard!AB:AB,MATCH(CONCATENATE(AZ296,"-",C296),Panaboard!Z:Z,0)))</f>
        <v/>
      </c>
      <c r="AZ296" t="str">
        <f t="shared" si="36"/>
        <v/>
      </c>
      <c r="BA296" t="str">
        <f>IF(ISERROR(INDEX(Panaboard!E:E,MATCH(CONCATENATE(AZ296,"-",C296),Panaboard!Z:Z,0))),"",INDEX(Panaboard!E:E,MATCH(CONCATENATE(AZ296,"-",C296),Panaboard!Z:Z,0)))</f>
        <v/>
      </c>
      <c r="BB296" t="str">
        <f>IF(ISERROR(INDEX(Panaboard!AC:AC,MATCH(CONCATENATE(AZ296,"-",C296),Panaboard!Z:Z,0))),"",INDEX(Panaboard!AC:AC,MATCH(CONCATENATE(AZ296,"-",C296),Panaboard!Z:Z,0)))</f>
        <v/>
      </c>
      <c r="BC296" t="str">
        <f t="shared" si="37"/>
        <v/>
      </c>
      <c r="BD296" t="str">
        <f t="shared" si="38"/>
        <v/>
      </c>
      <c r="BE296" t="str">
        <f t="shared" si="39"/>
        <v>xx0x0</v>
      </c>
      <c r="BF296" t="str">
        <f>IF(ISERROR(INDEX(CuttingList!F:F,MATCH(CONCATENATE(A296,"-",C296),CuttingList!E:E,0))),"",INDEX(CuttingList!F:F,MATCH(CONCATENATE(A296,"-",C296),CuttingList!E:E,0)))</f>
        <v/>
      </c>
    </row>
    <row r="297" spans="1:58" x14ac:dyDescent="0.25">
      <c r="A297" t="str">
        <f>IF(PResult!BJ297="","",PResult!BJ297)</f>
        <v/>
      </c>
      <c r="B297" t="str">
        <f>IF(PResult!E297="","",PResult!E297)</f>
        <v/>
      </c>
      <c r="C297" t="str">
        <f>IF(PResult!BZ297="","",PResult!BZ297)</f>
        <v/>
      </c>
      <c r="D297" t="str">
        <f>IF(ISERROR(INDEX(Panaboard!B:B,MATCH(CONCATENATE(AZ297,"-",C297),Panaboard!Z:Z,0))),"",TRIM(INDEX(Panaboard!B:B,MATCH(CONCATENATE(AZ297,"-",C297),Panaboard!Z:Z,0))))</f>
        <v/>
      </c>
      <c r="E297" t="str">
        <f t="shared" si="35"/>
        <v>xx0x0</v>
      </c>
      <c r="F297" t="str">
        <f>IF(PResult!U297="","",UPPER(TRIM(PResult!U297)))</f>
        <v/>
      </c>
      <c r="G297">
        <f>IF(OR(PResult!O297="",PResult!O297="(null)"),0,PResult!O297)</f>
        <v>0</v>
      </c>
      <c r="H297" t="str">
        <f>IF(ISERROR(INDEX(Panaboard!G:G,MATCH(CONCATENATE(AZ297,"-",C297),Panaboard!Z:Z,0))),"",INDEX(Panaboard!G:G,MATCH(CONCATENATE(AZ297,"-",C297),Panaboard!Z:Z,0)))</f>
        <v/>
      </c>
      <c r="I297" t="str">
        <f>IF(PResult!J297="","",PResult!J297)</f>
        <v/>
      </c>
      <c r="J297" t="str">
        <f>IF(PResult!K297="","",PResult!K297)</f>
        <v/>
      </c>
      <c r="K297">
        <f>IF(OR(PResult!L297="(null)",PResult!L297=""),0,PResult!L297)</f>
        <v>0</v>
      </c>
      <c r="L297">
        <f>IF(OR(PResult!M297="(null)",PResult!M297=""),0,PResult!M297)</f>
        <v>0</v>
      </c>
      <c r="M297">
        <f t="shared" si="32"/>
        <v>0</v>
      </c>
      <c r="N297" t="str">
        <f>TEXT(IF(ISERROR(INDEX(Panaboard!H:H,MATCH(CONCATENATE(AZ297,"-",C297),Panaboard!Z:Z,0))),"",INDEX(Panaboard!H:H,MATCH(CONCATENATE(AZ297,"-",C297),Panaboard!Z:Z,0))),"HH:MM")</f>
        <v/>
      </c>
      <c r="O297" t="str">
        <f>TEXT(IF(ISERROR(INDEX(Panaboard!I:I,MATCH(CONCATENATE(AZ297,"-",C297),Panaboard!Z:Z,0))),"",INDEX(Panaboard!I:I,MATCH(CONCATENATE(AZ297,"-",C297),Panaboard!Z:Z,0))),"HH:MM")</f>
        <v/>
      </c>
      <c r="P297" t="str">
        <f t="shared" si="33"/>
        <v/>
      </c>
      <c r="Q297" t="str">
        <f>IF(ISERROR(INDEX(Panaboard!S:S,MATCH(CONCATENATE(AZ297,"-",C297),Panaboard!Z:Z,0))),"",INDEX(Panaboard!S:S,MATCH(CONCATENATE(AZ297,"-",C297),Panaboard!Z:Z,0)))</f>
        <v/>
      </c>
      <c r="R297" t="str">
        <f>IF(ISERROR(INDEX(Panaboard!F:F,MATCH(CONCATENATE(AZ297,"-",C297),Panaboard!Z:Z,0))),"",INDEX(Panaboard!F:F,MATCH(CONCATENATE(AZ297,"-",C297),Panaboard!Z:Z,0)))</f>
        <v/>
      </c>
      <c r="S297" t="str">
        <f t="shared" si="34"/>
        <v/>
      </c>
      <c r="T297" t="str">
        <f>IF(ISERROR(INDEX(Panaboard!D:D,MATCH(CONCATENATE(AZ297,"-",C297),Panaboard!Z:Z,0))),"",INDEX(Panaboard!D:D,MATCH(CONCATENATE(AZ297,"-",C297),Panaboard!Z:Z,0)))</f>
        <v/>
      </c>
      <c r="U297" t="str">
        <f>IF(ISERROR(INDEX(Panaboard!J:J,MATCH(CONCATENATE(AZ297,"-",C297),Panaboard!Z:Z,0))),"",INDEX(Panaboard!J:J,MATCH(CONCATENATE(AZ297,"-",C297),Panaboard!Z:Z,0)))</f>
        <v/>
      </c>
      <c r="V297">
        <f>IF(PResult!BL297="",0,PResult!BL297)</f>
        <v>0</v>
      </c>
      <c r="W297">
        <f>IF(PResult!BM297="",0,PResult!BM297)</f>
        <v>0</v>
      </c>
      <c r="X297">
        <f>IF(OR(PResult!AE297="",PResult!AE297="(null)"),IF(OR(PResult!AD297="",PResult!AD297="(null)"),0,PResult!AD297),PResult!AE297)</f>
        <v>0</v>
      </c>
      <c r="Y297" t="str">
        <f>IF(OR(PResult!V297="",PResult!V297="(null)"),"",PResult!V297)</f>
        <v/>
      </c>
      <c r="Z297" t="str">
        <f>CONCATENATE(PResult!BO297,PResult!BP297)</f>
        <v/>
      </c>
      <c r="AA297" t="str">
        <f>IF(PResult!Y297="","",PResult!Y297)</f>
        <v/>
      </c>
      <c r="AB297" t="str">
        <f>IF(PResult!BQ297="","",PResult!BQ297)</f>
        <v/>
      </c>
      <c r="AC297" t="str">
        <f>IF(PResult!BR297="","",PResult!BR297)</f>
        <v/>
      </c>
      <c r="AD297" t="str">
        <f>IF(PResult!BS297="","",PResult!BS297)</f>
        <v/>
      </c>
      <c r="AE297" t="str">
        <f>IF(PResult!BN297="","",PResult!BN297)</f>
        <v/>
      </c>
      <c r="AF297" t="str">
        <f>IF(PResult!BT297="","",PResult!BT297)</f>
        <v/>
      </c>
      <c r="AG297" t="str">
        <f>IF(PResult!BU297="","",PResult!BU297)</f>
        <v/>
      </c>
      <c r="AH297" t="str">
        <f>IF(PResult!BV297="","",PResult!BV297)</f>
        <v/>
      </c>
      <c r="AI297" t="str">
        <f>TEXT(IF(ISERROR(INDEX(Panaboard!L:L,MATCH(CONCATENATE(AZ297,"-",C297),Panaboard!Z:Z,0))),"",INDEX(Panaboard!L:L,MATCH(CONCATENATE(AZ297,"-",C297),Panaboard!Z:Z,0))),"HH:MM")</f>
        <v/>
      </c>
      <c r="AJ297" t="str">
        <f>TEXT(IF(ISERROR(INDEX(Panaboard!M:M,MATCH(CONCATENATE(AZ297,"-",C297),Panaboard!Z:Z,0))),"",INDEX(Panaboard!M:M,MATCH(CONCATENATE(AZ297,"-",C297),Panaboard!Z:Z,0))),"HH:MM")</f>
        <v/>
      </c>
      <c r="AK297" t="str">
        <f>IF(PResult!BY297="","",PResult!BY297)</f>
        <v/>
      </c>
      <c r="AL297">
        <f>IF(PResult!P297="",0,PResult!P297)</f>
        <v>0</v>
      </c>
      <c r="AM297" t="str">
        <f>IF(ISERROR(INDEX(Panaboard!N:N,MATCH(CONCATENATE(AZ297,"-",C297),Panaboard!Z:Z,0))),"",INDEX(Panaboard!N:N,MATCH(CONCATENATE(AZ297,"-",C297),Panaboard!Z:Z,0)))</f>
        <v/>
      </c>
      <c r="AN297" t="str">
        <f>IF(ISERROR(INDEX(Panaboard!O:O,MATCH(CONCATENATE(AZ297,"-",C297),Panaboard!Z:Z,0))),"",INDEX(Panaboard!O:O,MATCH(CONCATENATE(AZ297,"-",C297),Panaboard!Z:Z,0)))</f>
        <v/>
      </c>
      <c r="AO297" t="str">
        <f>IF(ISERROR(INDEX(Panaboard!P:P,MATCH(CONCATENATE(AZ297,"-",C297),Panaboard!Z:Z,0))),"",INDEX(Panaboard!P:P,MATCH(CONCATENATE(AZ297,"-",C297),Panaboard!Z:Z,0)))</f>
        <v/>
      </c>
      <c r="AP297" t="str">
        <f>IF(ISERROR(INDEX(Panaboard!Q:Q,MATCH(CONCATENATE(AZ297,"-",C297),Panaboard!Z:Z,0))),"",INDEX(Panaboard!Q:Q,MATCH(CONCATENATE(AZ297,"-",C297),Panaboard!Z:Z,0)))</f>
        <v/>
      </c>
      <c r="AR297" t="str">
        <f>IF(PResult!BW297="","",PResult!BW297)</f>
        <v/>
      </c>
      <c r="AS297" t="str">
        <f>IF(PResult!BX297="","",PResult!BX297)</f>
        <v/>
      </c>
      <c r="AT297" t="str">
        <f>IF(ISERROR(INDEX(Panaboard!K:K,MATCH(CONCATENATE(AZ297,"-",C297),Panaboard!Z:Z,0))),"",INDEX(Panaboard!K:K,MATCH(CONCATENATE(AZ297,"-",C297),Panaboard!Z:Z,0)))</f>
        <v/>
      </c>
      <c r="AU297" t="str">
        <f>IF(ISERROR(INDEX(Panaboard!U:U,MATCH(CONCATENATE(AZ297,"-",C297),Panaboard!Z:Z,0))),"",INDEX(Panaboard!U:U,MATCH(CONCATENATE(AZ297,"-",C297),Panaboard!Z:Z,0)))</f>
        <v/>
      </c>
      <c r="AV297" t="str">
        <f>IF(ISERROR(INDEX(Panaboard!W:W,MATCH(CONCATENATE(AZ297,"-",C297),Panaboard!Z:Z,0))),"",INDEX(Panaboard!W:W,MATCH(CONCATENATE(AZ297,"-",C297),Panaboard!Z:Z,0)))</f>
        <v/>
      </c>
      <c r="AW297" t="str">
        <f>IF(ISERROR(INDEX(Panaboard!X:X,MATCH(CONCATENATE(AZ297,"-",C297),Panaboard!Z:Z,0))),"",INDEX(Panaboard!X:X,MATCH(CONCATENATE(AZ297,"-",C297),Panaboard!Z:Z,0)))</f>
        <v/>
      </c>
      <c r="AX297" t="str">
        <f>IF(ISERROR(INDEX(Panaboard!AA:AA,MATCH(CONCATENATE(AZ297,"-",C297),Panaboard!Z:Z,0))),"",INDEX(Panaboard!AA:AA,MATCH(CONCATENATE(AZ297,"-",C297),Panaboard!Z:Z,0)))</f>
        <v/>
      </c>
      <c r="AY297" t="str">
        <f>IF(ISERROR(INDEX(Panaboard!AB:AB,MATCH(CONCATENATE(AZ297,"-",C297),Panaboard!Z:Z,0))),"",INDEX(Panaboard!AB:AB,MATCH(CONCATENATE(AZ297,"-",C297),Panaboard!Z:Z,0)))</f>
        <v/>
      </c>
      <c r="AZ297" t="str">
        <f t="shared" si="36"/>
        <v/>
      </c>
      <c r="BA297" t="str">
        <f>IF(ISERROR(INDEX(Panaboard!E:E,MATCH(CONCATENATE(AZ297,"-",C297),Panaboard!Z:Z,0))),"",INDEX(Panaboard!E:E,MATCH(CONCATENATE(AZ297,"-",C297),Panaboard!Z:Z,0)))</f>
        <v/>
      </c>
      <c r="BB297" t="str">
        <f>IF(ISERROR(INDEX(Panaboard!AC:AC,MATCH(CONCATENATE(AZ297,"-",C297),Panaboard!Z:Z,0))),"",INDEX(Panaboard!AC:AC,MATCH(CONCATENATE(AZ297,"-",C297),Panaboard!Z:Z,0)))</f>
        <v/>
      </c>
      <c r="BC297" t="str">
        <f t="shared" si="37"/>
        <v/>
      </c>
      <c r="BD297" t="str">
        <f t="shared" si="38"/>
        <v/>
      </c>
      <c r="BE297" t="str">
        <f t="shared" si="39"/>
        <v>xx0x0</v>
      </c>
      <c r="BF297" t="str">
        <f>IF(ISERROR(INDEX(CuttingList!F:F,MATCH(CONCATENATE(A297,"-",C297),CuttingList!E:E,0))),"",INDEX(CuttingList!F:F,MATCH(CONCATENATE(A297,"-",C297),CuttingList!E:E,0)))</f>
        <v/>
      </c>
    </row>
    <row r="298" spans="1:58" x14ac:dyDescent="0.25">
      <c r="A298" t="str">
        <f>IF(PResult!BJ298="","",PResult!BJ298)</f>
        <v/>
      </c>
      <c r="B298" t="str">
        <f>IF(PResult!E298="","",PResult!E298)</f>
        <v/>
      </c>
      <c r="C298" t="str">
        <f>IF(PResult!BZ298="","",PResult!BZ298)</f>
        <v/>
      </c>
      <c r="D298" t="str">
        <f>IF(ISERROR(INDEX(Panaboard!B:B,MATCH(CONCATENATE(AZ298,"-",C298),Panaboard!Z:Z,0))),"",TRIM(INDEX(Panaboard!B:B,MATCH(CONCATENATE(AZ298,"-",C298),Panaboard!Z:Z,0))))</f>
        <v/>
      </c>
      <c r="E298" t="str">
        <f t="shared" si="35"/>
        <v>xx0x0</v>
      </c>
      <c r="F298" t="str">
        <f>IF(PResult!U298="","",UPPER(TRIM(PResult!U298)))</f>
        <v/>
      </c>
      <c r="G298">
        <f>IF(OR(PResult!O298="",PResult!O298="(null)"),0,PResult!O298)</f>
        <v>0</v>
      </c>
      <c r="H298" t="str">
        <f>IF(ISERROR(INDEX(Panaboard!G:G,MATCH(CONCATENATE(AZ298,"-",C298),Panaboard!Z:Z,0))),"",INDEX(Panaboard!G:G,MATCH(CONCATENATE(AZ298,"-",C298),Panaboard!Z:Z,0)))</f>
        <v/>
      </c>
      <c r="I298" t="str">
        <f>IF(PResult!J298="","",PResult!J298)</f>
        <v/>
      </c>
      <c r="J298" t="str">
        <f>IF(PResult!K298="","",PResult!K298)</f>
        <v/>
      </c>
      <c r="K298">
        <f>IF(OR(PResult!L298="(null)",PResult!L298=""),0,PResult!L298)</f>
        <v>0</v>
      </c>
      <c r="L298">
        <f>IF(OR(PResult!M298="(null)",PResult!M298=""),0,PResult!M298)</f>
        <v>0</v>
      </c>
      <c r="M298">
        <f t="shared" si="32"/>
        <v>0</v>
      </c>
      <c r="N298" t="str">
        <f>TEXT(IF(ISERROR(INDEX(Panaboard!H:H,MATCH(CONCATENATE(AZ298,"-",C298),Panaboard!Z:Z,0))),"",INDEX(Panaboard!H:H,MATCH(CONCATENATE(AZ298,"-",C298),Panaboard!Z:Z,0))),"HH:MM")</f>
        <v/>
      </c>
      <c r="O298" t="str">
        <f>TEXT(IF(ISERROR(INDEX(Panaboard!I:I,MATCH(CONCATENATE(AZ298,"-",C298),Panaboard!Z:Z,0))),"",INDEX(Panaboard!I:I,MATCH(CONCATENATE(AZ298,"-",C298),Panaboard!Z:Z,0))),"HH:MM")</f>
        <v/>
      </c>
      <c r="P298" t="str">
        <f t="shared" si="33"/>
        <v/>
      </c>
      <c r="Q298" t="str">
        <f>IF(ISERROR(INDEX(Panaboard!S:S,MATCH(CONCATENATE(AZ298,"-",C298),Panaboard!Z:Z,0))),"",INDEX(Panaboard!S:S,MATCH(CONCATENATE(AZ298,"-",C298),Panaboard!Z:Z,0)))</f>
        <v/>
      </c>
      <c r="R298" t="str">
        <f>IF(ISERROR(INDEX(Panaboard!F:F,MATCH(CONCATENATE(AZ298,"-",C298),Panaboard!Z:Z,0))),"",INDEX(Panaboard!F:F,MATCH(CONCATENATE(AZ298,"-",C298),Panaboard!Z:Z,0)))</f>
        <v/>
      </c>
      <c r="S298" t="str">
        <f t="shared" si="34"/>
        <v/>
      </c>
      <c r="T298" t="str">
        <f>IF(ISERROR(INDEX(Panaboard!D:D,MATCH(CONCATENATE(AZ298,"-",C298),Panaboard!Z:Z,0))),"",INDEX(Panaboard!D:D,MATCH(CONCATENATE(AZ298,"-",C298),Panaboard!Z:Z,0)))</f>
        <v/>
      </c>
      <c r="U298" t="str">
        <f>IF(ISERROR(INDEX(Panaboard!J:J,MATCH(CONCATENATE(AZ298,"-",C298),Panaboard!Z:Z,0))),"",INDEX(Panaboard!J:J,MATCH(CONCATENATE(AZ298,"-",C298),Panaboard!Z:Z,0)))</f>
        <v/>
      </c>
      <c r="V298">
        <f>IF(PResult!BL298="",0,PResult!BL298)</f>
        <v>0</v>
      </c>
      <c r="W298">
        <f>IF(PResult!BM298="",0,PResult!BM298)</f>
        <v>0</v>
      </c>
      <c r="X298">
        <f>IF(OR(PResult!AE298="",PResult!AE298="(null)"),IF(OR(PResult!AD298="",PResult!AD298="(null)"),0,PResult!AD298),PResult!AE298)</f>
        <v>0</v>
      </c>
      <c r="Y298" t="str">
        <f>IF(OR(PResult!V298="",PResult!V298="(null)"),"",PResult!V298)</f>
        <v/>
      </c>
      <c r="Z298" t="str">
        <f>CONCATENATE(PResult!BO298,PResult!BP298)</f>
        <v/>
      </c>
      <c r="AA298" t="str">
        <f>IF(PResult!Y298="","",PResult!Y298)</f>
        <v/>
      </c>
      <c r="AB298" t="str">
        <f>IF(PResult!BQ298="","",PResult!BQ298)</f>
        <v/>
      </c>
      <c r="AC298" t="str">
        <f>IF(PResult!BR298="","",PResult!BR298)</f>
        <v/>
      </c>
      <c r="AD298" t="str">
        <f>IF(PResult!BS298="","",PResult!BS298)</f>
        <v/>
      </c>
      <c r="AE298" t="str">
        <f>IF(PResult!BN298="","",PResult!BN298)</f>
        <v/>
      </c>
      <c r="AF298" t="str">
        <f>IF(PResult!BT298="","",PResult!BT298)</f>
        <v/>
      </c>
      <c r="AG298" t="str">
        <f>IF(PResult!BU298="","",PResult!BU298)</f>
        <v/>
      </c>
      <c r="AH298" t="str">
        <f>IF(PResult!BV298="","",PResult!BV298)</f>
        <v/>
      </c>
      <c r="AI298" t="str">
        <f>TEXT(IF(ISERROR(INDEX(Panaboard!L:L,MATCH(CONCATENATE(AZ298,"-",C298),Panaboard!Z:Z,0))),"",INDEX(Panaboard!L:L,MATCH(CONCATENATE(AZ298,"-",C298),Panaboard!Z:Z,0))),"HH:MM")</f>
        <v/>
      </c>
      <c r="AJ298" t="str">
        <f>TEXT(IF(ISERROR(INDEX(Panaboard!M:M,MATCH(CONCATENATE(AZ298,"-",C298),Panaboard!Z:Z,0))),"",INDEX(Panaboard!M:M,MATCH(CONCATENATE(AZ298,"-",C298),Panaboard!Z:Z,0))),"HH:MM")</f>
        <v/>
      </c>
      <c r="AK298" t="str">
        <f>IF(PResult!BY298="","",PResult!BY298)</f>
        <v/>
      </c>
      <c r="AL298">
        <f>IF(PResult!P298="",0,PResult!P298)</f>
        <v>0</v>
      </c>
      <c r="AM298" t="str">
        <f>IF(ISERROR(INDEX(Panaboard!N:N,MATCH(CONCATENATE(AZ298,"-",C298),Panaboard!Z:Z,0))),"",INDEX(Panaboard!N:N,MATCH(CONCATENATE(AZ298,"-",C298),Panaboard!Z:Z,0)))</f>
        <v/>
      </c>
      <c r="AN298" t="str">
        <f>IF(ISERROR(INDEX(Panaboard!O:O,MATCH(CONCATENATE(AZ298,"-",C298),Panaboard!Z:Z,0))),"",INDEX(Panaboard!O:O,MATCH(CONCATENATE(AZ298,"-",C298),Panaboard!Z:Z,0)))</f>
        <v/>
      </c>
      <c r="AO298" t="str">
        <f>IF(ISERROR(INDEX(Panaboard!P:P,MATCH(CONCATENATE(AZ298,"-",C298),Panaboard!Z:Z,0))),"",INDEX(Panaboard!P:P,MATCH(CONCATENATE(AZ298,"-",C298),Panaboard!Z:Z,0)))</f>
        <v/>
      </c>
      <c r="AP298" t="str">
        <f>IF(ISERROR(INDEX(Panaboard!Q:Q,MATCH(CONCATENATE(AZ298,"-",C298),Panaboard!Z:Z,0))),"",INDEX(Panaboard!Q:Q,MATCH(CONCATENATE(AZ298,"-",C298),Panaboard!Z:Z,0)))</f>
        <v/>
      </c>
      <c r="AR298" t="str">
        <f>IF(PResult!BW298="","",PResult!BW298)</f>
        <v/>
      </c>
      <c r="AS298" t="str">
        <f>IF(PResult!BX298="","",PResult!BX298)</f>
        <v/>
      </c>
      <c r="AT298" t="str">
        <f>IF(ISERROR(INDEX(Panaboard!K:K,MATCH(CONCATENATE(AZ298,"-",C298),Panaboard!Z:Z,0))),"",INDEX(Panaboard!K:K,MATCH(CONCATENATE(AZ298,"-",C298),Panaboard!Z:Z,0)))</f>
        <v/>
      </c>
      <c r="AU298" t="str">
        <f>IF(ISERROR(INDEX(Panaboard!U:U,MATCH(CONCATENATE(AZ298,"-",C298),Panaboard!Z:Z,0))),"",INDEX(Panaboard!U:U,MATCH(CONCATENATE(AZ298,"-",C298),Panaboard!Z:Z,0)))</f>
        <v/>
      </c>
      <c r="AV298" t="str">
        <f>IF(ISERROR(INDEX(Panaboard!W:W,MATCH(CONCATENATE(AZ298,"-",C298),Panaboard!Z:Z,0))),"",INDEX(Panaboard!W:W,MATCH(CONCATENATE(AZ298,"-",C298),Panaboard!Z:Z,0)))</f>
        <v/>
      </c>
      <c r="AW298" t="str">
        <f>IF(ISERROR(INDEX(Panaboard!X:X,MATCH(CONCATENATE(AZ298,"-",C298),Panaboard!Z:Z,0))),"",INDEX(Panaboard!X:X,MATCH(CONCATENATE(AZ298,"-",C298),Panaboard!Z:Z,0)))</f>
        <v/>
      </c>
      <c r="AX298" t="str">
        <f>IF(ISERROR(INDEX(Panaboard!AA:AA,MATCH(CONCATENATE(AZ298,"-",C298),Panaboard!Z:Z,0))),"",INDEX(Panaboard!AA:AA,MATCH(CONCATENATE(AZ298,"-",C298),Panaboard!Z:Z,0)))</f>
        <v/>
      </c>
      <c r="AY298" t="str">
        <f>IF(ISERROR(INDEX(Panaboard!AB:AB,MATCH(CONCATENATE(AZ298,"-",C298),Panaboard!Z:Z,0))),"",INDEX(Panaboard!AB:AB,MATCH(CONCATENATE(AZ298,"-",C298),Panaboard!Z:Z,0)))</f>
        <v/>
      </c>
      <c r="AZ298" t="str">
        <f t="shared" si="36"/>
        <v/>
      </c>
      <c r="BA298" t="str">
        <f>IF(ISERROR(INDEX(Panaboard!E:E,MATCH(CONCATENATE(AZ298,"-",C298),Panaboard!Z:Z,0))),"",INDEX(Panaboard!E:E,MATCH(CONCATENATE(AZ298,"-",C298),Panaboard!Z:Z,0)))</f>
        <v/>
      </c>
      <c r="BB298" t="str">
        <f>IF(ISERROR(INDEX(Panaboard!AC:AC,MATCH(CONCATENATE(AZ298,"-",C298),Panaboard!Z:Z,0))),"",INDEX(Panaboard!AC:AC,MATCH(CONCATENATE(AZ298,"-",C298),Panaboard!Z:Z,0)))</f>
        <v/>
      </c>
      <c r="BC298" t="str">
        <f t="shared" si="37"/>
        <v/>
      </c>
      <c r="BD298" t="str">
        <f t="shared" si="38"/>
        <v/>
      </c>
      <c r="BE298" t="str">
        <f t="shared" si="39"/>
        <v>xx0x0</v>
      </c>
      <c r="BF298" t="str">
        <f>IF(ISERROR(INDEX(CuttingList!F:F,MATCH(CONCATENATE(A298,"-",C298),CuttingList!E:E,0))),"",INDEX(CuttingList!F:F,MATCH(CONCATENATE(A298,"-",C298),CuttingList!E:E,0)))</f>
        <v/>
      </c>
    </row>
    <row r="299" spans="1:58" x14ac:dyDescent="0.25">
      <c r="A299" t="str">
        <f>IF(PResult!BJ299="","",PResult!BJ299)</f>
        <v/>
      </c>
      <c r="B299" t="str">
        <f>IF(PResult!E299="","",PResult!E299)</f>
        <v/>
      </c>
      <c r="C299" t="str">
        <f>IF(PResult!BZ299="","",PResult!BZ299)</f>
        <v/>
      </c>
      <c r="D299" t="str">
        <f>IF(ISERROR(INDEX(Panaboard!B:B,MATCH(CONCATENATE(AZ299,"-",C299),Panaboard!Z:Z,0))),"",TRIM(INDEX(Panaboard!B:B,MATCH(CONCATENATE(AZ299,"-",C299),Panaboard!Z:Z,0))))</f>
        <v/>
      </c>
      <c r="E299" t="str">
        <f t="shared" si="35"/>
        <v>xx0x0</v>
      </c>
      <c r="F299" t="str">
        <f>IF(PResult!U299="","",UPPER(TRIM(PResult!U299)))</f>
        <v/>
      </c>
      <c r="G299">
        <f>IF(OR(PResult!O299="",PResult!O299="(null)"),0,PResult!O299)</f>
        <v>0</v>
      </c>
      <c r="H299" t="str">
        <f>IF(ISERROR(INDEX(Panaboard!G:G,MATCH(CONCATENATE(AZ299,"-",C299),Panaboard!Z:Z,0))),"",INDEX(Panaboard!G:G,MATCH(CONCATENATE(AZ299,"-",C299),Panaboard!Z:Z,0)))</f>
        <v/>
      </c>
      <c r="I299" t="str">
        <f>IF(PResult!J299="","",PResult!J299)</f>
        <v/>
      </c>
      <c r="J299" t="str">
        <f>IF(PResult!K299="","",PResult!K299)</f>
        <v/>
      </c>
      <c r="K299">
        <f>IF(OR(PResult!L299="(null)",PResult!L299=""),0,PResult!L299)</f>
        <v>0</v>
      </c>
      <c r="L299">
        <f>IF(OR(PResult!M299="(null)",PResult!M299=""),0,PResult!M299)</f>
        <v>0</v>
      </c>
      <c r="M299">
        <f t="shared" si="32"/>
        <v>0</v>
      </c>
      <c r="N299" t="str">
        <f>TEXT(IF(ISERROR(INDEX(Panaboard!H:H,MATCH(CONCATENATE(AZ299,"-",C299),Panaboard!Z:Z,0))),"",INDEX(Panaboard!H:H,MATCH(CONCATENATE(AZ299,"-",C299),Panaboard!Z:Z,0))),"HH:MM")</f>
        <v/>
      </c>
      <c r="O299" t="str">
        <f>TEXT(IF(ISERROR(INDEX(Panaboard!I:I,MATCH(CONCATENATE(AZ299,"-",C299),Panaboard!Z:Z,0))),"",INDEX(Panaboard!I:I,MATCH(CONCATENATE(AZ299,"-",C299),Panaboard!Z:Z,0))),"HH:MM")</f>
        <v/>
      </c>
      <c r="P299" t="str">
        <f t="shared" si="33"/>
        <v/>
      </c>
      <c r="Q299" t="str">
        <f>IF(ISERROR(INDEX(Panaboard!S:S,MATCH(CONCATENATE(AZ299,"-",C299),Panaboard!Z:Z,0))),"",INDEX(Panaboard!S:S,MATCH(CONCATENATE(AZ299,"-",C299),Panaboard!Z:Z,0)))</f>
        <v/>
      </c>
      <c r="R299" t="str">
        <f>IF(ISERROR(INDEX(Panaboard!F:F,MATCH(CONCATENATE(AZ299,"-",C299),Panaboard!Z:Z,0))),"",INDEX(Panaboard!F:F,MATCH(CONCATENATE(AZ299,"-",C299),Panaboard!Z:Z,0)))</f>
        <v/>
      </c>
      <c r="S299" t="str">
        <f t="shared" si="34"/>
        <v/>
      </c>
      <c r="T299" t="str">
        <f>IF(ISERROR(INDEX(Panaboard!D:D,MATCH(CONCATENATE(AZ299,"-",C299),Panaboard!Z:Z,0))),"",INDEX(Panaboard!D:D,MATCH(CONCATENATE(AZ299,"-",C299),Panaboard!Z:Z,0)))</f>
        <v/>
      </c>
      <c r="U299" t="str">
        <f>IF(ISERROR(INDEX(Panaboard!J:J,MATCH(CONCATENATE(AZ299,"-",C299),Panaboard!Z:Z,0))),"",INDEX(Panaboard!J:J,MATCH(CONCATENATE(AZ299,"-",C299),Panaboard!Z:Z,0)))</f>
        <v/>
      </c>
      <c r="V299">
        <f>IF(PResult!BL299="",0,PResult!BL299)</f>
        <v>0</v>
      </c>
      <c r="W299">
        <f>IF(PResult!BM299="",0,PResult!BM299)</f>
        <v>0</v>
      </c>
      <c r="X299">
        <f>IF(OR(PResult!AE299="",PResult!AE299="(null)"),IF(OR(PResult!AD299="",PResult!AD299="(null)"),0,PResult!AD299),PResult!AE299)</f>
        <v>0</v>
      </c>
      <c r="Y299" t="str">
        <f>IF(OR(PResult!V299="",PResult!V299="(null)"),"",PResult!V299)</f>
        <v/>
      </c>
      <c r="Z299" t="str">
        <f>CONCATENATE(PResult!BO299,PResult!BP299)</f>
        <v/>
      </c>
      <c r="AA299" t="str">
        <f>IF(PResult!Y299="","",PResult!Y299)</f>
        <v/>
      </c>
      <c r="AB299" t="str">
        <f>IF(PResult!BQ299="","",PResult!BQ299)</f>
        <v/>
      </c>
      <c r="AC299" t="str">
        <f>IF(PResult!BR299="","",PResult!BR299)</f>
        <v/>
      </c>
      <c r="AD299" t="str">
        <f>IF(PResult!BS299="","",PResult!BS299)</f>
        <v/>
      </c>
      <c r="AE299" t="str">
        <f>IF(PResult!BN299="","",PResult!BN299)</f>
        <v/>
      </c>
      <c r="AF299" t="str">
        <f>IF(PResult!BT299="","",PResult!BT299)</f>
        <v/>
      </c>
      <c r="AG299" t="str">
        <f>IF(PResult!BU299="","",PResult!BU299)</f>
        <v/>
      </c>
      <c r="AH299" t="str">
        <f>IF(PResult!BV299="","",PResult!BV299)</f>
        <v/>
      </c>
      <c r="AI299" t="str">
        <f>TEXT(IF(ISERROR(INDEX(Panaboard!L:L,MATCH(CONCATENATE(AZ299,"-",C299),Panaboard!Z:Z,0))),"",INDEX(Panaboard!L:L,MATCH(CONCATENATE(AZ299,"-",C299),Panaboard!Z:Z,0))),"HH:MM")</f>
        <v/>
      </c>
      <c r="AJ299" t="str">
        <f>TEXT(IF(ISERROR(INDEX(Panaboard!M:M,MATCH(CONCATENATE(AZ299,"-",C299),Panaboard!Z:Z,0))),"",INDEX(Panaboard!M:M,MATCH(CONCATENATE(AZ299,"-",C299),Panaboard!Z:Z,0))),"HH:MM")</f>
        <v/>
      </c>
      <c r="AK299" t="str">
        <f>IF(PResult!BY299="","",PResult!BY299)</f>
        <v/>
      </c>
      <c r="AL299">
        <f>IF(PResult!P299="",0,PResult!P299)</f>
        <v>0</v>
      </c>
      <c r="AM299" t="str">
        <f>IF(ISERROR(INDEX(Panaboard!N:N,MATCH(CONCATENATE(AZ299,"-",C299),Panaboard!Z:Z,0))),"",INDEX(Panaboard!N:N,MATCH(CONCATENATE(AZ299,"-",C299),Panaboard!Z:Z,0)))</f>
        <v/>
      </c>
      <c r="AN299" t="str">
        <f>IF(ISERROR(INDEX(Panaboard!O:O,MATCH(CONCATENATE(AZ299,"-",C299),Panaboard!Z:Z,0))),"",INDEX(Panaboard!O:O,MATCH(CONCATENATE(AZ299,"-",C299),Panaboard!Z:Z,0)))</f>
        <v/>
      </c>
      <c r="AO299" t="str">
        <f>IF(ISERROR(INDEX(Panaboard!P:P,MATCH(CONCATENATE(AZ299,"-",C299),Panaboard!Z:Z,0))),"",INDEX(Panaboard!P:P,MATCH(CONCATENATE(AZ299,"-",C299),Panaboard!Z:Z,0)))</f>
        <v/>
      </c>
      <c r="AP299" t="str">
        <f>IF(ISERROR(INDEX(Panaboard!Q:Q,MATCH(CONCATENATE(AZ299,"-",C299),Panaboard!Z:Z,0))),"",INDEX(Panaboard!Q:Q,MATCH(CONCATENATE(AZ299,"-",C299),Panaboard!Z:Z,0)))</f>
        <v/>
      </c>
      <c r="AR299" t="str">
        <f>IF(PResult!BW299="","",PResult!BW299)</f>
        <v/>
      </c>
      <c r="AS299" t="str">
        <f>IF(PResult!BX299="","",PResult!BX299)</f>
        <v/>
      </c>
      <c r="AT299" t="str">
        <f>IF(ISERROR(INDEX(Panaboard!K:K,MATCH(CONCATENATE(AZ299,"-",C299),Panaboard!Z:Z,0))),"",INDEX(Panaboard!K:K,MATCH(CONCATENATE(AZ299,"-",C299),Panaboard!Z:Z,0)))</f>
        <v/>
      </c>
      <c r="AU299" t="str">
        <f>IF(ISERROR(INDEX(Panaboard!U:U,MATCH(CONCATENATE(AZ299,"-",C299),Panaboard!Z:Z,0))),"",INDEX(Panaboard!U:U,MATCH(CONCATENATE(AZ299,"-",C299),Panaboard!Z:Z,0)))</f>
        <v/>
      </c>
      <c r="AV299" t="str">
        <f>IF(ISERROR(INDEX(Panaboard!W:W,MATCH(CONCATENATE(AZ299,"-",C299),Panaboard!Z:Z,0))),"",INDEX(Panaboard!W:W,MATCH(CONCATENATE(AZ299,"-",C299),Panaboard!Z:Z,0)))</f>
        <v/>
      </c>
      <c r="AW299" t="str">
        <f>IF(ISERROR(INDEX(Panaboard!X:X,MATCH(CONCATENATE(AZ299,"-",C299),Panaboard!Z:Z,0))),"",INDEX(Panaboard!X:X,MATCH(CONCATENATE(AZ299,"-",C299),Panaboard!Z:Z,0)))</f>
        <v/>
      </c>
      <c r="AX299" t="str">
        <f>IF(ISERROR(INDEX(Panaboard!AA:AA,MATCH(CONCATENATE(AZ299,"-",C299),Panaboard!Z:Z,0))),"",INDEX(Panaboard!AA:AA,MATCH(CONCATENATE(AZ299,"-",C299),Panaboard!Z:Z,0)))</f>
        <v/>
      </c>
      <c r="AY299" t="str">
        <f>IF(ISERROR(INDEX(Panaboard!AB:AB,MATCH(CONCATENATE(AZ299,"-",C299),Panaboard!Z:Z,0))),"",INDEX(Panaboard!AB:AB,MATCH(CONCATENATE(AZ299,"-",C299),Panaboard!Z:Z,0)))</f>
        <v/>
      </c>
      <c r="AZ299" t="str">
        <f t="shared" si="36"/>
        <v/>
      </c>
      <c r="BA299" t="str">
        <f>IF(ISERROR(INDEX(Panaboard!E:E,MATCH(CONCATENATE(AZ299,"-",C299),Panaboard!Z:Z,0))),"",INDEX(Panaboard!E:E,MATCH(CONCATENATE(AZ299,"-",C299),Panaboard!Z:Z,0)))</f>
        <v/>
      </c>
      <c r="BB299" t="str">
        <f>IF(ISERROR(INDEX(Panaboard!AC:AC,MATCH(CONCATENATE(AZ299,"-",C299),Panaboard!Z:Z,0))),"",INDEX(Panaboard!AC:AC,MATCH(CONCATENATE(AZ299,"-",C299),Panaboard!Z:Z,0)))</f>
        <v/>
      </c>
      <c r="BC299" t="str">
        <f t="shared" si="37"/>
        <v/>
      </c>
      <c r="BD299" t="str">
        <f t="shared" si="38"/>
        <v/>
      </c>
      <c r="BE299" t="str">
        <f t="shared" si="39"/>
        <v>xx0x0</v>
      </c>
      <c r="BF299" t="str">
        <f>IF(ISERROR(INDEX(CuttingList!F:F,MATCH(CONCATENATE(A299,"-",C299),CuttingList!E:E,0))),"",INDEX(CuttingList!F:F,MATCH(CONCATENATE(A299,"-",C299),CuttingList!E:E,0)))</f>
        <v/>
      </c>
    </row>
    <row r="300" spans="1:58" x14ac:dyDescent="0.25">
      <c r="A300" t="str">
        <f>IF(PResult!BJ300="","",PResult!BJ300)</f>
        <v/>
      </c>
      <c r="B300" t="str">
        <f>IF(PResult!E300="","",PResult!E300)</f>
        <v/>
      </c>
      <c r="C300" t="str">
        <f>IF(PResult!BZ300="","",PResult!BZ300)</f>
        <v/>
      </c>
      <c r="D300" t="str">
        <f>IF(ISERROR(INDEX(Panaboard!B:B,MATCH(CONCATENATE(AZ300,"-",C300),Panaboard!Z:Z,0))),"",TRIM(INDEX(Panaboard!B:B,MATCH(CONCATENATE(AZ300,"-",C300),Panaboard!Z:Z,0))))</f>
        <v/>
      </c>
      <c r="E300" t="str">
        <f t="shared" si="35"/>
        <v>xx0x0</v>
      </c>
      <c r="F300" t="str">
        <f>IF(PResult!U300="","",UPPER(TRIM(PResult!U300)))</f>
        <v/>
      </c>
      <c r="G300">
        <f>IF(OR(PResult!O300="",PResult!O300="(null)"),0,PResult!O300)</f>
        <v>0</v>
      </c>
      <c r="H300" t="str">
        <f>IF(ISERROR(INDEX(Panaboard!G:G,MATCH(CONCATENATE(AZ300,"-",C300),Panaboard!Z:Z,0))),"",INDEX(Panaboard!G:G,MATCH(CONCATENATE(AZ300,"-",C300),Panaboard!Z:Z,0)))</f>
        <v/>
      </c>
      <c r="I300" t="str">
        <f>IF(PResult!J300="","",PResult!J300)</f>
        <v/>
      </c>
      <c r="J300" t="str">
        <f>IF(PResult!K300="","",PResult!K300)</f>
        <v/>
      </c>
      <c r="K300">
        <f>IF(OR(PResult!L300="(null)",PResult!L300=""),0,PResult!L300)</f>
        <v>0</v>
      </c>
      <c r="L300">
        <f>IF(OR(PResult!M300="(null)",PResult!M300=""),0,PResult!M300)</f>
        <v>0</v>
      </c>
      <c r="M300">
        <f t="shared" si="32"/>
        <v>0</v>
      </c>
      <c r="N300" t="str">
        <f>TEXT(IF(ISERROR(INDEX(Panaboard!H:H,MATCH(CONCATENATE(AZ300,"-",C300),Panaboard!Z:Z,0))),"",INDEX(Panaboard!H:H,MATCH(CONCATENATE(AZ300,"-",C300),Panaboard!Z:Z,0))),"HH:MM")</f>
        <v/>
      </c>
      <c r="O300" t="str">
        <f>TEXT(IF(ISERROR(INDEX(Panaboard!I:I,MATCH(CONCATENATE(AZ300,"-",C300),Panaboard!Z:Z,0))),"",INDEX(Panaboard!I:I,MATCH(CONCATENATE(AZ300,"-",C300),Panaboard!Z:Z,0))),"HH:MM")</f>
        <v/>
      </c>
      <c r="P300" t="str">
        <f t="shared" si="33"/>
        <v/>
      </c>
      <c r="Q300" t="str">
        <f>IF(ISERROR(INDEX(Panaboard!S:S,MATCH(CONCATENATE(AZ300,"-",C300),Panaboard!Z:Z,0))),"",INDEX(Panaboard!S:S,MATCH(CONCATENATE(AZ300,"-",C300),Panaboard!Z:Z,0)))</f>
        <v/>
      </c>
      <c r="R300" t="str">
        <f>IF(ISERROR(INDEX(Panaboard!F:F,MATCH(CONCATENATE(AZ300,"-",C300),Panaboard!Z:Z,0))),"",INDEX(Panaboard!F:F,MATCH(CONCATENATE(AZ300,"-",C300),Panaboard!Z:Z,0)))</f>
        <v/>
      </c>
      <c r="S300" t="str">
        <f t="shared" si="34"/>
        <v/>
      </c>
      <c r="T300" t="str">
        <f>IF(ISERROR(INDEX(Panaboard!D:D,MATCH(CONCATENATE(AZ300,"-",C300),Panaboard!Z:Z,0))),"",INDEX(Panaboard!D:D,MATCH(CONCATENATE(AZ300,"-",C300),Panaboard!Z:Z,0)))</f>
        <v/>
      </c>
      <c r="U300" t="str">
        <f>IF(ISERROR(INDEX(Panaboard!J:J,MATCH(CONCATENATE(AZ300,"-",C300),Panaboard!Z:Z,0))),"",INDEX(Panaboard!J:J,MATCH(CONCATENATE(AZ300,"-",C300),Panaboard!Z:Z,0)))</f>
        <v/>
      </c>
      <c r="V300">
        <f>IF(PResult!BL300="",0,PResult!BL300)</f>
        <v>0</v>
      </c>
      <c r="W300">
        <f>IF(PResult!BM300="",0,PResult!BM300)</f>
        <v>0</v>
      </c>
      <c r="X300">
        <f>IF(OR(PResult!AE300="",PResult!AE300="(null)"),IF(OR(PResult!AD300="",PResult!AD300="(null)"),0,PResult!AD300),PResult!AE300)</f>
        <v>0</v>
      </c>
      <c r="Y300" t="str">
        <f>IF(OR(PResult!V300="",PResult!V300="(null)"),"",PResult!V300)</f>
        <v/>
      </c>
      <c r="Z300" t="str">
        <f>CONCATENATE(PResult!BO300,PResult!BP300)</f>
        <v/>
      </c>
      <c r="AA300" t="str">
        <f>IF(PResult!Y300="","",PResult!Y300)</f>
        <v/>
      </c>
      <c r="AB300" t="str">
        <f>IF(PResult!BQ300="","",PResult!BQ300)</f>
        <v/>
      </c>
      <c r="AC300" t="str">
        <f>IF(PResult!BR300="","",PResult!BR300)</f>
        <v/>
      </c>
      <c r="AD300" t="str">
        <f>IF(PResult!BS300="","",PResult!BS300)</f>
        <v/>
      </c>
      <c r="AE300" t="str">
        <f>IF(PResult!BN300="","",PResult!BN300)</f>
        <v/>
      </c>
      <c r="AF300" t="str">
        <f>IF(PResult!BT300="","",PResult!BT300)</f>
        <v/>
      </c>
      <c r="AG300" t="str">
        <f>IF(PResult!BU300="","",PResult!BU300)</f>
        <v/>
      </c>
      <c r="AH300" t="str">
        <f>IF(PResult!BV300="","",PResult!BV300)</f>
        <v/>
      </c>
      <c r="AI300" t="str">
        <f>TEXT(IF(ISERROR(INDEX(Panaboard!L:L,MATCH(CONCATENATE(AZ300,"-",C300),Panaboard!Z:Z,0))),"",INDEX(Panaboard!L:L,MATCH(CONCATENATE(AZ300,"-",C300),Panaboard!Z:Z,0))),"HH:MM")</f>
        <v/>
      </c>
      <c r="AJ300" t="str">
        <f>TEXT(IF(ISERROR(INDEX(Panaboard!M:M,MATCH(CONCATENATE(AZ300,"-",C300),Panaboard!Z:Z,0))),"",INDEX(Panaboard!M:M,MATCH(CONCATENATE(AZ300,"-",C300),Panaboard!Z:Z,0))),"HH:MM")</f>
        <v/>
      </c>
      <c r="AK300" t="str">
        <f>IF(PResult!BY300="","",PResult!BY300)</f>
        <v/>
      </c>
      <c r="AL300">
        <f>IF(PResult!P300="",0,PResult!P300)</f>
        <v>0</v>
      </c>
      <c r="AM300" t="str">
        <f>IF(ISERROR(INDEX(Panaboard!N:N,MATCH(CONCATENATE(AZ300,"-",C300),Panaboard!Z:Z,0))),"",INDEX(Panaboard!N:N,MATCH(CONCATENATE(AZ300,"-",C300),Panaboard!Z:Z,0)))</f>
        <v/>
      </c>
      <c r="AN300" t="str">
        <f>IF(ISERROR(INDEX(Panaboard!O:O,MATCH(CONCATENATE(AZ300,"-",C300),Panaboard!Z:Z,0))),"",INDEX(Panaboard!O:O,MATCH(CONCATENATE(AZ300,"-",C300),Panaboard!Z:Z,0)))</f>
        <v/>
      </c>
      <c r="AO300" t="str">
        <f>IF(ISERROR(INDEX(Panaboard!P:P,MATCH(CONCATENATE(AZ300,"-",C300),Panaboard!Z:Z,0))),"",INDEX(Panaboard!P:P,MATCH(CONCATENATE(AZ300,"-",C300),Panaboard!Z:Z,0)))</f>
        <v/>
      </c>
      <c r="AP300" t="str">
        <f>IF(ISERROR(INDEX(Panaboard!Q:Q,MATCH(CONCATENATE(AZ300,"-",C300),Panaboard!Z:Z,0))),"",INDEX(Panaboard!Q:Q,MATCH(CONCATENATE(AZ300,"-",C300),Panaboard!Z:Z,0)))</f>
        <v/>
      </c>
      <c r="AR300" t="str">
        <f>IF(PResult!BW300="","",PResult!BW300)</f>
        <v/>
      </c>
      <c r="AS300" t="str">
        <f>IF(PResult!BX300="","",PResult!BX300)</f>
        <v/>
      </c>
      <c r="AT300" t="str">
        <f>IF(ISERROR(INDEX(Panaboard!K:K,MATCH(CONCATENATE(AZ300,"-",C300),Panaboard!Z:Z,0))),"",INDEX(Panaboard!K:K,MATCH(CONCATENATE(AZ300,"-",C300),Panaboard!Z:Z,0)))</f>
        <v/>
      </c>
      <c r="AU300" t="str">
        <f>IF(ISERROR(INDEX(Panaboard!U:U,MATCH(CONCATENATE(AZ300,"-",C300),Panaboard!Z:Z,0))),"",INDEX(Panaboard!U:U,MATCH(CONCATENATE(AZ300,"-",C300),Panaboard!Z:Z,0)))</f>
        <v/>
      </c>
      <c r="AV300" t="str">
        <f>IF(ISERROR(INDEX(Panaboard!W:W,MATCH(CONCATENATE(AZ300,"-",C300),Panaboard!Z:Z,0))),"",INDEX(Panaboard!W:W,MATCH(CONCATENATE(AZ300,"-",C300),Panaboard!Z:Z,0)))</f>
        <v/>
      </c>
      <c r="AW300" t="str">
        <f>IF(ISERROR(INDEX(Panaboard!X:X,MATCH(CONCATENATE(AZ300,"-",C300),Panaboard!Z:Z,0))),"",INDEX(Panaboard!X:X,MATCH(CONCATENATE(AZ300,"-",C300),Panaboard!Z:Z,0)))</f>
        <v/>
      </c>
      <c r="AX300" t="str">
        <f>IF(ISERROR(INDEX(Panaboard!AA:AA,MATCH(CONCATENATE(AZ300,"-",C300),Panaboard!Z:Z,0))),"",INDEX(Panaboard!AA:AA,MATCH(CONCATENATE(AZ300,"-",C300),Panaboard!Z:Z,0)))</f>
        <v/>
      </c>
      <c r="AY300" t="str">
        <f>IF(ISERROR(INDEX(Panaboard!AB:AB,MATCH(CONCATENATE(AZ300,"-",C300),Panaboard!Z:Z,0))),"",INDEX(Panaboard!AB:AB,MATCH(CONCATENATE(AZ300,"-",C300),Panaboard!Z:Z,0)))</f>
        <v/>
      </c>
      <c r="AZ300" t="str">
        <f t="shared" si="36"/>
        <v/>
      </c>
      <c r="BA300" t="str">
        <f>IF(ISERROR(INDEX(Panaboard!E:E,MATCH(CONCATENATE(AZ300,"-",C300),Panaboard!Z:Z,0))),"",INDEX(Panaboard!E:E,MATCH(CONCATENATE(AZ300,"-",C300),Panaboard!Z:Z,0)))</f>
        <v/>
      </c>
      <c r="BB300" t="str">
        <f>IF(ISERROR(INDEX(Panaboard!AC:AC,MATCH(CONCATENATE(AZ300,"-",C300),Panaboard!Z:Z,0))),"",INDEX(Panaboard!AC:AC,MATCH(CONCATENATE(AZ300,"-",C300),Panaboard!Z:Z,0)))</f>
        <v/>
      </c>
      <c r="BC300" t="str">
        <f t="shared" si="37"/>
        <v/>
      </c>
      <c r="BD300" t="str">
        <f t="shared" si="38"/>
        <v/>
      </c>
      <c r="BE300" t="str">
        <f t="shared" si="39"/>
        <v>xx0x0</v>
      </c>
      <c r="BF300" t="str">
        <f>IF(ISERROR(INDEX(CuttingList!F:F,MATCH(CONCATENATE(A300,"-",C300),CuttingList!E:E,0))),"",INDEX(CuttingList!F:F,MATCH(CONCATENATE(A300,"-",C300),CuttingList!E:E,0)))</f>
        <v/>
      </c>
    </row>
    <row r="301" spans="1:58" x14ac:dyDescent="0.25">
      <c r="A301" t="str">
        <f>IF(PResult!BJ301="","",PResult!BJ301)</f>
        <v/>
      </c>
      <c r="B301" t="str">
        <f>IF(PResult!E301="","",PResult!E301)</f>
        <v/>
      </c>
      <c r="C301" t="str">
        <f>IF(PResult!BZ301="","",PResult!BZ301)</f>
        <v/>
      </c>
      <c r="D301" t="str">
        <f>IF(ISERROR(INDEX(Panaboard!B:B,MATCH(CONCATENATE(AZ301,"-",C301),Panaboard!Z:Z,0))),"",TRIM(INDEX(Panaboard!B:B,MATCH(CONCATENATE(AZ301,"-",C301),Panaboard!Z:Z,0))))</f>
        <v/>
      </c>
      <c r="E301" t="str">
        <f t="shared" si="35"/>
        <v>xx0x0</v>
      </c>
      <c r="F301" t="str">
        <f>IF(PResult!U301="","",UPPER(TRIM(PResult!U301)))</f>
        <v/>
      </c>
      <c r="G301">
        <f>IF(OR(PResult!O301="",PResult!O301="(null)"),0,PResult!O301)</f>
        <v>0</v>
      </c>
      <c r="H301" t="str">
        <f>IF(ISERROR(INDEX(Panaboard!G:G,MATCH(CONCATENATE(AZ301,"-",C301),Panaboard!Z:Z,0))),"",INDEX(Panaboard!G:G,MATCH(CONCATENATE(AZ301,"-",C301),Panaboard!Z:Z,0)))</f>
        <v/>
      </c>
      <c r="I301" t="str">
        <f>IF(PResult!J301="","",PResult!J301)</f>
        <v/>
      </c>
      <c r="J301" t="str">
        <f>IF(PResult!K301="","",PResult!K301)</f>
        <v/>
      </c>
      <c r="K301">
        <f>IF(OR(PResult!L301="(null)",PResult!L301=""),0,PResult!L301)</f>
        <v>0</v>
      </c>
      <c r="L301">
        <f>IF(OR(PResult!M301="(null)",PResult!M301=""),0,PResult!M301)</f>
        <v>0</v>
      </c>
      <c r="M301">
        <f t="shared" si="32"/>
        <v>0</v>
      </c>
      <c r="N301" t="str">
        <f>TEXT(IF(ISERROR(INDEX(Panaboard!H:H,MATCH(CONCATENATE(AZ301,"-",C301),Panaboard!Z:Z,0))),"",INDEX(Panaboard!H:H,MATCH(CONCATENATE(AZ301,"-",C301),Panaboard!Z:Z,0))),"HH:MM")</f>
        <v/>
      </c>
      <c r="O301" t="str">
        <f>TEXT(IF(ISERROR(INDEX(Panaboard!I:I,MATCH(CONCATENATE(AZ301,"-",C301),Panaboard!Z:Z,0))),"",INDEX(Panaboard!I:I,MATCH(CONCATENATE(AZ301,"-",C301),Panaboard!Z:Z,0))),"HH:MM")</f>
        <v/>
      </c>
      <c r="P301" t="str">
        <f t="shared" si="33"/>
        <v/>
      </c>
      <c r="Q301" t="str">
        <f>IF(ISERROR(INDEX(Panaboard!S:S,MATCH(CONCATENATE(AZ301,"-",C301),Panaboard!Z:Z,0))),"",INDEX(Panaboard!S:S,MATCH(CONCATENATE(AZ301,"-",C301),Panaboard!Z:Z,0)))</f>
        <v/>
      </c>
      <c r="R301" t="str">
        <f>IF(ISERROR(INDEX(Panaboard!F:F,MATCH(CONCATENATE(AZ301,"-",C301),Panaboard!Z:Z,0))),"",INDEX(Panaboard!F:F,MATCH(CONCATENATE(AZ301,"-",C301),Panaboard!Z:Z,0)))</f>
        <v/>
      </c>
      <c r="S301" t="str">
        <f t="shared" si="34"/>
        <v/>
      </c>
      <c r="T301" t="str">
        <f>IF(ISERROR(INDEX(Panaboard!D:D,MATCH(CONCATENATE(AZ301,"-",C301),Panaboard!Z:Z,0))),"",INDEX(Panaboard!D:D,MATCH(CONCATENATE(AZ301,"-",C301),Panaboard!Z:Z,0)))</f>
        <v/>
      </c>
      <c r="U301" t="str">
        <f>IF(ISERROR(INDEX(Panaboard!J:J,MATCH(CONCATENATE(AZ301,"-",C301),Panaboard!Z:Z,0))),"",INDEX(Panaboard!J:J,MATCH(CONCATENATE(AZ301,"-",C301),Panaboard!Z:Z,0)))</f>
        <v/>
      </c>
      <c r="V301">
        <f>IF(PResult!BL301="",0,PResult!BL301)</f>
        <v>0</v>
      </c>
      <c r="W301">
        <f>IF(PResult!BM301="",0,PResult!BM301)</f>
        <v>0</v>
      </c>
      <c r="X301">
        <f>IF(OR(PResult!AE301="",PResult!AE301="(null)"),IF(OR(PResult!AD301="",PResult!AD301="(null)"),0,PResult!AD301),PResult!AE301)</f>
        <v>0</v>
      </c>
      <c r="Y301" t="str">
        <f>IF(OR(PResult!V301="",PResult!V301="(null)"),"",PResult!V301)</f>
        <v/>
      </c>
      <c r="Z301" t="str">
        <f>CONCATENATE(PResult!BO301,PResult!BP301)</f>
        <v/>
      </c>
      <c r="AA301" t="str">
        <f>IF(PResult!Y301="","",PResult!Y301)</f>
        <v/>
      </c>
      <c r="AB301" t="str">
        <f>IF(PResult!BQ301="","",PResult!BQ301)</f>
        <v/>
      </c>
      <c r="AC301" t="str">
        <f>IF(PResult!BR301="","",PResult!BR301)</f>
        <v/>
      </c>
      <c r="AD301" t="str">
        <f>IF(PResult!BS301="","",PResult!BS301)</f>
        <v/>
      </c>
      <c r="AE301" t="str">
        <f>IF(PResult!BN301="","",PResult!BN301)</f>
        <v/>
      </c>
      <c r="AF301" t="str">
        <f>IF(PResult!BT301="","",PResult!BT301)</f>
        <v/>
      </c>
      <c r="AG301" t="str">
        <f>IF(PResult!BU301="","",PResult!BU301)</f>
        <v/>
      </c>
      <c r="AH301" t="str">
        <f>IF(PResult!BV301="","",PResult!BV301)</f>
        <v/>
      </c>
      <c r="AI301" t="str">
        <f>TEXT(IF(ISERROR(INDEX(Panaboard!L:L,MATCH(CONCATENATE(AZ301,"-",C301),Panaboard!Z:Z,0))),"",INDEX(Panaboard!L:L,MATCH(CONCATENATE(AZ301,"-",C301),Panaboard!Z:Z,0))),"HH:MM")</f>
        <v/>
      </c>
      <c r="AJ301" t="str">
        <f>TEXT(IF(ISERROR(INDEX(Panaboard!M:M,MATCH(CONCATENATE(AZ301,"-",C301),Panaboard!Z:Z,0))),"",INDEX(Panaboard!M:M,MATCH(CONCATENATE(AZ301,"-",C301),Panaboard!Z:Z,0))),"HH:MM")</f>
        <v/>
      </c>
      <c r="AK301" t="str">
        <f>IF(PResult!BY301="","",PResult!BY301)</f>
        <v/>
      </c>
      <c r="AL301">
        <f>IF(PResult!P301="",0,PResult!P301)</f>
        <v>0</v>
      </c>
      <c r="AM301" t="str">
        <f>IF(ISERROR(INDEX(Panaboard!N:N,MATCH(CONCATENATE(AZ301,"-",C301),Panaboard!Z:Z,0))),"",INDEX(Panaboard!N:N,MATCH(CONCATENATE(AZ301,"-",C301),Panaboard!Z:Z,0)))</f>
        <v/>
      </c>
      <c r="AN301" t="str">
        <f>IF(ISERROR(INDEX(Panaboard!O:O,MATCH(CONCATENATE(AZ301,"-",C301),Panaboard!Z:Z,0))),"",INDEX(Panaboard!O:O,MATCH(CONCATENATE(AZ301,"-",C301),Panaboard!Z:Z,0)))</f>
        <v/>
      </c>
      <c r="AO301" t="str">
        <f>IF(ISERROR(INDEX(Panaboard!P:P,MATCH(CONCATENATE(AZ301,"-",C301),Panaboard!Z:Z,0))),"",INDEX(Panaboard!P:P,MATCH(CONCATENATE(AZ301,"-",C301),Panaboard!Z:Z,0)))</f>
        <v/>
      </c>
      <c r="AP301" t="str">
        <f>IF(ISERROR(INDEX(Panaboard!Q:Q,MATCH(CONCATENATE(AZ301,"-",C301),Panaboard!Z:Z,0))),"",INDEX(Panaboard!Q:Q,MATCH(CONCATENATE(AZ301,"-",C301),Panaboard!Z:Z,0)))</f>
        <v/>
      </c>
      <c r="AR301" t="str">
        <f>IF(PResult!BW301="","",PResult!BW301)</f>
        <v/>
      </c>
      <c r="AS301" t="str">
        <f>IF(PResult!BX301="","",PResult!BX301)</f>
        <v/>
      </c>
      <c r="AT301" t="str">
        <f>IF(ISERROR(INDEX(Panaboard!K:K,MATCH(CONCATENATE(AZ301,"-",C301),Panaboard!Z:Z,0))),"",INDEX(Panaboard!K:K,MATCH(CONCATENATE(AZ301,"-",C301),Panaboard!Z:Z,0)))</f>
        <v/>
      </c>
      <c r="AU301" t="str">
        <f>IF(ISERROR(INDEX(Panaboard!U:U,MATCH(CONCATENATE(AZ301,"-",C301),Panaboard!Z:Z,0))),"",INDEX(Panaboard!U:U,MATCH(CONCATENATE(AZ301,"-",C301),Panaboard!Z:Z,0)))</f>
        <v/>
      </c>
      <c r="AV301" t="str">
        <f>IF(ISERROR(INDEX(Panaboard!W:W,MATCH(CONCATENATE(AZ301,"-",C301),Panaboard!Z:Z,0))),"",INDEX(Panaboard!W:W,MATCH(CONCATENATE(AZ301,"-",C301),Panaboard!Z:Z,0)))</f>
        <v/>
      </c>
      <c r="AW301" t="str">
        <f>IF(ISERROR(INDEX(Panaboard!X:X,MATCH(CONCATENATE(AZ301,"-",C301),Panaboard!Z:Z,0))),"",INDEX(Panaboard!X:X,MATCH(CONCATENATE(AZ301,"-",C301),Panaboard!Z:Z,0)))</f>
        <v/>
      </c>
      <c r="AX301" t="str">
        <f>IF(ISERROR(INDEX(Panaboard!AA:AA,MATCH(CONCATENATE(AZ301,"-",C301),Panaboard!Z:Z,0))),"",INDEX(Panaboard!AA:AA,MATCH(CONCATENATE(AZ301,"-",C301),Panaboard!Z:Z,0)))</f>
        <v/>
      </c>
      <c r="AY301" t="str">
        <f>IF(ISERROR(INDEX(Panaboard!AB:AB,MATCH(CONCATENATE(AZ301,"-",C301),Panaboard!Z:Z,0))),"",INDEX(Panaboard!AB:AB,MATCH(CONCATENATE(AZ301,"-",C301),Panaboard!Z:Z,0)))</f>
        <v/>
      </c>
      <c r="AZ301" t="str">
        <f t="shared" si="36"/>
        <v/>
      </c>
      <c r="BA301" t="str">
        <f>IF(ISERROR(INDEX(Panaboard!E:E,MATCH(CONCATENATE(AZ301,"-",C301),Panaboard!Z:Z,0))),"",INDEX(Panaboard!E:E,MATCH(CONCATENATE(AZ301,"-",C301),Panaboard!Z:Z,0)))</f>
        <v/>
      </c>
      <c r="BB301" t="str">
        <f>IF(ISERROR(INDEX(Panaboard!AC:AC,MATCH(CONCATENATE(AZ301,"-",C301),Panaboard!Z:Z,0))),"",INDEX(Panaboard!AC:AC,MATCH(CONCATENATE(AZ301,"-",C301),Panaboard!Z:Z,0)))</f>
        <v/>
      </c>
      <c r="BC301" t="str">
        <f t="shared" si="37"/>
        <v/>
      </c>
      <c r="BD301" t="str">
        <f t="shared" si="38"/>
        <v/>
      </c>
      <c r="BE301" t="str">
        <f t="shared" si="39"/>
        <v>xx0x0</v>
      </c>
      <c r="BF301" t="str">
        <f>IF(ISERROR(INDEX(CuttingList!F:F,MATCH(CONCATENATE(A301,"-",C301),CuttingList!E:E,0))),"",INDEX(CuttingList!F:F,MATCH(CONCATENATE(A301,"-",C301),CuttingList!E:E,0)))</f>
        <v/>
      </c>
    </row>
    <row r="302" spans="1:58" x14ac:dyDescent="0.25">
      <c r="A302" t="str">
        <f>IF(PResult!BJ302="","",PResult!BJ302)</f>
        <v/>
      </c>
      <c r="B302" t="str">
        <f>IF(PResult!E302="","",PResult!E302)</f>
        <v/>
      </c>
      <c r="C302" t="str">
        <f>IF(PResult!BZ302="","",PResult!BZ302)</f>
        <v/>
      </c>
      <c r="D302" t="str">
        <f>IF(ISERROR(INDEX(Panaboard!B:B,MATCH(CONCATENATE(AZ302,"-",C302),Panaboard!Z:Z,0))),"",TRIM(INDEX(Panaboard!B:B,MATCH(CONCATENATE(AZ302,"-",C302),Panaboard!Z:Z,0))))</f>
        <v/>
      </c>
      <c r="E302" t="str">
        <f t="shared" si="35"/>
        <v>xx0x0</v>
      </c>
      <c r="F302" t="str">
        <f>IF(PResult!U302="","",UPPER(TRIM(PResult!U302)))</f>
        <v/>
      </c>
      <c r="G302">
        <f>IF(OR(PResult!O302="",PResult!O302="(null)"),0,PResult!O302)</f>
        <v>0</v>
      </c>
      <c r="H302" t="str">
        <f>IF(ISERROR(INDEX(Panaboard!G:G,MATCH(CONCATENATE(AZ302,"-",C302),Panaboard!Z:Z,0))),"",INDEX(Panaboard!G:G,MATCH(CONCATENATE(AZ302,"-",C302),Panaboard!Z:Z,0)))</f>
        <v/>
      </c>
      <c r="I302" t="str">
        <f>IF(PResult!J302="","",PResult!J302)</f>
        <v/>
      </c>
      <c r="J302" t="str">
        <f>IF(PResult!K302="","",PResult!K302)</f>
        <v/>
      </c>
      <c r="K302">
        <f>IF(OR(PResult!L302="(null)",PResult!L302=""),0,PResult!L302)</f>
        <v>0</v>
      </c>
      <c r="L302">
        <f>IF(OR(PResult!M302="(null)",PResult!M302=""),0,PResult!M302)</f>
        <v>0</v>
      </c>
      <c r="M302">
        <f t="shared" si="32"/>
        <v>0</v>
      </c>
      <c r="N302" t="str">
        <f>TEXT(IF(ISERROR(INDEX(Panaboard!H:H,MATCH(CONCATENATE(AZ302,"-",C302),Panaboard!Z:Z,0))),"",INDEX(Panaboard!H:H,MATCH(CONCATENATE(AZ302,"-",C302),Panaboard!Z:Z,0))),"HH:MM")</f>
        <v/>
      </c>
      <c r="O302" t="str">
        <f>TEXT(IF(ISERROR(INDEX(Panaboard!I:I,MATCH(CONCATENATE(AZ302,"-",C302),Panaboard!Z:Z,0))),"",INDEX(Panaboard!I:I,MATCH(CONCATENATE(AZ302,"-",C302),Panaboard!Z:Z,0))),"HH:MM")</f>
        <v/>
      </c>
      <c r="P302" t="str">
        <f t="shared" si="33"/>
        <v/>
      </c>
      <c r="Q302" t="str">
        <f>IF(ISERROR(INDEX(Panaboard!S:S,MATCH(CONCATENATE(AZ302,"-",C302),Panaboard!Z:Z,0))),"",INDEX(Panaboard!S:S,MATCH(CONCATENATE(AZ302,"-",C302),Panaboard!Z:Z,0)))</f>
        <v/>
      </c>
      <c r="R302" t="str">
        <f>IF(ISERROR(INDEX(Panaboard!F:F,MATCH(CONCATENATE(AZ302,"-",C302),Panaboard!Z:Z,0))),"",INDEX(Panaboard!F:F,MATCH(CONCATENATE(AZ302,"-",C302),Panaboard!Z:Z,0)))</f>
        <v/>
      </c>
      <c r="S302" t="str">
        <f t="shared" si="34"/>
        <v/>
      </c>
      <c r="T302" t="str">
        <f>IF(ISERROR(INDEX(Panaboard!D:D,MATCH(CONCATENATE(AZ302,"-",C302),Panaboard!Z:Z,0))),"",INDEX(Panaboard!D:D,MATCH(CONCATENATE(AZ302,"-",C302),Panaboard!Z:Z,0)))</f>
        <v/>
      </c>
      <c r="U302" t="str">
        <f>IF(ISERROR(INDEX(Panaboard!J:J,MATCH(CONCATENATE(AZ302,"-",C302),Panaboard!Z:Z,0))),"",INDEX(Panaboard!J:J,MATCH(CONCATENATE(AZ302,"-",C302),Panaboard!Z:Z,0)))</f>
        <v/>
      </c>
      <c r="V302">
        <f>IF(PResult!BL302="",0,PResult!BL302)</f>
        <v>0</v>
      </c>
      <c r="W302">
        <f>IF(PResult!BM302="",0,PResult!BM302)</f>
        <v>0</v>
      </c>
      <c r="X302">
        <f>IF(OR(PResult!AE302="",PResult!AE302="(null)"),IF(OR(PResult!AD302="",PResult!AD302="(null)"),0,PResult!AD302),PResult!AE302)</f>
        <v>0</v>
      </c>
      <c r="Y302" t="str">
        <f>IF(OR(PResult!V302="",PResult!V302="(null)"),"",PResult!V302)</f>
        <v/>
      </c>
      <c r="Z302" t="str">
        <f>CONCATENATE(PResult!BO302,PResult!BP302)</f>
        <v/>
      </c>
      <c r="AA302" t="str">
        <f>IF(PResult!Y302="","",PResult!Y302)</f>
        <v/>
      </c>
      <c r="AB302" t="str">
        <f>IF(PResult!BQ302="","",PResult!BQ302)</f>
        <v/>
      </c>
      <c r="AC302" t="str">
        <f>IF(PResult!BR302="","",PResult!BR302)</f>
        <v/>
      </c>
      <c r="AD302" t="str">
        <f>IF(PResult!BS302="","",PResult!BS302)</f>
        <v/>
      </c>
      <c r="AE302" t="str">
        <f>IF(PResult!BN302="","",PResult!BN302)</f>
        <v/>
      </c>
      <c r="AF302" t="str">
        <f>IF(PResult!BT302="","",PResult!BT302)</f>
        <v/>
      </c>
      <c r="AG302" t="str">
        <f>IF(PResult!BU302="","",PResult!BU302)</f>
        <v/>
      </c>
      <c r="AH302" t="str">
        <f>IF(PResult!BV302="","",PResult!BV302)</f>
        <v/>
      </c>
      <c r="AI302" t="str">
        <f>TEXT(IF(ISERROR(INDEX(Panaboard!L:L,MATCH(CONCATENATE(AZ302,"-",C302),Panaboard!Z:Z,0))),"",INDEX(Panaboard!L:L,MATCH(CONCATENATE(AZ302,"-",C302),Panaboard!Z:Z,0))),"HH:MM")</f>
        <v/>
      </c>
      <c r="AJ302" t="str">
        <f>TEXT(IF(ISERROR(INDEX(Panaboard!M:M,MATCH(CONCATENATE(AZ302,"-",C302),Panaboard!Z:Z,0))),"",INDEX(Panaboard!M:M,MATCH(CONCATENATE(AZ302,"-",C302),Panaboard!Z:Z,0))),"HH:MM")</f>
        <v/>
      </c>
      <c r="AK302" t="str">
        <f>IF(PResult!BY302="","",PResult!BY302)</f>
        <v/>
      </c>
      <c r="AL302">
        <f>IF(PResult!P302="",0,PResult!P302)</f>
        <v>0</v>
      </c>
      <c r="AM302" t="str">
        <f>IF(ISERROR(INDEX(Panaboard!N:N,MATCH(CONCATENATE(AZ302,"-",C302),Panaboard!Z:Z,0))),"",INDEX(Panaboard!N:N,MATCH(CONCATENATE(AZ302,"-",C302),Panaboard!Z:Z,0)))</f>
        <v/>
      </c>
      <c r="AN302" t="str">
        <f>IF(ISERROR(INDEX(Panaboard!O:O,MATCH(CONCATENATE(AZ302,"-",C302),Panaboard!Z:Z,0))),"",INDEX(Panaboard!O:O,MATCH(CONCATENATE(AZ302,"-",C302),Panaboard!Z:Z,0)))</f>
        <v/>
      </c>
      <c r="AO302" t="str">
        <f>IF(ISERROR(INDEX(Panaboard!P:P,MATCH(CONCATENATE(AZ302,"-",C302),Panaboard!Z:Z,0))),"",INDEX(Panaboard!P:P,MATCH(CONCATENATE(AZ302,"-",C302),Panaboard!Z:Z,0)))</f>
        <v/>
      </c>
      <c r="AP302" t="str">
        <f>IF(ISERROR(INDEX(Panaboard!Q:Q,MATCH(CONCATENATE(AZ302,"-",C302),Panaboard!Z:Z,0))),"",INDEX(Panaboard!Q:Q,MATCH(CONCATENATE(AZ302,"-",C302),Panaboard!Z:Z,0)))</f>
        <v/>
      </c>
      <c r="AR302" t="str">
        <f>IF(PResult!BW302="","",PResult!BW302)</f>
        <v/>
      </c>
      <c r="AS302" t="str">
        <f>IF(PResult!BX302="","",PResult!BX302)</f>
        <v/>
      </c>
      <c r="AT302" t="str">
        <f>IF(ISERROR(INDEX(Panaboard!K:K,MATCH(CONCATENATE(AZ302,"-",C302),Panaboard!Z:Z,0))),"",INDEX(Panaboard!K:K,MATCH(CONCATENATE(AZ302,"-",C302),Panaboard!Z:Z,0)))</f>
        <v/>
      </c>
      <c r="AU302" t="str">
        <f>IF(ISERROR(INDEX(Panaboard!U:U,MATCH(CONCATENATE(AZ302,"-",C302),Panaboard!Z:Z,0))),"",INDEX(Panaboard!U:U,MATCH(CONCATENATE(AZ302,"-",C302),Panaboard!Z:Z,0)))</f>
        <v/>
      </c>
      <c r="AV302" t="str">
        <f>IF(ISERROR(INDEX(Panaboard!W:W,MATCH(CONCATENATE(AZ302,"-",C302),Panaboard!Z:Z,0))),"",INDEX(Panaboard!W:W,MATCH(CONCATENATE(AZ302,"-",C302),Panaboard!Z:Z,0)))</f>
        <v/>
      </c>
      <c r="AW302" t="str">
        <f>IF(ISERROR(INDEX(Panaboard!X:X,MATCH(CONCATENATE(AZ302,"-",C302),Panaboard!Z:Z,0))),"",INDEX(Panaboard!X:X,MATCH(CONCATENATE(AZ302,"-",C302),Panaboard!Z:Z,0)))</f>
        <v/>
      </c>
      <c r="AX302" t="str">
        <f>IF(ISERROR(INDEX(Panaboard!AA:AA,MATCH(CONCATENATE(AZ302,"-",C302),Panaboard!Z:Z,0))),"",INDEX(Panaboard!AA:AA,MATCH(CONCATENATE(AZ302,"-",C302),Panaboard!Z:Z,0)))</f>
        <v/>
      </c>
      <c r="AY302" t="str">
        <f>IF(ISERROR(INDEX(Panaboard!AB:AB,MATCH(CONCATENATE(AZ302,"-",C302),Panaboard!Z:Z,0))),"",INDEX(Panaboard!AB:AB,MATCH(CONCATENATE(AZ302,"-",C302),Panaboard!Z:Z,0)))</f>
        <v/>
      </c>
      <c r="AZ302" t="str">
        <f t="shared" si="36"/>
        <v/>
      </c>
      <c r="BA302" t="str">
        <f>IF(ISERROR(INDEX(Panaboard!E:E,MATCH(CONCATENATE(AZ302,"-",C302),Panaboard!Z:Z,0))),"",INDEX(Panaboard!E:E,MATCH(CONCATENATE(AZ302,"-",C302),Panaboard!Z:Z,0)))</f>
        <v/>
      </c>
      <c r="BB302" t="str">
        <f>IF(ISERROR(INDEX(Panaboard!AC:AC,MATCH(CONCATENATE(AZ302,"-",C302),Panaboard!Z:Z,0))),"",INDEX(Panaboard!AC:AC,MATCH(CONCATENATE(AZ302,"-",C302),Panaboard!Z:Z,0)))</f>
        <v/>
      </c>
      <c r="BC302" t="str">
        <f t="shared" si="37"/>
        <v/>
      </c>
      <c r="BD302" t="str">
        <f t="shared" si="38"/>
        <v/>
      </c>
      <c r="BE302" t="str">
        <f t="shared" si="39"/>
        <v>xx0x0</v>
      </c>
      <c r="BF302" t="str">
        <f>IF(ISERROR(INDEX(CuttingList!F:F,MATCH(CONCATENATE(A302,"-",C302),CuttingList!E:E,0))),"",INDEX(CuttingList!F:F,MATCH(CONCATENATE(A302,"-",C302),CuttingList!E:E,0)))</f>
        <v/>
      </c>
    </row>
    <row r="303" spans="1:58" x14ac:dyDescent="0.25">
      <c r="A303" t="str">
        <f>IF(PResult!BJ303="","",PResult!BJ303)</f>
        <v/>
      </c>
      <c r="B303" t="str">
        <f>IF(PResult!E303="","",PResult!E303)</f>
        <v/>
      </c>
      <c r="C303" t="str">
        <f>IF(PResult!BZ303="","",PResult!BZ303)</f>
        <v/>
      </c>
      <c r="D303" t="str">
        <f>IF(ISERROR(INDEX(Panaboard!B:B,MATCH(CONCATENATE(AZ303,"-",C303),Panaboard!Z:Z,0))),"",TRIM(INDEX(Panaboard!B:B,MATCH(CONCATENATE(AZ303,"-",C303),Panaboard!Z:Z,0))))</f>
        <v/>
      </c>
      <c r="E303" t="str">
        <f t="shared" si="35"/>
        <v>xx0x0</v>
      </c>
      <c r="F303" t="str">
        <f>IF(PResult!U303="","",UPPER(TRIM(PResult!U303)))</f>
        <v/>
      </c>
      <c r="G303">
        <f>IF(OR(PResult!O303="",PResult!O303="(null)"),0,PResult!O303)</f>
        <v>0</v>
      </c>
      <c r="H303" t="str">
        <f>IF(ISERROR(INDEX(Panaboard!G:G,MATCH(CONCATENATE(AZ303,"-",C303),Panaboard!Z:Z,0))),"",INDEX(Panaboard!G:G,MATCH(CONCATENATE(AZ303,"-",C303),Panaboard!Z:Z,0)))</f>
        <v/>
      </c>
      <c r="I303" t="str">
        <f>IF(PResult!J303="","",PResult!J303)</f>
        <v/>
      </c>
      <c r="J303" t="str">
        <f>IF(PResult!K303="","",PResult!K303)</f>
        <v/>
      </c>
      <c r="K303">
        <f>IF(OR(PResult!L303="(null)",PResult!L303=""),0,PResult!L303)</f>
        <v>0</v>
      </c>
      <c r="L303">
        <f>IF(OR(PResult!M303="(null)",PResult!M303=""),0,PResult!M303)</f>
        <v>0</v>
      </c>
      <c r="M303">
        <f t="shared" si="32"/>
        <v>0</v>
      </c>
      <c r="N303" t="str">
        <f>TEXT(IF(ISERROR(INDEX(Panaboard!H:H,MATCH(CONCATENATE(AZ303,"-",C303),Panaboard!Z:Z,0))),"",INDEX(Panaboard!H:H,MATCH(CONCATENATE(AZ303,"-",C303),Panaboard!Z:Z,0))),"HH:MM")</f>
        <v/>
      </c>
      <c r="O303" t="str">
        <f>TEXT(IF(ISERROR(INDEX(Panaboard!I:I,MATCH(CONCATENATE(AZ303,"-",C303),Panaboard!Z:Z,0))),"",INDEX(Panaboard!I:I,MATCH(CONCATENATE(AZ303,"-",C303),Panaboard!Z:Z,0))),"HH:MM")</f>
        <v/>
      </c>
      <c r="P303" t="str">
        <f t="shared" si="33"/>
        <v/>
      </c>
      <c r="Q303" t="str">
        <f>IF(ISERROR(INDEX(Panaboard!S:S,MATCH(CONCATENATE(AZ303,"-",C303),Panaboard!Z:Z,0))),"",INDEX(Panaboard!S:S,MATCH(CONCATENATE(AZ303,"-",C303),Panaboard!Z:Z,0)))</f>
        <v/>
      </c>
      <c r="R303" t="str">
        <f>IF(ISERROR(INDEX(Panaboard!F:F,MATCH(CONCATENATE(AZ303,"-",C303),Panaboard!Z:Z,0))),"",INDEX(Panaboard!F:F,MATCH(CONCATENATE(AZ303,"-",C303),Panaboard!Z:Z,0)))</f>
        <v/>
      </c>
      <c r="S303" t="str">
        <f t="shared" si="34"/>
        <v/>
      </c>
      <c r="T303" t="str">
        <f>IF(ISERROR(INDEX(Panaboard!D:D,MATCH(CONCATENATE(AZ303,"-",C303),Panaboard!Z:Z,0))),"",INDEX(Panaboard!D:D,MATCH(CONCATENATE(AZ303,"-",C303),Panaboard!Z:Z,0)))</f>
        <v/>
      </c>
      <c r="U303" t="str">
        <f>IF(ISERROR(INDEX(Panaboard!J:J,MATCH(CONCATENATE(AZ303,"-",C303),Panaboard!Z:Z,0))),"",INDEX(Panaboard!J:J,MATCH(CONCATENATE(AZ303,"-",C303),Panaboard!Z:Z,0)))</f>
        <v/>
      </c>
      <c r="V303">
        <f>IF(PResult!BL303="",0,PResult!BL303)</f>
        <v>0</v>
      </c>
      <c r="W303">
        <f>IF(PResult!BM303="",0,PResult!BM303)</f>
        <v>0</v>
      </c>
      <c r="X303">
        <f>IF(OR(PResult!AE303="",PResult!AE303="(null)"),IF(OR(PResult!AD303="",PResult!AD303="(null)"),0,PResult!AD303),PResult!AE303)</f>
        <v>0</v>
      </c>
      <c r="Y303" t="str">
        <f>IF(OR(PResult!V303="",PResult!V303="(null)"),"",PResult!V303)</f>
        <v/>
      </c>
      <c r="Z303" t="str">
        <f>CONCATENATE(PResult!BO303,PResult!BP303)</f>
        <v/>
      </c>
      <c r="AA303" t="str">
        <f>IF(PResult!Y303="","",PResult!Y303)</f>
        <v/>
      </c>
      <c r="AB303" t="str">
        <f>IF(PResult!BQ303="","",PResult!BQ303)</f>
        <v/>
      </c>
      <c r="AC303" t="str">
        <f>IF(PResult!BR303="","",PResult!BR303)</f>
        <v/>
      </c>
      <c r="AD303" t="str">
        <f>IF(PResult!BS303="","",PResult!BS303)</f>
        <v/>
      </c>
      <c r="AE303" t="str">
        <f>IF(PResult!BN303="","",PResult!BN303)</f>
        <v/>
      </c>
      <c r="AF303" t="str">
        <f>IF(PResult!BT303="","",PResult!BT303)</f>
        <v/>
      </c>
      <c r="AG303" t="str">
        <f>IF(PResult!BU303="","",PResult!BU303)</f>
        <v/>
      </c>
      <c r="AH303" t="str">
        <f>IF(PResult!BV303="","",PResult!BV303)</f>
        <v/>
      </c>
      <c r="AI303" t="str">
        <f>TEXT(IF(ISERROR(INDEX(Panaboard!L:L,MATCH(CONCATENATE(AZ303,"-",C303),Panaboard!Z:Z,0))),"",INDEX(Panaboard!L:L,MATCH(CONCATENATE(AZ303,"-",C303),Panaboard!Z:Z,0))),"HH:MM")</f>
        <v/>
      </c>
      <c r="AJ303" t="str">
        <f>TEXT(IF(ISERROR(INDEX(Panaboard!M:M,MATCH(CONCATENATE(AZ303,"-",C303),Panaboard!Z:Z,0))),"",INDEX(Panaboard!M:M,MATCH(CONCATENATE(AZ303,"-",C303),Panaboard!Z:Z,0))),"HH:MM")</f>
        <v/>
      </c>
      <c r="AK303" t="str">
        <f>IF(PResult!BY303="","",PResult!BY303)</f>
        <v/>
      </c>
      <c r="AL303">
        <f>IF(PResult!P303="",0,PResult!P303)</f>
        <v>0</v>
      </c>
      <c r="AM303" t="str">
        <f>IF(ISERROR(INDEX(Panaboard!N:N,MATCH(CONCATENATE(AZ303,"-",C303),Panaboard!Z:Z,0))),"",INDEX(Panaboard!N:N,MATCH(CONCATENATE(AZ303,"-",C303),Panaboard!Z:Z,0)))</f>
        <v/>
      </c>
      <c r="AN303" t="str">
        <f>IF(ISERROR(INDEX(Panaboard!O:O,MATCH(CONCATENATE(AZ303,"-",C303),Panaboard!Z:Z,0))),"",INDEX(Panaboard!O:O,MATCH(CONCATENATE(AZ303,"-",C303),Panaboard!Z:Z,0)))</f>
        <v/>
      </c>
      <c r="AO303" t="str">
        <f>IF(ISERROR(INDEX(Panaboard!P:P,MATCH(CONCATENATE(AZ303,"-",C303),Panaboard!Z:Z,0))),"",INDEX(Panaboard!P:P,MATCH(CONCATENATE(AZ303,"-",C303),Panaboard!Z:Z,0)))</f>
        <v/>
      </c>
      <c r="AP303" t="str">
        <f>IF(ISERROR(INDEX(Panaboard!Q:Q,MATCH(CONCATENATE(AZ303,"-",C303),Panaboard!Z:Z,0))),"",INDEX(Panaboard!Q:Q,MATCH(CONCATENATE(AZ303,"-",C303),Panaboard!Z:Z,0)))</f>
        <v/>
      </c>
      <c r="AR303" t="str">
        <f>IF(PResult!BW303="","",PResult!BW303)</f>
        <v/>
      </c>
      <c r="AS303" t="str">
        <f>IF(PResult!BX303="","",PResult!BX303)</f>
        <v/>
      </c>
      <c r="AT303" t="str">
        <f>IF(ISERROR(INDEX(Panaboard!K:K,MATCH(CONCATENATE(AZ303,"-",C303),Panaboard!Z:Z,0))),"",INDEX(Panaboard!K:K,MATCH(CONCATENATE(AZ303,"-",C303),Panaboard!Z:Z,0)))</f>
        <v/>
      </c>
      <c r="AU303" t="str">
        <f>IF(ISERROR(INDEX(Panaboard!U:U,MATCH(CONCATENATE(AZ303,"-",C303),Panaboard!Z:Z,0))),"",INDEX(Panaboard!U:U,MATCH(CONCATENATE(AZ303,"-",C303),Panaboard!Z:Z,0)))</f>
        <v/>
      </c>
      <c r="AV303" t="str">
        <f>IF(ISERROR(INDEX(Panaboard!W:W,MATCH(CONCATENATE(AZ303,"-",C303),Panaboard!Z:Z,0))),"",INDEX(Panaboard!W:W,MATCH(CONCATENATE(AZ303,"-",C303),Panaboard!Z:Z,0)))</f>
        <v/>
      </c>
      <c r="AW303" t="str">
        <f>IF(ISERROR(INDEX(Panaboard!X:X,MATCH(CONCATENATE(AZ303,"-",C303),Panaboard!Z:Z,0))),"",INDEX(Panaboard!X:X,MATCH(CONCATENATE(AZ303,"-",C303),Panaboard!Z:Z,0)))</f>
        <v/>
      </c>
      <c r="AX303" t="str">
        <f>IF(ISERROR(INDEX(Panaboard!AA:AA,MATCH(CONCATENATE(AZ303,"-",C303),Panaboard!Z:Z,0))),"",INDEX(Panaboard!AA:AA,MATCH(CONCATENATE(AZ303,"-",C303),Panaboard!Z:Z,0)))</f>
        <v/>
      </c>
      <c r="AY303" t="str">
        <f>IF(ISERROR(INDEX(Panaboard!AB:AB,MATCH(CONCATENATE(AZ303,"-",C303),Panaboard!Z:Z,0))),"",INDEX(Panaboard!AB:AB,MATCH(CONCATENATE(AZ303,"-",C303),Panaboard!Z:Z,0)))</f>
        <v/>
      </c>
      <c r="AZ303" t="str">
        <f t="shared" si="36"/>
        <v/>
      </c>
      <c r="BA303" t="str">
        <f>IF(ISERROR(INDEX(Panaboard!E:E,MATCH(CONCATENATE(AZ303,"-",C303),Panaboard!Z:Z,0))),"",INDEX(Panaboard!E:E,MATCH(CONCATENATE(AZ303,"-",C303),Panaboard!Z:Z,0)))</f>
        <v/>
      </c>
      <c r="BB303" t="str">
        <f>IF(ISERROR(INDEX(Panaboard!AC:AC,MATCH(CONCATENATE(AZ303,"-",C303),Panaboard!Z:Z,0))),"",INDEX(Panaboard!AC:AC,MATCH(CONCATENATE(AZ303,"-",C303),Panaboard!Z:Z,0)))</f>
        <v/>
      </c>
      <c r="BC303" t="str">
        <f t="shared" si="37"/>
        <v/>
      </c>
      <c r="BD303" t="str">
        <f t="shared" si="38"/>
        <v/>
      </c>
      <c r="BE303" t="str">
        <f t="shared" si="39"/>
        <v>xx0x0</v>
      </c>
      <c r="BF303" t="str">
        <f>IF(ISERROR(INDEX(CuttingList!F:F,MATCH(CONCATENATE(A303,"-",C303),CuttingList!E:E,0))),"",INDEX(CuttingList!F:F,MATCH(CONCATENATE(A303,"-",C303),CuttingList!E:E,0)))</f>
        <v/>
      </c>
    </row>
    <row r="304" spans="1:58" x14ac:dyDescent="0.25">
      <c r="A304" t="str">
        <f>IF(PResult!BJ304="","",PResult!BJ304)</f>
        <v/>
      </c>
      <c r="B304" t="str">
        <f>IF(PResult!E304="","",PResult!E304)</f>
        <v/>
      </c>
      <c r="C304" t="str">
        <f>IF(PResult!BZ304="","",PResult!BZ304)</f>
        <v/>
      </c>
      <c r="D304" t="str">
        <f>IF(ISERROR(INDEX(Panaboard!B:B,MATCH(CONCATENATE(AZ304,"-",C304),Panaboard!Z:Z,0))),"",TRIM(INDEX(Panaboard!B:B,MATCH(CONCATENATE(AZ304,"-",C304),Panaboard!Z:Z,0))))</f>
        <v/>
      </c>
      <c r="E304" t="str">
        <f t="shared" si="35"/>
        <v>xx0x0</v>
      </c>
      <c r="F304" t="str">
        <f>IF(PResult!U304="","",UPPER(TRIM(PResult!U304)))</f>
        <v/>
      </c>
      <c r="G304">
        <f>IF(OR(PResult!O304="",PResult!O304="(null)"),0,PResult!O304)</f>
        <v>0</v>
      </c>
      <c r="H304" t="str">
        <f>IF(ISERROR(INDEX(Panaboard!G:G,MATCH(CONCATENATE(AZ304,"-",C304),Panaboard!Z:Z,0))),"",INDEX(Panaboard!G:G,MATCH(CONCATENATE(AZ304,"-",C304),Panaboard!Z:Z,0)))</f>
        <v/>
      </c>
      <c r="I304" t="str">
        <f>IF(PResult!J304="","",PResult!J304)</f>
        <v/>
      </c>
      <c r="J304" t="str">
        <f>IF(PResult!K304="","",PResult!K304)</f>
        <v/>
      </c>
      <c r="K304">
        <f>IF(OR(PResult!L304="(null)",PResult!L304=""),0,PResult!L304)</f>
        <v>0</v>
      </c>
      <c r="L304">
        <f>IF(OR(PResult!M304="(null)",PResult!M304=""),0,PResult!M304)</f>
        <v>0</v>
      </c>
      <c r="M304">
        <f t="shared" si="32"/>
        <v>0</v>
      </c>
      <c r="N304" t="str">
        <f>TEXT(IF(ISERROR(INDEX(Panaboard!H:H,MATCH(CONCATENATE(AZ304,"-",C304),Panaboard!Z:Z,0))),"",INDEX(Panaboard!H:H,MATCH(CONCATENATE(AZ304,"-",C304),Panaboard!Z:Z,0))),"HH:MM")</f>
        <v/>
      </c>
      <c r="O304" t="str">
        <f>TEXT(IF(ISERROR(INDEX(Panaboard!I:I,MATCH(CONCATENATE(AZ304,"-",C304),Panaboard!Z:Z,0))),"",INDEX(Panaboard!I:I,MATCH(CONCATENATE(AZ304,"-",C304),Panaboard!Z:Z,0))),"HH:MM")</f>
        <v/>
      </c>
      <c r="P304" t="str">
        <f t="shared" si="33"/>
        <v/>
      </c>
      <c r="Q304" t="str">
        <f>IF(ISERROR(INDEX(Panaboard!S:S,MATCH(CONCATENATE(AZ304,"-",C304),Panaboard!Z:Z,0))),"",INDEX(Panaboard!S:S,MATCH(CONCATENATE(AZ304,"-",C304),Panaboard!Z:Z,0)))</f>
        <v/>
      </c>
      <c r="R304" t="str">
        <f>IF(ISERROR(INDEX(Panaboard!F:F,MATCH(CONCATENATE(AZ304,"-",C304),Panaboard!Z:Z,0))),"",INDEX(Panaboard!F:F,MATCH(CONCATENATE(AZ304,"-",C304),Panaboard!Z:Z,0)))</f>
        <v/>
      </c>
      <c r="S304" t="str">
        <f t="shared" si="34"/>
        <v/>
      </c>
      <c r="T304" t="str">
        <f>IF(ISERROR(INDEX(Panaboard!D:D,MATCH(CONCATENATE(AZ304,"-",C304),Panaboard!Z:Z,0))),"",INDEX(Panaboard!D:D,MATCH(CONCATENATE(AZ304,"-",C304),Panaboard!Z:Z,0)))</f>
        <v/>
      </c>
      <c r="U304" t="str">
        <f>IF(ISERROR(INDEX(Panaboard!J:J,MATCH(CONCATENATE(AZ304,"-",C304),Panaboard!Z:Z,0))),"",INDEX(Panaboard!J:J,MATCH(CONCATENATE(AZ304,"-",C304),Panaboard!Z:Z,0)))</f>
        <v/>
      </c>
      <c r="V304">
        <f>IF(PResult!BL304="",0,PResult!BL304)</f>
        <v>0</v>
      </c>
      <c r="W304">
        <f>IF(PResult!BM304="",0,PResult!BM304)</f>
        <v>0</v>
      </c>
      <c r="X304">
        <f>IF(OR(PResult!AE304="",PResult!AE304="(null)"),IF(OR(PResult!AD304="",PResult!AD304="(null)"),0,PResult!AD304),PResult!AE304)</f>
        <v>0</v>
      </c>
      <c r="Y304" t="str">
        <f>IF(OR(PResult!V304="",PResult!V304="(null)"),"",PResult!V304)</f>
        <v/>
      </c>
      <c r="Z304" t="str">
        <f>CONCATENATE(PResult!BO304,PResult!BP304)</f>
        <v/>
      </c>
      <c r="AA304" t="str">
        <f>IF(PResult!Y304="","",PResult!Y304)</f>
        <v/>
      </c>
      <c r="AB304" t="str">
        <f>IF(PResult!BQ304="","",PResult!BQ304)</f>
        <v/>
      </c>
      <c r="AC304" t="str">
        <f>IF(PResult!BR304="","",PResult!BR304)</f>
        <v/>
      </c>
      <c r="AD304" t="str">
        <f>IF(PResult!BS304="","",PResult!BS304)</f>
        <v/>
      </c>
      <c r="AE304" t="str">
        <f>IF(PResult!BN304="","",PResult!BN304)</f>
        <v/>
      </c>
      <c r="AF304" t="str">
        <f>IF(PResult!BT304="","",PResult!BT304)</f>
        <v/>
      </c>
      <c r="AG304" t="str">
        <f>IF(PResult!BU304="","",PResult!BU304)</f>
        <v/>
      </c>
      <c r="AH304" t="str">
        <f>IF(PResult!BV304="","",PResult!BV304)</f>
        <v/>
      </c>
      <c r="AI304" t="str">
        <f>TEXT(IF(ISERROR(INDEX(Panaboard!L:L,MATCH(CONCATENATE(AZ304,"-",C304),Panaboard!Z:Z,0))),"",INDEX(Panaboard!L:L,MATCH(CONCATENATE(AZ304,"-",C304),Panaboard!Z:Z,0))),"HH:MM")</f>
        <v/>
      </c>
      <c r="AJ304" t="str">
        <f>TEXT(IF(ISERROR(INDEX(Panaboard!M:M,MATCH(CONCATENATE(AZ304,"-",C304),Panaboard!Z:Z,0))),"",INDEX(Panaboard!M:M,MATCH(CONCATENATE(AZ304,"-",C304),Panaboard!Z:Z,0))),"HH:MM")</f>
        <v/>
      </c>
      <c r="AK304" t="str">
        <f>IF(PResult!BY304="","",PResult!BY304)</f>
        <v/>
      </c>
      <c r="AL304">
        <f>IF(PResult!P304="",0,PResult!P304)</f>
        <v>0</v>
      </c>
      <c r="AM304" t="str">
        <f>IF(ISERROR(INDEX(Panaboard!N:N,MATCH(CONCATENATE(AZ304,"-",C304),Panaboard!Z:Z,0))),"",INDEX(Panaboard!N:N,MATCH(CONCATENATE(AZ304,"-",C304),Panaboard!Z:Z,0)))</f>
        <v/>
      </c>
      <c r="AN304" t="str">
        <f>IF(ISERROR(INDEX(Panaboard!O:O,MATCH(CONCATENATE(AZ304,"-",C304),Panaboard!Z:Z,0))),"",INDEX(Panaboard!O:O,MATCH(CONCATENATE(AZ304,"-",C304),Panaboard!Z:Z,0)))</f>
        <v/>
      </c>
      <c r="AO304" t="str">
        <f>IF(ISERROR(INDEX(Panaboard!P:P,MATCH(CONCATENATE(AZ304,"-",C304),Panaboard!Z:Z,0))),"",INDEX(Panaboard!P:P,MATCH(CONCATENATE(AZ304,"-",C304),Panaboard!Z:Z,0)))</f>
        <v/>
      </c>
      <c r="AP304" t="str">
        <f>IF(ISERROR(INDEX(Panaboard!Q:Q,MATCH(CONCATENATE(AZ304,"-",C304),Panaboard!Z:Z,0))),"",INDEX(Panaboard!Q:Q,MATCH(CONCATENATE(AZ304,"-",C304),Panaboard!Z:Z,0)))</f>
        <v/>
      </c>
      <c r="AR304" t="str">
        <f>IF(PResult!BW304="","",PResult!BW304)</f>
        <v/>
      </c>
      <c r="AS304" t="str">
        <f>IF(PResult!BX304="","",PResult!BX304)</f>
        <v/>
      </c>
      <c r="AT304" t="str">
        <f>IF(ISERROR(INDEX(Panaboard!K:K,MATCH(CONCATENATE(AZ304,"-",C304),Panaboard!Z:Z,0))),"",INDEX(Panaboard!K:K,MATCH(CONCATENATE(AZ304,"-",C304),Panaboard!Z:Z,0)))</f>
        <v/>
      </c>
      <c r="AU304" t="str">
        <f>IF(ISERROR(INDEX(Panaboard!U:U,MATCH(CONCATENATE(AZ304,"-",C304),Panaboard!Z:Z,0))),"",INDEX(Panaboard!U:U,MATCH(CONCATENATE(AZ304,"-",C304),Panaboard!Z:Z,0)))</f>
        <v/>
      </c>
      <c r="AV304" t="str">
        <f>IF(ISERROR(INDEX(Panaboard!W:W,MATCH(CONCATENATE(AZ304,"-",C304),Panaboard!Z:Z,0))),"",INDEX(Panaboard!W:W,MATCH(CONCATENATE(AZ304,"-",C304),Panaboard!Z:Z,0)))</f>
        <v/>
      </c>
      <c r="AW304" t="str">
        <f>IF(ISERROR(INDEX(Panaboard!X:X,MATCH(CONCATENATE(AZ304,"-",C304),Panaboard!Z:Z,0))),"",INDEX(Panaboard!X:X,MATCH(CONCATENATE(AZ304,"-",C304),Panaboard!Z:Z,0)))</f>
        <v/>
      </c>
      <c r="AX304" t="str">
        <f>IF(ISERROR(INDEX(Panaboard!AA:AA,MATCH(CONCATENATE(AZ304,"-",C304),Panaboard!Z:Z,0))),"",INDEX(Panaboard!AA:AA,MATCH(CONCATENATE(AZ304,"-",C304),Panaboard!Z:Z,0)))</f>
        <v/>
      </c>
      <c r="AY304" t="str">
        <f>IF(ISERROR(INDEX(Panaboard!AB:AB,MATCH(CONCATENATE(AZ304,"-",C304),Panaboard!Z:Z,0))),"",INDEX(Panaboard!AB:AB,MATCH(CONCATENATE(AZ304,"-",C304),Panaboard!Z:Z,0)))</f>
        <v/>
      </c>
      <c r="AZ304" t="str">
        <f t="shared" si="36"/>
        <v/>
      </c>
      <c r="BA304" t="str">
        <f>IF(ISERROR(INDEX(Panaboard!E:E,MATCH(CONCATENATE(AZ304,"-",C304),Panaboard!Z:Z,0))),"",INDEX(Panaboard!E:E,MATCH(CONCATENATE(AZ304,"-",C304),Panaboard!Z:Z,0)))</f>
        <v/>
      </c>
      <c r="BB304" t="str">
        <f>IF(ISERROR(INDEX(Panaboard!AC:AC,MATCH(CONCATENATE(AZ304,"-",C304),Panaboard!Z:Z,0))),"",INDEX(Panaboard!AC:AC,MATCH(CONCATENATE(AZ304,"-",C304),Panaboard!Z:Z,0)))</f>
        <v/>
      </c>
      <c r="BC304" t="str">
        <f t="shared" si="37"/>
        <v/>
      </c>
      <c r="BD304" t="str">
        <f t="shared" si="38"/>
        <v/>
      </c>
      <c r="BE304" t="str">
        <f t="shared" si="39"/>
        <v>xx0x0</v>
      </c>
      <c r="BF304" t="str">
        <f>IF(ISERROR(INDEX(CuttingList!F:F,MATCH(CONCATENATE(A304,"-",C304),CuttingList!E:E,0))),"",INDEX(CuttingList!F:F,MATCH(CONCATENATE(A304,"-",C304),CuttingList!E:E,0)))</f>
        <v/>
      </c>
    </row>
    <row r="305" spans="1:58" x14ac:dyDescent="0.25">
      <c r="A305" t="str">
        <f>IF(PResult!BJ305="","",PResult!BJ305)</f>
        <v/>
      </c>
      <c r="B305" t="str">
        <f>IF(PResult!E305="","",PResult!E305)</f>
        <v/>
      </c>
      <c r="C305" t="str">
        <f>IF(PResult!BZ305="","",PResult!BZ305)</f>
        <v/>
      </c>
      <c r="D305" t="str">
        <f>IF(ISERROR(INDEX(Panaboard!B:B,MATCH(CONCATENATE(AZ305,"-",C305),Panaboard!Z:Z,0))),"",TRIM(INDEX(Panaboard!B:B,MATCH(CONCATENATE(AZ305,"-",C305),Panaboard!Z:Z,0))))</f>
        <v/>
      </c>
      <c r="E305" t="str">
        <f t="shared" si="35"/>
        <v>xx0x0</v>
      </c>
      <c r="F305" t="str">
        <f>IF(PResult!U305="","",UPPER(TRIM(PResult!U305)))</f>
        <v/>
      </c>
      <c r="G305">
        <f>IF(OR(PResult!O305="",PResult!O305="(null)"),0,PResult!O305)</f>
        <v>0</v>
      </c>
      <c r="H305" t="str">
        <f>IF(ISERROR(INDEX(Panaboard!G:G,MATCH(CONCATENATE(AZ305,"-",C305),Panaboard!Z:Z,0))),"",INDEX(Panaboard!G:G,MATCH(CONCATENATE(AZ305,"-",C305),Panaboard!Z:Z,0)))</f>
        <v/>
      </c>
      <c r="I305" t="str">
        <f>IF(PResult!J305="","",PResult!J305)</f>
        <v/>
      </c>
      <c r="J305" t="str">
        <f>IF(PResult!K305="","",PResult!K305)</f>
        <v/>
      </c>
      <c r="K305">
        <f>IF(OR(PResult!L305="(null)",PResult!L305=""),0,PResult!L305)</f>
        <v>0</v>
      </c>
      <c r="L305">
        <f>IF(OR(PResult!M305="(null)",PResult!M305=""),0,PResult!M305)</f>
        <v>0</v>
      </c>
      <c r="M305">
        <f t="shared" si="32"/>
        <v>0</v>
      </c>
      <c r="N305" t="str">
        <f>TEXT(IF(ISERROR(INDEX(Panaboard!H:H,MATCH(CONCATENATE(AZ305,"-",C305),Panaboard!Z:Z,0))),"",INDEX(Panaboard!H:H,MATCH(CONCATENATE(AZ305,"-",C305),Panaboard!Z:Z,0))),"HH:MM")</f>
        <v/>
      </c>
      <c r="O305" t="str">
        <f>TEXT(IF(ISERROR(INDEX(Panaboard!I:I,MATCH(CONCATENATE(AZ305,"-",C305),Panaboard!Z:Z,0))),"",INDEX(Panaboard!I:I,MATCH(CONCATENATE(AZ305,"-",C305),Panaboard!Z:Z,0))),"HH:MM")</f>
        <v/>
      </c>
      <c r="P305" t="str">
        <f t="shared" si="33"/>
        <v/>
      </c>
      <c r="Q305" t="str">
        <f>IF(ISERROR(INDEX(Panaboard!S:S,MATCH(CONCATENATE(AZ305,"-",C305),Panaboard!Z:Z,0))),"",INDEX(Panaboard!S:S,MATCH(CONCATENATE(AZ305,"-",C305),Panaboard!Z:Z,0)))</f>
        <v/>
      </c>
      <c r="R305" t="str">
        <f>IF(ISERROR(INDEX(Panaboard!F:F,MATCH(CONCATENATE(AZ305,"-",C305),Panaboard!Z:Z,0))),"",INDEX(Panaboard!F:F,MATCH(CONCATENATE(AZ305,"-",C305),Panaboard!Z:Z,0)))</f>
        <v/>
      </c>
      <c r="S305" t="str">
        <f t="shared" si="34"/>
        <v/>
      </c>
      <c r="T305" t="str">
        <f>IF(ISERROR(INDEX(Panaboard!D:D,MATCH(CONCATENATE(AZ305,"-",C305),Panaboard!Z:Z,0))),"",INDEX(Panaboard!D:D,MATCH(CONCATENATE(AZ305,"-",C305),Panaboard!Z:Z,0)))</f>
        <v/>
      </c>
      <c r="U305" t="str">
        <f>IF(ISERROR(INDEX(Panaboard!J:J,MATCH(CONCATENATE(AZ305,"-",C305),Panaboard!Z:Z,0))),"",INDEX(Panaboard!J:J,MATCH(CONCATENATE(AZ305,"-",C305),Panaboard!Z:Z,0)))</f>
        <v/>
      </c>
      <c r="V305">
        <f>IF(PResult!BL305="",0,PResult!BL305)</f>
        <v>0</v>
      </c>
      <c r="W305">
        <f>IF(PResult!BM305="",0,PResult!BM305)</f>
        <v>0</v>
      </c>
      <c r="X305">
        <f>IF(OR(PResult!AE305="",PResult!AE305="(null)"),IF(OR(PResult!AD305="",PResult!AD305="(null)"),0,PResult!AD305),PResult!AE305)</f>
        <v>0</v>
      </c>
      <c r="Y305" t="str">
        <f>IF(OR(PResult!V305="",PResult!V305="(null)"),"",PResult!V305)</f>
        <v/>
      </c>
      <c r="Z305" t="str">
        <f>CONCATENATE(PResult!BO305,PResult!BP305)</f>
        <v/>
      </c>
      <c r="AA305" t="str">
        <f>IF(PResult!Y305="","",PResult!Y305)</f>
        <v/>
      </c>
      <c r="AB305" t="str">
        <f>IF(PResult!BQ305="","",PResult!BQ305)</f>
        <v/>
      </c>
      <c r="AC305" t="str">
        <f>IF(PResult!BR305="","",PResult!BR305)</f>
        <v/>
      </c>
      <c r="AD305" t="str">
        <f>IF(PResult!BS305="","",PResult!BS305)</f>
        <v/>
      </c>
      <c r="AE305" t="str">
        <f>IF(PResult!BN305="","",PResult!BN305)</f>
        <v/>
      </c>
      <c r="AF305" t="str">
        <f>IF(PResult!BT305="","",PResult!BT305)</f>
        <v/>
      </c>
      <c r="AG305" t="str">
        <f>IF(PResult!BU305="","",PResult!BU305)</f>
        <v/>
      </c>
      <c r="AH305" t="str">
        <f>IF(PResult!BV305="","",PResult!BV305)</f>
        <v/>
      </c>
      <c r="AI305" t="str">
        <f>TEXT(IF(ISERROR(INDEX(Panaboard!L:L,MATCH(CONCATENATE(AZ305,"-",C305),Panaboard!Z:Z,0))),"",INDEX(Panaboard!L:L,MATCH(CONCATENATE(AZ305,"-",C305),Panaboard!Z:Z,0))),"HH:MM")</f>
        <v/>
      </c>
      <c r="AJ305" t="str">
        <f>TEXT(IF(ISERROR(INDEX(Panaboard!M:M,MATCH(CONCATENATE(AZ305,"-",C305),Panaboard!Z:Z,0))),"",INDEX(Panaboard!M:M,MATCH(CONCATENATE(AZ305,"-",C305),Panaboard!Z:Z,0))),"HH:MM")</f>
        <v/>
      </c>
      <c r="AK305" t="str">
        <f>IF(PResult!BY305="","",PResult!BY305)</f>
        <v/>
      </c>
      <c r="AL305">
        <f>IF(PResult!P305="",0,PResult!P305)</f>
        <v>0</v>
      </c>
      <c r="AM305" t="str">
        <f>IF(ISERROR(INDEX(Panaboard!N:N,MATCH(CONCATENATE(AZ305,"-",C305),Panaboard!Z:Z,0))),"",INDEX(Panaboard!N:N,MATCH(CONCATENATE(AZ305,"-",C305),Panaboard!Z:Z,0)))</f>
        <v/>
      </c>
      <c r="AN305" t="str">
        <f>IF(ISERROR(INDEX(Panaboard!O:O,MATCH(CONCATENATE(AZ305,"-",C305),Panaboard!Z:Z,0))),"",INDEX(Panaboard!O:O,MATCH(CONCATENATE(AZ305,"-",C305),Panaboard!Z:Z,0)))</f>
        <v/>
      </c>
      <c r="AO305" t="str">
        <f>IF(ISERROR(INDEX(Panaboard!P:P,MATCH(CONCATENATE(AZ305,"-",C305),Panaboard!Z:Z,0))),"",INDEX(Panaboard!P:P,MATCH(CONCATENATE(AZ305,"-",C305),Panaboard!Z:Z,0)))</f>
        <v/>
      </c>
      <c r="AP305" t="str">
        <f>IF(ISERROR(INDEX(Panaboard!Q:Q,MATCH(CONCATENATE(AZ305,"-",C305),Panaboard!Z:Z,0))),"",INDEX(Panaboard!Q:Q,MATCH(CONCATENATE(AZ305,"-",C305),Panaboard!Z:Z,0)))</f>
        <v/>
      </c>
      <c r="AR305" t="str">
        <f>IF(PResult!BW305="","",PResult!BW305)</f>
        <v/>
      </c>
      <c r="AS305" t="str">
        <f>IF(PResult!BX305="","",PResult!BX305)</f>
        <v/>
      </c>
      <c r="AT305" t="str">
        <f>IF(ISERROR(INDEX(Panaboard!K:K,MATCH(CONCATENATE(AZ305,"-",C305),Panaboard!Z:Z,0))),"",INDEX(Panaboard!K:K,MATCH(CONCATENATE(AZ305,"-",C305),Panaboard!Z:Z,0)))</f>
        <v/>
      </c>
      <c r="AU305" t="str">
        <f>IF(ISERROR(INDEX(Panaboard!U:U,MATCH(CONCATENATE(AZ305,"-",C305),Panaboard!Z:Z,0))),"",INDEX(Panaboard!U:U,MATCH(CONCATENATE(AZ305,"-",C305),Panaboard!Z:Z,0)))</f>
        <v/>
      </c>
      <c r="AV305" t="str">
        <f>IF(ISERROR(INDEX(Panaboard!W:W,MATCH(CONCATENATE(AZ305,"-",C305),Panaboard!Z:Z,0))),"",INDEX(Panaboard!W:W,MATCH(CONCATENATE(AZ305,"-",C305),Panaboard!Z:Z,0)))</f>
        <v/>
      </c>
      <c r="AW305" t="str">
        <f>IF(ISERROR(INDEX(Panaboard!X:X,MATCH(CONCATENATE(AZ305,"-",C305),Panaboard!Z:Z,0))),"",INDEX(Panaboard!X:X,MATCH(CONCATENATE(AZ305,"-",C305),Panaboard!Z:Z,0)))</f>
        <v/>
      </c>
      <c r="AX305" t="str">
        <f>IF(ISERROR(INDEX(Panaboard!AA:AA,MATCH(CONCATENATE(AZ305,"-",C305),Panaboard!Z:Z,0))),"",INDEX(Panaboard!AA:AA,MATCH(CONCATENATE(AZ305,"-",C305),Panaboard!Z:Z,0)))</f>
        <v/>
      </c>
      <c r="AY305" t="str">
        <f>IF(ISERROR(INDEX(Panaboard!AB:AB,MATCH(CONCATENATE(AZ305,"-",C305),Panaboard!Z:Z,0))),"",INDEX(Panaboard!AB:AB,MATCH(CONCATENATE(AZ305,"-",C305),Panaboard!Z:Z,0)))</f>
        <v/>
      </c>
      <c r="AZ305" t="str">
        <f t="shared" si="36"/>
        <v/>
      </c>
      <c r="BA305" t="str">
        <f>IF(ISERROR(INDEX(Panaboard!E:E,MATCH(CONCATENATE(AZ305,"-",C305),Panaboard!Z:Z,0))),"",INDEX(Panaboard!E:E,MATCH(CONCATENATE(AZ305,"-",C305),Panaboard!Z:Z,0)))</f>
        <v/>
      </c>
      <c r="BB305" t="str">
        <f>IF(ISERROR(INDEX(Panaboard!AC:AC,MATCH(CONCATENATE(AZ305,"-",C305),Panaboard!Z:Z,0))),"",INDEX(Panaboard!AC:AC,MATCH(CONCATENATE(AZ305,"-",C305),Panaboard!Z:Z,0)))</f>
        <v/>
      </c>
      <c r="BC305" t="str">
        <f t="shared" si="37"/>
        <v/>
      </c>
      <c r="BD305" t="str">
        <f t="shared" si="38"/>
        <v/>
      </c>
      <c r="BE305" t="str">
        <f t="shared" si="39"/>
        <v>xx0x0</v>
      </c>
      <c r="BF305" t="str">
        <f>IF(ISERROR(INDEX(CuttingList!F:F,MATCH(CONCATENATE(A305,"-",C305),CuttingList!E:E,0))),"",INDEX(CuttingList!F:F,MATCH(CONCATENATE(A305,"-",C305),CuttingList!E:E,0)))</f>
        <v/>
      </c>
    </row>
    <row r="306" spans="1:58" x14ac:dyDescent="0.25">
      <c r="A306" t="str">
        <f>IF(PResult!BJ306="","",PResult!BJ306)</f>
        <v/>
      </c>
      <c r="B306" t="str">
        <f>IF(PResult!E306="","",PResult!E306)</f>
        <v/>
      </c>
      <c r="C306" t="str">
        <f>IF(PResult!BZ306="","",PResult!BZ306)</f>
        <v/>
      </c>
      <c r="D306" t="str">
        <f>IF(ISERROR(INDEX(Panaboard!B:B,MATCH(CONCATENATE(AZ306,"-",C306),Panaboard!Z:Z,0))),"",TRIM(INDEX(Panaboard!B:B,MATCH(CONCATENATE(AZ306,"-",C306),Panaboard!Z:Z,0))))</f>
        <v/>
      </c>
      <c r="E306" t="str">
        <f t="shared" si="35"/>
        <v>xx0x0</v>
      </c>
      <c r="F306" t="str">
        <f>IF(PResult!U306="","",UPPER(TRIM(PResult!U306)))</f>
        <v/>
      </c>
      <c r="G306">
        <f>IF(OR(PResult!O306="",PResult!O306="(null)"),0,PResult!O306)</f>
        <v>0</v>
      </c>
      <c r="H306" t="str">
        <f>IF(ISERROR(INDEX(Panaboard!G:G,MATCH(CONCATENATE(AZ306,"-",C306),Panaboard!Z:Z,0))),"",INDEX(Panaboard!G:G,MATCH(CONCATENATE(AZ306,"-",C306),Panaboard!Z:Z,0)))</f>
        <v/>
      </c>
      <c r="I306" t="str">
        <f>IF(PResult!J306="","",PResult!J306)</f>
        <v/>
      </c>
      <c r="J306" t="str">
        <f>IF(PResult!K306="","",PResult!K306)</f>
        <v/>
      </c>
      <c r="K306">
        <f>IF(OR(PResult!L306="(null)",PResult!L306=""),0,PResult!L306)</f>
        <v>0</v>
      </c>
      <c r="L306">
        <f>IF(OR(PResult!M306="(null)",PResult!M306=""),0,PResult!M306)</f>
        <v>0</v>
      </c>
      <c r="M306">
        <f t="shared" si="32"/>
        <v>0</v>
      </c>
      <c r="N306" t="str">
        <f>TEXT(IF(ISERROR(INDEX(Panaboard!H:H,MATCH(CONCATENATE(AZ306,"-",C306),Panaboard!Z:Z,0))),"",INDEX(Panaboard!H:H,MATCH(CONCATENATE(AZ306,"-",C306),Panaboard!Z:Z,0))),"HH:MM")</f>
        <v/>
      </c>
      <c r="O306" t="str">
        <f>TEXT(IF(ISERROR(INDEX(Panaboard!I:I,MATCH(CONCATENATE(AZ306,"-",C306),Panaboard!Z:Z,0))),"",INDEX(Panaboard!I:I,MATCH(CONCATENATE(AZ306,"-",C306),Panaboard!Z:Z,0))),"HH:MM")</f>
        <v/>
      </c>
      <c r="P306" t="str">
        <f t="shared" si="33"/>
        <v/>
      </c>
      <c r="Q306" t="str">
        <f>IF(ISERROR(INDEX(Panaboard!S:S,MATCH(CONCATENATE(AZ306,"-",C306),Panaboard!Z:Z,0))),"",INDEX(Panaboard!S:S,MATCH(CONCATENATE(AZ306,"-",C306),Panaboard!Z:Z,0)))</f>
        <v/>
      </c>
      <c r="R306" t="str">
        <f>IF(ISERROR(INDEX(Panaboard!F:F,MATCH(CONCATENATE(AZ306,"-",C306),Panaboard!Z:Z,0))),"",INDEX(Panaboard!F:F,MATCH(CONCATENATE(AZ306,"-",C306),Panaboard!Z:Z,0)))</f>
        <v/>
      </c>
      <c r="S306" t="str">
        <f t="shared" si="34"/>
        <v/>
      </c>
      <c r="T306" t="str">
        <f>IF(ISERROR(INDEX(Panaboard!D:D,MATCH(CONCATENATE(AZ306,"-",C306),Panaboard!Z:Z,0))),"",INDEX(Panaboard!D:D,MATCH(CONCATENATE(AZ306,"-",C306),Panaboard!Z:Z,0)))</f>
        <v/>
      </c>
      <c r="U306" t="str">
        <f>IF(ISERROR(INDEX(Panaboard!J:J,MATCH(CONCATENATE(AZ306,"-",C306),Panaboard!Z:Z,0))),"",INDEX(Panaboard!J:J,MATCH(CONCATENATE(AZ306,"-",C306),Panaboard!Z:Z,0)))</f>
        <v/>
      </c>
      <c r="V306">
        <f>IF(PResult!BL306="",0,PResult!BL306)</f>
        <v>0</v>
      </c>
      <c r="W306">
        <f>IF(PResult!BM306="",0,PResult!BM306)</f>
        <v>0</v>
      </c>
      <c r="X306">
        <f>IF(OR(PResult!AE306="",PResult!AE306="(null)"),IF(OR(PResult!AD306="",PResult!AD306="(null)"),0,PResult!AD306),PResult!AE306)</f>
        <v>0</v>
      </c>
      <c r="Y306" t="str">
        <f>IF(OR(PResult!V306="",PResult!V306="(null)"),"",PResult!V306)</f>
        <v/>
      </c>
      <c r="Z306" t="str">
        <f>CONCATENATE(PResult!BO306,PResult!BP306)</f>
        <v/>
      </c>
      <c r="AA306" t="str">
        <f>IF(PResult!Y306="","",PResult!Y306)</f>
        <v/>
      </c>
      <c r="AB306" t="str">
        <f>IF(PResult!BQ306="","",PResult!BQ306)</f>
        <v/>
      </c>
      <c r="AC306" t="str">
        <f>IF(PResult!BR306="","",PResult!BR306)</f>
        <v/>
      </c>
      <c r="AD306" t="str">
        <f>IF(PResult!BS306="","",PResult!BS306)</f>
        <v/>
      </c>
      <c r="AE306" t="str">
        <f>IF(PResult!BN306="","",PResult!BN306)</f>
        <v/>
      </c>
      <c r="AF306" t="str">
        <f>IF(PResult!BT306="","",PResult!BT306)</f>
        <v/>
      </c>
      <c r="AG306" t="str">
        <f>IF(PResult!BU306="","",PResult!BU306)</f>
        <v/>
      </c>
      <c r="AH306" t="str">
        <f>IF(PResult!BV306="","",PResult!BV306)</f>
        <v/>
      </c>
      <c r="AI306" t="str">
        <f>TEXT(IF(ISERROR(INDEX(Panaboard!L:L,MATCH(CONCATENATE(AZ306,"-",C306),Panaboard!Z:Z,0))),"",INDEX(Panaboard!L:L,MATCH(CONCATENATE(AZ306,"-",C306),Panaboard!Z:Z,0))),"HH:MM")</f>
        <v/>
      </c>
      <c r="AJ306" t="str">
        <f>TEXT(IF(ISERROR(INDEX(Panaboard!M:M,MATCH(CONCATENATE(AZ306,"-",C306),Panaboard!Z:Z,0))),"",INDEX(Panaboard!M:M,MATCH(CONCATENATE(AZ306,"-",C306),Panaboard!Z:Z,0))),"HH:MM")</f>
        <v/>
      </c>
      <c r="AK306" t="str">
        <f>IF(PResult!BY306="","",PResult!BY306)</f>
        <v/>
      </c>
      <c r="AL306">
        <f>IF(PResult!P306="",0,PResult!P306)</f>
        <v>0</v>
      </c>
      <c r="AM306" t="str">
        <f>IF(ISERROR(INDEX(Panaboard!N:N,MATCH(CONCATENATE(AZ306,"-",C306),Panaboard!Z:Z,0))),"",INDEX(Panaboard!N:N,MATCH(CONCATENATE(AZ306,"-",C306),Panaboard!Z:Z,0)))</f>
        <v/>
      </c>
      <c r="AN306" t="str">
        <f>IF(ISERROR(INDEX(Panaboard!O:O,MATCH(CONCATENATE(AZ306,"-",C306),Panaboard!Z:Z,0))),"",INDEX(Panaboard!O:O,MATCH(CONCATENATE(AZ306,"-",C306),Panaboard!Z:Z,0)))</f>
        <v/>
      </c>
      <c r="AO306" t="str">
        <f>IF(ISERROR(INDEX(Panaboard!P:P,MATCH(CONCATENATE(AZ306,"-",C306),Panaboard!Z:Z,0))),"",INDEX(Panaboard!P:P,MATCH(CONCATENATE(AZ306,"-",C306),Panaboard!Z:Z,0)))</f>
        <v/>
      </c>
      <c r="AP306" t="str">
        <f>IF(ISERROR(INDEX(Panaboard!Q:Q,MATCH(CONCATENATE(AZ306,"-",C306),Panaboard!Z:Z,0))),"",INDEX(Panaboard!Q:Q,MATCH(CONCATENATE(AZ306,"-",C306),Panaboard!Z:Z,0)))</f>
        <v/>
      </c>
      <c r="AR306" t="str">
        <f>IF(PResult!BW306="","",PResult!BW306)</f>
        <v/>
      </c>
      <c r="AS306" t="str">
        <f>IF(PResult!BX306="","",PResult!BX306)</f>
        <v/>
      </c>
      <c r="AT306" t="str">
        <f>IF(ISERROR(INDEX(Panaboard!K:K,MATCH(CONCATENATE(AZ306,"-",C306),Panaboard!Z:Z,0))),"",INDEX(Panaboard!K:K,MATCH(CONCATENATE(AZ306,"-",C306),Panaboard!Z:Z,0)))</f>
        <v/>
      </c>
      <c r="AU306" t="str">
        <f>IF(ISERROR(INDEX(Panaboard!U:U,MATCH(CONCATENATE(AZ306,"-",C306),Panaboard!Z:Z,0))),"",INDEX(Panaboard!U:U,MATCH(CONCATENATE(AZ306,"-",C306),Panaboard!Z:Z,0)))</f>
        <v/>
      </c>
      <c r="AV306" t="str">
        <f>IF(ISERROR(INDEX(Panaboard!W:W,MATCH(CONCATENATE(AZ306,"-",C306),Panaboard!Z:Z,0))),"",INDEX(Panaboard!W:W,MATCH(CONCATENATE(AZ306,"-",C306),Panaboard!Z:Z,0)))</f>
        <v/>
      </c>
      <c r="AW306" t="str">
        <f>IF(ISERROR(INDEX(Panaboard!X:X,MATCH(CONCATENATE(AZ306,"-",C306),Panaboard!Z:Z,0))),"",INDEX(Panaboard!X:X,MATCH(CONCATENATE(AZ306,"-",C306),Panaboard!Z:Z,0)))</f>
        <v/>
      </c>
      <c r="AX306" t="str">
        <f>IF(ISERROR(INDEX(Panaboard!AA:AA,MATCH(CONCATENATE(AZ306,"-",C306),Panaboard!Z:Z,0))),"",INDEX(Panaboard!AA:AA,MATCH(CONCATENATE(AZ306,"-",C306),Panaboard!Z:Z,0)))</f>
        <v/>
      </c>
      <c r="AY306" t="str">
        <f>IF(ISERROR(INDEX(Panaboard!AB:AB,MATCH(CONCATENATE(AZ306,"-",C306),Panaboard!Z:Z,0))),"",INDEX(Panaboard!AB:AB,MATCH(CONCATENATE(AZ306,"-",C306),Panaboard!Z:Z,0)))</f>
        <v/>
      </c>
      <c r="AZ306" t="str">
        <f t="shared" si="36"/>
        <v/>
      </c>
      <c r="BA306" t="str">
        <f>IF(ISERROR(INDEX(Panaboard!E:E,MATCH(CONCATENATE(AZ306,"-",C306),Panaboard!Z:Z,0))),"",INDEX(Panaboard!E:E,MATCH(CONCATENATE(AZ306,"-",C306),Panaboard!Z:Z,0)))</f>
        <v/>
      </c>
      <c r="BB306" t="str">
        <f>IF(ISERROR(INDEX(Panaboard!AC:AC,MATCH(CONCATENATE(AZ306,"-",C306),Panaboard!Z:Z,0))),"",INDEX(Panaboard!AC:AC,MATCH(CONCATENATE(AZ306,"-",C306),Panaboard!Z:Z,0)))</f>
        <v/>
      </c>
      <c r="BC306" t="str">
        <f t="shared" si="37"/>
        <v/>
      </c>
      <c r="BD306" t="str">
        <f t="shared" si="38"/>
        <v/>
      </c>
      <c r="BE306" t="str">
        <f t="shared" si="39"/>
        <v>xx0x0</v>
      </c>
      <c r="BF306" t="str">
        <f>IF(ISERROR(INDEX(CuttingList!F:F,MATCH(CONCATENATE(A306,"-",C306),CuttingList!E:E,0))),"",INDEX(CuttingList!F:F,MATCH(CONCATENATE(A306,"-",C306),CuttingList!E:E,0)))</f>
        <v/>
      </c>
    </row>
    <row r="307" spans="1:58" x14ac:dyDescent="0.25">
      <c r="A307" t="str">
        <f>IF(PResult!BJ307="","",PResult!BJ307)</f>
        <v/>
      </c>
      <c r="B307" t="str">
        <f>IF(PResult!E307="","",PResult!E307)</f>
        <v/>
      </c>
      <c r="C307" t="str">
        <f>IF(PResult!BZ307="","",PResult!BZ307)</f>
        <v/>
      </c>
      <c r="D307" t="str">
        <f>IF(ISERROR(INDEX(Panaboard!B:B,MATCH(CONCATENATE(AZ307,"-",C307),Panaboard!Z:Z,0))),"",TRIM(INDEX(Panaboard!B:B,MATCH(CONCATENATE(AZ307,"-",C307),Panaboard!Z:Z,0))))</f>
        <v/>
      </c>
      <c r="E307" t="str">
        <f t="shared" si="35"/>
        <v>xx0x0</v>
      </c>
      <c r="F307" t="str">
        <f>IF(PResult!U307="","",UPPER(TRIM(PResult!U307)))</f>
        <v/>
      </c>
      <c r="G307">
        <f>IF(OR(PResult!O307="",PResult!O307="(null)"),0,PResult!O307)</f>
        <v>0</v>
      </c>
      <c r="H307" t="str">
        <f>IF(ISERROR(INDEX(Panaboard!G:G,MATCH(CONCATENATE(AZ307,"-",C307),Panaboard!Z:Z,0))),"",INDEX(Panaboard!G:G,MATCH(CONCATENATE(AZ307,"-",C307),Panaboard!Z:Z,0)))</f>
        <v/>
      </c>
      <c r="I307" t="str">
        <f>IF(PResult!J307="","",PResult!J307)</f>
        <v/>
      </c>
      <c r="J307" t="str">
        <f>IF(PResult!K307="","",PResult!K307)</f>
        <v/>
      </c>
      <c r="K307">
        <f>IF(OR(PResult!L307="(null)",PResult!L307=""),0,PResult!L307)</f>
        <v>0</v>
      </c>
      <c r="L307">
        <f>IF(OR(PResult!M307="(null)",PResult!M307=""),0,PResult!M307)</f>
        <v>0</v>
      </c>
      <c r="M307">
        <f t="shared" si="32"/>
        <v>0</v>
      </c>
      <c r="N307" t="str">
        <f>TEXT(IF(ISERROR(INDEX(Panaboard!H:H,MATCH(CONCATENATE(AZ307,"-",C307),Panaboard!Z:Z,0))),"",INDEX(Panaboard!H:H,MATCH(CONCATENATE(AZ307,"-",C307),Panaboard!Z:Z,0))),"HH:MM")</f>
        <v/>
      </c>
      <c r="O307" t="str">
        <f>TEXT(IF(ISERROR(INDEX(Panaboard!I:I,MATCH(CONCATENATE(AZ307,"-",C307),Panaboard!Z:Z,0))),"",INDEX(Panaboard!I:I,MATCH(CONCATENATE(AZ307,"-",C307),Panaboard!Z:Z,0))),"HH:MM")</f>
        <v/>
      </c>
      <c r="P307" t="str">
        <f t="shared" si="33"/>
        <v/>
      </c>
      <c r="Q307" t="str">
        <f>IF(ISERROR(INDEX(Panaboard!S:S,MATCH(CONCATENATE(AZ307,"-",C307),Panaboard!Z:Z,0))),"",INDEX(Panaboard!S:S,MATCH(CONCATENATE(AZ307,"-",C307),Panaboard!Z:Z,0)))</f>
        <v/>
      </c>
      <c r="R307" t="str">
        <f>IF(ISERROR(INDEX(Panaboard!F:F,MATCH(CONCATENATE(AZ307,"-",C307),Panaboard!Z:Z,0))),"",INDEX(Panaboard!F:F,MATCH(CONCATENATE(AZ307,"-",C307),Panaboard!Z:Z,0)))</f>
        <v/>
      </c>
      <c r="S307" t="str">
        <f t="shared" si="34"/>
        <v/>
      </c>
      <c r="T307" t="str">
        <f>IF(ISERROR(INDEX(Panaboard!D:D,MATCH(CONCATENATE(AZ307,"-",C307),Panaboard!Z:Z,0))),"",INDEX(Panaboard!D:D,MATCH(CONCATENATE(AZ307,"-",C307),Panaboard!Z:Z,0)))</f>
        <v/>
      </c>
      <c r="U307" t="str">
        <f>IF(ISERROR(INDEX(Panaboard!J:J,MATCH(CONCATENATE(AZ307,"-",C307),Panaboard!Z:Z,0))),"",INDEX(Panaboard!J:J,MATCH(CONCATENATE(AZ307,"-",C307),Panaboard!Z:Z,0)))</f>
        <v/>
      </c>
      <c r="V307">
        <f>IF(PResult!BL307="",0,PResult!BL307)</f>
        <v>0</v>
      </c>
      <c r="W307">
        <f>IF(PResult!BM307="",0,PResult!BM307)</f>
        <v>0</v>
      </c>
      <c r="X307">
        <f>IF(OR(PResult!AE307="",PResult!AE307="(null)"),IF(OR(PResult!AD307="",PResult!AD307="(null)"),0,PResult!AD307),PResult!AE307)</f>
        <v>0</v>
      </c>
      <c r="Y307" t="str">
        <f>IF(OR(PResult!V307="",PResult!V307="(null)"),"",PResult!V307)</f>
        <v/>
      </c>
      <c r="Z307" t="str">
        <f>CONCATENATE(PResult!BO307,PResult!BP307)</f>
        <v/>
      </c>
      <c r="AA307" t="str">
        <f>IF(PResult!Y307="","",PResult!Y307)</f>
        <v/>
      </c>
      <c r="AB307" t="str">
        <f>IF(PResult!BQ307="","",PResult!BQ307)</f>
        <v/>
      </c>
      <c r="AC307" t="str">
        <f>IF(PResult!BR307="","",PResult!BR307)</f>
        <v/>
      </c>
      <c r="AD307" t="str">
        <f>IF(PResult!BS307="","",PResult!BS307)</f>
        <v/>
      </c>
      <c r="AE307" t="str">
        <f>IF(PResult!BN307="","",PResult!BN307)</f>
        <v/>
      </c>
      <c r="AF307" t="str">
        <f>IF(PResult!BT307="","",PResult!BT307)</f>
        <v/>
      </c>
      <c r="AG307" t="str">
        <f>IF(PResult!BU307="","",PResult!BU307)</f>
        <v/>
      </c>
      <c r="AH307" t="str">
        <f>IF(PResult!BV307="","",PResult!BV307)</f>
        <v/>
      </c>
      <c r="AI307" t="str">
        <f>TEXT(IF(ISERROR(INDEX(Panaboard!L:L,MATCH(CONCATENATE(AZ307,"-",C307),Panaboard!Z:Z,0))),"",INDEX(Panaboard!L:L,MATCH(CONCATENATE(AZ307,"-",C307),Panaboard!Z:Z,0))),"HH:MM")</f>
        <v/>
      </c>
      <c r="AJ307" t="str">
        <f>TEXT(IF(ISERROR(INDEX(Panaboard!M:M,MATCH(CONCATENATE(AZ307,"-",C307),Panaboard!Z:Z,0))),"",INDEX(Panaboard!M:M,MATCH(CONCATENATE(AZ307,"-",C307),Panaboard!Z:Z,0))),"HH:MM")</f>
        <v/>
      </c>
      <c r="AK307" t="str">
        <f>IF(PResult!BY307="","",PResult!BY307)</f>
        <v/>
      </c>
      <c r="AL307">
        <f>IF(PResult!P307="",0,PResult!P307)</f>
        <v>0</v>
      </c>
      <c r="AM307" t="str">
        <f>IF(ISERROR(INDEX(Panaboard!N:N,MATCH(CONCATENATE(AZ307,"-",C307),Panaboard!Z:Z,0))),"",INDEX(Panaboard!N:N,MATCH(CONCATENATE(AZ307,"-",C307),Panaboard!Z:Z,0)))</f>
        <v/>
      </c>
      <c r="AN307" t="str">
        <f>IF(ISERROR(INDEX(Panaboard!O:O,MATCH(CONCATENATE(AZ307,"-",C307),Panaboard!Z:Z,0))),"",INDEX(Panaboard!O:O,MATCH(CONCATENATE(AZ307,"-",C307),Panaboard!Z:Z,0)))</f>
        <v/>
      </c>
      <c r="AO307" t="str">
        <f>IF(ISERROR(INDEX(Panaboard!P:P,MATCH(CONCATENATE(AZ307,"-",C307),Panaboard!Z:Z,0))),"",INDEX(Panaboard!P:P,MATCH(CONCATENATE(AZ307,"-",C307),Panaboard!Z:Z,0)))</f>
        <v/>
      </c>
      <c r="AP307" t="str">
        <f>IF(ISERROR(INDEX(Panaboard!Q:Q,MATCH(CONCATENATE(AZ307,"-",C307),Panaboard!Z:Z,0))),"",INDEX(Panaboard!Q:Q,MATCH(CONCATENATE(AZ307,"-",C307),Panaboard!Z:Z,0)))</f>
        <v/>
      </c>
      <c r="AR307" t="str">
        <f>IF(PResult!BW307="","",PResult!BW307)</f>
        <v/>
      </c>
      <c r="AS307" t="str">
        <f>IF(PResult!BX307="","",PResult!BX307)</f>
        <v/>
      </c>
      <c r="AT307" t="str">
        <f>IF(ISERROR(INDEX(Panaboard!K:K,MATCH(CONCATENATE(AZ307,"-",C307),Panaboard!Z:Z,0))),"",INDEX(Panaboard!K:K,MATCH(CONCATENATE(AZ307,"-",C307),Panaboard!Z:Z,0)))</f>
        <v/>
      </c>
      <c r="AU307" t="str">
        <f>IF(ISERROR(INDEX(Panaboard!U:U,MATCH(CONCATENATE(AZ307,"-",C307),Panaboard!Z:Z,0))),"",INDEX(Panaboard!U:U,MATCH(CONCATENATE(AZ307,"-",C307),Panaboard!Z:Z,0)))</f>
        <v/>
      </c>
      <c r="AV307" t="str">
        <f>IF(ISERROR(INDEX(Panaboard!W:W,MATCH(CONCATENATE(AZ307,"-",C307),Panaboard!Z:Z,0))),"",INDEX(Panaboard!W:W,MATCH(CONCATENATE(AZ307,"-",C307),Panaboard!Z:Z,0)))</f>
        <v/>
      </c>
      <c r="AW307" t="str">
        <f>IF(ISERROR(INDEX(Panaboard!X:X,MATCH(CONCATENATE(AZ307,"-",C307),Panaboard!Z:Z,0))),"",INDEX(Panaboard!X:X,MATCH(CONCATENATE(AZ307,"-",C307),Panaboard!Z:Z,0)))</f>
        <v/>
      </c>
      <c r="AX307" t="str">
        <f>IF(ISERROR(INDEX(Panaboard!AA:AA,MATCH(CONCATENATE(AZ307,"-",C307),Panaboard!Z:Z,0))),"",INDEX(Panaboard!AA:AA,MATCH(CONCATENATE(AZ307,"-",C307),Panaboard!Z:Z,0)))</f>
        <v/>
      </c>
      <c r="AY307" t="str">
        <f>IF(ISERROR(INDEX(Panaboard!AB:AB,MATCH(CONCATENATE(AZ307,"-",C307),Panaboard!Z:Z,0))),"",INDEX(Panaboard!AB:AB,MATCH(CONCATENATE(AZ307,"-",C307),Panaboard!Z:Z,0)))</f>
        <v/>
      </c>
      <c r="AZ307" t="str">
        <f t="shared" si="36"/>
        <v/>
      </c>
      <c r="BA307" t="str">
        <f>IF(ISERROR(INDEX(Panaboard!E:E,MATCH(CONCATENATE(AZ307,"-",C307),Panaboard!Z:Z,0))),"",INDEX(Panaboard!E:E,MATCH(CONCATENATE(AZ307,"-",C307),Panaboard!Z:Z,0)))</f>
        <v/>
      </c>
      <c r="BB307" t="str">
        <f>IF(ISERROR(INDEX(Panaboard!AC:AC,MATCH(CONCATENATE(AZ307,"-",C307),Panaboard!Z:Z,0))),"",INDEX(Panaboard!AC:AC,MATCH(CONCATENATE(AZ307,"-",C307),Panaboard!Z:Z,0)))</f>
        <v/>
      </c>
      <c r="BC307" t="str">
        <f t="shared" si="37"/>
        <v/>
      </c>
      <c r="BD307" t="str">
        <f t="shared" si="38"/>
        <v/>
      </c>
      <c r="BE307" t="str">
        <f t="shared" si="39"/>
        <v>xx0x0</v>
      </c>
      <c r="BF307" t="str">
        <f>IF(ISERROR(INDEX(CuttingList!F:F,MATCH(CONCATENATE(A307,"-",C307),CuttingList!E:E,0))),"",INDEX(CuttingList!F:F,MATCH(CONCATENATE(A307,"-",C307),CuttingList!E:E,0)))</f>
        <v/>
      </c>
    </row>
    <row r="308" spans="1:58" x14ac:dyDescent="0.25">
      <c r="A308" t="str">
        <f>IF(PResult!BJ308="","",PResult!BJ308)</f>
        <v/>
      </c>
      <c r="B308" t="str">
        <f>IF(PResult!E308="","",PResult!E308)</f>
        <v/>
      </c>
      <c r="C308" t="str">
        <f>IF(PResult!BZ308="","",PResult!BZ308)</f>
        <v/>
      </c>
      <c r="D308" t="str">
        <f>IF(ISERROR(INDEX(Panaboard!B:B,MATCH(CONCATENATE(AZ308,"-",C308),Panaboard!Z:Z,0))),"",TRIM(INDEX(Panaboard!B:B,MATCH(CONCATENATE(AZ308,"-",C308),Panaboard!Z:Z,0))))</f>
        <v/>
      </c>
      <c r="E308" t="str">
        <f t="shared" si="35"/>
        <v>xx0x0</v>
      </c>
      <c r="F308" t="str">
        <f>IF(PResult!U308="","",UPPER(TRIM(PResult!U308)))</f>
        <v/>
      </c>
      <c r="G308">
        <f>IF(OR(PResult!O308="",PResult!O308="(null)"),0,PResult!O308)</f>
        <v>0</v>
      </c>
      <c r="H308" t="str">
        <f>IF(ISERROR(INDEX(Panaboard!G:G,MATCH(CONCATENATE(AZ308,"-",C308),Panaboard!Z:Z,0))),"",INDEX(Panaboard!G:G,MATCH(CONCATENATE(AZ308,"-",C308),Panaboard!Z:Z,0)))</f>
        <v/>
      </c>
      <c r="I308" t="str">
        <f>IF(PResult!J308="","",PResult!J308)</f>
        <v/>
      </c>
      <c r="J308" t="str">
        <f>IF(PResult!K308="","",PResult!K308)</f>
        <v/>
      </c>
      <c r="K308">
        <f>IF(OR(PResult!L308="(null)",PResult!L308=""),0,PResult!L308)</f>
        <v>0</v>
      </c>
      <c r="L308">
        <f>IF(OR(PResult!M308="(null)",PResult!M308=""),0,PResult!M308)</f>
        <v>0</v>
      </c>
      <c r="M308">
        <f t="shared" si="32"/>
        <v>0</v>
      </c>
      <c r="N308" t="str">
        <f>TEXT(IF(ISERROR(INDEX(Panaboard!H:H,MATCH(CONCATENATE(AZ308,"-",C308),Panaboard!Z:Z,0))),"",INDEX(Panaboard!H:H,MATCH(CONCATENATE(AZ308,"-",C308),Panaboard!Z:Z,0))),"HH:MM")</f>
        <v/>
      </c>
      <c r="O308" t="str">
        <f>TEXT(IF(ISERROR(INDEX(Panaboard!I:I,MATCH(CONCATENATE(AZ308,"-",C308),Panaboard!Z:Z,0))),"",INDEX(Panaboard!I:I,MATCH(CONCATENATE(AZ308,"-",C308),Panaboard!Z:Z,0))),"HH:MM")</f>
        <v/>
      </c>
      <c r="P308" t="str">
        <f t="shared" si="33"/>
        <v/>
      </c>
      <c r="Q308" t="str">
        <f>IF(ISERROR(INDEX(Panaboard!S:S,MATCH(CONCATENATE(AZ308,"-",C308),Panaboard!Z:Z,0))),"",INDEX(Panaboard!S:S,MATCH(CONCATENATE(AZ308,"-",C308),Panaboard!Z:Z,0)))</f>
        <v/>
      </c>
      <c r="R308" t="str">
        <f>IF(ISERROR(INDEX(Panaboard!F:F,MATCH(CONCATENATE(AZ308,"-",C308),Panaboard!Z:Z,0))),"",INDEX(Panaboard!F:F,MATCH(CONCATENATE(AZ308,"-",C308),Panaboard!Z:Z,0)))</f>
        <v/>
      </c>
      <c r="S308" t="str">
        <f t="shared" si="34"/>
        <v/>
      </c>
      <c r="T308" t="str">
        <f>IF(ISERROR(INDEX(Panaboard!D:D,MATCH(CONCATENATE(AZ308,"-",C308),Panaboard!Z:Z,0))),"",INDEX(Panaboard!D:D,MATCH(CONCATENATE(AZ308,"-",C308),Panaboard!Z:Z,0)))</f>
        <v/>
      </c>
      <c r="U308" t="str">
        <f>IF(ISERROR(INDEX(Panaboard!J:J,MATCH(CONCATENATE(AZ308,"-",C308),Panaboard!Z:Z,0))),"",INDEX(Panaboard!J:J,MATCH(CONCATENATE(AZ308,"-",C308),Panaboard!Z:Z,0)))</f>
        <v/>
      </c>
      <c r="V308">
        <f>IF(PResult!BL308="",0,PResult!BL308)</f>
        <v>0</v>
      </c>
      <c r="W308">
        <f>IF(PResult!BM308="",0,PResult!BM308)</f>
        <v>0</v>
      </c>
      <c r="X308">
        <f>IF(OR(PResult!AE308="",PResult!AE308="(null)"),IF(OR(PResult!AD308="",PResult!AD308="(null)"),0,PResult!AD308),PResult!AE308)</f>
        <v>0</v>
      </c>
      <c r="Y308" t="str">
        <f>IF(OR(PResult!V308="",PResult!V308="(null)"),"",PResult!V308)</f>
        <v/>
      </c>
      <c r="Z308" t="str">
        <f>CONCATENATE(PResult!BO308,PResult!BP308)</f>
        <v/>
      </c>
      <c r="AA308" t="str">
        <f>IF(PResult!Y308="","",PResult!Y308)</f>
        <v/>
      </c>
      <c r="AB308" t="str">
        <f>IF(PResult!BQ308="","",PResult!BQ308)</f>
        <v/>
      </c>
      <c r="AC308" t="str">
        <f>IF(PResult!BR308="","",PResult!BR308)</f>
        <v/>
      </c>
      <c r="AD308" t="str">
        <f>IF(PResult!BS308="","",PResult!BS308)</f>
        <v/>
      </c>
      <c r="AE308" t="str">
        <f>IF(PResult!BN308="","",PResult!BN308)</f>
        <v/>
      </c>
      <c r="AF308" t="str">
        <f>IF(PResult!BT308="","",PResult!BT308)</f>
        <v/>
      </c>
      <c r="AG308" t="str">
        <f>IF(PResult!BU308="","",PResult!BU308)</f>
        <v/>
      </c>
      <c r="AH308" t="str">
        <f>IF(PResult!BV308="","",PResult!BV308)</f>
        <v/>
      </c>
      <c r="AI308" t="str">
        <f>TEXT(IF(ISERROR(INDEX(Panaboard!L:L,MATCH(CONCATENATE(AZ308,"-",C308),Panaboard!Z:Z,0))),"",INDEX(Panaboard!L:L,MATCH(CONCATENATE(AZ308,"-",C308),Panaboard!Z:Z,0))),"HH:MM")</f>
        <v/>
      </c>
      <c r="AJ308" t="str">
        <f>TEXT(IF(ISERROR(INDEX(Panaboard!M:M,MATCH(CONCATENATE(AZ308,"-",C308),Panaboard!Z:Z,0))),"",INDEX(Panaboard!M:M,MATCH(CONCATENATE(AZ308,"-",C308),Panaboard!Z:Z,0))),"HH:MM")</f>
        <v/>
      </c>
      <c r="AK308" t="str">
        <f>IF(PResult!BY308="","",PResult!BY308)</f>
        <v/>
      </c>
      <c r="AL308">
        <f>IF(PResult!P308="",0,PResult!P308)</f>
        <v>0</v>
      </c>
      <c r="AM308" t="str">
        <f>IF(ISERROR(INDEX(Panaboard!N:N,MATCH(CONCATENATE(AZ308,"-",C308),Panaboard!Z:Z,0))),"",INDEX(Panaboard!N:N,MATCH(CONCATENATE(AZ308,"-",C308),Panaboard!Z:Z,0)))</f>
        <v/>
      </c>
      <c r="AN308" t="str">
        <f>IF(ISERROR(INDEX(Panaboard!O:O,MATCH(CONCATENATE(AZ308,"-",C308),Panaboard!Z:Z,0))),"",INDEX(Panaboard!O:O,MATCH(CONCATENATE(AZ308,"-",C308),Panaboard!Z:Z,0)))</f>
        <v/>
      </c>
      <c r="AO308" t="str">
        <f>IF(ISERROR(INDEX(Panaboard!P:P,MATCH(CONCATENATE(AZ308,"-",C308),Panaboard!Z:Z,0))),"",INDEX(Panaboard!P:P,MATCH(CONCATENATE(AZ308,"-",C308),Panaboard!Z:Z,0)))</f>
        <v/>
      </c>
      <c r="AP308" t="str">
        <f>IF(ISERROR(INDEX(Panaboard!Q:Q,MATCH(CONCATENATE(AZ308,"-",C308),Panaboard!Z:Z,0))),"",INDEX(Panaboard!Q:Q,MATCH(CONCATENATE(AZ308,"-",C308),Panaboard!Z:Z,0)))</f>
        <v/>
      </c>
      <c r="AR308" t="str">
        <f>IF(PResult!BW308="","",PResult!BW308)</f>
        <v/>
      </c>
      <c r="AS308" t="str">
        <f>IF(PResult!BX308="","",PResult!BX308)</f>
        <v/>
      </c>
      <c r="AT308" t="str">
        <f>IF(ISERROR(INDEX(Panaboard!K:K,MATCH(CONCATENATE(AZ308,"-",C308),Panaboard!Z:Z,0))),"",INDEX(Panaboard!K:K,MATCH(CONCATENATE(AZ308,"-",C308),Panaboard!Z:Z,0)))</f>
        <v/>
      </c>
      <c r="AU308" t="str">
        <f>IF(ISERROR(INDEX(Panaboard!U:U,MATCH(CONCATENATE(AZ308,"-",C308),Panaboard!Z:Z,0))),"",INDEX(Panaboard!U:U,MATCH(CONCATENATE(AZ308,"-",C308),Panaboard!Z:Z,0)))</f>
        <v/>
      </c>
      <c r="AV308" t="str">
        <f>IF(ISERROR(INDEX(Panaboard!W:W,MATCH(CONCATENATE(AZ308,"-",C308),Panaboard!Z:Z,0))),"",INDEX(Panaboard!W:W,MATCH(CONCATENATE(AZ308,"-",C308),Panaboard!Z:Z,0)))</f>
        <v/>
      </c>
      <c r="AW308" t="str">
        <f>IF(ISERROR(INDEX(Panaboard!X:X,MATCH(CONCATENATE(AZ308,"-",C308),Panaboard!Z:Z,0))),"",INDEX(Panaboard!X:X,MATCH(CONCATENATE(AZ308,"-",C308),Panaboard!Z:Z,0)))</f>
        <v/>
      </c>
      <c r="AX308" t="str">
        <f>IF(ISERROR(INDEX(Panaboard!AA:AA,MATCH(CONCATENATE(AZ308,"-",C308),Panaboard!Z:Z,0))),"",INDEX(Panaboard!AA:AA,MATCH(CONCATENATE(AZ308,"-",C308),Panaboard!Z:Z,0)))</f>
        <v/>
      </c>
      <c r="AY308" t="str">
        <f>IF(ISERROR(INDEX(Panaboard!AB:AB,MATCH(CONCATENATE(AZ308,"-",C308),Panaboard!Z:Z,0))),"",INDEX(Panaboard!AB:AB,MATCH(CONCATENATE(AZ308,"-",C308),Panaboard!Z:Z,0)))</f>
        <v/>
      </c>
      <c r="AZ308" t="str">
        <f t="shared" si="36"/>
        <v/>
      </c>
      <c r="BA308" t="str">
        <f>IF(ISERROR(INDEX(Panaboard!E:E,MATCH(CONCATENATE(AZ308,"-",C308),Panaboard!Z:Z,0))),"",INDEX(Panaboard!E:E,MATCH(CONCATENATE(AZ308,"-",C308),Panaboard!Z:Z,0)))</f>
        <v/>
      </c>
      <c r="BB308" t="str">
        <f>IF(ISERROR(INDEX(Panaboard!AC:AC,MATCH(CONCATENATE(AZ308,"-",C308),Panaboard!Z:Z,0))),"",INDEX(Panaboard!AC:AC,MATCH(CONCATENATE(AZ308,"-",C308),Panaboard!Z:Z,0)))</f>
        <v/>
      </c>
      <c r="BC308" t="str">
        <f t="shared" si="37"/>
        <v/>
      </c>
      <c r="BD308" t="str">
        <f t="shared" si="38"/>
        <v/>
      </c>
      <c r="BE308" t="str">
        <f t="shared" si="39"/>
        <v>xx0x0</v>
      </c>
      <c r="BF308" t="str">
        <f>IF(ISERROR(INDEX(CuttingList!F:F,MATCH(CONCATENATE(A308,"-",C308),CuttingList!E:E,0))),"",INDEX(CuttingList!F:F,MATCH(CONCATENATE(A308,"-",C308),CuttingList!E:E,0)))</f>
        <v/>
      </c>
    </row>
    <row r="309" spans="1:58" x14ac:dyDescent="0.25">
      <c r="A309" t="str">
        <f>IF(PResult!BJ309="","",PResult!BJ309)</f>
        <v/>
      </c>
      <c r="B309" t="str">
        <f>IF(PResult!E309="","",PResult!E309)</f>
        <v/>
      </c>
      <c r="C309" t="str">
        <f>IF(PResult!BZ309="","",PResult!BZ309)</f>
        <v/>
      </c>
      <c r="D309" t="str">
        <f>IF(ISERROR(INDEX(Panaboard!B:B,MATCH(CONCATENATE(AZ309,"-",C309),Panaboard!Z:Z,0))),"",TRIM(INDEX(Panaboard!B:B,MATCH(CONCATENATE(AZ309,"-",C309),Panaboard!Z:Z,0))))</f>
        <v/>
      </c>
      <c r="E309" t="str">
        <f t="shared" si="35"/>
        <v>xx0x0</v>
      </c>
      <c r="F309" t="str">
        <f>IF(PResult!U309="","",UPPER(TRIM(PResult!U309)))</f>
        <v/>
      </c>
      <c r="G309">
        <f>IF(OR(PResult!O309="",PResult!O309="(null)"),0,PResult!O309)</f>
        <v>0</v>
      </c>
      <c r="H309" t="str">
        <f>IF(ISERROR(INDEX(Panaboard!G:G,MATCH(CONCATENATE(AZ309,"-",C309),Panaboard!Z:Z,0))),"",INDEX(Panaboard!G:G,MATCH(CONCATENATE(AZ309,"-",C309),Panaboard!Z:Z,0)))</f>
        <v/>
      </c>
      <c r="I309" t="str">
        <f>IF(PResult!J309="","",PResult!J309)</f>
        <v/>
      </c>
      <c r="J309" t="str">
        <f>IF(PResult!K309="","",PResult!K309)</f>
        <v/>
      </c>
      <c r="K309">
        <f>IF(OR(PResult!L309="(null)",PResult!L309=""),0,PResult!L309)</f>
        <v>0</v>
      </c>
      <c r="L309">
        <f>IF(OR(PResult!M309="(null)",PResult!M309=""),0,PResult!M309)</f>
        <v>0</v>
      </c>
      <c r="M309">
        <f t="shared" si="32"/>
        <v>0</v>
      </c>
      <c r="N309" t="str">
        <f>TEXT(IF(ISERROR(INDEX(Panaboard!H:H,MATCH(CONCATENATE(AZ309,"-",C309),Panaboard!Z:Z,0))),"",INDEX(Panaboard!H:H,MATCH(CONCATENATE(AZ309,"-",C309),Panaboard!Z:Z,0))),"HH:MM")</f>
        <v/>
      </c>
      <c r="O309" t="str">
        <f>TEXT(IF(ISERROR(INDEX(Panaboard!I:I,MATCH(CONCATENATE(AZ309,"-",C309),Panaboard!Z:Z,0))),"",INDEX(Panaboard!I:I,MATCH(CONCATENATE(AZ309,"-",C309),Panaboard!Z:Z,0))),"HH:MM")</f>
        <v/>
      </c>
      <c r="P309" t="str">
        <f t="shared" si="33"/>
        <v/>
      </c>
      <c r="Q309" t="str">
        <f>IF(ISERROR(INDEX(Panaboard!S:S,MATCH(CONCATENATE(AZ309,"-",C309),Panaboard!Z:Z,0))),"",INDEX(Panaboard!S:S,MATCH(CONCATENATE(AZ309,"-",C309),Panaboard!Z:Z,0)))</f>
        <v/>
      </c>
      <c r="R309" t="str">
        <f>IF(ISERROR(INDEX(Panaboard!F:F,MATCH(CONCATENATE(AZ309,"-",C309),Panaboard!Z:Z,0))),"",INDEX(Panaboard!F:F,MATCH(CONCATENATE(AZ309,"-",C309),Panaboard!Z:Z,0)))</f>
        <v/>
      </c>
      <c r="S309" t="str">
        <f t="shared" si="34"/>
        <v/>
      </c>
      <c r="T309" t="str">
        <f>IF(ISERROR(INDEX(Panaboard!D:D,MATCH(CONCATENATE(AZ309,"-",C309),Panaboard!Z:Z,0))),"",INDEX(Panaboard!D:D,MATCH(CONCATENATE(AZ309,"-",C309),Panaboard!Z:Z,0)))</f>
        <v/>
      </c>
      <c r="U309" t="str">
        <f>IF(ISERROR(INDEX(Panaboard!J:J,MATCH(CONCATENATE(AZ309,"-",C309),Panaboard!Z:Z,0))),"",INDEX(Panaboard!J:J,MATCH(CONCATENATE(AZ309,"-",C309),Panaboard!Z:Z,0)))</f>
        <v/>
      </c>
      <c r="V309">
        <f>IF(PResult!BL309="",0,PResult!BL309)</f>
        <v>0</v>
      </c>
      <c r="W309">
        <f>IF(PResult!BM309="",0,PResult!BM309)</f>
        <v>0</v>
      </c>
      <c r="X309">
        <f>IF(OR(PResult!AE309="",PResult!AE309="(null)"),IF(OR(PResult!AD309="",PResult!AD309="(null)"),0,PResult!AD309),PResult!AE309)</f>
        <v>0</v>
      </c>
      <c r="Y309" t="str">
        <f>IF(OR(PResult!V309="",PResult!V309="(null)"),"",PResult!V309)</f>
        <v/>
      </c>
      <c r="Z309" t="str">
        <f>CONCATENATE(PResult!BO309,PResult!BP309)</f>
        <v/>
      </c>
      <c r="AA309" t="str">
        <f>IF(PResult!Y309="","",PResult!Y309)</f>
        <v/>
      </c>
      <c r="AB309" t="str">
        <f>IF(PResult!BQ309="","",PResult!BQ309)</f>
        <v/>
      </c>
      <c r="AC309" t="str">
        <f>IF(PResult!BR309="","",PResult!BR309)</f>
        <v/>
      </c>
      <c r="AD309" t="str">
        <f>IF(PResult!BS309="","",PResult!BS309)</f>
        <v/>
      </c>
      <c r="AE309" t="str">
        <f>IF(PResult!BN309="","",PResult!BN309)</f>
        <v/>
      </c>
      <c r="AF309" t="str">
        <f>IF(PResult!BT309="","",PResult!BT309)</f>
        <v/>
      </c>
      <c r="AG309" t="str">
        <f>IF(PResult!BU309="","",PResult!BU309)</f>
        <v/>
      </c>
      <c r="AH309" t="str">
        <f>IF(PResult!BV309="","",PResult!BV309)</f>
        <v/>
      </c>
      <c r="AI309" t="str">
        <f>TEXT(IF(ISERROR(INDEX(Panaboard!L:L,MATCH(CONCATENATE(AZ309,"-",C309),Panaboard!Z:Z,0))),"",INDEX(Panaboard!L:L,MATCH(CONCATENATE(AZ309,"-",C309),Panaboard!Z:Z,0))),"HH:MM")</f>
        <v/>
      </c>
      <c r="AJ309" t="str">
        <f>TEXT(IF(ISERROR(INDEX(Panaboard!M:M,MATCH(CONCATENATE(AZ309,"-",C309),Panaboard!Z:Z,0))),"",INDEX(Panaboard!M:M,MATCH(CONCATENATE(AZ309,"-",C309),Panaboard!Z:Z,0))),"HH:MM")</f>
        <v/>
      </c>
      <c r="AK309" t="str">
        <f>IF(PResult!BY309="","",PResult!BY309)</f>
        <v/>
      </c>
      <c r="AL309">
        <f>IF(PResult!P309="",0,PResult!P309)</f>
        <v>0</v>
      </c>
      <c r="AM309" t="str">
        <f>IF(ISERROR(INDEX(Panaboard!N:N,MATCH(CONCATENATE(AZ309,"-",C309),Panaboard!Z:Z,0))),"",INDEX(Panaboard!N:N,MATCH(CONCATENATE(AZ309,"-",C309),Panaboard!Z:Z,0)))</f>
        <v/>
      </c>
      <c r="AN309" t="str">
        <f>IF(ISERROR(INDEX(Panaboard!O:O,MATCH(CONCATENATE(AZ309,"-",C309),Panaboard!Z:Z,0))),"",INDEX(Panaboard!O:O,MATCH(CONCATENATE(AZ309,"-",C309),Panaboard!Z:Z,0)))</f>
        <v/>
      </c>
      <c r="AO309" t="str">
        <f>IF(ISERROR(INDEX(Panaboard!P:P,MATCH(CONCATENATE(AZ309,"-",C309),Panaboard!Z:Z,0))),"",INDEX(Panaboard!P:P,MATCH(CONCATENATE(AZ309,"-",C309),Panaboard!Z:Z,0)))</f>
        <v/>
      </c>
      <c r="AP309" t="str">
        <f>IF(ISERROR(INDEX(Panaboard!Q:Q,MATCH(CONCATENATE(AZ309,"-",C309),Panaboard!Z:Z,0))),"",INDEX(Panaboard!Q:Q,MATCH(CONCATENATE(AZ309,"-",C309),Panaboard!Z:Z,0)))</f>
        <v/>
      </c>
      <c r="AR309" t="str">
        <f>IF(PResult!BW309="","",PResult!BW309)</f>
        <v/>
      </c>
      <c r="AS309" t="str">
        <f>IF(PResult!BX309="","",PResult!BX309)</f>
        <v/>
      </c>
      <c r="AT309" t="str">
        <f>IF(ISERROR(INDEX(Panaboard!K:K,MATCH(CONCATENATE(AZ309,"-",C309),Panaboard!Z:Z,0))),"",INDEX(Panaboard!K:K,MATCH(CONCATENATE(AZ309,"-",C309),Panaboard!Z:Z,0)))</f>
        <v/>
      </c>
      <c r="AU309" t="str">
        <f>IF(ISERROR(INDEX(Panaboard!U:U,MATCH(CONCATENATE(AZ309,"-",C309),Panaboard!Z:Z,0))),"",INDEX(Panaboard!U:U,MATCH(CONCATENATE(AZ309,"-",C309),Panaboard!Z:Z,0)))</f>
        <v/>
      </c>
      <c r="AV309" t="str">
        <f>IF(ISERROR(INDEX(Panaboard!W:W,MATCH(CONCATENATE(AZ309,"-",C309),Panaboard!Z:Z,0))),"",INDEX(Panaboard!W:W,MATCH(CONCATENATE(AZ309,"-",C309),Panaboard!Z:Z,0)))</f>
        <v/>
      </c>
      <c r="AW309" t="str">
        <f>IF(ISERROR(INDEX(Panaboard!X:X,MATCH(CONCATENATE(AZ309,"-",C309),Panaboard!Z:Z,0))),"",INDEX(Panaboard!X:X,MATCH(CONCATENATE(AZ309,"-",C309),Panaboard!Z:Z,0)))</f>
        <v/>
      </c>
      <c r="AX309" t="str">
        <f>IF(ISERROR(INDEX(Panaboard!AA:AA,MATCH(CONCATENATE(AZ309,"-",C309),Panaboard!Z:Z,0))),"",INDEX(Panaboard!AA:AA,MATCH(CONCATENATE(AZ309,"-",C309),Panaboard!Z:Z,0)))</f>
        <v/>
      </c>
      <c r="AY309" t="str">
        <f>IF(ISERROR(INDEX(Panaboard!AB:AB,MATCH(CONCATENATE(AZ309,"-",C309),Panaboard!Z:Z,0))),"",INDEX(Panaboard!AB:AB,MATCH(CONCATENATE(AZ309,"-",C309),Panaboard!Z:Z,0)))</f>
        <v/>
      </c>
      <c r="AZ309" t="str">
        <f t="shared" si="36"/>
        <v/>
      </c>
      <c r="BA309" t="str">
        <f>IF(ISERROR(INDEX(Panaboard!E:E,MATCH(CONCATENATE(AZ309,"-",C309),Panaboard!Z:Z,0))),"",INDEX(Panaboard!E:E,MATCH(CONCATENATE(AZ309,"-",C309),Panaboard!Z:Z,0)))</f>
        <v/>
      </c>
      <c r="BB309" t="str">
        <f>IF(ISERROR(INDEX(Panaboard!AC:AC,MATCH(CONCATENATE(AZ309,"-",C309),Panaboard!Z:Z,0))),"",INDEX(Panaboard!AC:AC,MATCH(CONCATENATE(AZ309,"-",C309),Panaboard!Z:Z,0)))</f>
        <v/>
      </c>
      <c r="BC309" t="str">
        <f t="shared" si="37"/>
        <v/>
      </c>
      <c r="BD309" t="str">
        <f t="shared" si="38"/>
        <v/>
      </c>
      <c r="BE309" t="str">
        <f t="shared" si="39"/>
        <v>xx0x0</v>
      </c>
      <c r="BF309" t="str">
        <f>IF(ISERROR(INDEX(CuttingList!F:F,MATCH(CONCATENATE(A309,"-",C309),CuttingList!E:E,0))),"",INDEX(CuttingList!F:F,MATCH(CONCATENATE(A309,"-",C309),CuttingList!E:E,0)))</f>
        <v/>
      </c>
    </row>
    <row r="310" spans="1:58" x14ac:dyDescent="0.25">
      <c r="A310" t="str">
        <f>IF(PResult!BJ310="","",PResult!BJ310)</f>
        <v/>
      </c>
      <c r="B310" t="str">
        <f>IF(PResult!E310="","",PResult!E310)</f>
        <v/>
      </c>
      <c r="C310" t="str">
        <f>IF(PResult!BZ310="","",PResult!BZ310)</f>
        <v/>
      </c>
      <c r="D310" t="str">
        <f>IF(ISERROR(INDEX(Panaboard!B:B,MATCH(CONCATENATE(AZ310,"-",C310),Panaboard!Z:Z,0))),"",TRIM(INDEX(Panaboard!B:B,MATCH(CONCATENATE(AZ310,"-",C310),Panaboard!Z:Z,0))))</f>
        <v/>
      </c>
      <c r="E310" t="str">
        <f t="shared" si="35"/>
        <v>xx0x0</v>
      </c>
      <c r="F310" t="str">
        <f>IF(PResult!U310="","",UPPER(TRIM(PResult!U310)))</f>
        <v/>
      </c>
      <c r="G310">
        <f>IF(OR(PResult!O310="",PResult!O310="(null)"),0,PResult!O310)</f>
        <v>0</v>
      </c>
      <c r="H310" t="str">
        <f>IF(ISERROR(INDEX(Panaboard!G:G,MATCH(CONCATENATE(AZ310,"-",C310),Panaboard!Z:Z,0))),"",INDEX(Panaboard!G:G,MATCH(CONCATENATE(AZ310,"-",C310),Panaboard!Z:Z,0)))</f>
        <v/>
      </c>
      <c r="I310" t="str">
        <f>IF(PResult!J310="","",PResult!J310)</f>
        <v/>
      </c>
      <c r="J310" t="str">
        <f>IF(PResult!K310="","",PResult!K310)</f>
        <v/>
      </c>
      <c r="K310">
        <f>IF(OR(PResult!L310="(null)",PResult!L310=""),0,PResult!L310)</f>
        <v>0</v>
      </c>
      <c r="L310">
        <f>IF(OR(PResult!M310="(null)",PResult!M310=""),0,PResult!M310)</f>
        <v>0</v>
      </c>
      <c r="M310">
        <f t="shared" si="32"/>
        <v>0</v>
      </c>
      <c r="N310" t="str">
        <f>TEXT(IF(ISERROR(INDEX(Panaboard!H:H,MATCH(CONCATENATE(AZ310,"-",C310),Panaboard!Z:Z,0))),"",INDEX(Panaboard!H:H,MATCH(CONCATENATE(AZ310,"-",C310),Panaboard!Z:Z,0))),"HH:MM")</f>
        <v/>
      </c>
      <c r="O310" t="str">
        <f>TEXT(IF(ISERROR(INDEX(Panaboard!I:I,MATCH(CONCATENATE(AZ310,"-",C310),Panaboard!Z:Z,0))),"",INDEX(Panaboard!I:I,MATCH(CONCATENATE(AZ310,"-",C310),Panaboard!Z:Z,0))),"HH:MM")</f>
        <v/>
      </c>
      <c r="P310" t="str">
        <f t="shared" si="33"/>
        <v/>
      </c>
      <c r="Q310" t="str">
        <f>IF(ISERROR(INDEX(Panaboard!S:S,MATCH(CONCATENATE(AZ310,"-",C310),Panaboard!Z:Z,0))),"",INDEX(Panaboard!S:S,MATCH(CONCATENATE(AZ310,"-",C310),Panaboard!Z:Z,0)))</f>
        <v/>
      </c>
      <c r="R310" t="str">
        <f>IF(ISERROR(INDEX(Panaboard!F:F,MATCH(CONCATENATE(AZ310,"-",C310),Panaboard!Z:Z,0))),"",INDEX(Panaboard!F:F,MATCH(CONCATENATE(AZ310,"-",C310),Panaboard!Z:Z,0)))</f>
        <v/>
      </c>
      <c r="S310" t="str">
        <f t="shared" si="34"/>
        <v/>
      </c>
      <c r="T310" t="str">
        <f>IF(ISERROR(INDEX(Panaboard!D:D,MATCH(CONCATENATE(AZ310,"-",C310),Panaboard!Z:Z,0))),"",INDEX(Panaboard!D:D,MATCH(CONCATENATE(AZ310,"-",C310),Panaboard!Z:Z,0)))</f>
        <v/>
      </c>
      <c r="U310" t="str">
        <f>IF(ISERROR(INDEX(Panaboard!J:J,MATCH(CONCATENATE(AZ310,"-",C310),Panaboard!Z:Z,0))),"",INDEX(Panaboard!J:J,MATCH(CONCATENATE(AZ310,"-",C310),Panaboard!Z:Z,0)))</f>
        <v/>
      </c>
      <c r="V310">
        <f>IF(PResult!BL310="",0,PResult!BL310)</f>
        <v>0</v>
      </c>
      <c r="W310">
        <f>IF(PResult!BM310="",0,PResult!BM310)</f>
        <v>0</v>
      </c>
      <c r="X310">
        <f>IF(OR(PResult!AE310="",PResult!AE310="(null)"),IF(OR(PResult!AD310="",PResult!AD310="(null)"),0,PResult!AD310),PResult!AE310)</f>
        <v>0</v>
      </c>
      <c r="Y310" t="str">
        <f>IF(OR(PResult!V310="",PResult!V310="(null)"),"",PResult!V310)</f>
        <v/>
      </c>
      <c r="Z310" t="str">
        <f>CONCATENATE(PResult!BO310,PResult!BP310)</f>
        <v/>
      </c>
      <c r="AA310" t="str">
        <f>IF(PResult!Y310="","",PResult!Y310)</f>
        <v/>
      </c>
      <c r="AB310" t="str">
        <f>IF(PResult!BQ310="","",PResult!BQ310)</f>
        <v/>
      </c>
      <c r="AC310" t="str">
        <f>IF(PResult!BR310="","",PResult!BR310)</f>
        <v/>
      </c>
      <c r="AD310" t="str">
        <f>IF(PResult!BS310="","",PResult!BS310)</f>
        <v/>
      </c>
      <c r="AE310" t="str">
        <f>IF(PResult!BN310="","",PResult!BN310)</f>
        <v/>
      </c>
      <c r="AF310" t="str">
        <f>IF(PResult!BT310="","",PResult!BT310)</f>
        <v/>
      </c>
      <c r="AG310" t="str">
        <f>IF(PResult!BU310="","",PResult!BU310)</f>
        <v/>
      </c>
      <c r="AH310" t="str">
        <f>IF(PResult!BV310="","",PResult!BV310)</f>
        <v/>
      </c>
      <c r="AI310" t="str">
        <f>TEXT(IF(ISERROR(INDEX(Panaboard!L:L,MATCH(CONCATENATE(AZ310,"-",C310),Panaboard!Z:Z,0))),"",INDEX(Panaboard!L:L,MATCH(CONCATENATE(AZ310,"-",C310),Panaboard!Z:Z,0))),"HH:MM")</f>
        <v/>
      </c>
      <c r="AJ310" t="str">
        <f>TEXT(IF(ISERROR(INDEX(Panaboard!M:M,MATCH(CONCATENATE(AZ310,"-",C310),Panaboard!Z:Z,0))),"",INDEX(Panaboard!M:M,MATCH(CONCATENATE(AZ310,"-",C310),Panaboard!Z:Z,0))),"HH:MM")</f>
        <v/>
      </c>
      <c r="AK310" t="str">
        <f>IF(PResult!BY310="","",PResult!BY310)</f>
        <v/>
      </c>
      <c r="AL310">
        <f>IF(PResult!P310="",0,PResult!P310)</f>
        <v>0</v>
      </c>
      <c r="AM310" t="str">
        <f>IF(ISERROR(INDEX(Panaboard!N:N,MATCH(CONCATENATE(AZ310,"-",C310),Panaboard!Z:Z,0))),"",INDEX(Panaboard!N:N,MATCH(CONCATENATE(AZ310,"-",C310),Panaboard!Z:Z,0)))</f>
        <v/>
      </c>
      <c r="AN310" t="str">
        <f>IF(ISERROR(INDEX(Panaboard!O:O,MATCH(CONCATENATE(AZ310,"-",C310),Panaboard!Z:Z,0))),"",INDEX(Panaboard!O:O,MATCH(CONCATENATE(AZ310,"-",C310),Panaboard!Z:Z,0)))</f>
        <v/>
      </c>
      <c r="AO310" t="str">
        <f>IF(ISERROR(INDEX(Panaboard!P:P,MATCH(CONCATENATE(AZ310,"-",C310),Panaboard!Z:Z,0))),"",INDEX(Panaboard!P:P,MATCH(CONCATENATE(AZ310,"-",C310),Panaboard!Z:Z,0)))</f>
        <v/>
      </c>
      <c r="AP310" t="str">
        <f>IF(ISERROR(INDEX(Panaboard!Q:Q,MATCH(CONCATENATE(AZ310,"-",C310),Panaboard!Z:Z,0))),"",INDEX(Panaboard!Q:Q,MATCH(CONCATENATE(AZ310,"-",C310),Panaboard!Z:Z,0)))</f>
        <v/>
      </c>
      <c r="AR310" t="str">
        <f>IF(PResult!BW310="","",PResult!BW310)</f>
        <v/>
      </c>
      <c r="AS310" t="str">
        <f>IF(PResult!BX310="","",PResult!BX310)</f>
        <v/>
      </c>
      <c r="AT310" t="str">
        <f>IF(ISERROR(INDEX(Panaboard!K:K,MATCH(CONCATENATE(AZ310,"-",C310),Panaboard!Z:Z,0))),"",INDEX(Panaboard!K:K,MATCH(CONCATENATE(AZ310,"-",C310),Panaboard!Z:Z,0)))</f>
        <v/>
      </c>
      <c r="AU310" t="str">
        <f>IF(ISERROR(INDEX(Panaboard!U:U,MATCH(CONCATENATE(AZ310,"-",C310),Panaboard!Z:Z,0))),"",INDEX(Panaboard!U:U,MATCH(CONCATENATE(AZ310,"-",C310),Panaboard!Z:Z,0)))</f>
        <v/>
      </c>
      <c r="AV310" t="str">
        <f>IF(ISERROR(INDEX(Panaboard!W:W,MATCH(CONCATENATE(AZ310,"-",C310),Panaboard!Z:Z,0))),"",INDEX(Panaboard!W:W,MATCH(CONCATENATE(AZ310,"-",C310),Panaboard!Z:Z,0)))</f>
        <v/>
      </c>
      <c r="AW310" t="str">
        <f>IF(ISERROR(INDEX(Panaboard!X:X,MATCH(CONCATENATE(AZ310,"-",C310),Panaboard!Z:Z,0))),"",INDEX(Panaboard!X:X,MATCH(CONCATENATE(AZ310,"-",C310),Panaboard!Z:Z,0)))</f>
        <v/>
      </c>
      <c r="AX310" t="str">
        <f>IF(ISERROR(INDEX(Panaboard!AA:AA,MATCH(CONCATENATE(AZ310,"-",C310),Panaboard!Z:Z,0))),"",INDEX(Panaboard!AA:AA,MATCH(CONCATENATE(AZ310,"-",C310),Panaboard!Z:Z,0)))</f>
        <v/>
      </c>
      <c r="AY310" t="str">
        <f>IF(ISERROR(INDEX(Panaboard!AB:AB,MATCH(CONCATENATE(AZ310,"-",C310),Panaboard!Z:Z,0))),"",INDEX(Panaboard!AB:AB,MATCH(CONCATENATE(AZ310,"-",C310),Panaboard!Z:Z,0)))</f>
        <v/>
      </c>
      <c r="AZ310" t="str">
        <f t="shared" si="36"/>
        <v/>
      </c>
      <c r="BA310" t="str">
        <f>IF(ISERROR(INDEX(Panaboard!E:E,MATCH(CONCATENATE(AZ310,"-",C310),Panaboard!Z:Z,0))),"",INDEX(Panaboard!E:E,MATCH(CONCATENATE(AZ310,"-",C310),Panaboard!Z:Z,0)))</f>
        <v/>
      </c>
      <c r="BB310" t="str">
        <f>IF(ISERROR(INDEX(Panaboard!AC:AC,MATCH(CONCATENATE(AZ310,"-",C310),Panaboard!Z:Z,0))),"",INDEX(Panaboard!AC:AC,MATCH(CONCATENATE(AZ310,"-",C310),Panaboard!Z:Z,0)))</f>
        <v/>
      </c>
      <c r="BC310" t="str">
        <f t="shared" si="37"/>
        <v/>
      </c>
      <c r="BD310" t="str">
        <f t="shared" si="38"/>
        <v/>
      </c>
      <c r="BE310" t="str">
        <f t="shared" si="39"/>
        <v>xx0x0</v>
      </c>
      <c r="BF310" t="str">
        <f>IF(ISERROR(INDEX(CuttingList!F:F,MATCH(CONCATENATE(A310,"-",C310),CuttingList!E:E,0))),"",INDEX(CuttingList!F:F,MATCH(CONCATENATE(A310,"-",C310),CuttingList!E:E,0)))</f>
        <v/>
      </c>
    </row>
    <row r="311" spans="1:58" x14ac:dyDescent="0.25">
      <c r="A311" t="str">
        <f>IF(PResult!BJ311="","",PResult!BJ311)</f>
        <v/>
      </c>
      <c r="B311" t="str">
        <f>IF(PResult!E311="","",PResult!E311)</f>
        <v/>
      </c>
      <c r="C311" t="str">
        <f>IF(PResult!BZ311="","",PResult!BZ311)</f>
        <v/>
      </c>
      <c r="D311" t="str">
        <f>IF(ISERROR(INDEX(Panaboard!B:B,MATCH(CONCATENATE(AZ311,"-",C311),Panaboard!Z:Z,0))),"",TRIM(INDEX(Panaboard!B:B,MATCH(CONCATENATE(AZ311,"-",C311),Panaboard!Z:Z,0))))</f>
        <v/>
      </c>
      <c r="E311" t="str">
        <f t="shared" si="35"/>
        <v>xx0x0</v>
      </c>
      <c r="F311" t="str">
        <f>IF(PResult!U311="","",UPPER(TRIM(PResult!U311)))</f>
        <v/>
      </c>
      <c r="G311">
        <f>IF(OR(PResult!O311="",PResult!O311="(null)"),0,PResult!O311)</f>
        <v>0</v>
      </c>
      <c r="H311" t="str">
        <f>IF(ISERROR(INDEX(Panaboard!G:G,MATCH(CONCATENATE(AZ311,"-",C311),Panaboard!Z:Z,0))),"",INDEX(Panaboard!G:G,MATCH(CONCATENATE(AZ311,"-",C311),Panaboard!Z:Z,0)))</f>
        <v/>
      </c>
      <c r="I311" t="str">
        <f>IF(PResult!J311="","",PResult!J311)</f>
        <v/>
      </c>
      <c r="J311" t="str">
        <f>IF(PResult!K311="","",PResult!K311)</f>
        <v/>
      </c>
      <c r="K311">
        <f>IF(OR(PResult!L311="(null)",PResult!L311=""),0,PResult!L311)</f>
        <v>0</v>
      </c>
      <c r="L311">
        <f>IF(OR(PResult!M311="(null)",PResult!M311=""),0,PResult!M311)</f>
        <v>0</v>
      </c>
      <c r="M311">
        <f t="shared" si="32"/>
        <v>0</v>
      </c>
      <c r="N311" t="str">
        <f>TEXT(IF(ISERROR(INDEX(Panaboard!H:H,MATCH(CONCATENATE(AZ311,"-",C311),Panaboard!Z:Z,0))),"",INDEX(Panaboard!H:H,MATCH(CONCATENATE(AZ311,"-",C311),Panaboard!Z:Z,0))),"HH:MM")</f>
        <v/>
      </c>
      <c r="O311" t="str">
        <f>TEXT(IF(ISERROR(INDEX(Panaboard!I:I,MATCH(CONCATENATE(AZ311,"-",C311),Panaboard!Z:Z,0))),"",INDEX(Panaboard!I:I,MATCH(CONCATENATE(AZ311,"-",C311),Panaboard!Z:Z,0))),"HH:MM")</f>
        <v/>
      </c>
      <c r="P311" t="str">
        <f t="shared" si="33"/>
        <v/>
      </c>
      <c r="Q311" t="str">
        <f>IF(ISERROR(INDEX(Panaboard!S:S,MATCH(CONCATENATE(AZ311,"-",C311),Panaboard!Z:Z,0))),"",INDEX(Panaboard!S:S,MATCH(CONCATENATE(AZ311,"-",C311),Panaboard!Z:Z,0)))</f>
        <v/>
      </c>
      <c r="R311" t="str">
        <f>IF(ISERROR(INDEX(Panaboard!F:F,MATCH(CONCATENATE(AZ311,"-",C311),Panaboard!Z:Z,0))),"",INDEX(Panaboard!F:F,MATCH(CONCATENATE(AZ311,"-",C311),Panaboard!Z:Z,0)))</f>
        <v/>
      </c>
      <c r="S311" t="str">
        <f t="shared" si="34"/>
        <v/>
      </c>
      <c r="T311" t="str">
        <f>IF(ISERROR(INDEX(Panaboard!D:D,MATCH(CONCATENATE(AZ311,"-",C311),Panaboard!Z:Z,0))),"",INDEX(Panaboard!D:D,MATCH(CONCATENATE(AZ311,"-",C311),Panaboard!Z:Z,0)))</f>
        <v/>
      </c>
      <c r="U311" t="str">
        <f>IF(ISERROR(INDEX(Panaboard!J:J,MATCH(CONCATENATE(AZ311,"-",C311),Panaboard!Z:Z,0))),"",INDEX(Panaboard!J:J,MATCH(CONCATENATE(AZ311,"-",C311),Panaboard!Z:Z,0)))</f>
        <v/>
      </c>
      <c r="V311">
        <f>IF(PResult!BL311="",0,PResult!BL311)</f>
        <v>0</v>
      </c>
      <c r="W311">
        <f>IF(PResult!BM311="",0,PResult!BM311)</f>
        <v>0</v>
      </c>
      <c r="X311">
        <f>IF(OR(PResult!AE311="",PResult!AE311="(null)"),IF(OR(PResult!AD311="",PResult!AD311="(null)"),0,PResult!AD311),PResult!AE311)</f>
        <v>0</v>
      </c>
      <c r="Y311" t="str">
        <f>IF(OR(PResult!V311="",PResult!V311="(null)"),"",PResult!V311)</f>
        <v/>
      </c>
      <c r="Z311" t="str">
        <f>CONCATENATE(PResult!BO311,PResult!BP311)</f>
        <v/>
      </c>
      <c r="AA311" t="str">
        <f>IF(PResult!Y311="","",PResult!Y311)</f>
        <v/>
      </c>
      <c r="AB311" t="str">
        <f>IF(PResult!BQ311="","",PResult!BQ311)</f>
        <v/>
      </c>
      <c r="AC311" t="str">
        <f>IF(PResult!BR311="","",PResult!BR311)</f>
        <v/>
      </c>
      <c r="AD311" t="str">
        <f>IF(PResult!BS311="","",PResult!BS311)</f>
        <v/>
      </c>
      <c r="AE311" t="str">
        <f>IF(PResult!BN311="","",PResult!BN311)</f>
        <v/>
      </c>
      <c r="AF311" t="str">
        <f>IF(PResult!BT311="","",PResult!BT311)</f>
        <v/>
      </c>
      <c r="AG311" t="str">
        <f>IF(PResult!BU311="","",PResult!BU311)</f>
        <v/>
      </c>
      <c r="AH311" t="str">
        <f>IF(PResult!BV311="","",PResult!BV311)</f>
        <v/>
      </c>
      <c r="AI311" t="str">
        <f>TEXT(IF(ISERROR(INDEX(Panaboard!L:L,MATCH(CONCATENATE(AZ311,"-",C311),Panaboard!Z:Z,0))),"",INDEX(Panaboard!L:L,MATCH(CONCATENATE(AZ311,"-",C311),Panaboard!Z:Z,0))),"HH:MM")</f>
        <v/>
      </c>
      <c r="AJ311" t="str">
        <f>TEXT(IF(ISERROR(INDEX(Panaboard!M:M,MATCH(CONCATENATE(AZ311,"-",C311),Panaboard!Z:Z,0))),"",INDEX(Panaboard!M:M,MATCH(CONCATENATE(AZ311,"-",C311),Panaboard!Z:Z,0))),"HH:MM")</f>
        <v/>
      </c>
      <c r="AK311" t="str">
        <f>IF(PResult!BY311="","",PResult!BY311)</f>
        <v/>
      </c>
      <c r="AL311">
        <f>IF(PResult!P311="",0,PResult!P311)</f>
        <v>0</v>
      </c>
      <c r="AM311" t="str">
        <f>IF(ISERROR(INDEX(Panaboard!N:N,MATCH(CONCATENATE(AZ311,"-",C311),Panaboard!Z:Z,0))),"",INDEX(Panaboard!N:N,MATCH(CONCATENATE(AZ311,"-",C311),Panaboard!Z:Z,0)))</f>
        <v/>
      </c>
      <c r="AN311" t="str">
        <f>IF(ISERROR(INDEX(Panaboard!O:O,MATCH(CONCATENATE(AZ311,"-",C311),Panaboard!Z:Z,0))),"",INDEX(Panaboard!O:O,MATCH(CONCATENATE(AZ311,"-",C311),Panaboard!Z:Z,0)))</f>
        <v/>
      </c>
      <c r="AO311" t="str">
        <f>IF(ISERROR(INDEX(Panaboard!P:P,MATCH(CONCATENATE(AZ311,"-",C311),Panaboard!Z:Z,0))),"",INDEX(Panaboard!P:P,MATCH(CONCATENATE(AZ311,"-",C311),Panaboard!Z:Z,0)))</f>
        <v/>
      </c>
      <c r="AP311" t="str">
        <f>IF(ISERROR(INDEX(Panaboard!Q:Q,MATCH(CONCATENATE(AZ311,"-",C311),Panaboard!Z:Z,0))),"",INDEX(Panaboard!Q:Q,MATCH(CONCATENATE(AZ311,"-",C311),Panaboard!Z:Z,0)))</f>
        <v/>
      </c>
      <c r="AR311" t="str">
        <f>IF(PResult!BW311="","",PResult!BW311)</f>
        <v/>
      </c>
      <c r="AS311" t="str">
        <f>IF(PResult!BX311="","",PResult!BX311)</f>
        <v/>
      </c>
      <c r="AT311" t="str">
        <f>IF(ISERROR(INDEX(Panaboard!K:K,MATCH(CONCATENATE(AZ311,"-",C311),Panaboard!Z:Z,0))),"",INDEX(Panaboard!K:K,MATCH(CONCATENATE(AZ311,"-",C311),Panaboard!Z:Z,0)))</f>
        <v/>
      </c>
      <c r="AU311" t="str">
        <f>IF(ISERROR(INDEX(Panaboard!U:U,MATCH(CONCATENATE(AZ311,"-",C311),Panaboard!Z:Z,0))),"",INDEX(Panaboard!U:U,MATCH(CONCATENATE(AZ311,"-",C311),Panaboard!Z:Z,0)))</f>
        <v/>
      </c>
      <c r="AV311" t="str">
        <f>IF(ISERROR(INDEX(Panaboard!W:W,MATCH(CONCATENATE(AZ311,"-",C311),Panaboard!Z:Z,0))),"",INDEX(Panaboard!W:W,MATCH(CONCATENATE(AZ311,"-",C311),Panaboard!Z:Z,0)))</f>
        <v/>
      </c>
      <c r="AW311" t="str">
        <f>IF(ISERROR(INDEX(Panaboard!X:X,MATCH(CONCATENATE(AZ311,"-",C311),Panaboard!Z:Z,0))),"",INDEX(Panaboard!X:X,MATCH(CONCATENATE(AZ311,"-",C311),Panaboard!Z:Z,0)))</f>
        <v/>
      </c>
      <c r="AX311" t="str">
        <f>IF(ISERROR(INDEX(Panaboard!AA:AA,MATCH(CONCATENATE(AZ311,"-",C311),Panaboard!Z:Z,0))),"",INDEX(Panaboard!AA:AA,MATCH(CONCATENATE(AZ311,"-",C311),Panaboard!Z:Z,0)))</f>
        <v/>
      </c>
      <c r="AY311" t="str">
        <f>IF(ISERROR(INDEX(Panaboard!AB:AB,MATCH(CONCATENATE(AZ311,"-",C311),Panaboard!Z:Z,0))),"",INDEX(Panaboard!AB:AB,MATCH(CONCATENATE(AZ311,"-",C311),Panaboard!Z:Z,0)))</f>
        <v/>
      </c>
      <c r="AZ311" t="str">
        <f t="shared" si="36"/>
        <v/>
      </c>
      <c r="BA311" t="str">
        <f>IF(ISERROR(INDEX(Panaboard!E:E,MATCH(CONCATENATE(AZ311,"-",C311),Panaboard!Z:Z,0))),"",INDEX(Panaboard!E:E,MATCH(CONCATENATE(AZ311,"-",C311),Panaboard!Z:Z,0)))</f>
        <v/>
      </c>
      <c r="BB311" t="str">
        <f>IF(ISERROR(INDEX(Panaboard!AC:AC,MATCH(CONCATENATE(AZ311,"-",C311),Panaboard!Z:Z,0))),"",INDEX(Panaboard!AC:AC,MATCH(CONCATENATE(AZ311,"-",C311),Panaboard!Z:Z,0)))</f>
        <v/>
      </c>
      <c r="BC311" t="str">
        <f t="shared" si="37"/>
        <v/>
      </c>
      <c r="BD311" t="str">
        <f t="shared" si="38"/>
        <v/>
      </c>
      <c r="BE311" t="str">
        <f t="shared" si="39"/>
        <v>xx0x0</v>
      </c>
      <c r="BF311" t="str">
        <f>IF(ISERROR(INDEX(CuttingList!F:F,MATCH(CONCATENATE(A311,"-",C311),CuttingList!E:E,0))),"",INDEX(CuttingList!F:F,MATCH(CONCATENATE(A311,"-",C311),CuttingList!E:E,0)))</f>
        <v/>
      </c>
    </row>
    <row r="312" spans="1:58" x14ac:dyDescent="0.25">
      <c r="A312" t="str">
        <f>IF(PResult!BJ312="","",PResult!BJ312)</f>
        <v/>
      </c>
      <c r="B312" t="str">
        <f>IF(PResult!E312="","",PResult!E312)</f>
        <v/>
      </c>
      <c r="C312" t="str">
        <f>IF(PResult!BZ312="","",PResult!BZ312)</f>
        <v/>
      </c>
      <c r="D312" t="str">
        <f>IF(ISERROR(INDEX(Panaboard!B:B,MATCH(CONCATENATE(AZ312,"-",C312),Panaboard!Z:Z,0))),"",TRIM(INDEX(Panaboard!B:B,MATCH(CONCATENATE(AZ312,"-",C312),Panaboard!Z:Z,0))))</f>
        <v/>
      </c>
      <c r="E312" t="str">
        <f t="shared" si="35"/>
        <v>xx0x0</v>
      </c>
      <c r="F312" t="str">
        <f>IF(PResult!U312="","",UPPER(TRIM(PResult!U312)))</f>
        <v/>
      </c>
      <c r="G312">
        <f>IF(OR(PResult!O312="",PResult!O312="(null)"),0,PResult!O312)</f>
        <v>0</v>
      </c>
      <c r="H312" t="str">
        <f>IF(ISERROR(INDEX(Panaboard!G:G,MATCH(CONCATENATE(AZ312,"-",C312),Panaboard!Z:Z,0))),"",INDEX(Panaboard!G:G,MATCH(CONCATENATE(AZ312,"-",C312),Panaboard!Z:Z,0)))</f>
        <v/>
      </c>
      <c r="I312" t="str">
        <f>IF(PResult!J312="","",PResult!J312)</f>
        <v/>
      </c>
      <c r="J312" t="str">
        <f>IF(PResult!K312="","",PResult!K312)</f>
        <v/>
      </c>
      <c r="K312">
        <f>IF(OR(PResult!L312="(null)",PResult!L312=""),0,PResult!L312)</f>
        <v>0</v>
      </c>
      <c r="L312">
        <f>IF(OR(PResult!M312="(null)",PResult!M312=""),0,PResult!M312)</f>
        <v>0</v>
      </c>
      <c r="M312">
        <f t="shared" si="32"/>
        <v>0</v>
      </c>
      <c r="N312" t="str">
        <f>TEXT(IF(ISERROR(INDEX(Panaboard!H:H,MATCH(CONCATENATE(AZ312,"-",C312),Panaboard!Z:Z,0))),"",INDEX(Panaboard!H:H,MATCH(CONCATENATE(AZ312,"-",C312),Panaboard!Z:Z,0))),"HH:MM")</f>
        <v/>
      </c>
      <c r="O312" t="str">
        <f>TEXT(IF(ISERROR(INDEX(Panaboard!I:I,MATCH(CONCATENATE(AZ312,"-",C312),Panaboard!Z:Z,0))),"",INDEX(Panaboard!I:I,MATCH(CONCATENATE(AZ312,"-",C312),Panaboard!Z:Z,0))),"HH:MM")</f>
        <v/>
      </c>
      <c r="P312" t="str">
        <f t="shared" si="33"/>
        <v/>
      </c>
      <c r="Q312" t="str">
        <f>IF(ISERROR(INDEX(Panaboard!S:S,MATCH(CONCATENATE(AZ312,"-",C312),Panaboard!Z:Z,0))),"",INDEX(Panaboard!S:S,MATCH(CONCATENATE(AZ312,"-",C312),Panaboard!Z:Z,0)))</f>
        <v/>
      </c>
      <c r="R312" t="str">
        <f>IF(ISERROR(INDEX(Panaboard!F:F,MATCH(CONCATENATE(AZ312,"-",C312),Panaboard!Z:Z,0))),"",INDEX(Panaboard!F:F,MATCH(CONCATENATE(AZ312,"-",C312),Panaboard!Z:Z,0)))</f>
        <v/>
      </c>
      <c r="S312" t="str">
        <f t="shared" si="34"/>
        <v/>
      </c>
      <c r="T312" t="str">
        <f>IF(ISERROR(INDEX(Panaboard!D:D,MATCH(CONCATENATE(AZ312,"-",C312),Panaboard!Z:Z,0))),"",INDEX(Panaboard!D:D,MATCH(CONCATENATE(AZ312,"-",C312),Panaboard!Z:Z,0)))</f>
        <v/>
      </c>
      <c r="U312" t="str">
        <f>IF(ISERROR(INDEX(Panaboard!J:J,MATCH(CONCATENATE(AZ312,"-",C312),Panaboard!Z:Z,0))),"",INDEX(Panaboard!J:J,MATCH(CONCATENATE(AZ312,"-",C312),Panaboard!Z:Z,0)))</f>
        <v/>
      </c>
      <c r="V312">
        <f>IF(PResult!BL312="",0,PResult!BL312)</f>
        <v>0</v>
      </c>
      <c r="W312">
        <f>IF(PResult!BM312="",0,PResult!BM312)</f>
        <v>0</v>
      </c>
      <c r="X312">
        <f>IF(OR(PResult!AE312="",PResult!AE312="(null)"),IF(OR(PResult!AD312="",PResult!AD312="(null)"),0,PResult!AD312),PResult!AE312)</f>
        <v>0</v>
      </c>
      <c r="Y312" t="str">
        <f>IF(OR(PResult!V312="",PResult!V312="(null)"),"",PResult!V312)</f>
        <v/>
      </c>
      <c r="Z312" t="str">
        <f>CONCATENATE(PResult!BO312,PResult!BP312)</f>
        <v/>
      </c>
      <c r="AA312" t="str">
        <f>IF(PResult!Y312="","",PResult!Y312)</f>
        <v/>
      </c>
      <c r="AB312" t="str">
        <f>IF(PResult!BQ312="","",PResult!BQ312)</f>
        <v/>
      </c>
      <c r="AC312" t="str">
        <f>IF(PResult!BR312="","",PResult!BR312)</f>
        <v/>
      </c>
      <c r="AD312" t="str">
        <f>IF(PResult!BS312="","",PResult!BS312)</f>
        <v/>
      </c>
      <c r="AE312" t="str">
        <f>IF(PResult!BN312="","",PResult!BN312)</f>
        <v/>
      </c>
      <c r="AF312" t="str">
        <f>IF(PResult!BT312="","",PResult!BT312)</f>
        <v/>
      </c>
      <c r="AG312" t="str">
        <f>IF(PResult!BU312="","",PResult!BU312)</f>
        <v/>
      </c>
      <c r="AH312" t="str">
        <f>IF(PResult!BV312="","",PResult!BV312)</f>
        <v/>
      </c>
      <c r="AI312" t="str">
        <f>TEXT(IF(ISERROR(INDEX(Panaboard!L:L,MATCH(CONCATENATE(AZ312,"-",C312),Panaboard!Z:Z,0))),"",INDEX(Panaboard!L:L,MATCH(CONCATENATE(AZ312,"-",C312),Panaboard!Z:Z,0))),"HH:MM")</f>
        <v/>
      </c>
      <c r="AJ312" t="str">
        <f>TEXT(IF(ISERROR(INDEX(Panaboard!M:M,MATCH(CONCATENATE(AZ312,"-",C312),Panaboard!Z:Z,0))),"",INDEX(Panaboard!M:M,MATCH(CONCATENATE(AZ312,"-",C312),Panaboard!Z:Z,0))),"HH:MM")</f>
        <v/>
      </c>
      <c r="AK312" t="str">
        <f>IF(PResult!BY312="","",PResult!BY312)</f>
        <v/>
      </c>
      <c r="AL312">
        <f>IF(PResult!P312="",0,PResult!P312)</f>
        <v>0</v>
      </c>
      <c r="AM312" t="str">
        <f>IF(ISERROR(INDEX(Panaboard!N:N,MATCH(CONCATENATE(AZ312,"-",C312),Panaboard!Z:Z,0))),"",INDEX(Panaboard!N:N,MATCH(CONCATENATE(AZ312,"-",C312),Panaboard!Z:Z,0)))</f>
        <v/>
      </c>
      <c r="AN312" t="str">
        <f>IF(ISERROR(INDEX(Panaboard!O:O,MATCH(CONCATENATE(AZ312,"-",C312),Panaboard!Z:Z,0))),"",INDEX(Panaboard!O:O,MATCH(CONCATENATE(AZ312,"-",C312),Panaboard!Z:Z,0)))</f>
        <v/>
      </c>
      <c r="AO312" t="str">
        <f>IF(ISERROR(INDEX(Panaboard!P:P,MATCH(CONCATENATE(AZ312,"-",C312),Panaboard!Z:Z,0))),"",INDEX(Panaboard!P:P,MATCH(CONCATENATE(AZ312,"-",C312),Panaboard!Z:Z,0)))</f>
        <v/>
      </c>
      <c r="AP312" t="str">
        <f>IF(ISERROR(INDEX(Panaboard!Q:Q,MATCH(CONCATENATE(AZ312,"-",C312),Panaboard!Z:Z,0))),"",INDEX(Panaboard!Q:Q,MATCH(CONCATENATE(AZ312,"-",C312),Panaboard!Z:Z,0)))</f>
        <v/>
      </c>
      <c r="AR312" t="str">
        <f>IF(PResult!BW312="","",PResult!BW312)</f>
        <v/>
      </c>
      <c r="AS312" t="str">
        <f>IF(PResult!BX312="","",PResult!BX312)</f>
        <v/>
      </c>
      <c r="AT312" t="str">
        <f>IF(ISERROR(INDEX(Panaboard!K:K,MATCH(CONCATENATE(AZ312,"-",C312),Panaboard!Z:Z,0))),"",INDEX(Panaboard!K:K,MATCH(CONCATENATE(AZ312,"-",C312),Panaboard!Z:Z,0)))</f>
        <v/>
      </c>
      <c r="AU312" t="str">
        <f>IF(ISERROR(INDEX(Panaboard!U:U,MATCH(CONCATENATE(AZ312,"-",C312),Panaboard!Z:Z,0))),"",INDEX(Panaboard!U:U,MATCH(CONCATENATE(AZ312,"-",C312),Panaboard!Z:Z,0)))</f>
        <v/>
      </c>
      <c r="AV312" t="str">
        <f>IF(ISERROR(INDEX(Panaboard!W:W,MATCH(CONCATENATE(AZ312,"-",C312),Panaboard!Z:Z,0))),"",INDEX(Panaboard!W:W,MATCH(CONCATENATE(AZ312,"-",C312),Panaboard!Z:Z,0)))</f>
        <v/>
      </c>
      <c r="AW312" t="str">
        <f>IF(ISERROR(INDEX(Panaboard!X:X,MATCH(CONCATENATE(AZ312,"-",C312),Panaboard!Z:Z,0))),"",INDEX(Panaboard!X:X,MATCH(CONCATENATE(AZ312,"-",C312),Panaboard!Z:Z,0)))</f>
        <v/>
      </c>
      <c r="AX312" t="str">
        <f>IF(ISERROR(INDEX(Panaboard!AA:AA,MATCH(CONCATENATE(AZ312,"-",C312),Panaboard!Z:Z,0))),"",INDEX(Panaboard!AA:AA,MATCH(CONCATENATE(AZ312,"-",C312),Panaboard!Z:Z,0)))</f>
        <v/>
      </c>
      <c r="AY312" t="str">
        <f>IF(ISERROR(INDEX(Panaboard!AB:AB,MATCH(CONCATENATE(AZ312,"-",C312),Panaboard!Z:Z,0))),"",INDEX(Panaboard!AB:AB,MATCH(CONCATENATE(AZ312,"-",C312),Panaboard!Z:Z,0)))</f>
        <v/>
      </c>
      <c r="AZ312" t="str">
        <f t="shared" si="36"/>
        <v/>
      </c>
      <c r="BA312" t="str">
        <f>IF(ISERROR(INDEX(Panaboard!E:E,MATCH(CONCATENATE(AZ312,"-",C312),Panaboard!Z:Z,0))),"",INDEX(Panaboard!E:E,MATCH(CONCATENATE(AZ312,"-",C312),Panaboard!Z:Z,0)))</f>
        <v/>
      </c>
      <c r="BB312" t="str">
        <f>IF(ISERROR(INDEX(Panaboard!AC:AC,MATCH(CONCATENATE(AZ312,"-",C312),Panaboard!Z:Z,0))),"",INDEX(Panaboard!AC:AC,MATCH(CONCATENATE(AZ312,"-",C312),Panaboard!Z:Z,0)))</f>
        <v/>
      </c>
      <c r="BC312" t="str">
        <f t="shared" si="37"/>
        <v/>
      </c>
      <c r="BD312" t="str">
        <f t="shared" si="38"/>
        <v/>
      </c>
      <c r="BE312" t="str">
        <f t="shared" si="39"/>
        <v>xx0x0</v>
      </c>
      <c r="BF312" t="str">
        <f>IF(ISERROR(INDEX(CuttingList!F:F,MATCH(CONCATENATE(A312,"-",C312),CuttingList!E:E,0))),"",INDEX(CuttingList!F:F,MATCH(CONCATENATE(A312,"-",C312),CuttingList!E:E,0)))</f>
        <v/>
      </c>
    </row>
    <row r="313" spans="1:58" x14ac:dyDescent="0.25">
      <c r="A313" t="str">
        <f>IF(PResult!BJ313="","",PResult!BJ313)</f>
        <v/>
      </c>
      <c r="B313" t="str">
        <f>IF(PResult!E313="","",PResult!E313)</f>
        <v/>
      </c>
      <c r="C313" t="str">
        <f>IF(PResult!BZ313="","",PResult!BZ313)</f>
        <v/>
      </c>
      <c r="D313" t="str">
        <f>IF(ISERROR(INDEX(Panaboard!B:B,MATCH(CONCATENATE(AZ313,"-",C313),Panaboard!Z:Z,0))),"",TRIM(INDEX(Panaboard!B:B,MATCH(CONCATENATE(AZ313,"-",C313),Panaboard!Z:Z,0))))</f>
        <v/>
      </c>
      <c r="E313" t="str">
        <f t="shared" si="35"/>
        <v>xx0x0</v>
      </c>
      <c r="F313" t="str">
        <f>IF(PResult!U313="","",UPPER(TRIM(PResult!U313)))</f>
        <v/>
      </c>
      <c r="G313">
        <f>IF(OR(PResult!O313="",PResult!O313="(null)"),0,PResult!O313)</f>
        <v>0</v>
      </c>
      <c r="H313" t="str">
        <f>IF(ISERROR(INDEX(Panaboard!G:G,MATCH(CONCATENATE(AZ313,"-",C313),Panaboard!Z:Z,0))),"",INDEX(Panaboard!G:G,MATCH(CONCATENATE(AZ313,"-",C313),Panaboard!Z:Z,0)))</f>
        <v/>
      </c>
      <c r="I313" t="str">
        <f>IF(PResult!J313="","",PResult!J313)</f>
        <v/>
      </c>
      <c r="J313" t="str">
        <f>IF(PResult!K313="","",PResult!K313)</f>
        <v/>
      </c>
      <c r="K313">
        <f>IF(OR(PResult!L313="(null)",PResult!L313=""),0,PResult!L313)</f>
        <v>0</v>
      </c>
      <c r="L313">
        <f>IF(OR(PResult!M313="(null)",PResult!M313=""),0,PResult!M313)</f>
        <v>0</v>
      </c>
      <c r="M313">
        <f t="shared" si="32"/>
        <v>0</v>
      </c>
      <c r="N313" t="str">
        <f>TEXT(IF(ISERROR(INDEX(Panaboard!H:H,MATCH(CONCATENATE(AZ313,"-",C313),Panaboard!Z:Z,0))),"",INDEX(Panaboard!H:H,MATCH(CONCATENATE(AZ313,"-",C313),Panaboard!Z:Z,0))),"HH:MM")</f>
        <v/>
      </c>
      <c r="O313" t="str">
        <f>TEXT(IF(ISERROR(INDEX(Panaboard!I:I,MATCH(CONCATENATE(AZ313,"-",C313),Panaboard!Z:Z,0))),"",INDEX(Panaboard!I:I,MATCH(CONCATENATE(AZ313,"-",C313),Panaboard!Z:Z,0))),"HH:MM")</f>
        <v/>
      </c>
      <c r="P313" t="str">
        <f t="shared" si="33"/>
        <v/>
      </c>
      <c r="Q313" t="str">
        <f>IF(ISERROR(INDEX(Panaboard!S:S,MATCH(CONCATENATE(AZ313,"-",C313),Panaboard!Z:Z,0))),"",INDEX(Panaboard!S:S,MATCH(CONCATENATE(AZ313,"-",C313),Panaboard!Z:Z,0)))</f>
        <v/>
      </c>
      <c r="R313" t="str">
        <f>IF(ISERROR(INDEX(Panaboard!F:F,MATCH(CONCATENATE(AZ313,"-",C313),Panaboard!Z:Z,0))),"",INDEX(Panaboard!F:F,MATCH(CONCATENATE(AZ313,"-",C313),Panaboard!Z:Z,0)))</f>
        <v/>
      </c>
      <c r="S313" t="str">
        <f t="shared" si="34"/>
        <v/>
      </c>
      <c r="T313" t="str">
        <f>IF(ISERROR(INDEX(Panaboard!D:D,MATCH(CONCATENATE(AZ313,"-",C313),Panaboard!Z:Z,0))),"",INDEX(Panaboard!D:D,MATCH(CONCATENATE(AZ313,"-",C313),Panaboard!Z:Z,0)))</f>
        <v/>
      </c>
      <c r="U313" t="str">
        <f>IF(ISERROR(INDEX(Panaboard!J:J,MATCH(CONCATENATE(AZ313,"-",C313),Panaboard!Z:Z,0))),"",INDEX(Panaboard!J:J,MATCH(CONCATENATE(AZ313,"-",C313),Panaboard!Z:Z,0)))</f>
        <v/>
      </c>
      <c r="V313">
        <f>IF(PResult!BL313="",0,PResult!BL313)</f>
        <v>0</v>
      </c>
      <c r="W313">
        <f>IF(PResult!BM313="",0,PResult!BM313)</f>
        <v>0</v>
      </c>
      <c r="X313">
        <f>IF(OR(PResult!AE313="",PResult!AE313="(null)"),IF(OR(PResult!AD313="",PResult!AD313="(null)"),0,PResult!AD313),PResult!AE313)</f>
        <v>0</v>
      </c>
      <c r="Y313" t="str">
        <f>IF(OR(PResult!V313="",PResult!V313="(null)"),"",PResult!V313)</f>
        <v/>
      </c>
      <c r="Z313" t="str">
        <f>CONCATENATE(PResult!BO313,PResult!BP313)</f>
        <v/>
      </c>
      <c r="AA313" t="str">
        <f>IF(PResult!Y313="","",PResult!Y313)</f>
        <v/>
      </c>
      <c r="AB313" t="str">
        <f>IF(PResult!BQ313="","",PResult!BQ313)</f>
        <v/>
      </c>
      <c r="AC313" t="str">
        <f>IF(PResult!BR313="","",PResult!BR313)</f>
        <v/>
      </c>
      <c r="AD313" t="str">
        <f>IF(PResult!BS313="","",PResult!BS313)</f>
        <v/>
      </c>
      <c r="AE313" t="str">
        <f>IF(PResult!BN313="","",PResult!BN313)</f>
        <v/>
      </c>
      <c r="AF313" t="str">
        <f>IF(PResult!BT313="","",PResult!BT313)</f>
        <v/>
      </c>
      <c r="AG313" t="str">
        <f>IF(PResult!BU313="","",PResult!BU313)</f>
        <v/>
      </c>
      <c r="AH313" t="str">
        <f>IF(PResult!BV313="","",PResult!BV313)</f>
        <v/>
      </c>
      <c r="AI313" t="str">
        <f>TEXT(IF(ISERROR(INDEX(Panaboard!L:L,MATCH(CONCATENATE(AZ313,"-",C313),Panaboard!Z:Z,0))),"",INDEX(Panaboard!L:L,MATCH(CONCATENATE(AZ313,"-",C313),Panaboard!Z:Z,0))),"HH:MM")</f>
        <v/>
      </c>
      <c r="AJ313" t="str">
        <f>TEXT(IF(ISERROR(INDEX(Panaboard!M:M,MATCH(CONCATENATE(AZ313,"-",C313),Panaboard!Z:Z,0))),"",INDEX(Panaboard!M:M,MATCH(CONCATENATE(AZ313,"-",C313),Panaboard!Z:Z,0))),"HH:MM")</f>
        <v/>
      </c>
      <c r="AK313" t="str">
        <f>IF(PResult!BY313="","",PResult!BY313)</f>
        <v/>
      </c>
      <c r="AL313">
        <f>IF(PResult!P313="",0,PResult!P313)</f>
        <v>0</v>
      </c>
      <c r="AM313" t="str">
        <f>IF(ISERROR(INDEX(Panaboard!N:N,MATCH(CONCATENATE(AZ313,"-",C313),Panaboard!Z:Z,0))),"",INDEX(Panaboard!N:N,MATCH(CONCATENATE(AZ313,"-",C313),Panaboard!Z:Z,0)))</f>
        <v/>
      </c>
      <c r="AN313" t="str">
        <f>IF(ISERROR(INDEX(Panaboard!O:O,MATCH(CONCATENATE(AZ313,"-",C313),Panaboard!Z:Z,0))),"",INDEX(Panaboard!O:O,MATCH(CONCATENATE(AZ313,"-",C313),Panaboard!Z:Z,0)))</f>
        <v/>
      </c>
      <c r="AO313" t="str">
        <f>IF(ISERROR(INDEX(Panaboard!P:P,MATCH(CONCATENATE(AZ313,"-",C313),Panaboard!Z:Z,0))),"",INDEX(Panaboard!P:P,MATCH(CONCATENATE(AZ313,"-",C313),Panaboard!Z:Z,0)))</f>
        <v/>
      </c>
      <c r="AP313" t="str">
        <f>IF(ISERROR(INDEX(Panaboard!Q:Q,MATCH(CONCATENATE(AZ313,"-",C313),Panaboard!Z:Z,0))),"",INDEX(Panaboard!Q:Q,MATCH(CONCATENATE(AZ313,"-",C313),Panaboard!Z:Z,0)))</f>
        <v/>
      </c>
      <c r="AR313" t="str">
        <f>IF(PResult!BW313="","",PResult!BW313)</f>
        <v/>
      </c>
      <c r="AS313" t="str">
        <f>IF(PResult!BX313="","",PResult!BX313)</f>
        <v/>
      </c>
      <c r="AT313" t="str">
        <f>IF(ISERROR(INDEX(Panaboard!K:K,MATCH(CONCATENATE(AZ313,"-",C313),Panaboard!Z:Z,0))),"",INDEX(Panaboard!K:K,MATCH(CONCATENATE(AZ313,"-",C313),Panaboard!Z:Z,0)))</f>
        <v/>
      </c>
      <c r="AU313" t="str">
        <f>IF(ISERROR(INDEX(Panaboard!U:U,MATCH(CONCATENATE(AZ313,"-",C313),Panaboard!Z:Z,0))),"",INDEX(Panaboard!U:U,MATCH(CONCATENATE(AZ313,"-",C313),Panaboard!Z:Z,0)))</f>
        <v/>
      </c>
      <c r="AV313" t="str">
        <f>IF(ISERROR(INDEX(Panaboard!W:W,MATCH(CONCATENATE(AZ313,"-",C313),Panaboard!Z:Z,0))),"",INDEX(Panaboard!W:W,MATCH(CONCATENATE(AZ313,"-",C313),Panaboard!Z:Z,0)))</f>
        <v/>
      </c>
      <c r="AW313" t="str">
        <f>IF(ISERROR(INDEX(Panaboard!X:X,MATCH(CONCATENATE(AZ313,"-",C313),Panaboard!Z:Z,0))),"",INDEX(Panaboard!X:X,MATCH(CONCATENATE(AZ313,"-",C313),Panaboard!Z:Z,0)))</f>
        <v/>
      </c>
      <c r="AX313" t="str">
        <f>IF(ISERROR(INDEX(Panaboard!AA:AA,MATCH(CONCATENATE(AZ313,"-",C313),Panaboard!Z:Z,0))),"",INDEX(Panaboard!AA:AA,MATCH(CONCATENATE(AZ313,"-",C313),Panaboard!Z:Z,0)))</f>
        <v/>
      </c>
      <c r="AY313" t="str">
        <f>IF(ISERROR(INDEX(Panaboard!AB:AB,MATCH(CONCATENATE(AZ313,"-",C313),Panaboard!Z:Z,0))),"",INDEX(Panaboard!AB:AB,MATCH(CONCATENATE(AZ313,"-",C313),Panaboard!Z:Z,0)))</f>
        <v/>
      </c>
      <c r="AZ313" t="str">
        <f t="shared" si="36"/>
        <v/>
      </c>
      <c r="BA313" t="str">
        <f>IF(ISERROR(INDEX(Panaboard!E:E,MATCH(CONCATENATE(AZ313,"-",C313),Panaboard!Z:Z,0))),"",INDEX(Panaboard!E:E,MATCH(CONCATENATE(AZ313,"-",C313),Panaboard!Z:Z,0)))</f>
        <v/>
      </c>
      <c r="BB313" t="str">
        <f>IF(ISERROR(INDEX(Panaboard!AC:AC,MATCH(CONCATENATE(AZ313,"-",C313),Panaboard!Z:Z,0))),"",INDEX(Panaboard!AC:AC,MATCH(CONCATENATE(AZ313,"-",C313),Panaboard!Z:Z,0)))</f>
        <v/>
      </c>
      <c r="BC313" t="str">
        <f t="shared" si="37"/>
        <v/>
      </c>
      <c r="BD313" t="str">
        <f t="shared" si="38"/>
        <v/>
      </c>
      <c r="BE313" t="str">
        <f t="shared" si="39"/>
        <v>xx0x0</v>
      </c>
      <c r="BF313" t="str">
        <f>IF(ISERROR(INDEX(CuttingList!F:F,MATCH(CONCATENATE(A313,"-",C313),CuttingList!E:E,0))),"",INDEX(CuttingList!F:F,MATCH(CONCATENATE(A313,"-",C313),CuttingList!E:E,0)))</f>
        <v/>
      </c>
    </row>
    <row r="314" spans="1:58" x14ac:dyDescent="0.25">
      <c r="A314" t="str">
        <f>IF(PResult!BJ314="","",PResult!BJ314)</f>
        <v/>
      </c>
      <c r="B314" t="str">
        <f>IF(PResult!E314="","",PResult!E314)</f>
        <v/>
      </c>
      <c r="C314" t="str">
        <f>IF(PResult!BZ314="","",PResult!BZ314)</f>
        <v/>
      </c>
      <c r="D314" t="str">
        <f>IF(ISERROR(INDEX(Panaboard!B:B,MATCH(CONCATENATE(AZ314,"-",C314),Panaboard!Z:Z,0))),"",TRIM(INDEX(Panaboard!B:B,MATCH(CONCATENATE(AZ314,"-",C314),Panaboard!Z:Z,0))))</f>
        <v/>
      </c>
      <c r="E314" t="str">
        <f t="shared" si="35"/>
        <v>xx0x0</v>
      </c>
      <c r="F314" t="str">
        <f>IF(PResult!U314="","",UPPER(TRIM(PResult!U314)))</f>
        <v/>
      </c>
      <c r="G314">
        <f>IF(OR(PResult!O314="",PResult!O314="(null)"),0,PResult!O314)</f>
        <v>0</v>
      </c>
      <c r="H314" t="str">
        <f>IF(ISERROR(INDEX(Panaboard!G:G,MATCH(CONCATENATE(AZ314,"-",C314),Panaboard!Z:Z,0))),"",INDEX(Panaboard!G:G,MATCH(CONCATENATE(AZ314,"-",C314),Panaboard!Z:Z,0)))</f>
        <v/>
      </c>
      <c r="I314" t="str">
        <f>IF(PResult!J314="","",PResult!J314)</f>
        <v/>
      </c>
      <c r="J314" t="str">
        <f>IF(PResult!K314="","",PResult!K314)</f>
        <v/>
      </c>
      <c r="K314">
        <f>IF(OR(PResult!L314="(null)",PResult!L314=""),0,PResult!L314)</f>
        <v>0</v>
      </c>
      <c r="L314">
        <f>IF(OR(PResult!M314="(null)",PResult!M314=""),0,PResult!M314)</f>
        <v>0</v>
      </c>
      <c r="M314">
        <f t="shared" si="32"/>
        <v>0</v>
      </c>
      <c r="N314" t="str">
        <f>TEXT(IF(ISERROR(INDEX(Panaboard!H:H,MATCH(CONCATENATE(AZ314,"-",C314),Panaboard!Z:Z,0))),"",INDEX(Panaboard!H:H,MATCH(CONCATENATE(AZ314,"-",C314),Panaboard!Z:Z,0))),"HH:MM")</f>
        <v/>
      </c>
      <c r="O314" t="str">
        <f>TEXT(IF(ISERROR(INDEX(Panaboard!I:I,MATCH(CONCATENATE(AZ314,"-",C314),Panaboard!Z:Z,0))),"",INDEX(Panaboard!I:I,MATCH(CONCATENATE(AZ314,"-",C314),Panaboard!Z:Z,0))),"HH:MM")</f>
        <v/>
      </c>
      <c r="P314" t="str">
        <f t="shared" si="33"/>
        <v/>
      </c>
      <c r="Q314" t="str">
        <f>IF(ISERROR(INDEX(Panaboard!S:S,MATCH(CONCATENATE(AZ314,"-",C314),Panaboard!Z:Z,0))),"",INDEX(Panaboard!S:S,MATCH(CONCATENATE(AZ314,"-",C314),Panaboard!Z:Z,0)))</f>
        <v/>
      </c>
      <c r="R314" t="str">
        <f>IF(ISERROR(INDEX(Panaboard!F:F,MATCH(CONCATENATE(AZ314,"-",C314),Panaboard!Z:Z,0))),"",INDEX(Panaboard!F:F,MATCH(CONCATENATE(AZ314,"-",C314),Panaboard!Z:Z,0)))</f>
        <v/>
      </c>
      <c r="S314" t="str">
        <f t="shared" si="34"/>
        <v/>
      </c>
      <c r="T314" t="str">
        <f>IF(ISERROR(INDEX(Panaboard!D:D,MATCH(CONCATENATE(AZ314,"-",C314),Panaboard!Z:Z,0))),"",INDEX(Panaboard!D:D,MATCH(CONCATENATE(AZ314,"-",C314),Panaboard!Z:Z,0)))</f>
        <v/>
      </c>
      <c r="U314" t="str">
        <f>IF(ISERROR(INDEX(Panaboard!J:J,MATCH(CONCATENATE(AZ314,"-",C314),Panaboard!Z:Z,0))),"",INDEX(Panaboard!J:J,MATCH(CONCATENATE(AZ314,"-",C314),Panaboard!Z:Z,0)))</f>
        <v/>
      </c>
      <c r="V314">
        <f>IF(PResult!BL314="",0,PResult!BL314)</f>
        <v>0</v>
      </c>
      <c r="W314">
        <f>IF(PResult!BM314="",0,PResult!BM314)</f>
        <v>0</v>
      </c>
      <c r="X314">
        <f>IF(OR(PResult!AE314="",PResult!AE314="(null)"),IF(OR(PResult!AD314="",PResult!AD314="(null)"),0,PResult!AD314),PResult!AE314)</f>
        <v>0</v>
      </c>
      <c r="Y314" t="str">
        <f>IF(OR(PResult!V314="",PResult!V314="(null)"),"",PResult!V314)</f>
        <v/>
      </c>
      <c r="Z314" t="str">
        <f>CONCATENATE(PResult!BO314,PResult!BP314)</f>
        <v/>
      </c>
      <c r="AA314" t="str">
        <f>IF(PResult!Y314="","",PResult!Y314)</f>
        <v/>
      </c>
      <c r="AB314" t="str">
        <f>IF(PResult!BQ314="","",PResult!BQ314)</f>
        <v/>
      </c>
      <c r="AC314" t="str">
        <f>IF(PResult!BR314="","",PResult!BR314)</f>
        <v/>
      </c>
      <c r="AD314" t="str">
        <f>IF(PResult!BS314="","",PResult!BS314)</f>
        <v/>
      </c>
      <c r="AE314" t="str">
        <f>IF(PResult!BN314="","",PResult!BN314)</f>
        <v/>
      </c>
      <c r="AF314" t="str">
        <f>IF(PResult!BT314="","",PResult!BT314)</f>
        <v/>
      </c>
      <c r="AG314" t="str">
        <f>IF(PResult!BU314="","",PResult!BU314)</f>
        <v/>
      </c>
      <c r="AH314" t="str">
        <f>IF(PResult!BV314="","",PResult!BV314)</f>
        <v/>
      </c>
      <c r="AI314" t="str">
        <f>TEXT(IF(ISERROR(INDEX(Panaboard!L:L,MATCH(CONCATENATE(AZ314,"-",C314),Panaboard!Z:Z,0))),"",INDEX(Panaboard!L:L,MATCH(CONCATENATE(AZ314,"-",C314),Panaboard!Z:Z,0))),"HH:MM")</f>
        <v/>
      </c>
      <c r="AJ314" t="str">
        <f>TEXT(IF(ISERROR(INDEX(Panaboard!M:M,MATCH(CONCATENATE(AZ314,"-",C314),Panaboard!Z:Z,0))),"",INDEX(Panaboard!M:M,MATCH(CONCATENATE(AZ314,"-",C314),Panaboard!Z:Z,0))),"HH:MM")</f>
        <v/>
      </c>
      <c r="AK314" t="str">
        <f>IF(PResult!BY314="","",PResult!BY314)</f>
        <v/>
      </c>
      <c r="AL314">
        <f>IF(PResult!P314="",0,PResult!P314)</f>
        <v>0</v>
      </c>
      <c r="AM314" t="str">
        <f>IF(ISERROR(INDEX(Panaboard!N:N,MATCH(CONCATENATE(AZ314,"-",C314),Panaboard!Z:Z,0))),"",INDEX(Panaboard!N:N,MATCH(CONCATENATE(AZ314,"-",C314),Panaboard!Z:Z,0)))</f>
        <v/>
      </c>
      <c r="AN314" t="str">
        <f>IF(ISERROR(INDEX(Panaboard!O:O,MATCH(CONCATENATE(AZ314,"-",C314),Panaboard!Z:Z,0))),"",INDEX(Panaboard!O:O,MATCH(CONCATENATE(AZ314,"-",C314),Panaboard!Z:Z,0)))</f>
        <v/>
      </c>
      <c r="AO314" t="str">
        <f>IF(ISERROR(INDEX(Panaboard!P:P,MATCH(CONCATENATE(AZ314,"-",C314),Panaboard!Z:Z,0))),"",INDEX(Panaboard!P:P,MATCH(CONCATENATE(AZ314,"-",C314),Panaboard!Z:Z,0)))</f>
        <v/>
      </c>
      <c r="AP314" t="str">
        <f>IF(ISERROR(INDEX(Panaboard!Q:Q,MATCH(CONCATENATE(AZ314,"-",C314),Panaboard!Z:Z,0))),"",INDEX(Panaboard!Q:Q,MATCH(CONCATENATE(AZ314,"-",C314),Panaboard!Z:Z,0)))</f>
        <v/>
      </c>
      <c r="AR314" t="str">
        <f>IF(PResult!BW314="","",PResult!BW314)</f>
        <v/>
      </c>
      <c r="AS314" t="str">
        <f>IF(PResult!BX314="","",PResult!BX314)</f>
        <v/>
      </c>
      <c r="AT314" t="str">
        <f>IF(ISERROR(INDEX(Panaboard!K:K,MATCH(CONCATENATE(AZ314,"-",C314),Panaboard!Z:Z,0))),"",INDEX(Panaboard!K:K,MATCH(CONCATENATE(AZ314,"-",C314),Panaboard!Z:Z,0)))</f>
        <v/>
      </c>
      <c r="AU314" t="str">
        <f>IF(ISERROR(INDEX(Panaboard!U:U,MATCH(CONCATENATE(AZ314,"-",C314),Panaboard!Z:Z,0))),"",INDEX(Panaboard!U:U,MATCH(CONCATENATE(AZ314,"-",C314),Panaboard!Z:Z,0)))</f>
        <v/>
      </c>
      <c r="AV314" t="str">
        <f>IF(ISERROR(INDEX(Panaboard!W:W,MATCH(CONCATENATE(AZ314,"-",C314),Panaboard!Z:Z,0))),"",INDEX(Panaboard!W:W,MATCH(CONCATENATE(AZ314,"-",C314),Panaboard!Z:Z,0)))</f>
        <v/>
      </c>
      <c r="AW314" t="str">
        <f>IF(ISERROR(INDEX(Panaboard!X:X,MATCH(CONCATENATE(AZ314,"-",C314),Panaboard!Z:Z,0))),"",INDEX(Panaboard!X:X,MATCH(CONCATENATE(AZ314,"-",C314),Panaboard!Z:Z,0)))</f>
        <v/>
      </c>
      <c r="AX314" t="str">
        <f>IF(ISERROR(INDEX(Panaboard!AA:AA,MATCH(CONCATENATE(AZ314,"-",C314),Panaboard!Z:Z,0))),"",INDEX(Panaboard!AA:AA,MATCH(CONCATENATE(AZ314,"-",C314),Panaboard!Z:Z,0)))</f>
        <v/>
      </c>
      <c r="AY314" t="str">
        <f>IF(ISERROR(INDEX(Panaboard!AB:AB,MATCH(CONCATENATE(AZ314,"-",C314),Panaboard!Z:Z,0))),"",INDEX(Panaboard!AB:AB,MATCH(CONCATENATE(AZ314,"-",C314),Panaboard!Z:Z,0)))</f>
        <v/>
      </c>
      <c r="AZ314" t="str">
        <f t="shared" si="36"/>
        <v/>
      </c>
      <c r="BA314" t="str">
        <f>IF(ISERROR(INDEX(Panaboard!E:E,MATCH(CONCATENATE(AZ314,"-",C314),Panaboard!Z:Z,0))),"",INDEX(Panaboard!E:E,MATCH(CONCATENATE(AZ314,"-",C314),Panaboard!Z:Z,0)))</f>
        <v/>
      </c>
      <c r="BB314" t="str">
        <f>IF(ISERROR(INDEX(Panaboard!AC:AC,MATCH(CONCATENATE(AZ314,"-",C314),Panaboard!Z:Z,0))),"",INDEX(Panaboard!AC:AC,MATCH(CONCATENATE(AZ314,"-",C314),Panaboard!Z:Z,0)))</f>
        <v/>
      </c>
      <c r="BC314" t="str">
        <f t="shared" si="37"/>
        <v/>
      </c>
      <c r="BD314" t="str">
        <f t="shared" si="38"/>
        <v/>
      </c>
      <c r="BE314" t="str">
        <f t="shared" si="39"/>
        <v>xx0x0</v>
      </c>
      <c r="BF314" t="str">
        <f>IF(ISERROR(INDEX(CuttingList!F:F,MATCH(CONCATENATE(A314,"-",C314),CuttingList!E:E,0))),"",INDEX(CuttingList!F:F,MATCH(CONCATENATE(A314,"-",C314),CuttingList!E:E,0)))</f>
        <v/>
      </c>
    </row>
    <row r="315" spans="1:58" x14ac:dyDescent="0.25">
      <c r="A315" t="str">
        <f>IF(PResult!BJ315="","",PResult!BJ315)</f>
        <v/>
      </c>
      <c r="B315" t="str">
        <f>IF(PResult!E315="","",PResult!E315)</f>
        <v/>
      </c>
      <c r="C315" t="str">
        <f>IF(PResult!BZ315="","",PResult!BZ315)</f>
        <v/>
      </c>
      <c r="D315" t="str">
        <f>IF(ISERROR(INDEX(Panaboard!B:B,MATCH(CONCATENATE(AZ315,"-",C315),Panaboard!Z:Z,0))),"",TRIM(INDEX(Panaboard!B:B,MATCH(CONCATENATE(AZ315,"-",C315),Panaboard!Z:Z,0))))</f>
        <v/>
      </c>
      <c r="E315" t="str">
        <f t="shared" si="35"/>
        <v>xx0x0</v>
      </c>
      <c r="F315" t="str">
        <f>IF(PResult!U315="","",UPPER(TRIM(PResult!U315)))</f>
        <v/>
      </c>
      <c r="G315">
        <f>IF(OR(PResult!O315="",PResult!O315="(null)"),0,PResult!O315)</f>
        <v>0</v>
      </c>
      <c r="H315" t="str">
        <f>IF(ISERROR(INDEX(Panaboard!G:G,MATCH(CONCATENATE(AZ315,"-",C315),Panaboard!Z:Z,0))),"",INDEX(Panaboard!G:G,MATCH(CONCATENATE(AZ315,"-",C315),Panaboard!Z:Z,0)))</f>
        <v/>
      </c>
      <c r="I315" t="str">
        <f>IF(PResult!J315="","",PResult!J315)</f>
        <v/>
      </c>
      <c r="J315" t="str">
        <f>IF(PResult!K315="","",PResult!K315)</f>
        <v/>
      </c>
      <c r="K315">
        <f>IF(OR(PResult!L315="(null)",PResult!L315=""),0,PResult!L315)</f>
        <v>0</v>
      </c>
      <c r="L315">
        <f>IF(OR(PResult!M315="(null)",PResult!M315=""),0,PResult!M315)</f>
        <v>0</v>
      </c>
      <c r="M315">
        <f t="shared" si="32"/>
        <v>0</v>
      </c>
      <c r="N315" t="str">
        <f>TEXT(IF(ISERROR(INDEX(Panaboard!H:H,MATCH(CONCATENATE(AZ315,"-",C315),Panaboard!Z:Z,0))),"",INDEX(Panaboard!H:H,MATCH(CONCATENATE(AZ315,"-",C315),Panaboard!Z:Z,0))),"HH:MM")</f>
        <v/>
      </c>
      <c r="O315" t="str">
        <f>TEXT(IF(ISERROR(INDEX(Panaboard!I:I,MATCH(CONCATENATE(AZ315,"-",C315),Panaboard!Z:Z,0))),"",INDEX(Panaboard!I:I,MATCH(CONCATENATE(AZ315,"-",C315),Panaboard!Z:Z,0))),"HH:MM")</f>
        <v/>
      </c>
      <c r="P315" t="str">
        <f t="shared" si="33"/>
        <v/>
      </c>
      <c r="Q315" t="str">
        <f>IF(ISERROR(INDEX(Panaboard!S:S,MATCH(CONCATENATE(AZ315,"-",C315),Panaboard!Z:Z,0))),"",INDEX(Panaboard!S:S,MATCH(CONCATENATE(AZ315,"-",C315),Panaboard!Z:Z,0)))</f>
        <v/>
      </c>
      <c r="R315" t="str">
        <f>IF(ISERROR(INDEX(Panaboard!F:F,MATCH(CONCATENATE(AZ315,"-",C315),Panaboard!Z:Z,0))),"",INDEX(Panaboard!F:F,MATCH(CONCATENATE(AZ315,"-",C315),Panaboard!Z:Z,0)))</f>
        <v/>
      </c>
      <c r="S315" t="str">
        <f t="shared" si="34"/>
        <v/>
      </c>
      <c r="T315" t="str">
        <f>IF(ISERROR(INDEX(Panaboard!D:D,MATCH(CONCATENATE(AZ315,"-",C315),Panaboard!Z:Z,0))),"",INDEX(Panaboard!D:D,MATCH(CONCATENATE(AZ315,"-",C315),Panaboard!Z:Z,0)))</f>
        <v/>
      </c>
      <c r="U315" t="str">
        <f>IF(ISERROR(INDEX(Panaboard!J:J,MATCH(CONCATENATE(AZ315,"-",C315),Panaboard!Z:Z,0))),"",INDEX(Panaboard!J:J,MATCH(CONCATENATE(AZ315,"-",C315),Panaboard!Z:Z,0)))</f>
        <v/>
      </c>
      <c r="V315">
        <f>IF(PResult!BL315="",0,PResult!BL315)</f>
        <v>0</v>
      </c>
      <c r="W315">
        <f>IF(PResult!BM315="",0,PResult!BM315)</f>
        <v>0</v>
      </c>
      <c r="X315">
        <f>IF(OR(PResult!AE315="",PResult!AE315="(null)"),IF(OR(PResult!AD315="",PResult!AD315="(null)"),0,PResult!AD315),PResult!AE315)</f>
        <v>0</v>
      </c>
      <c r="Y315" t="str">
        <f>IF(OR(PResult!V315="",PResult!V315="(null)"),"",PResult!V315)</f>
        <v/>
      </c>
      <c r="Z315" t="str">
        <f>CONCATENATE(PResult!BO315,PResult!BP315)</f>
        <v/>
      </c>
      <c r="AA315" t="str">
        <f>IF(PResult!Y315="","",PResult!Y315)</f>
        <v/>
      </c>
      <c r="AB315" t="str">
        <f>IF(PResult!BQ315="","",PResult!BQ315)</f>
        <v/>
      </c>
      <c r="AC315" t="str">
        <f>IF(PResult!BR315="","",PResult!BR315)</f>
        <v/>
      </c>
      <c r="AD315" t="str">
        <f>IF(PResult!BS315="","",PResult!BS315)</f>
        <v/>
      </c>
      <c r="AE315" t="str">
        <f>IF(PResult!BN315="","",PResult!BN315)</f>
        <v/>
      </c>
      <c r="AF315" t="str">
        <f>IF(PResult!BT315="","",PResult!BT315)</f>
        <v/>
      </c>
      <c r="AG315" t="str">
        <f>IF(PResult!BU315="","",PResult!BU315)</f>
        <v/>
      </c>
      <c r="AH315" t="str">
        <f>IF(PResult!BV315="","",PResult!BV315)</f>
        <v/>
      </c>
      <c r="AI315" t="str">
        <f>TEXT(IF(ISERROR(INDEX(Panaboard!L:L,MATCH(CONCATENATE(AZ315,"-",C315),Panaboard!Z:Z,0))),"",INDEX(Panaboard!L:L,MATCH(CONCATENATE(AZ315,"-",C315),Panaboard!Z:Z,0))),"HH:MM")</f>
        <v/>
      </c>
      <c r="AJ315" t="str">
        <f>TEXT(IF(ISERROR(INDEX(Panaboard!M:M,MATCH(CONCATENATE(AZ315,"-",C315),Panaboard!Z:Z,0))),"",INDEX(Panaboard!M:M,MATCH(CONCATENATE(AZ315,"-",C315),Panaboard!Z:Z,0))),"HH:MM")</f>
        <v/>
      </c>
      <c r="AK315" t="str">
        <f>IF(PResult!BY315="","",PResult!BY315)</f>
        <v/>
      </c>
      <c r="AL315">
        <f>IF(PResult!P315="",0,PResult!P315)</f>
        <v>0</v>
      </c>
      <c r="AM315" t="str">
        <f>IF(ISERROR(INDEX(Panaboard!N:N,MATCH(CONCATENATE(AZ315,"-",C315),Panaboard!Z:Z,0))),"",INDEX(Panaboard!N:N,MATCH(CONCATENATE(AZ315,"-",C315),Panaboard!Z:Z,0)))</f>
        <v/>
      </c>
      <c r="AN315" t="str">
        <f>IF(ISERROR(INDEX(Panaboard!O:O,MATCH(CONCATENATE(AZ315,"-",C315),Panaboard!Z:Z,0))),"",INDEX(Panaboard!O:O,MATCH(CONCATENATE(AZ315,"-",C315),Panaboard!Z:Z,0)))</f>
        <v/>
      </c>
      <c r="AO315" t="str">
        <f>IF(ISERROR(INDEX(Panaboard!P:P,MATCH(CONCATENATE(AZ315,"-",C315),Panaboard!Z:Z,0))),"",INDEX(Panaboard!P:P,MATCH(CONCATENATE(AZ315,"-",C315),Panaboard!Z:Z,0)))</f>
        <v/>
      </c>
      <c r="AP315" t="str">
        <f>IF(ISERROR(INDEX(Panaboard!Q:Q,MATCH(CONCATENATE(AZ315,"-",C315),Panaboard!Z:Z,0))),"",INDEX(Panaboard!Q:Q,MATCH(CONCATENATE(AZ315,"-",C315),Panaboard!Z:Z,0)))</f>
        <v/>
      </c>
      <c r="AR315" t="str">
        <f>IF(PResult!BW315="","",PResult!BW315)</f>
        <v/>
      </c>
      <c r="AS315" t="str">
        <f>IF(PResult!BX315="","",PResult!BX315)</f>
        <v/>
      </c>
      <c r="AT315" t="str">
        <f>IF(ISERROR(INDEX(Panaboard!K:K,MATCH(CONCATENATE(AZ315,"-",C315),Panaboard!Z:Z,0))),"",INDEX(Panaboard!K:K,MATCH(CONCATENATE(AZ315,"-",C315),Panaboard!Z:Z,0)))</f>
        <v/>
      </c>
      <c r="AU315" t="str">
        <f>IF(ISERROR(INDEX(Panaboard!U:U,MATCH(CONCATENATE(AZ315,"-",C315),Panaboard!Z:Z,0))),"",INDEX(Panaboard!U:U,MATCH(CONCATENATE(AZ315,"-",C315),Panaboard!Z:Z,0)))</f>
        <v/>
      </c>
      <c r="AV315" t="str">
        <f>IF(ISERROR(INDEX(Panaboard!W:W,MATCH(CONCATENATE(AZ315,"-",C315),Panaboard!Z:Z,0))),"",INDEX(Panaboard!W:W,MATCH(CONCATENATE(AZ315,"-",C315),Panaboard!Z:Z,0)))</f>
        <v/>
      </c>
      <c r="AW315" t="str">
        <f>IF(ISERROR(INDEX(Panaboard!X:X,MATCH(CONCATENATE(AZ315,"-",C315),Panaboard!Z:Z,0))),"",INDEX(Panaboard!X:X,MATCH(CONCATENATE(AZ315,"-",C315),Panaboard!Z:Z,0)))</f>
        <v/>
      </c>
      <c r="AX315" t="str">
        <f>IF(ISERROR(INDEX(Panaboard!AA:AA,MATCH(CONCATENATE(AZ315,"-",C315),Panaboard!Z:Z,0))),"",INDEX(Panaboard!AA:AA,MATCH(CONCATENATE(AZ315,"-",C315),Panaboard!Z:Z,0)))</f>
        <v/>
      </c>
      <c r="AY315" t="str">
        <f>IF(ISERROR(INDEX(Panaboard!AB:AB,MATCH(CONCATENATE(AZ315,"-",C315),Panaboard!Z:Z,0))),"",INDEX(Panaboard!AB:AB,MATCH(CONCATENATE(AZ315,"-",C315),Panaboard!Z:Z,0)))</f>
        <v/>
      </c>
      <c r="AZ315" t="str">
        <f t="shared" si="36"/>
        <v/>
      </c>
      <c r="BA315" t="str">
        <f>IF(ISERROR(INDEX(Panaboard!E:E,MATCH(CONCATENATE(AZ315,"-",C315),Panaboard!Z:Z,0))),"",INDEX(Panaboard!E:E,MATCH(CONCATENATE(AZ315,"-",C315),Panaboard!Z:Z,0)))</f>
        <v/>
      </c>
      <c r="BB315" t="str">
        <f>IF(ISERROR(INDEX(Panaboard!AC:AC,MATCH(CONCATENATE(AZ315,"-",C315),Panaboard!Z:Z,0))),"",INDEX(Panaboard!AC:AC,MATCH(CONCATENATE(AZ315,"-",C315),Panaboard!Z:Z,0)))</f>
        <v/>
      </c>
      <c r="BC315" t="str">
        <f t="shared" si="37"/>
        <v/>
      </c>
      <c r="BD315" t="str">
        <f t="shared" si="38"/>
        <v/>
      </c>
      <c r="BE315" t="str">
        <f t="shared" si="39"/>
        <v>xx0x0</v>
      </c>
      <c r="BF315" t="str">
        <f>IF(ISERROR(INDEX(CuttingList!F:F,MATCH(CONCATENATE(A315,"-",C315),CuttingList!E:E,0))),"",INDEX(CuttingList!F:F,MATCH(CONCATENATE(A315,"-",C315),CuttingList!E:E,0)))</f>
        <v/>
      </c>
    </row>
    <row r="316" spans="1:58" x14ac:dyDescent="0.25">
      <c r="A316" t="str">
        <f>IF(PResult!BJ316="","",PResult!BJ316)</f>
        <v/>
      </c>
      <c r="B316" t="str">
        <f>IF(PResult!E316="","",PResult!E316)</f>
        <v/>
      </c>
      <c r="C316" t="str">
        <f>IF(PResult!BZ316="","",PResult!BZ316)</f>
        <v/>
      </c>
      <c r="D316" t="str">
        <f>IF(ISERROR(INDEX(Panaboard!B:B,MATCH(CONCATENATE(AZ316,"-",C316),Panaboard!Z:Z,0))),"",TRIM(INDEX(Panaboard!B:B,MATCH(CONCATENATE(AZ316,"-",C316),Panaboard!Z:Z,0))))</f>
        <v/>
      </c>
      <c r="E316" t="str">
        <f t="shared" si="35"/>
        <v>xx0x0</v>
      </c>
      <c r="F316" t="str">
        <f>IF(PResult!U316="","",UPPER(TRIM(PResult!U316)))</f>
        <v/>
      </c>
      <c r="G316">
        <f>IF(OR(PResult!O316="",PResult!O316="(null)"),0,PResult!O316)</f>
        <v>0</v>
      </c>
      <c r="H316" t="str">
        <f>IF(ISERROR(INDEX(Panaboard!G:G,MATCH(CONCATENATE(AZ316,"-",C316),Panaboard!Z:Z,0))),"",INDEX(Panaboard!G:G,MATCH(CONCATENATE(AZ316,"-",C316),Panaboard!Z:Z,0)))</f>
        <v/>
      </c>
      <c r="I316" t="str">
        <f>IF(PResult!J316="","",PResult!J316)</f>
        <v/>
      </c>
      <c r="J316" t="str">
        <f>IF(PResult!K316="","",PResult!K316)</f>
        <v/>
      </c>
      <c r="K316">
        <f>IF(OR(PResult!L316="(null)",PResult!L316=""),0,PResult!L316)</f>
        <v>0</v>
      </c>
      <c r="L316">
        <f>IF(OR(PResult!M316="(null)",PResult!M316=""),0,PResult!M316)</f>
        <v>0</v>
      </c>
      <c r="M316">
        <f t="shared" si="32"/>
        <v>0</v>
      </c>
      <c r="N316" t="str">
        <f>TEXT(IF(ISERROR(INDEX(Panaboard!H:H,MATCH(CONCATENATE(AZ316,"-",C316),Panaboard!Z:Z,0))),"",INDEX(Panaboard!H:H,MATCH(CONCATENATE(AZ316,"-",C316),Panaboard!Z:Z,0))),"HH:MM")</f>
        <v/>
      </c>
      <c r="O316" t="str">
        <f>TEXT(IF(ISERROR(INDEX(Panaboard!I:I,MATCH(CONCATENATE(AZ316,"-",C316),Panaboard!Z:Z,0))),"",INDEX(Panaboard!I:I,MATCH(CONCATENATE(AZ316,"-",C316),Panaboard!Z:Z,0))),"HH:MM")</f>
        <v/>
      </c>
      <c r="P316" t="str">
        <f t="shared" si="33"/>
        <v/>
      </c>
      <c r="Q316" t="str">
        <f>IF(ISERROR(INDEX(Panaboard!S:S,MATCH(CONCATENATE(AZ316,"-",C316),Panaboard!Z:Z,0))),"",INDEX(Panaboard!S:S,MATCH(CONCATENATE(AZ316,"-",C316),Panaboard!Z:Z,0)))</f>
        <v/>
      </c>
      <c r="R316" t="str">
        <f>IF(ISERROR(INDEX(Panaboard!F:F,MATCH(CONCATENATE(AZ316,"-",C316),Panaboard!Z:Z,0))),"",INDEX(Panaboard!F:F,MATCH(CONCATENATE(AZ316,"-",C316),Panaboard!Z:Z,0)))</f>
        <v/>
      </c>
      <c r="S316" t="str">
        <f t="shared" si="34"/>
        <v/>
      </c>
      <c r="T316" t="str">
        <f>IF(ISERROR(INDEX(Panaboard!D:D,MATCH(CONCATENATE(AZ316,"-",C316),Panaboard!Z:Z,0))),"",INDEX(Panaboard!D:D,MATCH(CONCATENATE(AZ316,"-",C316),Panaboard!Z:Z,0)))</f>
        <v/>
      </c>
      <c r="U316" t="str">
        <f>IF(ISERROR(INDEX(Panaboard!J:J,MATCH(CONCATENATE(AZ316,"-",C316),Panaboard!Z:Z,0))),"",INDEX(Panaboard!J:J,MATCH(CONCATENATE(AZ316,"-",C316),Panaboard!Z:Z,0)))</f>
        <v/>
      </c>
      <c r="V316">
        <f>IF(PResult!BL316="",0,PResult!BL316)</f>
        <v>0</v>
      </c>
      <c r="W316">
        <f>IF(PResult!BM316="",0,PResult!BM316)</f>
        <v>0</v>
      </c>
      <c r="X316">
        <f>IF(OR(PResult!AE316="",PResult!AE316="(null)"),IF(OR(PResult!AD316="",PResult!AD316="(null)"),0,PResult!AD316),PResult!AE316)</f>
        <v>0</v>
      </c>
      <c r="Y316" t="str">
        <f>IF(OR(PResult!V316="",PResult!V316="(null)"),"",PResult!V316)</f>
        <v/>
      </c>
      <c r="Z316" t="str">
        <f>CONCATENATE(PResult!BO316,PResult!BP316)</f>
        <v/>
      </c>
      <c r="AA316" t="str">
        <f>IF(PResult!Y316="","",PResult!Y316)</f>
        <v/>
      </c>
      <c r="AB316" t="str">
        <f>IF(PResult!BQ316="","",PResult!BQ316)</f>
        <v/>
      </c>
      <c r="AC316" t="str">
        <f>IF(PResult!BR316="","",PResult!BR316)</f>
        <v/>
      </c>
      <c r="AD316" t="str">
        <f>IF(PResult!BS316="","",PResult!BS316)</f>
        <v/>
      </c>
      <c r="AE316" t="str">
        <f>IF(PResult!BN316="","",PResult!BN316)</f>
        <v/>
      </c>
      <c r="AF316" t="str">
        <f>IF(PResult!BT316="","",PResult!BT316)</f>
        <v/>
      </c>
      <c r="AG316" t="str">
        <f>IF(PResult!BU316="","",PResult!BU316)</f>
        <v/>
      </c>
      <c r="AH316" t="str">
        <f>IF(PResult!BV316="","",PResult!BV316)</f>
        <v/>
      </c>
      <c r="AI316" t="str">
        <f>TEXT(IF(ISERROR(INDEX(Panaboard!L:L,MATCH(CONCATENATE(AZ316,"-",C316),Panaboard!Z:Z,0))),"",INDEX(Panaboard!L:L,MATCH(CONCATENATE(AZ316,"-",C316),Panaboard!Z:Z,0))),"HH:MM")</f>
        <v/>
      </c>
      <c r="AJ316" t="str">
        <f>TEXT(IF(ISERROR(INDEX(Panaboard!M:M,MATCH(CONCATENATE(AZ316,"-",C316),Panaboard!Z:Z,0))),"",INDEX(Panaboard!M:M,MATCH(CONCATENATE(AZ316,"-",C316),Panaboard!Z:Z,0))),"HH:MM")</f>
        <v/>
      </c>
      <c r="AK316" t="str">
        <f>IF(PResult!BY316="","",PResult!BY316)</f>
        <v/>
      </c>
      <c r="AL316">
        <f>IF(PResult!P316="",0,PResult!P316)</f>
        <v>0</v>
      </c>
      <c r="AM316" t="str">
        <f>IF(ISERROR(INDEX(Panaboard!N:N,MATCH(CONCATENATE(AZ316,"-",C316),Panaboard!Z:Z,0))),"",INDEX(Panaboard!N:N,MATCH(CONCATENATE(AZ316,"-",C316),Panaboard!Z:Z,0)))</f>
        <v/>
      </c>
      <c r="AN316" t="str">
        <f>IF(ISERROR(INDEX(Panaboard!O:O,MATCH(CONCATENATE(AZ316,"-",C316),Panaboard!Z:Z,0))),"",INDEX(Panaboard!O:O,MATCH(CONCATENATE(AZ316,"-",C316),Panaboard!Z:Z,0)))</f>
        <v/>
      </c>
      <c r="AO316" t="str">
        <f>IF(ISERROR(INDEX(Panaboard!P:P,MATCH(CONCATENATE(AZ316,"-",C316),Panaboard!Z:Z,0))),"",INDEX(Panaboard!P:P,MATCH(CONCATENATE(AZ316,"-",C316),Panaboard!Z:Z,0)))</f>
        <v/>
      </c>
      <c r="AP316" t="str">
        <f>IF(ISERROR(INDEX(Panaboard!Q:Q,MATCH(CONCATENATE(AZ316,"-",C316),Panaboard!Z:Z,0))),"",INDEX(Panaboard!Q:Q,MATCH(CONCATENATE(AZ316,"-",C316),Panaboard!Z:Z,0)))</f>
        <v/>
      </c>
      <c r="AR316" t="str">
        <f>IF(PResult!BW316="","",PResult!BW316)</f>
        <v/>
      </c>
      <c r="AS316" t="str">
        <f>IF(PResult!BX316="","",PResult!BX316)</f>
        <v/>
      </c>
      <c r="AT316" t="str">
        <f>IF(ISERROR(INDEX(Panaboard!K:K,MATCH(CONCATENATE(AZ316,"-",C316),Panaboard!Z:Z,0))),"",INDEX(Panaboard!K:K,MATCH(CONCATENATE(AZ316,"-",C316),Panaboard!Z:Z,0)))</f>
        <v/>
      </c>
      <c r="AU316" t="str">
        <f>IF(ISERROR(INDEX(Panaboard!U:U,MATCH(CONCATENATE(AZ316,"-",C316),Panaboard!Z:Z,0))),"",INDEX(Panaboard!U:U,MATCH(CONCATENATE(AZ316,"-",C316),Panaboard!Z:Z,0)))</f>
        <v/>
      </c>
      <c r="AV316" t="str">
        <f>IF(ISERROR(INDEX(Panaboard!W:W,MATCH(CONCATENATE(AZ316,"-",C316),Panaboard!Z:Z,0))),"",INDEX(Panaboard!W:W,MATCH(CONCATENATE(AZ316,"-",C316),Panaboard!Z:Z,0)))</f>
        <v/>
      </c>
      <c r="AW316" t="str">
        <f>IF(ISERROR(INDEX(Panaboard!X:X,MATCH(CONCATENATE(AZ316,"-",C316),Panaboard!Z:Z,0))),"",INDEX(Panaboard!X:X,MATCH(CONCATENATE(AZ316,"-",C316),Panaboard!Z:Z,0)))</f>
        <v/>
      </c>
      <c r="AX316" t="str">
        <f>IF(ISERROR(INDEX(Panaboard!AA:AA,MATCH(CONCATENATE(AZ316,"-",C316),Panaboard!Z:Z,0))),"",INDEX(Panaboard!AA:AA,MATCH(CONCATENATE(AZ316,"-",C316),Panaboard!Z:Z,0)))</f>
        <v/>
      </c>
      <c r="AY316" t="str">
        <f>IF(ISERROR(INDEX(Panaboard!AB:AB,MATCH(CONCATENATE(AZ316,"-",C316),Panaboard!Z:Z,0))),"",INDEX(Panaboard!AB:AB,MATCH(CONCATENATE(AZ316,"-",C316),Panaboard!Z:Z,0)))</f>
        <v/>
      </c>
      <c r="AZ316" t="str">
        <f t="shared" si="36"/>
        <v/>
      </c>
      <c r="BA316" t="str">
        <f>IF(ISERROR(INDEX(Panaboard!E:E,MATCH(CONCATENATE(AZ316,"-",C316),Panaboard!Z:Z,0))),"",INDEX(Panaboard!E:E,MATCH(CONCATENATE(AZ316,"-",C316),Panaboard!Z:Z,0)))</f>
        <v/>
      </c>
      <c r="BB316" t="str">
        <f>IF(ISERROR(INDEX(Panaboard!AC:AC,MATCH(CONCATENATE(AZ316,"-",C316),Panaboard!Z:Z,0))),"",INDEX(Panaboard!AC:AC,MATCH(CONCATENATE(AZ316,"-",C316),Panaboard!Z:Z,0)))</f>
        <v/>
      </c>
      <c r="BC316" t="str">
        <f t="shared" si="37"/>
        <v/>
      </c>
      <c r="BD316" t="str">
        <f t="shared" si="38"/>
        <v/>
      </c>
      <c r="BE316" t="str">
        <f t="shared" si="39"/>
        <v>xx0x0</v>
      </c>
      <c r="BF316" t="str">
        <f>IF(ISERROR(INDEX(CuttingList!F:F,MATCH(CONCATENATE(A316,"-",C316),CuttingList!E:E,0))),"",INDEX(CuttingList!F:F,MATCH(CONCATENATE(A316,"-",C316),CuttingList!E:E,0)))</f>
        <v/>
      </c>
    </row>
    <row r="317" spans="1:58" x14ac:dyDescent="0.25">
      <c r="A317" t="str">
        <f>IF(PResult!BJ317="","",PResult!BJ317)</f>
        <v/>
      </c>
      <c r="B317" t="str">
        <f>IF(PResult!E317="","",PResult!E317)</f>
        <v/>
      </c>
      <c r="C317" t="str">
        <f>IF(PResult!BZ317="","",PResult!BZ317)</f>
        <v/>
      </c>
      <c r="D317" t="str">
        <f>IF(ISERROR(INDEX(Panaboard!B:B,MATCH(CONCATENATE(AZ317,"-",C317),Panaboard!Z:Z,0))),"",TRIM(INDEX(Panaboard!B:B,MATCH(CONCATENATE(AZ317,"-",C317),Panaboard!Z:Z,0))))</f>
        <v/>
      </c>
      <c r="E317" t="str">
        <f t="shared" si="35"/>
        <v>xx0x0</v>
      </c>
      <c r="F317" t="str">
        <f>IF(PResult!U317="","",UPPER(TRIM(PResult!U317)))</f>
        <v/>
      </c>
      <c r="G317">
        <f>IF(OR(PResult!O317="",PResult!O317="(null)"),0,PResult!O317)</f>
        <v>0</v>
      </c>
      <c r="H317" t="str">
        <f>IF(ISERROR(INDEX(Panaboard!G:G,MATCH(CONCATENATE(AZ317,"-",C317),Panaboard!Z:Z,0))),"",INDEX(Panaboard!G:G,MATCH(CONCATENATE(AZ317,"-",C317),Panaboard!Z:Z,0)))</f>
        <v/>
      </c>
      <c r="I317" t="str">
        <f>IF(PResult!J317="","",PResult!J317)</f>
        <v/>
      </c>
      <c r="J317" t="str">
        <f>IF(PResult!K317="","",PResult!K317)</f>
        <v/>
      </c>
      <c r="K317">
        <f>IF(OR(PResult!L317="(null)",PResult!L317=""),0,PResult!L317)</f>
        <v>0</v>
      </c>
      <c r="L317">
        <f>IF(OR(PResult!M317="(null)",PResult!M317=""),0,PResult!M317)</f>
        <v>0</v>
      </c>
      <c r="M317">
        <f t="shared" si="32"/>
        <v>0</v>
      </c>
      <c r="N317" t="str">
        <f>TEXT(IF(ISERROR(INDEX(Panaboard!H:H,MATCH(CONCATENATE(AZ317,"-",C317),Panaboard!Z:Z,0))),"",INDEX(Panaboard!H:H,MATCH(CONCATENATE(AZ317,"-",C317),Panaboard!Z:Z,0))),"HH:MM")</f>
        <v/>
      </c>
      <c r="O317" t="str">
        <f>TEXT(IF(ISERROR(INDEX(Panaboard!I:I,MATCH(CONCATENATE(AZ317,"-",C317),Panaboard!Z:Z,0))),"",INDEX(Panaboard!I:I,MATCH(CONCATENATE(AZ317,"-",C317),Panaboard!Z:Z,0))),"HH:MM")</f>
        <v/>
      </c>
      <c r="P317" t="str">
        <f t="shared" si="33"/>
        <v/>
      </c>
      <c r="Q317" t="str">
        <f>IF(ISERROR(INDEX(Panaboard!S:S,MATCH(CONCATENATE(AZ317,"-",C317),Panaboard!Z:Z,0))),"",INDEX(Panaboard!S:S,MATCH(CONCATENATE(AZ317,"-",C317),Panaboard!Z:Z,0)))</f>
        <v/>
      </c>
      <c r="R317" t="str">
        <f>IF(ISERROR(INDEX(Panaboard!F:F,MATCH(CONCATENATE(AZ317,"-",C317),Panaboard!Z:Z,0))),"",INDEX(Panaboard!F:F,MATCH(CONCATENATE(AZ317,"-",C317),Panaboard!Z:Z,0)))</f>
        <v/>
      </c>
      <c r="S317" t="str">
        <f t="shared" si="34"/>
        <v/>
      </c>
      <c r="T317" t="str">
        <f>IF(ISERROR(INDEX(Panaboard!D:D,MATCH(CONCATENATE(AZ317,"-",C317),Panaboard!Z:Z,0))),"",INDEX(Panaboard!D:D,MATCH(CONCATENATE(AZ317,"-",C317),Panaboard!Z:Z,0)))</f>
        <v/>
      </c>
      <c r="U317" t="str">
        <f>IF(ISERROR(INDEX(Panaboard!J:J,MATCH(CONCATENATE(AZ317,"-",C317),Panaboard!Z:Z,0))),"",INDEX(Panaboard!J:J,MATCH(CONCATENATE(AZ317,"-",C317),Panaboard!Z:Z,0)))</f>
        <v/>
      </c>
      <c r="V317">
        <f>IF(PResult!BL317="",0,PResult!BL317)</f>
        <v>0</v>
      </c>
      <c r="W317">
        <f>IF(PResult!BM317="",0,PResult!BM317)</f>
        <v>0</v>
      </c>
      <c r="X317">
        <f>IF(OR(PResult!AE317="",PResult!AE317="(null)"),IF(OR(PResult!AD317="",PResult!AD317="(null)"),0,PResult!AD317),PResult!AE317)</f>
        <v>0</v>
      </c>
      <c r="Y317" t="str">
        <f>IF(OR(PResult!V317="",PResult!V317="(null)"),"",PResult!V317)</f>
        <v/>
      </c>
      <c r="Z317" t="str">
        <f>CONCATENATE(PResult!BO317,PResult!BP317)</f>
        <v/>
      </c>
      <c r="AA317" t="str">
        <f>IF(PResult!Y317="","",PResult!Y317)</f>
        <v/>
      </c>
      <c r="AB317" t="str">
        <f>IF(PResult!BQ317="","",PResult!BQ317)</f>
        <v/>
      </c>
      <c r="AC317" t="str">
        <f>IF(PResult!BR317="","",PResult!BR317)</f>
        <v/>
      </c>
      <c r="AD317" t="str">
        <f>IF(PResult!BS317="","",PResult!BS317)</f>
        <v/>
      </c>
      <c r="AE317" t="str">
        <f>IF(PResult!BN317="","",PResult!BN317)</f>
        <v/>
      </c>
      <c r="AF317" t="str">
        <f>IF(PResult!BT317="","",PResult!BT317)</f>
        <v/>
      </c>
      <c r="AG317" t="str">
        <f>IF(PResult!BU317="","",PResult!BU317)</f>
        <v/>
      </c>
      <c r="AH317" t="str">
        <f>IF(PResult!BV317="","",PResult!BV317)</f>
        <v/>
      </c>
      <c r="AI317" t="str">
        <f>TEXT(IF(ISERROR(INDEX(Panaboard!L:L,MATCH(CONCATENATE(AZ317,"-",C317),Panaboard!Z:Z,0))),"",INDEX(Panaboard!L:L,MATCH(CONCATENATE(AZ317,"-",C317),Panaboard!Z:Z,0))),"HH:MM")</f>
        <v/>
      </c>
      <c r="AJ317" t="str">
        <f>TEXT(IF(ISERROR(INDEX(Panaboard!M:M,MATCH(CONCATENATE(AZ317,"-",C317),Panaboard!Z:Z,0))),"",INDEX(Panaboard!M:M,MATCH(CONCATENATE(AZ317,"-",C317),Panaboard!Z:Z,0))),"HH:MM")</f>
        <v/>
      </c>
      <c r="AK317" t="str">
        <f>IF(PResult!BY317="","",PResult!BY317)</f>
        <v/>
      </c>
      <c r="AL317">
        <f>IF(PResult!P317="",0,PResult!P317)</f>
        <v>0</v>
      </c>
      <c r="AM317" t="str">
        <f>IF(ISERROR(INDEX(Panaboard!N:N,MATCH(CONCATENATE(AZ317,"-",C317),Panaboard!Z:Z,0))),"",INDEX(Panaboard!N:N,MATCH(CONCATENATE(AZ317,"-",C317),Panaboard!Z:Z,0)))</f>
        <v/>
      </c>
      <c r="AN317" t="str">
        <f>IF(ISERROR(INDEX(Panaboard!O:O,MATCH(CONCATENATE(AZ317,"-",C317),Panaboard!Z:Z,0))),"",INDEX(Panaboard!O:O,MATCH(CONCATENATE(AZ317,"-",C317),Panaboard!Z:Z,0)))</f>
        <v/>
      </c>
      <c r="AO317" t="str">
        <f>IF(ISERROR(INDEX(Panaboard!P:P,MATCH(CONCATENATE(AZ317,"-",C317),Panaboard!Z:Z,0))),"",INDEX(Panaboard!P:P,MATCH(CONCATENATE(AZ317,"-",C317),Panaboard!Z:Z,0)))</f>
        <v/>
      </c>
      <c r="AP317" t="str">
        <f>IF(ISERROR(INDEX(Panaboard!Q:Q,MATCH(CONCATENATE(AZ317,"-",C317),Panaboard!Z:Z,0))),"",INDEX(Panaboard!Q:Q,MATCH(CONCATENATE(AZ317,"-",C317),Panaboard!Z:Z,0)))</f>
        <v/>
      </c>
      <c r="AR317" t="str">
        <f>IF(PResult!BW317="","",PResult!BW317)</f>
        <v/>
      </c>
      <c r="AS317" t="str">
        <f>IF(PResult!BX317="","",PResult!BX317)</f>
        <v/>
      </c>
      <c r="AT317" t="str">
        <f>IF(ISERROR(INDEX(Panaboard!K:K,MATCH(CONCATENATE(AZ317,"-",C317),Panaboard!Z:Z,0))),"",INDEX(Panaboard!K:K,MATCH(CONCATENATE(AZ317,"-",C317),Panaboard!Z:Z,0)))</f>
        <v/>
      </c>
      <c r="AU317" t="str">
        <f>IF(ISERROR(INDEX(Panaboard!U:U,MATCH(CONCATENATE(AZ317,"-",C317),Panaboard!Z:Z,0))),"",INDEX(Panaboard!U:U,MATCH(CONCATENATE(AZ317,"-",C317),Panaboard!Z:Z,0)))</f>
        <v/>
      </c>
      <c r="AV317" t="str">
        <f>IF(ISERROR(INDEX(Panaboard!W:W,MATCH(CONCATENATE(AZ317,"-",C317),Panaboard!Z:Z,0))),"",INDEX(Panaboard!W:W,MATCH(CONCATENATE(AZ317,"-",C317),Panaboard!Z:Z,0)))</f>
        <v/>
      </c>
      <c r="AW317" t="str">
        <f>IF(ISERROR(INDEX(Panaboard!X:X,MATCH(CONCATENATE(AZ317,"-",C317),Panaboard!Z:Z,0))),"",INDEX(Panaboard!X:X,MATCH(CONCATENATE(AZ317,"-",C317),Panaboard!Z:Z,0)))</f>
        <v/>
      </c>
      <c r="AX317" t="str">
        <f>IF(ISERROR(INDEX(Panaboard!AA:AA,MATCH(CONCATENATE(AZ317,"-",C317),Panaboard!Z:Z,0))),"",INDEX(Panaboard!AA:AA,MATCH(CONCATENATE(AZ317,"-",C317),Panaboard!Z:Z,0)))</f>
        <v/>
      </c>
      <c r="AY317" t="str">
        <f>IF(ISERROR(INDEX(Panaboard!AB:AB,MATCH(CONCATENATE(AZ317,"-",C317),Panaboard!Z:Z,0))),"",INDEX(Panaboard!AB:AB,MATCH(CONCATENATE(AZ317,"-",C317),Panaboard!Z:Z,0)))</f>
        <v/>
      </c>
      <c r="AZ317" t="str">
        <f t="shared" si="36"/>
        <v/>
      </c>
      <c r="BA317" t="str">
        <f>IF(ISERROR(INDEX(Panaboard!E:E,MATCH(CONCATENATE(AZ317,"-",C317),Panaboard!Z:Z,0))),"",INDEX(Panaboard!E:E,MATCH(CONCATENATE(AZ317,"-",C317),Panaboard!Z:Z,0)))</f>
        <v/>
      </c>
      <c r="BB317" t="str">
        <f>IF(ISERROR(INDEX(Panaboard!AC:AC,MATCH(CONCATENATE(AZ317,"-",C317),Panaboard!Z:Z,0))),"",INDEX(Panaboard!AC:AC,MATCH(CONCATENATE(AZ317,"-",C317),Panaboard!Z:Z,0)))</f>
        <v/>
      </c>
      <c r="BC317" t="str">
        <f t="shared" si="37"/>
        <v/>
      </c>
      <c r="BD317" t="str">
        <f t="shared" si="38"/>
        <v/>
      </c>
      <c r="BE317" t="str">
        <f t="shared" si="39"/>
        <v>xx0x0</v>
      </c>
      <c r="BF317" t="str">
        <f>IF(ISERROR(INDEX(CuttingList!F:F,MATCH(CONCATENATE(A317,"-",C317),CuttingList!E:E,0))),"",INDEX(CuttingList!F:F,MATCH(CONCATENATE(A317,"-",C317),CuttingList!E:E,0)))</f>
        <v/>
      </c>
    </row>
    <row r="318" spans="1:58" x14ac:dyDescent="0.25">
      <c r="A318" t="str">
        <f>IF(PResult!BJ318="","",PResult!BJ318)</f>
        <v/>
      </c>
      <c r="B318" t="str">
        <f>IF(PResult!E318="","",PResult!E318)</f>
        <v/>
      </c>
      <c r="C318" t="str">
        <f>IF(PResult!BZ318="","",PResult!BZ318)</f>
        <v/>
      </c>
      <c r="D318" t="str">
        <f>IF(ISERROR(INDEX(Panaboard!B:B,MATCH(CONCATENATE(AZ318,"-",C318),Panaboard!Z:Z,0))),"",TRIM(INDEX(Panaboard!B:B,MATCH(CONCATENATE(AZ318,"-",C318),Panaboard!Z:Z,0))))</f>
        <v/>
      </c>
      <c r="E318" t="str">
        <f t="shared" si="35"/>
        <v>xx0x0</v>
      </c>
      <c r="F318" t="str">
        <f>IF(PResult!U318="","",UPPER(TRIM(PResult!U318)))</f>
        <v/>
      </c>
      <c r="G318">
        <f>IF(OR(PResult!O318="",PResult!O318="(null)"),0,PResult!O318)</f>
        <v>0</v>
      </c>
      <c r="H318" t="str">
        <f>IF(ISERROR(INDEX(Panaboard!G:G,MATCH(CONCATENATE(AZ318,"-",C318),Panaboard!Z:Z,0))),"",INDEX(Panaboard!G:G,MATCH(CONCATENATE(AZ318,"-",C318),Panaboard!Z:Z,0)))</f>
        <v/>
      </c>
      <c r="I318" t="str">
        <f>IF(PResult!J318="","",PResult!J318)</f>
        <v/>
      </c>
      <c r="J318" t="str">
        <f>IF(PResult!K318="","",PResult!K318)</f>
        <v/>
      </c>
      <c r="K318">
        <f>IF(OR(PResult!L318="(null)",PResult!L318=""),0,PResult!L318)</f>
        <v>0</v>
      </c>
      <c r="L318">
        <f>IF(OR(PResult!M318="(null)",PResult!M318=""),0,PResult!M318)</f>
        <v>0</v>
      </c>
      <c r="M318">
        <f t="shared" si="32"/>
        <v>0</v>
      </c>
      <c r="N318" t="str">
        <f>TEXT(IF(ISERROR(INDEX(Panaboard!H:H,MATCH(CONCATENATE(AZ318,"-",C318),Panaboard!Z:Z,0))),"",INDEX(Panaboard!H:H,MATCH(CONCATENATE(AZ318,"-",C318),Panaboard!Z:Z,0))),"HH:MM")</f>
        <v/>
      </c>
      <c r="O318" t="str">
        <f>TEXT(IF(ISERROR(INDEX(Panaboard!I:I,MATCH(CONCATENATE(AZ318,"-",C318),Panaboard!Z:Z,0))),"",INDEX(Panaboard!I:I,MATCH(CONCATENATE(AZ318,"-",C318),Panaboard!Z:Z,0))),"HH:MM")</f>
        <v/>
      </c>
      <c r="P318" t="str">
        <f t="shared" si="33"/>
        <v/>
      </c>
      <c r="Q318" t="str">
        <f>IF(ISERROR(INDEX(Panaboard!S:S,MATCH(CONCATENATE(AZ318,"-",C318),Panaboard!Z:Z,0))),"",INDEX(Panaboard!S:S,MATCH(CONCATENATE(AZ318,"-",C318),Panaboard!Z:Z,0)))</f>
        <v/>
      </c>
      <c r="R318" t="str">
        <f>IF(ISERROR(INDEX(Panaboard!F:F,MATCH(CONCATENATE(AZ318,"-",C318),Panaboard!Z:Z,0))),"",INDEX(Panaboard!F:F,MATCH(CONCATENATE(AZ318,"-",C318),Panaboard!Z:Z,0)))</f>
        <v/>
      </c>
      <c r="S318" t="str">
        <f t="shared" si="34"/>
        <v/>
      </c>
      <c r="T318" t="str">
        <f>IF(ISERROR(INDEX(Panaboard!D:D,MATCH(CONCATENATE(AZ318,"-",C318),Panaboard!Z:Z,0))),"",INDEX(Panaboard!D:D,MATCH(CONCATENATE(AZ318,"-",C318),Panaboard!Z:Z,0)))</f>
        <v/>
      </c>
      <c r="U318" t="str">
        <f>IF(ISERROR(INDEX(Panaboard!J:J,MATCH(CONCATENATE(AZ318,"-",C318),Panaboard!Z:Z,0))),"",INDEX(Panaboard!J:J,MATCH(CONCATENATE(AZ318,"-",C318),Panaboard!Z:Z,0)))</f>
        <v/>
      </c>
      <c r="V318">
        <f>IF(PResult!BL318="",0,PResult!BL318)</f>
        <v>0</v>
      </c>
      <c r="W318">
        <f>IF(PResult!BM318="",0,PResult!BM318)</f>
        <v>0</v>
      </c>
      <c r="X318">
        <f>IF(OR(PResult!AE318="",PResult!AE318="(null)"),IF(OR(PResult!AD318="",PResult!AD318="(null)"),0,PResult!AD318),PResult!AE318)</f>
        <v>0</v>
      </c>
      <c r="Y318" t="str">
        <f>IF(OR(PResult!V318="",PResult!V318="(null)"),"",PResult!V318)</f>
        <v/>
      </c>
      <c r="Z318" t="str">
        <f>CONCATENATE(PResult!BO318,PResult!BP318)</f>
        <v/>
      </c>
      <c r="AA318" t="str">
        <f>IF(PResult!Y318="","",PResult!Y318)</f>
        <v/>
      </c>
      <c r="AB318" t="str">
        <f>IF(PResult!BQ318="","",PResult!BQ318)</f>
        <v/>
      </c>
      <c r="AC318" t="str">
        <f>IF(PResult!BR318="","",PResult!BR318)</f>
        <v/>
      </c>
      <c r="AD318" t="str">
        <f>IF(PResult!BS318="","",PResult!BS318)</f>
        <v/>
      </c>
      <c r="AE318" t="str">
        <f>IF(PResult!BN318="","",PResult!BN318)</f>
        <v/>
      </c>
      <c r="AF318" t="str">
        <f>IF(PResult!BT318="","",PResult!BT318)</f>
        <v/>
      </c>
      <c r="AG318" t="str">
        <f>IF(PResult!BU318="","",PResult!BU318)</f>
        <v/>
      </c>
      <c r="AH318" t="str">
        <f>IF(PResult!BV318="","",PResult!BV318)</f>
        <v/>
      </c>
      <c r="AI318" t="str">
        <f>TEXT(IF(ISERROR(INDEX(Panaboard!L:L,MATCH(CONCATENATE(AZ318,"-",C318),Panaboard!Z:Z,0))),"",INDEX(Panaboard!L:L,MATCH(CONCATENATE(AZ318,"-",C318),Panaboard!Z:Z,0))),"HH:MM")</f>
        <v/>
      </c>
      <c r="AJ318" t="str">
        <f>TEXT(IF(ISERROR(INDEX(Panaboard!M:M,MATCH(CONCATENATE(AZ318,"-",C318),Panaboard!Z:Z,0))),"",INDEX(Panaboard!M:M,MATCH(CONCATENATE(AZ318,"-",C318),Panaboard!Z:Z,0))),"HH:MM")</f>
        <v/>
      </c>
      <c r="AK318" t="str">
        <f>IF(PResult!BY318="","",PResult!BY318)</f>
        <v/>
      </c>
      <c r="AL318">
        <f>IF(PResult!P318="",0,PResult!P318)</f>
        <v>0</v>
      </c>
      <c r="AM318" t="str">
        <f>IF(ISERROR(INDEX(Panaboard!N:N,MATCH(CONCATENATE(AZ318,"-",C318),Panaboard!Z:Z,0))),"",INDEX(Panaboard!N:N,MATCH(CONCATENATE(AZ318,"-",C318),Panaboard!Z:Z,0)))</f>
        <v/>
      </c>
      <c r="AN318" t="str">
        <f>IF(ISERROR(INDEX(Panaboard!O:O,MATCH(CONCATENATE(AZ318,"-",C318),Panaboard!Z:Z,0))),"",INDEX(Panaboard!O:O,MATCH(CONCATENATE(AZ318,"-",C318),Panaboard!Z:Z,0)))</f>
        <v/>
      </c>
      <c r="AO318" t="str">
        <f>IF(ISERROR(INDEX(Panaboard!P:P,MATCH(CONCATENATE(AZ318,"-",C318),Panaboard!Z:Z,0))),"",INDEX(Panaboard!P:P,MATCH(CONCATENATE(AZ318,"-",C318),Panaboard!Z:Z,0)))</f>
        <v/>
      </c>
      <c r="AP318" t="str">
        <f>IF(ISERROR(INDEX(Panaboard!Q:Q,MATCH(CONCATENATE(AZ318,"-",C318),Panaboard!Z:Z,0))),"",INDEX(Panaboard!Q:Q,MATCH(CONCATENATE(AZ318,"-",C318),Panaboard!Z:Z,0)))</f>
        <v/>
      </c>
      <c r="AR318" t="str">
        <f>IF(PResult!BW318="","",PResult!BW318)</f>
        <v/>
      </c>
      <c r="AS318" t="str">
        <f>IF(PResult!BX318="","",PResult!BX318)</f>
        <v/>
      </c>
      <c r="AT318" t="str">
        <f>IF(ISERROR(INDEX(Panaboard!K:K,MATCH(CONCATENATE(AZ318,"-",C318),Panaboard!Z:Z,0))),"",INDEX(Panaboard!K:K,MATCH(CONCATENATE(AZ318,"-",C318),Panaboard!Z:Z,0)))</f>
        <v/>
      </c>
      <c r="AU318" t="str">
        <f>IF(ISERROR(INDEX(Panaboard!U:U,MATCH(CONCATENATE(AZ318,"-",C318),Panaboard!Z:Z,0))),"",INDEX(Panaboard!U:U,MATCH(CONCATENATE(AZ318,"-",C318),Panaboard!Z:Z,0)))</f>
        <v/>
      </c>
      <c r="AV318" t="str">
        <f>IF(ISERROR(INDEX(Panaboard!W:W,MATCH(CONCATENATE(AZ318,"-",C318),Panaboard!Z:Z,0))),"",INDEX(Panaboard!W:W,MATCH(CONCATENATE(AZ318,"-",C318),Panaboard!Z:Z,0)))</f>
        <v/>
      </c>
      <c r="AW318" t="str">
        <f>IF(ISERROR(INDEX(Panaboard!X:X,MATCH(CONCATENATE(AZ318,"-",C318),Panaboard!Z:Z,0))),"",INDEX(Panaboard!X:X,MATCH(CONCATENATE(AZ318,"-",C318),Panaboard!Z:Z,0)))</f>
        <v/>
      </c>
      <c r="AX318" t="str">
        <f>IF(ISERROR(INDEX(Panaboard!AA:AA,MATCH(CONCATENATE(AZ318,"-",C318),Panaboard!Z:Z,0))),"",INDEX(Panaboard!AA:AA,MATCH(CONCATENATE(AZ318,"-",C318),Panaboard!Z:Z,0)))</f>
        <v/>
      </c>
      <c r="AY318" t="str">
        <f>IF(ISERROR(INDEX(Panaboard!AB:AB,MATCH(CONCATENATE(AZ318,"-",C318),Panaboard!Z:Z,0))),"",INDEX(Panaboard!AB:AB,MATCH(CONCATENATE(AZ318,"-",C318),Panaboard!Z:Z,0)))</f>
        <v/>
      </c>
      <c r="AZ318" t="str">
        <f t="shared" si="36"/>
        <v/>
      </c>
      <c r="BA318" t="str">
        <f>IF(ISERROR(INDEX(Panaboard!E:E,MATCH(CONCATENATE(AZ318,"-",C318),Panaboard!Z:Z,0))),"",INDEX(Panaboard!E:E,MATCH(CONCATENATE(AZ318,"-",C318),Panaboard!Z:Z,0)))</f>
        <v/>
      </c>
      <c r="BB318" t="str">
        <f>IF(ISERROR(INDEX(Panaboard!AC:AC,MATCH(CONCATENATE(AZ318,"-",C318),Panaboard!Z:Z,0))),"",INDEX(Panaboard!AC:AC,MATCH(CONCATENATE(AZ318,"-",C318),Panaboard!Z:Z,0)))</f>
        <v/>
      </c>
      <c r="BC318" t="str">
        <f t="shared" si="37"/>
        <v/>
      </c>
      <c r="BD318" t="str">
        <f t="shared" si="38"/>
        <v/>
      </c>
      <c r="BE318" t="str">
        <f t="shared" si="39"/>
        <v>xx0x0</v>
      </c>
      <c r="BF318" t="str">
        <f>IF(ISERROR(INDEX(CuttingList!F:F,MATCH(CONCATENATE(A318,"-",C318),CuttingList!E:E,0))),"",INDEX(CuttingList!F:F,MATCH(CONCATENATE(A318,"-",C318),CuttingList!E:E,0)))</f>
        <v/>
      </c>
    </row>
    <row r="319" spans="1:58" x14ac:dyDescent="0.25">
      <c r="A319" t="str">
        <f>IF(PResult!BJ319="","",PResult!BJ319)</f>
        <v/>
      </c>
      <c r="B319" t="str">
        <f>IF(PResult!E319="","",PResult!E319)</f>
        <v/>
      </c>
      <c r="C319" t="str">
        <f>IF(PResult!BZ319="","",PResult!BZ319)</f>
        <v/>
      </c>
      <c r="D319" t="str">
        <f>IF(ISERROR(INDEX(Panaboard!B:B,MATCH(CONCATENATE(AZ319,"-",C319),Panaboard!Z:Z,0))),"",TRIM(INDEX(Panaboard!B:B,MATCH(CONCATENATE(AZ319,"-",C319),Panaboard!Z:Z,0))))</f>
        <v/>
      </c>
      <c r="E319" t="str">
        <f t="shared" si="35"/>
        <v>xx0x0</v>
      </c>
      <c r="F319" t="str">
        <f>IF(PResult!U319="","",UPPER(TRIM(PResult!U319)))</f>
        <v/>
      </c>
      <c r="G319">
        <f>IF(OR(PResult!O319="",PResult!O319="(null)"),0,PResult!O319)</f>
        <v>0</v>
      </c>
      <c r="H319" t="str">
        <f>IF(ISERROR(INDEX(Panaboard!G:G,MATCH(CONCATENATE(AZ319,"-",C319),Panaboard!Z:Z,0))),"",INDEX(Panaboard!G:G,MATCH(CONCATENATE(AZ319,"-",C319),Panaboard!Z:Z,0)))</f>
        <v/>
      </c>
      <c r="I319" t="str">
        <f>IF(PResult!J319="","",PResult!J319)</f>
        <v/>
      </c>
      <c r="J319" t="str">
        <f>IF(PResult!K319="","",PResult!K319)</f>
        <v/>
      </c>
      <c r="K319">
        <f>IF(OR(PResult!L319="(null)",PResult!L319=""),0,PResult!L319)</f>
        <v>0</v>
      </c>
      <c r="L319">
        <f>IF(OR(PResult!M319="(null)",PResult!M319=""),0,PResult!M319)</f>
        <v>0</v>
      </c>
      <c r="M319">
        <f t="shared" si="32"/>
        <v>0</v>
      </c>
      <c r="N319" t="str">
        <f>TEXT(IF(ISERROR(INDEX(Panaboard!H:H,MATCH(CONCATENATE(AZ319,"-",C319),Panaboard!Z:Z,0))),"",INDEX(Panaboard!H:H,MATCH(CONCATENATE(AZ319,"-",C319),Panaboard!Z:Z,0))),"HH:MM")</f>
        <v/>
      </c>
      <c r="O319" t="str">
        <f>TEXT(IF(ISERROR(INDEX(Panaboard!I:I,MATCH(CONCATENATE(AZ319,"-",C319),Panaboard!Z:Z,0))),"",INDEX(Panaboard!I:I,MATCH(CONCATENATE(AZ319,"-",C319),Panaboard!Z:Z,0))),"HH:MM")</f>
        <v/>
      </c>
      <c r="P319" t="str">
        <f t="shared" si="33"/>
        <v/>
      </c>
      <c r="Q319" t="str">
        <f>IF(ISERROR(INDEX(Panaboard!S:S,MATCH(CONCATENATE(AZ319,"-",C319),Panaboard!Z:Z,0))),"",INDEX(Panaboard!S:S,MATCH(CONCATENATE(AZ319,"-",C319),Panaboard!Z:Z,0)))</f>
        <v/>
      </c>
      <c r="R319" t="str">
        <f>IF(ISERROR(INDEX(Panaboard!F:F,MATCH(CONCATENATE(AZ319,"-",C319),Panaboard!Z:Z,0))),"",INDEX(Panaboard!F:F,MATCH(CONCATENATE(AZ319,"-",C319),Panaboard!Z:Z,0)))</f>
        <v/>
      </c>
      <c r="S319" t="str">
        <f t="shared" si="34"/>
        <v/>
      </c>
      <c r="T319" t="str">
        <f>IF(ISERROR(INDEX(Panaboard!D:D,MATCH(CONCATENATE(AZ319,"-",C319),Panaboard!Z:Z,0))),"",INDEX(Panaboard!D:D,MATCH(CONCATENATE(AZ319,"-",C319),Panaboard!Z:Z,0)))</f>
        <v/>
      </c>
      <c r="U319" t="str">
        <f>IF(ISERROR(INDEX(Panaboard!J:J,MATCH(CONCATENATE(AZ319,"-",C319),Panaboard!Z:Z,0))),"",INDEX(Panaboard!J:J,MATCH(CONCATENATE(AZ319,"-",C319),Panaboard!Z:Z,0)))</f>
        <v/>
      </c>
      <c r="V319">
        <f>IF(PResult!BL319="",0,PResult!BL319)</f>
        <v>0</v>
      </c>
      <c r="W319">
        <f>IF(PResult!BM319="",0,PResult!BM319)</f>
        <v>0</v>
      </c>
      <c r="X319">
        <f>IF(OR(PResult!AE319="",PResult!AE319="(null)"),IF(OR(PResult!AD319="",PResult!AD319="(null)"),0,PResult!AD319),PResult!AE319)</f>
        <v>0</v>
      </c>
      <c r="Y319" t="str">
        <f>IF(OR(PResult!V319="",PResult!V319="(null)"),"",PResult!V319)</f>
        <v/>
      </c>
      <c r="Z319" t="str">
        <f>CONCATENATE(PResult!BO319,PResult!BP319)</f>
        <v/>
      </c>
      <c r="AA319" t="str">
        <f>IF(PResult!Y319="","",PResult!Y319)</f>
        <v/>
      </c>
      <c r="AB319" t="str">
        <f>IF(PResult!BQ319="","",PResult!BQ319)</f>
        <v/>
      </c>
      <c r="AC319" t="str">
        <f>IF(PResult!BR319="","",PResult!BR319)</f>
        <v/>
      </c>
      <c r="AD319" t="str">
        <f>IF(PResult!BS319="","",PResult!BS319)</f>
        <v/>
      </c>
      <c r="AE319" t="str">
        <f>IF(PResult!BN319="","",PResult!BN319)</f>
        <v/>
      </c>
      <c r="AF319" t="str">
        <f>IF(PResult!BT319="","",PResult!BT319)</f>
        <v/>
      </c>
      <c r="AG319" t="str">
        <f>IF(PResult!BU319="","",PResult!BU319)</f>
        <v/>
      </c>
      <c r="AH319" t="str">
        <f>IF(PResult!BV319="","",PResult!BV319)</f>
        <v/>
      </c>
      <c r="AI319" t="str">
        <f>TEXT(IF(ISERROR(INDEX(Panaboard!L:L,MATCH(CONCATENATE(AZ319,"-",C319),Panaboard!Z:Z,0))),"",INDEX(Panaboard!L:L,MATCH(CONCATENATE(AZ319,"-",C319),Panaboard!Z:Z,0))),"HH:MM")</f>
        <v/>
      </c>
      <c r="AJ319" t="str">
        <f>TEXT(IF(ISERROR(INDEX(Panaboard!M:M,MATCH(CONCATENATE(AZ319,"-",C319),Panaboard!Z:Z,0))),"",INDEX(Panaboard!M:M,MATCH(CONCATENATE(AZ319,"-",C319),Panaboard!Z:Z,0))),"HH:MM")</f>
        <v/>
      </c>
      <c r="AK319" t="str">
        <f>IF(PResult!BY319="","",PResult!BY319)</f>
        <v/>
      </c>
      <c r="AL319">
        <f>IF(PResult!P319="",0,PResult!P319)</f>
        <v>0</v>
      </c>
      <c r="AM319" t="str">
        <f>IF(ISERROR(INDEX(Panaboard!N:N,MATCH(CONCATENATE(AZ319,"-",C319),Panaboard!Z:Z,0))),"",INDEX(Panaboard!N:N,MATCH(CONCATENATE(AZ319,"-",C319),Panaboard!Z:Z,0)))</f>
        <v/>
      </c>
      <c r="AN319" t="str">
        <f>IF(ISERROR(INDEX(Panaboard!O:O,MATCH(CONCATENATE(AZ319,"-",C319),Panaboard!Z:Z,0))),"",INDEX(Panaboard!O:O,MATCH(CONCATENATE(AZ319,"-",C319),Panaboard!Z:Z,0)))</f>
        <v/>
      </c>
      <c r="AO319" t="str">
        <f>IF(ISERROR(INDEX(Panaboard!P:P,MATCH(CONCATENATE(AZ319,"-",C319),Panaboard!Z:Z,0))),"",INDEX(Panaboard!P:P,MATCH(CONCATENATE(AZ319,"-",C319),Panaboard!Z:Z,0)))</f>
        <v/>
      </c>
      <c r="AP319" t="str">
        <f>IF(ISERROR(INDEX(Panaboard!Q:Q,MATCH(CONCATENATE(AZ319,"-",C319),Panaboard!Z:Z,0))),"",INDEX(Panaboard!Q:Q,MATCH(CONCATENATE(AZ319,"-",C319),Panaboard!Z:Z,0)))</f>
        <v/>
      </c>
      <c r="AR319" t="str">
        <f>IF(PResult!BW319="","",PResult!BW319)</f>
        <v/>
      </c>
      <c r="AS319" t="str">
        <f>IF(PResult!BX319="","",PResult!BX319)</f>
        <v/>
      </c>
      <c r="AT319" t="str">
        <f>IF(ISERROR(INDEX(Panaboard!K:K,MATCH(CONCATENATE(AZ319,"-",C319),Panaboard!Z:Z,0))),"",INDEX(Panaboard!K:K,MATCH(CONCATENATE(AZ319,"-",C319),Panaboard!Z:Z,0)))</f>
        <v/>
      </c>
      <c r="AU319" t="str">
        <f>IF(ISERROR(INDEX(Panaboard!U:U,MATCH(CONCATENATE(AZ319,"-",C319),Panaboard!Z:Z,0))),"",INDEX(Panaboard!U:U,MATCH(CONCATENATE(AZ319,"-",C319),Panaboard!Z:Z,0)))</f>
        <v/>
      </c>
      <c r="AV319" t="str">
        <f>IF(ISERROR(INDEX(Panaboard!W:W,MATCH(CONCATENATE(AZ319,"-",C319),Panaboard!Z:Z,0))),"",INDEX(Panaboard!W:W,MATCH(CONCATENATE(AZ319,"-",C319),Panaboard!Z:Z,0)))</f>
        <v/>
      </c>
      <c r="AW319" t="str">
        <f>IF(ISERROR(INDEX(Panaboard!X:X,MATCH(CONCATENATE(AZ319,"-",C319),Panaboard!Z:Z,0))),"",INDEX(Panaboard!X:X,MATCH(CONCATENATE(AZ319,"-",C319),Panaboard!Z:Z,0)))</f>
        <v/>
      </c>
      <c r="AX319" t="str">
        <f>IF(ISERROR(INDEX(Panaboard!AA:AA,MATCH(CONCATENATE(AZ319,"-",C319),Panaboard!Z:Z,0))),"",INDEX(Panaboard!AA:AA,MATCH(CONCATENATE(AZ319,"-",C319),Panaboard!Z:Z,0)))</f>
        <v/>
      </c>
      <c r="AY319" t="str">
        <f>IF(ISERROR(INDEX(Panaboard!AB:AB,MATCH(CONCATENATE(AZ319,"-",C319),Panaboard!Z:Z,0))),"",INDEX(Panaboard!AB:AB,MATCH(CONCATENATE(AZ319,"-",C319),Panaboard!Z:Z,0)))</f>
        <v/>
      </c>
      <c r="AZ319" t="str">
        <f t="shared" si="36"/>
        <v/>
      </c>
      <c r="BA319" t="str">
        <f>IF(ISERROR(INDEX(Panaboard!E:E,MATCH(CONCATENATE(AZ319,"-",C319),Panaboard!Z:Z,0))),"",INDEX(Panaboard!E:E,MATCH(CONCATENATE(AZ319,"-",C319),Panaboard!Z:Z,0)))</f>
        <v/>
      </c>
      <c r="BB319" t="str">
        <f>IF(ISERROR(INDEX(Panaboard!AC:AC,MATCH(CONCATENATE(AZ319,"-",C319),Panaboard!Z:Z,0))),"",INDEX(Panaboard!AC:AC,MATCH(CONCATENATE(AZ319,"-",C319),Panaboard!Z:Z,0)))</f>
        <v/>
      </c>
      <c r="BC319" t="str">
        <f t="shared" si="37"/>
        <v/>
      </c>
      <c r="BD319" t="str">
        <f t="shared" si="38"/>
        <v/>
      </c>
      <c r="BE319" t="str">
        <f t="shared" si="39"/>
        <v>xx0x0</v>
      </c>
      <c r="BF319" t="str">
        <f>IF(ISERROR(INDEX(CuttingList!F:F,MATCH(CONCATENATE(A319,"-",C319),CuttingList!E:E,0))),"",INDEX(CuttingList!F:F,MATCH(CONCATENATE(A319,"-",C319),CuttingList!E:E,0)))</f>
        <v/>
      </c>
    </row>
    <row r="320" spans="1:58" x14ac:dyDescent="0.25">
      <c r="A320" t="str">
        <f>IF(PResult!BJ320="","",PResult!BJ320)</f>
        <v/>
      </c>
      <c r="B320" t="str">
        <f>IF(PResult!E320="","",PResult!E320)</f>
        <v/>
      </c>
      <c r="C320" t="str">
        <f>IF(PResult!BZ320="","",PResult!BZ320)</f>
        <v/>
      </c>
      <c r="D320" t="str">
        <f>IF(ISERROR(INDEX(Panaboard!B:B,MATCH(CONCATENATE(AZ320,"-",C320),Panaboard!Z:Z,0))),"",TRIM(INDEX(Panaboard!B:B,MATCH(CONCATENATE(AZ320,"-",C320),Panaboard!Z:Z,0))))</f>
        <v/>
      </c>
      <c r="E320" t="str">
        <f t="shared" si="35"/>
        <v>xx0x0</v>
      </c>
      <c r="F320" t="str">
        <f>IF(PResult!U320="","",UPPER(TRIM(PResult!U320)))</f>
        <v/>
      </c>
      <c r="G320">
        <f>IF(OR(PResult!O320="",PResult!O320="(null)"),0,PResult!O320)</f>
        <v>0</v>
      </c>
      <c r="H320" t="str">
        <f>IF(ISERROR(INDEX(Panaboard!G:G,MATCH(CONCATENATE(AZ320,"-",C320),Panaboard!Z:Z,0))),"",INDEX(Panaboard!G:G,MATCH(CONCATENATE(AZ320,"-",C320),Panaboard!Z:Z,0)))</f>
        <v/>
      </c>
      <c r="I320" t="str">
        <f>IF(PResult!J320="","",PResult!J320)</f>
        <v/>
      </c>
      <c r="J320" t="str">
        <f>IF(PResult!K320="","",PResult!K320)</f>
        <v/>
      </c>
      <c r="K320">
        <f>IF(OR(PResult!L320="(null)",PResult!L320=""),0,PResult!L320)</f>
        <v>0</v>
      </c>
      <c r="L320">
        <f>IF(OR(PResult!M320="(null)",PResult!M320=""),0,PResult!M320)</f>
        <v>0</v>
      </c>
      <c r="M320">
        <f t="shared" si="32"/>
        <v>0</v>
      </c>
      <c r="N320" t="str">
        <f>TEXT(IF(ISERROR(INDEX(Panaboard!H:H,MATCH(CONCATENATE(AZ320,"-",C320),Panaboard!Z:Z,0))),"",INDEX(Panaboard!H:H,MATCH(CONCATENATE(AZ320,"-",C320),Panaboard!Z:Z,0))),"HH:MM")</f>
        <v/>
      </c>
      <c r="O320" t="str">
        <f>TEXT(IF(ISERROR(INDEX(Panaboard!I:I,MATCH(CONCATENATE(AZ320,"-",C320),Panaboard!Z:Z,0))),"",INDEX(Panaboard!I:I,MATCH(CONCATENATE(AZ320,"-",C320),Panaboard!Z:Z,0))),"HH:MM")</f>
        <v/>
      </c>
      <c r="P320" t="str">
        <f t="shared" si="33"/>
        <v/>
      </c>
      <c r="Q320" t="str">
        <f>IF(ISERROR(INDEX(Panaboard!S:S,MATCH(CONCATENATE(AZ320,"-",C320),Panaboard!Z:Z,0))),"",INDEX(Panaboard!S:S,MATCH(CONCATENATE(AZ320,"-",C320),Panaboard!Z:Z,0)))</f>
        <v/>
      </c>
      <c r="R320" t="str">
        <f>IF(ISERROR(INDEX(Panaboard!F:F,MATCH(CONCATENATE(AZ320,"-",C320),Panaboard!Z:Z,0))),"",INDEX(Panaboard!F:F,MATCH(CONCATENATE(AZ320,"-",C320),Panaboard!Z:Z,0)))</f>
        <v/>
      </c>
      <c r="S320" t="str">
        <f t="shared" si="34"/>
        <v/>
      </c>
      <c r="T320" t="str">
        <f>IF(ISERROR(INDEX(Panaboard!D:D,MATCH(CONCATENATE(AZ320,"-",C320),Panaboard!Z:Z,0))),"",INDEX(Panaboard!D:D,MATCH(CONCATENATE(AZ320,"-",C320),Panaboard!Z:Z,0)))</f>
        <v/>
      </c>
      <c r="U320" t="str">
        <f>IF(ISERROR(INDEX(Panaboard!J:J,MATCH(CONCATENATE(AZ320,"-",C320),Panaboard!Z:Z,0))),"",INDEX(Panaboard!J:J,MATCH(CONCATENATE(AZ320,"-",C320),Panaboard!Z:Z,0)))</f>
        <v/>
      </c>
      <c r="V320">
        <f>IF(PResult!BL320="",0,PResult!BL320)</f>
        <v>0</v>
      </c>
      <c r="W320">
        <f>IF(PResult!BM320="",0,PResult!BM320)</f>
        <v>0</v>
      </c>
      <c r="X320">
        <f>IF(OR(PResult!AE320="",PResult!AE320="(null)"),IF(OR(PResult!AD320="",PResult!AD320="(null)"),0,PResult!AD320),PResult!AE320)</f>
        <v>0</v>
      </c>
      <c r="Y320" t="str">
        <f>IF(OR(PResult!V320="",PResult!V320="(null)"),"",PResult!V320)</f>
        <v/>
      </c>
      <c r="Z320" t="str">
        <f>CONCATENATE(PResult!BO320,PResult!BP320)</f>
        <v/>
      </c>
      <c r="AA320" t="str">
        <f>IF(PResult!Y320="","",PResult!Y320)</f>
        <v/>
      </c>
      <c r="AB320" t="str">
        <f>IF(PResult!BQ320="","",PResult!BQ320)</f>
        <v/>
      </c>
      <c r="AC320" t="str">
        <f>IF(PResult!BR320="","",PResult!BR320)</f>
        <v/>
      </c>
      <c r="AD320" t="str">
        <f>IF(PResult!BS320="","",PResult!BS320)</f>
        <v/>
      </c>
      <c r="AE320" t="str">
        <f>IF(PResult!BN320="","",PResult!BN320)</f>
        <v/>
      </c>
      <c r="AF320" t="str">
        <f>IF(PResult!BT320="","",PResult!BT320)</f>
        <v/>
      </c>
      <c r="AG320" t="str">
        <f>IF(PResult!BU320="","",PResult!BU320)</f>
        <v/>
      </c>
      <c r="AH320" t="str">
        <f>IF(PResult!BV320="","",PResult!BV320)</f>
        <v/>
      </c>
      <c r="AI320" t="str">
        <f>TEXT(IF(ISERROR(INDEX(Panaboard!L:L,MATCH(CONCATENATE(AZ320,"-",C320),Panaboard!Z:Z,0))),"",INDEX(Panaboard!L:L,MATCH(CONCATENATE(AZ320,"-",C320),Panaboard!Z:Z,0))),"HH:MM")</f>
        <v/>
      </c>
      <c r="AJ320" t="str">
        <f>TEXT(IF(ISERROR(INDEX(Panaboard!M:M,MATCH(CONCATENATE(AZ320,"-",C320),Panaboard!Z:Z,0))),"",INDEX(Panaboard!M:M,MATCH(CONCATENATE(AZ320,"-",C320),Panaboard!Z:Z,0))),"HH:MM")</f>
        <v/>
      </c>
      <c r="AK320" t="str">
        <f>IF(PResult!BY320="","",PResult!BY320)</f>
        <v/>
      </c>
      <c r="AL320">
        <f>IF(PResult!P320="",0,PResult!P320)</f>
        <v>0</v>
      </c>
      <c r="AM320" t="str">
        <f>IF(ISERROR(INDEX(Panaboard!N:N,MATCH(CONCATENATE(AZ320,"-",C320),Panaboard!Z:Z,0))),"",INDEX(Panaboard!N:N,MATCH(CONCATENATE(AZ320,"-",C320),Panaboard!Z:Z,0)))</f>
        <v/>
      </c>
      <c r="AN320" t="str">
        <f>IF(ISERROR(INDEX(Panaboard!O:O,MATCH(CONCATENATE(AZ320,"-",C320),Panaboard!Z:Z,0))),"",INDEX(Panaboard!O:O,MATCH(CONCATENATE(AZ320,"-",C320),Panaboard!Z:Z,0)))</f>
        <v/>
      </c>
      <c r="AO320" t="str">
        <f>IF(ISERROR(INDEX(Panaboard!P:P,MATCH(CONCATENATE(AZ320,"-",C320),Panaboard!Z:Z,0))),"",INDEX(Panaboard!P:P,MATCH(CONCATENATE(AZ320,"-",C320),Panaboard!Z:Z,0)))</f>
        <v/>
      </c>
      <c r="AP320" t="str">
        <f>IF(ISERROR(INDEX(Panaboard!Q:Q,MATCH(CONCATENATE(AZ320,"-",C320),Panaboard!Z:Z,0))),"",INDEX(Panaboard!Q:Q,MATCH(CONCATENATE(AZ320,"-",C320),Panaboard!Z:Z,0)))</f>
        <v/>
      </c>
      <c r="AR320" t="str">
        <f>IF(PResult!BW320="","",PResult!BW320)</f>
        <v/>
      </c>
      <c r="AS320" t="str">
        <f>IF(PResult!BX320="","",PResult!BX320)</f>
        <v/>
      </c>
      <c r="AT320" t="str">
        <f>IF(ISERROR(INDEX(Panaboard!K:K,MATCH(CONCATENATE(AZ320,"-",C320),Panaboard!Z:Z,0))),"",INDEX(Panaboard!K:K,MATCH(CONCATENATE(AZ320,"-",C320),Panaboard!Z:Z,0)))</f>
        <v/>
      </c>
      <c r="AU320" t="str">
        <f>IF(ISERROR(INDEX(Panaboard!U:U,MATCH(CONCATENATE(AZ320,"-",C320),Panaboard!Z:Z,0))),"",INDEX(Panaboard!U:U,MATCH(CONCATENATE(AZ320,"-",C320),Panaboard!Z:Z,0)))</f>
        <v/>
      </c>
      <c r="AV320" t="str">
        <f>IF(ISERROR(INDEX(Panaboard!W:W,MATCH(CONCATENATE(AZ320,"-",C320),Panaboard!Z:Z,0))),"",INDEX(Panaboard!W:W,MATCH(CONCATENATE(AZ320,"-",C320),Panaboard!Z:Z,0)))</f>
        <v/>
      </c>
      <c r="AW320" t="str">
        <f>IF(ISERROR(INDEX(Panaboard!X:X,MATCH(CONCATENATE(AZ320,"-",C320),Panaboard!Z:Z,0))),"",INDEX(Panaboard!X:X,MATCH(CONCATENATE(AZ320,"-",C320),Panaboard!Z:Z,0)))</f>
        <v/>
      </c>
      <c r="AX320" t="str">
        <f>IF(ISERROR(INDEX(Panaboard!AA:AA,MATCH(CONCATENATE(AZ320,"-",C320),Panaboard!Z:Z,0))),"",INDEX(Panaboard!AA:AA,MATCH(CONCATENATE(AZ320,"-",C320),Panaboard!Z:Z,0)))</f>
        <v/>
      </c>
      <c r="AY320" t="str">
        <f>IF(ISERROR(INDEX(Panaboard!AB:AB,MATCH(CONCATENATE(AZ320,"-",C320),Panaboard!Z:Z,0))),"",INDEX(Panaboard!AB:AB,MATCH(CONCATENATE(AZ320,"-",C320),Panaboard!Z:Z,0)))</f>
        <v/>
      </c>
      <c r="AZ320" t="str">
        <f t="shared" si="36"/>
        <v/>
      </c>
      <c r="BA320" t="str">
        <f>IF(ISERROR(INDEX(Panaboard!E:E,MATCH(CONCATENATE(AZ320,"-",C320),Panaboard!Z:Z,0))),"",INDEX(Panaboard!E:E,MATCH(CONCATENATE(AZ320,"-",C320),Panaboard!Z:Z,0)))</f>
        <v/>
      </c>
      <c r="BB320" t="str">
        <f>IF(ISERROR(INDEX(Panaboard!AC:AC,MATCH(CONCATENATE(AZ320,"-",C320),Panaboard!Z:Z,0))),"",INDEX(Panaboard!AC:AC,MATCH(CONCATENATE(AZ320,"-",C320),Panaboard!Z:Z,0)))</f>
        <v/>
      </c>
      <c r="BC320" t="str">
        <f t="shared" si="37"/>
        <v/>
      </c>
      <c r="BD320" t="str">
        <f t="shared" si="38"/>
        <v/>
      </c>
      <c r="BE320" t="str">
        <f t="shared" si="39"/>
        <v>xx0x0</v>
      </c>
      <c r="BF320" t="str">
        <f>IF(ISERROR(INDEX(CuttingList!F:F,MATCH(CONCATENATE(A320,"-",C320),CuttingList!E:E,0))),"",INDEX(CuttingList!F:F,MATCH(CONCATENATE(A320,"-",C320),CuttingList!E:E,0)))</f>
        <v/>
      </c>
    </row>
    <row r="321" spans="1:58" x14ac:dyDescent="0.25">
      <c r="A321" t="str">
        <f>IF(PResult!BJ321="","",PResult!BJ321)</f>
        <v/>
      </c>
      <c r="B321" t="str">
        <f>IF(PResult!E321="","",PResult!E321)</f>
        <v/>
      </c>
      <c r="C321" t="str">
        <f>IF(PResult!BZ321="","",PResult!BZ321)</f>
        <v/>
      </c>
      <c r="D321" t="str">
        <f>IF(ISERROR(INDEX(Panaboard!B:B,MATCH(CONCATENATE(AZ321,"-",C321),Panaboard!Z:Z,0))),"",TRIM(INDEX(Panaboard!B:B,MATCH(CONCATENATE(AZ321,"-",C321),Panaboard!Z:Z,0))))</f>
        <v/>
      </c>
      <c r="E321" t="str">
        <f t="shared" si="35"/>
        <v>xx0x0</v>
      </c>
      <c r="F321" t="str">
        <f>IF(PResult!U321="","",UPPER(TRIM(PResult!U321)))</f>
        <v/>
      </c>
      <c r="G321">
        <f>IF(OR(PResult!O321="",PResult!O321="(null)"),0,PResult!O321)</f>
        <v>0</v>
      </c>
      <c r="H321" t="str">
        <f>IF(ISERROR(INDEX(Panaboard!G:G,MATCH(CONCATENATE(AZ321,"-",C321),Panaboard!Z:Z,0))),"",INDEX(Panaboard!G:G,MATCH(CONCATENATE(AZ321,"-",C321),Panaboard!Z:Z,0)))</f>
        <v/>
      </c>
      <c r="I321" t="str">
        <f>IF(PResult!J321="","",PResult!J321)</f>
        <v/>
      </c>
      <c r="J321" t="str">
        <f>IF(PResult!K321="","",PResult!K321)</f>
        <v/>
      </c>
      <c r="K321">
        <f>IF(OR(PResult!L321="(null)",PResult!L321=""),0,PResult!L321)</f>
        <v>0</v>
      </c>
      <c r="L321">
        <f>IF(OR(PResult!M321="(null)",PResult!M321=""),0,PResult!M321)</f>
        <v>0</v>
      </c>
      <c r="M321">
        <f t="shared" si="32"/>
        <v>0</v>
      </c>
      <c r="N321" t="str">
        <f>TEXT(IF(ISERROR(INDEX(Panaboard!H:H,MATCH(CONCATENATE(AZ321,"-",C321),Panaboard!Z:Z,0))),"",INDEX(Panaboard!H:H,MATCH(CONCATENATE(AZ321,"-",C321),Panaboard!Z:Z,0))),"HH:MM")</f>
        <v/>
      </c>
      <c r="O321" t="str">
        <f>TEXT(IF(ISERROR(INDEX(Panaboard!I:I,MATCH(CONCATENATE(AZ321,"-",C321),Panaboard!Z:Z,0))),"",INDEX(Panaboard!I:I,MATCH(CONCATENATE(AZ321,"-",C321),Panaboard!Z:Z,0))),"HH:MM")</f>
        <v/>
      </c>
      <c r="P321" t="str">
        <f t="shared" si="33"/>
        <v/>
      </c>
      <c r="Q321" t="str">
        <f>IF(ISERROR(INDEX(Panaboard!S:S,MATCH(CONCATENATE(AZ321,"-",C321),Panaboard!Z:Z,0))),"",INDEX(Panaboard!S:S,MATCH(CONCATENATE(AZ321,"-",C321),Panaboard!Z:Z,0)))</f>
        <v/>
      </c>
      <c r="R321" t="str">
        <f>IF(ISERROR(INDEX(Panaboard!F:F,MATCH(CONCATENATE(AZ321,"-",C321),Panaboard!Z:Z,0))),"",INDEX(Panaboard!F:F,MATCH(CONCATENATE(AZ321,"-",C321),Panaboard!Z:Z,0)))</f>
        <v/>
      </c>
      <c r="S321" t="str">
        <f t="shared" si="34"/>
        <v/>
      </c>
      <c r="T321" t="str">
        <f>IF(ISERROR(INDEX(Panaboard!D:D,MATCH(CONCATENATE(AZ321,"-",C321),Panaboard!Z:Z,0))),"",INDEX(Panaboard!D:D,MATCH(CONCATENATE(AZ321,"-",C321),Panaboard!Z:Z,0)))</f>
        <v/>
      </c>
      <c r="U321" t="str">
        <f>IF(ISERROR(INDEX(Panaboard!J:J,MATCH(CONCATENATE(AZ321,"-",C321),Panaboard!Z:Z,0))),"",INDEX(Panaboard!J:J,MATCH(CONCATENATE(AZ321,"-",C321),Panaboard!Z:Z,0)))</f>
        <v/>
      </c>
      <c r="V321">
        <f>IF(PResult!BL321="",0,PResult!BL321)</f>
        <v>0</v>
      </c>
      <c r="W321">
        <f>IF(PResult!BM321="",0,PResult!BM321)</f>
        <v>0</v>
      </c>
      <c r="X321">
        <f>IF(OR(PResult!AE321="",PResult!AE321="(null)"),IF(OR(PResult!AD321="",PResult!AD321="(null)"),0,PResult!AD321),PResult!AE321)</f>
        <v>0</v>
      </c>
      <c r="Y321" t="str">
        <f>IF(OR(PResult!V321="",PResult!V321="(null)"),"",PResult!V321)</f>
        <v/>
      </c>
      <c r="Z321" t="str">
        <f>CONCATENATE(PResult!BO321,PResult!BP321)</f>
        <v/>
      </c>
      <c r="AA321" t="str">
        <f>IF(PResult!Y321="","",PResult!Y321)</f>
        <v/>
      </c>
      <c r="AB321" t="str">
        <f>IF(PResult!BQ321="","",PResult!BQ321)</f>
        <v/>
      </c>
      <c r="AC321" t="str">
        <f>IF(PResult!BR321="","",PResult!BR321)</f>
        <v/>
      </c>
      <c r="AD321" t="str">
        <f>IF(PResult!BS321="","",PResult!BS321)</f>
        <v/>
      </c>
      <c r="AE321" t="str">
        <f>IF(PResult!BN321="","",PResult!BN321)</f>
        <v/>
      </c>
      <c r="AF321" t="str">
        <f>IF(PResult!BT321="","",PResult!BT321)</f>
        <v/>
      </c>
      <c r="AG321" t="str">
        <f>IF(PResult!BU321="","",PResult!BU321)</f>
        <v/>
      </c>
      <c r="AH321" t="str">
        <f>IF(PResult!BV321="","",PResult!BV321)</f>
        <v/>
      </c>
      <c r="AI321" t="str">
        <f>TEXT(IF(ISERROR(INDEX(Panaboard!L:L,MATCH(CONCATENATE(AZ321,"-",C321),Panaboard!Z:Z,0))),"",INDEX(Panaboard!L:L,MATCH(CONCATENATE(AZ321,"-",C321),Panaboard!Z:Z,0))),"HH:MM")</f>
        <v/>
      </c>
      <c r="AJ321" t="str">
        <f>TEXT(IF(ISERROR(INDEX(Panaboard!M:M,MATCH(CONCATENATE(AZ321,"-",C321),Panaboard!Z:Z,0))),"",INDEX(Panaboard!M:M,MATCH(CONCATENATE(AZ321,"-",C321),Panaboard!Z:Z,0))),"HH:MM")</f>
        <v/>
      </c>
      <c r="AK321" t="str">
        <f>IF(PResult!BY321="","",PResult!BY321)</f>
        <v/>
      </c>
      <c r="AL321">
        <f>IF(PResult!P321="",0,PResult!P321)</f>
        <v>0</v>
      </c>
      <c r="AM321" t="str">
        <f>IF(ISERROR(INDEX(Panaboard!N:N,MATCH(CONCATENATE(AZ321,"-",C321),Panaboard!Z:Z,0))),"",INDEX(Panaboard!N:N,MATCH(CONCATENATE(AZ321,"-",C321),Panaboard!Z:Z,0)))</f>
        <v/>
      </c>
      <c r="AN321" t="str">
        <f>IF(ISERROR(INDEX(Panaboard!O:O,MATCH(CONCATENATE(AZ321,"-",C321),Panaboard!Z:Z,0))),"",INDEX(Panaboard!O:O,MATCH(CONCATENATE(AZ321,"-",C321),Panaboard!Z:Z,0)))</f>
        <v/>
      </c>
      <c r="AO321" t="str">
        <f>IF(ISERROR(INDEX(Panaboard!P:P,MATCH(CONCATENATE(AZ321,"-",C321),Panaboard!Z:Z,0))),"",INDEX(Panaboard!P:P,MATCH(CONCATENATE(AZ321,"-",C321),Panaboard!Z:Z,0)))</f>
        <v/>
      </c>
      <c r="AP321" t="str">
        <f>IF(ISERROR(INDEX(Panaboard!Q:Q,MATCH(CONCATENATE(AZ321,"-",C321),Panaboard!Z:Z,0))),"",INDEX(Panaboard!Q:Q,MATCH(CONCATENATE(AZ321,"-",C321),Panaboard!Z:Z,0)))</f>
        <v/>
      </c>
      <c r="AR321" t="str">
        <f>IF(PResult!BW321="","",PResult!BW321)</f>
        <v/>
      </c>
      <c r="AS321" t="str">
        <f>IF(PResult!BX321="","",PResult!BX321)</f>
        <v/>
      </c>
      <c r="AT321" t="str">
        <f>IF(ISERROR(INDEX(Panaboard!K:K,MATCH(CONCATENATE(AZ321,"-",C321),Panaboard!Z:Z,0))),"",INDEX(Panaboard!K:K,MATCH(CONCATENATE(AZ321,"-",C321),Panaboard!Z:Z,0)))</f>
        <v/>
      </c>
      <c r="AU321" t="str">
        <f>IF(ISERROR(INDEX(Panaboard!U:U,MATCH(CONCATENATE(AZ321,"-",C321),Panaboard!Z:Z,0))),"",INDEX(Panaboard!U:U,MATCH(CONCATENATE(AZ321,"-",C321),Panaboard!Z:Z,0)))</f>
        <v/>
      </c>
      <c r="AV321" t="str">
        <f>IF(ISERROR(INDEX(Panaboard!W:W,MATCH(CONCATENATE(AZ321,"-",C321),Panaboard!Z:Z,0))),"",INDEX(Panaboard!W:W,MATCH(CONCATENATE(AZ321,"-",C321),Panaboard!Z:Z,0)))</f>
        <v/>
      </c>
      <c r="AW321" t="str">
        <f>IF(ISERROR(INDEX(Panaboard!X:X,MATCH(CONCATENATE(AZ321,"-",C321),Panaboard!Z:Z,0))),"",INDEX(Panaboard!X:X,MATCH(CONCATENATE(AZ321,"-",C321),Panaboard!Z:Z,0)))</f>
        <v/>
      </c>
      <c r="AX321" t="str">
        <f>IF(ISERROR(INDEX(Panaboard!AA:AA,MATCH(CONCATENATE(AZ321,"-",C321),Panaboard!Z:Z,0))),"",INDEX(Panaboard!AA:AA,MATCH(CONCATENATE(AZ321,"-",C321),Panaboard!Z:Z,0)))</f>
        <v/>
      </c>
      <c r="AY321" t="str">
        <f>IF(ISERROR(INDEX(Panaboard!AB:AB,MATCH(CONCATENATE(AZ321,"-",C321),Panaboard!Z:Z,0))),"",INDEX(Panaboard!AB:AB,MATCH(CONCATENATE(AZ321,"-",C321),Panaboard!Z:Z,0)))</f>
        <v/>
      </c>
      <c r="AZ321" t="str">
        <f t="shared" si="36"/>
        <v/>
      </c>
      <c r="BA321" t="str">
        <f>IF(ISERROR(INDEX(Panaboard!E:E,MATCH(CONCATENATE(AZ321,"-",C321),Panaboard!Z:Z,0))),"",INDEX(Panaboard!E:E,MATCH(CONCATENATE(AZ321,"-",C321),Panaboard!Z:Z,0)))</f>
        <v/>
      </c>
      <c r="BB321" t="str">
        <f>IF(ISERROR(INDEX(Panaboard!AC:AC,MATCH(CONCATENATE(AZ321,"-",C321),Panaboard!Z:Z,0))),"",INDEX(Panaboard!AC:AC,MATCH(CONCATENATE(AZ321,"-",C321),Panaboard!Z:Z,0)))</f>
        <v/>
      </c>
      <c r="BC321" t="str">
        <f t="shared" si="37"/>
        <v/>
      </c>
      <c r="BD321" t="str">
        <f t="shared" si="38"/>
        <v/>
      </c>
      <c r="BE321" t="str">
        <f t="shared" si="39"/>
        <v>xx0x0</v>
      </c>
      <c r="BF321" t="str">
        <f>IF(ISERROR(INDEX(CuttingList!F:F,MATCH(CONCATENATE(A321,"-",C321),CuttingList!E:E,0))),"",INDEX(CuttingList!F:F,MATCH(CONCATENATE(A321,"-",C321),CuttingList!E:E,0)))</f>
        <v/>
      </c>
    </row>
    <row r="322" spans="1:58" x14ac:dyDescent="0.25">
      <c r="A322" t="str">
        <f>IF(PResult!BJ322="","",PResult!BJ322)</f>
        <v/>
      </c>
      <c r="B322" t="str">
        <f>IF(PResult!E322="","",PResult!E322)</f>
        <v/>
      </c>
      <c r="C322" t="str">
        <f>IF(PResult!BZ322="","",PResult!BZ322)</f>
        <v/>
      </c>
      <c r="D322" t="str">
        <f>IF(ISERROR(INDEX(Panaboard!B:B,MATCH(CONCATENATE(AZ322,"-",C322),Panaboard!Z:Z,0))),"",TRIM(INDEX(Panaboard!B:B,MATCH(CONCATENATE(AZ322,"-",C322),Panaboard!Z:Z,0))))</f>
        <v/>
      </c>
      <c r="E322" t="str">
        <f t="shared" si="35"/>
        <v>xx0x0</v>
      </c>
      <c r="F322" t="str">
        <f>IF(PResult!U322="","",UPPER(TRIM(PResult!U322)))</f>
        <v/>
      </c>
      <c r="G322">
        <f>IF(OR(PResult!O322="",PResult!O322="(null)"),0,PResult!O322)</f>
        <v>0</v>
      </c>
      <c r="H322" t="str">
        <f>IF(ISERROR(INDEX(Panaboard!G:G,MATCH(CONCATENATE(AZ322,"-",C322),Panaboard!Z:Z,0))),"",INDEX(Panaboard!G:G,MATCH(CONCATENATE(AZ322,"-",C322),Panaboard!Z:Z,0)))</f>
        <v/>
      </c>
      <c r="I322" t="str">
        <f>IF(PResult!J322="","",PResult!J322)</f>
        <v/>
      </c>
      <c r="J322" t="str">
        <f>IF(PResult!K322="","",PResult!K322)</f>
        <v/>
      </c>
      <c r="K322">
        <f>IF(OR(PResult!L322="(null)",PResult!L322=""),0,PResult!L322)</f>
        <v>0</v>
      </c>
      <c r="L322">
        <f>IF(OR(PResult!M322="(null)",PResult!M322=""),0,PResult!M322)</f>
        <v>0</v>
      </c>
      <c r="M322">
        <f t="shared" ref="M322:M385" si="40">(IF(AND(K322&lt;&gt;0,L322&lt;&gt;0),(K322+L322)/2,K322+L322))</f>
        <v>0</v>
      </c>
      <c r="N322" t="str">
        <f>TEXT(IF(ISERROR(INDEX(Panaboard!H:H,MATCH(CONCATENATE(AZ322,"-",C322),Panaboard!Z:Z,0))),"",INDEX(Panaboard!H:H,MATCH(CONCATENATE(AZ322,"-",C322),Panaboard!Z:Z,0))),"HH:MM")</f>
        <v/>
      </c>
      <c r="O322" t="str">
        <f>TEXT(IF(ISERROR(INDEX(Panaboard!I:I,MATCH(CONCATENATE(AZ322,"-",C322),Panaboard!Z:Z,0))),"",INDEX(Panaboard!I:I,MATCH(CONCATENATE(AZ322,"-",C322),Panaboard!Z:Z,0))),"HH:MM")</f>
        <v/>
      </c>
      <c r="P322" t="str">
        <f t="shared" ref="P322:P385" si="41">IF(OR(AT322=0,AT322=""),"",ROUND(AT322,0))</f>
        <v/>
      </c>
      <c r="Q322" t="str">
        <f>IF(ISERROR(INDEX(Panaboard!S:S,MATCH(CONCATENATE(AZ322,"-",C322),Panaboard!Z:Z,0))),"",INDEX(Panaboard!S:S,MATCH(CONCATENATE(AZ322,"-",C322),Panaboard!Z:Z,0)))</f>
        <v/>
      </c>
      <c r="R322" t="str">
        <f>IF(ISERROR(INDEX(Panaboard!F:F,MATCH(CONCATENATE(AZ322,"-",C322),Panaboard!Z:Z,0))),"",INDEX(Panaboard!F:F,MATCH(CONCATENATE(AZ322,"-",C322),Panaboard!Z:Z,0)))</f>
        <v/>
      </c>
      <c r="S322" t="str">
        <f t="shared" ref="S322:S385" si="42">IF(OR(R322="",R322=0),"",R322)</f>
        <v/>
      </c>
      <c r="T322" t="str">
        <f>IF(ISERROR(INDEX(Panaboard!D:D,MATCH(CONCATENATE(AZ322,"-",C322),Panaboard!Z:Z,0))),"",INDEX(Panaboard!D:D,MATCH(CONCATENATE(AZ322,"-",C322),Panaboard!Z:Z,0)))</f>
        <v/>
      </c>
      <c r="U322" t="str">
        <f>IF(ISERROR(INDEX(Panaboard!J:J,MATCH(CONCATENATE(AZ322,"-",C322),Panaboard!Z:Z,0))),"",INDEX(Panaboard!J:J,MATCH(CONCATENATE(AZ322,"-",C322),Panaboard!Z:Z,0)))</f>
        <v/>
      </c>
      <c r="V322">
        <f>IF(PResult!BL322="",0,PResult!BL322)</f>
        <v>0</v>
      </c>
      <c r="W322">
        <f>IF(PResult!BM322="",0,PResult!BM322)</f>
        <v>0</v>
      </c>
      <c r="X322">
        <f>IF(OR(PResult!AE322="",PResult!AE322="(null)"),IF(OR(PResult!AD322="",PResult!AD322="(null)"),0,PResult!AD322),PResult!AE322)</f>
        <v>0</v>
      </c>
      <c r="Y322" t="str">
        <f>IF(OR(PResult!V322="",PResult!V322="(null)"),"",PResult!V322)</f>
        <v/>
      </c>
      <c r="Z322" t="str">
        <f>CONCATENATE(PResult!BO322,PResult!BP322)</f>
        <v/>
      </c>
      <c r="AA322" t="str">
        <f>IF(PResult!Y322="","",PResult!Y322)</f>
        <v/>
      </c>
      <c r="AB322" t="str">
        <f>IF(PResult!BQ322="","",PResult!BQ322)</f>
        <v/>
      </c>
      <c r="AC322" t="str">
        <f>IF(PResult!BR322="","",PResult!BR322)</f>
        <v/>
      </c>
      <c r="AD322" t="str">
        <f>IF(PResult!BS322="","",PResult!BS322)</f>
        <v/>
      </c>
      <c r="AE322" t="str">
        <f>IF(PResult!BN322="","",PResult!BN322)</f>
        <v/>
      </c>
      <c r="AF322" t="str">
        <f>IF(PResult!BT322="","",PResult!BT322)</f>
        <v/>
      </c>
      <c r="AG322" t="str">
        <f>IF(PResult!BU322="","",PResult!BU322)</f>
        <v/>
      </c>
      <c r="AH322" t="str">
        <f>IF(PResult!BV322="","",PResult!BV322)</f>
        <v/>
      </c>
      <c r="AI322" t="str">
        <f>TEXT(IF(ISERROR(INDEX(Panaboard!L:L,MATCH(CONCATENATE(AZ322,"-",C322),Panaboard!Z:Z,0))),"",INDEX(Panaboard!L:L,MATCH(CONCATENATE(AZ322,"-",C322),Panaboard!Z:Z,0))),"HH:MM")</f>
        <v/>
      </c>
      <c r="AJ322" t="str">
        <f>TEXT(IF(ISERROR(INDEX(Panaboard!M:M,MATCH(CONCATENATE(AZ322,"-",C322),Panaboard!Z:Z,0))),"",INDEX(Panaboard!M:M,MATCH(CONCATENATE(AZ322,"-",C322),Panaboard!Z:Z,0))),"HH:MM")</f>
        <v/>
      </c>
      <c r="AK322" t="str">
        <f>IF(PResult!BY322="","",PResult!BY322)</f>
        <v/>
      </c>
      <c r="AL322">
        <f>IF(PResult!P322="",0,PResult!P322)</f>
        <v>0</v>
      </c>
      <c r="AM322" t="str">
        <f>IF(ISERROR(INDEX(Panaboard!N:N,MATCH(CONCATENATE(AZ322,"-",C322),Panaboard!Z:Z,0))),"",INDEX(Panaboard!N:N,MATCH(CONCATENATE(AZ322,"-",C322),Panaboard!Z:Z,0)))</f>
        <v/>
      </c>
      <c r="AN322" t="str">
        <f>IF(ISERROR(INDEX(Panaboard!O:O,MATCH(CONCATENATE(AZ322,"-",C322),Panaboard!Z:Z,0))),"",INDEX(Panaboard!O:O,MATCH(CONCATENATE(AZ322,"-",C322),Panaboard!Z:Z,0)))</f>
        <v/>
      </c>
      <c r="AO322" t="str">
        <f>IF(ISERROR(INDEX(Panaboard!P:P,MATCH(CONCATENATE(AZ322,"-",C322),Panaboard!Z:Z,0))),"",INDEX(Panaboard!P:P,MATCH(CONCATENATE(AZ322,"-",C322),Panaboard!Z:Z,0)))</f>
        <v/>
      </c>
      <c r="AP322" t="str">
        <f>IF(ISERROR(INDEX(Panaboard!Q:Q,MATCH(CONCATENATE(AZ322,"-",C322),Panaboard!Z:Z,0))),"",INDEX(Panaboard!Q:Q,MATCH(CONCATENATE(AZ322,"-",C322),Panaboard!Z:Z,0)))</f>
        <v/>
      </c>
      <c r="AR322" t="str">
        <f>IF(PResult!BW322="","",PResult!BW322)</f>
        <v/>
      </c>
      <c r="AS322" t="str">
        <f>IF(PResult!BX322="","",PResult!BX322)</f>
        <v/>
      </c>
      <c r="AT322" t="str">
        <f>IF(ISERROR(INDEX(Panaboard!K:K,MATCH(CONCATENATE(AZ322,"-",C322),Panaboard!Z:Z,0))),"",INDEX(Panaboard!K:K,MATCH(CONCATENATE(AZ322,"-",C322),Panaboard!Z:Z,0)))</f>
        <v/>
      </c>
      <c r="AU322" t="str">
        <f>IF(ISERROR(INDEX(Panaboard!U:U,MATCH(CONCATENATE(AZ322,"-",C322),Panaboard!Z:Z,0))),"",INDEX(Panaboard!U:U,MATCH(CONCATENATE(AZ322,"-",C322),Panaboard!Z:Z,0)))</f>
        <v/>
      </c>
      <c r="AV322" t="str">
        <f>IF(ISERROR(INDEX(Panaboard!W:W,MATCH(CONCATENATE(AZ322,"-",C322),Panaboard!Z:Z,0))),"",INDEX(Panaboard!W:W,MATCH(CONCATENATE(AZ322,"-",C322),Panaboard!Z:Z,0)))</f>
        <v/>
      </c>
      <c r="AW322" t="str">
        <f>IF(ISERROR(INDEX(Panaboard!X:X,MATCH(CONCATENATE(AZ322,"-",C322),Panaboard!Z:Z,0))),"",INDEX(Panaboard!X:X,MATCH(CONCATENATE(AZ322,"-",C322),Panaboard!Z:Z,0)))</f>
        <v/>
      </c>
      <c r="AX322" t="str">
        <f>IF(ISERROR(INDEX(Panaboard!AA:AA,MATCH(CONCATENATE(AZ322,"-",C322),Panaboard!Z:Z,0))),"",INDEX(Panaboard!AA:AA,MATCH(CONCATENATE(AZ322,"-",C322),Panaboard!Z:Z,0)))</f>
        <v/>
      </c>
      <c r="AY322" t="str">
        <f>IF(ISERROR(INDEX(Panaboard!AB:AB,MATCH(CONCATENATE(AZ322,"-",C322),Panaboard!Z:Z,0))),"",INDEX(Panaboard!AB:AB,MATCH(CONCATENATE(AZ322,"-",C322),Panaboard!Z:Z,0)))</f>
        <v/>
      </c>
      <c r="AZ322" t="str">
        <f t="shared" si="36"/>
        <v/>
      </c>
      <c r="BA322" t="str">
        <f>IF(ISERROR(INDEX(Panaboard!E:E,MATCH(CONCATENATE(AZ322,"-",C322),Panaboard!Z:Z,0))),"",INDEX(Panaboard!E:E,MATCH(CONCATENATE(AZ322,"-",C322),Panaboard!Z:Z,0)))</f>
        <v/>
      </c>
      <c r="BB322" t="str">
        <f>IF(ISERROR(INDEX(Panaboard!AC:AC,MATCH(CONCATENATE(AZ322,"-",C322),Panaboard!Z:Z,0))),"",INDEX(Panaboard!AC:AC,MATCH(CONCATENATE(AZ322,"-",C322),Panaboard!Z:Z,0)))</f>
        <v/>
      </c>
      <c r="BC322" t="str">
        <f t="shared" si="37"/>
        <v/>
      </c>
      <c r="BD322" t="str">
        <f t="shared" si="38"/>
        <v/>
      </c>
      <c r="BE322" t="str">
        <f t="shared" si="39"/>
        <v>xx0x0</v>
      </c>
      <c r="BF322" t="str">
        <f>IF(ISERROR(INDEX(CuttingList!F:F,MATCH(CONCATENATE(A322,"-",C322),CuttingList!E:E,0))),"",INDEX(CuttingList!F:F,MATCH(CONCATENATE(A322,"-",C322),CuttingList!E:E,0)))</f>
        <v/>
      </c>
    </row>
    <row r="323" spans="1:58" x14ac:dyDescent="0.25">
      <c r="A323" t="str">
        <f>IF(PResult!BJ323="","",PResult!BJ323)</f>
        <v/>
      </c>
      <c r="B323" t="str">
        <f>IF(PResult!E323="","",PResult!E323)</f>
        <v/>
      </c>
      <c r="C323" t="str">
        <f>IF(PResult!BZ323="","",PResult!BZ323)</f>
        <v/>
      </c>
      <c r="D323" t="str">
        <f>IF(ISERROR(INDEX(Panaboard!B:B,MATCH(CONCATENATE(AZ323,"-",C323),Panaboard!Z:Z,0))),"",TRIM(INDEX(Panaboard!B:B,MATCH(CONCATENATE(AZ323,"-",C323),Panaboard!Z:Z,0))))</f>
        <v/>
      </c>
      <c r="E323" t="str">
        <f t="shared" ref="E323:E386" si="43">IF(OR(AV323="",AV323=0),IF(CONCATENATE(IF(I323="","",I323),IF(J323="","",J323),IF(K323="","",K323),IF(OR(L323="",L323=0),"",L323))="","",CONCATENATE(IF(I323="","",I323),"x",IF(J323="","",J323),"x",IF(K323="","",K323),"x",IF(L323="","",L323))),AV323)</f>
        <v>xx0x0</v>
      </c>
      <c r="F323" t="str">
        <f>IF(PResult!U323="","",UPPER(TRIM(PResult!U323)))</f>
        <v/>
      </c>
      <c r="G323">
        <f>IF(OR(PResult!O323="",PResult!O323="(null)"),0,PResult!O323)</f>
        <v>0</v>
      </c>
      <c r="H323" t="str">
        <f>IF(ISERROR(INDEX(Panaboard!G:G,MATCH(CONCATENATE(AZ323,"-",C323),Panaboard!Z:Z,0))),"",INDEX(Panaboard!G:G,MATCH(CONCATENATE(AZ323,"-",C323),Panaboard!Z:Z,0)))</f>
        <v/>
      </c>
      <c r="I323" t="str">
        <f>IF(PResult!J323="","",PResult!J323)</f>
        <v/>
      </c>
      <c r="J323" t="str">
        <f>IF(PResult!K323="","",PResult!K323)</f>
        <v/>
      </c>
      <c r="K323">
        <f>IF(OR(PResult!L323="(null)",PResult!L323=""),0,PResult!L323)</f>
        <v>0</v>
      </c>
      <c r="L323">
        <f>IF(OR(PResult!M323="(null)",PResult!M323=""),0,PResult!M323)</f>
        <v>0</v>
      </c>
      <c r="M323">
        <f t="shared" si="40"/>
        <v>0</v>
      </c>
      <c r="N323" t="str">
        <f>TEXT(IF(ISERROR(INDEX(Panaboard!H:H,MATCH(CONCATENATE(AZ323,"-",C323),Panaboard!Z:Z,0))),"",INDEX(Panaboard!H:H,MATCH(CONCATENATE(AZ323,"-",C323),Panaboard!Z:Z,0))),"HH:MM")</f>
        <v/>
      </c>
      <c r="O323" t="str">
        <f>TEXT(IF(ISERROR(INDEX(Panaboard!I:I,MATCH(CONCATENATE(AZ323,"-",C323),Panaboard!Z:Z,0))),"",INDEX(Panaboard!I:I,MATCH(CONCATENATE(AZ323,"-",C323),Panaboard!Z:Z,0))),"HH:MM")</f>
        <v/>
      </c>
      <c r="P323" t="str">
        <f t="shared" si="41"/>
        <v/>
      </c>
      <c r="Q323" t="str">
        <f>IF(ISERROR(INDEX(Panaboard!S:S,MATCH(CONCATENATE(AZ323,"-",C323),Panaboard!Z:Z,0))),"",INDEX(Panaboard!S:S,MATCH(CONCATENATE(AZ323,"-",C323),Panaboard!Z:Z,0)))</f>
        <v/>
      </c>
      <c r="R323" t="str">
        <f>IF(ISERROR(INDEX(Panaboard!F:F,MATCH(CONCATENATE(AZ323,"-",C323),Panaboard!Z:Z,0))),"",INDEX(Panaboard!F:F,MATCH(CONCATENATE(AZ323,"-",C323),Panaboard!Z:Z,0)))</f>
        <v/>
      </c>
      <c r="S323" t="str">
        <f t="shared" si="42"/>
        <v/>
      </c>
      <c r="T323" t="str">
        <f>IF(ISERROR(INDEX(Panaboard!D:D,MATCH(CONCATENATE(AZ323,"-",C323),Panaboard!Z:Z,0))),"",INDEX(Panaboard!D:D,MATCH(CONCATENATE(AZ323,"-",C323),Panaboard!Z:Z,0)))</f>
        <v/>
      </c>
      <c r="U323" t="str">
        <f>IF(ISERROR(INDEX(Panaboard!J:J,MATCH(CONCATENATE(AZ323,"-",C323),Panaboard!Z:Z,0))),"",INDEX(Panaboard!J:J,MATCH(CONCATENATE(AZ323,"-",C323),Panaboard!Z:Z,0)))</f>
        <v/>
      </c>
      <c r="V323">
        <f>IF(PResult!BL323="",0,PResult!BL323)</f>
        <v>0</v>
      </c>
      <c r="W323">
        <f>IF(PResult!BM323="",0,PResult!BM323)</f>
        <v>0</v>
      </c>
      <c r="X323">
        <f>IF(OR(PResult!AE323="",PResult!AE323="(null)"),IF(OR(PResult!AD323="",PResult!AD323="(null)"),0,PResult!AD323),PResult!AE323)</f>
        <v>0</v>
      </c>
      <c r="Y323" t="str">
        <f>IF(OR(PResult!V323="",PResult!V323="(null)"),"",PResult!V323)</f>
        <v/>
      </c>
      <c r="Z323" t="str">
        <f>CONCATENATE(PResult!BO323,PResult!BP323)</f>
        <v/>
      </c>
      <c r="AA323" t="str">
        <f>IF(PResult!Y323="","",PResult!Y323)</f>
        <v/>
      </c>
      <c r="AB323" t="str">
        <f>IF(PResult!BQ323="","",PResult!BQ323)</f>
        <v/>
      </c>
      <c r="AC323" t="str">
        <f>IF(PResult!BR323="","",PResult!BR323)</f>
        <v/>
      </c>
      <c r="AD323" t="str">
        <f>IF(PResult!BS323="","",PResult!BS323)</f>
        <v/>
      </c>
      <c r="AE323" t="str">
        <f>IF(PResult!BN323="","",PResult!BN323)</f>
        <v/>
      </c>
      <c r="AF323" t="str">
        <f>IF(PResult!BT323="","",PResult!BT323)</f>
        <v/>
      </c>
      <c r="AG323" t="str">
        <f>IF(PResult!BU323="","",PResult!BU323)</f>
        <v/>
      </c>
      <c r="AH323" t="str">
        <f>IF(PResult!BV323="","",PResult!BV323)</f>
        <v/>
      </c>
      <c r="AI323" t="str">
        <f>TEXT(IF(ISERROR(INDEX(Panaboard!L:L,MATCH(CONCATENATE(AZ323,"-",C323),Panaboard!Z:Z,0))),"",INDEX(Panaboard!L:L,MATCH(CONCATENATE(AZ323,"-",C323),Panaboard!Z:Z,0))),"HH:MM")</f>
        <v/>
      </c>
      <c r="AJ323" t="str">
        <f>TEXT(IF(ISERROR(INDEX(Panaboard!M:M,MATCH(CONCATENATE(AZ323,"-",C323),Panaboard!Z:Z,0))),"",INDEX(Panaboard!M:M,MATCH(CONCATENATE(AZ323,"-",C323),Panaboard!Z:Z,0))),"HH:MM")</f>
        <v/>
      </c>
      <c r="AK323" t="str">
        <f>IF(PResult!BY323="","",PResult!BY323)</f>
        <v/>
      </c>
      <c r="AL323">
        <f>IF(PResult!P323="",0,PResult!P323)</f>
        <v>0</v>
      </c>
      <c r="AM323" t="str">
        <f>IF(ISERROR(INDEX(Panaboard!N:N,MATCH(CONCATENATE(AZ323,"-",C323),Panaboard!Z:Z,0))),"",INDEX(Panaboard!N:N,MATCH(CONCATENATE(AZ323,"-",C323),Panaboard!Z:Z,0)))</f>
        <v/>
      </c>
      <c r="AN323" t="str">
        <f>IF(ISERROR(INDEX(Panaboard!O:O,MATCH(CONCATENATE(AZ323,"-",C323),Panaboard!Z:Z,0))),"",INDEX(Panaboard!O:O,MATCH(CONCATENATE(AZ323,"-",C323),Panaboard!Z:Z,0)))</f>
        <v/>
      </c>
      <c r="AO323" t="str">
        <f>IF(ISERROR(INDEX(Panaboard!P:P,MATCH(CONCATENATE(AZ323,"-",C323),Panaboard!Z:Z,0))),"",INDEX(Panaboard!P:P,MATCH(CONCATENATE(AZ323,"-",C323),Panaboard!Z:Z,0)))</f>
        <v/>
      </c>
      <c r="AP323" t="str">
        <f>IF(ISERROR(INDEX(Panaboard!Q:Q,MATCH(CONCATENATE(AZ323,"-",C323),Panaboard!Z:Z,0))),"",INDEX(Panaboard!Q:Q,MATCH(CONCATENATE(AZ323,"-",C323),Panaboard!Z:Z,0)))</f>
        <v/>
      </c>
      <c r="AR323" t="str">
        <f>IF(PResult!BW323="","",PResult!BW323)</f>
        <v/>
      </c>
      <c r="AS323" t="str">
        <f>IF(PResult!BX323="","",PResult!BX323)</f>
        <v/>
      </c>
      <c r="AT323" t="str">
        <f>IF(ISERROR(INDEX(Panaboard!K:K,MATCH(CONCATENATE(AZ323,"-",C323),Panaboard!Z:Z,0))),"",INDEX(Panaboard!K:K,MATCH(CONCATENATE(AZ323,"-",C323),Panaboard!Z:Z,0)))</f>
        <v/>
      </c>
      <c r="AU323" t="str">
        <f>IF(ISERROR(INDEX(Panaboard!U:U,MATCH(CONCATENATE(AZ323,"-",C323),Panaboard!Z:Z,0))),"",INDEX(Panaboard!U:U,MATCH(CONCATENATE(AZ323,"-",C323),Panaboard!Z:Z,0)))</f>
        <v/>
      </c>
      <c r="AV323" t="str">
        <f>IF(ISERROR(INDEX(Panaboard!W:W,MATCH(CONCATENATE(AZ323,"-",C323),Panaboard!Z:Z,0))),"",INDEX(Panaboard!W:W,MATCH(CONCATENATE(AZ323,"-",C323),Panaboard!Z:Z,0)))</f>
        <v/>
      </c>
      <c r="AW323" t="str">
        <f>IF(ISERROR(INDEX(Panaboard!X:X,MATCH(CONCATENATE(AZ323,"-",C323),Panaboard!Z:Z,0))),"",INDEX(Panaboard!X:X,MATCH(CONCATENATE(AZ323,"-",C323),Panaboard!Z:Z,0)))</f>
        <v/>
      </c>
      <c r="AX323" t="str">
        <f>IF(ISERROR(INDEX(Panaboard!AA:AA,MATCH(CONCATENATE(AZ323,"-",C323),Panaboard!Z:Z,0))),"",INDEX(Panaboard!AA:AA,MATCH(CONCATENATE(AZ323,"-",C323),Panaboard!Z:Z,0)))</f>
        <v/>
      </c>
      <c r="AY323" t="str">
        <f>IF(ISERROR(INDEX(Panaboard!AB:AB,MATCH(CONCATENATE(AZ323,"-",C323),Panaboard!Z:Z,0))),"",INDEX(Panaboard!AB:AB,MATCH(CONCATENATE(AZ323,"-",C323),Panaboard!Z:Z,0)))</f>
        <v/>
      </c>
      <c r="AZ323" t="str">
        <f t="shared" ref="AZ323:AZ386" si="44">IF(A323="","",CONCATENATE(A323,"-",B323))</f>
        <v/>
      </c>
      <c r="BA323" t="str">
        <f>IF(ISERROR(INDEX(Panaboard!E:E,MATCH(CONCATENATE(AZ323,"-",C323),Panaboard!Z:Z,0))),"",INDEX(Panaboard!E:E,MATCH(CONCATENATE(AZ323,"-",C323),Panaboard!Z:Z,0)))</f>
        <v/>
      </c>
      <c r="BB323" t="str">
        <f>IF(ISERROR(INDEX(Panaboard!AC:AC,MATCH(CONCATENATE(AZ323,"-",C323),Panaboard!Z:Z,0))),"",INDEX(Panaboard!AC:AC,MATCH(CONCATENATE(AZ323,"-",C323),Panaboard!Z:Z,0)))</f>
        <v/>
      </c>
      <c r="BC323" t="str">
        <f t="shared" ref="BC323:BC386" si="45">IF(OR(BB323="",BB323=0),"",BB323)</f>
        <v/>
      </c>
      <c r="BD323" t="str">
        <f t="shared" ref="BD323:BD386" si="46">IF(OR(AW323="",AW323=0),"",AW323)</f>
        <v/>
      </c>
      <c r="BE323" t="str">
        <f t="shared" ref="BE323:BE386" si="47">IF(BD323="",E323,CONCATENATE(E323,"-",BD323))</f>
        <v>xx0x0</v>
      </c>
      <c r="BF323" t="str">
        <f>IF(ISERROR(INDEX(CuttingList!F:F,MATCH(CONCATENATE(A323,"-",C323),CuttingList!E:E,0))),"",INDEX(CuttingList!F:F,MATCH(CONCATENATE(A323,"-",C323),CuttingList!E:E,0)))</f>
        <v/>
      </c>
    </row>
    <row r="324" spans="1:58" x14ac:dyDescent="0.25">
      <c r="A324" t="str">
        <f>IF(PResult!BJ324="","",PResult!BJ324)</f>
        <v/>
      </c>
      <c r="B324" t="str">
        <f>IF(PResult!E324="","",PResult!E324)</f>
        <v/>
      </c>
      <c r="C324" t="str">
        <f>IF(PResult!BZ324="","",PResult!BZ324)</f>
        <v/>
      </c>
      <c r="D324" t="str">
        <f>IF(ISERROR(INDEX(Panaboard!B:B,MATCH(CONCATENATE(AZ324,"-",C324),Panaboard!Z:Z,0))),"",TRIM(INDEX(Panaboard!B:B,MATCH(CONCATENATE(AZ324,"-",C324),Panaboard!Z:Z,0))))</f>
        <v/>
      </c>
      <c r="E324" t="str">
        <f t="shared" si="43"/>
        <v>xx0x0</v>
      </c>
      <c r="F324" t="str">
        <f>IF(PResult!U324="","",UPPER(TRIM(PResult!U324)))</f>
        <v/>
      </c>
      <c r="G324">
        <f>IF(OR(PResult!O324="",PResult!O324="(null)"),0,PResult!O324)</f>
        <v>0</v>
      </c>
      <c r="H324" t="str">
        <f>IF(ISERROR(INDEX(Panaboard!G:G,MATCH(CONCATENATE(AZ324,"-",C324),Panaboard!Z:Z,0))),"",INDEX(Panaboard!G:G,MATCH(CONCATENATE(AZ324,"-",C324),Panaboard!Z:Z,0)))</f>
        <v/>
      </c>
      <c r="I324" t="str">
        <f>IF(PResult!J324="","",PResult!J324)</f>
        <v/>
      </c>
      <c r="J324" t="str">
        <f>IF(PResult!K324="","",PResult!K324)</f>
        <v/>
      </c>
      <c r="K324">
        <f>IF(OR(PResult!L324="(null)",PResult!L324=""),0,PResult!L324)</f>
        <v>0</v>
      </c>
      <c r="L324">
        <f>IF(OR(PResult!M324="(null)",PResult!M324=""),0,PResult!M324)</f>
        <v>0</v>
      </c>
      <c r="M324">
        <f t="shared" si="40"/>
        <v>0</v>
      </c>
      <c r="N324" t="str">
        <f>TEXT(IF(ISERROR(INDEX(Panaboard!H:H,MATCH(CONCATENATE(AZ324,"-",C324),Panaboard!Z:Z,0))),"",INDEX(Panaboard!H:H,MATCH(CONCATENATE(AZ324,"-",C324),Panaboard!Z:Z,0))),"HH:MM")</f>
        <v/>
      </c>
      <c r="O324" t="str">
        <f>TEXT(IF(ISERROR(INDEX(Panaboard!I:I,MATCH(CONCATENATE(AZ324,"-",C324),Panaboard!Z:Z,0))),"",INDEX(Panaboard!I:I,MATCH(CONCATENATE(AZ324,"-",C324),Panaboard!Z:Z,0))),"HH:MM")</f>
        <v/>
      </c>
      <c r="P324" t="str">
        <f t="shared" si="41"/>
        <v/>
      </c>
      <c r="Q324" t="str">
        <f>IF(ISERROR(INDEX(Panaboard!S:S,MATCH(CONCATENATE(AZ324,"-",C324),Panaboard!Z:Z,0))),"",INDEX(Panaboard!S:S,MATCH(CONCATENATE(AZ324,"-",C324),Panaboard!Z:Z,0)))</f>
        <v/>
      </c>
      <c r="R324" t="str">
        <f>IF(ISERROR(INDEX(Panaboard!F:F,MATCH(CONCATENATE(AZ324,"-",C324),Panaboard!Z:Z,0))),"",INDEX(Panaboard!F:F,MATCH(CONCATENATE(AZ324,"-",C324),Panaboard!Z:Z,0)))</f>
        <v/>
      </c>
      <c r="S324" t="str">
        <f t="shared" si="42"/>
        <v/>
      </c>
      <c r="T324" t="str">
        <f>IF(ISERROR(INDEX(Panaboard!D:D,MATCH(CONCATENATE(AZ324,"-",C324),Panaboard!Z:Z,0))),"",INDEX(Panaboard!D:D,MATCH(CONCATENATE(AZ324,"-",C324),Panaboard!Z:Z,0)))</f>
        <v/>
      </c>
      <c r="U324" t="str">
        <f>IF(ISERROR(INDEX(Panaboard!J:J,MATCH(CONCATENATE(AZ324,"-",C324),Panaboard!Z:Z,0))),"",INDEX(Panaboard!J:J,MATCH(CONCATENATE(AZ324,"-",C324),Panaboard!Z:Z,0)))</f>
        <v/>
      </c>
      <c r="V324">
        <f>IF(PResult!BL324="",0,PResult!BL324)</f>
        <v>0</v>
      </c>
      <c r="W324">
        <f>IF(PResult!BM324="",0,PResult!BM324)</f>
        <v>0</v>
      </c>
      <c r="X324">
        <f>IF(OR(PResult!AE324="",PResult!AE324="(null)"),IF(OR(PResult!AD324="",PResult!AD324="(null)"),0,PResult!AD324),PResult!AE324)</f>
        <v>0</v>
      </c>
      <c r="Y324" t="str">
        <f>IF(OR(PResult!V324="",PResult!V324="(null)"),"",PResult!V324)</f>
        <v/>
      </c>
      <c r="Z324" t="str">
        <f>CONCATENATE(PResult!BO324,PResult!BP324)</f>
        <v/>
      </c>
      <c r="AA324" t="str">
        <f>IF(PResult!Y324="","",PResult!Y324)</f>
        <v/>
      </c>
      <c r="AB324" t="str">
        <f>IF(PResult!BQ324="","",PResult!BQ324)</f>
        <v/>
      </c>
      <c r="AC324" t="str">
        <f>IF(PResult!BR324="","",PResult!BR324)</f>
        <v/>
      </c>
      <c r="AD324" t="str">
        <f>IF(PResult!BS324="","",PResult!BS324)</f>
        <v/>
      </c>
      <c r="AE324" t="str">
        <f>IF(PResult!BN324="","",PResult!BN324)</f>
        <v/>
      </c>
      <c r="AF324" t="str">
        <f>IF(PResult!BT324="","",PResult!BT324)</f>
        <v/>
      </c>
      <c r="AG324" t="str">
        <f>IF(PResult!BU324="","",PResult!BU324)</f>
        <v/>
      </c>
      <c r="AH324" t="str">
        <f>IF(PResult!BV324="","",PResult!BV324)</f>
        <v/>
      </c>
      <c r="AI324" t="str">
        <f>TEXT(IF(ISERROR(INDEX(Panaboard!L:L,MATCH(CONCATENATE(AZ324,"-",C324),Panaboard!Z:Z,0))),"",INDEX(Panaboard!L:L,MATCH(CONCATENATE(AZ324,"-",C324),Panaboard!Z:Z,0))),"HH:MM")</f>
        <v/>
      </c>
      <c r="AJ324" t="str">
        <f>TEXT(IF(ISERROR(INDEX(Panaboard!M:M,MATCH(CONCATENATE(AZ324,"-",C324),Panaboard!Z:Z,0))),"",INDEX(Panaboard!M:M,MATCH(CONCATENATE(AZ324,"-",C324),Panaboard!Z:Z,0))),"HH:MM")</f>
        <v/>
      </c>
      <c r="AK324" t="str">
        <f>IF(PResult!BY324="","",PResult!BY324)</f>
        <v/>
      </c>
      <c r="AL324">
        <f>IF(PResult!P324="",0,PResult!P324)</f>
        <v>0</v>
      </c>
      <c r="AM324" t="str">
        <f>IF(ISERROR(INDEX(Panaboard!N:N,MATCH(CONCATENATE(AZ324,"-",C324),Panaboard!Z:Z,0))),"",INDEX(Panaboard!N:N,MATCH(CONCATENATE(AZ324,"-",C324),Panaboard!Z:Z,0)))</f>
        <v/>
      </c>
      <c r="AN324" t="str">
        <f>IF(ISERROR(INDEX(Panaboard!O:O,MATCH(CONCATENATE(AZ324,"-",C324),Panaboard!Z:Z,0))),"",INDEX(Panaboard!O:O,MATCH(CONCATENATE(AZ324,"-",C324),Panaboard!Z:Z,0)))</f>
        <v/>
      </c>
      <c r="AO324" t="str">
        <f>IF(ISERROR(INDEX(Panaboard!P:P,MATCH(CONCATENATE(AZ324,"-",C324),Panaboard!Z:Z,0))),"",INDEX(Panaboard!P:P,MATCH(CONCATENATE(AZ324,"-",C324),Panaboard!Z:Z,0)))</f>
        <v/>
      </c>
      <c r="AP324" t="str">
        <f>IF(ISERROR(INDEX(Panaboard!Q:Q,MATCH(CONCATENATE(AZ324,"-",C324),Panaboard!Z:Z,0))),"",INDEX(Panaboard!Q:Q,MATCH(CONCATENATE(AZ324,"-",C324),Panaboard!Z:Z,0)))</f>
        <v/>
      </c>
      <c r="AR324" t="str">
        <f>IF(PResult!BW324="","",PResult!BW324)</f>
        <v/>
      </c>
      <c r="AS324" t="str">
        <f>IF(PResult!BX324="","",PResult!BX324)</f>
        <v/>
      </c>
      <c r="AT324" t="str">
        <f>IF(ISERROR(INDEX(Panaboard!K:K,MATCH(CONCATENATE(AZ324,"-",C324),Panaboard!Z:Z,0))),"",INDEX(Panaboard!K:K,MATCH(CONCATENATE(AZ324,"-",C324),Panaboard!Z:Z,0)))</f>
        <v/>
      </c>
      <c r="AU324" t="str">
        <f>IF(ISERROR(INDEX(Panaboard!U:U,MATCH(CONCATENATE(AZ324,"-",C324),Panaboard!Z:Z,0))),"",INDEX(Panaboard!U:U,MATCH(CONCATENATE(AZ324,"-",C324),Panaboard!Z:Z,0)))</f>
        <v/>
      </c>
      <c r="AV324" t="str">
        <f>IF(ISERROR(INDEX(Panaboard!W:W,MATCH(CONCATENATE(AZ324,"-",C324),Panaboard!Z:Z,0))),"",INDEX(Panaboard!W:W,MATCH(CONCATENATE(AZ324,"-",C324),Panaboard!Z:Z,0)))</f>
        <v/>
      </c>
      <c r="AW324" t="str">
        <f>IF(ISERROR(INDEX(Panaboard!X:X,MATCH(CONCATENATE(AZ324,"-",C324),Panaboard!Z:Z,0))),"",INDEX(Panaboard!X:X,MATCH(CONCATENATE(AZ324,"-",C324),Panaboard!Z:Z,0)))</f>
        <v/>
      </c>
      <c r="AX324" t="str">
        <f>IF(ISERROR(INDEX(Panaboard!AA:AA,MATCH(CONCATENATE(AZ324,"-",C324),Panaboard!Z:Z,0))),"",INDEX(Panaboard!AA:AA,MATCH(CONCATENATE(AZ324,"-",C324),Panaboard!Z:Z,0)))</f>
        <v/>
      </c>
      <c r="AY324" t="str">
        <f>IF(ISERROR(INDEX(Panaboard!AB:AB,MATCH(CONCATENATE(AZ324,"-",C324),Panaboard!Z:Z,0))),"",INDEX(Panaboard!AB:AB,MATCH(CONCATENATE(AZ324,"-",C324),Panaboard!Z:Z,0)))</f>
        <v/>
      </c>
      <c r="AZ324" t="str">
        <f t="shared" si="44"/>
        <v/>
      </c>
      <c r="BA324" t="str">
        <f>IF(ISERROR(INDEX(Panaboard!E:E,MATCH(CONCATENATE(AZ324,"-",C324),Panaboard!Z:Z,0))),"",INDEX(Panaboard!E:E,MATCH(CONCATENATE(AZ324,"-",C324),Panaboard!Z:Z,0)))</f>
        <v/>
      </c>
      <c r="BB324" t="str">
        <f>IF(ISERROR(INDEX(Panaboard!AC:AC,MATCH(CONCATENATE(AZ324,"-",C324),Panaboard!Z:Z,0))),"",INDEX(Panaboard!AC:AC,MATCH(CONCATENATE(AZ324,"-",C324),Panaboard!Z:Z,0)))</f>
        <v/>
      </c>
      <c r="BC324" t="str">
        <f t="shared" si="45"/>
        <v/>
      </c>
      <c r="BD324" t="str">
        <f t="shared" si="46"/>
        <v/>
      </c>
      <c r="BE324" t="str">
        <f t="shared" si="47"/>
        <v>xx0x0</v>
      </c>
      <c r="BF324" t="str">
        <f>IF(ISERROR(INDEX(CuttingList!F:F,MATCH(CONCATENATE(A324,"-",C324),CuttingList!E:E,0))),"",INDEX(CuttingList!F:F,MATCH(CONCATENATE(A324,"-",C324),CuttingList!E:E,0)))</f>
        <v/>
      </c>
    </row>
    <row r="325" spans="1:58" x14ac:dyDescent="0.25">
      <c r="A325" t="str">
        <f>IF(PResult!BJ325="","",PResult!BJ325)</f>
        <v/>
      </c>
      <c r="B325" t="str">
        <f>IF(PResult!E325="","",PResult!E325)</f>
        <v/>
      </c>
      <c r="C325" t="str">
        <f>IF(PResult!BZ325="","",PResult!BZ325)</f>
        <v/>
      </c>
      <c r="D325" t="str">
        <f>IF(ISERROR(INDEX(Panaboard!B:B,MATCH(CONCATENATE(AZ325,"-",C325),Panaboard!Z:Z,0))),"",TRIM(INDEX(Panaboard!B:B,MATCH(CONCATENATE(AZ325,"-",C325),Panaboard!Z:Z,0))))</f>
        <v/>
      </c>
      <c r="E325" t="str">
        <f t="shared" si="43"/>
        <v>xx0x0</v>
      </c>
      <c r="F325" t="str">
        <f>IF(PResult!U325="","",UPPER(TRIM(PResult!U325)))</f>
        <v/>
      </c>
      <c r="G325">
        <f>IF(OR(PResult!O325="",PResult!O325="(null)"),0,PResult!O325)</f>
        <v>0</v>
      </c>
      <c r="H325" t="str">
        <f>IF(ISERROR(INDEX(Panaboard!G:G,MATCH(CONCATENATE(AZ325,"-",C325),Panaboard!Z:Z,0))),"",INDEX(Panaboard!G:G,MATCH(CONCATENATE(AZ325,"-",C325),Panaboard!Z:Z,0)))</f>
        <v/>
      </c>
      <c r="I325" t="str">
        <f>IF(PResult!J325="","",PResult!J325)</f>
        <v/>
      </c>
      <c r="J325" t="str">
        <f>IF(PResult!K325="","",PResult!K325)</f>
        <v/>
      </c>
      <c r="K325">
        <f>IF(OR(PResult!L325="(null)",PResult!L325=""),0,PResult!L325)</f>
        <v>0</v>
      </c>
      <c r="L325">
        <f>IF(OR(PResult!M325="(null)",PResult!M325=""),0,PResult!M325)</f>
        <v>0</v>
      </c>
      <c r="M325">
        <f t="shared" si="40"/>
        <v>0</v>
      </c>
      <c r="N325" t="str">
        <f>TEXT(IF(ISERROR(INDEX(Panaboard!H:H,MATCH(CONCATENATE(AZ325,"-",C325),Panaboard!Z:Z,0))),"",INDEX(Panaboard!H:H,MATCH(CONCATENATE(AZ325,"-",C325),Panaboard!Z:Z,0))),"HH:MM")</f>
        <v/>
      </c>
      <c r="O325" t="str">
        <f>TEXT(IF(ISERROR(INDEX(Panaboard!I:I,MATCH(CONCATENATE(AZ325,"-",C325),Panaboard!Z:Z,0))),"",INDEX(Panaboard!I:I,MATCH(CONCATENATE(AZ325,"-",C325),Panaboard!Z:Z,0))),"HH:MM")</f>
        <v/>
      </c>
      <c r="P325" t="str">
        <f t="shared" si="41"/>
        <v/>
      </c>
      <c r="Q325" t="str">
        <f>IF(ISERROR(INDEX(Panaboard!S:S,MATCH(CONCATENATE(AZ325,"-",C325),Panaboard!Z:Z,0))),"",INDEX(Panaboard!S:S,MATCH(CONCATENATE(AZ325,"-",C325),Panaboard!Z:Z,0)))</f>
        <v/>
      </c>
      <c r="R325" t="str">
        <f>IF(ISERROR(INDEX(Panaboard!F:F,MATCH(CONCATENATE(AZ325,"-",C325),Panaboard!Z:Z,0))),"",INDEX(Panaboard!F:F,MATCH(CONCATENATE(AZ325,"-",C325),Panaboard!Z:Z,0)))</f>
        <v/>
      </c>
      <c r="S325" t="str">
        <f t="shared" si="42"/>
        <v/>
      </c>
      <c r="T325" t="str">
        <f>IF(ISERROR(INDEX(Panaboard!D:D,MATCH(CONCATENATE(AZ325,"-",C325),Panaboard!Z:Z,0))),"",INDEX(Panaboard!D:D,MATCH(CONCATENATE(AZ325,"-",C325),Panaboard!Z:Z,0)))</f>
        <v/>
      </c>
      <c r="U325" t="str">
        <f>IF(ISERROR(INDEX(Panaboard!J:J,MATCH(CONCATENATE(AZ325,"-",C325),Panaboard!Z:Z,0))),"",INDEX(Panaboard!J:J,MATCH(CONCATENATE(AZ325,"-",C325),Panaboard!Z:Z,0)))</f>
        <v/>
      </c>
      <c r="V325">
        <f>IF(PResult!BL325="",0,PResult!BL325)</f>
        <v>0</v>
      </c>
      <c r="W325">
        <f>IF(PResult!BM325="",0,PResult!BM325)</f>
        <v>0</v>
      </c>
      <c r="X325">
        <f>IF(OR(PResult!AE325="",PResult!AE325="(null)"),IF(OR(PResult!AD325="",PResult!AD325="(null)"),0,PResult!AD325),PResult!AE325)</f>
        <v>0</v>
      </c>
      <c r="Y325" t="str">
        <f>IF(OR(PResult!V325="",PResult!V325="(null)"),"",PResult!V325)</f>
        <v/>
      </c>
      <c r="Z325" t="str">
        <f>CONCATENATE(PResult!BO325,PResult!BP325)</f>
        <v/>
      </c>
      <c r="AA325" t="str">
        <f>IF(PResult!Y325="","",PResult!Y325)</f>
        <v/>
      </c>
      <c r="AB325" t="str">
        <f>IF(PResult!BQ325="","",PResult!BQ325)</f>
        <v/>
      </c>
      <c r="AC325" t="str">
        <f>IF(PResult!BR325="","",PResult!BR325)</f>
        <v/>
      </c>
      <c r="AD325" t="str">
        <f>IF(PResult!BS325="","",PResult!BS325)</f>
        <v/>
      </c>
      <c r="AE325" t="str">
        <f>IF(PResult!BN325="","",PResult!BN325)</f>
        <v/>
      </c>
      <c r="AF325" t="str">
        <f>IF(PResult!BT325="","",PResult!BT325)</f>
        <v/>
      </c>
      <c r="AG325" t="str">
        <f>IF(PResult!BU325="","",PResult!BU325)</f>
        <v/>
      </c>
      <c r="AH325" t="str">
        <f>IF(PResult!BV325="","",PResult!BV325)</f>
        <v/>
      </c>
      <c r="AI325" t="str">
        <f>TEXT(IF(ISERROR(INDEX(Panaboard!L:L,MATCH(CONCATENATE(AZ325,"-",C325),Panaboard!Z:Z,0))),"",INDEX(Panaboard!L:L,MATCH(CONCATENATE(AZ325,"-",C325),Panaboard!Z:Z,0))),"HH:MM")</f>
        <v/>
      </c>
      <c r="AJ325" t="str">
        <f>TEXT(IF(ISERROR(INDEX(Panaboard!M:M,MATCH(CONCATENATE(AZ325,"-",C325),Panaboard!Z:Z,0))),"",INDEX(Panaboard!M:M,MATCH(CONCATENATE(AZ325,"-",C325),Panaboard!Z:Z,0))),"HH:MM")</f>
        <v/>
      </c>
      <c r="AK325" t="str">
        <f>IF(PResult!BY325="","",PResult!BY325)</f>
        <v/>
      </c>
      <c r="AL325">
        <f>IF(PResult!P325="",0,PResult!P325)</f>
        <v>0</v>
      </c>
      <c r="AM325" t="str">
        <f>IF(ISERROR(INDEX(Panaboard!N:N,MATCH(CONCATENATE(AZ325,"-",C325),Panaboard!Z:Z,0))),"",INDEX(Panaboard!N:N,MATCH(CONCATENATE(AZ325,"-",C325),Panaboard!Z:Z,0)))</f>
        <v/>
      </c>
      <c r="AN325" t="str">
        <f>IF(ISERROR(INDEX(Panaboard!O:O,MATCH(CONCATENATE(AZ325,"-",C325),Panaboard!Z:Z,0))),"",INDEX(Panaboard!O:O,MATCH(CONCATENATE(AZ325,"-",C325),Panaboard!Z:Z,0)))</f>
        <v/>
      </c>
      <c r="AO325" t="str">
        <f>IF(ISERROR(INDEX(Panaboard!P:P,MATCH(CONCATENATE(AZ325,"-",C325),Panaboard!Z:Z,0))),"",INDEX(Panaboard!P:P,MATCH(CONCATENATE(AZ325,"-",C325),Panaboard!Z:Z,0)))</f>
        <v/>
      </c>
      <c r="AP325" t="str">
        <f>IF(ISERROR(INDEX(Panaboard!Q:Q,MATCH(CONCATENATE(AZ325,"-",C325),Panaboard!Z:Z,0))),"",INDEX(Panaboard!Q:Q,MATCH(CONCATENATE(AZ325,"-",C325),Panaboard!Z:Z,0)))</f>
        <v/>
      </c>
      <c r="AR325" t="str">
        <f>IF(PResult!BW325="","",PResult!BW325)</f>
        <v/>
      </c>
      <c r="AS325" t="str">
        <f>IF(PResult!BX325="","",PResult!BX325)</f>
        <v/>
      </c>
      <c r="AT325" t="str">
        <f>IF(ISERROR(INDEX(Panaboard!K:K,MATCH(CONCATENATE(AZ325,"-",C325),Panaboard!Z:Z,0))),"",INDEX(Panaboard!K:K,MATCH(CONCATENATE(AZ325,"-",C325),Panaboard!Z:Z,0)))</f>
        <v/>
      </c>
      <c r="AU325" t="str">
        <f>IF(ISERROR(INDEX(Panaboard!U:U,MATCH(CONCATENATE(AZ325,"-",C325),Panaboard!Z:Z,0))),"",INDEX(Panaboard!U:U,MATCH(CONCATENATE(AZ325,"-",C325),Panaboard!Z:Z,0)))</f>
        <v/>
      </c>
      <c r="AV325" t="str">
        <f>IF(ISERROR(INDEX(Panaboard!W:W,MATCH(CONCATENATE(AZ325,"-",C325),Panaboard!Z:Z,0))),"",INDEX(Panaboard!W:W,MATCH(CONCATENATE(AZ325,"-",C325),Panaboard!Z:Z,0)))</f>
        <v/>
      </c>
      <c r="AW325" t="str">
        <f>IF(ISERROR(INDEX(Panaboard!X:X,MATCH(CONCATENATE(AZ325,"-",C325),Panaboard!Z:Z,0))),"",INDEX(Panaboard!X:X,MATCH(CONCATENATE(AZ325,"-",C325),Panaboard!Z:Z,0)))</f>
        <v/>
      </c>
      <c r="AX325" t="str">
        <f>IF(ISERROR(INDEX(Panaboard!AA:AA,MATCH(CONCATENATE(AZ325,"-",C325),Panaboard!Z:Z,0))),"",INDEX(Panaboard!AA:AA,MATCH(CONCATENATE(AZ325,"-",C325),Panaboard!Z:Z,0)))</f>
        <v/>
      </c>
      <c r="AY325" t="str">
        <f>IF(ISERROR(INDEX(Panaboard!AB:AB,MATCH(CONCATENATE(AZ325,"-",C325),Panaboard!Z:Z,0))),"",INDEX(Panaboard!AB:AB,MATCH(CONCATENATE(AZ325,"-",C325),Panaboard!Z:Z,0)))</f>
        <v/>
      </c>
      <c r="AZ325" t="str">
        <f t="shared" si="44"/>
        <v/>
      </c>
      <c r="BA325" t="str">
        <f>IF(ISERROR(INDEX(Panaboard!E:E,MATCH(CONCATENATE(AZ325,"-",C325),Panaboard!Z:Z,0))),"",INDEX(Panaboard!E:E,MATCH(CONCATENATE(AZ325,"-",C325),Panaboard!Z:Z,0)))</f>
        <v/>
      </c>
      <c r="BB325" t="str">
        <f>IF(ISERROR(INDEX(Panaboard!AC:AC,MATCH(CONCATENATE(AZ325,"-",C325),Panaboard!Z:Z,0))),"",INDEX(Panaboard!AC:AC,MATCH(CONCATENATE(AZ325,"-",C325),Panaboard!Z:Z,0)))</f>
        <v/>
      </c>
      <c r="BC325" t="str">
        <f t="shared" si="45"/>
        <v/>
      </c>
      <c r="BD325" t="str">
        <f t="shared" si="46"/>
        <v/>
      </c>
      <c r="BE325" t="str">
        <f t="shared" si="47"/>
        <v>xx0x0</v>
      </c>
      <c r="BF325" t="str">
        <f>IF(ISERROR(INDEX(CuttingList!F:F,MATCH(CONCATENATE(A325,"-",C325),CuttingList!E:E,0))),"",INDEX(CuttingList!F:F,MATCH(CONCATENATE(A325,"-",C325),CuttingList!E:E,0)))</f>
        <v/>
      </c>
    </row>
    <row r="326" spans="1:58" x14ac:dyDescent="0.25">
      <c r="A326" t="str">
        <f>IF(PResult!BJ326="","",PResult!BJ326)</f>
        <v/>
      </c>
      <c r="B326" t="str">
        <f>IF(PResult!E326="","",PResult!E326)</f>
        <v/>
      </c>
      <c r="C326" t="str">
        <f>IF(PResult!BZ326="","",PResult!BZ326)</f>
        <v/>
      </c>
      <c r="D326" t="str">
        <f>IF(ISERROR(INDEX(Panaboard!B:B,MATCH(CONCATENATE(AZ326,"-",C326),Panaboard!Z:Z,0))),"",TRIM(INDEX(Panaboard!B:B,MATCH(CONCATENATE(AZ326,"-",C326),Panaboard!Z:Z,0))))</f>
        <v/>
      </c>
      <c r="E326" t="str">
        <f t="shared" si="43"/>
        <v>xx0x0</v>
      </c>
      <c r="F326" t="str">
        <f>IF(PResult!U326="","",UPPER(TRIM(PResult!U326)))</f>
        <v/>
      </c>
      <c r="G326">
        <f>IF(OR(PResult!O326="",PResult!O326="(null)"),0,PResult!O326)</f>
        <v>0</v>
      </c>
      <c r="H326" t="str">
        <f>IF(ISERROR(INDEX(Panaboard!G:G,MATCH(CONCATENATE(AZ326,"-",C326),Panaboard!Z:Z,0))),"",INDEX(Panaboard!G:G,MATCH(CONCATENATE(AZ326,"-",C326),Panaboard!Z:Z,0)))</f>
        <v/>
      </c>
      <c r="I326" t="str">
        <f>IF(PResult!J326="","",PResult!J326)</f>
        <v/>
      </c>
      <c r="J326" t="str">
        <f>IF(PResult!K326="","",PResult!K326)</f>
        <v/>
      </c>
      <c r="K326">
        <f>IF(OR(PResult!L326="(null)",PResult!L326=""),0,PResult!L326)</f>
        <v>0</v>
      </c>
      <c r="L326">
        <f>IF(OR(PResult!M326="(null)",PResult!M326=""),0,PResult!M326)</f>
        <v>0</v>
      </c>
      <c r="M326">
        <f t="shared" si="40"/>
        <v>0</v>
      </c>
      <c r="N326" t="str">
        <f>TEXT(IF(ISERROR(INDEX(Panaboard!H:H,MATCH(CONCATENATE(AZ326,"-",C326),Panaboard!Z:Z,0))),"",INDEX(Panaboard!H:H,MATCH(CONCATENATE(AZ326,"-",C326),Panaboard!Z:Z,0))),"HH:MM")</f>
        <v/>
      </c>
      <c r="O326" t="str">
        <f>TEXT(IF(ISERROR(INDEX(Panaboard!I:I,MATCH(CONCATENATE(AZ326,"-",C326),Panaboard!Z:Z,0))),"",INDEX(Panaboard!I:I,MATCH(CONCATENATE(AZ326,"-",C326),Panaboard!Z:Z,0))),"HH:MM")</f>
        <v/>
      </c>
      <c r="P326" t="str">
        <f t="shared" si="41"/>
        <v/>
      </c>
      <c r="Q326" t="str">
        <f>IF(ISERROR(INDEX(Panaboard!S:S,MATCH(CONCATENATE(AZ326,"-",C326),Panaboard!Z:Z,0))),"",INDEX(Panaboard!S:S,MATCH(CONCATENATE(AZ326,"-",C326),Panaboard!Z:Z,0)))</f>
        <v/>
      </c>
      <c r="R326" t="str">
        <f>IF(ISERROR(INDEX(Panaboard!F:F,MATCH(CONCATENATE(AZ326,"-",C326),Panaboard!Z:Z,0))),"",INDEX(Panaboard!F:F,MATCH(CONCATENATE(AZ326,"-",C326),Panaboard!Z:Z,0)))</f>
        <v/>
      </c>
      <c r="S326" t="str">
        <f t="shared" si="42"/>
        <v/>
      </c>
      <c r="T326" t="str">
        <f>IF(ISERROR(INDEX(Panaboard!D:D,MATCH(CONCATENATE(AZ326,"-",C326),Panaboard!Z:Z,0))),"",INDEX(Panaboard!D:D,MATCH(CONCATENATE(AZ326,"-",C326),Panaboard!Z:Z,0)))</f>
        <v/>
      </c>
      <c r="U326" t="str">
        <f>IF(ISERROR(INDEX(Panaboard!J:J,MATCH(CONCATENATE(AZ326,"-",C326),Panaboard!Z:Z,0))),"",INDEX(Panaboard!J:J,MATCH(CONCATENATE(AZ326,"-",C326),Panaboard!Z:Z,0)))</f>
        <v/>
      </c>
      <c r="V326">
        <f>IF(PResult!BL326="",0,PResult!BL326)</f>
        <v>0</v>
      </c>
      <c r="W326">
        <f>IF(PResult!BM326="",0,PResult!BM326)</f>
        <v>0</v>
      </c>
      <c r="X326">
        <f>IF(OR(PResult!AE326="",PResult!AE326="(null)"),IF(OR(PResult!AD326="",PResult!AD326="(null)"),0,PResult!AD326),PResult!AE326)</f>
        <v>0</v>
      </c>
      <c r="Y326" t="str">
        <f>IF(OR(PResult!V326="",PResult!V326="(null)"),"",PResult!V326)</f>
        <v/>
      </c>
      <c r="Z326" t="str">
        <f>CONCATENATE(PResult!BO326,PResult!BP326)</f>
        <v/>
      </c>
      <c r="AA326" t="str">
        <f>IF(PResult!Y326="","",PResult!Y326)</f>
        <v/>
      </c>
      <c r="AB326" t="str">
        <f>IF(PResult!BQ326="","",PResult!BQ326)</f>
        <v/>
      </c>
      <c r="AC326" t="str">
        <f>IF(PResult!BR326="","",PResult!BR326)</f>
        <v/>
      </c>
      <c r="AD326" t="str">
        <f>IF(PResult!BS326="","",PResult!BS326)</f>
        <v/>
      </c>
      <c r="AE326" t="str">
        <f>IF(PResult!BN326="","",PResult!BN326)</f>
        <v/>
      </c>
      <c r="AF326" t="str">
        <f>IF(PResult!BT326="","",PResult!BT326)</f>
        <v/>
      </c>
      <c r="AG326" t="str">
        <f>IF(PResult!BU326="","",PResult!BU326)</f>
        <v/>
      </c>
      <c r="AH326" t="str">
        <f>IF(PResult!BV326="","",PResult!BV326)</f>
        <v/>
      </c>
      <c r="AI326" t="str">
        <f>TEXT(IF(ISERROR(INDEX(Panaboard!L:L,MATCH(CONCATENATE(AZ326,"-",C326),Panaboard!Z:Z,0))),"",INDEX(Panaboard!L:L,MATCH(CONCATENATE(AZ326,"-",C326),Panaboard!Z:Z,0))),"HH:MM")</f>
        <v/>
      </c>
      <c r="AJ326" t="str">
        <f>TEXT(IF(ISERROR(INDEX(Panaboard!M:M,MATCH(CONCATENATE(AZ326,"-",C326),Panaboard!Z:Z,0))),"",INDEX(Panaboard!M:M,MATCH(CONCATENATE(AZ326,"-",C326),Panaboard!Z:Z,0))),"HH:MM")</f>
        <v/>
      </c>
      <c r="AK326" t="str">
        <f>IF(PResult!BY326="","",PResult!BY326)</f>
        <v/>
      </c>
      <c r="AL326">
        <f>IF(PResult!P326="",0,PResult!P326)</f>
        <v>0</v>
      </c>
      <c r="AM326" t="str">
        <f>IF(ISERROR(INDEX(Panaboard!N:N,MATCH(CONCATENATE(AZ326,"-",C326),Panaboard!Z:Z,0))),"",INDEX(Panaboard!N:N,MATCH(CONCATENATE(AZ326,"-",C326),Panaboard!Z:Z,0)))</f>
        <v/>
      </c>
      <c r="AN326" t="str">
        <f>IF(ISERROR(INDEX(Panaboard!O:O,MATCH(CONCATENATE(AZ326,"-",C326),Panaboard!Z:Z,0))),"",INDEX(Panaboard!O:O,MATCH(CONCATENATE(AZ326,"-",C326),Panaboard!Z:Z,0)))</f>
        <v/>
      </c>
      <c r="AO326" t="str">
        <f>IF(ISERROR(INDEX(Panaboard!P:P,MATCH(CONCATENATE(AZ326,"-",C326),Panaboard!Z:Z,0))),"",INDEX(Panaboard!P:P,MATCH(CONCATENATE(AZ326,"-",C326),Panaboard!Z:Z,0)))</f>
        <v/>
      </c>
      <c r="AP326" t="str">
        <f>IF(ISERROR(INDEX(Panaboard!Q:Q,MATCH(CONCATENATE(AZ326,"-",C326),Panaboard!Z:Z,0))),"",INDEX(Panaboard!Q:Q,MATCH(CONCATENATE(AZ326,"-",C326),Panaboard!Z:Z,0)))</f>
        <v/>
      </c>
      <c r="AR326" t="str">
        <f>IF(PResult!BW326="","",PResult!BW326)</f>
        <v/>
      </c>
      <c r="AS326" t="str">
        <f>IF(PResult!BX326="","",PResult!BX326)</f>
        <v/>
      </c>
      <c r="AT326" t="str">
        <f>IF(ISERROR(INDEX(Panaboard!K:K,MATCH(CONCATENATE(AZ326,"-",C326),Panaboard!Z:Z,0))),"",INDEX(Panaboard!K:K,MATCH(CONCATENATE(AZ326,"-",C326),Panaboard!Z:Z,0)))</f>
        <v/>
      </c>
      <c r="AU326" t="str">
        <f>IF(ISERROR(INDEX(Panaboard!U:U,MATCH(CONCATENATE(AZ326,"-",C326),Panaboard!Z:Z,0))),"",INDEX(Panaboard!U:U,MATCH(CONCATENATE(AZ326,"-",C326),Panaboard!Z:Z,0)))</f>
        <v/>
      </c>
      <c r="AV326" t="str">
        <f>IF(ISERROR(INDEX(Panaboard!W:W,MATCH(CONCATENATE(AZ326,"-",C326),Panaboard!Z:Z,0))),"",INDEX(Panaboard!W:W,MATCH(CONCATENATE(AZ326,"-",C326),Panaboard!Z:Z,0)))</f>
        <v/>
      </c>
      <c r="AW326" t="str">
        <f>IF(ISERROR(INDEX(Panaboard!X:X,MATCH(CONCATENATE(AZ326,"-",C326),Panaboard!Z:Z,0))),"",INDEX(Panaboard!X:X,MATCH(CONCATENATE(AZ326,"-",C326),Panaboard!Z:Z,0)))</f>
        <v/>
      </c>
      <c r="AX326" t="str">
        <f>IF(ISERROR(INDEX(Panaboard!AA:AA,MATCH(CONCATENATE(AZ326,"-",C326),Panaboard!Z:Z,0))),"",INDEX(Panaboard!AA:AA,MATCH(CONCATENATE(AZ326,"-",C326),Panaboard!Z:Z,0)))</f>
        <v/>
      </c>
      <c r="AY326" t="str">
        <f>IF(ISERROR(INDEX(Panaboard!AB:AB,MATCH(CONCATENATE(AZ326,"-",C326),Panaboard!Z:Z,0))),"",INDEX(Panaboard!AB:AB,MATCH(CONCATENATE(AZ326,"-",C326),Panaboard!Z:Z,0)))</f>
        <v/>
      </c>
      <c r="AZ326" t="str">
        <f t="shared" si="44"/>
        <v/>
      </c>
      <c r="BA326" t="str">
        <f>IF(ISERROR(INDEX(Panaboard!E:E,MATCH(CONCATENATE(AZ326,"-",C326),Panaboard!Z:Z,0))),"",INDEX(Panaboard!E:E,MATCH(CONCATENATE(AZ326,"-",C326),Panaboard!Z:Z,0)))</f>
        <v/>
      </c>
      <c r="BB326" t="str">
        <f>IF(ISERROR(INDEX(Panaboard!AC:AC,MATCH(CONCATENATE(AZ326,"-",C326),Panaboard!Z:Z,0))),"",INDEX(Panaboard!AC:AC,MATCH(CONCATENATE(AZ326,"-",C326),Panaboard!Z:Z,0)))</f>
        <v/>
      </c>
      <c r="BC326" t="str">
        <f t="shared" si="45"/>
        <v/>
      </c>
      <c r="BD326" t="str">
        <f t="shared" si="46"/>
        <v/>
      </c>
      <c r="BE326" t="str">
        <f t="shared" si="47"/>
        <v>xx0x0</v>
      </c>
      <c r="BF326" t="str">
        <f>IF(ISERROR(INDEX(CuttingList!F:F,MATCH(CONCATENATE(A326,"-",C326),CuttingList!E:E,0))),"",INDEX(CuttingList!F:F,MATCH(CONCATENATE(A326,"-",C326),CuttingList!E:E,0)))</f>
        <v/>
      </c>
    </row>
    <row r="327" spans="1:58" x14ac:dyDescent="0.25">
      <c r="A327" t="str">
        <f>IF(PResult!BJ327="","",PResult!BJ327)</f>
        <v/>
      </c>
      <c r="B327" t="str">
        <f>IF(PResult!E327="","",PResult!E327)</f>
        <v/>
      </c>
      <c r="C327" t="str">
        <f>IF(PResult!BZ327="","",PResult!BZ327)</f>
        <v/>
      </c>
      <c r="D327" t="str">
        <f>IF(ISERROR(INDEX(Panaboard!B:B,MATCH(CONCATENATE(AZ327,"-",C327),Panaboard!Z:Z,0))),"",TRIM(INDEX(Panaboard!B:B,MATCH(CONCATENATE(AZ327,"-",C327),Panaboard!Z:Z,0))))</f>
        <v/>
      </c>
      <c r="E327" t="str">
        <f t="shared" si="43"/>
        <v>xx0x0</v>
      </c>
      <c r="F327" t="str">
        <f>IF(PResult!U327="","",UPPER(TRIM(PResult!U327)))</f>
        <v/>
      </c>
      <c r="G327">
        <f>IF(OR(PResult!O327="",PResult!O327="(null)"),0,PResult!O327)</f>
        <v>0</v>
      </c>
      <c r="H327" t="str">
        <f>IF(ISERROR(INDEX(Panaboard!G:G,MATCH(CONCATENATE(AZ327,"-",C327),Panaboard!Z:Z,0))),"",INDEX(Panaboard!G:G,MATCH(CONCATENATE(AZ327,"-",C327),Panaboard!Z:Z,0)))</f>
        <v/>
      </c>
      <c r="I327" t="str">
        <f>IF(PResult!J327="","",PResult!J327)</f>
        <v/>
      </c>
      <c r="J327" t="str">
        <f>IF(PResult!K327="","",PResult!K327)</f>
        <v/>
      </c>
      <c r="K327">
        <f>IF(OR(PResult!L327="(null)",PResult!L327=""),0,PResult!L327)</f>
        <v>0</v>
      </c>
      <c r="L327">
        <f>IF(OR(PResult!M327="(null)",PResult!M327=""),0,PResult!M327)</f>
        <v>0</v>
      </c>
      <c r="M327">
        <f t="shared" si="40"/>
        <v>0</v>
      </c>
      <c r="N327" t="str">
        <f>TEXT(IF(ISERROR(INDEX(Panaboard!H:H,MATCH(CONCATENATE(AZ327,"-",C327),Panaboard!Z:Z,0))),"",INDEX(Panaboard!H:H,MATCH(CONCATENATE(AZ327,"-",C327),Panaboard!Z:Z,0))),"HH:MM")</f>
        <v/>
      </c>
      <c r="O327" t="str">
        <f>TEXT(IF(ISERROR(INDEX(Panaboard!I:I,MATCH(CONCATENATE(AZ327,"-",C327),Panaboard!Z:Z,0))),"",INDEX(Panaboard!I:I,MATCH(CONCATENATE(AZ327,"-",C327),Panaboard!Z:Z,0))),"HH:MM")</f>
        <v/>
      </c>
      <c r="P327" t="str">
        <f t="shared" si="41"/>
        <v/>
      </c>
      <c r="Q327" t="str">
        <f>IF(ISERROR(INDEX(Panaboard!S:S,MATCH(CONCATENATE(AZ327,"-",C327),Panaboard!Z:Z,0))),"",INDEX(Panaboard!S:S,MATCH(CONCATENATE(AZ327,"-",C327),Panaboard!Z:Z,0)))</f>
        <v/>
      </c>
      <c r="R327" t="str">
        <f>IF(ISERROR(INDEX(Panaboard!F:F,MATCH(CONCATENATE(AZ327,"-",C327),Panaboard!Z:Z,0))),"",INDEX(Panaboard!F:F,MATCH(CONCATENATE(AZ327,"-",C327),Panaboard!Z:Z,0)))</f>
        <v/>
      </c>
      <c r="S327" t="str">
        <f t="shared" si="42"/>
        <v/>
      </c>
      <c r="T327" t="str">
        <f>IF(ISERROR(INDEX(Panaboard!D:D,MATCH(CONCATENATE(AZ327,"-",C327),Panaboard!Z:Z,0))),"",INDEX(Panaboard!D:D,MATCH(CONCATENATE(AZ327,"-",C327),Panaboard!Z:Z,0)))</f>
        <v/>
      </c>
      <c r="U327" t="str">
        <f>IF(ISERROR(INDEX(Panaboard!J:J,MATCH(CONCATENATE(AZ327,"-",C327),Panaboard!Z:Z,0))),"",INDEX(Panaboard!J:J,MATCH(CONCATENATE(AZ327,"-",C327),Panaboard!Z:Z,0)))</f>
        <v/>
      </c>
      <c r="V327">
        <f>IF(PResult!BL327="",0,PResult!BL327)</f>
        <v>0</v>
      </c>
      <c r="W327">
        <f>IF(PResult!BM327="",0,PResult!BM327)</f>
        <v>0</v>
      </c>
      <c r="X327">
        <f>IF(OR(PResult!AE327="",PResult!AE327="(null)"),IF(OR(PResult!AD327="",PResult!AD327="(null)"),0,PResult!AD327),PResult!AE327)</f>
        <v>0</v>
      </c>
      <c r="Y327" t="str">
        <f>IF(OR(PResult!V327="",PResult!V327="(null)"),"",PResult!V327)</f>
        <v/>
      </c>
      <c r="Z327" t="str">
        <f>CONCATENATE(PResult!BO327,PResult!BP327)</f>
        <v/>
      </c>
      <c r="AA327" t="str">
        <f>IF(PResult!Y327="","",PResult!Y327)</f>
        <v/>
      </c>
      <c r="AB327" t="str">
        <f>IF(PResult!BQ327="","",PResult!BQ327)</f>
        <v/>
      </c>
      <c r="AC327" t="str">
        <f>IF(PResult!BR327="","",PResult!BR327)</f>
        <v/>
      </c>
      <c r="AD327" t="str">
        <f>IF(PResult!BS327="","",PResult!BS327)</f>
        <v/>
      </c>
      <c r="AE327" t="str">
        <f>IF(PResult!BN327="","",PResult!BN327)</f>
        <v/>
      </c>
      <c r="AF327" t="str">
        <f>IF(PResult!BT327="","",PResult!BT327)</f>
        <v/>
      </c>
      <c r="AG327" t="str">
        <f>IF(PResult!BU327="","",PResult!BU327)</f>
        <v/>
      </c>
      <c r="AH327" t="str">
        <f>IF(PResult!BV327="","",PResult!BV327)</f>
        <v/>
      </c>
      <c r="AI327" t="str">
        <f>TEXT(IF(ISERROR(INDEX(Panaboard!L:L,MATCH(CONCATENATE(AZ327,"-",C327),Panaboard!Z:Z,0))),"",INDEX(Panaboard!L:L,MATCH(CONCATENATE(AZ327,"-",C327),Panaboard!Z:Z,0))),"HH:MM")</f>
        <v/>
      </c>
      <c r="AJ327" t="str">
        <f>TEXT(IF(ISERROR(INDEX(Panaboard!M:M,MATCH(CONCATENATE(AZ327,"-",C327),Panaboard!Z:Z,0))),"",INDEX(Panaboard!M:M,MATCH(CONCATENATE(AZ327,"-",C327),Panaboard!Z:Z,0))),"HH:MM")</f>
        <v/>
      </c>
      <c r="AK327" t="str">
        <f>IF(PResult!BY327="","",PResult!BY327)</f>
        <v/>
      </c>
      <c r="AL327">
        <f>IF(PResult!P327="",0,PResult!P327)</f>
        <v>0</v>
      </c>
      <c r="AM327" t="str">
        <f>IF(ISERROR(INDEX(Panaboard!N:N,MATCH(CONCATENATE(AZ327,"-",C327),Panaboard!Z:Z,0))),"",INDEX(Panaboard!N:N,MATCH(CONCATENATE(AZ327,"-",C327),Panaboard!Z:Z,0)))</f>
        <v/>
      </c>
      <c r="AN327" t="str">
        <f>IF(ISERROR(INDEX(Panaboard!O:O,MATCH(CONCATENATE(AZ327,"-",C327),Panaboard!Z:Z,0))),"",INDEX(Panaboard!O:O,MATCH(CONCATENATE(AZ327,"-",C327),Panaboard!Z:Z,0)))</f>
        <v/>
      </c>
      <c r="AO327" t="str">
        <f>IF(ISERROR(INDEX(Panaboard!P:P,MATCH(CONCATENATE(AZ327,"-",C327),Panaboard!Z:Z,0))),"",INDEX(Panaboard!P:P,MATCH(CONCATENATE(AZ327,"-",C327),Panaboard!Z:Z,0)))</f>
        <v/>
      </c>
      <c r="AP327" t="str">
        <f>IF(ISERROR(INDEX(Panaboard!Q:Q,MATCH(CONCATENATE(AZ327,"-",C327),Panaboard!Z:Z,0))),"",INDEX(Panaboard!Q:Q,MATCH(CONCATENATE(AZ327,"-",C327),Panaboard!Z:Z,0)))</f>
        <v/>
      </c>
      <c r="AR327" t="str">
        <f>IF(PResult!BW327="","",PResult!BW327)</f>
        <v/>
      </c>
      <c r="AS327" t="str">
        <f>IF(PResult!BX327="","",PResult!BX327)</f>
        <v/>
      </c>
      <c r="AT327" t="str">
        <f>IF(ISERROR(INDEX(Panaboard!K:K,MATCH(CONCATENATE(AZ327,"-",C327),Panaboard!Z:Z,0))),"",INDEX(Panaboard!K:K,MATCH(CONCATENATE(AZ327,"-",C327),Panaboard!Z:Z,0)))</f>
        <v/>
      </c>
      <c r="AU327" t="str">
        <f>IF(ISERROR(INDEX(Panaboard!U:U,MATCH(CONCATENATE(AZ327,"-",C327),Panaboard!Z:Z,0))),"",INDEX(Panaboard!U:U,MATCH(CONCATENATE(AZ327,"-",C327),Panaboard!Z:Z,0)))</f>
        <v/>
      </c>
      <c r="AV327" t="str">
        <f>IF(ISERROR(INDEX(Panaboard!W:W,MATCH(CONCATENATE(AZ327,"-",C327),Panaboard!Z:Z,0))),"",INDEX(Panaboard!W:W,MATCH(CONCATENATE(AZ327,"-",C327),Panaboard!Z:Z,0)))</f>
        <v/>
      </c>
      <c r="AW327" t="str">
        <f>IF(ISERROR(INDEX(Panaboard!X:X,MATCH(CONCATENATE(AZ327,"-",C327),Panaboard!Z:Z,0))),"",INDEX(Panaboard!X:X,MATCH(CONCATENATE(AZ327,"-",C327),Panaboard!Z:Z,0)))</f>
        <v/>
      </c>
      <c r="AX327" t="str">
        <f>IF(ISERROR(INDEX(Panaboard!AA:AA,MATCH(CONCATENATE(AZ327,"-",C327),Panaboard!Z:Z,0))),"",INDEX(Panaboard!AA:AA,MATCH(CONCATENATE(AZ327,"-",C327),Panaboard!Z:Z,0)))</f>
        <v/>
      </c>
      <c r="AY327" t="str">
        <f>IF(ISERROR(INDEX(Panaboard!AB:AB,MATCH(CONCATENATE(AZ327,"-",C327),Panaboard!Z:Z,0))),"",INDEX(Panaboard!AB:AB,MATCH(CONCATENATE(AZ327,"-",C327),Panaboard!Z:Z,0)))</f>
        <v/>
      </c>
      <c r="AZ327" t="str">
        <f t="shared" si="44"/>
        <v/>
      </c>
      <c r="BA327" t="str">
        <f>IF(ISERROR(INDEX(Panaboard!E:E,MATCH(CONCATENATE(AZ327,"-",C327),Panaboard!Z:Z,0))),"",INDEX(Panaboard!E:E,MATCH(CONCATENATE(AZ327,"-",C327),Panaboard!Z:Z,0)))</f>
        <v/>
      </c>
      <c r="BB327" t="str">
        <f>IF(ISERROR(INDEX(Panaboard!AC:AC,MATCH(CONCATENATE(AZ327,"-",C327),Panaboard!Z:Z,0))),"",INDEX(Panaboard!AC:AC,MATCH(CONCATENATE(AZ327,"-",C327),Panaboard!Z:Z,0)))</f>
        <v/>
      </c>
      <c r="BC327" t="str">
        <f t="shared" si="45"/>
        <v/>
      </c>
      <c r="BD327" t="str">
        <f t="shared" si="46"/>
        <v/>
      </c>
      <c r="BE327" t="str">
        <f t="shared" si="47"/>
        <v>xx0x0</v>
      </c>
      <c r="BF327" t="str">
        <f>IF(ISERROR(INDEX(CuttingList!F:F,MATCH(CONCATENATE(A327,"-",C327),CuttingList!E:E,0))),"",INDEX(CuttingList!F:F,MATCH(CONCATENATE(A327,"-",C327),CuttingList!E:E,0)))</f>
        <v/>
      </c>
    </row>
    <row r="328" spans="1:58" x14ac:dyDescent="0.25">
      <c r="A328" t="str">
        <f>IF(PResult!BJ328="","",PResult!BJ328)</f>
        <v/>
      </c>
      <c r="B328" t="str">
        <f>IF(PResult!E328="","",PResult!E328)</f>
        <v/>
      </c>
      <c r="C328" t="str">
        <f>IF(PResult!BZ328="","",PResult!BZ328)</f>
        <v/>
      </c>
      <c r="D328" t="str">
        <f>IF(ISERROR(INDEX(Panaboard!B:B,MATCH(CONCATENATE(AZ328,"-",C328),Panaboard!Z:Z,0))),"",TRIM(INDEX(Panaboard!B:B,MATCH(CONCATENATE(AZ328,"-",C328),Panaboard!Z:Z,0))))</f>
        <v/>
      </c>
      <c r="E328" t="str">
        <f t="shared" si="43"/>
        <v>xx0x0</v>
      </c>
      <c r="F328" t="str">
        <f>IF(PResult!U328="","",UPPER(TRIM(PResult!U328)))</f>
        <v/>
      </c>
      <c r="G328">
        <f>IF(OR(PResult!O328="",PResult!O328="(null)"),0,PResult!O328)</f>
        <v>0</v>
      </c>
      <c r="H328" t="str">
        <f>IF(ISERROR(INDEX(Panaboard!G:G,MATCH(CONCATENATE(AZ328,"-",C328),Panaboard!Z:Z,0))),"",INDEX(Panaboard!G:G,MATCH(CONCATENATE(AZ328,"-",C328),Panaboard!Z:Z,0)))</f>
        <v/>
      </c>
      <c r="I328" t="str">
        <f>IF(PResult!J328="","",PResult!J328)</f>
        <v/>
      </c>
      <c r="J328" t="str">
        <f>IF(PResult!K328="","",PResult!K328)</f>
        <v/>
      </c>
      <c r="K328">
        <f>IF(OR(PResult!L328="(null)",PResult!L328=""),0,PResult!L328)</f>
        <v>0</v>
      </c>
      <c r="L328">
        <f>IF(OR(PResult!M328="(null)",PResult!M328=""),0,PResult!M328)</f>
        <v>0</v>
      </c>
      <c r="M328">
        <f t="shared" si="40"/>
        <v>0</v>
      </c>
      <c r="N328" t="str">
        <f>TEXT(IF(ISERROR(INDEX(Panaboard!H:H,MATCH(CONCATENATE(AZ328,"-",C328),Panaboard!Z:Z,0))),"",INDEX(Panaboard!H:H,MATCH(CONCATENATE(AZ328,"-",C328),Panaboard!Z:Z,0))),"HH:MM")</f>
        <v/>
      </c>
      <c r="O328" t="str">
        <f>TEXT(IF(ISERROR(INDEX(Panaboard!I:I,MATCH(CONCATENATE(AZ328,"-",C328),Panaboard!Z:Z,0))),"",INDEX(Panaboard!I:I,MATCH(CONCATENATE(AZ328,"-",C328),Panaboard!Z:Z,0))),"HH:MM")</f>
        <v/>
      </c>
      <c r="P328" t="str">
        <f t="shared" si="41"/>
        <v/>
      </c>
      <c r="Q328" t="str">
        <f>IF(ISERROR(INDEX(Panaboard!S:S,MATCH(CONCATENATE(AZ328,"-",C328),Panaboard!Z:Z,0))),"",INDEX(Panaboard!S:S,MATCH(CONCATENATE(AZ328,"-",C328),Panaboard!Z:Z,0)))</f>
        <v/>
      </c>
      <c r="R328" t="str">
        <f>IF(ISERROR(INDEX(Panaboard!F:F,MATCH(CONCATENATE(AZ328,"-",C328),Panaboard!Z:Z,0))),"",INDEX(Panaboard!F:F,MATCH(CONCATENATE(AZ328,"-",C328),Panaboard!Z:Z,0)))</f>
        <v/>
      </c>
      <c r="S328" t="str">
        <f t="shared" si="42"/>
        <v/>
      </c>
      <c r="T328" t="str">
        <f>IF(ISERROR(INDEX(Panaboard!D:D,MATCH(CONCATENATE(AZ328,"-",C328),Panaboard!Z:Z,0))),"",INDEX(Panaboard!D:D,MATCH(CONCATENATE(AZ328,"-",C328),Panaboard!Z:Z,0)))</f>
        <v/>
      </c>
      <c r="U328" t="str">
        <f>IF(ISERROR(INDEX(Panaboard!J:J,MATCH(CONCATENATE(AZ328,"-",C328),Panaboard!Z:Z,0))),"",INDEX(Panaboard!J:J,MATCH(CONCATENATE(AZ328,"-",C328),Panaboard!Z:Z,0)))</f>
        <v/>
      </c>
      <c r="V328">
        <f>IF(PResult!BL328="",0,PResult!BL328)</f>
        <v>0</v>
      </c>
      <c r="W328">
        <f>IF(PResult!BM328="",0,PResult!BM328)</f>
        <v>0</v>
      </c>
      <c r="X328">
        <f>IF(OR(PResult!AE328="",PResult!AE328="(null)"),IF(OR(PResult!AD328="",PResult!AD328="(null)"),0,PResult!AD328),PResult!AE328)</f>
        <v>0</v>
      </c>
      <c r="Y328" t="str">
        <f>IF(OR(PResult!V328="",PResult!V328="(null)"),"",PResult!V328)</f>
        <v/>
      </c>
      <c r="Z328" t="str">
        <f>CONCATENATE(PResult!BO328,PResult!BP328)</f>
        <v/>
      </c>
      <c r="AA328" t="str">
        <f>IF(PResult!Y328="","",PResult!Y328)</f>
        <v/>
      </c>
      <c r="AB328" t="str">
        <f>IF(PResult!BQ328="","",PResult!BQ328)</f>
        <v/>
      </c>
      <c r="AC328" t="str">
        <f>IF(PResult!BR328="","",PResult!BR328)</f>
        <v/>
      </c>
      <c r="AD328" t="str">
        <f>IF(PResult!BS328="","",PResult!BS328)</f>
        <v/>
      </c>
      <c r="AE328" t="str">
        <f>IF(PResult!BN328="","",PResult!BN328)</f>
        <v/>
      </c>
      <c r="AF328" t="str">
        <f>IF(PResult!BT328="","",PResult!BT328)</f>
        <v/>
      </c>
      <c r="AG328" t="str">
        <f>IF(PResult!BU328="","",PResult!BU328)</f>
        <v/>
      </c>
      <c r="AH328" t="str">
        <f>IF(PResult!BV328="","",PResult!BV328)</f>
        <v/>
      </c>
      <c r="AI328" t="str">
        <f>TEXT(IF(ISERROR(INDEX(Panaboard!L:L,MATCH(CONCATENATE(AZ328,"-",C328),Panaboard!Z:Z,0))),"",INDEX(Panaboard!L:L,MATCH(CONCATENATE(AZ328,"-",C328),Panaboard!Z:Z,0))),"HH:MM")</f>
        <v/>
      </c>
      <c r="AJ328" t="str">
        <f>TEXT(IF(ISERROR(INDEX(Panaboard!M:M,MATCH(CONCATENATE(AZ328,"-",C328),Panaboard!Z:Z,0))),"",INDEX(Panaboard!M:M,MATCH(CONCATENATE(AZ328,"-",C328),Panaboard!Z:Z,0))),"HH:MM")</f>
        <v/>
      </c>
      <c r="AK328" t="str">
        <f>IF(PResult!BY328="","",PResult!BY328)</f>
        <v/>
      </c>
      <c r="AL328">
        <f>IF(PResult!P328="",0,PResult!P328)</f>
        <v>0</v>
      </c>
      <c r="AM328" t="str">
        <f>IF(ISERROR(INDEX(Panaboard!N:N,MATCH(CONCATENATE(AZ328,"-",C328),Panaboard!Z:Z,0))),"",INDEX(Panaboard!N:N,MATCH(CONCATENATE(AZ328,"-",C328),Panaboard!Z:Z,0)))</f>
        <v/>
      </c>
      <c r="AN328" t="str">
        <f>IF(ISERROR(INDEX(Panaboard!O:O,MATCH(CONCATENATE(AZ328,"-",C328),Panaboard!Z:Z,0))),"",INDEX(Panaboard!O:O,MATCH(CONCATENATE(AZ328,"-",C328),Panaboard!Z:Z,0)))</f>
        <v/>
      </c>
      <c r="AO328" t="str">
        <f>IF(ISERROR(INDEX(Panaboard!P:P,MATCH(CONCATENATE(AZ328,"-",C328),Panaboard!Z:Z,0))),"",INDEX(Panaboard!P:P,MATCH(CONCATENATE(AZ328,"-",C328),Panaboard!Z:Z,0)))</f>
        <v/>
      </c>
      <c r="AP328" t="str">
        <f>IF(ISERROR(INDEX(Panaboard!Q:Q,MATCH(CONCATENATE(AZ328,"-",C328),Panaboard!Z:Z,0))),"",INDEX(Panaboard!Q:Q,MATCH(CONCATENATE(AZ328,"-",C328),Panaboard!Z:Z,0)))</f>
        <v/>
      </c>
      <c r="AR328" t="str">
        <f>IF(PResult!BW328="","",PResult!BW328)</f>
        <v/>
      </c>
      <c r="AS328" t="str">
        <f>IF(PResult!BX328="","",PResult!BX328)</f>
        <v/>
      </c>
      <c r="AT328" t="str">
        <f>IF(ISERROR(INDEX(Panaboard!K:K,MATCH(CONCATENATE(AZ328,"-",C328),Panaboard!Z:Z,0))),"",INDEX(Panaboard!K:K,MATCH(CONCATENATE(AZ328,"-",C328),Panaboard!Z:Z,0)))</f>
        <v/>
      </c>
      <c r="AU328" t="str">
        <f>IF(ISERROR(INDEX(Panaboard!U:U,MATCH(CONCATENATE(AZ328,"-",C328),Panaboard!Z:Z,0))),"",INDEX(Panaboard!U:U,MATCH(CONCATENATE(AZ328,"-",C328),Panaboard!Z:Z,0)))</f>
        <v/>
      </c>
      <c r="AV328" t="str">
        <f>IF(ISERROR(INDEX(Panaboard!W:W,MATCH(CONCATENATE(AZ328,"-",C328),Panaboard!Z:Z,0))),"",INDEX(Panaboard!W:W,MATCH(CONCATENATE(AZ328,"-",C328),Panaboard!Z:Z,0)))</f>
        <v/>
      </c>
      <c r="AW328" t="str">
        <f>IF(ISERROR(INDEX(Panaboard!X:X,MATCH(CONCATENATE(AZ328,"-",C328),Panaboard!Z:Z,0))),"",INDEX(Panaboard!X:X,MATCH(CONCATENATE(AZ328,"-",C328),Panaboard!Z:Z,0)))</f>
        <v/>
      </c>
      <c r="AX328" t="str">
        <f>IF(ISERROR(INDEX(Panaboard!AA:AA,MATCH(CONCATENATE(AZ328,"-",C328),Panaboard!Z:Z,0))),"",INDEX(Panaboard!AA:AA,MATCH(CONCATENATE(AZ328,"-",C328),Panaboard!Z:Z,0)))</f>
        <v/>
      </c>
      <c r="AY328" t="str">
        <f>IF(ISERROR(INDEX(Panaboard!AB:AB,MATCH(CONCATENATE(AZ328,"-",C328),Panaboard!Z:Z,0))),"",INDEX(Panaboard!AB:AB,MATCH(CONCATENATE(AZ328,"-",C328),Panaboard!Z:Z,0)))</f>
        <v/>
      </c>
      <c r="AZ328" t="str">
        <f t="shared" si="44"/>
        <v/>
      </c>
      <c r="BA328" t="str">
        <f>IF(ISERROR(INDEX(Panaboard!E:E,MATCH(CONCATENATE(AZ328,"-",C328),Panaboard!Z:Z,0))),"",INDEX(Panaboard!E:E,MATCH(CONCATENATE(AZ328,"-",C328),Panaboard!Z:Z,0)))</f>
        <v/>
      </c>
      <c r="BB328" t="str">
        <f>IF(ISERROR(INDEX(Panaboard!AC:AC,MATCH(CONCATENATE(AZ328,"-",C328),Panaboard!Z:Z,0))),"",INDEX(Panaboard!AC:AC,MATCH(CONCATENATE(AZ328,"-",C328),Panaboard!Z:Z,0)))</f>
        <v/>
      </c>
      <c r="BC328" t="str">
        <f t="shared" si="45"/>
        <v/>
      </c>
      <c r="BD328" t="str">
        <f t="shared" si="46"/>
        <v/>
      </c>
      <c r="BE328" t="str">
        <f t="shared" si="47"/>
        <v>xx0x0</v>
      </c>
      <c r="BF328" t="str">
        <f>IF(ISERROR(INDEX(CuttingList!F:F,MATCH(CONCATENATE(A328,"-",C328),CuttingList!E:E,0))),"",INDEX(CuttingList!F:F,MATCH(CONCATENATE(A328,"-",C328),CuttingList!E:E,0)))</f>
        <v/>
      </c>
    </row>
    <row r="329" spans="1:58" x14ac:dyDescent="0.25">
      <c r="A329" t="str">
        <f>IF(PResult!BJ329="","",PResult!BJ329)</f>
        <v/>
      </c>
      <c r="B329" t="str">
        <f>IF(PResult!E329="","",PResult!E329)</f>
        <v/>
      </c>
      <c r="C329" t="str">
        <f>IF(PResult!BZ329="","",PResult!BZ329)</f>
        <v/>
      </c>
      <c r="D329" t="str">
        <f>IF(ISERROR(INDEX(Panaboard!B:B,MATCH(CONCATENATE(AZ329,"-",C329),Panaboard!Z:Z,0))),"",TRIM(INDEX(Panaboard!B:B,MATCH(CONCATENATE(AZ329,"-",C329),Panaboard!Z:Z,0))))</f>
        <v/>
      </c>
      <c r="E329" t="str">
        <f t="shared" si="43"/>
        <v>xx0x0</v>
      </c>
      <c r="F329" t="str">
        <f>IF(PResult!U329="","",UPPER(TRIM(PResult!U329)))</f>
        <v/>
      </c>
      <c r="G329">
        <f>IF(OR(PResult!O329="",PResult!O329="(null)"),0,PResult!O329)</f>
        <v>0</v>
      </c>
      <c r="H329" t="str">
        <f>IF(ISERROR(INDEX(Panaboard!G:G,MATCH(CONCATENATE(AZ329,"-",C329),Panaboard!Z:Z,0))),"",INDEX(Panaboard!G:G,MATCH(CONCATENATE(AZ329,"-",C329),Panaboard!Z:Z,0)))</f>
        <v/>
      </c>
      <c r="I329" t="str">
        <f>IF(PResult!J329="","",PResult!J329)</f>
        <v/>
      </c>
      <c r="J329" t="str">
        <f>IF(PResult!K329="","",PResult!K329)</f>
        <v/>
      </c>
      <c r="K329">
        <f>IF(OR(PResult!L329="(null)",PResult!L329=""),0,PResult!L329)</f>
        <v>0</v>
      </c>
      <c r="L329">
        <f>IF(OR(PResult!M329="(null)",PResult!M329=""),0,PResult!M329)</f>
        <v>0</v>
      </c>
      <c r="M329">
        <f t="shared" si="40"/>
        <v>0</v>
      </c>
      <c r="N329" t="str">
        <f>TEXT(IF(ISERROR(INDEX(Panaboard!H:H,MATCH(CONCATENATE(AZ329,"-",C329),Panaboard!Z:Z,0))),"",INDEX(Panaboard!H:H,MATCH(CONCATENATE(AZ329,"-",C329),Panaboard!Z:Z,0))),"HH:MM")</f>
        <v/>
      </c>
      <c r="O329" t="str">
        <f>TEXT(IF(ISERROR(INDEX(Panaboard!I:I,MATCH(CONCATENATE(AZ329,"-",C329),Panaboard!Z:Z,0))),"",INDEX(Panaboard!I:I,MATCH(CONCATENATE(AZ329,"-",C329),Panaboard!Z:Z,0))),"HH:MM")</f>
        <v/>
      </c>
      <c r="P329" t="str">
        <f t="shared" si="41"/>
        <v/>
      </c>
      <c r="Q329" t="str">
        <f>IF(ISERROR(INDEX(Panaboard!S:S,MATCH(CONCATENATE(AZ329,"-",C329),Panaboard!Z:Z,0))),"",INDEX(Panaboard!S:S,MATCH(CONCATENATE(AZ329,"-",C329),Panaboard!Z:Z,0)))</f>
        <v/>
      </c>
      <c r="R329" t="str">
        <f>IF(ISERROR(INDEX(Panaboard!F:F,MATCH(CONCATENATE(AZ329,"-",C329),Panaboard!Z:Z,0))),"",INDEX(Panaboard!F:F,MATCH(CONCATENATE(AZ329,"-",C329),Panaboard!Z:Z,0)))</f>
        <v/>
      </c>
      <c r="S329" t="str">
        <f t="shared" si="42"/>
        <v/>
      </c>
      <c r="T329" t="str">
        <f>IF(ISERROR(INDEX(Panaboard!D:D,MATCH(CONCATENATE(AZ329,"-",C329),Panaboard!Z:Z,0))),"",INDEX(Panaboard!D:D,MATCH(CONCATENATE(AZ329,"-",C329),Panaboard!Z:Z,0)))</f>
        <v/>
      </c>
      <c r="U329" t="str">
        <f>IF(ISERROR(INDEX(Panaboard!J:J,MATCH(CONCATENATE(AZ329,"-",C329),Panaboard!Z:Z,0))),"",INDEX(Panaboard!J:J,MATCH(CONCATENATE(AZ329,"-",C329),Panaboard!Z:Z,0)))</f>
        <v/>
      </c>
      <c r="V329">
        <f>IF(PResult!BL329="",0,PResult!BL329)</f>
        <v>0</v>
      </c>
      <c r="W329">
        <f>IF(PResult!BM329="",0,PResult!BM329)</f>
        <v>0</v>
      </c>
      <c r="X329">
        <f>IF(OR(PResult!AE329="",PResult!AE329="(null)"),IF(OR(PResult!AD329="",PResult!AD329="(null)"),0,PResult!AD329),PResult!AE329)</f>
        <v>0</v>
      </c>
      <c r="Y329" t="str">
        <f>IF(OR(PResult!V329="",PResult!V329="(null)"),"",PResult!V329)</f>
        <v/>
      </c>
      <c r="Z329" t="str">
        <f>CONCATENATE(PResult!BO329,PResult!BP329)</f>
        <v/>
      </c>
      <c r="AA329" t="str">
        <f>IF(PResult!Y329="","",PResult!Y329)</f>
        <v/>
      </c>
      <c r="AB329" t="str">
        <f>IF(PResult!BQ329="","",PResult!BQ329)</f>
        <v/>
      </c>
      <c r="AC329" t="str">
        <f>IF(PResult!BR329="","",PResult!BR329)</f>
        <v/>
      </c>
      <c r="AD329" t="str">
        <f>IF(PResult!BS329="","",PResult!BS329)</f>
        <v/>
      </c>
      <c r="AE329" t="str">
        <f>IF(PResult!BN329="","",PResult!BN329)</f>
        <v/>
      </c>
      <c r="AF329" t="str">
        <f>IF(PResult!BT329="","",PResult!BT329)</f>
        <v/>
      </c>
      <c r="AG329" t="str">
        <f>IF(PResult!BU329="","",PResult!BU329)</f>
        <v/>
      </c>
      <c r="AH329" t="str">
        <f>IF(PResult!BV329="","",PResult!BV329)</f>
        <v/>
      </c>
      <c r="AI329" t="str">
        <f>TEXT(IF(ISERROR(INDEX(Panaboard!L:L,MATCH(CONCATENATE(AZ329,"-",C329),Panaboard!Z:Z,0))),"",INDEX(Panaboard!L:L,MATCH(CONCATENATE(AZ329,"-",C329),Panaboard!Z:Z,0))),"HH:MM")</f>
        <v/>
      </c>
      <c r="AJ329" t="str">
        <f>TEXT(IF(ISERROR(INDEX(Panaboard!M:M,MATCH(CONCATENATE(AZ329,"-",C329),Panaboard!Z:Z,0))),"",INDEX(Panaboard!M:M,MATCH(CONCATENATE(AZ329,"-",C329),Panaboard!Z:Z,0))),"HH:MM")</f>
        <v/>
      </c>
      <c r="AK329" t="str">
        <f>IF(PResult!BY329="","",PResult!BY329)</f>
        <v/>
      </c>
      <c r="AL329">
        <f>IF(PResult!P329="",0,PResult!P329)</f>
        <v>0</v>
      </c>
      <c r="AM329" t="str">
        <f>IF(ISERROR(INDEX(Panaboard!N:N,MATCH(CONCATENATE(AZ329,"-",C329),Panaboard!Z:Z,0))),"",INDEX(Panaboard!N:N,MATCH(CONCATENATE(AZ329,"-",C329),Panaboard!Z:Z,0)))</f>
        <v/>
      </c>
      <c r="AN329" t="str">
        <f>IF(ISERROR(INDEX(Panaboard!O:O,MATCH(CONCATENATE(AZ329,"-",C329),Panaboard!Z:Z,0))),"",INDEX(Panaboard!O:O,MATCH(CONCATENATE(AZ329,"-",C329),Panaboard!Z:Z,0)))</f>
        <v/>
      </c>
      <c r="AO329" t="str">
        <f>IF(ISERROR(INDEX(Panaboard!P:P,MATCH(CONCATENATE(AZ329,"-",C329),Panaboard!Z:Z,0))),"",INDEX(Panaboard!P:P,MATCH(CONCATENATE(AZ329,"-",C329),Panaboard!Z:Z,0)))</f>
        <v/>
      </c>
      <c r="AP329" t="str">
        <f>IF(ISERROR(INDEX(Panaboard!Q:Q,MATCH(CONCATENATE(AZ329,"-",C329),Panaboard!Z:Z,0))),"",INDEX(Panaboard!Q:Q,MATCH(CONCATENATE(AZ329,"-",C329),Panaboard!Z:Z,0)))</f>
        <v/>
      </c>
      <c r="AR329" t="str">
        <f>IF(PResult!BW329="","",PResult!BW329)</f>
        <v/>
      </c>
      <c r="AS329" t="str">
        <f>IF(PResult!BX329="","",PResult!BX329)</f>
        <v/>
      </c>
      <c r="AT329" t="str">
        <f>IF(ISERROR(INDEX(Panaboard!K:K,MATCH(CONCATENATE(AZ329,"-",C329),Panaboard!Z:Z,0))),"",INDEX(Panaboard!K:K,MATCH(CONCATENATE(AZ329,"-",C329),Panaboard!Z:Z,0)))</f>
        <v/>
      </c>
      <c r="AU329" t="str">
        <f>IF(ISERROR(INDEX(Panaboard!U:U,MATCH(CONCATENATE(AZ329,"-",C329),Panaboard!Z:Z,0))),"",INDEX(Panaboard!U:U,MATCH(CONCATENATE(AZ329,"-",C329),Panaboard!Z:Z,0)))</f>
        <v/>
      </c>
      <c r="AV329" t="str">
        <f>IF(ISERROR(INDEX(Panaboard!W:W,MATCH(CONCATENATE(AZ329,"-",C329),Panaboard!Z:Z,0))),"",INDEX(Panaboard!W:W,MATCH(CONCATENATE(AZ329,"-",C329),Panaboard!Z:Z,0)))</f>
        <v/>
      </c>
      <c r="AW329" t="str">
        <f>IF(ISERROR(INDEX(Panaboard!X:X,MATCH(CONCATENATE(AZ329,"-",C329),Panaboard!Z:Z,0))),"",INDEX(Panaboard!X:X,MATCH(CONCATENATE(AZ329,"-",C329),Panaboard!Z:Z,0)))</f>
        <v/>
      </c>
      <c r="AX329" t="str">
        <f>IF(ISERROR(INDEX(Panaboard!AA:AA,MATCH(CONCATENATE(AZ329,"-",C329),Panaboard!Z:Z,0))),"",INDEX(Panaboard!AA:AA,MATCH(CONCATENATE(AZ329,"-",C329),Panaboard!Z:Z,0)))</f>
        <v/>
      </c>
      <c r="AY329" t="str">
        <f>IF(ISERROR(INDEX(Panaboard!AB:AB,MATCH(CONCATENATE(AZ329,"-",C329),Panaboard!Z:Z,0))),"",INDEX(Panaboard!AB:AB,MATCH(CONCATENATE(AZ329,"-",C329),Panaboard!Z:Z,0)))</f>
        <v/>
      </c>
      <c r="AZ329" t="str">
        <f t="shared" si="44"/>
        <v/>
      </c>
      <c r="BA329" t="str">
        <f>IF(ISERROR(INDEX(Panaboard!E:E,MATCH(CONCATENATE(AZ329,"-",C329),Panaboard!Z:Z,0))),"",INDEX(Panaboard!E:E,MATCH(CONCATENATE(AZ329,"-",C329),Panaboard!Z:Z,0)))</f>
        <v/>
      </c>
      <c r="BB329" t="str">
        <f>IF(ISERROR(INDEX(Panaboard!AC:AC,MATCH(CONCATENATE(AZ329,"-",C329),Panaboard!Z:Z,0))),"",INDEX(Panaboard!AC:AC,MATCH(CONCATENATE(AZ329,"-",C329),Panaboard!Z:Z,0)))</f>
        <v/>
      </c>
      <c r="BC329" t="str">
        <f t="shared" si="45"/>
        <v/>
      </c>
      <c r="BD329" t="str">
        <f t="shared" si="46"/>
        <v/>
      </c>
      <c r="BE329" t="str">
        <f t="shared" si="47"/>
        <v>xx0x0</v>
      </c>
      <c r="BF329" t="str">
        <f>IF(ISERROR(INDEX(CuttingList!F:F,MATCH(CONCATENATE(A329,"-",C329),CuttingList!E:E,0))),"",INDEX(CuttingList!F:F,MATCH(CONCATENATE(A329,"-",C329),CuttingList!E:E,0)))</f>
        <v/>
      </c>
    </row>
    <row r="330" spans="1:58" x14ac:dyDescent="0.25">
      <c r="A330" t="str">
        <f>IF(PResult!BJ330="","",PResult!BJ330)</f>
        <v/>
      </c>
      <c r="B330" t="str">
        <f>IF(PResult!E330="","",PResult!E330)</f>
        <v/>
      </c>
      <c r="C330" t="str">
        <f>IF(PResult!BZ330="","",PResult!BZ330)</f>
        <v/>
      </c>
      <c r="D330" t="str">
        <f>IF(ISERROR(INDEX(Panaboard!B:B,MATCH(CONCATENATE(AZ330,"-",C330),Panaboard!Z:Z,0))),"",TRIM(INDEX(Panaboard!B:B,MATCH(CONCATENATE(AZ330,"-",C330),Panaboard!Z:Z,0))))</f>
        <v/>
      </c>
      <c r="E330" t="str">
        <f t="shared" si="43"/>
        <v>xx0x0</v>
      </c>
      <c r="F330" t="str">
        <f>IF(PResult!U330="","",UPPER(TRIM(PResult!U330)))</f>
        <v/>
      </c>
      <c r="G330">
        <f>IF(OR(PResult!O330="",PResult!O330="(null)"),0,PResult!O330)</f>
        <v>0</v>
      </c>
      <c r="H330" t="str">
        <f>IF(ISERROR(INDEX(Panaboard!G:G,MATCH(CONCATENATE(AZ330,"-",C330),Panaboard!Z:Z,0))),"",INDEX(Panaboard!G:G,MATCH(CONCATENATE(AZ330,"-",C330),Panaboard!Z:Z,0)))</f>
        <v/>
      </c>
      <c r="I330" t="str">
        <f>IF(PResult!J330="","",PResult!J330)</f>
        <v/>
      </c>
      <c r="J330" t="str">
        <f>IF(PResult!K330="","",PResult!K330)</f>
        <v/>
      </c>
      <c r="K330">
        <f>IF(OR(PResult!L330="(null)",PResult!L330=""),0,PResult!L330)</f>
        <v>0</v>
      </c>
      <c r="L330">
        <f>IF(OR(PResult!M330="(null)",PResult!M330=""),0,PResult!M330)</f>
        <v>0</v>
      </c>
      <c r="M330">
        <f t="shared" si="40"/>
        <v>0</v>
      </c>
      <c r="N330" t="str">
        <f>TEXT(IF(ISERROR(INDEX(Panaboard!H:H,MATCH(CONCATENATE(AZ330,"-",C330),Panaboard!Z:Z,0))),"",INDEX(Panaboard!H:H,MATCH(CONCATENATE(AZ330,"-",C330),Panaboard!Z:Z,0))),"HH:MM")</f>
        <v/>
      </c>
      <c r="O330" t="str">
        <f>TEXT(IF(ISERROR(INDEX(Panaboard!I:I,MATCH(CONCATENATE(AZ330,"-",C330),Panaboard!Z:Z,0))),"",INDEX(Panaboard!I:I,MATCH(CONCATENATE(AZ330,"-",C330),Panaboard!Z:Z,0))),"HH:MM")</f>
        <v/>
      </c>
      <c r="P330" t="str">
        <f t="shared" si="41"/>
        <v/>
      </c>
      <c r="Q330" t="str">
        <f>IF(ISERROR(INDEX(Panaboard!S:S,MATCH(CONCATENATE(AZ330,"-",C330),Panaboard!Z:Z,0))),"",INDEX(Panaboard!S:S,MATCH(CONCATENATE(AZ330,"-",C330),Panaboard!Z:Z,0)))</f>
        <v/>
      </c>
      <c r="R330" t="str">
        <f>IF(ISERROR(INDEX(Panaboard!F:F,MATCH(CONCATENATE(AZ330,"-",C330),Panaboard!Z:Z,0))),"",INDEX(Panaboard!F:F,MATCH(CONCATENATE(AZ330,"-",C330),Panaboard!Z:Z,0)))</f>
        <v/>
      </c>
      <c r="S330" t="str">
        <f t="shared" si="42"/>
        <v/>
      </c>
      <c r="T330" t="str">
        <f>IF(ISERROR(INDEX(Panaboard!D:D,MATCH(CONCATENATE(AZ330,"-",C330),Panaboard!Z:Z,0))),"",INDEX(Panaboard!D:D,MATCH(CONCATENATE(AZ330,"-",C330),Panaboard!Z:Z,0)))</f>
        <v/>
      </c>
      <c r="U330" t="str">
        <f>IF(ISERROR(INDEX(Panaboard!J:J,MATCH(CONCATENATE(AZ330,"-",C330),Panaboard!Z:Z,0))),"",INDEX(Panaboard!J:J,MATCH(CONCATENATE(AZ330,"-",C330),Panaboard!Z:Z,0)))</f>
        <v/>
      </c>
      <c r="V330">
        <f>IF(PResult!BL330="",0,PResult!BL330)</f>
        <v>0</v>
      </c>
      <c r="W330">
        <f>IF(PResult!BM330="",0,PResult!BM330)</f>
        <v>0</v>
      </c>
      <c r="X330">
        <f>IF(OR(PResult!AE330="",PResult!AE330="(null)"),IF(OR(PResult!AD330="",PResult!AD330="(null)"),0,PResult!AD330),PResult!AE330)</f>
        <v>0</v>
      </c>
      <c r="Y330" t="str">
        <f>IF(OR(PResult!V330="",PResult!V330="(null)"),"",PResult!V330)</f>
        <v/>
      </c>
      <c r="Z330" t="str">
        <f>CONCATENATE(PResult!BO330,PResult!BP330)</f>
        <v/>
      </c>
      <c r="AA330" t="str">
        <f>IF(PResult!Y330="","",PResult!Y330)</f>
        <v/>
      </c>
      <c r="AB330" t="str">
        <f>IF(PResult!BQ330="","",PResult!BQ330)</f>
        <v/>
      </c>
      <c r="AC330" t="str">
        <f>IF(PResult!BR330="","",PResult!BR330)</f>
        <v/>
      </c>
      <c r="AD330" t="str">
        <f>IF(PResult!BS330="","",PResult!BS330)</f>
        <v/>
      </c>
      <c r="AE330" t="str">
        <f>IF(PResult!BN330="","",PResult!BN330)</f>
        <v/>
      </c>
      <c r="AF330" t="str">
        <f>IF(PResult!BT330="","",PResult!BT330)</f>
        <v/>
      </c>
      <c r="AG330" t="str">
        <f>IF(PResult!BU330="","",PResult!BU330)</f>
        <v/>
      </c>
      <c r="AH330" t="str">
        <f>IF(PResult!BV330="","",PResult!BV330)</f>
        <v/>
      </c>
      <c r="AI330" t="str">
        <f>TEXT(IF(ISERROR(INDEX(Panaboard!L:L,MATCH(CONCATENATE(AZ330,"-",C330),Panaboard!Z:Z,0))),"",INDEX(Panaboard!L:L,MATCH(CONCATENATE(AZ330,"-",C330),Panaboard!Z:Z,0))),"HH:MM")</f>
        <v/>
      </c>
      <c r="AJ330" t="str">
        <f>TEXT(IF(ISERROR(INDEX(Panaboard!M:M,MATCH(CONCATENATE(AZ330,"-",C330),Panaboard!Z:Z,0))),"",INDEX(Panaboard!M:M,MATCH(CONCATENATE(AZ330,"-",C330),Panaboard!Z:Z,0))),"HH:MM")</f>
        <v/>
      </c>
      <c r="AK330" t="str">
        <f>IF(PResult!BY330="","",PResult!BY330)</f>
        <v/>
      </c>
      <c r="AL330">
        <f>IF(PResult!P330="",0,PResult!P330)</f>
        <v>0</v>
      </c>
      <c r="AM330" t="str">
        <f>IF(ISERROR(INDEX(Panaboard!N:N,MATCH(CONCATENATE(AZ330,"-",C330),Panaboard!Z:Z,0))),"",INDEX(Panaboard!N:N,MATCH(CONCATENATE(AZ330,"-",C330),Panaboard!Z:Z,0)))</f>
        <v/>
      </c>
      <c r="AN330" t="str">
        <f>IF(ISERROR(INDEX(Panaboard!O:O,MATCH(CONCATENATE(AZ330,"-",C330),Panaboard!Z:Z,0))),"",INDEX(Panaboard!O:O,MATCH(CONCATENATE(AZ330,"-",C330),Panaboard!Z:Z,0)))</f>
        <v/>
      </c>
      <c r="AO330" t="str">
        <f>IF(ISERROR(INDEX(Panaboard!P:P,MATCH(CONCATENATE(AZ330,"-",C330),Panaboard!Z:Z,0))),"",INDEX(Panaboard!P:P,MATCH(CONCATENATE(AZ330,"-",C330),Panaboard!Z:Z,0)))</f>
        <v/>
      </c>
      <c r="AP330" t="str">
        <f>IF(ISERROR(INDEX(Panaboard!Q:Q,MATCH(CONCATENATE(AZ330,"-",C330),Panaboard!Z:Z,0))),"",INDEX(Panaboard!Q:Q,MATCH(CONCATENATE(AZ330,"-",C330),Panaboard!Z:Z,0)))</f>
        <v/>
      </c>
      <c r="AR330" t="str">
        <f>IF(PResult!BW330="","",PResult!BW330)</f>
        <v/>
      </c>
      <c r="AS330" t="str">
        <f>IF(PResult!BX330="","",PResult!BX330)</f>
        <v/>
      </c>
      <c r="AT330" t="str">
        <f>IF(ISERROR(INDEX(Panaboard!K:K,MATCH(CONCATENATE(AZ330,"-",C330),Panaboard!Z:Z,0))),"",INDEX(Panaboard!K:K,MATCH(CONCATENATE(AZ330,"-",C330),Panaboard!Z:Z,0)))</f>
        <v/>
      </c>
      <c r="AU330" t="str">
        <f>IF(ISERROR(INDEX(Panaboard!U:U,MATCH(CONCATENATE(AZ330,"-",C330),Panaboard!Z:Z,0))),"",INDEX(Panaboard!U:U,MATCH(CONCATENATE(AZ330,"-",C330),Panaboard!Z:Z,0)))</f>
        <v/>
      </c>
      <c r="AV330" t="str">
        <f>IF(ISERROR(INDEX(Panaboard!W:W,MATCH(CONCATENATE(AZ330,"-",C330),Panaboard!Z:Z,0))),"",INDEX(Panaboard!W:W,MATCH(CONCATENATE(AZ330,"-",C330),Panaboard!Z:Z,0)))</f>
        <v/>
      </c>
      <c r="AW330" t="str">
        <f>IF(ISERROR(INDEX(Panaboard!X:X,MATCH(CONCATENATE(AZ330,"-",C330),Panaboard!Z:Z,0))),"",INDEX(Panaboard!X:X,MATCH(CONCATENATE(AZ330,"-",C330),Panaboard!Z:Z,0)))</f>
        <v/>
      </c>
      <c r="AX330" t="str">
        <f>IF(ISERROR(INDEX(Panaboard!AA:AA,MATCH(CONCATENATE(AZ330,"-",C330),Panaboard!Z:Z,0))),"",INDEX(Panaboard!AA:AA,MATCH(CONCATENATE(AZ330,"-",C330),Panaboard!Z:Z,0)))</f>
        <v/>
      </c>
      <c r="AY330" t="str">
        <f>IF(ISERROR(INDEX(Panaboard!AB:AB,MATCH(CONCATENATE(AZ330,"-",C330),Panaboard!Z:Z,0))),"",INDEX(Panaboard!AB:AB,MATCH(CONCATENATE(AZ330,"-",C330),Panaboard!Z:Z,0)))</f>
        <v/>
      </c>
      <c r="AZ330" t="str">
        <f t="shared" si="44"/>
        <v/>
      </c>
      <c r="BA330" t="str">
        <f>IF(ISERROR(INDEX(Panaboard!E:E,MATCH(CONCATENATE(AZ330,"-",C330),Panaboard!Z:Z,0))),"",INDEX(Panaboard!E:E,MATCH(CONCATENATE(AZ330,"-",C330),Panaboard!Z:Z,0)))</f>
        <v/>
      </c>
      <c r="BB330" t="str">
        <f>IF(ISERROR(INDEX(Panaboard!AC:AC,MATCH(CONCATENATE(AZ330,"-",C330),Panaboard!Z:Z,0))),"",INDEX(Panaboard!AC:AC,MATCH(CONCATENATE(AZ330,"-",C330),Panaboard!Z:Z,0)))</f>
        <v/>
      </c>
      <c r="BC330" t="str">
        <f t="shared" si="45"/>
        <v/>
      </c>
      <c r="BD330" t="str">
        <f t="shared" si="46"/>
        <v/>
      </c>
      <c r="BE330" t="str">
        <f t="shared" si="47"/>
        <v>xx0x0</v>
      </c>
      <c r="BF330" t="str">
        <f>IF(ISERROR(INDEX(CuttingList!F:F,MATCH(CONCATENATE(A330,"-",C330),CuttingList!E:E,0))),"",INDEX(CuttingList!F:F,MATCH(CONCATENATE(A330,"-",C330),CuttingList!E:E,0)))</f>
        <v/>
      </c>
    </row>
    <row r="331" spans="1:58" x14ac:dyDescent="0.25">
      <c r="A331" t="str">
        <f>IF(PResult!BJ331="","",PResult!BJ331)</f>
        <v/>
      </c>
      <c r="B331" t="str">
        <f>IF(PResult!E331="","",PResult!E331)</f>
        <v/>
      </c>
      <c r="C331" t="str">
        <f>IF(PResult!BZ331="","",PResult!BZ331)</f>
        <v/>
      </c>
      <c r="D331" t="str">
        <f>IF(ISERROR(INDEX(Panaboard!B:B,MATCH(CONCATENATE(AZ331,"-",C331),Panaboard!Z:Z,0))),"",TRIM(INDEX(Panaboard!B:B,MATCH(CONCATENATE(AZ331,"-",C331),Panaboard!Z:Z,0))))</f>
        <v/>
      </c>
      <c r="E331" t="str">
        <f t="shared" si="43"/>
        <v>xx0x0</v>
      </c>
      <c r="F331" t="str">
        <f>IF(PResult!U331="","",UPPER(TRIM(PResult!U331)))</f>
        <v/>
      </c>
      <c r="G331">
        <f>IF(OR(PResult!O331="",PResult!O331="(null)"),0,PResult!O331)</f>
        <v>0</v>
      </c>
      <c r="H331" t="str">
        <f>IF(ISERROR(INDEX(Panaboard!G:G,MATCH(CONCATENATE(AZ331,"-",C331),Panaboard!Z:Z,0))),"",INDEX(Panaboard!G:G,MATCH(CONCATENATE(AZ331,"-",C331),Panaboard!Z:Z,0)))</f>
        <v/>
      </c>
      <c r="I331" t="str">
        <f>IF(PResult!J331="","",PResult!J331)</f>
        <v/>
      </c>
      <c r="J331" t="str">
        <f>IF(PResult!K331="","",PResult!K331)</f>
        <v/>
      </c>
      <c r="K331">
        <f>IF(OR(PResult!L331="(null)",PResult!L331=""),0,PResult!L331)</f>
        <v>0</v>
      </c>
      <c r="L331">
        <f>IF(OR(PResult!M331="(null)",PResult!M331=""),0,PResult!M331)</f>
        <v>0</v>
      </c>
      <c r="M331">
        <f t="shared" si="40"/>
        <v>0</v>
      </c>
      <c r="N331" t="str">
        <f>TEXT(IF(ISERROR(INDEX(Panaboard!H:H,MATCH(CONCATENATE(AZ331,"-",C331),Panaboard!Z:Z,0))),"",INDEX(Panaboard!H:H,MATCH(CONCATENATE(AZ331,"-",C331),Panaboard!Z:Z,0))),"HH:MM")</f>
        <v/>
      </c>
      <c r="O331" t="str">
        <f>TEXT(IF(ISERROR(INDEX(Panaboard!I:I,MATCH(CONCATENATE(AZ331,"-",C331),Panaboard!Z:Z,0))),"",INDEX(Panaboard!I:I,MATCH(CONCATENATE(AZ331,"-",C331),Panaboard!Z:Z,0))),"HH:MM")</f>
        <v/>
      </c>
      <c r="P331" t="str">
        <f t="shared" si="41"/>
        <v/>
      </c>
      <c r="Q331" t="str">
        <f>IF(ISERROR(INDEX(Panaboard!S:S,MATCH(CONCATENATE(AZ331,"-",C331),Panaboard!Z:Z,0))),"",INDEX(Panaboard!S:S,MATCH(CONCATENATE(AZ331,"-",C331),Panaboard!Z:Z,0)))</f>
        <v/>
      </c>
      <c r="R331" t="str">
        <f>IF(ISERROR(INDEX(Panaboard!F:F,MATCH(CONCATENATE(AZ331,"-",C331),Panaboard!Z:Z,0))),"",INDEX(Panaboard!F:F,MATCH(CONCATENATE(AZ331,"-",C331),Panaboard!Z:Z,0)))</f>
        <v/>
      </c>
      <c r="S331" t="str">
        <f t="shared" si="42"/>
        <v/>
      </c>
      <c r="T331" t="str">
        <f>IF(ISERROR(INDEX(Panaboard!D:D,MATCH(CONCATENATE(AZ331,"-",C331),Panaboard!Z:Z,0))),"",INDEX(Panaboard!D:D,MATCH(CONCATENATE(AZ331,"-",C331),Panaboard!Z:Z,0)))</f>
        <v/>
      </c>
      <c r="U331" t="str">
        <f>IF(ISERROR(INDEX(Panaboard!J:J,MATCH(CONCATENATE(AZ331,"-",C331),Panaboard!Z:Z,0))),"",INDEX(Panaboard!J:J,MATCH(CONCATENATE(AZ331,"-",C331),Panaboard!Z:Z,0)))</f>
        <v/>
      </c>
      <c r="V331">
        <f>IF(PResult!BL331="",0,PResult!BL331)</f>
        <v>0</v>
      </c>
      <c r="W331">
        <f>IF(PResult!BM331="",0,PResult!BM331)</f>
        <v>0</v>
      </c>
      <c r="X331">
        <f>IF(OR(PResult!AE331="",PResult!AE331="(null)"),IF(OR(PResult!AD331="",PResult!AD331="(null)"),0,PResult!AD331),PResult!AE331)</f>
        <v>0</v>
      </c>
      <c r="Y331" t="str">
        <f>IF(OR(PResult!V331="",PResult!V331="(null)"),"",PResult!V331)</f>
        <v/>
      </c>
      <c r="Z331" t="str">
        <f>CONCATENATE(PResult!BO331,PResult!BP331)</f>
        <v/>
      </c>
      <c r="AA331" t="str">
        <f>IF(PResult!Y331="","",PResult!Y331)</f>
        <v/>
      </c>
      <c r="AB331" t="str">
        <f>IF(PResult!BQ331="","",PResult!BQ331)</f>
        <v/>
      </c>
      <c r="AC331" t="str">
        <f>IF(PResult!BR331="","",PResult!BR331)</f>
        <v/>
      </c>
      <c r="AD331" t="str">
        <f>IF(PResult!BS331="","",PResult!BS331)</f>
        <v/>
      </c>
      <c r="AE331" t="str">
        <f>IF(PResult!BN331="","",PResult!BN331)</f>
        <v/>
      </c>
      <c r="AF331" t="str">
        <f>IF(PResult!BT331="","",PResult!BT331)</f>
        <v/>
      </c>
      <c r="AG331" t="str">
        <f>IF(PResult!BU331="","",PResult!BU331)</f>
        <v/>
      </c>
      <c r="AH331" t="str">
        <f>IF(PResult!BV331="","",PResult!BV331)</f>
        <v/>
      </c>
      <c r="AI331" t="str">
        <f>TEXT(IF(ISERROR(INDEX(Panaboard!L:L,MATCH(CONCATENATE(AZ331,"-",C331),Panaboard!Z:Z,0))),"",INDEX(Panaboard!L:L,MATCH(CONCATENATE(AZ331,"-",C331),Panaboard!Z:Z,0))),"HH:MM")</f>
        <v/>
      </c>
      <c r="AJ331" t="str">
        <f>TEXT(IF(ISERROR(INDEX(Panaboard!M:M,MATCH(CONCATENATE(AZ331,"-",C331),Panaboard!Z:Z,0))),"",INDEX(Panaboard!M:M,MATCH(CONCATENATE(AZ331,"-",C331),Panaboard!Z:Z,0))),"HH:MM")</f>
        <v/>
      </c>
      <c r="AK331" t="str">
        <f>IF(PResult!BY331="","",PResult!BY331)</f>
        <v/>
      </c>
      <c r="AL331">
        <f>IF(PResult!P331="",0,PResult!P331)</f>
        <v>0</v>
      </c>
      <c r="AM331" t="str">
        <f>IF(ISERROR(INDEX(Panaboard!N:N,MATCH(CONCATENATE(AZ331,"-",C331),Panaboard!Z:Z,0))),"",INDEX(Panaboard!N:N,MATCH(CONCATENATE(AZ331,"-",C331),Panaboard!Z:Z,0)))</f>
        <v/>
      </c>
      <c r="AN331" t="str">
        <f>IF(ISERROR(INDEX(Panaboard!O:O,MATCH(CONCATENATE(AZ331,"-",C331),Panaboard!Z:Z,0))),"",INDEX(Panaboard!O:O,MATCH(CONCATENATE(AZ331,"-",C331),Panaboard!Z:Z,0)))</f>
        <v/>
      </c>
      <c r="AO331" t="str">
        <f>IF(ISERROR(INDEX(Panaboard!P:P,MATCH(CONCATENATE(AZ331,"-",C331),Panaboard!Z:Z,0))),"",INDEX(Panaboard!P:P,MATCH(CONCATENATE(AZ331,"-",C331),Panaboard!Z:Z,0)))</f>
        <v/>
      </c>
      <c r="AP331" t="str">
        <f>IF(ISERROR(INDEX(Panaboard!Q:Q,MATCH(CONCATENATE(AZ331,"-",C331),Panaboard!Z:Z,0))),"",INDEX(Panaboard!Q:Q,MATCH(CONCATENATE(AZ331,"-",C331),Panaboard!Z:Z,0)))</f>
        <v/>
      </c>
      <c r="AR331" t="str">
        <f>IF(PResult!BW331="","",PResult!BW331)</f>
        <v/>
      </c>
      <c r="AS331" t="str">
        <f>IF(PResult!BX331="","",PResult!BX331)</f>
        <v/>
      </c>
      <c r="AT331" t="str">
        <f>IF(ISERROR(INDEX(Panaboard!K:K,MATCH(CONCATENATE(AZ331,"-",C331),Panaboard!Z:Z,0))),"",INDEX(Panaboard!K:K,MATCH(CONCATENATE(AZ331,"-",C331),Panaboard!Z:Z,0)))</f>
        <v/>
      </c>
      <c r="AU331" t="str">
        <f>IF(ISERROR(INDEX(Panaboard!U:U,MATCH(CONCATENATE(AZ331,"-",C331),Panaboard!Z:Z,0))),"",INDEX(Panaboard!U:U,MATCH(CONCATENATE(AZ331,"-",C331),Panaboard!Z:Z,0)))</f>
        <v/>
      </c>
      <c r="AV331" t="str">
        <f>IF(ISERROR(INDEX(Panaboard!W:W,MATCH(CONCATENATE(AZ331,"-",C331),Panaboard!Z:Z,0))),"",INDEX(Panaboard!W:W,MATCH(CONCATENATE(AZ331,"-",C331),Panaboard!Z:Z,0)))</f>
        <v/>
      </c>
      <c r="AW331" t="str">
        <f>IF(ISERROR(INDEX(Panaboard!X:X,MATCH(CONCATENATE(AZ331,"-",C331),Panaboard!Z:Z,0))),"",INDEX(Panaboard!X:X,MATCH(CONCATENATE(AZ331,"-",C331),Panaboard!Z:Z,0)))</f>
        <v/>
      </c>
      <c r="AX331" t="str">
        <f>IF(ISERROR(INDEX(Panaboard!AA:AA,MATCH(CONCATENATE(AZ331,"-",C331),Panaboard!Z:Z,0))),"",INDEX(Panaboard!AA:AA,MATCH(CONCATENATE(AZ331,"-",C331),Panaboard!Z:Z,0)))</f>
        <v/>
      </c>
      <c r="AY331" t="str">
        <f>IF(ISERROR(INDEX(Panaboard!AB:AB,MATCH(CONCATENATE(AZ331,"-",C331),Panaboard!Z:Z,0))),"",INDEX(Panaboard!AB:AB,MATCH(CONCATENATE(AZ331,"-",C331),Panaboard!Z:Z,0)))</f>
        <v/>
      </c>
      <c r="AZ331" t="str">
        <f t="shared" si="44"/>
        <v/>
      </c>
      <c r="BA331" t="str">
        <f>IF(ISERROR(INDEX(Panaboard!E:E,MATCH(CONCATENATE(AZ331,"-",C331),Panaboard!Z:Z,0))),"",INDEX(Panaboard!E:E,MATCH(CONCATENATE(AZ331,"-",C331),Panaboard!Z:Z,0)))</f>
        <v/>
      </c>
      <c r="BB331" t="str">
        <f>IF(ISERROR(INDEX(Panaboard!AC:AC,MATCH(CONCATENATE(AZ331,"-",C331),Panaboard!Z:Z,0))),"",INDEX(Panaboard!AC:AC,MATCH(CONCATENATE(AZ331,"-",C331),Panaboard!Z:Z,0)))</f>
        <v/>
      </c>
      <c r="BC331" t="str">
        <f t="shared" si="45"/>
        <v/>
      </c>
      <c r="BD331" t="str">
        <f t="shared" si="46"/>
        <v/>
      </c>
      <c r="BE331" t="str">
        <f t="shared" si="47"/>
        <v>xx0x0</v>
      </c>
      <c r="BF331" t="str">
        <f>IF(ISERROR(INDEX(CuttingList!F:F,MATCH(CONCATENATE(A331,"-",C331),CuttingList!E:E,0))),"",INDEX(CuttingList!F:F,MATCH(CONCATENATE(A331,"-",C331),CuttingList!E:E,0)))</f>
        <v/>
      </c>
    </row>
    <row r="332" spans="1:58" x14ac:dyDescent="0.25">
      <c r="A332" t="str">
        <f>IF(PResult!BJ332="","",PResult!BJ332)</f>
        <v/>
      </c>
      <c r="B332" t="str">
        <f>IF(PResult!E332="","",PResult!E332)</f>
        <v/>
      </c>
      <c r="C332" t="str">
        <f>IF(PResult!BZ332="","",PResult!BZ332)</f>
        <v/>
      </c>
      <c r="D332" t="str">
        <f>IF(ISERROR(INDEX(Panaboard!B:B,MATCH(CONCATENATE(AZ332,"-",C332),Panaboard!Z:Z,0))),"",TRIM(INDEX(Panaboard!B:B,MATCH(CONCATENATE(AZ332,"-",C332),Panaboard!Z:Z,0))))</f>
        <v/>
      </c>
      <c r="E332" t="str">
        <f t="shared" si="43"/>
        <v>xx0x0</v>
      </c>
      <c r="F332" t="str">
        <f>IF(PResult!U332="","",UPPER(TRIM(PResult!U332)))</f>
        <v/>
      </c>
      <c r="G332">
        <f>IF(OR(PResult!O332="",PResult!O332="(null)"),0,PResult!O332)</f>
        <v>0</v>
      </c>
      <c r="H332" t="str">
        <f>IF(ISERROR(INDEX(Panaboard!G:G,MATCH(CONCATENATE(AZ332,"-",C332),Panaboard!Z:Z,0))),"",INDEX(Panaboard!G:G,MATCH(CONCATENATE(AZ332,"-",C332),Panaboard!Z:Z,0)))</f>
        <v/>
      </c>
      <c r="I332" t="str">
        <f>IF(PResult!J332="","",PResult!J332)</f>
        <v/>
      </c>
      <c r="J332" t="str">
        <f>IF(PResult!K332="","",PResult!K332)</f>
        <v/>
      </c>
      <c r="K332">
        <f>IF(OR(PResult!L332="(null)",PResult!L332=""),0,PResult!L332)</f>
        <v>0</v>
      </c>
      <c r="L332">
        <f>IF(OR(PResult!M332="(null)",PResult!M332=""),0,PResult!M332)</f>
        <v>0</v>
      </c>
      <c r="M332">
        <f t="shared" si="40"/>
        <v>0</v>
      </c>
      <c r="N332" t="str">
        <f>TEXT(IF(ISERROR(INDEX(Panaboard!H:H,MATCH(CONCATENATE(AZ332,"-",C332),Panaboard!Z:Z,0))),"",INDEX(Panaboard!H:H,MATCH(CONCATENATE(AZ332,"-",C332),Panaboard!Z:Z,0))),"HH:MM")</f>
        <v/>
      </c>
      <c r="O332" t="str">
        <f>TEXT(IF(ISERROR(INDEX(Panaboard!I:I,MATCH(CONCATENATE(AZ332,"-",C332),Panaboard!Z:Z,0))),"",INDEX(Panaboard!I:I,MATCH(CONCATENATE(AZ332,"-",C332),Panaboard!Z:Z,0))),"HH:MM")</f>
        <v/>
      </c>
      <c r="P332" t="str">
        <f t="shared" si="41"/>
        <v/>
      </c>
      <c r="Q332" t="str">
        <f>IF(ISERROR(INDEX(Panaboard!S:S,MATCH(CONCATENATE(AZ332,"-",C332),Panaboard!Z:Z,0))),"",INDEX(Panaboard!S:S,MATCH(CONCATENATE(AZ332,"-",C332),Panaboard!Z:Z,0)))</f>
        <v/>
      </c>
      <c r="R332" t="str">
        <f>IF(ISERROR(INDEX(Panaboard!F:F,MATCH(CONCATENATE(AZ332,"-",C332),Panaboard!Z:Z,0))),"",INDEX(Panaboard!F:F,MATCH(CONCATENATE(AZ332,"-",C332),Panaboard!Z:Z,0)))</f>
        <v/>
      </c>
      <c r="S332" t="str">
        <f t="shared" si="42"/>
        <v/>
      </c>
      <c r="T332" t="str">
        <f>IF(ISERROR(INDEX(Panaboard!D:D,MATCH(CONCATENATE(AZ332,"-",C332),Panaboard!Z:Z,0))),"",INDEX(Panaboard!D:D,MATCH(CONCATENATE(AZ332,"-",C332),Panaboard!Z:Z,0)))</f>
        <v/>
      </c>
      <c r="U332" t="str">
        <f>IF(ISERROR(INDEX(Panaboard!J:J,MATCH(CONCATENATE(AZ332,"-",C332),Panaboard!Z:Z,0))),"",INDEX(Panaboard!J:J,MATCH(CONCATENATE(AZ332,"-",C332),Panaboard!Z:Z,0)))</f>
        <v/>
      </c>
      <c r="V332">
        <f>IF(PResult!BL332="",0,PResult!BL332)</f>
        <v>0</v>
      </c>
      <c r="W332">
        <f>IF(PResult!BM332="",0,PResult!BM332)</f>
        <v>0</v>
      </c>
      <c r="X332">
        <f>IF(OR(PResult!AE332="",PResult!AE332="(null)"),IF(OR(PResult!AD332="",PResult!AD332="(null)"),0,PResult!AD332),PResult!AE332)</f>
        <v>0</v>
      </c>
      <c r="Y332" t="str">
        <f>IF(OR(PResult!V332="",PResult!V332="(null)"),"",PResult!V332)</f>
        <v/>
      </c>
      <c r="Z332" t="str">
        <f>CONCATENATE(PResult!BO332,PResult!BP332)</f>
        <v/>
      </c>
      <c r="AA332" t="str">
        <f>IF(PResult!Y332="","",PResult!Y332)</f>
        <v/>
      </c>
      <c r="AB332" t="str">
        <f>IF(PResult!BQ332="","",PResult!BQ332)</f>
        <v/>
      </c>
      <c r="AC332" t="str">
        <f>IF(PResult!BR332="","",PResult!BR332)</f>
        <v/>
      </c>
      <c r="AD332" t="str">
        <f>IF(PResult!BS332="","",PResult!BS332)</f>
        <v/>
      </c>
      <c r="AE332" t="str">
        <f>IF(PResult!BN332="","",PResult!BN332)</f>
        <v/>
      </c>
      <c r="AF332" t="str">
        <f>IF(PResult!BT332="","",PResult!BT332)</f>
        <v/>
      </c>
      <c r="AG332" t="str">
        <f>IF(PResult!BU332="","",PResult!BU332)</f>
        <v/>
      </c>
      <c r="AH332" t="str">
        <f>IF(PResult!BV332="","",PResult!BV332)</f>
        <v/>
      </c>
      <c r="AI332" t="str">
        <f>TEXT(IF(ISERROR(INDEX(Panaboard!L:L,MATCH(CONCATENATE(AZ332,"-",C332),Panaboard!Z:Z,0))),"",INDEX(Panaboard!L:L,MATCH(CONCATENATE(AZ332,"-",C332),Panaboard!Z:Z,0))),"HH:MM")</f>
        <v/>
      </c>
      <c r="AJ332" t="str">
        <f>TEXT(IF(ISERROR(INDEX(Panaboard!M:M,MATCH(CONCATENATE(AZ332,"-",C332),Panaboard!Z:Z,0))),"",INDEX(Panaboard!M:M,MATCH(CONCATENATE(AZ332,"-",C332),Panaboard!Z:Z,0))),"HH:MM")</f>
        <v/>
      </c>
      <c r="AK332" t="str">
        <f>IF(PResult!BY332="","",PResult!BY332)</f>
        <v/>
      </c>
      <c r="AL332">
        <f>IF(PResult!P332="",0,PResult!P332)</f>
        <v>0</v>
      </c>
      <c r="AM332" t="str">
        <f>IF(ISERROR(INDEX(Panaboard!N:N,MATCH(CONCATENATE(AZ332,"-",C332),Panaboard!Z:Z,0))),"",INDEX(Panaboard!N:N,MATCH(CONCATENATE(AZ332,"-",C332),Panaboard!Z:Z,0)))</f>
        <v/>
      </c>
      <c r="AN332" t="str">
        <f>IF(ISERROR(INDEX(Panaboard!O:O,MATCH(CONCATENATE(AZ332,"-",C332),Panaboard!Z:Z,0))),"",INDEX(Panaboard!O:O,MATCH(CONCATENATE(AZ332,"-",C332),Panaboard!Z:Z,0)))</f>
        <v/>
      </c>
      <c r="AO332" t="str">
        <f>IF(ISERROR(INDEX(Panaboard!P:P,MATCH(CONCATENATE(AZ332,"-",C332),Panaboard!Z:Z,0))),"",INDEX(Panaboard!P:P,MATCH(CONCATENATE(AZ332,"-",C332),Panaboard!Z:Z,0)))</f>
        <v/>
      </c>
      <c r="AP332" t="str">
        <f>IF(ISERROR(INDEX(Panaboard!Q:Q,MATCH(CONCATENATE(AZ332,"-",C332),Panaboard!Z:Z,0))),"",INDEX(Panaboard!Q:Q,MATCH(CONCATENATE(AZ332,"-",C332),Panaboard!Z:Z,0)))</f>
        <v/>
      </c>
      <c r="AR332" t="str">
        <f>IF(PResult!BW332="","",PResult!BW332)</f>
        <v/>
      </c>
      <c r="AS332" t="str">
        <f>IF(PResult!BX332="","",PResult!BX332)</f>
        <v/>
      </c>
      <c r="AT332" t="str">
        <f>IF(ISERROR(INDEX(Panaboard!K:K,MATCH(CONCATENATE(AZ332,"-",C332),Panaboard!Z:Z,0))),"",INDEX(Panaboard!K:K,MATCH(CONCATENATE(AZ332,"-",C332),Panaboard!Z:Z,0)))</f>
        <v/>
      </c>
      <c r="AU332" t="str">
        <f>IF(ISERROR(INDEX(Panaboard!U:U,MATCH(CONCATENATE(AZ332,"-",C332),Panaboard!Z:Z,0))),"",INDEX(Panaboard!U:U,MATCH(CONCATENATE(AZ332,"-",C332),Panaboard!Z:Z,0)))</f>
        <v/>
      </c>
      <c r="AV332" t="str">
        <f>IF(ISERROR(INDEX(Panaboard!W:W,MATCH(CONCATENATE(AZ332,"-",C332),Panaboard!Z:Z,0))),"",INDEX(Panaboard!W:W,MATCH(CONCATENATE(AZ332,"-",C332),Panaboard!Z:Z,0)))</f>
        <v/>
      </c>
      <c r="AW332" t="str">
        <f>IF(ISERROR(INDEX(Panaboard!X:X,MATCH(CONCATENATE(AZ332,"-",C332),Panaboard!Z:Z,0))),"",INDEX(Panaboard!X:X,MATCH(CONCATENATE(AZ332,"-",C332),Panaboard!Z:Z,0)))</f>
        <v/>
      </c>
      <c r="AX332" t="str">
        <f>IF(ISERROR(INDEX(Panaboard!AA:AA,MATCH(CONCATENATE(AZ332,"-",C332),Panaboard!Z:Z,0))),"",INDEX(Panaboard!AA:AA,MATCH(CONCATENATE(AZ332,"-",C332),Panaboard!Z:Z,0)))</f>
        <v/>
      </c>
      <c r="AY332" t="str">
        <f>IF(ISERROR(INDEX(Panaboard!AB:AB,MATCH(CONCATENATE(AZ332,"-",C332),Panaboard!Z:Z,0))),"",INDEX(Panaboard!AB:AB,MATCH(CONCATENATE(AZ332,"-",C332),Panaboard!Z:Z,0)))</f>
        <v/>
      </c>
      <c r="AZ332" t="str">
        <f t="shared" si="44"/>
        <v/>
      </c>
      <c r="BA332" t="str">
        <f>IF(ISERROR(INDEX(Panaboard!E:E,MATCH(CONCATENATE(AZ332,"-",C332),Panaboard!Z:Z,0))),"",INDEX(Panaboard!E:E,MATCH(CONCATENATE(AZ332,"-",C332),Panaboard!Z:Z,0)))</f>
        <v/>
      </c>
      <c r="BB332" t="str">
        <f>IF(ISERROR(INDEX(Panaboard!AC:AC,MATCH(CONCATENATE(AZ332,"-",C332),Panaboard!Z:Z,0))),"",INDEX(Panaboard!AC:AC,MATCH(CONCATENATE(AZ332,"-",C332),Panaboard!Z:Z,0)))</f>
        <v/>
      </c>
      <c r="BC332" t="str">
        <f t="shared" si="45"/>
        <v/>
      </c>
      <c r="BD332" t="str">
        <f t="shared" si="46"/>
        <v/>
      </c>
      <c r="BE332" t="str">
        <f t="shared" si="47"/>
        <v>xx0x0</v>
      </c>
      <c r="BF332" t="str">
        <f>IF(ISERROR(INDEX(CuttingList!F:F,MATCH(CONCATENATE(A332,"-",C332),CuttingList!E:E,0))),"",INDEX(CuttingList!F:F,MATCH(CONCATENATE(A332,"-",C332),CuttingList!E:E,0)))</f>
        <v/>
      </c>
    </row>
    <row r="333" spans="1:58" x14ac:dyDescent="0.25">
      <c r="A333" t="str">
        <f>IF(PResult!BJ333="","",PResult!BJ333)</f>
        <v/>
      </c>
      <c r="B333" t="str">
        <f>IF(PResult!E333="","",PResult!E333)</f>
        <v/>
      </c>
      <c r="C333" t="str">
        <f>IF(PResult!BZ333="","",PResult!BZ333)</f>
        <v/>
      </c>
      <c r="D333" t="str">
        <f>IF(ISERROR(INDEX(Panaboard!B:B,MATCH(CONCATENATE(AZ333,"-",C333),Panaboard!Z:Z,0))),"",TRIM(INDEX(Panaboard!B:B,MATCH(CONCATENATE(AZ333,"-",C333),Panaboard!Z:Z,0))))</f>
        <v/>
      </c>
      <c r="E333" t="str">
        <f t="shared" si="43"/>
        <v>xx0x0</v>
      </c>
      <c r="F333" t="str">
        <f>IF(PResult!U333="","",UPPER(TRIM(PResult!U333)))</f>
        <v/>
      </c>
      <c r="G333">
        <f>IF(OR(PResult!O333="",PResult!O333="(null)"),0,PResult!O333)</f>
        <v>0</v>
      </c>
      <c r="H333" t="str">
        <f>IF(ISERROR(INDEX(Panaboard!G:G,MATCH(CONCATENATE(AZ333,"-",C333),Panaboard!Z:Z,0))),"",INDEX(Panaboard!G:G,MATCH(CONCATENATE(AZ333,"-",C333),Panaboard!Z:Z,0)))</f>
        <v/>
      </c>
      <c r="I333" t="str">
        <f>IF(PResult!J333="","",PResult!J333)</f>
        <v/>
      </c>
      <c r="J333" t="str">
        <f>IF(PResult!K333="","",PResult!K333)</f>
        <v/>
      </c>
      <c r="K333">
        <f>IF(OR(PResult!L333="(null)",PResult!L333=""),0,PResult!L333)</f>
        <v>0</v>
      </c>
      <c r="L333">
        <f>IF(OR(PResult!M333="(null)",PResult!M333=""),0,PResult!M333)</f>
        <v>0</v>
      </c>
      <c r="M333">
        <f t="shared" si="40"/>
        <v>0</v>
      </c>
      <c r="N333" t="str">
        <f>TEXT(IF(ISERROR(INDEX(Panaboard!H:H,MATCH(CONCATENATE(AZ333,"-",C333),Panaboard!Z:Z,0))),"",INDEX(Panaboard!H:H,MATCH(CONCATENATE(AZ333,"-",C333),Panaboard!Z:Z,0))),"HH:MM")</f>
        <v/>
      </c>
      <c r="O333" t="str">
        <f>TEXT(IF(ISERROR(INDEX(Panaboard!I:I,MATCH(CONCATENATE(AZ333,"-",C333),Panaboard!Z:Z,0))),"",INDEX(Panaboard!I:I,MATCH(CONCATENATE(AZ333,"-",C333),Panaboard!Z:Z,0))),"HH:MM")</f>
        <v/>
      </c>
      <c r="P333" t="str">
        <f t="shared" si="41"/>
        <v/>
      </c>
      <c r="Q333" t="str">
        <f>IF(ISERROR(INDEX(Panaboard!S:S,MATCH(CONCATENATE(AZ333,"-",C333),Panaboard!Z:Z,0))),"",INDEX(Panaboard!S:S,MATCH(CONCATENATE(AZ333,"-",C333),Panaboard!Z:Z,0)))</f>
        <v/>
      </c>
      <c r="R333" t="str">
        <f>IF(ISERROR(INDEX(Panaboard!F:F,MATCH(CONCATENATE(AZ333,"-",C333),Panaboard!Z:Z,0))),"",INDEX(Panaboard!F:F,MATCH(CONCATENATE(AZ333,"-",C333),Panaboard!Z:Z,0)))</f>
        <v/>
      </c>
      <c r="S333" t="str">
        <f t="shared" si="42"/>
        <v/>
      </c>
      <c r="T333" t="str">
        <f>IF(ISERROR(INDEX(Panaboard!D:D,MATCH(CONCATENATE(AZ333,"-",C333),Panaboard!Z:Z,0))),"",INDEX(Panaboard!D:D,MATCH(CONCATENATE(AZ333,"-",C333),Panaboard!Z:Z,0)))</f>
        <v/>
      </c>
      <c r="U333" t="str">
        <f>IF(ISERROR(INDEX(Panaboard!J:J,MATCH(CONCATENATE(AZ333,"-",C333),Panaboard!Z:Z,0))),"",INDEX(Panaboard!J:J,MATCH(CONCATENATE(AZ333,"-",C333),Panaboard!Z:Z,0)))</f>
        <v/>
      </c>
      <c r="V333">
        <f>IF(PResult!BL333="",0,PResult!BL333)</f>
        <v>0</v>
      </c>
      <c r="W333">
        <f>IF(PResult!BM333="",0,PResult!BM333)</f>
        <v>0</v>
      </c>
      <c r="X333">
        <f>IF(OR(PResult!AE333="",PResult!AE333="(null)"),IF(OR(PResult!AD333="",PResult!AD333="(null)"),0,PResult!AD333),PResult!AE333)</f>
        <v>0</v>
      </c>
      <c r="Y333" t="str">
        <f>IF(OR(PResult!V333="",PResult!V333="(null)"),"",PResult!V333)</f>
        <v/>
      </c>
      <c r="Z333" t="str">
        <f>CONCATENATE(PResult!BO333,PResult!BP333)</f>
        <v/>
      </c>
      <c r="AA333" t="str">
        <f>IF(PResult!Y333="","",PResult!Y333)</f>
        <v/>
      </c>
      <c r="AB333" t="str">
        <f>IF(PResult!BQ333="","",PResult!BQ333)</f>
        <v/>
      </c>
      <c r="AC333" t="str">
        <f>IF(PResult!BR333="","",PResult!BR333)</f>
        <v/>
      </c>
      <c r="AD333" t="str">
        <f>IF(PResult!BS333="","",PResult!BS333)</f>
        <v/>
      </c>
      <c r="AE333" t="str">
        <f>IF(PResult!BN333="","",PResult!BN333)</f>
        <v/>
      </c>
      <c r="AF333" t="str">
        <f>IF(PResult!BT333="","",PResult!BT333)</f>
        <v/>
      </c>
      <c r="AG333" t="str">
        <f>IF(PResult!BU333="","",PResult!BU333)</f>
        <v/>
      </c>
      <c r="AH333" t="str">
        <f>IF(PResult!BV333="","",PResult!BV333)</f>
        <v/>
      </c>
      <c r="AI333" t="str">
        <f>TEXT(IF(ISERROR(INDEX(Panaboard!L:L,MATCH(CONCATENATE(AZ333,"-",C333),Panaboard!Z:Z,0))),"",INDEX(Panaboard!L:L,MATCH(CONCATENATE(AZ333,"-",C333),Panaboard!Z:Z,0))),"HH:MM")</f>
        <v/>
      </c>
      <c r="AJ333" t="str">
        <f>TEXT(IF(ISERROR(INDEX(Panaboard!M:M,MATCH(CONCATENATE(AZ333,"-",C333),Panaboard!Z:Z,0))),"",INDEX(Panaboard!M:M,MATCH(CONCATENATE(AZ333,"-",C333),Panaboard!Z:Z,0))),"HH:MM")</f>
        <v/>
      </c>
      <c r="AK333" t="str">
        <f>IF(PResult!BY333="","",PResult!BY333)</f>
        <v/>
      </c>
      <c r="AL333">
        <f>IF(PResult!P333="",0,PResult!P333)</f>
        <v>0</v>
      </c>
      <c r="AM333" t="str">
        <f>IF(ISERROR(INDEX(Panaboard!N:N,MATCH(CONCATENATE(AZ333,"-",C333),Panaboard!Z:Z,0))),"",INDEX(Panaboard!N:N,MATCH(CONCATENATE(AZ333,"-",C333),Panaboard!Z:Z,0)))</f>
        <v/>
      </c>
      <c r="AN333" t="str">
        <f>IF(ISERROR(INDEX(Panaboard!O:O,MATCH(CONCATENATE(AZ333,"-",C333),Panaboard!Z:Z,0))),"",INDEX(Panaboard!O:O,MATCH(CONCATENATE(AZ333,"-",C333),Panaboard!Z:Z,0)))</f>
        <v/>
      </c>
      <c r="AO333" t="str">
        <f>IF(ISERROR(INDEX(Panaboard!P:P,MATCH(CONCATENATE(AZ333,"-",C333),Panaboard!Z:Z,0))),"",INDEX(Panaboard!P:P,MATCH(CONCATENATE(AZ333,"-",C333),Panaboard!Z:Z,0)))</f>
        <v/>
      </c>
      <c r="AP333" t="str">
        <f>IF(ISERROR(INDEX(Panaboard!Q:Q,MATCH(CONCATENATE(AZ333,"-",C333),Panaboard!Z:Z,0))),"",INDEX(Panaboard!Q:Q,MATCH(CONCATENATE(AZ333,"-",C333),Panaboard!Z:Z,0)))</f>
        <v/>
      </c>
      <c r="AR333" t="str">
        <f>IF(PResult!BW333="","",PResult!BW333)</f>
        <v/>
      </c>
      <c r="AS333" t="str">
        <f>IF(PResult!BX333="","",PResult!BX333)</f>
        <v/>
      </c>
      <c r="AT333" t="str">
        <f>IF(ISERROR(INDEX(Panaboard!K:K,MATCH(CONCATENATE(AZ333,"-",C333),Panaboard!Z:Z,0))),"",INDEX(Panaboard!K:K,MATCH(CONCATENATE(AZ333,"-",C333),Panaboard!Z:Z,0)))</f>
        <v/>
      </c>
      <c r="AU333" t="str">
        <f>IF(ISERROR(INDEX(Panaboard!U:U,MATCH(CONCATENATE(AZ333,"-",C333),Panaboard!Z:Z,0))),"",INDEX(Panaboard!U:U,MATCH(CONCATENATE(AZ333,"-",C333),Panaboard!Z:Z,0)))</f>
        <v/>
      </c>
      <c r="AV333" t="str">
        <f>IF(ISERROR(INDEX(Panaboard!W:W,MATCH(CONCATENATE(AZ333,"-",C333),Panaboard!Z:Z,0))),"",INDEX(Panaboard!W:W,MATCH(CONCATENATE(AZ333,"-",C333),Panaboard!Z:Z,0)))</f>
        <v/>
      </c>
      <c r="AW333" t="str">
        <f>IF(ISERROR(INDEX(Panaboard!X:X,MATCH(CONCATENATE(AZ333,"-",C333),Panaboard!Z:Z,0))),"",INDEX(Panaboard!X:X,MATCH(CONCATENATE(AZ333,"-",C333),Panaboard!Z:Z,0)))</f>
        <v/>
      </c>
      <c r="AX333" t="str">
        <f>IF(ISERROR(INDEX(Panaboard!AA:AA,MATCH(CONCATENATE(AZ333,"-",C333),Panaboard!Z:Z,0))),"",INDEX(Panaboard!AA:AA,MATCH(CONCATENATE(AZ333,"-",C333),Panaboard!Z:Z,0)))</f>
        <v/>
      </c>
      <c r="AY333" t="str">
        <f>IF(ISERROR(INDEX(Panaboard!AB:AB,MATCH(CONCATENATE(AZ333,"-",C333),Panaboard!Z:Z,0))),"",INDEX(Panaboard!AB:AB,MATCH(CONCATENATE(AZ333,"-",C333),Panaboard!Z:Z,0)))</f>
        <v/>
      </c>
      <c r="AZ333" t="str">
        <f t="shared" si="44"/>
        <v/>
      </c>
      <c r="BA333" t="str">
        <f>IF(ISERROR(INDEX(Panaboard!E:E,MATCH(CONCATENATE(AZ333,"-",C333),Panaboard!Z:Z,0))),"",INDEX(Panaboard!E:E,MATCH(CONCATENATE(AZ333,"-",C333),Panaboard!Z:Z,0)))</f>
        <v/>
      </c>
      <c r="BB333" t="str">
        <f>IF(ISERROR(INDEX(Panaboard!AC:AC,MATCH(CONCATENATE(AZ333,"-",C333),Panaboard!Z:Z,0))),"",INDEX(Panaboard!AC:AC,MATCH(CONCATENATE(AZ333,"-",C333),Panaboard!Z:Z,0)))</f>
        <v/>
      </c>
      <c r="BC333" t="str">
        <f t="shared" si="45"/>
        <v/>
      </c>
      <c r="BD333" t="str">
        <f t="shared" si="46"/>
        <v/>
      </c>
      <c r="BE333" t="str">
        <f t="shared" si="47"/>
        <v>xx0x0</v>
      </c>
      <c r="BF333" t="str">
        <f>IF(ISERROR(INDEX(CuttingList!F:F,MATCH(CONCATENATE(A333,"-",C333),CuttingList!E:E,0))),"",INDEX(CuttingList!F:F,MATCH(CONCATENATE(A333,"-",C333),CuttingList!E:E,0)))</f>
        <v/>
      </c>
    </row>
    <row r="334" spans="1:58" x14ac:dyDescent="0.25">
      <c r="A334" t="str">
        <f>IF(PResult!BJ334="","",PResult!BJ334)</f>
        <v/>
      </c>
      <c r="B334" t="str">
        <f>IF(PResult!E334="","",PResult!E334)</f>
        <v/>
      </c>
      <c r="C334" t="str">
        <f>IF(PResult!BZ334="","",PResult!BZ334)</f>
        <v/>
      </c>
      <c r="D334" t="str">
        <f>IF(ISERROR(INDEX(Panaboard!B:B,MATCH(CONCATENATE(AZ334,"-",C334),Panaboard!Z:Z,0))),"",TRIM(INDEX(Panaboard!B:B,MATCH(CONCATENATE(AZ334,"-",C334),Panaboard!Z:Z,0))))</f>
        <v/>
      </c>
      <c r="E334" t="str">
        <f t="shared" si="43"/>
        <v>xx0x0</v>
      </c>
      <c r="F334" t="str">
        <f>IF(PResult!U334="","",UPPER(TRIM(PResult!U334)))</f>
        <v/>
      </c>
      <c r="G334">
        <f>IF(OR(PResult!O334="",PResult!O334="(null)"),0,PResult!O334)</f>
        <v>0</v>
      </c>
      <c r="H334" t="str">
        <f>IF(ISERROR(INDEX(Panaboard!G:G,MATCH(CONCATENATE(AZ334,"-",C334),Panaboard!Z:Z,0))),"",INDEX(Panaboard!G:G,MATCH(CONCATENATE(AZ334,"-",C334),Panaboard!Z:Z,0)))</f>
        <v/>
      </c>
      <c r="I334" t="str">
        <f>IF(PResult!J334="","",PResult!J334)</f>
        <v/>
      </c>
      <c r="J334" t="str">
        <f>IF(PResult!K334="","",PResult!K334)</f>
        <v/>
      </c>
      <c r="K334">
        <f>IF(OR(PResult!L334="(null)",PResult!L334=""),0,PResult!L334)</f>
        <v>0</v>
      </c>
      <c r="L334">
        <f>IF(OR(PResult!M334="(null)",PResult!M334=""),0,PResult!M334)</f>
        <v>0</v>
      </c>
      <c r="M334">
        <f t="shared" si="40"/>
        <v>0</v>
      </c>
      <c r="N334" t="str">
        <f>TEXT(IF(ISERROR(INDEX(Panaboard!H:H,MATCH(CONCATENATE(AZ334,"-",C334),Panaboard!Z:Z,0))),"",INDEX(Panaboard!H:H,MATCH(CONCATENATE(AZ334,"-",C334),Panaboard!Z:Z,0))),"HH:MM")</f>
        <v/>
      </c>
      <c r="O334" t="str">
        <f>TEXT(IF(ISERROR(INDEX(Panaboard!I:I,MATCH(CONCATENATE(AZ334,"-",C334),Panaboard!Z:Z,0))),"",INDEX(Panaboard!I:I,MATCH(CONCATENATE(AZ334,"-",C334),Panaboard!Z:Z,0))),"HH:MM")</f>
        <v/>
      </c>
      <c r="P334" t="str">
        <f t="shared" si="41"/>
        <v/>
      </c>
      <c r="Q334" t="str">
        <f>IF(ISERROR(INDEX(Panaboard!S:S,MATCH(CONCATENATE(AZ334,"-",C334),Panaboard!Z:Z,0))),"",INDEX(Panaboard!S:S,MATCH(CONCATENATE(AZ334,"-",C334),Panaboard!Z:Z,0)))</f>
        <v/>
      </c>
      <c r="R334" t="str">
        <f>IF(ISERROR(INDEX(Panaboard!F:F,MATCH(CONCATENATE(AZ334,"-",C334),Panaboard!Z:Z,0))),"",INDEX(Panaboard!F:F,MATCH(CONCATENATE(AZ334,"-",C334),Panaboard!Z:Z,0)))</f>
        <v/>
      </c>
      <c r="S334" t="str">
        <f t="shared" si="42"/>
        <v/>
      </c>
      <c r="T334" t="str">
        <f>IF(ISERROR(INDEX(Panaboard!D:D,MATCH(CONCATENATE(AZ334,"-",C334),Panaboard!Z:Z,0))),"",INDEX(Panaboard!D:D,MATCH(CONCATENATE(AZ334,"-",C334),Panaboard!Z:Z,0)))</f>
        <v/>
      </c>
      <c r="U334" t="str">
        <f>IF(ISERROR(INDEX(Panaboard!J:J,MATCH(CONCATENATE(AZ334,"-",C334),Panaboard!Z:Z,0))),"",INDEX(Panaboard!J:J,MATCH(CONCATENATE(AZ334,"-",C334),Panaboard!Z:Z,0)))</f>
        <v/>
      </c>
      <c r="V334">
        <f>IF(PResult!BL334="",0,PResult!BL334)</f>
        <v>0</v>
      </c>
      <c r="W334">
        <f>IF(PResult!BM334="",0,PResult!BM334)</f>
        <v>0</v>
      </c>
      <c r="X334">
        <f>IF(OR(PResult!AE334="",PResult!AE334="(null)"),IF(OR(PResult!AD334="",PResult!AD334="(null)"),0,PResult!AD334),PResult!AE334)</f>
        <v>0</v>
      </c>
      <c r="Y334" t="str">
        <f>IF(OR(PResult!V334="",PResult!V334="(null)"),"",PResult!V334)</f>
        <v/>
      </c>
      <c r="Z334" t="str">
        <f>CONCATENATE(PResult!BO334,PResult!BP334)</f>
        <v/>
      </c>
      <c r="AA334" t="str">
        <f>IF(PResult!Y334="","",PResult!Y334)</f>
        <v/>
      </c>
      <c r="AB334" t="str">
        <f>IF(PResult!BQ334="","",PResult!BQ334)</f>
        <v/>
      </c>
      <c r="AC334" t="str">
        <f>IF(PResult!BR334="","",PResult!BR334)</f>
        <v/>
      </c>
      <c r="AD334" t="str">
        <f>IF(PResult!BS334="","",PResult!BS334)</f>
        <v/>
      </c>
      <c r="AE334" t="str">
        <f>IF(PResult!BN334="","",PResult!BN334)</f>
        <v/>
      </c>
      <c r="AF334" t="str">
        <f>IF(PResult!BT334="","",PResult!BT334)</f>
        <v/>
      </c>
      <c r="AG334" t="str">
        <f>IF(PResult!BU334="","",PResult!BU334)</f>
        <v/>
      </c>
      <c r="AH334" t="str">
        <f>IF(PResult!BV334="","",PResult!BV334)</f>
        <v/>
      </c>
      <c r="AI334" t="str">
        <f>TEXT(IF(ISERROR(INDEX(Panaboard!L:L,MATCH(CONCATENATE(AZ334,"-",C334),Panaboard!Z:Z,0))),"",INDEX(Panaboard!L:L,MATCH(CONCATENATE(AZ334,"-",C334),Panaboard!Z:Z,0))),"HH:MM")</f>
        <v/>
      </c>
      <c r="AJ334" t="str">
        <f>TEXT(IF(ISERROR(INDEX(Panaboard!M:M,MATCH(CONCATENATE(AZ334,"-",C334),Panaboard!Z:Z,0))),"",INDEX(Panaboard!M:M,MATCH(CONCATENATE(AZ334,"-",C334),Panaboard!Z:Z,0))),"HH:MM")</f>
        <v/>
      </c>
      <c r="AK334" t="str">
        <f>IF(PResult!BY334="","",PResult!BY334)</f>
        <v/>
      </c>
      <c r="AL334">
        <f>IF(PResult!P334="",0,PResult!P334)</f>
        <v>0</v>
      </c>
      <c r="AM334" t="str">
        <f>IF(ISERROR(INDEX(Panaboard!N:N,MATCH(CONCATENATE(AZ334,"-",C334),Panaboard!Z:Z,0))),"",INDEX(Panaboard!N:N,MATCH(CONCATENATE(AZ334,"-",C334),Panaboard!Z:Z,0)))</f>
        <v/>
      </c>
      <c r="AN334" t="str">
        <f>IF(ISERROR(INDEX(Panaboard!O:O,MATCH(CONCATENATE(AZ334,"-",C334),Panaboard!Z:Z,0))),"",INDEX(Panaboard!O:O,MATCH(CONCATENATE(AZ334,"-",C334),Panaboard!Z:Z,0)))</f>
        <v/>
      </c>
      <c r="AO334" t="str">
        <f>IF(ISERROR(INDEX(Panaboard!P:P,MATCH(CONCATENATE(AZ334,"-",C334),Panaboard!Z:Z,0))),"",INDEX(Panaboard!P:P,MATCH(CONCATENATE(AZ334,"-",C334),Panaboard!Z:Z,0)))</f>
        <v/>
      </c>
      <c r="AP334" t="str">
        <f>IF(ISERROR(INDEX(Panaboard!Q:Q,MATCH(CONCATENATE(AZ334,"-",C334),Panaboard!Z:Z,0))),"",INDEX(Panaboard!Q:Q,MATCH(CONCATENATE(AZ334,"-",C334),Panaboard!Z:Z,0)))</f>
        <v/>
      </c>
      <c r="AR334" t="str">
        <f>IF(PResult!BW334="","",PResult!BW334)</f>
        <v/>
      </c>
      <c r="AS334" t="str">
        <f>IF(PResult!BX334="","",PResult!BX334)</f>
        <v/>
      </c>
      <c r="AT334" t="str">
        <f>IF(ISERROR(INDEX(Panaboard!K:K,MATCH(CONCATENATE(AZ334,"-",C334),Panaboard!Z:Z,0))),"",INDEX(Panaboard!K:K,MATCH(CONCATENATE(AZ334,"-",C334),Panaboard!Z:Z,0)))</f>
        <v/>
      </c>
      <c r="AU334" t="str">
        <f>IF(ISERROR(INDEX(Panaboard!U:U,MATCH(CONCATENATE(AZ334,"-",C334),Panaboard!Z:Z,0))),"",INDEX(Panaboard!U:U,MATCH(CONCATENATE(AZ334,"-",C334),Panaboard!Z:Z,0)))</f>
        <v/>
      </c>
      <c r="AV334" t="str">
        <f>IF(ISERROR(INDEX(Panaboard!W:W,MATCH(CONCATENATE(AZ334,"-",C334),Panaboard!Z:Z,0))),"",INDEX(Panaboard!W:W,MATCH(CONCATENATE(AZ334,"-",C334),Panaboard!Z:Z,0)))</f>
        <v/>
      </c>
      <c r="AW334" t="str">
        <f>IF(ISERROR(INDEX(Panaboard!X:X,MATCH(CONCATENATE(AZ334,"-",C334),Panaboard!Z:Z,0))),"",INDEX(Panaboard!X:X,MATCH(CONCATENATE(AZ334,"-",C334),Panaboard!Z:Z,0)))</f>
        <v/>
      </c>
      <c r="AX334" t="str">
        <f>IF(ISERROR(INDEX(Panaboard!AA:AA,MATCH(CONCATENATE(AZ334,"-",C334),Panaboard!Z:Z,0))),"",INDEX(Panaboard!AA:AA,MATCH(CONCATENATE(AZ334,"-",C334),Panaboard!Z:Z,0)))</f>
        <v/>
      </c>
      <c r="AY334" t="str">
        <f>IF(ISERROR(INDEX(Panaboard!AB:AB,MATCH(CONCATENATE(AZ334,"-",C334),Panaboard!Z:Z,0))),"",INDEX(Panaboard!AB:AB,MATCH(CONCATENATE(AZ334,"-",C334),Panaboard!Z:Z,0)))</f>
        <v/>
      </c>
      <c r="AZ334" t="str">
        <f t="shared" si="44"/>
        <v/>
      </c>
      <c r="BA334" t="str">
        <f>IF(ISERROR(INDEX(Panaboard!E:E,MATCH(CONCATENATE(AZ334,"-",C334),Panaboard!Z:Z,0))),"",INDEX(Panaboard!E:E,MATCH(CONCATENATE(AZ334,"-",C334),Panaboard!Z:Z,0)))</f>
        <v/>
      </c>
      <c r="BB334" t="str">
        <f>IF(ISERROR(INDEX(Panaboard!AC:AC,MATCH(CONCATENATE(AZ334,"-",C334),Panaboard!Z:Z,0))),"",INDEX(Panaboard!AC:AC,MATCH(CONCATENATE(AZ334,"-",C334),Panaboard!Z:Z,0)))</f>
        <v/>
      </c>
      <c r="BC334" t="str">
        <f t="shared" si="45"/>
        <v/>
      </c>
      <c r="BD334" t="str">
        <f t="shared" si="46"/>
        <v/>
      </c>
      <c r="BE334" t="str">
        <f t="shared" si="47"/>
        <v>xx0x0</v>
      </c>
      <c r="BF334" t="str">
        <f>IF(ISERROR(INDEX(CuttingList!F:F,MATCH(CONCATENATE(A334,"-",C334),CuttingList!E:E,0))),"",INDEX(CuttingList!F:F,MATCH(CONCATENATE(A334,"-",C334),CuttingList!E:E,0)))</f>
        <v/>
      </c>
    </row>
    <row r="335" spans="1:58" x14ac:dyDescent="0.25">
      <c r="A335" t="str">
        <f>IF(PResult!BJ335="","",PResult!BJ335)</f>
        <v/>
      </c>
      <c r="B335" t="str">
        <f>IF(PResult!E335="","",PResult!E335)</f>
        <v/>
      </c>
      <c r="C335" t="str">
        <f>IF(PResult!BZ335="","",PResult!BZ335)</f>
        <v/>
      </c>
      <c r="D335" t="str">
        <f>IF(ISERROR(INDEX(Panaboard!B:B,MATCH(CONCATENATE(AZ335,"-",C335),Panaboard!Z:Z,0))),"",TRIM(INDEX(Panaboard!B:B,MATCH(CONCATENATE(AZ335,"-",C335),Panaboard!Z:Z,0))))</f>
        <v/>
      </c>
      <c r="E335" t="str">
        <f t="shared" si="43"/>
        <v>xx0x0</v>
      </c>
      <c r="F335" t="str">
        <f>IF(PResult!U335="","",UPPER(TRIM(PResult!U335)))</f>
        <v/>
      </c>
      <c r="G335">
        <f>IF(OR(PResult!O335="",PResult!O335="(null)"),0,PResult!O335)</f>
        <v>0</v>
      </c>
      <c r="H335" t="str">
        <f>IF(ISERROR(INDEX(Panaboard!G:G,MATCH(CONCATENATE(AZ335,"-",C335),Panaboard!Z:Z,0))),"",INDEX(Panaboard!G:G,MATCH(CONCATENATE(AZ335,"-",C335),Panaboard!Z:Z,0)))</f>
        <v/>
      </c>
      <c r="I335" t="str">
        <f>IF(PResult!J335="","",PResult!J335)</f>
        <v/>
      </c>
      <c r="J335" t="str">
        <f>IF(PResult!K335="","",PResult!K335)</f>
        <v/>
      </c>
      <c r="K335">
        <f>IF(OR(PResult!L335="(null)",PResult!L335=""),0,PResult!L335)</f>
        <v>0</v>
      </c>
      <c r="L335">
        <f>IF(OR(PResult!M335="(null)",PResult!M335=""),0,PResult!M335)</f>
        <v>0</v>
      </c>
      <c r="M335">
        <f t="shared" si="40"/>
        <v>0</v>
      </c>
      <c r="N335" t="str">
        <f>TEXT(IF(ISERROR(INDEX(Panaboard!H:H,MATCH(CONCATENATE(AZ335,"-",C335),Panaboard!Z:Z,0))),"",INDEX(Panaboard!H:H,MATCH(CONCATENATE(AZ335,"-",C335),Panaboard!Z:Z,0))),"HH:MM")</f>
        <v/>
      </c>
      <c r="O335" t="str">
        <f>TEXT(IF(ISERROR(INDEX(Panaboard!I:I,MATCH(CONCATENATE(AZ335,"-",C335),Panaboard!Z:Z,0))),"",INDEX(Panaboard!I:I,MATCH(CONCATENATE(AZ335,"-",C335),Panaboard!Z:Z,0))),"HH:MM")</f>
        <v/>
      </c>
      <c r="P335" t="str">
        <f t="shared" si="41"/>
        <v/>
      </c>
      <c r="Q335" t="str">
        <f>IF(ISERROR(INDEX(Panaboard!S:S,MATCH(CONCATENATE(AZ335,"-",C335),Panaboard!Z:Z,0))),"",INDEX(Panaboard!S:S,MATCH(CONCATENATE(AZ335,"-",C335),Panaboard!Z:Z,0)))</f>
        <v/>
      </c>
      <c r="R335" t="str">
        <f>IF(ISERROR(INDEX(Panaboard!F:F,MATCH(CONCATENATE(AZ335,"-",C335),Panaboard!Z:Z,0))),"",INDEX(Panaboard!F:F,MATCH(CONCATENATE(AZ335,"-",C335),Panaboard!Z:Z,0)))</f>
        <v/>
      </c>
      <c r="S335" t="str">
        <f t="shared" si="42"/>
        <v/>
      </c>
      <c r="T335" t="str">
        <f>IF(ISERROR(INDEX(Panaboard!D:D,MATCH(CONCATENATE(AZ335,"-",C335),Panaboard!Z:Z,0))),"",INDEX(Panaboard!D:D,MATCH(CONCATENATE(AZ335,"-",C335),Panaboard!Z:Z,0)))</f>
        <v/>
      </c>
      <c r="U335" t="str">
        <f>IF(ISERROR(INDEX(Panaboard!J:J,MATCH(CONCATENATE(AZ335,"-",C335),Panaboard!Z:Z,0))),"",INDEX(Panaboard!J:J,MATCH(CONCATENATE(AZ335,"-",C335),Panaboard!Z:Z,0)))</f>
        <v/>
      </c>
      <c r="V335">
        <f>IF(PResult!BL335="",0,PResult!BL335)</f>
        <v>0</v>
      </c>
      <c r="W335">
        <f>IF(PResult!BM335="",0,PResult!BM335)</f>
        <v>0</v>
      </c>
      <c r="X335">
        <f>IF(OR(PResult!AE335="",PResult!AE335="(null)"),IF(OR(PResult!AD335="",PResult!AD335="(null)"),0,PResult!AD335),PResult!AE335)</f>
        <v>0</v>
      </c>
      <c r="Y335" t="str">
        <f>IF(OR(PResult!V335="",PResult!V335="(null)"),"",PResult!V335)</f>
        <v/>
      </c>
      <c r="Z335" t="str">
        <f>CONCATENATE(PResult!BO335,PResult!BP335)</f>
        <v/>
      </c>
      <c r="AA335" t="str">
        <f>IF(PResult!Y335="","",PResult!Y335)</f>
        <v/>
      </c>
      <c r="AB335" t="str">
        <f>IF(PResult!BQ335="","",PResult!BQ335)</f>
        <v/>
      </c>
      <c r="AC335" t="str">
        <f>IF(PResult!BR335="","",PResult!BR335)</f>
        <v/>
      </c>
      <c r="AD335" t="str">
        <f>IF(PResult!BS335="","",PResult!BS335)</f>
        <v/>
      </c>
      <c r="AE335" t="str">
        <f>IF(PResult!BN335="","",PResult!BN335)</f>
        <v/>
      </c>
      <c r="AF335" t="str">
        <f>IF(PResult!BT335="","",PResult!BT335)</f>
        <v/>
      </c>
      <c r="AG335" t="str">
        <f>IF(PResult!BU335="","",PResult!BU335)</f>
        <v/>
      </c>
      <c r="AH335" t="str">
        <f>IF(PResult!BV335="","",PResult!BV335)</f>
        <v/>
      </c>
      <c r="AI335" t="str">
        <f>TEXT(IF(ISERROR(INDEX(Panaboard!L:L,MATCH(CONCATENATE(AZ335,"-",C335),Panaboard!Z:Z,0))),"",INDEX(Panaboard!L:L,MATCH(CONCATENATE(AZ335,"-",C335),Panaboard!Z:Z,0))),"HH:MM")</f>
        <v/>
      </c>
      <c r="AJ335" t="str">
        <f>TEXT(IF(ISERROR(INDEX(Panaboard!M:M,MATCH(CONCATENATE(AZ335,"-",C335),Panaboard!Z:Z,0))),"",INDEX(Panaboard!M:M,MATCH(CONCATENATE(AZ335,"-",C335),Panaboard!Z:Z,0))),"HH:MM")</f>
        <v/>
      </c>
      <c r="AK335" t="str">
        <f>IF(PResult!BY335="","",PResult!BY335)</f>
        <v/>
      </c>
      <c r="AL335">
        <f>IF(PResult!P335="",0,PResult!P335)</f>
        <v>0</v>
      </c>
      <c r="AM335" t="str">
        <f>IF(ISERROR(INDEX(Panaboard!N:N,MATCH(CONCATENATE(AZ335,"-",C335),Panaboard!Z:Z,0))),"",INDEX(Panaboard!N:N,MATCH(CONCATENATE(AZ335,"-",C335),Panaboard!Z:Z,0)))</f>
        <v/>
      </c>
      <c r="AN335" t="str">
        <f>IF(ISERROR(INDEX(Panaboard!O:O,MATCH(CONCATENATE(AZ335,"-",C335),Panaboard!Z:Z,0))),"",INDEX(Panaboard!O:O,MATCH(CONCATENATE(AZ335,"-",C335),Panaboard!Z:Z,0)))</f>
        <v/>
      </c>
      <c r="AO335" t="str">
        <f>IF(ISERROR(INDEX(Panaboard!P:P,MATCH(CONCATENATE(AZ335,"-",C335),Panaboard!Z:Z,0))),"",INDEX(Panaboard!P:P,MATCH(CONCATENATE(AZ335,"-",C335),Panaboard!Z:Z,0)))</f>
        <v/>
      </c>
      <c r="AP335" t="str">
        <f>IF(ISERROR(INDEX(Panaboard!Q:Q,MATCH(CONCATENATE(AZ335,"-",C335),Panaboard!Z:Z,0))),"",INDEX(Panaboard!Q:Q,MATCH(CONCATENATE(AZ335,"-",C335),Panaboard!Z:Z,0)))</f>
        <v/>
      </c>
      <c r="AR335" t="str">
        <f>IF(PResult!BW335="","",PResult!BW335)</f>
        <v/>
      </c>
      <c r="AS335" t="str">
        <f>IF(PResult!BX335="","",PResult!BX335)</f>
        <v/>
      </c>
      <c r="AT335" t="str">
        <f>IF(ISERROR(INDEX(Panaboard!K:K,MATCH(CONCATENATE(AZ335,"-",C335),Panaboard!Z:Z,0))),"",INDEX(Panaboard!K:K,MATCH(CONCATENATE(AZ335,"-",C335),Panaboard!Z:Z,0)))</f>
        <v/>
      </c>
      <c r="AU335" t="str">
        <f>IF(ISERROR(INDEX(Panaboard!U:U,MATCH(CONCATENATE(AZ335,"-",C335),Panaboard!Z:Z,0))),"",INDEX(Panaboard!U:U,MATCH(CONCATENATE(AZ335,"-",C335),Panaboard!Z:Z,0)))</f>
        <v/>
      </c>
      <c r="AV335" t="str">
        <f>IF(ISERROR(INDEX(Panaboard!W:W,MATCH(CONCATENATE(AZ335,"-",C335),Panaboard!Z:Z,0))),"",INDEX(Panaboard!W:W,MATCH(CONCATENATE(AZ335,"-",C335),Panaboard!Z:Z,0)))</f>
        <v/>
      </c>
      <c r="AW335" t="str">
        <f>IF(ISERROR(INDEX(Panaboard!X:X,MATCH(CONCATENATE(AZ335,"-",C335),Panaboard!Z:Z,0))),"",INDEX(Panaboard!X:X,MATCH(CONCATENATE(AZ335,"-",C335),Panaboard!Z:Z,0)))</f>
        <v/>
      </c>
      <c r="AX335" t="str">
        <f>IF(ISERROR(INDEX(Panaboard!AA:AA,MATCH(CONCATENATE(AZ335,"-",C335),Panaboard!Z:Z,0))),"",INDEX(Panaboard!AA:AA,MATCH(CONCATENATE(AZ335,"-",C335),Panaboard!Z:Z,0)))</f>
        <v/>
      </c>
      <c r="AY335" t="str">
        <f>IF(ISERROR(INDEX(Panaboard!AB:AB,MATCH(CONCATENATE(AZ335,"-",C335),Panaboard!Z:Z,0))),"",INDEX(Panaboard!AB:AB,MATCH(CONCATENATE(AZ335,"-",C335),Panaboard!Z:Z,0)))</f>
        <v/>
      </c>
      <c r="AZ335" t="str">
        <f t="shared" si="44"/>
        <v/>
      </c>
      <c r="BA335" t="str">
        <f>IF(ISERROR(INDEX(Panaboard!E:E,MATCH(CONCATENATE(AZ335,"-",C335),Panaboard!Z:Z,0))),"",INDEX(Panaboard!E:E,MATCH(CONCATENATE(AZ335,"-",C335),Panaboard!Z:Z,0)))</f>
        <v/>
      </c>
      <c r="BB335" t="str">
        <f>IF(ISERROR(INDEX(Panaboard!AC:AC,MATCH(CONCATENATE(AZ335,"-",C335),Panaboard!Z:Z,0))),"",INDEX(Panaboard!AC:AC,MATCH(CONCATENATE(AZ335,"-",C335),Panaboard!Z:Z,0)))</f>
        <v/>
      </c>
      <c r="BC335" t="str">
        <f t="shared" si="45"/>
        <v/>
      </c>
      <c r="BD335" t="str">
        <f t="shared" si="46"/>
        <v/>
      </c>
      <c r="BE335" t="str">
        <f t="shared" si="47"/>
        <v>xx0x0</v>
      </c>
      <c r="BF335" t="str">
        <f>IF(ISERROR(INDEX(CuttingList!F:F,MATCH(CONCATENATE(A335,"-",C335),CuttingList!E:E,0))),"",INDEX(CuttingList!F:F,MATCH(CONCATENATE(A335,"-",C335),CuttingList!E:E,0)))</f>
        <v/>
      </c>
    </row>
    <row r="336" spans="1:58" x14ac:dyDescent="0.25">
      <c r="A336" t="str">
        <f>IF(PResult!BJ336="","",PResult!BJ336)</f>
        <v/>
      </c>
      <c r="B336" t="str">
        <f>IF(PResult!E336="","",PResult!E336)</f>
        <v/>
      </c>
      <c r="C336" t="str">
        <f>IF(PResult!BZ336="","",PResult!BZ336)</f>
        <v/>
      </c>
      <c r="D336" t="str">
        <f>IF(ISERROR(INDEX(Panaboard!B:B,MATCH(CONCATENATE(AZ336,"-",C336),Panaboard!Z:Z,0))),"",TRIM(INDEX(Panaboard!B:B,MATCH(CONCATENATE(AZ336,"-",C336),Panaboard!Z:Z,0))))</f>
        <v/>
      </c>
      <c r="E336" t="str">
        <f t="shared" si="43"/>
        <v>xx0x0</v>
      </c>
      <c r="F336" t="str">
        <f>IF(PResult!U336="","",UPPER(TRIM(PResult!U336)))</f>
        <v/>
      </c>
      <c r="G336">
        <f>IF(OR(PResult!O336="",PResult!O336="(null)"),0,PResult!O336)</f>
        <v>0</v>
      </c>
      <c r="H336" t="str">
        <f>IF(ISERROR(INDEX(Panaboard!G:G,MATCH(CONCATENATE(AZ336,"-",C336),Panaboard!Z:Z,0))),"",INDEX(Panaboard!G:G,MATCH(CONCATENATE(AZ336,"-",C336),Panaboard!Z:Z,0)))</f>
        <v/>
      </c>
      <c r="I336" t="str">
        <f>IF(PResult!J336="","",PResult!J336)</f>
        <v/>
      </c>
      <c r="J336" t="str">
        <f>IF(PResult!K336="","",PResult!K336)</f>
        <v/>
      </c>
      <c r="K336">
        <f>IF(OR(PResult!L336="(null)",PResult!L336=""),0,PResult!L336)</f>
        <v>0</v>
      </c>
      <c r="L336">
        <f>IF(OR(PResult!M336="(null)",PResult!M336=""),0,PResult!M336)</f>
        <v>0</v>
      </c>
      <c r="M336">
        <f t="shared" si="40"/>
        <v>0</v>
      </c>
      <c r="N336" t="str">
        <f>TEXT(IF(ISERROR(INDEX(Panaboard!H:H,MATCH(CONCATENATE(AZ336,"-",C336),Panaboard!Z:Z,0))),"",INDEX(Panaboard!H:H,MATCH(CONCATENATE(AZ336,"-",C336),Panaboard!Z:Z,0))),"HH:MM")</f>
        <v/>
      </c>
      <c r="O336" t="str">
        <f>TEXT(IF(ISERROR(INDEX(Panaboard!I:I,MATCH(CONCATENATE(AZ336,"-",C336),Panaboard!Z:Z,0))),"",INDEX(Panaboard!I:I,MATCH(CONCATENATE(AZ336,"-",C336),Panaboard!Z:Z,0))),"HH:MM")</f>
        <v/>
      </c>
      <c r="P336" t="str">
        <f t="shared" si="41"/>
        <v/>
      </c>
      <c r="Q336" t="str">
        <f>IF(ISERROR(INDEX(Panaboard!S:S,MATCH(CONCATENATE(AZ336,"-",C336),Panaboard!Z:Z,0))),"",INDEX(Panaboard!S:S,MATCH(CONCATENATE(AZ336,"-",C336),Panaboard!Z:Z,0)))</f>
        <v/>
      </c>
      <c r="R336" t="str">
        <f>IF(ISERROR(INDEX(Panaboard!F:F,MATCH(CONCATENATE(AZ336,"-",C336),Panaboard!Z:Z,0))),"",INDEX(Panaboard!F:F,MATCH(CONCATENATE(AZ336,"-",C336),Panaboard!Z:Z,0)))</f>
        <v/>
      </c>
      <c r="S336" t="str">
        <f t="shared" si="42"/>
        <v/>
      </c>
      <c r="T336" t="str">
        <f>IF(ISERROR(INDEX(Panaboard!D:D,MATCH(CONCATENATE(AZ336,"-",C336),Panaboard!Z:Z,0))),"",INDEX(Panaboard!D:D,MATCH(CONCATENATE(AZ336,"-",C336),Panaboard!Z:Z,0)))</f>
        <v/>
      </c>
      <c r="U336" t="str">
        <f>IF(ISERROR(INDEX(Panaboard!J:J,MATCH(CONCATENATE(AZ336,"-",C336),Panaboard!Z:Z,0))),"",INDEX(Panaboard!J:J,MATCH(CONCATENATE(AZ336,"-",C336),Panaboard!Z:Z,0)))</f>
        <v/>
      </c>
      <c r="V336">
        <f>IF(PResult!BL336="",0,PResult!BL336)</f>
        <v>0</v>
      </c>
      <c r="W336">
        <f>IF(PResult!BM336="",0,PResult!BM336)</f>
        <v>0</v>
      </c>
      <c r="X336">
        <f>IF(OR(PResult!AE336="",PResult!AE336="(null)"),IF(OR(PResult!AD336="",PResult!AD336="(null)"),0,PResult!AD336),PResult!AE336)</f>
        <v>0</v>
      </c>
      <c r="Y336" t="str">
        <f>IF(OR(PResult!V336="",PResult!V336="(null)"),"",PResult!V336)</f>
        <v/>
      </c>
      <c r="Z336" t="str">
        <f>CONCATENATE(PResult!BO336,PResult!BP336)</f>
        <v/>
      </c>
      <c r="AA336" t="str">
        <f>IF(PResult!Y336="","",PResult!Y336)</f>
        <v/>
      </c>
      <c r="AB336" t="str">
        <f>IF(PResult!BQ336="","",PResult!BQ336)</f>
        <v/>
      </c>
      <c r="AC336" t="str">
        <f>IF(PResult!BR336="","",PResult!BR336)</f>
        <v/>
      </c>
      <c r="AD336" t="str">
        <f>IF(PResult!BS336="","",PResult!BS336)</f>
        <v/>
      </c>
      <c r="AE336" t="str">
        <f>IF(PResult!BN336="","",PResult!BN336)</f>
        <v/>
      </c>
      <c r="AF336" t="str">
        <f>IF(PResult!BT336="","",PResult!BT336)</f>
        <v/>
      </c>
      <c r="AG336" t="str">
        <f>IF(PResult!BU336="","",PResult!BU336)</f>
        <v/>
      </c>
      <c r="AH336" t="str">
        <f>IF(PResult!BV336="","",PResult!BV336)</f>
        <v/>
      </c>
      <c r="AI336" t="str">
        <f>TEXT(IF(ISERROR(INDEX(Panaboard!L:L,MATCH(CONCATENATE(AZ336,"-",C336),Panaboard!Z:Z,0))),"",INDEX(Panaboard!L:L,MATCH(CONCATENATE(AZ336,"-",C336),Panaboard!Z:Z,0))),"HH:MM")</f>
        <v/>
      </c>
      <c r="AJ336" t="str">
        <f>TEXT(IF(ISERROR(INDEX(Panaboard!M:M,MATCH(CONCATENATE(AZ336,"-",C336),Panaboard!Z:Z,0))),"",INDEX(Panaboard!M:M,MATCH(CONCATENATE(AZ336,"-",C336),Panaboard!Z:Z,0))),"HH:MM")</f>
        <v/>
      </c>
      <c r="AK336" t="str">
        <f>IF(PResult!BY336="","",PResult!BY336)</f>
        <v/>
      </c>
      <c r="AL336">
        <f>IF(PResult!P336="",0,PResult!P336)</f>
        <v>0</v>
      </c>
      <c r="AM336" t="str">
        <f>IF(ISERROR(INDEX(Panaboard!N:N,MATCH(CONCATENATE(AZ336,"-",C336),Panaboard!Z:Z,0))),"",INDEX(Panaboard!N:N,MATCH(CONCATENATE(AZ336,"-",C336),Panaboard!Z:Z,0)))</f>
        <v/>
      </c>
      <c r="AN336" t="str">
        <f>IF(ISERROR(INDEX(Panaboard!O:O,MATCH(CONCATENATE(AZ336,"-",C336),Panaboard!Z:Z,0))),"",INDEX(Panaboard!O:O,MATCH(CONCATENATE(AZ336,"-",C336),Panaboard!Z:Z,0)))</f>
        <v/>
      </c>
      <c r="AO336" t="str">
        <f>IF(ISERROR(INDEX(Panaboard!P:P,MATCH(CONCATENATE(AZ336,"-",C336),Panaboard!Z:Z,0))),"",INDEX(Panaboard!P:P,MATCH(CONCATENATE(AZ336,"-",C336),Panaboard!Z:Z,0)))</f>
        <v/>
      </c>
      <c r="AP336" t="str">
        <f>IF(ISERROR(INDEX(Panaboard!Q:Q,MATCH(CONCATENATE(AZ336,"-",C336),Panaboard!Z:Z,0))),"",INDEX(Panaboard!Q:Q,MATCH(CONCATENATE(AZ336,"-",C336),Panaboard!Z:Z,0)))</f>
        <v/>
      </c>
      <c r="AR336" t="str">
        <f>IF(PResult!BW336="","",PResult!BW336)</f>
        <v/>
      </c>
      <c r="AS336" t="str">
        <f>IF(PResult!BX336="","",PResult!BX336)</f>
        <v/>
      </c>
      <c r="AT336" t="str">
        <f>IF(ISERROR(INDEX(Panaboard!K:K,MATCH(CONCATENATE(AZ336,"-",C336),Panaboard!Z:Z,0))),"",INDEX(Panaboard!K:K,MATCH(CONCATENATE(AZ336,"-",C336),Panaboard!Z:Z,0)))</f>
        <v/>
      </c>
      <c r="AU336" t="str">
        <f>IF(ISERROR(INDEX(Panaboard!U:U,MATCH(CONCATENATE(AZ336,"-",C336),Panaboard!Z:Z,0))),"",INDEX(Panaboard!U:U,MATCH(CONCATENATE(AZ336,"-",C336),Panaboard!Z:Z,0)))</f>
        <v/>
      </c>
      <c r="AV336" t="str">
        <f>IF(ISERROR(INDEX(Panaboard!W:W,MATCH(CONCATENATE(AZ336,"-",C336),Panaboard!Z:Z,0))),"",INDEX(Panaboard!W:W,MATCH(CONCATENATE(AZ336,"-",C336),Panaboard!Z:Z,0)))</f>
        <v/>
      </c>
      <c r="AW336" t="str">
        <f>IF(ISERROR(INDEX(Panaboard!X:X,MATCH(CONCATENATE(AZ336,"-",C336),Panaboard!Z:Z,0))),"",INDEX(Panaboard!X:X,MATCH(CONCATENATE(AZ336,"-",C336),Panaboard!Z:Z,0)))</f>
        <v/>
      </c>
      <c r="AX336" t="str">
        <f>IF(ISERROR(INDEX(Panaboard!AA:AA,MATCH(CONCATENATE(AZ336,"-",C336),Panaboard!Z:Z,0))),"",INDEX(Panaboard!AA:AA,MATCH(CONCATENATE(AZ336,"-",C336),Panaboard!Z:Z,0)))</f>
        <v/>
      </c>
      <c r="AY336" t="str">
        <f>IF(ISERROR(INDEX(Panaboard!AB:AB,MATCH(CONCATENATE(AZ336,"-",C336),Panaboard!Z:Z,0))),"",INDEX(Panaboard!AB:AB,MATCH(CONCATENATE(AZ336,"-",C336),Panaboard!Z:Z,0)))</f>
        <v/>
      </c>
      <c r="AZ336" t="str">
        <f t="shared" si="44"/>
        <v/>
      </c>
      <c r="BA336" t="str">
        <f>IF(ISERROR(INDEX(Panaboard!E:E,MATCH(CONCATENATE(AZ336,"-",C336),Panaboard!Z:Z,0))),"",INDEX(Panaboard!E:E,MATCH(CONCATENATE(AZ336,"-",C336),Panaboard!Z:Z,0)))</f>
        <v/>
      </c>
      <c r="BB336" t="str">
        <f>IF(ISERROR(INDEX(Panaboard!AC:AC,MATCH(CONCATENATE(AZ336,"-",C336),Panaboard!Z:Z,0))),"",INDEX(Panaboard!AC:AC,MATCH(CONCATENATE(AZ336,"-",C336),Panaboard!Z:Z,0)))</f>
        <v/>
      </c>
      <c r="BC336" t="str">
        <f t="shared" si="45"/>
        <v/>
      </c>
      <c r="BD336" t="str">
        <f t="shared" si="46"/>
        <v/>
      </c>
      <c r="BE336" t="str">
        <f t="shared" si="47"/>
        <v>xx0x0</v>
      </c>
      <c r="BF336" t="str">
        <f>IF(ISERROR(INDEX(CuttingList!F:F,MATCH(CONCATENATE(A336,"-",C336),CuttingList!E:E,0))),"",INDEX(CuttingList!F:F,MATCH(CONCATENATE(A336,"-",C336),CuttingList!E:E,0)))</f>
        <v/>
      </c>
    </row>
    <row r="337" spans="1:58" x14ac:dyDescent="0.25">
      <c r="A337" t="str">
        <f>IF(PResult!BJ337="","",PResult!BJ337)</f>
        <v/>
      </c>
      <c r="B337" t="str">
        <f>IF(PResult!E337="","",PResult!E337)</f>
        <v/>
      </c>
      <c r="C337" t="str">
        <f>IF(PResult!BZ337="","",PResult!BZ337)</f>
        <v/>
      </c>
      <c r="D337" t="str">
        <f>IF(ISERROR(INDEX(Panaboard!B:B,MATCH(CONCATENATE(AZ337,"-",C337),Panaboard!Z:Z,0))),"",TRIM(INDEX(Panaboard!B:B,MATCH(CONCATENATE(AZ337,"-",C337),Panaboard!Z:Z,0))))</f>
        <v/>
      </c>
      <c r="E337" t="str">
        <f t="shared" si="43"/>
        <v>xx0x0</v>
      </c>
      <c r="F337" t="str">
        <f>IF(PResult!U337="","",UPPER(TRIM(PResult!U337)))</f>
        <v/>
      </c>
      <c r="G337">
        <f>IF(OR(PResult!O337="",PResult!O337="(null)"),0,PResult!O337)</f>
        <v>0</v>
      </c>
      <c r="H337" t="str">
        <f>IF(ISERROR(INDEX(Panaboard!G:G,MATCH(CONCATENATE(AZ337,"-",C337),Panaboard!Z:Z,0))),"",INDEX(Panaboard!G:G,MATCH(CONCATENATE(AZ337,"-",C337),Panaboard!Z:Z,0)))</f>
        <v/>
      </c>
      <c r="I337" t="str">
        <f>IF(PResult!J337="","",PResult!J337)</f>
        <v/>
      </c>
      <c r="J337" t="str">
        <f>IF(PResult!K337="","",PResult!K337)</f>
        <v/>
      </c>
      <c r="K337">
        <f>IF(OR(PResult!L337="(null)",PResult!L337=""),0,PResult!L337)</f>
        <v>0</v>
      </c>
      <c r="L337">
        <f>IF(OR(PResult!M337="(null)",PResult!M337=""),0,PResult!M337)</f>
        <v>0</v>
      </c>
      <c r="M337">
        <f t="shared" si="40"/>
        <v>0</v>
      </c>
      <c r="N337" t="str">
        <f>TEXT(IF(ISERROR(INDEX(Panaboard!H:H,MATCH(CONCATENATE(AZ337,"-",C337),Panaboard!Z:Z,0))),"",INDEX(Panaboard!H:H,MATCH(CONCATENATE(AZ337,"-",C337),Panaboard!Z:Z,0))),"HH:MM")</f>
        <v/>
      </c>
      <c r="O337" t="str">
        <f>TEXT(IF(ISERROR(INDEX(Panaboard!I:I,MATCH(CONCATENATE(AZ337,"-",C337),Panaboard!Z:Z,0))),"",INDEX(Panaboard!I:I,MATCH(CONCATENATE(AZ337,"-",C337),Panaboard!Z:Z,0))),"HH:MM")</f>
        <v/>
      </c>
      <c r="P337" t="str">
        <f t="shared" si="41"/>
        <v/>
      </c>
      <c r="Q337" t="str">
        <f>IF(ISERROR(INDEX(Panaboard!S:S,MATCH(CONCATENATE(AZ337,"-",C337),Panaboard!Z:Z,0))),"",INDEX(Panaboard!S:S,MATCH(CONCATENATE(AZ337,"-",C337),Panaboard!Z:Z,0)))</f>
        <v/>
      </c>
      <c r="R337" t="str">
        <f>IF(ISERROR(INDEX(Panaboard!F:F,MATCH(CONCATENATE(AZ337,"-",C337),Panaboard!Z:Z,0))),"",INDEX(Panaboard!F:F,MATCH(CONCATENATE(AZ337,"-",C337),Panaboard!Z:Z,0)))</f>
        <v/>
      </c>
      <c r="S337" t="str">
        <f t="shared" si="42"/>
        <v/>
      </c>
      <c r="T337" t="str">
        <f>IF(ISERROR(INDEX(Panaboard!D:D,MATCH(CONCATENATE(AZ337,"-",C337),Panaboard!Z:Z,0))),"",INDEX(Panaboard!D:D,MATCH(CONCATENATE(AZ337,"-",C337),Panaboard!Z:Z,0)))</f>
        <v/>
      </c>
      <c r="U337" t="str">
        <f>IF(ISERROR(INDEX(Panaboard!J:J,MATCH(CONCATENATE(AZ337,"-",C337),Panaboard!Z:Z,0))),"",INDEX(Panaboard!J:J,MATCH(CONCATENATE(AZ337,"-",C337),Panaboard!Z:Z,0)))</f>
        <v/>
      </c>
      <c r="V337">
        <f>IF(PResult!BL337="",0,PResult!BL337)</f>
        <v>0</v>
      </c>
      <c r="W337">
        <f>IF(PResult!BM337="",0,PResult!BM337)</f>
        <v>0</v>
      </c>
      <c r="X337">
        <f>IF(OR(PResult!AE337="",PResult!AE337="(null)"),IF(OR(PResult!AD337="",PResult!AD337="(null)"),0,PResult!AD337),PResult!AE337)</f>
        <v>0</v>
      </c>
      <c r="Y337" t="str">
        <f>IF(OR(PResult!V337="",PResult!V337="(null)"),"",PResult!V337)</f>
        <v/>
      </c>
      <c r="Z337" t="str">
        <f>CONCATENATE(PResult!BO337,PResult!BP337)</f>
        <v/>
      </c>
      <c r="AA337" t="str">
        <f>IF(PResult!Y337="","",PResult!Y337)</f>
        <v/>
      </c>
      <c r="AB337" t="str">
        <f>IF(PResult!BQ337="","",PResult!BQ337)</f>
        <v/>
      </c>
      <c r="AC337" t="str">
        <f>IF(PResult!BR337="","",PResult!BR337)</f>
        <v/>
      </c>
      <c r="AD337" t="str">
        <f>IF(PResult!BS337="","",PResult!BS337)</f>
        <v/>
      </c>
      <c r="AE337" t="str">
        <f>IF(PResult!BN337="","",PResult!BN337)</f>
        <v/>
      </c>
      <c r="AF337" t="str">
        <f>IF(PResult!BT337="","",PResult!BT337)</f>
        <v/>
      </c>
      <c r="AG337" t="str">
        <f>IF(PResult!BU337="","",PResult!BU337)</f>
        <v/>
      </c>
      <c r="AH337" t="str">
        <f>IF(PResult!BV337="","",PResult!BV337)</f>
        <v/>
      </c>
      <c r="AI337" t="str">
        <f>TEXT(IF(ISERROR(INDEX(Panaboard!L:L,MATCH(CONCATENATE(AZ337,"-",C337),Panaboard!Z:Z,0))),"",INDEX(Panaboard!L:L,MATCH(CONCATENATE(AZ337,"-",C337),Panaboard!Z:Z,0))),"HH:MM")</f>
        <v/>
      </c>
      <c r="AJ337" t="str">
        <f>TEXT(IF(ISERROR(INDEX(Panaboard!M:M,MATCH(CONCATENATE(AZ337,"-",C337),Panaboard!Z:Z,0))),"",INDEX(Panaboard!M:M,MATCH(CONCATENATE(AZ337,"-",C337),Panaboard!Z:Z,0))),"HH:MM")</f>
        <v/>
      </c>
      <c r="AK337" t="str">
        <f>IF(PResult!BY337="","",PResult!BY337)</f>
        <v/>
      </c>
      <c r="AL337">
        <f>IF(PResult!P337="",0,PResult!P337)</f>
        <v>0</v>
      </c>
      <c r="AM337" t="str">
        <f>IF(ISERROR(INDEX(Panaboard!N:N,MATCH(CONCATENATE(AZ337,"-",C337),Panaboard!Z:Z,0))),"",INDEX(Panaboard!N:N,MATCH(CONCATENATE(AZ337,"-",C337),Panaboard!Z:Z,0)))</f>
        <v/>
      </c>
      <c r="AN337" t="str">
        <f>IF(ISERROR(INDEX(Panaboard!O:O,MATCH(CONCATENATE(AZ337,"-",C337),Panaboard!Z:Z,0))),"",INDEX(Panaboard!O:O,MATCH(CONCATENATE(AZ337,"-",C337),Panaboard!Z:Z,0)))</f>
        <v/>
      </c>
      <c r="AO337" t="str">
        <f>IF(ISERROR(INDEX(Panaboard!P:P,MATCH(CONCATENATE(AZ337,"-",C337),Panaboard!Z:Z,0))),"",INDEX(Panaboard!P:P,MATCH(CONCATENATE(AZ337,"-",C337),Panaboard!Z:Z,0)))</f>
        <v/>
      </c>
      <c r="AP337" t="str">
        <f>IF(ISERROR(INDEX(Panaboard!Q:Q,MATCH(CONCATENATE(AZ337,"-",C337),Panaboard!Z:Z,0))),"",INDEX(Panaboard!Q:Q,MATCH(CONCATENATE(AZ337,"-",C337),Panaboard!Z:Z,0)))</f>
        <v/>
      </c>
      <c r="AR337" t="str">
        <f>IF(PResult!BW337="","",PResult!BW337)</f>
        <v/>
      </c>
      <c r="AS337" t="str">
        <f>IF(PResult!BX337="","",PResult!BX337)</f>
        <v/>
      </c>
      <c r="AT337" t="str">
        <f>IF(ISERROR(INDEX(Panaboard!K:K,MATCH(CONCATENATE(AZ337,"-",C337),Panaboard!Z:Z,0))),"",INDEX(Panaboard!K:K,MATCH(CONCATENATE(AZ337,"-",C337),Panaboard!Z:Z,0)))</f>
        <v/>
      </c>
      <c r="AU337" t="str">
        <f>IF(ISERROR(INDEX(Panaboard!U:U,MATCH(CONCATENATE(AZ337,"-",C337),Panaboard!Z:Z,0))),"",INDEX(Panaboard!U:U,MATCH(CONCATENATE(AZ337,"-",C337),Panaboard!Z:Z,0)))</f>
        <v/>
      </c>
      <c r="AV337" t="str">
        <f>IF(ISERROR(INDEX(Panaboard!W:W,MATCH(CONCATENATE(AZ337,"-",C337),Panaboard!Z:Z,0))),"",INDEX(Panaboard!W:W,MATCH(CONCATENATE(AZ337,"-",C337),Panaboard!Z:Z,0)))</f>
        <v/>
      </c>
      <c r="AW337" t="str">
        <f>IF(ISERROR(INDEX(Panaboard!X:X,MATCH(CONCATENATE(AZ337,"-",C337),Panaboard!Z:Z,0))),"",INDEX(Panaboard!X:X,MATCH(CONCATENATE(AZ337,"-",C337),Panaboard!Z:Z,0)))</f>
        <v/>
      </c>
      <c r="AX337" t="str">
        <f>IF(ISERROR(INDEX(Panaboard!AA:AA,MATCH(CONCATENATE(AZ337,"-",C337),Panaboard!Z:Z,0))),"",INDEX(Panaboard!AA:AA,MATCH(CONCATENATE(AZ337,"-",C337),Panaboard!Z:Z,0)))</f>
        <v/>
      </c>
      <c r="AY337" t="str">
        <f>IF(ISERROR(INDEX(Panaboard!AB:AB,MATCH(CONCATENATE(AZ337,"-",C337),Panaboard!Z:Z,0))),"",INDEX(Panaboard!AB:AB,MATCH(CONCATENATE(AZ337,"-",C337),Panaboard!Z:Z,0)))</f>
        <v/>
      </c>
      <c r="AZ337" t="str">
        <f t="shared" si="44"/>
        <v/>
      </c>
      <c r="BA337" t="str">
        <f>IF(ISERROR(INDEX(Panaboard!E:E,MATCH(CONCATENATE(AZ337,"-",C337),Panaboard!Z:Z,0))),"",INDEX(Panaboard!E:E,MATCH(CONCATENATE(AZ337,"-",C337),Panaboard!Z:Z,0)))</f>
        <v/>
      </c>
      <c r="BB337" t="str">
        <f>IF(ISERROR(INDEX(Panaboard!AC:AC,MATCH(CONCATENATE(AZ337,"-",C337),Panaboard!Z:Z,0))),"",INDEX(Panaboard!AC:AC,MATCH(CONCATENATE(AZ337,"-",C337),Panaboard!Z:Z,0)))</f>
        <v/>
      </c>
      <c r="BC337" t="str">
        <f t="shared" si="45"/>
        <v/>
      </c>
      <c r="BD337" t="str">
        <f t="shared" si="46"/>
        <v/>
      </c>
      <c r="BE337" t="str">
        <f t="shared" si="47"/>
        <v>xx0x0</v>
      </c>
      <c r="BF337" t="str">
        <f>IF(ISERROR(INDEX(CuttingList!F:F,MATCH(CONCATENATE(A337,"-",C337),CuttingList!E:E,0))),"",INDEX(CuttingList!F:F,MATCH(CONCATENATE(A337,"-",C337),CuttingList!E:E,0)))</f>
        <v/>
      </c>
    </row>
    <row r="338" spans="1:58" x14ac:dyDescent="0.25">
      <c r="A338" t="str">
        <f>IF(PResult!BJ338="","",PResult!BJ338)</f>
        <v/>
      </c>
      <c r="B338" t="str">
        <f>IF(PResult!E338="","",PResult!E338)</f>
        <v/>
      </c>
      <c r="C338" t="str">
        <f>IF(PResult!BZ338="","",PResult!BZ338)</f>
        <v/>
      </c>
      <c r="D338" t="str">
        <f>IF(ISERROR(INDEX(Panaboard!B:B,MATCH(CONCATENATE(AZ338,"-",C338),Panaboard!Z:Z,0))),"",TRIM(INDEX(Panaboard!B:B,MATCH(CONCATENATE(AZ338,"-",C338),Panaboard!Z:Z,0))))</f>
        <v/>
      </c>
      <c r="E338" t="str">
        <f t="shared" si="43"/>
        <v>xx0x0</v>
      </c>
      <c r="F338" t="str">
        <f>IF(PResult!U338="","",UPPER(TRIM(PResult!U338)))</f>
        <v/>
      </c>
      <c r="G338">
        <f>IF(OR(PResult!O338="",PResult!O338="(null)"),0,PResult!O338)</f>
        <v>0</v>
      </c>
      <c r="H338" t="str">
        <f>IF(ISERROR(INDEX(Panaboard!G:G,MATCH(CONCATENATE(AZ338,"-",C338),Panaboard!Z:Z,0))),"",INDEX(Panaboard!G:G,MATCH(CONCATENATE(AZ338,"-",C338),Panaboard!Z:Z,0)))</f>
        <v/>
      </c>
      <c r="I338" t="str">
        <f>IF(PResult!J338="","",PResult!J338)</f>
        <v/>
      </c>
      <c r="J338" t="str">
        <f>IF(PResult!K338="","",PResult!K338)</f>
        <v/>
      </c>
      <c r="K338">
        <f>IF(OR(PResult!L338="(null)",PResult!L338=""),0,PResult!L338)</f>
        <v>0</v>
      </c>
      <c r="L338">
        <f>IF(OR(PResult!M338="(null)",PResult!M338=""),0,PResult!M338)</f>
        <v>0</v>
      </c>
      <c r="M338">
        <f t="shared" si="40"/>
        <v>0</v>
      </c>
      <c r="N338" t="str">
        <f>TEXT(IF(ISERROR(INDEX(Panaboard!H:H,MATCH(CONCATENATE(AZ338,"-",C338),Panaboard!Z:Z,0))),"",INDEX(Panaboard!H:H,MATCH(CONCATENATE(AZ338,"-",C338),Panaboard!Z:Z,0))),"HH:MM")</f>
        <v/>
      </c>
      <c r="O338" t="str">
        <f>TEXT(IF(ISERROR(INDEX(Panaboard!I:I,MATCH(CONCATENATE(AZ338,"-",C338),Panaboard!Z:Z,0))),"",INDEX(Panaboard!I:I,MATCH(CONCATENATE(AZ338,"-",C338),Panaboard!Z:Z,0))),"HH:MM")</f>
        <v/>
      </c>
      <c r="P338" t="str">
        <f t="shared" si="41"/>
        <v/>
      </c>
      <c r="Q338" t="str">
        <f>IF(ISERROR(INDEX(Panaboard!S:S,MATCH(CONCATENATE(AZ338,"-",C338),Panaboard!Z:Z,0))),"",INDEX(Panaboard!S:S,MATCH(CONCATENATE(AZ338,"-",C338),Panaboard!Z:Z,0)))</f>
        <v/>
      </c>
      <c r="R338" t="str">
        <f>IF(ISERROR(INDEX(Panaboard!F:F,MATCH(CONCATENATE(AZ338,"-",C338),Panaboard!Z:Z,0))),"",INDEX(Panaboard!F:F,MATCH(CONCATENATE(AZ338,"-",C338),Panaboard!Z:Z,0)))</f>
        <v/>
      </c>
      <c r="S338" t="str">
        <f t="shared" si="42"/>
        <v/>
      </c>
      <c r="T338" t="str">
        <f>IF(ISERROR(INDEX(Panaboard!D:D,MATCH(CONCATENATE(AZ338,"-",C338),Panaboard!Z:Z,0))),"",INDEX(Panaboard!D:D,MATCH(CONCATENATE(AZ338,"-",C338),Panaboard!Z:Z,0)))</f>
        <v/>
      </c>
      <c r="U338" t="str">
        <f>IF(ISERROR(INDEX(Panaboard!J:J,MATCH(CONCATENATE(AZ338,"-",C338),Panaboard!Z:Z,0))),"",INDEX(Panaboard!J:J,MATCH(CONCATENATE(AZ338,"-",C338),Panaboard!Z:Z,0)))</f>
        <v/>
      </c>
      <c r="V338">
        <f>IF(PResult!BL338="",0,PResult!BL338)</f>
        <v>0</v>
      </c>
      <c r="W338">
        <f>IF(PResult!BM338="",0,PResult!BM338)</f>
        <v>0</v>
      </c>
      <c r="X338">
        <f>IF(OR(PResult!AE338="",PResult!AE338="(null)"),IF(OR(PResult!AD338="",PResult!AD338="(null)"),0,PResult!AD338),PResult!AE338)</f>
        <v>0</v>
      </c>
      <c r="Y338" t="str">
        <f>IF(OR(PResult!V338="",PResult!V338="(null)"),"",PResult!V338)</f>
        <v/>
      </c>
      <c r="Z338" t="str">
        <f>CONCATENATE(PResult!BO338,PResult!BP338)</f>
        <v/>
      </c>
      <c r="AA338" t="str">
        <f>IF(PResult!Y338="","",PResult!Y338)</f>
        <v/>
      </c>
      <c r="AB338" t="str">
        <f>IF(PResult!BQ338="","",PResult!BQ338)</f>
        <v/>
      </c>
      <c r="AC338" t="str">
        <f>IF(PResult!BR338="","",PResult!BR338)</f>
        <v/>
      </c>
      <c r="AD338" t="str">
        <f>IF(PResult!BS338="","",PResult!BS338)</f>
        <v/>
      </c>
      <c r="AE338" t="str">
        <f>IF(PResult!BN338="","",PResult!BN338)</f>
        <v/>
      </c>
      <c r="AF338" t="str">
        <f>IF(PResult!BT338="","",PResult!BT338)</f>
        <v/>
      </c>
      <c r="AG338" t="str">
        <f>IF(PResult!BU338="","",PResult!BU338)</f>
        <v/>
      </c>
      <c r="AH338" t="str">
        <f>IF(PResult!BV338="","",PResult!BV338)</f>
        <v/>
      </c>
      <c r="AI338" t="str">
        <f>TEXT(IF(ISERROR(INDEX(Panaboard!L:L,MATCH(CONCATENATE(AZ338,"-",C338),Panaboard!Z:Z,0))),"",INDEX(Panaboard!L:L,MATCH(CONCATENATE(AZ338,"-",C338),Panaboard!Z:Z,0))),"HH:MM")</f>
        <v/>
      </c>
      <c r="AJ338" t="str">
        <f>TEXT(IF(ISERROR(INDEX(Panaboard!M:M,MATCH(CONCATENATE(AZ338,"-",C338),Panaboard!Z:Z,0))),"",INDEX(Panaboard!M:M,MATCH(CONCATENATE(AZ338,"-",C338),Panaboard!Z:Z,0))),"HH:MM")</f>
        <v/>
      </c>
      <c r="AK338" t="str">
        <f>IF(PResult!BY338="","",PResult!BY338)</f>
        <v/>
      </c>
      <c r="AL338">
        <f>IF(PResult!P338="",0,PResult!P338)</f>
        <v>0</v>
      </c>
      <c r="AM338" t="str">
        <f>IF(ISERROR(INDEX(Panaboard!N:N,MATCH(CONCATENATE(AZ338,"-",C338),Panaboard!Z:Z,0))),"",INDEX(Panaboard!N:N,MATCH(CONCATENATE(AZ338,"-",C338),Panaboard!Z:Z,0)))</f>
        <v/>
      </c>
      <c r="AN338" t="str">
        <f>IF(ISERROR(INDEX(Panaboard!O:O,MATCH(CONCATENATE(AZ338,"-",C338),Panaboard!Z:Z,0))),"",INDEX(Panaboard!O:O,MATCH(CONCATENATE(AZ338,"-",C338),Panaboard!Z:Z,0)))</f>
        <v/>
      </c>
      <c r="AO338" t="str">
        <f>IF(ISERROR(INDEX(Panaboard!P:P,MATCH(CONCATENATE(AZ338,"-",C338),Panaboard!Z:Z,0))),"",INDEX(Panaboard!P:P,MATCH(CONCATENATE(AZ338,"-",C338),Panaboard!Z:Z,0)))</f>
        <v/>
      </c>
      <c r="AP338" t="str">
        <f>IF(ISERROR(INDEX(Panaboard!Q:Q,MATCH(CONCATENATE(AZ338,"-",C338),Panaboard!Z:Z,0))),"",INDEX(Panaboard!Q:Q,MATCH(CONCATENATE(AZ338,"-",C338),Panaboard!Z:Z,0)))</f>
        <v/>
      </c>
      <c r="AR338" t="str">
        <f>IF(PResult!BW338="","",PResult!BW338)</f>
        <v/>
      </c>
      <c r="AS338" t="str">
        <f>IF(PResult!BX338="","",PResult!BX338)</f>
        <v/>
      </c>
      <c r="AT338" t="str">
        <f>IF(ISERROR(INDEX(Panaboard!K:K,MATCH(CONCATENATE(AZ338,"-",C338),Panaboard!Z:Z,0))),"",INDEX(Panaboard!K:K,MATCH(CONCATENATE(AZ338,"-",C338),Panaboard!Z:Z,0)))</f>
        <v/>
      </c>
      <c r="AU338" t="str">
        <f>IF(ISERROR(INDEX(Panaboard!U:U,MATCH(CONCATENATE(AZ338,"-",C338),Panaboard!Z:Z,0))),"",INDEX(Panaboard!U:U,MATCH(CONCATENATE(AZ338,"-",C338),Panaboard!Z:Z,0)))</f>
        <v/>
      </c>
      <c r="AV338" t="str">
        <f>IF(ISERROR(INDEX(Panaboard!W:W,MATCH(CONCATENATE(AZ338,"-",C338),Panaboard!Z:Z,0))),"",INDEX(Panaboard!W:W,MATCH(CONCATENATE(AZ338,"-",C338),Panaboard!Z:Z,0)))</f>
        <v/>
      </c>
      <c r="AW338" t="str">
        <f>IF(ISERROR(INDEX(Panaboard!X:X,MATCH(CONCATENATE(AZ338,"-",C338),Panaboard!Z:Z,0))),"",INDEX(Panaboard!X:X,MATCH(CONCATENATE(AZ338,"-",C338),Panaboard!Z:Z,0)))</f>
        <v/>
      </c>
      <c r="AX338" t="str">
        <f>IF(ISERROR(INDEX(Panaboard!AA:AA,MATCH(CONCATENATE(AZ338,"-",C338),Panaboard!Z:Z,0))),"",INDEX(Panaboard!AA:AA,MATCH(CONCATENATE(AZ338,"-",C338),Panaboard!Z:Z,0)))</f>
        <v/>
      </c>
      <c r="AY338" t="str">
        <f>IF(ISERROR(INDEX(Panaboard!AB:AB,MATCH(CONCATENATE(AZ338,"-",C338),Panaboard!Z:Z,0))),"",INDEX(Panaboard!AB:AB,MATCH(CONCATENATE(AZ338,"-",C338),Panaboard!Z:Z,0)))</f>
        <v/>
      </c>
      <c r="AZ338" t="str">
        <f t="shared" si="44"/>
        <v/>
      </c>
      <c r="BA338" t="str">
        <f>IF(ISERROR(INDEX(Panaboard!E:E,MATCH(CONCATENATE(AZ338,"-",C338),Panaboard!Z:Z,0))),"",INDEX(Panaboard!E:E,MATCH(CONCATENATE(AZ338,"-",C338),Panaboard!Z:Z,0)))</f>
        <v/>
      </c>
      <c r="BB338" t="str">
        <f>IF(ISERROR(INDEX(Panaboard!AC:AC,MATCH(CONCATENATE(AZ338,"-",C338),Panaboard!Z:Z,0))),"",INDEX(Panaboard!AC:AC,MATCH(CONCATENATE(AZ338,"-",C338),Panaboard!Z:Z,0)))</f>
        <v/>
      </c>
      <c r="BC338" t="str">
        <f t="shared" si="45"/>
        <v/>
      </c>
      <c r="BD338" t="str">
        <f t="shared" si="46"/>
        <v/>
      </c>
      <c r="BE338" t="str">
        <f t="shared" si="47"/>
        <v>xx0x0</v>
      </c>
      <c r="BF338" t="str">
        <f>IF(ISERROR(INDEX(CuttingList!F:F,MATCH(CONCATENATE(A338,"-",C338),CuttingList!E:E,0))),"",INDEX(CuttingList!F:F,MATCH(CONCATENATE(A338,"-",C338),CuttingList!E:E,0)))</f>
        <v/>
      </c>
    </row>
    <row r="339" spans="1:58" x14ac:dyDescent="0.25">
      <c r="A339" t="str">
        <f>IF(PResult!BJ339="","",PResult!BJ339)</f>
        <v/>
      </c>
      <c r="B339" t="str">
        <f>IF(PResult!E339="","",PResult!E339)</f>
        <v/>
      </c>
      <c r="C339" t="str">
        <f>IF(PResult!BZ339="","",PResult!BZ339)</f>
        <v/>
      </c>
      <c r="D339" t="str">
        <f>IF(ISERROR(INDEX(Panaboard!B:B,MATCH(CONCATENATE(AZ339,"-",C339),Panaboard!Z:Z,0))),"",TRIM(INDEX(Panaboard!B:B,MATCH(CONCATENATE(AZ339,"-",C339),Panaboard!Z:Z,0))))</f>
        <v/>
      </c>
      <c r="E339" t="str">
        <f t="shared" si="43"/>
        <v>xx0x0</v>
      </c>
      <c r="F339" t="str">
        <f>IF(PResult!U339="","",UPPER(TRIM(PResult!U339)))</f>
        <v/>
      </c>
      <c r="G339">
        <f>IF(OR(PResult!O339="",PResult!O339="(null)"),0,PResult!O339)</f>
        <v>0</v>
      </c>
      <c r="H339" t="str">
        <f>IF(ISERROR(INDEX(Panaboard!G:G,MATCH(CONCATENATE(AZ339,"-",C339),Panaboard!Z:Z,0))),"",INDEX(Panaboard!G:G,MATCH(CONCATENATE(AZ339,"-",C339),Panaboard!Z:Z,0)))</f>
        <v/>
      </c>
      <c r="I339" t="str">
        <f>IF(PResult!J339="","",PResult!J339)</f>
        <v/>
      </c>
      <c r="J339" t="str">
        <f>IF(PResult!K339="","",PResult!K339)</f>
        <v/>
      </c>
      <c r="K339">
        <f>IF(OR(PResult!L339="(null)",PResult!L339=""),0,PResult!L339)</f>
        <v>0</v>
      </c>
      <c r="L339">
        <f>IF(OR(PResult!M339="(null)",PResult!M339=""),0,PResult!M339)</f>
        <v>0</v>
      </c>
      <c r="M339">
        <f t="shared" si="40"/>
        <v>0</v>
      </c>
      <c r="N339" t="str">
        <f>TEXT(IF(ISERROR(INDEX(Panaboard!H:H,MATCH(CONCATENATE(AZ339,"-",C339),Panaboard!Z:Z,0))),"",INDEX(Panaboard!H:H,MATCH(CONCATENATE(AZ339,"-",C339),Panaboard!Z:Z,0))),"HH:MM")</f>
        <v/>
      </c>
      <c r="O339" t="str">
        <f>TEXT(IF(ISERROR(INDEX(Panaboard!I:I,MATCH(CONCATENATE(AZ339,"-",C339),Panaboard!Z:Z,0))),"",INDEX(Panaboard!I:I,MATCH(CONCATENATE(AZ339,"-",C339),Panaboard!Z:Z,0))),"HH:MM")</f>
        <v/>
      </c>
      <c r="P339" t="str">
        <f t="shared" si="41"/>
        <v/>
      </c>
      <c r="Q339" t="str">
        <f>IF(ISERROR(INDEX(Panaboard!S:S,MATCH(CONCATENATE(AZ339,"-",C339),Panaboard!Z:Z,0))),"",INDEX(Panaboard!S:S,MATCH(CONCATENATE(AZ339,"-",C339),Panaboard!Z:Z,0)))</f>
        <v/>
      </c>
      <c r="R339" t="str">
        <f>IF(ISERROR(INDEX(Panaboard!F:F,MATCH(CONCATENATE(AZ339,"-",C339),Panaboard!Z:Z,0))),"",INDEX(Panaboard!F:F,MATCH(CONCATENATE(AZ339,"-",C339),Panaboard!Z:Z,0)))</f>
        <v/>
      </c>
      <c r="S339" t="str">
        <f t="shared" si="42"/>
        <v/>
      </c>
      <c r="T339" t="str">
        <f>IF(ISERROR(INDEX(Panaboard!D:D,MATCH(CONCATENATE(AZ339,"-",C339),Panaboard!Z:Z,0))),"",INDEX(Panaboard!D:D,MATCH(CONCATENATE(AZ339,"-",C339),Panaboard!Z:Z,0)))</f>
        <v/>
      </c>
      <c r="U339" t="str">
        <f>IF(ISERROR(INDEX(Panaboard!J:J,MATCH(CONCATENATE(AZ339,"-",C339),Panaboard!Z:Z,0))),"",INDEX(Panaboard!J:J,MATCH(CONCATENATE(AZ339,"-",C339),Panaboard!Z:Z,0)))</f>
        <v/>
      </c>
      <c r="V339">
        <f>IF(PResult!BL339="",0,PResult!BL339)</f>
        <v>0</v>
      </c>
      <c r="W339">
        <f>IF(PResult!BM339="",0,PResult!BM339)</f>
        <v>0</v>
      </c>
      <c r="X339">
        <f>IF(OR(PResult!AE339="",PResult!AE339="(null)"),IF(OR(PResult!AD339="",PResult!AD339="(null)"),0,PResult!AD339),PResult!AE339)</f>
        <v>0</v>
      </c>
      <c r="Y339" t="str">
        <f>IF(OR(PResult!V339="",PResult!V339="(null)"),"",PResult!V339)</f>
        <v/>
      </c>
      <c r="Z339" t="str">
        <f>CONCATENATE(PResult!BO339,PResult!BP339)</f>
        <v/>
      </c>
      <c r="AA339" t="str">
        <f>IF(PResult!Y339="","",PResult!Y339)</f>
        <v/>
      </c>
      <c r="AB339" t="str">
        <f>IF(PResult!BQ339="","",PResult!BQ339)</f>
        <v/>
      </c>
      <c r="AC339" t="str">
        <f>IF(PResult!BR339="","",PResult!BR339)</f>
        <v/>
      </c>
      <c r="AD339" t="str">
        <f>IF(PResult!BS339="","",PResult!BS339)</f>
        <v/>
      </c>
      <c r="AE339" t="str">
        <f>IF(PResult!BN339="","",PResult!BN339)</f>
        <v/>
      </c>
      <c r="AF339" t="str">
        <f>IF(PResult!BT339="","",PResult!BT339)</f>
        <v/>
      </c>
      <c r="AG339" t="str">
        <f>IF(PResult!BU339="","",PResult!BU339)</f>
        <v/>
      </c>
      <c r="AH339" t="str">
        <f>IF(PResult!BV339="","",PResult!BV339)</f>
        <v/>
      </c>
      <c r="AI339" t="str">
        <f>TEXT(IF(ISERROR(INDEX(Panaboard!L:L,MATCH(CONCATENATE(AZ339,"-",C339),Panaboard!Z:Z,0))),"",INDEX(Panaboard!L:L,MATCH(CONCATENATE(AZ339,"-",C339),Panaboard!Z:Z,0))),"HH:MM")</f>
        <v/>
      </c>
      <c r="AJ339" t="str">
        <f>TEXT(IF(ISERROR(INDEX(Panaboard!M:M,MATCH(CONCATENATE(AZ339,"-",C339),Panaboard!Z:Z,0))),"",INDEX(Panaboard!M:M,MATCH(CONCATENATE(AZ339,"-",C339),Panaboard!Z:Z,0))),"HH:MM")</f>
        <v/>
      </c>
      <c r="AK339" t="str">
        <f>IF(PResult!BY339="","",PResult!BY339)</f>
        <v/>
      </c>
      <c r="AL339">
        <f>IF(PResult!P339="",0,PResult!P339)</f>
        <v>0</v>
      </c>
      <c r="AM339" t="str">
        <f>IF(ISERROR(INDEX(Panaboard!N:N,MATCH(CONCATENATE(AZ339,"-",C339),Panaboard!Z:Z,0))),"",INDEX(Panaboard!N:N,MATCH(CONCATENATE(AZ339,"-",C339),Panaboard!Z:Z,0)))</f>
        <v/>
      </c>
      <c r="AN339" t="str">
        <f>IF(ISERROR(INDEX(Panaboard!O:O,MATCH(CONCATENATE(AZ339,"-",C339),Panaboard!Z:Z,0))),"",INDEX(Panaboard!O:O,MATCH(CONCATENATE(AZ339,"-",C339),Panaboard!Z:Z,0)))</f>
        <v/>
      </c>
      <c r="AO339" t="str">
        <f>IF(ISERROR(INDEX(Panaboard!P:P,MATCH(CONCATENATE(AZ339,"-",C339),Panaboard!Z:Z,0))),"",INDEX(Panaboard!P:P,MATCH(CONCATENATE(AZ339,"-",C339),Panaboard!Z:Z,0)))</f>
        <v/>
      </c>
      <c r="AP339" t="str">
        <f>IF(ISERROR(INDEX(Panaboard!Q:Q,MATCH(CONCATENATE(AZ339,"-",C339),Panaboard!Z:Z,0))),"",INDEX(Panaboard!Q:Q,MATCH(CONCATENATE(AZ339,"-",C339),Panaboard!Z:Z,0)))</f>
        <v/>
      </c>
      <c r="AR339" t="str">
        <f>IF(PResult!BW339="","",PResult!BW339)</f>
        <v/>
      </c>
      <c r="AS339" t="str">
        <f>IF(PResult!BX339="","",PResult!BX339)</f>
        <v/>
      </c>
      <c r="AT339" t="str">
        <f>IF(ISERROR(INDEX(Panaboard!K:K,MATCH(CONCATENATE(AZ339,"-",C339),Panaboard!Z:Z,0))),"",INDEX(Panaboard!K:K,MATCH(CONCATENATE(AZ339,"-",C339),Panaboard!Z:Z,0)))</f>
        <v/>
      </c>
      <c r="AU339" t="str">
        <f>IF(ISERROR(INDEX(Panaboard!U:U,MATCH(CONCATENATE(AZ339,"-",C339),Panaboard!Z:Z,0))),"",INDEX(Panaboard!U:U,MATCH(CONCATENATE(AZ339,"-",C339),Panaboard!Z:Z,0)))</f>
        <v/>
      </c>
      <c r="AV339" t="str">
        <f>IF(ISERROR(INDEX(Panaboard!W:W,MATCH(CONCATENATE(AZ339,"-",C339),Panaboard!Z:Z,0))),"",INDEX(Panaboard!W:W,MATCH(CONCATENATE(AZ339,"-",C339),Panaboard!Z:Z,0)))</f>
        <v/>
      </c>
      <c r="AW339" t="str">
        <f>IF(ISERROR(INDEX(Panaboard!X:X,MATCH(CONCATENATE(AZ339,"-",C339),Panaboard!Z:Z,0))),"",INDEX(Panaboard!X:X,MATCH(CONCATENATE(AZ339,"-",C339),Panaboard!Z:Z,0)))</f>
        <v/>
      </c>
      <c r="AX339" t="str">
        <f>IF(ISERROR(INDEX(Panaboard!AA:AA,MATCH(CONCATENATE(AZ339,"-",C339),Panaboard!Z:Z,0))),"",INDEX(Panaboard!AA:AA,MATCH(CONCATENATE(AZ339,"-",C339),Panaboard!Z:Z,0)))</f>
        <v/>
      </c>
      <c r="AY339" t="str">
        <f>IF(ISERROR(INDEX(Panaboard!AB:AB,MATCH(CONCATENATE(AZ339,"-",C339),Panaboard!Z:Z,0))),"",INDEX(Panaboard!AB:AB,MATCH(CONCATENATE(AZ339,"-",C339),Panaboard!Z:Z,0)))</f>
        <v/>
      </c>
      <c r="AZ339" t="str">
        <f t="shared" si="44"/>
        <v/>
      </c>
      <c r="BA339" t="str">
        <f>IF(ISERROR(INDEX(Panaboard!E:E,MATCH(CONCATENATE(AZ339,"-",C339),Panaboard!Z:Z,0))),"",INDEX(Panaboard!E:E,MATCH(CONCATENATE(AZ339,"-",C339),Panaboard!Z:Z,0)))</f>
        <v/>
      </c>
      <c r="BB339" t="str">
        <f>IF(ISERROR(INDEX(Panaboard!AC:AC,MATCH(CONCATENATE(AZ339,"-",C339),Panaboard!Z:Z,0))),"",INDEX(Panaboard!AC:AC,MATCH(CONCATENATE(AZ339,"-",C339),Panaboard!Z:Z,0)))</f>
        <v/>
      </c>
      <c r="BC339" t="str">
        <f t="shared" si="45"/>
        <v/>
      </c>
      <c r="BD339" t="str">
        <f t="shared" si="46"/>
        <v/>
      </c>
      <c r="BE339" t="str">
        <f t="shared" si="47"/>
        <v>xx0x0</v>
      </c>
      <c r="BF339" t="str">
        <f>IF(ISERROR(INDEX(CuttingList!F:F,MATCH(CONCATENATE(A339,"-",C339),CuttingList!E:E,0))),"",INDEX(CuttingList!F:F,MATCH(CONCATENATE(A339,"-",C339),CuttingList!E:E,0)))</f>
        <v/>
      </c>
    </row>
    <row r="340" spans="1:58" x14ac:dyDescent="0.25">
      <c r="A340" t="str">
        <f>IF(PResult!BJ340="","",PResult!BJ340)</f>
        <v/>
      </c>
      <c r="B340" t="str">
        <f>IF(PResult!E340="","",PResult!E340)</f>
        <v/>
      </c>
      <c r="C340" t="str">
        <f>IF(PResult!BZ340="","",PResult!BZ340)</f>
        <v/>
      </c>
      <c r="D340" t="str">
        <f>IF(ISERROR(INDEX(Panaboard!B:B,MATCH(CONCATENATE(AZ340,"-",C340),Panaboard!Z:Z,0))),"",TRIM(INDEX(Panaboard!B:B,MATCH(CONCATENATE(AZ340,"-",C340),Panaboard!Z:Z,0))))</f>
        <v/>
      </c>
      <c r="E340" t="str">
        <f t="shared" si="43"/>
        <v>xx0x0</v>
      </c>
      <c r="F340" t="str">
        <f>IF(PResult!U340="","",UPPER(TRIM(PResult!U340)))</f>
        <v/>
      </c>
      <c r="G340">
        <f>IF(OR(PResult!O340="",PResult!O340="(null)"),0,PResult!O340)</f>
        <v>0</v>
      </c>
      <c r="H340" t="str">
        <f>IF(ISERROR(INDEX(Panaboard!G:G,MATCH(CONCATENATE(AZ340,"-",C340),Panaboard!Z:Z,0))),"",INDEX(Panaboard!G:G,MATCH(CONCATENATE(AZ340,"-",C340),Panaboard!Z:Z,0)))</f>
        <v/>
      </c>
      <c r="I340" t="str">
        <f>IF(PResult!J340="","",PResult!J340)</f>
        <v/>
      </c>
      <c r="J340" t="str">
        <f>IF(PResult!K340="","",PResult!K340)</f>
        <v/>
      </c>
      <c r="K340">
        <f>IF(OR(PResult!L340="(null)",PResult!L340=""),0,PResult!L340)</f>
        <v>0</v>
      </c>
      <c r="L340">
        <f>IF(OR(PResult!M340="(null)",PResult!M340=""),0,PResult!M340)</f>
        <v>0</v>
      </c>
      <c r="M340">
        <f t="shared" si="40"/>
        <v>0</v>
      </c>
      <c r="N340" t="str">
        <f>TEXT(IF(ISERROR(INDEX(Panaboard!H:H,MATCH(CONCATENATE(AZ340,"-",C340),Panaboard!Z:Z,0))),"",INDEX(Panaboard!H:H,MATCH(CONCATENATE(AZ340,"-",C340),Panaboard!Z:Z,0))),"HH:MM")</f>
        <v/>
      </c>
      <c r="O340" t="str">
        <f>TEXT(IF(ISERROR(INDEX(Panaboard!I:I,MATCH(CONCATENATE(AZ340,"-",C340),Panaboard!Z:Z,0))),"",INDEX(Panaboard!I:I,MATCH(CONCATENATE(AZ340,"-",C340),Panaboard!Z:Z,0))),"HH:MM")</f>
        <v/>
      </c>
      <c r="P340" t="str">
        <f t="shared" si="41"/>
        <v/>
      </c>
      <c r="Q340" t="str">
        <f>IF(ISERROR(INDEX(Panaboard!S:S,MATCH(CONCATENATE(AZ340,"-",C340),Panaboard!Z:Z,0))),"",INDEX(Panaboard!S:S,MATCH(CONCATENATE(AZ340,"-",C340),Panaboard!Z:Z,0)))</f>
        <v/>
      </c>
      <c r="R340" t="str">
        <f>IF(ISERROR(INDEX(Panaboard!F:F,MATCH(CONCATENATE(AZ340,"-",C340),Panaboard!Z:Z,0))),"",INDEX(Panaboard!F:F,MATCH(CONCATENATE(AZ340,"-",C340),Panaboard!Z:Z,0)))</f>
        <v/>
      </c>
      <c r="S340" t="str">
        <f t="shared" si="42"/>
        <v/>
      </c>
      <c r="T340" t="str">
        <f>IF(ISERROR(INDEX(Panaboard!D:D,MATCH(CONCATENATE(AZ340,"-",C340),Panaboard!Z:Z,0))),"",INDEX(Panaboard!D:D,MATCH(CONCATENATE(AZ340,"-",C340),Panaboard!Z:Z,0)))</f>
        <v/>
      </c>
      <c r="U340" t="str">
        <f>IF(ISERROR(INDEX(Panaboard!J:J,MATCH(CONCATENATE(AZ340,"-",C340),Panaboard!Z:Z,0))),"",INDEX(Panaboard!J:J,MATCH(CONCATENATE(AZ340,"-",C340),Panaboard!Z:Z,0)))</f>
        <v/>
      </c>
      <c r="V340">
        <f>IF(PResult!BL340="",0,PResult!BL340)</f>
        <v>0</v>
      </c>
      <c r="W340">
        <f>IF(PResult!BM340="",0,PResult!BM340)</f>
        <v>0</v>
      </c>
      <c r="X340">
        <f>IF(OR(PResult!AE340="",PResult!AE340="(null)"),IF(OR(PResult!AD340="",PResult!AD340="(null)"),0,PResult!AD340),PResult!AE340)</f>
        <v>0</v>
      </c>
      <c r="Y340" t="str">
        <f>IF(OR(PResult!V340="",PResult!V340="(null)"),"",PResult!V340)</f>
        <v/>
      </c>
      <c r="Z340" t="str">
        <f>CONCATENATE(PResult!BO340,PResult!BP340)</f>
        <v/>
      </c>
      <c r="AA340" t="str">
        <f>IF(PResult!Y340="","",PResult!Y340)</f>
        <v/>
      </c>
      <c r="AB340" t="str">
        <f>IF(PResult!BQ340="","",PResult!BQ340)</f>
        <v/>
      </c>
      <c r="AC340" t="str">
        <f>IF(PResult!BR340="","",PResult!BR340)</f>
        <v/>
      </c>
      <c r="AD340" t="str">
        <f>IF(PResult!BS340="","",PResult!BS340)</f>
        <v/>
      </c>
      <c r="AE340" t="str">
        <f>IF(PResult!BN340="","",PResult!BN340)</f>
        <v/>
      </c>
      <c r="AF340" t="str">
        <f>IF(PResult!BT340="","",PResult!BT340)</f>
        <v/>
      </c>
      <c r="AG340" t="str">
        <f>IF(PResult!BU340="","",PResult!BU340)</f>
        <v/>
      </c>
      <c r="AH340" t="str">
        <f>IF(PResult!BV340="","",PResult!BV340)</f>
        <v/>
      </c>
      <c r="AI340" t="str">
        <f>TEXT(IF(ISERROR(INDEX(Panaboard!L:L,MATCH(CONCATENATE(AZ340,"-",C340),Panaboard!Z:Z,0))),"",INDEX(Panaboard!L:L,MATCH(CONCATENATE(AZ340,"-",C340),Panaboard!Z:Z,0))),"HH:MM")</f>
        <v/>
      </c>
      <c r="AJ340" t="str">
        <f>TEXT(IF(ISERROR(INDEX(Panaboard!M:M,MATCH(CONCATENATE(AZ340,"-",C340),Panaboard!Z:Z,0))),"",INDEX(Panaboard!M:M,MATCH(CONCATENATE(AZ340,"-",C340),Panaboard!Z:Z,0))),"HH:MM")</f>
        <v/>
      </c>
      <c r="AK340" t="str">
        <f>IF(PResult!BY340="","",PResult!BY340)</f>
        <v/>
      </c>
      <c r="AL340">
        <f>IF(PResult!P340="",0,PResult!P340)</f>
        <v>0</v>
      </c>
      <c r="AM340" t="str">
        <f>IF(ISERROR(INDEX(Panaboard!N:N,MATCH(CONCATENATE(AZ340,"-",C340),Panaboard!Z:Z,0))),"",INDEX(Panaboard!N:N,MATCH(CONCATENATE(AZ340,"-",C340),Panaboard!Z:Z,0)))</f>
        <v/>
      </c>
      <c r="AN340" t="str">
        <f>IF(ISERROR(INDEX(Panaboard!O:O,MATCH(CONCATENATE(AZ340,"-",C340),Panaboard!Z:Z,0))),"",INDEX(Panaboard!O:O,MATCH(CONCATENATE(AZ340,"-",C340),Panaboard!Z:Z,0)))</f>
        <v/>
      </c>
      <c r="AO340" t="str">
        <f>IF(ISERROR(INDEX(Panaboard!P:P,MATCH(CONCATENATE(AZ340,"-",C340),Panaboard!Z:Z,0))),"",INDEX(Panaboard!P:P,MATCH(CONCATENATE(AZ340,"-",C340),Panaboard!Z:Z,0)))</f>
        <v/>
      </c>
      <c r="AP340" t="str">
        <f>IF(ISERROR(INDEX(Panaboard!Q:Q,MATCH(CONCATENATE(AZ340,"-",C340),Panaboard!Z:Z,0))),"",INDEX(Panaboard!Q:Q,MATCH(CONCATENATE(AZ340,"-",C340),Panaboard!Z:Z,0)))</f>
        <v/>
      </c>
      <c r="AR340" t="str">
        <f>IF(PResult!BW340="","",PResult!BW340)</f>
        <v/>
      </c>
      <c r="AS340" t="str">
        <f>IF(PResult!BX340="","",PResult!BX340)</f>
        <v/>
      </c>
      <c r="AT340" t="str">
        <f>IF(ISERROR(INDEX(Panaboard!K:K,MATCH(CONCATENATE(AZ340,"-",C340),Panaboard!Z:Z,0))),"",INDEX(Panaboard!K:K,MATCH(CONCATENATE(AZ340,"-",C340),Panaboard!Z:Z,0)))</f>
        <v/>
      </c>
      <c r="AU340" t="str">
        <f>IF(ISERROR(INDEX(Panaboard!U:U,MATCH(CONCATENATE(AZ340,"-",C340),Panaboard!Z:Z,0))),"",INDEX(Panaboard!U:U,MATCH(CONCATENATE(AZ340,"-",C340),Panaboard!Z:Z,0)))</f>
        <v/>
      </c>
      <c r="AV340" t="str">
        <f>IF(ISERROR(INDEX(Panaboard!W:W,MATCH(CONCATENATE(AZ340,"-",C340),Panaboard!Z:Z,0))),"",INDEX(Panaboard!W:W,MATCH(CONCATENATE(AZ340,"-",C340),Panaboard!Z:Z,0)))</f>
        <v/>
      </c>
      <c r="AW340" t="str">
        <f>IF(ISERROR(INDEX(Panaboard!X:X,MATCH(CONCATENATE(AZ340,"-",C340),Panaboard!Z:Z,0))),"",INDEX(Panaboard!X:X,MATCH(CONCATENATE(AZ340,"-",C340),Panaboard!Z:Z,0)))</f>
        <v/>
      </c>
      <c r="AX340" t="str">
        <f>IF(ISERROR(INDEX(Panaboard!AA:AA,MATCH(CONCATENATE(AZ340,"-",C340),Panaboard!Z:Z,0))),"",INDEX(Panaboard!AA:AA,MATCH(CONCATENATE(AZ340,"-",C340),Panaboard!Z:Z,0)))</f>
        <v/>
      </c>
      <c r="AY340" t="str">
        <f>IF(ISERROR(INDEX(Panaboard!AB:AB,MATCH(CONCATENATE(AZ340,"-",C340),Panaboard!Z:Z,0))),"",INDEX(Panaboard!AB:AB,MATCH(CONCATENATE(AZ340,"-",C340),Panaboard!Z:Z,0)))</f>
        <v/>
      </c>
      <c r="AZ340" t="str">
        <f t="shared" si="44"/>
        <v/>
      </c>
      <c r="BA340" t="str">
        <f>IF(ISERROR(INDEX(Panaboard!E:E,MATCH(CONCATENATE(AZ340,"-",C340),Panaboard!Z:Z,0))),"",INDEX(Panaboard!E:E,MATCH(CONCATENATE(AZ340,"-",C340),Panaboard!Z:Z,0)))</f>
        <v/>
      </c>
      <c r="BB340" t="str">
        <f>IF(ISERROR(INDEX(Panaboard!AC:AC,MATCH(CONCATENATE(AZ340,"-",C340),Panaboard!Z:Z,0))),"",INDEX(Panaboard!AC:AC,MATCH(CONCATENATE(AZ340,"-",C340),Panaboard!Z:Z,0)))</f>
        <v/>
      </c>
      <c r="BC340" t="str">
        <f t="shared" si="45"/>
        <v/>
      </c>
      <c r="BD340" t="str">
        <f t="shared" si="46"/>
        <v/>
      </c>
      <c r="BE340" t="str">
        <f t="shared" si="47"/>
        <v>xx0x0</v>
      </c>
      <c r="BF340" t="str">
        <f>IF(ISERROR(INDEX(CuttingList!F:F,MATCH(CONCATENATE(A340,"-",C340),CuttingList!E:E,0))),"",INDEX(CuttingList!F:F,MATCH(CONCATENATE(A340,"-",C340),CuttingList!E:E,0)))</f>
        <v/>
      </c>
    </row>
    <row r="341" spans="1:58" x14ac:dyDescent="0.25">
      <c r="A341" t="str">
        <f>IF(PResult!BJ341="","",PResult!BJ341)</f>
        <v/>
      </c>
      <c r="B341" t="str">
        <f>IF(PResult!E341="","",PResult!E341)</f>
        <v/>
      </c>
      <c r="C341" t="str">
        <f>IF(PResult!BZ341="","",PResult!BZ341)</f>
        <v/>
      </c>
      <c r="D341" t="str">
        <f>IF(ISERROR(INDEX(Panaboard!B:B,MATCH(CONCATENATE(AZ341,"-",C341),Panaboard!Z:Z,0))),"",TRIM(INDEX(Panaboard!B:B,MATCH(CONCATENATE(AZ341,"-",C341),Panaboard!Z:Z,0))))</f>
        <v/>
      </c>
      <c r="E341" t="str">
        <f t="shared" si="43"/>
        <v>xx0x0</v>
      </c>
      <c r="F341" t="str">
        <f>IF(PResult!U341="","",UPPER(TRIM(PResult!U341)))</f>
        <v/>
      </c>
      <c r="G341">
        <f>IF(OR(PResult!O341="",PResult!O341="(null)"),0,PResult!O341)</f>
        <v>0</v>
      </c>
      <c r="H341" t="str">
        <f>IF(ISERROR(INDEX(Panaboard!G:G,MATCH(CONCATENATE(AZ341,"-",C341),Panaboard!Z:Z,0))),"",INDEX(Panaboard!G:G,MATCH(CONCATENATE(AZ341,"-",C341),Panaboard!Z:Z,0)))</f>
        <v/>
      </c>
      <c r="I341" t="str">
        <f>IF(PResult!J341="","",PResult!J341)</f>
        <v/>
      </c>
      <c r="J341" t="str">
        <f>IF(PResult!K341="","",PResult!K341)</f>
        <v/>
      </c>
      <c r="K341">
        <f>IF(OR(PResult!L341="(null)",PResult!L341=""),0,PResult!L341)</f>
        <v>0</v>
      </c>
      <c r="L341">
        <f>IF(OR(PResult!M341="(null)",PResult!M341=""),0,PResult!M341)</f>
        <v>0</v>
      </c>
      <c r="M341">
        <f t="shared" si="40"/>
        <v>0</v>
      </c>
      <c r="N341" t="str">
        <f>TEXT(IF(ISERROR(INDEX(Panaboard!H:H,MATCH(CONCATENATE(AZ341,"-",C341),Panaboard!Z:Z,0))),"",INDEX(Panaboard!H:H,MATCH(CONCATENATE(AZ341,"-",C341),Panaboard!Z:Z,0))),"HH:MM")</f>
        <v/>
      </c>
      <c r="O341" t="str">
        <f>TEXT(IF(ISERROR(INDEX(Panaboard!I:I,MATCH(CONCATENATE(AZ341,"-",C341),Panaboard!Z:Z,0))),"",INDEX(Panaboard!I:I,MATCH(CONCATENATE(AZ341,"-",C341),Panaboard!Z:Z,0))),"HH:MM")</f>
        <v/>
      </c>
      <c r="P341" t="str">
        <f t="shared" si="41"/>
        <v/>
      </c>
      <c r="Q341" t="str">
        <f>IF(ISERROR(INDEX(Panaboard!S:S,MATCH(CONCATENATE(AZ341,"-",C341),Panaboard!Z:Z,0))),"",INDEX(Panaboard!S:S,MATCH(CONCATENATE(AZ341,"-",C341),Panaboard!Z:Z,0)))</f>
        <v/>
      </c>
      <c r="R341" t="str">
        <f>IF(ISERROR(INDEX(Panaboard!F:F,MATCH(CONCATENATE(AZ341,"-",C341),Panaboard!Z:Z,0))),"",INDEX(Panaboard!F:F,MATCH(CONCATENATE(AZ341,"-",C341),Panaboard!Z:Z,0)))</f>
        <v/>
      </c>
      <c r="S341" t="str">
        <f t="shared" si="42"/>
        <v/>
      </c>
      <c r="T341" t="str">
        <f>IF(ISERROR(INDEX(Panaboard!D:D,MATCH(CONCATENATE(AZ341,"-",C341),Panaboard!Z:Z,0))),"",INDEX(Panaboard!D:D,MATCH(CONCATENATE(AZ341,"-",C341),Panaboard!Z:Z,0)))</f>
        <v/>
      </c>
      <c r="U341" t="str">
        <f>IF(ISERROR(INDEX(Panaboard!J:J,MATCH(CONCATENATE(AZ341,"-",C341),Panaboard!Z:Z,0))),"",INDEX(Panaboard!J:J,MATCH(CONCATENATE(AZ341,"-",C341),Panaboard!Z:Z,0)))</f>
        <v/>
      </c>
      <c r="V341">
        <f>IF(PResult!BL341="",0,PResult!BL341)</f>
        <v>0</v>
      </c>
      <c r="W341">
        <f>IF(PResult!BM341="",0,PResult!BM341)</f>
        <v>0</v>
      </c>
      <c r="X341">
        <f>IF(OR(PResult!AE341="",PResult!AE341="(null)"),IF(OR(PResult!AD341="",PResult!AD341="(null)"),0,PResult!AD341),PResult!AE341)</f>
        <v>0</v>
      </c>
      <c r="Y341" t="str">
        <f>IF(OR(PResult!V341="",PResult!V341="(null)"),"",PResult!V341)</f>
        <v/>
      </c>
      <c r="Z341" t="str">
        <f>CONCATENATE(PResult!BO341,PResult!BP341)</f>
        <v/>
      </c>
      <c r="AA341" t="str">
        <f>IF(PResult!Y341="","",PResult!Y341)</f>
        <v/>
      </c>
      <c r="AB341" t="str">
        <f>IF(PResult!BQ341="","",PResult!BQ341)</f>
        <v/>
      </c>
      <c r="AC341" t="str">
        <f>IF(PResult!BR341="","",PResult!BR341)</f>
        <v/>
      </c>
      <c r="AD341" t="str">
        <f>IF(PResult!BS341="","",PResult!BS341)</f>
        <v/>
      </c>
      <c r="AE341" t="str">
        <f>IF(PResult!BN341="","",PResult!BN341)</f>
        <v/>
      </c>
      <c r="AF341" t="str">
        <f>IF(PResult!BT341="","",PResult!BT341)</f>
        <v/>
      </c>
      <c r="AG341" t="str">
        <f>IF(PResult!BU341="","",PResult!BU341)</f>
        <v/>
      </c>
      <c r="AH341" t="str">
        <f>IF(PResult!BV341="","",PResult!BV341)</f>
        <v/>
      </c>
      <c r="AI341" t="str">
        <f>TEXT(IF(ISERROR(INDEX(Panaboard!L:L,MATCH(CONCATENATE(AZ341,"-",C341),Panaboard!Z:Z,0))),"",INDEX(Panaboard!L:L,MATCH(CONCATENATE(AZ341,"-",C341),Panaboard!Z:Z,0))),"HH:MM")</f>
        <v/>
      </c>
      <c r="AJ341" t="str">
        <f>TEXT(IF(ISERROR(INDEX(Panaboard!M:M,MATCH(CONCATENATE(AZ341,"-",C341),Panaboard!Z:Z,0))),"",INDEX(Panaboard!M:M,MATCH(CONCATENATE(AZ341,"-",C341),Panaboard!Z:Z,0))),"HH:MM")</f>
        <v/>
      </c>
      <c r="AK341" t="str">
        <f>IF(PResult!BY341="","",PResult!BY341)</f>
        <v/>
      </c>
      <c r="AL341">
        <f>IF(PResult!P341="",0,PResult!P341)</f>
        <v>0</v>
      </c>
      <c r="AM341" t="str">
        <f>IF(ISERROR(INDEX(Panaboard!N:N,MATCH(CONCATENATE(AZ341,"-",C341),Panaboard!Z:Z,0))),"",INDEX(Panaboard!N:N,MATCH(CONCATENATE(AZ341,"-",C341),Panaboard!Z:Z,0)))</f>
        <v/>
      </c>
      <c r="AN341" t="str">
        <f>IF(ISERROR(INDEX(Panaboard!O:O,MATCH(CONCATENATE(AZ341,"-",C341),Panaboard!Z:Z,0))),"",INDEX(Panaboard!O:O,MATCH(CONCATENATE(AZ341,"-",C341),Panaboard!Z:Z,0)))</f>
        <v/>
      </c>
      <c r="AO341" t="str">
        <f>IF(ISERROR(INDEX(Panaboard!P:P,MATCH(CONCATENATE(AZ341,"-",C341),Panaboard!Z:Z,0))),"",INDEX(Panaboard!P:P,MATCH(CONCATENATE(AZ341,"-",C341),Panaboard!Z:Z,0)))</f>
        <v/>
      </c>
      <c r="AP341" t="str">
        <f>IF(ISERROR(INDEX(Panaboard!Q:Q,MATCH(CONCATENATE(AZ341,"-",C341),Panaboard!Z:Z,0))),"",INDEX(Panaboard!Q:Q,MATCH(CONCATENATE(AZ341,"-",C341),Panaboard!Z:Z,0)))</f>
        <v/>
      </c>
      <c r="AR341" t="str">
        <f>IF(PResult!BW341="","",PResult!BW341)</f>
        <v/>
      </c>
      <c r="AS341" t="str">
        <f>IF(PResult!BX341="","",PResult!BX341)</f>
        <v/>
      </c>
      <c r="AT341" t="str">
        <f>IF(ISERROR(INDEX(Panaboard!K:K,MATCH(CONCATENATE(AZ341,"-",C341),Panaboard!Z:Z,0))),"",INDEX(Panaboard!K:K,MATCH(CONCATENATE(AZ341,"-",C341),Panaboard!Z:Z,0)))</f>
        <v/>
      </c>
      <c r="AU341" t="str">
        <f>IF(ISERROR(INDEX(Panaboard!U:U,MATCH(CONCATENATE(AZ341,"-",C341),Panaboard!Z:Z,0))),"",INDEX(Panaboard!U:U,MATCH(CONCATENATE(AZ341,"-",C341),Panaboard!Z:Z,0)))</f>
        <v/>
      </c>
      <c r="AV341" t="str">
        <f>IF(ISERROR(INDEX(Panaboard!W:W,MATCH(CONCATENATE(AZ341,"-",C341),Panaboard!Z:Z,0))),"",INDEX(Panaboard!W:W,MATCH(CONCATENATE(AZ341,"-",C341),Panaboard!Z:Z,0)))</f>
        <v/>
      </c>
      <c r="AW341" t="str">
        <f>IF(ISERROR(INDEX(Panaboard!X:X,MATCH(CONCATENATE(AZ341,"-",C341),Panaboard!Z:Z,0))),"",INDEX(Panaboard!X:X,MATCH(CONCATENATE(AZ341,"-",C341),Panaboard!Z:Z,0)))</f>
        <v/>
      </c>
      <c r="AX341" t="str">
        <f>IF(ISERROR(INDEX(Panaboard!AA:AA,MATCH(CONCATENATE(AZ341,"-",C341),Panaboard!Z:Z,0))),"",INDEX(Panaboard!AA:AA,MATCH(CONCATENATE(AZ341,"-",C341),Panaboard!Z:Z,0)))</f>
        <v/>
      </c>
      <c r="AY341" t="str">
        <f>IF(ISERROR(INDEX(Panaboard!AB:AB,MATCH(CONCATENATE(AZ341,"-",C341),Panaboard!Z:Z,0))),"",INDEX(Panaboard!AB:AB,MATCH(CONCATENATE(AZ341,"-",C341),Panaboard!Z:Z,0)))</f>
        <v/>
      </c>
      <c r="AZ341" t="str">
        <f t="shared" si="44"/>
        <v/>
      </c>
      <c r="BA341" t="str">
        <f>IF(ISERROR(INDEX(Panaboard!E:E,MATCH(CONCATENATE(AZ341,"-",C341),Panaboard!Z:Z,0))),"",INDEX(Panaboard!E:E,MATCH(CONCATENATE(AZ341,"-",C341),Panaboard!Z:Z,0)))</f>
        <v/>
      </c>
      <c r="BB341" t="str">
        <f>IF(ISERROR(INDEX(Panaboard!AC:AC,MATCH(CONCATENATE(AZ341,"-",C341),Panaboard!Z:Z,0))),"",INDEX(Panaboard!AC:AC,MATCH(CONCATENATE(AZ341,"-",C341),Panaboard!Z:Z,0)))</f>
        <v/>
      </c>
      <c r="BC341" t="str">
        <f t="shared" si="45"/>
        <v/>
      </c>
      <c r="BD341" t="str">
        <f t="shared" si="46"/>
        <v/>
      </c>
      <c r="BE341" t="str">
        <f t="shared" si="47"/>
        <v>xx0x0</v>
      </c>
      <c r="BF341" t="str">
        <f>IF(ISERROR(INDEX(CuttingList!F:F,MATCH(CONCATENATE(A341,"-",C341),CuttingList!E:E,0))),"",INDEX(CuttingList!F:F,MATCH(CONCATENATE(A341,"-",C341),CuttingList!E:E,0)))</f>
        <v/>
      </c>
    </row>
    <row r="342" spans="1:58" x14ac:dyDescent="0.25">
      <c r="A342" t="str">
        <f>IF(PResult!BJ342="","",PResult!BJ342)</f>
        <v/>
      </c>
      <c r="B342" t="str">
        <f>IF(PResult!E342="","",PResult!E342)</f>
        <v/>
      </c>
      <c r="C342" t="str">
        <f>IF(PResult!BZ342="","",PResult!BZ342)</f>
        <v/>
      </c>
      <c r="D342" t="str">
        <f>IF(ISERROR(INDEX(Panaboard!B:B,MATCH(CONCATENATE(AZ342,"-",C342),Panaboard!Z:Z,0))),"",TRIM(INDEX(Panaboard!B:B,MATCH(CONCATENATE(AZ342,"-",C342),Panaboard!Z:Z,0))))</f>
        <v/>
      </c>
      <c r="E342" t="str">
        <f t="shared" si="43"/>
        <v>xx0x0</v>
      </c>
      <c r="F342" t="str">
        <f>IF(PResult!U342="","",UPPER(TRIM(PResult!U342)))</f>
        <v/>
      </c>
      <c r="G342">
        <f>IF(OR(PResult!O342="",PResult!O342="(null)"),0,PResult!O342)</f>
        <v>0</v>
      </c>
      <c r="H342" t="str">
        <f>IF(ISERROR(INDEX(Panaboard!G:G,MATCH(CONCATENATE(AZ342,"-",C342),Panaboard!Z:Z,0))),"",INDEX(Panaboard!G:G,MATCH(CONCATENATE(AZ342,"-",C342),Panaboard!Z:Z,0)))</f>
        <v/>
      </c>
      <c r="I342" t="str">
        <f>IF(PResult!J342="","",PResult!J342)</f>
        <v/>
      </c>
      <c r="J342" t="str">
        <f>IF(PResult!K342="","",PResult!K342)</f>
        <v/>
      </c>
      <c r="K342">
        <f>IF(OR(PResult!L342="(null)",PResult!L342=""),0,PResult!L342)</f>
        <v>0</v>
      </c>
      <c r="L342">
        <f>IF(OR(PResult!M342="(null)",PResult!M342=""),0,PResult!M342)</f>
        <v>0</v>
      </c>
      <c r="M342">
        <f t="shared" si="40"/>
        <v>0</v>
      </c>
      <c r="N342" t="str">
        <f>TEXT(IF(ISERROR(INDEX(Panaboard!H:H,MATCH(CONCATENATE(AZ342,"-",C342),Panaboard!Z:Z,0))),"",INDEX(Panaboard!H:H,MATCH(CONCATENATE(AZ342,"-",C342),Panaboard!Z:Z,0))),"HH:MM")</f>
        <v/>
      </c>
      <c r="O342" t="str">
        <f>TEXT(IF(ISERROR(INDEX(Panaboard!I:I,MATCH(CONCATENATE(AZ342,"-",C342),Panaboard!Z:Z,0))),"",INDEX(Panaboard!I:I,MATCH(CONCATENATE(AZ342,"-",C342),Panaboard!Z:Z,0))),"HH:MM")</f>
        <v/>
      </c>
      <c r="P342" t="str">
        <f t="shared" si="41"/>
        <v/>
      </c>
      <c r="Q342" t="str">
        <f>IF(ISERROR(INDEX(Panaboard!S:S,MATCH(CONCATENATE(AZ342,"-",C342),Panaboard!Z:Z,0))),"",INDEX(Panaboard!S:S,MATCH(CONCATENATE(AZ342,"-",C342),Panaboard!Z:Z,0)))</f>
        <v/>
      </c>
      <c r="R342" t="str">
        <f>IF(ISERROR(INDEX(Panaboard!F:F,MATCH(CONCATENATE(AZ342,"-",C342),Panaboard!Z:Z,0))),"",INDEX(Panaboard!F:F,MATCH(CONCATENATE(AZ342,"-",C342),Panaboard!Z:Z,0)))</f>
        <v/>
      </c>
      <c r="S342" t="str">
        <f t="shared" si="42"/>
        <v/>
      </c>
      <c r="T342" t="str">
        <f>IF(ISERROR(INDEX(Panaboard!D:D,MATCH(CONCATENATE(AZ342,"-",C342),Panaboard!Z:Z,0))),"",INDEX(Panaboard!D:D,MATCH(CONCATENATE(AZ342,"-",C342),Panaboard!Z:Z,0)))</f>
        <v/>
      </c>
      <c r="U342" t="str">
        <f>IF(ISERROR(INDEX(Panaboard!J:J,MATCH(CONCATENATE(AZ342,"-",C342),Panaboard!Z:Z,0))),"",INDEX(Panaboard!J:J,MATCH(CONCATENATE(AZ342,"-",C342),Panaboard!Z:Z,0)))</f>
        <v/>
      </c>
      <c r="V342">
        <f>IF(PResult!BL342="",0,PResult!BL342)</f>
        <v>0</v>
      </c>
      <c r="W342">
        <f>IF(PResult!BM342="",0,PResult!BM342)</f>
        <v>0</v>
      </c>
      <c r="X342">
        <f>IF(OR(PResult!AE342="",PResult!AE342="(null)"),IF(OR(PResult!AD342="",PResult!AD342="(null)"),0,PResult!AD342),PResult!AE342)</f>
        <v>0</v>
      </c>
      <c r="Y342" t="str">
        <f>IF(OR(PResult!V342="",PResult!V342="(null)"),"",PResult!V342)</f>
        <v/>
      </c>
      <c r="Z342" t="str">
        <f>CONCATENATE(PResult!BO342,PResult!BP342)</f>
        <v/>
      </c>
      <c r="AA342" t="str">
        <f>IF(PResult!Y342="","",PResult!Y342)</f>
        <v/>
      </c>
      <c r="AB342" t="str">
        <f>IF(PResult!BQ342="","",PResult!BQ342)</f>
        <v/>
      </c>
      <c r="AC342" t="str">
        <f>IF(PResult!BR342="","",PResult!BR342)</f>
        <v/>
      </c>
      <c r="AD342" t="str">
        <f>IF(PResult!BS342="","",PResult!BS342)</f>
        <v/>
      </c>
      <c r="AE342" t="str">
        <f>IF(PResult!BN342="","",PResult!BN342)</f>
        <v/>
      </c>
      <c r="AF342" t="str">
        <f>IF(PResult!BT342="","",PResult!BT342)</f>
        <v/>
      </c>
      <c r="AG342" t="str">
        <f>IF(PResult!BU342="","",PResult!BU342)</f>
        <v/>
      </c>
      <c r="AH342" t="str">
        <f>IF(PResult!BV342="","",PResult!BV342)</f>
        <v/>
      </c>
      <c r="AI342" t="str">
        <f>TEXT(IF(ISERROR(INDEX(Panaboard!L:L,MATCH(CONCATENATE(AZ342,"-",C342),Panaboard!Z:Z,0))),"",INDEX(Panaboard!L:L,MATCH(CONCATENATE(AZ342,"-",C342),Panaboard!Z:Z,0))),"HH:MM")</f>
        <v/>
      </c>
      <c r="AJ342" t="str">
        <f>TEXT(IF(ISERROR(INDEX(Panaboard!M:M,MATCH(CONCATENATE(AZ342,"-",C342),Panaboard!Z:Z,0))),"",INDEX(Panaboard!M:M,MATCH(CONCATENATE(AZ342,"-",C342),Panaboard!Z:Z,0))),"HH:MM")</f>
        <v/>
      </c>
      <c r="AK342" t="str">
        <f>IF(PResult!BY342="","",PResult!BY342)</f>
        <v/>
      </c>
      <c r="AL342">
        <f>IF(PResult!P342="",0,PResult!P342)</f>
        <v>0</v>
      </c>
      <c r="AM342" t="str">
        <f>IF(ISERROR(INDEX(Panaboard!N:N,MATCH(CONCATENATE(AZ342,"-",C342),Panaboard!Z:Z,0))),"",INDEX(Panaboard!N:N,MATCH(CONCATENATE(AZ342,"-",C342),Panaboard!Z:Z,0)))</f>
        <v/>
      </c>
      <c r="AN342" t="str">
        <f>IF(ISERROR(INDEX(Panaboard!O:O,MATCH(CONCATENATE(AZ342,"-",C342),Panaboard!Z:Z,0))),"",INDEX(Panaboard!O:O,MATCH(CONCATENATE(AZ342,"-",C342),Panaboard!Z:Z,0)))</f>
        <v/>
      </c>
      <c r="AO342" t="str">
        <f>IF(ISERROR(INDEX(Panaboard!P:P,MATCH(CONCATENATE(AZ342,"-",C342),Panaboard!Z:Z,0))),"",INDEX(Panaboard!P:P,MATCH(CONCATENATE(AZ342,"-",C342),Panaboard!Z:Z,0)))</f>
        <v/>
      </c>
      <c r="AP342" t="str">
        <f>IF(ISERROR(INDEX(Panaboard!Q:Q,MATCH(CONCATENATE(AZ342,"-",C342),Panaboard!Z:Z,0))),"",INDEX(Panaboard!Q:Q,MATCH(CONCATENATE(AZ342,"-",C342),Panaboard!Z:Z,0)))</f>
        <v/>
      </c>
      <c r="AR342" t="str">
        <f>IF(PResult!BW342="","",PResult!BW342)</f>
        <v/>
      </c>
      <c r="AS342" t="str">
        <f>IF(PResult!BX342="","",PResult!BX342)</f>
        <v/>
      </c>
      <c r="AT342" t="str">
        <f>IF(ISERROR(INDEX(Panaboard!K:K,MATCH(CONCATENATE(AZ342,"-",C342),Panaboard!Z:Z,0))),"",INDEX(Panaboard!K:K,MATCH(CONCATENATE(AZ342,"-",C342),Panaboard!Z:Z,0)))</f>
        <v/>
      </c>
      <c r="AU342" t="str">
        <f>IF(ISERROR(INDEX(Panaboard!U:U,MATCH(CONCATENATE(AZ342,"-",C342),Panaboard!Z:Z,0))),"",INDEX(Panaboard!U:U,MATCH(CONCATENATE(AZ342,"-",C342),Panaboard!Z:Z,0)))</f>
        <v/>
      </c>
      <c r="AV342" t="str">
        <f>IF(ISERROR(INDEX(Panaboard!W:W,MATCH(CONCATENATE(AZ342,"-",C342),Panaboard!Z:Z,0))),"",INDEX(Panaboard!W:W,MATCH(CONCATENATE(AZ342,"-",C342),Panaboard!Z:Z,0)))</f>
        <v/>
      </c>
      <c r="AW342" t="str">
        <f>IF(ISERROR(INDEX(Panaboard!X:X,MATCH(CONCATENATE(AZ342,"-",C342),Panaboard!Z:Z,0))),"",INDEX(Panaboard!X:X,MATCH(CONCATENATE(AZ342,"-",C342),Panaboard!Z:Z,0)))</f>
        <v/>
      </c>
      <c r="AX342" t="str">
        <f>IF(ISERROR(INDEX(Panaboard!AA:AA,MATCH(CONCATENATE(AZ342,"-",C342),Panaboard!Z:Z,0))),"",INDEX(Panaboard!AA:AA,MATCH(CONCATENATE(AZ342,"-",C342),Panaboard!Z:Z,0)))</f>
        <v/>
      </c>
      <c r="AY342" t="str">
        <f>IF(ISERROR(INDEX(Panaboard!AB:AB,MATCH(CONCATENATE(AZ342,"-",C342),Panaboard!Z:Z,0))),"",INDEX(Panaboard!AB:AB,MATCH(CONCATENATE(AZ342,"-",C342),Panaboard!Z:Z,0)))</f>
        <v/>
      </c>
      <c r="AZ342" t="str">
        <f t="shared" si="44"/>
        <v/>
      </c>
      <c r="BA342" t="str">
        <f>IF(ISERROR(INDEX(Panaboard!E:E,MATCH(CONCATENATE(AZ342,"-",C342),Panaboard!Z:Z,0))),"",INDEX(Panaboard!E:E,MATCH(CONCATENATE(AZ342,"-",C342),Panaboard!Z:Z,0)))</f>
        <v/>
      </c>
      <c r="BB342" t="str">
        <f>IF(ISERROR(INDEX(Panaboard!AC:AC,MATCH(CONCATENATE(AZ342,"-",C342),Panaboard!Z:Z,0))),"",INDEX(Panaboard!AC:AC,MATCH(CONCATENATE(AZ342,"-",C342),Panaboard!Z:Z,0)))</f>
        <v/>
      </c>
      <c r="BC342" t="str">
        <f t="shared" si="45"/>
        <v/>
      </c>
      <c r="BD342" t="str">
        <f t="shared" si="46"/>
        <v/>
      </c>
      <c r="BE342" t="str">
        <f t="shared" si="47"/>
        <v>xx0x0</v>
      </c>
      <c r="BF342" t="str">
        <f>IF(ISERROR(INDEX(CuttingList!F:F,MATCH(CONCATENATE(A342,"-",C342),CuttingList!E:E,0))),"",INDEX(CuttingList!F:F,MATCH(CONCATENATE(A342,"-",C342),CuttingList!E:E,0)))</f>
        <v/>
      </c>
    </row>
    <row r="343" spans="1:58" x14ac:dyDescent="0.25">
      <c r="A343" t="str">
        <f>IF(PResult!BJ343="","",PResult!BJ343)</f>
        <v/>
      </c>
      <c r="B343" t="str">
        <f>IF(PResult!E343="","",PResult!E343)</f>
        <v/>
      </c>
      <c r="C343" t="str">
        <f>IF(PResult!BZ343="","",PResult!BZ343)</f>
        <v/>
      </c>
      <c r="D343" t="str">
        <f>IF(ISERROR(INDEX(Panaboard!B:B,MATCH(CONCATENATE(AZ343,"-",C343),Panaboard!Z:Z,0))),"",TRIM(INDEX(Panaboard!B:B,MATCH(CONCATENATE(AZ343,"-",C343),Panaboard!Z:Z,0))))</f>
        <v/>
      </c>
      <c r="E343" t="str">
        <f t="shared" si="43"/>
        <v>xx0x0</v>
      </c>
      <c r="F343" t="str">
        <f>IF(PResult!U343="","",UPPER(TRIM(PResult!U343)))</f>
        <v/>
      </c>
      <c r="G343">
        <f>IF(OR(PResult!O343="",PResult!O343="(null)"),0,PResult!O343)</f>
        <v>0</v>
      </c>
      <c r="H343" t="str">
        <f>IF(ISERROR(INDEX(Panaboard!G:G,MATCH(CONCATENATE(AZ343,"-",C343),Panaboard!Z:Z,0))),"",INDEX(Panaboard!G:G,MATCH(CONCATENATE(AZ343,"-",C343),Panaboard!Z:Z,0)))</f>
        <v/>
      </c>
      <c r="I343" t="str">
        <f>IF(PResult!J343="","",PResult!J343)</f>
        <v/>
      </c>
      <c r="J343" t="str">
        <f>IF(PResult!K343="","",PResult!K343)</f>
        <v/>
      </c>
      <c r="K343">
        <f>IF(OR(PResult!L343="(null)",PResult!L343=""),0,PResult!L343)</f>
        <v>0</v>
      </c>
      <c r="L343">
        <f>IF(OR(PResult!M343="(null)",PResult!M343=""),0,PResult!M343)</f>
        <v>0</v>
      </c>
      <c r="M343">
        <f t="shared" si="40"/>
        <v>0</v>
      </c>
      <c r="N343" t="str">
        <f>TEXT(IF(ISERROR(INDEX(Panaboard!H:H,MATCH(CONCATENATE(AZ343,"-",C343),Panaboard!Z:Z,0))),"",INDEX(Panaboard!H:H,MATCH(CONCATENATE(AZ343,"-",C343),Panaboard!Z:Z,0))),"HH:MM")</f>
        <v/>
      </c>
      <c r="O343" t="str">
        <f>TEXT(IF(ISERROR(INDEX(Panaboard!I:I,MATCH(CONCATENATE(AZ343,"-",C343),Panaboard!Z:Z,0))),"",INDEX(Panaboard!I:I,MATCH(CONCATENATE(AZ343,"-",C343),Panaboard!Z:Z,0))),"HH:MM")</f>
        <v/>
      </c>
      <c r="P343" t="str">
        <f t="shared" si="41"/>
        <v/>
      </c>
      <c r="Q343" t="str">
        <f>IF(ISERROR(INDEX(Panaboard!S:S,MATCH(CONCATENATE(AZ343,"-",C343),Panaboard!Z:Z,0))),"",INDEX(Panaboard!S:S,MATCH(CONCATENATE(AZ343,"-",C343),Panaboard!Z:Z,0)))</f>
        <v/>
      </c>
      <c r="R343" t="str">
        <f>IF(ISERROR(INDEX(Panaboard!F:F,MATCH(CONCATENATE(AZ343,"-",C343),Panaboard!Z:Z,0))),"",INDEX(Panaboard!F:F,MATCH(CONCATENATE(AZ343,"-",C343),Panaboard!Z:Z,0)))</f>
        <v/>
      </c>
      <c r="S343" t="str">
        <f t="shared" si="42"/>
        <v/>
      </c>
      <c r="T343" t="str">
        <f>IF(ISERROR(INDEX(Panaboard!D:D,MATCH(CONCATENATE(AZ343,"-",C343),Panaboard!Z:Z,0))),"",INDEX(Panaboard!D:D,MATCH(CONCATENATE(AZ343,"-",C343),Panaboard!Z:Z,0)))</f>
        <v/>
      </c>
      <c r="U343" t="str">
        <f>IF(ISERROR(INDEX(Panaboard!J:J,MATCH(CONCATENATE(AZ343,"-",C343),Panaboard!Z:Z,0))),"",INDEX(Panaboard!J:J,MATCH(CONCATENATE(AZ343,"-",C343),Panaboard!Z:Z,0)))</f>
        <v/>
      </c>
      <c r="V343">
        <f>IF(PResult!BL343="",0,PResult!BL343)</f>
        <v>0</v>
      </c>
      <c r="W343">
        <f>IF(PResult!BM343="",0,PResult!BM343)</f>
        <v>0</v>
      </c>
      <c r="X343">
        <f>IF(OR(PResult!AE343="",PResult!AE343="(null)"),IF(OR(PResult!AD343="",PResult!AD343="(null)"),0,PResult!AD343),PResult!AE343)</f>
        <v>0</v>
      </c>
      <c r="Y343" t="str">
        <f>IF(OR(PResult!V343="",PResult!V343="(null)"),"",PResult!V343)</f>
        <v/>
      </c>
      <c r="Z343" t="str">
        <f>CONCATENATE(PResult!BO343,PResult!BP343)</f>
        <v/>
      </c>
      <c r="AA343" t="str">
        <f>IF(PResult!Y343="","",PResult!Y343)</f>
        <v/>
      </c>
      <c r="AB343" t="str">
        <f>IF(PResult!BQ343="","",PResult!BQ343)</f>
        <v/>
      </c>
      <c r="AC343" t="str">
        <f>IF(PResult!BR343="","",PResult!BR343)</f>
        <v/>
      </c>
      <c r="AD343" t="str">
        <f>IF(PResult!BS343="","",PResult!BS343)</f>
        <v/>
      </c>
      <c r="AE343" t="str">
        <f>IF(PResult!BN343="","",PResult!BN343)</f>
        <v/>
      </c>
      <c r="AF343" t="str">
        <f>IF(PResult!BT343="","",PResult!BT343)</f>
        <v/>
      </c>
      <c r="AG343" t="str">
        <f>IF(PResult!BU343="","",PResult!BU343)</f>
        <v/>
      </c>
      <c r="AH343" t="str">
        <f>IF(PResult!BV343="","",PResult!BV343)</f>
        <v/>
      </c>
      <c r="AI343" t="str">
        <f>TEXT(IF(ISERROR(INDEX(Panaboard!L:L,MATCH(CONCATENATE(AZ343,"-",C343),Panaboard!Z:Z,0))),"",INDEX(Panaboard!L:L,MATCH(CONCATENATE(AZ343,"-",C343),Panaboard!Z:Z,0))),"HH:MM")</f>
        <v/>
      </c>
      <c r="AJ343" t="str">
        <f>TEXT(IF(ISERROR(INDEX(Panaboard!M:M,MATCH(CONCATENATE(AZ343,"-",C343),Panaboard!Z:Z,0))),"",INDEX(Panaboard!M:M,MATCH(CONCATENATE(AZ343,"-",C343),Panaboard!Z:Z,0))),"HH:MM")</f>
        <v/>
      </c>
      <c r="AK343" t="str">
        <f>IF(PResult!BY343="","",PResult!BY343)</f>
        <v/>
      </c>
      <c r="AL343">
        <f>IF(PResult!P343="",0,PResult!P343)</f>
        <v>0</v>
      </c>
      <c r="AM343" t="str">
        <f>IF(ISERROR(INDEX(Panaboard!N:N,MATCH(CONCATENATE(AZ343,"-",C343),Panaboard!Z:Z,0))),"",INDEX(Panaboard!N:N,MATCH(CONCATENATE(AZ343,"-",C343),Panaboard!Z:Z,0)))</f>
        <v/>
      </c>
      <c r="AN343" t="str">
        <f>IF(ISERROR(INDEX(Panaboard!O:O,MATCH(CONCATENATE(AZ343,"-",C343),Panaboard!Z:Z,0))),"",INDEX(Panaboard!O:O,MATCH(CONCATENATE(AZ343,"-",C343),Panaboard!Z:Z,0)))</f>
        <v/>
      </c>
      <c r="AO343" t="str">
        <f>IF(ISERROR(INDEX(Panaboard!P:P,MATCH(CONCATENATE(AZ343,"-",C343),Panaboard!Z:Z,0))),"",INDEX(Panaboard!P:P,MATCH(CONCATENATE(AZ343,"-",C343),Panaboard!Z:Z,0)))</f>
        <v/>
      </c>
      <c r="AP343" t="str">
        <f>IF(ISERROR(INDEX(Panaboard!Q:Q,MATCH(CONCATENATE(AZ343,"-",C343),Panaboard!Z:Z,0))),"",INDEX(Panaboard!Q:Q,MATCH(CONCATENATE(AZ343,"-",C343),Panaboard!Z:Z,0)))</f>
        <v/>
      </c>
      <c r="AR343" t="str">
        <f>IF(PResult!BW343="","",PResult!BW343)</f>
        <v/>
      </c>
      <c r="AS343" t="str">
        <f>IF(PResult!BX343="","",PResult!BX343)</f>
        <v/>
      </c>
      <c r="AT343" t="str">
        <f>IF(ISERROR(INDEX(Panaboard!K:K,MATCH(CONCATENATE(AZ343,"-",C343),Panaboard!Z:Z,0))),"",INDEX(Panaboard!K:K,MATCH(CONCATENATE(AZ343,"-",C343),Panaboard!Z:Z,0)))</f>
        <v/>
      </c>
      <c r="AU343" t="str">
        <f>IF(ISERROR(INDEX(Panaboard!U:U,MATCH(CONCATENATE(AZ343,"-",C343),Panaboard!Z:Z,0))),"",INDEX(Panaboard!U:U,MATCH(CONCATENATE(AZ343,"-",C343),Panaboard!Z:Z,0)))</f>
        <v/>
      </c>
      <c r="AV343" t="str">
        <f>IF(ISERROR(INDEX(Panaboard!W:W,MATCH(CONCATENATE(AZ343,"-",C343),Panaboard!Z:Z,0))),"",INDEX(Panaboard!W:W,MATCH(CONCATENATE(AZ343,"-",C343),Panaboard!Z:Z,0)))</f>
        <v/>
      </c>
      <c r="AW343" t="str">
        <f>IF(ISERROR(INDEX(Panaboard!X:X,MATCH(CONCATENATE(AZ343,"-",C343),Panaboard!Z:Z,0))),"",INDEX(Panaboard!X:X,MATCH(CONCATENATE(AZ343,"-",C343),Panaboard!Z:Z,0)))</f>
        <v/>
      </c>
      <c r="AX343" t="str">
        <f>IF(ISERROR(INDEX(Panaboard!AA:AA,MATCH(CONCATENATE(AZ343,"-",C343),Panaboard!Z:Z,0))),"",INDEX(Panaboard!AA:AA,MATCH(CONCATENATE(AZ343,"-",C343),Panaboard!Z:Z,0)))</f>
        <v/>
      </c>
      <c r="AY343" t="str">
        <f>IF(ISERROR(INDEX(Panaboard!AB:AB,MATCH(CONCATENATE(AZ343,"-",C343),Panaboard!Z:Z,0))),"",INDEX(Panaboard!AB:AB,MATCH(CONCATENATE(AZ343,"-",C343),Panaboard!Z:Z,0)))</f>
        <v/>
      </c>
      <c r="AZ343" t="str">
        <f t="shared" si="44"/>
        <v/>
      </c>
      <c r="BA343" t="str">
        <f>IF(ISERROR(INDEX(Panaboard!E:E,MATCH(CONCATENATE(AZ343,"-",C343),Panaboard!Z:Z,0))),"",INDEX(Panaboard!E:E,MATCH(CONCATENATE(AZ343,"-",C343),Panaboard!Z:Z,0)))</f>
        <v/>
      </c>
      <c r="BB343" t="str">
        <f>IF(ISERROR(INDEX(Panaboard!AC:AC,MATCH(CONCATENATE(AZ343,"-",C343),Panaboard!Z:Z,0))),"",INDEX(Panaboard!AC:AC,MATCH(CONCATENATE(AZ343,"-",C343),Panaboard!Z:Z,0)))</f>
        <v/>
      </c>
      <c r="BC343" t="str">
        <f t="shared" si="45"/>
        <v/>
      </c>
      <c r="BD343" t="str">
        <f t="shared" si="46"/>
        <v/>
      </c>
      <c r="BE343" t="str">
        <f t="shared" si="47"/>
        <v>xx0x0</v>
      </c>
      <c r="BF343" t="str">
        <f>IF(ISERROR(INDEX(CuttingList!F:F,MATCH(CONCATENATE(A343,"-",C343),CuttingList!E:E,0))),"",INDEX(CuttingList!F:F,MATCH(CONCATENATE(A343,"-",C343),CuttingList!E:E,0)))</f>
        <v/>
      </c>
    </row>
    <row r="344" spans="1:58" x14ac:dyDescent="0.25">
      <c r="A344" t="str">
        <f>IF(PResult!BJ344="","",PResult!BJ344)</f>
        <v/>
      </c>
      <c r="B344" t="str">
        <f>IF(PResult!E344="","",PResult!E344)</f>
        <v/>
      </c>
      <c r="C344" t="str">
        <f>IF(PResult!BZ344="","",PResult!BZ344)</f>
        <v/>
      </c>
      <c r="D344" t="str">
        <f>IF(ISERROR(INDEX(Panaboard!B:B,MATCH(CONCATENATE(AZ344,"-",C344),Panaboard!Z:Z,0))),"",TRIM(INDEX(Panaboard!B:B,MATCH(CONCATENATE(AZ344,"-",C344),Panaboard!Z:Z,0))))</f>
        <v/>
      </c>
      <c r="E344" t="str">
        <f t="shared" si="43"/>
        <v>xx0x0</v>
      </c>
      <c r="F344" t="str">
        <f>IF(PResult!U344="","",UPPER(TRIM(PResult!U344)))</f>
        <v/>
      </c>
      <c r="G344">
        <f>IF(OR(PResult!O344="",PResult!O344="(null)"),0,PResult!O344)</f>
        <v>0</v>
      </c>
      <c r="H344" t="str">
        <f>IF(ISERROR(INDEX(Panaboard!G:G,MATCH(CONCATENATE(AZ344,"-",C344),Panaboard!Z:Z,0))),"",INDEX(Panaboard!G:G,MATCH(CONCATENATE(AZ344,"-",C344),Panaboard!Z:Z,0)))</f>
        <v/>
      </c>
      <c r="I344" t="str">
        <f>IF(PResult!J344="","",PResult!J344)</f>
        <v/>
      </c>
      <c r="J344" t="str">
        <f>IF(PResult!K344="","",PResult!K344)</f>
        <v/>
      </c>
      <c r="K344">
        <f>IF(OR(PResult!L344="(null)",PResult!L344=""),0,PResult!L344)</f>
        <v>0</v>
      </c>
      <c r="L344">
        <f>IF(OR(PResult!M344="(null)",PResult!M344=""),0,PResult!M344)</f>
        <v>0</v>
      </c>
      <c r="M344">
        <f t="shared" si="40"/>
        <v>0</v>
      </c>
      <c r="N344" t="str">
        <f>TEXT(IF(ISERROR(INDEX(Panaboard!H:H,MATCH(CONCATENATE(AZ344,"-",C344),Panaboard!Z:Z,0))),"",INDEX(Panaboard!H:H,MATCH(CONCATENATE(AZ344,"-",C344),Panaboard!Z:Z,0))),"HH:MM")</f>
        <v/>
      </c>
      <c r="O344" t="str">
        <f>TEXT(IF(ISERROR(INDEX(Panaboard!I:I,MATCH(CONCATENATE(AZ344,"-",C344),Panaboard!Z:Z,0))),"",INDEX(Panaboard!I:I,MATCH(CONCATENATE(AZ344,"-",C344),Panaboard!Z:Z,0))),"HH:MM")</f>
        <v/>
      </c>
      <c r="P344" t="str">
        <f t="shared" si="41"/>
        <v/>
      </c>
      <c r="Q344" t="str">
        <f>IF(ISERROR(INDEX(Panaboard!S:S,MATCH(CONCATENATE(AZ344,"-",C344),Panaboard!Z:Z,0))),"",INDEX(Panaboard!S:S,MATCH(CONCATENATE(AZ344,"-",C344),Panaboard!Z:Z,0)))</f>
        <v/>
      </c>
      <c r="R344" t="str">
        <f>IF(ISERROR(INDEX(Panaboard!F:F,MATCH(CONCATENATE(AZ344,"-",C344),Panaboard!Z:Z,0))),"",INDEX(Panaboard!F:F,MATCH(CONCATENATE(AZ344,"-",C344),Panaboard!Z:Z,0)))</f>
        <v/>
      </c>
      <c r="S344" t="str">
        <f t="shared" si="42"/>
        <v/>
      </c>
      <c r="T344" t="str">
        <f>IF(ISERROR(INDEX(Panaboard!D:D,MATCH(CONCATENATE(AZ344,"-",C344),Panaboard!Z:Z,0))),"",INDEX(Panaboard!D:D,MATCH(CONCATENATE(AZ344,"-",C344),Panaboard!Z:Z,0)))</f>
        <v/>
      </c>
      <c r="U344" t="str">
        <f>IF(ISERROR(INDEX(Panaboard!J:J,MATCH(CONCATENATE(AZ344,"-",C344),Panaboard!Z:Z,0))),"",INDEX(Panaboard!J:J,MATCH(CONCATENATE(AZ344,"-",C344),Panaboard!Z:Z,0)))</f>
        <v/>
      </c>
      <c r="V344">
        <f>IF(PResult!BL344="",0,PResult!BL344)</f>
        <v>0</v>
      </c>
      <c r="W344">
        <f>IF(PResult!BM344="",0,PResult!BM344)</f>
        <v>0</v>
      </c>
      <c r="X344">
        <f>IF(OR(PResult!AE344="",PResult!AE344="(null)"),IF(OR(PResult!AD344="",PResult!AD344="(null)"),0,PResult!AD344),PResult!AE344)</f>
        <v>0</v>
      </c>
      <c r="Y344" t="str">
        <f>IF(OR(PResult!V344="",PResult!V344="(null)"),"",PResult!V344)</f>
        <v/>
      </c>
      <c r="Z344" t="str">
        <f>CONCATENATE(PResult!BO344,PResult!BP344)</f>
        <v/>
      </c>
      <c r="AA344" t="str">
        <f>IF(PResult!Y344="","",PResult!Y344)</f>
        <v/>
      </c>
      <c r="AB344" t="str">
        <f>IF(PResult!BQ344="","",PResult!BQ344)</f>
        <v/>
      </c>
      <c r="AC344" t="str">
        <f>IF(PResult!BR344="","",PResult!BR344)</f>
        <v/>
      </c>
      <c r="AD344" t="str">
        <f>IF(PResult!BS344="","",PResult!BS344)</f>
        <v/>
      </c>
      <c r="AE344" t="str">
        <f>IF(PResult!BN344="","",PResult!BN344)</f>
        <v/>
      </c>
      <c r="AF344" t="str">
        <f>IF(PResult!BT344="","",PResult!BT344)</f>
        <v/>
      </c>
      <c r="AG344" t="str">
        <f>IF(PResult!BU344="","",PResult!BU344)</f>
        <v/>
      </c>
      <c r="AH344" t="str">
        <f>IF(PResult!BV344="","",PResult!BV344)</f>
        <v/>
      </c>
      <c r="AI344" t="str">
        <f>TEXT(IF(ISERROR(INDEX(Panaboard!L:L,MATCH(CONCATENATE(AZ344,"-",C344),Panaboard!Z:Z,0))),"",INDEX(Panaboard!L:L,MATCH(CONCATENATE(AZ344,"-",C344),Panaboard!Z:Z,0))),"HH:MM")</f>
        <v/>
      </c>
      <c r="AJ344" t="str">
        <f>TEXT(IF(ISERROR(INDEX(Panaboard!M:M,MATCH(CONCATENATE(AZ344,"-",C344),Panaboard!Z:Z,0))),"",INDEX(Panaboard!M:M,MATCH(CONCATENATE(AZ344,"-",C344),Panaboard!Z:Z,0))),"HH:MM")</f>
        <v/>
      </c>
      <c r="AK344" t="str">
        <f>IF(PResult!BY344="","",PResult!BY344)</f>
        <v/>
      </c>
      <c r="AL344">
        <f>IF(PResult!P344="",0,PResult!P344)</f>
        <v>0</v>
      </c>
      <c r="AM344" t="str">
        <f>IF(ISERROR(INDEX(Panaboard!N:N,MATCH(CONCATENATE(AZ344,"-",C344),Panaboard!Z:Z,0))),"",INDEX(Panaboard!N:N,MATCH(CONCATENATE(AZ344,"-",C344),Panaboard!Z:Z,0)))</f>
        <v/>
      </c>
      <c r="AN344" t="str">
        <f>IF(ISERROR(INDEX(Panaboard!O:O,MATCH(CONCATENATE(AZ344,"-",C344),Panaboard!Z:Z,0))),"",INDEX(Panaboard!O:O,MATCH(CONCATENATE(AZ344,"-",C344),Panaboard!Z:Z,0)))</f>
        <v/>
      </c>
      <c r="AO344" t="str">
        <f>IF(ISERROR(INDEX(Panaboard!P:P,MATCH(CONCATENATE(AZ344,"-",C344),Panaboard!Z:Z,0))),"",INDEX(Panaboard!P:P,MATCH(CONCATENATE(AZ344,"-",C344),Panaboard!Z:Z,0)))</f>
        <v/>
      </c>
      <c r="AP344" t="str">
        <f>IF(ISERROR(INDEX(Panaboard!Q:Q,MATCH(CONCATENATE(AZ344,"-",C344),Panaboard!Z:Z,0))),"",INDEX(Panaboard!Q:Q,MATCH(CONCATENATE(AZ344,"-",C344),Panaboard!Z:Z,0)))</f>
        <v/>
      </c>
      <c r="AR344" t="str">
        <f>IF(PResult!BW344="","",PResult!BW344)</f>
        <v/>
      </c>
      <c r="AS344" t="str">
        <f>IF(PResult!BX344="","",PResult!BX344)</f>
        <v/>
      </c>
      <c r="AT344" t="str">
        <f>IF(ISERROR(INDEX(Panaboard!K:K,MATCH(CONCATENATE(AZ344,"-",C344),Panaboard!Z:Z,0))),"",INDEX(Panaboard!K:K,MATCH(CONCATENATE(AZ344,"-",C344),Panaboard!Z:Z,0)))</f>
        <v/>
      </c>
      <c r="AU344" t="str">
        <f>IF(ISERROR(INDEX(Panaboard!U:U,MATCH(CONCATENATE(AZ344,"-",C344),Panaboard!Z:Z,0))),"",INDEX(Panaboard!U:U,MATCH(CONCATENATE(AZ344,"-",C344),Panaboard!Z:Z,0)))</f>
        <v/>
      </c>
      <c r="AV344" t="str">
        <f>IF(ISERROR(INDEX(Panaboard!W:W,MATCH(CONCATENATE(AZ344,"-",C344),Panaboard!Z:Z,0))),"",INDEX(Panaboard!W:W,MATCH(CONCATENATE(AZ344,"-",C344),Panaboard!Z:Z,0)))</f>
        <v/>
      </c>
      <c r="AW344" t="str">
        <f>IF(ISERROR(INDEX(Panaboard!X:X,MATCH(CONCATENATE(AZ344,"-",C344),Panaboard!Z:Z,0))),"",INDEX(Panaboard!X:X,MATCH(CONCATENATE(AZ344,"-",C344),Panaboard!Z:Z,0)))</f>
        <v/>
      </c>
      <c r="AX344" t="str">
        <f>IF(ISERROR(INDEX(Panaboard!AA:AA,MATCH(CONCATENATE(AZ344,"-",C344),Panaboard!Z:Z,0))),"",INDEX(Panaboard!AA:AA,MATCH(CONCATENATE(AZ344,"-",C344),Panaboard!Z:Z,0)))</f>
        <v/>
      </c>
      <c r="AY344" t="str">
        <f>IF(ISERROR(INDEX(Panaboard!AB:AB,MATCH(CONCATENATE(AZ344,"-",C344),Panaboard!Z:Z,0))),"",INDEX(Panaboard!AB:AB,MATCH(CONCATENATE(AZ344,"-",C344),Panaboard!Z:Z,0)))</f>
        <v/>
      </c>
      <c r="AZ344" t="str">
        <f t="shared" si="44"/>
        <v/>
      </c>
      <c r="BA344" t="str">
        <f>IF(ISERROR(INDEX(Panaboard!E:E,MATCH(CONCATENATE(AZ344,"-",C344),Panaboard!Z:Z,0))),"",INDEX(Panaboard!E:E,MATCH(CONCATENATE(AZ344,"-",C344),Panaboard!Z:Z,0)))</f>
        <v/>
      </c>
      <c r="BB344" t="str">
        <f>IF(ISERROR(INDEX(Panaboard!AC:AC,MATCH(CONCATENATE(AZ344,"-",C344),Panaboard!Z:Z,0))),"",INDEX(Panaboard!AC:AC,MATCH(CONCATENATE(AZ344,"-",C344),Panaboard!Z:Z,0)))</f>
        <v/>
      </c>
      <c r="BC344" t="str">
        <f t="shared" si="45"/>
        <v/>
      </c>
      <c r="BD344" t="str">
        <f t="shared" si="46"/>
        <v/>
      </c>
      <c r="BE344" t="str">
        <f t="shared" si="47"/>
        <v>xx0x0</v>
      </c>
      <c r="BF344" t="str">
        <f>IF(ISERROR(INDEX(CuttingList!F:F,MATCH(CONCATENATE(A344,"-",C344),CuttingList!E:E,0))),"",INDEX(CuttingList!F:F,MATCH(CONCATENATE(A344,"-",C344),CuttingList!E:E,0)))</f>
        <v/>
      </c>
    </row>
    <row r="345" spans="1:58" x14ac:dyDescent="0.25">
      <c r="A345" t="str">
        <f>IF(PResult!BJ345="","",PResult!BJ345)</f>
        <v/>
      </c>
      <c r="B345" t="str">
        <f>IF(PResult!E345="","",PResult!E345)</f>
        <v/>
      </c>
      <c r="C345" t="str">
        <f>IF(PResult!BZ345="","",PResult!BZ345)</f>
        <v/>
      </c>
      <c r="D345" t="str">
        <f>IF(ISERROR(INDEX(Panaboard!B:B,MATCH(CONCATENATE(AZ345,"-",C345),Panaboard!Z:Z,0))),"",TRIM(INDEX(Panaboard!B:B,MATCH(CONCATENATE(AZ345,"-",C345),Panaboard!Z:Z,0))))</f>
        <v/>
      </c>
      <c r="E345" t="str">
        <f t="shared" si="43"/>
        <v>xx0x0</v>
      </c>
      <c r="F345" t="str">
        <f>IF(PResult!U345="","",UPPER(TRIM(PResult!U345)))</f>
        <v/>
      </c>
      <c r="G345">
        <f>IF(OR(PResult!O345="",PResult!O345="(null)"),0,PResult!O345)</f>
        <v>0</v>
      </c>
      <c r="H345" t="str">
        <f>IF(ISERROR(INDEX(Panaboard!G:G,MATCH(CONCATENATE(AZ345,"-",C345),Panaboard!Z:Z,0))),"",INDEX(Panaboard!G:G,MATCH(CONCATENATE(AZ345,"-",C345),Panaboard!Z:Z,0)))</f>
        <v/>
      </c>
      <c r="I345" t="str">
        <f>IF(PResult!J345="","",PResult!J345)</f>
        <v/>
      </c>
      <c r="J345" t="str">
        <f>IF(PResult!K345="","",PResult!K345)</f>
        <v/>
      </c>
      <c r="K345">
        <f>IF(OR(PResult!L345="(null)",PResult!L345=""),0,PResult!L345)</f>
        <v>0</v>
      </c>
      <c r="L345">
        <f>IF(OR(PResult!M345="(null)",PResult!M345=""),0,PResult!M345)</f>
        <v>0</v>
      </c>
      <c r="M345">
        <f t="shared" si="40"/>
        <v>0</v>
      </c>
      <c r="N345" t="str">
        <f>TEXT(IF(ISERROR(INDEX(Panaboard!H:H,MATCH(CONCATENATE(AZ345,"-",C345),Panaboard!Z:Z,0))),"",INDEX(Panaboard!H:H,MATCH(CONCATENATE(AZ345,"-",C345),Panaboard!Z:Z,0))),"HH:MM")</f>
        <v/>
      </c>
      <c r="O345" t="str">
        <f>TEXT(IF(ISERROR(INDEX(Panaboard!I:I,MATCH(CONCATENATE(AZ345,"-",C345),Panaboard!Z:Z,0))),"",INDEX(Panaboard!I:I,MATCH(CONCATENATE(AZ345,"-",C345),Panaboard!Z:Z,0))),"HH:MM")</f>
        <v/>
      </c>
      <c r="P345" t="str">
        <f t="shared" si="41"/>
        <v/>
      </c>
      <c r="Q345" t="str">
        <f>IF(ISERROR(INDEX(Panaboard!S:S,MATCH(CONCATENATE(AZ345,"-",C345),Panaboard!Z:Z,0))),"",INDEX(Panaboard!S:S,MATCH(CONCATENATE(AZ345,"-",C345),Panaboard!Z:Z,0)))</f>
        <v/>
      </c>
      <c r="R345" t="str">
        <f>IF(ISERROR(INDEX(Panaboard!F:F,MATCH(CONCATENATE(AZ345,"-",C345),Panaboard!Z:Z,0))),"",INDEX(Panaboard!F:F,MATCH(CONCATENATE(AZ345,"-",C345),Panaboard!Z:Z,0)))</f>
        <v/>
      </c>
      <c r="S345" t="str">
        <f t="shared" si="42"/>
        <v/>
      </c>
      <c r="T345" t="str">
        <f>IF(ISERROR(INDEX(Panaboard!D:D,MATCH(CONCATENATE(AZ345,"-",C345),Panaboard!Z:Z,0))),"",INDEX(Panaboard!D:D,MATCH(CONCATENATE(AZ345,"-",C345),Panaboard!Z:Z,0)))</f>
        <v/>
      </c>
      <c r="U345" t="str">
        <f>IF(ISERROR(INDEX(Panaboard!J:J,MATCH(CONCATENATE(AZ345,"-",C345),Panaboard!Z:Z,0))),"",INDEX(Panaboard!J:J,MATCH(CONCATENATE(AZ345,"-",C345),Panaboard!Z:Z,0)))</f>
        <v/>
      </c>
      <c r="V345">
        <f>IF(PResult!BL345="",0,PResult!BL345)</f>
        <v>0</v>
      </c>
      <c r="W345">
        <f>IF(PResult!BM345="",0,PResult!BM345)</f>
        <v>0</v>
      </c>
      <c r="X345">
        <f>IF(OR(PResult!AE345="",PResult!AE345="(null)"),IF(OR(PResult!AD345="",PResult!AD345="(null)"),0,PResult!AD345),PResult!AE345)</f>
        <v>0</v>
      </c>
      <c r="Y345" t="str">
        <f>IF(OR(PResult!V345="",PResult!V345="(null)"),"",PResult!V345)</f>
        <v/>
      </c>
      <c r="Z345" t="str">
        <f>CONCATENATE(PResult!BO345,PResult!BP345)</f>
        <v/>
      </c>
      <c r="AA345" t="str">
        <f>IF(PResult!Y345="","",PResult!Y345)</f>
        <v/>
      </c>
      <c r="AB345" t="str">
        <f>IF(PResult!BQ345="","",PResult!BQ345)</f>
        <v/>
      </c>
      <c r="AC345" t="str">
        <f>IF(PResult!BR345="","",PResult!BR345)</f>
        <v/>
      </c>
      <c r="AD345" t="str">
        <f>IF(PResult!BS345="","",PResult!BS345)</f>
        <v/>
      </c>
      <c r="AE345" t="str">
        <f>IF(PResult!BN345="","",PResult!BN345)</f>
        <v/>
      </c>
      <c r="AF345" t="str">
        <f>IF(PResult!BT345="","",PResult!BT345)</f>
        <v/>
      </c>
      <c r="AG345" t="str">
        <f>IF(PResult!BU345="","",PResult!BU345)</f>
        <v/>
      </c>
      <c r="AH345" t="str">
        <f>IF(PResult!BV345="","",PResult!BV345)</f>
        <v/>
      </c>
      <c r="AI345" t="str">
        <f>TEXT(IF(ISERROR(INDEX(Panaboard!L:L,MATCH(CONCATENATE(AZ345,"-",C345),Panaboard!Z:Z,0))),"",INDEX(Panaboard!L:L,MATCH(CONCATENATE(AZ345,"-",C345),Panaboard!Z:Z,0))),"HH:MM")</f>
        <v/>
      </c>
      <c r="AJ345" t="str">
        <f>TEXT(IF(ISERROR(INDEX(Panaboard!M:M,MATCH(CONCATENATE(AZ345,"-",C345),Panaboard!Z:Z,0))),"",INDEX(Panaboard!M:M,MATCH(CONCATENATE(AZ345,"-",C345),Panaboard!Z:Z,0))),"HH:MM")</f>
        <v/>
      </c>
      <c r="AK345" t="str">
        <f>IF(PResult!BY345="","",PResult!BY345)</f>
        <v/>
      </c>
      <c r="AL345">
        <f>IF(PResult!P345="",0,PResult!P345)</f>
        <v>0</v>
      </c>
      <c r="AM345" t="str">
        <f>IF(ISERROR(INDEX(Panaboard!N:N,MATCH(CONCATENATE(AZ345,"-",C345),Panaboard!Z:Z,0))),"",INDEX(Panaboard!N:N,MATCH(CONCATENATE(AZ345,"-",C345),Panaboard!Z:Z,0)))</f>
        <v/>
      </c>
      <c r="AN345" t="str">
        <f>IF(ISERROR(INDEX(Panaboard!O:O,MATCH(CONCATENATE(AZ345,"-",C345),Panaboard!Z:Z,0))),"",INDEX(Panaboard!O:O,MATCH(CONCATENATE(AZ345,"-",C345),Panaboard!Z:Z,0)))</f>
        <v/>
      </c>
      <c r="AO345" t="str">
        <f>IF(ISERROR(INDEX(Panaboard!P:P,MATCH(CONCATENATE(AZ345,"-",C345),Panaboard!Z:Z,0))),"",INDEX(Panaboard!P:P,MATCH(CONCATENATE(AZ345,"-",C345),Panaboard!Z:Z,0)))</f>
        <v/>
      </c>
      <c r="AP345" t="str">
        <f>IF(ISERROR(INDEX(Panaboard!Q:Q,MATCH(CONCATENATE(AZ345,"-",C345),Panaboard!Z:Z,0))),"",INDEX(Panaboard!Q:Q,MATCH(CONCATENATE(AZ345,"-",C345),Panaboard!Z:Z,0)))</f>
        <v/>
      </c>
      <c r="AR345" t="str">
        <f>IF(PResult!BW345="","",PResult!BW345)</f>
        <v/>
      </c>
      <c r="AS345" t="str">
        <f>IF(PResult!BX345="","",PResult!BX345)</f>
        <v/>
      </c>
      <c r="AT345" t="str">
        <f>IF(ISERROR(INDEX(Panaboard!K:K,MATCH(CONCATENATE(AZ345,"-",C345),Panaboard!Z:Z,0))),"",INDEX(Panaboard!K:K,MATCH(CONCATENATE(AZ345,"-",C345),Panaboard!Z:Z,0)))</f>
        <v/>
      </c>
      <c r="AU345" t="str">
        <f>IF(ISERROR(INDEX(Panaboard!U:U,MATCH(CONCATENATE(AZ345,"-",C345),Panaboard!Z:Z,0))),"",INDEX(Panaboard!U:U,MATCH(CONCATENATE(AZ345,"-",C345),Panaboard!Z:Z,0)))</f>
        <v/>
      </c>
      <c r="AV345" t="str">
        <f>IF(ISERROR(INDEX(Panaboard!W:W,MATCH(CONCATENATE(AZ345,"-",C345),Panaboard!Z:Z,0))),"",INDEX(Panaboard!W:W,MATCH(CONCATENATE(AZ345,"-",C345),Panaboard!Z:Z,0)))</f>
        <v/>
      </c>
      <c r="AW345" t="str">
        <f>IF(ISERROR(INDEX(Panaboard!X:X,MATCH(CONCATENATE(AZ345,"-",C345),Panaboard!Z:Z,0))),"",INDEX(Panaboard!X:X,MATCH(CONCATENATE(AZ345,"-",C345),Panaboard!Z:Z,0)))</f>
        <v/>
      </c>
      <c r="AX345" t="str">
        <f>IF(ISERROR(INDEX(Panaboard!AA:AA,MATCH(CONCATENATE(AZ345,"-",C345),Panaboard!Z:Z,0))),"",INDEX(Panaboard!AA:AA,MATCH(CONCATENATE(AZ345,"-",C345),Panaboard!Z:Z,0)))</f>
        <v/>
      </c>
      <c r="AY345" t="str">
        <f>IF(ISERROR(INDEX(Panaboard!AB:AB,MATCH(CONCATENATE(AZ345,"-",C345),Panaboard!Z:Z,0))),"",INDEX(Panaboard!AB:AB,MATCH(CONCATENATE(AZ345,"-",C345),Panaboard!Z:Z,0)))</f>
        <v/>
      </c>
      <c r="AZ345" t="str">
        <f t="shared" si="44"/>
        <v/>
      </c>
      <c r="BA345" t="str">
        <f>IF(ISERROR(INDEX(Panaboard!E:E,MATCH(CONCATENATE(AZ345,"-",C345),Panaboard!Z:Z,0))),"",INDEX(Panaboard!E:E,MATCH(CONCATENATE(AZ345,"-",C345),Panaboard!Z:Z,0)))</f>
        <v/>
      </c>
      <c r="BB345" t="str">
        <f>IF(ISERROR(INDEX(Panaboard!AC:AC,MATCH(CONCATENATE(AZ345,"-",C345),Panaboard!Z:Z,0))),"",INDEX(Panaboard!AC:AC,MATCH(CONCATENATE(AZ345,"-",C345),Panaboard!Z:Z,0)))</f>
        <v/>
      </c>
      <c r="BC345" t="str">
        <f t="shared" si="45"/>
        <v/>
      </c>
      <c r="BD345" t="str">
        <f t="shared" si="46"/>
        <v/>
      </c>
      <c r="BE345" t="str">
        <f t="shared" si="47"/>
        <v>xx0x0</v>
      </c>
      <c r="BF345" t="str">
        <f>IF(ISERROR(INDEX(CuttingList!F:F,MATCH(CONCATENATE(A345,"-",C345),CuttingList!E:E,0))),"",INDEX(CuttingList!F:F,MATCH(CONCATENATE(A345,"-",C345),CuttingList!E:E,0)))</f>
        <v/>
      </c>
    </row>
    <row r="346" spans="1:58" x14ac:dyDescent="0.25">
      <c r="A346" t="str">
        <f>IF(PResult!BJ346="","",PResult!BJ346)</f>
        <v/>
      </c>
      <c r="B346" t="str">
        <f>IF(PResult!E346="","",PResult!E346)</f>
        <v/>
      </c>
      <c r="C346" t="str">
        <f>IF(PResult!BZ346="","",PResult!BZ346)</f>
        <v/>
      </c>
      <c r="D346" t="str">
        <f>IF(ISERROR(INDEX(Panaboard!B:B,MATCH(CONCATENATE(AZ346,"-",C346),Panaboard!Z:Z,0))),"",TRIM(INDEX(Panaboard!B:B,MATCH(CONCATENATE(AZ346,"-",C346),Panaboard!Z:Z,0))))</f>
        <v/>
      </c>
      <c r="E346" t="str">
        <f t="shared" si="43"/>
        <v>xx0x0</v>
      </c>
      <c r="F346" t="str">
        <f>IF(PResult!U346="","",UPPER(TRIM(PResult!U346)))</f>
        <v/>
      </c>
      <c r="G346">
        <f>IF(OR(PResult!O346="",PResult!O346="(null)"),0,PResult!O346)</f>
        <v>0</v>
      </c>
      <c r="H346" t="str">
        <f>IF(ISERROR(INDEX(Panaboard!G:G,MATCH(CONCATENATE(AZ346,"-",C346),Panaboard!Z:Z,0))),"",INDEX(Panaboard!G:G,MATCH(CONCATENATE(AZ346,"-",C346),Panaboard!Z:Z,0)))</f>
        <v/>
      </c>
      <c r="I346" t="str">
        <f>IF(PResult!J346="","",PResult!J346)</f>
        <v/>
      </c>
      <c r="J346" t="str">
        <f>IF(PResult!K346="","",PResult!K346)</f>
        <v/>
      </c>
      <c r="K346">
        <f>IF(OR(PResult!L346="(null)",PResult!L346=""),0,PResult!L346)</f>
        <v>0</v>
      </c>
      <c r="L346">
        <f>IF(OR(PResult!M346="(null)",PResult!M346=""),0,PResult!M346)</f>
        <v>0</v>
      </c>
      <c r="M346">
        <f t="shared" si="40"/>
        <v>0</v>
      </c>
      <c r="N346" t="str">
        <f>TEXT(IF(ISERROR(INDEX(Panaboard!H:H,MATCH(CONCATENATE(AZ346,"-",C346),Panaboard!Z:Z,0))),"",INDEX(Panaboard!H:H,MATCH(CONCATENATE(AZ346,"-",C346),Panaboard!Z:Z,0))),"HH:MM")</f>
        <v/>
      </c>
      <c r="O346" t="str">
        <f>TEXT(IF(ISERROR(INDEX(Panaboard!I:I,MATCH(CONCATENATE(AZ346,"-",C346),Panaboard!Z:Z,0))),"",INDEX(Panaboard!I:I,MATCH(CONCATENATE(AZ346,"-",C346),Panaboard!Z:Z,0))),"HH:MM")</f>
        <v/>
      </c>
      <c r="P346" t="str">
        <f t="shared" si="41"/>
        <v/>
      </c>
      <c r="Q346" t="str">
        <f>IF(ISERROR(INDEX(Panaboard!S:S,MATCH(CONCATENATE(AZ346,"-",C346),Panaboard!Z:Z,0))),"",INDEX(Panaboard!S:S,MATCH(CONCATENATE(AZ346,"-",C346),Panaboard!Z:Z,0)))</f>
        <v/>
      </c>
      <c r="R346" t="str">
        <f>IF(ISERROR(INDEX(Panaboard!F:F,MATCH(CONCATENATE(AZ346,"-",C346),Panaboard!Z:Z,0))),"",INDEX(Panaboard!F:F,MATCH(CONCATENATE(AZ346,"-",C346),Panaboard!Z:Z,0)))</f>
        <v/>
      </c>
      <c r="S346" t="str">
        <f t="shared" si="42"/>
        <v/>
      </c>
      <c r="T346" t="str">
        <f>IF(ISERROR(INDEX(Panaboard!D:D,MATCH(CONCATENATE(AZ346,"-",C346),Panaboard!Z:Z,0))),"",INDEX(Panaboard!D:D,MATCH(CONCATENATE(AZ346,"-",C346),Panaboard!Z:Z,0)))</f>
        <v/>
      </c>
      <c r="U346" t="str">
        <f>IF(ISERROR(INDEX(Panaboard!J:J,MATCH(CONCATENATE(AZ346,"-",C346),Panaboard!Z:Z,0))),"",INDEX(Panaboard!J:J,MATCH(CONCATENATE(AZ346,"-",C346),Panaboard!Z:Z,0)))</f>
        <v/>
      </c>
      <c r="V346">
        <f>IF(PResult!BL346="",0,PResult!BL346)</f>
        <v>0</v>
      </c>
      <c r="W346">
        <f>IF(PResult!BM346="",0,PResult!BM346)</f>
        <v>0</v>
      </c>
      <c r="X346">
        <f>IF(OR(PResult!AE346="",PResult!AE346="(null)"),IF(OR(PResult!AD346="",PResult!AD346="(null)"),0,PResult!AD346),PResult!AE346)</f>
        <v>0</v>
      </c>
      <c r="Y346" t="str">
        <f>IF(OR(PResult!V346="",PResult!V346="(null)"),"",PResult!V346)</f>
        <v/>
      </c>
      <c r="Z346" t="str">
        <f>CONCATENATE(PResult!BO346,PResult!BP346)</f>
        <v/>
      </c>
      <c r="AA346" t="str">
        <f>IF(PResult!Y346="","",PResult!Y346)</f>
        <v/>
      </c>
      <c r="AB346" t="str">
        <f>IF(PResult!BQ346="","",PResult!BQ346)</f>
        <v/>
      </c>
      <c r="AC346" t="str">
        <f>IF(PResult!BR346="","",PResult!BR346)</f>
        <v/>
      </c>
      <c r="AD346" t="str">
        <f>IF(PResult!BS346="","",PResult!BS346)</f>
        <v/>
      </c>
      <c r="AE346" t="str">
        <f>IF(PResult!BN346="","",PResult!BN346)</f>
        <v/>
      </c>
      <c r="AF346" t="str">
        <f>IF(PResult!BT346="","",PResult!BT346)</f>
        <v/>
      </c>
      <c r="AG346" t="str">
        <f>IF(PResult!BU346="","",PResult!BU346)</f>
        <v/>
      </c>
      <c r="AH346" t="str">
        <f>IF(PResult!BV346="","",PResult!BV346)</f>
        <v/>
      </c>
      <c r="AI346" t="str">
        <f>TEXT(IF(ISERROR(INDEX(Panaboard!L:L,MATCH(CONCATENATE(AZ346,"-",C346),Panaboard!Z:Z,0))),"",INDEX(Panaboard!L:L,MATCH(CONCATENATE(AZ346,"-",C346),Panaboard!Z:Z,0))),"HH:MM")</f>
        <v/>
      </c>
      <c r="AJ346" t="str">
        <f>TEXT(IF(ISERROR(INDEX(Panaboard!M:M,MATCH(CONCATENATE(AZ346,"-",C346),Panaboard!Z:Z,0))),"",INDEX(Panaboard!M:M,MATCH(CONCATENATE(AZ346,"-",C346),Panaboard!Z:Z,0))),"HH:MM")</f>
        <v/>
      </c>
      <c r="AK346" t="str">
        <f>IF(PResult!BY346="","",PResult!BY346)</f>
        <v/>
      </c>
      <c r="AL346">
        <f>IF(PResult!P346="",0,PResult!P346)</f>
        <v>0</v>
      </c>
      <c r="AM346" t="str">
        <f>IF(ISERROR(INDEX(Panaboard!N:N,MATCH(CONCATENATE(AZ346,"-",C346),Panaboard!Z:Z,0))),"",INDEX(Panaboard!N:N,MATCH(CONCATENATE(AZ346,"-",C346),Panaboard!Z:Z,0)))</f>
        <v/>
      </c>
      <c r="AN346" t="str">
        <f>IF(ISERROR(INDEX(Panaboard!O:O,MATCH(CONCATENATE(AZ346,"-",C346),Panaboard!Z:Z,0))),"",INDEX(Panaboard!O:O,MATCH(CONCATENATE(AZ346,"-",C346),Panaboard!Z:Z,0)))</f>
        <v/>
      </c>
      <c r="AO346" t="str">
        <f>IF(ISERROR(INDEX(Panaboard!P:P,MATCH(CONCATENATE(AZ346,"-",C346),Panaboard!Z:Z,0))),"",INDEX(Panaboard!P:P,MATCH(CONCATENATE(AZ346,"-",C346),Panaboard!Z:Z,0)))</f>
        <v/>
      </c>
      <c r="AP346" t="str">
        <f>IF(ISERROR(INDEX(Panaboard!Q:Q,MATCH(CONCATENATE(AZ346,"-",C346),Panaboard!Z:Z,0))),"",INDEX(Panaboard!Q:Q,MATCH(CONCATENATE(AZ346,"-",C346),Panaboard!Z:Z,0)))</f>
        <v/>
      </c>
      <c r="AR346" t="str">
        <f>IF(PResult!BW346="","",PResult!BW346)</f>
        <v/>
      </c>
      <c r="AS346" t="str">
        <f>IF(PResult!BX346="","",PResult!BX346)</f>
        <v/>
      </c>
      <c r="AT346" t="str">
        <f>IF(ISERROR(INDEX(Panaboard!K:K,MATCH(CONCATENATE(AZ346,"-",C346),Panaboard!Z:Z,0))),"",INDEX(Panaboard!K:K,MATCH(CONCATENATE(AZ346,"-",C346),Panaboard!Z:Z,0)))</f>
        <v/>
      </c>
      <c r="AU346" t="str">
        <f>IF(ISERROR(INDEX(Panaboard!U:U,MATCH(CONCATENATE(AZ346,"-",C346),Panaboard!Z:Z,0))),"",INDEX(Panaboard!U:U,MATCH(CONCATENATE(AZ346,"-",C346),Panaboard!Z:Z,0)))</f>
        <v/>
      </c>
      <c r="AV346" t="str">
        <f>IF(ISERROR(INDEX(Panaboard!W:W,MATCH(CONCATENATE(AZ346,"-",C346),Panaboard!Z:Z,0))),"",INDEX(Panaboard!W:W,MATCH(CONCATENATE(AZ346,"-",C346),Panaboard!Z:Z,0)))</f>
        <v/>
      </c>
      <c r="AW346" t="str">
        <f>IF(ISERROR(INDEX(Panaboard!X:X,MATCH(CONCATENATE(AZ346,"-",C346),Panaboard!Z:Z,0))),"",INDEX(Panaboard!X:X,MATCH(CONCATENATE(AZ346,"-",C346),Panaboard!Z:Z,0)))</f>
        <v/>
      </c>
      <c r="AX346" t="str">
        <f>IF(ISERROR(INDEX(Panaboard!AA:AA,MATCH(CONCATENATE(AZ346,"-",C346),Panaboard!Z:Z,0))),"",INDEX(Panaboard!AA:AA,MATCH(CONCATENATE(AZ346,"-",C346),Panaboard!Z:Z,0)))</f>
        <v/>
      </c>
      <c r="AY346" t="str">
        <f>IF(ISERROR(INDEX(Panaboard!AB:AB,MATCH(CONCATENATE(AZ346,"-",C346),Panaboard!Z:Z,0))),"",INDEX(Panaboard!AB:AB,MATCH(CONCATENATE(AZ346,"-",C346),Panaboard!Z:Z,0)))</f>
        <v/>
      </c>
      <c r="AZ346" t="str">
        <f t="shared" si="44"/>
        <v/>
      </c>
      <c r="BA346" t="str">
        <f>IF(ISERROR(INDEX(Panaboard!E:E,MATCH(CONCATENATE(AZ346,"-",C346),Panaboard!Z:Z,0))),"",INDEX(Panaboard!E:E,MATCH(CONCATENATE(AZ346,"-",C346),Panaboard!Z:Z,0)))</f>
        <v/>
      </c>
      <c r="BB346" t="str">
        <f>IF(ISERROR(INDEX(Panaboard!AC:AC,MATCH(CONCATENATE(AZ346,"-",C346),Panaboard!Z:Z,0))),"",INDEX(Panaboard!AC:AC,MATCH(CONCATENATE(AZ346,"-",C346),Panaboard!Z:Z,0)))</f>
        <v/>
      </c>
      <c r="BC346" t="str">
        <f t="shared" si="45"/>
        <v/>
      </c>
      <c r="BD346" t="str">
        <f t="shared" si="46"/>
        <v/>
      </c>
      <c r="BE346" t="str">
        <f t="shared" si="47"/>
        <v>xx0x0</v>
      </c>
      <c r="BF346" t="str">
        <f>IF(ISERROR(INDEX(CuttingList!F:F,MATCH(CONCATENATE(A346,"-",C346),CuttingList!E:E,0))),"",INDEX(CuttingList!F:F,MATCH(CONCATENATE(A346,"-",C346),CuttingList!E:E,0)))</f>
        <v/>
      </c>
    </row>
    <row r="347" spans="1:58" x14ac:dyDescent="0.25">
      <c r="A347" t="str">
        <f>IF(PResult!BJ347="","",PResult!BJ347)</f>
        <v/>
      </c>
      <c r="B347" t="str">
        <f>IF(PResult!E347="","",PResult!E347)</f>
        <v/>
      </c>
      <c r="C347" t="str">
        <f>IF(PResult!BZ347="","",PResult!BZ347)</f>
        <v/>
      </c>
      <c r="D347" t="str">
        <f>IF(ISERROR(INDEX(Panaboard!B:B,MATCH(CONCATENATE(AZ347,"-",C347),Panaboard!Z:Z,0))),"",TRIM(INDEX(Panaboard!B:B,MATCH(CONCATENATE(AZ347,"-",C347),Panaboard!Z:Z,0))))</f>
        <v/>
      </c>
      <c r="E347" t="str">
        <f t="shared" si="43"/>
        <v>xx0x0</v>
      </c>
      <c r="F347" t="str">
        <f>IF(PResult!U347="","",UPPER(TRIM(PResult!U347)))</f>
        <v/>
      </c>
      <c r="G347">
        <f>IF(OR(PResult!O347="",PResult!O347="(null)"),0,PResult!O347)</f>
        <v>0</v>
      </c>
      <c r="H347" t="str">
        <f>IF(ISERROR(INDEX(Panaboard!G:G,MATCH(CONCATENATE(AZ347,"-",C347),Panaboard!Z:Z,0))),"",INDEX(Panaboard!G:G,MATCH(CONCATENATE(AZ347,"-",C347),Panaboard!Z:Z,0)))</f>
        <v/>
      </c>
      <c r="I347" t="str">
        <f>IF(PResult!J347="","",PResult!J347)</f>
        <v/>
      </c>
      <c r="J347" t="str">
        <f>IF(PResult!K347="","",PResult!K347)</f>
        <v/>
      </c>
      <c r="K347">
        <f>IF(OR(PResult!L347="(null)",PResult!L347=""),0,PResult!L347)</f>
        <v>0</v>
      </c>
      <c r="L347">
        <f>IF(OR(PResult!M347="(null)",PResult!M347=""),0,PResult!M347)</f>
        <v>0</v>
      </c>
      <c r="M347">
        <f t="shared" si="40"/>
        <v>0</v>
      </c>
      <c r="N347" t="str">
        <f>TEXT(IF(ISERROR(INDEX(Panaboard!H:H,MATCH(CONCATENATE(AZ347,"-",C347),Panaboard!Z:Z,0))),"",INDEX(Panaboard!H:H,MATCH(CONCATENATE(AZ347,"-",C347),Panaboard!Z:Z,0))),"HH:MM")</f>
        <v/>
      </c>
      <c r="O347" t="str">
        <f>TEXT(IF(ISERROR(INDEX(Panaboard!I:I,MATCH(CONCATENATE(AZ347,"-",C347),Panaboard!Z:Z,0))),"",INDEX(Panaboard!I:I,MATCH(CONCATENATE(AZ347,"-",C347),Panaboard!Z:Z,0))),"HH:MM")</f>
        <v/>
      </c>
      <c r="P347" t="str">
        <f t="shared" si="41"/>
        <v/>
      </c>
      <c r="Q347" t="str">
        <f>IF(ISERROR(INDEX(Panaboard!S:S,MATCH(CONCATENATE(AZ347,"-",C347),Panaboard!Z:Z,0))),"",INDEX(Panaboard!S:S,MATCH(CONCATENATE(AZ347,"-",C347),Panaboard!Z:Z,0)))</f>
        <v/>
      </c>
      <c r="R347" t="str">
        <f>IF(ISERROR(INDEX(Panaboard!F:F,MATCH(CONCATENATE(AZ347,"-",C347),Panaboard!Z:Z,0))),"",INDEX(Panaboard!F:F,MATCH(CONCATENATE(AZ347,"-",C347),Panaboard!Z:Z,0)))</f>
        <v/>
      </c>
      <c r="S347" t="str">
        <f t="shared" si="42"/>
        <v/>
      </c>
      <c r="T347" t="str">
        <f>IF(ISERROR(INDEX(Panaboard!D:D,MATCH(CONCATENATE(AZ347,"-",C347),Panaboard!Z:Z,0))),"",INDEX(Panaboard!D:D,MATCH(CONCATENATE(AZ347,"-",C347),Panaboard!Z:Z,0)))</f>
        <v/>
      </c>
      <c r="U347" t="str">
        <f>IF(ISERROR(INDEX(Panaboard!J:J,MATCH(CONCATENATE(AZ347,"-",C347),Panaboard!Z:Z,0))),"",INDEX(Panaboard!J:J,MATCH(CONCATENATE(AZ347,"-",C347),Panaboard!Z:Z,0)))</f>
        <v/>
      </c>
      <c r="V347">
        <f>IF(PResult!BL347="",0,PResult!BL347)</f>
        <v>0</v>
      </c>
      <c r="W347">
        <f>IF(PResult!BM347="",0,PResult!BM347)</f>
        <v>0</v>
      </c>
      <c r="X347">
        <f>IF(OR(PResult!AE347="",PResult!AE347="(null)"),IF(OR(PResult!AD347="",PResult!AD347="(null)"),0,PResult!AD347),PResult!AE347)</f>
        <v>0</v>
      </c>
      <c r="Y347" t="str">
        <f>IF(OR(PResult!V347="",PResult!V347="(null)"),"",PResult!V347)</f>
        <v/>
      </c>
      <c r="Z347" t="str">
        <f>CONCATENATE(PResult!BO347,PResult!BP347)</f>
        <v/>
      </c>
      <c r="AA347" t="str">
        <f>IF(PResult!Y347="","",PResult!Y347)</f>
        <v/>
      </c>
      <c r="AB347" t="str">
        <f>IF(PResult!BQ347="","",PResult!BQ347)</f>
        <v/>
      </c>
      <c r="AC347" t="str">
        <f>IF(PResult!BR347="","",PResult!BR347)</f>
        <v/>
      </c>
      <c r="AD347" t="str">
        <f>IF(PResult!BS347="","",PResult!BS347)</f>
        <v/>
      </c>
      <c r="AE347" t="str">
        <f>IF(PResult!BN347="","",PResult!BN347)</f>
        <v/>
      </c>
      <c r="AF347" t="str">
        <f>IF(PResult!BT347="","",PResult!BT347)</f>
        <v/>
      </c>
      <c r="AG347" t="str">
        <f>IF(PResult!BU347="","",PResult!BU347)</f>
        <v/>
      </c>
      <c r="AH347" t="str">
        <f>IF(PResult!BV347="","",PResult!BV347)</f>
        <v/>
      </c>
      <c r="AI347" t="str">
        <f>TEXT(IF(ISERROR(INDEX(Panaboard!L:L,MATCH(CONCATENATE(AZ347,"-",C347),Panaboard!Z:Z,0))),"",INDEX(Panaboard!L:L,MATCH(CONCATENATE(AZ347,"-",C347),Panaboard!Z:Z,0))),"HH:MM")</f>
        <v/>
      </c>
      <c r="AJ347" t="str">
        <f>TEXT(IF(ISERROR(INDEX(Panaboard!M:M,MATCH(CONCATENATE(AZ347,"-",C347),Panaboard!Z:Z,0))),"",INDEX(Panaboard!M:M,MATCH(CONCATENATE(AZ347,"-",C347),Panaboard!Z:Z,0))),"HH:MM")</f>
        <v/>
      </c>
      <c r="AK347" t="str">
        <f>IF(PResult!BY347="","",PResult!BY347)</f>
        <v/>
      </c>
      <c r="AL347">
        <f>IF(PResult!P347="",0,PResult!P347)</f>
        <v>0</v>
      </c>
      <c r="AM347" t="str">
        <f>IF(ISERROR(INDEX(Panaboard!N:N,MATCH(CONCATENATE(AZ347,"-",C347),Panaboard!Z:Z,0))),"",INDEX(Panaboard!N:N,MATCH(CONCATENATE(AZ347,"-",C347),Panaboard!Z:Z,0)))</f>
        <v/>
      </c>
      <c r="AN347" t="str">
        <f>IF(ISERROR(INDEX(Panaboard!O:O,MATCH(CONCATENATE(AZ347,"-",C347),Panaboard!Z:Z,0))),"",INDEX(Panaboard!O:O,MATCH(CONCATENATE(AZ347,"-",C347),Panaboard!Z:Z,0)))</f>
        <v/>
      </c>
      <c r="AO347" t="str">
        <f>IF(ISERROR(INDEX(Panaboard!P:P,MATCH(CONCATENATE(AZ347,"-",C347),Panaboard!Z:Z,0))),"",INDEX(Panaboard!P:P,MATCH(CONCATENATE(AZ347,"-",C347),Panaboard!Z:Z,0)))</f>
        <v/>
      </c>
      <c r="AP347" t="str">
        <f>IF(ISERROR(INDEX(Panaboard!Q:Q,MATCH(CONCATENATE(AZ347,"-",C347),Panaboard!Z:Z,0))),"",INDEX(Panaboard!Q:Q,MATCH(CONCATENATE(AZ347,"-",C347),Panaboard!Z:Z,0)))</f>
        <v/>
      </c>
      <c r="AR347" t="str">
        <f>IF(PResult!BW347="","",PResult!BW347)</f>
        <v/>
      </c>
      <c r="AS347" t="str">
        <f>IF(PResult!BX347="","",PResult!BX347)</f>
        <v/>
      </c>
      <c r="AT347" t="str">
        <f>IF(ISERROR(INDEX(Panaboard!K:K,MATCH(CONCATENATE(AZ347,"-",C347),Panaboard!Z:Z,0))),"",INDEX(Panaboard!K:K,MATCH(CONCATENATE(AZ347,"-",C347),Panaboard!Z:Z,0)))</f>
        <v/>
      </c>
      <c r="AU347" t="str">
        <f>IF(ISERROR(INDEX(Panaboard!U:U,MATCH(CONCATENATE(AZ347,"-",C347),Panaboard!Z:Z,0))),"",INDEX(Panaboard!U:U,MATCH(CONCATENATE(AZ347,"-",C347),Panaboard!Z:Z,0)))</f>
        <v/>
      </c>
      <c r="AV347" t="str">
        <f>IF(ISERROR(INDEX(Panaboard!W:W,MATCH(CONCATENATE(AZ347,"-",C347),Panaboard!Z:Z,0))),"",INDEX(Panaboard!W:W,MATCH(CONCATENATE(AZ347,"-",C347),Panaboard!Z:Z,0)))</f>
        <v/>
      </c>
      <c r="AW347" t="str">
        <f>IF(ISERROR(INDEX(Panaboard!X:X,MATCH(CONCATENATE(AZ347,"-",C347),Panaboard!Z:Z,0))),"",INDEX(Panaboard!X:X,MATCH(CONCATENATE(AZ347,"-",C347),Panaboard!Z:Z,0)))</f>
        <v/>
      </c>
      <c r="AX347" t="str">
        <f>IF(ISERROR(INDEX(Panaboard!AA:AA,MATCH(CONCATENATE(AZ347,"-",C347),Panaboard!Z:Z,0))),"",INDEX(Panaboard!AA:AA,MATCH(CONCATENATE(AZ347,"-",C347),Panaboard!Z:Z,0)))</f>
        <v/>
      </c>
      <c r="AY347" t="str">
        <f>IF(ISERROR(INDEX(Panaboard!AB:AB,MATCH(CONCATENATE(AZ347,"-",C347),Panaboard!Z:Z,0))),"",INDEX(Panaboard!AB:AB,MATCH(CONCATENATE(AZ347,"-",C347),Panaboard!Z:Z,0)))</f>
        <v/>
      </c>
      <c r="AZ347" t="str">
        <f t="shared" si="44"/>
        <v/>
      </c>
      <c r="BA347" t="str">
        <f>IF(ISERROR(INDEX(Panaboard!E:E,MATCH(CONCATENATE(AZ347,"-",C347),Panaboard!Z:Z,0))),"",INDEX(Panaboard!E:E,MATCH(CONCATENATE(AZ347,"-",C347),Panaboard!Z:Z,0)))</f>
        <v/>
      </c>
      <c r="BB347" t="str">
        <f>IF(ISERROR(INDEX(Panaboard!AC:AC,MATCH(CONCATENATE(AZ347,"-",C347),Panaboard!Z:Z,0))),"",INDEX(Panaboard!AC:AC,MATCH(CONCATENATE(AZ347,"-",C347),Panaboard!Z:Z,0)))</f>
        <v/>
      </c>
      <c r="BC347" t="str">
        <f t="shared" si="45"/>
        <v/>
      </c>
      <c r="BD347" t="str">
        <f t="shared" si="46"/>
        <v/>
      </c>
      <c r="BE347" t="str">
        <f t="shared" si="47"/>
        <v>xx0x0</v>
      </c>
      <c r="BF347" t="str">
        <f>IF(ISERROR(INDEX(CuttingList!F:F,MATCH(CONCATENATE(A347,"-",C347),CuttingList!E:E,0))),"",INDEX(CuttingList!F:F,MATCH(CONCATENATE(A347,"-",C347),CuttingList!E:E,0)))</f>
        <v/>
      </c>
    </row>
    <row r="348" spans="1:58" x14ac:dyDescent="0.25">
      <c r="A348" t="str">
        <f>IF(PResult!BJ348="","",PResult!BJ348)</f>
        <v/>
      </c>
      <c r="B348" t="str">
        <f>IF(PResult!E348="","",PResult!E348)</f>
        <v/>
      </c>
      <c r="C348" t="str">
        <f>IF(PResult!BZ348="","",PResult!BZ348)</f>
        <v/>
      </c>
      <c r="D348" t="str">
        <f>IF(ISERROR(INDEX(Panaboard!B:B,MATCH(CONCATENATE(AZ348,"-",C348),Panaboard!Z:Z,0))),"",TRIM(INDEX(Panaboard!B:B,MATCH(CONCATENATE(AZ348,"-",C348),Panaboard!Z:Z,0))))</f>
        <v/>
      </c>
      <c r="E348" t="str">
        <f t="shared" si="43"/>
        <v>xx0x0</v>
      </c>
      <c r="F348" t="str">
        <f>IF(PResult!U348="","",UPPER(TRIM(PResult!U348)))</f>
        <v/>
      </c>
      <c r="G348">
        <f>IF(OR(PResult!O348="",PResult!O348="(null)"),0,PResult!O348)</f>
        <v>0</v>
      </c>
      <c r="H348" t="str">
        <f>IF(ISERROR(INDEX(Panaboard!G:G,MATCH(CONCATENATE(AZ348,"-",C348),Panaboard!Z:Z,0))),"",INDEX(Panaboard!G:G,MATCH(CONCATENATE(AZ348,"-",C348),Panaboard!Z:Z,0)))</f>
        <v/>
      </c>
      <c r="I348" t="str">
        <f>IF(PResult!J348="","",PResult!J348)</f>
        <v/>
      </c>
      <c r="J348" t="str">
        <f>IF(PResult!K348="","",PResult!K348)</f>
        <v/>
      </c>
      <c r="K348">
        <f>IF(OR(PResult!L348="(null)",PResult!L348=""),0,PResult!L348)</f>
        <v>0</v>
      </c>
      <c r="L348">
        <f>IF(OR(PResult!M348="(null)",PResult!M348=""),0,PResult!M348)</f>
        <v>0</v>
      </c>
      <c r="M348">
        <f t="shared" si="40"/>
        <v>0</v>
      </c>
      <c r="N348" t="str">
        <f>TEXT(IF(ISERROR(INDEX(Panaboard!H:H,MATCH(CONCATENATE(AZ348,"-",C348),Panaboard!Z:Z,0))),"",INDEX(Panaboard!H:H,MATCH(CONCATENATE(AZ348,"-",C348),Panaboard!Z:Z,0))),"HH:MM")</f>
        <v/>
      </c>
      <c r="O348" t="str">
        <f>TEXT(IF(ISERROR(INDEX(Panaboard!I:I,MATCH(CONCATENATE(AZ348,"-",C348),Panaboard!Z:Z,0))),"",INDEX(Panaboard!I:I,MATCH(CONCATENATE(AZ348,"-",C348),Panaboard!Z:Z,0))),"HH:MM")</f>
        <v/>
      </c>
      <c r="P348" t="str">
        <f t="shared" si="41"/>
        <v/>
      </c>
      <c r="Q348" t="str">
        <f>IF(ISERROR(INDEX(Panaboard!S:S,MATCH(CONCATENATE(AZ348,"-",C348),Panaboard!Z:Z,0))),"",INDEX(Panaboard!S:S,MATCH(CONCATENATE(AZ348,"-",C348),Panaboard!Z:Z,0)))</f>
        <v/>
      </c>
      <c r="R348" t="str">
        <f>IF(ISERROR(INDEX(Panaboard!F:F,MATCH(CONCATENATE(AZ348,"-",C348),Panaboard!Z:Z,0))),"",INDEX(Panaboard!F:F,MATCH(CONCATENATE(AZ348,"-",C348),Panaboard!Z:Z,0)))</f>
        <v/>
      </c>
      <c r="S348" t="str">
        <f t="shared" si="42"/>
        <v/>
      </c>
      <c r="T348" t="str">
        <f>IF(ISERROR(INDEX(Panaboard!D:D,MATCH(CONCATENATE(AZ348,"-",C348),Panaboard!Z:Z,0))),"",INDEX(Panaboard!D:D,MATCH(CONCATENATE(AZ348,"-",C348),Panaboard!Z:Z,0)))</f>
        <v/>
      </c>
      <c r="U348" t="str">
        <f>IF(ISERROR(INDEX(Panaboard!J:J,MATCH(CONCATENATE(AZ348,"-",C348),Panaboard!Z:Z,0))),"",INDEX(Panaboard!J:J,MATCH(CONCATENATE(AZ348,"-",C348),Panaboard!Z:Z,0)))</f>
        <v/>
      </c>
      <c r="V348">
        <f>IF(PResult!BL348="",0,PResult!BL348)</f>
        <v>0</v>
      </c>
      <c r="W348">
        <f>IF(PResult!BM348="",0,PResult!BM348)</f>
        <v>0</v>
      </c>
      <c r="X348">
        <f>IF(OR(PResult!AE348="",PResult!AE348="(null)"),IF(OR(PResult!AD348="",PResult!AD348="(null)"),0,PResult!AD348),PResult!AE348)</f>
        <v>0</v>
      </c>
      <c r="Y348" t="str">
        <f>IF(OR(PResult!V348="",PResult!V348="(null)"),"",PResult!V348)</f>
        <v/>
      </c>
      <c r="Z348" t="str">
        <f>CONCATENATE(PResult!BO348,PResult!BP348)</f>
        <v/>
      </c>
      <c r="AA348" t="str">
        <f>IF(PResult!Y348="","",PResult!Y348)</f>
        <v/>
      </c>
      <c r="AB348" t="str">
        <f>IF(PResult!BQ348="","",PResult!BQ348)</f>
        <v/>
      </c>
      <c r="AC348" t="str">
        <f>IF(PResult!BR348="","",PResult!BR348)</f>
        <v/>
      </c>
      <c r="AD348" t="str">
        <f>IF(PResult!BS348="","",PResult!BS348)</f>
        <v/>
      </c>
      <c r="AE348" t="str">
        <f>IF(PResult!BN348="","",PResult!BN348)</f>
        <v/>
      </c>
      <c r="AF348" t="str">
        <f>IF(PResult!BT348="","",PResult!BT348)</f>
        <v/>
      </c>
      <c r="AG348" t="str">
        <f>IF(PResult!BU348="","",PResult!BU348)</f>
        <v/>
      </c>
      <c r="AH348" t="str">
        <f>IF(PResult!BV348="","",PResult!BV348)</f>
        <v/>
      </c>
      <c r="AI348" t="str">
        <f>TEXT(IF(ISERROR(INDEX(Panaboard!L:L,MATCH(CONCATENATE(AZ348,"-",C348),Panaboard!Z:Z,0))),"",INDEX(Panaboard!L:L,MATCH(CONCATENATE(AZ348,"-",C348),Panaboard!Z:Z,0))),"HH:MM")</f>
        <v/>
      </c>
      <c r="AJ348" t="str">
        <f>TEXT(IF(ISERROR(INDEX(Panaboard!M:M,MATCH(CONCATENATE(AZ348,"-",C348),Panaboard!Z:Z,0))),"",INDEX(Panaboard!M:M,MATCH(CONCATENATE(AZ348,"-",C348),Panaboard!Z:Z,0))),"HH:MM")</f>
        <v/>
      </c>
      <c r="AK348" t="str">
        <f>IF(PResult!BY348="","",PResult!BY348)</f>
        <v/>
      </c>
      <c r="AL348">
        <f>IF(PResult!P348="",0,PResult!P348)</f>
        <v>0</v>
      </c>
      <c r="AM348" t="str">
        <f>IF(ISERROR(INDEX(Panaboard!N:N,MATCH(CONCATENATE(AZ348,"-",C348),Panaboard!Z:Z,0))),"",INDEX(Panaboard!N:N,MATCH(CONCATENATE(AZ348,"-",C348),Panaboard!Z:Z,0)))</f>
        <v/>
      </c>
      <c r="AN348" t="str">
        <f>IF(ISERROR(INDEX(Panaboard!O:O,MATCH(CONCATENATE(AZ348,"-",C348),Panaboard!Z:Z,0))),"",INDEX(Panaboard!O:O,MATCH(CONCATENATE(AZ348,"-",C348),Panaboard!Z:Z,0)))</f>
        <v/>
      </c>
      <c r="AO348" t="str">
        <f>IF(ISERROR(INDEX(Panaboard!P:P,MATCH(CONCATENATE(AZ348,"-",C348),Panaboard!Z:Z,0))),"",INDEX(Panaboard!P:P,MATCH(CONCATENATE(AZ348,"-",C348),Panaboard!Z:Z,0)))</f>
        <v/>
      </c>
      <c r="AP348" t="str">
        <f>IF(ISERROR(INDEX(Panaboard!Q:Q,MATCH(CONCATENATE(AZ348,"-",C348),Panaboard!Z:Z,0))),"",INDEX(Panaboard!Q:Q,MATCH(CONCATENATE(AZ348,"-",C348),Panaboard!Z:Z,0)))</f>
        <v/>
      </c>
      <c r="AR348" t="str">
        <f>IF(PResult!BW348="","",PResult!BW348)</f>
        <v/>
      </c>
      <c r="AS348" t="str">
        <f>IF(PResult!BX348="","",PResult!BX348)</f>
        <v/>
      </c>
      <c r="AT348" t="str">
        <f>IF(ISERROR(INDEX(Panaboard!K:K,MATCH(CONCATENATE(AZ348,"-",C348),Panaboard!Z:Z,0))),"",INDEX(Panaboard!K:K,MATCH(CONCATENATE(AZ348,"-",C348),Panaboard!Z:Z,0)))</f>
        <v/>
      </c>
      <c r="AU348" t="str">
        <f>IF(ISERROR(INDEX(Panaboard!U:U,MATCH(CONCATENATE(AZ348,"-",C348),Panaboard!Z:Z,0))),"",INDEX(Panaboard!U:U,MATCH(CONCATENATE(AZ348,"-",C348),Panaboard!Z:Z,0)))</f>
        <v/>
      </c>
      <c r="AV348" t="str">
        <f>IF(ISERROR(INDEX(Panaboard!W:W,MATCH(CONCATENATE(AZ348,"-",C348),Panaboard!Z:Z,0))),"",INDEX(Panaboard!W:W,MATCH(CONCATENATE(AZ348,"-",C348),Panaboard!Z:Z,0)))</f>
        <v/>
      </c>
      <c r="AW348" t="str">
        <f>IF(ISERROR(INDEX(Panaboard!X:X,MATCH(CONCATENATE(AZ348,"-",C348),Panaboard!Z:Z,0))),"",INDEX(Panaboard!X:X,MATCH(CONCATENATE(AZ348,"-",C348),Panaboard!Z:Z,0)))</f>
        <v/>
      </c>
      <c r="AX348" t="str">
        <f>IF(ISERROR(INDEX(Panaboard!AA:AA,MATCH(CONCATENATE(AZ348,"-",C348),Panaboard!Z:Z,0))),"",INDEX(Panaboard!AA:AA,MATCH(CONCATENATE(AZ348,"-",C348),Panaboard!Z:Z,0)))</f>
        <v/>
      </c>
      <c r="AY348" t="str">
        <f>IF(ISERROR(INDEX(Panaboard!AB:AB,MATCH(CONCATENATE(AZ348,"-",C348),Panaboard!Z:Z,0))),"",INDEX(Panaboard!AB:AB,MATCH(CONCATENATE(AZ348,"-",C348),Panaboard!Z:Z,0)))</f>
        <v/>
      </c>
      <c r="AZ348" t="str">
        <f t="shared" si="44"/>
        <v/>
      </c>
      <c r="BA348" t="str">
        <f>IF(ISERROR(INDEX(Panaboard!E:E,MATCH(CONCATENATE(AZ348,"-",C348),Panaboard!Z:Z,0))),"",INDEX(Panaboard!E:E,MATCH(CONCATENATE(AZ348,"-",C348),Panaboard!Z:Z,0)))</f>
        <v/>
      </c>
      <c r="BB348" t="str">
        <f>IF(ISERROR(INDEX(Panaboard!AC:AC,MATCH(CONCATENATE(AZ348,"-",C348),Panaboard!Z:Z,0))),"",INDEX(Panaboard!AC:AC,MATCH(CONCATENATE(AZ348,"-",C348),Panaboard!Z:Z,0)))</f>
        <v/>
      </c>
      <c r="BC348" t="str">
        <f t="shared" si="45"/>
        <v/>
      </c>
      <c r="BD348" t="str">
        <f t="shared" si="46"/>
        <v/>
      </c>
      <c r="BE348" t="str">
        <f t="shared" si="47"/>
        <v>xx0x0</v>
      </c>
      <c r="BF348" t="str">
        <f>IF(ISERROR(INDEX(CuttingList!F:F,MATCH(CONCATENATE(A348,"-",C348),CuttingList!E:E,0))),"",INDEX(CuttingList!F:F,MATCH(CONCATENATE(A348,"-",C348),CuttingList!E:E,0)))</f>
        <v/>
      </c>
    </row>
    <row r="349" spans="1:58" x14ac:dyDescent="0.25">
      <c r="A349" t="str">
        <f>IF(PResult!BJ349="","",PResult!BJ349)</f>
        <v/>
      </c>
      <c r="B349" t="str">
        <f>IF(PResult!E349="","",PResult!E349)</f>
        <v/>
      </c>
      <c r="C349" t="str">
        <f>IF(PResult!BZ349="","",PResult!BZ349)</f>
        <v/>
      </c>
      <c r="D349" t="str">
        <f>IF(ISERROR(INDEX(Panaboard!B:B,MATCH(CONCATENATE(AZ349,"-",C349),Panaboard!Z:Z,0))),"",TRIM(INDEX(Panaboard!B:B,MATCH(CONCATENATE(AZ349,"-",C349),Panaboard!Z:Z,0))))</f>
        <v/>
      </c>
      <c r="E349" t="str">
        <f t="shared" si="43"/>
        <v>xx0x0</v>
      </c>
      <c r="F349" t="str">
        <f>IF(PResult!U349="","",UPPER(TRIM(PResult!U349)))</f>
        <v/>
      </c>
      <c r="G349">
        <f>IF(OR(PResult!O349="",PResult!O349="(null)"),0,PResult!O349)</f>
        <v>0</v>
      </c>
      <c r="H349" t="str">
        <f>IF(ISERROR(INDEX(Panaboard!G:G,MATCH(CONCATENATE(AZ349,"-",C349),Panaboard!Z:Z,0))),"",INDEX(Panaboard!G:G,MATCH(CONCATENATE(AZ349,"-",C349),Panaboard!Z:Z,0)))</f>
        <v/>
      </c>
      <c r="I349" t="str">
        <f>IF(PResult!J349="","",PResult!J349)</f>
        <v/>
      </c>
      <c r="J349" t="str">
        <f>IF(PResult!K349="","",PResult!K349)</f>
        <v/>
      </c>
      <c r="K349">
        <f>IF(OR(PResult!L349="(null)",PResult!L349=""),0,PResult!L349)</f>
        <v>0</v>
      </c>
      <c r="L349">
        <f>IF(OR(PResult!M349="(null)",PResult!M349=""),0,PResult!M349)</f>
        <v>0</v>
      </c>
      <c r="M349">
        <f t="shared" si="40"/>
        <v>0</v>
      </c>
      <c r="N349" t="str">
        <f>TEXT(IF(ISERROR(INDEX(Panaboard!H:H,MATCH(CONCATENATE(AZ349,"-",C349),Panaboard!Z:Z,0))),"",INDEX(Panaboard!H:H,MATCH(CONCATENATE(AZ349,"-",C349),Panaboard!Z:Z,0))),"HH:MM")</f>
        <v/>
      </c>
      <c r="O349" t="str">
        <f>TEXT(IF(ISERROR(INDEX(Panaboard!I:I,MATCH(CONCATENATE(AZ349,"-",C349),Panaboard!Z:Z,0))),"",INDEX(Panaboard!I:I,MATCH(CONCATENATE(AZ349,"-",C349),Panaboard!Z:Z,0))),"HH:MM")</f>
        <v/>
      </c>
      <c r="P349" t="str">
        <f t="shared" si="41"/>
        <v/>
      </c>
      <c r="Q349" t="str">
        <f>IF(ISERROR(INDEX(Panaboard!S:S,MATCH(CONCATENATE(AZ349,"-",C349),Panaboard!Z:Z,0))),"",INDEX(Panaboard!S:S,MATCH(CONCATENATE(AZ349,"-",C349),Panaboard!Z:Z,0)))</f>
        <v/>
      </c>
      <c r="R349" t="str">
        <f>IF(ISERROR(INDEX(Panaboard!F:F,MATCH(CONCATENATE(AZ349,"-",C349),Panaboard!Z:Z,0))),"",INDEX(Panaboard!F:F,MATCH(CONCATENATE(AZ349,"-",C349),Panaboard!Z:Z,0)))</f>
        <v/>
      </c>
      <c r="S349" t="str">
        <f t="shared" si="42"/>
        <v/>
      </c>
      <c r="T349" t="str">
        <f>IF(ISERROR(INDEX(Panaboard!D:D,MATCH(CONCATENATE(AZ349,"-",C349),Panaboard!Z:Z,0))),"",INDEX(Panaboard!D:D,MATCH(CONCATENATE(AZ349,"-",C349),Panaboard!Z:Z,0)))</f>
        <v/>
      </c>
      <c r="U349" t="str">
        <f>IF(ISERROR(INDEX(Panaboard!J:J,MATCH(CONCATENATE(AZ349,"-",C349),Panaboard!Z:Z,0))),"",INDEX(Panaboard!J:J,MATCH(CONCATENATE(AZ349,"-",C349),Panaboard!Z:Z,0)))</f>
        <v/>
      </c>
      <c r="V349">
        <f>IF(PResult!BL349="",0,PResult!BL349)</f>
        <v>0</v>
      </c>
      <c r="W349">
        <f>IF(PResult!BM349="",0,PResult!BM349)</f>
        <v>0</v>
      </c>
      <c r="X349">
        <f>IF(OR(PResult!AE349="",PResult!AE349="(null)"),IF(OR(PResult!AD349="",PResult!AD349="(null)"),0,PResult!AD349),PResult!AE349)</f>
        <v>0</v>
      </c>
      <c r="Y349" t="str">
        <f>IF(OR(PResult!V349="",PResult!V349="(null)"),"",PResult!V349)</f>
        <v/>
      </c>
      <c r="Z349" t="str">
        <f>CONCATENATE(PResult!BO349,PResult!BP349)</f>
        <v/>
      </c>
      <c r="AA349" t="str">
        <f>IF(PResult!Y349="","",PResult!Y349)</f>
        <v/>
      </c>
      <c r="AB349" t="str">
        <f>IF(PResult!BQ349="","",PResult!BQ349)</f>
        <v/>
      </c>
      <c r="AC349" t="str">
        <f>IF(PResult!BR349="","",PResult!BR349)</f>
        <v/>
      </c>
      <c r="AD349" t="str">
        <f>IF(PResult!BS349="","",PResult!BS349)</f>
        <v/>
      </c>
      <c r="AE349" t="str">
        <f>IF(PResult!BN349="","",PResult!BN349)</f>
        <v/>
      </c>
      <c r="AF349" t="str">
        <f>IF(PResult!BT349="","",PResult!BT349)</f>
        <v/>
      </c>
      <c r="AG349" t="str">
        <f>IF(PResult!BU349="","",PResult!BU349)</f>
        <v/>
      </c>
      <c r="AH349" t="str">
        <f>IF(PResult!BV349="","",PResult!BV349)</f>
        <v/>
      </c>
      <c r="AI349" t="str">
        <f>TEXT(IF(ISERROR(INDEX(Panaboard!L:L,MATCH(CONCATENATE(AZ349,"-",C349),Panaboard!Z:Z,0))),"",INDEX(Panaboard!L:L,MATCH(CONCATENATE(AZ349,"-",C349),Panaboard!Z:Z,0))),"HH:MM")</f>
        <v/>
      </c>
      <c r="AJ349" t="str">
        <f>TEXT(IF(ISERROR(INDEX(Panaboard!M:M,MATCH(CONCATENATE(AZ349,"-",C349),Panaboard!Z:Z,0))),"",INDEX(Panaboard!M:M,MATCH(CONCATENATE(AZ349,"-",C349),Panaboard!Z:Z,0))),"HH:MM")</f>
        <v/>
      </c>
      <c r="AK349" t="str">
        <f>IF(PResult!BY349="","",PResult!BY349)</f>
        <v/>
      </c>
      <c r="AL349">
        <f>IF(PResult!P349="",0,PResult!P349)</f>
        <v>0</v>
      </c>
      <c r="AM349" t="str">
        <f>IF(ISERROR(INDEX(Panaboard!N:N,MATCH(CONCATENATE(AZ349,"-",C349),Panaboard!Z:Z,0))),"",INDEX(Panaboard!N:N,MATCH(CONCATENATE(AZ349,"-",C349),Panaboard!Z:Z,0)))</f>
        <v/>
      </c>
      <c r="AN349" t="str">
        <f>IF(ISERROR(INDEX(Panaboard!O:O,MATCH(CONCATENATE(AZ349,"-",C349),Panaboard!Z:Z,0))),"",INDEX(Panaboard!O:O,MATCH(CONCATENATE(AZ349,"-",C349),Panaboard!Z:Z,0)))</f>
        <v/>
      </c>
      <c r="AO349" t="str">
        <f>IF(ISERROR(INDEX(Panaboard!P:P,MATCH(CONCATENATE(AZ349,"-",C349),Panaboard!Z:Z,0))),"",INDEX(Panaboard!P:P,MATCH(CONCATENATE(AZ349,"-",C349),Panaboard!Z:Z,0)))</f>
        <v/>
      </c>
      <c r="AP349" t="str">
        <f>IF(ISERROR(INDEX(Panaboard!Q:Q,MATCH(CONCATENATE(AZ349,"-",C349),Panaboard!Z:Z,0))),"",INDEX(Panaboard!Q:Q,MATCH(CONCATENATE(AZ349,"-",C349),Panaboard!Z:Z,0)))</f>
        <v/>
      </c>
      <c r="AR349" t="str">
        <f>IF(PResult!BW349="","",PResult!BW349)</f>
        <v/>
      </c>
      <c r="AS349" t="str">
        <f>IF(PResult!BX349="","",PResult!BX349)</f>
        <v/>
      </c>
      <c r="AT349" t="str">
        <f>IF(ISERROR(INDEX(Panaboard!K:K,MATCH(CONCATENATE(AZ349,"-",C349),Panaboard!Z:Z,0))),"",INDEX(Panaboard!K:K,MATCH(CONCATENATE(AZ349,"-",C349),Panaboard!Z:Z,0)))</f>
        <v/>
      </c>
      <c r="AU349" t="str">
        <f>IF(ISERROR(INDEX(Panaboard!U:U,MATCH(CONCATENATE(AZ349,"-",C349),Panaboard!Z:Z,0))),"",INDEX(Panaboard!U:U,MATCH(CONCATENATE(AZ349,"-",C349),Panaboard!Z:Z,0)))</f>
        <v/>
      </c>
      <c r="AV349" t="str">
        <f>IF(ISERROR(INDEX(Panaboard!W:W,MATCH(CONCATENATE(AZ349,"-",C349),Panaboard!Z:Z,0))),"",INDEX(Panaboard!W:W,MATCH(CONCATENATE(AZ349,"-",C349),Panaboard!Z:Z,0)))</f>
        <v/>
      </c>
      <c r="AW349" t="str">
        <f>IF(ISERROR(INDEX(Panaboard!X:X,MATCH(CONCATENATE(AZ349,"-",C349),Panaboard!Z:Z,0))),"",INDEX(Panaboard!X:X,MATCH(CONCATENATE(AZ349,"-",C349),Panaboard!Z:Z,0)))</f>
        <v/>
      </c>
      <c r="AX349" t="str">
        <f>IF(ISERROR(INDEX(Panaboard!AA:AA,MATCH(CONCATENATE(AZ349,"-",C349),Panaboard!Z:Z,0))),"",INDEX(Panaboard!AA:AA,MATCH(CONCATENATE(AZ349,"-",C349),Panaboard!Z:Z,0)))</f>
        <v/>
      </c>
      <c r="AY349" t="str">
        <f>IF(ISERROR(INDEX(Panaboard!AB:AB,MATCH(CONCATENATE(AZ349,"-",C349),Panaboard!Z:Z,0))),"",INDEX(Panaboard!AB:AB,MATCH(CONCATENATE(AZ349,"-",C349),Panaboard!Z:Z,0)))</f>
        <v/>
      </c>
      <c r="AZ349" t="str">
        <f t="shared" si="44"/>
        <v/>
      </c>
      <c r="BA349" t="str">
        <f>IF(ISERROR(INDEX(Panaboard!E:E,MATCH(CONCATENATE(AZ349,"-",C349),Panaboard!Z:Z,0))),"",INDEX(Panaboard!E:E,MATCH(CONCATENATE(AZ349,"-",C349),Panaboard!Z:Z,0)))</f>
        <v/>
      </c>
      <c r="BB349" t="str">
        <f>IF(ISERROR(INDEX(Panaboard!AC:AC,MATCH(CONCATENATE(AZ349,"-",C349),Panaboard!Z:Z,0))),"",INDEX(Panaboard!AC:AC,MATCH(CONCATENATE(AZ349,"-",C349),Panaboard!Z:Z,0)))</f>
        <v/>
      </c>
      <c r="BC349" t="str">
        <f t="shared" si="45"/>
        <v/>
      </c>
      <c r="BD349" t="str">
        <f t="shared" si="46"/>
        <v/>
      </c>
      <c r="BE349" t="str">
        <f t="shared" si="47"/>
        <v>xx0x0</v>
      </c>
      <c r="BF349" t="str">
        <f>IF(ISERROR(INDEX(CuttingList!F:F,MATCH(CONCATENATE(A349,"-",C349),CuttingList!E:E,0))),"",INDEX(CuttingList!F:F,MATCH(CONCATENATE(A349,"-",C349),CuttingList!E:E,0)))</f>
        <v/>
      </c>
    </row>
    <row r="350" spans="1:58" x14ac:dyDescent="0.25">
      <c r="A350" t="str">
        <f>IF(PResult!BJ350="","",PResult!BJ350)</f>
        <v/>
      </c>
      <c r="B350" t="str">
        <f>IF(PResult!E350="","",PResult!E350)</f>
        <v/>
      </c>
      <c r="C350" t="str">
        <f>IF(PResult!BZ350="","",PResult!BZ350)</f>
        <v/>
      </c>
      <c r="D350" t="str">
        <f>IF(ISERROR(INDEX(Panaboard!B:B,MATCH(CONCATENATE(AZ350,"-",C350),Panaboard!Z:Z,0))),"",TRIM(INDEX(Panaboard!B:B,MATCH(CONCATENATE(AZ350,"-",C350),Panaboard!Z:Z,0))))</f>
        <v/>
      </c>
      <c r="E350" t="str">
        <f t="shared" si="43"/>
        <v>xx0x0</v>
      </c>
      <c r="F350" t="str">
        <f>IF(PResult!U350="","",UPPER(TRIM(PResult!U350)))</f>
        <v/>
      </c>
      <c r="G350">
        <f>IF(OR(PResult!O350="",PResult!O350="(null)"),0,PResult!O350)</f>
        <v>0</v>
      </c>
      <c r="H350" t="str">
        <f>IF(ISERROR(INDEX(Panaboard!G:G,MATCH(CONCATENATE(AZ350,"-",C350),Panaboard!Z:Z,0))),"",INDEX(Panaboard!G:G,MATCH(CONCATENATE(AZ350,"-",C350),Panaboard!Z:Z,0)))</f>
        <v/>
      </c>
      <c r="I350" t="str">
        <f>IF(PResult!J350="","",PResult!J350)</f>
        <v/>
      </c>
      <c r="J350" t="str">
        <f>IF(PResult!K350="","",PResult!K350)</f>
        <v/>
      </c>
      <c r="K350">
        <f>IF(OR(PResult!L350="(null)",PResult!L350=""),0,PResult!L350)</f>
        <v>0</v>
      </c>
      <c r="L350">
        <f>IF(OR(PResult!M350="(null)",PResult!M350=""),0,PResult!M350)</f>
        <v>0</v>
      </c>
      <c r="M350">
        <f t="shared" si="40"/>
        <v>0</v>
      </c>
      <c r="N350" t="str">
        <f>TEXT(IF(ISERROR(INDEX(Panaboard!H:H,MATCH(CONCATENATE(AZ350,"-",C350),Panaboard!Z:Z,0))),"",INDEX(Panaboard!H:H,MATCH(CONCATENATE(AZ350,"-",C350),Panaboard!Z:Z,0))),"HH:MM")</f>
        <v/>
      </c>
      <c r="O350" t="str">
        <f>TEXT(IF(ISERROR(INDEX(Panaboard!I:I,MATCH(CONCATENATE(AZ350,"-",C350),Panaboard!Z:Z,0))),"",INDEX(Panaboard!I:I,MATCH(CONCATENATE(AZ350,"-",C350),Panaboard!Z:Z,0))),"HH:MM")</f>
        <v/>
      </c>
      <c r="P350" t="str">
        <f t="shared" si="41"/>
        <v/>
      </c>
      <c r="Q350" t="str">
        <f>IF(ISERROR(INDEX(Panaboard!S:S,MATCH(CONCATENATE(AZ350,"-",C350),Panaboard!Z:Z,0))),"",INDEX(Panaboard!S:S,MATCH(CONCATENATE(AZ350,"-",C350),Panaboard!Z:Z,0)))</f>
        <v/>
      </c>
      <c r="R350" t="str">
        <f>IF(ISERROR(INDEX(Panaboard!F:F,MATCH(CONCATENATE(AZ350,"-",C350),Panaboard!Z:Z,0))),"",INDEX(Panaboard!F:F,MATCH(CONCATENATE(AZ350,"-",C350),Panaboard!Z:Z,0)))</f>
        <v/>
      </c>
      <c r="S350" t="str">
        <f t="shared" si="42"/>
        <v/>
      </c>
      <c r="T350" t="str">
        <f>IF(ISERROR(INDEX(Panaboard!D:D,MATCH(CONCATENATE(AZ350,"-",C350),Panaboard!Z:Z,0))),"",INDEX(Panaboard!D:D,MATCH(CONCATENATE(AZ350,"-",C350),Panaboard!Z:Z,0)))</f>
        <v/>
      </c>
      <c r="U350" t="str">
        <f>IF(ISERROR(INDEX(Panaboard!J:J,MATCH(CONCATENATE(AZ350,"-",C350),Panaboard!Z:Z,0))),"",INDEX(Panaboard!J:J,MATCH(CONCATENATE(AZ350,"-",C350),Panaboard!Z:Z,0)))</f>
        <v/>
      </c>
      <c r="V350">
        <f>IF(PResult!BL350="",0,PResult!BL350)</f>
        <v>0</v>
      </c>
      <c r="W350">
        <f>IF(PResult!BM350="",0,PResult!BM350)</f>
        <v>0</v>
      </c>
      <c r="X350">
        <f>IF(OR(PResult!AE350="",PResult!AE350="(null)"),IF(OR(PResult!AD350="",PResult!AD350="(null)"),0,PResult!AD350),PResult!AE350)</f>
        <v>0</v>
      </c>
      <c r="Y350" t="str">
        <f>IF(OR(PResult!V350="",PResult!V350="(null)"),"",PResult!V350)</f>
        <v/>
      </c>
      <c r="Z350" t="str">
        <f>CONCATENATE(PResult!BO350,PResult!BP350)</f>
        <v/>
      </c>
      <c r="AA350" t="str">
        <f>IF(PResult!Y350="","",PResult!Y350)</f>
        <v/>
      </c>
      <c r="AB350" t="str">
        <f>IF(PResult!BQ350="","",PResult!BQ350)</f>
        <v/>
      </c>
      <c r="AC350" t="str">
        <f>IF(PResult!BR350="","",PResult!BR350)</f>
        <v/>
      </c>
      <c r="AD350" t="str">
        <f>IF(PResult!BS350="","",PResult!BS350)</f>
        <v/>
      </c>
      <c r="AE350" t="str">
        <f>IF(PResult!BN350="","",PResult!BN350)</f>
        <v/>
      </c>
      <c r="AF350" t="str">
        <f>IF(PResult!BT350="","",PResult!BT350)</f>
        <v/>
      </c>
      <c r="AG350" t="str">
        <f>IF(PResult!BU350="","",PResult!BU350)</f>
        <v/>
      </c>
      <c r="AH350" t="str">
        <f>IF(PResult!BV350="","",PResult!BV350)</f>
        <v/>
      </c>
      <c r="AI350" t="str">
        <f>TEXT(IF(ISERROR(INDEX(Panaboard!L:L,MATCH(CONCATENATE(AZ350,"-",C350),Panaboard!Z:Z,0))),"",INDEX(Panaboard!L:L,MATCH(CONCATENATE(AZ350,"-",C350),Panaboard!Z:Z,0))),"HH:MM")</f>
        <v/>
      </c>
      <c r="AJ350" t="str">
        <f>TEXT(IF(ISERROR(INDEX(Panaboard!M:M,MATCH(CONCATENATE(AZ350,"-",C350),Panaboard!Z:Z,0))),"",INDEX(Panaboard!M:M,MATCH(CONCATENATE(AZ350,"-",C350),Panaboard!Z:Z,0))),"HH:MM")</f>
        <v/>
      </c>
      <c r="AK350" t="str">
        <f>IF(PResult!BY350="","",PResult!BY350)</f>
        <v/>
      </c>
      <c r="AL350">
        <f>IF(PResult!P350="",0,PResult!P350)</f>
        <v>0</v>
      </c>
      <c r="AM350" t="str">
        <f>IF(ISERROR(INDEX(Panaboard!N:N,MATCH(CONCATENATE(AZ350,"-",C350),Panaboard!Z:Z,0))),"",INDEX(Panaboard!N:N,MATCH(CONCATENATE(AZ350,"-",C350),Panaboard!Z:Z,0)))</f>
        <v/>
      </c>
      <c r="AN350" t="str">
        <f>IF(ISERROR(INDEX(Panaboard!O:O,MATCH(CONCATENATE(AZ350,"-",C350),Panaboard!Z:Z,0))),"",INDEX(Panaboard!O:O,MATCH(CONCATENATE(AZ350,"-",C350),Panaboard!Z:Z,0)))</f>
        <v/>
      </c>
      <c r="AO350" t="str">
        <f>IF(ISERROR(INDEX(Panaboard!P:P,MATCH(CONCATENATE(AZ350,"-",C350),Panaboard!Z:Z,0))),"",INDEX(Panaboard!P:P,MATCH(CONCATENATE(AZ350,"-",C350),Panaboard!Z:Z,0)))</f>
        <v/>
      </c>
      <c r="AP350" t="str">
        <f>IF(ISERROR(INDEX(Panaboard!Q:Q,MATCH(CONCATENATE(AZ350,"-",C350),Panaboard!Z:Z,0))),"",INDEX(Panaboard!Q:Q,MATCH(CONCATENATE(AZ350,"-",C350),Panaboard!Z:Z,0)))</f>
        <v/>
      </c>
      <c r="AR350" t="str">
        <f>IF(PResult!BW350="","",PResult!BW350)</f>
        <v/>
      </c>
      <c r="AS350" t="str">
        <f>IF(PResult!BX350="","",PResult!BX350)</f>
        <v/>
      </c>
      <c r="AT350" t="str">
        <f>IF(ISERROR(INDEX(Panaboard!K:K,MATCH(CONCATENATE(AZ350,"-",C350),Panaboard!Z:Z,0))),"",INDEX(Panaboard!K:K,MATCH(CONCATENATE(AZ350,"-",C350),Panaboard!Z:Z,0)))</f>
        <v/>
      </c>
      <c r="AU350" t="str">
        <f>IF(ISERROR(INDEX(Panaboard!U:U,MATCH(CONCATENATE(AZ350,"-",C350),Panaboard!Z:Z,0))),"",INDEX(Panaboard!U:U,MATCH(CONCATENATE(AZ350,"-",C350),Panaboard!Z:Z,0)))</f>
        <v/>
      </c>
      <c r="AV350" t="str">
        <f>IF(ISERROR(INDEX(Panaboard!W:W,MATCH(CONCATENATE(AZ350,"-",C350),Panaboard!Z:Z,0))),"",INDEX(Panaboard!W:W,MATCH(CONCATENATE(AZ350,"-",C350),Panaboard!Z:Z,0)))</f>
        <v/>
      </c>
      <c r="AW350" t="str">
        <f>IF(ISERROR(INDEX(Panaboard!X:X,MATCH(CONCATENATE(AZ350,"-",C350),Panaboard!Z:Z,0))),"",INDEX(Panaboard!X:X,MATCH(CONCATENATE(AZ350,"-",C350),Panaboard!Z:Z,0)))</f>
        <v/>
      </c>
      <c r="AX350" t="str">
        <f>IF(ISERROR(INDEX(Panaboard!AA:AA,MATCH(CONCATENATE(AZ350,"-",C350),Panaboard!Z:Z,0))),"",INDEX(Panaboard!AA:AA,MATCH(CONCATENATE(AZ350,"-",C350),Panaboard!Z:Z,0)))</f>
        <v/>
      </c>
      <c r="AY350" t="str">
        <f>IF(ISERROR(INDEX(Panaboard!AB:AB,MATCH(CONCATENATE(AZ350,"-",C350),Panaboard!Z:Z,0))),"",INDEX(Panaboard!AB:AB,MATCH(CONCATENATE(AZ350,"-",C350),Panaboard!Z:Z,0)))</f>
        <v/>
      </c>
      <c r="AZ350" t="str">
        <f t="shared" si="44"/>
        <v/>
      </c>
      <c r="BA350" t="str">
        <f>IF(ISERROR(INDEX(Panaboard!E:E,MATCH(CONCATENATE(AZ350,"-",C350),Panaboard!Z:Z,0))),"",INDEX(Panaboard!E:E,MATCH(CONCATENATE(AZ350,"-",C350),Panaboard!Z:Z,0)))</f>
        <v/>
      </c>
      <c r="BB350" t="str">
        <f>IF(ISERROR(INDEX(Panaboard!AC:AC,MATCH(CONCATENATE(AZ350,"-",C350),Panaboard!Z:Z,0))),"",INDEX(Panaboard!AC:AC,MATCH(CONCATENATE(AZ350,"-",C350),Panaboard!Z:Z,0)))</f>
        <v/>
      </c>
      <c r="BC350" t="str">
        <f t="shared" si="45"/>
        <v/>
      </c>
      <c r="BD350" t="str">
        <f t="shared" si="46"/>
        <v/>
      </c>
      <c r="BE350" t="str">
        <f t="shared" si="47"/>
        <v>xx0x0</v>
      </c>
      <c r="BF350" t="str">
        <f>IF(ISERROR(INDEX(CuttingList!F:F,MATCH(CONCATENATE(A350,"-",C350),CuttingList!E:E,0))),"",INDEX(CuttingList!F:F,MATCH(CONCATENATE(A350,"-",C350),CuttingList!E:E,0)))</f>
        <v/>
      </c>
    </row>
    <row r="351" spans="1:58" x14ac:dyDescent="0.25">
      <c r="A351" t="str">
        <f>IF(PResult!BJ351="","",PResult!BJ351)</f>
        <v/>
      </c>
      <c r="B351" t="str">
        <f>IF(PResult!E351="","",PResult!E351)</f>
        <v/>
      </c>
      <c r="C351" t="str">
        <f>IF(PResult!BZ351="","",PResult!BZ351)</f>
        <v/>
      </c>
      <c r="D351" t="str">
        <f>IF(ISERROR(INDEX(Panaboard!B:B,MATCH(CONCATENATE(AZ351,"-",C351),Panaboard!Z:Z,0))),"",TRIM(INDEX(Panaboard!B:B,MATCH(CONCATENATE(AZ351,"-",C351),Panaboard!Z:Z,0))))</f>
        <v/>
      </c>
      <c r="E351" t="str">
        <f t="shared" si="43"/>
        <v>xx0x0</v>
      </c>
      <c r="F351" t="str">
        <f>IF(PResult!U351="","",UPPER(TRIM(PResult!U351)))</f>
        <v/>
      </c>
      <c r="G351">
        <f>IF(OR(PResult!O351="",PResult!O351="(null)"),0,PResult!O351)</f>
        <v>0</v>
      </c>
      <c r="H351" t="str">
        <f>IF(ISERROR(INDEX(Panaboard!G:G,MATCH(CONCATENATE(AZ351,"-",C351),Panaboard!Z:Z,0))),"",INDEX(Panaboard!G:G,MATCH(CONCATENATE(AZ351,"-",C351),Panaboard!Z:Z,0)))</f>
        <v/>
      </c>
      <c r="I351" t="str">
        <f>IF(PResult!J351="","",PResult!J351)</f>
        <v/>
      </c>
      <c r="J351" t="str">
        <f>IF(PResult!K351="","",PResult!K351)</f>
        <v/>
      </c>
      <c r="K351">
        <f>IF(OR(PResult!L351="(null)",PResult!L351=""),0,PResult!L351)</f>
        <v>0</v>
      </c>
      <c r="L351">
        <f>IF(OR(PResult!M351="(null)",PResult!M351=""),0,PResult!M351)</f>
        <v>0</v>
      </c>
      <c r="M351">
        <f t="shared" si="40"/>
        <v>0</v>
      </c>
      <c r="N351" t="str">
        <f>TEXT(IF(ISERROR(INDEX(Panaboard!H:H,MATCH(CONCATENATE(AZ351,"-",C351),Panaboard!Z:Z,0))),"",INDEX(Panaboard!H:H,MATCH(CONCATENATE(AZ351,"-",C351),Panaboard!Z:Z,0))),"HH:MM")</f>
        <v/>
      </c>
      <c r="O351" t="str">
        <f>TEXT(IF(ISERROR(INDEX(Panaboard!I:I,MATCH(CONCATENATE(AZ351,"-",C351),Panaboard!Z:Z,0))),"",INDEX(Panaboard!I:I,MATCH(CONCATENATE(AZ351,"-",C351),Panaboard!Z:Z,0))),"HH:MM")</f>
        <v/>
      </c>
      <c r="P351" t="str">
        <f t="shared" si="41"/>
        <v/>
      </c>
      <c r="Q351" t="str">
        <f>IF(ISERROR(INDEX(Panaboard!S:S,MATCH(CONCATENATE(AZ351,"-",C351),Panaboard!Z:Z,0))),"",INDEX(Panaboard!S:S,MATCH(CONCATENATE(AZ351,"-",C351),Panaboard!Z:Z,0)))</f>
        <v/>
      </c>
      <c r="R351" t="str">
        <f>IF(ISERROR(INDEX(Panaboard!F:F,MATCH(CONCATENATE(AZ351,"-",C351),Panaboard!Z:Z,0))),"",INDEX(Panaboard!F:F,MATCH(CONCATENATE(AZ351,"-",C351),Panaboard!Z:Z,0)))</f>
        <v/>
      </c>
      <c r="S351" t="str">
        <f t="shared" si="42"/>
        <v/>
      </c>
      <c r="T351" t="str">
        <f>IF(ISERROR(INDEX(Panaboard!D:D,MATCH(CONCATENATE(AZ351,"-",C351),Panaboard!Z:Z,0))),"",INDEX(Panaboard!D:D,MATCH(CONCATENATE(AZ351,"-",C351),Panaboard!Z:Z,0)))</f>
        <v/>
      </c>
      <c r="U351" t="str">
        <f>IF(ISERROR(INDEX(Panaboard!J:J,MATCH(CONCATENATE(AZ351,"-",C351),Panaboard!Z:Z,0))),"",INDEX(Panaboard!J:J,MATCH(CONCATENATE(AZ351,"-",C351),Panaboard!Z:Z,0)))</f>
        <v/>
      </c>
      <c r="V351">
        <f>IF(PResult!BL351="",0,PResult!BL351)</f>
        <v>0</v>
      </c>
      <c r="W351">
        <f>IF(PResult!BM351="",0,PResult!BM351)</f>
        <v>0</v>
      </c>
      <c r="X351">
        <f>IF(OR(PResult!AE351="",PResult!AE351="(null)"),IF(OR(PResult!AD351="",PResult!AD351="(null)"),0,PResult!AD351),PResult!AE351)</f>
        <v>0</v>
      </c>
      <c r="Y351" t="str">
        <f>IF(OR(PResult!V351="",PResult!V351="(null)"),"",PResult!V351)</f>
        <v/>
      </c>
      <c r="Z351" t="str">
        <f>CONCATENATE(PResult!BO351,PResult!BP351)</f>
        <v/>
      </c>
      <c r="AA351" t="str">
        <f>IF(PResult!Y351="","",PResult!Y351)</f>
        <v/>
      </c>
      <c r="AB351" t="str">
        <f>IF(PResult!BQ351="","",PResult!BQ351)</f>
        <v/>
      </c>
      <c r="AC351" t="str">
        <f>IF(PResult!BR351="","",PResult!BR351)</f>
        <v/>
      </c>
      <c r="AD351" t="str">
        <f>IF(PResult!BS351="","",PResult!BS351)</f>
        <v/>
      </c>
      <c r="AE351" t="str">
        <f>IF(PResult!BN351="","",PResult!BN351)</f>
        <v/>
      </c>
      <c r="AF351" t="str">
        <f>IF(PResult!BT351="","",PResult!BT351)</f>
        <v/>
      </c>
      <c r="AG351" t="str">
        <f>IF(PResult!BU351="","",PResult!BU351)</f>
        <v/>
      </c>
      <c r="AH351" t="str">
        <f>IF(PResult!BV351="","",PResult!BV351)</f>
        <v/>
      </c>
      <c r="AI351" t="str">
        <f>TEXT(IF(ISERROR(INDEX(Panaboard!L:L,MATCH(CONCATENATE(AZ351,"-",C351),Panaboard!Z:Z,0))),"",INDEX(Panaboard!L:L,MATCH(CONCATENATE(AZ351,"-",C351),Panaboard!Z:Z,0))),"HH:MM")</f>
        <v/>
      </c>
      <c r="AJ351" t="str">
        <f>TEXT(IF(ISERROR(INDEX(Panaboard!M:M,MATCH(CONCATENATE(AZ351,"-",C351),Panaboard!Z:Z,0))),"",INDEX(Panaboard!M:M,MATCH(CONCATENATE(AZ351,"-",C351),Panaboard!Z:Z,0))),"HH:MM")</f>
        <v/>
      </c>
      <c r="AK351" t="str">
        <f>IF(PResult!BY351="","",PResult!BY351)</f>
        <v/>
      </c>
      <c r="AL351">
        <f>IF(PResult!P351="",0,PResult!P351)</f>
        <v>0</v>
      </c>
      <c r="AM351" t="str">
        <f>IF(ISERROR(INDEX(Panaboard!N:N,MATCH(CONCATENATE(AZ351,"-",C351),Panaboard!Z:Z,0))),"",INDEX(Panaboard!N:N,MATCH(CONCATENATE(AZ351,"-",C351),Panaboard!Z:Z,0)))</f>
        <v/>
      </c>
      <c r="AN351" t="str">
        <f>IF(ISERROR(INDEX(Panaboard!O:O,MATCH(CONCATENATE(AZ351,"-",C351),Panaboard!Z:Z,0))),"",INDEX(Panaboard!O:O,MATCH(CONCATENATE(AZ351,"-",C351),Panaboard!Z:Z,0)))</f>
        <v/>
      </c>
      <c r="AO351" t="str">
        <f>IF(ISERROR(INDEX(Panaboard!P:P,MATCH(CONCATENATE(AZ351,"-",C351),Panaboard!Z:Z,0))),"",INDEX(Panaboard!P:P,MATCH(CONCATENATE(AZ351,"-",C351),Panaboard!Z:Z,0)))</f>
        <v/>
      </c>
      <c r="AP351" t="str">
        <f>IF(ISERROR(INDEX(Panaboard!Q:Q,MATCH(CONCATENATE(AZ351,"-",C351),Panaboard!Z:Z,0))),"",INDEX(Panaboard!Q:Q,MATCH(CONCATENATE(AZ351,"-",C351),Panaboard!Z:Z,0)))</f>
        <v/>
      </c>
      <c r="AR351" t="str">
        <f>IF(PResult!BW351="","",PResult!BW351)</f>
        <v/>
      </c>
      <c r="AS351" t="str">
        <f>IF(PResult!BX351="","",PResult!BX351)</f>
        <v/>
      </c>
      <c r="AT351" t="str">
        <f>IF(ISERROR(INDEX(Panaboard!K:K,MATCH(CONCATENATE(AZ351,"-",C351),Panaboard!Z:Z,0))),"",INDEX(Panaboard!K:K,MATCH(CONCATENATE(AZ351,"-",C351),Panaboard!Z:Z,0)))</f>
        <v/>
      </c>
      <c r="AU351" t="str">
        <f>IF(ISERROR(INDEX(Panaboard!U:U,MATCH(CONCATENATE(AZ351,"-",C351),Panaboard!Z:Z,0))),"",INDEX(Panaboard!U:U,MATCH(CONCATENATE(AZ351,"-",C351),Panaboard!Z:Z,0)))</f>
        <v/>
      </c>
      <c r="AV351" t="str">
        <f>IF(ISERROR(INDEX(Panaboard!W:W,MATCH(CONCATENATE(AZ351,"-",C351),Panaboard!Z:Z,0))),"",INDEX(Panaboard!W:W,MATCH(CONCATENATE(AZ351,"-",C351),Panaboard!Z:Z,0)))</f>
        <v/>
      </c>
      <c r="AW351" t="str">
        <f>IF(ISERROR(INDEX(Panaboard!X:X,MATCH(CONCATENATE(AZ351,"-",C351),Panaboard!Z:Z,0))),"",INDEX(Panaboard!X:X,MATCH(CONCATENATE(AZ351,"-",C351),Panaboard!Z:Z,0)))</f>
        <v/>
      </c>
      <c r="AX351" t="str">
        <f>IF(ISERROR(INDEX(Panaboard!AA:AA,MATCH(CONCATENATE(AZ351,"-",C351),Panaboard!Z:Z,0))),"",INDEX(Panaboard!AA:AA,MATCH(CONCATENATE(AZ351,"-",C351),Panaboard!Z:Z,0)))</f>
        <v/>
      </c>
      <c r="AY351" t="str">
        <f>IF(ISERROR(INDEX(Panaboard!AB:AB,MATCH(CONCATENATE(AZ351,"-",C351),Panaboard!Z:Z,0))),"",INDEX(Panaboard!AB:AB,MATCH(CONCATENATE(AZ351,"-",C351),Panaboard!Z:Z,0)))</f>
        <v/>
      </c>
      <c r="AZ351" t="str">
        <f t="shared" si="44"/>
        <v/>
      </c>
      <c r="BA351" t="str">
        <f>IF(ISERROR(INDEX(Panaboard!E:E,MATCH(CONCATENATE(AZ351,"-",C351),Panaboard!Z:Z,0))),"",INDEX(Panaboard!E:E,MATCH(CONCATENATE(AZ351,"-",C351),Panaboard!Z:Z,0)))</f>
        <v/>
      </c>
      <c r="BB351" t="str">
        <f>IF(ISERROR(INDEX(Panaboard!AC:AC,MATCH(CONCATENATE(AZ351,"-",C351),Panaboard!Z:Z,0))),"",INDEX(Panaboard!AC:AC,MATCH(CONCATENATE(AZ351,"-",C351),Panaboard!Z:Z,0)))</f>
        <v/>
      </c>
      <c r="BC351" t="str">
        <f t="shared" si="45"/>
        <v/>
      </c>
      <c r="BD351" t="str">
        <f t="shared" si="46"/>
        <v/>
      </c>
      <c r="BE351" t="str">
        <f t="shared" si="47"/>
        <v>xx0x0</v>
      </c>
      <c r="BF351" t="str">
        <f>IF(ISERROR(INDEX(CuttingList!F:F,MATCH(CONCATENATE(A351,"-",C351),CuttingList!E:E,0))),"",INDEX(CuttingList!F:F,MATCH(CONCATENATE(A351,"-",C351),CuttingList!E:E,0)))</f>
        <v/>
      </c>
    </row>
    <row r="352" spans="1:58" x14ac:dyDescent="0.25">
      <c r="A352" t="str">
        <f>IF(PResult!BJ352="","",PResult!BJ352)</f>
        <v/>
      </c>
      <c r="B352" t="str">
        <f>IF(PResult!E352="","",PResult!E352)</f>
        <v/>
      </c>
      <c r="C352" t="str">
        <f>IF(PResult!BZ352="","",PResult!BZ352)</f>
        <v/>
      </c>
      <c r="D352" t="str">
        <f>IF(ISERROR(INDEX(Panaboard!B:B,MATCH(CONCATENATE(AZ352,"-",C352),Panaboard!Z:Z,0))),"",TRIM(INDEX(Panaboard!B:B,MATCH(CONCATENATE(AZ352,"-",C352),Panaboard!Z:Z,0))))</f>
        <v/>
      </c>
      <c r="E352" t="str">
        <f t="shared" si="43"/>
        <v>xx0x0</v>
      </c>
      <c r="F352" t="str">
        <f>IF(PResult!U352="","",UPPER(TRIM(PResult!U352)))</f>
        <v/>
      </c>
      <c r="G352">
        <f>IF(OR(PResult!O352="",PResult!O352="(null)"),0,PResult!O352)</f>
        <v>0</v>
      </c>
      <c r="H352" t="str">
        <f>IF(ISERROR(INDEX(Panaboard!G:G,MATCH(CONCATENATE(AZ352,"-",C352),Panaboard!Z:Z,0))),"",INDEX(Panaboard!G:G,MATCH(CONCATENATE(AZ352,"-",C352),Panaboard!Z:Z,0)))</f>
        <v/>
      </c>
      <c r="I352" t="str">
        <f>IF(PResult!J352="","",PResult!J352)</f>
        <v/>
      </c>
      <c r="J352" t="str">
        <f>IF(PResult!K352="","",PResult!K352)</f>
        <v/>
      </c>
      <c r="K352">
        <f>IF(OR(PResult!L352="(null)",PResult!L352=""),0,PResult!L352)</f>
        <v>0</v>
      </c>
      <c r="L352">
        <f>IF(OR(PResult!M352="(null)",PResult!M352=""),0,PResult!M352)</f>
        <v>0</v>
      </c>
      <c r="M352">
        <f t="shared" si="40"/>
        <v>0</v>
      </c>
      <c r="N352" t="str">
        <f>TEXT(IF(ISERROR(INDEX(Panaboard!H:H,MATCH(CONCATENATE(AZ352,"-",C352),Panaboard!Z:Z,0))),"",INDEX(Panaboard!H:H,MATCH(CONCATENATE(AZ352,"-",C352),Panaboard!Z:Z,0))),"HH:MM")</f>
        <v/>
      </c>
      <c r="O352" t="str">
        <f>TEXT(IF(ISERROR(INDEX(Panaboard!I:I,MATCH(CONCATENATE(AZ352,"-",C352),Panaboard!Z:Z,0))),"",INDEX(Panaboard!I:I,MATCH(CONCATENATE(AZ352,"-",C352),Panaboard!Z:Z,0))),"HH:MM")</f>
        <v/>
      </c>
      <c r="P352" t="str">
        <f t="shared" si="41"/>
        <v/>
      </c>
      <c r="Q352" t="str">
        <f>IF(ISERROR(INDEX(Panaboard!S:S,MATCH(CONCATENATE(AZ352,"-",C352),Panaboard!Z:Z,0))),"",INDEX(Panaboard!S:S,MATCH(CONCATENATE(AZ352,"-",C352),Panaboard!Z:Z,0)))</f>
        <v/>
      </c>
      <c r="R352" t="str">
        <f>IF(ISERROR(INDEX(Panaboard!F:F,MATCH(CONCATENATE(AZ352,"-",C352),Panaboard!Z:Z,0))),"",INDEX(Panaboard!F:F,MATCH(CONCATENATE(AZ352,"-",C352),Panaboard!Z:Z,0)))</f>
        <v/>
      </c>
      <c r="S352" t="str">
        <f t="shared" si="42"/>
        <v/>
      </c>
      <c r="T352" t="str">
        <f>IF(ISERROR(INDEX(Panaboard!D:D,MATCH(CONCATENATE(AZ352,"-",C352),Panaboard!Z:Z,0))),"",INDEX(Panaboard!D:D,MATCH(CONCATENATE(AZ352,"-",C352),Panaboard!Z:Z,0)))</f>
        <v/>
      </c>
      <c r="U352" t="str">
        <f>IF(ISERROR(INDEX(Panaboard!J:J,MATCH(CONCATENATE(AZ352,"-",C352),Panaboard!Z:Z,0))),"",INDEX(Panaboard!J:J,MATCH(CONCATENATE(AZ352,"-",C352),Panaboard!Z:Z,0)))</f>
        <v/>
      </c>
      <c r="V352">
        <f>IF(PResult!BL352="",0,PResult!BL352)</f>
        <v>0</v>
      </c>
      <c r="W352">
        <f>IF(PResult!BM352="",0,PResult!BM352)</f>
        <v>0</v>
      </c>
      <c r="X352">
        <f>IF(OR(PResult!AE352="",PResult!AE352="(null)"),IF(OR(PResult!AD352="",PResult!AD352="(null)"),0,PResult!AD352),PResult!AE352)</f>
        <v>0</v>
      </c>
      <c r="Y352" t="str">
        <f>IF(OR(PResult!V352="",PResult!V352="(null)"),"",PResult!V352)</f>
        <v/>
      </c>
      <c r="Z352" t="str">
        <f>CONCATENATE(PResult!BO352,PResult!BP352)</f>
        <v/>
      </c>
      <c r="AA352" t="str">
        <f>IF(PResult!Y352="","",PResult!Y352)</f>
        <v/>
      </c>
      <c r="AB352" t="str">
        <f>IF(PResult!BQ352="","",PResult!BQ352)</f>
        <v/>
      </c>
      <c r="AC352" t="str">
        <f>IF(PResult!BR352="","",PResult!BR352)</f>
        <v/>
      </c>
      <c r="AD352" t="str">
        <f>IF(PResult!BS352="","",PResult!BS352)</f>
        <v/>
      </c>
      <c r="AE352" t="str">
        <f>IF(PResult!BN352="","",PResult!BN352)</f>
        <v/>
      </c>
      <c r="AF352" t="str">
        <f>IF(PResult!BT352="","",PResult!BT352)</f>
        <v/>
      </c>
      <c r="AG352" t="str">
        <f>IF(PResult!BU352="","",PResult!BU352)</f>
        <v/>
      </c>
      <c r="AH352" t="str">
        <f>IF(PResult!BV352="","",PResult!BV352)</f>
        <v/>
      </c>
      <c r="AI352" t="str">
        <f>TEXT(IF(ISERROR(INDEX(Panaboard!L:L,MATCH(CONCATENATE(AZ352,"-",C352),Panaboard!Z:Z,0))),"",INDEX(Panaboard!L:L,MATCH(CONCATENATE(AZ352,"-",C352),Panaboard!Z:Z,0))),"HH:MM")</f>
        <v/>
      </c>
      <c r="AJ352" t="str">
        <f>TEXT(IF(ISERROR(INDEX(Panaboard!M:M,MATCH(CONCATENATE(AZ352,"-",C352),Panaboard!Z:Z,0))),"",INDEX(Panaboard!M:M,MATCH(CONCATENATE(AZ352,"-",C352),Panaboard!Z:Z,0))),"HH:MM")</f>
        <v/>
      </c>
      <c r="AK352" t="str">
        <f>IF(PResult!BY352="","",PResult!BY352)</f>
        <v/>
      </c>
      <c r="AL352">
        <f>IF(PResult!P352="",0,PResult!P352)</f>
        <v>0</v>
      </c>
      <c r="AM352" t="str">
        <f>IF(ISERROR(INDEX(Panaboard!N:N,MATCH(CONCATENATE(AZ352,"-",C352),Panaboard!Z:Z,0))),"",INDEX(Panaboard!N:N,MATCH(CONCATENATE(AZ352,"-",C352),Panaboard!Z:Z,0)))</f>
        <v/>
      </c>
      <c r="AN352" t="str">
        <f>IF(ISERROR(INDEX(Panaboard!O:O,MATCH(CONCATENATE(AZ352,"-",C352),Panaboard!Z:Z,0))),"",INDEX(Panaboard!O:O,MATCH(CONCATENATE(AZ352,"-",C352),Panaboard!Z:Z,0)))</f>
        <v/>
      </c>
      <c r="AO352" t="str">
        <f>IF(ISERROR(INDEX(Panaboard!P:P,MATCH(CONCATENATE(AZ352,"-",C352),Panaboard!Z:Z,0))),"",INDEX(Panaboard!P:P,MATCH(CONCATENATE(AZ352,"-",C352),Panaboard!Z:Z,0)))</f>
        <v/>
      </c>
      <c r="AP352" t="str">
        <f>IF(ISERROR(INDEX(Panaboard!Q:Q,MATCH(CONCATENATE(AZ352,"-",C352),Panaboard!Z:Z,0))),"",INDEX(Panaboard!Q:Q,MATCH(CONCATENATE(AZ352,"-",C352),Panaboard!Z:Z,0)))</f>
        <v/>
      </c>
      <c r="AR352" t="str">
        <f>IF(PResult!BW352="","",PResult!BW352)</f>
        <v/>
      </c>
      <c r="AS352" t="str">
        <f>IF(PResult!BX352="","",PResult!BX352)</f>
        <v/>
      </c>
      <c r="AT352" t="str">
        <f>IF(ISERROR(INDEX(Panaboard!K:K,MATCH(CONCATENATE(AZ352,"-",C352),Panaboard!Z:Z,0))),"",INDEX(Panaboard!K:K,MATCH(CONCATENATE(AZ352,"-",C352),Panaboard!Z:Z,0)))</f>
        <v/>
      </c>
      <c r="AU352" t="str">
        <f>IF(ISERROR(INDEX(Panaboard!U:U,MATCH(CONCATENATE(AZ352,"-",C352),Panaboard!Z:Z,0))),"",INDEX(Panaboard!U:U,MATCH(CONCATENATE(AZ352,"-",C352),Panaboard!Z:Z,0)))</f>
        <v/>
      </c>
      <c r="AV352" t="str">
        <f>IF(ISERROR(INDEX(Panaboard!W:W,MATCH(CONCATENATE(AZ352,"-",C352),Panaboard!Z:Z,0))),"",INDEX(Panaboard!W:W,MATCH(CONCATENATE(AZ352,"-",C352),Panaboard!Z:Z,0)))</f>
        <v/>
      </c>
      <c r="AW352" t="str">
        <f>IF(ISERROR(INDEX(Panaboard!X:X,MATCH(CONCATENATE(AZ352,"-",C352),Panaboard!Z:Z,0))),"",INDEX(Panaboard!X:X,MATCH(CONCATENATE(AZ352,"-",C352),Panaboard!Z:Z,0)))</f>
        <v/>
      </c>
      <c r="AX352" t="str">
        <f>IF(ISERROR(INDEX(Panaboard!AA:AA,MATCH(CONCATENATE(AZ352,"-",C352),Panaboard!Z:Z,0))),"",INDEX(Panaboard!AA:AA,MATCH(CONCATENATE(AZ352,"-",C352),Panaboard!Z:Z,0)))</f>
        <v/>
      </c>
      <c r="AY352" t="str">
        <f>IF(ISERROR(INDEX(Panaboard!AB:AB,MATCH(CONCATENATE(AZ352,"-",C352),Panaboard!Z:Z,0))),"",INDEX(Panaboard!AB:AB,MATCH(CONCATENATE(AZ352,"-",C352),Panaboard!Z:Z,0)))</f>
        <v/>
      </c>
      <c r="AZ352" t="str">
        <f t="shared" si="44"/>
        <v/>
      </c>
      <c r="BA352" t="str">
        <f>IF(ISERROR(INDEX(Panaboard!E:E,MATCH(CONCATENATE(AZ352,"-",C352),Panaboard!Z:Z,0))),"",INDEX(Panaboard!E:E,MATCH(CONCATENATE(AZ352,"-",C352),Panaboard!Z:Z,0)))</f>
        <v/>
      </c>
      <c r="BB352" t="str">
        <f>IF(ISERROR(INDEX(Panaboard!AC:AC,MATCH(CONCATENATE(AZ352,"-",C352),Panaboard!Z:Z,0))),"",INDEX(Panaboard!AC:AC,MATCH(CONCATENATE(AZ352,"-",C352),Panaboard!Z:Z,0)))</f>
        <v/>
      </c>
      <c r="BC352" t="str">
        <f t="shared" si="45"/>
        <v/>
      </c>
      <c r="BD352" t="str">
        <f t="shared" si="46"/>
        <v/>
      </c>
      <c r="BE352" t="str">
        <f t="shared" si="47"/>
        <v>xx0x0</v>
      </c>
      <c r="BF352" t="str">
        <f>IF(ISERROR(INDEX(CuttingList!F:F,MATCH(CONCATENATE(A352,"-",C352),CuttingList!E:E,0))),"",INDEX(CuttingList!F:F,MATCH(CONCATENATE(A352,"-",C352),CuttingList!E:E,0)))</f>
        <v/>
      </c>
    </row>
    <row r="353" spans="1:58" x14ac:dyDescent="0.25">
      <c r="A353" t="str">
        <f>IF(PResult!BJ353="","",PResult!BJ353)</f>
        <v/>
      </c>
      <c r="B353" t="str">
        <f>IF(PResult!E353="","",PResult!E353)</f>
        <v/>
      </c>
      <c r="C353" t="str">
        <f>IF(PResult!BZ353="","",PResult!BZ353)</f>
        <v/>
      </c>
      <c r="D353" t="str">
        <f>IF(ISERROR(INDEX(Panaboard!B:B,MATCH(CONCATENATE(AZ353,"-",C353),Panaboard!Z:Z,0))),"",TRIM(INDEX(Panaboard!B:B,MATCH(CONCATENATE(AZ353,"-",C353),Panaboard!Z:Z,0))))</f>
        <v/>
      </c>
      <c r="E353" t="str">
        <f t="shared" si="43"/>
        <v>xx0x0</v>
      </c>
      <c r="F353" t="str">
        <f>IF(PResult!U353="","",UPPER(TRIM(PResult!U353)))</f>
        <v/>
      </c>
      <c r="G353">
        <f>IF(OR(PResult!O353="",PResult!O353="(null)"),0,PResult!O353)</f>
        <v>0</v>
      </c>
      <c r="H353" t="str">
        <f>IF(ISERROR(INDEX(Panaboard!G:G,MATCH(CONCATENATE(AZ353,"-",C353),Panaboard!Z:Z,0))),"",INDEX(Panaboard!G:G,MATCH(CONCATENATE(AZ353,"-",C353),Panaboard!Z:Z,0)))</f>
        <v/>
      </c>
      <c r="I353" t="str">
        <f>IF(PResult!J353="","",PResult!J353)</f>
        <v/>
      </c>
      <c r="J353" t="str">
        <f>IF(PResult!K353="","",PResult!K353)</f>
        <v/>
      </c>
      <c r="K353">
        <f>IF(OR(PResult!L353="(null)",PResult!L353=""),0,PResult!L353)</f>
        <v>0</v>
      </c>
      <c r="L353">
        <f>IF(OR(PResult!M353="(null)",PResult!M353=""),0,PResult!M353)</f>
        <v>0</v>
      </c>
      <c r="M353">
        <f t="shared" si="40"/>
        <v>0</v>
      </c>
      <c r="N353" t="str">
        <f>TEXT(IF(ISERROR(INDEX(Panaboard!H:H,MATCH(CONCATENATE(AZ353,"-",C353),Panaboard!Z:Z,0))),"",INDEX(Panaboard!H:H,MATCH(CONCATENATE(AZ353,"-",C353),Panaboard!Z:Z,0))),"HH:MM")</f>
        <v/>
      </c>
      <c r="O353" t="str">
        <f>TEXT(IF(ISERROR(INDEX(Panaboard!I:I,MATCH(CONCATENATE(AZ353,"-",C353),Panaboard!Z:Z,0))),"",INDEX(Panaboard!I:I,MATCH(CONCATENATE(AZ353,"-",C353),Panaboard!Z:Z,0))),"HH:MM")</f>
        <v/>
      </c>
      <c r="P353" t="str">
        <f t="shared" si="41"/>
        <v/>
      </c>
      <c r="Q353" t="str">
        <f>IF(ISERROR(INDEX(Panaboard!S:S,MATCH(CONCATENATE(AZ353,"-",C353),Panaboard!Z:Z,0))),"",INDEX(Panaboard!S:S,MATCH(CONCATENATE(AZ353,"-",C353),Panaboard!Z:Z,0)))</f>
        <v/>
      </c>
      <c r="R353" t="str">
        <f>IF(ISERROR(INDEX(Panaboard!F:F,MATCH(CONCATENATE(AZ353,"-",C353),Panaboard!Z:Z,0))),"",INDEX(Panaboard!F:F,MATCH(CONCATENATE(AZ353,"-",C353),Panaboard!Z:Z,0)))</f>
        <v/>
      </c>
      <c r="S353" t="str">
        <f t="shared" si="42"/>
        <v/>
      </c>
      <c r="T353" t="str">
        <f>IF(ISERROR(INDEX(Panaboard!D:D,MATCH(CONCATENATE(AZ353,"-",C353),Panaboard!Z:Z,0))),"",INDEX(Panaboard!D:D,MATCH(CONCATENATE(AZ353,"-",C353),Panaboard!Z:Z,0)))</f>
        <v/>
      </c>
      <c r="U353" t="str">
        <f>IF(ISERROR(INDEX(Panaboard!J:J,MATCH(CONCATENATE(AZ353,"-",C353),Panaboard!Z:Z,0))),"",INDEX(Panaboard!J:J,MATCH(CONCATENATE(AZ353,"-",C353),Panaboard!Z:Z,0)))</f>
        <v/>
      </c>
      <c r="V353">
        <f>IF(PResult!BL353="",0,PResult!BL353)</f>
        <v>0</v>
      </c>
      <c r="W353">
        <f>IF(PResult!BM353="",0,PResult!BM353)</f>
        <v>0</v>
      </c>
      <c r="X353">
        <f>IF(OR(PResult!AE353="",PResult!AE353="(null)"),IF(OR(PResult!AD353="",PResult!AD353="(null)"),0,PResult!AD353),PResult!AE353)</f>
        <v>0</v>
      </c>
      <c r="Y353" t="str">
        <f>IF(OR(PResult!V353="",PResult!V353="(null)"),"",PResult!V353)</f>
        <v/>
      </c>
      <c r="Z353" t="str">
        <f>CONCATENATE(PResult!BO353,PResult!BP353)</f>
        <v/>
      </c>
      <c r="AA353" t="str">
        <f>IF(PResult!Y353="","",PResult!Y353)</f>
        <v/>
      </c>
      <c r="AB353" t="str">
        <f>IF(PResult!BQ353="","",PResult!BQ353)</f>
        <v/>
      </c>
      <c r="AC353" t="str">
        <f>IF(PResult!BR353="","",PResult!BR353)</f>
        <v/>
      </c>
      <c r="AD353" t="str">
        <f>IF(PResult!BS353="","",PResult!BS353)</f>
        <v/>
      </c>
      <c r="AE353" t="str">
        <f>IF(PResult!BN353="","",PResult!BN353)</f>
        <v/>
      </c>
      <c r="AF353" t="str">
        <f>IF(PResult!BT353="","",PResult!BT353)</f>
        <v/>
      </c>
      <c r="AG353" t="str">
        <f>IF(PResult!BU353="","",PResult!BU353)</f>
        <v/>
      </c>
      <c r="AH353" t="str">
        <f>IF(PResult!BV353="","",PResult!BV353)</f>
        <v/>
      </c>
      <c r="AI353" t="str">
        <f>TEXT(IF(ISERROR(INDEX(Panaboard!L:L,MATCH(CONCATENATE(AZ353,"-",C353),Panaboard!Z:Z,0))),"",INDEX(Panaboard!L:L,MATCH(CONCATENATE(AZ353,"-",C353),Panaboard!Z:Z,0))),"HH:MM")</f>
        <v/>
      </c>
      <c r="AJ353" t="str">
        <f>TEXT(IF(ISERROR(INDEX(Panaboard!M:M,MATCH(CONCATENATE(AZ353,"-",C353),Panaboard!Z:Z,0))),"",INDEX(Panaboard!M:M,MATCH(CONCATENATE(AZ353,"-",C353),Panaboard!Z:Z,0))),"HH:MM")</f>
        <v/>
      </c>
      <c r="AK353" t="str">
        <f>IF(PResult!BY353="","",PResult!BY353)</f>
        <v/>
      </c>
      <c r="AL353">
        <f>IF(PResult!P353="",0,PResult!P353)</f>
        <v>0</v>
      </c>
      <c r="AM353" t="str">
        <f>IF(ISERROR(INDEX(Panaboard!N:N,MATCH(CONCATENATE(AZ353,"-",C353),Panaboard!Z:Z,0))),"",INDEX(Panaboard!N:N,MATCH(CONCATENATE(AZ353,"-",C353),Panaboard!Z:Z,0)))</f>
        <v/>
      </c>
      <c r="AN353" t="str">
        <f>IF(ISERROR(INDEX(Panaboard!O:O,MATCH(CONCATENATE(AZ353,"-",C353),Panaboard!Z:Z,0))),"",INDEX(Panaboard!O:O,MATCH(CONCATENATE(AZ353,"-",C353),Panaboard!Z:Z,0)))</f>
        <v/>
      </c>
      <c r="AO353" t="str">
        <f>IF(ISERROR(INDEX(Panaboard!P:P,MATCH(CONCATENATE(AZ353,"-",C353),Panaboard!Z:Z,0))),"",INDEX(Panaboard!P:P,MATCH(CONCATENATE(AZ353,"-",C353),Panaboard!Z:Z,0)))</f>
        <v/>
      </c>
      <c r="AP353" t="str">
        <f>IF(ISERROR(INDEX(Panaboard!Q:Q,MATCH(CONCATENATE(AZ353,"-",C353),Panaboard!Z:Z,0))),"",INDEX(Panaboard!Q:Q,MATCH(CONCATENATE(AZ353,"-",C353),Panaboard!Z:Z,0)))</f>
        <v/>
      </c>
      <c r="AR353" t="str">
        <f>IF(PResult!BW353="","",PResult!BW353)</f>
        <v/>
      </c>
      <c r="AS353" t="str">
        <f>IF(PResult!BX353="","",PResult!BX353)</f>
        <v/>
      </c>
      <c r="AT353" t="str">
        <f>IF(ISERROR(INDEX(Panaboard!K:K,MATCH(CONCATENATE(AZ353,"-",C353),Panaboard!Z:Z,0))),"",INDEX(Panaboard!K:K,MATCH(CONCATENATE(AZ353,"-",C353),Panaboard!Z:Z,0)))</f>
        <v/>
      </c>
      <c r="AU353" t="str">
        <f>IF(ISERROR(INDEX(Panaboard!U:U,MATCH(CONCATENATE(AZ353,"-",C353),Panaboard!Z:Z,0))),"",INDEX(Panaboard!U:U,MATCH(CONCATENATE(AZ353,"-",C353),Panaboard!Z:Z,0)))</f>
        <v/>
      </c>
      <c r="AV353" t="str">
        <f>IF(ISERROR(INDEX(Panaboard!W:W,MATCH(CONCATENATE(AZ353,"-",C353),Panaboard!Z:Z,0))),"",INDEX(Panaboard!W:W,MATCH(CONCATENATE(AZ353,"-",C353),Panaboard!Z:Z,0)))</f>
        <v/>
      </c>
      <c r="AW353" t="str">
        <f>IF(ISERROR(INDEX(Panaboard!X:X,MATCH(CONCATENATE(AZ353,"-",C353),Panaboard!Z:Z,0))),"",INDEX(Panaboard!X:X,MATCH(CONCATENATE(AZ353,"-",C353),Panaboard!Z:Z,0)))</f>
        <v/>
      </c>
      <c r="AX353" t="str">
        <f>IF(ISERROR(INDEX(Panaboard!AA:AA,MATCH(CONCATENATE(AZ353,"-",C353),Panaboard!Z:Z,0))),"",INDEX(Panaboard!AA:AA,MATCH(CONCATENATE(AZ353,"-",C353),Panaboard!Z:Z,0)))</f>
        <v/>
      </c>
      <c r="AY353" t="str">
        <f>IF(ISERROR(INDEX(Panaboard!AB:AB,MATCH(CONCATENATE(AZ353,"-",C353),Panaboard!Z:Z,0))),"",INDEX(Panaboard!AB:AB,MATCH(CONCATENATE(AZ353,"-",C353),Panaboard!Z:Z,0)))</f>
        <v/>
      </c>
      <c r="AZ353" t="str">
        <f t="shared" si="44"/>
        <v/>
      </c>
      <c r="BA353" t="str">
        <f>IF(ISERROR(INDEX(Panaboard!E:E,MATCH(CONCATENATE(AZ353,"-",C353),Panaboard!Z:Z,0))),"",INDEX(Panaboard!E:E,MATCH(CONCATENATE(AZ353,"-",C353),Panaboard!Z:Z,0)))</f>
        <v/>
      </c>
      <c r="BB353" t="str">
        <f>IF(ISERROR(INDEX(Panaboard!AC:AC,MATCH(CONCATENATE(AZ353,"-",C353),Panaboard!Z:Z,0))),"",INDEX(Panaboard!AC:AC,MATCH(CONCATENATE(AZ353,"-",C353),Panaboard!Z:Z,0)))</f>
        <v/>
      </c>
      <c r="BC353" t="str">
        <f t="shared" si="45"/>
        <v/>
      </c>
      <c r="BD353" t="str">
        <f t="shared" si="46"/>
        <v/>
      </c>
      <c r="BE353" t="str">
        <f t="shared" si="47"/>
        <v>xx0x0</v>
      </c>
      <c r="BF353" t="str">
        <f>IF(ISERROR(INDEX(CuttingList!F:F,MATCH(CONCATENATE(A353,"-",C353),CuttingList!E:E,0))),"",INDEX(CuttingList!F:F,MATCH(CONCATENATE(A353,"-",C353),CuttingList!E:E,0)))</f>
        <v/>
      </c>
    </row>
    <row r="354" spans="1:58" x14ac:dyDescent="0.25">
      <c r="A354" t="str">
        <f>IF(PResult!BJ354="","",PResult!BJ354)</f>
        <v/>
      </c>
      <c r="B354" t="str">
        <f>IF(PResult!E354="","",PResult!E354)</f>
        <v/>
      </c>
      <c r="C354" t="str">
        <f>IF(PResult!BZ354="","",PResult!BZ354)</f>
        <v/>
      </c>
      <c r="D354" t="str">
        <f>IF(ISERROR(INDEX(Panaboard!B:B,MATCH(CONCATENATE(AZ354,"-",C354),Panaboard!Z:Z,0))),"",TRIM(INDEX(Panaboard!B:B,MATCH(CONCATENATE(AZ354,"-",C354),Panaboard!Z:Z,0))))</f>
        <v/>
      </c>
      <c r="E354" t="str">
        <f t="shared" si="43"/>
        <v>xx0x0</v>
      </c>
      <c r="F354" t="str">
        <f>IF(PResult!U354="","",UPPER(TRIM(PResult!U354)))</f>
        <v/>
      </c>
      <c r="G354">
        <f>IF(OR(PResult!O354="",PResult!O354="(null)"),0,PResult!O354)</f>
        <v>0</v>
      </c>
      <c r="H354" t="str">
        <f>IF(ISERROR(INDEX(Panaboard!G:G,MATCH(CONCATENATE(AZ354,"-",C354),Panaboard!Z:Z,0))),"",INDEX(Panaboard!G:G,MATCH(CONCATENATE(AZ354,"-",C354),Panaboard!Z:Z,0)))</f>
        <v/>
      </c>
      <c r="I354" t="str">
        <f>IF(PResult!J354="","",PResult!J354)</f>
        <v/>
      </c>
      <c r="J354" t="str">
        <f>IF(PResult!K354="","",PResult!K354)</f>
        <v/>
      </c>
      <c r="K354">
        <f>IF(OR(PResult!L354="(null)",PResult!L354=""),0,PResult!L354)</f>
        <v>0</v>
      </c>
      <c r="L354">
        <f>IF(OR(PResult!M354="(null)",PResult!M354=""),0,PResult!M354)</f>
        <v>0</v>
      </c>
      <c r="M354">
        <f t="shared" si="40"/>
        <v>0</v>
      </c>
      <c r="N354" t="str">
        <f>TEXT(IF(ISERROR(INDEX(Panaboard!H:H,MATCH(CONCATENATE(AZ354,"-",C354),Panaboard!Z:Z,0))),"",INDEX(Panaboard!H:H,MATCH(CONCATENATE(AZ354,"-",C354),Panaboard!Z:Z,0))),"HH:MM")</f>
        <v/>
      </c>
      <c r="O354" t="str">
        <f>TEXT(IF(ISERROR(INDEX(Panaboard!I:I,MATCH(CONCATENATE(AZ354,"-",C354),Panaboard!Z:Z,0))),"",INDEX(Panaboard!I:I,MATCH(CONCATENATE(AZ354,"-",C354),Panaboard!Z:Z,0))),"HH:MM")</f>
        <v/>
      </c>
      <c r="P354" t="str">
        <f t="shared" si="41"/>
        <v/>
      </c>
      <c r="Q354" t="str">
        <f>IF(ISERROR(INDEX(Panaboard!S:S,MATCH(CONCATENATE(AZ354,"-",C354),Panaboard!Z:Z,0))),"",INDEX(Panaboard!S:S,MATCH(CONCATENATE(AZ354,"-",C354),Panaboard!Z:Z,0)))</f>
        <v/>
      </c>
      <c r="R354" t="str">
        <f>IF(ISERROR(INDEX(Panaboard!F:F,MATCH(CONCATENATE(AZ354,"-",C354),Panaboard!Z:Z,0))),"",INDEX(Panaboard!F:F,MATCH(CONCATENATE(AZ354,"-",C354),Panaboard!Z:Z,0)))</f>
        <v/>
      </c>
      <c r="S354" t="str">
        <f t="shared" si="42"/>
        <v/>
      </c>
      <c r="T354" t="str">
        <f>IF(ISERROR(INDEX(Panaboard!D:D,MATCH(CONCATENATE(AZ354,"-",C354),Panaboard!Z:Z,0))),"",INDEX(Panaboard!D:D,MATCH(CONCATENATE(AZ354,"-",C354),Panaboard!Z:Z,0)))</f>
        <v/>
      </c>
      <c r="U354" t="str">
        <f>IF(ISERROR(INDEX(Panaboard!J:J,MATCH(CONCATENATE(AZ354,"-",C354),Panaboard!Z:Z,0))),"",INDEX(Panaboard!J:J,MATCH(CONCATENATE(AZ354,"-",C354),Panaboard!Z:Z,0)))</f>
        <v/>
      </c>
      <c r="V354">
        <f>IF(PResult!BL354="",0,PResult!BL354)</f>
        <v>0</v>
      </c>
      <c r="W354">
        <f>IF(PResult!BM354="",0,PResult!BM354)</f>
        <v>0</v>
      </c>
      <c r="X354">
        <f>IF(OR(PResult!AE354="",PResult!AE354="(null)"),IF(OR(PResult!AD354="",PResult!AD354="(null)"),0,PResult!AD354),PResult!AE354)</f>
        <v>0</v>
      </c>
      <c r="Y354" t="str">
        <f>IF(OR(PResult!V354="",PResult!V354="(null)"),"",PResult!V354)</f>
        <v/>
      </c>
      <c r="Z354" t="str">
        <f>CONCATENATE(PResult!BO354,PResult!BP354)</f>
        <v/>
      </c>
      <c r="AA354" t="str">
        <f>IF(PResult!Y354="","",PResult!Y354)</f>
        <v/>
      </c>
      <c r="AB354" t="str">
        <f>IF(PResult!BQ354="","",PResult!BQ354)</f>
        <v/>
      </c>
      <c r="AC354" t="str">
        <f>IF(PResult!BR354="","",PResult!BR354)</f>
        <v/>
      </c>
      <c r="AD354" t="str">
        <f>IF(PResult!BS354="","",PResult!BS354)</f>
        <v/>
      </c>
      <c r="AE354" t="str">
        <f>IF(PResult!BN354="","",PResult!BN354)</f>
        <v/>
      </c>
      <c r="AF354" t="str">
        <f>IF(PResult!BT354="","",PResult!BT354)</f>
        <v/>
      </c>
      <c r="AG354" t="str">
        <f>IF(PResult!BU354="","",PResult!BU354)</f>
        <v/>
      </c>
      <c r="AH354" t="str">
        <f>IF(PResult!BV354="","",PResult!BV354)</f>
        <v/>
      </c>
      <c r="AI354" t="str">
        <f>TEXT(IF(ISERROR(INDEX(Panaboard!L:L,MATCH(CONCATENATE(AZ354,"-",C354),Panaboard!Z:Z,0))),"",INDEX(Panaboard!L:L,MATCH(CONCATENATE(AZ354,"-",C354),Panaboard!Z:Z,0))),"HH:MM")</f>
        <v/>
      </c>
      <c r="AJ354" t="str">
        <f>TEXT(IF(ISERROR(INDEX(Panaboard!M:M,MATCH(CONCATENATE(AZ354,"-",C354),Panaboard!Z:Z,0))),"",INDEX(Panaboard!M:M,MATCH(CONCATENATE(AZ354,"-",C354),Panaboard!Z:Z,0))),"HH:MM")</f>
        <v/>
      </c>
      <c r="AK354" t="str">
        <f>IF(PResult!BY354="","",PResult!BY354)</f>
        <v/>
      </c>
      <c r="AL354">
        <f>IF(PResult!P354="",0,PResult!P354)</f>
        <v>0</v>
      </c>
      <c r="AM354" t="str">
        <f>IF(ISERROR(INDEX(Panaboard!N:N,MATCH(CONCATENATE(AZ354,"-",C354),Panaboard!Z:Z,0))),"",INDEX(Panaboard!N:N,MATCH(CONCATENATE(AZ354,"-",C354),Panaboard!Z:Z,0)))</f>
        <v/>
      </c>
      <c r="AN354" t="str">
        <f>IF(ISERROR(INDEX(Panaboard!O:O,MATCH(CONCATENATE(AZ354,"-",C354),Panaboard!Z:Z,0))),"",INDEX(Panaboard!O:O,MATCH(CONCATENATE(AZ354,"-",C354),Panaboard!Z:Z,0)))</f>
        <v/>
      </c>
      <c r="AO354" t="str">
        <f>IF(ISERROR(INDEX(Panaboard!P:P,MATCH(CONCATENATE(AZ354,"-",C354),Panaboard!Z:Z,0))),"",INDEX(Panaboard!P:P,MATCH(CONCATENATE(AZ354,"-",C354),Panaboard!Z:Z,0)))</f>
        <v/>
      </c>
      <c r="AP354" t="str">
        <f>IF(ISERROR(INDEX(Panaboard!Q:Q,MATCH(CONCATENATE(AZ354,"-",C354),Panaboard!Z:Z,0))),"",INDEX(Panaboard!Q:Q,MATCH(CONCATENATE(AZ354,"-",C354),Panaboard!Z:Z,0)))</f>
        <v/>
      </c>
      <c r="AR354" t="str">
        <f>IF(PResult!BW354="","",PResult!BW354)</f>
        <v/>
      </c>
      <c r="AS354" t="str">
        <f>IF(PResult!BX354="","",PResult!BX354)</f>
        <v/>
      </c>
      <c r="AT354" t="str">
        <f>IF(ISERROR(INDEX(Panaboard!K:K,MATCH(CONCATENATE(AZ354,"-",C354),Panaboard!Z:Z,0))),"",INDEX(Panaboard!K:K,MATCH(CONCATENATE(AZ354,"-",C354),Panaboard!Z:Z,0)))</f>
        <v/>
      </c>
      <c r="AU354" t="str">
        <f>IF(ISERROR(INDEX(Panaboard!U:U,MATCH(CONCATENATE(AZ354,"-",C354),Panaboard!Z:Z,0))),"",INDEX(Panaboard!U:U,MATCH(CONCATENATE(AZ354,"-",C354),Panaboard!Z:Z,0)))</f>
        <v/>
      </c>
      <c r="AV354" t="str">
        <f>IF(ISERROR(INDEX(Panaboard!W:W,MATCH(CONCATENATE(AZ354,"-",C354),Panaboard!Z:Z,0))),"",INDEX(Panaboard!W:W,MATCH(CONCATENATE(AZ354,"-",C354),Panaboard!Z:Z,0)))</f>
        <v/>
      </c>
      <c r="AW354" t="str">
        <f>IF(ISERROR(INDEX(Panaboard!X:X,MATCH(CONCATENATE(AZ354,"-",C354),Panaboard!Z:Z,0))),"",INDEX(Panaboard!X:X,MATCH(CONCATENATE(AZ354,"-",C354),Panaboard!Z:Z,0)))</f>
        <v/>
      </c>
      <c r="AX354" t="str">
        <f>IF(ISERROR(INDEX(Panaboard!AA:AA,MATCH(CONCATENATE(AZ354,"-",C354),Panaboard!Z:Z,0))),"",INDEX(Panaboard!AA:AA,MATCH(CONCATENATE(AZ354,"-",C354),Panaboard!Z:Z,0)))</f>
        <v/>
      </c>
      <c r="AY354" t="str">
        <f>IF(ISERROR(INDEX(Panaboard!AB:AB,MATCH(CONCATENATE(AZ354,"-",C354),Panaboard!Z:Z,0))),"",INDEX(Panaboard!AB:AB,MATCH(CONCATENATE(AZ354,"-",C354),Panaboard!Z:Z,0)))</f>
        <v/>
      </c>
      <c r="AZ354" t="str">
        <f t="shared" si="44"/>
        <v/>
      </c>
      <c r="BA354" t="str">
        <f>IF(ISERROR(INDEX(Panaboard!E:E,MATCH(CONCATENATE(AZ354,"-",C354),Panaboard!Z:Z,0))),"",INDEX(Panaboard!E:E,MATCH(CONCATENATE(AZ354,"-",C354),Panaboard!Z:Z,0)))</f>
        <v/>
      </c>
      <c r="BB354" t="str">
        <f>IF(ISERROR(INDEX(Panaboard!AC:AC,MATCH(CONCATENATE(AZ354,"-",C354),Panaboard!Z:Z,0))),"",INDEX(Panaboard!AC:AC,MATCH(CONCATENATE(AZ354,"-",C354),Panaboard!Z:Z,0)))</f>
        <v/>
      </c>
      <c r="BC354" t="str">
        <f t="shared" si="45"/>
        <v/>
      </c>
      <c r="BD354" t="str">
        <f t="shared" si="46"/>
        <v/>
      </c>
      <c r="BE354" t="str">
        <f t="shared" si="47"/>
        <v>xx0x0</v>
      </c>
      <c r="BF354" t="str">
        <f>IF(ISERROR(INDEX(CuttingList!F:F,MATCH(CONCATENATE(A354,"-",C354),CuttingList!E:E,0))),"",INDEX(CuttingList!F:F,MATCH(CONCATENATE(A354,"-",C354),CuttingList!E:E,0)))</f>
        <v/>
      </c>
    </row>
    <row r="355" spans="1:58" x14ac:dyDescent="0.25">
      <c r="A355" t="str">
        <f>IF(PResult!BJ355="","",PResult!BJ355)</f>
        <v/>
      </c>
      <c r="B355" t="str">
        <f>IF(PResult!E355="","",PResult!E355)</f>
        <v/>
      </c>
      <c r="C355" t="str">
        <f>IF(PResult!BZ355="","",PResult!BZ355)</f>
        <v/>
      </c>
      <c r="D355" t="str">
        <f>IF(ISERROR(INDEX(Panaboard!B:B,MATCH(CONCATENATE(AZ355,"-",C355),Panaboard!Z:Z,0))),"",TRIM(INDEX(Panaboard!B:B,MATCH(CONCATENATE(AZ355,"-",C355),Panaboard!Z:Z,0))))</f>
        <v/>
      </c>
      <c r="E355" t="str">
        <f t="shared" si="43"/>
        <v>xx0x0</v>
      </c>
      <c r="F355" t="str">
        <f>IF(PResult!U355="","",UPPER(TRIM(PResult!U355)))</f>
        <v/>
      </c>
      <c r="G355">
        <f>IF(OR(PResult!O355="",PResult!O355="(null)"),0,PResult!O355)</f>
        <v>0</v>
      </c>
      <c r="H355" t="str">
        <f>IF(ISERROR(INDEX(Panaboard!G:G,MATCH(CONCATENATE(AZ355,"-",C355),Panaboard!Z:Z,0))),"",INDEX(Panaboard!G:G,MATCH(CONCATENATE(AZ355,"-",C355),Panaboard!Z:Z,0)))</f>
        <v/>
      </c>
      <c r="I355" t="str">
        <f>IF(PResult!J355="","",PResult!J355)</f>
        <v/>
      </c>
      <c r="J355" t="str">
        <f>IF(PResult!K355="","",PResult!K355)</f>
        <v/>
      </c>
      <c r="K355">
        <f>IF(OR(PResult!L355="(null)",PResult!L355=""),0,PResult!L355)</f>
        <v>0</v>
      </c>
      <c r="L355">
        <f>IF(OR(PResult!M355="(null)",PResult!M355=""),0,PResult!M355)</f>
        <v>0</v>
      </c>
      <c r="M355">
        <f t="shared" si="40"/>
        <v>0</v>
      </c>
      <c r="N355" t="str">
        <f>TEXT(IF(ISERROR(INDEX(Panaboard!H:H,MATCH(CONCATENATE(AZ355,"-",C355),Panaboard!Z:Z,0))),"",INDEX(Panaboard!H:H,MATCH(CONCATENATE(AZ355,"-",C355),Panaboard!Z:Z,0))),"HH:MM")</f>
        <v/>
      </c>
      <c r="O355" t="str">
        <f>TEXT(IF(ISERROR(INDEX(Panaboard!I:I,MATCH(CONCATENATE(AZ355,"-",C355),Panaboard!Z:Z,0))),"",INDEX(Panaboard!I:I,MATCH(CONCATENATE(AZ355,"-",C355),Panaboard!Z:Z,0))),"HH:MM")</f>
        <v/>
      </c>
      <c r="P355" t="str">
        <f t="shared" si="41"/>
        <v/>
      </c>
      <c r="Q355" t="str">
        <f>IF(ISERROR(INDEX(Panaboard!S:S,MATCH(CONCATENATE(AZ355,"-",C355),Panaboard!Z:Z,0))),"",INDEX(Panaboard!S:S,MATCH(CONCATENATE(AZ355,"-",C355),Panaboard!Z:Z,0)))</f>
        <v/>
      </c>
      <c r="R355" t="str">
        <f>IF(ISERROR(INDEX(Panaboard!F:F,MATCH(CONCATENATE(AZ355,"-",C355),Panaboard!Z:Z,0))),"",INDEX(Panaboard!F:F,MATCH(CONCATENATE(AZ355,"-",C355),Panaboard!Z:Z,0)))</f>
        <v/>
      </c>
      <c r="S355" t="str">
        <f t="shared" si="42"/>
        <v/>
      </c>
      <c r="T355" t="str">
        <f>IF(ISERROR(INDEX(Panaboard!D:D,MATCH(CONCATENATE(AZ355,"-",C355),Panaboard!Z:Z,0))),"",INDEX(Panaboard!D:D,MATCH(CONCATENATE(AZ355,"-",C355),Panaboard!Z:Z,0)))</f>
        <v/>
      </c>
      <c r="U355" t="str">
        <f>IF(ISERROR(INDEX(Panaboard!J:J,MATCH(CONCATENATE(AZ355,"-",C355),Panaboard!Z:Z,0))),"",INDEX(Panaboard!J:J,MATCH(CONCATENATE(AZ355,"-",C355),Panaboard!Z:Z,0)))</f>
        <v/>
      </c>
      <c r="V355">
        <f>IF(PResult!BL355="",0,PResult!BL355)</f>
        <v>0</v>
      </c>
      <c r="W355">
        <f>IF(PResult!BM355="",0,PResult!BM355)</f>
        <v>0</v>
      </c>
      <c r="X355">
        <f>IF(OR(PResult!AE355="",PResult!AE355="(null)"),IF(OR(PResult!AD355="",PResult!AD355="(null)"),0,PResult!AD355),PResult!AE355)</f>
        <v>0</v>
      </c>
      <c r="Y355" t="str">
        <f>IF(OR(PResult!V355="",PResult!V355="(null)"),"",PResult!V355)</f>
        <v/>
      </c>
      <c r="Z355" t="str">
        <f>CONCATENATE(PResult!BO355,PResult!BP355)</f>
        <v/>
      </c>
      <c r="AA355" t="str">
        <f>IF(PResult!Y355="","",PResult!Y355)</f>
        <v/>
      </c>
      <c r="AB355" t="str">
        <f>IF(PResult!BQ355="","",PResult!BQ355)</f>
        <v/>
      </c>
      <c r="AC355" t="str">
        <f>IF(PResult!BR355="","",PResult!BR355)</f>
        <v/>
      </c>
      <c r="AD355" t="str">
        <f>IF(PResult!BS355="","",PResult!BS355)</f>
        <v/>
      </c>
      <c r="AE355" t="str">
        <f>IF(PResult!BN355="","",PResult!BN355)</f>
        <v/>
      </c>
      <c r="AF355" t="str">
        <f>IF(PResult!BT355="","",PResult!BT355)</f>
        <v/>
      </c>
      <c r="AG355" t="str">
        <f>IF(PResult!BU355="","",PResult!BU355)</f>
        <v/>
      </c>
      <c r="AH355" t="str">
        <f>IF(PResult!BV355="","",PResult!BV355)</f>
        <v/>
      </c>
      <c r="AI355" t="str">
        <f>TEXT(IF(ISERROR(INDEX(Panaboard!L:L,MATCH(CONCATENATE(AZ355,"-",C355),Panaboard!Z:Z,0))),"",INDEX(Panaboard!L:L,MATCH(CONCATENATE(AZ355,"-",C355),Panaboard!Z:Z,0))),"HH:MM")</f>
        <v/>
      </c>
      <c r="AJ355" t="str">
        <f>TEXT(IF(ISERROR(INDEX(Panaboard!M:M,MATCH(CONCATENATE(AZ355,"-",C355),Panaboard!Z:Z,0))),"",INDEX(Panaboard!M:M,MATCH(CONCATENATE(AZ355,"-",C355),Panaboard!Z:Z,0))),"HH:MM")</f>
        <v/>
      </c>
      <c r="AK355" t="str">
        <f>IF(PResult!BY355="","",PResult!BY355)</f>
        <v/>
      </c>
      <c r="AL355">
        <f>IF(PResult!P355="",0,PResult!P355)</f>
        <v>0</v>
      </c>
      <c r="AM355" t="str">
        <f>IF(ISERROR(INDEX(Panaboard!N:N,MATCH(CONCATENATE(AZ355,"-",C355),Panaboard!Z:Z,0))),"",INDEX(Panaboard!N:N,MATCH(CONCATENATE(AZ355,"-",C355),Panaboard!Z:Z,0)))</f>
        <v/>
      </c>
      <c r="AN355" t="str">
        <f>IF(ISERROR(INDEX(Panaboard!O:O,MATCH(CONCATENATE(AZ355,"-",C355),Panaboard!Z:Z,0))),"",INDEX(Panaboard!O:O,MATCH(CONCATENATE(AZ355,"-",C355),Panaboard!Z:Z,0)))</f>
        <v/>
      </c>
      <c r="AO355" t="str">
        <f>IF(ISERROR(INDEX(Panaboard!P:P,MATCH(CONCATENATE(AZ355,"-",C355),Panaboard!Z:Z,0))),"",INDEX(Panaboard!P:P,MATCH(CONCATENATE(AZ355,"-",C355),Panaboard!Z:Z,0)))</f>
        <v/>
      </c>
      <c r="AP355" t="str">
        <f>IF(ISERROR(INDEX(Panaboard!Q:Q,MATCH(CONCATENATE(AZ355,"-",C355),Panaboard!Z:Z,0))),"",INDEX(Panaboard!Q:Q,MATCH(CONCATENATE(AZ355,"-",C355),Panaboard!Z:Z,0)))</f>
        <v/>
      </c>
      <c r="AR355" t="str">
        <f>IF(PResult!BW355="","",PResult!BW355)</f>
        <v/>
      </c>
      <c r="AS355" t="str">
        <f>IF(PResult!BX355="","",PResult!BX355)</f>
        <v/>
      </c>
      <c r="AT355" t="str">
        <f>IF(ISERROR(INDEX(Panaboard!K:K,MATCH(CONCATENATE(AZ355,"-",C355),Panaboard!Z:Z,0))),"",INDEX(Panaboard!K:K,MATCH(CONCATENATE(AZ355,"-",C355),Panaboard!Z:Z,0)))</f>
        <v/>
      </c>
      <c r="AU355" t="str">
        <f>IF(ISERROR(INDEX(Panaboard!U:U,MATCH(CONCATENATE(AZ355,"-",C355),Panaboard!Z:Z,0))),"",INDEX(Panaboard!U:U,MATCH(CONCATENATE(AZ355,"-",C355),Panaboard!Z:Z,0)))</f>
        <v/>
      </c>
      <c r="AV355" t="str">
        <f>IF(ISERROR(INDEX(Panaboard!W:W,MATCH(CONCATENATE(AZ355,"-",C355),Panaboard!Z:Z,0))),"",INDEX(Panaboard!W:W,MATCH(CONCATENATE(AZ355,"-",C355),Panaboard!Z:Z,0)))</f>
        <v/>
      </c>
      <c r="AW355" t="str">
        <f>IF(ISERROR(INDEX(Panaboard!X:X,MATCH(CONCATENATE(AZ355,"-",C355),Panaboard!Z:Z,0))),"",INDEX(Panaboard!X:X,MATCH(CONCATENATE(AZ355,"-",C355),Panaboard!Z:Z,0)))</f>
        <v/>
      </c>
      <c r="AX355" t="str">
        <f>IF(ISERROR(INDEX(Panaboard!AA:AA,MATCH(CONCATENATE(AZ355,"-",C355),Panaboard!Z:Z,0))),"",INDEX(Panaboard!AA:AA,MATCH(CONCATENATE(AZ355,"-",C355),Panaboard!Z:Z,0)))</f>
        <v/>
      </c>
      <c r="AY355" t="str">
        <f>IF(ISERROR(INDEX(Panaboard!AB:AB,MATCH(CONCATENATE(AZ355,"-",C355),Panaboard!Z:Z,0))),"",INDEX(Panaboard!AB:AB,MATCH(CONCATENATE(AZ355,"-",C355),Panaboard!Z:Z,0)))</f>
        <v/>
      </c>
      <c r="AZ355" t="str">
        <f t="shared" si="44"/>
        <v/>
      </c>
      <c r="BA355" t="str">
        <f>IF(ISERROR(INDEX(Panaboard!E:E,MATCH(CONCATENATE(AZ355,"-",C355),Panaboard!Z:Z,0))),"",INDEX(Panaboard!E:E,MATCH(CONCATENATE(AZ355,"-",C355),Panaboard!Z:Z,0)))</f>
        <v/>
      </c>
      <c r="BB355" t="str">
        <f>IF(ISERROR(INDEX(Panaboard!AC:AC,MATCH(CONCATENATE(AZ355,"-",C355),Panaboard!Z:Z,0))),"",INDEX(Panaboard!AC:AC,MATCH(CONCATENATE(AZ355,"-",C355),Panaboard!Z:Z,0)))</f>
        <v/>
      </c>
      <c r="BC355" t="str">
        <f t="shared" si="45"/>
        <v/>
      </c>
      <c r="BD355" t="str">
        <f t="shared" si="46"/>
        <v/>
      </c>
      <c r="BE355" t="str">
        <f t="shared" si="47"/>
        <v>xx0x0</v>
      </c>
      <c r="BF355" t="str">
        <f>IF(ISERROR(INDEX(CuttingList!F:F,MATCH(CONCATENATE(A355,"-",C355),CuttingList!E:E,0))),"",INDEX(CuttingList!F:F,MATCH(CONCATENATE(A355,"-",C355),CuttingList!E:E,0)))</f>
        <v/>
      </c>
    </row>
    <row r="356" spans="1:58" x14ac:dyDescent="0.25">
      <c r="A356" t="str">
        <f>IF(PResult!BJ356="","",PResult!BJ356)</f>
        <v/>
      </c>
      <c r="B356" t="str">
        <f>IF(PResult!E356="","",PResult!E356)</f>
        <v/>
      </c>
      <c r="C356" t="str">
        <f>IF(PResult!BZ356="","",PResult!BZ356)</f>
        <v/>
      </c>
      <c r="D356" t="str">
        <f>IF(ISERROR(INDEX(Panaboard!B:B,MATCH(CONCATENATE(AZ356,"-",C356),Panaboard!Z:Z,0))),"",TRIM(INDEX(Panaboard!B:B,MATCH(CONCATENATE(AZ356,"-",C356),Panaboard!Z:Z,0))))</f>
        <v/>
      </c>
      <c r="E356" t="str">
        <f t="shared" si="43"/>
        <v>xx0x0</v>
      </c>
      <c r="F356" t="str">
        <f>IF(PResult!U356="","",UPPER(TRIM(PResult!U356)))</f>
        <v/>
      </c>
      <c r="G356">
        <f>IF(OR(PResult!O356="",PResult!O356="(null)"),0,PResult!O356)</f>
        <v>0</v>
      </c>
      <c r="H356" t="str">
        <f>IF(ISERROR(INDEX(Panaboard!G:G,MATCH(CONCATENATE(AZ356,"-",C356),Panaboard!Z:Z,0))),"",INDEX(Panaboard!G:G,MATCH(CONCATENATE(AZ356,"-",C356),Panaboard!Z:Z,0)))</f>
        <v/>
      </c>
      <c r="I356" t="str">
        <f>IF(PResult!J356="","",PResult!J356)</f>
        <v/>
      </c>
      <c r="J356" t="str">
        <f>IF(PResult!K356="","",PResult!K356)</f>
        <v/>
      </c>
      <c r="K356">
        <f>IF(OR(PResult!L356="(null)",PResult!L356=""),0,PResult!L356)</f>
        <v>0</v>
      </c>
      <c r="L356">
        <f>IF(OR(PResult!M356="(null)",PResult!M356=""),0,PResult!M356)</f>
        <v>0</v>
      </c>
      <c r="M356">
        <f t="shared" si="40"/>
        <v>0</v>
      </c>
      <c r="N356" t="str">
        <f>TEXT(IF(ISERROR(INDEX(Panaboard!H:H,MATCH(CONCATENATE(AZ356,"-",C356),Panaboard!Z:Z,0))),"",INDEX(Panaboard!H:H,MATCH(CONCATENATE(AZ356,"-",C356),Panaboard!Z:Z,0))),"HH:MM")</f>
        <v/>
      </c>
      <c r="O356" t="str">
        <f>TEXT(IF(ISERROR(INDEX(Panaboard!I:I,MATCH(CONCATENATE(AZ356,"-",C356),Panaboard!Z:Z,0))),"",INDEX(Panaboard!I:I,MATCH(CONCATENATE(AZ356,"-",C356),Panaboard!Z:Z,0))),"HH:MM")</f>
        <v/>
      </c>
      <c r="P356" t="str">
        <f t="shared" si="41"/>
        <v/>
      </c>
      <c r="Q356" t="str">
        <f>IF(ISERROR(INDEX(Panaboard!S:S,MATCH(CONCATENATE(AZ356,"-",C356),Panaboard!Z:Z,0))),"",INDEX(Panaboard!S:S,MATCH(CONCATENATE(AZ356,"-",C356),Panaboard!Z:Z,0)))</f>
        <v/>
      </c>
      <c r="R356" t="str">
        <f>IF(ISERROR(INDEX(Panaboard!F:F,MATCH(CONCATENATE(AZ356,"-",C356),Panaboard!Z:Z,0))),"",INDEX(Panaboard!F:F,MATCH(CONCATENATE(AZ356,"-",C356),Panaboard!Z:Z,0)))</f>
        <v/>
      </c>
      <c r="S356" t="str">
        <f t="shared" si="42"/>
        <v/>
      </c>
      <c r="T356" t="str">
        <f>IF(ISERROR(INDEX(Panaboard!D:D,MATCH(CONCATENATE(AZ356,"-",C356),Panaboard!Z:Z,0))),"",INDEX(Panaboard!D:D,MATCH(CONCATENATE(AZ356,"-",C356),Panaboard!Z:Z,0)))</f>
        <v/>
      </c>
      <c r="U356" t="str">
        <f>IF(ISERROR(INDEX(Panaboard!J:J,MATCH(CONCATENATE(AZ356,"-",C356),Panaboard!Z:Z,0))),"",INDEX(Panaboard!J:J,MATCH(CONCATENATE(AZ356,"-",C356),Panaboard!Z:Z,0)))</f>
        <v/>
      </c>
      <c r="V356">
        <f>IF(PResult!BL356="",0,PResult!BL356)</f>
        <v>0</v>
      </c>
      <c r="W356">
        <f>IF(PResult!BM356="",0,PResult!BM356)</f>
        <v>0</v>
      </c>
      <c r="X356">
        <f>IF(OR(PResult!AE356="",PResult!AE356="(null)"),IF(OR(PResult!AD356="",PResult!AD356="(null)"),0,PResult!AD356),PResult!AE356)</f>
        <v>0</v>
      </c>
      <c r="Y356" t="str">
        <f>IF(OR(PResult!V356="",PResult!V356="(null)"),"",PResult!V356)</f>
        <v/>
      </c>
      <c r="Z356" t="str">
        <f>CONCATENATE(PResult!BO356,PResult!BP356)</f>
        <v/>
      </c>
      <c r="AA356" t="str">
        <f>IF(PResult!Y356="","",PResult!Y356)</f>
        <v/>
      </c>
      <c r="AB356" t="str">
        <f>IF(PResult!BQ356="","",PResult!BQ356)</f>
        <v/>
      </c>
      <c r="AC356" t="str">
        <f>IF(PResult!BR356="","",PResult!BR356)</f>
        <v/>
      </c>
      <c r="AD356" t="str">
        <f>IF(PResult!BS356="","",PResult!BS356)</f>
        <v/>
      </c>
      <c r="AE356" t="str">
        <f>IF(PResult!BN356="","",PResult!BN356)</f>
        <v/>
      </c>
      <c r="AF356" t="str">
        <f>IF(PResult!BT356="","",PResult!BT356)</f>
        <v/>
      </c>
      <c r="AG356" t="str">
        <f>IF(PResult!BU356="","",PResult!BU356)</f>
        <v/>
      </c>
      <c r="AH356" t="str">
        <f>IF(PResult!BV356="","",PResult!BV356)</f>
        <v/>
      </c>
      <c r="AI356" t="str">
        <f>TEXT(IF(ISERROR(INDEX(Panaboard!L:L,MATCH(CONCATENATE(AZ356,"-",C356),Panaboard!Z:Z,0))),"",INDEX(Panaboard!L:L,MATCH(CONCATENATE(AZ356,"-",C356),Panaboard!Z:Z,0))),"HH:MM")</f>
        <v/>
      </c>
      <c r="AJ356" t="str">
        <f>TEXT(IF(ISERROR(INDEX(Panaboard!M:M,MATCH(CONCATENATE(AZ356,"-",C356),Panaboard!Z:Z,0))),"",INDEX(Panaboard!M:M,MATCH(CONCATENATE(AZ356,"-",C356),Panaboard!Z:Z,0))),"HH:MM")</f>
        <v/>
      </c>
      <c r="AK356" t="str">
        <f>IF(PResult!BY356="","",PResult!BY356)</f>
        <v/>
      </c>
      <c r="AL356">
        <f>IF(PResult!P356="",0,PResult!P356)</f>
        <v>0</v>
      </c>
      <c r="AM356" t="str">
        <f>IF(ISERROR(INDEX(Panaboard!N:N,MATCH(CONCATENATE(AZ356,"-",C356),Panaboard!Z:Z,0))),"",INDEX(Panaboard!N:N,MATCH(CONCATENATE(AZ356,"-",C356),Panaboard!Z:Z,0)))</f>
        <v/>
      </c>
      <c r="AN356" t="str">
        <f>IF(ISERROR(INDEX(Panaboard!O:O,MATCH(CONCATENATE(AZ356,"-",C356),Panaboard!Z:Z,0))),"",INDEX(Panaboard!O:O,MATCH(CONCATENATE(AZ356,"-",C356),Panaboard!Z:Z,0)))</f>
        <v/>
      </c>
      <c r="AO356" t="str">
        <f>IF(ISERROR(INDEX(Panaboard!P:P,MATCH(CONCATENATE(AZ356,"-",C356),Panaboard!Z:Z,0))),"",INDEX(Panaboard!P:P,MATCH(CONCATENATE(AZ356,"-",C356),Panaboard!Z:Z,0)))</f>
        <v/>
      </c>
      <c r="AP356" t="str">
        <f>IF(ISERROR(INDEX(Panaboard!Q:Q,MATCH(CONCATENATE(AZ356,"-",C356),Panaboard!Z:Z,0))),"",INDEX(Panaboard!Q:Q,MATCH(CONCATENATE(AZ356,"-",C356),Panaboard!Z:Z,0)))</f>
        <v/>
      </c>
      <c r="AR356" t="str">
        <f>IF(PResult!BW356="","",PResult!BW356)</f>
        <v/>
      </c>
      <c r="AS356" t="str">
        <f>IF(PResult!BX356="","",PResult!BX356)</f>
        <v/>
      </c>
      <c r="AT356" t="str">
        <f>IF(ISERROR(INDEX(Panaboard!K:K,MATCH(CONCATENATE(AZ356,"-",C356),Panaboard!Z:Z,0))),"",INDEX(Panaboard!K:K,MATCH(CONCATENATE(AZ356,"-",C356),Panaboard!Z:Z,0)))</f>
        <v/>
      </c>
      <c r="AU356" t="str">
        <f>IF(ISERROR(INDEX(Panaboard!U:U,MATCH(CONCATENATE(AZ356,"-",C356),Panaboard!Z:Z,0))),"",INDEX(Panaboard!U:U,MATCH(CONCATENATE(AZ356,"-",C356),Panaboard!Z:Z,0)))</f>
        <v/>
      </c>
      <c r="AV356" t="str">
        <f>IF(ISERROR(INDEX(Panaboard!W:W,MATCH(CONCATENATE(AZ356,"-",C356),Panaboard!Z:Z,0))),"",INDEX(Panaboard!W:W,MATCH(CONCATENATE(AZ356,"-",C356),Panaboard!Z:Z,0)))</f>
        <v/>
      </c>
      <c r="AW356" t="str">
        <f>IF(ISERROR(INDEX(Panaboard!X:X,MATCH(CONCATENATE(AZ356,"-",C356),Panaboard!Z:Z,0))),"",INDEX(Panaboard!X:X,MATCH(CONCATENATE(AZ356,"-",C356),Panaboard!Z:Z,0)))</f>
        <v/>
      </c>
      <c r="AX356" t="str">
        <f>IF(ISERROR(INDEX(Panaboard!AA:AA,MATCH(CONCATENATE(AZ356,"-",C356),Panaboard!Z:Z,0))),"",INDEX(Panaboard!AA:AA,MATCH(CONCATENATE(AZ356,"-",C356),Panaboard!Z:Z,0)))</f>
        <v/>
      </c>
      <c r="AY356" t="str">
        <f>IF(ISERROR(INDEX(Panaboard!AB:AB,MATCH(CONCATENATE(AZ356,"-",C356),Panaboard!Z:Z,0))),"",INDEX(Panaboard!AB:AB,MATCH(CONCATENATE(AZ356,"-",C356),Panaboard!Z:Z,0)))</f>
        <v/>
      </c>
      <c r="AZ356" t="str">
        <f t="shared" si="44"/>
        <v/>
      </c>
      <c r="BA356" t="str">
        <f>IF(ISERROR(INDEX(Panaboard!E:E,MATCH(CONCATENATE(AZ356,"-",C356),Panaboard!Z:Z,0))),"",INDEX(Panaboard!E:E,MATCH(CONCATENATE(AZ356,"-",C356),Panaboard!Z:Z,0)))</f>
        <v/>
      </c>
      <c r="BB356" t="str">
        <f>IF(ISERROR(INDEX(Panaboard!AC:AC,MATCH(CONCATENATE(AZ356,"-",C356),Panaboard!Z:Z,0))),"",INDEX(Panaboard!AC:AC,MATCH(CONCATENATE(AZ356,"-",C356),Panaboard!Z:Z,0)))</f>
        <v/>
      </c>
      <c r="BC356" t="str">
        <f t="shared" si="45"/>
        <v/>
      </c>
      <c r="BD356" t="str">
        <f t="shared" si="46"/>
        <v/>
      </c>
      <c r="BE356" t="str">
        <f t="shared" si="47"/>
        <v>xx0x0</v>
      </c>
      <c r="BF356" t="str">
        <f>IF(ISERROR(INDEX(CuttingList!F:F,MATCH(CONCATENATE(A356,"-",C356),CuttingList!E:E,0))),"",INDEX(CuttingList!F:F,MATCH(CONCATENATE(A356,"-",C356),CuttingList!E:E,0)))</f>
        <v/>
      </c>
    </row>
    <row r="357" spans="1:58" x14ac:dyDescent="0.25">
      <c r="A357" t="str">
        <f>IF(PResult!BJ357="","",PResult!BJ357)</f>
        <v/>
      </c>
      <c r="B357" t="str">
        <f>IF(PResult!E357="","",PResult!E357)</f>
        <v/>
      </c>
      <c r="C357" t="str">
        <f>IF(PResult!BZ357="","",PResult!BZ357)</f>
        <v/>
      </c>
      <c r="D357" t="str">
        <f>IF(ISERROR(INDEX(Panaboard!B:B,MATCH(CONCATENATE(AZ357,"-",C357),Panaboard!Z:Z,0))),"",TRIM(INDEX(Panaboard!B:B,MATCH(CONCATENATE(AZ357,"-",C357),Panaboard!Z:Z,0))))</f>
        <v/>
      </c>
      <c r="E357" t="str">
        <f t="shared" si="43"/>
        <v>xx0x0</v>
      </c>
      <c r="F357" t="str">
        <f>IF(PResult!U357="","",UPPER(TRIM(PResult!U357)))</f>
        <v/>
      </c>
      <c r="G357">
        <f>IF(OR(PResult!O357="",PResult!O357="(null)"),0,PResult!O357)</f>
        <v>0</v>
      </c>
      <c r="H357" t="str">
        <f>IF(ISERROR(INDEX(Panaboard!G:G,MATCH(CONCATENATE(AZ357,"-",C357),Panaboard!Z:Z,0))),"",INDEX(Panaboard!G:G,MATCH(CONCATENATE(AZ357,"-",C357),Panaboard!Z:Z,0)))</f>
        <v/>
      </c>
      <c r="I357" t="str">
        <f>IF(PResult!J357="","",PResult!J357)</f>
        <v/>
      </c>
      <c r="J357" t="str">
        <f>IF(PResult!K357="","",PResult!K357)</f>
        <v/>
      </c>
      <c r="K357">
        <f>IF(OR(PResult!L357="(null)",PResult!L357=""),0,PResult!L357)</f>
        <v>0</v>
      </c>
      <c r="L357">
        <f>IF(OR(PResult!M357="(null)",PResult!M357=""),0,PResult!M357)</f>
        <v>0</v>
      </c>
      <c r="M357">
        <f t="shared" si="40"/>
        <v>0</v>
      </c>
      <c r="N357" t="str">
        <f>TEXT(IF(ISERROR(INDEX(Panaboard!H:H,MATCH(CONCATENATE(AZ357,"-",C357),Panaboard!Z:Z,0))),"",INDEX(Panaboard!H:H,MATCH(CONCATENATE(AZ357,"-",C357),Panaboard!Z:Z,0))),"HH:MM")</f>
        <v/>
      </c>
      <c r="O357" t="str">
        <f>TEXT(IF(ISERROR(INDEX(Panaboard!I:I,MATCH(CONCATENATE(AZ357,"-",C357),Panaboard!Z:Z,0))),"",INDEX(Panaboard!I:I,MATCH(CONCATENATE(AZ357,"-",C357),Panaboard!Z:Z,0))),"HH:MM")</f>
        <v/>
      </c>
      <c r="P357" t="str">
        <f t="shared" si="41"/>
        <v/>
      </c>
      <c r="Q357" t="str">
        <f>IF(ISERROR(INDEX(Panaboard!S:S,MATCH(CONCATENATE(AZ357,"-",C357),Panaboard!Z:Z,0))),"",INDEX(Panaboard!S:S,MATCH(CONCATENATE(AZ357,"-",C357),Panaboard!Z:Z,0)))</f>
        <v/>
      </c>
      <c r="R357" t="str">
        <f>IF(ISERROR(INDEX(Panaboard!F:F,MATCH(CONCATENATE(AZ357,"-",C357),Panaboard!Z:Z,0))),"",INDEX(Panaboard!F:F,MATCH(CONCATENATE(AZ357,"-",C357),Panaboard!Z:Z,0)))</f>
        <v/>
      </c>
      <c r="S357" t="str">
        <f t="shared" si="42"/>
        <v/>
      </c>
      <c r="T357" t="str">
        <f>IF(ISERROR(INDEX(Panaboard!D:D,MATCH(CONCATENATE(AZ357,"-",C357),Panaboard!Z:Z,0))),"",INDEX(Panaboard!D:D,MATCH(CONCATENATE(AZ357,"-",C357),Panaboard!Z:Z,0)))</f>
        <v/>
      </c>
      <c r="U357" t="str">
        <f>IF(ISERROR(INDEX(Panaboard!J:J,MATCH(CONCATENATE(AZ357,"-",C357),Panaboard!Z:Z,0))),"",INDEX(Panaboard!J:J,MATCH(CONCATENATE(AZ357,"-",C357),Panaboard!Z:Z,0)))</f>
        <v/>
      </c>
      <c r="V357">
        <f>IF(PResult!BL357="",0,PResult!BL357)</f>
        <v>0</v>
      </c>
      <c r="W357">
        <f>IF(PResult!BM357="",0,PResult!BM357)</f>
        <v>0</v>
      </c>
      <c r="X357">
        <f>IF(OR(PResult!AE357="",PResult!AE357="(null)"),IF(OR(PResult!AD357="",PResult!AD357="(null)"),0,PResult!AD357),PResult!AE357)</f>
        <v>0</v>
      </c>
      <c r="Y357" t="str">
        <f>IF(OR(PResult!V357="",PResult!V357="(null)"),"",PResult!V357)</f>
        <v/>
      </c>
      <c r="Z357" t="str">
        <f>CONCATENATE(PResult!BO357,PResult!BP357)</f>
        <v/>
      </c>
      <c r="AA357" t="str">
        <f>IF(PResult!Y357="","",PResult!Y357)</f>
        <v/>
      </c>
      <c r="AB357" t="str">
        <f>IF(PResult!BQ357="","",PResult!BQ357)</f>
        <v/>
      </c>
      <c r="AC357" t="str">
        <f>IF(PResult!BR357="","",PResult!BR357)</f>
        <v/>
      </c>
      <c r="AD357" t="str">
        <f>IF(PResult!BS357="","",PResult!BS357)</f>
        <v/>
      </c>
      <c r="AE357" t="str">
        <f>IF(PResult!BN357="","",PResult!BN357)</f>
        <v/>
      </c>
      <c r="AF357" t="str">
        <f>IF(PResult!BT357="","",PResult!BT357)</f>
        <v/>
      </c>
      <c r="AG357" t="str">
        <f>IF(PResult!BU357="","",PResult!BU357)</f>
        <v/>
      </c>
      <c r="AH357" t="str">
        <f>IF(PResult!BV357="","",PResult!BV357)</f>
        <v/>
      </c>
      <c r="AI357" t="str">
        <f>TEXT(IF(ISERROR(INDEX(Panaboard!L:L,MATCH(CONCATENATE(AZ357,"-",C357),Panaboard!Z:Z,0))),"",INDEX(Panaboard!L:L,MATCH(CONCATENATE(AZ357,"-",C357),Panaboard!Z:Z,0))),"HH:MM")</f>
        <v/>
      </c>
      <c r="AJ357" t="str">
        <f>TEXT(IF(ISERROR(INDEX(Panaboard!M:M,MATCH(CONCATENATE(AZ357,"-",C357),Panaboard!Z:Z,0))),"",INDEX(Panaboard!M:M,MATCH(CONCATENATE(AZ357,"-",C357),Panaboard!Z:Z,0))),"HH:MM")</f>
        <v/>
      </c>
      <c r="AK357" t="str">
        <f>IF(PResult!BY357="","",PResult!BY357)</f>
        <v/>
      </c>
      <c r="AL357">
        <f>IF(PResult!P357="",0,PResult!P357)</f>
        <v>0</v>
      </c>
      <c r="AM357" t="str">
        <f>IF(ISERROR(INDEX(Panaboard!N:N,MATCH(CONCATENATE(AZ357,"-",C357),Panaboard!Z:Z,0))),"",INDEX(Panaboard!N:N,MATCH(CONCATENATE(AZ357,"-",C357),Panaboard!Z:Z,0)))</f>
        <v/>
      </c>
      <c r="AN357" t="str">
        <f>IF(ISERROR(INDEX(Panaboard!O:O,MATCH(CONCATENATE(AZ357,"-",C357),Panaboard!Z:Z,0))),"",INDEX(Panaboard!O:O,MATCH(CONCATENATE(AZ357,"-",C357),Panaboard!Z:Z,0)))</f>
        <v/>
      </c>
      <c r="AO357" t="str">
        <f>IF(ISERROR(INDEX(Panaboard!P:P,MATCH(CONCATENATE(AZ357,"-",C357),Panaboard!Z:Z,0))),"",INDEX(Panaboard!P:P,MATCH(CONCATENATE(AZ357,"-",C357),Panaboard!Z:Z,0)))</f>
        <v/>
      </c>
      <c r="AP357" t="str">
        <f>IF(ISERROR(INDEX(Panaboard!Q:Q,MATCH(CONCATENATE(AZ357,"-",C357),Panaboard!Z:Z,0))),"",INDEX(Panaboard!Q:Q,MATCH(CONCATENATE(AZ357,"-",C357),Panaboard!Z:Z,0)))</f>
        <v/>
      </c>
      <c r="AR357" t="str">
        <f>IF(PResult!BW357="","",PResult!BW357)</f>
        <v/>
      </c>
      <c r="AS357" t="str">
        <f>IF(PResult!BX357="","",PResult!BX357)</f>
        <v/>
      </c>
      <c r="AT357" t="str">
        <f>IF(ISERROR(INDEX(Panaboard!K:K,MATCH(CONCATENATE(AZ357,"-",C357),Panaboard!Z:Z,0))),"",INDEX(Panaboard!K:K,MATCH(CONCATENATE(AZ357,"-",C357),Panaboard!Z:Z,0)))</f>
        <v/>
      </c>
      <c r="AU357" t="str">
        <f>IF(ISERROR(INDEX(Panaboard!U:U,MATCH(CONCATENATE(AZ357,"-",C357),Panaboard!Z:Z,0))),"",INDEX(Panaboard!U:U,MATCH(CONCATENATE(AZ357,"-",C357),Panaboard!Z:Z,0)))</f>
        <v/>
      </c>
      <c r="AV357" t="str">
        <f>IF(ISERROR(INDEX(Panaboard!W:W,MATCH(CONCATENATE(AZ357,"-",C357),Panaboard!Z:Z,0))),"",INDEX(Panaboard!W:W,MATCH(CONCATENATE(AZ357,"-",C357),Panaboard!Z:Z,0)))</f>
        <v/>
      </c>
      <c r="AW357" t="str">
        <f>IF(ISERROR(INDEX(Panaboard!X:X,MATCH(CONCATENATE(AZ357,"-",C357),Panaboard!Z:Z,0))),"",INDEX(Panaboard!X:X,MATCH(CONCATENATE(AZ357,"-",C357),Panaboard!Z:Z,0)))</f>
        <v/>
      </c>
      <c r="AX357" t="str">
        <f>IF(ISERROR(INDEX(Panaboard!AA:AA,MATCH(CONCATENATE(AZ357,"-",C357),Panaboard!Z:Z,0))),"",INDEX(Panaboard!AA:AA,MATCH(CONCATENATE(AZ357,"-",C357),Panaboard!Z:Z,0)))</f>
        <v/>
      </c>
      <c r="AY357" t="str">
        <f>IF(ISERROR(INDEX(Panaboard!AB:AB,MATCH(CONCATENATE(AZ357,"-",C357),Panaboard!Z:Z,0))),"",INDEX(Panaboard!AB:AB,MATCH(CONCATENATE(AZ357,"-",C357),Panaboard!Z:Z,0)))</f>
        <v/>
      </c>
      <c r="AZ357" t="str">
        <f t="shared" si="44"/>
        <v/>
      </c>
      <c r="BA357" t="str">
        <f>IF(ISERROR(INDEX(Panaboard!E:E,MATCH(CONCATENATE(AZ357,"-",C357),Panaboard!Z:Z,0))),"",INDEX(Panaboard!E:E,MATCH(CONCATENATE(AZ357,"-",C357),Panaboard!Z:Z,0)))</f>
        <v/>
      </c>
      <c r="BB357" t="str">
        <f>IF(ISERROR(INDEX(Panaboard!AC:AC,MATCH(CONCATENATE(AZ357,"-",C357),Panaboard!Z:Z,0))),"",INDEX(Panaboard!AC:AC,MATCH(CONCATENATE(AZ357,"-",C357),Panaboard!Z:Z,0)))</f>
        <v/>
      </c>
      <c r="BC357" t="str">
        <f t="shared" si="45"/>
        <v/>
      </c>
      <c r="BD357" t="str">
        <f t="shared" si="46"/>
        <v/>
      </c>
      <c r="BE357" t="str">
        <f t="shared" si="47"/>
        <v>xx0x0</v>
      </c>
      <c r="BF357" t="str">
        <f>IF(ISERROR(INDEX(CuttingList!F:F,MATCH(CONCATENATE(A357,"-",C357),CuttingList!E:E,0))),"",INDEX(CuttingList!F:F,MATCH(CONCATENATE(A357,"-",C357),CuttingList!E:E,0)))</f>
        <v/>
      </c>
    </row>
    <row r="358" spans="1:58" x14ac:dyDescent="0.25">
      <c r="A358" t="str">
        <f>IF(PResult!BJ358="","",PResult!BJ358)</f>
        <v/>
      </c>
      <c r="B358" t="str">
        <f>IF(PResult!E358="","",PResult!E358)</f>
        <v/>
      </c>
      <c r="C358" t="str">
        <f>IF(PResult!BZ358="","",PResult!BZ358)</f>
        <v/>
      </c>
      <c r="D358" t="str">
        <f>IF(ISERROR(INDEX(Panaboard!B:B,MATCH(CONCATENATE(AZ358,"-",C358),Panaboard!Z:Z,0))),"",TRIM(INDEX(Panaboard!B:B,MATCH(CONCATENATE(AZ358,"-",C358),Panaboard!Z:Z,0))))</f>
        <v/>
      </c>
      <c r="E358" t="str">
        <f t="shared" si="43"/>
        <v>xx0x0</v>
      </c>
      <c r="F358" t="str">
        <f>IF(PResult!U358="","",UPPER(TRIM(PResult!U358)))</f>
        <v/>
      </c>
      <c r="G358">
        <f>IF(OR(PResult!O358="",PResult!O358="(null)"),0,PResult!O358)</f>
        <v>0</v>
      </c>
      <c r="H358" t="str">
        <f>IF(ISERROR(INDEX(Panaboard!G:G,MATCH(CONCATENATE(AZ358,"-",C358),Panaboard!Z:Z,0))),"",INDEX(Panaboard!G:G,MATCH(CONCATENATE(AZ358,"-",C358),Panaboard!Z:Z,0)))</f>
        <v/>
      </c>
      <c r="I358" t="str">
        <f>IF(PResult!J358="","",PResult!J358)</f>
        <v/>
      </c>
      <c r="J358" t="str">
        <f>IF(PResult!K358="","",PResult!K358)</f>
        <v/>
      </c>
      <c r="K358">
        <f>IF(OR(PResult!L358="(null)",PResult!L358=""),0,PResult!L358)</f>
        <v>0</v>
      </c>
      <c r="L358">
        <f>IF(OR(PResult!M358="(null)",PResult!M358=""),0,PResult!M358)</f>
        <v>0</v>
      </c>
      <c r="M358">
        <f t="shared" si="40"/>
        <v>0</v>
      </c>
      <c r="N358" t="str">
        <f>TEXT(IF(ISERROR(INDEX(Panaboard!H:H,MATCH(CONCATENATE(AZ358,"-",C358),Panaboard!Z:Z,0))),"",INDEX(Panaboard!H:H,MATCH(CONCATENATE(AZ358,"-",C358),Panaboard!Z:Z,0))),"HH:MM")</f>
        <v/>
      </c>
      <c r="O358" t="str">
        <f>TEXT(IF(ISERROR(INDEX(Panaboard!I:I,MATCH(CONCATENATE(AZ358,"-",C358),Panaboard!Z:Z,0))),"",INDEX(Panaboard!I:I,MATCH(CONCATENATE(AZ358,"-",C358),Panaboard!Z:Z,0))),"HH:MM")</f>
        <v/>
      </c>
      <c r="P358" t="str">
        <f t="shared" si="41"/>
        <v/>
      </c>
      <c r="Q358" t="str">
        <f>IF(ISERROR(INDEX(Panaboard!S:S,MATCH(CONCATENATE(AZ358,"-",C358),Panaboard!Z:Z,0))),"",INDEX(Panaboard!S:S,MATCH(CONCATENATE(AZ358,"-",C358),Panaboard!Z:Z,0)))</f>
        <v/>
      </c>
      <c r="R358" t="str">
        <f>IF(ISERROR(INDEX(Panaboard!F:F,MATCH(CONCATENATE(AZ358,"-",C358),Panaboard!Z:Z,0))),"",INDEX(Panaboard!F:F,MATCH(CONCATENATE(AZ358,"-",C358),Panaboard!Z:Z,0)))</f>
        <v/>
      </c>
      <c r="S358" t="str">
        <f t="shared" si="42"/>
        <v/>
      </c>
      <c r="T358" t="str">
        <f>IF(ISERROR(INDEX(Panaboard!D:D,MATCH(CONCATENATE(AZ358,"-",C358),Panaboard!Z:Z,0))),"",INDEX(Panaboard!D:D,MATCH(CONCATENATE(AZ358,"-",C358),Panaboard!Z:Z,0)))</f>
        <v/>
      </c>
      <c r="U358" t="str">
        <f>IF(ISERROR(INDEX(Panaboard!J:J,MATCH(CONCATENATE(AZ358,"-",C358),Panaboard!Z:Z,0))),"",INDEX(Panaboard!J:J,MATCH(CONCATENATE(AZ358,"-",C358),Panaboard!Z:Z,0)))</f>
        <v/>
      </c>
      <c r="V358">
        <f>IF(PResult!BL358="",0,PResult!BL358)</f>
        <v>0</v>
      </c>
      <c r="W358">
        <f>IF(PResult!BM358="",0,PResult!BM358)</f>
        <v>0</v>
      </c>
      <c r="X358">
        <f>IF(OR(PResult!AE358="",PResult!AE358="(null)"),IF(OR(PResult!AD358="",PResult!AD358="(null)"),0,PResult!AD358),PResult!AE358)</f>
        <v>0</v>
      </c>
      <c r="Y358" t="str">
        <f>IF(OR(PResult!V358="",PResult!V358="(null)"),"",PResult!V358)</f>
        <v/>
      </c>
      <c r="Z358" t="str">
        <f>CONCATENATE(PResult!BO358,PResult!BP358)</f>
        <v/>
      </c>
      <c r="AA358" t="str">
        <f>IF(PResult!Y358="","",PResult!Y358)</f>
        <v/>
      </c>
      <c r="AB358" t="str">
        <f>IF(PResult!BQ358="","",PResult!BQ358)</f>
        <v/>
      </c>
      <c r="AC358" t="str">
        <f>IF(PResult!BR358="","",PResult!BR358)</f>
        <v/>
      </c>
      <c r="AD358" t="str">
        <f>IF(PResult!BS358="","",PResult!BS358)</f>
        <v/>
      </c>
      <c r="AE358" t="str">
        <f>IF(PResult!BN358="","",PResult!BN358)</f>
        <v/>
      </c>
      <c r="AF358" t="str">
        <f>IF(PResult!BT358="","",PResult!BT358)</f>
        <v/>
      </c>
      <c r="AG358" t="str">
        <f>IF(PResult!BU358="","",PResult!BU358)</f>
        <v/>
      </c>
      <c r="AH358" t="str">
        <f>IF(PResult!BV358="","",PResult!BV358)</f>
        <v/>
      </c>
      <c r="AI358" t="str">
        <f>TEXT(IF(ISERROR(INDEX(Panaboard!L:L,MATCH(CONCATENATE(AZ358,"-",C358),Panaboard!Z:Z,0))),"",INDEX(Panaboard!L:L,MATCH(CONCATENATE(AZ358,"-",C358),Panaboard!Z:Z,0))),"HH:MM")</f>
        <v/>
      </c>
      <c r="AJ358" t="str">
        <f>TEXT(IF(ISERROR(INDEX(Panaboard!M:M,MATCH(CONCATENATE(AZ358,"-",C358),Panaboard!Z:Z,0))),"",INDEX(Panaboard!M:M,MATCH(CONCATENATE(AZ358,"-",C358),Panaboard!Z:Z,0))),"HH:MM")</f>
        <v/>
      </c>
      <c r="AK358" t="str">
        <f>IF(PResult!BY358="","",PResult!BY358)</f>
        <v/>
      </c>
      <c r="AL358">
        <f>IF(PResult!P358="",0,PResult!P358)</f>
        <v>0</v>
      </c>
      <c r="AM358" t="str">
        <f>IF(ISERROR(INDEX(Panaboard!N:N,MATCH(CONCATENATE(AZ358,"-",C358),Panaboard!Z:Z,0))),"",INDEX(Panaboard!N:N,MATCH(CONCATENATE(AZ358,"-",C358),Panaboard!Z:Z,0)))</f>
        <v/>
      </c>
      <c r="AN358" t="str">
        <f>IF(ISERROR(INDEX(Panaboard!O:O,MATCH(CONCATENATE(AZ358,"-",C358),Panaboard!Z:Z,0))),"",INDEX(Panaboard!O:O,MATCH(CONCATENATE(AZ358,"-",C358),Panaboard!Z:Z,0)))</f>
        <v/>
      </c>
      <c r="AO358" t="str">
        <f>IF(ISERROR(INDEX(Panaboard!P:P,MATCH(CONCATENATE(AZ358,"-",C358),Panaboard!Z:Z,0))),"",INDEX(Panaboard!P:P,MATCH(CONCATENATE(AZ358,"-",C358),Panaboard!Z:Z,0)))</f>
        <v/>
      </c>
      <c r="AP358" t="str">
        <f>IF(ISERROR(INDEX(Panaboard!Q:Q,MATCH(CONCATENATE(AZ358,"-",C358),Panaboard!Z:Z,0))),"",INDEX(Panaboard!Q:Q,MATCH(CONCATENATE(AZ358,"-",C358),Panaboard!Z:Z,0)))</f>
        <v/>
      </c>
      <c r="AR358" t="str">
        <f>IF(PResult!BW358="","",PResult!BW358)</f>
        <v/>
      </c>
      <c r="AS358" t="str">
        <f>IF(PResult!BX358="","",PResult!BX358)</f>
        <v/>
      </c>
      <c r="AT358" t="str">
        <f>IF(ISERROR(INDEX(Panaboard!K:K,MATCH(CONCATENATE(AZ358,"-",C358),Panaboard!Z:Z,0))),"",INDEX(Panaboard!K:K,MATCH(CONCATENATE(AZ358,"-",C358),Panaboard!Z:Z,0)))</f>
        <v/>
      </c>
      <c r="AU358" t="str">
        <f>IF(ISERROR(INDEX(Panaboard!U:U,MATCH(CONCATENATE(AZ358,"-",C358),Panaboard!Z:Z,0))),"",INDEX(Panaboard!U:U,MATCH(CONCATENATE(AZ358,"-",C358),Panaboard!Z:Z,0)))</f>
        <v/>
      </c>
      <c r="AV358" t="str">
        <f>IF(ISERROR(INDEX(Panaboard!W:W,MATCH(CONCATENATE(AZ358,"-",C358),Panaboard!Z:Z,0))),"",INDEX(Panaboard!W:W,MATCH(CONCATENATE(AZ358,"-",C358),Panaboard!Z:Z,0)))</f>
        <v/>
      </c>
      <c r="AW358" t="str">
        <f>IF(ISERROR(INDEX(Panaboard!X:X,MATCH(CONCATENATE(AZ358,"-",C358),Panaboard!Z:Z,0))),"",INDEX(Panaboard!X:X,MATCH(CONCATENATE(AZ358,"-",C358),Panaboard!Z:Z,0)))</f>
        <v/>
      </c>
      <c r="AX358" t="str">
        <f>IF(ISERROR(INDEX(Panaboard!AA:AA,MATCH(CONCATENATE(AZ358,"-",C358),Panaboard!Z:Z,0))),"",INDEX(Panaboard!AA:AA,MATCH(CONCATENATE(AZ358,"-",C358),Panaboard!Z:Z,0)))</f>
        <v/>
      </c>
      <c r="AY358" t="str">
        <f>IF(ISERROR(INDEX(Panaboard!AB:AB,MATCH(CONCATENATE(AZ358,"-",C358),Panaboard!Z:Z,0))),"",INDEX(Panaboard!AB:AB,MATCH(CONCATENATE(AZ358,"-",C358),Panaboard!Z:Z,0)))</f>
        <v/>
      </c>
      <c r="AZ358" t="str">
        <f t="shared" si="44"/>
        <v/>
      </c>
      <c r="BA358" t="str">
        <f>IF(ISERROR(INDEX(Panaboard!E:E,MATCH(CONCATENATE(AZ358,"-",C358),Panaboard!Z:Z,0))),"",INDEX(Panaboard!E:E,MATCH(CONCATENATE(AZ358,"-",C358),Panaboard!Z:Z,0)))</f>
        <v/>
      </c>
      <c r="BB358" t="str">
        <f>IF(ISERROR(INDEX(Panaboard!AC:AC,MATCH(CONCATENATE(AZ358,"-",C358),Panaboard!Z:Z,0))),"",INDEX(Panaboard!AC:AC,MATCH(CONCATENATE(AZ358,"-",C358),Panaboard!Z:Z,0)))</f>
        <v/>
      </c>
      <c r="BC358" t="str">
        <f t="shared" si="45"/>
        <v/>
      </c>
      <c r="BD358" t="str">
        <f t="shared" si="46"/>
        <v/>
      </c>
      <c r="BE358" t="str">
        <f t="shared" si="47"/>
        <v>xx0x0</v>
      </c>
      <c r="BF358" t="str">
        <f>IF(ISERROR(INDEX(CuttingList!F:F,MATCH(CONCATENATE(A358,"-",C358),CuttingList!E:E,0))),"",INDEX(CuttingList!F:F,MATCH(CONCATENATE(A358,"-",C358),CuttingList!E:E,0)))</f>
        <v/>
      </c>
    </row>
    <row r="359" spans="1:58" x14ac:dyDescent="0.25">
      <c r="A359" t="str">
        <f>IF(PResult!BJ359="","",PResult!BJ359)</f>
        <v/>
      </c>
      <c r="B359" t="str">
        <f>IF(PResult!E359="","",PResult!E359)</f>
        <v/>
      </c>
      <c r="C359" t="str">
        <f>IF(PResult!BZ359="","",PResult!BZ359)</f>
        <v/>
      </c>
      <c r="D359" t="str">
        <f>IF(ISERROR(INDEX(Panaboard!B:B,MATCH(CONCATENATE(AZ359,"-",C359),Panaboard!Z:Z,0))),"",TRIM(INDEX(Panaboard!B:B,MATCH(CONCATENATE(AZ359,"-",C359),Panaboard!Z:Z,0))))</f>
        <v/>
      </c>
      <c r="E359" t="str">
        <f t="shared" si="43"/>
        <v>xx0x0</v>
      </c>
      <c r="F359" t="str">
        <f>IF(PResult!U359="","",UPPER(TRIM(PResult!U359)))</f>
        <v/>
      </c>
      <c r="G359">
        <f>IF(OR(PResult!O359="",PResult!O359="(null)"),0,PResult!O359)</f>
        <v>0</v>
      </c>
      <c r="H359" t="str">
        <f>IF(ISERROR(INDEX(Panaboard!G:G,MATCH(CONCATENATE(AZ359,"-",C359),Panaboard!Z:Z,0))),"",INDEX(Panaboard!G:G,MATCH(CONCATENATE(AZ359,"-",C359),Panaboard!Z:Z,0)))</f>
        <v/>
      </c>
      <c r="I359" t="str">
        <f>IF(PResult!J359="","",PResult!J359)</f>
        <v/>
      </c>
      <c r="J359" t="str">
        <f>IF(PResult!K359="","",PResult!K359)</f>
        <v/>
      </c>
      <c r="K359">
        <f>IF(OR(PResult!L359="(null)",PResult!L359=""),0,PResult!L359)</f>
        <v>0</v>
      </c>
      <c r="L359">
        <f>IF(OR(PResult!M359="(null)",PResult!M359=""),0,PResult!M359)</f>
        <v>0</v>
      </c>
      <c r="M359">
        <f t="shared" si="40"/>
        <v>0</v>
      </c>
      <c r="N359" t="str">
        <f>TEXT(IF(ISERROR(INDEX(Panaboard!H:H,MATCH(CONCATENATE(AZ359,"-",C359),Panaboard!Z:Z,0))),"",INDEX(Panaboard!H:H,MATCH(CONCATENATE(AZ359,"-",C359),Panaboard!Z:Z,0))),"HH:MM")</f>
        <v/>
      </c>
      <c r="O359" t="str">
        <f>TEXT(IF(ISERROR(INDEX(Panaboard!I:I,MATCH(CONCATENATE(AZ359,"-",C359),Panaboard!Z:Z,0))),"",INDEX(Panaboard!I:I,MATCH(CONCATENATE(AZ359,"-",C359),Panaboard!Z:Z,0))),"HH:MM")</f>
        <v/>
      </c>
      <c r="P359" t="str">
        <f t="shared" si="41"/>
        <v/>
      </c>
      <c r="Q359" t="str">
        <f>IF(ISERROR(INDEX(Panaboard!S:S,MATCH(CONCATENATE(AZ359,"-",C359),Panaboard!Z:Z,0))),"",INDEX(Panaboard!S:S,MATCH(CONCATENATE(AZ359,"-",C359),Panaboard!Z:Z,0)))</f>
        <v/>
      </c>
      <c r="R359" t="str">
        <f>IF(ISERROR(INDEX(Panaboard!F:F,MATCH(CONCATENATE(AZ359,"-",C359),Panaboard!Z:Z,0))),"",INDEX(Panaboard!F:F,MATCH(CONCATENATE(AZ359,"-",C359),Panaboard!Z:Z,0)))</f>
        <v/>
      </c>
      <c r="S359" t="str">
        <f t="shared" si="42"/>
        <v/>
      </c>
      <c r="T359" t="str">
        <f>IF(ISERROR(INDEX(Panaboard!D:D,MATCH(CONCATENATE(AZ359,"-",C359),Panaboard!Z:Z,0))),"",INDEX(Panaboard!D:D,MATCH(CONCATENATE(AZ359,"-",C359),Panaboard!Z:Z,0)))</f>
        <v/>
      </c>
      <c r="U359" t="str">
        <f>IF(ISERROR(INDEX(Panaboard!J:J,MATCH(CONCATENATE(AZ359,"-",C359),Panaboard!Z:Z,0))),"",INDEX(Panaboard!J:J,MATCH(CONCATENATE(AZ359,"-",C359),Panaboard!Z:Z,0)))</f>
        <v/>
      </c>
      <c r="V359">
        <f>IF(PResult!BL359="",0,PResult!BL359)</f>
        <v>0</v>
      </c>
      <c r="W359">
        <f>IF(PResult!BM359="",0,PResult!BM359)</f>
        <v>0</v>
      </c>
      <c r="X359">
        <f>IF(OR(PResult!AE359="",PResult!AE359="(null)"),IF(OR(PResult!AD359="",PResult!AD359="(null)"),0,PResult!AD359),PResult!AE359)</f>
        <v>0</v>
      </c>
      <c r="Y359" t="str">
        <f>IF(OR(PResult!V359="",PResult!V359="(null)"),"",PResult!V359)</f>
        <v/>
      </c>
      <c r="Z359" t="str">
        <f>CONCATENATE(PResult!BO359,PResult!BP359)</f>
        <v/>
      </c>
      <c r="AA359" t="str">
        <f>IF(PResult!Y359="","",PResult!Y359)</f>
        <v/>
      </c>
      <c r="AB359" t="str">
        <f>IF(PResult!BQ359="","",PResult!BQ359)</f>
        <v/>
      </c>
      <c r="AC359" t="str">
        <f>IF(PResult!BR359="","",PResult!BR359)</f>
        <v/>
      </c>
      <c r="AD359" t="str">
        <f>IF(PResult!BS359="","",PResult!BS359)</f>
        <v/>
      </c>
      <c r="AE359" t="str">
        <f>IF(PResult!BN359="","",PResult!BN359)</f>
        <v/>
      </c>
      <c r="AF359" t="str">
        <f>IF(PResult!BT359="","",PResult!BT359)</f>
        <v/>
      </c>
      <c r="AG359" t="str">
        <f>IF(PResult!BU359="","",PResult!BU359)</f>
        <v/>
      </c>
      <c r="AH359" t="str">
        <f>IF(PResult!BV359="","",PResult!BV359)</f>
        <v/>
      </c>
      <c r="AI359" t="str">
        <f>TEXT(IF(ISERROR(INDEX(Panaboard!L:L,MATCH(CONCATENATE(AZ359,"-",C359),Panaboard!Z:Z,0))),"",INDEX(Panaboard!L:L,MATCH(CONCATENATE(AZ359,"-",C359),Panaboard!Z:Z,0))),"HH:MM")</f>
        <v/>
      </c>
      <c r="AJ359" t="str">
        <f>TEXT(IF(ISERROR(INDEX(Panaboard!M:M,MATCH(CONCATENATE(AZ359,"-",C359),Panaboard!Z:Z,0))),"",INDEX(Panaboard!M:M,MATCH(CONCATENATE(AZ359,"-",C359),Panaboard!Z:Z,0))),"HH:MM")</f>
        <v/>
      </c>
      <c r="AK359" t="str">
        <f>IF(PResult!BY359="","",PResult!BY359)</f>
        <v/>
      </c>
      <c r="AL359">
        <f>IF(PResult!P359="",0,PResult!P359)</f>
        <v>0</v>
      </c>
      <c r="AM359" t="str">
        <f>IF(ISERROR(INDEX(Panaboard!N:N,MATCH(CONCATENATE(AZ359,"-",C359),Panaboard!Z:Z,0))),"",INDEX(Panaboard!N:N,MATCH(CONCATENATE(AZ359,"-",C359),Panaboard!Z:Z,0)))</f>
        <v/>
      </c>
      <c r="AN359" t="str">
        <f>IF(ISERROR(INDEX(Panaboard!O:O,MATCH(CONCATENATE(AZ359,"-",C359),Panaboard!Z:Z,0))),"",INDEX(Panaboard!O:O,MATCH(CONCATENATE(AZ359,"-",C359),Panaboard!Z:Z,0)))</f>
        <v/>
      </c>
      <c r="AO359" t="str">
        <f>IF(ISERROR(INDEX(Panaboard!P:P,MATCH(CONCATENATE(AZ359,"-",C359),Panaboard!Z:Z,0))),"",INDEX(Panaboard!P:P,MATCH(CONCATENATE(AZ359,"-",C359),Panaboard!Z:Z,0)))</f>
        <v/>
      </c>
      <c r="AP359" t="str">
        <f>IF(ISERROR(INDEX(Panaboard!Q:Q,MATCH(CONCATENATE(AZ359,"-",C359),Panaboard!Z:Z,0))),"",INDEX(Panaboard!Q:Q,MATCH(CONCATENATE(AZ359,"-",C359),Panaboard!Z:Z,0)))</f>
        <v/>
      </c>
      <c r="AR359" t="str">
        <f>IF(PResult!BW359="","",PResult!BW359)</f>
        <v/>
      </c>
      <c r="AS359" t="str">
        <f>IF(PResult!BX359="","",PResult!BX359)</f>
        <v/>
      </c>
      <c r="AT359" t="str">
        <f>IF(ISERROR(INDEX(Panaboard!K:K,MATCH(CONCATENATE(AZ359,"-",C359),Panaboard!Z:Z,0))),"",INDEX(Panaboard!K:K,MATCH(CONCATENATE(AZ359,"-",C359),Panaboard!Z:Z,0)))</f>
        <v/>
      </c>
      <c r="AU359" t="str">
        <f>IF(ISERROR(INDEX(Panaboard!U:U,MATCH(CONCATENATE(AZ359,"-",C359),Panaboard!Z:Z,0))),"",INDEX(Panaboard!U:U,MATCH(CONCATENATE(AZ359,"-",C359),Panaboard!Z:Z,0)))</f>
        <v/>
      </c>
      <c r="AV359" t="str">
        <f>IF(ISERROR(INDEX(Panaboard!W:W,MATCH(CONCATENATE(AZ359,"-",C359),Panaboard!Z:Z,0))),"",INDEX(Panaboard!W:W,MATCH(CONCATENATE(AZ359,"-",C359),Panaboard!Z:Z,0)))</f>
        <v/>
      </c>
      <c r="AW359" t="str">
        <f>IF(ISERROR(INDEX(Panaboard!X:X,MATCH(CONCATENATE(AZ359,"-",C359),Panaboard!Z:Z,0))),"",INDEX(Panaboard!X:X,MATCH(CONCATENATE(AZ359,"-",C359),Panaboard!Z:Z,0)))</f>
        <v/>
      </c>
      <c r="AX359" t="str">
        <f>IF(ISERROR(INDEX(Panaboard!AA:AA,MATCH(CONCATENATE(AZ359,"-",C359),Panaboard!Z:Z,0))),"",INDEX(Panaboard!AA:AA,MATCH(CONCATENATE(AZ359,"-",C359),Panaboard!Z:Z,0)))</f>
        <v/>
      </c>
      <c r="AY359" t="str">
        <f>IF(ISERROR(INDEX(Panaboard!AB:AB,MATCH(CONCATENATE(AZ359,"-",C359),Panaboard!Z:Z,0))),"",INDEX(Panaboard!AB:AB,MATCH(CONCATENATE(AZ359,"-",C359),Panaboard!Z:Z,0)))</f>
        <v/>
      </c>
      <c r="AZ359" t="str">
        <f t="shared" si="44"/>
        <v/>
      </c>
      <c r="BA359" t="str">
        <f>IF(ISERROR(INDEX(Panaboard!E:E,MATCH(CONCATENATE(AZ359,"-",C359),Panaboard!Z:Z,0))),"",INDEX(Panaboard!E:E,MATCH(CONCATENATE(AZ359,"-",C359),Panaboard!Z:Z,0)))</f>
        <v/>
      </c>
      <c r="BB359" t="str">
        <f>IF(ISERROR(INDEX(Panaboard!AC:AC,MATCH(CONCATENATE(AZ359,"-",C359),Panaboard!Z:Z,0))),"",INDEX(Panaboard!AC:AC,MATCH(CONCATENATE(AZ359,"-",C359),Panaboard!Z:Z,0)))</f>
        <v/>
      </c>
      <c r="BC359" t="str">
        <f t="shared" si="45"/>
        <v/>
      </c>
      <c r="BD359" t="str">
        <f t="shared" si="46"/>
        <v/>
      </c>
      <c r="BE359" t="str">
        <f t="shared" si="47"/>
        <v>xx0x0</v>
      </c>
      <c r="BF359" t="str">
        <f>IF(ISERROR(INDEX(CuttingList!F:F,MATCH(CONCATENATE(A359,"-",C359),CuttingList!E:E,0))),"",INDEX(CuttingList!F:F,MATCH(CONCATENATE(A359,"-",C359),CuttingList!E:E,0)))</f>
        <v/>
      </c>
    </row>
    <row r="360" spans="1:58" x14ac:dyDescent="0.25">
      <c r="A360" t="str">
        <f>IF(PResult!BJ360="","",PResult!BJ360)</f>
        <v/>
      </c>
      <c r="B360" t="str">
        <f>IF(PResult!E360="","",PResult!E360)</f>
        <v/>
      </c>
      <c r="C360" t="str">
        <f>IF(PResult!BZ360="","",PResult!BZ360)</f>
        <v/>
      </c>
      <c r="D360" t="str">
        <f>IF(ISERROR(INDEX(Panaboard!B:B,MATCH(CONCATENATE(AZ360,"-",C360),Panaboard!Z:Z,0))),"",TRIM(INDEX(Panaboard!B:B,MATCH(CONCATENATE(AZ360,"-",C360),Panaboard!Z:Z,0))))</f>
        <v/>
      </c>
      <c r="E360" t="str">
        <f t="shared" si="43"/>
        <v>xx0x0</v>
      </c>
      <c r="F360" t="str">
        <f>IF(PResult!U360="","",UPPER(TRIM(PResult!U360)))</f>
        <v/>
      </c>
      <c r="G360">
        <f>IF(OR(PResult!O360="",PResult!O360="(null)"),0,PResult!O360)</f>
        <v>0</v>
      </c>
      <c r="H360" t="str">
        <f>IF(ISERROR(INDEX(Panaboard!G:G,MATCH(CONCATENATE(AZ360,"-",C360),Panaboard!Z:Z,0))),"",INDEX(Panaboard!G:G,MATCH(CONCATENATE(AZ360,"-",C360),Panaboard!Z:Z,0)))</f>
        <v/>
      </c>
      <c r="I360" t="str">
        <f>IF(PResult!J360="","",PResult!J360)</f>
        <v/>
      </c>
      <c r="J360" t="str">
        <f>IF(PResult!K360="","",PResult!K360)</f>
        <v/>
      </c>
      <c r="K360">
        <f>IF(OR(PResult!L360="(null)",PResult!L360=""),0,PResult!L360)</f>
        <v>0</v>
      </c>
      <c r="L360">
        <f>IF(OR(PResult!M360="(null)",PResult!M360=""),0,PResult!M360)</f>
        <v>0</v>
      </c>
      <c r="M360">
        <f t="shared" si="40"/>
        <v>0</v>
      </c>
      <c r="N360" t="str">
        <f>TEXT(IF(ISERROR(INDEX(Panaboard!H:H,MATCH(CONCATENATE(AZ360,"-",C360),Panaboard!Z:Z,0))),"",INDEX(Panaboard!H:H,MATCH(CONCATENATE(AZ360,"-",C360),Panaboard!Z:Z,0))),"HH:MM")</f>
        <v/>
      </c>
      <c r="O360" t="str">
        <f>TEXT(IF(ISERROR(INDEX(Panaboard!I:I,MATCH(CONCATENATE(AZ360,"-",C360),Panaboard!Z:Z,0))),"",INDEX(Panaboard!I:I,MATCH(CONCATENATE(AZ360,"-",C360),Panaboard!Z:Z,0))),"HH:MM")</f>
        <v/>
      </c>
      <c r="P360" t="str">
        <f t="shared" si="41"/>
        <v/>
      </c>
      <c r="Q360" t="str">
        <f>IF(ISERROR(INDEX(Panaboard!S:S,MATCH(CONCATENATE(AZ360,"-",C360),Panaboard!Z:Z,0))),"",INDEX(Panaboard!S:S,MATCH(CONCATENATE(AZ360,"-",C360),Panaboard!Z:Z,0)))</f>
        <v/>
      </c>
      <c r="R360" t="str">
        <f>IF(ISERROR(INDEX(Panaboard!F:F,MATCH(CONCATENATE(AZ360,"-",C360),Panaboard!Z:Z,0))),"",INDEX(Panaboard!F:F,MATCH(CONCATENATE(AZ360,"-",C360),Panaboard!Z:Z,0)))</f>
        <v/>
      </c>
      <c r="S360" t="str">
        <f t="shared" si="42"/>
        <v/>
      </c>
      <c r="T360" t="str">
        <f>IF(ISERROR(INDEX(Panaboard!D:D,MATCH(CONCATENATE(AZ360,"-",C360),Panaboard!Z:Z,0))),"",INDEX(Panaboard!D:D,MATCH(CONCATENATE(AZ360,"-",C360),Panaboard!Z:Z,0)))</f>
        <v/>
      </c>
      <c r="U360" t="str">
        <f>IF(ISERROR(INDEX(Panaboard!J:J,MATCH(CONCATENATE(AZ360,"-",C360),Panaboard!Z:Z,0))),"",INDEX(Panaboard!J:J,MATCH(CONCATENATE(AZ360,"-",C360),Panaboard!Z:Z,0)))</f>
        <v/>
      </c>
      <c r="V360">
        <f>IF(PResult!BL360="",0,PResult!BL360)</f>
        <v>0</v>
      </c>
      <c r="W360">
        <f>IF(PResult!BM360="",0,PResult!BM360)</f>
        <v>0</v>
      </c>
      <c r="X360">
        <f>IF(OR(PResult!AE360="",PResult!AE360="(null)"),IF(OR(PResult!AD360="",PResult!AD360="(null)"),0,PResult!AD360),PResult!AE360)</f>
        <v>0</v>
      </c>
      <c r="Y360" t="str">
        <f>IF(OR(PResult!V360="",PResult!V360="(null)"),"",PResult!V360)</f>
        <v/>
      </c>
      <c r="Z360" t="str">
        <f>CONCATENATE(PResult!BO360,PResult!BP360)</f>
        <v/>
      </c>
      <c r="AA360" t="str">
        <f>IF(PResult!Y360="","",PResult!Y360)</f>
        <v/>
      </c>
      <c r="AB360" t="str">
        <f>IF(PResult!BQ360="","",PResult!BQ360)</f>
        <v/>
      </c>
      <c r="AC360" t="str">
        <f>IF(PResult!BR360="","",PResult!BR360)</f>
        <v/>
      </c>
      <c r="AD360" t="str">
        <f>IF(PResult!BS360="","",PResult!BS360)</f>
        <v/>
      </c>
      <c r="AE360" t="str">
        <f>IF(PResult!BN360="","",PResult!BN360)</f>
        <v/>
      </c>
      <c r="AF360" t="str">
        <f>IF(PResult!BT360="","",PResult!BT360)</f>
        <v/>
      </c>
      <c r="AG360" t="str">
        <f>IF(PResult!BU360="","",PResult!BU360)</f>
        <v/>
      </c>
      <c r="AH360" t="str">
        <f>IF(PResult!BV360="","",PResult!BV360)</f>
        <v/>
      </c>
      <c r="AI360" t="str">
        <f>TEXT(IF(ISERROR(INDEX(Panaboard!L:L,MATCH(CONCATENATE(AZ360,"-",C360),Panaboard!Z:Z,0))),"",INDEX(Panaboard!L:L,MATCH(CONCATENATE(AZ360,"-",C360),Panaboard!Z:Z,0))),"HH:MM")</f>
        <v/>
      </c>
      <c r="AJ360" t="str">
        <f>TEXT(IF(ISERROR(INDEX(Panaboard!M:M,MATCH(CONCATENATE(AZ360,"-",C360),Panaboard!Z:Z,0))),"",INDEX(Panaboard!M:M,MATCH(CONCATENATE(AZ360,"-",C360),Panaboard!Z:Z,0))),"HH:MM")</f>
        <v/>
      </c>
      <c r="AK360" t="str">
        <f>IF(PResult!BY360="","",PResult!BY360)</f>
        <v/>
      </c>
      <c r="AL360">
        <f>IF(PResult!P360="",0,PResult!P360)</f>
        <v>0</v>
      </c>
      <c r="AM360" t="str">
        <f>IF(ISERROR(INDEX(Panaboard!N:N,MATCH(CONCATENATE(AZ360,"-",C360),Panaboard!Z:Z,0))),"",INDEX(Panaboard!N:N,MATCH(CONCATENATE(AZ360,"-",C360),Panaboard!Z:Z,0)))</f>
        <v/>
      </c>
      <c r="AN360" t="str">
        <f>IF(ISERROR(INDEX(Panaboard!O:O,MATCH(CONCATENATE(AZ360,"-",C360),Panaboard!Z:Z,0))),"",INDEX(Panaboard!O:O,MATCH(CONCATENATE(AZ360,"-",C360),Panaboard!Z:Z,0)))</f>
        <v/>
      </c>
      <c r="AO360" t="str">
        <f>IF(ISERROR(INDEX(Panaboard!P:P,MATCH(CONCATENATE(AZ360,"-",C360),Panaboard!Z:Z,0))),"",INDEX(Panaboard!P:P,MATCH(CONCATENATE(AZ360,"-",C360),Panaboard!Z:Z,0)))</f>
        <v/>
      </c>
      <c r="AP360" t="str">
        <f>IF(ISERROR(INDEX(Panaboard!Q:Q,MATCH(CONCATENATE(AZ360,"-",C360),Panaboard!Z:Z,0))),"",INDEX(Panaboard!Q:Q,MATCH(CONCATENATE(AZ360,"-",C360),Panaboard!Z:Z,0)))</f>
        <v/>
      </c>
      <c r="AR360" t="str">
        <f>IF(PResult!BW360="","",PResult!BW360)</f>
        <v/>
      </c>
      <c r="AS360" t="str">
        <f>IF(PResult!BX360="","",PResult!BX360)</f>
        <v/>
      </c>
      <c r="AT360" t="str">
        <f>IF(ISERROR(INDEX(Panaboard!K:K,MATCH(CONCATENATE(AZ360,"-",C360),Panaboard!Z:Z,0))),"",INDEX(Panaboard!K:K,MATCH(CONCATENATE(AZ360,"-",C360),Panaboard!Z:Z,0)))</f>
        <v/>
      </c>
      <c r="AU360" t="str">
        <f>IF(ISERROR(INDEX(Panaboard!U:U,MATCH(CONCATENATE(AZ360,"-",C360),Panaboard!Z:Z,0))),"",INDEX(Panaboard!U:U,MATCH(CONCATENATE(AZ360,"-",C360),Panaboard!Z:Z,0)))</f>
        <v/>
      </c>
      <c r="AV360" t="str">
        <f>IF(ISERROR(INDEX(Panaboard!W:W,MATCH(CONCATENATE(AZ360,"-",C360),Panaboard!Z:Z,0))),"",INDEX(Panaboard!W:W,MATCH(CONCATENATE(AZ360,"-",C360),Panaboard!Z:Z,0)))</f>
        <v/>
      </c>
      <c r="AW360" t="str">
        <f>IF(ISERROR(INDEX(Panaboard!X:X,MATCH(CONCATENATE(AZ360,"-",C360),Panaboard!Z:Z,0))),"",INDEX(Panaboard!X:X,MATCH(CONCATENATE(AZ360,"-",C360),Panaboard!Z:Z,0)))</f>
        <v/>
      </c>
      <c r="AX360" t="str">
        <f>IF(ISERROR(INDEX(Panaboard!AA:AA,MATCH(CONCATENATE(AZ360,"-",C360),Panaboard!Z:Z,0))),"",INDEX(Panaboard!AA:AA,MATCH(CONCATENATE(AZ360,"-",C360),Panaboard!Z:Z,0)))</f>
        <v/>
      </c>
      <c r="AY360" t="str">
        <f>IF(ISERROR(INDEX(Panaboard!AB:AB,MATCH(CONCATENATE(AZ360,"-",C360),Panaboard!Z:Z,0))),"",INDEX(Panaboard!AB:AB,MATCH(CONCATENATE(AZ360,"-",C360),Panaboard!Z:Z,0)))</f>
        <v/>
      </c>
      <c r="AZ360" t="str">
        <f t="shared" si="44"/>
        <v/>
      </c>
      <c r="BA360" t="str">
        <f>IF(ISERROR(INDEX(Panaboard!E:E,MATCH(CONCATENATE(AZ360,"-",C360),Panaboard!Z:Z,0))),"",INDEX(Panaboard!E:E,MATCH(CONCATENATE(AZ360,"-",C360),Panaboard!Z:Z,0)))</f>
        <v/>
      </c>
      <c r="BB360" t="str">
        <f>IF(ISERROR(INDEX(Panaboard!AC:AC,MATCH(CONCATENATE(AZ360,"-",C360),Panaboard!Z:Z,0))),"",INDEX(Panaboard!AC:AC,MATCH(CONCATENATE(AZ360,"-",C360),Panaboard!Z:Z,0)))</f>
        <v/>
      </c>
      <c r="BC360" t="str">
        <f t="shared" si="45"/>
        <v/>
      </c>
      <c r="BD360" t="str">
        <f t="shared" si="46"/>
        <v/>
      </c>
      <c r="BE360" t="str">
        <f t="shared" si="47"/>
        <v>xx0x0</v>
      </c>
      <c r="BF360" t="str">
        <f>IF(ISERROR(INDEX(CuttingList!F:F,MATCH(CONCATENATE(A360,"-",C360),CuttingList!E:E,0))),"",INDEX(CuttingList!F:F,MATCH(CONCATENATE(A360,"-",C360),CuttingList!E:E,0)))</f>
        <v/>
      </c>
    </row>
    <row r="361" spans="1:58" x14ac:dyDescent="0.25">
      <c r="A361" t="str">
        <f>IF(PResult!BJ361="","",PResult!BJ361)</f>
        <v/>
      </c>
      <c r="B361" t="str">
        <f>IF(PResult!E361="","",PResult!E361)</f>
        <v/>
      </c>
      <c r="C361" t="str">
        <f>IF(PResult!BZ361="","",PResult!BZ361)</f>
        <v/>
      </c>
      <c r="D361" t="str">
        <f>IF(ISERROR(INDEX(Panaboard!B:B,MATCH(CONCATENATE(AZ361,"-",C361),Panaboard!Z:Z,0))),"",TRIM(INDEX(Panaboard!B:B,MATCH(CONCATENATE(AZ361,"-",C361),Panaboard!Z:Z,0))))</f>
        <v/>
      </c>
      <c r="E361" t="str">
        <f t="shared" si="43"/>
        <v>xx0x0</v>
      </c>
      <c r="F361" t="str">
        <f>IF(PResult!U361="","",UPPER(TRIM(PResult!U361)))</f>
        <v/>
      </c>
      <c r="G361">
        <f>IF(OR(PResult!O361="",PResult!O361="(null)"),0,PResult!O361)</f>
        <v>0</v>
      </c>
      <c r="H361" t="str">
        <f>IF(ISERROR(INDEX(Panaboard!G:G,MATCH(CONCATENATE(AZ361,"-",C361),Panaboard!Z:Z,0))),"",INDEX(Panaboard!G:G,MATCH(CONCATENATE(AZ361,"-",C361),Panaboard!Z:Z,0)))</f>
        <v/>
      </c>
      <c r="I361" t="str">
        <f>IF(PResult!J361="","",PResult!J361)</f>
        <v/>
      </c>
      <c r="J361" t="str">
        <f>IF(PResult!K361="","",PResult!K361)</f>
        <v/>
      </c>
      <c r="K361">
        <f>IF(OR(PResult!L361="(null)",PResult!L361=""),0,PResult!L361)</f>
        <v>0</v>
      </c>
      <c r="L361">
        <f>IF(OR(PResult!M361="(null)",PResult!M361=""),0,PResult!M361)</f>
        <v>0</v>
      </c>
      <c r="M361">
        <f t="shared" si="40"/>
        <v>0</v>
      </c>
      <c r="N361" t="str">
        <f>TEXT(IF(ISERROR(INDEX(Panaboard!H:H,MATCH(CONCATENATE(AZ361,"-",C361),Panaboard!Z:Z,0))),"",INDEX(Panaboard!H:H,MATCH(CONCATENATE(AZ361,"-",C361),Panaboard!Z:Z,0))),"HH:MM")</f>
        <v/>
      </c>
      <c r="O361" t="str">
        <f>TEXT(IF(ISERROR(INDEX(Panaboard!I:I,MATCH(CONCATENATE(AZ361,"-",C361),Panaboard!Z:Z,0))),"",INDEX(Panaboard!I:I,MATCH(CONCATENATE(AZ361,"-",C361),Panaboard!Z:Z,0))),"HH:MM")</f>
        <v/>
      </c>
      <c r="P361" t="str">
        <f t="shared" si="41"/>
        <v/>
      </c>
      <c r="Q361" t="str">
        <f>IF(ISERROR(INDEX(Panaboard!S:S,MATCH(CONCATENATE(AZ361,"-",C361),Panaboard!Z:Z,0))),"",INDEX(Panaboard!S:S,MATCH(CONCATENATE(AZ361,"-",C361),Panaboard!Z:Z,0)))</f>
        <v/>
      </c>
      <c r="R361" t="str">
        <f>IF(ISERROR(INDEX(Panaboard!F:F,MATCH(CONCATENATE(AZ361,"-",C361),Panaboard!Z:Z,0))),"",INDEX(Panaboard!F:F,MATCH(CONCATENATE(AZ361,"-",C361),Panaboard!Z:Z,0)))</f>
        <v/>
      </c>
      <c r="S361" t="str">
        <f t="shared" si="42"/>
        <v/>
      </c>
      <c r="T361" t="str">
        <f>IF(ISERROR(INDEX(Panaboard!D:D,MATCH(CONCATENATE(AZ361,"-",C361),Panaboard!Z:Z,0))),"",INDEX(Panaboard!D:D,MATCH(CONCATENATE(AZ361,"-",C361),Panaboard!Z:Z,0)))</f>
        <v/>
      </c>
      <c r="U361" t="str">
        <f>IF(ISERROR(INDEX(Panaboard!J:J,MATCH(CONCATENATE(AZ361,"-",C361),Panaboard!Z:Z,0))),"",INDEX(Panaboard!J:J,MATCH(CONCATENATE(AZ361,"-",C361),Panaboard!Z:Z,0)))</f>
        <v/>
      </c>
      <c r="V361">
        <f>IF(PResult!BL361="",0,PResult!BL361)</f>
        <v>0</v>
      </c>
      <c r="W361">
        <f>IF(PResult!BM361="",0,PResult!BM361)</f>
        <v>0</v>
      </c>
      <c r="X361">
        <f>IF(OR(PResult!AE361="",PResult!AE361="(null)"),IF(OR(PResult!AD361="",PResult!AD361="(null)"),0,PResult!AD361),PResult!AE361)</f>
        <v>0</v>
      </c>
      <c r="Y361" t="str">
        <f>IF(OR(PResult!V361="",PResult!V361="(null)"),"",PResult!V361)</f>
        <v/>
      </c>
      <c r="Z361" t="str">
        <f>CONCATENATE(PResult!BO361,PResult!BP361)</f>
        <v/>
      </c>
      <c r="AA361" t="str">
        <f>IF(PResult!Y361="","",PResult!Y361)</f>
        <v/>
      </c>
      <c r="AB361" t="str">
        <f>IF(PResult!BQ361="","",PResult!BQ361)</f>
        <v/>
      </c>
      <c r="AC361" t="str">
        <f>IF(PResult!BR361="","",PResult!BR361)</f>
        <v/>
      </c>
      <c r="AD361" t="str">
        <f>IF(PResult!BS361="","",PResult!BS361)</f>
        <v/>
      </c>
      <c r="AE361" t="str">
        <f>IF(PResult!BN361="","",PResult!BN361)</f>
        <v/>
      </c>
      <c r="AF361" t="str">
        <f>IF(PResult!BT361="","",PResult!BT361)</f>
        <v/>
      </c>
      <c r="AG361" t="str">
        <f>IF(PResult!BU361="","",PResult!BU361)</f>
        <v/>
      </c>
      <c r="AH361" t="str">
        <f>IF(PResult!BV361="","",PResult!BV361)</f>
        <v/>
      </c>
      <c r="AI361" t="str">
        <f>TEXT(IF(ISERROR(INDEX(Panaboard!L:L,MATCH(CONCATENATE(AZ361,"-",C361),Panaboard!Z:Z,0))),"",INDEX(Panaboard!L:L,MATCH(CONCATENATE(AZ361,"-",C361),Panaboard!Z:Z,0))),"HH:MM")</f>
        <v/>
      </c>
      <c r="AJ361" t="str">
        <f>TEXT(IF(ISERROR(INDEX(Panaboard!M:M,MATCH(CONCATENATE(AZ361,"-",C361),Panaboard!Z:Z,0))),"",INDEX(Panaboard!M:M,MATCH(CONCATENATE(AZ361,"-",C361),Panaboard!Z:Z,0))),"HH:MM")</f>
        <v/>
      </c>
      <c r="AK361" t="str">
        <f>IF(PResult!BY361="","",PResult!BY361)</f>
        <v/>
      </c>
      <c r="AL361">
        <f>IF(PResult!P361="",0,PResult!P361)</f>
        <v>0</v>
      </c>
      <c r="AM361" t="str">
        <f>IF(ISERROR(INDEX(Panaboard!N:N,MATCH(CONCATENATE(AZ361,"-",C361),Panaboard!Z:Z,0))),"",INDEX(Panaboard!N:N,MATCH(CONCATENATE(AZ361,"-",C361),Panaboard!Z:Z,0)))</f>
        <v/>
      </c>
      <c r="AN361" t="str">
        <f>IF(ISERROR(INDEX(Panaboard!O:O,MATCH(CONCATENATE(AZ361,"-",C361),Panaboard!Z:Z,0))),"",INDEX(Panaboard!O:O,MATCH(CONCATENATE(AZ361,"-",C361),Panaboard!Z:Z,0)))</f>
        <v/>
      </c>
      <c r="AO361" t="str">
        <f>IF(ISERROR(INDEX(Panaboard!P:P,MATCH(CONCATENATE(AZ361,"-",C361),Panaboard!Z:Z,0))),"",INDEX(Panaboard!P:P,MATCH(CONCATENATE(AZ361,"-",C361),Panaboard!Z:Z,0)))</f>
        <v/>
      </c>
      <c r="AP361" t="str">
        <f>IF(ISERROR(INDEX(Panaboard!Q:Q,MATCH(CONCATENATE(AZ361,"-",C361),Panaboard!Z:Z,0))),"",INDEX(Panaboard!Q:Q,MATCH(CONCATENATE(AZ361,"-",C361),Panaboard!Z:Z,0)))</f>
        <v/>
      </c>
      <c r="AR361" t="str">
        <f>IF(PResult!BW361="","",PResult!BW361)</f>
        <v/>
      </c>
      <c r="AS361" t="str">
        <f>IF(PResult!BX361="","",PResult!BX361)</f>
        <v/>
      </c>
      <c r="AT361" t="str">
        <f>IF(ISERROR(INDEX(Panaboard!K:K,MATCH(CONCATENATE(AZ361,"-",C361),Panaboard!Z:Z,0))),"",INDEX(Panaboard!K:K,MATCH(CONCATENATE(AZ361,"-",C361),Panaboard!Z:Z,0)))</f>
        <v/>
      </c>
      <c r="AU361" t="str">
        <f>IF(ISERROR(INDEX(Panaboard!U:U,MATCH(CONCATENATE(AZ361,"-",C361),Panaboard!Z:Z,0))),"",INDEX(Panaboard!U:U,MATCH(CONCATENATE(AZ361,"-",C361),Panaboard!Z:Z,0)))</f>
        <v/>
      </c>
      <c r="AV361" t="str">
        <f>IF(ISERROR(INDEX(Panaboard!W:W,MATCH(CONCATENATE(AZ361,"-",C361),Panaboard!Z:Z,0))),"",INDEX(Panaboard!W:W,MATCH(CONCATENATE(AZ361,"-",C361),Panaboard!Z:Z,0)))</f>
        <v/>
      </c>
      <c r="AW361" t="str">
        <f>IF(ISERROR(INDEX(Panaboard!X:X,MATCH(CONCATENATE(AZ361,"-",C361),Panaboard!Z:Z,0))),"",INDEX(Panaboard!X:X,MATCH(CONCATENATE(AZ361,"-",C361),Panaboard!Z:Z,0)))</f>
        <v/>
      </c>
      <c r="AX361" t="str">
        <f>IF(ISERROR(INDEX(Panaboard!AA:AA,MATCH(CONCATENATE(AZ361,"-",C361),Panaboard!Z:Z,0))),"",INDEX(Panaboard!AA:AA,MATCH(CONCATENATE(AZ361,"-",C361),Panaboard!Z:Z,0)))</f>
        <v/>
      </c>
      <c r="AY361" t="str">
        <f>IF(ISERROR(INDEX(Panaboard!AB:AB,MATCH(CONCATENATE(AZ361,"-",C361),Panaboard!Z:Z,0))),"",INDEX(Panaboard!AB:AB,MATCH(CONCATENATE(AZ361,"-",C361),Panaboard!Z:Z,0)))</f>
        <v/>
      </c>
      <c r="AZ361" t="str">
        <f t="shared" si="44"/>
        <v/>
      </c>
      <c r="BA361" t="str">
        <f>IF(ISERROR(INDEX(Panaboard!E:E,MATCH(CONCATENATE(AZ361,"-",C361),Panaboard!Z:Z,0))),"",INDEX(Panaboard!E:E,MATCH(CONCATENATE(AZ361,"-",C361),Panaboard!Z:Z,0)))</f>
        <v/>
      </c>
      <c r="BB361" t="str">
        <f>IF(ISERROR(INDEX(Panaboard!AC:AC,MATCH(CONCATENATE(AZ361,"-",C361),Panaboard!Z:Z,0))),"",INDEX(Panaboard!AC:AC,MATCH(CONCATENATE(AZ361,"-",C361),Panaboard!Z:Z,0)))</f>
        <v/>
      </c>
      <c r="BC361" t="str">
        <f t="shared" si="45"/>
        <v/>
      </c>
      <c r="BD361" t="str">
        <f t="shared" si="46"/>
        <v/>
      </c>
      <c r="BE361" t="str">
        <f t="shared" si="47"/>
        <v>xx0x0</v>
      </c>
      <c r="BF361" t="str">
        <f>IF(ISERROR(INDEX(CuttingList!F:F,MATCH(CONCATENATE(A361,"-",C361),CuttingList!E:E,0))),"",INDEX(CuttingList!F:F,MATCH(CONCATENATE(A361,"-",C361),CuttingList!E:E,0)))</f>
        <v/>
      </c>
    </row>
    <row r="362" spans="1:58" x14ac:dyDescent="0.25">
      <c r="A362" t="str">
        <f>IF(PResult!BJ362="","",PResult!BJ362)</f>
        <v/>
      </c>
      <c r="B362" t="str">
        <f>IF(PResult!E362="","",PResult!E362)</f>
        <v/>
      </c>
      <c r="C362" t="str">
        <f>IF(PResult!BZ362="","",PResult!BZ362)</f>
        <v/>
      </c>
      <c r="D362" t="str">
        <f>IF(ISERROR(INDEX(Panaboard!B:B,MATCH(CONCATENATE(AZ362,"-",C362),Panaboard!Z:Z,0))),"",TRIM(INDEX(Panaboard!B:B,MATCH(CONCATENATE(AZ362,"-",C362),Panaboard!Z:Z,0))))</f>
        <v/>
      </c>
      <c r="E362" t="str">
        <f t="shared" si="43"/>
        <v>xx0x0</v>
      </c>
      <c r="F362" t="str">
        <f>IF(PResult!U362="","",UPPER(TRIM(PResult!U362)))</f>
        <v/>
      </c>
      <c r="G362">
        <f>IF(OR(PResult!O362="",PResult!O362="(null)"),0,PResult!O362)</f>
        <v>0</v>
      </c>
      <c r="H362" t="str">
        <f>IF(ISERROR(INDEX(Panaboard!G:G,MATCH(CONCATENATE(AZ362,"-",C362),Panaboard!Z:Z,0))),"",INDEX(Panaboard!G:G,MATCH(CONCATENATE(AZ362,"-",C362),Panaboard!Z:Z,0)))</f>
        <v/>
      </c>
      <c r="I362" t="str">
        <f>IF(PResult!J362="","",PResult!J362)</f>
        <v/>
      </c>
      <c r="J362" t="str">
        <f>IF(PResult!K362="","",PResult!K362)</f>
        <v/>
      </c>
      <c r="K362">
        <f>IF(OR(PResult!L362="(null)",PResult!L362=""),0,PResult!L362)</f>
        <v>0</v>
      </c>
      <c r="L362">
        <f>IF(OR(PResult!M362="(null)",PResult!M362=""),0,PResult!M362)</f>
        <v>0</v>
      </c>
      <c r="M362">
        <f t="shared" si="40"/>
        <v>0</v>
      </c>
      <c r="N362" t="str">
        <f>TEXT(IF(ISERROR(INDEX(Panaboard!H:H,MATCH(CONCATENATE(AZ362,"-",C362),Panaboard!Z:Z,0))),"",INDEX(Panaboard!H:H,MATCH(CONCATENATE(AZ362,"-",C362),Panaboard!Z:Z,0))),"HH:MM")</f>
        <v/>
      </c>
      <c r="O362" t="str">
        <f>TEXT(IF(ISERROR(INDEX(Panaboard!I:I,MATCH(CONCATENATE(AZ362,"-",C362),Panaboard!Z:Z,0))),"",INDEX(Panaboard!I:I,MATCH(CONCATENATE(AZ362,"-",C362),Panaboard!Z:Z,0))),"HH:MM")</f>
        <v/>
      </c>
      <c r="P362" t="str">
        <f t="shared" si="41"/>
        <v/>
      </c>
      <c r="Q362" t="str">
        <f>IF(ISERROR(INDEX(Panaboard!S:S,MATCH(CONCATENATE(AZ362,"-",C362),Panaboard!Z:Z,0))),"",INDEX(Panaboard!S:S,MATCH(CONCATENATE(AZ362,"-",C362),Panaboard!Z:Z,0)))</f>
        <v/>
      </c>
      <c r="R362" t="str">
        <f>IF(ISERROR(INDEX(Panaboard!F:F,MATCH(CONCATENATE(AZ362,"-",C362),Panaboard!Z:Z,0))),"",INDEX(Panaboard!F:F,MATCH(CONCATENATE(AZ362,"-",C362),Panaboard!Z:Z,0)))</f>
        <v/>
      </c>
      <c r="S362" t="str">
        <f t="shared" si="42"/>
        <v/>
      </c>
      <c r="T362" t="str">
        <f>IF(ISERROR(INDEX(Panaboard!D:D,MATCH(CONCATENATE(AZ362,"-",C362),Panaboard!Z:Z,0))),"",INDEX(Panaboard!D:D,MATCH(CONCATENATE(AZ362,"-",C362),Panaboard!Z:Z,0)))</f>
        <v/>
      </c>
      <c r="U362" t="str">
        <f>IF(ISERROR(INDEX(Panaboard!J:J,MATCH(CONCATENATE(AZ362,"-",C362),Panaboard!Z:Z,0))),"",INDEX(Panaboard!J:J,MATCH(CONCATENATE(AZ362,"-",C362),Panaboard!Z:Z,0)))</f>
        <v/>
      </c>
      <c r="V362">
        <f>IF(PResult!BL362="",0,PResult!BL362)</f>
        <v>0</v>
      </c>
      <c r="W362">
        <f>IF(PResult!BM362="",0,PResult!BM362)</f>
        <v>0</v>
      </c>
      <c r="X362">
        <f>IF(OR(PResult!AE362="",PResult!AE362="(null)"),IF(OR(PResult!AD362="",PResult!AD362="(null)"),0,PResult!AD362),PResult!AE362)</f>
        <v>0</v>
      </c>
      <c r="Y362" t="str">
        <f>IF(OR(PResult!V362="",PResult!V362="(null)"),"",PResult!V362)</f>
        <v/>
      </c>
      <c r="Z362" t="str">
        <f>CONCATENATE(PResult!BO362,PResult!BP362)</f>
        <v/>
      </c>
      <c r="AA362" t="str">
        <f>IF(PResult!Y362="","",PResult!Y362)</f>
        <v/>
      </c>
      <c r="AB362" t="str">
        <f>IF(PResult!BQ362="","",PResult!BQ362)</f>
        <v/>
      </c>
      <c r="AC362" t="str">
        <f>IF(PResult!BR362="","",PResult!BR362)</f>
        <v/>
      </c>
      <c r="AD362" t="str">
        <f>IF(PResult!BS362="","",PResult!BS362)</f>
        <v/>
      </c>
      <c r="AE362" t="str">
        <f>IF(PResult!BN362="","",PResult!BN362)</f>
        <v/>
      </c>
      <c r="AF362" t="str">
        <f>IF(PResult!BT362="","",PResult!BT362)</f>
        <v/>
      </c>
      <c r="AG362" t="str">
        <f>IF(PResult!BU362="","",PResult!BU362)</f>
        <v/>
      </c>
      <c r="AH362" t="str">
        <f>IF(PResult!BV362="","",PResult!BV362)</f>
        <v/>
      </c>
      <c r="AI362" t="str">
        <f>TEXT(IF(ISERROR(INDEX(Panaboard!L:L,MATCH(CONCATENATE(AZ362,"-",C362),Panaboard!Z:Z,0))),"",INDEX(Panaboard!L:L,MATCH(CONCATENATE(AZ362,"-",C362),Panaboard!Z:Z,0))),"HH:MM")</f>
        <v/>
      </c>
      <c r="AJ362" t="str">
        <f>TEXT(IF(ISERROR(INDEX(Panaboard!M:M,MATCH(CONCATENATE(AZ362,"-",C362),Panaboard!Z:Z,0))),"",INDEX(Panaboard!M:M,MATCH(CONCATENATE(AZ362,"-",C362),Panaboard!Z:Z,0))),"HH:MM")</f>
        <v/>
      </c>
      <c r="AK362" t="str">
        <f>IF(PResult!BY362="","",PResult!BY362)</f>
        <v/>
      </c>
      <c r="AL362">
        <f>IF(PResult!P362="",0,PResult!P362)</f>
        <v>0</v>
      </c>
      <c r="AM362" t="str">
        <f>IF(ISERROR(INDEX(Panaboard!N:N,MATCH(CONCATENATE(AZ362,"-",C362),Panaboard!Z:Z,0))),"",INDEX(Panaboard!N:N,MATCH(CONCATENATE(AZ362,"-",C362),Panaboard!Z:Z,0)))</f>
        <v/>
      </c>
      <c r="AN362" t="str">
        <f>IF(ISERROR(INDEX(Panaboard!O:O,MATCH(CONCATENATE(AZ362,"-",C362),Panaboard!Z:Z,0))),"",INDEX(Panaboard!O:O,MATCH(CONCATENATE(AZ362,"-",C362),Panaboard!Z:Z,0)))</f>
        <v/>
      </c>
      <c r="AO362" t="str">
        <f>IF(ISERROR(INDEX(Panaboard!P:P,MATCH(CONCATENATE(AZ362,"-",C362),Panaboard!Z:Z,0))),"",INDEX(Panaboard!P:P,MATCH(CONCATENATE(AZ362,"-",C362),Panaboard!Z:Z,0)))</f>
        <v/>
      </c>
      <c r="AP362" t="str">
        <f>IF(ISERROR(INDEX(Panaboard!Q:Q,MATCH(CONCATENATE(AZ362,"-",C362),Panaboard!Z:Z,0))),"",INDEX(Panaboard!Q:Q,MATCH(CONCATENATE(AZ362,"-",C362),Panaboard!Z:Z,0)))</f>
        <v/>
      </c>
      <c r="AR362" t="str">
        <f>IF(PResult!BW362="","",PResult!BW362)</f>
        <v/>
      </c>
      <c r="AS362" t="str">
        <f>IF(PResult!BX362="","",PResult!BX362)</f>
        <v/>
      </c>
      <c r="AT362" t="str">
        <f>IF(ISERROR(INDEX(Panaboard!K:K,MATCH(CONCATENATE(AZ362,"-",C362),Panaboard!Z:Z,0))),"",INDEX(Panaboard!K:K,MATCH(CONCATENATE(AZ362,"-",C362),Panaboard!Z:Z,0)))</f>
        <v/>
      </c>
      <c r="AU362" t="str">
        <f>IF(ISERROR(INDEX(Panaboard!U:U,MATCH(CONCATENATE(AZ362,"-",C362),Panaboard!Z:Z,0))),"",INDEX(Panaboard!U:U,MATCH(CONCATENATE(AZ362,"-",C362),Panaboard!Z:Z,0)))</f>
        <v/>
      </c>
      <c r="AV362" t="str">
        <f>IF(ISERROR(INDEX(Panaboard!W:W,MATCH(CONCATENATE(AZ362,"-",C362),Panaboard!Z:Z,0))),"",INDEX(Panaboard!W:W,MATCH(CONCATENATE(AZ362,"-",C362),Panaboard!Z:Z,0)))</f>
        <v/>
      </c>
      <c r="AW362" t="str">
        <f>IF(ISERROR(INDEX(Panaboard!X:X,MATCH(CONCATENATE(AZ362,"-",C362),Panaboard!Z:Z,0))),"",INDEX(Panaboard!X:X,MATCH(CONCATENATE(AZ362,"-",C362),Panaboard!Z:Z,0)))</f>
        <v/>
      </c>
      <c r="AX362" t="str">
        <f>IF(ISERROR(INDEX(Panaboard!AA:AA,MATCH(CONCATENATE(AZ362,"-",C362),Panaboard!Z:Z,0))),"",INDEX(Panaboard!AA:AA,MATCH(CONCATENATE(AZ362,"-",C362),Panaboard!Z:Z,0)))</f>
        <v/>
      </c>
      <c r="AY362" t="str">
        <f>IF(ISERROR(INDEX(Panaboard!AB:AB,MATCH(CONCATENATE(AZ362,"-",C362),Panaboard!Z:Z,0))),"",INDEX(Panaboard!AB:AB,MATCH(CONCATENATE(AZ362,"-",C362),Panaboard!Z:Z,0)))</f>
        <v/>
      </c>
      <c r="AZ362" t="str">
        <f t="shared" si="44"/>
        <v/>
      </c>
      <c r="BA362" t="str">
        <f>IF(ISERROR(INDEX(Panaboard!E:E,MATCH(CONCATENATE(AZ362,"-",C362),Panaboard!Z:Z,0))),"",INDEX(Panaboard!E:E,MATCH(CONCATENATE(AZ362,"-",C362),Panaboard!Z:Z,0)))</f>
        <v/>
      </c>
      <c r="BB362" t="str">
        <f>IF(ISERROR(INDEX(Panaboard!AC:AC,MATCH(CONCATENATE(AZ362,"-",C362),Panaboard!Z:Z,0))),"",INDEX(Panaboard!AC:AC,MATCH(CONCATENATE(AZ362,"-",C362),Panaboard!Z:Z,0)))</f>
        <v/>
      </c>
      <c r="BC362" t="str">
        <f t="shared" si="45"/>
        <v/>
      </c>
      <c r="BD362" t="str">
        <f t="shared" si="46"/>
        <v/>
      </c>
      <c r="BE362" t="str">
        <f t="shared" si="47"/>
        <v>xx0x0</v>
      </c>
      <c r="BF362" t="str">
        <f>IF(ISERROR(INDEX(CuttingList!F:F,MATCH(CONCATENATE(A362,"-",C362),CuttingList!E:E,0))),"",INDEX(CuttingList!F:F,MATCH(CONCATENATE(A362,"-",C362),CuttingList!E:E,0)))</f>
        <v/>
      </c>
    </row>
    <row r="363" spans="1:58" x14ac:dyDescent="0.25">
      <c r="A363" t="str">
        <f>IF(PResult!BJ363="","",PResult!BJ363)</f>
        <v/>
      </c>
      <c r="B363" t="str">
        <f>IF(PResult!E363="","",PResult!E363)</f>
        <v/>
      </c>
      <c r="C363" t="str">
        <f>IF(PResult!BZ363="","",PResult!BZ363)</f>
        <v/>
      </c>
      <c r="D363" t="str">
        <f>IF(ISERROR(INDEX(Panaboard!B:B,MATCH(CONCATENATE(AZ363,"-",C363),Panaboard!Z:Z,0))),"",TRIM(INDEX(Panaboard!B:B,MATCH(CONCATENATE(AZ363,"-",C363),Panaboard!Z:Z,0))))</f>
        <v/>
      </c>
      <c r="E363" t="str">
        <f t="shared" si="43"/>
        <v>xx0x0</v>
      </c>
      <c r="F363" t="str">
        <f>IF(PResult!U363="","",UPPER(TRIM(PResult!U363)))</f>
        <v/>
      </c>
      <c r="G363">
        <f>IF(OR(PResult!O363="",PResult!O363="(null)"),0,PResult!O363)</f>
        <v>0</v>
      </c>
      <c r="H363" t="str">
        <f>IF(ISERROR(INDEX(Panaboard!G:G,MATCH(CONCATENATE(AZ363,"-",C363),Panaboard!Z:Z,0))),"",INDEX(Panaboard!G:G,MATCH(CONCATENATE(AZ363,"-",C363),Panaboard!Z:Z,0)))</f>
        <v/>
      </c>
      <c r="I363" t="str">
        <f>IF(PResult!J363="","",PResult!J363)</f>
        <v/>
      </c>
      <c r="J363" t="str">
        <f>IF(PResult!K363="","",PResult!K363)</f>
        <v/>
      </c>
      <c r="K363">
        <f>IF(OR(PResult!L363="(null)",PResult!L363=""),0,PResult!L363)</f>
        <v>0</v>
      </c>
      <c r="L363">
        <f>IF(OR(PResult!M363="(null)",PResult!M363=""),0,PResult!M363)</f>
        <v>0</v>
      </c>
      <c r="M363">
        <f t="shared" si="40"/>
        <v>0</v>
      </c>
      <c r="N363" t="str">
        <f>TEXT(IF(ISERROR(INDEX(Panaboard!H:H,MATCH(CONCATENATE(AZ363,"-",C363),Panaboard!Z:Z,0))),"",INDEX(Panaboard!H:H,MATCH(CONCATENATE(AZ363,"-",C363),Panaboard!Z:Z,0))),"HH:MM")</f>
        <v/>
      </c>
      <c r="O363" t="str">
        <f>TEXT(IF(ISERROR(INDEX(Panaboard!I:I,MATCH(CONCATENATE(AZ363,"-",C363),Panaboard!Z:Z,0))),"",INDEX(Panaboard!I:I,MATCH(CONCATENATE(AZ363,"-",C363),Panaboard!Z:Z,0))),"HH:MM")</f>
        <v/>
      </c>
      <c r="P363" t="str">
        <f t="shared" si="41"/>
        <v/>
      </c>
      <c r="Q363" t="str">
        <f>IF(ISERROR(INDEX(Panaboard!S:S,MATCH(CONCATENATE(AZ363,"-",C363),Panaboard!Z:Z,0))),"",INDEX(Panaboard!S:S,MATCH(CONCATENATE(AZ363,"-",C363),Panaboard!Z:Z,0)))</f>
        <v/>
      </c>
      <c r="R363" t="str">
        <f>IF(ISERROR(INDEX(Panaboard!F:F,MATCH(CONCATENATE(AZ363,"-",C363),Panaboard!Z:Z,0))),"",INDEX(Panaboard!F:F,MATCH(CONCATENATE(AZ363,"-",C363),Panaboard!Z:Z,0)))</f>
        <v/>
      </c>
      <c r="S363" t="str">
        <f t="shared" si="42"/>
        <v/>
      </c>
      <c r="T363" t="str">
        <f>IF(ISERROR(INDEX(Panaboard!D:D,MATCH(CONCATENATE(AZ363,"-",C363),Panaboard!Z:Z,0))),"",INDEX(Panaboard!D:D,MATCH(CONCATENATE(AZ363,"-",C363),Panaboard!Z:Z,0)))</f>
        <v/>
      </c>
      <c r="U363" t="str">
        <f>IF(ISERROR(INDEX(Panaboard!J:J,MATCH(CONCATENATE(AZ363,"-",C363),Panaboard!Z:Z,0))),"",INDEX(Panaboard!J:J,MATCH(CONCATENATE(AZ363,"-",C363),Panaboard!Z:Z,0)))</f>
        <v/>
      </c>
      <c r="V363">
        <f>IF(PResult!BL363="",0,PResult!BL363)</f>
        <v>0</v>
      </c>
      <c r="W363">
        <f>IF(PResult!BM363="",0,PResult!BM363)</f>
        <v>0</v>
      </c>
      <c r="X363">
        <f>IF(OR(PResult!AE363="",PResult!AE363="(null)"),IF(OR(PResult!AD363="",PResult!AD363="(null)"),0,PResult!AD363),PResult!AE363)</f>
        <v>0</v>
      </c>
      <c r="Y363" t="str">
        <f>IF(OR(PResult!V363="",PResult!V363="(null)"),"",PResult!V363)</f>
        <v/>
      </c>
      <c r="Z363" t="str">
        <f>CONCATENATE(PResult!BO363,PResult!BP363)</f>
        <v/>
      </c>
      <c r="AA363" t="str">
        <f>IF(PResult!Y363="","",PResult!Y363)</f>
        <v/>
      </c>
      <c r="AB363" t="str">
        <f>IF(PResult!BQ363="","",PResult!BQ363)</f>
        <v/>
      </c>
      <c r="AC363" t="str">
        <f>IF(PResult!BR363="","",PResult!BR363)</f>
        <v/>
      </c>
      <c r="AD363" t="str">
        <f>IF(PResult!BS363="","",PResult!BS363)</f>
        <v/>
      </c>
      <c r="AE363" t="str">
        <f>IF(PResult!BN363="","",PResult!BN363)</f>
        <v/>
      </c>
      <c r="AF363" t="str">
        <f>IF(PResult!BT363="","",PResult!BT363)</f>
        <v/>
      </c>
      <c r="AG363" t="str">
        <f>IF(PResult!BU363="","",PResult!BU363)</f>
        <v/>
      </c>
      <c r="AH363" t="str">
        <f>IF(PResult!BV363="","",PResult!BV363)</f>
        <v/>
      </c>
      <c r="AI363" t="str">
        <f>TEXT(IF(ISERROR(INDEX(Panaboard!L:L,MATCH(CONCATENATE(AZ363,"-",C363),Panaboard!Z:Z,0))),"",INDEX(Panaboard!L:L,MATCH(CONCATENATE(AZ363,"-",C363),Panaboard!Z:Z,0))),"HH:MM")</f>
        <v/>
      </c>
      <c r="AJ363" t="str">
        <f>TEXT(IF(ISERROR(INDEX(Panaboard!M:M,MATCH(CONCATENATE(AZ363,"-",C363),Panaboard!Z:Z,0))),"",INDEX(Panaboard!M:M,MATCH(CONCATENATE(AZ363,"-",C363),Panaboard!Z:Z,0))),"HH:MM")</f>
        <v/>
      </c>
      <c r="AK363" t="str">
        <f>IF(PResult!BY363="","",PResult!BY363)</f>
        <v/>
      </c>
      <c r="AL363">
        <f>IF(PResult!P363="",0,PResult!P363)</f>
        <v>0</v>
      </c>
      <c r="AM363" t="str">
        <f>IF(ISERROR(INDEX(Panaboard!N:N,MATCH(CONCATENATE(AZ363,"-",C363),Panaboard!Z:Z,0))),"",INDEX(Panaboard!N:N,MATCH(CONCATENATE(AZ363,"-",C363),Panaboard!Z:Z,0)))</f>
        <v/>
      </c>
      <c r="AN363" t="str">
        <f>IF(ISERROR(INDEX(Panaboard!O:O,MATCH(CONCATENATE(AZ363,"-",C363),Panaboard!Z:Z,0))),"",INDEX(Panaboard!O:O,MATCH(CONCATENATE(AZ363,"-",C363),Panaboard!Z:Z,0)))</f>
        <v/>
      </c>
      <c r="AO363" t="str">
        <f>IF(ISERROR(INDEX(Panaboard!P:P,MATCH(CONCATENATE(AZ363,"-",C363),Panaboard!Z:Z,0))),"",INDEX(Panaboard!P:P,MATCH(CONCATENATE(AZ363,"-",C363),Panaboard!Z:Z,0)))</f>
        <v/>
      </c>
      <c r="AP363" t="str">
        <f>IF(ISERROR(INDEX(Panaboard!Q:Q,MATCH(CONCATENATE(AZ363,"-",C363),Panaboard!Z:Z,0))),"",INDEX(Panaboard!Q:Q,MATCH(CONCATENATE(AZ363,"-",C363),Panaboard!Z:Z,0)))</f>
        <v/>
      </c>
      <c r="AR363" t="str">
        <f>IF(PResult!BW363="","",PResult!BW363)</f>
        <v/>
      </c>
      <c r="AS363" t="str">
        <f>IF(PResult!BX363="","",PResult!BX363)</f>
        <v/>
      </c>
      <c r="AT363" t="str">
        <f>IF(ISERROR(INDEX(Panaboard!K:K,MATCH(CONCATENATE(AZ363,"-",C363),Panaboard!Z:Z,0))),"",INDEX(Panaboard!K:K,MATCH(CONCATENATE(AZ363,"-",C363),Panaboard!Z:Z,0)))</f>
        <v/>
      </c>
      <c r="AU363" t="str">
        <f>IF(ISERROR(INDEX(Panaboard!U:U,MATCH(CONCATENATE(AZ363,"-",C363),Panaboard!Z:Z,0))),"",INDEX(Panaboard!U:U,MATCH(CONCATENATE(AZ363,"-",C363),Panaboard!Z:Z,0)))</f>
        <v/>
      </c>
      <c r="AV363" t="str">
        <f>IF(ISERROR(INDEX(Panaboard!W:W,MATCH(CONCATENATE(AZ363,"-",C363),Panaboard!Z:Z,0))),"",INDEX(Panaboard!W:W,MATCH(CONCATENATE(AZ363,"-",C363),Panaboard!Z:Z,0)))</f>
        <v/>
      </c>
      <c r="AW363" t="str">
        <f>IF(ISERROR(INDEX(Panaboard!X:X,MATCH(CONCATENATE(AZ363,"-",C363),Panaboard!Z:Z,0))),"",INDEX(Panaboard!X:X,MATCH(CONCATENATE(AZ363,"-",C363),Panaboard!Z:Z,0)))</f>
        <v/>
      </c>
      <c r="AX363" t="str">
        <f>IF(ISERROR(INDEX(Panaboard!AA:AA,MATCH(CONCATENATE(AZ363,"-",C363),Panaboard!Z:Z,0))),"",INDEX(Panaboard!AA:AA,MATCH(CONCATENATE(AZ363,"-",C363),Panaboard!Z:Z,0)))</f>
        <v/>
      </c>
      <c r="AY363" t="str">
        <f>IF(ISERROR(INDEX(Panaboard!AB:AB,MATCH(CONCATENATE(AZ363,"-",C363),Panaboard!Z:Z,0))),"",INDEX(Panaboard!AB:AB,MATCH(CONCATENATE(AZ363,"-",C363),Panaboard!Z:Z,0)))</f>
        <v/>
      </c>
      <c r="AZ363" t="str">
        <f t="shared" si="44"/>
        <v/>
      </c>
      <c r="BA363" t="str">
        <f>IF(ISERROR(INDEX(Panaboard!E:E,MATCH(CONCATENATE(AZ363,"-",C363),Panaboard!Z:Z,0))),"",INDEX(Panaboard!E:E,MATCH(CONCATENATE(AZ363,"-",C363),Panaboard!Z:Z,0)))</f>
        <v/>
      </c>
      <c r="BB363" t="str">
        <f>IF(ISERROR(INDEX(Panaboard!AC:AC,MATCH(CONCATENATE(AZ363,"-",C363),Panaboard!Z:Z,0))),"",INDEX(Panaboard!AC:AC,MATCH(CONCATENATE(AZ363,"-",C363),Panaboard!Z:Z,0)))</f>
        <v/>
      </c>
      <c r="BC363" t="str">
        <f t="shared" si="45"/>
        <v/>
      </c>
      <c r="BD363" t="str">
        <f t="shared" si="46"/>
        <v/>
      </c>
      <c r="BE363" t="str">
        <f t="shared" si="47"/>
        <v>xx0x0</v>
      </c>
      <c r="BF363" t="str">
        <f>IF(ISERROR(INDEX(CuttingList!F:F,MATCH(CONCATENATE(A363,"-",C363),CuttingList!E:E,0))),"",INDEX(CuttingList!F:F,MATCH(CONCATENATE(A363,"-",C363),CuttingList!E:E,0)))</f>
        <v/>
      </c>
    </row>
    <row r="364" spans="1:58" x14ac:dyDescent="0.25">
      <c r="A364" t="str">
        <f>IF(PResult!BJ364="","",PResult!BJ364)</f>
        <v/>
      </c>
      <c r="B364" t="str">
        <f>IF(PResult!E364="","",PResult!E364)</f>
        <v/>
      </c>
      <c r="C364" t="str">
        <f>IF(PResult!BZ364="","",PResult!BZ364)</f>
        <v/>
      </c>
      <c r="D364" t="str">
        <f>IF(ISERROR(INDEX(Panaboard!B:B,MATCH(CONCATENATE(AZ364,"-",C364),Panaboard!Z:Z,0))),"",TRIM(INDEX(Panaboard!B:B,MATCH(CONCATENATE(AZ364,"-",C364),Panaboard!Z:Z,0))))</f>
        <v/>
      </c>
      <c r="E364" t="str">
        <f t="shared" si="43"/>
        <v>xx0x0</v>
      </c>
      <c r="F364" t="str">
        <f>IF(PResult!U364="","",UPPER(TRIM(PResult!U364)))</f>
        <v/>
      </c>
      <c r="G364">
        <f>IF(OR(PResult!O364="",PResult!O364="(null)"),0,PResult!O364)</f>
        <v>0</v>
      </c>
      <c r="H364" t="str">
        <f>IF(ISERROR(INDEX(Panaboard!G:G,MATCH(CONCATENATE(AZ364,"-",C364),Panaboard!Z:Z,0))),"",INDEX(Panaboard!G:G,MATCH(CONCATENATE(AZ364,"-",C364),Panaboard!Z:Z,0)))</f>
        <v/>
      </c>
      <c r="I364" t="str">
        <f>IF(PResult!J364="","",PResult!J364)</f>
        <v/>
      </c>
      <c r="J364" t="str">
        <f>IF(PResult!K364="","",PResult!K364)</f>
        <v/>
      </c>
      <c r="K364">
        <f>IF(OR(PResult!L364="(null)",PResult!L364=""),0,PResult!L364)</f>
        <v>0</v>
      </c>
      <c r="L364">
        <f>IF(OR(PResult!M364="(null)",PResult!M364=""),0,PResult!M364)</f>
        <v>0</v>
      </c>
      <c r="M364">
        <f t="shared" si="40"/>
        <v>0</v>
      </c>
      <c r="N364" t="str">
        <f>TEXT(IF(ISERROR(INDEX(Panaboard!H:H,MATCH(CONCATENATE(AZ364,"-",C364),Panaboard!Z:Z,0))),"",INDEX(Panaboard!H:H,MATCH(CONCATENATE(AZ364,"-",C364),Panaboard!Z:Z,0))),"HH:MM")</f>
        <v/>
      </c>
      <c r="O364" t="str">
        <f>TEXT(IF(ISERROR(INDEX(Panaboard!I:I,MATCH(CONCATENATE(AZ364,"-",C364),Panaboard!Z:Z,0))),"",INDEX(Panaboard!I:I,MATCH(CONCATENATE(AZ364,"-",C364),Panaboard!Z:Z,0))),"HH:MM")</f>
        <v/>
      </c>
      <c r="P364" t="str">
        <f t="shared" si="41"/>
        <v/>
      </c>
      <c r="Q364" t="str">
        <f>IF(ISERROR(INDEX(Panaboard!S:S,MATCH(CONCATENATE(AZ364,"-",C364),Panaboard!Z:Z,0))),"",INDEX(Panaboard!S:S,MATCH(CONCATENATE(AZ364,"-",C364),Panaboard!Z:Z,0)))</f>
        <v/>
      </c>
      <c r="R364" t="str">
        <f>IF(ISERROR(INDEX(Panaboard!F:F,MATCH(CONCATENATE(AZ364,"-",C364),Panaboard!Z:Z,0))),"",INDEX(Panaboard!F:F,MATCH(CONCATENATE(AZ364,"-",C364),Panaboard!Z:Z,0)))</f>
        <v/>
      </c>
      <c r="S364" t="str">
        <f t="shared" si="42"/>
        <v/>
      </c>
      <c r="T364" t="str">
        <f>IF(ISERROR(INDEX(Panaboard!D:D,MATCH(CONCATENATE(AZ364,"-",C364),Panaboard!Z:Z,0))),"",INDEX(Panaboard!D:D,MATCH(CONCATENATE(AZ364,"-",C364),Panaboard!Z:Z,0)))</f>
        <v/>
      </c>
      <c r="U364" t="str">
        <f>IF(ISERROR(INDEX(Panaboard!J:J,MATCH(CONCATENATE(AZ364,"-",C364),Panaboard!Z:Z,0))),"",INDEX(Panaboard!J:J,MATCH(CONCATENATE(AZ364,"-",C364),Panaboard!Z:Z,0)))</f>
        <v/>
      </c>
      <c r="V364">
        <f>IF(PResult!BL364="",0,PResult!BL364)</f>
        <v>0</v>
      </c>
      <c r="W364">
        <f>IF(PResult!BM364="",0,PResult!BM364)</f>
        <v>0</v>
      </c>
      <c r="X364">
        <f>IF(OR(PResult!AE364="",PResult!AE364="(null)"),IF(OR(PResult!AD364="",PResult!AD364="(null)"),0,PResult!AD364),PResult!AE364)</f>
        <v>0</v>
      </c>
      <c r="Y364" t="str">
        <f>IF(OR(PResult!V364="",PResult!V364="(null)"),"",PResult!V364)</f>
        <v/>
      </c>
      <c r="Z364" t="str">
        <f>CONCATENATE(PResult!BO364,PResult!BP364)</f>
        <v/>
      </c>
      <c r="AA364" t="str">
        <f>IF(PResult!Y364="","",PResult!Y364)</f>
        <v/>
      </c>
      <c r="AB364" t="str">
        <f>IF(PResult!BQ364="","",PResult!BQ364)</f>
        <v/>
      </c>
      <c r="AC364" t="str">
        <f>IF(PResult!BR364="","",PResult!BR364)</f>
        <v/>
      </c>
      <c r="AD364" t="str">
        <f>IF(PResult!BS364="","",PResult!BS364)</f>
        <v/>
      </c>
      <c r="AE364" t="str">
        <f>IF(PResult!BN364="","",PResult!BN364)</f>
        <v/>
      </c>
      <c r="AF364" t="str">
        <f>IF(PResult!BT364="","",PResult!BT364)</f>
        <v/>
      </c>
      <c r="AG364" t="str">
        <f>IF(PResult!BU364="","",PResult!BU364)</f>
        <v/>
      </c>
      <c r="AH364" t="str">
        <f>IF(PResult!BV364="","",PResult!BV364)</f>
        <v/>
      </c>
      <c r="AI364" t="str">
        <f>TEXT(IF(ISERROR(INDEX(Panaboard!L:L,MATCH(CONCATENATE(AZ364,"-",C364),Panaboard!Z:Z,0))),"",INDEX(Panaboard!L:L,MATCH(CONCATENATE(AZ364,"-",C364),Panaboard!Z:Z,0))),"HH:MM")</f>
        <v/>
      </c>
      <c r="AJ364" t="str">
        <f>TEXT(IF(ISERROR(INDEX(Panaboard!M:M,MATCH(CONCATENATE(AZ364,"-",C364),Panaboard!Z:Z,0))),"",INDEX(Panaboard!M:M,MATCH(CONCATENATE(AZ364,"-",C364),Panaboard!Z:Z,0))),"HH:MM")</f>
        <v/>
      </c>
      <c r="AK364" t="str">
        <f>IF(PResult!BY364="","",PResult!BY364)</f>
        <v/>
      </c>
      <c r="AL364">
        <f>IF(PResult!P364="",0,PResult!P364)</f>
        <v>0</v>
      </c>
      <c r="AM364" t="str">
        <f>IF(ISERROR(INDEX(Panaboard!N:N,MATCH(CONCATENATE(AZ364,"-",C364),Panaboard!Z:Z,0))),"",INDEX(Panaboard!N:N,MATCH(CONCATENATE(AZ364,"-",C364),Panaboard!Z:Z,0)))</f>
        <v/>
      </c>
      <c r="AN364" t="str">
        <f>IF(ISERROR(INDEX(Panaboard!O:O,MATCH(CONCATENATE(AZ364,"-",C364),Panaboard!Z:Z,0))),"",INDEX(Panaboard!O:O,MATCH(CONCATENATE(AZ364,"-",C364),Panaboard!Z:Z,0)))</f>
        <v/>
      </c>
      <c r="AO364" t="str">
        <f>IF(ISERROR(INDEX(Panaboard!P:P,MATCH(CONCATENATE(AZ364,"-",C364),Panaboard!Z:Z,0))),"",INDEX(Panaboard!P:P,MATCH(CONCATENATE(AZ364,"-",C364),Panaboard!Z:Z,0)))</f>
        <v/>
      </c>
      <c r="AP364" t="str">
        <f>IF(ISERROR(INDEX(Panaboard!Q:Q,MATCH(CONCATENATE(AZ364,"-",C364),Panaboard!Z:Z,0))),"",INDEX(Panaboard!Q:Q,MATCH(CONCATENATE(AZ364,"-",C364),Panaboard!Z:Z,0)))</f>
        <v/>
      </c>
      <c r="AR364" t="str">
        <f>IF(PResult!BW364="","",PResult!BW364)</f>
        <v/>
      </c>
      <c r="AS364" t="str">
        <f>IF(PResult!BX364="","",PResult!BX364)</f>
        <v/>
      </c>
      <c r="AT364" t="str">
        <f>IF(ISERROR(INDEX(Panaboard!K:K,MATCH(CONCATENATE(AZ364,"-",C364),Panaboard!Z:Z,0))),"",INDEX(Panaboard!K:K,MATCH(CONCATENATE(AZ364,"-",C364),Panaboard!Z:Z,0)))</f>
        <v/>
      </c>
      <c r="AU364" t="str">
        <f>IF(ISERROR(INDEX(Panaboard!U:U,MATCH(CONCATENATE(AZ364,"-",C364),Panaboard!Z:Z,0))),"",INDEX(Panaboard!U:U,MATCH(CONCATENATE(AZ364,"-",C364),Panaboard!Z:Z,0)))</f>
        <v/>
      </c>
      <c r="AV364" t="str">
        <f>IF(ISERROR(INDEX(Panaboard!W:W,MATCH(CONCATENATE(AZ364,"-",C364),Panaboard!Z:Z,0))),"",INDEX(Panaboard!W:W,MATCH(CONCATENATE(AZ364,"-",C364),Panaboard!Z:Z,0)))</f>
        <v/>
      </c>
      <c r="AW364" t="str">
        <f>IF(ISERROR(INDEX(Panaboard!X:X,MATCH(CONCATENATE(AZ364,"-",C364),Panaboard!Z:Z,0))),"",INDEX(Panaboard!X:X,MATCH(CONCATENATE(AZ364,"-",C364),Panaboard!Z:Z,0)))</f>
        <v/>
      </c>
      <c r="AX364" t="str">
        <f>IF(ISERROR(INDEX(Panaboard!AA:AA,MATCH(CONCATENATE(AZ364,"-",C364),Panaboard!Z:Z,0))),"",INDEX(Panaboard!AA:AA,MATCH(CONCATENATE(AZ364,"-",C364),Panaboard!Z:Z,0)))</f>
        <v/>
      </c>
      <c r="AY364" t="str">
        <f>IF(ISERROR(INDEX(Panaboard!AB:AB,MATCH(CONCATENATE(AZ364,"-",C364),Panaboard!Z:Z,0))),"",INDEX(Panaboard!AB:AB,MATCH(CONCATENATE(AZ364,"-",C364),Panaboard!Z:Z,0)))</f>
        <v/>
      </c>
      <c r="AZ364" t="str">
        <f t="shared" si="44"/>
        <v/>
      </c>
      <c r="BA364" t="str">
        <f>IF(ISERROR(INDEX(Panaboard!E:E,MATCH(CONCATENATE(AZ364,"-",C364),Panaboard!Z:Z,0))),"",INDEX(Panaboard!E:E,MATCH(CONCATENATE(AZ364,"-",C364),Panaboard!Z:Z,0)))</f>
        <v/>
      </c>
      <c r="BB364" t="str">
        <f>IF(ISERROR(INDEX(Panaboard!AC:AC,MATCH(CONCATENATE(AZ364,"-",C364),Panaboard!Z:Z,0))),"",INDEX(Panaboard!AC:AC,MATCH(CONCATENATE(AZ364,"-",C364),Panaboard!Z:Z,0)))</f>
        <v/>
      </c>
      <c r="BC364" t="str">
        <f t="shared" si="45"/>
        <v/>
      </c>
      <c r="BD364" t="str">
        <f t="shared" si="46"/>
        <v/>
      </c>
      <c r="BE364" t="str">
        <f t="shared" si="47"/>
        <v>xx0x0</v>
      </c>
      <c r="BF364" t="str">
        <f>IF(ISERROR(INDEX(CuttingList!F:F,MATCH(CONCATENATE(A364,"-",C364),CuttingList!E:E,0))),"",INDEX(CuttingList!F:F,MATCH(CONCATENATE(A364,"-",C364),CuttingList!E:E,0)))</f>
        <v/>
      </c>
    </row>
    <row r="365" spans="1:58" x14ac:dyDescent="0.25">
      <c r="A365" t="str">
        <f>IF(PResult!BJ365="","",PResult!BJ365)</f>
        <v/>
      </c>
      <c r="B365" t="str">
        <f>IF(PResult!E365="","",PResult!E365)</f>
        <v/>
      </c>
      <c r="C365" t="str">
        <f>IF(PResult!BZ365="","",PResult!BZ365)</f>
        <v/>
      </c>
      <c r="D365" t="str">
        <f>IF(ISERROR(INDEX(Panaboard!B:B,MATCH(CONCATENATE(AZ365,"-",C365),Panaboard!Z:Z,0))),"",TRIM(INDEX(Panaboard!B:B,MATCH(CONCATENATE(AZ365,"-",C365),Panaboard!Z:Z,0))))</f>
        <v/>
      </c>
      <c r="E365" t="str">
        <f t="shared" si="43"/>
        <v>xx0x0</v>
      </c>
      <c r="F365" t="str">
        <f>IF(PResult!U365="","",UPPER(TRIM(PResult!U365)))</f>
        <v/>
      </c>
      <c r="G365">
        <f>IF(OR(PResult!O365="",PResult!O365="(null)"),0,PResult!O365)</f>
        <v>0</v>
      </c>
      <c r="H365" t="str">
        <f>IF(ISERROR(INDEX(Panaboard!G:G,MATCH(CONCATENATE(AZ365,"-",C365),Panaboard!Z:Z,0))),"",INDEX(Panaboard!G:G,MATCH(CONCATENATE(AZ365,"-",C365),Panaboard!Z:Z,0)))</f>
        <v/>
      </c>
      <c r="I365" t="str">
        <f>IF(PResult!J365="","",PResult!J365)</f>
        <v/>
      </c>
      <c r="J365" t="str">
        <f>IF(PResult!K365="","",PResult!K365)</f>
        <v/>
      </c>
      <c r="K365">
        <f>IF(OR(PResult!L365="(null)",PResult!L365=""),0,PResult!L365)</f>
        <v>0</v>
      </c>
      <c r="L365">
        <f>IF(OR(PResult!M365="(null)",PResult!M365=""),0,PResult!M365)</f>
        <v>0</v>
      </c>
      <c r="M365">
        <f t="shared" si="40"/>
        <v>0</v>
      </c>
      <c r="N365" t="str">
        <f>TEXT(IF(ISERROR(INDEX(Panaboard!H:H,MATCH(CONCATENATE(AZ365,"-",C365),Panaboard!Z:Z,0))),"",INDEX(Panaboard!H:H,MATCH(CONCATENATE(AZ365,"-",C365),Panaboard!Z:Z,0))),"HH:MM")</f>
        <v/>
      </c>
      <c r="O365" t="str">
        <f>TEXT(IF(ISERROR(INDEX(Panaboard!I:I,MATCH(CONCATENATE(AZ365,"-",C365),Panaboard!Z:Z,0))),"",INDEX(Panaboard!I:I,MATCH(CONCATENATE(AZ365,"-",C365),Panaboard!Z:Z,0))),"HH:MM")</f>
        <v/>
      </c>
      <c r="P365" t="str">
        <f t="shared" si="41"/>
        <v/>
      </c>
      <c r="Q365" t="str">
        <f>IF(ISERROR(INDEX(Panaboard!S:S,MATCH(CONCATENATE(AZ365,"-",C365),Panaboard!Z:Z,0))),"",INDEX(Panaboard!S:S,MATCH(CONCATENATE(AZ365,"-",C365),Panaboard!Z:Z,0)))</f>
        <v/>
      </c>
      <c r="R365" t="str">
        <f>IF(ISERROR(INDEX(Panaboard!F:F,MATCH(CONCATENATE(AZ365,"-",C365),Panaboard!Z:Z,0))),"",INDEX(Panaboard!F:F,MATCH(CONCATENATE(AZ365,"-",C365),Panaboard!Z:Z,0)))</f>
        <v/>
      </c>
      <c r="S365" t="str">
        <f t="shared" si="42"/>
        <v/>
      </c>
      <c r="T365" t="str">
        <f>IF(ISERROR(INDEX(Panaboard!D:D,MATCH(CONCATENATE(AZ365,"-",C365),Panaboard!Z:Z,0))),"",INDEX(Panaboard!D:D,MATCH(CONCATENATE(AZ365,"-",C365),Panaboard!Z:Z,0)))</f>
        <v/>
      </c>
      <c r="U365" t="str">
        <f>IF(ISERROR(INDEX(Panaboard!J:J,MATCH(CONCATENATE(AZ365,"-",C365),Panaboard!Z:Z,0))),"",INDEX(Panaboard!J:J,MATCH(CONCATENATE(AZ365,"-",C365),Panaboard!Z:Z,0)))</f>
        <v/>
      </c>
      <c r="V365">
        <f>IF(PResult!BL365="",0,PResult!BL365)</f>
        <v>0</v>
      </c>
      <c r="W365">
        <f>IF(PResult!BM365="",0,PResult!BM365)</f>
        <v>0</v>
      </c>
      <c r="X365">
        <f>IF(OR(PResult!AE365="",PResult!AE365="(null)"),IF(OR(PResult!AD365="",PResult!AD365="(null)"),0,PResult!AD365),PResult!AE365)</f>
        <v>0</v>
      </c>
      <c r="Y365" t="str">
        <f>IF(OR(PResult!V365="",PResult!V365="(null)"),"",PResult!V365)</f>
        <v/>
      </c>
      <c r="Z365" t="str">
        <f>CONCATENATE(PResult!BO365,PResult!BP365)</f>
        <v/>
      </c>
      <c r="AA365" t="str">
        <f>IF(PResult!Y365="","",PResult!Y365)</f>
        <v/>
      </c>
      <c r="AB365" t="str">
        <f>IF(PResult!BQ365="","",PResult!BQ365)</f>
        <v/>
      </c>
      <c r="AC365" t="str">
        <f>IF(PResult!BR365="","",PResult!BR365)</f>
        <v/>
      </c>
      <c r="AD365" t="str">
        <f>IF(PResult!BS365="","",PResult!BS365)</f>
        <v/>
      </c>
      <c r="AE365" t="str">
        <f>IF(PResult!BN365="","",PResult!BN365)</f>
        <v/>
      </c>
      <c r="AF365" t="str">
        <f>IF(PResult!BT365="","",PResult!BT365)</f>
        <v/>
      </c>
      <c r="AG365" t="str">
        <f>IF(PResult!BU365="","",PResult!BU365)</f>
        <v/>
      </c>
      <c r="AH365" t="str">
        <f>IF(PResult!BV365="","",PResult!BV365)</f>
        <v/>
      </c>
      <c r="AI365" t="str">
        <f>TEXT(IF(ISERROR(INDEX(Panaboard!L:L,MATCH(CONCATENATE(AZ365,"-",C365),Panaboard!Z:Z,0))),"",INDEX(Panaboard!L:L,MATCH(CONCATENATE(AZ365,"-",C365),Panaboard!Z:Z,0))),"HH:MM")</f>
        <v/>
      </c>
      <c r="AJ365" t="str">
        <f>TEXT(IF(ISERROR(INDEX(Panaboard!M:M,MATCH(CONCATENATE(AZ365,"-",C365),Panaboard!Z:Z,0))),"",INDEX(Panaboard!M:M,MATCH(CONCATENATE(AZ365,"-",C365),Panaboard!Z:Z,0))),"HH:MM")</f>
        <v/>
      </c>
      <c r="AK365" t="str">
        <f>IF(PResult!BY365="","",PResult!BY365)</f>
        <v/>
      </c>
      <c r="AL365">
        <f>IF(PResult!P365="",0,PResult!P365)</f>
        <v>0</v>
      </c>
      <c r="AM365" t="str">
        <f>IF(ISERROR(INDEX(Panaboard!N:N,MATCH(CONCATENATE(AZ365,"-",C365),Panaboard!Z:Z,0))),"",INDEX(Panaboard!N:N,MATCH(CONCATENATE(AZ365,"-",C365),Panaboard!Z:Z,0)))</f>
        <v/>
      </c>
      <c r="AN365" t="str">
        <f>IF(ISERROR(INDEX(Panaboard!O:O,MATCH(CONCATENATE(AZ365,"-",C365),Panaboard!Z:Z,0))),"",INDEX(Panaboard!O:O,MATCH(CONCATENATE(AZ365,"-",C365),Panaboard!Z:Z,0)))</f>
        <v/>
      </c>
      <c r="AO365" t="str">
        <f>IF(ISERROR(INDEX(Panaboard!P:P,MATCH(CONCATENATE(AZ365,"-",C365),Panaboard!Z:Z,0))),"",INDEX(Panaboard!P:P,MATCH(CONCATENATE(AZ365,"-",C365),Panaboard!Z:Z,0)))</f>
        <v/>
      </c>
      <c r="AP365" t="str">
        <f>IF(ISERROR(INDEX(Panaboard!Q:Q,MATCH(CONCATENATE(AZ365,"-",C365),Panaboard!Z:Z,0))),"",INDEX(Panaboard!Q:Q,MATCH(CONCATENATE(AZ365,"-",C365),Panaboard!Z:Z,0)))</f>
        <v/>
      </c>
      <c r="AR365" t="str">
        <f>IF(PResult!BW365="","",PResult!BW365)</f>
        <v/>
      </c>
      <c r="AS365" t="str">
        <f>IF(PResult!BX365="","",PResult!BX365)</f>
        <v/>
      </c>
      <c r="AT365" t="str">
        <f>IF(ISERROR(INDEX(Panaboard!K:K,MATCH(CONCATENATE(AZ365,"-",C365),Panaboard!Z:Z,0))),"",INDEX(Panaboard!K:K,MATCH(CONCATENATE(AZ365,"-",C365),Panaboard!Z:Z,0)))</f>
        <v/>
      </c>
      <c r="AU365" t="str">
        <f>IF(ISERROR(INDEX(Panaboard!U:U,MATCH(CONCATENATE(AZ365,"-",C365),Panaboard!Z:Z,0))),"",INDEX(Panaboard!U:U,MATCH(CONCATENATE(AZ365,"-",C365),Panaboard!Z:Z,0)))</f>
        <v/>
      </c>
      <c r="AV365" t="str">
        <f>IF(ISERROR(INDEX(Panaboard!W:W,MATCH(CONCATENATE(AZ365,"-",C365),Panaboard!Z:Z,0))),"",INDEX(Panaboard!W:W,MATCH(CONCATENATE(AZ365,"-",C365),Panaboard!Z:Z,0)))</f>
        <v/>
      </c>
      <c r="AW365" t="str">
        <f>IF(ISERROR(INDEX(Panaboard!X:X,MATCH(CONCATENATE(AZ365,"-",C365),Panaboard!Z:Z,0))),"",INDEX(Panaboard!X:X,MATCH(CONCATENATE(AZ365,"-",C365),Panaboard!Z:Z,0)))</f>
        <v/>
      </c>
      <c r="AX365" t="str">
        <f>IF(ISERROR(INDEX(Panaboard!AA:AA,MATCH(CONCATENATE(AZ365,"-",C365),Panaboard!Z:Z,0))),"",INDEX(Panaboard!AA:AA,MATCH(CONCATENATE(AZ365,"-",C365),Panaboard!Z:Z,0)))</f>
        <v/>
      </c>
      <c r="AY365" t="str">
        <f>IF(ISERROR(INDEX(Panaboard!AB:AB,MATCH(CONCATENATE(AZ365,"-",C365),Panaboard!Z:Z,0))),"",INDEX(Panaboard!AB:AB,MATCH(CONCATENATE(AZ365,"-",C365),Panaboard!Z:Z,0)))</f>
        <v/>
      </c>
      <c r="AZ365" t="str">
        <f t="shared" si="44"/>
        <v/>
      </c>
      <c r="BA365" t="str">
        <f>IF(ISERROR(INDEX(Panaboard!E:E,MATCH(CONCATENATE(AZ365,"-",C365),Panaboard!Z:Z,0))),"",INDEX(Panaboard!E:E,MATCH(CONCATENATE(AZ365,"-",C365),Panaboard!Z:Z,0)))</f>
        <v/>
      </c>
      <c r="BB365" t="str">
        <f>IF(ISERROR(INDEX(Panaboard!AC:AC,MATCH(CONCATENATE(AZ365,"-",C365),Panaboard!Z:Z,0))),"",INDEX(Panaboard!AC:AC,MATCH(CONCATENATE(AZ365,"-",C365),Panaboard!Z:Z,0)))</f>
        <v/>
      </c>
      <c r="BC365" t="str">
        <f t="shared" si="45"/>
        <v/>
      </c>
      <c r="BD365" t="str">
        <f t="shared" si="46"/>
        <v/>
      </c>
      <c r="BE365" t="str">
        <f t="shared" si="47"/>
        <v>xx0x0</v>
      </c>
      <c r="BF365" t="str">
        <f>IF(ISERROR(INDEX(CuttingList!F:F,MATCH(CONCATENATE(A365,"-",C365),CuttingList!E:E,0))),"",INDEX(CuttingList!F:F,MATCH(CONCATENATE(A365,"-",C365),CuttingList!E:E,0)))</f>
        <v/>
      </c>
    </row>
    <row r="366" spans="1:58" x14ac:dyDescent="0.25">
      <c r="A366" t="str">
        <f>IF(PResult!BJ366="","",PResult!BJ366)</f>
        <v/>
      </c>
      <c r="B366" t="str">
        <f>IF(PResult!E366="","",PResult!E366)</f>
        <v/>
      </c>
      <c r="C366" t="str">
        <f>IF(PResult!BZ366="","",PResult!BZ366)</f>
        <v/>
      </c>
      <c r="D366" t="str">
        <f>IF(ISERROR(INDEX(Panaboard!B:B,MATCH(CONCATENATE(AZ366,"-",C366),Panaboard!Z:Z,0))),"",TRIM(INDEX(Panaboard!B:B,MATCH(CONCATENATE(AZ366,"-",C366),Panaboard!Z:Z,0))))</f>
        <v/>
      </c>
      <c r="E366" t="str">
        <f t="shared" si="43"/>
        <v>xx0x0</v>
      </c>
      <c r="F366" t="str">
        <f>IF(PResult!U366="","",UPPER(TRIM(PResult!U366)))</f>
        <v/>
      </c>
      <c r="G366">
        <f>IF(OR(PResult!O366="",PResult!O366="(null)"),0,PResult!O366)</f>
        <v>0</v>
      </c>
      <c r="H366" t="str">
        <f>IF(ISERROR(INDEX(Panaboard!G:G,MATCH(CONCATENATE(AZ366,"-",C366),Panaboard!Z:Z,0))),"",INDEX(Panaboard!G:G,MATCH(CONCATENATE(AZ366,"-",C366),Panaboard!Z:Z,0)))</f>
        <v/>
      </c>
      <c r="I366" t="str">
        <f>IF(PResult!J366="","",PResult!J366)</f>
        <v/>
      </c>
      <c r="J366" t="str">
        <f>IF(PResult!K366="","",PResult!K366)</f>
        <v/>
      </c>
      <c r="K366">
        <f>IF(OR(PResult!L366="(null)",PResult!L366=""),0,PResult!L366)</f>
        <v>0</v>
      </c>
      <c r="L366">
        <f>IF(OR(PResult!M366="(null)",PResult!M366=""),0,PResult!M366)</f>
        <v>0</v>
      </c>
      <c r="M366">
        <f t="shared" si="40"/>
        <v>0</v>
      </c>
      <c r="N366" t="str">
        <f>TEXT(IF(ISERROR(INDEX(Panaboard!H:H,MATCH(CONCATENATE(AZ366,"-",C366),Panaboard!Z:Z,0))),"",INDEX(Panaboard!H:H,MATCH(CONCATENATE(AZ366,"-",C366),Panaboard!Z:Z,0))),"HH:MM")</f>
        <v/>
      </c>
      <c r="O366" t="str">
        <f>TEXT(IF(ISERROR(INDEX(Panaboard!I:I,MATCH(CONCATENATE(AZ366,"-",C366),Panaboard!Z:Z,0))),"",INDEX(Panaboard!I:I,MATCH(CONCATENATE(AZ366,"-",C366),Panaboard!Z:Z,0))),"HH:MM")</f>
        <v/>
      </c>
      <c r="P366" t="str">
        <f t="shared" si="41"/>
        <v/>
      </c>
      <c r="Q366" t="str">
        <f>IF(ISERROR(INDEX(Panaboard!S:S,MATCH(CONCATENATE(AZ366,"-",C366),Panaboard!Z:Z,0))),"",INDEX(Panaboard!S:S,MATCH(CONCATENATE(AZ366,"-",C366),Panaboard!Z:Z,0)))</f>
        <v/>
      </c>
      <c r="R366" t="str">
        <f>IF(ISERROR(INDEX(Panaboard!F:F,MATCH(CONCATENATE(AZ366,"-",C366),Panaboard!Z:Z,0))),"",INDEX(Panaboard!F:F,MATCH(CONCATENATE(AZ366,"-",C366),Panaboard!Z:Z,0)))</f>
        <v/>
      </c>
      <c r="S366" t="str">
        <f t="shared" si="42"/>
        <v/>
      </c>
      <c r="T366" t="str">
        <f>IF(ISERROR(INDEX(Panaboard!D:D,MATCH(CONCATENATE(AZ366,"-",C366),Panaboard!Z:Z,0))),"",INDEX(Panaboard!D:D,MATCH(CONCATENATE(AZ366,"-",C366),Panaboard!Z:Z,0)))</f>
        <v/>
      </c>
      <c r="U366" t="str">
        <f>IF(ISERROR(INDEX(Panaboard!J:J,MATCH(CONCATENATE(AZ366,"-",C366),Panaboard!Z:Z,0))),"",INDEX(Panaboard!J:J,MATCH(CONCATENATE(AZ366,"-",C366),Panaboard!Z:Z,0)))</f>
        <v/>
      </c>
      <c r="V366">
        <f>IF(PResult!BL366="",0,PResult!BL366)</f>
        <v>0</v>
      </c>
      <c r="W366">
        <f>IF(PResult!BM366="",0,PResult!BM366)</f>
        <v>0</v>
      </c>
      <c r="X366">
        <f>IF(OR(PResult!AE366="",PResult!AE366="(null)"),IF(OR(PResult!AD366="",PResult!AD366="(null)"),0,PResult!AD366),PResult!AE366)</f>
        <v>0</v>
      </c>
      <c r="Y366" t="str">
        <f>IF(OR(PResult!V366="",PResult!V366="(null)"),"",PResult!V366)</f>
        <v/>
      </c>
      <c r="Z366" t="str">
        <f>CONCATENATE(PResult!BO366,PResult!BP366)</f>
        <v/>
      </c>
      <c r="AA366" t="str">
        <f>IF(PResult!Y366="","",PResult!Y366)</f>
        <v/>
      </c>
      <c r="AB366" t="str">
        <f>IF(PResult!BQ366="","",PResult!BQ366)</f>
        <v/>
      </c>
      <c r="AC366" t="str">
        <f>IF(PResult!BR366="","",PResult!BR366)</f>
        <v/>
      </c>
      <c r="AD366" t="str">
        <f>IF(PResult!BS366="","",PResult!BS366)</f>
        <v/>
      </c>
      <c r="AE366" t="str">
        <f>IF(PResult!BN366="","",PResult!BN366)</f>
        <v/>
      </c>
      <c r="AF366" t="str">
        <f>IF(PResult!BT366="","",PResult!BT366)</f>
        <v/>
      </c>
      <c r="AG366" t="str">
        <f>IF(PResult!BU366="","",PResult!BU366)</f>
        <v/>
      </c>
      <c r="AH366" t="str">
        <f>IF(PResult!BV366="","",PResult!BV366)</f>
        <v/>
      </c>
      <c r="AI366" t="str">
        <f>TEXT(IF(ISERROR(INDEX(Panaboard!L:L,MATCH(CONCATENATE(AZ366,"-",C366),Panaboard!Z:Z,0))),"",INDEX(Panaboard!L:L,MATCH(CONCATENATE(AZ366,"-",C366),Panaboard!Z:Z,0))),"HH:MM")</f>
        <v/>
      </c>
      <c r="AJ366" t="str">
        <f>TEXT(IF(ISERROR(INDEX(Panaboard!M:M,MATCH(CONCATENATE(AZ366,"-",C366),Panaboard!Z:Z,0))),"",INDEX(Panaboard!M:M,MATCH(CONCATENATE(AZ366,"-",C366),Panaboard!Z:Z,0))),"HH:MM")</f>
        <v/>
      </c>
      <c r="AK366" t="str">
        <f>IF(PResult!BY366="","",PResult!BY366)</f>
        <v/>
      </c>
      <c r="AL366">
        <f>IF(PResult!P366="",0,PResult!P366)</f>
        <v>0</v>
      </c>
      <c r="AM366" t="str">
        <f>IF(ISERROR(INDEX(Panaboard!N:N,MATCH(CONCATENATE(AZ366,"-",C366),Panaboard!Z:Z,0))),"",INDEX(Panaboard!N:N,MATCH(CONCATENATE(AZ366,"-",C366),Panaboard!Z:Z,0)))</f>
        <v/>
      </c>
      <c r="AN366" t="str">
        <f>IF(ISERROR(INDEX(Panaboard!O:O,MATCH(CONCATENATE(AZ366,"-",C366),Panaboard!Z:Z,0))),"",INDEX(Panaboard!O:O,MATCH(CONCATENATE(AZ366,"-",C366),Panaboard!Z:Z,0)))</f>
        <v/>
      </c>
      <c r="AO366" t="str">
        <f>IF(ISERROR(INDEX(Panaboard!P:P,MATCH(CONCATENATE(AZ366,"-",C366),Panaboard!Z:Z,0))),"",INDEX(Panaboard!P:P,MATCH(CONCATENATE(AZ366,"-",C366),Panaboard!Z:Z,0)))</f>
        <v/>
      </c>
      <c r="AP366" t="str">
        <f>IF(ISERROR(INDEX(Panaboard!Q:Q,MATCH(CONCATENATE(AZ366,"-",C366),Panaboard!Z:Z,0))),"",INDEX(Panaboard!Q:Q,MATCH(CONCATENATE(AZ366,"-",C366),Panaboard!Z:Z,0)))</f>
        <v/>
      </c>
      <c r="AR366" t="str">
        <f>IF(PResult!BW366="","",PResult!BW366)</f>
        <v/>
      </c>
      <c r="AS366" t="str">
        <f>IF(PResult!BX366="","",PResult!BX366)</f>
        <v/>
      </c>
      <c r="AT366" t="str">
        <f>IF(ISERROR(INDEX(Panaboard!K:K,MATCH(CONCATENATE(AZ366,"-",C366),Panaboard!Z:Z,0))),"",INDEX(Panaboard!K:K,MATCH(CONCATENATE(AZ366,"-",C366),Panaboard!Z:Z,0)))</f>
        <v/>
      </c>
      <c r="AU366" t="str">
        <f>IF(ISERROR(INDEX(Panaboard!U:U,MATCH(CONCATENATE(AZ366,"-",C366),Panaboard!Z:Z,0))),"",INDEX(Panaboard!U:U,MATCH(CONCATENATE(AZ366,"-",C366),Panaboard!Z:Z,0)))</f>
        <v/>
      </c>
      <c r="AV366" t="str">
        <f>IF(ISERROR(INDEX(Panaboard!W:W,MATCH(CONCATENATE(AZ366,"-",C366),Panaboard!Z:Z,0))),"",INDEX(Panaboard!W:W,MATCH(CONCATENATE(AZ366,"-",C366),Panaboard!Z:Z,0)))</f>
        <v/>
      </c>
      <c r="AW366" t="str">
        <f>IF(ISERROR(INDEX(Panaboard!X:X,MATCH(CONCATENATE(AZ366,"-",C366),Panaboard!Z:Z,0))),"",INDEX(Panaboard!X:X,MATCH(CONCATENATE(AZ366,"-",C366),Panaboard!Z:Z,0)))</f>
        <v/>
      </c>
      <c r="AX366" t="str">
        <f>IF(ISERROR(INDEX(Panaboard!AA:AA,MATCH(CONCATENATE(AZ366,"-",C366),Panaboard!Z:Z,0))),"",INDEX(Panaboard!AA:AA,MATCH(CONCATENATE(AZ366,"-",C366),Panaboard!Z:Z,0)))</f>
        <v/>
      </c>
      <c r="AY366" t="str">
        <f>IF(ISERROR(INDEX(Panaboard!AB:AB,MATCH(CONCATENATE(AZ366,"-",C366),Panaboard!Z:Z,0))),"",INDEX(Panaboard!AB:AB,MATCH(CONCATENATE(AZ366,"-",C366),Panaboard!Z:Z,0)))</f>
        <v/>
      </c>
      <c r="AZ366" t="str">
        <f t="shared" si="44"/>
        <v/>
      </c>
      <c r="BA366" t="str">
        <f>IF(ISERROR(INDEX(Panaboard!E:E,MATCH(CONCATENATE(AZ366,"-",C366),Panaboard!Z:Z,0))),"",INDEX(Panaboard!E:E,MATCH(CONCATENATE(AZ366,"-",C366),Panaboard!Z:Z,0)))</f>
        <v/>
      </c>
      <c r="BB366" t="str">
        <f>IF(ISERROR(INDEX(Panaboard!AC:AC,MATCH(CONCATENATE(AZ366,"-",C366),Panaboard!Z:Z,0))),"",INDEX(Panaboard!AC:AC,MATCH(CONCATENATE(AZ366,"-",C366),Panaboard!Z:Z,0)))</f>
        <v/>
      </c>
      <c r="BC366" t="str">
        <f t="shared" si="45"/>
        <v/>
      </c>
      <c r="BD366" t="str">
        <f t="shared" si="46"/>
        <v/>
      </c>
      <c r="BE366" t="str">
        <f t="shared" si="47"/>
        <v>xx0x0</v>
      </c>
      <c r="BF366" t="str">
        <f>IF(ISERROR(INDEX(CuttingList!F:F,MATCH(CONCATENATE(A366,"-",C366),CuttingList!E:E,0))),"",INDEX(CuttingList!F:F,MATCH(CONCATENATE(A366,"-",C366),CuttingList!E:E,0)))</f>
        <v/>
      </c>
    </row>
    <row r="367" spans="1:58" x14ac:dyDescent="0.25">
      <c r="A367" t="str">
        <f>IF(PResult!BJ367="","",PResult!BJ367)</f>
        <v/>
      </c>
      <c r="B367" t="str">
        <f>IF(PResult!E367="","",PResult!E367)</f>
        <v/>
      </c>
      <c r="C367" t="str">
        <f>IF(PResult!BZ367="","",PResult!BZ367)</f>
        <v/>
      </c>
      <c r="D367" t="str">
        <f>IF(ISERROR(INDEX(Panaboard!B:B,MATCH(CONCATENATE(AZ367,"-",C367),Panaboard!Z:Z,0))),"",TRIM(INDEX(Panaboard!B:B,MATCH(CONCATENATE(AZ367,"-",C367),Panaboard!Z:Z,0))))</f>
        <v/>
      </c>
      <c r="E367" t="str">
        <f t="shared" si="43"/>
        <v>xx0x0</v>
      </c>
      <c r="F367" t="str">
        <f>IF(PResult!U367="","",UPPER(TRIM(PResult!U367)))</f>
        <v/>
      </c>
      <c r="G367">
        <f>IF(OR(PResult!O367="",PResult!O367="(null)"),0,PResult!O367)</f>
        <v>0</v>
      </c>
      <c r="H367" t="str">
        <f>IF(ISERROR(INDEX(Panaboard!G:G,MATCH(CONCATENATE(AZ367,"-",C367),Panaboard!Z:Z,0))),"",INDEX(Panaboard!G:G,MATCH(CONCATENATE(AZ367,"-",C367),Panaboard!Z:Z,0)))</f>
        <v/>
      </c>
      <c r="I367" t="str">
        <f>IF(PResult!J367="","",PResult!J367)</f>
        <v/>
      </c>
      <c r="J367" t="str">
        <f>IF(PResult!K367="","",PResult!K367)</f>
        <v/>
      </c>
      <c r="K367">
        <f>IF(OR(PResult!L367="(null)",PResult!L367=""),0,PResult!L367)</f>
        <v>0</v>
      </c>
      <c r="L367">
        <f>IF(OR(PResult!M367="(null)",PResult!M367=""),0,PResult!M367)</f>
        <v>0</v>
      </c>
      <c r="M367">
        <f t="shared" si="40"/>
        <v>0</v>
      </c>
      <c r="N367" t="str">
        <f>TEXT(IF(ISERROR(INDEX(Panaboard!H:H,MATCH(CONCATENATE(AZ367,"-",C367),Panaboard!Z:Z,0))),"",INDEX(Panaboard!H:H,MATCH(CONCATENATE(AZ367,"-",C367),Panaboard!Z:Z,0))),"HH:MM")</f>
        <v/>
      </c>
      <c r="O367" t="str">
        <f>TEXT(IF(ISERROR(INDEX(Panaboard!I:I,MATCH(CONCATENATE(AZ367,"-",C367),Panaboard!Z:Z,0))),"",INDEX(Panaboard!I:I,MATCH(CONCATENATE(AZ367,"-",C367),Panaboard!Z:Z,0))),"HH:MM")</f>
        <v/>
      </c>
      <c r="P367" t="str">
        <f t="shared" si="41"/>
        <v/>
      </c>
      <c r="Q367" t="str">
        <f>IF(ISERROR(INDEX(Panaboard!S:S,MATCH(CONCATENATE(AZ367,"-",C367),Panaboard!Z:Z,0))),"",INDEX(Panaboard!S:S,MATCH(CONCATENATE(AZ367,"-",C367),Panaboard!Z:Z,0)))</f>
        <v/>
      </c>
      <c r="R367" t="str">
        <f>IF(ISERROR(INDEX(Panaboard!F:F,MATCH(CONCATENATE(AZ367,"-",C367),Panaboard!Z:Z,0))),"",INDEX(Panaboard!F:F,MATCH(CONCATENATE(AZ367,"-",C367),Panaboard!Z:Z,0)))</f>
        <v/>
      </c>
      <c r="S367" t="str">
        <f t="shared" si="42"/>
        <v/>
      </c>
      <c r="T367" t="str">
        <f>IF(ISERROR(INDEX(Panaboard!D:D,MATCH(CONCATENATE(AZ367,"-",C367),Panaboard!Z:Z,0))),"",INDEX(Panaboard!D:D,MATCH(CONCATENATE(AZ367,"-",C367),Panaboard!Z:Z,0)))</f>
        <v/>
      </c>
      <c r="U367" t="str">
        <f>IF(ISERROR(INDEX(Panaboard!J:J,MATCH(CONCATENATE(AZ367,"-",C367),Panaboard!Z:Z,0))),"",INDEX(Panaboard!J:J,MATCH(CONCATENATE(AZ367,"-",C367),Panaboard!Z:Z,0)))</f>
        <v/>
      </c>
      <c r="V367">
        <f>IF(PResult!BL367="",0,PResult!BL367)</f>
        <v>0</v>
      </c>
      <c r="W367">
        <f>IF(PResult!BM367="",0,PResult!BM367)</f>
        <v>0</v>
      </c>
      <c r="X367">
        <f>IF(OR(PResult!AE367="",PResult!AE367="(null)"),IF(OR(PResult!AD367="",PResult!AD367="(null)"),0,PResult!AD367),PResult!AE367)</f>
        <v>0</v>
      </c>
      <c r="Y367" t="str">
        <f>IF(OR(PResult!V367="",PResult!V367="(null)"),"",PResult!V367)</f>
        <v/>
      </c>
      <c r="Z367" t="str">
        <f>CONCATENATE(PResult!BO367,PResult!BP367)</f>
        <v/>
      </c>
      <c r="AA367" t="str">
        <f>IF(PResult!Y367="","",PResult!Y367)</f>
        <v/>
      </c>
      <c r="AB367" t="str">
        <f>IF(PResult!BQ367="","",PResult!BQ367)</f>
        <v/>
      </c>
      <c r="AC367" t="str">
        <f>IF(PResult!BR367="","",PResult!BR367)</f>
        <v/>
      </c>
      <c r="AD367" t="str">
        <f>IF(PResult!BS367="","",PResult!BS367)</f>
        <v/>
      </c>
      <c r="AE367" t="str">
        <f>IF(PResult!BN367="","",PResult!BN367)</f>
        <v/>
      </c>
      <c r="AF367" t="str">
        <f>IF(PResult!BT367="","",PResult!BT367)</f>
        <v/>
      </c>
      <c r="AG367" t="str">
        <f>IF(PResult!BU367="","",PResult!BU367)</f>
        <v/>
      </c>
      <c r="AH367" t="str">
        <f>IF(PResult!BV367="","",PResult!BV367)</f>
        <v/>
      </c>
      <c r="AI367" t="str">
        <f>TEXT(IF(ISERROR(INDEX(Panaboard!L:L,MATCH(CONCATENATE(AZ367,"-",C367),Panaboard!Z:Z,0))),"",INDEX(Panaboard!L:L,MATCH(CONCATENATE(AZ367,"-",C367),Panaboard!Z:Z,0))),"HH:MM")</f>
        <v/>
      </c>
      <c r="AJ367" t="str">
        <f>TEXT(IF(ISERROR(INDEX(Panaboard!M:M,MATCH(CONCATENATE(AZ367,"-",C367),Panaboard!Z:Z,0))),"",INDEX(Panaboard!M:M,MATCH(CONCATENATE(AZ367,"-",C367),Panaboard!Z:Z,0))),"HH:MM")</f>
        <v/>
      </c>
      <c r="AK367" t="str">
        <f>IF(PResult!BY367="","",PResult!BY367)</f>
        <v/>
      </c>
      <c r="AL367">
        <f>IF(PResult!P367="",0,PResult!P367)</f>
        <v>0</v>
      </c>
      <c r="AM367" t="str">
        <f>IF(ISERROR(INDEX(Panaboard!N:N,MATCH(CONCATENATE(AZ367,"-",C367),Panaboard!Z:Z,0))),"",INDEX(Panaboard!N:N,MATCH(CONCATENATE(AZ367,"-",C367),Panaboard!Z:Z,0)))</f>
        <v/>
      </c>
      <c r="AN367" t="str">
        <f>IF(ISERROR(INDEX(Panaboard!O:O,MATCH(CONCATENATE(AZ367,"-",C367),Panaboard!Z:Z,0))),"",INDEX(Panaboard!O:O,MATCH(CONCATENATE(AZ367,"-",C367),Panaboard!Z:Z,0)))</f>
        <v/>
      </c>
      <c r="AO367" t="str">
        <f>IF(ISERROR(INDEX(Panaboard!P:P,MATCH(CONCATENATE(AZ367,"-",C367),Panaboard!Z:Z,0))),"",INDEX(Panaboard!P:P,MATCH(CONCATENATE(AZ367,"-",C367),Panaboard!Z:Z,0)))</f>
        <v/>
      </c>
      <c r="AP367" t="str">
        <f>IF(ISERROR(INDEX(Panaboard!Q:Q,MATCH(CONCATENATE(AZ367,"-",C367),Panaboard!Z:Z,0))),"",INDEX(Panaboard!Q:Q,MATCH(CONCATENATE(AZ367,"-",C367),Panaboard!Z:Z,0)))</f>
        <v/>
      </c>
      <c r="AR367" t="str">
        <f>IF(PResult!BW367="","",PResult!BW367)</f>
        <v/>
      </c>
      <c r="AS367" t="str">
        <f>IF(PResult!BX367="","",PResult!BX367)</f>
        <v/>
      </c>
      <c r="AT367" t="str">
        <f>IF(ISERROR(INDEX(Panaboard!K:K,MATCH(CONCATENATE(AZ367,"-",C367),Panaboard!Z:Z,0))),"",INDEX(Panaboard!K:K,MATCH(CONCATENATE(AZ367,"-",C367),Panaboard!Z:Z,0)))</f>
        <v/>
      </c>
      <c r="AU367" t="str">
        <f>IF(ISERROR(INDEX(Panaboard!U:U,MATCH(CONCATENATE(AZ367,"-",C367),Panaboard!Z:Z,0))),"",INDEX(Panaboard!U:U,MATCH(CONCATENATE(AZ367,"-",C367),Panaboard!Z:Z,0)))</f>
        <v/>
      </c>
      <c r="AV367" t="str">
        <f>IF(ISERROR(INDEX(Panaboard!W:W,MATCH(CONCATENATE(AZ367,"-",C367),Panaboard!Z:Z,0))),"",INDEX(Panaboard!W:W,MATCH(CONCATENATE(AZ367,"-",C367),Panaboard!Z:Z,0)))</f>
        <v/>
      </c>
      <c r="AW367" t="str">
        <f>IF(ISERROR(INDEX(Panaboard!X:X,MATCH(CONCATENATE(AZ367,"-",C367),Panaboard!Z:Z,0))),"",INDEX(Panaboard!X:X,MATCH(CONCATENATE(AZ367,"-",C367),Panaboard!Z:Z,0)))</f>
        <v/>
      </c>
      <c r="AX367" t="str">
        <f>IF(ISERROR(INDEX(Panaboard!AA:AA,MATCH(CONCATENATE(AZ367,"-",C367),Panaboard!Z:Z,0))),"",INDEX(Panaboard!AA:AA,MATCH(CONCATENATE(AZ367,"-",C367),Panaboard!Z:Z,0)))</f>
        <v/>
      </c>
      <c r="AY367" t="str">
        <f>IF(ISERROR(INDEX(Panaboard!AB:AB,MATCH(CONCATENATE(AZ367,"-",C367),Panaboard!Z:Z,0))),"",INDEX(Panaboard!AB:AB,MATCH(CONCATENATE(AZ367,"-",C367),Panaboard!Z:Z,0)))</f>
        <v/>
      </c>
      <c r="AZ367" t="str">
        <f t="shared" si="44"/>
        <v/>
      </c>
      <c r="BA367" t="str">
        <f>IF(ISERROR(INDEX(Panaboard!E:E,MATCH(CONCATENATE(AZ367,"-",C367),Panaboard!Z:Z,0))),"",INDEX(Panaboard!E:E,MATCH(CONCATENATE(AZ367,"-",C367),Panaboard!Z:Z,0)))</f>
        <v/>
      </c>
      <c r="BB367" t="str">
        <f>IF(ISERROR(INDEX(Panaboard!AC:AC,MATCH(CONCATENATE(AZ367,"-",C367),Panaboard!Z:Z,0))),"",INDEX(Panaboard!AC:AC,MATCH(CONCATENATE(AZ367,"-",C367),Panaboard!Z:Z,0)))</f>
        <v/>
      </c>
      <c r="BC367" t="str">
        <f t="shared" si="45"/>
        <v/>
      </c>
      <c r="BD367" t="str">
        <f t="shared" si="46"/>
        <v/>
      </c>
      <c r="BE367" t="str">
        <f t="shared" si="47"/>
        <v>xx0x0</v>
      </c>
      <c r="BF367" t="str">
        <f>IF(ISERROR(INDEX(CuttingList!F:F,MATCH(CONCATENATE(A367,"-",C367),CuttingList!E:E,0))),"",INDEX(CuttingList!F:F,MATCH(CONCATENATE(A367,"-",C367),CuttingList!E:E,0)))</f>
        <v/>
      </c>
    </row>
    <row r="368" spans="1:58" x14ac:dyDescent="0.25">
      <c r="A368" t="str">
        <f>IF(PResult!BJ368="","",PResult!BJ368)</f>
        <v/>
      </c>
      <c r="B368" t="str">
        <f>IF(PResult!E368="","",PResult!E368)</f>
        <v/>
      </c>
      <c r="C368" t="str">
        <f>IF(PResult!BZ368="","",PResult!BZ368)</f>
        <v/>
      </c>
      <c r="D368" t="str">
        <f>IF(ISERROR(INDEX(Panaboard!B:B,MATCH(CONCATENATE(AZ368,"-",C368),Panaboard!Z:Z,0))),"",TRIM(INDEX(Panaboard!B:B,MATCH(CONCATENATE(AZ368,"-",C368),Panaboard!Z:Z,0))))</f>
        <v/>
      </c>
      <c r="E368" t="str">
        <f t="shared" si="43"/>
        <v>xx0x0</v>
      </c>
      <c r="F368" t="str">
        <f>IF(PResult!U368="","",UPPER(TRIM(PResult!U368)))</f>
        <v/>
      </c>
      <c r="G368">
        <f>IF(OR(PResult!O368="",PResult!O368="(null)"),0,PResult!O368)</f>
        <v>0</v>
      </c>
      <c r="H368" t="str">
        <f>IF(ISERROR(INDEX(Panaboard!G:G,MATCH(CONCATENATE(AZ368,"-",C368),Panaboard!Z:Z,0))),"",INDEX(Panaboard!G:G,MATCH(CONCATENATE(AZ368,"-",C368),Panaboard!Z:Z,0)))</f>
        <v/>
      </c>
      <c r="I368" t="str">
        <f>IF(PResult!J368="","",PResult!J368)</f>
        <v/>
      </c>
      <c r="J368" t="str">
        <f>IF(PResult!K368="","",PResult!K368)</f>
        <v/>
      </c>
      <c r="K368">
        <f>IF(OR(PResult!L368="(null)",PResult!L368=""),0,PResult!L368)</f>
        <v>0</v>
      </c>
      <c r="L368">
        <f>IF(OR(PResult!M368="(null)",PResult!M368=""),0,PResult!M368)</f>
        <v>0</v>
      </c>
      <c r="M368">
        <f t="shared" si="40"/>
        <v>0</v>
      </c>
      <c r="N368" t="str">
        <f>TEXT(IF(ISERROR(INDEX(Panaboard!H:H,MATCH(CONCATENATE(AZ368,"-",C368),Panaboard!Z:Z,0))),"",INDEX(Panaboard!H:H,MATCH(CONCATENATE(AZ368,"-",C368),Panaboard!Z:Z,0))),"HH:MM")</f>
        <v/>
      </c>
      <c r="O368" t="str">
        <f>TEXT(IF(ISERROR(INDEX(Panaboard!I:I,MATCH(CONCATENATE(AZ368,"-",C368),Panaboard!Z:Z,0))),"",INDEX(Panaboard!I:I,MATCH(CONCATENATE(AZ368,"-",C368),Panaboard!Z:Z,0))),"HH:MM")</f>
        <v/>
      </c>
      <c r="P368" t="str">
        <f t="shared" si="41"/>
        <v/>
      </c>
      <c r="Q368" t="str">
        <f>IF(ISERROR(INDEX(Panaboard!S:S,MATCH(CONCATENATE(AZ368,"-",C368),Panaboard!Z:Z,0))),"",INDEX(Panaboard!S:S,MATCH(CONCATENATE(AZ368,"-",C368),Panaboard!Z:Z,0)))</f>
        <v/>
      </c>
      <c r="R368" t="str">
        <f>IF(ISERROR(INDEX(Panaboard!F:F,MATCH(CONCATENATE(AZ368,"-",C368),Panaboard!Z:Z,0))),"",INDEX(Panaboard!F:F,MATCH(CONCATENATE(AZ368,"-",C368),Panaboard!Z:Z,0)))</f>
        <v/>
      </c>
      <c r="S368" t="str">
        <f t="shared" si="42"/>
        <v/>
      </c>
      <c r="T368" t="str">
        <f>IF(ISERROR(INDEX(Panaboard!D:D,MATCH(CONCATENATE(AZ368,"-",C368),Panaboard!Z:Z,0))),"",INDEX(Panaboard!D:D,MATCH(CONCATENATE(AZ368,"-",C368),Panaboard!Z:Z,0)))</f>
        <v/>
      </c>
      <c r="U368" t="str">
        <f>IF(ISERROR(INDEX(Panaboard!J:J,MATCH(CONCATENATE(AZ368,"-",C368),Panaboard!Z:Z,0))),"",INDEX(Panaboard!J:J,MATCH(CONCATENATE(AZ368,"-",C368),Panaboard!Z:Z,0)))</f>
        <v/>
      </c>
      <c r="V368">
        <f>IF(PResult!BL368="",0,PResult!BL368)</f>
        <v>0</v>
      </c>
      <c r="W368">
        <f>IF(PResult!BM368="",0,PResult!BM368)</f>
        <v>0</v>
      </c>
      <c r="X368">
        <f>IF(OR(PResult!AE368="",PResult!AE368="(null)"),IF(OR(PResult!AD368="",PResult!AD368="(null)"),0,PResult!AD368),PResult!AE368)</f>
        <v>0</v>
      </c>
      <c r="Y368" t="str">
        <f>IF(OR(PResult!V368="",PResult!V368="(null)"),"",PResult!V368)</f>
        <v/>
      </c>
      <c r="Z368" t="str">
        <f>CONCATENATE(PResult!BO368,PResult!BP368)</f>
        <v/>
      </c>
      <c r="AA368" t="str">
        <f>IF(PResult!Y368="","",PResult!Y368)</f>
        <v/>
      </c>
      <c r="AB368" t="str">
        <f>IF(PResult!BQ368="","",PResult!BQ368)</f>
        <v/>
      </c>
      <c r="AC368" t="str">
        <f>IF(PResult!BR368="","",PResult!BR368)</f>
        <v/>
      </c>
      <c r="AD368" t="str">
        <f>IF(PResult!BS368="","",PResult!BS368)</f>
        <v/>
      </c>
      <c r="AE368" t="str">
        <f>IF(PResult!BN368="","",PResult!BN368)</f>
        <v/>
      </c>
      <c r="AF368" t="str">
        <f>IF(PResult!BT368="","",PResult!BT368)</f>
        <v/>
      </c>
      <c r="AG368" t="str">
        <f>IF(PResult!BU368="","",PResult!BU368)</f>
        <v/>
      </c>
      <c r="AH368" t="str">
        <f>IF(PResult!BV368="","",PResult!BV368)</f>
        <v/>
      </c>
      <c r="AI368" t="str">
        <f>TEXT(IF(ISERROR(INDEX(Panaboard!L:L,MATCH(CONCATENATE(AZ368,"-",C368),Panaboard!Z:Z,0))),"",INDEX(Panaboard!L:L,MATCH(CONCATENATE(AZ368,"-",C368),Panaboard!Z:Z,0))),"HH:MM")</f>
        <v/>
      </c>
      <c r="AJ368" t="str">
        <f>TEXT(IF(ISERROR(INDEX(Panaboard!M:M,MATCH(CONCATENATE(AZ368,"-",C368),Panaboard!Z:Z,0))),"",INDEX(Panaboard!M:M,MATCH(CONCATENATE(AZ368,"-",C368),Panaboard!Z:Z,0))),"HH:MM")</f>
        <v/>
      </c>
      <c r="AK368" t="str">
        <f>IF(PResult!BY368="","",PResult!BY368)</f>
        <v/>
      </c>
      <c r="AL368">
        <f>IF(PResult!P368="",0,PResult!P368)</f>
        <v>0</v>
      </c>
      <c r="AM368" t="str">
        <f>IF(ISERROR(INDEX(Panaboard!N:N,MATCH(CONCATENATE(AZ368,"-",C368),Panaboard!Z:Z,0))),"",INDEX(Panaboard!N:N,MATCH(CONCATENATE(AZ368,"-",C368),Panaboard!Z:Z,0)))</f>
        <v/>
      </c>
      <c r="AN368" t="str">
        <f>IF(ISERROR(INDEX(Panaboard!O:O,MATCH(CONCATENATE(AZ368,"-",C368),Panaboard!Z:Z,0))),"",INDEX(Panaboard!O:O,MATCH(CONCATENATE(AZ368,"-",C368),Panaboard!Z:Z,0)))</f>
        <v/>
      </c>
      <c r="AO368" t="str">
        <f>IF(ISERROR(INDEX(Panaboard!P:P,MATCH(CONCATENATE(AZ368,"-",C368),Panaboard!Z:Z,0))),"",INDEX(Panaboard!P:P,MATCH(CONCATENATE(AZ368,"-",C368),Panaboard!Z:Z,0)))</f>
        <v/>
      </c>
      <c r="AP368" t="str">
        <f>IF(ISERROR(INDEX(Panaboard!Q:Q,MATCH(CONCATENATE(AZ368,"-",C368),Panaboard!Z:Z,0))),"",INDEX(Panaboard!Q:Q,MATCH(CONCATENATE(AZ368,"-",C368),Panaboard!Z:Z,0)))</f>
        <v/>
      </c>
      <c r="AR368" t="str">
        <f>IF(PResult!BW368="","",PResult!BW368)</f>
        <v/>
      </c>
      <c r="AS368" t="str">
        <f>IF(PResult!BX368="","",PResult!BX368)</f>
        <v/>
      </c>
      <c r="AT368" t="str">
        <f>IF(ISERROR(INDEX(Panaboard!K:K,MATCH(CONCATENATE(AZ368,"-",C368),Panaboard!Z:Z,0))),"",INDEX(Panaboard!K:K,MATCH(CONCATENATE(AZ368,"-",C368),Panaboard!Z:Z,0)))</f>
        <v/>
      </c>
      <c r="AU368" t="str">
        <f>IF(ISERROR(INDEX(Panaboard!U:U,MATCH(CONCATENATE(AZ368,"-",C368),Panaboard!Z:Z,0))),"",INDEX(Panaboard!U:U,MATCH(CONCATENATE(AZ368,"-",C368),Panaboard!Z:Z,0)))</f>
        <v/>
      </c>
      <c r="AV368" t="str">
        <f>IF(ISERROR(INDEX(Panaboard!W:W,MATCH(CONCATENATE(AZ368,"-",C368),Panaboard!Z:Z,0))),"",INDEX(Panaboard!W:W,MATCH(CONCATENATE(AZ368,"-",C368),Panaboard!Z:Z,0)))</f>
        <v/>
      </c>
      <c r="AW368" t="str">
        <f>IF(ISERROR(INDEX(Panaboard!X:X,MATCH(CONCATENATE(AZ368,"-",C368),Panaboard!Z:Z,0))),"",INDEX(Panaboard!X:X,MATCH(CONCATENATE(AZ368,"-",C368),Panaboard!Z:Z,0)))</f>
        <v/>
      </c>
      <c r="AX368" t="str">
        <f>IF(ISERROR(INDEX(Panaboard!AA:AA,MATCH(CONCATENATE(AZ368,"-",C368),Panaboard!Z:Z,0))),"",INDEX(Panaboard!AA:AA,MATCH(CONCATENATE(AZ368,"-",C368),Panaboard!Z:Z,0)))</f>
        <v/>
      </c>
      <c r="AY368" t="str">
        <f>IF(ISERROR(INDEX(Panaboard!AB:AB,MATCH(CONCATENATE(AZ368,"-",C368),Panaboard!Z:Z,0))),"",INDEX(Panaboard!AB:AB,MATCH(CONCATENATE(AZ368,"-",C368),Panaboard!Z:Z,0)))</f>
        <v/>
      </c>
      <c r="AZ368" t="str">
        <f t="shared" si="44"/>
        <v/>
      </c>
      <c r="BA368" t="str">
        <f>IF(ISERROR(INDEX(Panaboard!E:E,MATCH(CONCATENATE(AZ368,"-",C368),Panaboard!Z:Z,0))),"",INDEX(Panaboard!E:E,MATCH(CONCATENATE(AZ368,"-",C368),Panaboard!Z:Z,0)))</f>
        <v/>
      </c>
      <c r="BB368" t="str">
        <f>IF(ISERROR(INDEX(Panaboard!AC:AC,MATCH(CONCATENATE(AZ368,"-",C368),Panaboard!Z:Z,0))),"",INDEX(Panaboard!AC:AC,MATCH(CONCATENATE(AZ368,"-",C368),Panaboard!Z:Z,0)))</f>
        <v/>
      </c>
      <c r="BC368" t="str">
        <f t="shared" si="45"/>
        <v/>
      </c>
      <c r="BD368" t="str">
        <f t="shared" si="46"/>
        <v/>
      </c>
      <c r="BE368" t="str">
        <f t="shared" si="47"/>
        <v>xx0x0</v>
      </c>
      <c r="BF368" t="str">
        <f>IF(ISERROR(INDEX(CuttingList!F:F,MATCH(CONCATENATE(A368,"-",C368),CuttingList!E:E,0))),"",INDEX(CuttingList!F:F,MATCH(CONCATENATE(A368,"-",C368),CuttingList!E:E,0)))</f>
        <v/>
      </c>
    </row>
    <row r="369" spans="1:58" x14ac:dyDescent="0.25">
      <c r="A369" t="str">
        <f>IF(PResult!BJ369="","",PResult!BJ369)</f>
        <v/>
      </c>
      <c r="B369" t="str">
        <f>IF(PResult!E369="","",PResult!E369)</f>
        <v/>
      </c>
      <c r="C369" t="str">
        <f>IF(PResult!BZ369="","",PResult!BZ369)</f>
        <v/>
      </c>
      <c r="D369" t="str">
        <f>IF(ISERROR(INDEX(Panaboard!B:B,MATCH(CONCATENATE(AZ369,"-",C369),Panaboard!Z:Z,0))),"",TRIM(INDEX(Panaboard!B:B,MATCH(CONCATENATE(AZ369,"-",C369),Panaboard!Z:Z,0))))</f>
        <v/>
      </c>
      <c r="E369" t="str">
        <f t="shared" si="43"/>
        <v>xx0x0</v>
      </c>
      <c r="F369" t="str">
        <f>IF(PResult!U369="","",UPPER(TRIM(PResult!U369)))</f>
        <v/>
      </c>
      <c r="G369">
        <f>IF(OR(PResult!O369="",PResult!O369="(null)"),0,PResult!O369)</f>
        <v>0</v>
      </c>
      <c r="H369" t="str">
        <f>IF(ISERROR(INDEX(Panaboard!G:G,MATCH(CONCATENATE(AZ369,"-",C369),Panaboard!Z:Z,0))),"",INDEX(Panaboard!G:G,MATCH(CONCATENATE(AZ369,"-",C369),Panaboard!Z:Z,0)))</f>
        <v/>
      </c>
      <c r="I369" t="str">
        <f>IF(PResult!J369="","",PResult!J369)</f>
        <v/>
      </c>
      <c r="J369" t="str">
        <f>IF(PResult!K369="","",PResult!K369)</f>
        <v/>
      </c>
      <c r="K369">
        <f>IF(OR(PResult!L369="(null)",PResult!L369=""),0,PResult!L369)</f>
        <v>0</v>
      </c>
      <c r="L369">
        <f>IF(OR(PResult!M369="(null)",PResult!M369=""),0,PResult!M369)</f>
        <v>0</v>
      </c>
      <c r="M369">
        <f t="shared" si="40"/>
        <v>0</v>
      </c>
      <c r="N369" t="str">
        <f>TEXT(IF(ISERROR(INDEX(Panaboard!H:H,MATCH(CONCATENATE(AZ369,"-",C369),Panaboard!Z:Z,0))),"",INDEX(Panaboard!H:H,MATCH(CONCATENATE(AZ369,"-",C369),Panaboard!Z:Z,0))),"HH:MM")</f>
        <v/>
      </c>
      <c r="O369" t="str">
        <f>TEXT(IF(ISERROR(INDEX(Panaboard!I:I,MATCH(CONCATENATE(AZ369,"-",C369),Panaboard!Z:Z,0))),"",INDEX(Panaboard!I:I,MATCH(CONCATENATE(AZ369,"-",C369),Panaboard!Z:Z,0))),"HH:MM")</f>
        <v/>
      </c>
      <c r="P369" t="str">
        <f t="shared" si="41"/>
        <v/>
      </c>
      <c r="Q369" t="str">
        <f>IF(ISERROR(INDEX(Panaboard!S:S,MATCH(CONCATENATE(AZ369,"-",C369),Panaboard!Z:Z,0))),"",INDEX(Panaboard!S:S,MATCH(CONCATENATE(AZ369,"-",C369),Panaboard!Z:Z,0)))</f>
        <v/>
      </c>
      <c r="R369" t="str">
        <f>IF(ISERROR(INDEX(Panaboard!F:F,MATCH(CONCATENATE(AZ369,"-",C369),Panaboard!Z:Z,0))),"",INDEX(Panaboard!F:F,MATCH(CONCATENATE(AZ369,"-",C369),Panaboard!Z:Z,0)))</f>
        <v/>
      </c>
      <c r="S369" t="str">
        <f t="shared" si="42"/>
        <v/>
      </c>
      <c r="T369" t="str">
        <f>IF(ISERROR(INDEX(Panaboard!D:D,MATCH(CONCATENATE(AZ369,"-",C369),Panaboard!Z:Z,0))),"",INDEX(Panaboard!D:D,MATCH(CONCATENATE(AZ369,"-",C369),Panaboard!Z:Z,0)))</f>
        <v/>
      </c>
      <c r="U369" t="str">
        <f>IF(ISERROR(INDEX(Panaboard!J:J,MATCH(CONCATENATE(AZ369,"-",C369),Panaboard!Z:Z,0))),"",INDEX(Panaboard!J:J,MATCH(CONCATENATE(AZ369,"-",C369),Panaboard!Z:Z,0)))</f>
        <v/>
      </c>
      <c r="V369">
        <f>IF(PResult!BL369="",0,PResult!BL369)</f>
        <v>0</v>
      </c>
      <c r="W369">
        <f>IF(PResult!BM369="",0,PResult!BM369)</f>
        <v>0</v>
      </c>
      <c r="X369">
        <f>IF(OR(PResult!AE369="",PResult!AE369="(null)"),IF(OR(PResult!AD369="",PResult!AD369="(null)"),0,PResult!AD369),PResult!AE369)</f>
        <v>0</v>
      </c>
      <c r="Y369" t="str">
        <f>IF(OR(PResult!V369="",PResult!V369="(null)"),"",PResult!V369)</f>
        <v/>
      </c>
      <c r="Z369" t="str">
        <f>CONCATENATE(PResult!BO369,PResult!BP369)</f>
        <v/>
      </c>
      <c r="AA369" t="str">
        <f>IF(PResult!Y369="","",PResult!Y369)</f>
        <v/>
      </c>
      <c r="AB369" t="str">
        <f>IF(PResult!BQ369="","",PResult!BQ369)</f>
        <v/>
      </c>
      <c r="AC369" t="str">
        <f>IF(PResult!BR369="","",PResult!BR369)</f>
        <v/>
      </c>
      <c r="AD369" t="str">
        <f>IF(PResult!BS369="","",PResult!BS369)</f>
        <v/>
      </c>
      <c r="AE369" t="str">
        <f>IF(PResult!BN369="","",PResult!BN369)</f>
        <v/>
      </c>
      <c r="AF369" t="str">
        <f>IF(PResult!BT369="","",PResult!BT369)</f>
        <v/>
      </c>
      <c r="AG369" t="str">
        <f>IF(PResult!BU369="","",PResult!BU369)</f>
        <v/>
      </c>
      <c r="AH369" t="str">
        <f>IF(PResult!BV369="","",PResult!BV369)</f>
        <v/>
      </c>
      <c r="AI369" t="str">
        <f>TEXT(IF(ISERROR(INDEX(Panaboard!L:L,MATCH(CONCATENATE(AZ369,"-",C369),Panaboard!Z:Z,0))),"",INDEX(Panaboard!L:L,MATCH(CONCATENATE(AZ369,"-",C369),Panaboard!Z:Z,0))),"HH:MM")</f>
        <v/>
      </c>
      <c r="AJ369" t="str">
        <f>TEXT(IF(ISERROR(INDEX(Panaboard!M:M,MATCH(CONCATENATE(AZ369,"-",C369),Panaboard!Z:Z,0))),"",INDEX(Panaboard!M:M,MATCH(CONCATENATE(AZ369,"-",C369),Panaboard!Z:Z,0))),"HH:MM")</f>
        <v/>
      </c>
      <c r="AK369" t="str">
        <f>IF(PResult!BY369="","",PResult!BY369)</f>
        <v/>
      </c>
      <c r="AL369">
        <f>IF(PResult!P369="",0,PResult!P369)</f>
        <v>0</v>
      </c>
      <c r="AM369" t="str">
        <f>IF(ISERROR(INDEX(Panaboard!N:N,MATCH(CONCATENATE(AZ369,"-",C369),Panaboard!Z:Z,0))),"",INDEX(Panaboard!N:N,MATCH(CONCATENATE(AZ369,"-",C369),Panaboard!Z:Z,0)))</f>
        <v/>
      </c>
      <c r="AN369" t="str">
        <f>IF(ISERROR(INDEX(Panaboard!O:O,MATCH(CONCATENATE(AZ369,"-",C369),Panaboard!Z:Z,0))),"",INDEX(Panaboard!O:O,MATCH(CONCATENATE(AZ369,"-",C369),Panaboard!Z:Z,0)))</f>
        <v/>
      </c>
      <c r="AO369" t="str">
        <f>IF(ISERROR(INDEX(Panaboard!P:P,MATCH(CONCATENATE(AZ369,"-",C369),Panaboard!Z:Z,0))),"",INDEX(Panaboard!P:P,MATCH(CONCATENATE(AZ369,"-",C369),Panaboard!Z:Z,0)))</f>
        <v/>
      </c>
      <c r="AP369" t="str">
        <f>IF(ISERROR(INDEX(Panaboard!Q:Q,MATCH(CONCATENATE(AZ369,"-",C369),Panaboard!Z:Z,0))),"",INDEX(Panaboard!Q:Q,MATCH(CONCATENATE(AZ369,"-",C369),Panaboard!Z:Z,0)))</f>
        <v/>
      </c>
      <c r="AR369" t="str">
        <f>IF(PResult!BW369="","",PResult!BW369)</f>
        <v/>
      </c>
      <c r="AS369" t="str">
        <f>IF(PResult!BX369="","",PResult!BX369)</f>
        <v/>
      </c>
      <c r="AT369" t="str">
        <f>IF(ISERROR(INDEX(Panaboard!K:K,MATCH(CONCATENATE(AZ369,"-",C369),Panaboard!Z:Z,0))),"",INDEX(Panaboard!K:K,MATCH(CONCATENATE(AZ369,"-",C369),Panaboard!Z:Z,0)))</f>
        <v/>
      </c>
      <c r="AU369" t="str">
        <f>IF(ISERROR(INDEX(Panaboard!U:U,MATCH(CONCATENATE(AZ369,"-",C369),Panaboard!Z:Z,0))),"",INDEX(Panaboard!U:U,MATCH(CONCATENATE(AZ369,"-",C369),Panaboard!Z:Z,0)))</f>
        <v/>
      </c>
      <c r="AV369" t="str">
        <f>IF(ISERROR(INDEX(Panaboard!W:W,MATCH(CONCATENATE(AZ369,"-",C369),Panaboard!Z:Z,0))),"",INDEX(Panaboard!W:W,MATCH(CONCATENATE(AZ369,"-",C369),Panaboard!Z:Z,0)))</f>
        <v/>
      </c>
      <c r="AW369" t="str">
        <f>IF(ISERROR(INDEX(Panaboard!X:X,MATCH(CONCATENATE(AZ369,"-",C369),Panaboard!Z:Z,0))),"",INDEX(Panaboard!X:X,MATCH(CONCATENATE(AZ369,"-",C369),Panaboard!Z:Z,0)))</f>
        <v/>
      </c>
      <c r="AX369" t="str">
        <f>IF(ISERROR(INDEX(Panaboard!AA:AA,MATCH(CONCATENATE(AZ369,"-",C369),Panaboard!Z:Z,0))),"",INDEX(Panaboard!AA:AA,MATCH(CONCATENATE(AZ369,"-",C369),Panaboard!Z:Z,0)))</f>
        <v/>
      </c>
      <c r="AY369" t="str">
        <f>IF(ISERROR(INDEX(Panaboard!AB:AB,MATCH(CONCATENATE(AZ369,"-",C369),Panaboard!Z:Z,0))),"",INDEX(Panaboard!AB:AB,MATCH(CONCATENATE(AZ369,"-",C369),Panaboard!Z:Z,0)))</f>
        <v/>
      </c>
      <c r="AZ369" t="str">
        <f t="shared" si="44"/>
        <v/>
      </c>
      <c r="BA369" t="str">
        <f>IF(ISERROR(INDEX(Panaboard!E:E,MATCH(CONCATENATE(AZ369,"-",C369),Panaboard!Z:Z,0))),"",INDEX(Panaboard!E:E,MATCH(CONCATENATE(AZ369,"-",C369),Panaboard!Z:Z,0)))</f>
        <v/>
      </c>
      <c r="BB369" t="str">
        <f>IF(ISERROR(INDEX(Panaboard!AC:AC,MATCH(CONCATENATE(AZ369,"-",C369),Panaboard!Z:Z,0))),"",INDEX(Panaboard!AC:AC,MATCH(CONCATENATE(AZ369,"-",C369),Panaboard!Z:Z,0)))</f>
        <v/>
      </c>
      <c r="BC369" t="str">
        <f t="shared" si="45"/>
        <v/>
      </c>
      <c r="BD369" t="str">
        <f t="shared" si="46"/>
        <v/>
      </c>
      <c r="BE369" t="str">
        <f t="shared" si="47"/>
        <v>xx0x0</v>
      </c>
      <c r="BF369" t="str">
        <f>IF(ISERROR(INDEX(CuttingList!F:F,MATCH(CONCATENATE(A369,"-",C369),CuttingList!E:E,0))),"",INDEX(CuttingList!F:F,MATCH(CONCATENATE(A369,"-",C369),CuttingList!E:E,0)))</f>
        <v/>
      </c>
    </row>
    <row r="370" spans="1:58" x14ac:dyDescent="0.25">
      <c r="A370" t="str">
        <f>IF(PResult!BJ370="","",PResult!BJ370)</f>
        <v/>
      </c>
      <c r="B370" t="str">
        <f>IF(PResult!E370="","",PResult!E370)</f>
        <v/>
      </c>
      <c r="C370" t="str">
        <f>IF(PResult!BZ370="","",PResult!BZ370)</f>
        <v/>
      </c>
      <c r="D370" t="str">
        <f>IF(ISERROR(INDEX(Panaboard!B:B,MATCH(CONCATENATE(AZ370,"-",C370),Panaboard!Z:Z,0))),"",TRIM(INDEX(Panaboard!B:B,MATCH(CONCATENATE(AZ370,"-",C370),Panaboard!Z:Z,0))))</f>
        <v/>
      </c>
      <c r="E370" t="str">
        <f t="shared" si="43"/>
        <v>xx0x0</v>
      </c>
      <c r="F370" t="str">
        <f>IF(PResult!U370="","",UPPER(TRIM(PResult!U370)))</f>
        <v/>
      </c>
      <c r="G370">
        <f>IF(OR(PResult!O370="",PResult!O370="(null)"),0,PResult!O370)</f>
        <v>0</v>
      </c>
      <c r="H370" t="str">
        <f>IF(ISERROR(INDEX(Panaboard!G:G,MATCH(CONCATENATE(AZ370,"-",C370),Panaboard!Z:Z,0))),"",INDEX(Panaboard!G:G,MATCH(CONCATENATE(AZ370,"-",C370),Panaboard!Z:Z,0)))</f>
        <v/>
      </c>
      <c r="I370" t="str">
        <f>IF(PResult!J370="","",PResult!J370)</f>
        <v/>
      </c>
      <c r="J370" t="str">
        <f>IF(PResult!K370="","",PResult!K370)</f>
        <v/>
      </c>
      <c r="K370">
        <f>IF(OR(PResult!L370="(null)",PResult!L370=""),0,PResult!L370)</f>
        <v>0</v>
      </c>
      <c r="L370">
        <f>IF(OR(PResult!M370="(null)",PResult!M370=""),0,PResult!M370)</f>
        <v>0</v>
      </c>
      <c r="M370">
        <f t="shared" si="40"/>
        <v>0</v>
      </c>
      <c r="N370" t="str">
        <f>TEXT(IF(ISERROR(INDEX(Panaboard!H:H,MATCH(CONCATENATE(AZ370,"-",C370),Panaboard!Z:Z,0))),"",INDEX(Panaboard!H:H,MATCH(CONCATENATE(AZ370,"-",C370),Panaboard!Z:Z,0))),"HH:MM")</f>
        <v/>
      </c>
      <c r="O370" t="str">
        <f>TEXT(IF(ISERROR(INDEX(Panaboard!I:I,MATCH(CONCATENATE(AZ370,"-",C370),Panaboard!Z:Z,0))),"",INDEX(Panaboard!I:I,MATCH(CONCATENATE(AZ370,"-",C370),Panaboard!Z:Z,0))),"HH:MM")</f>
        <v/>
      </c>
      <c r="P370" t="str">
        <f t="shared" si="41"/>
        <v/>
      </c>
      <c r="Q370" t="str">
        <f>IF(ISERROR(INDEX(Panaboard!S:S,MATCH(CONCATENATE(AZ370,"-",C370),Panaboard!Z:Z,0))),"",INDEX(Panaboard!S:S,MATCH(CONCATENATE(AZ370,"-",C370),Panaboard!Z:Z,0)))</f>
        <v/>
      </c>
      <c r="R370" t="str">
        <f>IF(ISERROR(INDEX(Panaboard!F:F,MATCH(CONCATENATE(AZ370,"-",C370),Panaboard!Z:Z,0))),"",INDEX(Panaboard!F:F,MATCH(CONCATENATE(AZ370,"-",C370),Panaboard!Z:Z,0)))</f>
        <v/>
      </c>
      <c r="S370" t="str">
        <f t="shared" si="42"/>
        <v/>
      </c>
      <c r="T370" t="str">
        <f>IF(ISERROR(INDEX(Panaboard!D:D,MATCH(CONCATENATE(AZ370,"-",C370),Panaboard!Z:Z,0))),"",INDEX(Panaboard!D:D,MATCH(CONCATENATE(AZ370,"-",C370),Panaboard!Z:Z,0)))</f>
        <v/>
      </c>
      <c r="U370" t="str">
        <f>IF(ISERROR(INDEX(Panaboard!J:J,MATCH(CONCATENATE(AZ370,"-",C370),Panaboard!Z:Z,0))),"",INDEX(Panaboard!J:J,MATCH(CONCATENATE(AZ370,"-",C370),Panaboard!Z:Z,0)))</f>
        <v/>
      </c>
      <c r="V370">
        <f>IF(PResult!BL370="",0,PResult!BL370)</f>
        <v>0</v>
      </c>
      <c r="W370">
        <f>IF(PResult!BM370="",0,PResult!BM370)</f>
        <v>0</v>
      </c>
      <c r="X370">
        <f>IF(OR(PResult!AE370="",PResult!AE370="(null)"),IF(OR(PResult!AD370="",PResult!AD370="(null)"),0,PResult!AD370),PResult!AE370)</f>
        <v>0</v>
      </c>
      <c r="Y370" t="str">
        <f>IF(OR(PResult!V370="",PResult!V370="(null)"),"",PResult!V370)</f>
        <v/>
      </c>
      <c r="Z370" t="str">
        <f>CONCATENATE(PResult!BO370,PResult!BP370)</f>
        <v/>
      </c>
      <c r="AA370" t="str">
        <f>IF(PResult!Y370="","",PResult!Y370)</f>
        <v/>
      </c>
      <c r="AB370" t="str">
        <f>IF(PResult!BQ370="","",PResult!BQ370)</f>
        <v/>
      </c>
      <c r="AC370" t="str">
        <f>IF(PResult!BR370="","",PResult!BR370)</f>
        <v/>
      </c>
      <c r="AD370" t="str">
        <f>IF(PResult!BS370="","",PResult!BS370)</f>
        <v/>
      </c>
      <c r="AE370" t="str">
        <f>IF(PResult!BN370="","",PResult!BN370)</f>
        <v/>
      </c>
      <c r="AF370" t="str">
        <f>IF(PResult!BT370="","",PResult!BT370)</f>
        <v/>
      </c>
      <c r="AG370" t="str">
        <f>IF(PResult!BU370="","",PResult!BU370)</f>
        <v/>
      </c>
      <c r="AH370" t="str">
        <f>IF(PResult!BV370="","",PResult!BV370)</f>
        <v/>
      </c>
      <c r="AI370" t="str">
        <f>TEXT(IF(ISERROR(INDEX(Panaboard!L:L,MATCH(CONCATENATE(AZ370,"-",C370),Panaboard!Z:Z,0))),"",INDEX(Panaboard!L:L,MATCH(CONCATENATE(AZ370,"-",C370),Panaboard!Z:Z,0))),"HH:MM")</f>
        <v/>
      </c>
      <c r="AJ370" t="str">
        <f>TEXT(IF(ISERROR(INDEX(Panaboard!M:M,MATCH(CONCATENATE(AZ370,"-",C370),Panaboard!Z:Z,0))),"",INDEX(Panaboard!M:M,MATCH(CONCATENATE(AZ370,"-",C370),Panaboard!Z:Z,0))),"HH:MM")</f>
        <v/>
      </c>
      <c r="AK370" t="str">
        <f>IF(PResult!BY370="","",PResult!BY370)</f>
        <v/>
      </c>
      <c r="AL370">
        <f>IF(PResult!P370="",0,PResult!P370)</f>
        <v>0</v>
      </c>
      <c r="AM370" t="str">
        <f>IF(ISERROR(INDEX(Panaboard!N:N,MATCH(CONCATENATE(AZ370,"-",C370),Panaboard!Z:Z,0))),"",INDEX(Panaboard!N:N,MATCH(CONCATENATE(AZ370,"-",C370),Panaboard!Z:Z,0)))</f>
        <v/>
      </c>
      <c r="AN370" t="str">
        <f>IF(ISERROR(INDEX(Panaboard!O:O,MATCH(CONCATENATE(AZ370,"-",C370),Panaboard!Z:Z,0))),"",INDEX(Panaboard!O:O,MATCH(CONCATENATE(AZ370,"-",C370),Panaboard!Z:Z,0)))</f>
        <v/>
      </c>
      <c r="AO370" t="str">
        <f>IF(ISERROR(INDEX(Panaboard!P:P,MATCH(CONCATENATE(AZ370,"-",C370),Panaboard!Z:Z,0))),"",INDEX(Panaboard!P:P,MATCH(CONCATENATE(AZ370,"-",C370),Panaboard!Z:Z,0)))</f>
        <v/>
      </c>
      <c r="AP370" t="str">
        <f>IF(ISERROR(INDEX(Panaboard!Q:Q,MATCH(CONCATENATE(AZ370,"-",C370),Panaboard!Z:Z,0))),"",INDEX(Panaboard!Q:Q,MATCH(CONCATENATE(AZ370,"-",C370),Panaboard!Z:Z,0)))</f>
        <v/>
      </c>
      <c r="AR370" t="str">
        <f>IF(PResult!BW370="","",PResult!BW370)</f>
        <v/>
      </c>
      <c r="AS370" t="str">
        <f>IF(PResult!BX370="","",PResult!BX370)</f>
        <v/>
      </c>
      <c r="AT370" t="str">
        <f>IF(ISERROR(INDEX(Panaboard!K:K,MATCH(CONCATENATE(AZ370,"-",C370),Panaboard!Z:Z,0))),"",INDEX(Panaboard!K:K,MATCH(CONCATENATE(AZ370,"-",C370),Panaboard!Z:Z,0)))</f>
        <v/>
      </c>
      <c r="AU370" t="str">
        <f>IF(ISERROR(INDEX(Panaboard!U:U,MATCH(CONCATENATE(AZ370,"-",C370),Panaboard!Z:Z,0))),"",INDEX(Panaboard!U:U,MATCH(CONCATENATE(AZ370,"-",C370),Panaboard!Z:Z,0)))</f>
        <v/>
      </c>
      <c r="AV370" t="str">
        <f>IF(ISERROR(INDEX(Panaboard!W:W,MATCH(CONCATENATE(AZ370,"-",C370),Panaboard!Z:Z,0))),"",INDEX(Panaboard!W:W,MATCH(CONCATENATE(AZ370,"-",C370),Panaboard!Z:Z,0)))</f>
        <v/>
      </c>
      <c r="AW370" t="str">
        <f>IF(ISERROR(INDEX(Panaboard!X:X,MATCH(CONCATENATE(AZ370,"-",C370),Panaboard!Z:Z,0))),"",INDEX(Panaboard!X:X,MATCH(CONCATENATE(AZ370,"-",C370),Panaboard!Z:Z,0)))</f>
        <v/>
      </c>
      <c r="AX370" t="str">
        <f>IF(ISERROR(INDEX(Panaboard!AA:AA,MATCH(CONCATENATE(AZ370,"-",C370),Panaboard!Z:Z,0))),"",INDEX(Panaboard!AA:AA,MATCH(CONCATENATE(AZ370,"-",C370),Panaboard!Z:Z,0)))</f>
        <v/>
      </c>
      <c r="AY370" t="str">
        <f>IF(ISERROR(INDEX(Panaboard!AB:AB,MATCH(CONCATENATE(AZ370,"-",C370),Panaboard!Z:Z,0))),"",INDEX(Panaboard!AB:AB,MATCH(CONCATENATE(AZ370,"-",C370),Panaboard!Z:Z,0)))</f>
        <v/>
      </c>
      <c r="AZ370" t="str">
        <f t="shared" si="44"/>
        <v/>
      </c>
      <c r="BA370" t="str">
        <f>IF(ISERROR(INDEX(Panaboard!E:E,MATCH(CONCATENATE(AZ370,"-",C370),Panaboard!Z:Z,0))),"",INDEX(Panaboard!E:E,MATCH(CONCATENATE(AZ370,"-",C370),Panaboard!Z:Z,0)))</f>
        <v/>
      </c>
      <c r="BB370" t="str">
        <f>IF(ISERROR(INDEX(Panaboard!AC:AC,MATCH(CONCATENATE(AZ370,"-",C370),Panaboard!Z:Z,0))),"",INDEX(Panaboard!AC:AC,MATCH(CONCATENATE(AZ370,"-",C370),Panaboard!Z:Z,0)))</f>
        <v/>
      </c>
      <c r="BC370" t="str">
        <f t="shared" si="45"/>
        <v/>
      </c>
      <c r="BD370" t="str">
        <f t="shared" si="46"/>
        <v/>
      </c>
      <c r="BE370" t="str">
        <f t="shared" si="47"/>
        <v>xx0x0</v>
      </c>
      <c r="BF370" t="str">
        <f>IF(ISERROR(INDEX(CuttingList!F:F,MATCH(CONCATENATE(A370,"-",C370),CuttingList!E:E,0))),"",INDEX(CuttingList!F:F,MATCH(CONCATENATE(A370,"-",C370),CuttingList!E:E,0)))</f>
        <v/>
      </c>
    </row>
    <row r="371" spans="1:58" x14ac:dyDescent="0.25">
      <c r="A371" t="str">
        <f>IF(PResult!BJ371="","",PResult!BJ371)</f>
        <v/>
      </c>
      <c r="B371" t="str">
        <f>IF(PResult!E371="","",PResult!E371)</f>
        <v/>
      </c>
      <c r="C371" t="str">
        <f>IF(PResult!BZ371="","",PResult!BZ371)</f>
        <v/>
      </c>
      <c r="D371" t="str">
        <f>IF(ISERROR(INDEX(Panaboard!B:B,MATCH(CONCATENATE(AZ371,"-",C371),Panaboard!Z:Z,0))),"",TRIM(INDEX(Panaboard!B:B,MATCH(CONCATENATE(AZ371,"-",C371),Panaboard!Z:Z,0))))</f>
        <v/>
      </c>
      <c r="E371" t="str">
        <f t="shared" si="43"/>
        <v>xx0x0</v>
      </c>
      <c r="F371" t="str">
        <f>IF(PResult!U371="","",UPPER(TRIM(PResult!U371)))</f>
        <v/>
      </c>
      <c r="G371">
        <f>IF(OR(PResult!O371="",PResult!O371="(null)"),0,PResult!O371)</f>
        <v>0</v>
      </c>
      <c r="H371" t="str">
        <f>IF(ISERROR(INDEX(Panaboard!G:G,MATCH(CONCATENATE(AZ371,"-",C371),Panaboard!Z:Z,0))),"",INDEX(Panaboard!G:G,MATCH(CONCATENATE(AZ371,"-",C371),Panaboard!Z:Z,0)))</f>
        <v/>
      </c>
      <c r="I371" t="str">
        <f>IF(PResult!J371="","",PResult!J371)</f>
        <v/>
      </c>
      <c r="J371" t="str">
        <f>IF(PResult!K371="","",PResult!K371)</f>
        <v/>
      </c>
      <c r="K371">
        <f>IF(OR(PResult!L371="(null)",PResult!L371=""),0,PResult!L371)</f>
        <v>0</v>
      </c>
      <c r="L371">
        <f>IF(OR(PResult!M371="(null)",PResult!M371=""),0,PResult!M371)</f>
        <v>0</v>
      </c>
      <c r="M371">
        <f t="shared" si="40"/>
        <v>0</v>
      </c>
      <c r="N371" t="str">
        <f>TEXT(IF(ISERROR(INDEX(Panaboard!H:H,MATCH(CONCATENATE(AZ371,"-",C371),Panaboard!Z:Z,0))),"",INDEX(Panaboard!H:H,MATCH(CONCATENATE(AZ371,"-",C371),Panaboard!Z:Z,0))),"HH:MM")</f>
        <v/>
      </c>
      <c r="O371" t="str">
        <f>TEXT(IF(ISERROR(INDEX(Panaboard!I:I,MATCH(CONCATENATE(AZ371,"-",C371),Panaboard!Z:Z,0))),"",INDEX(Panaboard!I:I,MATCH(CONCATENATE(AZ371,"-",C371),Panaboard!Z:Z,0))),"HH:MM")</f>
        <v/>
      </c>
      <c r="P371" t="str">
        <f t="shared" si="41"/>
        <v/>
      </c>
      <c r="Q371" t="str">
        <f>IF(ISERROR(INDEX(Panaboard!S:S,MATCH(CONCATENATE(AZ371,"-",C371),Panaboard!Z:Z,0))),"",INDEX(Panaboard!S:S,MATCH(CONCATENATE(AZ371,"-",C371),Panaboard!Z:Z,0)))</f>
        <v/>
      </c>
      <c r="R371" t="str">
        <f>IF(ISERROR(INDEX(Panaboard!F:F,MATCH(CONCATENATE(AZ371,"-",C371),Panaboard!Z:Z,0))),"",INDEX(Panaboard!F:F,MATCH(CONCATENATE(AZ371,"-",C371),Panaboard!Z:Z,0)))</f>
        <v/>
      </c>
      <c r="S371" t="str">
        <f t="shared" si="42"/>
        <v/>
      </c>
      <c r="T371" t="str">
        <f>IF(ISERROR(INDEX(Panaboard!D:D,MATCH(CONCATENATE(AZ371,"-",C371),Panaboard!Z:Z,0))),"",INDEX(Panaboard!D:D,MATCH(CONCATENATE(AZ371,"-",C371),Panaboard!Z:Z,0)))</f>
        <v/>
      </c>
      <c r="U371" t="str">
        <f>IF(ISERROR(INDEX(Panaboard!J:J,MATCH(CONCATENATE(AZ371,"-",C371),Panaboard!Z:Z,0))),"",INDEX(Panaboard!J:J,MATCH(CONCATENATE(AZ371,"-",C371),Panaboard!Z:Z,0)))</f>
        <v/>
      </c>
      <c r="V371">
        <f>IF(PResult!BL371="",0,PResult!BL371)</f>
        <v>0</v>
      </c>
      <c r="W371">
        <f>IF(PResult!BM371="",0,PResult!BM371)</f>
        <v>0</v>
      </c>
      <c r="X371">
        <f>IF(OR(PResult!AE371="",PResult!AE371="(null)"),IF(OR(PResult!AD371="",PResult!AD371="(null)"),0,PResult!AD371),PResult!AE371)</f>
        <v>0</v>
      </c>
      <c r="Y371" t="str">
        <f>IF(OR(PResult!V371="",PResult!V371="(null)"),"",PResult!V371)</f>
        <v/>
      </c>
      <c r="Z371" t="str">
        <f>CONCATENATE(PResult!BO371,PResult!BP371)</f>
        <v/>
      </c>
      <c r="AA371" t="str">
        <f>IF(PResult!Y371="","",PResult!Y371)</f>
        <v/>
      </c>
      <c r="AB371" t="str">
        <f>IF(PResult!BQ371="","",PResult!BQ371)</f>
        <v/>
      </c>
      <c r="AC371" t="str">
        <f>IF(PResult!BR371="","",PResult!BR371)</f>
        <v/>
      </c>
      <c r="AD371" t="str">
        <f>IF(PResult!BS371="","",PResult!BS371)</f>
        <v/>
      </c>
      <c r="AE371" t="str">
        <f>IF(PResult!BN371="","",PResult!BN371)</f>
        <v/>
      </c>
      <c r="AF371" t="str">
        <f>IF(PResult!BT371="","",PResult!BT371)</f>
        <v/>
      </c>
      <c r="AG371" t="str">
        <f>IF(PResult!BU371="","",PResult!BU371)</f>
        <v/>
      </c>
      <c r="AH371" t="str">
        <f>IF(PResult!BV371="","",PResult!BV371)</f>
        <v/>
      </c>
      <c r="AI371" t="str">
        <f>TEXT(IF(ISERROR(INDEX(Panaboard!L:L,MATCH(CONCATENATE(AZ371,"-",C371),Panaboard!Z:Z,0))),"",INDEX(Panaboard!L:L,MATCH(CONCATENATE(AZ371,"-",C371),Panaboard!Z:Z,0))),"HH:MM")</f>
        <v/>
      </c>
      <c r="AJ371" t="str">
        <f>TEXT(IF(ISERROR(INDEX(Panaboard!M:M,MATCH(CONCATENATE(AZ371,"-",C371),Panaboard!Z:Z,0))),"",INDEX(Panaboard!M:M,MATCH(CONCATENATE(AZ371,"-",C371),Panaboard!Z:Z,0))),"HH:MM")</f>
        <v/>
      </c>
      <c r="AK371" t="str">
        <f>IF(PResult!BY371="","",PResult!BY371)</f>
        <v/>
      </c>
      <c r="AL371">
        <f>IF(PResult!P371="",0,PResult!P371)</f>
        <v>0</v>
      </c>
      <c r="AM371" t="str">
        <f>IF(ISERROR(INDEX(Panaboard!N:N,MATCH(CONCATENATE(AZ371,"-",C371),Panaboard!Z:Z,0))),"",INDEX(Panaboard!N:N,MATCH(CONCATENATE(AZ371,"-",C371),Panaboard!Z:Z,0)))</f>
        <v/>
      </c>
      <c r="AN371" t="str">
        <f>IF(ISERROR(INDEX(Panaboard!O:O,MATCH(CONCATENATE(AZ371,"-",C371),Panaboard!Z:Z,0))),"",INDEX(Panaboard!O:O,MATCH(CONCATENATE(AZ371,"-",C371),Panaboard!Z:Z,0)))</f>
        <v/>
      </c>
      <c r="AO371" t="str">
        <f>IF(ISERROR(INDEX(Panaboard!P:P,MATCH(CONCATENATE(AZ371,"-",C371),Panaboard!Z:Z,0))),"",INDEX(Panaboard!P:P,MATCH(CONCATENATE(AZ371,"-",C371),Panaboard!Z:Z,0)))</f>
        <v/>
      </c>
      <c r="AP371" t="str">
        <f>IF(ISERROR(INDEX(Panaboard!Q:Q,MATCH(CONCATENATE(AZ371,"-",C371),Panaboard!Z:Z,0))),"",INDEX(Panaboard!Q:Q,MATCH(CONCATENATE(AZ371,"-",C371),Panaboard!Z:Z,0)))</f>
        <v/>
      </c>
      <c r="AR371" t="str">
        <f>IF(PResult!BW371="","",PResult!BW371)</f>
        <v/>
      </c>
      <c r="AS371" t="str">
        <f>IF(PResult!BX371="","",PResult!BX371)</f>
        <v/>
      </c>
      <c r="AT371" t="str">
        <f>IF(ISERROR(INDEX(Panaboard!K:K,MATCH(CONCATENATE(AZ371,"-",C371),Panaboard!Z:Z,0))),"",INDEX(Panaboard!K:K,MATCH(CONCATENATE(AZ371,"-",C371),Panaboard!Z:Z,0)))</f>
        <v/>
      </c>
      <c r="AU371" t="str">
        <f>IF(ISERROR(INDEX(Panaboard!U:U,MATCH(CONCATENATE(AZ371,"-",C371),Panaboard!Z:Z,0))),"",INDEX(Panaboard!U:U,MATCH(CONCATENATE(AZ371,"-",C371),Panaboard!Z:Z,0)))</f>
        <v/>
      </c>
      <c r="AV371" t="str">
        <f>IF(ISERROR(INDEX(Panaboard!W:W,MATCH(CONCATENATE(AZ371,"-",C371),Panaboard!Z:Z,0))),"",INDEX(Panaboard!W:W,MATCH(CONCATENATE(AZ371,"-",C371),Panaboard!Z:Z,0)))</f>
        <v/>
      </c>
      <c r="AW371" t="str">
        <f>IF(ISERROR(INDEX(Panaboard!X:X,MATCH(CONCATENATE(AZ371,"-",C371),Panaboard!Z:Z,0))),"",INDEX(Panaboard!X:X,MATCH(CONCATENATE(AZ371,"-",C371),Panaboard!Z:Z,0)))</f>
        <v/>
      </c>
      <c r="AX371" t="str">
        <f>IF(ISERROR(INDEX(Panaboard!AA:AA,MATCH(CONCATENATE(AZ371,"-",C371),Panaboard!Z:Z,0))),"",INDEX(Panaboard!AA:AA,MATCH(CONCATENATE(AZ371,"-",C371),Panaboard!Z:Z,0)))</f>
        <v/>
      </c>
      <c r="AY371" t="str">
        <f>IF(ISERROR(INDEX(Panaboard!AB:AB,MATCH(CONCATENATE(AZ371,"-",C371),Panaboard!Z:Z,0))),"",INDEX(Panaboard!AB:AB,MATCH(CONCATENATE(AZ371,"-",C371),Panaboard!Z:Z,0)))</f>
        <v/>
      </c>
      <c r="AZ371" t="str">
        <f t="shared" si="44"/>
        <v/>
      </c>
      <c r="BA371" t="str">
        <f>IF(ISERROR(INDEX(Panaboard!E:E,MATCH(CONCATENATE(AZ371,"-",C371),Panaboard!Z:Z,0))),"",INDEX(Panaboard!E:E,MATCH(CONCATENATE(AZ371,"-",C371),Panaboard!Z:Z,0)))</f>
        <v/>
      </c>
      <c r="BB371" t="str">
        <f>IF(ISERROR(INDEX(Panaboard!AC:AC,MATCH(CONCATENATE(AZ371,"-",C371),Panaboard!Z:Z,0))),"",INDEX(Panaboard!AC:AC,MATCH(CONCATENATE(AZ371,"-",C371),Panaboard!Z:Z,0)))</f>
        <v/>
      </c>
      <c r="BC371" t="str">
        <f t="shared" si="45"/>
        <v/>
      </c>
      <c r="BD371" t="str">
        <f t="shared" si="46"/>
        <v/>
      </c>
      <c r="BE371" t="str">
        <f t="shared" si="47"/>
        <v>xx0x0</v>
      </c>
      <c r="BF371" t="str">
        <f>IF(ISERROR(INDEX(CuttingList!F:F,MATCH(CONCATENATE(A371,"-",C371),CuttingList!E:E,0))),"",INDEX(CuttingList!F:F,MATCH(CONCATENATE(A371,"-",C371),CuttingList!E:E,0)))</f>
        <v/>
      </c>
    </row>
    <row r="372" spans="1:58" x14ac:dyDescent="0.25">
      <c r="A372" t="str">
        <f>IF(PResult!BJ372="","",PResult!BJ372)</f>
        <v/>
      </c>
      <c r="B372" t="str">
        <f>IF(PResult!E372="","",PResult!E372)</f>
        <v/>
      </c>
      <c r="C372" t="str">
        <f>IF(PResult!BZ372="","",PResult!BZ372)</f>
        <v/>
      </c>
      <c r="D372" t="str">
        <f>IF(ISERROR(INDEX(Panaboard!B:B,MATCH(CONCATENATE(AZ372,"-",C372),Panaboard!Z:Z,0))),"",TRIM(INDEX(Panaboard!B:B,MATCH(CONCATENATE(AZ372,"-",C372),Panaboard!Z:Z,0))))</f>
        <v/>
      </c>
      <c r="E372" t="str">
        <f t="shared" si="43"/>
        <v>xx0x0</v>
      </c>
      <c r="F372" t="str">
        <f>IF(PResult!U372="","",UPPER(TRIM(PResult!U372)))</f>
        <v/>
      </c>
      <c r="G372">
        <f>IF(OR(PResult!O372="",PResult!O372="(null)"),0,PResult!O372)</f>
        <v>0</v>
      </c>
      <c r="H372" t="str">
        <f>IF(ISERROR(INDEX(Panaboard!G:G,MATCH(CONCATENATE(AZ372,"-",C372),Panaboard!Z:Z,0))),"",INDEX(Panaboard!G:G,MATCH(CONCATENATE(AZ372,"-",C372),Panaboard!Z:Z,0)))</f>
        <v/>
      </c>
      <c r="I372" t="str">
        <f>IF(PResult!J372="","",PResult!J372)</f>
        <v/>
      </c>
      <c r="J372" t="str">
        <f>IF(PResult!K372="","",PResult!K372)</f>
        <v/>
      </c>
      <c r="K372">
        <f>IF(OR(PResult!L372="(null)",PResult!L372=""),0,PResult!L372)</f>
        <v>0</v>
      </c>
      <c r="L372">
        <f>IF(OR(PResult!M372="(null)",PResult!M372=""),0,PResult!M372)</f>
        <v>0</v>
      </c>
      <c r="M372">
        <f t="shared" si="40"/>
        <v>0</v>
      </c>
      <c r="N372" t="str">
        <f>TEXT(IF(ISERROR(INDEX(Panaboard!H:H,MATCH(CONCATENATE(AZ372,"-",C372),Panaboard!Z:Z,0))),"",INDEX(Panaboard!H:H,MATCH(CONCATENATE(AZ372,"-",C372),Panaboard!Z:Z,0))),"HH:MM")</f>
        <v/>
      </c>
      <c r="O372" t="str">
        <f>TEXT(IF(ISERROR(INDEX(Panaboard!I:I,MATCH(CONCATENATE(AZ372,"-",C372),Panaboard!Z:Z,0))),"",INDEX(Panaboard!I:I,MATCH(CONCATENATE(AZ372,"-",C372),Panaboard!Z:Z,0))),"HH:MM")</f>
        <v/>
      </c>
      <c r="P372" t="str">
        <f t="shared" si="41"/>
        <v/>
      </c>
      <c r="Q372" t="str">
        <f>IF(ISERROR(INDEX(Panaboard!S:S,MATCH(CONCATENATE(AZ372,"-",C372),Panaboard!Z:Z,0))),"",INDEX(Panaboard!S:S,MATCH(CONCATENATE(AZ372,"-",C372),Panaboard!Z:Z,0)))</f>
        <v/>
      </c>
      <c r="R372" t="str">
        <f>IF(ISERROR(INDEX(Panaboard!F:F,MATCH(CONCATENATE(AZ372,"-",C372),Panaboard!Z:Z,0))),"",INDEX(Panaboard!F:F,MATCH(CONCATENATE(AZ372,"-",C372),Panaboard!Z:Z,0)))</f>
        <v/>
      </c>
      <c r="S372" t="str">
        <f t="shared" si="42"/>
        <v/>
      </c>
      <c r="T372" t="str">
        <f>IF(ISERROR(INDEX(Panaboard!D:D,MATCH(CONCATENATE(AZ372,"-",C372),Panaboard!Z:Z,0))),"",INDEX(Panaboard!D:D,MATCH(CONCATENATE(AZ372,"-",C372),Panaboard!Z:Z,0)))</f>
        <v/>
      </c>
      <c r="U372" t="str">
        <f>IF(ISERROR(INDEX(Panaboard!J:J,MATCH(CONCATENATE(AZ372,"-",C372),Panaboard!Z:Z,0))),"",INDEX(Panaboard!J:J,MATCH(CONCATENATE(AZ372,"-",C372),Panaboard!Z:Z,0)))</f>
        <v/>
      </c>
      <c r="V372">
        <f>IF(PResult!BL372="",0,PResult!BL372)</f>
        <v>0</v>
      </c>
      <c r="W372">
        <f>IF(PResult!BM372="",0,PResult!BM372)</f>
        <v>0</v>
      </c>
      <c r="X372">
        <f>IF(OR(PResult!AE372="",PResult!AE372="(null)"),IF(OR(PResult!AD372="",PResult!AD372="(null)"),0,PResult!AD372),PResult!AE372)</f>
        <v>0</v>
      </c>
      <c r="Y372" t="str">
        <f>IF(OR(PResult!V372="",PResult!V372="(null)"),"",PResult!V372)</f>
        <v/>
      </c>
      <c r="Z372" t="str">
        <f>CONCATENATE(PResult!BO372,PResult!BP372)</f>
        <v/>
      </c>
      <c r="AA372" t="str">
        <f>IF(PResult!Y372="","",PResult!Y372)</f>
        <v/>
      </c>
      <c r="AB372" t="str">
        <f>IF(PResult!BQ372="","",PResult!BQ372)</f>
        <v/>
      </c>
      <c r="AC372" t="str">
        <f>IF(PResult!BR372="","",PResult!BR372)</f>
        <v/>
      </c>
      <c r="AD372" t="str">
        <f>IF(PResult!BS372="","",PResult!BS372)</f>
        <v/>
      </c>
      <c r="AE372" t="str">
        <f>IF(PResult!BN372="","",PResult!BN372)</f>
        <v/>
      </c>
      <c r="AF372" t="str">
        <f>IF(PResult!BT372="","",PResult!BT372)</f>
        <v/>
      </c>
      <c r="AG372" t="str">
        <f>IF(PResult!BU372="","",PResult!BU372)</f>
        <v/>
      </c>
      <c r="AH372" t="str">
        <f>IF(PResult!BV372="","",PResult!BV372)</f>
        <v/>
      </c>
      <c r="AI372" t="str">
        <f>TEXT(IF(ISERROR(INDEX(Panaboard!L:L,MATCH(CONCATENATE(AZ372,"-",C372),Panaboard!Z:Z,0))),"",INDEX(Panaboard!L:L,MATCH(CONCATENATE(AZ372,"-",C372),Panaboard!Z:Z,0))),"HH:MM")</f>
        <v/>
      </c>
      <c r="AJ372" t="str">
        <f>TEXT(IF(ISERROR(INDEX(Panaboard!M:M,MATCH(CONCATENATE(AZ372,"-",C372),Panaboard!Z:Z,0))),"",INDEX(Panaboard!M:M,MATCH(CONCATENATE(AZ372,"-",C372),Panaboard!Z:Z,0))),"HH:MM")</f>
        <v/>
      </c>
      <c r="AK372" t="str">
        <f>IF(PResult!BY372="","",PResult!BY372)</f>
        <v/>
      </c>
      <c r="AL372">
        <f>IF(PResult!P372="",0,PResult!P372)</f>
        <v>0</v>
      </c>
      <c r="AM372" t="str">
        <f>IF(ISERROR(INDEX(Panaboard!N:N,MATCH(CONCATENATE(AZ372,"-",C372),Panaboard!Z:Z,0))),"",INDEX(Panaboard!N:N,MATCH(CONCATENATE(AZ372,"-",C372),Panaboard!Z:Z,0)))</f>
        <v/>
      </c>
      <c r="AN372" t="str">
        <f>IF(ISERROR(INDEX(Panaboard!O:O,MATCH(CONCATENATE(AZ372,"-",C372),Panaboard!Z:Z,0))),"",INDEX(Panaboard!O:O,MATCH(CONCATENATE(AZ372,"-",C372),Panaboard!Z:Z,0)))</f>
        <v/>
      </c>
      <c r="AO372" t="str">
        <f>IF(ISERROR(INDEX(Panaboard!P:P,MATCH(CONCATENATE(AZ372,"-",C372),Panaboard!Z:Z,0))),"",INDEX(Panaboard!P:P,MATCH(CONCATENATE(AZ372,"-",C372),Panaboard!Z:Z,0)))</f>
        <v/>
      </c>
      <c r="AP372" t="str">
        <f>IF(ISERROR(INDEX(Panaboard!Q:Q,MATCH(CONCATENATE(AZ372,"-",C372),Panaboard!Z:Z,0))),"",INDEX(Panaboard!Q:Q,MATCH(CONCATENATE(AZ372,"-",C372),Panaboard!Z:Z,0)))</f>
        <v/>
      </c>
      <c r="AR372" t="str">
        <f>IF(PResult!BW372="","",PResult!BW372)</f>
        <v/>
      </c>
      <c r="AS372" t="str">
        <f>IF(PResult!BX372="","",PResult!BX372)</f>
        <v/>
      </c>
      <c r="AT372" t="str">
        <f>IF(ISERROR(INDEX(Panaboard!K:K,MATCH(CONCATENATE(AZ372,"-",C372),Panaboard!Z:Z,0))),"",INDEX(Panaboard!K:K,MATCH(CONCATENATE(AZ372,"-",C372),Panaboard!Z:Z,0)))</f>
        <v/>
      </c>
      <c r="AU372" t="str">
        <f>IF(ISERROR(INDEX(Panaboard!U:U,MATCH(CONCATENATE(AZ372,"-",C372),Panaboard!Z:Z,0))),"",INDEX(Panaboard!U:U,MATCH(CONCATENATE(AZ372,"-",C372),Panaboard!Z:Z,0)))</f>
        <v/>
      </c>
      <c r="AV372" t="str">
        <f>IF(ISERROR(INDEX(Panaboard!W:W,MATCH(CONCATENATE(AZ372,"-",C372),Panaboard!Z:Z,0))),"",INDEX(Panaboard!W:W,MATCH(CONCATENATE(AZ372,"-",C372),Panaboard!Z:Z,0)))</f>
        <v/>
      </c>
      <c r="AW372" t="str">
        <f>IF(ISERROR(INDEX(Panaboard!X:X,MATCH(CONCATENATE(AZ372,"-",C372),Panaboard!Z:Z,0))),"",INDEX(Panaboard!X:X,MATCH(CONCATENATE(AZ372,"-",C372),Panaboard!Z:Z,0)))</f>
        <v/>
      </c>
      <c r="AX372" t="str">
        <f>IF(ISERROR(INDEX(Panaboard!AA:AA,MATCH(CONCATENATE(AZ372,"-",C372),Panaboard!Z:Z,0))),"",INDEX(Panaboard!AA:AA,MATCH(CONCATENATE(AZ372,"-",C372),Panaboard!Z:Z,0)))</f>
        <v/>
      </c>
      <c r="AY372" t="str">
        <f>IF(ISERROR(INDEX(Panaboard!AB:AB,MATCH(CONCATENATE(AZ372,"-",C372),Panaboard!Z:Z,0))),"",INDEX(Panaboard!AB:AB,MATCH(CONCATENATE(AZ372,"-",C372),Panaboard!Z:Z,0)))</f>
        <v/>
      </c>
      <c r="AZ372" t="str">
        <f t="shared" si="44"/>
        <v/>
      </c>
      <c r="BA372" t="str">
        <f>IF(ISERROR(INDEX(Panaboard!E:E,MATCH(CONCATENATE(AZ372,"-",C372),Panaboard!Z:Z,0))),"",INDEX(Panaboard!E:E,MATCH(CONCATENATE(AZ372,"-",C372),Panaboard!Z:Z,0)))</f>
        <v/>
      </c>
      <c r="BB372" t="str">
        <f>IF(ISERROR(INDEX(Panaboard!AC:AC,MATCH(CONCATENATE(AZ372,"-",C372),Panaboard!Z:Z,0))),"",INDEX(Panaboard!AC:AC,MATCH(CONCATENATE(AZ372,"-",C372),Panaboard!Z:Z,0)))</f>
        <v/>
      </c>
      <c r="BC372" t="str">
        <f t="shared" si="45"/>
        <v/>
      </c>
      <c r="BD372" t="str">
        <f t="shared" si="46"/>
        <v/>
      </c>
      <c r="BE372" t="str">
        <f t="shared" si="47"/>
        <v>xx0x0</v>
      </c>
      <c r="BF372" t="str">
        <f>IF(ISERROR(INDEX(CuttingList!F:F,MATCH(CONCATENATE(A372,"-",C372),CuttingList!E:E,0))),"",INDEX(CuttingList!F:F,MATCH(CONCATENATE(A372,"-",C372),CuttingList!E:E,0)))</f>
        <v/>
      </c>
    </row>
    <row r="373" spans="1:58" x14ac:dyDescent="0.25">
      <c r="A373" t="str">
        <f>IF(PResult!BJ373="","",PResult!BJ373)</f>
        <v/>
      </c>
      <c r="B373" t="str">
        <f>IF(PResult!E373="","",PResult!E373)</f>
        <v/>
      </c>
      <c r="C373" t="str">
        <f>IF(PResult!BZ373="","",PResult!BZ373)</f>
        <v/>
      </c>
      <c r="D373" t="str">
        <f>IF(ISERROR(INDEX(Panaboard!B:B,MATCH(CONCATENATE(AZ373,"-",C373),Panaboard!Z:Z,0))),"",TRIM(INDEX(Panaboard!B:B,MATCH(CONCATENATE(AZ373,"-",C373),Panaboard!Z:Z,0))))</f>
        <v/>
      </c>
      <c r="E373" t="str">
        <f t="shared" si="43"/>
        <v>xx0x0</v>
      </c>
      <c r="F373" t="str">
        <f>IF(PResult!U373="","",UPPER(TRIM(PResult!U373)))</f>
        <v/>
      </c>
      <c r="G373">
        <f>IF(OR(PResult!O373="",PResult!O373="(null)"),0,PResult!O373)</f>
        <v>0</v>
      </c>
      <c r="H373" t="str">
        <f>IF(ISERROR(INDEX(Panaboard!G:G,MATCH(CONCATENATE(AZ373,"-",C373),Panaboard!Z:Z,0))),"",INDEX(Panaboard!G:G,MATCH(CONCATENATE(AZ373,"-",C373),Panaboard!Z:Z,0)))</f>
        <v/>
      </c>
      <c r="I373" t="str">
        <f>IF(PResult!J373="","",PResult!J373)</f>
        <v/>
      </c>
      <c r="J373" t="str">
        <f>IF(PResult!K373="","",PResult!K373)</f>
        <v/>
      </c>
      <c r="K373">
        <f>IF(OR(PResult!L373="(null)",PResult!L373=""),0,PResult!L373)</f>
        <v>0</v>
      </c>
      <c r="L373">
        <f>IF(OR(PResult!M373="(null)",PResult!M373=""),0,PResult!M373)</f>
        <v>0</v>
      </c>
      <c r="M373">
        <f t="shared" si="40"/>
        <v>0</v>
      </c>
      <c r="N373" t="str">
        <f>TEXT(IF(ISERROR(INDEX(Panaboard!H:H,MATCH(CONCATENATE(AZ373,"-",C373),Panaboard!Z:Z,0))),"",INDEX(Panaboard!H:H,MATCH(CONCATENATE(AZ373,"-",C373),Panaboard!Z:Z,0))),"HH:MM")</f>
        <v/>
      </c>
      <c r="O373" t="str">
        <f>TEXT(IF(ISERROR(INDEX(Panaboard!I:I,MATCH(CONCATENATE(AZ373,"-",C373),Panaboard!Z:Z,0))),"",INDEX(Panaboard!I:I,MATCH(CONCATENATE(AZ373,"-",C373),Panaboard!Z:Z,0))),"HH:MM")</f>
        <v/>
      </c>
      <c r="P373" t="str">
        <f t="shared" si="41"/>
        <v/>
      </c>
      <c r="Q373" t="str">
        <f>IF(ISERROR(INDEX(Panaboard!S:S,MATCH(CONCATENATE(AZ373,"-",C373),Panaboard!Z:Z,0))),"",INDEX(Panaboard!S:S,MATCH(CONCATENATE(AZ373,"-",C373),Panaboard!Z:Z,0)))</f>
        <v/>
      </c>
      <c r="R373" t="str">
        <f>IF(ISERROR(INDEX(Panaboard!F:F,MATCH(CONCATENATE(AZ373,"-",C373),Panaboard!Z:Z,0))),"",INDEX(Panaboard!F:F,MATCH(CONCATENATE(AZ373,"-",C373),Panaboard!Z:Z,0)))</f>
        <v/>
      </c>
      <c r="S373" t="str">
        <f t="shared" si="42"/>
        <v/>
      </c>
      <c r="T373" t="str">
        <f>IF(ISERROR(INDEX(Panaboard!D:D,MATCH(CONCATENATE(AZ373,"-",C373),Panaboard!Z:Z,0))),"",INDEX(Panaboard!D:D,MATCH(CONCATENATE(AZ373,"-",C373),Panaboard!Z:Z,0)))</f>
        <v/>
      </c>
      <c r="U373" t="str">
        <f>IF(ISERROR(INDEX(Panaboard!J:J,MATCH(CONCATENATE(AZ373,"-",C373),Panaboard!Z:Z,0))),"",INDEX(Panaboard!J:J,MATCH(CONCATENATE(AZ373,"-",C373),Panaboard!Z:Z,0)))</f>
        <v/>
      </c>
      <c r="V373">
        <f>IF(PResult!BL373="",0,PResult!BL373)</f>
        <v>0</v>
      </c>
      <c r="W373">
        <f>IF(PResult!BM373="",0,PResult!BM373)</f>
        <v>0</v>
      </c>
      <c r="X373">
        <f>IF(OR(PResult!AE373="",PResult!AE373="(null)"),IF(OR(PResult!AD373="",PResult!AD373="(null)"),0,PResult!AD373),PResult!AE373)</f>
        <v>0</v>
      </c>
      <c r="Y373" t="str">
        <f>IF(OR(PResult!V373="",PResult!V373="(null)"),"",PResult!V373)</f>
        <v/>
      </c>
      <c r="Z373" t="str">
        <f>CONCATENATE(PResult!BO373,PResult!BP373)</f>
        <v/>
      </c>
      <c r="AA373" t="str">
        <f>IF(PResult!Y373="","",PResult!Y373)</f>
        <v/>
      </c>
      <c r="AB373" t="str">
        <f>IF(PResult!BQ373="","",PResult!BQ373)</f>
        <v/>
      </c>
      <c r="AC373" t="str">
        <f>IF(PResult!BR373="","",PResult!BR373)</f>
        <v/>
      </c>
      <c r="AD373" t="str">
        <f>IF(PResult!BS373="","",PResult!BS373)</f>
        <v/>
      </c>
      <c r="AE373" t="str">
        <f>IF(PResult!BN373="","",PResult!BN373)</f>
        <v/>
      </c>
      <c r="AF373" t="str">
        <f>IF(PResult!BT373="","",PResult!BT373)</f>
        <v/>
      </c>
      <c r="AG373" t="str">
        <f>IF(PResult!BU373="","",PResult!BU373)</f>
        <v/>
      </c>
      <c r="AH373" t="str">
        <f>IF(PResult!BV373="","",PResult!BV373)</f>
        <v/>
      </c>
      <c r="AI373" t="str">
        <f>TEXT(IF(ISERROR(INDEX(Panaboard!L:L,MATCH(CONCATENATE(AZ373,"-",C373),Panaboard!Z:Z,0))),"",INDEX(Panaboard!L:L,MATCH(CONCATENATE(AZ373,"-",C373),Panaboard!Z:Z,0))),"HH:MM")</f>
        <v/>
      </c>
      <c r="AJ373" t="str">
        <f>TEXT(IF(ISERROR(INDEX(Panaboard!M:M,MATCH(CONCATENATE(AZ373,"-",C373),Panaboard!Z:Z,0))),"",INDEX(Panaboard!M:M,MATCH(CONCATENATE(AZ373,"-",C373),Panaboard!Z:Z,0))),"HH:MM")</f>
        <v/>
      </c>
      <c r="AK373" t="str">
        <f>IF(PResult!BY373="","",PResult!BY373)</f>
        <v/>
      </c>
      <c r="AL373">
        <f>IF(PResult!P373="",0,PResult!P373)</f>
        <v>0</v>
      </c>
      <c r="AM373" t="str">
        <f>IF(ISERROR(INDEX(Panaboard!N:N,MATCH(CONCATENATE(AZ373,"-",C373),Panaboard!Z:Z,0))),"",INDEX(Panaboard!N:N,MATCH(CONCATENATE(AZ373,"-",C373),Panaboard!Z:Z,0)))</f>
        <v/>
      </c>
      <c r="AN373" t="str">
        <f>IF(ISERROR(INDEX(Panaboard!O:O,MATCH(CONCATENATE(AZ373,"-",C373),Panaboard!Z:Z,0))),"",INDEX(Panaboard!O:O,MATCH(CONCATENATE(AZ373,"-",C373),Panaboard!Z:Z,0)))</f>
        <v/>
      </c>
      <c r="AO373" t="str">
        <f>IF(ISERROR(INDEX(Panaboard!P:P,MATCH(CONCATENATE(AZ373,"-",C373),Panaboard!Z:Z,0))),"",INDEX(Panaboard!P:P,MATCH(CONCATENATE(AZ373,"-",C373),Panaboard!Z:Z,0)))</f>
        <v/>
      </c>
      <c r="AP373" t="str">
        <f>IF(ISERROR(INDEX(Panaboard!Q:Q,MATCH(CONCATENATE(AZ373,"-",C373),Panaboard!Z:Z,0))),"",INDEX(Panaboard!Q:Q,MATCH(CONCATENATE(AZ373,"-",C373),Panaboard!Z:Z,0)))</f>
        <v/>
      </c>
      <c r="AR373" t="str">
        <f>IF(PResult!BW373="","",PResult!BW373)</f>
        <v/>
      </c>
      <c r="AS373" t="str">
        <f>IF(PResult!BX373="","",PResult!BX373)</f>
        <v/>
      </c>
      <c r="AT373" t="str">
        <f>IF(ISERROR(INDEX(Panaboard!K:K,MATCH(CONCATENATE(AZ373,"-",C373),Panaboard!Z:Z,0))),"",INDEX(Panaboard!K:K,MATCH(CONCATENATE(AZ373,"-",C373),Panaboard!Z:Z,0)))</f>
        <v/>
      </c>
      <c r="AU373" t="str">
        <f>IF(ISERROR(INDEX(Panaboard!U:U,MATCH(CONCATENATE(AZ373,"-",C373),Panaboard!Z:Z,0))),"",INDEX(Panaboard!U:U,MATCH(CONCATENATE(AZ373,"-",C373),Panaboard!Z:Z,0)))</f>
        <v/>
      </c>
      <c r="AV373" t="str">
        <f>IF(ISERROR(INDEX(Panaboard!W:W,MATCH(CONCATENATE(AZ373,"-",C373),Panaboard!Z:Z,0))),"",INDEX(Panaboard!W:W,MATCH(CONCATENATE(AZ373,"-",C373),Panaboard!Z:Z,0)))</f>
        <v/>
      </c>
      <c r="AW373" t="str">
        <f>IF(ISERROR(INDEX(Panaboard!X:X,MATCH(CONCATENATE(AZ373,"-",C373),Panaboard!Z:Z,0))),"",INDEX(Panaboard!X:X,MATCH(CONCATENATE(AZ373,"-",C373),Panaboard!Z:Z,0)))</f>
        <v/>
      </c>
      <c r="AX373" t="str">
        <f>IF(ISERROR(INDEX(Panaboard!AA:AA,MATCH(CONCATENATE(AZ373,"-",C373),Panaboard!Z:Z,0))),"",INDEX(Panaboard!AA:AA,MATCH(CONCATENATE(AZ373,"-",C373),Panaboard!Z:Z,0)))</f>
        <v/>
      </c>
      <c r="AY373" t="str">
        <f>IF(ISERROR(INDEX(Panaboard!AB:AB,MATCH(CONCATENATE(AZ373,"-",C373),Panaboard!Z:Z,0))),"",INDEX(Panaboard!AB:AB,MATCH(CONCATENATE(AZ373,"-",C373),Panaboard!Z:Z,0)))</f>
        <v/>
      </c>
      <c r="AZ373" t="str">
        <f t="shared" si="44"/>
        <v/>
      </c>
      <c r="BA373" t="str">
        <f>IF(ISERROR(INDEX(Panaboard!E:E,MATCH(CONCATENATE(AZ373,"-",C373),Panaboard!Z:Z,0))),"",INDEX(Panaboard!E:E,MATCH(CONCATENATE(AZ373,"-",C373),Panaboard!Z:Z,0)))</f>
        <v/>
      </c>
      <c r="BB373" t="str">
        <f>IF(ISERROR(INDEX(Panaboard!AC:AC,MATCH(CONCATENATE(AZ373,"-",C373),Panaboard!Z:Z,0))),"",INDEX(Panaboard!AC:AC,MATCH(CONCATENATE(AZ373,"-",C373),Panaboard!Z:Z,0)))</f>
        <v/>
      </c>
      <c r="BC373" t="str">
        <f t="shared" si="45"/>
        <v/>
      </c>
      <c r="BD373" t="str">
        <f t="shared" si="46"/>
        <v/>
      </c>
      <c r="BE373" t="str">
        <f t="shared" si="47"/>
        <v>xx0x0</v>
      </c>
      <c r="BF373" t="str">
        <f>IF(ISERROR(INDEX(CuttingList!F:F,MATCH(CONCATENATE(A373,"-",C373),CuttingList!E:E,0))),"",INDEX(CuttingList!F:F,MATCH(CONCATENATE(A373,"-",C373),CuttingList!E:E,0)))</f>
        <v/>
      </c>
    </row>
    <row r="374" spans="1:58" x14ac:dyDescent="0.25">
      <c r="A374" t="str">
        <f>IF(PResult!BJ374="","",PResult!BJ374)</f>
        <v/>
      </c>
      <c r="B374" t="str">
        <f>IF(PResult!E374="","",PResult!E374)</f>
        <v/>
      </c>
      <c r="C374" t="str">
        <f>IF(PResult!BZ374="","",PResult!BZ374)</f>
        <v/>
      </c>
      <c r="D374" t="str">
        <f>IF(ISERROR(INDEX(Panaboard!B:B,MATCH(CONCATENATE(AZ374,"-",C374),Panaboard!Z:Z,0))),"",TRIM(INDEX(Panaboard!B:B,MATCH(CONCATENATE(AZ374,"-",C374),Panaboard!Z:Z,0))))</f>
        <v/>
      </c>
      <c r="E374" t="str">
        <f t="shared" si="43"/>
        <v>xx0x0</v>
      </c>
      <c r="F374" t="str">
        <f>IF(PResult!U374="","",UPPER(TRIM(PResult!U374)))</f>
        <v/>
      </c>
      <c r="G374">
        <f>IF(OR(PResult!O374="",PResult!O374="(null)"),0,PResult!O374)</f>
        <v>0</v>
      </c>
      <c r="H374" t="str">
        <f>IF(ISERROR(INDEX(Panaboard!G:G,MATCH(CONCATENATE(AZ374,"-",C374),Panaboard!Z:Z,0))),"",INDEX(Panaboard!G:G,MATCH(CONCATENATE(AZ374,"-",C374),Panaboard!Z:Z,0)))</f>
        <v/>
      </c>
      <c r="I374" t="str">
        <f>IF(PResult!J374="","",PResult!J374)</f>
        <v/>
      </c>
      <c r="J374" t="str">
        <f>IF(PResult!K374="","",PResult!K374)</f>
        <v/>
      </c>
      <c r="K374">
        <f>IF(OR(PResult!L374="(null)",PResult!L374=""),0,PResult!L374)</f>
        <v>0</v>
      </c>
      <c r="L374">
        <f>IF(OR(PResult!M374="(null)",PResult!M374=""),0,PResult!M374)</f>
        <v>0</v>
      </c>
      <c r="M374">
        <f t="shared" si="40"/>
        <v>0</v>
      </c>
      <c r="N374" t="str">
        <f>TEXT(IF(ISERROR(INDEX(Panaboard!H:H,MATCH(CONCATENATE(AZ374,"-",C374),Panaboard!Z:Z,0))),"",INDEX(Panaboard!H:H,MATCH(CONCATENATE(AZ374,"-",C374),Panaboard!Z:Z,0))),"HH:MM")</f>
        <v/>
      </c>
      <c r="O374" t="str">
        <f>TEXT(IF(ISERROR(INDEX(Panaboard!I:I,MATCH(CONCATENATE(AZ374,"-",C374),Panaboard!Z:Z,0))),"",INDEX(Panaboard!I:I,MATCH(CONCATENATE(AZ374,"-",C374),Panaboard!Z:Z,0))),"HH:MM")</f>
        <v/>
      </c>
      <c r="P374" t="str">
        <f t="shared" si="41"/>
        <v/>
      </c>
      <c r="Q374" t="str">
        <f>IF(ISERROR(INDEX(Panaboard!S:S,MATCH(CONCATENATE(AZ374,"-",C374),Panaboard!Z:Z,0))),"",INDEX(Panaboard!S:S,MATCH(CONCATENATE(AZ374,"-",C374),Panaboard!Z:Z,0)))</f>
        <v/>
      </c>
      <c r="R374" t="str">
        <f>IF(ISERROR(INDEX(Panaboard!F:F,MATCH(CONCATENATE(AZ374,"-",C374),Panaboard!Z:Z,0))),"",INDEX(Panaboard!F:F,MATCH(CONCATENATE(AZ374,"-",C374),Panaboard!Z:Z,0)))</f>
        <v/>
      </c>
      <c r="S374" t="str">
        <f t="shared" si="42"/>
        <v/>
      </c>
      <c r="T374" t="str">
        <f>IF(ISERROR(INDEX(Panaboard!D:D,MATCH(CONCATENATE(AZ374,"-",C374),Panaboard!Z:Z,0))),"",INDEX(Panaboard!D:D,MATCH(CONCATENATE(AZ374,"-",C374),Panaboard!Z:Z,0)))</f>
        <v/>
      </c>
      <c r="U374" t="str">
        <f>IF(ISERROR(INDEX(Panaboard!J:J,MATCH(CONCATENATE(AZ374,"-",C374),Panaboard!Z:Z,0))),"",INDEX(Panaboard!J:J,MATCH(CONCATENATE(AZ374,"-",C374),Panaboard!Z:Z,0)))</f>
        <v/>
      </c>
      <c r="V374">
        <f>IF(PResult!BL374="",0,PResult!BL374)</f>
        <v>0</v>
      </c>
      <c r="W374">
        <f>IF(PResult!BM374="",0,PResult!BM374)</f>
        <v>0</v>
      </c>
      <c r="X374">
        <f>IF(OR(PResult!AE374="",PResult!AE374="(null)"),IF(OR(PResult!AD374="",PResult!AD374="(null)"),0,PResult!AD374),PResult!AE374)</f>
        <v>0</v>
      </c>
      <c r="Y374" t="str">
        <f>IF(OR(PResult!V374="",PResult!V374="(null)"),"",PResult!V374)</f>
        <v/>
      </c>
      <c r="Z374" t="str">
        <f>CONCATENATE(PResult!BO374,PResult!BP374)</f>
        <v/>
      </c>
      <c r="AA374" t="str">
        <f>IF(PResult!Y374="","",PResult!Y374)</f>
        <v/>
      </c>
      <c r="AB374" t="str">
        <f>IF(PResult!BQ374="","",PResult!BQ374)</f>
        <v/>
      </c>
      <c r="AC374" t="str">
        <f>IF(PResult!BR374="","",PResult!BR374)</f>
        <v/>
      </c>
      <c r="AD374" t="str">
        <f>IF(PResult!BS374="","",PResult!BS374)</f>
        <v/>
      </c>
      <c r="AE374" t="str">
        <f>IF(PResult!BN374="","",PResult!BN374)</f>
        <v/>
      </c>
      <c r="AF374" t="str">
        <f>IF(PResult!BT374="","",PResult!BT374)</f>
        <v/>
      </c>
      <c r="AG374" t="str">
        <f>IF(PResult!BU374="","",PResult!BU374)</f>
        <v/>
      </c>
      <c r="AH374" t="str">
        <f>IF(PResult!BV374="","",PResult!BV374)</f>
        <v/>
      </c>
      <c r="AI374" t="str">
        <f>TEXT(IF(ISERROR(INDEX(Panaboard!L:L,MATCH(CONCATENATE(AZ374,"-",C374),Panaboard!Z:Z,0))),"",INDEX(Panaboard!L:L,MATCH(CONCATENATE(AZ374,"-",C374),Panaboard!Z:Z,0))),"HH:MM")</f>
        <v/>
      </c>
      <c r="AJ374" t="str">
        <f>TEXT(IF(ISERROR(INDEX(Panaboard!M:M,MATCH(CONCATENATE(AZ374,"-",C374),Panaboard!Z:Z,0))),"",INDEX(Panaboard!M:M,MATCH(CONCATENATE(AZ374,"-",C374),Panaboard!Z:Z,0))),"HH:MM")</f>
        <v/>
      </c>
      <c r="AK374" t="str">
        <f>IF(PResult!BY374="","",PResult!BY374)</f>
        <v/>
      </c>
      <c r="AL374">
        <f>IF(PResult!P374="",0,PResult!P374)</f>
        <v>0</v>
      </c>
      <c r="AM374" t="str">
        <f>IF(ISERROR(INDEX(Panaboard!N:N,MATCH(CONCATENATE(AZ374,"-",C374),Panaboard!Z:Z,0))),"",INDEX(Panaboard!N:N,MATCH(CONCATENATE(AZ374,"-",C374),Panaboard!Z:Z,0)))</f>
        <v/>
      </c>
      <c r="AN374" t="str">
        <f>IF(ISERROR(INDEX(Panaboard!O:O,MATCH(CONCATENATE(AZ374,"-",C374),Panaboard!Z:Z,0))),"",INDEX(Panaboard!O:O,MATCH(CONCATENATE(AZ374,"-",C374),Panaboard!Z:Z,0)))</f>
        <v/>
      </c>
      <c r="AO374" t="str">
        <f>IF(ISERROR(INDEX(Panaboard!P:P,MATCH(CONCATENATE(AZ374,"-",C374),Panaboard!Z:Z,0))),"",INDEX(Panaboard!P:P,MATCH(CONCATENATE(AZ374,"-",C374),Panaboard!Z:Z,0)))</f>
        <v/>
      </c>
      <c r="AP374" t="str">
        <f>IF(ISERROR(INDEX(Panaboard!Q:Q,MATCH(CONCATENATE(AZ374,"-",C374),Panaboard!Z:Z,0))),"",INDEX(Panaboard!Q:Q,MATCH(CONCATENATE(AZ374,"-",C374),Panaboard!Z:Z,0)))</f>
        <v/>
      </c>
      <c r="AR374" t="str">
        <f>IF(PResult!BW374="","",PResult!BW374)</f>
        <v/>
      </c>
      <c r="AS374" t="str">
        <f>IF(PResult!BX374="","",PResult!BX374)</f>
        <v/>
      </c>
      <c r="AT374" t="str">
        <f>IF(ISERROR(INDEX(Panaboard!K:K,MATCH(CONCATENATE(AZ374,"-",C374),Panaboard!Z:Z,0))),"",INDEX(Panaboard!K:K,MATCH(CONCATENATE(AZ374,"-",C374),Panaboard!Z:Z,0)))</f>
        <v/>
      </c>
      <c r="AU374" t="str">
        <f>IF(ISERROR(INDEX(Panaboard!U:U,MATCH(CONCATENATE(AZ374,"-",C374),Panaboard!Z:Z,0))),"",INDEX(Panaboard!U:U,MATCH(CONCATENATE(AZ374,"-",C374),Panaboard!Z:Z,0)))</f>
        <v/>
      </c>
      <c r="AV374" t="str">
        <f>IF(ISERROR(INDEX(Panaboard!W:W,MATCH(CONCATENATE(AZ374,"-",C374),Panaboard!Z:Z,0))),"",INDEX(Panaboard!W:W,MATCH(CONCATENATE(AZ374,"-",C374),Panaboard!Z:Z,0)))</f>
        <v/>
      </c>
      <c r="AW374" t="str">
        <f>IF(ISERROR(INDEX(Panaboard!X:X,MATCH(CONCATENATE(AZ374,"-",C374),Panaboard!Z:Z,0))),"",INDEX(Panaboard!X:X,MATCH(CONCATENATE(AZ374,"-",C374),Panaboard!Z:Z,0)))</f>
        <v/>
      </c>
      <c r="AX374" t="str">
        <f>IF(ISERROR(INDEX(Panaboard!AA:AA,MATCH(CONCATENATE(AZ374,"-",C374),Panaboard!Z:Z,0))),"",INDEX(Panaboard!AA:AA,MATCH(CONCATENATE(AZ374,"-",C374),Panaboard!Z:Z,0)))</f>
        <v/>
      </c>
      <c r="AY374" t="str">
        <f>IF(ISERROR(INDEX(Panaboard!AB:AB,MATCH(CONCATENATE(AZ374,"-",C374),Panaboard!Z:Z,0))),"",INDEX(Panaboard!AB:AB,MATCH(CONCATENATE(AZ374,"-",C374),Panaboard!Z:Z,0)))</f>
        <v/>
      </c>
      <c r="AZ374" t="str">
        <f t="shared" si="44"/>
        <v/>
      </c>
      <c r="BA374" t="str">
        <f>IF(ISERROR(INDEX(Panaboard!E:E,MATCH(CONCATENATE(AZ374,"-",C374),Panaboard!Z:Z,0))),"",INDEX(Panaboard!E:E,MATCH(CONCATENATE(AZ374,"-",C374),Panaboard!Z:Z,0)))</f>
        <v/>
      </c>
      <c r="BB374" t="str">
        <f>IF(ISERROR(INDEX(Panaboard!AC:AC,MATCH(CONCATENATE(AZ374,"-",C374),Panaboard!Z:Z,0))),"",INDEX(Panaboard!AC:AC,MATCH(CONCATENATE(AZ374,"-",C374),Panaboard!Z:Z,0)))</f>
        <v/>
      </c>
      <c r="BC374" t="str">
        <f t="shared" si="45"/>
        <v/>
      </c>
      <c r="BD374" t="str">
        <f t="shared" si="46"/>
        <v/>
      </c>
      <c r="BE374" t="str">
        <f t="shared" si="47"/>
        <v>xx0x0</v>
      </c>
      <c r="BF374" t="str">
        <f>IF(ISERROR(INDEX(CuttingList!F:F,MATCH(CONCATENATE(A374,"-",C374),CuttingList!E:E,0))),"",INDEX(CuttingList!F:F,MATCH(CONCATENATE(A374,"-",C374),CuttingList!E:E,0)))</f>
        <v/>
      </c>
    </row>
    <row r="375" spans="1:58" x14ac:dyDescent="0.25">
      <c r="A375" t="str">
        <f>IF(PResult!BJ375="","",PResult!BJ375)</f>
        <v/>
      </c>
      <c r="B375" t="str">
        <f>IF(PResult!E375="","",PResult!E375)</f>
        <v/>
      </c>
      <c r="C375" t="str">
        <f>IF(PResult!BZ375="","",PResult!BZ375)</f>
        <v/>
      </c>
      <c r="D375" t="str">
        <f>IF(ISERROR(INDEX(Panaboard!B:B,MATCH(CONCATENATE(AZ375,"-",C375),Panaboard!Z:Z,0))),"",TRIM(INDEX(Panaboard!B:B,MATCH(CONCATENATE(AZ375,"-",C375),Panaboard!Z:Z,0))))</f>
        <v/>
      </c>
      <c r="E375" t="str">
        <f t="shared" si="43"/>
        <v>xx0x0</v>
      </c>
      <c r="F375" t="str">
        <f>IF(PResult!U375="","",UPPER(TRIM(PResult!U375)))</f>
        <v/>
      </c>
      <c r="G375">
        <f>IF(OR(PResult!O375="",PResult!O375="(null)"),0,PResult!O375)</f>
        <v>0</v>
      </c>
      <c r="H375" t="str">
        <f>IF(ISERROR(INDEX(Panaboard!G:G,MATCH(CONCATENATE(AZ375,"-",C375),Panaboard!Z:Z,0))),"",INDEX(Panaboard!G:G,MATCH(CONCATENATE(AZ375,"-",C375),Panaboard!Z:Z,0)))</f>
        <v/>
      </c>
      <c r="I375" t="str">
        <f>IF(PResult!J375="","",PResult!J375)</f>
        <v/>
      </c>
      <c r="J375" t="str">
        <f>IF(PResult!K375="","",PResult!K375)</f>
        <v/>
      </c>
      <c r="K375">
        <f>IF(OR(PResult!L375="(null)",PResult!L375=""),0,PResult!L375)</f>
        <v>0</v>
      </c>
      <c r="L375">
        <f>IF(OR(PResult!M375="(null)",PResult!M375=""),0,PResult!M375)</f>
        <v>0</v>
      </c>
      <c r="M375">
        <f t="shared" si="40"/>
        <v>0</v>
      </c>
      <c r="N375" t="str">
        <f>TEXT(IF(ISERROR(INDEX(Panaboard!H:H,MATCH(CONCATENATE(AZ375,"-",C375),Panaboard!Z:Z,0))),"",INDEX(Panaboard!H:H,MATCH(CONCATENATE(AZ375,"-",C375),Panaboard!Z:Z,0))),"HH:MM")</f>
        <v/>
      </c>
      <c r="O375" t="str">
        <f>TEXT(IF(ISERROR(INDEX(Panaboard!I:I,MATCH(CONCATENATE(AZ375,"-",C375),Panaboard!Z:Z,0))),"",INDEX(Panaboard!I:I,MATCH(CONCATENATE(AZ375,"-",C375),Panaboard!Z:Z,0))),"HH:MM")</f>
        <v/>
      </c>
      <c r="P375" t="str">
        <f t="shared" si="41"/>
        <v/>
      </c>
      <c r="Q375" t="str">
        <f>IF(ISERROR(INDEX(Panaboard!S:S,MATCH(CONCATENATE(AZ375,"-",C375),Panaboard!Z:Z,0))),"",INDEX(Panaboard!S:S,MATCH(CONCATENATE(AZ375,"-",C375),Panaboard!Z:Z,0)))</f>
        <v/>
      </c>
      <c r="R375" t="str">
        <f>IF(ISERROR(INDEX(Panaboard!F:F,MATCH(CONCATENATE(AZ375,"-",C375),Panaboard!Z:Z,0))),"",INDEX(Panaboard!F:F,MATCH(CONCATENATE(AZ375,"-",C375),Panaboard!Z:Z,0)))</f>
        <v/>
      </c>
      <c r="S375" t="str">
        <f t="shared" si="42"/>
        <v/>
      </c>
      <c r="T375" t="str">
        <f>IF(ISERROR(INDEX(Panaboard!D:D,MATCH(CONCATENATE(AZ375,"-",C375),Panaboard!Z:Z,0))),"",INDEX(Panaboard!D:D,MATCH(CONCATENATE(AZ375,"-",C375),Panaboard!Z:Z,0)))</f>
        <v/>
      </c>
      <c r="U375" t="str">
        <f>IF(ISERROR(INDEX(Panaboard!J:J,MATCH(CONCATENATE(AZ375,"-",C375),Panaboard!Z:Z,0))),"",INDEX(Panaboard!J:J,MATCH(CONCATENATE(AZ375,"-",C375),Panaboard!Z:Z,0)))</f>
        <v/>
      </c>
      <c r="V375">
        <f>IF(PResult!BL375="",0,PResult!BL375)</f>
        <v>0</v>
      </c>
      <c r="W375">
        <f>IF(PResult!BM375="",0,PResult!BM375)</f>
        <v>0</v>
      </c>
      <c r="X375">
        <f>IF(OR(PResult!AE375="",PResult!AE375="(null)"),IF(OR(PResult!AD375="",PResult!AD375="(null)"),0,PResult!AD375),PResult!AE375)</f>
        <v>0</v>
      </c>
      <c r="Y375" t="str">
        <f>IF(OR(PResult!V375="",PResult!V375="(null)"),"",PResult!V375)</f>
        <v/>
      </c>
      <c r="Z375" t="str">
        <f>CONCATENATE(PResult!BO375,PResult!BP375)</f>
        <v/>
      </c>
      <c r="AA375" t="str">
        <f>IF(PResult!Y375="","",PResult!Y375)</f>
        <v/>
      </c>
      <c r="AB375" t="str">
        <f>IF(PResult!BQ375="","",PResult!BQ375)</f>
        <v/>
      </c>
      <c r="AC375" t="str">
        <f>IF(PResult!BR375="","",PResult!BR375)</f>
        <v/>
      </c>
      <c r="AD375" t="str">
        <f>IF(PResult!BS375="","",PResult!BS375)</f>
        <v/>
      </c>
      <c r="AE375" t="str">
        <f>IF(PResult!BN375="","",PResult!BN375)</f>
        <v/>
      </c>
      <c r="AF375" t="str">
        <f>IF(PResult!BT375="","",PResult!BT375)</f>
        <v/>
      </c>
      <c r="AG375" t="str">
        <f>IF(PResult!BU375="","",PResult!BU375)</f>
        <v/>
      </c>
      <c r="AH375" t="str">
        <f>IF(PResult!BV375="","",PResult!BV375)</f>
        <v/>
      </c>
      <c r="AI375" t="str">
        <f>TEXT(IF(ISERROR(INDEX(Panaboard!L:L,MATCH(CONCATENATE(AZ375,"-",C375),Panaboard!Z:Z,0))),"",INDEX(Panaboard!L:L,MATCH(CONCATENATE(AZ375,"-",C375),Panaboard!Z:Z,0))),"HH:MM")</f>
        <v/>
      </c>
      <c r="AJ375" t="str">
        <f>TEXT(IF(ISERROR(INDEX(Panaboard!M:M,MATCH(CONCATENATE(AZ375,"-",C375),Panaboard!Z:Z,0))),"",INDEX(Panaboard!M:M,MATCH(CONCATENATE(AZ375,"-",C375),Panaboard!Z:Z,0))),"HH:MM")</f>
        <v/>
      </c>
      <c r="AK375" t="str">
        <f>IF(PResult!BY375="","",PResult!BY375)</f>
        <v/>
      </c>
      <c r="AL375">
        <f>IF(PResult!P375="",0,PResult!P375)</f>
        <v>0</v>
      </c>
      <c r="AM375" t="str">
        <f>IF(ISERROR(INDEX(Panaboard!N:N,MATCH(CONCATENATE(AZ375,"-",C375),Panaboard!Z:Z,0))),"",INDEX(Panaboard!N:N,MATCH(CONCATENATE(AZ375,"-",C375),Panaboard!Z:Z,0)))</f>
        <v/>
      </c>
      <c r="AN375" t="str">
        <f>IF(ISERROR(INDEX(Panaboard!O:O,MATCH(CONCATENATE(AZ375,"-",C375),Panaboard!Z:Z,0))),"",INDEX(Panaboard!O:O,MATCH(CONCATENATE(AZ375,"-",C375),Panaboard!Z:Z,0)))</f>
        <v/>
      </c>
      <c r="AO375" t="str">
        <f>IF(ISERROR(INDEX(Panaboard!P:P,MATCH(CONCATENATE(AZ375,"-",C375),Panaboard!Z:Z,0))),"",INDEX(Panaboard!P:P,MATCH(CONCATENATE(AZ375,"-",C375),Panaboard!Z:Z,0)))</f>
        <v/>
      </c>
      <c r="AP375" t="str">
        <f>IF(ISERROR(INDEX(Panaboard!Q:Q,MATCH(CONCATENATE(AZ375,"-",C375),Panaboard!Z:Z,0))),"",INDEX(Panaboard!Q:Q,MATCH(CONCATENATE(AZ375,"-",C375),Panaboard!Z:Z,0)))</f>
        <v/>
      </c>
      <c r="AR375" t="str">
        <f>IF(PResult!BW375="","",PResult!BW375)</f>
        <v/>
      </c>
      <c r="AS375" t="str">
        <f>IF(PResult!BX375="","",PResult!BX375)</f>
        <v/>
      </c>
      <c r="AT375" t="str">
        <f>IF(ISERROR(INDEX(Panaboard!K:K,MATCH(CONCATENATE(AZ375,"-",C375),Panaboard!Z:Z,0))),"",INDEX(Panaboard!K:K,MATCH(CONCATENATE(AZ375,"-",C375),Panaboard!Z:Z,0)))</f>
        <v/>
      </c>
      <c r="AU375" t="str">
        <f>IF(ISERROR(INDEX(Panaboard!U:U,MATCH(CONCATENATE(AZ375,"-",C375),Panaboard!Z:Z,0))),"",INDEX(Panaboard!U:U,MATCH(CONCATENATE(AZ375,"-",C375),Panaboard!Z:Z,0)))</f>
        <v/>
      </c>
      <c r="AV375" t="str">
        <f>IF(ISERROR(INDEX(Panaboard!W:W,MATCH(CONCATENATE(AZ375,"-",C375),Panaboard!Z:Z,0))),"",INDEX(Panaboard!W:W,MATCH(CONCATENATE(AZ375,"-",C375),Panaboard!Z:Z,0)))</f>
        <v/>
      </c>
      <c r="AW375" t="str">
        <f>IF(ISERROR(INDEX(Panaboard!X:X,MATCH(CONCATENATE(AZ375,"-",C375),Panaboard!Z:Z,0))),"",INDEX(Panaboard!X:X,MATCH(CONCATENATE(AZ375,"-",C375),Panaboard!Z:Z,0)))</f>
        <v/>
      </c>
      <c r="AX375" t="str">
        <f>IF(ISERROR(INDEX(Panaboard!AA:AA,MATCH(CONCATENATE(AZ375,"-",C375),Panaboard!Z:Z,0))),"",INDEX(Panaboard!AA:AA,MATCH(CONCATENATE(AZ375,"-",C375),Panaboard!Z:Z,0)))</f>
        <v/>
      </c>
      <c r="AY375" t="str">
        <f>IF(ISERROR(INDEX(Panaboard!AB:AB,MATCH(CONCATENATE(AZ375,"-",C375),Panaboard!Z:Z,0))),"",INDEX(Panaboard!AB:AB,MATCH(CONCATENATE(AZ375,"-",C375),Panaboard!Z:Z,0)))</f>
        <v/>
      </c>
      <c r="AZ375" t="str">
        <f t="shared" si="44"/>
        <v/>
      </c>
      <c r="BA375" t="str">
        <f>IF(ISERROR(INDEX(Panaboard!E:E,MATCH(CONCATENATE(AZ375,"-",C375),Panaboard!Z:Z,0))),"",INDEX(Panaboard!E:E,MATCH(CONCATENATE(AZ375,"-",C375),Panaboard!Z:Z,0)))</f>
        <v/>
      </c>
      <c r="BB375" t="str">
        <f>IF(ISERROR(INDEX(Panaboard!AC:AC,MATCH(CONCATENATE(AZ375,"-",C375),Panaboard!Z:Z,0))),"",INDEX(Panaboard!AC:AC,MATCH(CONCATENATE(AZ375,"-",C375),Panaboard!Z:Z,0)))</f>
        <v/>
      </c>
      <c r="BC375" t="str">
        <f t="shared" si="45"/>
        <v/>
      </c>
      <c r="BD375" t="str">
        <f t="shared" si="46"/>
        <v/>
      </c>
      <c r="BE375" t="str">
        <f t="shared" si="47"/>
        <v>xx0x0</v>
      </c>
      <c r="BF375" t="str">
        <f>IF(ISERROR(INDEX(CuttingList!F:F,MATCH(CONCATENATE(A375,"-",C375),CuttingList!E:E,0))),"",INDEX(CuttingList!F:F,MATCH(CONCATENATE(A375,"-",C375),CuttingList!E:E,0)))</f>
        <v/>
      </c>
    </row>
    <row r="376" spans="1:58" x14ac:dyDescent="0.25">
      <c r="A376" t="str">
        <f>IF(PResult!BJ376="","",PResult!BJ376)</f>
        <v/>
      </c>
      <c r="B376" t="str">
        <f>IF(PResult!E376="","",PResult!E376)</f>
        <v/>
      </c>
      <c r="C376" t="str">
        <f>IF(PResult!BZ376="","",PResult!BZ376)</f>
        <v/>
      </c>
      <c r="D376" t="str">
        <f>IF(ISERROR(INDEX(Panaboard!B:B,MATCH(CONCATENATE(AZ376,"-",C376),Panaboard!Z:Z,0))),"",TRIM(INDEX(Panaboard!B:B,MATCH(CONCATENATE(AZ376,"-",C376),Panaboard!Z:Z,0))))</f>
        <v/>
      </c>
      <c r="E376" t="str">
        <f t="shared" si="43"/>
        <v>xx0x0</v>
      </c>
      <c r="F376" t="str">
        <f>IF(PResult!U376="","",UPPER(TRIM(PResult!U376)))</f>
        <v/>
      </c>
      <c r="G376">
        <f>IF(OR(PResult!O376="",PResult!O376="(null)"),0,PResult!O376)</f>
        <v>0</v>
      </c>
      <c r="H376" t="str">
        <f>IF(ISERROR(INDEX(Panaboard!G:G,MATCH(CONCATENATE(AZ376,"-",C376),Panaboard!Z:Z,0))),"",INDEX(Panaboard!G:G,MATCH(CONCATENATE(AZ376,"-",C376),Panaboard!Z:Z,0)))</f>
        <v/>
      </c>
      <c r="I376" t="str">
        <f>IF(PResult!J376="","",PResult!J376)</f>
        <v/>
      </c>
      <c r="J376" t="str">
        <f>IF(PResult!K376="","",PResult!K376)</f>
        <v/>
      </c>
      <c r="K376">
        <f>IF(OR(PResult!L376="(null)",PResult!L376=""),0,PResult!L376)</f>
        <v>0</v>
      </c>
      <c r="L376">
        <f>IF(OR(PResult!M376="(null)",PResult!M376=""),0,PResult!M376)</f>
        <v>0</v>
      </c>
      <c r="M376">
        <f t="shared" si="40"/>
        <v>0</v>
      </c>
      <c r="N376" t="str">
        <f>TEXT(IF(ISERROR(INDEX(Panaboard!H:H,MATCH(CONCATENATE(AZ376,"-",C376),Panaboard!Z:Z,0))),"",INDEX(Panaboard!H:H,MATCH(CONCATENATE(AZ376,"-",C376),Panaboard!Z:Z,0))),"HH:MM")</f>
        <v/>
      </c>
      <c r="O376" t="str">
        <f>TEXT(IF(ISERROR(INDEX(Panaboard!I:I,MATCH(CONCATENATE(AZ376,"-",C376),Panaboard!Z:Z,0))),"",INDEX(Panaboard!I:I,MATCH(CONCATENATE(AZ376,"-",C376),Panaboard!Z:Z,0))),"HH:MM")</f>
        <v/>
      </c>
      <c r="P376" t="str">
        <f t="shared" si="41"/>
        <v/>
      </c>
      <c r="Q376" t="str">
        <f>IF(ISERROR(INDEX(Panaboard!S:S,MATCH(CONCATENATE(AZ376,"-",C376),Panaboard!Z:Z,0))),"",INDEX(Panaboard!S:S,MATCH(CONCATENATE(AZ376,"-",C376),Panaboard!Z:Z,0)))</f>
        <v/>
      </c>
      <c r="R376" t="str">
        <f>IF(ISERROR(INDEX(Panaboard!F:F,MATCH(CONCATENATE(AZ376,"-",C376),Panaboard!Z:Z,0))),"",INDEX(Panaboard!F:F,MATCH(CONCATENATE(AZ376,"-",C376),Panaboard!Z:Z,0)))</f>
        <v/>
      </c>
      <c r="S376" t="str">
        <f t="shared" si="42"/>
        <v/>
      </c>
      <c r="T376" t="str">
        <f>IF(ISERROR(INDEX(Panaboard!D:D,MATCH(CONCATENATE(AZ376,"-",C376),Panaboard!Z:Z,0))),"",INDEX(Panaboard!D:D,MATCH(CONCATENATE(AZ376,"-",C376),Panaboard!Z:Z,0)))</f>
        <v/>
      </c>
      <c r="U376" t="str">
        <f>IF(ISERROR(INDEX(Panaboard!J:J,MATCH(CONCATENATE(AZ376,"-",C376),Panaboard!Z:Z,0))),"",INDEX(Panaboard!J:J,MATCH(CONCATENATE(AZ376,"-",C376),Panaboard!Z:Z,0)))</f>
        <v/>
      </c>
      <c r="V376">
        <f>IF(PResult!BL376="",0,PResult!BL376)</f>
        <v>0</v>
      </c>
      <c r="W376">
        <f>IF(PResult!BM376="",0,PResult!BM376)</f>
        <v>0</v>
      </c>
      <c r="X376">
        <f>IF(OR(PResult!AE376="",PResult!AE376="(null)"),IF(OR(PResult!AD376="",PResult!AD376="(null)"),0,PResult!AD376),PResult!AE376)</f>
        <v>0</v>
      </c>
      <c r="Y376" t="str">
        <f>IF(OR(PResult!V376="",PResult!V376="(null)"),"",PResult!V376)</f>
        <v/>
      </c>
      <c r="Z376" t="str">
        <f>CONCATENATE(PResult!BO376,PResult!BP376)</f>
        <v/>
      </c>
      <c r="AA376" t="str">
        <f>IF(PResult!Y376="","",PResult!Y376)</f>
        <v/>
      </c>
      <c r="AB376" t="str">
        <f>IF(PResult!BQ376="","",PResult!BQ376)</f>
        <v/>
      </c>
      <c r="AC376" t="str">
        <f>IF(PResult!BR376="","",PResult!BR376)</f>
        <v/>
      </c>
      <c r="AD376" t="str">
        <f>IF(PResult!BS376="","",PResult!BS376)</f>
        <v/>
      </c>
      <c r="AE376" t="str">
        <f>IF(PResult!BN376="","",PResult!BN376)</f>
        <v/>
      </c>
      <c r="AF376" t="str">
        <f>IF(PResult!BT376="","",PResult!BT376)</f>
        <v/>
      </c>
      <c r="AG376" t="str">
        <f>IF(PResult!BU376="","",PResult!BU376)</f>
        <v/>
      </c>
      <c r="AH376" t="str">
        <f>IF(PResult!BV376="","",PResult!BV376)</f>
        <v/>
      </c>
      <c r="AI376" t="str">
        <f>TEXT(IF(ISERROR(INDEX(Panaboard!L:L,MATCH(CONCATENATE(AZ376,"-",C376),Panaboard!Z:Z,0))),"",INDEX(Panaboard!L:L,MATCH(CONCATENATE(AZ376,"-",C376),Panaboard!Z:Z,0))),"HH:MM")</f>
        <v/>
      </c>
      <c r="AJ376" t="str">
        <f>TEXT(IF(ISERROR(INDEX(Panaboard!M:M,MATCH(CONCATENATE(AZ376,"-",C376),Panaboard!Z:Z,0))),"",INDEX(Panaboard!M:M,MATCH(CONCATENATE(AZ376,"-",C376),Panaboard!Z:Z,0))),"HH:MM")</f>
        <v/>
      </c>
      <c r="AK376" t="str">
        <f>IF(PResult!BY376="","",PResult!BY376)</f>
        <v/>
      </c>
      <c r="AL376">
        <f>IF(PResult!P376="",0,PResult!P376)</f>
        <v>0</v>
      </c>
      <c r="AM376" t="str">
        <f>IF(ISERROR(INDEX(Panaboard!N:N,MATCH(CONCATENATE(AZ376,"-",C376),Panaboard!Z:Z,0))),"",INDEX(Panaboard!N:N,MATCH(CONCATENATE(AZ376,"-",C376),Panaboard!Z:Z,0)))</f>
        <v/>
      </c>
      <c r="AN376" t="str">
        <f>IF(ISERROR(INDEX(Panaboard!O:O,MATCH(CONCATENATE(AZ376,"-",C376),Panaboard!Z:Z,0))),"",INDEX(Panaboard!O:O,MATCH(CONCATENATE(AZ376,"-",C376),Panaboard!Z:Z,0)))</f>
        <v/>
      </c>
      <c r="AO376" t="str">
        <f>IF(ISERROR(INDEX(Panaboard!P:P,MATCH(CONCATENATE(AZ376,"-",C376),Panaboard!Z:Z,0))),"",INDEX(Panaboard!P:P,MATCH(CONCATENATE(AZ376,"-",C376),Panaboard!Z:Z,0)))</f>
        <v/>
      </c>
      <c r="AP376" t="str">
        <f>IF(ISERROR(INDEX(Panaboard!Q:Q,MATCH(CONCATENATE(AZ376,"-",C376),Panaboard!Z:Z,0))),"",INDEX(Panaboard!Q:Q,MATCH(CONCATENATE(AZ376,"-",C376),Panaboard!Z:Z,0)))</f>
        <v/>
      </c>
      <c r="AR376" t="str">
        <f>IF(PResult!BW376="","",PResult!BW376)</f>
        <v/>
      </c>
      <c r="AS376" t="str">
        <f>IF(PResult!BX376="","",PResult!BX376)</f>
        <v/>
      </c>
      <c r="AT376" t="str">
        <f>IF(ISERROR(INDEX(Panaboard!K:K,MATCH(CONCATENATE(AZ376,"-",C376),Panaboard!Z:Z,0))),"",INDEX(Panaboard!K:K,MATCH(CONCATENATE(AZ376,"-",C376),Panaboard!Z:Z,0)))</f>
        <v/>
      </c>
      <c r="AU376" t="str">
        <f>IF(ISERROR(INDEX(Panaboard!U:U,MATCH(CONCATENATE(AZ376,"-",C376),Panaboard!Z:Z,0))),"",INDEX(Panaboard!U:U,MATCH(CONCATENATE(AZ376,"-",C376),Panaboard!Z:Z,0)))</f>
        <v/>
      </c>
      <c r="AV376" t="str">
        <f>IF(ISERROR(INDEX(Panaboard!W:W,MATCH(CONCATENATE(AZ376,"-",C376),Panaboard!Z:Z,0))),"",INDEX(Panaboard!W:W,MATCH(CONCATENATE(AZ376,"-",C376),Panaboard!Z:Z,0)))</f>
        <v/>
      </c>
      <c r="AW376" t="str">
        <f>IF(ISERROR(INDEX(Panaboard!X:X,MATCH(CONCATENATE(AZ376,"-",C376),Panaboard!Z:Z,0))),"",INDEX(Panaboard!X:X,MATCH(CONCATENATE(AZ376,"-",C376),Panaboard!Z:Z,0)))</f>
        <v/>
      </c>
      <c r="AX376" t="str">
        <f>IF(ISERROR(INDEX(Panaboard!AA:AA,MATCH(CONCATENATE(AZ376,"-",C376),Panaboard!Z:Z,0))),"",INDEX(Panaboard!AA:AA,MATCH(CONCATENATE(AZ376,"-",C376),Panaboard!Z:Z,0)))</f>
        <v/>
      </c>
      <c r="AY376" t="str">
        <f>IF(ISERROR(INDEX(Panaboard!AB:AB,MATCH(CONCATENATE(AZ376,"-",C376),Panaboard!Z:Z,0))),"",INDEX(Panaboard!AB:AB,MATCH(CONCATENATE(AZ376,"-",C376),Panaboard!Z:Z,0)))</f>
        <v/>
      </c>
      <c r="AZ376" t="str">
        <f t="shared" si="44"/>
        <v/>
      </c>
      <c r="BA376" t="str">
        <f>IF(ISERROR(INDEX(Panaboard!E:E,MATCH(CONCATENATE(AZ376,"-",C376),Panaboard!Z:Z,0))),"",INDEX(Panaboard!E:E,MATCH(CONCATENATE(AZ376,"-",C376),Panaboard!Z:Z,0)))</f>
        <v/>
      </c>
      <c r="BB376" t="str">
        <f>IF(ISERROR(INDEX(Panaboard!AC:AC,MATCH(CONCATENATE(AZ376,"-",C376),Panaboard!Z:Z,0))),"",INDEX(Panaboard!AC:AC,MATCH(CONCATENATE(AZ376,"-",C376),Panaboard!Z:Z,0)))</f>
        <v/>
      </c>
      <c r="BC376" t="str">
        <f t="shared" si="45"/>
        <v/>
      </c>
      <c r="BD376" t="str">
        <f t="shared" si="46"/>
        <v/>
      </c>
      <c r="BE376" t="str">
        <f t="shared" si="47"/>
        <v>xx0x0</v>
      </c>
      <c r="BF376" t="str">
        <f>IF(ISERROR(INDEX(CuttingList!F:F,MATCH(CONCATENATE(A376,"-",C376),CuttingList!E:E,0))),"",INDEX(CuttingList!F:F,MATCH(CONCATENATE(A376,"-",C376),CuttingList!E:E,0)))</f>
        <v/>
      </c>
    </row>
    <row r="377" spans="1:58" x14ac:dyDescent="0.25">
      <c r="A377" t="str">
        <f>IF(PResult!BJ377="","",PResult!BJ377)</f>
        <v/>
      </c>
      <c r="B377" t="str">
        <f>IF(PResult!E377="","",PResult!E377)</f>
        <v/>
      </c>
      <c r="C377" t="str">
        <f>IF(PResult!BZ377="","",PResult!BZ377)</f>
        <v/>
      </c>
      <c r="D377" t="str">
        <f>IF(ISERROR(INDEX(Panaboard!B:B,MATCH(CONCATENATE(AZ377,"-",C377),Panaboard!Z:Z,0))),"",TRIM(INDEX(Panaboard!B:B,MATCH(CONCATENATE(AZ377,"-",C377),Panaboard!Z:Z,0))))</f>
        <v/>
      </c>
      <c r="E377" t="str">
        <f t="shared" si="43"/>
        <v>xx0x0</v>
      </c>
      <c r="F377" t="str">
        <f>IF(PResult!U377="","",UPPER(TRIM(PResult!U377)))</f>
        <v/>
      </c>
      <c r="G377">
        <f>IF(OR(PResult!O377="",PResult!O377="(null)"),0,PResult!O377)</f>
        <v>0</v>
      </c>
      <c r="H377" t="str">
        <f>IF(ISERROR(INDEX(Panaboard!G:G,MATCH(CONCATENATE(AZ377,"-",C377),Panaboard!Z:Z,0))),"",INDEX(Panaboard!G:G,MATCH(CONCATENATE(AZ377,"-",C377),Panaboard!Z:Z,0)))</f>
        <v/>
      </c>
      <c r="I377" t="str">
        <f>IF(PResult!J377="","",PResult!J377)</f>
        <v/>
      </c>
      <c r="J377" t="str">
        <f>IF(PResult!K377="","",PResult!K377)</f>
        <v/>
      </c>
      <c r="K377">
        <f>IF(OR(PResult!L377="(null)",PResult!L377=""),0,PResult!L377)</f>
        <v>0</v>
      </c>
      <c r="L377">
        <f>IF(OR(PResult!M377="(null)",PResult!M377=""),0,PResult!M377)</f>
        <v>0</v>
      </c>
      <c r="M377">
        <f t="shared" si="40"/>
        <v>0</v>
      </c>
      <c r="N377" t="str">
        <f>TEXT(IF(ISERROR(INDEX(Panaboard!H:H,MATCH(CONCATENATE(AZ377,"-",C377),Panaboard!Z:Z,0))),"",INDEX(Panaboard!H:H,MATCH(CONCATENATE(AZ377,"-",C377),Panaboard!Z:Z,0))),"HH:MM")</f>
        <v/>
      </c>
      <c r="O377" t="str">
        <f>TEXT(IF(ISERROR(INDEX(Panaboard!I:I,MATCH(CONCATENATE(AZ377,"-",C377),Panaboard!Z:Z,0))),"",INDEX(Panaboard!I:I,MATCH(CONCATENATE(AZ377,"-",C377),Panaboard!Z:Z,0))),"HH:MM")</f>
        <v/>
      </c>
      <c r="P377" t="str">
        <f t="shared" si="41"/>
        <v/>
      </c>
      <c r="Q377" t="str">
        <f>IF(ISERROR(INDEX(Panaboard!S:S,MATCH(CONCATENATE(AZ377,"-",C377),Panaboard!Z:Z,0))),"",INDEX(Panaboard!S:S,MATCH(CONCATENATE(AZ377,"-",C377),Panaboard!Z:Z,0)))</f>
        <v/>
      </c>
      <c r="R377" t="str">
        <f>IF(ISERROR(INDEX(Panaboard!F:F,MATCH(CONCATENATE(AZ377,"-",C377),Panaboard!Z:Z,0))),"",INDEX(Panaboard!F:F,MATCH(CONCATENATE(AZ377,"-",C377),Panaboard!Z:Z,0)))</f>
        <v/>
      </c>
      <c r="S377" t="str">
        <f t="shared" si="42"/>
        <v/>
      </c>
      <c r="T377" t="str">
        <f>IF(ISERROR(INDEX(Panaboard!D:D,MATCH(CONCATENATE(AZ377,"-",C377),Panaboard!Z:Z,0))),"",INDEX(Panaboard!D:D,MATCH(CONCATENATE(AZ377,"-",C377),Panaboard!Z:Z,0)))</f>
        <v/>
      </c>
      <c r="U377" t="str">
        <f>IF(ISERROR(INDEX(Panaboard!J:J,MATCH(CONCATENATE(AZ377,"-",C377),Panaboard!Z:Z,0))),"",INDEX(Panaboard!J:J,MATCH(CONCATENATE(AZ377,"-",C377),Panaboard!Z:Z,0)))</f>
        <v/>
      </c>
      <c r="V377">
        <f>IF(PResult!BL377="",0,PResult!BL377)</f>
        <v>0</v>
      </c>
      <c r="W377">
        <f>IF(PResult!BM377="",0,PResult!BM377)</f>
        <v>0</v>
      </c>
      <c r="X377">
        <f>IF(OR(PResult!AE377="",PResult!AE377="(null)"),IF(OR(PResult!AD377="",PResult!AD377="(null)"),0,PResult!AD377),PResult!AE377)</f>
        <v>0</v>
      </c>
      <c r="Y377" t="str">
        <f>IF(OR(PResult!V377="",PResult!V377="(null)"),"",PResult!V377)</f>
        <v/>
      </c>
      <c r="Z377" t="str">
        <f>CONCATENATE(PResult!BO377,PResult!BP377)</f>
        <v/>
      </c>
      <c r="AA377" t="str">
        <f>IF(PResult!Y377="","",PResult!Y377)</f>
        <v/>
      </c>
      <c r="AB377" t="str">
        <f>IF(PResult!BQ377="","",PResult!BQ377)</f>
        <v/>
      </c>
      <c r="AC377" t="str">
        <f>IF(PResult!BR377="","",PResult!BR377)</f>
        <v/>
      </c>
      <c r="AD377" t="str">
        <f>IF(PResult!BS377="","",PResult!BS377)</f>
        <v/>
      </c>
      <c r="AE377" t="str">
        <f>IF(PResult!BN377="","",PResult!BN377)</f>
        <v/>
      </c>
      <c r="AF377" t="str">
        <f>IF(PResult!BT377="","",PResult!BT377)</f>
        <v/>
      </c>
      <c r="AG377" t="str">
        <f>IF(PResult!BU377="","",PResult!BU377)</f>
        <v/>
      </c>
      <c r="AH377" t="str">
        <f>IF(PResult!BV377="","",PResult!BV377)</f>
        <v/>
      </c>
      <c r="AI377" t="str">
        <f>TEXT(IF(ISERROR(INDEX(Panaboard!L:L,MATCH(CONCATENATE(AZ377,"-",C377),Panaboard!Z:Z,0))),"",INDEX(Panaboard!L:L,MATCH(CONCATENATE(AZ377,"-",C377),Panaboard!Z:Z,0))),"HH:MM")</f>
        <v/>
      </c>
      <c r="AJ377" t="str">
        <f>TEXT(IF(ISERROR(INDEX(Panaboard!M:M,MATCH(CONCATENATE(AZ377,"-",C377),Panaboard!Z:Z,0))),"",INDEX(Panaboard!M:M,MATCH(CONCATENATE(AZ377,"-",C377),Panaboard!Z:Z,0))),"HH:MM")</f>
        <v/>
      </c>
      <c r="AK377" t="str">
        <f>IF(PResult!BY377="","",PResult!BY377)</f>
        <v/>
      </c>
      <c r="AL377">
        <f>IF(PResult!P377="",0,PResult!P377)</f>
        <v>0</v>
      </c>
      <c r="AM377" t="str">
        <f>IF(ISERROR(INDEX(Panaboard!N:N,MATCH(CONCATENATE(AZ377,"-",C377),Panaboard!Z:Z,0))),"",INDEX(Panaboard!N:N,MATCH(CONCATENATE(AZ377,"-",C377),Panaboard!Z:Z,0)))</f>
        <v/>
      </c>
      <c r="AN377" t="str">
        <f>IF(ISERROR(INDEX(Panaboard!O:O,MATCH(CONCATENATE(AZ377,"-",C377),Panaboard!Z:Z,0))),"",INDEX(Panaboard!O:O,MATCH(CONCATENATE(AZ377,"-",C377),Panaboard!Z:Z,0)))</f>
        <v/>
      </c>
      <c r="AO377" t="str">
        <f>IF(ISERROR(INDEX(Panaboard!P:P,MATCH(CONCATENATE(AZ377,"-",C377),Panaboard!Z:Z,0))),"",INDEX(Panaboard!P:P,MATCH(CONCATENATE(AZ377,"-",C377),Panaboard!Z:Z,0)))</f>
        <v/>
      </c>
      <c r="AP377" t="str">
        <f>IF(ISERROR(INDEX(Panaboard!Q:Q,MATCH(CONCATENATE(AZ377,"-",C377),Panaboard!Z:Z,0))),"",INDEX(Panaboard!Q:Q,MATCH(CONCATENATE(AZ377,"-",C377),Panaboard!Z:Z,0)))</f>
        <v/>
      </c>
      <c r="AR377" t="str">
        <f>IF(PResult!BW377="","",PResult!BW377)</f>
        <v/>
      </c>
      <c r="AS377" t="str">
        <f>IF(PResult!BX377="","",PResult!BX377)</f>
        <v/>
      </c>
      <c r="AT377" t="str">
        <f>IF(ISERROR(INDEX(Panaboard!K:K,MATCH(CONCATENATE(AZ377,"-",C377),Panaboard!Z:Z,0))),"",INDEX(Panaboard!K:K,MATCH(CONCATENATE(AZ377,"-",C377),Panaboard!Z:Z,0)))</f>
        <v/>
      </c>
      <c r="AU377" t="str">
        <f>IF(ISERROR(INDEX(Panaboard!U:U,MATCH(CONCATENATE(AZ377,"-",C377),Panaboard!Z:Z,0))),"",INDEX(Panaboard!U:U,MATCH(CONCATENATE(AZ377,"-",C377),Panaboard!Z:Z,0)))</f>
        <v/>
      </c>
      <c r="AV377" t="str">
        <f>IF(ISERROR(INDEX(Panaboard!W:W,MATCH(CONCATENATE(AZ377,"-",C377),Panaboard!Z:Z,0))),"",INDEX(Panaboard!W:W,MATCH(CONCATENATE(AZ377,"-",C377),Panaboard!Z:Z,0)))</f>
        <v/>
      </c>
      <c r="AW377" t="str">
        <f>IF(ISERROR(INDEX(Panaboard!X:X,MATCH(CONCATENATE(AZ377,"-",C377),Panaboard!Z:Z,0))),"",INDEX(Panaboard!X:X,MATCH(CONCATENATE(AZ377,"-",C377),Panaboard!Z:Z,0)))</f>
        <v/>
      </c>
      <c r="AX377" t="str">
        <f>IF(ISERROR(INDEX(Panaboard!AA:AA,MATCH(CONCATENATE(AZ377,"-",C377),Panaboard!Z:Z,0))),"",INDEX(Panaboard!AA:AA,MATCH(CONCATENATE(AZ377,"-",C377),Panaboard!Z:Z,0)))</f>
        <v/>
      </c>
      <c r="AY377" t="str">
        <f>IF(ISERROR(INDEX(Panaboard!AB:AB,MATCH(CONCATENATE(AZ377,"-",C377),Panaboard!Z:Z,0))),"",INDEX(Panaboard!AB:AB,MATCH(CONCATENATE(AZ377,"-",C377),Panaboard!Z:Z,0)))</f>
        <v/>
      </c>
      <c r="AZ377" t="str">
        <f t="shared" si="44"/>
        <v/>
      </c>
      <c r="BA377" t="str">
        <f>IF(ISERROR(INDEX(Panaboard!E:E,MATCH(CONCATENATE(AZ377,"-",C377),Panaboard!Z:Z,0))),"",INDEX(Panaboard!E:E,MATCH(CONCATENATE(AZ377,"-",C377),Panaboard!Z:Z,0)))</f>
        <v/>
      </c>
      <c r="BB377" t="str">
        <f>IF(ISERROR(INDEX(Panaboard!AC:AC,MATCH(CONCATENATE(AZ377,"-",C377),Panaboard!Z:Z,0))),"",INDEX(Panaboard!AC:AC,MATCH(CONCATENATE(AZ377,"-",C377),Panaboard!Z:Z,0)))</f>
        <v/>
      </c>
      <c r="BC377" t="str">
        <f t="shared" si="45"/>
        <v/>
      </c>
      <c r="BD377" t="str">
        <f t="shared" si="46"/>
        <v/>
      </c>
      <c r="BE377" t="str">
        <f t="shared" si="47"/>
        <v>xx0x0</v>
      </c>
      <c r="BF377" t="str">
        <f>IF(ISERROR(INDEX(CuttingList!F:F,MATCH(CONCATENATE(A377,"-",C377),CuttingList!E:E,0))),"",INDEX(CuttingList!F:F,MATCH(CONCATENATE(A377,"-",C377),CuttingList!E:E,0)))</f>
        <v/>
      </c>
    </row>
    <row r="378" spans="1:58" x14ac:dyDescent="0.25">
      <c r="A378" t="str">
        <f>IF(PResult!BJ378="","",PResult!BJ378)</f>
        <v/>
      </c>
      <c r="B378" t="str">
        <f>IF(PResult!E378="","",PResult!E378)</f>
        <v/>
      </c>
      <c r="C378" t="str">
        <f>IF(PResult!BZ378="","",PResult!BZ378)</f>
        <v/>
      </c>
      <c r="D378" t="str">
        <f>IF(ISERROR(INDEX(Panaboard!B:B,MATCH(CONCATENATE(AZ378,"-",C378),Panaboard!Z:Z,0))),"",TRIM(INDEX(Panaboard!B:B,MATCH(CONCATENATE(AZ378,"-",C378),Panaboard!Z:Z,0))))</f>
        <v/>
      </c>
      <c r="E378" t="str">
        <f t="shared" si="43"/>
        <v>xx0x0</v>
      </c>
      <c r="F378" t="str">
        <f>IF(PResult!U378="","",UPPER(TRIM(PResult!U378)))</f>
        <v/>
      </c>
      <c r="G378">
        <f>IF(OR(PResult!O378="",PResult!O378="(null)"),0,PResult!O378)</f>
        <v>0</v>
      </c>
      <c r="H378" t="str">
        <f>IF(ISERROR(INDEX(Panaboard!G:G,MATCH(CONCATENATE(AZ378,"-",C378),Panaboard!Z:Z,0))),"",INDEX(Panaboard!G:G,MATCH(CONCATENATE(AZ378,"-",C378),Panaboard!Z:Z,0)))</f>
        <v/>
      </c>
      <c r="I378" t="str">
        <f>IF(PResult!J378="","",PResult!J378)</f>
        <v/>
      </c>
      <c r="J378" t="str">
        <f>IF(PResult!K378="","",PResult!K378)</f>
        <v/>
      </c>
      <c r="K378">
        <f>IF(OR(PResult!L378="(null)",PResult!L378=""),0,PResult!L378)</f>
        <v>0</v>
      </c>
      <c r="L378">
        <f>IF(OR(PResult!M378="(null)",PResult!M378=""),0,PResult!M378)</f>
        <v>0</v>
      </c>
      <c r="M378">
        <f t="shared" si="40"/>
        <v>0</v>
      </c>
      <c r="N378" t="str">
        <f>TEXT(IF(ISERROR(INDEX(Panaboard!H:H,MATCH(CONCATENATE(AZ378,"-",C378),Panaboard!Z:Z,0))),"",INDEX(Panaboard!H:H,MATCH(CONCATENATE(AZ378,"-",C378),Panaboard!Z:Z,0))),"HH:MM")</f>
        <v/>
      </c>
      <c r="O378" t="str">
        <f>TEXT(IF(ISERROR(INDEX(Panaboard!I:I,MATCH(CONCATENATE(AZ378,"-",C378),Panaboard!Z:Z,0))),"",INDEX(Panaboard!I:I,MATCH(CONCATENATE(AZ378,"-",C378),Panaboard!Z:Z,0))),"HH:MM")</f>
        <v/>
      </c>
      <c r="P378" t="str">
        <f t="shared" si="41"/>
        <v/>
      </c>
      <c r="Q378" t="str">
        <f>IF(ISERROR(INDEX(Panaboard!S:S,MATCH(CONCATENATE(AZ378,"-",C378),Panaboard!Z:Z,0))),"",INDEX(Panaboard!S:S,MATCH(CONCATENATE(AZ378,"-",C378),Panaboard!Z:Z,0)))</f>
        <v/>
      </c>
      <c r="R378" t="str">
        <f>IF(ISERROR(INDEX(Panaboard!F:F,MATCH(CONCATENATE(AZ378,"-",C378),Panaboard!Z:Z,0))),"",INDEX(Panaboard!F:F,MATCH(CONCATENATE(AZ378,"-",C378),Panaboard!Z:Z,0)))</f>
        <v/>
      </c>
      <c r="S378" t="str">
        <f t="shared" si="42"/>
        <v/>
      </c>
      <c r="T378" t="str">
        <f>IF(ISERROR(INDEX(Panaboard!D:D,MATCH(CONCATENATE(AZ378,"-",C378),Panaboard!Z:Z,0))),"",INDEX(Panaboard!D:D,MATCH(CONCATENATE(AZ378,"-",C378),Panaboard!Z:Z,0)))</f>
        <v/>
      </c>
      <c r="U378" t="str">
        <f>IF(ISERROR(INDEX(Panaboard!J:J,MATCH(CONCATENATE(AZ378,"-",C378),Panaboard!Z:Z,0))),"",INDEX(Panaboard!J:J,MATCH(CONCATENATE(AZ378,"-",C378),Panaboard!Z:Z,0)))</f>
        <v/>
      </c>
      <c r="V378">
        <f>IF(PResult!BL378="",0,PResult!BL378)</f>
        <v>0</v>
      </c>
      <c r="W378">
        <f>IF(PResult!BM378="",0,PResult!BM378)</f>
        <v>0</v>
      </c>
      <c r="X378">
        <f>IF(OR(PResult!AE378="",PResult!AE378="(null)"),IF(OR(PResult!AD378="",PResult!AD378="(null)"),0,PResult!AD378),PResult!AE378)</f>
        <v>0</v>
      </c>
      <c r="Y378" t="str">
        <f>IF(OR(PResult!V378="",PResult!V378="(null)"),"",PResult!V378)</f>
        <v/>
      </c>
      <c r="Z378" t="str">
        <f>CONCATENATE(PResult!BO378,PResult!BP378)</f>
        <v/>
      </c>
      <c r="AA378" t="str">
        <f>IF(PResult!Y378="","",PResult!Y378)</f>
        <v/>
      </c>
      <c r="AB378" t="str">
        <f>IF(PResult!BQ378="","",PResult!BQ378)</f>
        <v/>
      </c>
      <c r="AC378" t="str">
        <f>IF(PResult!BR378="","",PResult!BR378)</f>
        <v/>
      </c>
      <c r="AD378" t="str">
        <f>IF(PResult!BS378="","",PResult!BS378)</f>
        <v/>
      </c>
      <c r="AE378" t="str">
        <f>IF(PResult!BN378="","",PResult!BN378)</f>
        <v/>
      </c>
      <c r="AF378" t="str">
        <f>IF(PResult!BT378="","",PResult!BT378)</f>
        <v/>
      </c>
      <c r="AG378" t="str">
        <f>IF(PResult!BU378="","",PResult!BU378)</f>
        <v/>
      </c>
      <c r="AH378" t="str">
        <f>IF(PResult!BV378="","",PResult!BV378)</f>
        <v/>
      </c>
      <c r="AI378" t="str">
        <f>TEXT(IF(ISERROR(INDEX(Panaboard!L:L,MATCH(CONCATENATE(AZ378,"-",C378),Panaboard!Z:Z,0))),"",INDEX(Panaboard!L:L,MATCH(CONCATENATE(AZ378,"-",C378),Panaboard!Z:Z,0))),"HH:MM")</f>
        <v/>
      </c>
      <c r="AJ378" t="str">
        <f>TEXT(IF(ISERROR(INDEX(Panaboard!M:M,MATCH(CONCATENATE(AZ378,"-",C378),Panaboard!Z:Z,0))),"",INDEX(Panaboard!M:M,MATCH(CONCATENATE(AZ378,"-",C378),Panaboard!Z:Z,0))),"HH:MM")</f>
        <v/>
      </c>
      <c r="AK378" t="str">
        <f>IF(PResult!BY378="","",PResult!BY378)</f>
        <v/>
      </c>
      <c r="AL378">
        <f>IF(PResult!P378="",0,PResult!P378)</f>
        <v>0</v>
      </c>
      <c r="AM378" t="str">
        <f>IF(ISERROR(INDEX(Panaboard!N:N,MATCH(CONCATENATE(AZ378,"-",C378),Panaboard!Z:Z,0))),"",INDEX(Panaboard!N:N,MATCH(CONCATENATE(AZ378,"-",C378),Panaboard!Z:Z,0)))</f>
        <v/>
      </c>
      <c r="AN378" t="str">
        <f>IF(ISERROR(INDEX(Panaboard!O:O,MATCH(CONCATENATE(AZ378,"-",C378),Panaboard!Z:Z,0))),"",INDEX(Panaboard!O:O,MATCH(CONCATENATE(AZ378,"-",C378),Panaboard!Z:Z,0)))</f>
        <v/>
      </c>
      <c r="AO378" t="str">
        <f>IF(ISERROR(INDEX(Panaboard!P:P,MATCH(CONCATENATE(AZ378,"-",C378),Panaboard!Z:Z,0))),"",INDEX(Panaboard!P:P,MATCH(CONCATENATE(AZ378,"-",C378),Panaboard!Z:Z,0)))</f>
        <v/>
      </c>
      <c r="AP378" t="str">
        <f>IF(ISERROR(INDEX(Panaboard!Q:Q,MATCH(CONCATENATE(AZ378,"-",C378),Panaboard!Z:Z,0))),"",INDEX(Panaboard!Q:Q,MATCH(CONCATENATE(AZ378,"-",C378),Panaboard!Z:Z,0)))</f>
        <v/>
      </c>
      <c r="AR378" t="str">
        <f>IF(PResult!BW378="","",PResult!BW378)</f>
        <v/>
      </c>
      <c r="AS378" t="str">
        <f>IF(PResult!BX378="","",PResult!BX378)</f>
        <v/>
      </c>
      <c r="AT378" t="str">
        <f>IF(ISERROR(INDEX(Panaboard!K:K,MATCH(CONCATENATE(AZ378,"-",C378),Panaboard!Z:Z,0))),"",INDEX(Panaboard!K:K,MATCH(CONCATENATE(AZ378,"-",C378),Panaboard!Z:Z,0)))</f>
        <v/>
      </c>
      <c r="AU378" t="str">
        <f>IF(ISERROR(INDEX(Panaboard!U:U,MATCH(CONCATENATE(AZ378,"-",C378),Panaboard!Z:Z,0))),"",INDEX(Panaboard!U:U,MATCH(CONCATENATE(AZ378,"-",C378),Panaboard!Z:Z,0)))</f>
        <v/>
      </c>
      <c r="AV378" t="str">
        <f>IF(ISERROR(INDEX(Panaboard!W:W,MATCH(CONCATENATE(AZ378,"-",C378),Panaboard!Z:Z,0))),"",INDEX(Panaboard!W:W,MATCH(CONCATENATE(AZ378,"-",C378),Panaboard!Z:Z,0)))</f>
        <v/>
      </c>
      <c r="AW378" t="str">
        <f>IF(ISERROR(INDEX(Panaboard!X:X,MATCH(CONCATENATE(AZ378,"-",C378),Panaboard!Z:Z,0))),"",INDEX(Panaboard!X:X,MATCH(CONCATENATE(AZ378,"-",C378),Panaboard!Z:Z,0)))</f>
        <v/>
      </c>
      <c r="AX378" t="str">
        <f>IF(ISERROR(INDEX(Panaboard!AA:AA,MATCH(CONCATENATE(AZ378,"-",C378),Panaboard!Z:Z,0))),"",INDEX(Panaboard!AA:AA,MATCH(CONCATENATE(AZ378,"-",C378),Panaboard!Z:Z,0)))</f>
        <v/>
      </c>
      <c r="AY378" t="str">
        <f>IF(ISERROR(INDEX(Panaboard!AB:AB,MATCH(CONCATENATE(AZ378,"-",C378),Panaboard!Z:Z,0))),"",INDEX(Panaboard!AB:AB,MATCH(CONCATENATE(AZ378,"-",C378),Panaboard!Z:Z,0)))</f>
        <v/>
      </c>
      <c r="AZ378" t="str">
        <f t="shared" si="44"/>
        <v/>
      </c>
      <c r="BA378" t="str">
        <f>IF(ISERROR(INDEX(Panaboard!E:E,MATCH(CONCATENATE(AZ378,"-",C378),Panaboard!Z:Z,0))),"",INDEX(Panaboard!E:E,MATCH(CONCATENATE(AZ378,"-",C378),Panaboard!Z:Z,0)))</f>
        <v/>
      </c>
      <c r="BB378" t="str">
        <f>IF(ISERROR(INDEX(Panaboard!AC:AC,MATCH(CONCATENATE(AZ378,"-",C378),Panaboard!Z:Z,0))),"",INDEX(Panaboard!AC:AC,MATCH(CONCATENATE(AZ378,"-",C378),Panaboard!Z:Z,0)))</f>
        <v/>
      </c>
      <c r="BC378" t="str">
        <f t="shared" si="45"/>
        <v/>
      </c>
      <c r="BD378" t="str">
        <f t="shared" si="46"/>
        <v/>
      </c>
      <c r="BE378" t="str">
        <f t="shared" si="47"/>
        <v>xx0x0</v>
      </c>
      <c r="BF378" t="str">
        <f>IF(ISERROR(INDEX(CuttingList!F:F,MATCH(CONCATENATE(A378,"-",C378),CuttingList!E:E,0))),"",INDEX(CuttingList!F:F,MATCH(CONCATENATE(A378,"-",C378),CuttingList!E:E,0)))</f>
        <v/>
      </c>
    </row>
    <row r="379" spans="1:58" x14ac:dyDescent="0.25">
      <c r="A379" t="str">
        <f>IF(PResult!BJ379="","",PResult!BJ379)</f>
        <v/>
      </c>
      <c r="B379" t="str">
        <f>IF(PResult!E379="","",PResult!E379)</f>
        <v/>
      </c>
      <c r="C379" t="str">
        <f>IF(PResult!BZ379="","",PResult!BZ379)</f>
        <v/>
      </c>
      <c r="D379" t="str">
        <f>IF(ISERROR(INDEX(Panaboard!B:B,MATCH(CONCATENATE(AZ379,"-",C379),Panaboard!Z:Z,0))),"",TRIM(INDEX(Panaboard!B:B,MATCH(CONCATENATE(AZ379,"-",C379),Panaboard!Z:Z,0))))</f>
        <v/>
      </c>
      <c r="E379" t="str">
        <f t="shared" si="43"/>
        <v>xx0x0</v>
      </c>
      <c r="F379" t="str">
        <f>IF(PResult!U379="","",UPPER(TRIM(PResult!U379)))</f>
        <v/>
      </c>
      <c r="G379">
        <f>IF(OR(PResult!O379="",PResult!O379="(null)"),0,PResult!O379)</f>
        <v>0</v>
      </c>
      <c r="H379" t="str">
        <f>IF(ISERROR(INDEX(Panaboard!G:G,MATCH(CONCATENATE(AZ379,"-",C379),Panaboard!Z:Z,0))),"",INDEX(Panaboard!G:G,MATCH(CONCATENATE(AZ379,"-",C379),Panaboard!Z:Z,0)))</f>
        <v/>
      </c>
      <c r="I379" t="str">
        <f>IF(PResult!J379="","",PResult!J379)</f>
        <v/>
      </c>
      <c r="J379" t="str">
        <f>IF(PResult!K379="","",PResult!K379)</f>
        <v/>
      </c>
      <c r="K379">
        <f>IF(OR(PResult!L379="(null)",PResult!L379=""),0,PResult!L379)</f>
        <v>0</v>
      </c>
      <c r="L379">
        <f>IF(OR(PResult!M379="(null)",PResult!M379=""),0,PResult!M379)</f>
        <v>0</v>
      </c>
      <c r="M379">
        <f t="shared" si="40"/>
        <v>0</v>
      </c>
      <c r="N379" t="str">
        <f>TEXT(IF(ISERROR(INDEX(Panaboard!H:H,MATCH(CONCATENATE(AZ379,"-",C379),Panaboard!Z:Z,0))),"",INDEX(Panaboard!H:H,MATCH(CONCATENATE(AZ379,"-",C379),Panaboard!Z:Z,0))),"HH:MM")</f>
        <v/>
      </c>
      <c r="O379" t="str">
        <f>TEXT(IF(ISERROR(INDEX(Panaboard!I:I,MATCH(CONCATENATE(AZ379,"-",C379),Panaboard!Z:Z,0))),"",INDEX(Panaboard!I:I,MATCH(CONCATENATE(AZ379,"-",C379),Panaboard!Z:Z,0))),"HH:MM")</f>
        <v/>
      </c>
      <c r="P379" t="str">
        <f t="shared" si="41"/>
        <v/>
      </c>
      <c r="Q379" t="str">
        <f>IF(ISERROR(INDEX(Panaboard!S:S,MATCH(CONCATENATE(AZ379,"-",C379),Panaboard!Z:Z,0))),"",INDEX(Panaboard!S:S,MATCH(CONCATENATE(AZ379,"-",C379),Panaboard!Z:Z,0)))</f>
        <v/>
      </c>
      <c r="R379" t="str">
        <f>IF(ISERROR(INDEX(Panaboard!F:F,MATCH(CONCATENATE(AZ379,"-",C379),Panaboard!Z:Z,0))),"",INDEX(Panaboard!F:F,MATCH(CONCATENATE(AZ379,"-",C379),Panaboard!Z:Z,0)))</f>
        <v/>
      </c>
      <c r="S379" t="str">
        <f t="shared" si="42"/>
        <v/>
      </c>
      <c r="T379" t="str">
        <f>IF(ISERROR(INDEX(Panaboard!D:D,MATCH(CONCATENATE(AZ379,"-",C379),Panaboard!Z:Z,0))),"",INDEX(Panaboard!D:D,MATCH(CONCATENATE(AZ379,"-",C379),Panaboard!Z:Z,0)))</f>
        <v/>
      </c>
      <c r="U379" t="str">
        <f>IF(ISERROR(INDEX(Panaboard!J:J,MATCH(CONCATENATE(AZ379,"-",C379),Panaboard!Z:Z,0))),"",INDEX(Panaboard!J:J,MATCH(CONCATENATE(AZ379,"-",C379),Panaboard!Z:Z,0)))</f>
        <v/>
      </c>
      <c r="V379">
        <f>IF(PResult!BL379="",0,PResult!BL379)</f>
        <v>0</v>
      </c>
      <c r="W379">
        <f>IF(PResult!BM379="",0,PResult!BM379)</f>
        <v>0</v>
      </c>
      <c r="X379">
        <f>IF(OR(PResult!AE379="",PResult!AE379="(null)"),IF(OR(PResult!AD379="",PResult!AD379="(null)"),0,PResult!AD379),PResult!AE379)</f>
        <v>0</v>
      </c>
      <c r="Y379" t="str">
        <f>IF(OR(PResult!V379="",PResult!V379="(null)"),"",PResult!V379)</f>
        <v/>
      </c>
      <c r="Z379" t="str">
        <f>CONCATENATE(PResult!BO379,PResult!BP379)</f>
        <v/>
      </c>
      <c r="AA379" t="str">
        <f>IF(PResult!Y379="","",PResult!Y379)</f>
        <v/>
      </c>
      <c r="AB379" t="str">
        <f>IF(PResult!BQ379="","",PResult!BQ379)</f>
        <v/>
      </c>
      <c r="AC379" t="str">
        <f>IF(PResult!BR379="","",PResult!BR379)</f>
        <v/>
      </c>
      <c r="AD379" t="str">
        <f>IF(PResult!BS379="","",PResult!BS379)</f>
        <v/>
      </c>
      <c r="AE379" t="str">
        <f>IF(PResult!BN379="","",PResult!BN379)</f>
        <v/>
      </c>
      <c r="AF379" t="str">
        <f>IF(PResult!BT379="","",PResult!BT379)</f>
        <v/>
      </c>
      <c r="AG379" t="str">
        <f>IF(PResult!BU379="","",PResult!BU379)</f>
        <v/>
      </c>
      <c r="AH379" t="str">
        <f>IF(PResult!BV379="","",PResult!BV379)</f>
        <v/>
      </c>
      <c r="AI379" t="str">
        <f>TEXT(IF(ISERROR(INDEX(Panaboard!L:L,MATCH(CONCATENATE(AZ379,"-",C379),Panaboard!Z:Z,0))),"",INDEX(Panaboard!L:L,MATCH(CONCATENATE(AZ379,"-",C379),Panaboard!Z:Z,0))),"HH:MM")</f>
        <v/>
      </c>
      <c r="AJ379" t="str">
        <f>TEXT(IF(ISERROR(INDEX(Panaboard!M:M,MATCH(CONCATENATE(AZ379,"-",C379),Panaboard!Z:Z,0))),"",INDEX(Panaboard!M:M,MATCH(CONCATENATE(AZ379,"-",C379),Panaboard!Z:Z,0))),"HH:MM")</f>
        <v/>
      </c>
      <c r="AK379" t="str">
        <f>IF(PResult!BY379="","",PResult!BY379)</f>
        <v/>
      </c>
      <c r="AL379">
        <f>IF(PResult!P379="",0,PResult!P379)</f>
        <v>0</v>
      </c>
      <c r="AM379" t="str">
        <f>IF(ISERROR(INDEX(Panaboard!N:N,MATCH(CONCATENATE(AZ379,"-",C379),Panaboard!Z:Z,0))),"",INDEX(Panaboard!N:N,MATCH(CONCATENATE(AZ379,"-",C379),Panaboard!Z:Z,0)))</f>
        <v/>
      </c>
      <c r="AN379" t="str">
        <f>IF(ISERROR(INDEX(Panaboard!O:O,MATCH(CONCATENATE(AZ379,"-",C379),Panaboard!Z:Z,0))),"",INDEX(Panaboard!O:O,MATCH(CONCATENATE(AZ379,"-",C379),Panaboard!Z:Z,0)))</f>
        <v/>
      </c>
      <c r="AO379" t="str">
        <f>IF(ISERROR(INDEX(Panaboard!P:P,MATCH(CONCATENATE(AZ379,"-",C379),Panaboard!Z:Z,0))),"",INDEX(Panaboard!P:P,MATCH(CONCATENATE(AZ379,"-",C379),Panaboard!Z:Z,0)))</f>
        <v/>
      </c>
      <c r="AP379" t="str">
        <f>IF(ISERROR(INDEX(Panaboard!Q:Q,MATCH(CONCATENATE(AZ379,"-",C379),Panaboard!Z:Z,0))),"",INDEX(Panaboard!Q:Q,MATCH(CONCATENATE(AZ379,"-",C379),Panaboard!Z:Z,0)))</f>
        <v/>
      </c>
      <c r="AR379" t="str">
        <f>IF(PResult!BW379="","",PResult!BW379)</f>
        <v/>
      </c>
      <c r="AS379" t="str">
        <f>IF(PResult!BX379="","",PResult!BX379)</f>
        <v/>
      </c>
      <c r="AT379" t="str">
        <f>IF(ISERROR(INDEX(Panaboard!K:K,MATCH(CONCATENATE(AZ379,"-",C379),Panaboard!Z:Z,0))),"",INDEX(Panaboard!K:K,MATCH(CONCATENATE(AZ379,"-",C379),Panaboard!Z:Z,0)))</f>
        <v/>
      </c>
      <c r="AU379" t="str">
        <f>IF(ISERROR(INDEX(Panaboard!U:U,MATCH(CONCATENATE(AZ379,"-",C379),Panaboard!Z:Z,0))),"",INDEX(Panaboard!U:U,MATCH(CONCATENATE(AZ379,"-",C379),Panaboard!Z:Z,0)))</f>
        <v/>
      </c>
      <c r="AV379" t="str">
        <f>IF(ISERROR(INDEX(Panaboard!W:W,MATCH(CONCATENATE(AZ379,"-",C379),Panaboard!Z:Z,0))),"",INDEX(Panaboard!W:W,MATCH(CONCATENATE(AZ379,"-",C379),Panaboard!Z:Z,0)))</f>
        <v/>
      </c>
      <c r="AW379" t="str">
        <f>IF(ISERROR(INDEX(Panaboard!X:X,MATCH(CONCATENATE(AZ379,"-",C379),Panaboard!Z:Z,0))),"",INDEX(Panaboard!X:X,MATCH(CONCATENATE(AZ379,"-",C379),Panaboard!Z:Z,0)))</f>
        <v/>
      </c>
      <c r="AX379" t="str">
        <f>IF(ISERROR(INDEX(Panaboard!AA:AA,MATCH(CONCATENATE(AZ379,"-",C379),Panaboard!Z:Z,0))),"",INDEX(Panaboard!AA:AA,MATCH(CONCATENATE(AZ379,"-",C379),Panaboard!Z:Z,0)))</f>
        <v/>
      </c>
      <c r="AY379" t="str">
        <f>IF(ISERROR(INDEX(Panaboard!AB:AB,MATCH(CONCATENATE(AZ379,"-",C379),Panaboard!Z:Z,0))),"",INDEX(Panaboard!AB:AB,MATCH(CONCATENATE(AZ379,"-",C379),Panaboard!Z:Z,0)))</f>
        <v/>
      </c>
      <c r="AZ379" t="str">
        <f t="shared" si="44"/>
        <v/>
      </c>
      <c r="BA379" t="str">
        <f>IF(ISERROR(INDEX(Panaboard!E:E,MATCH(CONCATENATE(AZ379,"-",C379),Panaboard!Z:Z,0))),"",INDEX(Panaboard!E:E,MATCH(CONCATENATE(AZ379,"-",C379),Panaboard!Z:Z,0)))</f>
        <v/>
      </c>
      <c r="BB379" t="str">
        <f>IF(ISERROR(INDEX(Panaboard!AC:AC,MATCH(CONCATENATE(AZ379,"-",C379),Panaboard!Z:Z,0))),"",INDEX(Panaboard!AC:AC,MATCH(CONCATENATE(AZ379,"-",C379),Panaboard!Z:Z,0)))</f>
        <v/>
      </c>
      <c r="BC379" t="str">
        <f t="shared" si="45"/>
        <v/>
      </c>
      <c r="BD379" t="str">
        <f t="shared" si="46"/>
        <v/>
      </c>
      <c r="BE379" t="str">
        <f t="shared" si="47"/>
        <v>xx0x0</v>
      </c>
      <c r="BF379" t="str">
        <f>IF(ISERROR(INDEX(CuttingList!F:F,MATCH(CONCATENATE(A379,"-",C379),CuttingList!E:E,0))),"",INDEX(CuttingList!F:F,MATCH(CONCATENATE(A379,"-",C379),CuttingList!E:E,0)))</f>
        <v/>
      </c>
    </row>
    <row r="380" spans="1:58" x14ac:dyDescent="0.25">
      <c r="A380" t="str">
        <f>IF(PResult!BJ380="","",PResult!BJ380)</f>
        <v/>
      </c>
      <c r="B380" t="str">
        <f>IF(PResult!E380="","",PResult!E380)</f>
        <v/>
      </c>
      <c r="C380" t="str">
        <f>IF(PResult!BZ380="","",PResult!BZ380)</f>
        <v/>
      </c>
      <c r="D380" t="str">
        <f>IF(ISERROR(INDEX(Panaboard!B:B,MATCH(CONCATENATE(AZ380,"-",C380),Panaboard!Z:Z,0))),"",TRIM(INDEX(Panaboard!B:B,MATCH(CONCATENATE(AZ380,"-",C380),Panaboard!Z:Z,0))))</f>
        <v/>
      </c>
      <c r="E380" t="str">
        <f t="shared" si="43"/>
        <v>xx0x0</v>
      </c>
      <c r="F380" t="str">
        <f>IF(PResult!U380="","",UPPER(TRIM(PResult!U380)))</f>
        <v/>
      </c>
      <c r="G380">
        <f>IF(OR(PResult!O380="",PResult!O380="(null)"),0,PResult!O380)</f>
        <v>0</v>
      </c>
      <c r="H380" t="str">
        <f>IF(ISERROR(INDEX(Panaboard!G:G,MATCH(CONCATENATE(AZ380,"-",C380),Panaboard!Z:Z,0))),"",INDEX(Panaboard!G:G,MATCH(CONCATENATE(AZ380,"-",C380),Panaboard!Z:Z,0)))</f>
        <v/>
      </c>
      <c r="I380" t="str">
        <f>IF(PResult!J380="","",PResult!J380)</f>
        <v/>
      </c>
      <c r="J380" t="str">
        <f>IF(PResult!K380="","",PResult!K380)</f>
        <v/>
      </c>
      <c r="K380">
        <f>IF(OR(PResult!L380="(null)",PResult!L380=""),0,PResult!L380)</f>
        <v>0</v>
      </c>
      <c r="L380">
        <f>IF(OR(PResult!M380="(null)",PResult!M380=""),0,PResult!M380)</f>
        <v>0</v>
      </c>
      <c r="M380">
        <f t="shared" si="40"/>
        <v>0</v>
      </c>
      <c r="N380" t="str">
        <f>TEXT(IF(ISERROR(INDEX(Panaboard!H:H,MATCH(CONCATENATE(AZ380,"-",C380),Panaboard!Z:Z,0))),"",INDEX(Panaboard!H:H,MATCH(CONCATENATE(AZ380,"-",C380),Panaboard!Z:Z,0))),"HH:MM")</f>
        <v/>
      </c>
      <c r="O380" t="str">
        <f>TEXT(IF(ISERROR(INDEX(Panaboard!I:I,MATCH(CONCATENATE(AZ380,"-",C380),Panaboard!Z:Z,0))),"",INDEX(Panaboard!I:I,MATCH(CONCATENATE(AZ380,"-",C380),Panaboard!Z:Z,0))),"HH:MM")</f>
        <v/>
      </c>
      <c r="P380" t="str">
        <f t="shared" si="41"/>
        <v/>
      </c>
      <c r="Q380" t="str">
        <f>IF(ISERROR(INDEX(Panaboard!S:S,MATCH(CONCATENATE(AZ380,"-",C380),Panaboard!Z:Z,0))),"",INDEX(Panaboard!S:S,MATCH(CONCATENATE(AZ380,"-",C380),Panaboard!Z:Z,0)))</f>
        <v/>
      </c>
      <c r="R380" t="str">
        <f>IF(ISERROR(INDEX(Panaboard!F:F,MATCH(CONCATENATE(AZ380,"-",C380),Panaboard!Z:Z,0))),"",INDEX(Panaboard!F:F,MATCH(CONCATENATE(AZ380,"-",C380),Panaboard!Z:Z,0)))</f>
        <v/>
      </c>
      <c r="S380" t="str">
        <f t="shared" si="42"/>
        <v/>
      </c>
      <c r="T380" t="str">
        <f>IF(ISERROR(INDEX(Panaboard!D:D,MATCH(CONCATENATE(AZ380,"-",C380),Panaboard!Z:Z,0))),"",INDEX(Panaboard!D:D,MATCH(CONCATENATE(AZ380,"-",C380),Panaboard!Z:Z,0)))</f>
        <v/>
      </c>
      <c r="U380" t="str">
        <f>IF(ISERROR(INDEX(Panaboard!J:J,MATCH(CONCATENATE(AZ380,"-",C380),Panaboard!Z:Z,0))),"",INDEX(Panaboard!J:J,MATCH(CONCATENATE(AZ380,"-",C380),Panaboard!Z:Z,0)))</f>
        <v/>
      </c>
      <c r="V380">
        <f>IF(PResult!BL380="",0,PResult!BL380)</f>
        <v>0</v>
      </c>
      <c r="W380">
        <f>IF(PResult!BM380="",0,PResult!BM380)</f>
        <v>0</v>
      </c>
      <c r="X380">
        <f>IF(OR(PResult!AE380="",PResult!AE380="(null)"),IF(OR(PResult!AD380="",PResult!AD380="(null)"),0,PResult!AD380),PResult!AE380)</f>
        <v>0</v>
      </c>
      <c r="Y380" t="str">
        <f>IF(OR(PResult!V380="",PResult!V380="(null)"),"",PResult!V380)</f>
        <v/>
      </c>
      <c r="Z380" t="str">
        <f>CONCATENATE(PResult!BO380,PResult!BP380)</f>
        <v/>
      </c>
      <c r="AA380" t="str">
        <f>IF(PResult!Y380="","",PResult!Y380)</f>
        <v/>
      </c>
      <c r="AB380" t="str">
        <f>IF(PResult!BQ380="","",PResult!BQ380)</f>
        <v/>
      </c>
      <c r="AC380" t="str">
        <f>IF(PResult!BR380="","",PResult!BR380)</f>
        <v/>
      </c>
      <c r="AD380" t="str">
        <f>IF(PResult!BS380="","",PResult!BS380)</f>
        <v/>
      </c>
      <c r="AE380" t="str">
        <f>IF(PResult!BN380="","",PResult!BN380)</f>
        <v/>
      </c>
      <c r="AF380" t="str">
        <f>IF(PResult!BT380="","",PResult!BT380)</f>
        <v/>
      </c>
      <c r="AG380" t="str">
        <f>IF(PResult!BU380="","",PResult!BU380)</f>
        <v/>
      </c>
      <c r="AH380" t="str">
        <f>IF(PResult!BV380="","",PResult!BV380)</f>
        <v/>
      </c>
      <c r="AI380" t="str">
        <f>TEXT(IF(ISERROR(INDEX(Panaboard!L:L,MATCH(CONCATENATE(AZ380,"-",C380),Panaboard!Z:Z,0))),"",INDEX(Panaboard!L:L,MATCH(CONCATENATE(AZ380,"-",C380),Panaboard!Z:Z,0))),"HH:MM")</f>
        <v/>
      </c>
      <c r="AJ380" t="str">
        <f>TEXT(IF(ISERROR(INDEX(Panaboard!M:M,MATCH(CONCATENATE(AZ380,"-",C380),Panaboard!Z:Z,0))),"",INDEX(Panaboard!M:M,MATCH(CONCATENATE(AZ380,"-",C380),Panaboard!Z:Z,0))),"HH:MM")</f>
        <v/>
      </c>
      <c r="AK380" t="str">
        <f>IF(PResult!BY380="","",PResult!BY380)</f>
        <v/>
      </c>
      <c r="AL380">
        <f>IF(PResult!P380="",0,PResult!P380)</f>
        <v>0</v>
      </c>
      <c r="AM380" t="str">
        <f>IF(ISERROR(INDEX(Panaboard!N:N,MATCH(CONCATENATE(AZ380,"-",C380),Panaboard!Z:Z,0))),"",INDEX(Panaboard!N:N,MATCH(CONCATENATE(AZ380,"-",C380),Panaboard!Z:Z,0)))</f>
        <v/>
      </c>
      <c r="AN380" t="str">
        <f>IF(ISERROR(INDEX(Panaboard!O:O,MATCH(CONCATENATE(AZ380,"-",C380),Panaboard!Z:Z,0))),"",INDEX(Panaboard!O:O,MATCH(CONCATENATE(AZ380,"-",C380),Panaboard!Z:Z,0)))</f>
        <v/>
      </c>
      <c r="AO380" t="str">
        <f>IF(ISERROR(INDEX(Panaboard!P:P,MATCH(CONCATENATE(AZ380,"-",C380),Panaboard!Z:Z,0))),"",INDEX(Panaboard!P:P,MATCH(CONCATENATE(AZ380,"-",C380),Panaboard!Z:Z,0)))</f>
        <v/>
      </c>
      <c r="AP380" t="str">
        <f>IF(ISERROR(INDEX(Panaboard!Q:Q,MATCH(CONCATENATE(AZ380,"-",C380),Panaboard!Z:Z,0))),"",INDEX(Panaboard!Q:Q,MATCH(CONCATENATE(AZ380,"-",C380),Panaboard!Z:Z,0)))</f>
        <v/>
      </c>
      <c r="AR380" t="str">
        <f>IF(PResult!BW380="","",PResult!BW380)</f>
        <v/>
      </c>
      <c r="AS380" t="str">
        <f>IF(PResult!BX380="","",PResult!BX380)</f>
        <v/>
      </c>
      <c r="AT380" t="str">
        <f>IF(ISERROR(INDEX(Panaboard!K:K,MATCH(CONCATENATE(AZ380,"-",C380),Panaboard!Z:Z,0))),"",INDEX(Panaboard!K:K,MATCH(CONCATENATE(AZ380,"-",C380),Panaboard!Z:Z,0)))</f>
        <v/>
      </c>
      <c r="AU380" t="str">
        <f>IF(ISERROR(INDEX(Panaboard!U:U,MATCH(CONCATENATE(AZ380,"-",C380),Panaboard!Z:Z,0))),"",INDEX(Panaboard!U:U,MATCH(CONCATENATE(AZ380,"-",C380),Panaboard!Z:Z,0)))</f>
        <v/>
      </c>
      <c r="AV380" t="str">
        <f>IF(ISERROR(INDEX(Panaboard!W:W,MATCH(CONCATENATE(AZ380,"-",C380),Panaboard!Z:Z,0))),"",INDEX(Panaboard!W:W,MATCH(CONCATENATE(AZ380,"-",C380),Panaboard!Z:Z,0)))</f>
        <v/>
      </c>
      <c r="AW380" t="str">
        <f>IF(ISERROR(INDEX(Panaboard!X:X,MATCH(CONCATENATE(AZ380,"-",C380),Panaboard!Z:Z,0))),"",INDEX(Panaboard!X:X,MATCH(CONCATENATE(AZ380,"-",C380),Panaboard!Z:Z,0)))</f>
        <v/>
      </c>
      <c r="AX380" t="str">
        <f>IF(ISERROR(INDEX(Panaboard!AA:AA,MATCH(CONCATENATE(AZ380,"-",C380),Panaboard!Z:Z,0))),"",INDEX(Panaboard!AA:AA,MATCH(CONCATENATE(AZ380,"-",C380),Panaboard!Z:Z,0)))</f>
        <v/>
      </c>
      <c r="AY380" t="str">
        <f>IF(ISERROR(INDEX(Panaboard!AB:AB,MATCH(CONCATENATE(AZ380,"-",C380),Panaboard!Z:Z,0))),"",INDEX(Panaboard!AB:AB,MATCH(CONCATENATE(AZ380,"-",C380),Panaboard!Z:Z,0)))</f>
        <v/>
      </c>
      <c r="AZ380" t="str">
        <f t="shared" si="44"/>
        <v/>
      </c>
      <c r="BA380" t="str">
        <f>IF(ISERROR(INDEX(Panaboard!E:E,MATCH(CONCATENATE(AZ380,"-",C380),Panaboard!Z:Z,0))),"",INDEX(Panaboard!E:E,MATCH(CONCATENATE(AZ380,"-",C380),Panaboard!Z:Z,0)))</f>
        <v/>
      </c>
      <c r="BB380" t="str">
        <f>IF(ISERROR(INDEX(Panaboard!AC:AC,MATCH(CONCATENATE(AZ380,"-",C380),Panaboard!Z:Z,0))),"",INDEX(Panaboard!AC:AC,MATCH(CONCATENATE(AZ380,"-",C380),Panaboard!Z:Z,0)))</f>
        <v/>
      </c>
      <c r="BC380" t="str">
        <f t="shared" si="45"/>
        <v/>
      </c>
      <c r="BD380" t="str">
        <f t="shared" si="46"/>
        <v/>
      </c>
      <c r="BE380" t="str">
        <f t="shared" si="47"/>
        <v>xx0x0</v>
      </c>
      <c r="BF380" t="str">
        <f>IF(ISERROR(INDEX(CuttingList!F:F,MATCH(CONCATENATE(A380,"-",C380),CuttingList!E:E,0))),"",INDEX(CuttingList!F:F,MATCH(CONCATENATE(A380,"-",C380),CuttingList!E:E,0)))</f>
        <v/>
      </c>
    </row>
    <row r="381" spans="1:58" x14ac:dyDescent="0.25">
      <c r="A381" t="str">
        <f>IF(PResult!BJ381="","",PResult!BJ381)</f>
        <v/>
      </c>
      <c r="B381" t="str">
        <f>IF(PResult!E381="","",PResult!E381)</f>
        <v/>
      </c>
      <c r="C381" t="str">
        <f>IF(PResult!BZ381="","",PResult!BZ381)</f>
        <v/>
      </c>
      <c r="D381" t="str">
        <f>IF(ISERROR(INDEX(Panaboard!B:B,MATCH(CONCATENATE(AZ381,"-",C381),Panaboard!Z:Z,0))),"",TRIM(INDEX(Panaboard!B:B,MATCH(CONCATENATE(AZ381,"-",C381),Panaboard!Z:Z,0))))</f>
        <v/>
      </c>
      <c r="E381" t="str">
        <f t="shared" si="43"/>
        <v>xx0x0</v>
      </c>
      <c r="F381" t="str">
        <f>IF(PResult!U381="","",UPPER(TRIM(PResult!U381)))</f>
        <v/>
      </c>
      <c r="G381">
        <f>IF(OR(PResult!O381="",PResult!O381="(null)"),0,PResult!O381)</f>
        <v>0</v>
      </c>
      <c r="H381" t="str">
        <f>IF(ISERROR(INDEX(Panaboard!G:G,MATCH(CONCATENATE(AZ381,"-",C381),Panaboard!Z:Z,0))),"",INDEX(Panaboard!G:G,MATCH(CONCATENATE(AZ381,"-",C381),Panaboard!Z:Z,0)))</f>
        <v/>
      </c>
      <c r="I381" t="str">
        <f>IF(PResult!J381="","",PResult!J381)</f>
        <v/>
      </c>
      <c r="J381" t="str">
        <f>IF(PResult!K381="","",PResult!K381)</f>
        <v/>
      </c>
      <c r="K381">
        <f>IF(OR(PResult!L381="(null)",PResult!L381=""),0,PResult!L381)</f>
        <v>0</v>
      </c>
      <c r="L381">
        <f>IF(OR(PResult!M381="(null)",PResult!M381=""),0,PResult!M381)</f>
        <v>0</v>
      </c>
      <c r="M381">
        <f t="shared" si="40"/>
        <v>0</v>
      </c>
      <c r="N381" t="str">
        <f>TEXT(IF(ISERROR(INDEX(Panaboard!H:H,MATCH(CONCATENATE(AZ381,"-",C381),Panaboard!Z:Z,0))),"",INDEX(Panaboard!H:H,MATCH(CONCATENATE(AZ381,"-",C381),Panaboard!Z:Z,0))),"HH:MM")</f>
        <v/>
      </c>
      <c r="O381" t="str">
        <f>TEXT(IF(ISERROR(INDEX(Panaboard!I:I,MATCH(CONCATENATE(AZ381,"-",C381),Panaboard!Z:Z,0))),"",INDEX(Panaboard!I:I,MATCH(CONCATENATE(AZ381,"-",C381),Panaboard!Z:Z,0))),"HH:MM")</f>
        <v/>
      </c>
      <c r="P381" t="str">
        <f t="shared" si="41"/>
        <v/>
      </c>
      <c r="Q381" t="str">
        <f>IF(ISERROR(INDEX(Panaboard!S:S,MATCH(CONCATENATE(AZ381,"-",C381),Panaboard!Z:Z,0))),"",INDEX(Panaboard!S:S,MATCH(CONCATENATE(AZ381,"-",C381),Panaboard!Z:Z,0)))</f>
        <v/>
      </c>
      <c r="R381" t="str">
        <f>IF(ISERROR(INDEX(Panaboard!F:F,MATCH(CONCATENATE(AZ381,"-",C381),Panaboard!Z:Z,0))),"",INDEX(Panaboard!F:F,MATCH(CONCATENATE(AZ381,"-",C381),Panaboard!Z:Z,0)))</f>
        <v/>
      </c>
      <c r="S381" t="str">
        <f t="shared" si="42"/>
        <v/>
      </c>
      <c r="T381" t="str">
        <f>IF(ISERROR(INDEX(Panaboard!D:D,MATCH(CONCATENATE(AZ381,"-",C381),Panaboard!Z:Z,0))),"",INDEX(Panaboard!D:D,MATCH(CONCATENATE(AZ381,"-",C381),Panaboard!Z:Z,0)))</f>
        <v/>
      </c>
      <c r="U381" t="str">
        <f>IF(ISERROR(INDEX(Panaboard!J:J,MATCH(CONCATENATE(AZ381,"-",C381),Panaboard!Z:Z,0))),"",INDEX(Panaboard!J:J,MATCH(CONCATENATE(AZ381,"-",C381),Panaboard!Z:Z,0)))</f>
        <v/>
      </c>
      <c r="V381">
        <f>IF(PResult!BL381="",0,PResult!BL381)</f>
        <v>0</v>
      </c>
      <c r="W381">
        <f>IF(PResult!BM381="",0,PResult!BM381)</f>
        <v>0</v>
      </c>
      <c r="X381">
        <f>IF(OR(PResult!AE381="",PResult!AE381="(null)"),IF(OR(PResult!AD381="",PResult!AD381="(null)"),0,PResult!AD381),PResult!AE381)</f>
        <v>0</v>
      </c>
      <c r="Y381" t="str">
        <f>IF(OR(PResult!V381="",PResult!V381="(null)"),"",PResult!V381)</f>
        <v/>
      </c>
      <c r="Z381" t="str">
        <f>CONCATENATE(PResult!BO381,PResult!BP381)</f>
        <v/>
      </c>
      <c r="AA381" t="str">
        <f>IF(PResult!Y381="","",PResult!Y381)</f>
        <v/>
      </c>
      <c r="AB381" t="str">
        <f>IF(PResult!BQ381="","",PResult!BQ381)</f>
        <v/>
      </c>
      <c r="AC381" t="str">
        <f>IF(PResult!BR381="","",PResult!BR381)</f>
        <v/>
      </c>
      <c r="AD381" t="str">
        <f>IF(PResult!BS381="","",PResult!BS381)</f>
        <v/>
      </c>
      <c r="AE381" t="str">
        <f>IF(PResult!BN381="","",PResult!BN381)</f>
        <v/>
      </c>
      <c r="AF381" t="str">
        <f>IF(PResult!BT381="","",PResult!BT381)</f>
        <v/>
      </c>
      <c r="AG381" t="str">
        <f>IF(PResult!BU381="","",PResult!BU381)</f>
        <v/>
      </c>
      <c r="AH381" t="str">
        <f>IF(PResult!BV381="","",PResult!BV381)</f>
        <v/>
      </c>
      <c r="AI381" t="str">
        <f>TEXT(IF(ISERROR(INDEX(Panaboard!L:L,MATCH(CONCATENATE(AZ381,"-",C381),Panaboard!Z:Z,0))),"",INDEX(Panaboard!L:L,MATCH(CONCATENATE(AZ381,"-",C381),Panaboard!Z:Z,0))),"HH:MM")</f>
        <v/>
      </c>
      <c r="AJ381" t="str">
        <f>TEXT(IF(ISERROR(INDEX(Panaboard!M:M,MATCH(CONCATENATE(AZ381,"-",C381),Panaboard!Z:Z,0))),"",INDEX(Panaboard!M:M,MATCH(CONCATENATE(AZ381,"-",C381),Panaboard!Z:Z,0))),"HH:MM")</f>
        <v/>
      </c>
      <c r="AK381" t="str">
        <f>IF(PResult!BY381="","",PResult!BY381)</f>
        <v/>
      </c>
      <c r="AL381">
        <f>IF(PResult!P381="",0,PResult!P381)</f>
        <v>0</v>
      </c>
      <c r="AM381" t="str">
        <f>IF(ISERROR(INDEX(Panaboard!N:N,MATCH(CONCATENATE(AZ381,"-",C381),Panaboard!Z:Z,0))),"",INDEX(Panaboard!N:N,MATCH(CONCATENATE(AZ381,"-",C381),Panaboard!Z:Z,0)))</f>
        <v/>
      </c>
      <c r="AN381" t="str">
        <f>IF(ISERROR(INDEX(Panaboard!O:O,MATCH(CONCATENATE(AZ381,"-",C381),Panaboard!Z:Z,0))),"",INDEX(Panaboard!O:O,MATCH(CONCATENATE(AZ381,"-",C381),Panaboard!Z:Z,0)))</f>
        <v/>
      </c>
      <c r="AO381" t="str">
        <f>IF(ISERROR(INDEX(Panaboard!P:P,MATCH(CONCATENATE(AZ381,"-",C381),Panaboard!Z:Z,0))),"",INDEX(Panaboard!P:P,MATCH(CONCATENATE(AZ381,"-",C381),Panaboard!Z:Z,0)))</f>
        <v/>
      </c>
      <c r="AP381" t="str">
        <f>IF(ISERROR(INDEX(Panaboard!Q:Q,MATCH(CONCATENATE(AZ381,"-",C381),Panaboard!Z:Z,0))),"",INDEX(Panaboard!Q:Q,MATCH(CONCATENATE(AZ381,"-",C381),Panaboard!Z:Z,0)))</f>
        <v/>
      </c>
      <c r="AR381" t="str">
        <f>IF(PResult!BW381="","",PResult!BW381)</f>
        <v/>
      </c>
      <c r="AS381" t="str">
        <f>IF(PResult!BX381="","",PResult!BX381)</f>
        <v/>
      </c>
      <c r="AT381" t="str">
        <f>IF(ISERROR(INDEX(Panaboard!K:K,MATCH(CONCATENATE(AZ381,"-",C381),Panaboard!Z:Z,0))),"",INDEX(Panaboard!K:K,MATCH(CONCATENATE(AZ381,"-",C381),Panaboard!Z:Z,0)))</f>
        <v/>
      </c>
      <c r="AU381" t="str">
        <f>IF(ISERROR(INDEX(Panaboard!U:U,MATCH(CONCATENATE(AZ381,"-",C381),Panaboard!Z:Z,0))),"",INDEX(Panaboard!U:U,MATCH(CONCATENATE(AZ381,"-",C381),Panaboard!Z:Z,0)))</f>
        <v/>
      </c>
      <c r="AV381" t="str">
        <f>IF(ISERROR(INDEX(Panaboard!W:W,MATCH(CONCATENATE(AZ381,"-",C381),Panaboard!Z:Z,0))),"",INDEX(Panaboard!W:W,MATCH(CONCATENATE(AZ381,"-",C381),Panaboard!Z:Z,0)))</f>
        <v/>
      </c>
      <c r="AW381" t="str">
        <f>IF(ISERROR(INDEX(Panaboard!X:X,MATCH(CONCATENATE(AZ381,"-",C381),Panaboard!Z:Z,0))),"",INDEX(Panaboard!X:X,MATCH(CONCATENATE(AZ381,"-",C381),Panaboard!Z:Z,0)))</f>
        <v/>
      </c>
      <c r="AX381" t="str">
        <f>IF(ISERROR(INDEX(Panaboard!AA:AA,MATCH(CONCATENATE(AZ381,"-",C381),Panaboard!Z:Z,0))),"",INDEX(Panaboard!AA:AA,MATCH(CONCATENATE(AZ381,"-",C381),Panaboard!Z:Z,0)))</f>
        <v/>
      </c>
      <c r="AY381" t="str">
        <f>IF(ISERROR(INDEX(Panaboard!AB:AB,MATCH(CONCATENATE(AZ381,"-",C381),Panaboard!Z:Z,0))),"",INDEX(Panaboard!AB:AB,MATCH(CONCATENATE(AZ381,"-",C381),Panaboard!Z:Z,0)))</f>
        <v/>
      </c>
      <c r="AZ381" t="str">
        <f t="shared" si="44"/>
        <v/>
      </c>
      <c r="BA381" t="str">
        <f>IF(ISERROR(INDEX(Panaboard!E:E,MATCH(CONCATENATE(AZ381,"-",C381),Panaboard!Z:Z,0))),"",INDEX(Panaboard!E:E,MATCH(CONCATENATE(AZ381,"-",C381),Panaboard!Z:Z,0)))</f>
        <v/>
      </c>
      <c r="BB381" t="str">
        <f>IF(ISERROR(INDEX(Panaboard!AC:AC,MATCH(CONCATENATE(AZ381,"-",C381),Panaboard!Z:Z,0))),"",INDEX(Panaboard!AC:AC,MATCH(CONCATENATE(AZ381,"-",C381),Panaboard!Z:Z,0)))</f>
        <v/>
      </c>
      <c r="BC381" t="str">
        <f t="shared" si="45"/>
        <v/>
      </c>
      <c r="BD381" t="str">
        <f t="shared" si="46"/>
        <v/>
      </c>
      <c r="BE381" t="str">
        <f t="shared" si="47"/>
        <v>xx0x0</v>
      </c>
      <c r="BF381" t="str">
        <f>IF(ISERROR(INDEX(CuttingList!F:F,MATCH(CONCATENATE(A381,"-",C381),CuttingList!E:E,0))),"",INDEX(CuttingList!F:F,MATCH(CONCATENATE(A381,"-",C381),CuttingList!E:E,0)))</f>
        <v/>
      </c>
    </row>
    <row r="382" spans="1:58" x14ac:dyDescent="0.25">
      <c r="A382" t="str">
        <f>IF(PResult!BJ382="","",PResult!BJ382)</f>
        <v/>
      </c>
      <c r="B382" t="str">
        <f>IF(PResult!E382="","",PResult!E382)</f>
        <v/>
      </c>
      <c r="C382" t="str">
        <f>IF(PResult!BZ382="","",PResult!BZ382)</f>
        <v/>
      </c>
      <c r="D382" t="str">
        <f>IF(ISERROR(INDEX(Panaboard!B:B,MATCH(CONCATENATE(AZ382,"-",C382),Panaboard!Z:Z,0))),"",TRIM(INDEX(Panaboard!B:B,MATCH(CONCATENATE(AZ382,"-",C382),Panaboard!Z:Z,0))))</f>
        <v/>
      </c>
      <c r="E382" t="str">
        <f t="shared" si="43"/>
        <v>xx0x0</v>
      </c>
      <c r="F382" t="str">
        <f>IF(PResult!U382="","",UPPER(TRIM(PResult!U382)))</f>
        <v/>
      </c>
      <c r="G382">
        <f>IF(OR(PResult!O382="",PResult!O382="(null)"),0,PResult!O382)</f>
        <v>0</v>
      </c>
      <c r="H382" t="str">
        <f>IF(ISERROR(INDEX(Panaboard!G:G,MATCH(CONCATENATE(AZ382,"-",C382),Panaboard!Z:Z,0))),"",INDEX(Panaboard!G:G,MATCH(CONCATENATE(AZ382,"-",C382),Panaboard!Z:Z,0)))</f>
        <v/>
      </c>
      <c r="I382" t="str">
        <f>IF(PResult!J382="","",PResult!J382)</f>
        <v/>
      </c>
      <c r="J382" t="str">
        <f>IF(PResult!K382="","",PResult!K382)</f>
        <v/>
      </c>
      <c r="K382">
        <f>IF(OR(PResult!L382="(null)",PResult!L382=""),0,PResult!L382)</f>
        <v>0</v>
      </c>
      <c r="L382">
        <f>IF(OR(PResult!M382="(null)",PResult!M382=""),0,PResult!M382)</f>
        <v>0</v>
      </c>
      <c r="M382">
        <f t="shared" si="40"/>
        <v>0</v>
      </c>
      <c r="N382" t="str">
        <f>TEXT(IF(ISERROR(INDEX(Panaboard!H:H,MATCH(CONCATENATE(AZ382,"-",C382),Panaboard!Z:Z,0))),"",INDEX(Panaboard!H:H,MATCH(CONCATENATE(AZ382,"-",C382),Panaboard!Z:Z,0))),"HH:MM")</f>
        <v/>
      </c>
      <c r="O382" t="str">
        <f>TEXT(IF(ISERROR(INDEX(Panaboard!I:I,MATCH(CONCATENATE(AZ382,"-",C382),Panaboard!Z:Z,0))),"",INDEX(Panaboard!I:I,MATCH(CONCATENATE(AZ382,"-",C382),Panaboard!Z:Z,0))),"HH:MM")</f>
        <v/>
      </c>
      <c r="P382" t="str">
        <f t="shared" si="41"/>
        <v/>
      </c>
      <c r="Q382" t="str">
        <f>IF(ISERROR(INDEX(Panaboard!S:S,MATCH(CONCATENATE(AZ382,"-",C382),Panaboard!Z:Z,0))),"",INDEX(Panaboard!S:S,MATCH(CONCATENATE(AZ382,"-",C382),Panaboard!Z:Z,0)))</f>
        <v/>
      </c>
      <c r="R382" t="str">
        <f>IF(ISERROR(INDEX(Panaboard!F:F,MATCH(CONCATENATE(AZ382,"-",C382),Panaboard!Z:Z,0))),"",INDEX(Panaboard!F:F,MATCH(CONCATENATE(AZ382,"-",C382),Panaboard!Z:Z,0)))</f>
        <v/>
      </c>
      <c r="S382" t="str">
        <f t="shared" si="42"/>
        <v/>
      </c>
      <c r="T382" t="str">
        <f>IF(ISERROR(INDEX(Panaboard!D:D,MATCH(CONCATENATE(AZ382,"-",C382),Panaboard!Z:Z,0))),"",INDEX(Panaboard!D:D,MATCH(CONCATENATE(AZ382,"-",C382),Panaboard!Z:Z,0)))</f>
        <v/>
      </c>
      <c r="U382" t="str">
        <f>IF(ISERROR(INDEX(Panaboard!J:J,MATCH(CONCATENATE(AZ382,"-",C382),Panaboard!Z:Z,0))),"",INDEX(Panaboard!J:J,MATCH(CONCATENATE(AZ382,"-",C382),Panaboard!Z:Z,0)))</f>
        <v/>
      </c>
      <c r="V382">
        <f>IF(PResult!BL382="",0,PResult!BL382)</f>
        <v>0</v>
      </c>
      <c r="W382">
        <f>IF(PResult!BM382="",0,PResult!BM382)</f>
        <v>0</v>
      </c>
      <c r="X382">
        <f>IF(OR(PResult!AE382="",PResult!AE382="(null)"),IF(OR(PResult!AD382="",PResult!AD382="(null)"),0,PResult!AD382),PResult!AE382)</f>
        <v>0</v>
      </c>
      <c r="Y382" t="str">
        <f>IF(OR(PResult!V382="",PResult!V382="(null)"),"",PResult!V382)</f>
        <v/>
      </c>
      <c r="Z382" t="str">
        <f>CONCATENATE(PResult!BO382,PResult!BP382)</f>
        <v/>
      </c>
      <c r="AA382" t="str">
        <f>IF(PResult!Y382="","",PResult!Y382)</f>
        <v/>
      </c>
      <c r="AB382" t="str">
        <f>IF(PResult!BQ382="","",PResult!BQ382)</f>
        <v/>
      </c>
      <c r="AC382" t="str">
        <f>IF(PResult!BR382="","",PResult!BR382)</f>
        <v/>
      </c>
      <c r="AD382" t="str">
        <f>IF(PResult!BS382="","",PResult!BS382)</f>
        <v/>
      </c>
      <c r="AE382" t="str">
        <f>IF(PResult!BN382="","",PResult!BN382)</f>
        <v/>
      </c>
      <c r="AF382" t="str">
        <f>IF(PResult!BT382="","",PResult!BT382)</f>
        <v/>
      </c>
      <c r="AG382" t="str">
        <f>IF(PResult!BU382="","",PResult!BU382)</f>
        <v/>
      </c>
      <c r="AH382" t="str">
        <f>IF(PResult!BV382="","",PResult!BV382)</f>
        <v/>
      </c>
      <c r="AI382" t="str">
        <f>TEXT(IF(ISERROR(INDEX(Panaboard!L:L,MATCH(CONCATENATE(AZ382,"-",C382),Panaboard!Z:Z,0))),"",INDEX(Panaboard!L:L,MATCH(CONCATENATE(AZ382,"-",C382),Panaboard!Z:Z,0))),"HH:MM")</f>
        <v/>
      </c>
      <c r="AJ382" t="str">
        <f>TEXT(IF(ISERROR(INDEX(Panaboard!M:M,MATCH(CONCATENATE(AZ382,"-",C382),Panaboard!Z:Z,0))),"",INDEX(Panaboard!M:M,MATCH(CONCATENATE(AZ382,"-",C382),Panaboard!Z:Z,0))),"HH:MM")</f>
        <v/>
      </c>
      <c r="AK382" t="str">
        <f>IF(PResult!BY382="","",PResult!BY382)</f>
        <v/>
      </c>
      <c r="AL382">
        <f>IF(PResult!P382="",0,PResult!P382)</f>
        <v>0</v>
      </c>
      <c r="AM382" t="str">
        <f>IF(ISERROR(INDEX(Panaboard!N:N,MATCH(CONCATENATE(AZ382,"-",C382),Panaboard!Z:Z,0))),"",INDEX(Panaboard!N:N,MATCH(CONCATENATE(AZ382,"-",C382),Panaboard!Z:Z,0)))</f>
        <v/>
      </c>
      <c r="AN382" t="str">
        <f>IF(ISERROR(INDEX(Panaboard!O:O,MATCH(CONCATENATE(AZ382,"-",C382),Panaboard!Z:Z,0))),"",INDEX(Panaboard!O:O,MATCH(CONCATENATE(AZ382,"-",C382),Panaboard!Z:Z,0)))</f>
        <v/>
      </c>
      <c r="AO382" t="str">
        <f>IF(ISERROR(INDEX(Panaboard!P:P,MATCH(CONCATENATE(AZ382,"-",C382),Panaboard!Z:Z,0))),"",INDEX(Panaboard!P:P,MATCH(CONCATENATE(AZ382,"-",C382),Panaboard!Z:Z,0)))</f>
        <v/>
      </c>
      <c r="AP382" t="str">
        <f>IF(ISERROR(INDEX(Panaboard!Q:Q,MATCH(CONCATENATE(AZ382,"-",C382),Panaboard!Z:Z,0))),"",INDEX(Panaboard!Q:Q,MATCH(CONCATENATE(AZ382,"-",C382),Panaboard!Z:Z,0)))</f>
        <v/>
      </c>
      <c r="AR382" t="str">
        <f>IF(PResult!BW382="","",PResult!BW382)</f>
        <v/>
      </c>
      <c r="AS382" t="str">
        <f>IF(PResult!BX382="","",PResult!BX382)</f>
        <v/>
      </c>
      <c r="AT382" t="str">
        <f>IF(ISERROR(INDEX(Panaboard!K:K,MATCH(CONCATENATE(AZ382,"-",C382),Panaboard!Z:Z,0))),"",INDEX(Panaboard!K:K,MATCH(CONCATENATE(AZ382,"-",C382),Panaboard!Z:Z,0)))</f>
        <v/>
      </c>
      <c r="AU382" t="str">
        <f>IF(ISERROR(INDEX(Panaboard!U:U,MATCH(CONCATENATE(AZ382,"-",C382),Panaboard!Z:Z,0))),"",INDEX(Panaboard!U:U,MATCH(CONCATENATE(AZ382,"-",C382),Panaboard!Z:Z,0)))</f>
        <v/>
      </c>
      <c r="AV382" t="str">
        <f>IF(ISERROR(INDEX(Panaboard!W:W,MATCH(CONCATENATE(AZ382,"-",C382),Panaboard!Z:Z,0))),"",INDEX(Panaboard!W:W,MATCH(CONCATENATE(AZ382,"-",C382),Panaboard!Z:Z,0)))</f>
        <v/>
      </c>
      <c r="AW382" t="str">
        <f>IF(ISERROR(INDEX(Panaboard!X:X,MATCH(CONCATENATE(AZ382,"-",C382),Panaboard!Z:Z,0))),"",INDEX(Panaboard!X:X,MATCH(CONCATENATE(AZ382,"-",C382),Panaboard!Z:Z,0)))</f>
        <v/>
      </c>
      <c r="AX382" t="str">
        <f>IF(ISERROR(INDEX(Panaboard!AA:AA,MATCH(CONCATENATE(AZ382,"-",C382),Panaboard!Z:Z,0))),"",INDEX(Panaboard!AA:AA,MATCH(CONCATENATE(AZ382,"-",C382),Panaboard!Z:Z,0)))</f>
        <v/>
      </c>
      <c r="AY382" t="str">
        <f>IF(ISERROR(INDEX(Panaboard!AB:AB,MATCH(CONCATENATE(AZ382,"-",C382),Panaboard!Z:Z,0))),"",INDEX(Panaboard!AB:AB,MATCH(CONCATENATE(AZ382,"-",C382),Panaboard!Z:Z,0)))</f>
        <v/>
      </c>
      <c r="AZ382" t="str">
        <f t="shared" si="44"/>
        <v/>
      </c>
      <c r="BA382" t="str">
        <f>IF(ISERROR(INDEX(Panaboard!E:E,MATCH(CONCATENATE(AZ382,"-",C382),Panaboard!Z:Z,0))),"",INDEX(Panaboard!E:E,MATCH(CONCATENATE(AZ382,"-",C382),Panaboard!Z:Z,0)))</f>
        <v/>
      </c>
      <c r="BB382" t="str">
        <f>IF(ISERROR(INDEX(Panaboard!AC:AC,MATCH(CONCATENATE(AZ382,"-",C382),Panaboard!Z:Z,0))),"",INDEX(Panaboard!AC:AC,MATCH(CONCATENATE(AZ382,"-",C382),Panaboard!Z:Z,0)))</f>
        <v/>
      </c>
      <c r="BC382" t="str">
        <f t="shared" si="45"/>
        <v/>
      </c>
      <c r="BD382" t="str">
        <f t="shared" si="46"/>
        <v/>
      </c>
      <c r="BE382" t="str">
        <f t="shared" si="47"/>
        <v>xx0x0</v>
      </c>
      <c r="BF382" t="str">
        <f>IF(ISERROR(INDEX(CuttingList!F:F,MATCH(CONCATENATE(A382,"-",C382),CuttingList!E:E,0))),"",INDEX(CuttingList!F:F,MATCH(CONCATENATE(A382,"-",C382),CuttingList!E:E,0)))</f>
        <v/>
      </c>
    </row>
    <row r="383" spans="1:58" x14ac:dyDescent="0.25">
      <c r="A383" t="str">
        <f>IF(PResult!BJ383="","",PResult!BJ383)</f>
        <v/>
      </c>
      <c r="B383" t="str">
        <f>IF(PResult!E383="","",PResult!E383)</f>
        <v/>
      </c>
      <c r="C383" t="str">
        <f>IF(PResult!BZ383="","",PResult!BZ383)</f>
        <v/>
      </c>
      <c r="D383" t="str">
        <f>IF(ISERROR(INDEX(Panaboard!B:B,MATCH(CONCATENATE(AZ383,"-",C383),Panaboard!Z:Z,0))),"",TRIM(INDEX(Panaboard!B:B,MATCH(CONCATENATE(AZ383,"-",C383),Panaboard!Z:Z,0))))</f>
        <v/>
      </c>
      <c r="E383" t="str">
        <f t="shared" si="43"/>
        <v>xx0x0</v>
      </c>
      <c r="F383" t="str">
        <f>IF(PResult!U383="","",UPPER(TRIM(PResult!U383)))</f>
        <v/>
      </c>
      <c r="G383">
        <f>IF(OR(PResult!O383="",PResult!O383="(null)"),0,PResult!O383)</f>
        <v>0</v>
      </c>
      <c r="H383" t="str">
        <f>IF(ISERROR(INDEX(Panaboard!G:G,MATCH(CONCATENATE(AZ383,"-",C383),Panaboard!Z:Z,0))),"",INDEX(Panaboard!G:G,MATCH(CONCATENATE(AZ383,"-",C383),Panaboard!Z:Z,0)))</f>
        <v/>
      </c>
      <c r="I383" t="str">
        <f>IF(PResult!J383="","",PResult!J383)</f>
        <v/>
      </c>
      <c r="J383" t="str">
        <f>IF(PResult!K383="","",PResult!K383)</f>
        <v/>
      </c>
      <c r="K383">
        <f>IF(OR(PResult!L383="(null)",PResult!L383=""),0,PResult!L383)</f>
        <v>0</v>
      </c>
      <c r="L383">
        <f>IF(OR(PResult!M383="(null)",PResult!M383=""),0,PResult!M383)</f>
        <v>0</v>
      </c>
      <c r="M383">
        <f t="shared" si="40"/>
        <v>0</v>
      </c>
      <c r="N383" t="str">
        <f>TEXT(IF(ISERROR(INDEX(Panaboard!H:H,MATCH(CONCATENATE(AZ383,"-",C383),Panaboard!Z:Z,0))),"",INDEX(Panaboard!H:H,MATCH(CONCATENATE(AZ383,"-",C383),Panaboard!Z:Z,0))),"HH:MM")</f>
        <v/>
      </c>
      <c r="O383" t="str">
        <f>TEXT(IF(ISERROR(INDEX(Panaboard!I:I,MATCH(CONCATENATE(AZ383,"-",C383),Panaboard!Z:Z,0))),"",INDEX(Panaboard!I:I,MATCH(CONCATENATE(AZ383,"-",C383),Panaboard!Z:Z,0))),"HH:MM")</f>
        <v/>
      </c>
      <c r="P383" t="str">
        <f t="shared" si="41"/>
        <v/>
      </c>
      <c r="Q383" t="str">
        <f>IF(ISERROR(INDEX(Panaboard!S:S,MATCH(CONCATENATE(AZ383,"-",C383),Panaboard!Z:Z,0))),"",INDEX(Panaboard!S:S,MATCH(CONCATENATE(AZ383,"-",C383),Panaboard!Z:Z,0)))</f>
        <v/>
      </c>
      <c r="R383" t="str">
        <f>IF(ISERROR(INDEX(Panaboard!F:F,MATCH(CONCATENATE(AZ383,"-",C383),Panaboard!Z:Z,0))),"",INDEX(Panaboard!F:F,MATCH(CONCATENATE(AZ383,"-",C383),Panaboard!Z:Z,0)))</f>
        <v/>
      </c>
      <c r="S383" t="str">
        <f t="shared" si="42"/>
        <v/>
      </c>
      <c r="T383" t="str">
        <f>IF(ISERROR(INDEX(Panaboard!D:D,MATCH(CONCATENATE(AZ383,"-",C383),Panaboard!Z:Z,0))),"",INDEX(Panaboard!D:D,MATCH(CONCATENATE(AZ383,"-",C383),Panaboard!Z:Z,0)))</f>
        <v/>
      </c>
      <c r="U383" t="str">
        <f>IF(ISERROR(INDEX(Panaboard!J:J,MATCH(CONCATENATE(AZ383,"-",C383),Panaboard!Z:Z,0))),"",INDEX(Panaboard!J:J,MATCH(CONCATENATE(AZ383,"-",C383),Panaboard!Z:Z,0)))</f>
        <v/>
      </c>
      <c r="V383">
        <f>IF(PResult!BL383="",0,PResult!BL383)</f>
        <v>0</v>
      </c>
      <c r="W383">
        <f>IF(PResult!BM383="",0,PResult!BM383)</f>
        <v>0</v>
      </c>
      <c r="X383">
        <f>IF(OR(PResult!AE383="",PResult!AE383="(null)"),IF(OR(PResult!AD383="",PResult!AD383="(null)"),0,PResult!AD383),PResult!AE383)</f>
        <v>0</v>
      </c>
      <c r="Y383" t="str">
        <f>IF(OR(PResult!V383="",PResult!V383="(null)"),"",PResult!V383)</f>
        <v/>
      </c>
      <c r="Z383" t="str">
        <f>CONCATENATE(PResult!BO383,PResult!BP383)</f>
        <v/>
      </c>
      <c r="AA383" t="str">
        <f>IF(PResult!Y383="","",PResult!Y383)</f>
        <v/>
      </c>
      <c r="AB383" t="str">
        <f>IF(PResult!BQ383="","",PResult!BQ383)</f>
        <v/>
      </c>
      <c r="AC383" t="str">
        <f>IF(PResult!BR383="","",PResult!BR383)</f>
        <v/>
      </c>
      <c r="AD383" t="str">
        <f>IF(PResult!BS383="","",PResult!BS383)</f>
        <v/>
      </c>
      <c r="AE383" t="str">
        <f>IF(PResult!BN383="","",PResult!BN383)</f>
        <v/>
      </c>
      <c r="AF383" t="str">
        <f>IF(PResult!BT383="","",PResult!BT383)</f>
        <v/>
      </c>
      <c r="AG383" t="str">
        <f>IF(PResult!BU383="","",PResult!BU383)</f>
        <v/>
      </c>
      <c r="AH383" t="str">
        <f>IF(PResult!BV383="","",PResult!BV383)</f>
        <v/>
      </c>
      <c r="AI383" t="str">
        <f>TEXT(IF(ISERROR(INDEX(Panaboard!L:L,MATCH(CONCATENATE(AZ383,"-",C383),Panaboard!Z:Z,0))),"",INDEX(Panaboard!L:L,MATCH(CONCATENATE(AZ383,"-",C383),Panaboard!Z:Z,0))),"HH:MM")</f>
        <v/>
      </c>
      <c r="AJ383" t="str">
        <f>TEXT(IF(ISERROR(INDEX(Panaboard!M:M,MATCH(CONCATENATE(AZ383,"-",C383),Panaboard!Z:Z,0))),"",INDEX(Panaboard!M:M,MATCH(CONCATENATE(AZ383,"-",C383),Panaboard!Z:Z,0))),"HH:MM")</f>
        <v/>
      </c>
      <c r="AK383" t="str">
        <f>IF(PResult!BY383="","",PResult!BY383)</f>
        <v/>
      </c>
      <c r="AL383">
        <f>IF(PResult!P383="",0,PResult!P383)</f>
        <v>0</v>
      </c>
      <c r="AM383" t="str">
        <f>IF(ISERROR(INDEX(Panaboard!N:N,MATCH(CONCATENATE(AZ383,"-",C383),Panaboard!Z:Z,0))),"",INDEX(Panaboard!N:N,MATCH(CONCATENATE(AZ383,"-",C383),Panaboard!Z:Z,0)))</f>
        <v/>
      </c>
      <c r="AN383" t="str">
        <f>IF(ISERROR(INDEX(Panaboard!O:O,MATCH(CONCATENATE(AZ383,"-",C383),Panaboard!Z:Z,0))),"",INDEX(Panaboard!O:O,MATCH(CONCATENATE(AZ383,"-",C383),Panaboard!Z:Z,0)))</f>
        <v/>
      </c>
      <c r="AO383" t="str">
        <f>IF(ISERROR(INDEX(Panaboard!P:P,MATCH(CONCATENATE(AZ383,"-",C383),Panaboard!Z:Z,0))),"",INDEX(Panaboard!P:P,MATCH(CONCATENATE(AZ383,"-",C383),Panaboard!Z:Z,0)))</f>
        <v/>
      </c>
      <c r="AP383" t="str">
        <f>IF(ISERROR(INDEX(Panaboard!Q:Q,MATCH(CONCATENATE(AZ383,"-",C383),Panaboard!Z:Z,0))),"",INDEX(Panaboard!Q:Q,MATCH(CONCATENATE(AZ383,"-",C383),Panaboard!Z:Z,0)))</f>
        <v/>
      </c>
      <c r="AR383" t="str">
        <f>IF(PResult!BW383="","",PResult!BW383)</f>
        <v/>
      </c>
      <c r="AS383" t="str">
        <f>IF(PResult!BX383="","",PResult!BX383)</f>
        <v/>
      </c>
      <c r="AT383" t="str">
        <f>IF(ISERROR(INDEX(Panaboard!K:K,MATCH(CONCATENATE(AZ383,"-",C383),Panaboard!Z:Z,0))),"",INDEX(Panaboard!K:K,MATCH(CONCATENATE(AZ383,"-",C383),Panaboard!Z:Z,0)))</f>
        <v/>
      </c>
      <c r="AU383" t="str">
        <f>IF(ISERROR(INDEX(Panaboard!U:U,MATCH(CONCATENATE(AZ383,"-",C383),Panaboard!Z:Z,0))),"",INDEX(Panaboard!U:U,MATCH(CONCATENATE(AZ383,"-",C383),Panaboard!Z:Z,0)))</f>
        <v/>
      </c>
      <c r="AV383" t="str">
        <f>IF(ISERROR(INDEX(Panaboard!W:W,MATCH(CONCATENATE(AZ383,"-",C383),Panaboard!Z:Z,0))),"",INDEX(Panaboard!W:W,MATCH(CONCATENATE(AZ383,"-",C383),Panaboard!Z:Z,0)))</f>
        <v/>
      </c>
      <c r="AW383" t="str">
        <f>IF(ISERROR(INDEX(Panaboard!X:X,MATCH(CONCATENATE(AZ383,"-",C383),Panaboard!Z:Z,0))),"",INDEX(Panaboard!X:X,MATCH(CONCATENATE(AZ383,"-",C383),Panaboard!Z:Z,0)))</f>
        <v/>
      </c>
      <c r="AX383" t="str">
        <f>IF(ISERROR(INDEX(Panaboard!AA:AA,MATCH(CONCATENATE(AZ383,"-",C383),Panaboard!Z:Z,0))),"",INDEX(Panaboard!AA:AA,MATCH(CONCATENATE(AZ383,"-",C383),Panaboard!Z:Z,0)))</f>
        <v/>
      </c>
      <c r="AY383" t="str">
        <f>IF(ISERROR(INDEX(Panaboard!AB:AB,MATCH(CONCATENATE(AZ383,"-",C383),Panaboard!Z:Z,0))),"",INDEX(Panaboard!AB:AB,MATCH(CONCATENATE(AZ383,"-",C383),Panaboard!Z:Z,0)))</f>
        <v/>
      </c>
      <c r="AZ383" t="str">
        <f t="shared" si="44"/>
        <v/>
      </c>
      <c r="BA383" t="str">
        <f>IF(ISERROR(INDEX(Panaboard!E:E,MATCH(CONCATENATE(AZ383,"-",C383),Panaboard!Z:Z,0))),"",INDEX(Panaboard!E:E,MATCH(CONCATENATE(AZ383,"-",C383),Panaboard!Z:Z,0)))</f>
        <v/>
      </c>
      <c r="BB383" t="str">
        <f>IF(ISERROR(INDEX(Panaboard!AC:AC,MATCH(CONCATENATE(AZ383,"-",C383),Panaboard!Z:Z,0))),"",INDEX(Panaboard!AC:AC,MATCH(CONCATENATE(AZ383,"-",C383),Panaboard!Z:Z,0)))</f>
        <v/>
      </c>
      <c r="BC383" t="str">
        <f t="shared" si="45"/>
        <v/>
      </c>
      <c r="BD383" t="str">
        <f t="shared" si="46"/>
        <v/>
      </c>
      <c r="BE383" t="str">
        <f t="shared" si="47"/>
        <v>xx0x0</v>
      </c>
      <c r="BF383" t="str">
        <f>IF(ISERROR(INDEX(CuttingList!F:F,MATCH(CONCATENATE(A383,"-",C383),CuttingList!E:E,0))),"",INDEX(CuttingList!F:F,MATCH(CONCATENATE(A383,"-",C383),CuttingList!E:E,0)))</f>
        <v/>
      </c>
    </row>
    <row r="384" spans="1:58" x14ac:dyDescent="0.25">
      <c r="A384" t="str">
        <f>IF(PResult!BJ384="","",PResult!BJ384)</f>
        <v/>
      </c>
      <c r="B384" t="str">
        <f>IF(PResult!E384="","",PResult!E384)</f>
        <v/>
      </c>
      <c r="C384" t="str">
        <f>IF(PResult!BZ384="","",PResult!BZ384)</f>
        <v/>
      </c>
      <c r="D384" t="str">
        <f>IF(ISERROR(INDEX(Panaboard!B:B,MATCH(CONCATENATE(AZ384,"-",C384),Panaboard!Z:Z,0))),"",TRIM(INDEX(Panaboard!B:B,MATCH(CONCATENATE(AZ384,"-",C384),Panaboard!Z:Z,0))))</f>
        <v/>
      </c>
      <c r="E384" t="str">
        <f t="shared" si="43"/>
        <v>xx0x0</v>
      </c>
      <c r="F384" t="str">
        <f>IF(PResult!U384="","",UPPER(TRIM(PResult!U384)))</f>
        <v/>
      </c>
      <c r="G384">
        <f>IF(OR(PResult!O384="",PResult!O384="(null)"),0,PResult!O384)</f>
        <v>0</v>
      </c>
      <c r="H384" t="str">
        <f>IF(ISERROR(INDEX(Panaboard!G:G,MATCH(CONCATENATE(AZ384,"-",C384),Panaboard!Z:Z,0))),"",INDEX(Panaboard!G:G,MATCH(CONCATENATE(AZ384,"-",C384),Panaboard!Z:Z,0)))</f>
        <v/>
      </c>
      <c r="I384" t="str">
        <f>IF(PResult!J384="","",PResult!J384)</f>
        <v/>
      </c>
      <c r="J384" t="str">
        <f>IF(PResult!K384="","",PResult!K384)</f>
        <v/>
      </c>
      <c r="K384">
        <f>IF(OR(PResult!L384="(null)",PResult!L384=""),0,PResult!L384)</f>
        <v>0</v>
      </c>
      <c r="L384">
        <f>IF(OR(PResult!M384="(null)",PResult!M384=""),0,PResult!M384)</f>
        <v>0</v>
      </c>
      <c r="M384">
        <f t="shared" si="40"/>
        <v>0</v>
      </c>
      <c r="N384" t="str">
        <f>TEXT(IF(ISERROR(INDEX(Panaboard!H:H,MATCH(CONCATENATE(AZ384,"-",C384),Panaboard!Z:Z,0))),"",INDEX(Panaboard!H:H,MATCH(CONCATENATE(AZ384,"-",C384),Panaboard!Z:Z,0))),"HH:MM")</f>
        <v/>
      </c>
      <c r="O384" t="str">
        <f>TEXT(IF(ISERROR(INDEX(Panaboard!I:I,MATCH(CONCATENATE(AZ384,"-",C384),Panaboard!Z:Z,0))),"",INDEX(Panaboard!I:I,MATCH(CONCATENATE(AZ384,"-",C384),Panaboard!Z:Z,0))),"HH:MM")</f>
        <v/>
      </c>
      <c r="P384" t="str">
        <f t="shared" si="41"/>
        <v/>
      </c>
      <c r="Q384" t="str">
        <f>IF(ISERROR(INDEX(Panaboard!S:S,MATCH(CONCATENATE(AZ384,"-",C384),Panaboard!Z:Z,0))),"",INDEX(Panaboard!S:S,MATCH(CONCATENATE(AZ384,"-",C384),Panaboard!Z:Z,0)))</f>
        <v/>
      </c>
      <c r="R384" t="str">
        <f>IF(ISERROR(INDEX(Panaboard!F:F,MATCH(CONCATENATE(AZ384,"-",C384),Panaboard!Z:Z,0))),"",INDEX(Panaboard!F:F,MATCH(CONCATENATE(AZ384,"-",C384),Panaboard!Z:Z,0)))</f>
        <v/>
      </c>
      <c r="S384" t="str">
        <f t="shared" si="42"/>
        <v/>
      </c>
      <c r="T384" t="str">
        <f>IF(ISERROR(INDEX(Panaboard!D:D,MATCH(CONCATENATE(AZ384,"-",C384),Panaboard!Z:Z,0))),"",INDEX(Panaboard!D:D,MATCH(CONCATENATE(AZ384,"-",C384),Panaboard!Z:Z,0)))</f>
        <v/>
      </c>
      <c r="U384" t="str">
        <f>IF(ISERROR(INDEX(Panaboard!J:J,MATCH(CONCATENATE(AZ384,"-",C384),Panaboard!Z:Z,0))),"",INDEX(Panaboard!J:J,MATCH(CONCATENATE(AZ384,"-",C384),Panaboard!Z:Z,0)))</f>
        <v/>
      </c>
      <c r="V384">
        <f>IF(PResult!BL384="",0,PResult!BL384)</f>
        <v>0</v>
      </c>
      <c r="W384">
        <f>IF(PResult!BM384="",0,PResult!BM384)</f>
        <v>0</v>
      </c>
      <c r="X384">
        <f>IF(OR(PResult!AE384="",PResult!AE384="(null)"),IF(OR(PResult!AD384="",PResult!AD384="(null)"),0,PResult!AD384),PResult!AE384)</f>
        <v>0</v>
      </c>
      <c r="Y384" t="str">
        <f>IF(OR(PResult!V384="",PResult!V384="(null)"),"",PResult!V384)</f>
        <v/>
      </c>
      <c r="Z384" t="str">
        <f>CONCATENATE(PResult!BO384,PResult!BP384)</f>
        <v/>
      </c>
      <c r="AA384" t="str">
        <f>IF(PResult!Y384="","",PResult!Y384)</f>
        <v/>
      </c>
      <c r="AB384" t="str">
        <f>IF(PResult!BQ384="","",PResult!BQ384)</f>
        <v/>
      </c>
      <c r="AC384" t="str">
        <f>IF(PResult!BR384="","",PResult!BR384)</f>
        <v/>
      </c>
      <c r="AD384" t="str">
        <f>IF(PResult!BS384="","",PResult!BS384)</f>
        <v/>
      </c>
      <c r="AE384" t="str">
        <f>IF(PResult!BN384="","",PResult!BN384)</f>
        <v/>
      </c>
      <c r="AF384" t="str">
        <f>IF(PResult!BT384="","",PResult!BT384)</f>
        <v/>
      </c>
      <c r="AG384" t="str">
        <f>IF(PResult!BU384="","",PResult!BU384)</f>
        <v/>
      </c>
      <c r="AH384" t="str">
        <f>IF(PResult!BV384="","",PResult!BV384)</f>
        <v/>
      </c>
      <c r="AI384" t="str">
        <f>TEXT(IF(ISERROR(INDEX(Panaboard!L:L,MATCH(CONCATENATE(AZ384,"-",C384),Panaboard!Z:Z,0))),"",INDEX(Panaboard!L:L,MATCH(CONCATENATE(AZ384,"-",C384),Panaboard!Z:Z,0))),"HH:MM")</f>
        <v/>
      </c>
      <c r="AJ384" t="str">
        <f>TEXT(IF(ISERROR(INDEX(Panaboard!M:M,MATCH(CONCATENATE(AZ384,"-",C384),Panaboard!Z:Z,0))),"",INDEX(Panaboard!M:M,MATCH(CONCATENATE(AZ384,"-",C384),Panaboard!Z:Z,0))),"HH:MM")</f>
        <v/>
      </c>
      <c r="AK384" t="str">
        <f>IF(PResult!BY384="","",PResult!BY384)</f>
        <v/>
      </c>
      <c r="AL384">
        <f>IF(PResult!P384="",0,PResult!P384)</f>
        <v>0</v>
      </c>
      <c r="AM384" t="str">
        <f>IF(ISERROR(INDEX(Panaboard!N:N,MATCH(CONCATENATE(AZ384,"-",C384),Panaboard!Z:Z,0))),"",INDEX(Panaboard!N:N,MATCH(CONCATENATE(AZ384,"-",C384),Panaboard!Z:Z,0)))</f>
        <v/>
      </c>
      <c r="AN384" t="str">
        <f>IF(ISERROR(INDEX(Panaboard!O:O,MATCH(CONCATENATE(AZ384,"-",C384),Panaboard!Z:Z,0))),"",INDEX(Panaboard!O:O,MATCH(CONCATENATE(AZ384,"-",C384),Panaboard!Z:Z,0)))</f>
        <v/>
      </c>
      <c r="AO384" t="str">
        <f>IF(ISERROR(INDEX(Panaboard!P:P,MATCH(CONCATENATE(AZ384,"-",C384),Panaboard!Z:Z,0))),"",INDEX(Panaboard!P:P,MATCH(CONCATENATE(AZ384,"-",C384),Panaboard!Z:Z,0)))</f>
        <v/>
      </c>
      <c r="AP384" t="str">
        <f>IF(ISERROR(INDEX(Panaboard!Q:Q,MATCH(CONCATENATE(AZ384,"-",C384),Panaboard!Z:Z,0))),"",INDEX(Panaboard!Q:Q,MATCH(CONCATENATE(AZ384,"-",C384),Panaboard!Z:Z,0)))</f>
        <v/>
      </c>
      <c r="AR384" t="str">
        <f>IF(PResult!BW384="","",PResult!BW384)</f>
        <v/>
      </c>
      <c r="AS384" t="str">
        <f>IF(PResult!BX384="","",PResult!BX384)</f>
        <v/>
      </c>
      <c r="AT384" t="str">
        <f>IF(ISERROR(INDEX(Panaboard!K:K,MATCH(CONCATENATE(AZ384,"-",C384),Panaboard!Z:Z,0))),"",INDEX(Panaboard!K:K,MATCH(CONCATENATE(AZ384,"-",C384),Panaboard!Z:Z,0)))</f>
        <v/>
      </c>
      <c r="AU384" t="str">
        <f>IF(ISERROR(INDEX(Panaboard!U:U,MATCH(CONCATENATE(AZ384,"-",C384),Panaboard!Z:Z,0))),"",INDEX(Panaboard!U:U,MATCH(CONCATENATE(AZ384,"-",C384),Panaboard!Z:Z,0)))</f>
        <v/>
      </c>
      <c r="AV384" t="str">
        <f>IF(ISERROR(INDEX(Panaboard!W:W,MATCH(CONCATENATE(AZ384,"-",C384),Panaboard!Z:Z,0))),"",INDEX(Panaboard!W:W,MATCH(CONCATENATE(AZ384,"-",C384),Panaboard!Z:Z,0)))</f>
        <v/>
      </c>
      <c r="AW384" t="str">
        <f>IF(ISERROR(INDEX(Panaboard!X:X,MATCH(CONCATENATE(AZ384,"-",C384),Panaboard!Z:Z,0))),"",INDEX(Panaboard!X:X,MATCH(CONCATENATE(AZ384,"-",C384),Panaboard!Z:Z,0)))</f>
        <v/>
      </c>
      <c r="AX384" t="str">
        <f>IF(ISERROR(INDEX(Panaboard!AA:AA,MATCH(CONCATENATE(AZ384,"-",C384),Panaboard!Z:Z,0))),"",INDEX(Panaboard!AA:AA,MATCH(CONCATENATE(AZ384,"-",C384),Panaboard!Z:Z,0)))</f>
        <v/>
      </c>
      <c r="AY384" t="str">
        <f>IF(ISERROR(INDEX(Panaboard!AB:AB,MATCH(CONCATENATE(AZ384,"-",C384),Panaboard!Z:Z,0))),"",INDEX(Panaboard!AB:AB,MATCH(CONCATENATE(AZ384,"-",C384),Panaboard!Z:Z,0)))</f>
        <v/>
      </c>
      <c r="AZ384" t="str">
        <f t="shared" si="44"/>
        <v/>
      </c>
      <c r="BA384" t="str">
        <f>IF(ISERROR(INDEX(Panaboard!E:E,MATCH(CONCATENATE(AZ384,"-",C384),Panaboard!Z:Z,0))),"",INDEX(Panaboard!E:E,MATCH(CONCATENATE(AZ384,"-",C384),Panaboard!Z:Z,0)))</f>
        <v/>
      </c>
      <c r="BB384" t="str">
        <f>IF(ISERROR(INDEX(Panaboard!AC:AC,MATCH(CONCATENATE(AZ384,"-",C384),Panaboard!Z:Z,0))),"",INDEX(Panaboard!AC:AC,MATCH(CONCATENATE(AZ384,"-",C384),Panaboard!Z:Z,0)))</f>
        <v/>
      </c>
      <c r="BC384" t="str">
        <f t="shared" si="45"/>
        <v/>
      </c>
      <c r="BD384" t="str">
        <f t="shared" si="46"/>
        <v/>
      </c>
      <c r="BE384" t="str">
        <f t="shared" si="47"/>
        <v>xx0x0</v>
      </c>
      <c r="BF384" t="str">
        <f>IF(ISERROR(INDEX(CuttingList!F:F,MATCH(CONCATENATE(A384,"-",C384),CuttingList!E:E,0))),"",INDEX(CuttingList!F:F,MATCH(CONCATENATE(A384,"-",C384),CuttingList!E:E,0)))</f>
        <v/>
      </c>
    </row>
    <row r="385" spans="1:58" x14ac:dyDescent="0.25">
      <c r="A385" t="str">
        <f>IF(PResult!BJ385="","",PResult!BJ385)</f>
        <v/>
      </c>
      <c r="B385" t="str">
        <f>IF(PResult!E385="","",PResult!E385)</f>
        <v/>
      </c>
      <c r="C385" t="str">
        <f>IF(PResult!BZ385="","",PResult!BZ385)</f>
        <v/>
      </c>
      <c r="D385" t="str">
        <f>IF(ISERROR(INDEX(Panaboard!B:B,MATCH(CONCATENATE(AZ385,"-",C385),Panaboard!Z:Z,0))),"",TRIM(INDEX(Panaboard!B:B,MATCH(CONCATENATE(AZ385,"-",C385),Panaboard!Z:Z,0))))</f>
        <v/>
      </c>
      <c r="E385" t="str">
        <f t="shared" si="43"/>
        <v>xx0x0</v>
      </c>
      <c r="F385" t="str">
        <f>IF(PResult!U385="","",UPPER(TRIM(PResult!U385)))</f>
        <v/>
      </c>
      <c r="G385">
        <f>IF(OR(PResult!O385="",PResult!O385="(null)"),0,PResult!O385)</f>
        <v>0</v>
      </c>
      <c r="H385" t="str">
        <f>IF(ISERROR(INDEX(Panaboard!G:G,MATCH(CONCATENATE(AZ385,"-",C385),Panaboard!Z:Z,0))),"",INDEX(Panaboard!G:G,MATCH(CONCATENATE(AZ385,"-",C385),Panaboard!Z:Z,0)))</f>
        <v/>
      </c>
      <c r="I385" t="str">
        <f>IF(PResult!J385="","",PResult!J385)</f>
        <v/>
      </c>
      <c r="J385" t="str">
        <f>IF(PResult!K385="","",PResult!K385)</f>
        <v/>
      </c>
      <c r="K385">
        <f>IF(OR(PResult!L385="(null)",PResult!L385=""),0,PResult!L385)</f>
        <v>0</v>
      </c>
      <c r="L385">
        <f>IF(OR(PResult!M385="(null)",PResult!M385=""),0,PResult!M385)</f>
        <v>0</v>
      </c>
      <c r="M385">
        <f t="shared" si="40"/>
        <v>0</v>
      </c>
      <c r="N385" t="str">
        <f>TEXT(IF(ISERROR(INDEX(Panaboard!H:H,MATCH(CONCATENATE(AZ385,"-",C385),Panaboard!Z:Z,0))),"",INDEX(Panaboard!H:H,MATCH(CONCATENATE(AZ385,"-",C385),Panaboard!Z:Z,0))),"HH:MM")</f>
        <v/>
      </c>
      <c r="O385" t="str">
        <f>TEXT(IF(ISERROR(INDEX(Panaboard!I:I,MATCH(CONCATENATE(AZ385,"-",C385),Panaboard!Z:Z,0))),"",INDEX(Panaboard!I:I,MATCH(CONCATENATE(AZ385,"-",C385),Panaboard!Z:Z,0))),"HH:MM")</f>
        <v/>
      </c>
      <c r="P385" t="str">
        <f t="shared" si="41"/>
        <v/>
      </c>
      <c r="Q385" t="str">
        <f>IF(ISERROR(INDEX(Panaboard!S:S,MATCH(CONCATENATE(AZ385,"-",C385),Panaboard!Z:Z,0))),"",INDEX(Panaboard!S:S,MATCH(CONCATENATE(AZ385,"-",C385),Panaboard!Z:Z,0)))</f>
        <v/>
      </c>
      <c r="R385" t="str">
        <f>IF(ISERROR(INDEX(Panaboard!F:F,MATCH(CONCATENATE(AZ385,"-",C385),Panaboard!Z:Z,0))),"",INDEX(Panaboard!F:F,MATCH(CONCATENATE(AZ385,"-",C385),Panaboard!Z:Z,0)))</f>
        <v/>
      </c>
      <c r="S385" t="str">
        <f t="shared" si="42"/>
        <v/>
      </c>
      <c r="T385" t="str">
        <f>IF(ISERROR(INDEX(Panaboard!D:D,MATCH(CONCATENATE(AZ385,"-",C385),Panaboard!Z:Z,0))),"",INDEX(Panaboard!D:D,MATCH(CONCATENATE(AZ385,"-",C385),Panaboard!Z:Z,0)))</f>
        <v/>
      </c>
      <c r="U385" t="str">
        <f>IF(ISERROR(INDEX(Panaboard!J:J,MATCH(CONCATENATE(AZ385,"-",C385),Panaboard!Z:Z,0))),"",INDEX(Panaboard!J:J,MATCH(CONCATENATE(AZ385,"-",C385),Panaboard!Z:Z,0)))</f>
        <v/>
      </c>
      <c r="V385">
        <f>IF(PResult!BL385="",0,PResult!BL385)</f>
        <v>0</v>
      </c>
      <c r="W385">
        <f>IF(PResult!BM385="",0,PResult!BM385)</f>
        <v>0</v>
      </c>
      <c r="X385">
        <f>IF(OR(PResult!AE385="",PResult!AE385="(null)"),IF(OR(PResult!AD385="",PResult!AD385="(null)"),0,PResult!AD385),PResult!AE385)</f>
        <v>0</v>
      </c>
      <c r="Y385" t="str">
        <f>IF(OR(PResult!V385="",PResult!V385="(null)"),"",PResult!V385)</f>
        <v/>
      </c>
      <c r="Z385" t="str">
        <f>CONCATENATE(PResult!BO385,PResult!BP385)</f>
        <v/>
      </c>
      <c r="AA385" t="str">
        <f>IF(PResult!Y385="","",PResult!Y385)</f>
        <v/>
      </c>
      <c r="AB385" t="str">
        <f>IF(PResult!BQ385="","",PResult!BQ385)</f>
        <v/>
      </c>
      <c r="AC385" t="str">
        <f>IF(PResult!BR385="","",PResult!BR385)</f>
        <v/>
      </c>
      <c r="AD385" t="str">
        <f>IF(PResult!BS385="","",PResult!BS385)</f>
        <v/>
      </c>
      <c r="AE385" t="str">
        <f>IF(PResult!BN385="","",PResult!BN385)</f>
        <v/>
      </c>
      <c r="AF385" t="str">
        <f>IF(PResult!BT385="","",PResult!BT385)</f>
        <v/>
      </c>
      <c r="AG385" t="str">
        <f>IF(PResult!BU385="","",PResult!BU385)</f>
        <v/>
      </c>
      <c r="AH385" t="str">
        <f>IF(PResult!BV385="","",PResult!BV385)</f>
        <v/>
      </c>
      <c r="AI385" t="str">
        <f>TEXT(IF(ISERROR(INDEX(Panaboard!L:L,MATCH(CONCATENATE(AZ385,"-",C385),Panaboard!Z:Z,0))),"",INDEX(Panaboard!L:L,MATCH(CONCATENATE(AZ385,"-",C385),Panaboard!Z:Z,0))),"HH:MM")</f>
        <v/>
      </c>
      <c r="AJ385" t="str">
        <f>TEXT(IF(ISERROR(INDEX(Panaboard!M:M,MATCH(CONCATENATE(AZ385,"-",C385),Panaboard!Z:Z,0))),"",INDEX(Panaboard!M:M,MATCH(CONCATENATE(AZ385,"-",C385),Panaboard!Z:Z,0))),"HH:MM")</f>
        <v/>
      </c>
      <c r="AK385" t="str">
        <f>IF(PResult!BY385="","",PResult!BY385)</f>
        <v/>
      </c>
      <c r="AL385">
        <f>IF(PResult!P385="",0,PResult!P385)</f>
        <v>0</v>
      </c>
      <c r="AM385" t="str">
        <f>IF(ISERROR(INDEX(Panaboard!N:N,MATCH(CONCATENATE(AZ385,"-",C385),Panaboard!Z:Z,0))),"",INDEX(Panaboard!N:N,MATCH(CONCATENATE(AZ385,"-",C385),Panaboard!Z:Z,0)))</f>
        <v/>
      </c>
      <c r="AN385" t="str">
        <f>IF(ISERROR(INDEX(Panaboard!O:O,MATCH(CONCATENATE(AZ385,"-",C385),Panaboard!Z:Z,0))),"",INDEX(Panaboard!O:O,MATCH(CONCATENATE(AZ385,"-",C385),Panaboard!Z:Z,0)))</f>
        <v/>
      </c>
      <c r="AO385" t="str">
        <f>IF(ISERROR(INDEX(Panaboard!P:P,MATCH(CONCATENATE(AZ385,"-",C385),Panaboard!Z:Z,0))),"",INDEX(Panaboard!P:P,MATCH(CONCATENATE(AZ385,"-",C385),Panaboard!Z:Z,0)))</f>
        <v/>
      </c>
      <c r="AP385" t="str">
        <f>IF(ISERROR(INDEX(Panaboard!Q:Q,MATCH(CONCATENATE(AZ385,"-",C385),Panaboard!Z:Z,0))),"",INDEX(Panaboard!Q:Q,MATCH(CONCATENATE(AZ385,"-",C385),Panaboard!Z:Z,0)))</f>
        <v/>
      </c>
      <c r="AR385" t="str">
        <f>IF(PResult!BW385="","",PResult!BW385)</f>
        <v/>
      </c>
      <c r="AS385" t="str">
        <f>IF(PResult!BX385="","",PResult!BX385)</f>
        <v/>
      </c>
      <c r="AT385" t="str">
        <f>IF(ISERROR(INDEX(Panaboard!K:K,MATCH(CONCATENATE(AZ385,"-",C385),Panaboard!Z:Z,0))),"",INDEX(Panaboard!K:K,MATCH(CONCATENATE(AZ385,"-",C385),Panaboard!Z:Z,0)))</f>
        <v/>
      </c>
      <c r="AU385" t="str">
        <f>IF(ISERROR(INDEX(Panaboard!U:U,MATCH(CONCATENATE(AZ385,"-",C385),Panaboard!Z:Z,0))),"",INDEX(Panaboard!U:U,MATCH(CONCATENATE(AZ385,"-",C385),Panaboard!Z:Z,0)))</f>
        <v/>
      </c>
      <c r="AV385" t="str">
        <f>IF(ISERROR(INDEX(Panaboard!W:W,MATCH(CONCATENATE(AZ385,"-",C385),Panaboard!Z:Z,0))),"",INDEX(Panaboard!W:W,MATCH(CONCATENATE(AZ385,"-",C385),Panaboard!Z:Z,0)))</f>
        <v/>
      </c>
      <c r="AW385" t="str">
        <f>IF(ISERROR(INDEX(Panaboard!X:X,MATCH(CONCATENATE(AZ385,"-",C385),Panaboard!Z:Z,0))),"",INDEX(Panaboard!X:X,MATCH(CONCATENATE(AZ385,"-",C385),Panaboard!Z:Z,0)))</f>
        <v/>
      </c>
      <c r="AX385" t="str">
        <f>IF(ISERROR(INDEX(Panaboard!AA:AA,MATCH(CONCATENATE(AZ385,"-",C385),Panaboard!Z:Z,0))),"",INDEX(Panaboard!AA:AA,MATCH(CONCATENATE(AZ385,"-",C385),Panaboard!Z:Z,0)))</f>
        <v/>
      </c>
      <c r="AY385" t="str">
        <f>IF(ISERROR(INDEX(Panaboard!AB:AB,MATCH(CONCATENATE(AZ385,"-",C385),Panaboard!Z:Z,0))),"",INDEX(Panaboard!AB:AB,MATCH(CONCATENATE(AZ385,"-",C385),Panaboard!Z:Z,0)))</f>
        <v/>
      </c>
      <c r="AZ385" t="str">
        <f t="shared" si="44"/>
        <v/>
      </c>
      <c r="BA385" t="str">
        <f>IF(ISERROR(INDEX(Panaboard!E:E,MATCH(CONCATENATE(AZ385,"-",C385),Panaboard!Z:Z,0))),"",INDEX(Panaboard!E:E,MATCH(CONCATENATE(AZ385,"-",C385),Panaboard!Z:Z,0)))</f>
        <v/>
      </c>
      <c r="BB385" t="str">
        <f>IF(ISERROR(INDEX(Panaboard!AC:AC,MATCH(CONCATENATE(AZ385,"-",C385),Panaboard!Z:Z,0))),"",INDEX(Panaboard!AC:AC,MATCH(CONCATENATE(AZ385,"-",C385),Panaboard!Z:Z,0)))</f>
        <v/>
      </c>
      <c r="BC385" t="str">
        <f t="shared" si="45"/>
        <v/>
      </c>
      <c r="BD385" t="str">
        <f t="shared" si="46"/>
        <v/>
      </c>
      <c r="BE385" t="str">
        <f t="shared" si="47"/>
        <v>xx0x0</v>
      </c>
      <c r="BF385" t="str">
        <f>IF(ISERROR(INDEX(CuttingList!F:F,MATCH(CONCATENATE(A385,"-",C385),CuttingList!E:E,0))),"",INDEX(CuttingList!F:F,MATCH(CONCATENATE(A385,"-",C385),CuttingList!E:E,0)))</f>
        <v/>
      </c>
    </row>
    <row r="386" spans="1:58" x14ac:dyDescent="0.25">
      <c r="A386" t="str">
        <f>IF(PResult!BJ386="","",PResult!BJ386)</f>
        <v/>
      </c>
      <c r="B386" t="str">
        <f>IF(PResult!E386="","",PResult!E386)</f>
        <v/>
      </c>
      <c r="C386" t="str">
        <f>IF(PResult!BZ386="","",PResult!BZ386)</f>
        <v/>
      </c>
      <c r="D386" t="str">
        <f>IF(ISERROR(INDEX(Panaboard!B:B,MATCH(CONCATENATE(AZ386,"-",C386),Panaboard!Z:Z,0))),"",TRIM(INDEX(Panaboard!B:B,MATCH(CONCATENATE(AZ386,"-",C386),Panaboard!Z:Z,0))))</f>
        <v/>
      </c>
      <c r="E386" t="str">
        <f t="shared" si="43"/>
        <v>xx0x0</v>
      </c>
      <c r="F386" t="str">
        <f>IF(PResult!U386="","",UPPER(TRIM(PResult!U386)))</f>
        <v/>
      </c>
      <c r="G386">
        <f>IF(OR(PResult!O386="",PResult!O386="(null)"),0,PResult!O386)</f>
        <v>0</v>
      </c>
      <c r="H386" t="str">
        <f>IF(ISERROR(INDEX(Panaboard!G:G,MATCH(CONCATENATE(AZ386,"-",C386),Panaboard!Z:Z,0))),"",INDEX(Panaboard!G:G,MATCH(CONCATENATE(AZ386,"-",C386),Panaboard!Z:Z,0)))</f>
        <v/>
      </c>
      <c r="I386" t="str">
        <f>IF(PResult!J386="","",PResult!J386)</f>
        <v/>
      </c>
      <c r="J386" t="str">
        <f>IF(PResult!K386="","",PResult!K386)</f>
        <v/>
      </c>
      <c r="K386">
        <f>IF(OR(PResult!L386="(null)",PResult!L386=""),0,PResult!L386)</f>
        <v>0</v>
      </c>
      <c r="L386">
        <f>IF(OR(PResult!M386="(null)",PResult!M386=""),0,PResult!M386)</f>
        <v>0</v>
      </c>
      <c r="M386">
        <f t="shared" ref="M386:M449" si="48">(IF(AND(K386&lt;&gt;0,L386&lt;&gt;0),(K386+L386)/2,K386+L386))</f>
        <v>0</v>
      </c>
      <c r="N386" t="str">
        <f>TEXT(IF(ISERROR(INDEX(Panaboard!H:H,MATCH(CONCATENATE(AZ386,"-",C386),Panaboard!Z:Z,0))),"",INDEX(Panaboard!H:H,MATCH(CONCATENATE(AZ386,"-",C386),Panaboard!Z:Z,0))),"HH:MM")</f>
        <v/>
      </c>
      <c r="O386" t="str">
        <f>TEXT(IF(ISERROR(INDEX(Panaboard!I:I,MATCH(CONCATENATE(AZ386,"-",C386),Panaboard!Z:Z,0))),"",INDEX(Panaboard!I:I,MATCH(CONCATENATE(AZ386,"-",C386),Panaboard!Z:Z,0))),"HH:MM")</f>
        <v/>
      </c>
      <c r="P386" t="str">
        <f t="shared" ref="P386:P449" si="49">IF(OR(AT386=0,AT386=""),"",ROUND(AT386,0))</f>
        <v/>
      </c>
      <c r="Q386" t="str">
        <f>IF(ISERROR(INDEX(Panaboard!S:S,MATCH(CONCATENATE(AZ386,"-",C386),Panaboard!Z:Z,0))),"",INDEX(Panaboard!S:S,MATCH(CONCATENATE(AZ386,"-",C386),Panaboard!Z:Z,0)))</f>
        <v/>
      </c>
      <c r="R386" t="str">
        <f>IF(ISERROR(INDEX(Panaboard!F:F,MATCH(CONCATENATE(AZ386,"-",C386),Panaboard!Z:Z,0))),"",INDEX(Panaboard!F:F,MATCH(CONCATENATE(AZ386,"-",C386),Panaboard!Z:Z,0)))</f>
        <v/>
      </c>
      <c r="S386" t="str">
        <f t="shared" ref="S386:S449" si="50">IF(OR(R386="",R386=0),"",R386)</f>
        <v/>
      </c>
      <c r="T386" t="str">
        <f>IF(ISERROR(INDEX(Panaboard!D:D,MATCH(CONCATENATE(AZ386,"-",C386),Panaboard!Z:Z,0))),"",INDEX(Panaboard!D:D,MATCH(CONCATENATE(AZ386,"-",C386),Panaboard!Z:Z,0)))</f>
        <v/>
      </c>
      <c r="U386" t="str">
        <f>IF(ISERROR(INDEX(Panaboard!J:J,MATCH(CONCATENATE(AZ386,"-",C386),Panaboard!Z:Z,0))),"",INDEX(Panaboard!J:J,MATCH(CONCATENATE(AZ386,"-",C386),Panaboard!Z:Z,0)))</f>
        <v/>
      </c>
      <c r="V386">
        <f>IF(PResult!BL386="",0,PResult!BL386)</f>
        <v>0</v>
      </c>
      <c r="W386">
        <f>IF(PResult!BM386="",0,PResult!BM386)</f>
        <v>0</v>
      </c>
      <c r="X386">
        <f>IF(OR(PResult!AE386="",PResult!AE386="(null)"),IF(OR(PResult!AD386="",PResult!AD386="(null)"),0,PResult!AD386),PResult!AE386)</f>
        <v>0</v>
      </c>
      <c r="Y386" t="str">
        <f>IF(OR(PResult!V386="",PResult!V386="(null)"),"",PResult!V386)</f>
        <v/>
      </c>
      <c r="Z386" t="str">
        <f>CONCATENATE(PResult!BO386,PResult!BP386)</f>
        <v/>
      </c>
      <c r="AA386" t="str">
        <f>IF(PResult!Y386="","",PResult!Y386)</f>
        <v/>
      </c>
      <c r="AB386" t="str">
        <f>IF(PResult!BQ386="","",PResult!BQ386)</f>
        <v/>
      </c>
      <c r="AC386" t="str">
        <f>IF(PResult!BR386="","",PResult!BR386)</f>
        <v/>
      </c>
      <c r="AD386" t="str">
        <f>IF(PResult!BS386="","",PResult!BS386)</f>
        <v/>
      </c>
      <c r="AE386" t="str">
        <f>IF(PResult!BN386="","",PResult!BN386)</f>
        <v/>
      </c>
      <c r="AF386" t="str">
        <f>IF(PResult!BT386="","",PResult!BT386)</f>
        <v/>
      </c>
      <c r="AG386" t="str">
        <f>IF(PResult!BU386="","",PResult!BU386)</f>
        <v/>
      </c>
      <c r="AH386" t="str">
        <f>IF(PResult!BV386="","",PResult!BV386)</f>
        <v/>
      </c>
      <c r="AI386" t="str">
        <f>TEXT(IF(ISERROR(INDEX(Panaboard!L:L,MATCH(CONCATENATE(AZ386,"-",C386),Panaboard!Z:Z,0))),"",INDEX(Panaboard!L:L,MATCH(CONCATENATE(AZ386,"-",C386),Panaboard!Z:Z,0))),"HH:MM")</f>
        <v/>
      </c>
      <c r="AJ386" t="str">
        <f>TEXT(IF(ISERROR(INDEX(Panaboard!M:M,MATCH(CONCATENATE(AZ386,"-",C386),Panaboard!Z:Z,0))),"",INDEX(Panaboard!M:M,MATCH(CONCATENATE(AZ386,"-",C386),Panaboard!Z:Z,0))),"HH:MM")</f>
        <v/>
      </c>
      <c r="AK386" t="str">
        <f>IF(PResult!BY386="","",PResult!BY386)</f>
        <v/>
      </c>
      <c r="AL386">
        <f>IF(PResult!P386="",0,PResult!P386)</f>
        <v>0</v>
      </c>
      <c r="AM386" t="str">
        <f>IF(ISERROR(INDEX(Panaboard!N:N,MATCH(CONCATENATE(AZ386,"-",C386),Panaboard!Z:Z,0))),"",INDEX(Panaboard!N:N,MATCH(CONCATENATE(AZ386,"-",C386),Panaboard!Z:Z,0)))</f>
        <v/>
      </c>
      <c r="AN386" t="str">
        <f>IF(ISERROR(INDEX(Panaboard!O:O,MATCH(CONCATENATE(AZ386,"-",C386),Panaboard!Z:Z,0))),"",INDEX(Panaboard!O:O,MATCH(CONCATENATE(AZ386,"-",C386),Panaboard!Z:Z,0)))</f>
        <v/>
      </c>
      <c r="AO386" t="str">
        <f>IF(ISERROR(INDEX(Panaboard!P:P,MATCH(CONCATENATE(AZ386,"-",C386),Panaboard!Z:Z,0))),"",INDEX(Panaboard!P:P,MATCH(CONCATENATE(AZ386,"-",C386),Panaboard!Z:Z,0)))</f>
        <v/>
      </c>
      <c r="AP386" t="str">
        <f>IF(ISERROR(INDEX(Panaboard!Q:Q,MATCH(CONCATENATE(AZ386,"-",C386),Panaboard!Z:Z,0))),"",INDEX(Panaboard!Q:Q,MATCH(CONCATENATE(AZ386,"-",C386),Panaboard!Z:Z,0)))</f>
        <v/>
      </c>
      <c r="AR386" t="str">
        <f>IF(PResult!BW386="","",PResult!BW386)</f>
        <v/>
      </c>
      <c r="AS386" t="str">
        <f>IF(PResult!BX386="","",PResult!BX386)</f>
        <v/>
      </c>
      <c r="AT386" t="str">
        <f>IF(ISERROR(INDEX(Panaboard!K:K,MATCH(CONCATENATE(AZ386,"-",C386),Panaboard!Z:Z,0))),"",INDEX(Panaboard!K:K,MATCH(CONCATENATE(AZ386,"-",C386),Panaboard!Z:Z,0)))</f>
        <v/>
      </c>
      <c r="AU386" t="str">
        <f>IF(ISERROR(INDEX(Panaboard!U:U,MATCH(CONCATENATE(AZ386,"-",C386),Panaboard!Z:Z,0))),"",INDEX(Panaboard!U:U,MATCH(CONCATENATE(AZ386,"-",C386),Panaboard!Z:Z,0)))</f>
        <v/>
      </c>
      <c r="AV386" t="str">
        <f>IF(ISERROR(INDEX(Panaboard!W:W,MATCH(CONCATENATE(AZ386,"-",C386),Panaboard!Z:Z,0))),"",INDEX(Panaboard!W:W,MATCH(CONCATENATE(AZ386,"-",C386),Panaboard!Z:Z,0)))</f>
        <v/>
      </c>
      <c r="AW386" t="str">
        <f>IF(ISERROR(INDEX(Panaboard!X:X,MATCH(CONCATENATE(AZ386,"-",C386),Panaboard!Z:Z,0))),"",INDEX(Panaboard!X:X,MATCH(CONCATENATE(AZ386,"-",C386),Panaboard!Z:Z,0)))</f>
        <v/>
      </c>
      <c r="AX386" t="str">
        <f>IF(ISERROR(INDEX(Panaboard!AA:AA,MATCH(CONCATENATE(AZ386,"-",C386),Panaboard!Z:Z,0))),"",INDEX(Panaboard!AA:AA,MATCH(CONCATENATE(AZ386,"-",C386),Panaboard!Z:Z,0)))</f>
        <v/>
      </c>
      <c r="AY386" t="str">
        <f>IF(ISERROR(INDEX(Panaboard!AB:AB,MATCH(CONCATENATE(AZ386,"-",C386),Panaboard!Z:Z,0))),"",INDEX(Panaboard!AB:AB,MATCH(CONCATENATE(AZ386,"-",C386),Panaboard!Z:Z,0)))</f>
        <v/>
      </c>
      <c r="AZ386" t="str">
        <f t="shared" si="44"/>
        <v/>
      </c>
      <c r="BA386" t="str">
        <f>IF(ISERROR(INDEX(Panaboard!E:E,MATCH(CONCATENATE(AZ386,"-",C386),Panaboard!Z:Z,0))),"",INDEX(Panaboard!E:E,MATCH(CONCATENATE(AZ386,"-",C386),Panaboard!Z:Z,0)))</f>
        <v/>
      </c>
      <c r="BB386" t="str">
        <f>IF(ISERROR(INDEX(Panaboard!AC:AC,MATCH(CONCATENATE(AZ386,"-",C386),Panaboard!Z:Z,0))),"",INDEX(Panaboard!AC:AC,MATCH(CONCATENATE(AZ386,"-",C386),Panaboard!Z:Z,0)))</f>
        <v/>
      </c>
      <c r="BC386" t="str">
        <f t="shared" si="45"/>
        <v/>
      </c>
      <c r="BD386" t="str">
        <f t="shared" si="46"/>
        <v/>
      </c>
      <c r="BE386" t="str">
        <f t="shared" si="47"/>
        <v>xx0x0</v>
      </c>
      <c r="BF386" t="str">
        <f>IF(ISERROR(INDEX(CuttingList!F:F,MATCH(CONCATENATE(A386,"-",C386),CuttingList!E:E,0))),"",INDEX(CuttingList!F:F,MATCH(CONCATENATE(A386,"-",C386),CuttingList!E:E,0)))</f>
        <v/>
      </c>
    </row>
    <row r="387" spans="1:58" x14ac:dyDescent="0.25">
      <c r="A387" t="str">
        <f>IF(PResult!BJ387="","",PResult!BJ387)</f>
        <v/>
      </c>
      <c r="B387" t="str">
        <f>IF(PResult!E387="","",PResult!E387)</f>
        <v/>
      </c>
      <c r="C387" t="str">
        <f>IF(PResult!BZ387="","",PResult!BZ387)</f>
        <v/>
      </c>
      <c r="D387" t="str">
        <f>IF(ISERROR(INDEX(Panaboard!B:B,MATCH(CONCATENATE(AZ387,"-",C387),Panaboard!Z:Z,0))),"",TRIM(INDEX(Panaboard!B:B,MATCH(CONCATENATE(AZ387,"-",C387),Panaboard!Z:Z,0))))</f>
        <v/>
      </c>
      <c r="E387" t="str">
        <f t="shared" ref="E387:E450" si="51">IF(OR(AV387="",AV387=0),IF(CONCATENATE(IF(I387="","",I387),IF(J387="","",J387),IF(K387="","",K387),IF(OR(L387="",L387=0),"",L387))="","",CONCATENATE(IF(I387="","",I387),"x",IF(J387="","",J387),"x",IF(K387="","",K387),"x",IF(L387="","",L387))),AV387)</f>
        <v>xx0x0</v>
      </c>
      <c r="F387" t="str">
        <f>IF(PResult!U387="","",UPPER(TRIM(PResult!U387)))</f>
        <v/>
      </c>
      <c r="G387">
        <f>IF(OR(PResult!O387="",PResult!O387="(null)"),0,PResult!O387)</f>
        <v>0</v>
      </c>
      <c r="H387" t="str">
        <f>IF(ISERROR(INDEX(Panaboard!G:G,MATCH(CONCATENATE(AZ387,"-",C387),Panaboard!Z:Z,0))),"",INDEX(Panaboard!G:G,MATCH(CONCATENATE(AZ387,"-",C387),Panaboard!Z:Z,0)))</f>
        <v/>
      </c>
      <c r="I387" t="str">
        <f>IF(PResult!J387="","",PResult!J387)</f>
        <v/>
      </c>
      <c r="J387" t="str">
        <f>IF(PResult!K387="","",PResult!K387)</f>
        <v/>
      </c>
      <c r="K387">
        <f>IF(OR(PResult!L387="(null)",PResult!L387=""),0,PResult!L387)</f>
        <v>0</v>
      </c>
      <c r="L387">
        <f>IF(OR(PResult!M387="(null)",PResult!M387=""),0,PResult!M387)</f>
        <v>0</v>
      </c>
      <c r="M387">
        <f t="shared" si="48"/>
        <v>0</v>
      </c>
      <c r="N387" t="str">
        <f>TEXT(IF(ISERROR(INDEX(Panaboard!H:H,MATCH(CONCATENATE(AZ387,"-",C387),Panaboard!Z:Z,0))),"",INDEX(Panaboard!H:H,MATCH(CONCATENATE(AZ387,"-",C387),Panaboard!Z:Z,0))),"HH:MM")</f>
        <v/>
      </c>
      <c r="O387" t="str">
        <f>TEXT(IF(ISERROR(INDEX(Panaboard!I:I,MATCH(CONCATENATE(AZ387,"-",C387),Panaboard!Z:Z,0))),"",INDEX(Panaboard!I:I,MATCH(CONCATENATE(AZ387,"-",C387),Panaboard!Z:Z,0))),"HH:MM")</f>
        <v/>
      </c>
      <c r="P387" t="str">
        <f t="shared" si="49"/>
        <v/>
      </c>
      <c r="Q387" t="str">
        <f>IF(ISERROR(INDEX(Panaboard!S:S,MATCH(CONCATENATE(AZ387,"-",C387),Panaboard!Z:Z,0))),"",INDEX(Panaboard!S:S,MATCH(CONCATENATE(AZ387,"-",C387),Panaboard!Z:Z,0)))</f>
        <v/>
      </c>
      <c r="R387" t="str">
        <f>IF(ISERROR(INDEX(Panaboard!F:F,MATCH(CONCATENATE(AZ387,"-",C387),Panaboard!Z:Z,0))),"",INDEX(Panaboard!F:F,MATCH(CONCATENATE(AZ387,"-",C387),Panaboard!Z:Z,0)))</f>
        <v/>
      </c>
      <c r="S387" t="str">
        <f t="shared" si="50"/>
        <v/>
      </c>
      <c r="T387" t="str">
        <f>IF(ISERROR(INDEX(Panaboard!D:D,MATCH(CONCATENATE(AZ387,"-",C387),Panaboard!Z:Z,0))),"",INDEX(Panaboard!D:D,MATCH(CONCATENATE(AZ387,"-",C387),Panaboard!Z:Z,0)))</f>
        <v/>
      </c>
      <c r="U387" t="str">
        <f>IF(ISERROR(INDEX(Panaboard!J:J,MATCH(CONCATENATE(AZ387,"-",C387),Panaboard!Z:Z,0))),"",INDEX(Panaboard!J:J,MATCH(CONCATENATE(AZ387,"-",C387),Panaboard!Z:Z,0)))</f>
        <v/>
      </c>
      <c r="V387">
        <f>IF(PResult!BL387="",0,PResult!BL387)</f>
        <v>0</v>
      </c>
      <c r="W387">
        <f>IF(PResult!BM387="",0,PResult!BM387)</f>
        <v>0</v>
      </c>
      <c r="X387">
        <f>IF(OR(PResult!AE387="",PResult!AE387="(null)"),IF(OR(PResult!AD387="",PResult!AD387="(null)"),0,PResult!AD387),PResult!AE387)</f>
        <v>0</v>
      </c>
      <c r="Y387" t="str">
        <f>IF(OR(PResult!V387="",PResult!V387="(null)"),"",PResult!V387)</f>
        <v/>
      </c>
      <c r="Z387" t="str">
        <f>CONCATENATE(PResult!BO387,PResult!BP387)</f>
        <v/>
      </c>
      <c r="AA387" t="str">
        <f>IF(PResult!Y387="","",PResult!Y387)</f>
        <v/>
      </c>
      <c r="AB387" t="str">
        <f>IF(PResult!BQ387="","",PResult!BQ387)</f>
        <v/>
      </c>
      <c r="AC387" t="str">
        <f>IF(PResult!BR387="","",PResult!BR387)</f>
        <v/>
      </c>
      <c r="AD387" t="str">
        <f>IF(PResult!BS387="","",PResult!BS387)</f>
        <v/>
      </c>
      <c r="AE387" t="str">
        <f>IF(PResult!BN387="","",PResult!BN387)</f>
        <v/>
      </c>
      <c r="AF387" t="str">
        <f>IF(PResult!BT387="","",PResult!BT387)</f>
        <v/>
      </c>
      <c r="AG387" t="str">
        <f>IF(PResult!BU387="","",PResult!BU387)</f>
        <v/>
      </c>
      <c r="AH387" t="str">
        <f>IF(PResult!BV387="","",PResult!BV387)</f>
        <v/>
      </c>
      <c r="AI387" t="str">
        <f>TEXT(IF(ISERROR(INDEX(Panaboard!L:L,MATCH(CONCATENATE(AZ387,"-",C387),Panaboard!Z:Z,0))),"",INDEX(Panaboard!L:L,MATCH(CONCATENATE(AZ387,"-",C387),Panaboard!Z:Z,0))),"HH:MM")</f>
        <v/>
      </c>
      <c r="AJ387" t="str">
        <f>TEXT(IF(ISERROR(INDEX(Panaboard!M:M,MATCH(CONCATENATE(AZ387,"-",C387),Panaboard!Z:Z,0))),"",INDEX(Panaboard!M:M,MATCH(CONCATENATE(AZ387,"-",C387),Panaboard!Z:Z,0))),"HH:MM")</f>
        <v/>
      </c>
      <c r="AK387" t="str">
        <f>IF(PResult!BY387="","",PResult!BY387)</f>
        <v/>
      </c>
      <c r="AL387">
        <f>IF(PResult!P387="",0,PResult!P387)</f>
        <v>0</v>
      </c>
      <c r="AM387" t="str">
        <f>IF(ISERROR(INDEX(Panaboard!N:N,MATCH(CONCATENATE(AZ387,"-",C387),Panaboard!Z:Z,0))),"",INDEX(Panaboard!N:N,MATCH(CONCATENATE(AZ387,"-",C387),Panaboard!Z:Z,0)))</f>
        <v/>
      </c>
      <c r="AN387" t="str">
        <f>IF(ISERROR(INDEX(Panaboard!O:O,MATCH(CONCATENATE(AZ387,"-",C387),Panaboard!Z:Z,0))),"",INDEX(Panaboard!O:O,MATCH(CONCATENATE(AZ387,"-",C387),Panaboard!Z:Z,0)))</f>
        <v/>
      </c>
      <c r="AO387" t="str">
        <f>IF(ISERROR(INDEX(Panaboard!P:P,MATCH(CONCATENATE(AZ387,"-",C387),Panaboard!Z:Z,0))),"",INDEX(Panaboard!P:P,MATCH(CONCATENATE(AZ387,"-",C387),Panaboard!Z:Z,0)))</f>
        <v/>
      </c>
      <c r="AP387" t="str">
        <f>IF(ISERROR(INDEX(Panaboard!Q:Q,MATCH(CONCATENATE(AZ387,"-",C387),Panaboard!Z:Z,0))),"",INDEX(Panaboard!Q:Q,MATCH(CONCATENATE(AZ387,"-",C387),Panaboard!Z:Z,0)))</f>
        <v/>
      </c>
      <c r="AR387" t="str">
        <f>IF(PResult!BW387="","",PResult!BW387)</f>
        <v/>
      </c>
      <c r="AS387" t="str">
        <f>IF(PResult!BX387="","",PResult!BX387)</f>
        <v/>
      </c>
      <c r="AT387" t="str">
        <f>IF(ISERROR(INDEX(Panaboard!K:K,MATCH(CONCATENATE(AZ387,"-",C387),Panaboard!Z:Z,0))),"",INDEX(Panaboard!K:K,MATCH(CONCATENATE(AZ387,"-",C387),Panaboard!Z:Z,0)))</f>
        <v/>
      </c>
      <c r="AU387" t="str">
        <f>IF(ISERROR(INDEX(Panaboard!U:U,MATCH(CONCATENATE(AZ387,"-",C387),Panaboard!Z:Z,0))),"",INDEX(Panaboard!U:U,MATCH(CONCATENATE(AZ387,"-",C387),Panaboard!Z:Z,0)))</f>
        <v/>
      </c>
      <c r="AV387" t="str">
        <f>IF(ISERROR(INDEX(Panaboard!W:W,MATCH(CONCATENATE(AZ387,"-",C387),Panaboard!Z:Z,0))),"",INDEX(Panaboard!W:W,MATCH(CONCATENATE(AZ387,"-",C387),Panaboard!Z:Z,0)))</f>
        <v/>
      </c>
      <c r="AW387" t="str">
        <f>IF(ISERROR(INDEX(Panaboard!X:X,MATCH(CONCATENATE(AZ387,"-",C387),Panaboard!Z:Z,0))),"",INDEX(Panaboard!X:X,MATCH(CONCATENATE(AZ387,"-",C387),Panaboard!Z:Z,0)))</f>
        <v/>
      </c>
      <c r="AX387" t="str">
        <f>IF(ISERROR(INDEX(Panaboard!AA:AA,MATCH(CONCATENATE(AZ387,"-",C387),Panaboard!Z:Z,0))),"",INDEX(Panaboard!AA:AA,MATCH(CONCATENATE(AZ387,"-",C387),Panaboard!Z:Z,0)))</f>
        <v/>
      </c>
      <c r="AY387" t="str">
        <f>IF(ISERROR(INDEX(Panaboard!AB:AB,MATCH(CONCATENATE(AZ387,"-",C387),Panaboard!Z:Z,0))),"",INDEX(Panaboard!AB:AB,MATCH(CONCATENATE(AZ387,"-",C387),Panaboard!Z:Z,0)))</f>
        <v/>
      </c>
      <c r="AZ387" t="str">
        <f t="shared" ref="AZ387:AZ450" si="52">IF(A387="","",CONCATENATE(A387,"-",B387))</f>
        <v/>
      </c>
      <c r="BA387" t="str">
        <f>IF(ISERROR(INDEX(Panaboard!E:E,MATCH(CONCATENATE(AZ387,"-",C387),Panaboard!Z:Z,0))),"",INDEX(Panaboard!E:E,MATCH(CONCATENATE(AZ387,"-",C387),Panaboard!Z:Z,0)))</f>
        <v/>
      </c>
      <c r="BB387" t="str">
        <f>IF(ISERROR(INDEX(Panaboard!AC:AC,MATCH(CONCATENATE(AZ387,"-",C387),Panaboard!Z:Z,0))),"",INDEX(Panaboard!AC:AC,MATCH(CONCATENATE(AZ387,"-",C387),Panaboard!Z:Z,0)))</f>
        <v/>
      </c>
      <c r="BC387" t="str">
        <f t="shared" ref="BC387:BC450" si="53">IF(OR(BB387="",BB387=0),"",BB387)</f>
        <v/>
      </c>
      <c r="BD387" t="str">
        <f t="shared" ref="BD387:BD450" si="54">IF(OR(AW387="",AW387=0),"",AW387)</f>
        <v/>
      </c>
      <c r="BE387" t="str">
        <f t="shared" ref="BE387:BE450" si="55">IF(BD387="",E387,CONCATENATE(E387,"-",BD387))</f>
        <v>xx0x0</v>
      </c>
      <c r="BF387" t="str">
        <f>IF(ISERROR(INDEX(CuttingList!F:F,MATCH(CONCATENATE(A387,"-",C387),CuttingList!E:E,0))),"",INDEX(CuttingList!F:F,MATCH(CONCATENATE(A387,"-",C387),CuttingList!E:E,0)))</f>
        <v/>
      </c>
    </row>
    <row r="388" spans="1:58" x14ac:dyDescent="0.25">
      <c r="A388" t="str">
        <f>IF(PResult!BJ388="","",PResult!BJ388)</f>
        <v/>
      </c>
      <c r="B388" t="str">
        <f>IF(PResult!E388="","",PResult!E388)</f>
        <v/>
      </c>
      <c r="C388" t="str">
        <f>IF(PResult!BZ388="","",PResult!BZ388)</f>
        <v/>
      </c>
      <c r="D388" t="str">
        <f>IF(ISERROR(INDEX(Panaboard!B:B,MATCH(CONCATENATE(AZ388,"-",C388),Panaboard!Z:Z,0))),"",TRIM(INDEX(Panaboard!B:B,MATCH(CONCATENATE(AZ388,"-",C388),Panaboard!Z:Z,0))))</f>
        <v/>
      </c>
      <c r="E388" t="str">
        <f t="shared" si="51"/>
        <v>xx0x0</v>
      </c>
      <c r="F388" t="str">
        <f>IF(PResult!U388="","",UPPER(TRIM(PResult!U388)))</f>
        <v/>
      </c>
      <c r="G388">
        <f>IF(OR(PResult!O388="",PResult!O388="(null)"),0,PResult!O388)</f>
        <v>0</v>
      </c>
      <c r="H388" t="str">
        <f>IF(ISERROR(INDEX(Panaboard!G:G,MATCH(CONCATENATE(AZ388,"-",C388),Panaboard!Z:Z,0))),"",INDEX(Panaboard!G:G,MATCH(CONCATENATE(AZ388,"-",C388),Panaboard!Z:Z,0)))</f>
        <v/>
      </c>
      <c r="I388" t="str">
        <f>IF(PResult!J388="","",PResult!J388)</f>
        <v/>
      </c>
      <c r="J388" t="str">
        <f>IF(PResult!K388="","",PResult!K388)</f>
        <v/>
      </c>
      <c r="K388">
        <f>IF(OR(PResult!L388="(null)",PResult!L388=""),0,PResult!L388)</f>
        <v>0</v>
      </c>
      <c r="L388">
        <f>IF(OR(PResult!M388="(null)",PResult!M388=""),0,PResult!M388)</f>
        <v>0</v>
      </c>
      <c r="M388">
        <f t="shared" si="48"/>
        <v>0</v>
      </c>
      <c r="N388" t="str">
        <f>TEXT(IF(ISERROR(INDEX(Panaboard!H:H,MATCH(CONCATENATE(AZ388,"-",C388),Panaboard!Z:Z,0))),"",INDEX(Panaboard!H:H,MATCH(CONCATENATE(AZ388,"-",C388),Panaboard!Z:Z,0))),"HH:MM")</f>
        <v/>
      </c>
      <c r="O388" t="str">
        <f>TEXT(IF(ISERROR(INDEX(Panaboard!I:I,MATCH(CONCATENATE(AZ388,"-",C388),Panaboard!Z:Z,0))),"",INDEX(Panaboard!I:I,MATCH(CONCATENATE(AZ388,"-",C388),Panaboard!Z:Z,0))),"HH:MM")</f>
        <v/>
      </c>
      <c r="P388" t="str">
        <f t="shared" si="49"/>
        <v/>
      </c>
      <c r="Q388" t="str">
        <f>IF(ISERROR(INDEX(Panaboard!S:S,MATCH(CONCATENATE(AZ388,"-",C388),Panaboard!Z:Z,0))),"",INDEX(Panaboard!S:S,MATCH(CONCATENATE(AZ388,"-",C388),Panaboard!Z:Z,0)))</f>
        <v/>
      </c>
      <c r="R388" t="str">
        <f>IF(ISERROR(INDEX(Panaboard!F:F,MATCH(CONCATENATE(AZ388,"-",C388),Panaboard!Z:Z,0))),"",INDEX(Panaboard!F:F,MATCH(CONCATENATE(AZ388,"-",C388),Panaboard!Z:Z,0)))</f>
        <v/>
      </c>
      <c r="S388" t="str">
        <f t="shared" si="50"/>
        <v/>
      </c>
      <c r="T388" t="str">
        <f>IF(ISERROR(INDEX(Panaboard!D:D,MATCH(CONCATENATE(AZ388,"-",C388),Panaboard!Z:Z,0))),"",INDEX(Panaboard!D:D,MATCH(CONCATENATE(AZ388,"-",C388),Panaboard!Z:Z,0)))</f>
        <v/>
      </c>
      <c r="U388" t="str">
        <f>IF(ISERROR(INDEX(Panaboard!J:J,MATCH(CONCATENATE(AZ388,"-",C388),Panaboard!Z:Z,0))),"",INDEX(Panaboard!J:J,MATCH(CONCATENATE(AZ388,"-",C388),Panaboard!Z:Z,0)))</f>
        <v/>
      </c>
      <c r="V388">
        <f>IF(PResult!BL388="",0,PResult!BL388)</f>
        <v>0</v>
      </c>
      <c r="W388">
        <f>IF(PResult!BM388="",0,PResult!BM388)</f>
        <v>0</v>
      </c>
      <c r="X388">
        <f>IF(OR(PResult!AE388="",PResult!AE388="(null)"),IF(OR(PResult!AD388="",PResult!AD388="(null)"),0,PResult!AD388),PResult!AE388)</f>
        <v>0</v>
      </c>
      <c r="Y388" t="str">
        <f>IF(OR(PResult!V388="",PResult!V388="(null)"),"",PResult!V388)</f>
        <v/>
      </c>
      <c r="Z388" t="str">
        <f>CONCATENATE(PResult!BO388,PResult!BP388)</f>
        <v/>
      </c>
      <c r="AA388" t="str">
        <f>IF(PResult!Y388="","",PResult!Y388)</f>
        <v/>
      </c>
      <c r="AB388" t="str">
        <f>IF(PResult!BQ388="","",PResult!BQ388)</f>
        <v/>
      </c>
      <c r="AC388" t="str">
        <f>IF(PResult!BR388="","",PResult!BR388)</f>
        <v/>
      </c>
      <c r="AD388" t="str">
        <f>IF(PResult!BS388="","",PResult!BS388)</f>
        <v/>
      </c>
      <c r="AE388" t="str">
        <f>IF(PResult!BN388="","",PResult!BN388)</f>
        <v/>
      </c>
      <c r="AF388" t="str">
        <f>IF(PResult!BT388="","",PResult!BT388)</f>
        <v/>
      </c>
      <c r="AG388" t="str">
        <f>IF(PResult!BU388="","",PResult!BU388)</f>
        <v/>
      </c>
      <c r="AH388" t="str">
        <f>IF(PResult!BV388="","",PResult!BV388)</f>
        <v/>
      </c>
      <c r="AI388" t="str">
        <f>TEXT(IF(ISERROR(INDEX(Panaboard!L:L,MATCH(CONCATENATE(AZ388,"-",C388),Panaboard!Z:Z,0))),"",INDEX(Panaboard!L:L,MATCH(CONCATENATE(AZ388,"-",C388),Panaboard!Z:Z,0))),"HH:MM")</f>
        <v/>
      </c>
      <c r="AJ388" t="str">
        <f>TEXT(IF(ISERROR(INDEX(Panaboard!M:M,MATCH(CONCATENATE(AZ388,"-",C388),Panaboard!Z:Z,0))),"",INDEX(Panaboard!M:M,MATCH(CONCATENATE(AZ388,"-",C388),Panaboard!Z:Z,0))),"HH:MM")</f>
        <v/>
      </c>
      <c r="AK388" t="str">
        <f>IF(PResult!BY388="","",PResult!BY388)</f>
        <v/>
      </c>
      <c r="AL388">
        <f>IF(PResult!P388="",0,PResult!P388)</f>
        <v>0</v>
      </c>
      <c r="AM388" t="str">
        <f>IF(ISERROR(INDEX(Panaboard!N:N,MATCH(CONCATENATE(AZ388,"-",C388),Panaboard!Z:Z,0))),"",INDEX(Panaboard!N:N,MATCH(CONCATENATE(AZ388,"-",C388),Panaboard!Z:Z,0)))</f>
        <v/>
      </c>
      <c r="AN388" t="str">
        <f>IF(ISERROR(INDEX(Panaboard!O:O,MATCH(CONCATENATE(AZ388,"-",C388),Panaboard!Z:Z,0))),"",INDEX(Panaboard!O:O,MATCH(CONCATENATE(AZ388,"-",C388),Panaboard!Z:Z,0)))</f>
        <v/>
      </c>
      <c r="AO388" t="str">
        <f>IF(ISERROR(INDEX(Panaboard!P:P,MATCH(CONCATENATE(AZ388,"-",C388),Panaboard!Z:Z,0))),"",INDEX(Panaboard!P:P,MATCH(CONCATENATE(AZ388,"-",C388),Panaboard!Z:Z,0)))</f>
        <v/>
      </c>
      <c r="AP388" t="str">
        <f>IF(ISERROR(INDEX(Panaboard!Q:Q,MATCH(CONCATENATE(AZ388,"-",C388),Panaboard!Z:Z,0))),"",INDEX(Panaboard!Q:Q,MATCH(CONCATENATE(AZ388,"-",C388),Panaboard!Z:Z,0)))</f>
        <v/>
      </c>
      <c r="AR388" t="str">
        <f>IF(PResult!BW388="","",PResult!BW388)</f>
        <v/>
      </c>
      <c r="AS388" t="str">
        <f>IF(PResult!BX388="","",PResult!BX388)</f>
        <v/>
      </c>
      <c r="AT388" t="str">
        <f>IF(ISERROR(INDEX(Panaboard!K:K,MATCH(CONCATENATE(AZ388,"-",C388),Panaboard!Z:Z,0))),"",INDEX(Panaboard!K:K,MATCH(CONCATENATE(AZ388,"-",C388),Panaboard!Z:Z,0)))</f>
        <v/>
      </c>
      <c r="AU388" t="str">
        <f>IF(ISERROR(INDEX(Panaboard!U:U,MATCH(CONCATENATE(AZ388,"-",C388),Panaboard!Z:Z,0))),"",INDEX(Panaboard!U:U,MATCH(CONCATENATE(AZ388,"-",C388),Panaboard!Z:Z,0)))</f>
        <v/>
      </c>
      <c r="AV388" t="str">
        <f>IF(ISERROR(INDEX(Panaboard!W:W,MATCH(CONCATENATE(AZ388,"-",C388),Panaboard!Z:Z,0))),"",INDEX(Panaboard!W:W,MATCH(CONCATENATE(AZ388,"-",C388),Panaboard!Z:Z,0)))</f>
        <v/>
      </c>
      <c r="AW388" t="str">
        <f>IF(ISERROR(INDEX(Panaboard!X:X,MATCH(CONCATENATE(AZ388,"-",C388),Panaboard!Z:Z,0))),"",INDEX(Panaboard!X:X,MATCH(CONCATENATE(AZ388,"-",C388),Panaboard!Z:Z,0)))</f>
        <v/>
      </c>
      <c r="AX388" t="str">
        <f>IF(ISERROR(INDEX(Panaboard!AA:AA,MATCH(CONCATENATE(AZ388,"-",C388),Panaboard!Z:Z,0))),"",INDEX(Panaboard!AA:AA,MATCH(CONCATENATE(AZ388,"-",C388),Panaboard!Z:Z,0)))</f>
        <v/>
      </c>
      <c r="AY388" t="str">
        <f>IF(ISERROR(INDEX(Panaboard!AB:AB,MATCH(CONCATENATE(AZ388,"-",C388),Panaboard!Z:Z,0))),"",INDEX(Panaboard!AB:AB,MATCH(CONCATENATE(AZ388,"-",C388),Panaboard!Z:Z,0)))</f>
        <v/>
      </c>
      <c r="AZ388" t="str">
        <f t="shared" si="52"/>
        <v/>
      </c>
      <c r="BA388" t="str">
        <f>IF(ISERROR(INDEX(Panaboard!E:E,MATCH(CONCATENATE(AZ388,"-",C388),Panaboard!Z:Z,0))),"",INDEX(Panaboard!E:E,MATCH(CONCATENATE(AZ388,"-",C388),Panaboard!Z:Z,0)))</f>
        <v/>
      </c>
      <c r="BB388" t="str">
        <f>IF(ISERROR(INDEX(Panaboard!AC:AC,MATCH(CONCATENATE(AZ388,"-",C388),Panaboard!Z:Z,0))),"",INDEX(Panaboard!AC:AC,MATCH(CONCATENATE(AZ388,"-",C388),Panaboard!Z:Z,0)))</f>
        <v/>
      </c>
      <c r="BC388" t="str">
        <f t="shared" si="53"/>
        <v/>
      </c>
      <c r="BD388" t="str">
        <f t="shared" si="54"/>
        <v/>
      </c>
      <c r="BE388" t="str">
        <f t="shared" si="55"/>
        <v>xx0x0</v>
      </c>
      <c r="BF388" t="str">
        <f>IF(ISERROR(INDEX(CuttingList!F:F,MATCH(CONCATENATE(A388,"-",C388),CuttingList!E:E,0))),"",INDEX(CuttingList!F:F,MATCH(CONCATENATE(A388,"-",C388),CuttingList!E:E,0)))</f>
        <v/>
      </c>
    </row>
    <row r="389" spans="1:58" x14ac:dyDescent="0.25">
      <c r="A389" t="str">
        <f>IF(PResult!BJ389="","",PResult!BJ389)</f>
        <v/>
      </c>
      <c r="B389" t="str">
        <f>IF(PResult!E389="","",PResult!E389)</f>
        <v/>
      </c>
      <c r="C389" t="str">
        <f>IF(PResult!BZ389="","",PResult!BZ389)</f>
        <v/>
      </c>
      <c r="D389" t="str">
        <f>IF(ISERROR(INDEX(Panaboard!B:B,MATCH(CONCATENATE(AZ389,"-",C389),Panaboard!Z:Z,0))),"",TRIM(INDEX(Panaboard!B:B,MATCH(CONCATENATE(AZ389,"-",C389),Panaboard!Z:Z,0))))</f>
        <v/>
      </c>
      <c r="E389" t="str">
        <f t="shared" si="51"/>
        <v>xx0x0</v>
      </c>
      <c r="F389" t="str">
        <f>IF(PResult!U389="","",UPPER(TRIM(PResult!U389)))</f>
        <v/>
      </c>
      <c r="G389">
        <f>IF(OR(PResult!O389="",PResult!O389="(null)"),0,PResult!O389)</f>
        <v>0</v>
      </c>
      <c r="H389" t="str">
        <f>IF(ISERROR(INDEX(Panaboard!G:G,MATCH(CONCATENATE(AZ389,"-",C389),Panaboard!Z:Z,0))),"",INDEX(Panaboard!G:G,MATCH(CONCATENATE(AZ389,"-",C389),Panaboard!Z:Z,0)))</f>
        <v/>
      </c>
      <c r="I389" t="str">
        <f>IF(PResult!J389="","",PResult!J389)</f>
        <v/>
      </c>
      <c r="J389" t="str">
        <f>IF(PResult!K389="","",PResult!K389)</f>
        <v/>
      </c>
      <c r="K389">
        <f>IF(OR(PResult!L389="(null)",PResult!L389=""),0,PResult!L389)</f>
        <v>0</v>
      </c>
      <c r="L389">
        <f>IF(OR(PResult!M389="(null)",PResult!M389=""),0,PResult!M389)</f>
        <v>0</v>
      </c>
      <c r="M389">
        <f t="shared" si="48"/>
        <v>0</v>
      </c>
      <c r="N389" t="str">
        <f>TEXT(IF(ISERROR(INDEX(Panaboard!H:H,MATCH(CONCATENATE(AZ389,"-",C389),Panaboard!Z:Z,0))),"",INDEX(Panaboard!H:H,MATCH(CONCATENATE(AZ389,"-",C389),Panaboard!Z:Z,0))),"HH:MM")</f>
        <v/>
      </c>
      <c r="O389" t="str">
        <f>TEXT(IF(ISERROR(INDEX(Panaboard!I:I,MATCH(CONCATENATE(AZ389,"-",C389),Panaboard!Z:Z,0))),"",INDEX(Panaboard!I:I,MATCH(CONCATENATE(AZ389,"-",C389),Panaboard!Z:Z,0))),"HH:MM")</f>
        <v/>
      </c>
      <c r="P389" t="str">
        <f t="shared" si="49"/>
        <v/>
      </c>
      <c r="Q389" t="str">
        <f>IF(ISERROR(INDEX(Panaboard!S:S,MATCH(CONCATENATE(AZ389,"-",C389),Panaboard!Z:Z,0))),"",INDEX(Panaboard!S:S,MATCH(CONCATENATE(AZ389,"-",C389),Panaboard!Z:Z,0)))</f>
        <v/>
      </c>
      <c r="R389" t="str">
        <f>IF(ISERROR(INDEX(Panaboard!F:F,MATCH(CONCATENATE(AZ389,"-",C389),Panaboard!Z:Z,0))),"",INDEX(Panaboard!F:F,MATCH(CONCATENATE(AZ389,"-",C389),Panaboard!Z:Z,0)))</f>
        <v/>
      </c>
      <c r="S389" t="str">
        <f t="shared" si="50"/>
        <v/>
      </c>
      <c r="T389" t="str">
        <f>IF(ISERROR(INDEX(Panaboard!D:D,MATCH(CONCATENATE(AZ389,"-",C389),Panaboard!Z:Z,0))),"",INDEX(Panaboard!D:D,MATCH(CONCATENATE(AZ389,"-",C389),Panaboard!Z:Z,0)))</f>
        <v/>
      </c>
      <c r="U389" t="str">
        <f>IF(ISERROR(INDEX(Panaboard!J:J,MATCH(CONCATENATE(AZ389,"-",C389),Panaboard!Z:Z,0))),"",INDEX(Panaboard!J:J,MATCH(CONCATENATE(AZ389,"-",C389),Panaboard!Z:Z,0)))</f>
        <v/>
      </c>
      <c r="V389">
        <f>IF(PResult!BL389="",0,PResult!BL389)</f>
        <v>0</v>
      </c>
      <c r="W389">
        <f>IF(PResult!BM389="",0,PResult!BM389)</f>
        <v>0</v>
      </c>
      <c r="X389">
        <f>IF(OR(PResult!AE389="",PResult!AE389="(null)"),IF(OR(PResult!AD389="",PResult!AD389="(null)"),0,PResult!AD389),PResult!AE389)</f>
        <v>0</v>
      </c>
      <c r="Y389" t="str">
        <f>IF(OR(PResult!V389="",PResult!V389="(null)"),"",PResult!V389)</f>
        <v/>
      </c>
      <c r="Z389" t="str">
        <f>CONCATENATE(PResult!BO389,PResult!BP389)</f>
        <v/>
      </c>
      <c r="AA389" t="str">
        <f>IF(PResult!Y389="","",PResult!Y389)</f>
        <v/>
      </c>
      <c r="AB389" t="str">
        <f>IF(PResult!BQ389="","",PResult!BQ389)</f>
        <v/>
      </c>
      <c r="AC389" t="str">
        <f>IF(PResult!BR389="","",PResult!BR389)</f>
        <v/>
      </c>
      <c r="AD389" t="str">
        <f>IF(PResult!BS389="","",PResult!BS389)</f>
        <v/>
      </c>
      <c r="AE389" t="str">
        <f>IF(PResult!BN389="","",PResult!BN389)</f>
        <v/>
      </c>
      <c r="AF389" t="str">
        <f>IF(PResult!BT389="","",PResult!BT389)</f>
        <v/>
      </c>
      <c r="AG389" t="str">
        <f>IF(PResult!BU389="","",PResult!BU389)</f>
        <v/>
      </c>
      <c r="AH389" t="str">
        <f>IF(PResult!BV389="","",PResult!BV389)</f>
        <v/>
      </c>
      <c r="AI389" t="str">
        <f>TEXT(IF(ISERROR(INDEX(Panaboard!L:L,MATCH(CONCATENATE(AZ389,"-",C389),Panaboard!Z:Z,0))),"",INDEX(Panaboard!L:L,MATCH(CONCATENATE(AZ389,"-",C389),Panaboard!Z:Z,0))),"HH:MM")</f>
        <v/>
      </c>
      <c r="AJ389" t="str">
        <f>TEXT(IF(ISERROR(INDEX(Panaboard!M:M,MATCH(CONCATENATE(AZ389,"-",C389),Panaboard!Z:Z,0))),"",INDEX(Panaboard!M:M,MATCH(CONCATENATE(AZ389,"-",C389),Panaboard!Z:Z,0))),"HH:MM")</f>
        <v/>
      </c>
      <c r="AK389" t="str">
        <f>IF(PResult!BY389="","",PResult!BY389)</f>
        <v/>
      </c>
      <c r="AL389">
        <f>IF(PResult!P389="",0,PResult!P389)</f>
        <v>0</v>
      </c>
      <c r="AM389" t="str">
        <f>IF(ISERROR(INDEX(Panaboard!N:N,MATCH(CONCATENATE(AZ389,"-",C389),Panaboard!Z:Z,0))),"",INDEX(Panaboard!N:N,MATCH(CONCATENATE(AZ389,"-",C389),Panaboard!Z:Z,0)))</f>
        <v/>
      </c>
      <c r="AN389" t="str">
        <f>IF(ISERROR(INDEX(Panaboard!O:O,MATCH(CONCATENATE(AZ389,"-",C389),Panaboard!Z:Z,0))),"",INDEX(Panaboard!O:O,MATCH(CONCATENATE(AZ389,"-",C389),Panaboard!Z:Z,0)))</f>
        <v/>
      </c>
      <c r="AO389" t="str">
        <f>IF(ISERROR(INDEX(Panaboard!P:P,MATCH(CONCATENATE(AZ389,"-",C389),Panaboard!Z:Z,0))),"",INDEX(Panaboard!P:P,MATCH(CONCATENATE(AZ389,"-",C389),Panaboard!Z:Z,0)))</f>
        <v/>
      </c>
      <c r="AP389" t="str">
        <f>IF(ISERROR(INDEX(Panaboard!Q:Q,MATCH(CONCATENATE(AZ389,"-",C389),Panaboard!Z:Z,0))),"",INDEX(Panaboard!Q:Q,MATCH(CONCATENATE(AZ389,"-",C389),Panaboard!Z:Z,0)))</f>
        <v/>
      </c>
      <c r="AR389" t="str">
        <f>IF(PResult!BW389="","",PResult!BW389)</f>
        <v/>
      </c>
      <c r="AS389" t="str">
        <f>IF(PResult!BX389="","",PResult!BX389)</f>
        <v/>
      </c>
      <c r="AT389" t="str">
        <f>IF(ISERROR(INDEX(Panaboard!K:K,MATCH(CONCATENATE(AZ389,"-",C389),Panaboard!Z:Z,0))),"",INDEX(Panaboard!K:K,MATCH(CONCATENATE(AZ389,"-",C389),Panaboard!Z:Z,0)))</f>
        <v/>
      </c>
      <c r="AU389" t="str">
        <f>IF(ISERROR(INDEX(Panaboard!U:U,MATCH(CONCATENATE(AZ389,"-",C389),Panaboard!Z:Z,0))),"",INDEX(Panaboard!U:U,MATCH(CONCATENATE(AZ389,"-",C389),Panaboard!Z:Z,0)))</f>
        <v/>
      </c>
      <c r="AV389" t="str">
        <f>IF(ISERROR(INDEX(Panaboard!W:W,MATCH(CONCATENATE(AZ389,"-",C389),Panaboard!Z:Z,0))),"",INDEX(Panaboard!W:W,MATCH(CONCATENATE(AZ389,"-",C389),Panaboard!Z:Z,0)))</f>
        <v/>
      </c>
      <c r="AW389" t="str">
        <f>IF(ISERROR(INDEX(Panaboard!X:X,MATCH(CONCATENATE(AZ389,"-",C389),Panaboard!Z:Z,0))),"",INDEX(Panaboard!X:X,MATCH(CONCATENATE(AZ389,"-",C389),Panaboard!Z:Z,0)))</f>
        <v/>
      </c>
      <c r="AX389" t="str">
        <f>IF(ISERROR(INDEX(Panaboard!AA:AA,MATCH(CONCATENATE(AZ389,"-",C389),Panaboard!Z:Z,0))),"",INDEX(Panaboard!AA:AA,MATCH(CONCATENATE(AZ389,"-",C389),Panaboard!Z:Z,0)))</f>
        <v/>
      </c>
      <c r="AY389" t="str">
        <f>IF(ISERROR(INDEX(Panaboard!AB:AB,MATCH(CONCATENATE(AZ389,"-",C389),Panaboard!Z:Z,0))),"",INDEX(Panaboard!AB:AB,MATCH(CONCATENATE(AZ389,"-",C389),Panaboard!Z:Z,0)))</f>
        <v/>
      </c>
      <c r="AZ389" t="str">
        <f t="shared" si="52"/>
        <v/>
      </c>
      <c r="BA389" t="str">
        <f>IF(ISERROR(INDEX(Panaboard!E:E,MATCH(CONCATENATE(AZ389,"-",C389),Panaboard!Z:Z,0))),"",INDEX(Panaboard!E:E,MATCH(CONCATENATE(AZ389,"-",C389),Panaboard!Z:Z,0)))</f>
        <v/>
      </c>
      <c r="BB389" t="str">
        <f>IF(ISERROR(INDEX(Panaboard!AC:AC,MATCH(CONCATENATE(AZ389,"-",C389),Panaboard!Z:Z,0))),"",INDEX(Panaboard!AC:AC,MATCH(CONCATENATE(AZ389,"-",C389),Panaboard!Z:Z,0)))</f>
        <v/>
      </c>
      <c r="BC389" t="str">
        <f t="shared" si="53"/>
        <v/>
      </c>
      <c r="BD389" t="str">
        <f t="shared" si="54"/>
        <v/>
      </c>
      <c r="BE389" t="str">
        <f t="shared" si="55"/>
        <v>xx0x0</v>
      </c>
      <c r="BF389" t="str">
        <f>IF(ISERROR(INDEX(CuttingList!F:F,MATCH(CONCATENATE(A389,"-",C389),CuttingList!E:E,0))),"",INDEX(CuttingList!F:F,MATCH(CONCATENATE(A389,"-",C389),CuttingList!E:E,0)))</f>
        <v/>
      </c>
    </row>
    <row r="390" spans="1:58" x14ac:dyDescent="0.25">
      <c r="A390" t="str">
        <f>IF(PResult!BJ390="","",PResult!BJ390)</f>
        <v/>
      </c>
      <c r="B390" t="str">
        <f>IF(PResult!E390="","",PResult!E390)</f>
        <v/>
      </c>
      <c r="C390" t="str">
        <f>IF(PResult!BZ390="","",PResult!BZ390)</f>
        <v/>
      </c>
      <c r="D390" t="str">
        <f>IF(ISERROR(INDEX(Panaboard!B:B,MATCH(CONCATENATE(AZ390,"-",C390),Panaboard!Z:Z,0))),"",TRIM(INDEX(Panaboard!B:B,MATCH(CONCATENATE(AZ390,"-",C390),Panaboard!Z:Z,0))))</f>
        <v/>
      </c>
      <c r="E390" t="str">
        <f t="shared" si="51"/>
        <v>xx0x0</v>
      </c>
      <c r="F390" t="str">
        <f>IF(PResult!U390="","",UPPER(TRIM(PResult!U390)))</f>
        <v/>
      </c>
      <c r="G390">
        <f>IF(OR(PResult!O390="",PResult!O390="(null)"),0,PResult!O390)</f>
        <v>0</v>
      </c>
      <c r="H390" t="str">
        <f>IF(ISERROR(INDEX(Panaboard!G:G,MATCH(CONCATENATE(AZ390,"-",C390),Panaboard!Z:Z,0))),"",INDEX(Panaboard!G:G,MATCH(CONCATENATE(AZ390,"-",C390),Panaboard!Z:Z,0)))</f>
        <v/>
      </c>
      <c r="I390" t="str">
        <f>IF(PResult!J390="","",PResult!J390)</f>
        <v/>
      </c>
      <c r="J390" t="str">
        <f>IF(PResult!K390="","",PResult!K390)</f>
        <v/>
      </c>
      <c r="K390">
        <f>IF(OR(PResult!L390="(null)",PResult!L390=""),0,PResult!L390)</f>
        <v>0</v>
      </c>
      <c r="L390">
        <f>IF(OR(PResult!M390="(null)",PResult!M390=""),0,PResult!M390)</f>
        <v>0</v>
      </c>
      <c r="M390">
        <f t="shared" si="48"/>
        <v>0</v>
      </c>
      <c r="N390" t="str">
        <f>TEXT(IF(ISERROR(INDEX(Panaboard!H:H,MATCH(CONCATENATE(AZ390,"-",C390),Panaboard!Z:Z,0))),"",INDEX(Panaboard!H:H,MATCH(CONCATENATE(AZ390,"-",C390),Panaboard!Z:Z,0))),"HH:MM")</f>
        <v/>
      </c>
      <c r="O390" t="str">
        <f>TEXT(IF(ISERROR(INDEX(Panaboard!I:I,MATCH(CONCATENATE(AZ390,"-",C390),Panaboard!Z:Z,0))),"",INDEX(Panaboard!I:I,MATCH(CONCATENATE(AZ390,"-",C390),Panaboard!Z:Z,0))),"HH:MM")</f>
        <v/>
      </c>
      <c r="P390" t="str">
        <f t="shared" si="49"/>
        <v/>
      </c>
      <c r="Q390" t="str">
        <f>IF(ISERROR(INDEX(Panaboard!S:S,MATCH(CONCATENATE(AZ390,"-",C390),Panaboard!Z:Z,0))),"",INDEX(Panaboard!S:S,MATCH(CONCATENATE(AZ390,"-",C390),Panaboard!Z:Z,0)))</f>
        <v/>
      </c>
      <c r="R390" t="str">
        <f>IF(ISERROR(INDEX(Panaboard!F:F,MATCH(CONCATENATE(AZ390,"-",C390),Panaboard!Z:Z,0))),"",INDEX(Panaboard!F:F,MATCH(CONCATENATE(AZ390,"-",C390),Panaboard!Z:Z,0)))</f>
        <v/>
      </c>
      <c r="S390" t="str">
        <f t="shared" si="50"/>
        <v/>
      </c>
      <c r="T390" t="str">
        <f>IF(ISERROR(INDEX(Panaboard!D:D,MATCH(CONCATENATE(AZ390,"-",C390),Panaboard!Z:Z,0))),"",INDEX(Panaboard!D:D,MATCH(CONCATENATE(AZ390,"-",C390),Panaboard!Z:Z,0)))</f>
        <v/>
      </c>
      <c r="U390" t="str">
        <f>IF(ISERROR(INDEX(Panaboard!J:J,MATCH(CONCATENATE(AZ390,"-",C390),Panaboard!Z:Z,0))),"",INDEX(Panaboard!J:J,MATCH(CONCATENATE(AZ390,"-",C390),Panaboard!Z:Z,0)))</f>
        <v/>
      </c>
      <c r="V390">
        <f>IF(PResult!BL390="",0,PResult!BL390)</f>
        <v>0</v>
      </c>
      <c r="W390">
        <f>IF(PResult!BM390="",0,PResult!BM390)</f>
        <v>0</v>
      </c>
      <c r="X390">
        <f>IF(OR(PResult!AE390="",PResult!AE390="(null)"),IF(OR(PResult!AD390="",PResult!AD390="(null)"),0,PResult!AD390),PResult!AE390)</f>
        <v>0</v>
      </c>
      <c r="Y390" t="str">
        <f>IF(OR(PResult!V390="",PResult!V390="(null)"),"",PResult!V390)</f>
        <v/>
      </c>
      <c r="Z390" t="str">
        <f>CONCATENATE(PResult!BO390,PResult!BP390)</f>
        <v/>
      </c>
      <c r="AA390" t="str">
        <f>IF(PResult!Y390="","",PResult!Y390)</f>
        <v/>
      </c>
      <c r="AB390" t="str">
        <f>IF(PResult!BQ390="","",PResult!BQ390)</f>
        <v/>
      </c>
      <c r="AC390" t="str">
        <f>IF(PResult!BR390="","",PResult!BR390)</f>
        <v/>
      </c>
      <c r="AD390" t="str">
        <f>IF(PResult!BS390="","",PResult!BS390)</f>
        <v/>
      </c>
      <c r="AE390" t="str">
        <f>IF(PResult!BN390="","",PResult!BN390)</f>
        <v/>
      </c>
      <c r="AF390" t="str">
        <f>IF(PResult!BT390="","",PResult!BT390)</f>
        <v/>
      </c>
      <c r="AG390" t="str">
        <f>IF(PResult!BU390="","",PResult!BU390)</f>
        <v/>
      </c>
      <c r="AH390" t="str">
        <f>IF(PResult!BV390="","",PResult!BV390)</f>
        <v/>
      </c>
      <c r="AI390" t="str">
        <f>TEXT(IF(ISERROR(INDEX(Panaboard!L:L,MATCH(CONCATENATE(AZ390,"-",C390),Panaboard!Z:Z,0))),"",INDEX(Panaboard!L:L,MATCH(CONCATENATE(AZ390,"-",C390),Panaboard!Z:Z,0))),"HH:MM")</f>
        <v/>
      </c>
      <c r="AJ390" t="str">
        <f>TEXT(IF(ISERROR(INDEX(Panaboard!M:M,MATCH(CONCATENATE(AZ390,"-",C390),Panaboard!Z:Z,0))),"",INDEX(Panaboard!M:M,MATCH(CONCATENATE(AZ390,"-",C390),Panaboard!Z:Z,0))),"HH:MM")</f>
        <v/>
      </c>
      <c r="AK390" t="str">
        <f>IF(PResult!BY390="","",PResult!BY390)</f>
        <v/>
      </c>
      <c r="AL390">
        <f>IF(PResult!P390="",0,PResult!P390)</f>
        <v>0</v>
      </c>
      <c r="AM390" t="str">
        <f>IF(ISERROR(INDEX(Panaboard!N:N,MATCH(CONCATENATE(AZ390,"-",C390),Panaboard!Z:Z,0))),"",INDEX(Panaboard!N:N,MATCH(CONCATENATE(AZ390,"-",C390),Panaboard!Z:Z,0)))</f>
        <v/>
      </c>
      <c r="AN390" t="str">
        <f>IF(ISERROR(INDEX(Panaboard!O:O,MATCH(CONCATENATE(AZ390,"-",C390),Panaboard!Z:Z,0))),"",INDEX(Panaboard!O:O,MATCH(CONCATENATE(AZ390,"-",C390),Panaboard!Z:Z,0)))</f>
        <v/>
      </c>
      <c r="AO390" t="str">
        <f>IF(ISERROR(INDEX(Panaboard!P:P,MATCH(CONCATENATE(AZ390,"-",C390),Panaboard!Z:Z,0))),"",INDEX(Panaboard!P:P,MATCH(CONCATENATE(AZ390,"-",C390),Panaboard!Z:Z,0)))</f>
        <v/>
      </c>
      <c r="AP390" t="str">
        <f>IF(ISERROR(INDEX(Panaboard!Q:Q,MATCH(CONCATENATE(AZ390,"-",C390),Panaboard!Z:Z,0))),"",INDEX(Panaboard!Q:Q,MATCH(CONCATENATE(AZ390,"-",C390),Panaboard!Z:Z,0)))</f>
        <v/>
      </c>
      <c r="AR390" t="str">
        <f>IF(PResult!BW390="","",PResult!BW390)</f>
        <v/>
      </c>
      <c r="AS390" t="str">
        <f>IF(PResult!BX390="","",PResult!BX390)</f>
        <v/>
      </c>
      <c r="AT390" t="str">
        <f>IF(ISERROR(INDEX(Panaboard!K:K,MATCH(CONCATENATE(AZ390,"-",C390),Panaboard!Z:Z,0))),"",INDEX(Panaboard!K:K,MATCH(CONCATENATE(AZ390,"-",C390),Panaboard!Z:Z,0)))</f>
        <v/>
      </c>
      <c r="AU390" t="str">
        <f>IF(ISERROR(INDEX(Panaboard!U:U,MATCH(CONCATENATE(AZ390,"-",C390),Panaboard!Z:Z,0))),"",INDEX(Panaboard!U:U,MATCH(CONCATENATE(AZ390,"-",C390),Panaboard!Z:Z,0)))</f>
        <v/>
      </c>
      <c r="AV390" t="str">
        <f>IF(ISERROR(INDEX(Panaboard!W:W,MATCH(CONCATENATE(AZ390,"-",C390),Panaboard!Z:Z,0))),"",INDEX(Panaboard!W:W,MATCH(CONCATENATE(AZ390,"-",C390),Panaboard!Z:Z,0)))</f>
        <v/>
      </c>
      <c r="AW390" t="str">
        <f>IF(ISERROR(INDEX(Panaboard!X:X,MATCH(CONCATENATE(AZ390,"-",C390),Panaboard!Z:Z,0))),"",INDEX(Panaboard!X:X,MATCH(CONCATENATE(AZ390,"-",C390),Panaboard!Z:Z,0)))</f>
        <v/>
      </c>
      <c r="AX390" t="str">
        <f>IF(ISERROR(INDEX(Panaboard!AA:AA,MATCH(CONCATENATE(AZ390,"-",C390),Panaboard!Z:Z,0))),"",INDEX(Panaboard!AA:AA,MATCH(CONCATENATE(AZ390,"-",C390),Panaboard!Z:Z,0)))</f>
        <v/>
      </c>
      <c r="AY390" t="str">
        <f>IF(ISERROR(INDEX(Panaboard!AB:AB,MATCH(CONCATENATE(AZ390,"-",C390),Panaboard!Z:Z,0))),"",INDEX(Panaboard!AB:AB,MATCH(CONCATENATE(AZ390,"-",C390),Panaboard!Z:Z,0)))</f>
        <v/>
      </c>
      <c r="AZ390" t="str">
        <f t="shared" si="52"/>
        <v/>
      </c>
      <c r="BA390" t="str">
        <f>IF(ISERROR(INDEX(Panaboard!E:E,MATCH(CONCATENATE(AZ390,"-",C390),Panaboard!Z:Z,0))),"",INDEX(Panaboard!E:E,MATCH(CONCATENATE(AZ390,"-",C390),Panaboard!Z:Z,0)))</f>
        <v/>
      </c>
      <c r="BB390" t="str">
        <f>IF(ISERROR(INDEX(Panaboard!AC:AC,MATCH(CONCATENATE(AZ390,"-",C390),Panaboard!Z:Z,0))),"",INDEX(Panaboard!AC:AC,MATCH(CONCATENATE(AZ390,"-",C390),Panaboard!Z:Z,0)))</f>
        <v/>
      </c>
      <c r="BC390" t="str">
        <f t="shared" si="53"/>
        <v/>
      </c>
      <c r="BD390" t="str">
        <f t="shared" si="54"/>
        <v/>
      </c>
      <c r="BE390" t="str">
        <f t="shared" si="55"/>
        <v>xx0x0</v>
      </c>
      <c r="BF390" t="str">
        <f>IF(ISERROR(INDEX(CuttingList!F:F,MATCH(CONCATENATE(A390,"-",C390),CuttingList!E:E,0))),"",INDEX(CuttingList!F:F,MATCH(CONCATENATE(A390,"-",C390),CuttingList!E:E,0)))</f>
        <v/>
      </c>
    </row>
    <row r="391" spans="1:58" x14ac:dyDescent="0.25">
      <c r="A391" t="str">
        <f>IF(PResult!BJ391="","",PResult!BJ391)</f>
        <v/>
      </c>
      <c r="B391" t="str">
        <f>IF(PResult!E391="","",PResult!E391)</f>
        <v/>
      </c>
      <c r="C391" t="str">
        <f>IF(PResult!BZ391="","",PResult!BZ391)</f>
        <v/>
      </c>
      <c r="D391" t="str">
        <f>IF(ISERROR(INDEX(Panaboard!B:B,MATCH(CONCATENATE(AZ391,"-",C391),Panaboard!Z:Z,0))),"",TRIM(INDEX(Panaboard!B:B,MATCH(CONCATENATE(AZ391,"-",C391),Panaboard!Z:Z,0))))</f>
        <v/>
      </c>
      <c r="E391" t="str">
        <f t="shared" si="51"/>
        <v>xx0x0</v>
      </c>
      <c r="F391" t="str">
        <f>IF(PResult!U391="","",UPPER(TRIM(PResult!U391)))</f>
        <v/>
      </c>
      <c r="G391">
        <f>IF(OR(PResult!O391="",PResult!O391="(null)"),0,PResult!O391)</f>
        <v>0</v>
      </c>
      <c r="H391" t="str">
        <f>IF(ISERROR(INDEX(Panaboard!G:G,MATCH(CONCATENATE(AZ391,"-",C391),Panaboard!Z:Z,0))),"",INDEX(Panaboard!G:G,MATCH(CONCATENATE(AZ391,"-",C391),Panaboard!Z:Z,0)))</f>
        <v/>
      </c>
      <c r="I391" t="str">
        <f>IF(PResult!J391="","",PResult!J391)</f>
        <v/>
      </c>
      <c r="J391" t="str">
        <f>IF(PResult!K391="","",PResult!K391)</f>
        <v/>
      </c>
      <c r="K391">
        <f>IF(OR(PResult!L391="(null)",PResult!L391=""),0,PResult!L391)</f>
        <v>0</v>
      </c>
      <c r="L391">
        <f>IF(OR(PResult!M391="(null)",PResult!M391=""),0,PResult!M391)</f>
        <v>0</v>
      </c>
      <c r="M391">
        <f t="shared" si="48"/>
        <v>0</v>
      </c>
      <c r="N391" t="str">
        <f>TEXT(IF(ISERROR(INDEX(Panaboard!H:H,MATCH(CONCATENATE(AZ391,"-",C391),Panaboard!Z:Z,0))),"",INDEX(Panaboard!H:H,MATCH(CONCATENATE(AZ391,"-",C391),Panaboard!Z:Z,0))),"HH:MM")</f>
        <v/>
      </c>
      <c r="O391" t="str">
        <f>TEXT(IF(ISERROR(INDEX(Panaboard!I:I,MATCH(CONCATENATE(AZ391,"-",C391),Panaboard!Z:Z,0))),"",INDEX(Panaboard!I:I,MATCH(CONCATENATE(AZ391,"-",C391),Panaboard!Z:Z,0))),"HH:MM")</f>
        <v/>
      </c>
      <c r="P391" t="str">
        <f t="shared" si="49"/>
        <v/>
      </c>
      <c r="Q391" t="str">
        <f>IF(ISERROR(INDEX(Panaboard!S:S,MATCH(CONCATENATE(AZ391,"-",C391),Panaboard!Z:Z,0))),"",INDEX(Panaboard!S:S,MATCH(CONCATENATE(AZ391,"-",C391),Panaboard!Z:Z,0)))</f>
        <v/>
      </c>
      <c r="R391" t="str">
        <f>IF(ISERROR(INDEX(Panaboard!F:F,MATCH(CONCATENATE(AZ391,"-",C391),Panaboard!Z:Z,0))),"",INDEX(Panaboard!F:F,MATCH(CONCATENATE(AZ391,"-",C391),Panaboard!Z:Z,0)))</f>
        <v/>
      </c>
      <c r="S391" t="str">
        <f t="shared" si="50"/>
        <v/>
      </c>
      <c r="T391" t="str">
        <f>IF(ISERROR(INDEX(Panaboard!D:D,MATCH(CONCATENATE(AZ391,"-",C391),Panaboard!Z:Z,0))),"",INDEX(Panaboard!D:D,MATCH(CONCATENATE(AZ391,"-",C391),Panaboard!Z:Z,0)))</f>
        <v/>
      </c>
      <c r="U391" t="str">
        <f>IF(ISERROR(INDEX(Panaboard!J:J,MATCH(CONCATENATE(AZ391,"-",C391),Panaboard!Z:Z,0))),"",INDEX(Panaboard!J:J,MATCH(CONCATENATE(AZ391,"-",C391),Panaboard!Z:Z,0)))</f>
        <v/>
      </c>
      <c r="V391">
        <f>IF(PResult!BL391="",0,PResult!BL391)</f>
        <v>0</v>
      </c>
      <c r="W391">
        <f>IF(PResult!BM391="",0,PResult!BM391)</f>
        <v>0</v>
      </c>
      <c r="X391">
        <f>IF(OR(PResult!AE391="",PResult!AE391="(null)"),IF(OR(PResult!AD391="",PResult!AD391="(null)"),0,PResult!AD391),PResult!AE391)</f>
        <v>0</v>
      </c>
      <c r="Y391" t="str">
        <f>IF(OR(PResult!V391="",PResult!V391="(null)"),"",PResult!V391)</f>
        <v/>
      </c>
      <c r="Z391" t="str">
        <f>CONCATENATE(PResult!BO391,PResult!BP391)</f>
        <v/>
      </c>
      <c r="AA391" t="str">
        <f>IF(PResult!Y391="","",PResult!Y391)</f>
        <v/>
      </c>
      <c r="AB391" t="str">
        <f>IF(PResult!BQ391="","",PResult!BQ391)</f>
        <v/>
      </c>
      <c r="AC391" t="str">
        <f>IF(PResult!BR391="","",PResult!BR391)</f>
        <v/>
      </c>
      <c r="AD391" t="str">
        <f>IF(PResult!BS391="","",PResult!BS391)</f>
        <v/>
      </c>
      <c r="AE391" t="str">
        <f>IF(PResult!BN391="","",PResult!BN391)</f>
        <v/>
      </c>
      <c r="AF391" t="str">
        <f>IF(PResult!BT391="","",PResult!BT391)</f>
        <v/>
      </c>
      <c r="AG391" t="str">
        <f>IF(PResult!BU391="","",PResult!BU391)</f>
        <v/>
      </c>
      <c r="AH391" t="str">
        <f>IF(PResult!BV391="","",PResult!BV391)</f>
        <v/>
      </c>
      <c r="AI391" t="str">
        <f>TEXT(IF(ISERROR(INDEX(Panaboard!L:L,MATCH(CONCATENATE(AZ391,"-",C391),Panaboard!Z:Z,0))),"",INDEX(Panaboard!L:L,MATCH(CONCATENATE(AZ391,"-",C391),Panaboard!Z:Z,0))),"HH:MM")</f>
        <v/>
      </c>
      <c r="AJ391" t="str">
        <f>TEXT(IF(ISERROR(INDEX(Panaboard!M:M,MATCH(CONCATENATE(AZ391,"-",C391),Panaboard!Z:Z,0))),"",INDEX(Panaboard!M:M,MATCH(CONCATENATE(AZ391,"-",C391),Panaboard!Z:Z,0))),"HH:MM")</f>
        <v/>
      </c>
      <c r="AK391" t="str">
        <f>IF(PResult!BY391="","",PResult!BY391)</f>
        <v/>
      </c>
      <c r="AL391">
        <f>IF(PResult!P391="",0,PResult!P391)</f>
        <v>0</v>
      </c>
      <c r="AM391" t="str">
        <f>IF(ISERROR(INDEX(Panaboard!N:N,MATCH(CONCATENATE(AZ391,"-",C391),Panaboard!Z:Z,0))),"",INDEX(Panaboard!N:N,MATCH(CONCATENATE(AZ391,"-",C391),Panaboard!Z:Z,0)))</f>
        <v/>
      </c>
      <c r="AN391" t="str">
        <f>IF(ISERROR(INDEX(Panaboard!O:O,MATCH(CONCATENATE(AZ391,"-",C391),Panaboard!Z:Z,0))),"",INDEX(Panaboard!O:O,MATCH(CONCATENATE(AZ391,"-",C391),Panaboard!Z:Z,0)))</f>
        <v/>
      </c>
      <c r="AO391" t="str">
        <f>IF(ISERROR(INDEX(Panaboard!P:P,MATCH(CONCATENATE(AZ391,"-",C391),Panaboard!Z:Z,0))),"",INDEX(Panaboard!P:P,MATCH(CONCATENATE(AZ391,"-",C391),Panaboard!Z:Z,0)))</f>
        <v/>
      </c>
      <c r="AP391" t="str">
        <f>IF(ISERROR(INDEX(Panaboard!Q:Q,MATCH(CONCATENATE(AZ391,"-",C391),Panaboard!Z:Z,0))),"",INDEX(Panaboard!Q:Q,MATCH(CONCATENATE(AZ391,"-",C391),Panaboard!Z:Z,0)))</f>
        <v/>
      </c>
      <c r="AR391" t="str">
        <f>IF(PResult!BW391="","",PResult!BW391)</f>
        <v/>
      </c>
      <c r="AS391" t="str">
        <f>IF(PResult!BX391="","",PResult!BX391)</f>
        <v/>
      </c>
      <c r="AT391" t="str">
        <f>IF(ISERROR(INDEX(Panaboard!K:K,MATCH(CONCATENATE(AZ391,"-",C391),Panaboard!Z:Z,0))),"",INDEX(Panaboard!K:K,MATCH(CONCATENATE(AZ391,"-",C391),Panaboard!Z:Z,0)))</f>
        <v/>
      </c>
      <c r="AU391" t="str">
        <f>IF(ISERROR(INDEX(Panaboard!U:U,MATCH(CONCATENATE(AZ391,"-",C391),Panaboard!Z:Z,0))),"",INDEX(Panaboard!U:U,MATCH(CONCATENATE(AZ391,"-",C391),Panaboard!Z:Z,0)))</f>
        <v/>
      </c>
      <c r="AV391" t="str">
        <f>IF(ISERROR(INDEX(Panaboard!W:W,MATCH(CONCATENATE(AZ391,"-",C391),Panaboard!Z:Z,0))),"",INDEX(Panaboard!W:W,MATCH(CONCATENATE(AZ391,"-",C391),Panaboard!Z:Z,0)))</f>
        <v/>
      </c>
      <c r="AW391" t="str">
        <f>IF(ISERROR(INDEX(Panaboard!X:X,MATCH(CONCATENATE(AZ391,"-",C391),Panaboard!Z:Z,0))),"",INDEX(Panaboard!X:X,MATCH(CONCATENATE(AZ391,"-",C391),Panaboard!Z:Z,0)))</f>
        <v/>
      </c>
      <c r="AX391" t="str">
        <f>IF(ISERROR(INDEX(Panaboard!AA:AA,MATCH(CONCATENATE(AZ391,"-",C391),Panaboard!Z:Z,0))),"",INDEX(Panaboard!AA:AA,MATCH(CONCATENATE(AZ391,"-",C391),Panaboard!Z:Z,0)))</f>
        <v/>
      </c>
      <c r="AY391" t="str">
        <f>IF(ISERROR(INDEX(Panaboard!AB:AB,MATCH(CONCATENATE(AZ391,"-",C391),Panaboard!Z:Z,0))),"",INDEX(Panaboard!AB:AB,MATCH(CONCATENATE(AZ391,"-",C391),Panaboard!Z:Z,0)))</f>
        <v/>
      </c>
      <c r="AZ391" t="str">
        <f t="shared" si="52"/>
        <v/>
      </c>
      <c r="BA391" t="str">
        <f>IF(ISERROR(INDEX(Panaboard!E:E,MATCH(CONCATENATE(AZ391,"-",C391),Panaboard!Z:Z,0))),"",INDEX(Panaboard!E:E,MATCH(CONCATENATE(AZ391,"-",C391),Panaboard!Z:Z,0)))</f>
        <v/>
      </c>
      <c r="BB391" t="str">
        <f>IF(ISERROR(INDEX(Panaboard!AC:AC,MATCH(CONCATENATE(AZ391,"-",C391),Panaboard!Z:Z,0))),"",INDEX(Panaboard!AC:AC,MATCH(CONCATENATE(AZ391,"-",C391),Panaboard!Z:Z,0)))</f>
        <v/>
      </c>
      <c r="BC391" t="str">
        <f t="shared" si="53"/>
        <v/>
      </c>
      <c r="BD391" t="str">
        <f t="shared" si="54"/>
        <v/>
      </c>
      <c r="BE391" t="str">
        <f t="shared" si="55"/>
        <v>xx0x0</v>
      </c>
      <c r="BF391" t="str">
        <f>IF(ISERROR(INDEX(CuttingList!F:F,MATCH(CONCATENATE(A391,"-",C391),CuttingList!E:E,0))),"",INDEX(CuttingList!F:F,MATCH(CONCATENATE(A391,"-",C391),CuttingList!E:E,0)))</f>
        <v/>
      </c>
    </row>
    <row r="392" spans="1:58" x14ac:dyDescent="0.25">
      <c r="A392" t="str">
        <f>IF(PResult!BJ392="","",PResult!BJ392)</f>
        <v/>
      </c>
      <c r="B392" t="str">
        <f>IF(PResult!E392="","",PResult!E392)</f>
        <v/>
      </c>
      <c r="C392" t="str">
        <f>IF(PResult!BZ392="","",PResult!BZ392)</f>
        <v/>
      </c>
      <c r="D392" t="str">
        <f>IF(ISERROR(INDEX(Panaboard!B:B,MATCH(CONCATENATE(AZ392,"-",C392),Panaboard!Z:Z,0))),"",TRIM(INDEX(Panaboard!B:B,MATCH(CONCATENATE(AZ392,"-",C392),Panaboard!Z:Z,0))))</f>
        <v/>
      </c>
      <c r="E392" t="str">
        <f t="shared" si="51"/>
        <v>xx0x0</v>
      </c>
      <c r="F392" t="str">
        <f>IF(PResult!U392="","",UPPER(TRIM(PResult!U392)))</f>
        <v/>
      </c>
      <c r="G392">
        <f>IF(OR(PResult!O392="",PResult!O392="(null)"),0,PResult!O392)</f>
        <v>0</v>
      </c>
      <c r="H392" t="str">
        <f>IF(ISERROR(INDEX(Panaboard!G:G,MATCH(CONCATENATE(AZ392,"-",C392),Panaboard!Z:Z,0))),"",INDEX(Panaboard!G:G,MATCH(CONCATENATE(AZ392,"-",C392),Panaboard!Z:Z,0)))</f>
        <v/>
      </c>
      <c r="I392" t="str">
        <f>IF(PResult!J392="","",PResult!J392)</f>
        <v/>
      </c>
      <c r="J392" t="str">
        <f>IF(PResult!K392="","",PResult!K392)</f>
        <v/>
      </c>
      <c r="K392">
        <f>IF(OR(PResult!L392="(null)",PResult!L392=""),0,PResult!L392)</f>
        <v>0</v>
      </c>
      <c r="L392">
        <f>IF(OR(PResult!M392="(null)",PResult!M392=""),0,PResult!M392)</f>
        <v>0</v>
      </c>
      <c r="M392">
        <f t="shared" si="48"/>
        <v>0</v>
      </c>
      <c r="N392" t="str">
        <f>TEXT(IF(ISERROR(INDEX(Panaboard!H:H,MATCH(CONCATENATE(AZ392,"-",C392),Panaboard!Z:Z,0))),"",INDEX(Panaboard!H:H,MATCH(CONCATENATE(AZ392,"-",C392),Panaboard!Z:Z,0))),"HH:MM")</f>
        <v/>
      </c>
      <c r="O392" t="str">
        <f>TEXT(IF(ISERROR(INDEX(Panaboard!I:I,MATCH(CONCATENATE(AZ392,"-",C392),Panaboard!Z:Z,0))),"",INDEX(Panaboard!I:I,MATCH(CONCATENATE(AZ392,"-",C392),Panaboard!Z:Z,0))),"HH:MM")</f>
        <v/>
      </c>
      <c r="P392" t="str">
        <f t="shared" si="49"/>
        <v/>
      </c>
      <c r="Q392" t="str">
        <f>IF(ISERROR(INDEX(Panaboard!S:S,MATCH(CONCATENATE(AZ392,"-",C392),Panaboard!Z:Z,0))),"",INDEX(Panaboard!S:S,MATCH(CONCATENATE(AZ392,"-",C392),Panaboard!Z:Z,0)))</f>
        <v/>
      </c>
      <c r="R392" t="str">
        <f>IF(ISERROR(INDEX(Panaboard!F:F,MATCH(CONCATENATE(AZ392,"-",C392),Panaboard!Z:Z,0))),"",INDEX(Panaboard!F:F,MATCH(CONCATENATE(AZ392,"-",C392),Panaboard!Z:Z,0)))</f>
        <v/>
      </c>
      <c r="S392" t="str">
        <f t="shared" si="50"/>
        <v/>
      </c>
      <c r="T392" t="str">
        <f>IF(ISERROR(INDEX(Panaboard!D:D,MATCH(CONCATENATE(AZ392,"-",C392),Panaboard!Z:Z,0))),"",INDEX(Panaboard!D:D,MATCH(CONCATENATE(AZ392,"-",C392),Panaboard!Z:Z,0)))</f>
        <v/>
      </c>
      <c r="U392" t="str">
        <f>IF(ISERROR(INDEX(Panaboard!J:J,MATCH(CONCATENATE(AZ392,"-",C392),Panaboard!Z:Z,0))),"",INDEX(Panaboard!J:J,MATCH(CONCATENATE(AZ392,"-",C392),Panaboard!Z:Z,0)))</f>
        <v/>
      </c>
      <c r="V392">
        <f>IF(PResult!BL392="",0,PResult!BL392)</f>
        <v>0</v>
      </c>
      <c r="W392">
        <f>IF(PResult!BM392="",0,PResult!BM392)</f>
        <v>0</v>
      </c>
      <c r="X392">
        <f>IF(OR(PResult!AE392="",PResult!AE392="(null)"),IF(OR(PResult!AD392="",PResult!AD392="(null)"),0,PResult!AD392),PResult!AE392)</f>
        <v>0</v>
      </c>
      <c r="Y392" t="str">
        <f>IF(OR(PResult!V392="",PResult!V392="(null)"),"",PResult!V392)</f>
        <v/>
      </c>
      <c r="Z392" t="str">
        <f>CONCATENATE(PResult!BO392,PResult!BP392)</f>
        <v/>
      </c>
      <c r="AA392" t="str">
        <f>IF(PResult!Y392="","",PResult!Y392)</f>
        <v/>
      </c>
      <c r="AB392" t="str">
        <f>IF(PResult!BQ392="","",PResult!BQ392)</f>
        <v/>
      </c>
      <c r="AC392" t="str">
        <f>IF(PResult!BR392="","",PResult!BR392)</f>
        <v/>
      </c>
      <c r="AD392" t="str">
        <f>IF(PResult!BS392="","",PResult!BS392)</f>
        <v/>
      </c>
      <c r="AE392" t="str">
        <f>IF(PResult!BN392="","",PResult!BN392)</f>
        <v/>
      </c>
      <c r="AF392" t="str">
        <f>IF(PResult!BT392="","",PResult!BT392)</f>
        <v/>
      </c>
      <c r="AG392" t="str">
        <f>IF(PResult!BU392="","",PResult!BU392)</f>
        <v/>
      </c>
      <c r="AH392" t="str">
        <f>IF(PResult!BV392="","",PResult!BV392)</f>
        <v/>
      </c>
      <c r="AI392" t="str">
        <f>TEXT(IF(ISERROR(INDEX(Panaboard!L:L,MATCH(CONCATENATE(AZ392,"-",C392),Panaboard!Z:Z,0))),"",INDEX(Panaboard!L:L,MATCH(CONCATENATE(AZ392,"-",C392),Panaboard!Z:Z,0))),"HH:MM")</f>
        <v/>
      </c>
      <c r="AJ392" t="str">
        <f>TEXT(IF(ISERROR(INDEX(Panaboard!M:M,MATCH(CONCATENATE(AZ392,"-",C392),Panaboard!Z:Z,0))),"",INDEX(Panaboard!M:M,MATCH(CONCATENATE(AZ392,"-",C392),Panaboard!Z:Z,0))),"HH:MM")</f>
        <v/>
      </c>
      <c r="AK392" t="str">
        <f>IF(PResult!BY392="","",PResult!BY392)</f>
        <v/>
      </c>
      <c r="AL392">
        <f>IF(PResult!P392="",0,PResult!P392)</f>
        <v>0</v>
      </c>
      <c r="AM392" t="str">
        <f>IF(ISERROR(INDEX(Panaboard!N:N,MATCH(CONCATENATE(AZ392,"-",C392),Panaboard!Z:Z,0))),"",INDEX(Panaboard!N:N,MATCH(CONCATENATE(AZ392,"-",C392),Panaboard!Z:Z,0)))</f>
        <v/>
      </c>
      <c r="AN392" t="str">
        <f>IF(ISERROR(INDEX(Panaboard!O:O,MATCH(CONCATENATE(AZ392,"-",C392),Panaboard!Z:Z,0))),"",INDEX(Panaboard!O:O,MATCH(CONCATENATE(AZ392,"-",C392),Panaboard!Z:Z,0)))</f>
        <v/>
      </c>
      <c r="AO392" t="str">
        <f>IF(ISERROR(INDEX(Panaboard!P:P,MATCH(CONCATENATE(AZ392,"-",C392),Panaboard!Z:Z,0))),"",INDEX(Panaboard!P:P,MATCH(CONCATENATE(AZ392,"-",C392),Panaboard!Z:Z,0)))</f>
        <v/>
      </c>
      <c r="AP392" t="str">
        <f>IF(ISERROR(INDEX(Panaboard!Q:Q,MATCH(CONCATENATE(AZ392,"-",C392),Panaboard!Z:Z,0))),"",INDEX(Panaboard!Q:Q,MATCH(CONCATENATE(AZ392,"-",C392),Panaboard!Z:Z,0)))</f>
        <v/>
      </c>
      <c r="AR392" t="str">
        <f>IF(PResult!BW392="","",PResult!BW392)</f>
        <v/>
      </c>
      <c r="AS392" t="str">
        <f>IF(PResult!BX392="","",PResult!BX392)</f>
        <v/>
      </c>
      <c r="AT392" t="str">
        <f>IF(ISERROR(INDEX(Panaboard!K:K,MATCH(CONCATENATE(AZ392,"-",C392),Panaboard!Z:Z,0))),"",INDEX(Panaboard!K:K,MATCH(CONCATENATE(AZ392,"-",C392),Panaboard!Z:Z,0)))</f>
        <v/>
      </c>
      <c r="AU392" t="str">
        <f>IF(ISERROR(INDEX(Panaboard!U:U,MATCH(CONCATENATE(AZ392,"-",C392),Panaboard!Z:Z,0))),"",INDEX(Panaboard!U:U,MATCH(CONCATENATE(AZ392,"-",C392),Panaboard!Z:Z,0)))</f>
        <v/>
      </c>
      <c r="AV392" t="str">
        <f>IF(ISERROR(INDEX(Panaboard!W:W,MATCH(CONCATENATE(AZ392,"-",C392),Panaboard!Z:Z,0))),"",INDEX(Panaboard!W:W,MATCH(CONCATENATE(AZ392,"-",C392),Panaboard!Z:Z,0)))</f>
        <v/>
      </c>
      <c r="AW392" t="str">
        <f>IF(ISERROR(INDEX(Panaboard!X:X,MATCH(CONCATENATE(AZ392,"-",C392),Panaboard!Z:Z,0))),"",INDEX(Panaboard!X:X,MATCH(CONCATENATE(AZ392,"-",C392),Panaboard!Z:Z,0)))</f>
        <v/>
      </c>
      <c r="AX392" t="str">
        <f>IF(ISERROR(INDEX(Panaboard!AA:AA,MATCH(CONCATENATE(AZ392,"-",C392),Panaboard!Z:Z,0))),"",INDEX(Panaboard!AA:AA,MATCH(CONCATENATE(AZ392,"-",C392),Panaboard!Z:Z,0)))</f>
        <v/>
      </c>
      <c r="AY392" t="str">
        <f>IF(ISERROR(INDEX(Panaboard!AB:AB,MATCH(CONCATENATE(AZ392,"-",C392),Panaboard!Z:Z,0))),"",INDEX(Panaboard!AB:AB,MATCH(CONCATENATE(AZ392,"-",C392),Panaboard!Z:Z,0)))</f>
        <v/>
      </c>
      <c r="AZ392" t="str">
        <f t="shared" si="52"/>
        <v/>
      </c>
      <c r="BA392" t="str">
        <f>IF(ISERROR(INDEX(Panaboard!E:E,MATCH(CONCATENATE(AZ392,"-",C392),Panaboard!Z:Z,0))),"",INDEX(Panaboard!E:E,MATCH(CONCATENATE(AZ392,"-",C392),Panaboard!Z:Z,0)))</f>
        <v/>
      </c>
      <c r="BB392" t="str">
        <f>IF(ISERROR(INDEX(Panaboard!AC:AC,MATCH(CONCATENATE(AZ392,"-",C392),Panaboard!Z:Z,0))),"",INDEX(Panaboard!AC:AC,MATCH(CONCATENATE(AZ392,"-",C392),Panaboard!Z:Z,0)))</f>
        <v/>
      </c>
      <c r="BC392" t="str">
        <f t="shared" si="53"/>
        <v/>
      </c>
      <c r="BD392" t="str">
        <f t="shared" si="54"/>
        <v/>
      </c>
      <c r="BE392" t="str">
        <f t="shared" si="55"/>
        <v>xx0x0</v>
      </c>
      <c r="BF392" t="str">
        <f>IF(ISERROR(INDEX(CuttingList!F:F,MATCH(CONCATENATE(A392,"-",C392),CuttingList!E:E,0))),"",INDEX(CuttingList!F:F,MATCH(CONCATENATE(A392,"-",C392),CuttingList!E:E,0)))</f>
        <v/>
      </c>
    </row>
    <row r="393" spans="1:58" x14ac:dyDescent="0.25">
      <c r="A393" t="str">
        <f>IF(PResult!BJ393="","",PResult!BJ393)</f>
        <v/>
      </c>
      <c r="B393" t="str">
        <f>IF(PResult!E393="","",PResult!E393)</f>
        <v/>
      </c>
      <c r="C393" t="str">
        <f>IF(PResult!BZ393="","",PResult!BZ393)</f>
        <v/>
      </c>
      <c r="D393" t="str">
        <f>IF(ISERROR(INDEX(Panaboard!B:B,MATCH(CONCATENATE(AZ393,"-",C393),Panaboard!Z:Z,0))),"",TRIM(INDEX(Panaboard!B:B,MATCH(CONCATENATE(AZ393,"-",C393),Panaboard!Z:Z,0))))</f>
        <v/>
      </c>
      <c r="E393" t="str">
        <f t="shared" si="51"/>
        <v>xx0x0</v>
      </c>
      <c r="F393" t="str">
        <f>IF(PResult!U393="","",UPPER(TRIM(PResult!U393)))</f>
        <v/>
      </c>
      <c r="G393">
        <f>IF(OR(PResult!O393="",PResult!O393="(null)"),0,PResult!O393)</f>
        <v>0</v>
      </c>
      <c r="H393" t="str">
        <f>IF(ISERROR(INDEX(Panaboard!G:G,MATCH(CONCATENATE(AZ393,"-",C393),Panaboard!Z:Z,0))),"",INDEX(Panaboard!G:G,MATCH(CONCATENATE(AZ393,"-",C393),Panaboard!Z:Z,0)))</f>
        <v/>
      </c>
      <c r="I393" t="str">
        <f>IF(PResult!J393="","",PResult!J393)</f>
        <v/>
      </c>
      <c r="J393" t="str">
        <f>IF(PResult!K393="","",PResult!K393)</f>
        <v/>
      </c>
      <c r="K393">
        <f>IF(OR(PResult!L393="(null)",PResult!L393=""),0,PResult!L393)</f>
        <v>0</v>
      </c>
      <c r="L393">
        <f>IF(OR(PResult!M393="(null)",PResult!M393=""),0,PResult!M393)</f>
        <v>0</v>
      </c>
      <c r="M393">
        <f t="shared" si="48"/>
        <v>0</v>
      </c>
      <c r="N393" t="str">
        <f>TEXT(IF(ISERROR(INDEX(Panaboard!H:H,MATCH(CONCATENATE(AZ393,"-",C393),Panaboard!Z:Z,0))),"",INDEX(Panaboard!H:H,MATCH(CONCATENATE(AZ393,"-",C393),Panaboard!Z:Z,0))),"HH:MM")</f>
        <v/>
      </c>
      <c r="O393" t="str">
        <f>TEXT(IF(ISERROR(INDEX(Panaboard!I:I,MATCH(CONCATENATE(AZ393,"-",C393),Panaboard!Z:Z,0))),"",INDEX(Panaboard!I:I,MATCH(CONCATENATE(AZ393,"-",C393),Panaboard!Z:Z,0))),"HH:MM")</f>
        <v/>
      </c>
      <c r="P393" t="str">
        <f t="shared" si="49"/>
        <v/>
      </c>
      <c r="Q393" t="str">
        <f>IF(ISERROR(INDEX(Panaboard!S:S,MATCH(CONCATENATE(AZ393,"-",C393),Panaboard!Z:Z,0))),"",INDEX(Panaboard!S:S,MATCH(CONCATENATE(AZ393,"-",C393),Panaboard!Z:Z,0)))</f>
        <v/>
      </c>
      <c r="R393" t="str">
        <f>IF(ISERROR(INDEX(Panaboard!F:F,MATCH(CONCATENATE(AZ393,"-",C393),Panaboard!Z:Z,0))),"",INDEX(Panaboard!F:F,MATCH(CONCATENATE(AZ393,"-",C393),Panaboard!Z:Z,0)))</f>
        <v/>
      </c>
      <c r="S393" t="str">
        <f t="shared" si="50"/>
        <v/>
      </c>
      <c r="T393" t="str">
        <f>IF(ISERROR(INDEX(Panaboard!D:D,MATCH(CONCATENATE(AZ393,"-",C393),Panaboard!Z:Z,0))),"",INDEX(Panaboard!D:D,MATCH(CONCATENATE(AZ393,"-",C393),Panaboard!Z:Z,0)))</f>
        <v/>
      </c>
      <c r="U393" t="str">
        <f>IF(ISERROR(INDEX(Panaboard!J:J,MATCH(CONCATENATE(AZ393,"-",C393),Panaboard!Z:Z,0))),"",INDEX(Panaboard!J:J,MATCH(CONCATENATE(AZ393,"-",C393),Panaboard!Z:Z,0)))</f>
        <v/>
      </c>
      <c r="V393">
        <f>IF(PResult!BL393="",0,PResult!BL393)</f>
        <v>0</v>
      </c>
      <c r="W393">
        <f>IF(PResult!BM393="",0,PResult!BM393)</f>
        <v>0</v>
      </c>
      <c r="X393">
        <f>IF(OR(PResult!AE393="",PResult!AE393="(null)"),IF(OR(PResult!AD393="",PResult!AD393="(null)"),0,PResult!AD393),PResult!AE393)</f>
        <v>0</v>
      </c>
      <c r="Y393" t="str">
        <f>IF(OR(PResult!V393="",PResult!V393="(null)"),"",PResult!V393)</f>
        <v/>
      </c>
      <c r="Z393" t="str">
        <f>CONCATENATE(PResult!BO393,PResult!BP393)</f>
        <v/>
      </c>
      <c r="AA393" t="str">
        <f>IF(PResult!Y393="","",PResult!Y393)</f>
        <v/>
      </c>
      <c r="AB393" t="str">
        <f>IF(PResult!BQ393="","",PResult!BQ393)</f>
        <v/>
      </c>
      <c r="AC393" t="str">
        <f>IF(PResult!BR393="","",PResult!BR393)</f>
        <v/>
      </c>
      <c r="AD393" t="str">
        <f>IF(PResult!BS393="","",PResult!BS393)</f>
        <v/>
      </c>
      <c r="AE393" t="str">
        <f>IF(PResult!BN393="","",PResult!BN393)</f>
        <v/>
      </c>
      <c r="AF393" t="str">
        <f>IF(PResult!BT393="","",PResult!BT393)</f>
        <v/>
      </c>
      <c r="AG393" t="str">
        <f>IF(PResult!BU393="","",PResult!BU393)</f>
        <v/>
      </c>
      <c r="AH393" t="str">
        <f>IF(PResult!BV393="","",PResult!BV393)</f>
        <v/>
      </c>
      <c r="AI393" t="str">
        <f>TEXT(IF(ISERROR(INDEX(Panaboard!L:L,MATCH(CONCATENATE(AZ393,"-",C393),Panaboard!Z:Z,0))),"",INDEX(Panaboard!L:L,MATCH(CONCATENATE(AZ393,"-",C393),Panaboard!Z:Z,0))),"HH:MM")</f>
        <v/>
      </c>
      <c r="AJ393" t="str">
        <f>TEXT(IF(ISERROR(INDEX(Panaboard!M:M,MATCH(CONCATENATE(AZ393,"-",C393),Panaboard!Z:Z,0))),"",INDEX(Panaboard!M:M,MATCH(CONCATENATE(AZ393,"-",C393),Panaboard!Z:Z,0))),"HH:MM")</f>
        <v/>
      </c>
      <c r="AK393" t="str">
        <f>IF(PResult!BY393="","",PResult!BY393)</f>
        <v/>
      </c>
      <c r="AL393">
        <f>IF(PResult!P393="",0,PResult!P393)</f>
        <v>0</v>
      </c>
      <c r="AM393" t="str">
        <f>IF(ISERROR(INDEX(Panaboard!N:N,MATCH(CONCATENATE(AZ393,"-",C393),Panaboard!Z:Z,0))),"",INDEX(Panaboard!N:N,MATCH(CONCATENATE(AZ393,"-",C393),Panaboard!Z:Z,0)))</f>
        <v/>
      </c>
      <c r="AN393" t="str">
        <f>IF(ISERROR(INDEX(Panaboard!O:O,MATCH(CONCATENATE(AZ393,"-",C393),Panaboard!Z:Z,0))),"",INDEX(Panaboard!O:O,MATCH(CONCATENATE(AZ393,"-",C393),Panaboard!Z:Z,0)))</f>
        <v/>
      </c>
      <c r="AO393" t="str">
        <f>IF(ISERROR(INDEX(Panaboard!P:P,MATCH(CONCATENATE(AZ393,"-",C393),Panaboard!Z:Z,0))),"",INDEX(Panaboard!P:P,MATCH(CONCATENATE(AZ393,"-",C393),Panaboard!Z:Z,0)))</f>
        <v/>
      </c>
      <c r="AP393" t="str">
        <f>IF(ISERROR(INDEX(Panaboard!Q:Q,MATCH(CONCATENATE(AZ393,"-",C393),Panaboard!Z:Z,0))),"",INDEX(Panaboard!Q:Q,MATCH(CONCATENATE(AZ393,"-",C393),Panaboard!Z:Z,0)))</f>
        <v/>
      </c>
      <c r="AR393" t="str">
        <f>IF(PResult!BW393="","",PResult!BW393)</f>
        <v/>
      </c>
      <c r="AS393" t="str">
        <f>IF(PResult!BX393="","",PResult!BX393)</f>
        <v/>
      </c>
      <c r="AT393" t="str">
        <f>IF(ISERROR(INDEX(Panaboard!K:K,MATCH(CONCATENATE(AZ393,"-",C393),Panaboard!Z:Z,0))),"",INDEX(Panaboard!K:K,MATCH(CONCATENATE(AZ393,"-",C393),Panaboard!Z:Z,0)))</f>
        <v/>
      </c>
      <c r="AU393" t="str">
        <f>IF(ISERROR(INDEX(Panaboard!U:U,MATCH(CONCATENATE(AZ393,"-",C393),Panaboard!Z:Z,0))),"",INDEX(Panaboard!U:U,MATCH(CONCATENATE(AZ393,"-",C393),Panaboard!Z:Z,0)))</f>
        <v/>
      </c>
      <c r="AV393" t="str">
        <f>IF(ISERROR(INDEX(Panaboard!W:W,MATCH(CONCATENATE(AZ393,"-",C393),Panaboard!Z:Z,0))),"",INDEX(Panaboard!W:W,MATCH(CONCATENATE(AZ393,"-",C393),Panaboard!Z:Z,0)))</f>
        <v/>
      </c>
      <c r="AW393" t="str">
        <f>IF(ISERROR(INDEX(Panaboard!X:X,MATCH(CONCATENATE(AZ393,"-",C393),Panaboard!Z:Z,0))),"",INDEX(Panaboard!X:X,MATCH(CONCATENATE(AZ393,"-",C393),Panaboard!Z:Z,0)))</f>
        <v/>
      </c>
      <c r="AX393" t="str">
        <f>IF(ISERROR(INDEX(Panaboard!AA:AA,MATCH(CONCATENATE(AZ393,"-",C393),Panaboard!Z:Z,0))),"",INDEX(Panaboard!AA:AA,MATCH(CONCATENATE(AZ393,"-",C393),Panaboard!Z:Z,0)))</f>
        <v/>
      </c>
      <c r="AY393" t="str">
        <f>IF(ISERROR(INDEX(Panaboard!AB:AB,MATCH(CONCATENATE(AZ393,"-",C393),Panaboard!Z:Z,0))),"",INDEX(Panaboard!AB:AB,MATCH(CONCATENATE(AZ393,"-",C393),Panaboard!Z:Z,0)))</f>
        <v/>
      </c>
      <c r="AZ393" t="str">
        <f t="shared" si="52"/>
        <v/>
      </c>
      <c r="BA393" t="str">
        <f>IF(ISERROR(INDEX(Panaboard!E:E,MATCH(CONCATENATE(AZ393,"-",C393),Panaboard!Z:Z,0))),"",INDEX(Panaboard!E:E,MATCH(CONCATENATE(AZ393,"-",C393),Panaboard!Z:Z,0)))</f>
        <v/>
      </c>
      <c r="BB393" t="str">
        <f>IF(ISERROR(INDEX(Panaboard!AC:AC,MATCH(CONCATENATE(AZ393,"-",C393),Panaboard!Z:Z,0))),"",INDEX(Panaboard!AC:AC,MATCH(CONCATENATE(AZ393,"-",C393),Panaboard!Z:Z,0)))</f>
        <v/>
      </c>
      <c r="BC393" t="str">
        <f t="shared" si="53"/>
        <v/>
      </c>
      <c r="BD393" t="str">
        <f t="shared" si="54"/>
        <v/>
      </c>
      <c r="BE393" t="str">
        <f t="shared" si="55"/>
        <v>xx0x0</v>
      </c>
      <c r="BF393" t="str">
        <f>IF(ISERROR(INDEX(CuttingList!F:F,MATCH(CONCATENATE(A393,"-",C393),CuttingList!E:E,0))),"",INDEX(CuttingList!F:F,MATCH(CONCATENATE(A393,"-",C393),CuttingList!E:E,0)))</f>
        <v/>
      </c>
    </row>
    <row r="394" spans="1:58" x14ac:dyDescent="0.25">
      <c r="A394" t="str">
        <f>IF(PResult!BJ394="","",PResult!BJ394)</f>
        <v/>
      </c>
      <c r="B394" t="str">
        <f>IF(PResult!E394="","",PResult!E394)</f>
        <v/>
      </c>
      <c r="C394" t="str">
        <f>IF(PResult!BZ394="","",PResult!BZ394)</f>
        <v/>
      </c>
      <c r="D394" t="str">
        <f>IF(ISERROR(INDEX(Panaboard!B:B,MATCH(CONCATENATE(AZ394,"-",C394),Panaboard!Z:Z,0))),"",TRIM(INDEX(Panaboard!B:B,MATCH(CONCATENATE(AZ394,"-",C394),Panaboard!Z:Z,0))))</f>
        <v/>
      </c>
      <c r="E394" t="str">
        <f t="shared" si="51"/>
        <v>xx0x0</v>
      </c>
      <c r="F394" t="str">
        <f>IF(PResult!U394="","",UPPER(TRIM(PResult!U394)))</f>
        <v/>
      </c>
      <c r="G394">
        <f>IF(OR(PResult!O394="",PResult!O394="(null)"),0,PResult!O394)</f>
        <v>0</v>
      </c>
      <c r="H394" t="str">
        <f>IF(ISERROR(INDEX(Panaboard!G:G,MATCH(CONCATENATE(AZ394,"-",C394),Panaboard!Z:Z,0))),"",INDEX(Panaboard!G:G,MATCH(CONCATENATE(AZ394,"-",C394),Panaboard!Z:Z,0)))</f>
        <v/>
      </c>
      <c r="I394" t="str">
        <f>IF(PResult!J394="","",PResult!J394)</f>
        <v/>
      </c>
      <c r="J394" t="str">
        <f>IF(PResult!K394="","",PResult!K394)</f>
        <v/>
      </c>
      <c r="K394">
        <f>IF(OR(PResult!L394="(null)",PResult!L394=""),0,PResult!L394)</f>
        <v>0</v>
      </c>
      <c r="L394">
        <f>IF(OR(PResult!M394="(null)",PResult!M394=""),0,PResult!M394)</f>
        <v>0</v>
      </c>
      <c r="M394">
        <f t="shared" si="48"/>
        <v>0</v>
      </c>
      <c r="N394" t="str">
        <f>TEXT(IF(ISERROR(INDEX(Panaboard!H:H,MATCH(CONCATENATE(AZ394,"-",C394),Panaboard!Z:Z,0))),"",INDEX(Panaboard!H:H,MATCH(CONCATENATE(AZ394,"-",C394),Panaboard!Z:Z,0))),"HH:MM")</f>
        <v/>
      </c>
      <c r="O394" t="str">
        <f>TEXT(IF(ISERROR(INDEX(Panaboard!I:I,MATCH(CONCATENATE(AZ394,"-",C394),Panaboard!Z:Z,0))),"",INDEX(Panaboard!I:I,MATCH(CONCATENATE(AZ394,"-",C394),Panaboard!Z:Z,0))),"HH:MM")</f>
        <v/>
      </c>
      <c r="P394" t="str">
        <f t="shared" si="49"/>
        <v/>
      </c>
      <c r="Q394" t="str">
        <f>IF(ISERROR(INDEX(Panaboard!S:S,MATCH(CONCATENATE(AZ394,"-",C394),Panaboard!Z:Z,0))),"",INDEX(Panaboard!S:S,MATCH(CONCATENATE(AZ394,"-",C394),Panaboard!Z:Z,0)))</f>
        <v/>
      </c>
      <c r="R394" t="str">
        <f>IF(ISERROR(INDEX(Panaboard!F:F,MATCH(CONCATENATE(AZ394,"-",C394),Panaboard!Z:Z,0))),"",INDEX(Panaboard!F:F,MATCH(CONCATENATE(AZ394,"-",C394),Panaboard!Z:Z,0)))</f>
        <v/>
      </c>
      <c r="S394" t="str">
        <f t="shared" si="50"/>
        <v/>
      </c>
      <c r="T394" t="str">
        <f>IF(ISERROR(INDEX(Panaboard!D:D,MATCH(CONCATENATE(AZ394,"-",C394),Panaboard!Z:Z,0))),"",INDEX(Panaboard!D:D,MATCH(CONCATENATE(AZ394,"-",C394),Panaboard!Z:Z,0)))</f>
        <v/>
      </c>
      <c r="U394" t="str">
        <f>IF(ISERROR(INDEX(Panaboard!J:J,MATCH(CONCATENATE(AZ394,"-",C394),Panaboard!Z:Z,0))),"",INDEX(Panaboard!J:J,MATCH(CONCATENATE(AZ394,"-",C394),Panaboard!Z:Z,0)))</f>
        <v/>
      </c>
      <c r="V394">
        <f>IF(PResult!BL394="",0,PResult!BL394)</f>
        <v>0</v>
      </c>
      <c r="W394">
        <f>IF(PResult!BM394="",0,PResult!BM394)</f>
        <v>0</v>
      </c>
      <c r="X394">
        <f>IF(OR(PResult!AE394="",PResult!AE394="(null)"),IF(OR(PResult!AD394="",PResult!AD394="(null)"),0,PResult!AD394),PResult!AE394)</f>
        <v>0</v>
      </c>
      <c r="Y394" t="str">
        <f>IF(OR(PResult!V394="",PResult!V394="(null)"),"",PResult!V394)</f>
        <v/>
      </c>
      <c r="Z394" t="str">
        <f>CONCATENATE(PResult!BO394,PResult!BP394)</f>
        <v/>
      </c>
      <c r="AA394" t="str">
        <f>IF(PResult!Y394="","",PResult!Y394)</f>
        <v/>
      </c>
      <c r="AB394" t="str">
        <f>IF(PResult!BQ394="","",PResult!BQ394)</f>
        <v/>
      </c>
      <c r="AC394" t="str">
        <f>IF(PResult!BR394="","",PResult!BR394)</f>
        <v/>
      </c>
      <c r="AD394" t="str">
        <f>IF(PResult!BS394="","",PResult!BS394)</f>
        <v/>
      </c>
      <c r="AE394" t="str">
        <f>IF(PResult!BN394="","",PResult!BN394)</f>
        <v/>
      </c>
      <c r="AF394" t="str">
        <f>IF(PResult!BT394="","",PResult!BT394)</f>
        <v/>
      </c>
      <c r="AG394" t="str">
        <f>IF(PResult!BU394="","",PResult!BU394)</f>
        <v/>
      </c>
      <c r="AH394" t="str">
        <f>IF(PResult!BV394="","",PResult!BV394)</f>
        <v/>
      </c>
      <c r="AI394" t="str">
        <f>TEXT(IF(ISERROR(INDEX(Panaboard!L:L,MATCH(CONCATENATE(AZ394,"-",C394),Panaboard!Z:Z,0))),"",INDEX(Panaboard!L:L,MATCH(CONCATENATE(AZ394,"-",C394),Panaboard!Z:Z,0))),"HH:MM")</f>
        <v/>
      </c>
      <c r="AJ394" t="str">
        <f>TEXT(IF(ISERROR(INDEX(Panaboard!M:M,MATCH(CONCATENATE(AZ394,"-",C394),Panaboard!Z:Z,0))),"",INDEX(Panaboard!M:M,MATCH(CONCATENATE(AZ394,"-",C394),Panaboard!Z:Z,0))),"HH:MM")</f>
        <v/>
      </c>
      <c r="AK394" t="str">
        <f>IF(PResult!BY394="","",PResult!BY394)</f>
        <v/>
      </c>
      <c r="AL394">
        <f>IF(PResult!P394="",0,PResult!P394)</f>
        <v>0</v>
      </c>
      <c r="AM394" t="str">
        <f>IF(ISERROR(INDEX(Panaboard!N:N,MATCH(CONCATENATE(AZ394,"-",C394),Panaboard!Z:Z,0))),"",INDEX(Panaboard!N:N,MATCH(CONCATENATE(AZ394,"-",C394),Panaboard!Z:Z,0)))</f>
        <v/>
      </c>
      <c r="AN394" t="str">
        <f>IF(ISERROR(INDEX(Panaboard!O:O,MATCH(CONCATENATE(AZ394,"-",C394),Panaboard!Z:Z,0))),"",INDEX(Panaboard!O:O,MATCH(CONCATENATE(AZ394,"-",C394),Panaboard!Z:Z,0)))</f>
        <v/>
      </c>
      <c r="AO394" t="str">
        <f>IF(ISERROR(INDEX(Panaboard!P:P,MATCH(CONCATENATE(AZ394,"-",C394),Panaboard!Z:Z,0))),"",INDEX(Panaboard!P:P,MATCH(CONCATENATE(AZ394,"-",C394),Panaboard!Z:Z,0)))</f>
        <v/>
      </c>
      <c r="AP394" t="str">
        <f>IF(ISERROR(INDEX(Panaboard!Q:Q,MATCH(CONCATENATE(AZ394,"-",C394),Panaboard!Z:Z,0))),"",INDEX(Panaboard!Q:Q,MATCH(CONCATENATE(AZ394,"-",C394),Panaboard!Z:Z,0)))</f>
        <v/>
      </c>
      <c r="AR394" t="str">
        <f>IF(PResult!BW394="","",PResult!BW394)</f>
        <v/>
      </c>
      <c r="AS394" t="str">
        <f>IF(PResult!BX394="","",PResult!BX394)</f>
        <v/>
      </c>
      <c r="AT394" t="str">
        <f>IF(ISERROR(INDEX(Panaboard!K:K,MATCH(CONCATENATE(AZ394,"-",C394),Panaboard!Z:Z,0))),"",INDEX(Panaboard!K:K,MATCH(CONCATENATE(AZ394,"-",C394),Panaboard!Z:Z,0)))</f>
        <v/>
      </c>
      <c r="AU394" t="str">
        <f>IF(ISERROR(INDEX(Panaboard!U:U,MATCH(CONCATENATE(AZ394,"-",C394),Panaboard!Z:Z,0))),"",INDEX(Panaboard!U:U,MATCH(CONCATENATE(AZ394,"-",C394),Panaboard!Z:Z,0)))</f>
        <v/>
      </c>
      <c r="AV394" t="str">
        <f>IF(ISERROR(INDEX(Panaboard!W:W,MATCH(CONCATENATE(AZ394,"-",C394),Panaboard!Z:Z,0))),"",INDEX(Panaboard!W:W,MATCH(CONCATENATE(AZ394,"-",C394),Panaboard!Z:Z,0)))</f>
        <v/>
      </c>
      <c r="AW394" t="str">
        <f>IF(ISERROR(INDEX(Panaboard!X:X,MATCH(CONCATENATE(AZ394,"-",C394),Panaboard!Z:Z,0))),"",INDEX(Panaboard!X:X,MATCH(CONCATENATE(AZ394,"-",C394),Panaboard!Z:Z,0)))</f>
        <v/>
      </c>
      <c r="AX394" t="str">
        <f>IF(ISERROR(INDEX(Panaboard!AA:AA,MATCH(CONCATENATE(AZ394,"-",C394),Panaboard!Z:Z,0))),"",INDEX(Panaboard!AA:AA,MATCH(CONCATENATE(AZ394,"-",C394),Panaboard!Z:Z,0)))</f>
        <v/>
      </c>
      <c r="AY394" t="str">
        <f>IF(ISERROR(INDEX(Panaboard!AB:AB,MATCH(CONCATENATE(AZ394,"-",C394),Panaboard!Z:Z,0))),"",INDEX(Panaboard!AB:AB,MATCH(CONCATENATE(AZ394,"-",C394),Panaboard!Z:Z,0)))</f>
        <v/>
      </c>
      <c r="AZ394" t="str">
        <f t="shared" si="52"/>
        <v/>
      </c>
      <c r="BA394" t="str">
        <f>IF(ISERROR(INDEX(Panaboard!E:E,MATCH(CONCATENATE(AZ394,"-",C394),Panaboard!Z:Z,0))),"",INDEX(Panaboard!E:E,MATCH(CONCATENATE(AZ394,"-",C394),Panaboard!Z:Z,0)))</f>
        <v/>
      </c>
      <c r="BB394" t="str">
        <f>IF(ISERROR(INDEX(Panaboard!AC:AC,MATCH(CONCATENATE(AZ394,"-",C394),Panaboard!Z:Z,0))),"",INDEX(Panaboard!AC:AC,MATCH(CONCATENATE(AZ394,"-",C394),Panaboard!Z:Z,0)))</f>
        <v/>
      </c>
      <c r="BC394" t="str">
        <f t="shared" si="53"/>
        <v/>
      </c>
      <c r="BD394" t="str">
        <f t="shared" si="54"/>
        <v/>
      </c>
      <c r="BE394" t="str">
        <f t="shared" si="55"/>
        <v>xx0x0</v>
      </c>
      <c r="BF394" t="str">
        <f>IF(ISERROR(INDEX(CuttingList!F:F,MATCH(CONCATENATE(A394,"-",C394),CuttingList!E:E,0))),"",INDEX(CuttingList!F:F,MATCH(CONCATENATE(A394,"-",C394),CuttingList!E:E,0)))</f>
        <v/>
      </c>
    </row>
    <row r="395" spans="1:58" x14ac:dyDescent="0.25">
      <c r="A395" t="str">
        <f>IF(PResult!BJ395="","",PResult!BJ395)</f>
        <v/>
      </c>
      <c r="B395" t="str">
        <f>IF(PResult!E395="","",PResult!E395)</f>
        <v/>
      </c>
      <c r="C395" t="str">
        <f>IF(PResult!BZ395="","",PResult!BZ395)</f>
        <v/>
      </c>
      <c r="D395" t="str">
        <f>IF(ISERROR(INDEX(Panaboard!B:B,MATCH(CONCATENATE(AZ395,"-",C395),Panaboard!Z:Z,0))),"",TRIM(INDEX(Panaboard!B:B,MATCH(CONCATENATE(AZ395,"-",C395),Panaboard!Z:Z,0))))</f>
        <v/>
      </c>
      <c r="E395" t="str">
        <f t="shared" si="51"/>
        <v>xx0x0</v>
      </c>
      <c r="F395" t="str">
        <f>IF(PResult!U395="","",UPPER(TRIM(PResult!U395)))</f>
        <v/>
      </c>
      <c r="G395">
        <f>IF(OR(PResult!O395="",PResult!O395="(null)"),0,PResult!O395)</f>
        <v>0</v>
      </c>
      <c r="H395" t="str">
        <f>IF(ISERROR(INDEX(Panaboard!G:G,MATCH(CONCATENATE(AZ395,"-",C395),Panaboard!Z:Z,0))),"",INDEX(Panaboard!G:G,MATCH(CONCATENATE(AZ395,"-",C395),Panaboard!Z:Z,0)))</f>
        <v/>
      </c>
      <c r="I395" t="str">
        <f>IF(PResult!J395="","",PResult!J395)</f>
        <v/>
      </c>
      <c r="J395" t="str">
        <f>IF(PResult!K395="","",PResult!K395)</f>
        <v/>
      </c>
      <c r="K395">
        <f>IF(OR(PResult!L395="(null)",PResult!L395=""),0,PResult!L395)</f>
        <v>0</v>
      </c>
      <c r="L395">
        <f>IF(OR(PResult!M395="(null)",PResult!M395=""),0,PResult!M395)</f>
        <v>0</v>
      </c>
      <c r="M395">
        <f t="shared" si="48"/>
        <v>0</v>
      </c>
      <c r="N395" t="str">
        <f>TEXT(IF(ISERROR(INDEX(Panaboard!H:H,MATCH(CONCATENATE(AZ395,"-",C395),Panaboard!Z:Z,0))),"",INDEX(Panaboard!H:H,MATCH(CONCATENATE(AZ395,"-",C395),Panaboard!Z:Z,0))),"HH:MM")</f>
        <v/>
      </c>
      <c r="O395" t="str">
        <f>TEXT(IF(ISERROR(INDEX(Panaboard!I:I,MATCH(CONCATENATE(AZ395,"-",C395),Panaboard!Z:Z,0))),"",INDEX(Panaboard!I:I,MATCH(CONCATENATE(AZ395,"-",C395),Panaboard!Z:Z,0))),"HH:MM")</f>
        <v/>
      </c>
      <c r="P395" t="str">
        <f t="shared" si="49"/>
        <v/>
      </c>
      <c r="Q395" t="str">
        <f>IF(ISERROR(INDEX(Panaboard!S:S,MATCH(CONCATENATE(AZ395,"-",C395),Panaboard!Z:Z,0))),"",INDEX(Panaboard!S:S,MATCH(CONCATENATE(AZ395,"-",C395),Panaboard!Z:Z,0)))</f>
        <v/>
      </c>
      <c r="R395" t="str">
        <f>IF(ISERROR(INDEX(Panaboard!F:F,MATCH(CONCATENATE(AZ395,"-",C395),Panaboard!Z:Z,0))),"",INDEX(Panaboard!F:F,MATCH(CONCATENATE(AZ395,"-",C395),Panaboard!Z:Z,0)))</f>
        <v/>
      </c>
      <c r="S395" t="str">
        <f t="shared" si="50"/>
        <v/>
      </c>
      <c r="T395" t="str">
        <f>IF(ISERROR(INDEX(Panaboard!D:D,MATCH(CONCATENATE(AZ395,"-",C395),Panaboard!Z:Z,0))),"",INDEX(Panaboard!D:D,MATCH(CONCATENATE(AZ395,"-",C395),Panaboard!Z:Z,0)))</f>
        <v/>
      </c>
      <c r="U395" t="str">
        <f>IF(ISERROR(INDEX(Panaboard!J:J,MATCH(CONCATENATE(AZ395,"-",C395),Panaboard!Z:Z,0))),"",INDEX(Panaboard!J:J,MATCH(CONCATENATE(AZ395,"-",C395),Panaboard!Z:Z,0)))</f>
        <v/>
      </c>
      <c r="V395">
        <f>IF(PResult!BL395="",0,PResult!BL395)</f>
        <v>0</v>
      </c>
      <c r="W395">
        <f>IF(PResult!BM395="",0,PResult!BM395)</f>
        <v>0</v>
      </c>
      <c r="X395">
        <f>IF(OR(PResult!AE395="",PResult!AE395="(null)"),IF(OR(PResult!AD395="",PResult!AD395="(null)"),0,PResult!AD395),PResult!AE395)</f>
        <v>0</v>
      </c>
      <c r="Y395" t="str">
        <f>IF(OR(PResult!V395="",PResult!V395="(null)"),"",PResult!V395)</f>
        <v/>
      </c>
      <c r="Z395" t="str">
        <f>CONCATENATE(PResult!BO395,PResult!BP395)</f>
        <v/>
      </c>
      <c r="AA395" t="str">
        <f>IF(PResult!Y395="","",PResult!Y395)</f>
        <v/>
      </c>
      <c r="AB395" t="str">
        <f>IF(PResult!BQ395="","",PResult!BQ395)</f>
        <v/>
      </c>
      <c r="AC395" t="str">
        <f>IF(PResult!BR395="","",PResult!BR395)</f>
        <v/>
      </c>
      <c r="AD395" t="str">
        <f>IF(PResult!BS395="","",PResult!BS395)</f>
        <v/>
      </c>
      <c r="AE395" t="str">
        <f>IF(PResult!BN395="","",PResult!BN395)</f>
        <v/>
      </c>
      <c r="AF395" t="str">
        <f>IF(PResult!BT395="","",PResult!BT395)</f>
        <v/>
      </c>
      <c r="AG395" t="str">
        <f>IF(PResult!BU395="","",PResult!BU395)</f>
        <v/>
      </c>
      <c r="AH395" t="str">
        <f>IF(PResult!BV395="","",PResult!BV395)</f>
        <v/>
      </c>
      <c r="AI395" t="str">
        <f>TEXT(IF(ISERROR(INDEX(Panaboard!L:L,MATCH(CONCATENATE(AZ395,"-",C395),Panaboard!Z:Z,0))),"",INDEX(Panaboard!L:L,MATCH(CONCATENATE(AZ395,"-",C395),Panaboard!Z:Z,0))),"HH:MM")</f>
        <v/>
      </c>
      <c r="AJ395" t="str">
        <f>TEXT(IF(ISERROR(INDEX(Panaboard!M:M,MATCH(CONCATENATE(AZ395,"-",C395),Panaboard!Z:Z,0))),"",INDEX(Panaboard!M:M,MATCH(CONCATENATE(AZ395,"-",C395),Panaboard!Z:Z,0))),"HH:MM")</f>
        <v/>
      </c>
      <c r="AK395" t="str">
        <f>IF(PResult!BY395="","",PResult!BY395)</f>
        <v/>
      </c>
      <c r="AL395">
        <f>IF(PResult!P395="",0,PResult!P395)</f>
        <v>0</v>
      </c>
      <c r="AM395" t="str">
        <f>IF(ISERROR(INDEX(Panaboard!N:N,MATCH(CONCATENATE(AZ395,"-",C395),Panaboard!Z:Z,0))),"",INDEX(Panaboard!N:N,MATCH(CONCATENATE(AZ395,"-",C395),Panaboard!Z:Z,0)))</f>
        <v/>
      </c>
      <c r="AN395" t="str">
        <f>IF(ISERROR(INDEX(Panaboard!O:O,MATCH(CONCATENATE(AZ395,"-",C395),Panaboard!Z:Z,0))),"",INDEX(Panaboard!O:O,MATCH(CONCATENATE(AZ395,"-",C395),Panaboard!Z:Z,0)))</f>
        <v/>
      </c>
      <c r="AO395" t="str">
        <f>IF(ISERROR(INDEX(Panaboard!P:P,MATCH(CONCATENATE(AZ395,"-",C395),Panaboard!Z:Z,0))),"",INDEX(Panaboard!P:P,MATCH(CONCATENATE(AZ395,"-",C395),Panaboard!Z:Z,0)))</f>
        <v/>
      </c>
      <c r="AP395" t="str">
        <f>IF(ISERROR(INDEX(Panaboard!Q:Q,MATCH(CONCATENATE(AZ395,"-",C395),Panaboard!Z:Z,0))),"",INDEX(Panaboard!Q:Q,MATCH(CONCATENATE(AZ395,"-",C395),Panaboard!Z:Z,0)))</f>
        <v/>
      </c>
      <c r="AR395" t="str">
        <f>IF(PResult!BW395="","",PResult!BW395)</f>
        <v/>
      </c>
      <c r="AS395" t="str">
        <f>IF(PResult!BX395="","",PResult!BX395)</f>
        <v/>
      </c>
      <c r="AT395" t="str">
        <f>IF(ISERROR(INDEX(Panaboard!K:K,MATCH(CONCATENATE(AZ395,"-",C395),Panaboard!Z:Z,0))),"",INDEX(Panaboard!K:K,MATCH(CONCATENATE(AZ395,"-",C395),Panaboard!Z:Z,0)))</f>
        <v/>
      </c>
      <c r="AU395" t="str">
        <f>IF(ISERROR(INDEX(Panaboard!U:U,MATCH(CONCATENATE(AZ395,"-",C395),Panaboard!Z:Z,0))),"",INDEX(Panaboard!U:U,MATCH(CONCATENATE(AZ395,"-",C395),Panaboard!Z:Z,0)))</f>
        <v/>
      </c>
      <c r="AV395" t="str">
        <f>IF(ISERROR(INDEX(Panaboard!W:W,MATCH(CONCATENATE(AZ395,"-",C395),Panaboard!Z:Z,0))),"",INDEX(Panaboard!W:W,MATCH(CONCATENATE(AZ395,"-",C395),Panaboard!Z:Z,0)))</f>
        <v/>
      </c>
      <c r="AW395" t="str">
        <f>IF(ISERROR(INDEX(Panaboard!X:X,MATCH(CONCATENATE(AZ395,"-",C395),Panaboard!Z:Z,0))),"",INDEX(Panaboard!X:X,MATCH(CONCATENATE(AZ395,"-",C395),Panaboard!Z:Z,0)))</f>
        <v/>
      </c>
      <c r="AX395" t="str">
        <f>IF(ISERROR(INDEX(Panaboard!AA:AA,MATCH(CONCATENATE(AZ395,"-",C395),Panaboard!Z:Z,0))),"",INDEX(Panaboard!AA:AA,MATCH(CONCATENATE(AZ395,"-",C395),Panaboard!Z:Z,0)))</f>
        <v/>
      </c>
      <c r="AY395" t="str">
        <f>IF(ISERROR(INDEX(Panaboard!AB:AB,MATCH(CONCATENATE(AZ395,"-",C395),Panaboard!Z:Z,0))),"",INDEX(Panaboard!AB:AB,MATCH(CONCATENATE(AZ395,"-",C395),Panaboard!Z:Z,0)))</f>
        <v/>
      </c>
      <c r="AZ395" t="str">
        <f t="shared" si="52"/>
        <v/>
      </c>
      <c r="BA395" t="str">
        <f>IF(ISERROR(INDEX(Panaboard!E:E,MATCH(CONCATENATE(AZ395,"-",C395),Panaboard!Z:Z,0))),"",INDEX(Panaboard!E:E,MATCH(CONCATENATE(AZ395,"-",C395),Panaboard!Z:Z,0)))</f>
        <v/>
      </c>
      <c r="BB395" t="str">
        <f>IF(ISERROR(INDEX(Panaboard!AC:AC,MATCH(CONCATENATE(AZ395,"-",C395),Panaboard!Z:Z,0))),"",INDEX(Panaboard!AC:AC,MATCH(CONCATENATE(AZ395,"-",C395),Panaboard!Z:Z,0)))</f>
        <v/>
      </c>
      <c r="BC395" t="str">
        <f t="shared" si="53"/>
        <v/>
      </c>
      <c r="BD395" t="str">
        <f t="shared" si="54"/>
        <v/>
      </c>
      <c r="BE395" t="str">
        <f t="shared" si="55"/>
        <v>xx0x0</v>
      </c>
      <c r="BF395" t="str">
        <f>IF(ISERROR(INDEX(CuttingList!F:F,MATCH(CONCATENATE(A395,"-",C395),CuttingList!E:E,0))),"",INDEX(CuttingList!F:F,MATCH(CONCATENATE(A395,"-",C395),CuttingList!E:E,0)))</f>
        <v/>
      </c>
    </row>
    <row r="396" spans="1:58" x14ac:dyDescent="0.25">
      <c r="A396" t="str">
        <f>IF(PResult!BJ396="","",PResult!BJ396)</f>
        <v/>
      </c>
      <c r="B396" t="str">
        <f>IF(PResult!E396="","",PResult!E396)</f>
        <v/>
      </c>
      <c r="C396" t="str">
        <f>IF(PResult!BZ396="","",PResult!BZ396)</f>
        <v/>
      </c>
      <c r="D396" t="str">
        <f>IF(ISERROR(INDEX(Panaboard!B:B,MATCH(CONCATENATE(AZ396,"-",C396),Panaboard!Z:Z,0))),"",TRIM(INDEX(Panaboard!B:B,MATCH(CONCATENATE(AZ396,"-",C396),Panaboard!Z:Z,0))))</f>
        <v/>
      </c>
      <c r="E396" t="str">
        <f t="shared" si="51"/>
        <v>xx0x0</v>
      </c>
      <c r="F396" t="str">
        <f>IF(PResult!U396="","",UPPER(TRIM(PResult!U396)))</f>
        <v/>
      </c>
      <c r="G396">
        <f>IF(OR(PResult!O396="",PResult!O396="(null)"),0,PResult!O396)</f>
        <v>0</v>
      </c>
      <c r="H396" t="str">
        <f>IF(ISERROR(INDEX(Panaboard!G:G,MATCH(CONCATENATE(AZ396,"-",C396),Panaboard!Z:Z,0))),"",INDEX(Panaboard!G:G,MATCH(CONCATENATE(AZ396,"-",C396),Panaboard!Z:Z,0)))</f>
        <v/>
      </c>
      <c r="I396" t="str">
        <f>IF(PResult!J396="","",PResult!J396)</f>
        <v/>
      </c>
      <c r="J396" t="str">
        <f>IF(PResult!K396="","",PResult!K396)</f>
        <v/>
      </c>
      <c r="K396">
        <f>IF(OR(PResult!L396="(null)",PResult!L396=""),0,PResult!L396)</f>
        <v>0</v>
      </c>
      <c r="L396">
        <f>IF(OR(PResult!M396="(null)",PResult!M396=""),0,PResult!M396)</f>
        <v>0</v>
      </c>
      <c r="M396">
        <f t="shared" si="48"/>
        <v>0</v>
      </c>
      <c r="N396" t="str">
        <f>TEXT(IF(ISERROR(INDEX(Panaboard!H:H,MATCH(CONCATENATE(AZ396,"-",C396),Panaboard!Z:Z,0))),"",INDEX(Panaboard!H:H,MATCH(CONCATENATE(AZ396,"-",C396),Panaboard!Z:Z,0))),"HH:MM")</f>
        <v/>
      </c>
      <c r="O396" t="str">
        <f>TEXT(IF(ISERROR(INDEX(Panaboard!I:I,MATCH(CONCATENATE(AZ396,"-",C396),Panaboard!Z:Z,0))),"",INDEX(Panaboard!I:I,MATCH(CONCATENATE(AZ396,"-",C396),Panaboard!Z:Z,0))),"HH:MM")</f>
        <v/>
      </c>
      <c r="P396" t="str">
        <f t="shared" si="49"/>
        <v/>
      </c>
      <c r="Q396" t="str">
        <f>IF(ISERROR(INDEX(Panaboard!S:S,MATCH(CONCATENATE(AZ396,"-",C396),Panaboard!Z:Z,0))),"",INDEX(Panaboard!S:S,MATCH(CONCATENATE(AZ396,"-",C396),Panaboard!Z:Z,0)))</f>
        <v/>
      </c>
      <c r="R396" t="str">
        <f>IF(ISERROR(INDEX(Panaboard!F:F,MATCH(CONCATENATE(AZ396,"-",C396),Panaboard!Z:Z,0))),"",INDEX(Panaboard!F:F,MATCH(CONCATENATE(AZ396,"-",C396),Panaboard!Z:Z,0)))</f>
        <v/>
      </c>
      <c r="S396" t="str">
        <f t="shared" si="50"/>
        <v/>
      </c>
      <c r="T396" t="str">
        <f>IF(ISERROR(INDEX(Panaboard!D:D,MATCH(CONCATENATE(AZ396,"-",C396),Panaboard!Z:Z,0))),"",INDEX(Panaboard!D:D,MATCH(CONCATENATE(AZ396,"-",C396),Panaboard!Z:Z,0)))</f>
        <v/>
      </c>
      <c r="U396" t="str">
        <f>IF(ISERROR(INDEX(Panaboard!J:J,MATCH(CONCATENATE(AZ396,"-",C396),Panaboard!Z:Z,0))),"",INDEX(Panaboard!J:J,MATCH(CONCATENATE(AZ396,"-",C396),Panaboard!Z:Z,0)))</f>
        <v/>
      </c>
      <c r="V396">
        <f>IF(PResult!BL396="",0,PResult!BL396)</f>
        <v>0</v>
      </c>
      <c r="W396">
        <f>IF(PResult!BM396="",0,PResult!BM396)</f>
        <v>0</v>
      </c>
      <c r="X396">
        <f>IF(OR(PResult!AE396="",PResult!AE396="(null)"),IF(OR(PResult!AD396="",PResult!AD396="(null)"),0,PResult!AD396),PResult!AE396)</f>
        <v>0</v>
      </c>
      <c r="Y396" t="str">
        <f>IF(OR(PResult!V396="",PResult!V396="(null)"),"",PResult!V396)</f>
        <v/>
      </c>
      <c r="Z396" t="str">
        <f>CONCATENATE(PResult!BO396,PResult!BP396)</f>
        <v/>
      </c>
      <c r="AA396" t="str">
        <f>IF(PResult!Y396="","",PResult!Y396)</f>
        <v/>
      </c>
      <c r="AB396" t="str">
        <f>IF(PResult!BQ396="","",PResult!BQ396)</f>
        <v/>
      </c>
      <c r="AC396" t="str">
        <f>IF(PResult!BR396="","",PResult!BR396)</f>
        <v/>
      </c>
      <c r="AD396" t="str">
        <f>IF(PResult!BS396="","",PResult!BS396)</f>
        <v/>
      </c>
      <c r="AE396" t="str">
        <f>IF(PResult!BN396="","",PResult!BN396)</f>
        <v/>
      </c>
      <c r="AF396" t="str">
        <f>IF(PResult!BT396="","",PResult!BT396)</f>
        <v/>
      </c>
      <c r="AG396" t="str">
        <f>IF(PResult!BU396="","",PResult!BU396)</f>
        <v/>
      </c>
      <c r="AH396" t="str">
        <f>IF(PResult!BV396="","",PResult!BV396)</f>
        <v/>
      </c>
      <c r="AI396" t="str">
        <f>TEXT(IF(ISERROR(INDEX(Panaboard!L:L,MATCH(CONCATENATE(AZ396,"-",C396),Panaboard!Z:Z,0))),"",INDEX(Panaboard!L:L,MATCH(CONCATENATE(AZ396,"-",C396),Panaboard!Z:Z,0))),"HH:MM")</f>
        <v/>
      </c>
      <c r="AJ396" t="str">
        <f>TEXT(IF(ISERROR(INDEX(Panaboard!M:M,MATCH(CONCATENATE(AZ396,"-",C396),Panaboard!Z:Z,0))),"",INDEX(Panaboard!M:M,MATCH(CONCATENATE(AZ396,"-",C396),Panaboard!Z:Z,0))),"HH:MM")</f>
        <v/>
      </c>
      <c r="AK396" t="str">
        <f>IF(PResult!BY396="","",PResult!BY396)</f>
        <v/>
      </c>
      <c r="AL396">
        <f>IF(PResult!P396="",0,PResult!P396)</f>
        <v>0</v>
      </c>
      <c r="AM396" t="str">
        <f>IF(ISERROR(INDEX(Panaboard!N:N,MATCH(CONCATENATE(AZ396,"-",C396),Panaboard!Z:Z,0))),"",INDEX(Panaboard!N:N,MATCH(CONCATENATE(AZ396,"-",C396),Panaboard!Z:Z,0)))</f>
        <v/>
      </c>
      <c r="AN396" t="str">
        <f>IF(ISERROR(INDEX(Panaboard!O:O,MATCH(CONCATENATE(AZ396,"-",C396),Panaboard!Z:Z,0))),"",INDEX(Panaboard!O:O,MATCH(CONCATENATE(AZ396,"-",C396),Panaboard!Z:Z,0)))</f>
        <v/>
      </c>
      <c r="AO396" t="str">
        <f>IF(ISERROR(INDEX(Panaboard!P:P,MATCH(CONCATENATE(AZ396,"-",C396),Panaboard!Z:Z,0))),"",INDEX(Panaboard!P:P,MATCH(CONCATENATE(AZ396,"-",C396),Panaboard!Z:Z,0)))</f>
        <v/>
      </c>
      <c r="AP396" t="str">
        <f>IF(ISERROR(INDEX(Panaboard!Q:Q,MATCH(CONCATENATE(AZ396,"-",C396),Panaboard!Z:Z,0))),"",INDEX(Panaboard!Q:Q,MATCH(CONCATENATE(AZ396,"-",C396),Panaboard!Z:Z,0)))</f>
        <v/>
      </c>
      <c r="AR396" t="str">
        <f>IF(PResult!BW396="","",PResult!BW396)</f>
        <v/>
      </c>
      <c r="AS396" t="str">
        <f>IF(PResult!BX396="","",PResult!BX396)</f>
        <v/>
      </c>
      <c r="AT396" t="str">
        <f>IF(ISERROR(INDEX(Panaboard!K:K,MATCH(CONCATENATE(AZ396,"-",C396),Panaboard!Z:Z,0))),"",INDEX(Panaboard!K:K,MATCH(CONCATENATE(AZ396,"-",C396),Panaboard!Z:Z,0)))</f>
        <v/>
      </c>
      <c r="AU396" t="str">
        <f>IF(ISERROR(INDEX(Panaboard!U:U,MATCH(CONCATENATE(AZ396,"-",C396),Panaboard!Z:Z,0))),"",INDEX(Panaboard!U:U,MATCH(CONCATENATE(AZ396,"-",C396),Panaboard!Z:Z,0)))</f>
        <v/>
      </c>
      <c r="AV396" t="str">
        <f>IF(ISERROR(INDEX(Panaboard!W:W,MATCH(CONCATENATE(AZ396,"-",C396),Panaboard!Z:Z,0))),"",INDEX(Panaboard!W:W,MATCH(CONCATENATE(AZ396,"-",C396),Panaboard!Z:Z,0)))</f>
        <v/>
      </c>
      <c r="AW396" t="str">
        <f>IF(ISERROR(INDEX(Panaboard!X:X,MATCH(CONCATENATE(AZ396,"-",C396),Panaboard!Z:Z,0))),"",INDEX(Panaboard!X:X,MATCH(CONCATENATE(AZ396,"-",C396),Panaboard!Z:Z,0)))</f>
        <v/>
      </c>
      <c r="AX396" t="str">
        <f>IF(ISERROR(INDEX(Panaboard!AA:AA,MATCH(CONCATENATE(AZ396,"-",C396),Panaboard!Z:Z,0))),"",INDEX(Panaboard!AA:AA,MATCH(CONCATENATE(AZ396,"-",C396),Panaboard!Z:Z,0)))</f>
        <v/>
      </c>
      <c r="AY396" t="str">
        <f>IF(ISERROR(INDEX(Panaboard!AB:AB,MATCH(CONCATENATE(AZ396,"-",C396),Panaboard!Z:Z,0))),"",INDEX(Panaboard!AB:AB,MATCH(CONCATENATE(AZ396,"-",C396),Panaboard!Z:Z,0)))</f>
        <v/>
      </c>
      <c r="AZ396" t="str">
        <f t="shared" si="52"/>
        <v/>
      </c>
      <c r="BA396" t="str">
        <f>IF(ISERROR(INDEX(Panaboard!E:E,MATCH(CONCATENATE(AZ396,"-",C396),Panaboard!Z:Z,0))),"",INDEX(Panaboard!E:E,MATCH(CONCATENATE(AZ396,"-",C396),Panaboard!Z:Z,0)))</f>
        <v/>
      </c>
      <c r="BB396" t="str">
        <f>IF(ISERROR(INDEX(Panaboard!AC:AC,MATCH(CONCATENATE(AZ396,"-",C396),Panaboard!Z:Z,0))),"",INDEX(Panaboard!AC:AC,MATCH(CONCATENATE(AZ396,"-",C396),Panaboard!Z:Z,0)))</f>
        <v/>
      </c>
      <c r="BC396" t="str">
        <f t="shared" si="53"/>
        <v/>
      </c>
      <c r="BD396" t="str">
        <f t="shared" si="54"/>
        <v/>
      </c>
      <c r="BE396" t="str">
        <f t="shared" si="55"/>
        <v>xx0x0</v>
      </c>
      <c r="BF396" t="str">
        <f>IF(ISERROR(INDEX(CuttingList!F:F,MATCH(CONCATENATE(A396,"-",C396),CuttingList!E:E,0))),"",INDEX(CuttingList!F:F,MATCH(CONCATENATE(A396,"-",C396),CuttingList!E:E,0)))</f>
        <v/>
      </c>
    </row>
    <row r="397" spans="1:58" x14ac:dyDescent="0.25">
      <c r="A397" t="str">
        <f>IF(PResult!BJ397="","",PResult!BJ397)</f>
        <v/>
      </c>
      <c r="B397" t="str">
        <f>IF(PResult!E397="","",PResult!E397)</f>
        <v/>
      </c>
      <c r="C397" t="str">
        <f>IF(PResult!BZ397="","",PResult!BZ397)</f>
        <v/>
      </c>
      <c r="D397" t="str">
        <f>IF(ISERROR(INDEX(Panaboard!B:B,MATCH(CONCATENATE(AZ397,"-",C397),Panaboard!Z:Z,0))),"",TRIM(INDEX(Panaboard!B:B,MATCH(CONCATENATE(AZ397,"-",C397),Panaboard!Z:Z,0))))</f>
        <v/>
      </c>
      <c r="E397" t="str">
        <f t="shared" si="51"/>
        <v>xx0x0</v>
      </c>
      <c r="F397" t="str">
        <f>IF(PResult!U397="","",UPPER(TRIM(PResult!U397)))</f>
        <v/>
      </c>
      <c r="G397">
        <f>IF(OR(PResult!O397="",PResult!O397="(null)"),0,PResult!O397)</f>
        <v>0</v>
      </c>
      <c r="H397" t="str">
        <f>IF(ISERROR(INDEX(Panaboard!G:G,MATCH(CONCATENATE(AZ397,"-",C397),Panaboard!Z:Z,0))),"",INDEX(Panaboard!G:G,MATCH(CONCATENATE(AZ397,"-",C397),Panaboard!Z:Z,0)))</f>
        <v/>
      </c>
      <c r="I397" t="str">
        <f>IF(PResult!J397="","",PResult!J397)</f>
        <v/>
      </c>
      <c r="J397" t="str">
        <f>IF(PResult!K397="","",PResult!K397)</f>
        <v/>
      </c>
      <c r="K397">
        <f>IF(OR(PResult!L397="(null)",PResult!L397=""),0,PResult!L397)</f>
        <v>0</v>
      </c>
      <c r="L397">
        <f>IF(OR(PResult!M397="(null)",PResult!M397=""),0,PResult!M397)</f>
        <v>0</v>
      </c>
      <c r="M397">
        <f t="shared" si="48"/>
        <v>0</v>
      </c>
      <c r="N397" t="str">
        <f>TEXT(IF(ISERROR(INDEX(Panaboard!H:H,MATCH(CONCATENATE(AZ397,"-",C397),Panaboard!Z:Z,0))),"",INDEX(Panaboard!H:H,MATCH(CONCATENATE(AZ397,"-",C397),Panaboard!Z:Z,0))),"HH:MM")</f>
        <v/>
      </c>
      <c r="O397" t="str">
        <f>TEXT(IF(ISERROR(INDEX(Panaboard!I:I,MATCH(CONCATENATE(AZ397,"-",C397),Panaboard!Z:Z,0))),"",INDEX(Panaboard!I:I,MATCH(CONCATENATE(AZ397,"-",C397),Panaboard!Z:Z,0))),"HH:MM")</f>
        <v/>
      </c>
      <c r="P397" t="str">
        <f t="shared" si="49"/>
        <v/>
      </c>
      <c r="Q397" t="str">
        <f>IF(ISERROR(INDEX(Panaboard!S:S,MATCH(CONCATENATE(AZ397,"-",C397),Panaboard!Z:Z,0))),"",INDEX(Panaboard!S:S,MATCH(CONCATENATE(AZ397,"-",C397),Panaboard!Z:Z,0)))</f>
        <v/>
      </c>
      <c r="R397" t="str">
        <f>IF(ISERROR(INDEX(Panaboard!F:F,MATCH(CONCATENATE(AZ397,"-",C397),Panaboard!Z:Z,0))),"",INDEX(Panaboard!F:F,MATCH(CONCATENATE(AZ397,"-",C397),Panaboard!Z:Z,0)))</f>
        <v/>
      </c>
      <c r="S397" t="str">
        <f t="shared" si="50"/>
        <v/>
      </c>
      <c r="T397" t="str">
        <f>IF(ISERROR(INDEX(Panaboard!D:D,MATCH(CONCATENATE(AZ397,"-",C397),Panaboard!Z:Z,0))),"",INDEX(Panaboard!D:D,MATCH(CONCATENATE(AZ397,"-",C397),Panaboard!Z:Z,0)))</f>
        <v/>
      </c>
      <c r="U397" t="str">
        <f>IF(ISERROR(INDEX(Panaboard!J:J,MATCH(CONCATENATE(AZ397,"-",C397),Panaboard!Z:Z,0))),"",INDEX(Panaboard!J:J,MATCH(CONCATENATE(AZ397,"-",C397),Panaboard!Z:Z,0)))</f>
        <v/>
      </c>
      <c r="V397">
        <f>IF(PResult!BL397="",0,PResult!BL397)</f>
        <v>0</v>
      </c>
      <c r="W397">
        <f>IF(PResult!BM397="",0,PResult!BM397)</f>
        <v>0</v>
      </c>
      <c r="X397">
        <f>IF(OR(PResult!AE397="",PResult!AE397="(null)"),IF(OR(PResult!AD397="",PResult!AD397="(null)"),0,PResult!AD397),PResult!AE397)</f>
        <v>0</v>
      </c>
      <c r="Y397" t="str">
        <f>IF(OR(PResult!V397="",PResult!V397="(null)"),"",PResult!V397)</f>
        <v/>
      </c>
      <c r="Z397" t="str">
        <f>CONCATENATE(PResult!BO397,PResult!BP397)</f>
        <v/>
      </c>
      <c r="AA397" t="str">
        <f>IF(PResult!Y397="","",PResult!Y397)</f>
        <v/>
      </c>
      <c r="AB397" t="str">
        <f>IF(PResult!BQ397="","",PResult!BQ397)</f>
        <v/>
      </c>
      <c r="AC397" t="str">
        <f>IF(PResult!BR397="","",PResult!BR397)</f>
        <v/>
      </c>
      <c r="AD397" t="str">
        <f>IF(PResult!BS397="","",PResult!BS397)</f>
        <v/>
      </c>
      <c r="AE397" t="str">
        <f>IF(PResult!BN397="","",PResult!BN397)</f>
        <v/>
      </c>
      <c r="AF397" t="str">
        <f>IF(PResult!BT397="","",PResult!BT397)</f>
        <v/>
      </c>
      <c r="AG397" t="str">
        <f>IF(PResult!BU397="","",PResult!BU397)</f>
        <v/>
      </c>
      <c r="AH397" t="str">
        <f>IF(PResult!BV397="","",PResult!BV397)</f>
        <v/>
      </c>
      <c r="AI397" t="str">
        <f>TEXT(IF(ISERROR(INDEX(Panaboard!L:L,MATCH(CONCATENATE(AZ397,"-",C397),Panaboard!Z:Z,0))),"",INDEX(Panaboard!L:L,MATCH(CONCATENATE(AZ397,"-",C397),Panaboard!Z:Z,0))),"HH:MM")</f>
        <v/>
      </c>
      <c r="AJ397" t="str">
        <f>TEXT(IF(ISERROR(INDEX(Panaboard!M:M,MATCH(CONCATENATE(AZ397,"-",C397),Panaboard!Z:Z,0))),"",INDEX(Panaboard!M:M,MATCH(CONCATENATE(AZ397,"-",C397),Panaboard!Z:Z,0))),"HH:MM")</f>
        <v/>
      </c>
      <c r="AK397" t="str">
        <f>IF(PResult!BY397="","",PResult!BY397)</f>
        <v/>
      </c>
      <c r="AL397">
        <f>IF(PResult!P397="",0,PResult!P397)</f>
        <v>0</v>
      </c>
      <c r="AM397" t="str">
        <f>IF(ISERROR(INDEX(Panaboard!N:N,MATCH(CONCATENATE(AZ397,"-",C397),Panaboard!Z:Z,0))),"",INDEX(Panaboard!N:N,MATCH(CONCATENATE(AZ397,"-",C397),Panaboard!Z:Z,0)))</f>
        <v/>
      </c>
      <c r="AN397" t="str">
        <f>IF(ISERROR(INDEX(Panaboard!O:O,MATCH(CONCATENATE(AZ397,"-",C397),Panaboard!Z:Z,0))),"",INDEX(Panaboard!O:O,MATCH(CONCATENATE(AZ397,"-",C397),Panaboard!Z:Z,0)))</f>
        <v/>
      </c>
      <c r="AO397" t="str">
        <f>IF(ISERROR(INDEX(Panaboard!P:P,MATCH(CONCATENATE(AZ397,"-",C397),Panaboard!Z:Z,0))),"",INDEX(Panaboard!P:P,MATCH(CONCATENATE(AZ397,"-",C397),Panaboard!Z:Z,0)))</f>
        <v/>
      </c>
      <c r="AP397" t="str">
        <f>IF(ISERROR(INDEX(Panaboard!Q:Q,MATCH(CONCATENATE(AZ397,"-",C397),Panaboard!Z:Z,0))),"",INDEX(Panaboard!Q:Q,MATCH(CONCATENATE(AZ397,"-",C397),Panaboard!Z:Z,0)))</f>
        <v/>
      </c>
      <c r="AR397" t="str">
        <f>IF(PResult!BW397="","",PResult!BW397)</f>
        <v/>
      </c>
      <c r="AS397" t="str">
        <f>IF(PResult!BX397="","",PResult!BX397)</f>
        <v/>
      </c>
      <c r="AT397" t="str">
        <f>IF(ISERROR(INDEX(Panaboard!K:K,MATCH(CONCATENATE(AZ397,"-",C397),Panaboard!Z:Z,0))),"",INDEX(Panaboard!K:K,MATCH(CONCATENATE(AZ397,"-",C397),Panaboard!Z:Z,0)))</f>
        <v/>
      </c>
      <c r="AU397" t="str">
        <f>IF(ISERROR(INDEX(Panaboard!U:U,MATCH(CONCATENATE(AZ397,"-",C397),Panaboard!Z:Z,0))),"",INDEX(Panaboard!U:U,MATCH(CONCATENATE(AZ397,"-",C397),Panaboard!Z:Z,0)))</f>
        <v/>
      </c>
      <c r="AV397" t="str">
        <f>IF(ISERROR(INDEX(Panaboard!W:W,MATCH(CONCATENATE(AZ397,"-",C397),Panaboard!Z:Z,0))),"",INDEX(Panaboard!W:W,MATCH(CONCATENATE(AZ397,"-",C397),Panaboard!Z:Z,0)))</f>
        <v/>
      </c>
      <c r="AW397" t="str">
        <f>IF(ISERROR(INDEX(Panaboard!X:X,MATCH(CONCATENATE(AZ397,"-",C397),Panaboard!Z:Z,0))),"",INDEX(Panaboard!X:X,MATCH(CONCATENATE(AZ397,"-",C397),Panaboard!Z:Z,0)))</f>
        <v/>
      </c>
      <c r="AX397" t="str">
        <f>IF(ISERROR(INDEX(Panaboard!AA:AA,MATCH(CONCATENATE(AZ397,"-",C397),Panaboard!Z:Z,0))),"",INDEX(Panaboard!AA:AA,MATCH(CONCATENATE(AZ397,"-",C397),Panaboard!Z:Z,0)))</f>
        <v/>
      </c>
      <c r="AY397" t="str">
        <f>IF(ISERROR(INDEX(Panaboard!AB:AB,MATCH(CONCATENATE(AZ397,"-",C397),Panaboard!Z:Z,0))),"",INDEX(Panaboard!AB:AB,MATCH(CONCATENATE(AZ397,"-",C397),Panaboard!Z:Z,0)))</f>
        <v/>
      </c>
      <c r="AZ397" t="str">
        <f t="shared" si="52"/>
        <v/>
      </c>
      <c r="BA397" t="str">
        <f>IF(ISERROR(INDEX(Panaboard!E:E,MATCH(CONCATENATE(AZ397,"-",C397),Panaboard!Z:Z,0))),"",INDEX(Panaboard!E:E,MATCH(CONCATENATE(AZ397,"-",C397),Panaboard!Z:Z,0)))</f>
        <v/>
      </c>
      <c r="BB397" t="str">
        <f>IF(ISERROR(INDEX(Panaboard!AC:AC,MATCH(CONCATENATE(AZ397,"-",C397),Panaboard!Z:Z,0))),"",INDEX(Panaboard!AC:AC,MATCH(CONCATENATE(AZ397,"-",C397),Panaboard!Z:Z,0)))</f>
        <v/>
      </c>
      <c r="BC397" t="str">
        <f t="shared" si="53"/>
        <v/>
      </c>
      <c r="BD397" t="str">
        <f t="shared" si="54"/>
        <v/>
      </c>
      <c r="BE397" t="str">
        <f t="shared" si="55"/>
        <v>xx0x0</v>
      </c>
      <c r="BF397" t="str">
        <f>IF(ISERROR(INDEX(CuttingList!F:F,MATCH(CONCATENATE(A397,"-",C397),CuttingList!E:E,0))),"",INDEX(CuttingList!F:F,MATCH(CONCATENATE(A397,"-",C397),CuttingList!E:E,0)))</f>
        <v/>
      </c>
    </row>
    <row r="398" spans="1:58" x14ac:dyDescent="0.25">
      <c r="A398" t="str">
        <f>IF(PResult!BJ398="","",PResult!BJ398)</f>
        <v/>
      </c>
      <c r="B398" t="str">
        <f>IF(PResult!E398="","",PResult!E398)</f>
        <v/>
      </c>
      <c r="C398" t="str">
        <f>IF(PResult!BZ398="","",PResult!BZ398)</f>
        <v/>
      </c>
      <c r="D398" t="str">
        <f>IF(ISERROR(INDEX(Panaboard!B:B,MATCH(CONCATENATE(AZ398,"-",C398),Panaboard!Z:Z,0))),"",TRIM(INDEX(Panaboard!B:B,MATCH(CONCATENATE(AZ398,"-",C398),Panaboard!Z:Z,0))))</f>
        <v/>
      </c>
      <c r="E398" t="str">
        <f t="shared" si="51"/>
        <v>xx0x0</v>
      </c>
      <c r="F398" t="str">
        <f>IF(PResult!U398="","",UPPER(TRIM(PResult!U398)))</f>
        <v/>
      </c>
      <c r="G398">
        <f>IF(OR(PResult!O398="",PResult!O398="(null)"),0,PResult!O398)</f>
        <v>0</v>
      </c>
      <c r="H398" t="str">
        <f>IF(ISERROR(INDEX(Panaboard!G:G,MATCH(CONCATENATE(AZ398,"-",C398),Panaboard!Z:Z,0))),"",INDEX(Panaboard!G:G,MATCH(CONCATENATE(AZ398,"-",C398),Panaboard!Z:Z,0)))</f>
        <v/>
      </c>
      <c r="I398" t="str">
        <f>IF(PResult!J398="","",PResult!J398)</f>
        <v/>
      </c>
      <c r="J398" t="str">
        <f>IF(PResult!K398="","",PResult!K398)</f>
        <v/>
      </c>
      <c r="K398">
        <f>IF(OR(PResult!L398="(null)",PResult!L398=""),0,PResult!L398)</f>
        <v>0</v>
      </c>
      <c r="L398">
        <f>IF(OR(PResult!M398="(null)",PResult!M398=""),0,PResult!M398)</f>
        <v>0</v>
      </c>
      <c r="M398">
        <f t="shared" si="48"/>
        <v>0</v>
      </c>
      <c r="N398" t="str">
        <f>TEXT(IF(ISERROR(INDEX(Panaboard!H:H,MATCH(CONCATENATE(AZ398,"-",C398),Panaboard!Z:Z,0))),"",INDEX(Panaboard!H:H,MATCH(CONCATENATE(AZ398,"-",C398),Panaboard!Z:Z,0))),"HH:MM")</f>
        <v/>
      </c>
      <c r="O398" t="str">
        <f>TEXT(IF(ISERROR(INDEX(Panaboard!I:I,MATCH(CONCATENATE(AZ398,"-",C398),Panaboard!Z:Z,0))),"",INDEX(Panaboard!I:I,MATCH(CONCATENATE(AZ398,"-",C398),Panaboard!Z:Z,0))),"HH:MM")</f>
        <v/>
      </c>
      <c r="P398" t="str">
        <f t="shared" si="49"/>
        <v/>
      </c>
      <c r="Q398" t="str">
        <f>IF(ISERROR(INDEX(Panaboard!S:S,MATCH(CONCATENATE(AZ398,"-",C398),Panaboard!Z:Z,0))),"",INDEX(Panaboard!S:S,MATCH(CONCATENATE(AZ398,"-",C398),Panaboard!Z:Z,0)))</f>
        <v/>
      </c>
      <c r="R398" t="str">
        <f>IF(ISERROR(INDEX(Panaboard!F:F,MATCH(CONCATENATE(AZ398,"-",C398),Panaboard!Z:Z,0))),"",INDEX(Panaboard!F:F,MATCH(CONCATENATE(AZ398,"-",C398),Panaboard!Z:Z,0)))</f>
        <v/>
      </c>
      <c r="S398" t="str">
        <f t="shared" si="50"/>
        <v/>
      </c>
      <c r="T398" t="str">
        <f>IF(ISERROR(INDEX(Panaboard!D:D,MATCH(CONCATENATE(AZ398,"-",C398),Panaboard!Z:Z,0))),"",INDEX(Panaboard!D:D,MATCH(CONCATENATE(AZ398,"-",C398),Panaboard!Z:Z,0)))</f>
        <v/>
      </c>
      <c r="U398" t="str">
        <f>IF(ISERROR(INDEX(Panaboard!J:J,MATCH(CONCATENATE(AZ398,"-",C398),Panaboard!Z:Z,0))),"",INDEX(Panaboard!J:J,MATCH(CONCATENATE(AZ398,"-",C398),Panaboard!Z:Z,0)))</f>
        <v/>
      </c>
      <c r="V398">
        <f>IF(PResult!BL398="",0,PResult!BL398)</f>
        <v>0</v>
      </c>
      <c r="W398">
        <f>IF(PResult!BM398="",0,PResult!BM398)</f>
        <v>0</v>
      </c>
      <c r="X398">
        <f>IF(OR(PResult!AE398="",PResult!AE398="(null)"),IF(OR(PResult!AD398="",PResult!AD398="(null)"),0,PResult!AD398),PResult!AE398)</f>
        <v>0</v>
      </c>
      <c r="Y398" t="str">
        <f>IF(OR(PResult!V398="",PResult!V398="(null)"),"",PResult!V398)</f>
        <v/>
      </c>
      <c r="Z398" t="str">
        <f>CONCATENATE(PResult!BO398,PResult!BP398)</f>
        <v/>
      </c>
      <c r="AA398" t="str">
        <f>IF(PResult!Y398="","",PResult!Y398)</f>
        <v/>
      </c>
      <c r="AB398" t="str">
        <f>IF(PResult!BQ398="","",PResult!BQ398)</f>
        <v/>
      </c>
      <c r="AC398" t="str">
        <f>IF(PResult!BR398="","",PResult!BR398)</f>
        <v/>
      </c>
      <c r="AD398" t="str">
        <f>IF(PResult!BS398="","",PResult!BS398)</f>
        <v/>
      </c>
      <c r="AE398" t="str">
        <f>IF(PResult!BN398="","",PResult!BN398)</f>
        <v/>
      </c>
      <c r="AF398" t="str">
        <f>IF(PResult!BT398="","",PResult!BT398)</f>
        <v/>
      </c>
      <c r="AG398" t="str">
        <f>IF(PResult!BU398="","",PResult!BU398)</f>
        <v/>
      </c>
      <c r="AH398" t="str">
        <f>IF(PResult!BV398="","",PResult!BV398)</f>
        <v/>
      </c>
      <c r="AI398" t="str">
        <f>TEXT(IF(ISERROR(INDEX(Panaboard!L:L,MATCH(CONCATENATE(AZ398,"-",C398),Panaboard!Z:Z,0))),"",INDEX(Panaboard!L:L,MATCH(CONCATENATE(AZ398,"-",C398),Panaboard!Z:Z,0))),"HH:MM")</f>
        <v/>
      </c>
      <c r="AJ398" t="str">
        <f>TEXT(IF(ISERROR(INDEX(Panaboard!M:M,MATCH(CONCATENATE(AZ398,"-",C398),Panaboard!Z:Z,0))),"",INDEX(Panaboard!M:M,MATCH(CONCATENATE(AZ398,"-",C398),Panaboard!Z:Z,0))),"HH:MM")</f>
        <v/>
      </c>
      <c r="AK398" t="str">
        <f>IF(PResult!BY398="","",PResult!BY398)</f>
        <v/>
      </c>
      <c r="AL398">
        <f>IF(PResult!P398="",0,PResult!P398)</f>
        <v>0</v>
      </c>
      <c r="AM398" t="str">
        <f>IF(ISERROR(INDEX(Panaboard!N:N,MATCH(CONCATENATE(AZ398,"-",C398),Panaboard!Z:Z,0))),"",INDEX(Panaboard!N:N,MATCH(CONCATENATE(AZ398,"-",C398),Panaboard!Z:Z,0)))</f>
        <v/>
      </c>
      <c r="AN398" t="str">
        <f>IF(ISERROR(INDEX(Panaboard!O:O,MATCH(CONCATENATE(AZ398,"-",C398),Panaboard!Z:Z,0))),"",INDEX(Panaboard!O:O,MATCH(CONCATENATE(AZ398,"-",C398),Panaboard!Z:Z,0)))</f>
        <v/>
      </c>
      <c r="AO398" t="str">
        <f>IF(ISERROR(INDEX(Panaboard!P:P,MATCH(CONCATENATE(AZ398,"-",C398),Panaboard!Z:Z,0))),"",INDEX(Panaboard!P:P,MATCH(CONCATENATE(AZ398,"-",C398),Panaboard!Z:Z,0)))</f>
        <v/>
      </c>
      <c r="AP398" t="str">
        <f>IF(ISERROR(INDEX(Panaboard!Q:Q,MATCH(CONCATENATE(AZ398,"-",C398),Panaboard!Z:Z,0))),"",INDEX(Panaboard!Q:Q,MATCH(CONCATENATE(AZ398,"-",C398),Panaboard!Z:Z,0)))</f>
        <v/>
      </c>
      <c r="AR398" t="str">
        <f>IF(PResult!BW398="","",PResult!BW398)</f>
        <v/>
      </c>
      <c r="AS398" t="str">
        <f>IF(PResult!BX398="","",PResult!BX398)</f>
        <v/>
      </c>
      <c r="AT398" t="str">
        <f>IF(ISERROR(INDEX(Panaboard!K:K,MATCH(CONCATENATE(AZ398,"-",C398),Panaboard!Z:Z,0))),"",INDEX(Panaboard!K:K,MATCH(CONCATENATE(AZ398,"-",C398),Panaboard!Z:Z,0)))</f>
        <v/>
      </c>
      <c r="AU398" t="str">
        <f>IF(ISERROR(INDEX(Panaboard!U:U,MATCH(CONCATENATE(AZ398,"-",C398),Panaboard!Z:Z,0))),"",INDEX(Panaboard!U:U,MATCH(CONCATENATE(AZ398,"-",C398),Panaboard!Z:Z,0)))</f>
        <v/>
      </c>
      <c r="AV398" t="str">
        <f>IF(ISERROR(INDEX(Panaboard!W:W,MATCH(CONCATENATE(AZ398,"-",C398),Panaboard!Z:Z,0))),"",INDEX(Panaboard!W:W,MATCH(CONCATENATE(AZ398,"-",C398),Panaboard!Z:Z,0)))</f>
        <v/>
      </c>
      <c r="AW398" t="str">
        <f>IF(ISERROR(INDEX(Panaboard!X:X,MATCH(CONCATENATE(AZ398,"-",C398),Panaboard!Z:Z,0))),"",INDEX(Panaboard!X:X,MATCH(CONCATENATE(AZ398,"-",C398),Panaboard!Z:Z,0)))</f>
        <v/>
      </c>
      <c r="AX398" t="str">
        <f>IF(ISERROR(INDEX(Panaboard!AA:AA,MATCH(CONCATENATE(AZ398,"-",C398),Panaboard!Z:Z,0))),"",INDEX(Panaboard!AA:AA,MATCH(CONCATENATE(AZ398,"-",C398),Panaboard!Z:Z,0)))</f>
        <v/>
      </c>
      <c r="AY398" t="str">
        <f>IF(ISERROR(INDEX(Panaboard!AB:AB,MATCH(CONCATENATE(AZ398,"-",C398),Panaboard!Z:Z,0))),"",INDEX(Panaboard!AB:AB,MATCH(CONCATENATE(AZ398,"-",C398),Panaboard!Z:Z,0)))</f>
        <v/>
      </c>
      <c r="AZ398" t="str">
        <f t="shared" si="52"/>
        <v/>
      </c>
      <c r="BA398" t="str">
        <f>IF(ISERROR(INDEX(Panaboard!E:E,MATCH(CONCATENATE(AZ398,"-",C398),Panaboard!Z:Z,0))),"",INDEX(Panaboard!E:E,MATCH(CONCATENATE(AZ398,"-",C398),Panaboard!Z:Z,0)))</f>
        <v/>
      </c>
      <c r="BB398" t="str">
        <f>IF(ISERROR(INDEX(Panaboard!AC:AC,MATCH(CONCATENATE(AZ398,"-",C398),Panaboard!Z:Z,0))),"",INDEX(Panaboard!AC:AC,MATCH(CONCATENATE(AZ398,"-",C398),Panaboard!Z:Z,0)))</f>
        <v/>
      </c>
      <c r="BC398" t="str">
        <f t="shared" si="53"/>
        <v/>
      </c>
      <c r="BD398" t="str">
        <f t="shared" si="54"/>
        <v/>
      </c>
      <c r="BE398" t="str">
        <f t="shared" si="55"/>
        <v>xx0x0</v>
      </c>
      <c r="BF398" t="str">
        <f>IF(ISERROR(INDEX(CuttingList!F:F,MATCH(CONCATENATE(A398,"-",C398),CuttingList!E:E,0))),"",INDEX(CuttingList!F:F,MATCH(CONCATENATE(A398,"-",C398),CuttingList!E:E,0)))</f>
        <v/>
      </c>
    </row>
    <row r="399" spans="1:58" x14ac:dyDescent="0.25">
      <c r="A399" t="str">
        <f>IF(PResult!BJ399="","",PResult!BJ399)</f>
        <v/>
      </c>
      <c r="B399" t="str">
        <f>IF(PResult!E399="","",PResult!E399)</f>
        <v/>
      </c>
      <c r="C399" t="str">
        <f>IF(PResult!BZ399="","",PResult!BZ399)</f>
        <v/>
      </c>
      <c r="D399" t="str">
        <f>IF(ISERROR(INDEX(Panaboard!B:B,MATCH(CONCATENATE(AZ399,"-",C399),Panaboard!Z:Z,0))),"",TRIM(INDEX(Panaboard!B:B,MATCH(CONCATENATE(AZ399,"-",C399),Panaboard!Z:Z,0))))</f>
        <v/>
      </c>
      <c r="E399" t="str">
        <f t="shared" si="51"/>
        <v>xx0x0</v>
      </c>
      <c r="F399" t="str">
        <f>IF(PResult!U399="","",UPPER(TRIM(PResult!U399)))</f>
        <v/>
      </c>
      <c r="G399">
        <f>IF(OR(PResult!O399="",PResult!O399="(null)"),0,PResult!O399)</f>
        <v>0</v>
      </c>
      <c r="H399" t="str">
        <f>IF(ISERROR(INDEX(Panaboard!G:G,MATCH(CONCATENATE(AZ399,"-",C399),Panaboard!Z:Z,0))),"",INDEX(Panaboard!G:G,MATCH(CONCATENATE(AZ399,"-",C399),Panaboard!Z:Z,0)))</f>
        <v/>
      </c>
      <c r="I399" t="str">
        <f>IF(PResult!J399="","",PResult!J399)</f>
        <v/>
      </c>
      <c r="J399" t="str">
        <f>IF(PResult!K399="","",PResult!K399)</f>
        <v/>
      </c>
      <c r="K399">
        <f>IF(OR(PResult!L399="(null)",PResult!L399=""),0,PResult!L399)</f>
        <v>0</v>
      </c>
      <c r="L399">
        <f>IF(OR(PResult!M399="(null)",PResult!M399=""),0,PResult!M399)</f>
        <v>0</v>
      </c>
      <c r="M399">
        <f t="shared" si="48"/>
        <v>0</v>
      </c>
      <c r="N399" t="str">
        <f>TEXT(IF(ISERROR(INDEX(Panaboard!H:H,MATCH(CONCATENATE(AZ399,"-",C399),Panaboard!Z:Z,0))),"",INDEX(Panaboard!H:H,MATCH(CONCATENATE(AZ399,"-",C399),Panaboard!Z:Z,0))),"HH:MM")</f>
        <v/>
      </c>
      <c r="O399" t="str">
        <f>TEXT(IF(ISERROR(INDEX(Panaboard!I:I,MATCH(CONCATENATE(AZ399,"-",C399),Panaboard!Z:Z,0))),"",INDEX(Panaboard!I:I,MATCH(CONCATENATE(AZ399,"-",C399),Panaboard!Z:Z,0))),"HH:MM")</f>
        <v/>
      </c>
      <c r="P399" t="str">
        <f t="shared" si="49"/>
        <v/>
      </c>
      <c r="Q399" t="str">
        <f>IF(ISERROR(INDEX(Panaboard!S:S,MATCH(CONCATENATE(AZ399,"-",C399),Panaboard!Z:Z,0))),"",INDEX(Panaboard!S:S,MATCH(CONCATENATE(AZ399,"-",C399),Panaboard!Z:Z,0)))</f>
        <v/>
      </c>
      <c r="R399" t="str">
        <f>IF(ISERROR(INDEX(Panaboard!F:F,MATCH(CONCATENATE(AZ399,"-",C399),Panaboard!Z:Z,0))),"",INDEX(Panaboard!F:F,MATCH(CONCATENATE(AZ399,"-",C399),Panaboard!Z:Z,0)))</f>
        <v/>
      </c>
      <c r="S399" t="str">
        <f t="shared" si="50"/>
        <v/>
      </c>
      <c r="T399" t="str">
        <f>IF(ISERROR(INDEX(Panaboard!D:D,MATCH(CONCATENATE(AZ399,"-",C399),Panaboard!Z:Z,0))),"",INDEX(Panaboard!D:D,MATCH(CONCATENATE(AZ399,"-",C399),Panaboard!Z:Z,0)))</f>
        <v/>
      </c>
      <c r="U399" t="str">
        <f>IF(ISERROR(INDEX(Panaboard!J:J,MATCH(CONCATENATE(AZ399,"-",C399),Panaboard!Z:Z,0))),"",INDEX(Panaboard!J:J,MATCH(CONCATENATE(AZ399,"-",C399),Panaboard!Z:Z,0)))</f>
        <v/>
      </c>
      <c r="V399">
        <f>IF(PResult!BL399="",0,PResult!BL399)</f>
        <v>0</v>
      </c>
      <c r="W399">
        <f>IF(PResult!BM399="",0,PResult!BM399)</f>
        <v>0</v>
      </c>
      <c r="X399">
        <f>IF(OR(PResult!AE399="",PResult!AE399="(null)"),IF(OR(PResult!AD399="",PResult!AD399="(null)"),0,PResult!AD399),PResult!AE399)</f>
        <v>0</v>
      </c>
      <c r="Y399" t="str">
        <f>IF(OR(PResult!V399="",PResult!V399="(null)"),"",PResult!V399)</f>
        <v/>
      </c>
      <c r="Z399" t="str">
        <f>CONCATENATE(PResult!BO399,PResult!BP399)</f>
        <v/>
      </c>
      <c r="AA399" t="str">
        <f>IF(PResult!Y399="","",PResult!Y399)</f>
        <v/>
      </c>
      <c r="AB399" t="str">
        <f>IF(PResult!BQ399="","",PResult!BQ399)</f>
        <v/>
      </c>
      <c r="AC399" t="str">
        <f>IF(PResult!BR399="","",PResult!BR399)</f>
        <v/>
      </c>
      <c r="AD399" t="str">
        <f>IF(PResult!BS399="","",PResult!BS399)</f>
        <v/>
      </c>
      <c r="AE399" t="str">
        <f>IF(PResult!BN399="","",PResult!BN399)</f>
        <v/>
      </c>
      <c r="AF399" t="str">
        <f>IF(PResult!BT399="","",PResult!BT399)</f>
        <v/>
      </c>
      <c r="AG399" t="str">
        <f>IF(PResult!BU399="","",PResult!BU399)</f>
        <v/>
      </c>
      <c r="AH399" t="str">
        <f>IF(PResult!BV399="","",PResult!BV399)</f>
        <v/>
      </c>
      <c r="AI399" t="str">
        <f>TEXT(IF(ISERROR(INDEX(Panaboard!L:L,MATCH(CONCATENATE(AZ399,"-",C399),Panaboard!Z:Z,0))),"",INDEX(Panaboard!L:L,MATCH(CONCATENATE(AZ399,"-",C399),Panaboard!Z:Z,0))),"HH:MM")</f>
        <v/>
      </c>
      <c r="AJ399" t="str">
        <f>TEXT(IF(ISERROR(INDEX(Panaboard!M:M,MATCH(CONCATENATE(AZ399,"-",C399),Panaboard!Z:Z,0))),"",INDEX(Panaboard!M:M,MATCH(CONCATENATE(AZ399,"-",C399),Panaboard!Z:Z,0))),"HH:MM")</f>
        <v/>
      </c>
      <c r="AK399" t="str">
        <f>IF(PResult!BY399="","",PResult!BY399)</f>
        <v/>
      </c>
      <c r="AL399">
        <f>IF(PResult!P399="",0,PResult!P399)</f>
        <v>0</v>
      </c>
      <c r="AM399" t="str">
        <f>IF(ISERROR(INDEX(Panaboard!N:N,MATCH(CONCATENATE(AZ399,"-",C399),Panaboard!Z:Z,0))),"",INDEX(Panaboard!N:N,MATCH(CONCATENATE(AZ399,"-",C399),Panaboard!Z:Z,0)))</f>
        <v/>
      </c>
      <c r="AN399" t="str">
        <f>IF(ISERROR(INDEX(Panaboard!O:O,MATCH(CONCATENATE(AZ399,"-",C399),Panaboard!Z:Z,0))),"",INDEX(Panaboard!O:O,MATCH(CONCATENATE(AZ399,"-",C399),Panaboard!Z:Z,0)))</f>
        <v/>
      </c>
      <c r="AO399" t="str">
        <f>IF(ISERROR(INDEX(Panaboard!P:P,MATCH(CONCATENATE(AZ399,"-",C399),Panaboard!Z:Z,0))),"",INDEX(Panaboard!P:P,MATCH(CONCATENATE(AZ399,"-",C399),Panaboard!Z:Z,0)))</f>
        <v/>
      </c>
      <c r="AP399" t="str">
        <f>IF(ISERROR(INDEX(Panaboard!Q:Q,MATCH(CONCATENATE(AZ399,"-",C399),Panaboard!Z:Z,0))),"",INDEX(Panaboard!Q:Q,MATCH(CONCATENATE(AZ399,"-",C399),Panaboard!Z:Z,0)))</f>
        <v/>
      </c>
      <c r="AR399" t="str">
        <f>IF(PResult!BW399="","",PResult!BW399)</f>
        <v/>
      </c>
      <c r="AS399" t="str">
        <f>IF(PResult!BX399="","",PResult!BX399)</f>
        <v/>
      </c>
      <c r="AT399" t="str">
        <f>IF(ISERROR(INDEX(Panaboard!K:K,MATCH(CONCATENATE(AZ399,"-",C399),Panaboard!Z:Z,0))),"",INDEX(Panaboard!K:K,MATCH(CONCATENATE(AZ399,"-",C399),Panaboard!Z:Z,0)))</f>
        <v/>
      </c>
      <c r="AU399" t="str">
        <f>IF(ISERROR(INDEX(Panaboard!U:U,MATCH(CONCATENATE(AZ399,"-",C399),Panaboard!Z:Z,0))),"",INDEX(Panaboard!U:U,MATCH(CONCATENATE(AZ399,"-",C399),Panaboard!Z:Z,0)))</f>
        <v/>
      </c>
      <c r="AV399" t="str">
        <f>IF(ISERROR(INDEX(Panaboard!W:W,MATCH(CONCATENATE(AZ399,"-",C399),Panaboard!Z:Z,0))),"",INDEX(Panaboard!W:W,MATCH(CONCATENATE(AZ399,"-",C399),Panaboard!Z:Z,0)))</f>
        <v/>
      </c>
      <c r="AW399" t="str">
        <f>IF(ISERROR(INDEX(Panaboard!X:X,MATCH(CONCATENATE(AZ399,"-",C399),Panaboard!Z:Z,0))),"",INDEX(Panaboard!X:X,MATCH(CONCATENATE(AZ399,"-",C399),Panaboard!Z:Z,0)))</f>
        <v/>
      </c>
      <c r="AX399" t="str">
        <f>IF(ISERROR(INDEX(Panaboard!AA:AA,MATCH(CONCATENATE(AZ399,"-",C399),Panaboard!Z:Z,0))),"",INDEX(Panaboard!AA:AA,MATCH(CONCATENATE(AZ399,"-",C399),Panaboard!Z:Z,0)))</f>
        <v/>
      </c>
      <c r="AY399" t="str">
        <f>IF(ISERROR(INDEX(Panaboard!AB:AB,MATCH(CONCATENATE(AZ399,"-",C399),Panaboard!Z:Z,0))),"",INDEX(Panaboard!AB:AB,MATCH(CONCATENATE(AZ399,"-",C399),Panaboard!Z:Z,0)))</f>
        <v/>
      </c>
      <c r="AZ399" t="str">
        <f t="shared" si="52"/>
        <v/>
      </c>
      <c r="BA399" t="str">
        <f>IF(ISERROR(INDEX(Panaboard!E:E,MATCH(CONCATENATE(AZ399,"-",C399),Panaboard!Z:Z,0))),"",INDEX(Panaboard!E:E,MATCH(CONCATENATE(AZ399,"-",C399),Panaboard!Z:Z,0)))</f>
        <v/>
      </c>
      <c r="BB399" t="str">
        <f>IF(ISERROR(INDEX(Panaboard!AC:AC,MATCH(CONCATENATE(AZ399,"-",C399),Panaboard!Z:Z,0))),"",INDEX(Panaboard!AC:AC,MATCH(CONCATENATE(AZ399,"-",C399),Panaboard!Z:Z,0)))</f>
        <v/>
      </c>
      <c r="BC399" t="str">
        <f t="shared" si="53"/>
        <v/>
      </c>
      <c r="BD399" t="str">
        <f t="shared" si="54"/>
        <v/>
      </c>
      <c r="BE399" t="str">
        <f t="shared" si="55"/>
        <v>xx0x0</v>
      </c>
      <c r="BF399" t="str">
        <f>IF(ISERROR(INDEX(CuttingList!F:F,MATCH(CONCATENATE(A399,"-",C399),CuttingList!E:E,0))),"",INDEX(CuttingList!F:F,MATCH(CONCATENATE(A399,"-",C399),CuttingList!E:E,0)))</f>
        <v/>
      </c>
    </row>
    <row r="400" spans="1:58" x14ac:dyDescent="0.25">
      <c r="A400" t="str">
        <f>IF(PResult!BJ400="","",PResult!BJ400)</f>
        <v/>
      </c>
      <c r="B400" t="str">
        <f>IF(PResult!E400="","",PResult!E400)</f>
        <v/>
      </c>
      <c r="C400" t="str">
        <f>IF(PResult!BZ400="","",PResult!BZ400)</f>
        <v/>
      </c>
      <c r="D400" t="str">
        <f>IF(ISERROR(INDEX(Panaboard!B:B,MATCH(CONCATENATE(AZ400,"-",C400),Panaboard!Z:Z,0))),"",TRIM(INDEX(Panaboard!B:B,MATCH(CONCATENATE(AZ400,"-",C400),Panaboard!Z:Z,0))))</f>
        <v/>
      </c>
      <c r="E400" t="str">
        <f t="shared" si="51"/>
        <v>xx0x0</v>
      </c>
      <c r="F400" t="str">
        <f>IF(PResult!U400="","",UPPER(TRIM(PResult!U400)))</f>
        <v/>
      </c>
      <c r="G400">
        <f>IF(OR(PResult!O400="",PResult!O400="(null)"),0,PResult!O400)</f>
        <v>0</v>
      </c>
      <c r="H400" t="str">
        <f>IF(ISERROR(INDEX(Panaboard!G:G,MATCH(CONCATENATE(AZ400,"-",C400),Panaboard!Z:Z,0))),"",INDEX(Panaboard!G:G,MATCH(CONCATENATE(AZ400,"-",C400),Panaboard!Z:Z,0)))</f>
        <v/>
      </c>
      <c r="I400" t="str">
        <f>IF(PResult!J400="","",PResult!J400)</f>
        <v/>
      </c>
      <c r="J400" t="str">
        <f>IF(PResult!K400="","",PResult!K400)</f>
        <v/>
      </c>
      <c r="K400">
        <f>IF(OR(PResult!L400="(null)",PResult!L400=""),0,PResult!L400)</f>
        <v>0</v>
      </c>
      <c r="L400">
        <f>IF(OR(PResult!M400="(null)",PResult!M400=""),0,PResult!M400)</f>
        <v>0</v>
      </c>
      <c r="M400">
        <f t="shared" si="48"/>
        <v>0</v>
      </c>
      <c r="N400" t="str">
        <f>TEXT(IF(ISERROR(INDEX(Panaboard!H:H,MATCH(CONCATENATE(AZ400,"-",C400),Panaboard!Z:Z,0))),"",INDEX(Panaboard!H:H,MATCH(CONCATENATE(AZ400,"-",C400),Panaboard!Z:Z,0))),"HH:MM")</f>
        <v/>
      </c>
      <c r="O400" t="str">
        <f>TEXT(IF(ISERROR(INDEX(Panaboard!I:I,MATCH(CONCATENATE(AZ400,"-",C400),Panaboard!Z:Z,0))),"",INDEX(Panaboard!I:I,MATCH(CONCATENATE(AZ400,"-",C400),Panaboard!Z:Z,0))),"HH:MM")</f>
        <v/>
      </c>
      <c r="P400" t="str">
        <f t="shared" si="49"/>
        <v/>
      </c>
      <c r="Q400" t="str">
        <f>IF(ISERROR(INDEX(Panaboard!S:S,MATCH(CONCATENATE(AZ400,"-",C400),Panaboard!Z:Z,0))),"",INDEX(Panaboard!S:S,MATCH(CONCATENATE(AZ400,"-",C400),Panaboard!Z:Z,0)))</f>
        <v/>
      </c>
      <c r="R400" t="str">
        <f>IF(ISERROR(INDEX(Panaboard!F:F,MATCH(CONCATENATE(AZ400,"-",C400),Panaboard!Z:Z,0))),"",INDEX(Panaboard!F:F,MATCH(CONCATENATE(AZ400,"-",C400),Panaboard!Z:Z,0)))</f>
        <v/>
      </c>
      <c r="S400" t="str">
        <f t="shared" si="50"/>
        <v/>
      </c>
      <c r="T400" t="str">
        <f>IF(ISERROR(INDEX(Panaboard!D:D,MATCH(CONCATENATE(AZ400,"-",C400),Panaboard!Z:Z,0))),"",INDEX(Panaboard!D:D,MATCH(CONCATENATE(AZ400,"-",C400),Panaboard!Z:Z,0)))</f>
        <v/>
      </c>
      <c r="U400" t="str">
        <f>IF(ISERROR(INDEX(Panaboard!J:J,MATCH(CONCATENATE(AZ400,"-",C400),Panaboard!Z:Z,0))),"",INDEX(Panaboard!J:J,MATCH(CONCATENATE(AZ400,"-",C400),Panaboard!Z:Z,0)))</f>
        <v/>
      </c>
      <c r="V400">
        <f>IF(PResult!BL400="",0,PResult!BL400)</f>
        <v>0</v>
      </c>
      <c r="W400">
        <f>IF(PResult!BM400="",0,PResult!BM400)</f>
        <v>0</v>
      </c>
      <c r="X400">
        <f>IF(OR(PResult!AE400="",PResult!AE400="(null)"),IF(OR(PResult!AD400="",PResult!AD400="(null)"),0,PResult!AD400),PResult!AE400)</f>
        <v>0</v>
      </c>
      <c r="Y400" t="str">
        <f>IF(OR(PResult!V400="",PResult!V400="(null)"),"",PResult!V400)</f>
        <v/>
      </c>
      <c r="Z400" t="str">
        <f>CONCATENATE(PResult!BO400,PResult!BP400)</f>
        <v/>
      </c>
      <c r="AA400" t="str">
        <f>IF(PResult!Y400="","",PResult!Y400)</f>
        <v/>
      </c>
      <c r="AB400" t="str">
        <f>IF(PResult!BQ400="","",PResult!BQ400)</f>
        <v/>
      </c>
      <c r="AC400" t="str">
        <f>IF(PResult!BR400="","",PResult!BR400)</f>
        <v/>
      </c>
      <c r="AD400" t="str">
        <f>IF(PResult!BS400="","",PResult!BS400)</f>
        <v/>
      </c>
      <c r="AE400" t="str">
        <f>IF(PResult!BN400="","",PResult!BN400)</f>
        <v/>
      </c>
      <c r="AF400" t="str">
        <f>IF(PResult!BT400="","",PResult!BT400)</f>
        <v/>
      </c>
      <c r="AG400" t="str">
        <f>IF(PResult!BU400="","",PResult!BU400)</f>
        <v/>
      </c>
      <c r="AH400" t="str">
        <f>IF(PResult!BV400="","",PResult!BV400)</f>
        <v/>
      </c>
      <c r="AI400" t="str">
        <f>TEXT(IF(ISERROR(INDEX(Panaboard!L:L,MATCH(CONCATENATE(AZ400,"-",C400),Panaboard!Z:Z,0))),"",INDEX(Panaboard!L:L,MATCH(CONCATENATE(AZ400,"-",C400),Panaboard!Z:Z,0))),"HH:MM")</f>
        <v/>
      </c>
      <c r="AJ400" t="str">
        <f>TEXT(IF(ISERROR(INDEX(Panaboard!M:M,MATCH(CONCATENATE(AZ400,"-",C400),Panaboard!Z:Z,0))),"",INDEX(Panaboard!M:M,MATCH(CONCATENATE(AZ400,"-",C400),Panaboard!Z:Z,0))),"HH:MM")</f>
        <v/>
      </c>
      <c r="AK400" t="str">
        <f>IF(PResult!BY400="","",PResult!BY400)</f>
        <v/>
      </c>
      <c r="AL400">
        <f>IF(PResult!P400="",0,PResult!P400)</f>
        <v>0</v>
      </c>
      <c r="AM400" t="str">
        <f>IF(ISERROR(INDEX(Panaboard!N:N,MATCH(CONCATENATE(AZ400,"-",C400),Panaboard!Z:Z,0))),"",INDEX(Panaboard!N:N,MATCH(CONCATENATE(AZ400,"-",C400),Panaboard!Z:Z,0)))</f>
        <v/>
      </c>
      <c r="AN400" t="str">
        <f>IF(ISERROR(INDEX(Panaboard!O:O,MATCH(CONCATENATE(AZ400,"-",C400),Panaboard!Z:Z,0))),"",INDEX(Panaboard!O:O,MATCH(CONCATENATE(AZ400,"-",C400),Panaboard!Z:Z,0)))</f>
        <v/>
      </c>
      <c r="AO400" t="str">
        <f>IF(ISERROR(INDEX(Panaboard!P:P,MATCH(CONCATENATE(AZ400,"-",C400),Panaboard!Z:Z,0))),"",INDEX(Panaboard!P:P,MATCH(CONCATENATE(AZ400,"-",C400),Panaboard!Z:Z,0)))</f>
        <v/>
      </c>
      <c r="AP400" t="str">
        <f>IF(ISERROR(INDEX(Panaboard!Q:Q,MATCH(CONCATENATE(AZ400,"-",C400),Panaboard!Z:Z,0))),"",INDEX(Panaboard!Q:Q,MATCH(CONCATENATE(AZ400,"-",C400),Panaboard!Z:Z,0)))</f>
        <v/>
      </c>
      <c r="AR400" t="str">
        <f>IF(PResult!BW400="","",PResult!BW400)</f>
        <v/>
      </c>
      <c r="AS400" t="str">
        <f>IF(PResult!BX400="","",PResult!BX400)</f>
        <v/>
      </c>
      <c r="AT400" t="str">
        <f>IF(ISERROR(INDEX(Panaboard!K:K,MATCH(CONCATENATE(AZ400,"-",C400),Panaboard!Z:Z,0))),"",INDEX(Panaboard!K:K,MATCH(CONCATENATE(AZ400,"-",C400),Panaboard!Z:Z,0)))</f>
        <v/>
      </c>
      <c r="AU400" t="str">
        <f>IF(ISERROR(INDEX(Panaboard!U:U,MATCH(CONCATENATE(AZ400,"-",C400),Panaboard!Z:Z,0))),"",INDEX(Panaboard!U:U,MATCH(CONCATENATE(AZ400,"-",C400),Panaboard!Z:Z,0)))</f>
        <v/>
      </c>
      <c r="AV400" t="str">
        <f>IF(ISERROR(INDEX(Panaboard!W:W,MATCH(CONCATENATE(AZ400,"-",C400),Panaboard!Z:Z,0))),"",INDEX(Panaboard!W:W,MATCH(CONCATENATE(AZ400,"-",C400),Panaboard!Z:Z,0)))</f>
        <v/>
      </c>
      <c r="AW400" t="str">
        <f>IF(ISERROR(INDEX(Panaboard!X:X,MATCH(CONCATENATE(AZ400,"-",C400),Panaboard!Z:Z,0))),"",INDEX(Panaboard!X:X,MATCH(CONCATENATE(AZ400,"-",C400),Panaboard!Z:Z,0)))</f>
        <v/>
      </c>
      <c r="AX400" t="str">
        <f>IF(ISERROR(INDEX(Panaboard!AA:AA,MATCH(CONCATENATE(AZ400,"-",C400),Panaboard!Z:Z,0))),"",INDEX(Panaboard!AA:AA,MATCH(CONCATENATE(AZ400,"-",C400),Panaboard!Z:Z,0)))</f>
        <v/>
      </c>
      <c r="AY400" t="str">
        <f>IF(ISERROR(INDEX(Panaboard!AB:AB,MATCH(CONCATENATE(AZ400,"-",C400),Panaboard!Z:Z,0))),"",INDEX(Panaboard!AB:AB,MATCH(CONCATENATE(AZ400,"-",C400),Panaboard!Z:Z,0)))</f>
        <v/>
      </c>
      <c r="AZ400" t="str">
        <f t="shared" si="52"/>
        <v/>
      </c>
      <c r="BA400" t="str">
        <f>IF(ISERROR(INDEX(Panaboard!E:E,MATCH(CONCATENATE(AZ400,"-",C400),Panaboard!Z:Z,0))),"",INDEX(Panaboard!E:E,MATCH(CONCATENATE(AZ400,"-",C400),Panaboard!Z:Z,0)))</f>
        <v/>
      </c>
      <c r="BB400" t="str">
        <f>IF(ISERROR(INDEX(Panaboard!AC:AC,MATCH(CONCATENATE(AZ400,"-",C400),Panaboard!Z:Z,0))),"",INDEX(Panaboard!AC:AC,MATCH(CONCATENATE(AZ400,"-",C400),Panaboard!Z:Z,0)))</f>
        <v/>
      </c>
      <c r="BC400" t="str">
        <f t="shared" si="53"/>
        <v/>
      </c>
      <c r="BD400" t="str">
        <f t="shared" si="54"/>
        <v/>
      </c>
      <c r="BE400" t="str">
        <f t="shared" si="55"/>
        <v>xx0x0</v>
      </c>
      <c r="BF400" t="str">
        <f>IF(ISERROR(INDEX(CuttingList!F:F,MATCH(CONCATENATE(A400,"-",C400),CuttingList!E:E,0))),"",INDEX(CuttingList!F:F,MATCH(CONCATENATE(A400,"-",C400),CuttingList!E:E,0)))</f>
        <v/>
      </c>
    </row>
    <row r="401" spans="1:58" x14ac:dyDescent="0.25">
      <c r="A401" t="str">
        <f>IF(PResult!BJ401="","",PResult!BJ401)</f>
        <v/>
      </c>
      <c r="B401" t="str">
        <f>IF(PResult!E401="","",PResult!E401)</f>
        <v/>
      </c>
      <c r="C401" t="str">
        <f>IF(PResult!BZ401="","",PResult!BZ401)</f>
        <v/>
      </c>
      <c r="D401" t="str">
        <f>IF(ISERROR(INDEX(Panaboard!B:B,MATCH(CONCATENATE(AZ401,"-",C401),Panaboard!Z:Z,0))),"",TRIM(INDEX(Panaboard!B:B,MATCH(CONCATENATE(AZ401,"-",C401),Panaboard!Z:Z,0))))</f>
        <v/>
      </c>
      <c r="E401" t="str">
        <f t="shared" si="51"/>
        <v>xx0x0</v>
      </c>
      <c r="F401" t="str">
        <f>IF(PResult!U401="","",UPPER(TRIM(PResult!U401)))</f>
        <v/>
      </c>
      <c r="G401">
        <f>IF(OR(PResult!O401="",PResult!O401="(null)"),0,PResult!O401)</f>
        <v>0</v>
      </c>
      <c r="H401" t="str">
        <f>IF(ISERROR(INDEX(Panaboard!G:G,MATCH(CONCATENATE(AZ401,"-",C401),Panaboard!Z:Z,0))),"",INDEX(Panaboard!G:G,MATCH(CONCATENATE(AZ401,"-",C401),Panaboard!Z:Z,0)))</f>
        <v/>
      </c>
      <c r="I401" t="str">
        <f>IF(PResult!J401="","",PResult!J401)</f>
        <v/>
      </c>
      <c r="J401" t="str">
        <f>IF(PResult!K401="","",PResult!K401)</f>
        <v/>
      </c>
      <c r="K401">
        <f>IF(OR(PResult!L401="(null)",PResult!L401=""),0,PResult!L401)</f>
        <v>0</v>
      </c>
      <c r="L401">
        <f>IF(OR(PResult!M401="(null)",PResult!M401=""),0,PResult!M401)</f>
        <v>0</v>
      </c>
      <c r="M401">
        <f t="shared" si="48"/>
        <v>0</v>
      </c>
      <c r="N401" t="str">
        <f>TEXT(IF(ISERROR(INDEX(Panaboard!H:H,MATCH(CONCATENATE(AZ401,"-",C401),Panaboard!Z:Z,0))),"",INDEX(Panaboard!H:H,MATCH(CONCATENATE(AZ401,"-",C401),Panaboard!Z:Z,0))),"HH:MM")</f>
        <v/>
      </c>
      <c r="O401" t="str">
        <f>TEXT(IF(ISERROR(INDEX(Panaboard!I:I,MATCH(CONCATENATE(AZ401,"-",C401),Panaboard!Z:Z,0))),"",INDEX(Panaboard!I:I,MATCH(CONCATENATE(AZ401,"-",C401),Panaboard!Z:Z,0))),"HH:MM")</f>
        <v/>
      </c>
      <c r="P401" t="str">
        <f t="shared" si="49"/>
        <v/>
      </c>
      <c r="Q401" t="str">
        <f>IF(ISERROR(INDEX(Panaboard!S:S,MATCH(CONCATENATE(AZ401,"-",C401),Panaboard!Z:Z,0))),"",INDEX(Panaboard!S:S,MATCH(CONCATENATE(AZ401,"-",C401),Panaboard!Z:Z,0)))</f>
        <v/>
      </c>
      <c r="R401" t="str">
        <f>IF(ISERROR(INDEX(Panaboard!F:F,MATCH(CONCATENATE(AZ401,"-",C401),Panaboard!Z:Z,0))),"",INDEX(Panaboard!F:F,MATCH(CONCATENATE(AZ401,"-",C401),Panaboard!Z:Z,0)))</f>
        <v/>
      </c>
      <c r="S401" t="str">
        <f t="shared" si="50"/>
        <v/>
      </c>
      <c r="T401" t="str">
        <f>IF(ISERROR(INDEX(Panaboard!D:D,MATCH(CONCATENATE(AZ401,"-",C401),Panaboard!Z:Z,0))),"",INDEX(Panaboard!D:D,MATCH(CONCATENATE(AZ401,"-",C401),Panaboard!Z:Z,0)))</f>
        <v/>
      </c>
      <c r="U401" t="str">
        <f>IF(ISERROR(INDEX(Panaboard!J:J,MATCH(CONCATENATE(AZ401,"-",C401),Panaboard!Z:Z,0))),"",INDEX(Panaboard!J:J,MATCH(CONCATENATE(AZ401,"-",C401),Panaboard!Z:Z,0)))</f>
        <v/>
      </c>
      <c r="V401">
        <f>IF(PResult!BL401="",0,PResult!BL401)</f>
        <v>0</v>
      </c>
      <c r="W401">
        <f>IF(PResult!BM401="",0,PResult!BM401)</f>
        <v>0</v>
      </c>
      <c r="X401">
        <f>IF(OR(PResult!AE401="",PResult!AE401="(null)"),IF(OR(PResult!AD401="",PResult!AD401="(null)"),0,PResult!AD401),PResult!AE401)</f>
        <v>0</v>
      </c>
      <c r="Y401" t="str">
        <f>IF(OR(PResult!V401="",PResult!V401="(null)"),"",PResult!V401)</f>
        <v/>
      </c>
      <c r="Z401" t="str">
        <f>CONCATENATE(PResult!BO401,PResult!BP401)</f>
        <v/>
      </c>
      <c r="AA401" t="str">
        <f>IF(PResult!Y401="","",PResult!Y401)</f>
        <v/>
      </c>
      <c r="AB401" t="str">
        <f>IF(PResult!BQ401="","",PResult!BQ401)</f>
        <v/>
      </c>
      <c r="AC401" t="str">
        <f>IF(PResult!BR401="","",PResult!BR401)</f>
        <v/>
      </c>
      <c r="AD401" t="str">
        <f>IF(PResult!BS401="","",PResult!BS401)</f>
        <v/>
      </c>
      <c r="AE401" t="str">
        <f>IF(PResult!BN401="","",PResult!BN401)</f>
        <v/>
      </c>
      <c r="AF401" t="str">
        <f>IF(PResult!BT401="","",PResult!BT401)</f>
        <v/>
      </c>
      <c r="AG401" t="str">
        <f>IF(PResult!BU401="","",PResult!BU401)</f>
        <v/>
      </c>
      <c r="AH401" t="str">
        <f>IF(PResult!BV401="","",PResult!BV401)</f>
        <v/>
      </c>
      <c r="AI401" t="str">
        <f>TEXT(IF(ISERROR(INDEX(Panaboard!L:L,MATCH(CONCATENATE(AZ401,"-",C401),Panaboard!Z:Z,0))),"",INDEX(Panaboard!L:L,MATCH(CONCATENATE(AZ401,"-",C401),Panaboard!Z:Z,0))),"HH:MM")</f>
        <v/>
      </c>
      <c r="AJ401" t="str">
        <f>TEXT(IF(ISERROR(INDEX(Panaboard!M:M,MATCH(CONCATENATE(AZ401,"-",C401),Panaboard!Z:Z,0))),"",INDEX(Panaboard!M:M,MATCH(CONCATENATE(AZ401,"-",C401),Panaboard!Z:Z,0))),"HH:MM")</f>
        <v/>
      </c>
      <c r="AK401" t="str">
        <f>IF(PResult!BY401="","",PResult!BY401)</f>
        <v/>
      </c>
      <c r="AL401">
        <f>IF(PResult!P401="",0,PResult!P401)</f>
        <v>0</v>
      </c>
      <c r="AM401" t="str">
        <f>IF(ISERROR(INDEX(Panaboard!N:N,MATCH(CONCATENATE(AZ401,"-",C401),Panaboard!Z:Z,0))),"",INDEX(Panaboard!N:N,MATCH(CONCATENATE(AZ401,"-",C401),Panaboard!Z:Z,0)))</f>
        <v/>
      </c>
      <c r="AN401" t="str">
        <f>IF(ISERROR(INDEX(Panaboard!O:O,MATCH(CONCATENATE(AZ401,"-",C401),Panaboard!Z:Z,0))),"",INDEX(Panaboard!O:O,MATCH(CONCATENATE(AZ401,"-",C401),Panaboard!Z:Z,0)))</f>
        <v/>
      </c>
      <c r="AO401" t="str">
        <f>IF(ISERROR(INDEX(Panaboard!P:P,MATCH(CONCATENATE(AZ401,"-",C401),Panaboard!Z:Z,0))),"",INDEX(Panaboard!P:P,MATCH(CONCATENATE(AZ401,"-",C401),Panaboard!Z:Z,0)))</f>
        <v/>
      </c>
      <c r="AP401" t="str">
        <f>IF(ISERROR(INDEX(Panaboard!Q:Q,MATCH(CONCATENATE(AZ401,"-",C401),Panaboard!Z:Z,0))),"",INDEX(Panaboard!Q:Q,MATCH(CONCATENATE(AZ401,"-",C401),Panaboard!Z:Z,0)))</f>
        <v/>
      </c>
      <c r="AR401" t="str">
        <f>IF(PResult!BW401="","",PResult!BW401)</f>
        <v/>
      </c>
      <c r="AS401" t="str">
        <f>IF(PResult!BX401="","",PResult!BX401)</f>
        <v/>
      </c>
      <c r="AT401" t="str">
        <f>IF(ISERROR(INDEX(Panaboard!K:K,MATCH(CONCATENATE(AZ401,"-",C401),Panaboard!Z:Z,0))),"",INDEX(Panaboard!K:K,MATCH(CONCATENATE(AZ401,"-",C401),Panaboard!Z:Z,0)))</f>
        <v/>
      </c>
      <c r="AU401" t="str">
        <f>IF(ISERROR(INDEX(Panaboard!U:U,MATCH(CONCATENATE(AZ401,"-",C401),Panaboard!Z:Z,0))),"",INDEX(Panaboard!U:U,MATCH(CONCATENATE(AZ401,"-",C401),Panaboard!Z:Z,0)))</f>
        <v/>
      </c>
      <c r="AV401" t="str">
        <f>IF(ISERROR(INDEX(Panaboard!W:W,MATCH(CONCATENATE(AZ401,"-",C401),Panaboard!Z:Z,0))),"",INDEX(Panaboard!W:W,MATCH(CONCATENATE(AZ401,"-",C401),Panaboard!Z:Z,0)))</f>
        <v/>
      </c>
      <c r="AW401" t="str">
        <f>IF(ISERROR(INDEX(Panaboard!X:X,MATCH(CONCATENATE(AZ401,"-",C401),Panaboard!Z:Z,0))),"",INDEX(Panaboard!X:X,MATCH(CONCATENATE(AZ401,"-",C401),Panaboard!Z:Z,0)))</f>
        <v/>
      </c>
      <c r="AX401" t="str">
        <f>IF(ISERROR(INDEX(Panaboard!AA:AA,MATCH(CONCATENATE(AZ401,"-",C401),Panaboard!Z:Z,0))),"",INDEX(Panaboard!AA:AA,MATCH(CONCATENATE(AZ401,"-",C401),Panaboard!Z:Z,0)))</f>
        <v/>
      </c>
      <c r="AY401" t="str">
        <f>IF(ISERROR(INDEX(Panaboard!AB:AB,MATCH(CONCATENATE(AZ401,"-",C401),Panaboard!Z:Z,0))),"",INDEX(Panaboard!AB:AB,MATCH(CONCATENATE(AZ401,"-",C401),Panaboard!Z:Z,0)))</f>
        <v/>
      </c>
      <c r="AZ401" t="str">
        <f t="shared" si="52"/>
        <v/>
      </c>
      <c r="BA401" t="str">
        <f>IF(ISERROR(INDEX(Panaboard!E:E,MATCH(CONCATENATE(AZ401,"-",C401),Panaboard!Z:Z,0))),"",INDEX(Panaboard!E:E,MATCH(CONCATENATE(AZ401,"-",C401),Panaboard!Z:Z,0)))</f>
        <v/>
      </c>
      <c r="BB401" t="str">
        <f>IF(ISERROR(INDEX(Panaboard!AC:AC,MATCH(CONCATENATE(AZ401,"-",C401),Panaboard!Z:Z,0))),"",INDEX(Panaboard!AC:AC,MATCH(CONCATENATE(AZ401,"-",C401),Panaboard!Z:Z,0)))</f>
        <v/>
      </c>
      <c r="BC401" t="str">
        <f t="shared" si="53"/>
        <v/>
      </c>
      <c r="BD401" t="str">
        <f t="shared" si="54"/>
        <v/>
      </c>
      <c r="BE401" t="str">
        <f t="shared" si="55"/>
        <v>xx0x0</v>
      </c>
      <c r="BF401" t="str">
        <f>IF(ISERROR(INDEX(CuttingList!F:F,MATCH(CONCATENATE(A401,"-",C401),CuttingList!E:E,0))),"",INDEX(CuttingList!F:F,MATCH(CONCATENATE(A401,"-",C401),CuttingList!E:E,0)))</f>
        <v/>
      </c>
    </row>
    <row r="402" spans="1:58" x14ac:dyDescent="0.25">
      <c r="A402" t="str">
        <f>IF(PResult!BJ402="","",PResult!BJ402)</f>
        <v/>
      </c>
      <c r="B402" t="str">
        <f>IF(PResult!E402="","",PResult!E402)</f>
        <v/>
      </c>
      <c r="C402" t="str">
        <f>IF(PResult!BZ402="","",PResult!BZ402)</f>
        <v/>
      </c>
      <c r="D402" t="str">
        <f>IF(ISERROR(INDEX(Panaboard!B:B,MATCH(CONCATENATE(AZ402,"-",C402),Panaboard!Z:Z,0))),"",TRIM(INDEX(Panaboard!B:B,MATCH(CONCATENATE(AZ402,"-",C402),Panaboard!Z:Z,0))))</f>
        <v/>
      </c>
      <c r="E402" t="str">
        <f t="shared" si="51"/>
        <v>xx0x0</v>
      </c>
      <c r="F402" t="str">
        <f>IF(PResult!U402="","",UPPER(TRIM(PResult!U402)))</f>
        <v/>
      </c>
      <c r="G402">
        <f>IF(OR(PResult!O402="",PResult!O402="(null)"),0,PResult!O402)</f>
        <v>0</v>
      </c>
      <c r="H402" t="str">
        <f>IF(ISERROR(INDEX(Panaboard!G:G,MATCH(CONCATENATE(AZ402,"-",C402),Panaboard!Z:Z,0))),"",INDEX(Panaboard!G:G,MATCH(CONCATENATE(AZ402,"-",C402),Panaboard!Z:Z,0)))</f>
        <v/>
      </c>
      <c r="I402" t="str">
        <f>IF(PResult!J402="","",PResult!J402)</f>
        <v/>
      </c>
      <c r="J402" t="str">
        <f>IF(PResult!K402="","",PResult!K402)</f>
        <v/>
      </c>
      <c r="K402">
        <f>IF(OR(PResult!L402="(null)",PResult!L402=""),0,PResult!L402)</f>
        <v>0</v>
      </c>
      <c r="L402">
        <f>IF(OR(PResult!M402="(null)",PResult!M402=""),0,PResult!M402)</f>
        <v>0</v>
      </c>
      <c r="M402">
        <f t="shared" si="48"/>
        <v>0</v>
      </c>
      <c r="N402" t="str">
        <f>TEXT(IF(ISERROR(INDEX(Panaboard!H:H,MATCH(CONCATENATE(AZ402,"-",C402),Panaboard!Z:Z,0))),"",INDEX(Panaboard!H:H,MATCH(CONCATENATE(AZ402,"-",C402),Panaboard!Z:Z,0))),"HH:MM")</f>
        <v/>
      </c>
      <c r="O402" t="str">
        <f>TEXT(IF(ISERROR(INDEX(Panaboard!I:I,MATCH(CONCATENATE(AZ402,"-",C402),Panaboard!Z:Z,0))),"",INDEX(Panaboard!I:I,MATCH(CONCATENATE(AZ402,"-",C402),Panaboard!Z:Z,0))),"HH:MM")</f>
        <v/>
      </c>
      <c r="P402" t="str">
        <f t="shared" si="49"/>
        <v/>
      </c>
      <c r="Q402" t="str">
        <f>IF(ISERROR(INDEX(Panaboard!S:S,MATCH(CONCATENATE(AZ402,"-",C402),Panaboard!Z:Z,0))),"",INDEX(Panaboard!S:S,MATCH(CONCATENATE(AZ402,"-",C402),Panaboard!Z:Z,0)))</f>
        <v/>
      </c>
      <c r="R402" t="str">
        <f>IF(ISERROR(INDEX(Panaboard!F:F,MATCH(CONCATENATE(AZ402,"-",C402),Panaboard!Z:Z,0))),"",INDEX(Panaboard!F:F,MATCH(CONCATENATE(AZ402,"-",C402),Panaboard!Z:Z,0)))</f>
        <v/>
      </c>
      <c r="S402" t="str">
        <f t="shared" si="50"/>
        <v/>
      </c>
      <c r="T402" t="str">
        <f>IF(ISERROR(INDEX(Panaboard!D:D,MATCH(CONCATENATE(AZ402,"-",C402),Panaboard!Z:Z,0))),"",INDEX(Panaboard!D:D,MATCH(CONCATENATE(AZ402,"-",C402),Panaboard!Z:Z,0)))</f>
        <v/>
      </c>
      <c r="U402" t="str">
        <f>IF(ISERROR(INDEX(Panaboard!J:J,MATCH(CONCATENATE(AZ402,"-",C402),Panaboard!Z:Z,0))),"",INDEX(Panaboard!J:J,MATCH(CONCATENATE(AZ402,"-",C402),Panaboard!Z:Z,0)))</f>
        <v/>
      </c>
      <c r="V402">
        <f>IF(PResult!BL402="",0,PResult!BL402)</f>
        <v>0</v>
      </c>
      <c r="W402">
        <f>IF(PResult!BM402="",0,PResult!BM402)</f>
        <v>0</v>
      </c>
      <c r="X402">
        <f>IF(OR(PResult!AE402="",PResult!AE402="(null)"),IF(OR(PResult!AD402="",PResult!AD402="(null)"),0,PResult!AD402),PResult!AE402)</f>
        <v>0</v>
      </c>
      <c r="Y402" t="str">
        <f>IF(OR(PResult!V402="",PResult!V402="(null)"),"",PResult!V402)</f>
        <v/>
      </c>
      <c r="Z402" t="str">
        <f>CONCATENATE(PResult!BO402,PResult!BP402)</f>
        <v/>
      </c>
      <c r="AA402" t="str">
        <f>IF(PResult!Y402="","",PResult!Y402)</f>
        <v/>
      </c>
      <c r="AB402" t="str">
        <f>IF(PResult!BQ402="","",PResult!BQ402)</f>
        <v/>
      </c>
      <c r="AC402" t="str">
        <f>IF(PResult!BR402="","",PResult!BR402)</f>
        <v/>
      </c>
      <c r="AD402" t="str">
        <f>IF(PResult!BS402="","",PResult!BS402)</f>
        <v/>
      </c>
      <c r="AE402" t="str">
        <f>IF(PResult!BN402="","",PResult!BN402)</f>
        <v/>
      </c>
      <c r="AF402" t="str">
        <f>IF(PResult!BT402="","",PResult!BT402)</f>
        <v/>
      </c>
      <c r="AG402" t="str">
        <f>IF(PResult!BU402="","",PResult!BU402)</f>
        <v/>
      </c>
      <c r="AH402" t="str">
        <f>IF(PResult!BV402="","",PResult!BV402)</f>
        <v/>
      </c>
      <c r="AI402" t="str">
        <f>TEXT(IF(ISERROR(INDEX(Panaboard!L:L,MATCH(CONCATENATE(AZ402,"-",C402),Panaboard!Z:Z,0))),"",INDEX(Panaboard!L:L,MATCH(CONCATENATE(AZ402,"-",C402),Panaboard!Z:Z,0))),"HH:MM")</f>
        <v/>
      </c>
      <c r="AJ402" t="str">
        <f>TEXT(IF(ISERROR(INDEX(Panaboard!M:M,MATCH(CONCATENATE(AZ402,"-",C402),Panaboard!Z:Z,0))),"",INDEX(Panaboard!M:M,MATCH(CONCATENATE(AZ402,"-",C402),Panaboard!Z:Z,0))),"HH:MM")</f>
        <v/>
      </c>
      <c r="AK402" t="str">
        <f>IF(PResult!BY402="","",PResult!BY402)</f>
        <v/>
      </c>
      <c r="AL402">
        <f>IF(PResult!P402="",0,PResult!P402)</f>
        <v>0</v>
      </c>
      <c r="AM402" t="str">
        <f>IF(ISERROR(INDEX(Panaboard!N:N,MATCH(CONCATENATE(AZ402,"-",C402),Panaboard!Z:Z,0))),"",INDEX(Panaboard!N:N,MATCH(CONCATENATE(AZ402,"-",C402),Panaboard!Z:Z,0)))</f>
        <v/>
      </c>
      <c r="AN402" t="str">
        <f>IF(ISERROR(INDEX(Panaboard!O:O,MATCH(CONCATENATE(AZ402,"-",C402),Panaboard!Z:Z,0))),"",INDEX(Panaboard!O:O,MATCH(CONCATENATE(AZ402,"-",C402),Panaboard!Z:Z,0)))</f>
        <v/>
      </c>
      <c r="AO402" t="str">
        <f>IF(ISERROR(INDEX(Panaboard!P:P,MATCH(CONCATENATE(AZ402,"-",C402),Panaboard!Z:Z,0))),"",INDEX(Panaboard!P:P,MATCH(CONCATENATE(AZ402,"-",C402),Panaboard!Z:Z,0)))</f>
        <v/>
      </c>
      <c r="AP402" t="str">
        <f>IF(ISERROR(INDEX(Panaboard!Q:Q,MATCH(CONCATENATE(AZ402,"-",C402),Panaboard!Z:Z,0))),"",INDEX(Panaboard!Q:Q,MATCH(CONCATENATE(AZ402,"-",C402),Panaboard!Z:Z,0)))</f>
        <v/>
      </c>
      <c r="AR402" t="str">
        <f>IF(PResult!BW402="","",PResult!BW402)</f>
        <v/>
      </c>
      <c r="AS402" t="str">
        <f>IF(PResult!BX402="","",PResult!BX402)</f>
        <v/>
      </c>
      <c r="AT402" t="str">
        <f>IF(ISERROR(INDEX(Panaboard!K:K,MATCH(CONCATENATE(AZ402,"-",C402),Panaboard!Z:Z,0))),"",INDEX(Panaboard!K:K,MATCH(CONCATENATE(AZ402,"-",C402),Panaboard!Z:Z,0)))</f>
        <v/>
      </c>
      <c r="AU402" t="str">
        <f>IF(ISERROR(INDEX(Panaboard!U:U,MATCH(CONCATENATE(AZ402,"-",C402),Panaboard!Z:Z,0))),"",INDEX(Panaboard!U:U,MATCH(CONCATENATE(AZ402,"-",C402),Panaboard!Z:Z,0)))</f>
        <v/>
      </c>
      <c r="AV402" t="str">
        <f>IF(ISERROR(INDEX(Panaboard!W:W,MATCH(CONCATENATE(AZ402,"-",C402),Panaboard!Z:Z,0))),"",INDEX(Panaboard!W:W,MATCH(CONCATENATE(AZ402,"-",C402),Panaboard!Z:Z,0)))</f>
        <v/>
      </c>
      <c r="AW402" t="str">
        <f>IF(ISERROR(INDEX(Panaboard!X:X,MATCH(CONCATENATE(AZ402,"-",C402),Panaboard!Z:Z,0))),"",INDEX(Panaboard!X:X,MATCH(CONCATENATE(AZ402,"-",C402),Panaboard!Z:Z,0)))</f>
        <v/>
      </c>
      <c r="AX402" t="str">
        <f>IF(ISERROR(INDEX(Panaboard!AA:AA,MATCH(CONCATENATE(AZ402,"-",C402),Panaboard!Z:Z,0))),"",INDEX(Panaboard!AA:AA,MATCH(CONCATENATE(AZ402,"-",C402),Panaboard!Z:Z,0)))</f>
        <v/>
      </c>
      <c r="AY402" t="str">
        <f>IF(ISERROR(INDEX(Panaboard!AB:AB,MATCH(CONCATENATE(AZ402,"-",C402),Panaboard!Z:Z,0))),"",INDEX(Panaboard!AB:AB,MATCH(CONCATENATE(AZ402,"-",C402),Panaboard!Z:Z,0)))</f>
        <v/>
      </c>
      <c r="AZ402" t="str">
        <f t="shared" si="52"/>
        <v/>
      </c>
      <c r="BA402" t="str">
        <f>IF(ISERROR(INDEX(Panaboard!E:E,MATCH(CONCATENATE(AZ402,"-",C402),Panaboard!Z:Z,0))),"",INDEX(Panaboard!E:E,MATCH(CONCATENATE(AZ402,"-",C402),Panaboard!Z:Z,0)))</f>
        <v/>
      </c>
      <c r="BB402" t="str">
        <f>IF(ISERROR(INDEX(Panaboard!AC:AC,MATCH(CONCATENATE(AZ402,"-",C402),Panaboard!Z:Z,0))),"",INDEX(Panaboard!AC:AC,MATCH(CONCATENATE(AZ402,"-",C402),Panaboard!Z:Z,0)))</f>
        <v/>
      </c>
      <c r="BC402" t="str">
        <f t="shared" si="53"/>
        <v/>
      </c>
      <c r="BD402" t="str">
        <f t="shared" si="54"/>
        <v/>
      </c>
      <c r="BE402" t="str">
        <f t="shared" si="55"/>
        <v>xx0x0</v>
      </c>
      <c r="BF402" t="str">
        <f>IF(ISERROR(INDEX(CuttingList!F:F,MATCH(CONCATENATE(A402,"-",C402),CuttingList!E:E,0))),"",INDEX(CuttingList!F:F,MATCH(CONCATENATE(A402,"-",C402),CuttingList!E:E,0)))</f>
        <v/>
      </c>
    </row>
    <row r="403" spans="1:58" x14ac:dyDescent="0.25">
      <c r="A403" t="str">
        <f>IF(PResult!BJ403="","",PResult!BJ403)</f>
        <v/>
      </c>
      <c r="B403" t="str">
        <f>IF(PResult!E403="","",PResult!E403)</f>
        <v/>
      </c>
      <c r="C403" t="str">
        <f>IF(PResult!BZ403="","",PResult!BZ403)</f>
        <v/>
      </c>
      <c r="D403" t="str">
        <f>IF(ISERROR(INDEX(Panaboard!B:B,MATCH(CONCATENATE(AZ403,"-",C403),Panaboard!Z:Z,0))),"",TRIM(INDEX(Panaboard!B:B,MATCH(CONCATENATE(AZ403,"-",C403),Panaboard!Z:Z,0))))</f>
        <v/>
      </c>
      <c r="E403" t="str">
        <f t="shared" si="51"/>
        <v>xx0x0</v>
      </c>
      <c r="F403" t="str">
        <f>IF(PResult!U403="","",UPPER(TRIM(PResult!U403)))</f>
        <v/>
      </c>
      <c r="G403">
        <f>IF(OR(PResult!O403="",PResult!O403="(null)"),0,PResult!O403)</f>
        <v>0</v>
      </c>
      <c r="H403" t="str">
        <f>IF(ISERROR(INDEX(Panaboard!G:G,MATCH(CONCATENATE(AZ403,"-",C403),Panaboard!Z:Z,0))),"",INDEX(Panaboard!G:G,MATCH(CONCATENATE(AZ403,"-",C403),Panaboard!Z:Z,0)))</f>
        <v/>
      </c>
      <c r="I403" t="str">
        <f>IF(PResult!J403="","",PResult!J403)</f>
        <v/>
      </c>
      <c r="J403" t="str">
        <f>IF(PResult!K403="","",PResult!K403)</f>
        <v/>
      </c>
      <c r="K403">
        <f>IF(OR(PResult!L403="(null)",PResult!L403=""),0,PResult!L403)</f>
        <v>0</v>
      </c>
      <c r="L403">
        <f>IF(OR(PResult!M403="(null)",PResult!M403=""),0,PResult!M403)</f>
        <v>0</v>
      </c>
      <c r="M403">
        <f t="shared" si="48"/>
        <v>0</v>
      </c>
      <c r="N403" t="str">
        <f>TEXT(IF(ISERROR(INDEX(Panaboard!H:H,MATCH(CONCATENATE(AZ403,"-",C403),Panaboard!Z:Z,0))),"",INDEX(Panaboard!H:H,MATCH(CONCATENATE(AZ403,"-",C403),Panaboard!Z:Z,0))),"HH:MM")</f>
        <v/>
      </c>
      <c r="O403" t="str">
        <f>TEXT(IF(ISERROR(INDEX(Panaboard!I:I,MATCH(CONCATENATE(AZ403,"-",C403),Panaboard!Z:Z,0))),"",INDEX(Panaboard!I:I,MATCH(CONCATENATE(AZ403,"-",C403),Panaboard!Z:Z,0))),"HH:MM")</f>
        <v/>
      </c>
      <c r="P403" t="str">
        <f t="shared" si="49"/>
        <v/>
      </c>
      <c r="Q403" t="str">
        <f>IF(ISERROR(INDEX(Panaboard!S:S,MATCH(CONCATENATE(AZ403,"-",C403),Panaboard!Z:Z,0))),"",INDEX(Panaboard!S:S,MATCH(CONCATENATE(AZ403,"-",C403),Panaboard!Z:Z,0)))</f>
        <v/>
      </c>
      <c r="R403" t="str">
        <f>IF(ISERROR(INDEX(Panaboard!F:F,MATCH(CONCATENATE(AZ403,"-",C403),Panaboard!Z:Z,0))),"",INDEX(Panaboard!F:F,MATCH(CONCATENATE(AZ403,"-",C403),Panaboard!Z:Z,0)))</f>
        <v/>
      </c>
      <c r="S403" t="str">
        <f t="shared" si="50"/>
        <v/>
      </c>
      <c r="T403" t="str">
        <f>IF(ISERROR(INDEX(Panaboard!D:D,MATCH(CONCATENATE(AZ403,"-",C403),Panaboard!Z:Z,0))),"",INDEX(Panaboard!D:D,MATCH(CONCATENATE(AZ403,"-",C403),Panaboard!Z:Z,0)))</f>
        <v/>
      </c>
      <c r="U403" t="str">
        <f>IF(ISERROR(INDEX(Panaboard!J:J,MATCH(CONCATENATE(AZ403,"-",C403),Panaboard!Z:Z,0))),"",INDEX(Panaboard!J:J,MATCH(CONCATENATE(AZ403,"-",C403),Panaboard!Z:Z,0)))</f>
        <v/>
      </c>
      <c r="V403">
        <f>IF(PResult!BL403="",0,PResult!BL403)</f>
        <v>0</v>
      </c>
      <c r="W403">
        <f>IF(PResult!BM403="",0,PResult!BM403)</f>
        <v>0</v>
      </c>
      <c r="X403">
        <f>IF(OR(PResult!AE403="",PResult!AE403="(null)"),IF(OR(PResult!AD403="",PResult!AD403="(null)"),0,PResult!AD403),PResult!AE403)</f>
        <v>0</v>
      </c>
      <c r="Y403" t="str">
        <f>IF(OR(PResult!V403="",PResult!V403="(null)"),"",PResult!V403)</f>
        <v/>
      </c>
      <c r="Z403" t="str">
        <f>CONCATENATE(PResult!BO403,PResult!BP403)</f>
        <v/>
      </c>
      <c r="AA403" t="str">
        <f>IF(PResult!Y403="","",PResult!Y403)</f>
        <v/>
      </c>
      <c r="AB403" t="str">
        <f>IF(PResult!BQ403="","",PResult!BQ403)</f>
        <v/>
      </c>
      <c r="AC403" t="str">
        <f>IF(PResult!BR403="","",PResult!BR403)</f>
        <v/>
      </c>
      <c r="AD403" t="str">
        <f>IF(PResult!BS403="","",PResult!BS403)</f>
        <v/>
      </c>
      <c r="AE403" t="str">
        <f>IF(PResult!BN403="","",PResult!BN403)</f>
        <v/>
      </c>
      <c r="AF403" t="str">
        <f>IF(PResult!BT403="","",PResult!BT403)</f>
        <v/>
      </c>
      <c r="AG403" t="str">
        <f>IF(PResult!BU403="","",PResult!BU403)</f>
        <v/>
      </c>
      <c r="AH403" t="str">
        <f>IF(PResult!BV403="","",PResult!BV403)</f>
        <v/>
      </c>
      <c r="AI403" t="str">
        <f>TEXT(IF(ISERROR(INDEX(Panaboard!L:L,MATCH(CONCATENATE(AZ403,"-",C403),Panaboard!Z:Z,0))),"",INDEX(Panaboard!L:L,MATCH(CONCATENATE(AZ403,"-",C403),Panaboard!Z:Z,0))),"HH:MM")</f>
        <v/>
      </c>
      <c r="AJ403" t="str">
        <f>TEXT(IF(ISERROR(INDEX(Panaboard!M:M,MATCH(CONCATENATE(AZ403,"-",C403),Panaboard!Z:Z,0))),"",INDEX(Panaboard!M:M,MATCH(CONCATENATE(AZ403,"-",C403),Panaboard!Z:Z,0))),"HH:MM")</f>
        <v/>
      </c>
      <c r="AK403" t="str">
        <f>IF(PResult!BY403="","",PResult!BY403)</f>
        <v/>
      </c>
      <c r="AL403">
        <f>IF(PResult!P403="",0,PResult!P403)</f>
        <v>0</v>
      </c>
      <c r="AM403" t="str">
        <f>IF(ISERROR(INDEX(Panaboard!N:N,MATCH(CONCATENATE(AZ403,"-",C403),Panaboard!Z:Z,0))),"",INDEX(Panaboard!N:N,MATCH(CONCATENATE(AZ403,"-",C403),Panaboard!Z:Z,0)))</f>
        <v/>
      </c>
      <c r="AN403" t="str">
        <f>IF(ISERROR(INDEX(Panaboard!O:O,MATCH(CONCATENATE(AZ403,"-",C403),Panaboard!Z:Z,0))),"",INDEX(Panaboard!O:O,MATCH(CONCATENATE(AZ403,"-",C403),Panaboard!Z:Z,0)))</f>
        <v/>
      </c>
      <c r="AO403" t="str">
        <f>IF(ISERROR(INDEX(Panaboard!P:P,MATCH(CONCATENATE(AZ403,"-",C403),Panaboard!Z:Z,0))),"",INDEX(Panaboard!P:P,MATCH(CONCATENATE(AZ403,"-",C403),Panaboard!Z:Z,0)))</f>
        <v/>
      </c>
      <c r="AP403" t="str">
        <f>IF(ISERROR(INDEX(Panaboard!Q:Q,MATCH(CONCATENATE(AZ403,"-",C403),Panaboard!Z:Z,0))),"",INDEX(Panaboard!Q:Q,MATCH(CONCATENATE(AZ403,"-",C403),Panaboard!Z:Z,0)))</f>
        <v/>
      </c>
      <c r="AR403" t="str">
        <f>IF(PResult!BW403="","",PResult!BW403)</f>
        <v/>
      </c>
      <c r="AS403" t="str">
        <f>IF(PResult!BX403="","",PResult!BX403)</f>
        <v/>
      </c>
      <c r="AT403" t="str">
        <f>IF(ISERROR(INDEX(Panaboard!K:K,MATCH(CONCATENATE(AZ403,"-",C403),Panaboard!Z:Z,0))),"",INDEX(Panaboard!K:K,MATCH(CONCATENATE(AZ403,"-",C403),Panaboard!Z:Z,0)))</f>
        <v/>
      </c>
      <c r="AU403" t="str">
        <f>IF(ISERROR(INDEX(Panaboard!U:U,MATCH(CONCATENATE(AZ403,"-",C403),Panaboard!Z:Z,0))),"",INDEX(Panaboard!U:U,MATCH(CONCATENATE(AZ403,"-",C403),Panaboard!Z:Z,0)))</f>
        <v/>
      </c>
      <c r="AV403" t="str">
        <f>IF(ISERROR(INDEX(Panaboard!W:W,MATCH(CONCATENATE(AZ403,"-",C403),Panaboard!Z:Z,0))),"",INDEX(Panaboard!W:W,MATCH(CONCATENATE(AZ403,"-",C403),Panaboard!Z:Z,0)))</f>
        <v/>
      </c>
      <c r="AW403" t="str">
        <f>IF(ISERROR(INDEX(Panaboard!X:X,MATCH(CONCATENATE(AZ403,"-",C403),Panaboard!Z:Z,0))),"",INDEX(Panaboard!X:X,MATCH(CONCATENATE(AZ403,"-",C403),Panaboard!Z:Z,0)))</f>
        <v/>
      </c>
      <c r="AX403" t="str">
        <f>IF(ISERROR(INDEX(Panaboard!AA:AA,MATCH(CONCATENATE(AZ403,"-",C403),Panaboard!Z:Z,0))),"",INDEX(Panaboard!AA:AA,MATCH(CONCATENATE(AZ403,"-",C403),Panaboard!Z:Z,0)))</f>
        <v/>
      </c>
      <c r="AY403" t="str">
        <f>IF(ISERROR(INDEX(Panaboard!AB:AB,MATCH(CONCATENATE(AZ403,"-",C403),Panaboard!Z:Z,0))),"",INDEX(Panaboard!AB:AB,MATCH(CONCATENATE(AZ403,"-",C403),Panaboard!Z:Z,0)))</f>
        <v/>
      </c>
      <c r="AZ403" t="str">
        <f t="shared" si="52"/>
        <v/>
      </c>
      <c r="BA403" t="str">
        <f>IF(ISERROR(INDEX(Panaboard!E:E,MATCH(CONCATENATE(AZ403,"-",C403),Panaboard!Z:Z,0))),"",INDEX(Panaboard!E:E,MATCH(CONCATENATE(AZ403,"-",C403),Panaboard!Z:Z,0)))</f>
        <v/>
      </c>
      <c r="BB403" t="str">
        <f>IF(ISERROR(INDEX(Panaboard!AC:AC,MATCH(CONCATENATE(AZ403,"-",C403),Panaboard!Z:Z,0))),"",INDEX(Panaboard!AC:AC,MATCH(CONCATENATE(AZ403,"-",C403),Panaboard!Z:Z,0)))</f>
        <v/>
      </c>
      <c r="BC403" t="str">
        <f t="shared" si="53"/>
        <v/>
      </c>
      <c r="BD403" t="str">
        <f t="shared" si="54"/>
        <v/>
      </c>
      <c r="BE403" t="str">
        <f t="shared" si="55"/>
        <v>xx0x0</v>
      </c>
      <c r="BF403" t="str">
        <f>IF(ISERROR(INDEX(CuttingList!F:F,MATCH(CONCATENATE(A403,"-",C403),CuttingList!E:E,0))),"",INDEX(CuttingList!F:F,MATCH(CONCATENATE(A403,"-",C403),CuttingList!E:E,0)))</f>
        <v/>
      </c>
    </row>
    <row r="404" spans="1:58" x14ac:dyDescent="0.25">
      <c r="A404" t="str">
        <f>IF(PResult!BJ404="","",PResult!BJ404)</f>
        <v/>
      </c>
      <c r="B404" t="str">
        <f>IF(PResult!E404="","",PResult!E404)</f>
        <v/>
      </c>
      <c r="C404" t="str">
        <f>IF(PResult!BZ404="","",PResult!BZ404)</f>
        <v/>
      </c>
      <c r="D404" t="str">
        <f>IF(ISERROR(INDEX(Panaboard!B:B,MATCH(CONCATENATE(AZ404,"-",C404),Panaboard!Z:Z,0))),"",TRIM(INDEX(Panaboard!B:B,MATCH(CONCATENATE(AZ404,"-",C404),Panaboard!Z:Z,0))))</f>
        <v/>
      </c>
      <c r="E404" t="str">
        <f t="shared" si="51"/>
        <v>xx0x0</v>
      </c>
      <c r="F404" t="str">
        <f>IF(PResult!U404="","",UPPER(TRIM(PResult!U404)))</f>
        <v/>
      </c>
      <c r="G404">
        <f>IF(OR(PResult!O404="",PResult!O404="(null)"),0,PResult!O404)</f>
        <v>0</v>
      </c>
      <c r="H404" t="str">
        <f>IF(ISERROR(INDEX(Panaboard!G:G,MATCH(CONCATENATE(AZ404,"-",C404),Panaboard!Z:Z,0))),"",INDEX(Panaboard!G:G,MATCH(CONCATENATE(AZ404,"-",C404),Panaboard!Z:Z,0)))</f>
        <v/>
      </c>
      <c r="I404" t="str">
        <f>IF(PResult!J404="","",PResult!J404)</f>
        <v/>
      </c>
      <c r="J404" t="str">
        <f>IF(PResult!K404="","",PResult!K404)</f>
        <v/>
      </c>
      <c r="K404">
        <f>IF(OR(PResult!L404="(null)",PResult!L404=""),0,PResult!L404)</f>
        <v>0</v>
      </c>
      <c r="L404">
        <f>IF(OR(PResult!M404="(null)",PResult!M404=""),0,PResult!M404)</f>
        <v>0</v>
      </c>
      <c r="M404">
        <f t="shared" si="48"/>
        <v>0</v>
      </c>
      <c r="N404" t="str">
        <f>TEXT(IF(ISERROR(INDEX(Panaboard!H:H,MATCH(CONCATENATE(AZ404,"-",C404),Panaboard!Z:Z,0))),"",INDEX(Panaboard!H:H,MATCH(CONCATENATE(AZ404,"-",C404),Panaboard!Z:Z,0))),"HH:MM")</f>
        <v/>
      </c>
      <c r="O404" t="str">
        <f>TEXT(IF(ISERROR(INDEX(Panaboard!I:I,MATCH(CONCATENATE(AZ404,"-",C404),Panaboard!Z:Z,0))),"",INDEX(Panaboard!I:I,MATCH(CONCATENATE(AZ404,"-",C404),Panaboard!Z:Z,0))),"HH:MM")</f>
        <v/>
      </c>
      <c r="P404" t="str">
        <f t="shared" si="49"/>
        <v/>
      </c>
      <c r="Q404" t="str">
        <f>IF(ISERROR(INDEX(Panaboard!S:S,MATCH(CONCATENATE(AZ404,"-",C404),Panaboard!Z:Z,0))),"",INDEX(Panaboard!S:S,MATCH(CONCATENATE(AZ404,"-",C404),Panaboard!Z:Z,0)))</f>
        <v/>
      </c>
      <c r="R404" t="str">
        <f>IF(ISERROR(INDEX(Panaboard!F:F,MATCH(CONCATENATE(AZ404,"-",C404),Panaboard!Z:Z,0))),"",INDEX(Panaboard!F:F,MATCH(CONCATENATE(AZ404,"-",C404),Panaboard!Z:Z,0)))</f>
        <v/>
      </c>
      <c r="S404" t="str">
        <f t="shared" si="50"/>
        <v/>
      </c>
      <c r="T404" t="str">
        <f>IF(ISERROR(INDEX(Panaboard!D:D,MATCH(CONCATENATE(AZ404,"-",C404),Panaboard!Z:Z,0))),"",INDEX(Panaboard!D:D,MATCH(CONCATENATE(AZ404,"-",C404),Panaboard!Z:Z,0)))</f>
        <v/>
      </c>
      <c r="U404" t="str">
        <f>IF(ISERROR(INDEX(Panaboard!J:J,MATCH(CONCATENATE(AZ404,"-",C404),Panaboard!Z:Z,0))),"",INDEX(Panaboard!J:J,MATCH(CONCATENATE(AZ404,"-",C404),Panaboard!Z:Z,0)))</f>
        <v/>
      </c>
      <c r="V404">
        <f>IF(PResult!BL404="",0,PResult!BL404)</f>
        <v>0</v>
      </c>
      <c r="W404">
        <f>IF(PResult!BM404="",0,PResult!BM404)</f>
        <v>0</v>
      </c>
      <c r="X404">
        <f>IF(OR(PResult!AE404="",PResult!AE404="(null)"),IF(OR(PResult!AD404="",PResult!AD404="(null)"),0,PResult!AD404),PResult!AE404)</f>
        <v>0</v>
      </c>
      <c r="Y404" t="str">
        <f>IF(OR(PResult!V404="",PResult!V404="(null)"),"",PResult!V404)</f>
        <v/>
      </c>
      <c r="Z404" t="str">
        <f>CONCATENATE(PResult!BO404,PResult!BP404)</f>
        <v/>
      </c>
      <c r="AA404" t="str">
        <f>IF(PResult!Y404="","",PResult!Y404)</f>
        <v/>
      </c>
      <c r="AB404" t="str">
        <f>IF(PResult!BQ404="","",PResult!BQ404)</f>
        <v/>
      </c>
      <c r="AC404" t="str">
        <f>IF(PResult!BR404="","",PResult!BR404)</f>
        <v/>
      </c>
      <c r="AD404" t="str">
        <f>IF(PResult!BS404="","",PResult!BS404)</f>
        <v/>
      </c>
      <c r="AE404" t="str">
        <f>IF(PResult!BN404="","",PResult!BN404)</f>
        <v/>
      </c>
      <c r="AF404" t="str">
        <f>IF(PResult!BT404="","",PResult!BT404)</f>
        <v/>
      </c>
      <c r="AG404" t="str">
        <f>IF(PResult!BU404="","",PResult!BU404)</f>
        <v/>
      </c>
      <c r="AH404" t="str">
        <f>IF(PResult!BV404="","",PResult!BV404)</f>
        <v/>
      </c>
      <c r="AI404" t="str">
        <f>TEXT(IF(ISERROR(INDEX(Panaboard!L:L,MATCH(CONCATENATE(AZ404,"-",C404),Panaboard!Z:Z,0))),"",INDEX(Panaboard!L:L,MATCH(CONCATENATE(AZ404,"-",C404),Panaboard!Z:Z,0))),"HH:MM")</f>
        <v/>
      </c>
      <c r="AJ404" t="str">
        <f>TEXT(IF(ISERROR(INDEX(Panaboard!M:M,MATCH(CONCATENATE(AZ404,"-",C404),Panaboard!Z:Z,0))),"",INDEX(Panaboard!M:M,MATCH(CONCATENATE(AZ404,"-",C404),Panaboard!Z:Z,0))),"HH:MM")</f>
        <v/>
      </c>
      <c r="AK404" t="str">
        <f>IF(PResult!BY404="","",PResult!BY404)</f>
        <v/>
      </c>
      <c r="AL404">
        <f>IF(PResult!P404="",0,PResult!P404)</f>
        <v>0</v>
      </c>
      <c r="AM404" t="str">
        <f>IF(ISERROR(INDEX(Panaboard!N:N,MATCH(CONCATENATE(AZ404,"-",C404),Panaboard!Z:Z,0))),"",INDEX(Panaboard!N:N,MATCH(CONCATENATE(AZ404,"-",C404),Panaboard!Z:Z,0)))</f>
        <v/>
      </c>
      <c r="AN404" t="str">
        <f>IF(ISERROR(INDEX(Panaboard!O:O,MATCH(CONCATENATE(AZ404,"-",C404),Panaboard!Z:Z,0))),"",INDEX(Panaboard!O:O,MATCH(CONCATENATE(AZ404,"-",C404),Panaboard!Z:Z,0)))</f>
        <v/>
      </c>
      <c r="AO404" t="str">
        <f>IF(ISERROR(INDEX(Panaboard!P:P,MATCH(CONCATENATE(AZ404,"-",C404),Panaboard!Z:Z,0))),"",INDEX(Panaboard!P:P,MATCH(CONCATENATE(AZ404,"-",C404),Panaboard!Z:Z,0)))</f>
        <v/>
      </c>
      <c r="AP404" t="str">
        <f>IF(ISERROR(INDEX(Panaboard!Q:Q,MATCH(CONCATENATE(AZ404,"-",C404),Panaboard!Z:Z,0))),"",INDEX(Panaboard!Q:Q,MATCH(CONCATENATE(AZ404,"-",C404),Panaboard!Z:Z,0)))</f>
        <v/>
      </c>
      <c r="AR404" t="str">
        <f>IF(PResult!BW404="","",PResult!BW404)</f>
        <v/>
      </c>
      <c r="AS404" t="str">
        <f>IF(PResult!BX404="","",PResult!BX404)</f>
        <v/>
      </c>
      <c r="AT404" t="str">
        <f>IF(ISERROR(INDEX(Panaboard!K:K,MATCH(CONCATENATE(AZ404,"-",C404),Panaboard!Z:Z,0))),"",INDEX(Panaboard!K:K,MATCH(CONCATENATE(AZ404,"-",C404),Panaboard!Z:Z,0)))</f>
        <v/>
      </c>
      <c r="AU404" t="str">
        <f>IF(ISERROR(INDEX(Panaboard!U:U,MATCH(CONCATENATE(AZ404,"-",C404),Panaboard!Z:Z,0))),"",INDEX(Panaboard!U:U,MATCH(CONCATENATE(AZ404,"-",C404),Panaboard!Z:Z,0)))</f>
        <v/>
      </c>
      <c r="AV404" t="str">
        <f>IF(ISERROR(INDEX(Panaboard!W:W,MATCH(CONCATENATE(AZ404,"-",C404),Panaboard!Z:Z,0))),"",INDEX(Panaboard!W:W,MATCH(CONCATENATE(AZ404,"-",C404),Panaboard!Z:Z,0)))</f>
        <v/>
      </c>
      <c r="AW404" t="str">
        <f>IF(ISERROR(INDEX(Panaboard!X:X,MATCH(CONCATENATE(AZ404,"-",C404),Panaboard!Z:Z,0))),"",INDEX(Panaboard!X:X,MATCH(CONCATENATE(AZ404,"-",C404),Panaboard!Z:Z,0)))</f>
        <v/>
      </c>
      <c r="AX404" t="str">
        <f>IF(ISERROR(INDEX(Panaboard!AA:AA,MATCH(CONCATENATE(AZ404,"-",C404),Panaboard!Z:Z,0))),"",INDEX(Panaboard!AA:AA,MATCH(CONCATENATE(AZ404,"-",C404),Panaboard!Z:Z,0)))</f>
        <v/>
      </c>
      <c r="AY404" t="str">
        <f>IF(ISERROR(INDEX(Panaboard!AB:AB,MATCH(CONCATENATE(AZ404,"-",C404),Panaboard!Z:Z,0))),"",INDEX(Panaboard!AB:AB,MATCH(CONCATENATE(AZ404,"-",C404),Panaboard!Z:Z,0)))</f>
        <v/>
      </c>
      <c r="AZ404" t="str">
        <f t="shared" si="52"/>
        <v/>
      </c>
      <c r="BA404" t="str">
        <f>IF(ISERROR(INDEX(Panaboard!E:E,MATCH(CONCATENATE(AZ404,"-",C404),Panaboard!Z:Z,0))),"",INDEX(Panaboard!E:E,MATCH(CONCATENATE(AZ404,"-",C404),Panaboard!Z:Z,0)))</f>
        <v/>
      </c>
      <c r="BB404" t="str">
        <f>IF(ISERROR(INDEX(Panaboard!AC:AC,MATCH(CONCATENATE(AZ404,"-",C404),Panaboard!Z:Z,0))),"",INDEX(Panaboard!AC:AC,MATCH(CONCATENATE(AZ404,"-",C404),Panaboard!Z:Z,0)))</f>
        <v/>
      </c>
      <c r="BC404" t="str">
        <f t="shared" si="53"/>
        <v/>
      </c>
      <c r="BD404" t="str">
        <f t="shared" si="54"/>
        <v/>
      </c>
      <c r="BE404" t="str">
        <f t="shared" si="55"/>
        <v>xx0x0</v>
      </c>
      <c r="BF404" t="str">
        <f>IF(ISERROR(INDEX(CuttingList!F:F,MATCH(CONCATENATE(A404,"-",C404),CuttingList!E:E,0))),"",INDEX(CuttingList!F:F,MATCH(CONCATENATE(A404,"-",C404),CuttingList!E:E,0)))</f>
        <v/>
      </c>
    </row>
    <row r="405" spans="1:58" x14ac:dyDescent="0.25">
      <c r="A405" t="str">
        <f>IF(PResult!BJ405="","",PResult!BJ405)</f>
        <v/>
      </c>
      <c r="B405" t="str">
        <f>IF(PResult!E405="","",PResult!E405)</f>
        <v/>
      </c>
      <c r="C405" t="str">
        <f>IF(PResult!BZ405="","",PResult!BZ405)</f>
        <v/>
      </c>
      <c r="D405" t="str">
        <f>IF(ISERROR(INDEX(Panaboard!B:B,MATCH(CONCATENATE(AZ405,"-",C405),Panaboard!Z:Z,0))),"",TRIM(INDEX(Panaboard!B:B,MATCH(CONCATENATE(AZ405,"-",C405),Panaboard!Z:Z,0))))</f>
        <v/>
      </c>
      <c r="E405" t="str">
        <f t="shared" si="51"/>
        <v>xx0x0</v>
      </c>
      <c r="F405" t="str">
        <f>IF(PResult!U405="","",UPPER(TRIM(PResult!U405)))</f>
        <v/>
      </c>
      <c r="G405">
        <f>IF(OR(PResult!O405="",PResult!O405="(null)"),0,PResult!O405)</f>
        <v>0</v>
      </c>
      <c r="H405" t="str">
        <f>IF(ISERROR(INDEX(Panaboard!G:G,MATCH(CONCATENATE(AZ405,"-",C405),Panaboard!Z:Z,0))),"",INDEX(Panaboard!G:G,MATCH(CONCATENATE(AZ405,"-",C405),Panaboard!Z:Z,0)))</f>
        <v/>
      </c>
      <c r="I405" t="str">
        <f>IF(PResult!J405="","",PResult!J405)</f>
        <v/>
      </c>
      <c r="J405" t="str">
        <f>IF(PResult!K405="","",PResult!K405)</f>
        <v/>
      </c>
      <c r="K405">
        <f>IF(OR(PResult!L405="(null)",PResult!L405=""),0,PResult!L405)</f>
        <v>0</v>
      </c>
      <c r="L405">
        <f>IF(OR(PResult!M405="(null)",PResult!M405=""),0,PResult!M405)</f>
        <v>0</v>
      </c>
      <c r="M405">
        <f t="shared" si="48"/>
        <v>0</v>
      </c>
      <c r="N405" t="str">
        <f>TEXT(IF(ISERROR(INDEX(Panaboard!H:H,MATCH(CONCATENATE(AZ405,"-",C405),Panaboard!Z:Z,0))),"",INDEX(Panaboard!H:H,MATCH(CONCATENATE(AZ405,"-",C405),Panaboard!Z:Z,0))),"HH:MM")</f>
        <v/>
      </c>
      <c r="O405" t="str">
        <f>TEXT(IF(ISERROR(INDEX(Panaboard!I:I,MATCH(CONCATENATE(AZ405,"-",C405),Panaboard!Z:Z,0))),"",INDEX(Panaboard!I:I,MATCH(CONCATENATE(AZ405,"-",C405),Panaboard!Z:Z,0))),"HH:MM")</f>
        <v/>
      </c>
      <c r="P405" t="str">
        <f t="shared" si="49"/>
        <v/>
      </c>
      <c r="Q405" t="str">
        <f>IF(ISERROR(INDEX(Panaboard!S:S,MATCH(CONCATENATE(AZ405,"-",C405),Panaboard!Z:Z,0))),"",INDEX(Panaboard!S:S,MATCH(CONCATENATE(AZ405,"-",C405),Panaboard!Z:Z,0)))</f>
        <v/>
      </c>
      <c r="R405" t="str">
        <f>IF(ISERROR(INDEX(Panaboard!F:F,MATCH(CONCATENATE(AZ405,"-",C405),Panaboard!Z:Z,0))),"",INDEX(Panaboard!F:F,MATCH(CONCATENATE(AZ405,"-",C405),Panaboard!Z:Z,0)))</f>
        <v/>
      </c>
      <c r="S405" t="str">
        <f t="shared" si="50"/>
        <v/>
      </c>
      <c r="T405" t="str">
        <f>IF(ISERROR(INDEX(Panaboard!D:D,MATCH(CONCATENATE(AZ405,"-",C405),Panaboard!Z:Z,0))),"",INDEX(Panaboard!D:D,MATCH(CONCATENATE(AZ405,"-",C405),Panaboard!Z:Z,0)))</f>
        <v/>
      </c>
      <c r="U405" t="str">
        <f>IF(ISERROR(INDEX(Panaboard!J:J,MATCH(CONCATENATE(AZ405,"-",C405),Panaboard!Z:Z,0))),"",INDEX(Panaboard!J:J,MATCH(CONCATENATE(AZ405,"-",C405),Panaboard!Z:Z,0)))</f>
        <v/>
      </c>
      <c r="V405">
        <f>IF(PResult!BL405="",0,PResult!BL405)</f>
        <v>0</v>
      </c>
      <c r="W405">
        <f>IF(PResult!BM405="",0,PResult!BM405)</f>
        <v>0</v>
      </c>
      <c r="X405">
        <f>IF(OR(PResult!AE405="",PResult!AE405="(null)"),IF(OR(PResult!AD405="",PResult!AD405="(null)"),0,PResult!AD405),PResult!AE405)</f>
        <v>0</v>
      </c>
      <c r="Y405" t="str">
        <f>IF(OR(PResult!V405="",PResult!V405="(null)"),"",PResult!V405)</f>
        <v/>
      </c>
      <c r="Z405" t="str">
        <f>CONCATENATE(PResult!BO405,PResult!BP405)</f>
        <v/>
      </c>
      <c r="AA405" t="str">
        <f>IF(PResult!Y405="","",PResult!Y405)</f>
        <v/>
      </c>
      <c r="AB405" t="str">
        <f>IF(PResult!BQ405="","",PResult!BQ405)</f>
        <v/>
      </c>
      <c r="AC405" t="str">
        <f>IF(PResult!BR405="","",PResult!BR405)</f>
        <v/>
      </c>
      <c r="AD405" t="str">
        <f>IF(PResult!BS405="","",PResult!BS405)</f>
        <v/>
      </c>
      <c r="AE405" t="str">
        <f>IF(PResult!BN405="","",PResult!BN405)</f>
        <v/>
      </c>
      <c r="AF405" t="str">
        <f>IF(PResult!BT405="","",PResult!BT405)</f>
        <v/>
      </c>
      <c r="AG405" t="str">
        <f>IF(PResult!BU405="","",PResult!BU405)</f>
        <v/>
      </c>
      <c r="AH405" t="str">
        <f>IF(PResult!BV405="","",PResult!BV405)</f>
        <v/>
      </c>
      <c r="AI405" t="str">
        <f>TEXT(IF(ISERROR(INDEX(Panaboard!L:L,MATCH(CONCATENATE(AZ405,"-",C405),Panaboard!Z:Z,0))),"",INDEX(Panaboard!L:L,MATCH(CONCATENATE(AZ405,"-",C405),Panaboard!Z:Z,0))),"HH:MM")</f>
        <v/>
      </c>
      <c r="AJ405" t="str">
        <f>TEXT(IF(ISERROR(INDEX(Panaboard!M:M,MATCH(CONCATENATE(AZ405,"-",C405),Panaboard!Z:Z,0))),"",INDEX(Panaboard!M:M,MATCH(CONCATENATE(AZ405,"-",C405),Panaboard!Z:Z,0))),"HH:MM")</f>
        <v/>
      </c>
      <c r="AK405" t="str">
        <f>IF(PResult!BY405="","",PResult!BY405)</f>
        <v/>
      </c>
      <c r="AL405">
        <f>IF(PResult!P405="",0,PResult!P405)</f>
        <v>0</v>
      </c>
      <c r="AM405" t="str">
        <f>IF(ISERROR(INDEX(Panaboard!N:N,MATCH(CONCATENATE(AZ405,"-",C405),Panaboard!Z:Z,0))),"",INDEX(Panaboard!N:N,MATCH(CONCATENATE(AZ405,"-",C405),Panaboard!Z:Z,0)))</f>
        <v/>
      </c>
      <c r="AN405" t="str">
        <f>IF(ISERROR(INDEX(Panaboard!O:O,MATCH(CONCATENATE(AZ405,"-",C405),Panaboard!Z:Z,0))),"",INDEX(Panaboard!O:O,MATCH(CONCATENATE(AZ405,"-",C405),Panaboard!Z:Z,0)))</f>
        <v/>
      </c>
      <c r="AO405" t="str">
        <f>IF(ISERROR(INDEX(Panaboard!P:P,MATCH(CONCATENATE(AZ405,"-",C405),Panaboard!Z:Z,0))),"",INDEX(Panaboard!P:P,MATCH(CONCATENATE(AZ405,"-",C405),Panaboard!Z:Z,0)))</f>
        <v/>
      </c>
      <c r="AP405" t="str">
        <f>IF(ISERROR(INDEX(Panaboard!Q:Q,MATCH(CONCATENATE(AZ405,"-",C405),Panaboard!Z:Z,0))),"",INDEX(Panaboard!Q:Q,MATCH(CONCATENATE(AZ405,"-",C405),Panaboard!Z:Z,0)))</f>
        <v/>
      </c>
      <c r="AR405" t="str">
        <f>IF(PResult!BW405="","",PResult!BW405)</f>
        <v/>
      </c>
      <c r="AS405" t="str">
        <f>IF(PResult!BX405="","",PResult!BX405)</f>
        <v/>
      </c>
      <c r="AT405" t="str">
        <f>IF(ISERROR(INDEX(Panaboard!K:K,MATCH(CONCATENATE(AZ405,"-",C405),Panaboard!Z:Z,0))),"",INDEX(Panaboard!K:K,MATCH(CONCATENATE(AZ405,"-",C405),Panaboard!Z:Z,0)))</f>
        <v/>
      </c>
      <c r="AU405" t="str">
        <f>IF(ISERROR(INDEX(Panaboard!U:U,MATCH(CONCATENATE(AZ405,"-",C405),Panaboard!Z:Z,0))),"",INDEX(Panaboard!U:U,MATCH(CONCATENATE(AZ405,"-",C405),Panaboard!Z:Z,0)))</f>
        <v/>
      </c>
      <c r="AV405" t="str">
        <f>IF(ISERROR(INDEX(Panaboard!W:W,MATCH(CONCATENATE(AZ405,"-",C405),Panaboard!Z:Z,0))),"",INDEX(Panaboard!W:W,MATCH(CONCATENATE(AZ405,"-",C405),Panaboard!Z:Z,0)))</f>
        <v/>
      </c>
      <c r="AW405" t="str">
        <f>IF(ISERROR(INDEX(Panaboard!X:X,MATCH(CONCATENATE(AZ405,"-",C405),Panaboard!Z:Z,0))),"",INDEX(Panaboard!X:X,MATCH(CONCATENATE(AZ405,"-",C405),Panaboard!Z:Z,0)))</f>
        <v/>
      </c>
      <c r="AX405" t="str">
        <f>IF(ISERROR(INDEX(Panaboard!AA:AA,MATCH(CONCATENATE(AZ405,"-",C405),Panaboard!Z:Z,0))),"",INDEX(Panaboard!AA:AA,MATCH(CONCATENATE(AZ405,"-",C405),Panaboard!Z:Z,0)))</f>
        <v/>
      </c>
      <c r="AY405" t="str">
        <f>IF(ISERROR(INDEX(Panaboard!AB:AB,MATCH(CONCATENATE(AZ405,"-",C405),Panaboard!Z:Z,0))),"",INDEX(Panaboard!AB:AB,MATCH(CONCATENATE(AZ405,"-",C405),Panaboard!Z:Z,0)))</f>
        <v/>
      </c>
      <c r="AZ405" t="str">
        <f t="shared" si="52"/>
        <v/>
      </c>
      <c r="BA405" t="str">
        <f>IF(ISERROR(INDEX(Panaboard!E:E,MATCH(CONCATENATE(AZ405,"-",C405),Panaboard!Z:Z,0))),"",INDEX(Panaboard!E:E,MATCH(CONCATENATE(AZ405,"-",C405),Panaboard!Z:Z,0)))</f>
        <v/>
      </c>
      <c r="BB405" t="str">
        <f>IF(ISERROR(INDEX(Panaboard!AC:AC,MATCH(CONCATENATE(AZ405,"-",C405),Panaboard!Z:Z,0))),"",INDEX(Panaboard!AC:AC,MATCH(CONCATENATE(AZ405,"-",C405),Panaboard!Z:Z,0)))</f>
        <v/>
      </c>
      <c r="BC405" t="str">
        <f t="shared" si="53"/>
        <v/>
      </c>
      <c r="BD405" t="str">
        <f t="shared" si="54"/>
        <v/>
      </c>
      <c r="BE405" t="str">
        <f t="shared" si="55"/>
        <v>xx0x0</v>
      </c>
      <c r="BF405" t="str">
        <f>IF(ISERROR(INDEX(CuttingList!F:F,MATCH(CONCATENATE(A405,"-",C405),CuttingList!E:E,0))),"",INDEX(CuttingList!F:F,MATCH(CONCATENATE(A405,"-",C405),CuttingList!E:E,0)))</f>
        <v/>
      </c>
    </row>
    <row r="406" spans="1:58" x14ac:dyDescent="0.25">
      <c r="A406" t="str">
        <f>IF(PResult!BJ406="","",PResult!BJ406)</f>
        <v/>
      </c>
      <c r="B406" t="str">
        <f>IF(PResult!E406="","",PResult!E406)</f>
        <v/>
      </c>
      <c r="C406" t="str">
        <f>IF(PResult!BZ406="","",PResult!BZ406)</f>
        <v/>
      </c>
      <c r="D406" t="str">
        <f>IF(ISERROR(INDEX(Panaboard!B:B,MATCH(CONCATENATE(AZ406,"-",C406),Panaboard!Z:Z,0))),"",TRIM(INDEX(Panaboard!B:B,MATCH(CONCATENATE(AZ406,"-",C406),Panaboard!Z:Z,0))))</f>
        <v/>
      </c>
      <c r="E406" t="str">
        <f t="shared" si="51"/>
        <v>xx0x0</v>
      </c>
      <c r="F406" t="str">
        <f>IF(PResult!U406="","",UPPER(TRIM(PResult!U406)))</f>
        <v/>
      </c>
      <c r="G406">
        <f>IF(OR(PResult!O406="",PResult!O406="(null)"),0,PResult!O406)</f>
        <v>0</v>
      </c>
      <c r="H406" t="str">
        <f>IF(ISERROR(INDEX(Panaboard!G:G,MATCH(CONCATENATE(AZ406,"-",C406),Panaboard!Z:Z,0))),"",INDEX(Panaboard!G:G,MATCH(CONCATENATE(AZ406,"-",C406),Panaboard!Z:Z,0)))</f>
        <v/>
      </c>
      <c r="I406" t="str">
        <f>IF(PResult!J406="","",PResult!J406)</f>
        <v/>
      </c>
      <c r="J406" t="str">
        <f>IF(PResult!K406="","",PResult!K406)</f>
        <v/>
      </c>
      <c r="K406">
        <f>IF(OR(PResult!L406="(null)",PResult!L406=""),0,PResult!L406)</f>
        <v>0</v>
      </c>
      <c r="L406">
        <f>IF(OR(PResult!M406="(null)",PResult!M406=""),0,PResult!M406)</f>
        <v>0</v>
      </c>
      <c r="M406">
        <f t="shared" si="48"/>
        <v>0</v>
      </c>
      <c r="N406" t="str">
        <f>TEXT(IF(ISERROR(INDEX(Panaboard!H:H,MATCH(CONCATENATE(AZ406,"-",C406),Panaboard!Z:Z,0))),"",INDEX(Panaboard!H:H,MATCH(CONCATENATE(AZ406,"-",C406),Panaboard!Z:Z,0))),"HH:MM")</f>
        <v/>
      </c>
      <c r="O406" t="str">
        <f>TEXT(IF(ISERROR(INDEX(Panaboard!I:I,MATCH(CONCATENATE(AZ406,"-",C406),Panaboard!Z:Z,0))),"",INDEX(Panaboard!I:I,MATCH(CONCATENATE(AZ406,"-",C406),Panaboard!Z:Z,0))),"HH:MM")</f>
        <v/>
      </c>
      <c r="P406" t="str">
        <f t="shared" si="49"/>
        <v/>
      </c>
      <c r="Q406" t="str">
        <f>IF(ISERROR(INDEX(Panaboard!S:S,MATCH(CONCATENATE(AZ406,"-",C406),Panaboard!Z:Z,0))),"",INDEX(Panaboard!S:S,MATCH(CONCATENATE(AZ406,"-",C406),Panaboard!Z:Z,0)))</f>
        <v/>
      </c>
      <c r="R406" t="str">
        <f>IF(ISERROR(INDEX(Panaboard!F:F,MATCH(CONCATENATE(AZ406,"-",C406),Panaboard!Z:Z,0))),"",INDEX(Panaboard!F:F,MATCH(CONCATENATE(AZ406,"-",C406),Panaboard!Z:Z,0)))</f>
        <v/>
      </c>
      <c r="S406" t="str">
        <f t="shared" si="50"/>
        <v/>
      </c>
      <c r="T406" t="str">
        <f>IF(ISERROR(INDEX(Panaboard!D:D,MATCH(CONCATENATE(AZ406,"-",C406),Panaboard!Z:Z,0))),"",INDEX(Panaboard!D:D,MATCH(CONCATENATE(AZ406,"-",C406),Panaboard!Z:Z,0)))</f>
        <v/>
      </c>
      <c r="U406" t="str">
        <f>IF(ISERROR(INDEX(Panaboard!J:J,MATCH(CONCATENATE(AZ406,"-",C406),Panaboard!Z:Z,0))),"",INDEX(Panaboard!J:J,MATCH(CONCATENATE(AZ406,"-",C406),Panaboard!Z:Z,0)))</f>
        <v/>
      </c>
      <c r="V406">
        <f>IF(PResult!BL406="",0,PResult!BL406)</f>
        <v>0</v>
      </c>
      <c r="W406">
        <f>IF(PResult!BM406="",0,PResult!BM406)</f>
        <v>0</v>
      </c>
      <c r="X406">
        <f>IF(OR(PResult!AE406="",PResult!AE406="(null)"),IF(OR(PResult!AD406="",PResult!AD406="(null)"),0,PResult!AD406),PResult!AE406)</f>
        <v>0</v>
      </c>
      <c r="Y406" t="str">
        <f>IF(OR(PResult!V406="",PResult!V406="(null)"),"",PResult!V406)</f>
        <v/>
      </c>
      <c r="Z406" t="str">
        <f>CONCATENATE(PResult!BO406,PResult!BP406)</f>
        <v/>
      </c>
      <c r="AA406" t="str">
        <f>IF(PResult!Y406="","",PResult!Y406)</f>
        <v/>
      </c>
      <c r="AB406" t="str">
        <f>IF(PResult!BQ406="","",PResult!BQ406)</f>
        <v/>
      </c>
      <c r="AC406" t="str">
        <f>IF(PResult!BR406="","",PResult!BR406)</f>
        <v/>
      </c>
      <c r="AD406" t="str">
        <f>IF(PResult!BS406="","",PResult!BS406)</f>
        <v/>
      </c>
      <c r="AE406" t="str">
        <f>IF(PResult!BN406="","",PResult!BN406)</f>
        <v/>
      </c>
      <c r="AF406" t="str">
        <f>IF(PResult!BT406="","",PResult!BT406)</f>
        <v/>
      </c>
      <c r="AG406" t="str">
        <f>IF(PResult!BU406="","",PResult!BU406)</f>
        <v/>
      </c>
      <c r="AH406" t="str">
        <f>IF(PResult!BV406="","",PResult!BV406)</f>
        <v/>
      </c>
      <c r="AI406" t="str">
        <f>TEXT(IF(ISERROR(INDEX(Panaboard!L:L,MATCH(CONCATENATE(AZ406,"-",C406),Panaboard!Z:Z,0))),"",INDEX(Panaboard!L:L,MATCH(CONCATENATE(AZ406,"-",C406),Panaboard!Z:Z,0))),"HH:MM")</f>
        <v/>
      </c>
      <c r="AJ406" t="str">
        <f>TEXT(IF(ISERROR(INDEX(Panaboard!M:M,MATCH(CONCATENATE(AZ406,"-",C406),Panaboard!Z:Z,0))),"",INDEX(Panaboard!M:M,MATCH(CONCATENATE(AZ406,"-",C406),Panaboard!Z:Z,0))),"HH:MM")</f>
        <v/>
      </c>
      <c r="AK406" t="str">
        <f>IF(PResult!BY406="","",PResult!BY406)</f>
        <v/>
      </c>
      <c r="AL406">
        <f>IF(PResult!P406="",0,PResult!P406)</f>
        <v>0</v>
      </c>
      <c r="AM406" t="str">
        <f>IF(ISERROR(INDEX(Panaboard!N:N,MATCH(CONCATENATE(AZ406,"-",C406),Panaboard!Z:Z,0))),"",INDEX(Panaboard!N:N,MATCH(CONCATENATE(AZ406,"-",C406),Panaboard!Z:Z,0)))</f>
        <v/>
      </c>
      <c r="AN406" t="str">
        <f>IF(ISERROR(INDEX(Panaboard!O:O,MATCH(CONCATENATE(AZ406,"-",C406),Panaboard!Z:Z,0))),"",INDEX(Panaboard!O:O,MATCH(CONCATENATE(AZ406,"-",C406),Panaboard!Z:Z,0)))</f>
        <v/>
      </c>
      <c r="AO406" t="str">
        <f>IF(ISERROR(INDEX(Panaboard!P:P,MATCH(CONCATENATE(AZ406,"-",C406),Panaboard!Z:Z,0))),"",INDEX(Panaboard!P:P,MATCH(CONCATENATE(AZ406,"-",C406),Panaboard!Z:Z,0)))</f>
        <v/>
      </c>
      <c r="AP406" t="str">
        <f>IF(ISERROR(INDEX(Panaboard!Q:Q,MATCH(CONCATENATE(AZ406,"-",C406),Panaboard!Z:Z,0))),"",INDEX(Panaboard!Q:Q,MATCH(CONCATENATE(AZ406,"-",C406),Panaboard!Z:Z,0)))</f>
        <v/>
      </c>
      <c r="AR406" t="str">
        <f>IF(PResult!BW406="","",PResult!BW406)</f>
        <v/>
      </c>
      <c r="AS406" t="str">
        <f>IF(PResult!BX406="","",PResult!BX406)</f>
        <v/>
      </c>
      <c r="AT406" t="str">
        <f>IF(ISERROR(INDEX(Panaboard!K:K,MATCH(CONCATENATE(AZ406,"-",C406),Panaboard!Z:Z,0))),"",INDEX(Panaboard!K:K,MATCH(CONCATENATE(AZ406,"-",C406),Panaboard!Z:Z,0)))</f>
        <v/>
      </c>
      <c r="AU406" t="str">
        <f>IF(ISERROR(INDEX(Panaboard!U:U,MATCH(CONCATENATE(AZ406,"-",C406),Panaboard!Z:Z,0))),"",INDEX(Panaboard!U:U,MATCH(CONCATENATE(AZ406,"-",C406),Panaboard!Z:Z,0)))</f>
        <v/>
      </c>
      <c r="AV406" t="str">
        <f>IF(ISERROR(INDEX(Panaboard!W:W,MATCH(CONCATENATE(AZ406,"-",C406),Panaboard!Z:Z,0))),"",INDEX(Panaboard!W:W,MATCH(CONCATENATE(AZ406,"-",C406),Panaboard!Z:Z,0)))</f>
        <v/>
      </c>
      <c r="AW406" t="str">
        <f>IF(ISERROR(INDEX(Panaboard!X:X,MATCH(CONCATENATE(AZ406,"-",C406),Panaboard!Z:Z,0))),"",INDEX(Panaboard!X:X,MATCH(CONCATENATE(AZ406,"-",C406),Panaboard!Z:Z,0)))</f>
        <v/>
      </c>
      <c r="AX406" t="str">
        <f>IF(ISERROR(INDEX(Panaboard!AA:AA,MATCH(CONCATENATE(AZ406,"-",C406),Panaboard!Z:Z,0))),"",INDEX(Panaboard!AA:AA,MATCH(CONCATENATE(AZ406,"-",C406),Panaboard!Z:Z,0)))</f>
        <v/>
      </c>
      <c r="AY406" t="str">
        <f>IF(ISERROR(INDEX(Panaboard!AB:AB,MATCH(CONCATENATE(AZ406,"-",C406),Panaboard!Z:Z,0))),"",INDEX(Panaboard!AB:AB,MATCH(CONCATENATE(AZ406,"-",C406),Panaboard!Z:Z,0)))</f>
        <v/>
      </c>
      <c r="AZ406" t="str">
        <f t="shared" si="52"/>
        <v/>
      </c>
      <c r="BA406" t="str">
        <f>IF(ISERROR(INDEX(Panaboard!E:E,MATCH(CONCATENATE(AZ406,"-",C406),Panaboard!Z:Z,0))),"",INDEX(Panaboard!E:E,MATCH(CONCATENATE(AZ406,"-",C406),Panaboard!Z:Z,0)))</f>
        <v/>
      </c>
      <c r="BB406" t="str">
        <f>IF(ISERROR(INDEX(Panaboard!AC:AC,MATCH(CONCATENATE(AZ406,"-",C406),Panaboard!Z:Z,0))),"",INDEX(Panaboard!AC:AC,MATCH(CONCATENATE(AZ406,"-",C406),Panaboard!Z:Z,0)))</f>
        <v/>
      </c>
      <c r="BC406" t="str">
        <f t="shared" si="53"/>
        <v/>
      </c>
      <c r="BD406" t="str">
        <f t="shared" si="54"/>
        <v/>
      </c>
      <c r="BE406" t="str">
        <f t="shared" si="55"/>
        <v>xx0x0</v>
      </c>
      <c r="BF406" t="str">
        <f>IF(ISERROR(INDEX(CuttingList!F:F,MATCH(CONCATENATE(A406,"-",C406),CuttingList!E:E,0))),"",INDEX(CuttingList!F:F,MATCH(CONCATENATE(A406,"-",C406),CuttingList!E:E,0)))</f>
        <v/>
      </c>
    </row>
    <row r="407" spans="1:58" x14ac:dyDescent="0.25">
      <c r="A407" t="str">
        <f>IF(PResult!BJ407="","",PResult!BJ407)</f>
        <v/>
      </c>
      <c r="B407" t="str">
        <f>IF(PResult!E407="","",PResult!E407)</f>
        <v/>
      </c>
      <c r="C407" t="str">
        <f>IF(PResult!BZ407="","",PResult!BZ407)</f>
        <v/>
      </c>
      <c r="D407" t="str">
        <f>IF(ISERROR(INDEX(Panaboard!B:B,MATCH(CONCATENATE(AZ407,"-",C407),Panaboard!Z:Z,0))),"",TRIM(INDEX(Panaboard!B:B,MATCH(CONCATENATE(AZ407,"-",C407),Panaboard!Z:Z,0))))</f>
        <v/>
      </c>
      <c r="E407" t="str">
        <f t="shared" si="51"/>
        <v>xx0x0</v>
      </c>
      <c r="F407" t="str">
        <f>IF(PResult!U407="","",UPPER(TRIM(PResult!U407)))</f>
        <v/>
      </c>
      <c r="G407">
        <f>IF(OR(PResult!O407="",PResult!O407="(null)"),0,PResult!O407)</f>
        <v>0</v>
      </c>
      <c r="H407" t="str">
        <f>IF(ISERROR(INDEX(Panaboard!G:G,MATCH(CONCATENATE(AZ407,"-",C407),Panaboard!Z:Z,0))),"",INDEX(Panaboard!G:G,MATCH(CONCATENATE(AZ407,"-",C407),Panaboard!Z:Z,0)))</f>
        <v/>
      </c>
      <c r="I407" t="str">
        <f>IF(PResult!J407="","",PResult!J407)</f>
        <v/>
      </c>
      <c r="J407" t="str">
        <f>IF(PResult!K407="","",PResult!K407)</f>
        <v/>
      </c>
      <c r="K407">
        <f>IF(OR(PResult!L407="(null)",PResult!L407=""),0,PResult!L407)</f>
        <v>0</v>
      </c>
      <c r="L407">
        <f>IF(OR(PResult!M407="(null)",PResult!M407=""),0,PResult!M407)</f>
        <v>0</v>
      </c>
      <c r="M407">
        <f t="shared" si="48"/>
        <v>0</v>
      </c>
      <c r="N407" t="str">
        <f>TEXT(IF(ISERROR(INDEX(Panaboard!H:H,MATCH(CONCATENATE(AZ407,"-",C407),Panaboard!Z:Z,0))),"",INDEX(Panaboard!H:H,MATCH(CONCATENATE(AZ407,"-",C407),Panaboard!Z:Z,0))),"HH:MM")</f>
        <v/>
      </c>
      <c r="O407" t="str">
        <f>TEXT(IF(ISERROR(INDEX(Panaboard!I:I,MATCH(CONCATENATE(AZ407,"-",C407),Panaboard!Z:Z,0))),"",INDEX(Panaboard!I:I,MATCH(CONCATENATE(AZ407,"-",C407),Panaboard!Z:Z,0))),"HH:MM")</f>
        <v/>
      </c>
      <c r="P407" t="str">
        <f t="shared" si="49"/>
        <v/>
      </c>
      <c r="Q407" t="str">
        <f>IF(ISERROR(INDEX(Panaboard!S:S,MATCH(CONCATENATE(AZ407,"-",C407),Panaboard!Z:Z,0))),"",INDEX(Panaboard!S:S,MATCH(CONCATENATE(AZ407,"-",C407),Panaboard!Z:Z,0)))</f>
        <v/>
      </c>
      <c r="R407" t="str">
        <f>IF(ISERROR(INDEX(Panaboard!F:F,MATCH(CONCATENATE(AZ407,"-",C407),Panaboard!Z:Z,0))),"",INDEX(Panaboard!F:F,MATCH(CONCATENATE(AZ407,"-",C407),Panaboard!Z:Z,0)))</f>
        <v/>
      </c>
      <c r="S407" t="str">
        <f t="shared" si="50"/>
        <v/>
      </c>
      <c r="T407" t="str">
        <f>IF(ISERROR(INDEX(Panaboard!D:D,MATCH(CONCATENATE(AZ407,"-",C407),Panaboard!Z:Z,0))),"",INDEX(Panaboard!D:D,MATCH(CONCATENATE(AZ407,"-",C407),Panaboard!Z:Z,0)))</f>
        <v/>
      </c>
      <c r="U407" t="str">
        <f>IF(ISERROR(INDEX(Panaboard!J:J,MATCH(CONCATENATE(AZ407,"-",C407),Panaboard!Z:Z,0))),"",INDEX(Panaboard!J:J,MATCH(CONCATENATE(AZ407,"-",C407),Panaboard!Z:Z,0)))</f>
        <v/>
      </c>
      <c r="V407">
        <f>IF(PResult!BL407="",0,PResult!BL407)</f>
        <v>0</v>
      </c>
      <c r="W407">
        <f>IF(PResult!BM407="",0,PResult!BM407)</f>
        <v>0</v>
      </c>
      <c r="X407">
        <f>IF(OR(PResult!AE407="",PResult!AE407="(null)"),IF(OR(PResult!AD407="",PResult!AD407="(null)"),0,PResult!AD407),PResult!AE407)</f>
        <v>0</v>
      </c>
      <c r="Y407" t="str">
        <f>IF(OR(PResult!V407="",PResult!V407="(null)"),"",PResult!V407)</f>
        <v/>
      </c>
      <c r="Z407" t="str">
        <f>CONCATENATE(PResult!BO407,PResult!BP407)</f>
        <v/>
      </c>
      <c r="AA407" t="str">
        <f>IF(PResult!Y407="","",PResult!Y407)</f>
        <v/>
      </c>
      <c r="AB407" t="str">
        <f>IF(PResult!BQ407="","",PResult!BQ407)</f>
        <v/>
      </c>
      <c r="AC407" t="str">
        <f>IF(PResult!BR407="","",PResult!BR407)</f>
        <v/>
      </c>
      <c r="AD407" t="str">
        <f>IF(PResult!BS407="","",PResult!BS407)</f>
        <v/>
      </c>
      <c r="AE407" t="str">
        <f>IF(PResult!BN407="","",PResult!BN407)</f>
        <v/>
      </c>
      <c r="AF407" t="str">
        <f>IF(PResult!BT407="","",PResult!BT407)</f>
        <v/>
      </c>
      <c r="AG407" t="str">
        <f>IF(PResult!BU407="","",PResult!BU407)</f>
        <v/>
      </c>
      <c r="AH407" t="str">
        <f>IF(PResult!BV407="","",PResult!BV407)</f>
        <v/>
      </c>
      <c r="AI407" t="str">
        <f>TEXT(IF(ISERROR(INDEX(Panaboard!L:L,MATCH(CONCATENATE(AZ407,"-",C407),Panaboard!Z:Z,0))),"",INDEX(Panaboard!L:L,MATCH(CONCATENATE(AZ407,"-",C407),Panaboard!Z:Z,0))),"HH:MM")</f>
        <v/>
      </c>
      <c r="AJ407" t="str">
        <f>TEXT(IF(ISERROR(INDEX(Panaboard!M:M,MATCH(CONCATENATE(AZ407,"-",C407),Panaboard!Z:Z,0))),"",INDEX(Panaboard!M:M,MATCH(CONCATENATE(AZ407,"-",C407),Panaboard!Z:Z,0))),"HH:MM")</f>
        <v/>
      </c>
      <c r="AK407" t="str">
        <f>IF(PResult!BY407="","",PResult!BY407)</f>
        <v/>
      </c>
      <c r="AL407">
        <f>IF(PResult!P407="",0,PResult!P407)</f>
        <v>0</v>
      </c>
      <c r="AM407" t="str">
        <f>IF(ISERROR(INDEX(Panaboard!N:N,MATCH(CONCATENATE(AZ407,"-",C407),Panaboard!Z:Z,0))),"",INDEX(Panaboard!N:N,MATCH(CONCATENATE(AZ407,"-",C407),Panaboard!Z:Z,0)))</f>
        <v/>
      </c>
      <c r="AN407" t="str">
        <f>IF(ISERROR(INDEX(Panaboard!O:O,MATCH(CONCATENATE(AZ407,"-",C407),Panaboard!Z:Z,0))),"",INDEX(Panaboard!O:O,MATCH(CONCATENATE(AZ407,"-",C407),Panaboard!Z:Z,0)))</f>
        <v/>
      </c>
      <c r="AO407" t="str">
        <f>IF(ISERROR(INDEX(Panaboard!P:P,MATCH(CONCATENATE(AZ407,"-",C407),Panaboard!Z:Z,0))),"",INDEX(Panaboard!P:P,MATCH(CONCATENATE(AZ407,"-",C407),Panaboard!Z:Z,0)))</f>
        <v/>
      </c>
      <c r="AP407" t="str">
        <f>IF(ISERROR(INDEX(Panaboard!Q:Q,MATCH(CONCATENATE(AZ407,"-",C407),Panaboard!Z:Z,0))),"",INDEX(Panaboard!Q:Q,MATCH(CONCATENATE(AZ407,"-",C407),Panaboard!Z:Z,0)))</f>
        <v/>
      </c>
      <c r="AR407" t="str">
        <f>IF(PResult!BW407="","",PResult!BW407)</f>
        <v/>
      </c>
      <c r="AS407" t="str">
        <f>IF(PResult!BX407="","",PResult!BX407)</f>
        <v/>
      </c>
      <c r="AT407" t="str">
        <f>IF(ISERROR(INDEX(Panaboard!K:K,MATCH(CONCATENATE(AZ407,"-",C407),Panaboard!Z:Z,0))),"",INDEX(Panaboard!K:K,MATCH(CONCATENATE(AZ407,"-",C407),Panaboard!Z:Z,0)))</f>
        <v/>
      </c>
      <c r="AU407" t="str">
        <f>IF(ISERROR(INDEX(Panaboard!U:U,MATCH(CONCATENATE(AZ407,"-",C407),Panaboard!Z:Z,0))),"",INDEX(Panaboard!U:U,MATCH(CONCATENATE(AZ407,"-",C407),Panaboard!Z:Z,0)))</f>
        <v/>
      </c>
      <c r="AV407" t="str">
        <f>IF(ISERROR(INDEX(Panaboard!W:W,MATCH(CONCATENATE(AZ407,"-",C407),Panaboard!Z:Z,0))),"",INDEX(Panaboard!W:W,MATCH(CONCATENATE(AZ407,"-",C407),Panaboard!Z:Z,0)))</f>
        <v/>
      </c>
      <c r="AW407" t="str">
        <f>IF(ISERROR(INDEX(Panaboard!X:X,MATCH(CONCATENATE(AZ407,"-",C407),Panaboard!Z:Z,0))),"",INDEX(Panaboard!X:X,MATCH(CONCATENATE(AZ407,"-",C407),Panaboard!Z:Z,0)))</f>
        <v/>
      </c>
      <c r="AX407" t="str">
        <f>IF(ISERROR(INDEX(Panaboard!AA:AA,MATCH(CONCATENATE(AZ407,"-",C407),Panaboard!Z:Z,0))),"",INDEX(Panaboard!AA:AA,MATCH(CONCATENATE(AZ407,"-",C407),Panaboard!Z:Z,0)))</f>
        <v/>
      </c>
      <c r="AY407" t="str">
        <f>IF(ISERROR(INDEX(Panaboard!AB:AB,MATCH(CONCATENATE(AZ407,"-",C407),Panaboard!Z:Z,0))),"",INDEX(Panaboard!AB:AB,MATCH(CONCATENATE(AZ407,"-",C407),Panaboard!Z:Z,0)))</f>
        <v/>
      </c>
      <c r="AZ407" t="str">
        <f t="shared" si="52"/>
        <v/>
      </c>
      <c r="BA407" t="str">
        <f>IF(ISERROR(INDEX(Panaboard!E:E,MATCH(CONCATENATE(AZ407,"-",C407),Panaboard!Z:Z,0))),"",INDEX(Panaboard!E:E,MATCH(CONCATENATE(AZ407,"-",C407),Panaboard!Z:Z,0)))</f>
        <v/>
      </c>
      <c r="BB407" t="str">
        <f>IF(ISERROR(INDEX(Panaboard!AC:AC,MATCH(CONCATENATE(AZ407,"-",C407),Panaboard!Z:Z,0))),"",INDEX(Panaboard!AC:AC,MATCH(CONCATENATE(AZ407,"-",C407),Panaboard!Z:Z,0)))</f>
        <v/>
      </c>
      <c r="BC407" t="str">
        <f t="shared" si="53"/>
        <v/>
      </c>
      <c r="BD407" t="str">
        <f t="shared" si="54"/>
        <v/>
      </c>
      <c r="BE407" t="str">
        <f t="shared" si="55"/>
        <v>xx0x0</v>
      </c>
      <c r="BF407" t="str">
        <f>IF(ISERROR(INDEX(CuttingList!F:F,MATCH(CONCATENATE(A407,"-",C407),CuttingList!E:E,0))),"",INDEX(CuttingList!F:F,MATCH(CONCATENATE(A407,"-",C407),CuttingList!E:E,0)))</f>
        <v/>
      </c>
    </row>
    <row r="408" spans="1:58" x14ac:dyDescent="0.25">
      <c r="A408" t="str">
        <f>IF(PResult!BJ408="","",PResult!BJ408)</f>
        <v/>
      </c>
      <c r="B408" t="str">
        <f>IF(PResult!E408="","",PResult!E408)</f>
        <v/>
      </c>
      <c r="C408" t="str">
        <f>IF(PResult!BZ408="","",PResult!BZ408)</f>
        <v/>
      </c>
      <c r="D408" t="str">
        <f>IF(ISERROR(INDEX(Panaboard!B:B,MATCH(CONCATENATE(AZ408,"-",C408),Panaboard!Z:Z,0))),"",TRIM(INDEX(Panaboard!B:B,MATCH(CONCATENATE(AZ408,"-",C408),Panaboard!Z:Z,0))))</f>
        <v/>
      </c>
      <c r="E408" t="str">
        <f t="shared" si="51"/>
        <v>xx0x0</v>
      </c>
      <c r="F408" t="str">
        <f>IF(PResult!U408="","",UPPER(TRIM(PResult!U408)))</f>
        <v/>
      </c>
      <c r="G408">
        <f>IF(OR(PResult!O408="",PResult!O408="(null)"),0,PResult!O408)</f>
        <v>0</v>
      </c>
      <c r="H408" t="str">
        <f>IF(ISERROR(INDEX(Panaboard!G:G,MATCH(CONCATENATE(AZ408,"-",C408),Panaboard!Z:Z,0))),"",INDEX(Panaboard!G:G,MATCH(CONCATENATE(AZ408,"-",C408),Panaboard!Z:Z,0)))</f>
        <v/>
      </c>
      <c r="I408" t="str">
        <f>IF(PResult!J408="","",PResult!J408)</f>
        <v/>
      </c>
      <c r="J408" t="str">
        <f>IF(PResult!K408="","",PResult!K408)</f>
        <v/>
      </c>
      <c r="K408">
        <f>IF(OR(PResult!L408="(null)",PResult!L408=""),0,PResult!L408)</f>
        <v>0</v>
      </c>
      <c r="L408">
        <f>IF(OR(PResult!M408="(null)",PResult!M408=""),0,PResult!M408)</f>
        <v>0</v>
      </c>
      <c r="M408">
        <f t="shared" si="48"/>
        <v>0</v>
      </c>
      <c r="N408" t="str">
        <f>TEXT(IF(ISERROR(INDEX(Panaboard!H:H,MATCH(CONCATENATE(AZ408,"-",C408),Panaboard!Z:Z,0))),"",INDEX(Panaboard!H:H,MATCH(CONCATENATE(AZ408,"-",C408),Panaboard!Z:Z,0))),"HH:MM")</f>
        <v/>
      </c>
      <c r="O408" t="str">
        <f>TEXT(IF(ISERROR(INDEX(Panaboard!I:I,MATCH(CONCATENATE(AZ408,"-",C408),Panaboard!Z:Z,0))),"",INDEX(Panaboard!I:I,MATCH(CONCATENATE(AZ408,"-",C408),Panaboard!Z:Z,0))),"HH:MM")</f>
        <v/>
      </c>
      <c r="P408" t="str">
        <f t="shared" si="49"/>
        <v/>
      </c>
      <c r="Q408" t="str">
        <f>IF(ISERROR(INDEX(Panaboard!S:S,MATCH(CONCATENATE(AZ408,"-",C408),Panaboard!Z:Z,0))),"",INDEX(Panaboard!S:S,MATCH(CONCATENATE(AZ408,"-",C408),Panaboard!Z:Z,0)))</f>
        <v/>
      </c>
      <c r="R408" t="str">
        <f>IF(ISERROR(INDEX(Panaboard!F:F,MATCH(CONCATENATE(AZ408,"-",C408),Panaboard!Z:Z,0))),"",INDEX(Panaboard!F:F,MATCH(CONCATENATE(AZ408,"-",C408),Panaboard!Z:Z,0)))</f>
        <v/>
      </c>
      <c r="S408" t="str">
        <f t="shared" si="50"/>
        <v/>
      </c>
      <c r="T408" t="str">
        <f>IF(ISERROR(INDEX(Panaboard!D:D,MATCH(CONCATENATE(AZ408,"-",C408),Panaboard!Z:Z,0))),"",INDEX(Panaboard!D:D,MATCH(CONCATENATE(AZ408,"-",C408),Panaboard!Z:Z,0)))</f>
        <v/>
      </c>
      <c r="U408" t="str">
        <f>IF(ISERROR(INDEX(Panaboard!J:J,MATCH(CONCATENATE(AZ408,"-",C408),Panaboard!Z:Z,0))),"",INDEX(Panaboard!J:J,MATCH(CONCATENATE(AZ408,"-",C408),Panaboard!Z:Z,0)))</f>
        <v/>
      </c>
      <c r="V408">
        <f>IF(PResult!BL408="",0,PResult!BL408)</f>
        <v>0</v>
      </c>
      <c r="W408">
        <f>IF(PResult!BM408="",0,PResult!BM408)</f>
        <v>0</v>
      </c>
      <c r="X408">
        <f>IF(OR(PResult!AE408="",PResult!AE408="(null)"),IF(OR(PResult!AD408="",PResult!AD408="(null)"),0,PResult!AD408),PResult!AE408)</f>
        <v>0</v>
      </c>
      <c r="Y408" t="str">
        <f>IF(OR(PResult!V408="",PResult!V408="(null)"),"",PResult!V408)</f>
        <v/>
      </c>
      <c r="Z408" t="str">
        <f>CONCATENATE(PResult!BO408,PResult!BP408)</f>
        <v/>
      </c>
      <c r="AA408" t="str">
        <f>IF(PResult!Y408="","",PResult!Y408)</f>
        <v/>
      </c>
      <c r="AB408" t="str">
        <f>IF(PResult!BQ408="","",PResult!BQ408)</f>
        <v/>
      </c>
      <c r="AC408" t="str">
        <f>IF(PResult!BR408="","",PResult!BR408)</f>
        <v/>
      </c>
      <c r="AD408" t="str">
        <f>IF(PResult!BS408="","",PResult!BS408)</f>
        <v/>
      </c>
      <c r="AE408" t="str">
        <f>IF(PResult!BN408="","",PResult!BN408)</f>
        <v/>
      </c>
      <c r="AF408" t="str">
        <f>IF(PResult!BT408="","",PResult!BT408)</f>
        <v/>
      </c>
      <c r="AG408" t="str">
        <f>IF(PResult!BU408="","",PResult!BU408)</f>
        <v/>
      </c>
      <c r="AH408" t="str">
        <f>IF(PResult!BV408="","",PResult!BV408)</f>
        <v/>
      </c>
      <c r="AI408" t="str">
        <f>TEXT(IF(ISERROR(INDEX(Panaboard!L:L,MATCH(CONCATENATE(AZ408,"-",C408),Panaboard!Z:Z,0))),"",INDEX(Panaboard!L:L,MATCH(CONCATENATE(AZ408,"-",C408),Panaboard!Z:Z,0))),"HH:MM")</f>
        <v/>
      </c>
      <c r="AJ408" t="str">
        <f>TEXT(IF(ISERROR(INDEX(Panaboard!M:M,MATCH(CONCATENATE(AZ408,"-",C408),Panaboard!Z:Z,0))),"",INDEX(Panaboard!M:M,MATCH(CONCATENATE(AZ408,"-",C408),Panaboard!Z:Z,0))),"HH:MM")</f>
        <v/>
      </c>
      <c r="AK408" t="str">
        <f>IF(PResult!BY408="","",PResult!BY408)</f>
        <v/>
      </c>
      <c r="AL408">
        <f>IF(PResult!P408="",0,PResult!P408)</f>
        <v>0</v>
      </c>
      <c r="AM408" t="str">
        <f>IF(ISERROR(INDEX(Panaboard!N:N,MATCH(CONCATENATE(AZ408,"-",C408),Panaboard!Z:Z,0))),"",INDEX(Panaboard!N:N,MATCH(CONCATENATE(AZ408,"-",C408),Panaboard!Z:Z,0)))</f>
        <v/>
      </c>
      <c r="AN408" t="str">
        <f>IF(ISERROR(INDEX(Panaboard!O:O,MATCH(CONCATENATE(AZ408,"-",C408),Panaboard!Z:Z,0))),"",INDEX(Panaboard!O:O,MATCH(CONCATENATE(AZ408,"-",C408),Panaboard!Z:Z,0)))</f>
        <v/>
      </c>
      <c r="AO408" t="str">
        <f>IF(ISERROR(INDEX(Panaboard!P:P,MATCH(CONCATENATE(AZ408,"-",C408),Panaboard!Z:Z,0))),"",INDEX(Panaboard!P:P,MATCH(CONCATENATE(AZ408,"-",C408),Panaboard!Z:Z,0)))</f>
        <v/>
      </c>
      <c r="AP408" t="str">
        <f>IF(ISERROR(INDEX(Panaboard!Q:Q,MATCH(CONCATENATE(AZ408,"-",C408),Panaboard!Z:Z,0))),"",INDEX(Panaboard!Q:Q,MATCH(CONCATENATE(AZ408,"-",C408),Panaboard!Z:Z,0)))</f>
        <v/>
      </c>
      <c r="AR408" t="str">
        <f>IF(PResult!BW408="","",PResult!BW408)</f>
        <v/>
      </c>
      <c r="AS408" t="str">
        <f>IF(PResult!BX408="","",PResult!BX408)</f>
        <v/>
      </c>
      <c r="AT408" t="str">
        <f>IF(ISERROR(INDEX(Panaboard!K:K,MATCH(CONCATENATE(AZ408,"-",C408),Panaboard!Z:Z,0))),"",INDEX(Panaboard!K:K,MATCH(CONCATENATE(AZ408,"-",C408),Panaboard!Z:Z,0)))</f>
        <v/>
      </c>
      <c r="AU408" t="str">
        <f>IF(ISERROR(INDEX(Panaboard!U:U,MATCH(CONCATENATE(AZ408,"-",C408),Panaboard!Z:Z,0))),"",INDEX(Panaboard!U:U,MATCH(CONCATENATE(AZ408,"-",C408),Panaboard!Z:Z,0)))</f>
        <v/>
      </c>
      <c r="AV408" t="str">
        <f>IF(ISERROR(INDEX(Panaboard!W:W,MATCH(CONCATENATE(AZ408,"-",C408),Panaboard!Z:Z,0))),"",INDEX(Panaboard!W:W,MATCH(CONCATENATE(AZ408,"-",C408),Panaboard!Z:Z,0)))</f>
        <v/>
      </c>
      <c r="AW408" t="str">
        <f>IF(ISERROR(INDEX(Panaboard!X:X,MATCH(CONCATENATE(AZ408,"-",C408),Panaboard!Z:Z,0))),"",INDEX(Panaboard!X:X,MATCH(CONCATENATE(AZ408,"-",C408),Panaboard!Z:Z,0)))</f>
        <v/>
      </c>
      <c r="AX408" t="str">
        <f>IF(ISERROR(INDEX(Panaboard!AA:AA,MATCH(CONCATENATE(AZ408,"-",C408),Panaboard!Z:Z,0))),"",INDEX(Panaboard!AA:AA,MATCH(CONCATENATE(AZ408,"-",C408),Panaboard!Z:Z,0)))</f>
        <v/>
      </c>
      <c r="AY408" t="str">
        <f>IF(ISERROR(INDEX(Panaboard!AB:AB,MATCH(CONCATENATE(AZ408,"-",C408),Panaboard!Z:Z,0))),"",INDEX(Panaboard!AB:AB,MATCH(CONCATENATE(AZ408,"-",C408),Panaboard!Z:Z,0)))</f>
        <v/>
      </c>
      <c r="AZ408" t="str">
        <f t="shared" si="52"/>
        <v/>
      </c>
      <c r="BA408" t="str">
        <f>IF(ISERROR(INDEX(Panaboard!E:E,MATCH(CONCATENATE(AZ408,"-",C408),Panaboard!Z:Z,0))),"",INDEX(Panaboard!E:E,MATCH(CONCATENATE(AZ408,"-",C408),Panaboard!Z:Z,0)))</f>
        <v/>
      </c>
      <c r="BB408" t="str">
        <f>IF(ISERROR(INDEX(Panaboard!AC:AC,MATCH(CONCATENATE(AZ408,"-",C408),Panaboard!Z:Z,0))),"",INDEX(Panaboard!AC:AC,MATCH(CONCATENATE(AZ408,"-",C408),Panaboard!Z:Z,0)))</f>
        <v/>
      </c>
      <c r="BC408" t="str">
        <f t="shared" si="53"/>
        <v/>
      </c>
      <c r="BD408" t="str">
        <f t="shared" si="54"/>
        <v/>
      </c>
      <c r="BE408" t="str">
        <f t="shared" si="55"/>
        <v>xx0x0</v>
      </c>
      <c r="BF408" t="str">
        <f>IF(ISERROR(INDEX(CuttingList!F:F,MATCH(CONCATENATE(A408,"-",C408),CuttingList!E:E,0))),"",INDEX(CuttingList!F:F,MATCH(CONCATENATE(A408,"-",C408),CuttingList!E:E,0)))</f>
        <v/>
      </c>
    </row>
    <row r="409" spans="1:58" x14ac:dyDescent="0.25">
      <c r="A409" t="str">
        <f>IF(PResult!BJ409="","",PResult!BJ409)</f>
        <v/>
      </c>
      <c r="B409" t="str">
        <f>IF(PResult!E409="","",PResult!E409)</f>
        <v/>
      </c>
      <c r="C409" t="str">
        <f>IF(PResult!BZ409="","",PResult!BZ409)</f>
        <v/>
      </c>
      <c r="D409" t="str">
        <f>IF(ISERROR(INDEX(Panaboard!B:B,MATCH(CONCATENATE(AZ409,"-",C409),Panaboard!Z:Z,0))),"",TRIM(INDEX(Panaboard!B:B,MATCH(CONCATENATE(AZ409,"-",C409),Panaboard!Z:Z,0))))</f>
        <v/>
      </c>
      <c r="E409" t="str">
        <f t="shared" si="51"/>
        <v>xx0x0</v>
      </c>
      <c r="F409" t="str">
        <f>IF(PResult!U409="","",UPPER(TRIM(PResult!U409)))</f>
        <v/>
      </c>
      <c r="G409">
        <f>IF(OR(PResult!O409="",PResult!O409="(null)"),0,PResult!O409)</f>
        <v>0</v>
      </c>
      <c r="H409" t="str">
        <f>IF(ISERROR(INDEX(Panaboard!G:G,MATCH(CONCATENATE(AZ409,"-",C409),Panaboard!Z:Z,0))),"",INDEX(Panaboard!G:G,MATCH(CONCATENATE(AZ409,"-",C409),Panaboard!Z:Z,0)))</f>
        <v/>
      </c>
      <c r="I409" t="str">
        <f>IF(PResult!J409="","",PResult!J409)</f>
        <v/>
      </c>
      <c r="J409" t="str">
        <f>IF(PResult!K409="","",PResult!K409)</f>
        <v/>
      </c>
      <c r="K409">
        <f>IF(OR(PResult!L409="(null)",PResult!L409=""),0,PResult!L409)</f>
        <v>0</v>
      </c>
      <c r="L409">
        <f>IF(OR(PResult!M409="(null)",PResult!M409=""),0,PResult!M409)</f>
        <v>0</v>
      </c>
      <c r="M409">
        <f t="shared" si="48"/>
        <v>0</v>
      </c>
      <c r="N409" t="str">
        <f>TEXT(IF(ISERROR(INDEX(Panaboard!H:H,MATCH(CONCATENATE(AZ409,"-",C409),Panaboard!Z:Z,0))),"",INDEX(Panaboard!H:H,MATCH(CONCATENATE(AZ409,"-",C409),Panaboard!Z:Z,0))),"HH:MM")</f>
        <v/>
      </c>
      <c r="O409" t="str">
        <f>TEXT(IF(ISERROR(INDEX(Panaboard!I:I,MATCH(CONCATENATE(AZ409,"-",C409),Panaboard!Z:Z,0))),"",INDEX(Panaboard!I:I,MATCH(CONCATENATE(AZ409,"-",C409),Panaboard!Z:Z,0))),"HH:MM")</f>
        <v/>
      </c>
      <c r="P409" t="str">
        <f t="shared" si="49"/>
        <v/>
      </c>
      <c r="Q409" t="str">
        <f>IF(ISERROR(INDEX(Panaboard!S:S,MATCH(CONCATENATE(AZ409,"-",C409),Panaboard!Z:Z,0))),"",INDEX(Panaboard!S:S,MATCH(CONCATENATE(AZ409,"-",C409),Panaboard!Z:Z,0)))</f>
        <v/>
      </c>
      <c r="R409" t="str">
        <f>IF(ISERROR(INDEX(Panaboard!F:F,MATCH(CONCATENATE(AZ409,"-",C409),Panaboard!Z:Z,0))),"",INDEX(Panaboard!F:F,MATCH(CONCATENATE(AZ409,"-",C409),Panaboard!Z:Z,0)))</f>
        <v/>
      </c>
      <c r="S409" t="str">
        <f t="shared" si="50"/>
        <v/>
      </c>
      <c r="T409" t="str">
        <f>IF(ISERROR(INDEX(Panaboard!D:D,MATCH(CONCATENATE(AZ409,"-",C409),Panaboard!Z:Z,0))),"",INDEX(Panaboard!D:D,MATCH(CONCATENATE(AZ409,"-",C409),Panaboard!Z:Z,0)))</f>
        <v/>
      </c>
      <c r="U409" t="str">
        <f>IF(ISERROR(INDEX(Panaboard!J:J,MATCH(CONCATENATE(AZ409,"-",C409),Panaboard!Z:Z,0))),"",INDEX(Panaboard!J:J,MATCH(CONCATENATE(AZ409,"-",C409),Panaboard!Z:Z,0)))</f>
        <v/>
      </c>
      <c r="V409">
        <f>IF(PResult!BL409="",0,PResult!BL409)</f>
        <v>0</v>
      </c>
      <c r="W409">
        <f>IF(PResult!BM409="",0,PResult!BM409)</f>
        <v>0</v>
      </c>
      <c r="X409">
        <f>IF(OR(PResult!AE409="",PResult!AE409="(null)"),IF(OR(PResult!AD409="",PResult!AD409="(null)"),0,PResult!AD409),PResult!AE409)</f>
        <v>0</v>
      </c>
      <c r="Y409" t="str">
        <f>IF(OR(PResult!V409="",PResult!V409="(null)"),"",PResult!V409)</f>
        <v/>
      </c>
      <c r="Z409" t="str">
        <f>CONCATENATE(PResult!BO409,PResult!BP409)</f>
        <v/>
      </c>
      <c r="AA409" t="str">
        <f>IF(PResult!Y409="","",PResult!Y409)</f>
        <v/>
      </c>
      <c r="AB409" t="str">
        <f>IF(PResult!BQ409="","",PResult!BQ409)</f>
        <v/>
      </c>
      <c r="AC409" t="str">
        <f>IF(PResult!BR409="","",PResult!BR409)</f>
        <v/>
      </c>
      <c r="AD409" t="str">
        <f>IF(PResult!BS409="","",PResult!BS409)</f>
        <v/>
      </c>
      <c r="AE409" t="str">
        <f>IF(PResult!BN409="","",PResult!BN409)</f>
        <v/>
      </c>
      <c r="AF409" t="str">
        <f>IF(PResult!BT409="","",PResult!BT409)</f>
        <v/>
      </c>
      <c r="AG409" t="str">
        <f>IF(PResult!BU409="","",PResult!BU409)</f>
        <v/>
      </c>
      <c r="AH409" t="str">
        <f>IF(PResult!BV409="","",PResult!BV409)</f>
        <v/>
      </c>
      <c r="AI409" t="str">
        <f>TEXT(IF(ISERROR(INDEX(Panaboard!L:L,MATCH(CONCATENATE(AZ409,"-",C409),Panaboard!Z:Z,0))),"",INDEX(Panaboard!L:L,MATCH(CONCATENATE(AZ409,"-",C409),Panaboard!Z:Z,0))),"HH:MM")</f>
        <v/>
      </c>
      <c r="AJ409" t="str">
        <f>TEXT(IF(ISERROR(INDEX(Panaboard!M:M,MATCH(CONCATENATE(AZ409,"-",C409),Panaboard!Z:Z,0))),"",INDEX(Panaboard!M:M,MATCH(CONCATENATE(AZ409,"-",C409),Panaboard!Z:Z,0))),"HH:MM")</f>
        <v/>
      </c>
      <c r="AK409" t="str">
        <f>IF(PResult!BY409="","",PResult!BY409)</f>
        <v/>
      </c>
      <c r="AL409">
        <f>IF(PResult!P409="",0,PResult!P409)</f>
        <v>0</v>
      </c>
      <c r="AM409" t="str">
        <f>IF(ISERROR(INDEX(Panaboard!N:N,MATCH(CONCATENATE(AZ409,"-",C409),Panaboard!Z:Z,0))),"",INDEX(Panaboard!N:N,MATCH(CONCATENATE(AZ409,"-",C409),Panaboard!Z:Z,0)))</f>
        <v/>
      </c>
      <c r="AN409" t="str">
        <f>IF(ISERROR(INDEX(Panaboard!O:O,MATCH(CONCATENATE(AZ409,"-",C409),Panaboard!Z:Z,0))),"",INDEX(Panaboard!O:O,MATCH(CONCATENATE(AZ409,"-",C409),Panaboard!Z:Z,0)))</f>
        <v/>
      </c>
      <c r="AO409" t="str">
        <f>IF(ISERROR(INDEX(Panaboard!P:P,MATCH(CONCATENATE(AZ409,"-",C409),Panaboard!Z:Z,0))),"",INDEX(Panaboard!P:P,MATCH(CONCATENATE(AZ409,"-",C409),Panaboard!Z:Z,0)))</f>
        <v/>
      </c>
      <c r="AP409" t="str">
        <f>IF(ISERROR(INDEX(Panaboard!Q:Q,MATCH(CONCATENATE(AZ409,"-",C409),Panaboard!Z:Z,0))),"",INDEX(Panaboard!Q:Q,MATCH(CONCATENATE(AZ409,"-",C409),Panaboard!Z:Z,0)))</f>
        <v/>
      </c>
      <c r="AR409" t="str">
        <f>IF(PResult!BW409="","",PResult!BW409)</f>
        <v/>
      </c>
      <c r="AS409" t="str">
        <f>IF(PResult!BX409="","",PResult!BX409)</f>
        <v/>
      </c>
      <c r="AT409" t="str">
        <f>IF(ISERROR(INDEX(Panaboard!K:K,MATCH(CONCATENATE(AZ409,"-",C409),Panaboard!Z:Z,0))),"",INDEX(Panaboard!K:K,MATCH(CONCATENATE(AZ409,"-",C409),Panaboard!Z:Z,0)))</f>
        <v/>
      </c>
      <c r="AU409" t="str">
        <f>IF(ISERROR(INDEX(Panaboard!U:U,MATCH(CONCATENATE(AZ409,"-",C409),Panaboard!Z:Z,0))),"",INDEX(Panaboard!U:U,MATCH(CONCATENATE(AZ409,"-",C409),Panaboard!Z:Z,0)))</f>
        <v/>
      </c>
      <c r="AV409" t="str">
        <f>IF(ISERROR(INDEX(Panaboard!W:W,MATCH(CONCATENATE(AZ409,"-",C409),Panaboard!Z:Z,0))),"",INDEX(Panaboard!W:W,MATCH(CONCATENATE(AZ409,"-",C409),Panaboard!Z:Z,0)))</f>
        <v/>
      </c>
      <c r="AW409" t="str">
        <f>IF(ISERROR(INDEX(Panaboard!X:X,MATCH(CONCATENATE(AZ409,"-",C409),Panaboard!Z:Z,0))),"",INDEX(Panaboard!X:X,MATCH(CONCATENATE(AZ409,"-",C409),Panaboard!Z:Z,0)))</f>
        <v/>
      </c>
      <c r="AX409" t="str">
        <f>IF(ISERROR(INDEX(Panaboard!AA:AA,MATCH(CONCATENATE(AZ409,"-",C409),Panaboard!Z:Z,0))),"",INDEX(Panaboard!AA:AA,MATCH(CONCATENATE(AZ409,"-",C409),Panaboard!Z:Z,0)))</f>
        <v/>
      </c>
      <c r="AY409" t="str">
        <f>IF(ISERROR(INDEX(Panaboard!AB:AB,MATCH(CONCATENATE(AZ409,"-",C409),Panaboard!Z:Z,0))),"",INDEX(Panaboard!AB:AB,MATCH(CONCATENATE(AZ409,"-",C409),Panaboard!Z:Z,0)))</f>
        <v/>
      </c>
      <c r="AZ409" t="str">
        <f t="shared" si="52"/>
        <v/>
      </c>
      <c r="BA409" t="str">
        <f>IF(ISERROR(INDEX(Panaboard!E:E,MATCH(CONCATENATE(AZ409,"-",C409),Panaboard!Z:Z,0))),"",INDEX(Panaboard!E:E,MATCH(CONCATENATE(AZ409,"-",C409),Panaboard!Z:Z,0)))</f>
        <v/>
      </c>
      <c r="BB409" t="str">
        <f>IF(ISERROR(INDEX(Panaboard!AC:AC,MATCH(CONCATENATE(AZ409,"-",C409),Panaboard!Z:Z,0))),"",INDEX(Panaboard!AC:AC,MATCH(CONCATENATE(AZ409,"-",C409),Panaboard!Z:Z,0)))</f>
        <v/>
      </c>
      <c r="BC409" t="str">
        <f t="shared" si="53"/>
        <v/>
      </c>
      <c r="BD409" t="str">
        <f t="shared" si="54"/>
        <v/>
      </c>
      <c r="BE409" t="str">
        <f t="shared" si="55"/>
        <v>xx0x0</v>
      </c>
      <c r="BF409" t="str">
        <f>IF(ISERROR(INDEX(CuttingList!F:F,MATCH(CONCATENATE(A409,"-",C409),CuttingList!E:E,0))),"",INDEX(CuttingList!F:F,MATCH(CONCATENATE(A409,"-",C409),CuttingList!E:E,0)))</f>
        <v/>
      </c>
    </row>
    <row r="410" spans="1:58" x14ac:dyDescent="0.25">
      <c r="A410" t="str">
        <f>IF(PResult!BJ410="","",PResult!BJ410)</f>
        <v/>
      </c>
      <c r="B410" t="str">
        <f>IF(PResult!E410="","",PResult!E410)</f>
        <v/>
      </c>
      <c r="C410" t="str">
        <f>IF(PResult!BZ410="","",PResult!BZ410)</f>
        <v/>
      </c>
      <c r="D410" t="str">
        <f>IF(ISERROR(INDEX(Panaboard!B:B,MATCH(CONCATENATE(AZ410,"-",C410),Panaboard!Z:Z,0))),"",TRIM(INDEX(Panaboard!B:B,MATCH(CONCATENATE(AZ410,"-",C410),Panaboard!Z:Z,0))))</f>
        <v/>
      </c>
      <c r="E410" t="str">
        <f t="shared" si="51"/>
        <v>xx0x0</v>
      </c>
      <c r="F410" t="str">
        <f>IF(PResult!U410="","",UPPER(TRIM(PResult!U410)))</f>
        <v/>
      </c>
      <c r="G410">
        <f>IF(OR(PResult!O410="",PResult!O410="(null)"),0,PResult!O410)</f>
        <v>0</v>
      </c>
      <c r="H410" t="str">
        <f>IF(ISERROR(INDEX(Panaboard!G:G,MATCH(CONCATENATE(AZ410,"-",C410),Panaboard!Z:Z,0))),"",INDEX(Panaboard!G:G,MATCH(CONCATENATE(AZ410,"-",C410),Panaboard!Z:Z,0)))</f>
        <v/>
      </c>
      <c r="I410" t="str">
        <f>IF(PResult!J410="","",PResult!J410)</f>
        <v/>
      </c>
      <c r="J410" t="str">
        <f>IF(PResult!K410="","",PResult!K410)</f>
        <v/>
      </c>
      <c r="K410">
        <f>IF(OR(PResult!L410="(null)",PResult!L410=""),0,PResult!L410)</f>
        <v>0</v>
      </c>
      <c r="L410">
        <f>IF(OR(PResult!M410="(null)",PResult!M410=""),0,PResult!M410)</f>
        <v>0</v>
      </c>
      <c r="M410">
        <f t="shared" si="48"/>
        <v>0</v>
      </c>
      <c r="N410" t="str">
        <f>TEXT(IF(ISERROR(INDEX(Panaboard!H:H,MATCH(CONCATENATE(AZ410,"-",C410),Panaboard!Z:Z,0))),"",INDEX(Panaboard!H:H,MATCH(CONCATENATE(AZ410,"-",C410),Panaboard!Z:Z,0))),"HH:MM")</f>
        <v/>
      </c>
      <c r="O410" t="str">
        <f>TEXT(IF(ISERROR(INDEX(Panaboard!I:I,MATCH(CONCATENATE(AZ410,"-",C410),Panaboard!Z:Z,0))),"",INDEX(Panaboard!I:I,MATCH(CONCATENATE(AZ410,"-",C410),Panaboard!Z:Z,0))),"HH:MM")</f>
        <v/>
      </c>
      <c r="P410" t="str">
        <f t="shared" si="49"/>
        <v/>
      </c>
      <c r="Q410" t="str">
        <f>IF(ISERROR(INDEX(Panaboard!S:S,MATCH(CONCATENATE(AZ410,"-",C410),Panaboard!Z:Z,0))),"",INDEX(Panaboard!S:S,MATCH(CONCATENATE(AZ410,"-",C410),Panaboard!Z:Z,0)))</f>
        <v/>
      </c>
      <c r="R410" t="str">
        <f>IF(ISERROR(INDEX(Panaboard!F:F,MATCH(CONCATENATE(AZ410,"-",C410),Panaboard!Z:Z,0))),"",INDEX(Panaboard!F:F,MATCH(CONCATENATE(AZ410,"-",C410),Panaboard!Z:Z,0)))</f>
        <v/>
      </c>
      <c r="S410" t="str">
        <f t="shared" si="50"/>
        <v/>
      </c>
      <c r="T410" t="str">
        <f>IF(ISERROR(INDEX(Panaboard!D:D,MATCH(CONCATENATE(AZ410,"-",C410),Panaboard!Z:Z,0))),"",INDEX(Panaboard!D:D,MATCH(CONCATENATE(AZ410,"-",C410),Panaboard!Z:Z,0)))</f>
        <v/>
      </c>
      <c r="U410" t="str">
        <f>IF(ISERROR(INDEX(Panaboard!J:J,MATCH(CONCATENATE(AZ410,"-",C410),Panaboard!Z:Z,0))),"",INDEX(Panaboard!J:J,MATCH(CONCATENATE(AZ410,"-",C410),Panaboard!Z:Z,0)))</f>
        <v/>
      </c>
      <c r="V410">
        <f>IF(PResult!BL410="",0,PResult!BL410)</f>
        <v>0</v>
      </c>
      <c r="W410">
        <f>IF(PResult!BM410="",0,PResult!BM410)</f>
        <v>0</v>
      </c>
      <c r="X410">
        <f>IF(OR(PResult!AE410="",PResult!AE410="(null)"),IF(OR(PResult!AD410="",PResult!AD410="(null)"),0,PResult!AD410),PResult!AE410)</f>
        <v>0</v>
      </c>
      <c r="Y410" t="str">
        <f>IF(OR(PResult!V410="",PResult!V410="(null)"),"",PResult!V410)</f>
        <v/>
      </c>
      <c r="Z410" t="str">
        <f>CONCATENATE(PResult!BO410,PResult!BP410)</f>
        <v/>
      </c>
      <c r="AA410" t="str">
        <f>IF(PResult!Y410="","",PResult!Y410)</f>
        <v/>
      </c>
      <c r="AB410" t="str">
        <f>IF(PResult!BQ410="","",PResult!BQ410)</f>
        <v/>
      </c>
      <c r="AC410" t="str">
        <f>IF(PResult!BR410="","",PResult!BR410)</f>
        <v/>
      </c>
      <c r="AD410" t="str">
        <f>IF(PResult!BS410="","",PResult!BS410)</f>
        <v/>
      </c>
      <c r="AE410" t="str">
        <f>IF(PResult!BN410="","",PResult!BN410)</f>
        <v/>
      </c>
      <c r="AF410" t="str">
        <f>IF(PResult!BT410="","",PResult!BT410)</f>
        <v/>
      </c>
      <c r="AG410" t="str">
        <f>IF(PResult!BU410="","",PResult!BU410)</f>
        <v/>
      </c>
      <c r="AH410" t="str">
        <f>IF(PResult!BV410="","",PResult!BV410)</f>
        <v/>
      </c>
      <c r="AI410" t="str">
        <f>TEXT(IF(ISERROR(INDEX(Panaboard!L:L,MATCH(CONCATENATE(AZ410,"-",C410),Panaboard!Z:Z,0))),"",INDEX(Panaboard!L:L,MATCH(CONCATENATE(AZ410,"-",C410),Panaboard!Z:Z,0))),"HH:MM")</f>
        <v/>
      </c>
      <c r="AJ410" t="str">
        <f>TEXT(IF(ISERROR(INDEX(Panaboard!M:M,MATCH(CONCATENATE(AZ410,"-",C410),Panaboard!Z:Z,0))),"",INDEX(Panaboard!M:M,MATCH(CONCATENATE(AZ410,"-",C410),Panaboard!Z:Z,0))),"HH:MM")</f>
        <v/>
      </c>
      <c r="AK410" t="str">
        <f>IF(PResult!BY410="","",PResult!BY410)</f>
        <v/>
      </c>
      <c r="AL410">
        <f>IF(PResult!P410="",0,PResult!P410)</f>
        <v>0</v>
      </c>
      <c r="AM410" t="str">
        <f>IF(ISERROR(INDEX(Panaboard!N:N,MATCH(CONCATENATE(AZ410,"-",C410),Panaboard!Z:Z,0))),"",INDEX(Panaboard!N:N,MATCH(CONCATENATE(AZ410,"-",C410),Panaboard!Z:Z,0)))</f>
        <v/>
      </c>
      <c r="AN410" t="str">
        <f>IF(ISERROR(INDEX(Panaboard!O:O,MATCH(CONCATENATE(AZ410,"-",C410),Panaboard!Z:Z,0))),"",INDEX(Panaboard!O:O,MATCH(CONCATENATE(AZ410,"-",C410),Panaboard!Z:Z,0)))</f>
        <v/>
      </c>
      <c r="AO410" t="str">
        <f>IF(ISERROR(INDEX(Panaboard!P:P,MATCH(CONCATENATE(AZ410,"-",C410),Panaboard!Z:Z,0))),"",INDEX(Panaboard!P:P,MATCH(CONCATENATE(AZ410,"-",C410),Panaboard!Z:Z,0)))</f>
        <v/>
      </c>
      <c r="AP410" t="str">
        <f>IF(ISERROR(INDEX(Panaboard!Q:Q,MATCH(CONCATENATE(AZ410,"-",C410),Panaboard!Z:Z,0))),"",INDEX(Panaboard!Q:Q,MATCH(CONCATENATE(AZ410,"-",C410),Panaboard!Z:Z,0)))</f>
        <v/>
      </c>
      <c r="AR410" t="str">
        <f>IF(PResult!BW410="","",PResult!BW410)</f>
        <v/>
      </c>
      <c r="AS410" t="str">
        <f>IF(PResult!BX410="","",PResult!BX410)</f>
        <v/>
      </c>
      <c r="AT410" t="str">
        <f>IF(ISERROR(INDEX(Panaboard!K:K,MATCH(CONCATENATE(AZ410,"-",C410),Panaboard!Z:Z,0))),"",INDEX(Panaboard!K:K,MATCH(CONCATENATE(AZ410,"-",C410),Panaboard!Z:Z,0)))</f>
        <v/>
      </c>
      <c r="AU410" t="str">
        <f>IF(ISERROR(INDEX(Panaboard!U:U,MATCH(CONCATENATE(AZ410,"-",C410),Panaboard!Z:Z,0))),"",INDEX(Panaboard!U:U,MATCH(CONCATENATE(AZ410,"-",C410),Panaboard!Z:Z,0)))</f>
        <v/>
      </c>
      <c r="AV410" t="str">
        <f>IF(ISERROR(INDEX(Panaboard!W:W,MATCH(CONCATENATE(AZ410,"-",C410),Panaboard!Z:Z,0))),"",INDEX(Panaboard!W:W,MATCH(CONCATENATE(AZ410,"-",C410),Panaboard!Z:Z,0)))</f>
        <v/>
      </c>
      <c r="AW410" t="str">
        <f>IF(ISERROR(INDEX(Panaboard!X:X,MATCH(CONCATENATE(AZ410,"-",C410),Panaboard!Z:Z,0))),"",INDEX(Panaboard!X:X,MATCH(CONCATENATE(AZ410,"-",C410),Panaboard!Z:Z,0)))</f>
        <v/>
      </c>
      <c r="AX410" t="str">
        <f>IF(ISERROR(INDEX(Panaboard!AA:AA,MATCH(CONCATENATE(AZ410,"-",C410),Panaboard!Z:Z,0))),"",INDEX(Panaboard!AA:AA,MATCH(CONCATENATE(AZ410,"-",C410),Panaboard!Z:Z,0)))</f>
        <v/>
      </c>
      <c r="AY410" t="str">
        <f>IF(ISERROR(INDEX(Panaboard!AB:AB,MATCH(CONCATENATE(AZ410,"-",C410),Panaboard!Z:Z,0))),"",INDEX(Panaboard!AB:AB,MATCH(CONCATENATE(AZ410,"-",C410),Panaboard!Z:Z,0)))</f>
        <v/>
      </c>
      <c r="AZ410" t="str">
        <f t="shared" si="52"/>
        <v/>
      </c>
      <c r="BA410" t="str">
        <f>IF(ISERROR(INDEX(Panaboard!E:E,MATCH(CONCATENATE(AZ410,"-",C410),Panaboard!Z:Z,0))),"",INDEX(Panaboard!E:E,MATCH(CONCATENATE(AZ410,"-",C410),Panaboard!Z:Z,0)))</f>
        <v/>
      </c>
      <c r="BB410" t="str">
        <f>IF(ISERROR(INDEX(Panaboard!AC:AC,MATCH(CONCATENATE(AZ410,"-",C410),Panaboard!Z:Z,0))),"",INDEX(Panaboard!AC:AC,MATCH(CONCATENATE(AZ410,"-",C410),Panaboard!Z:Z,0)))</f>
        <v/>
      </c>
      <c r="BC410" t="str">
        <f t="shared" si="53"/>
        <v/>
      </c>
      <c r="BD410" t="str">
        <f t="shared" si="54"/>
        <v/>
      </c>
      <c r="BE410" t="str">
        <f t="shared" si="55"/>
        <v>xx0x0</v>
      </c>
      <c r="BF410" t="str">
        <f>IF(ISERROR(INDEX(CuttingList!F:F,MATCH(CONCATENATE(A410,"-",C410),CuttingList!E:E,0))),"",INDEX(CuttingList!F:F,MATCH(CONCATENATE(A410,"-",C410),CuttingList!E:E,0)))</f>
        <v/>
      </c>
    </row>
    <row r="411" spans="1:58" x14ac:dyDescent="0.25">
      <c r="A411" t="str">
        <f>IF(PResult!BJ411="","",PResult!BJ411)</f>
        <v/>
      </c>
      <c r="B411" t="str">
        <f>IF(PResult!E411="","",PResult!E411)</f>
        <v/>
      </c>
      <c r="C411" t="str">
        <f>IF(PResult!BZ411="","",PResult!BZ411)</f>
        <v/>
      </c>
      <c r="D411" t="str">
        <f>IF(ISERROR(INDEX(Panaboard!B:B,MATCH(CONCATENATE(AZ411,"-",C411),Panaboard!Z:Z,0))),"",TRIM(INDEX(Panaboard!B:B,MATCH(CONCATENATE(AZ411,"-",C411),Panaboard!Z:Z,0))))</f>
        <v/>
      </c>
      <c r="E411" t="str">
        <f t="shared" si="51"/>
        <v>xx0x0</v>
      </c>
      <c r="F411" t="str">
        <f>IF(PResult!U411="","",UPPER(TRIM(PResult!U411)))</f>
        <v/>
      </c>
      <c r="G411">
        <f>IF(OR(PResult!O411="",PResult!O411="(null)"),0,PResult!O411)</f>
        <v>0</v>
      </c>
      <c r="H411" t="str">
        <f>IF(ISERROR(INDEX(Panaboard!G:G,MATCH(CONCATENATE(AZ411,"-",C411),Panaboard!Z:Z,0))),"",INDEX(Panaboard!G:G,MATCH(CONCATENATE(AZ411,"-",C411),Panaboard!Z:Z,0)))</f>
        <v/>
      </c>
      <c r="I411" t="str">
        <f>IF(PResult!J411="","",PResult!J411)</f>
        <v/>
      </c>
      <c r="J411" t="str">
        <f>IF(PResult!K411="","",PResult!K411)</f>
        <v/>
      </c>
      <c r="K411">
        <f>IF(OR(PResult!L411="(null)",PResult!L411=""),0,PResult!L411)</f>
        <v>0</v>
      </c>
      <c r="L411">
        <f>IF(OR(PResult!M411="(null)",PResult!M411=""),0,PResult!M411)</f>
        <v>0</v>
      </c>
      <c r="M411">
        <f t="shared" si="48"/>
        <v>0</v>
      </c>
      <c r="N411" t="str">
        <f>TEXT(IF(ISERROR(INDEX(Panaboard!H:H,MATCH(CONCATENATE(AZ411,"-",C411),Panaboard!Z:Z,0))),"",INDEX(Panaboard!H:H,MATCH(CONCATENATE(AZ411,"-",C411),Panaboard!Z:Z,0))),"HH:MM")</f>
        <v/>
      </c>
      <c r="O411" t="str">
        <f>TEXT(IF(ISERROR(INDEX(Panaboard!I:I,MATCH(CONCATENATE(AZ411,"-",C411),Panaboard!Z:Z,0))),"",INDEX(Panaboard!I:I,MATCH(CONCATENATE(AZ411,"-",C411),Panaboard!Z:Z,0))),"HH:MM")</f>
        <v/>
      </c>
      <c r="P411" t="str">
        <f t="shared" si="49"/>
        <v/>
      </c>
      <c r="Q411" t="str">
        <f>IF(ISERROR(INDEX(Panaboard!S:S,MATCH(CONCATENATE(AZ411,"-",C411),Panaboard!Z:Z,0))),"",INDEX(Panaboard!S:S,MATCH(CONCATENATE(AZ411,"-",C411),Panaboard!Z:Z,0)))</f>
        <v/>
      </c>
      <c r="R411" t="str">
        <f>IF(ISERROR(INDEX(Panaboard!F:F,MATCH(CONCATENATE(AZ411,"-",C411),Panaboard!Z:Z,0))),"",INDEX(Panaboard!F:F,MATCH(CONCATENATE(AZ411,"-",C411),Panaboard!Z:Z,0)))</f>
        <v/>
      </c>
      <c r="S411" t="str">
        <f t="shared" si="50"/>
        <v/>
      </c>
      <c r="T411" t="str">
        <f>IF(ISERROR(INDEX(Panaboard!D:D,MATCH(CONCATENATE(AZ411,"-",C411),Panaboard!Z:Z,0))),"",INDEX(Panaboard!D:D,MATCH(CONCATENATE(AZ411,"-",C411),Panaboard!Z:Z,0)))</f>
        <v/>
      </c>
      <c r="U411" t="str">
        <f>IF(ISERROR(INDEX(Panaboard!J:J,MATCH(CONCATENATE(AZ411,"-",C411),Panaboard!Z:Z,0))),"",INDEX(Panaboard!J:J,MATCH(CONCATENATE(AZ411,"-",C411),Panaboard!Z:Z,0)))</f>
        <v/>
      </c>
      <c r="V411">
        <f>IF(PResult!BL411="",0,PResult!BL411)</f>
        <v>0</v>
      </c>
      <c r="W411">
        <f>IF(PResult!BM411="",0,PResult!BM411)</f>
        <v>0</v>
      </c>
      <c r="X411">
        <f>IF(OR(PResult!AE411="",PResult!AE411="(null)"),IF(OR(PResult!AD411="",PResult!AD411="(null)"),0,PResult!AD411),PResult!AE411)</f>
        <v>0</v>
      </c>
      <c r="Y411" t="str">
        <f>IF(OR(PResult!V411="",PResult!V411="(null)"),"",PResult!V411)</f>
        <v/>
      </c>
      <c r="Z411" t="str">
        <f>CONCATENATE(PResult!BO411,PResult!BP411)</f>
        <v/>
      </c>
      <c r="AA411" t="str">
        <f>IF(PResult!Y411="","",PResult!Y411)</f>
        <v/>
      </c>
      <c r="AB411" t="str">
        <f>IF(PResult!BQ411="","",PResult!BQ411)</f>
        <v/>
      </c>
      <c r="AC411" t="str">
        <f>IF(PResult!BR411="","",PResult!BR411)</f>
        <v/>
      </c>
      <c r="AD411" t="str">
        <f>IF(PResult!BS411="","",PResult!BS411)</f>
        <v/>
      </c>
      <c r="AE411" t="str">
        <f>IF(PResult!BN411="","",PResult!BN411)</f>
        <v/>
      </c>
      <c r="AF411" t="str">
        <f>IF(PResult!BT411="","",PResult!BT411)</f>
        <v/>
      </c>
      <c r="AG411" t="str">
        <f>IF(PResult!BU411="","",PResult!BU411)</f>
        <v/>
      </c>
      <c r="AH411" t="str">
        <f>IF(PResult!BV411="","",PResult!BV411)</f>
        <v/>
      </c>
      <c r="AI411" t="str">
        <f>TEXT(IF(ISERROR(INDEX(Panaboard!L:L,MATCH(CONCATENATE(AZ411,"-",C411),Panaboard!Z:Z,0))),"",INDEX(Panaboard!L:L,MATCH(CONCATENATE(AZ411,"-",C411),Panaboard!Z:Z,0))),"HH:MM")</f>
        <v/>
      </c>
      <c r="AJ411" t="str">
        <f>TEXT(IF(ISERROR(INDEX(Panaboard!M:M,MATCH(CONCATENATE(AZ411,"-",C411),Panaboard!Z:Z,0))),"",INDEX(Panaboard!M:M,MATCH(CONCATENATE(AZ411,"-",C411),Panaboard!Z:Z,0))),"HH:MM")</f>
        <v/>
      </c>
      <c r="AK411" t="str">
        <f>IF(PResult!BY411="","",PResult!BY411)</f>
        <v/>
      </c>
      <c r="AL411">
        <f>IF(PResult!P411="",0,PResult!P411)</f>
        <v>0</v>
      </c>
      <c r="AM411" t="str">
        <f>IF(ISERROR(INDEX(Panaboard!N:N,MATCH(CONCATENATE(AZ411,"-",C411),Panaboard!Z:Z,0))),"",INDEX(Panaboard!N:N,MATCH(CONCATENATE(AZ411,"-",C411),Panaboard!Z:Z,0)))</f>
        <v/>
      </c>
      <c r="AN411" t="str">
        <f>IF(ISERROR(INDEX(Panaboard!O:O,MATCH(CONCATENATE(AZ411,"-",C411),Panaboard!Z:Z,0))),"",INDEX(Panaboard!O:O,MATCH(CONCATENATE(AZ411,"-",C411),Panaboard!Z:Z,0)))</f>
        <v/>
      </c>
      <c r="AO411" t="str">
        <f>IF(ISERROR(INDEX(Panaboard!P:P,MATCH(CONCATENATE(AZ411,"-",C411),Panaboard!Z:Z,0))),"",INDEX(Panaboard!P:P,MATCH(CONCATENATE(AZ411,"-",C411),Panaboard!Z:Z,0)))</f>
        <v/>
      </c>
      <c r="AP411" t="str">
        <f>IF(ISERROR(INDEX(Panaboard!Q:Q,MATCH(CONCATENATE(AZ411,"-",C411),Panaboard!Z:Z,0))),"",INDEX(Panaboard!Q:Q,MATCH(CONCATENATE(AZ411,"-",C411),Panaboard!Z:Z,0)))</f>
        <v/>
      </c>
      <c r="AR411" t="str">
        <f>IF(PResult!BW411="","",PResult!BW411)</f>
        <v/>
      </c>
      <c r="AS411" t="str">
        <f>IF(PResult!BX411="","",PResult!BX411)</f>
        <v/>
      </c>
      <c r="AT411" t="str">
        <f>IF(ISERROR(INDEX(Panaboard!K:K,MATCH(CONCATENATE(AZ411,"-",C411),Panaboard!Z:Z,0))),"",INDEX(Panaboard!K:K,MATCH(CONCATENATE(AZ411,"-",C411),Panaboard!Z:Z,0)))</f>
        <v/>
      </c>
      <c r="AU411" t="str">
        <f>IF(ISERROR(INDEX(Panaboard!U:U,MATCH(CONCATENATE(AZ411,"-",C411),Panaboard!Z:Z,0))),"",INDEX(Panaboard!U:U,MATCH(CONCATENATE(AZ411,"-",C411),Panaboard!Z:Z,0)))</f>
        <v/>
      </c>
      <c r="AV411" t="str">
        <f>IF(ISERROR(INDEX(Panaboard!W:W,MATCH(CONCATENATE(AZ411,"-",C411),Panaboard!Z:Z,0))),"",INDEX(Panaboard!W:W,MATCH(CONCATENATE(AZ411,"-",C411),Panaboard!Z:Z,0)))</f>
        <v/>
      </c>
      <c r="AW411" t="str">
        <f>IF(ISERROR(INDEX(Panaboard!X:X,MATCH(CONCATENATE(AZ411,"-",C411),Panaboard!Z:Z,0))),"",INDEX(Panaboard!X:X,MATCH(CONCATENATE(AZ411,"-",C411),Panaboard!Z:Z,0)))</f>
        <v/>
      </c>
      <c r="AX411" t="str">
        <f>IF(ISERROR(INDEX(Panaboard!AA:AA,MATCH(CONCATENATE(AZ411,"-",C411),Panaboard!Z:Z,0))),"",INDEX(Panaboard!AA:AA,MATCH(CONCATENATE(AZ411,"-",C411),Panaboard!Z:Z,0)))</f>
        <v/>
      </c>
      <c r="AY411" t="str">
        <f>IF(ISERROR(INDEX(Panaboard!AB:AB,MATCH(CONCATENATE(AZ411,"-",C411),Panaboard!Z:Z,0))),"",INDEX(Panaboard!AB:AB,MATCH(CONCATENATE(AZ411,"-",C411),Panaboard!Z:Z,0)))</f>
        <v/>
      </c>
      <c r="AZ411" t="str">
        <f t="shared" si="52"/>
        <v/>
      </c>
      <c r="BA411" t="str">
        <f>IF(ISERROR(INDEX(Panaboard!E:E,MATCH(CONCATENATE(AZ411,"-",C411),Panaboard!Z:Z,0))),"",INDEX(Panaboard!E:E,MATCH(CONCATENATE(AZ411,"-",C411),Panaboard!Z:Z,0)))</f>
        <v/>
      </c>
      <c r="BB411" t="str">
        <f>IF(ISERROR(INDEX(Panaboard!AC:AC,MATCH(CONCATENATE(AZ411,"-",C411),Panaboard!Z:Z,0))),"",INDEX(Panaboard!AC:AC,MATCH(CONCATENATE(AZ411,"-",C411),Panaboard!Z:Z,0)))</f>
        <v/>
      </c>
      <c r="BC411" t="str">
        <f t="shared" si="53"/>
        <v/>
      </c>
      <c r="BD411" t="str">
        <f t="shared" si="54"/>
        <v/>
      </c>
      <c r="BE411" t="str">
        <f t="shared" si="55"/>
        <v>xx0x0</v>
      </c>
      <c r="BF411" t="str">
        <f>IF(ISERROR(INDEX(CuttingList!F:F,MATCH(CONCATENATE(A411,"-",C411),CuttingList!E:E,0))),"",INDEX(CuttingList!F:F,MATCH(CONCATENATE(A411,"-",C411),CuttingList!E:E,0)))</f>
        <v/>
      </c>
    </row>
    <row r="412" spans="1:58" x14ac:dyDescent="0.25">
      <c r="A412" t="str">
        <f>IF(PResult!BJ412="","",PResult!BJ412)</f>
        <v/>
      </c>
      <c r="B412" t="str">
        <f>IF(PResult!E412="","",PResult!E412)</f>
        <v/>
      </c>
      <c r="C412" t="str">
        <f>IF(PResult!BZ412="","",PResult!BZ412)</f>
        <v/>
      </c>
      <c r="D412" t="str">
        <f>IF(ISERROR(INDEX(Panaboard!B:B,MATCH(CONCATENATE(AZ412,"-",C412),Panaboard!Z:Z,0))),"",TRIM(INDEX(Panaboard!B:B,MATCH(CONCATENATE(AZ412,"-",C412),Panaboard!Z:Z,0))))</f>
        <v/>
      </c>
      <c r="E412" t="str">
        <f t="shared" si="51"/>
        <v>xx0x0</v>
      </c>
      <c r="F412" t="str">
        <f>IF(PResult!U412="","",UPPER(TRIM(PResult!U412)))</f>
        <v/>
      </c>
      <c r="G412">
        <f>IF(OR(PResult!O412="",PResult!O412="(null)"),0,PResult!O412)</f>
        <v>0</v>
      </c>
      <c r="H412" t="str">
        <f>IF(ISERROR(INDEX(Panaboard!G:G,MATCH(CONCATENATE(AZ412,"-",C412),Panaboard!Z:Z,0))),"",INDEX(Panaboard!G:G,MATCH(CONCATENATE(AZ412,"-",C412),Panaboard!Z:Z,0)))</f>
        <v/>
      </c>
      <c r="I412" t="str">
        <f>IF(PResult!J412="","",PResult!J412)</f>
        <v/>
      </c>
      <c r="J412" t="str">
        <f>IF(PResult!K412="","",PResult!K412)</f>
        <v/>
      </c>
      <c r="K412">
        <f>IF(OR(PResult!L412="(null)",PResult!L412=""),0,PResult!L412)</f>
        <v>0</v>
      </c>
      <c r="L412">
        <f>IF(OR(PResult!M412="(null)",PResult!M412=""),0,PResult!M412)</f>
        <v>0</v>
      </c>
      <c r="M412">
        <f t="shared" si="48"/>
        <v>0</v>
      </c>
      <c r="N412" t="str">
        <f>TEXT(IF(ISERROR(INDEX(Panaboard!H:H,MATCH(CONCATENATE(AZ412,"-",C412),Panaboard!Z:Z,0))),"",INDEX(Panaboard!H:H,MATCH(CONCATENATE(AZ412,"-",C412),Panaboard!Z:Z,0))),"HH:MM")</f>
        <v/>
      </c>
      <c r="O412" t="str">
        <f>TEXT(IF(ISERROR(INDEX(Panaboard!I:I,MATCH(CONCATENATE(AZ412,"-",C412),Panaboard!Z:Z,0))),"",INDEX(Panaboard!I:I,MATCH(CONCATENATE(AZ412,"-",C412),Panaboard!Z:Z,0))),"HH:MM")</f>
        <v/>
      </c>
      <c r="P412" t="str">
        <f t="shared" si="49"/>
        <v/>
      </c>
      <c r="Q412" t="str">
        <f>IF(ISERROR(INDEX(Panaboard!S:S,MATCH(CONCATENATE(AZ412,"-",C412),Panaboard!Z:Z,0))),"",INDEX(Panaboard!S:S,MATCH(CONCATENATE(AZ412,"-",C412),Panaboard!Z:Z,0)))</f>
        <v/>
      </c>
      <c r="R412" t="str">
        <f>IF(ISERROR(INDEX(Panaboard!F:F,MATCH(CONCATENATE(AZ412,"-",C412),Panaboard!Z:Z,0))),"",INDEX(Panaboard!F:F,MATCH(CONCATENATE(AZ412,"-",C412),Panaboard!Z:Z,0)))</f>
        <v/>
      </c>
      <c r="S412" t="str">
        <f t="shared" si="50"/>
        <v/>
      </c>
      <c r="T412" t="str">
        <f>IF(ISERROR(INDEX(Panaboard!D:D,MATCH(CONCATENATE(AZ412,"-",C412),Panaboard!Z:Z,0))),"",INDEX(Panaboard!D:D,MATCH(CONCATENATE(AZ412,"-",C412),Panaboard!Z:Z,0)))</f>
        <v/>
      </c>
      <c r="U412" t="str">
        <f>IF(ISERROR(INDEX(Panaboard!J:J,MATCH(CONCATENATE(AZ412,"-",C412),Panaboard!Z:Z,0))),"",INDEX(Panaboard!J:J,MATCH(CONCATENATE(AZ412,"-",C412),Panaboard!Z:Z,0)))</f>
        <v/>
      </c>
      <c r="V412">
        <f>IF(PResult!BL412="",0,PResult!BL412)</f>
        <v>0</v>
      </c>
      <c r="W412">
        <f>IF(PResult!BM412="",0,PResult!BM412)</f>
        <v>0</v>
      </c>
      <c r="X412">
        <f>IF(OR(PResult!AE412="",PResult!AE412="(null)"),IF(OR(PResult!AD412="",PResult!AD412="(null)"),0,PResult!AD412),PResult!AE412)</f>
        <v>0</v>
      </c>
      <c r="Y412" t="str">
        <f>IF(OR(PResult!V412="",PResult!V412="(null)"),"",PResult!V412)</f>
        <v/>
      </c>
      <c r="Z412" t="str">
        <f>CONCATENATE(PResult!BO412,PResult!BP412)</f>
        <v/>
      </c>
      <c r="AA412" t="str">
        <f>IF(PResult!Y412="","",PResult!Y412)</f>
        <v/>
      </c>
      <c r="AB412" t="str">
        <f>IF(PResult!BQ412="","",PResult!BQ412)</f>
        <v/>
      </c>
      <c r="AC412" t="str">
        <f>IF(PResult!BR412="","",PResult!BR412)</f>
        <v/>
      </c>
      <c r="AD412" t="str">
        <f>IF(PResult!BS412="","",PResult!BS412)</f>
        <v/>
      </c>
      <c r="AE412" t="str">
        <f>IF(PResult!BN412="","",PResult!BN412)</f>
        <v/>
      </c>
      <c r="AF412" t="str">
        <f>IF(PResult!BT412="","",PResult!BT412)</f>
        <v/>
      </c>
      <c r="AG412" t="str">
        <f>IF(PResult!BU412="","",PResult!BU412)</f>
        <v/>
      </c>
      <c r="AH412" t="str">
        <f>IF(PResult!BV412="","",PResult!BV412)</f>
        <v/>
      </c>
      <c r="AI412" t="str">
        <f>TEXT(IF(ISERROR(INDEX(Panaboard!L:L,MATCH(CONCATENATE(AZ412,"-",C412),Panaboard!Z:Z,0))),"",INDEX(Panaboard!L:L,MATCH(CONCATENATE(AZ412,"-",C412),Panaboard!Z:Z,0))),"HH:MM")</f>
        <v/>
      </c>
      <c r="AJ412" t="str">
        <f>TEXT(IF(ISERROR(INDEX(Panaboard!M:M,MATCH(CONCATENATE(AZ412,"-",C412),Panaboard!Z:Z,0))),"",INDEX(Panaboard!M:M,MATCH(CONCATENATE(AZ412,"-",C412),Panaboard!Z:Z,0))),"HH:MM")</f>
        <v/>
      </c>
      <c r="AK412" t="str">
        <f>IF(PResult!BY412="","",PResult!BY412)</f>
        <v/>
      </c>
      <c r="AL412">
        <f>IF(PResult!P412="",0,PResult!P412)</f>
        <v>0</v>
      </c>
      <c r="AM412" t="str">
        <f>IF(ISERROR(INDEX(Panaboard!N:N,MATCH(CONCATENATE(AZ412,"-",C412),Panaboard!Z:Z,0))),"",INDEX(Panaboard!N:N,MATCH(CONCATENATE(AZ412,"-",C412),Panaboard!Z:Z,0)))</f>
        <v/>
      </c>
      <c r="AN412" t="str">
        <f>IF(ISERROR(INDEX(Panaboard!O:O,MATCH(CONCATENATE(AZ412,"-",C412),Panaboard!Z:Z,0))),"",INDEX(Panaboard!O:O,MATCH(CONCATENATE(AZ412,"-",C412),Panaboard!Z:Z,0)))</f>
        <v/>
      </c>
      <c r="AO412" t="str">
        <f>IF(ISERROR(INDEX(Panaboard!P:P,MATCH(CONCATENATE(AZ412,"-",C412),Panaboard!Z:Z,0))),"",INDEX(Panaboard!P:P,MATCH(CONCATENATE(AZ412,"-",C412),Panaboard!Z:Z,0)))</f>
        <v/>
      </c>
      <c r="AP412" t="str">
        <f>IF(ISERROR(INDEX(Panaboard!Q:Q,MATCH(CONCATENATE(AZ412,"-",C412),Panaboard!Z:Z,0))),"",INDEX(Panaboard!Q:Q,MATCH(CONCATENATE(AZ412,"-",C412),Panaboard!Z:Z,0)))</f>
        <v/>
      </c>
      <c r="AR412" t="str">
        <f>IF(PResult!BW412="","",PResult!BW412)</f>
        <v/>
      </c>
      <c r="AS412" t="str">
        <f>IF(PResult!BX412="","",PResult!BX412)</f>
        <v/>
      </c>
      <c r="AT412" t="str">
        <f>IF(ISERROR(INDEX(Panaboard!K:K,MATCH(CONCATENATE(AZ412,"-",C412),Panaboard!Z:Z,0))),"",INDEX(Panaboard!K:K,MATCH(CONCATENATE(AZ412,"-",C412),Panaboard!Z:Z,0)))</f>
        <v/>
      </c>
      <c r="AU412" t="str">
        <f>IF(ISERROR(INDEX(Panaboard!U:U,MATCH(CONCATENATE(AZ412,"-",C412),Panaboard!Z:Z,0))),"",INDEX(Panaboard!U:U,MATCH(CONCATENATE(AZ412,"-",C412),Panaboard!Z:Z,0)))</f>
        <v/>
      </c>
      <c r="AV412" t="str">
        <f>IF(ISERROR(INDEX(Panaboard!W:W,MATCH(CONCATENATE(AZ412,"-",C412),Panaboard!Z:Z,0))),"",INDEX(Panaboard!W:W,MATCH(CONCATENATE(AZ412,"-",C412),Panaboard!Z:Z,0)))</f>
        <v/>
      </c>
      <c r="AW412" t="str">
        <f>IF(ISERROR(INDEX(Panaboard!X:X,MATCH(CONCATENATE(AZ412,"-",C412),Panaboard!Z:Z,0))),"",INDEX(Panaboard!X:X,MATCH(CONCATENATE(AZ412,"-",C412),Panaboard!Z:Z,0)))</f>
        <v/>
      </c>
      <c r="AX412" t="str">
        <f>IF(ISERROR(INDEX(Panaboard!AA:AA,MATCH(CONCATENATE(AZ412,"-",C412),Panaboard!Z:Z,0))),"",INDEX(Panaboard!AA:AA,MATCH(CONCATENATE(AZ412,"-",C412),Panaboard!Z:Z,0)))</f>
        <v/>
      </c>
      <c r="AY412" t="str">
        <f>IF(ISERROR(INDEX(Panaboard!AB:AB,MATCH(CONCATENATE(AZ412,"-",C412),Panaboard!Z:Z,0))),"",INDEX(Panaboard!AB:AB,MATCH(CONCATENATE(AZ412,"-",C412),Panaboard!Z:Z,0)))</f>
        <v/>
      </c>
      <c r="AZ412" t="str">
        <f t="shared" si="52"/>
        <v/>
      </c>
      <c r="BA412" t="str">
        <f>IF(ISERROR(INDEX(Panaboard!E:E,MATCH(CONCATENATE(AZ412,"-",C412),Panaboard!Z:Z,0))),"",INDEX(Panaboard!E:E,MATCH(CONCATENATE(AZ412,"-",C412),Panaboard!Z:Z,0)))</f>
        <v/>
      </c>
      <c r="BB412" t="str">
        <f>IF(ISERROR(INDEX(Panaboard!AC:AC,MATCH(CONCATENATE(AZ412,"-",C412),Panaboard!Z:Z,0))),"",INDEX(Panaboard!AC:AC,MATCH(CONCATENATE(AZ412,"-",C412),Panaboard!Z:Z,0)))</f>
        <v/>
      </c>
      <c r="BC412" t="str">
        <f t="shared" si="53"/>
        <v/>
      </c>
      <c r="BD412" t="str">
        <f t="shared" si="54"/>
        <v/>
      </c>
      <c r="BE412" t="str">
        <f t="shared" si="55"/>
        <v>xx0x0</v>
      </c>
      <c r="BF412" t="str">
        <f>IF(ISERROR(INDEX(CuttingList!F:F,MATCH(CONCATENATE(A412,"-",C412),CuttingList!E:E,0))),"",INDEX(CuttingList!F:F,MATCH(CONCATENATE(A412,"-",C412),CuttingList!E:E,0)))</f>
        <v/>
      </c>
    </row>
    <row r="413" spans="1:58" x14ac:dyDescent="0.25">
      <c r="A413" t="str">
        <f>IF(PResult!BJ413="","",PResult!BJ413)</f>
        <v/>
      </c>
      <c r="B413" t="str">
        <f>IF(PResult!E413="","",PResult!E413)</f>
        <v/>
      </c>
      <c r="C413" t="str">
        <f>IF(PResult!BZ413="","",PResult!BZ413)</f>
        <v/>
      </c>
      <c r="D413" t="str">
        <f>IF(ISERROR(INDEX(Panaboard!B:B,MATCH(CONCATENATE(AZ413,"-",C413),Panaboard!Z:Z,0))),"",TRIM(INDEX(Panaboard!B:B,MATCH(CONCATENATE(AZ413,"-",C413),Panaboard!Z:Z,0))))</f>
        <v/>
      </c>
      <c r="E413" t="str">
        <f t="shared" si="51"/>
        <v>xx0x0</v>
      </c>
      <c r="F413" t="str">
        <f>IF(PResult!U413="","",UPPER(TRIM(PResult!U413)))</f>
        <v/>
      </c>
      <c r="G413">
        <f>IF(OR(PResult!O413="",PResult!O413="(null)"),0,PResult!O413)</f>
        <v>0</v>
      </c>
      <c r="H413" t="str">
        <f>IF(ISERROR(INDEX(Panaboard!G:G,MATCH(CONCATENATE(AZ413,"-",C413),Panaboard!Z:Z,0))),"",INDEX(Panaboard!G:G,MATCH(CONCATENATE(AZ413,"-",C413),Panaboard!Z:Z,0)))</f>
        <v/>
      </c>
      <c r="I413" t="str">
        <f>IF(PResult!J413="","",PResult!J413)</f>
        <v/>
      </c>
      <c r="J413" t="str">
        <f>IF(PResult!K413="","",PResult!K413)</f>
        <v/>
      </c>
      <c r="K413">
        <f>IF(OR(PResult!L413="(null)",PResult!L413=""),0,PResult!L413)</f>
        <v>0</v>
      </c>
      <c r="L413">
        <f>IF(OR(PResult!M413="(null)",PResult!M413=""),0,PResult!M413)</f>
        <v>0</v>
      </c>
      <c r="M413">
        <f t="shared" si="48"/>
        <v>0</v>
      </c>
      <c r="N413" t="str">
        <f>TEXT(IF(ISERROR(INDEX(Panaboard!H:H,MATCH(CONCATENATE(AZ413,"-",C413),Panaboard!Z:Z,0))),"",INDEX(Panaboard!H:H,MATCH(CONCATENATE(AZ413,"-",C413),Panaboard!Z:Z,0))),"HH:MM")</f>
        <v/>
      </c>
      <c r="O413" t="str">
        <f>TEXT(IF(ISERROR(INDEX(Panaboard!I:I,MATCH(CONCATENATE(AZ413,"-",C413),Panaboard!Z:Z,0))),"",INDEX(Panaboard!I:I,MATCH(CONCATENATE(AZ413,"-",C413),Panaboard!Z:Z,0))),"HH:MM")</f>
        <v/>
      </c>
      <c r="P413" t="str">
        <f t="shared" si="49"/>
        <v/>
      </c>
      <c r="Q413" t="str">
        <f>IF(ISERROR(INDEX(Panaboard!S:S,MATCH(CONCATENATE(AZ413,"-",C413),Panaboard!Z:Z,0))),"",INDEX(Panaboard!S:S,MATCH(CONCATENATE(AZ413,"-",C413),Panaboard!Z:Z,0)))</f>
        <v/>
      </c>
      <c r="R413" t="str">
        <f>IF(ISERROR(INDEX(Panaboard!F:F,MATCH(CONCATENATE(AZ413,"-",C413),Panaboard!Z:Z,0))),"",INDEX(Panaboard!F:F,MATCH(CONCATENATE(AZ413,"-",C413),Panaboard!Z:Z,0)))</f>
        <v/>
      </c>
      <c r="S413" t="str">
        <f t="shared" si="50"/>
        <v/>
      </c>
      <c r="T413" t="str">
        <f>IF(ISERROR(INDEX(Panaboard!D:D,MATCH(CONCATENATE(AZ413,"-",C413),Panaboard!Z:Z,0))),"",INDEX(Panaboard!D:D,MATCH(CONCATENATE(AZ413,"-",C413),Panaboard!Z:Z,0)))</f>
        <v/>
      </c>
      <c r="U413" t="str">
        <f>IF(ISERROR(INDEX(Panaboard!J:J,MATCH(CONCATENATE(AZ413,"-",C413),Panaboard!Z:Z,0))),"",INDEX(Panaboard!J:J,MATCH(CONCATENATE(AZ413,"-",C413),Panaboard!Z:Z,0)))</f>
        <v/>
      </c>
      <c r="V413">
        <f>IF(PResult!BL413="",0,PResult!BL413)</f>
        <v>0</v>
      </c>
      <c r="W413">
        <f>IF(PResult!BM413="",0,PResult!BM413)</f>
        <v>0</v>
      </c>
      <c r="X413">
        <f>IF(OR(PResult!AE413="",PResult!AE413="(null)"),IF(OR(PResult!AD413="",PResult!AD413="(null)"),0,PResult!AD413),PResult!AE413)</f>
        <v>0</v>
      </c>
      <c r="Y413" t="str">
        <f>IF(OR(PResult!V413="",PResult!V413="(null)"),"",PResult!V413)</f>
        <v/>
      </c>
      <c r="Z413" t="str">
        <f>CONCATENATE(PResult!BO413,PResult!BP413)</f>
        <v/>
      </c>
      <c r="AA413" t="str">
        <f>IF(PResult!Y413="","",PResult!Y413)</f>
        <v/>
      </c>
      <c r="AB413" t="str">
        <f>IF(PResult!BQ413="","",PResult!BQ413)</f>
        <v/>
      </c>
      <c r="AC413" t="str">
        <f>IF(PResult!BR413="","",PResult!BR413)</f>
        <v/>
      </c>
      <c r="AD413" t="str">
        <f>IF(PResult!BS413="","",PResult!BS413)</f>
        <v/>
      </c>
      <c r="AE413" t="str">
        <f>IF(PResult!BN413="","",PResult!BN413)</f>
        <v/>
      </c>
      <c r="AF413" t="str">
        <f>IF(PResult!BT413="","",PResult!BT413)</f>
        <v/>
      </c>
      <c r="AG413" t="str">
        <f>IF(PResult!BU413="","",PResult!BU413)</f>
        <v/>
      </c>
      <c r="AH413" t="str">
        <f>IF(PResult!BV413="","",PResult!BV413)</f>
        <v/>
      </c>
      <c r="AI413" t="str">
        <f>TEXT(IF(ISERROR(INDEX(Panaboard!L:L,MATCH(CONCATENATE(AZ413,"-",C413),Panaboard!Z:Z,0))),"",INDEX(Panaboard!L:L,MATCH(CONCATENATE(AZ413,"-",C413),Panaboard!Z:Z,0))),"HH:MM")</f>
        <v/>
      </c>
      <c r="AJ413" t="str">
        <f>TEXT(IF(ISERROR(INDEX(Panaboard!M:M,MATCH(CONCATENATE(AZ413,"-",C413),Panaboard!Z:Z,0))),"",INDEX(Panaboard!M:M,MATCH(CONCATENATE(AZ413,"-",C413),Panaboard!Z:Z,0))),"HH:MM")</f>
        <v/>
      </c>
      <c r="AK413" t="str">
        <f>IF(PResult!BY413="","",PResult!BY413)</f>
        <v/>
      </c>
      <c r="AL413">
        <f>IF(PResult!P413="",0,PResult!P413)</f>
        <v>0</v>
      </c>
      <c r="AM413" t="str">
        <f>IF(ISERROR(INDEX(Panaboard!N:N,MATCH(CONCATENATE(AZ413,"-",C413),Panaboard!Z:Z,0))),"",INDEX(Panaboard!N:N,MATCH(CONCATENATE(AZ413,"-",C413),Panaboard!Z:Z,0)))</f>
        <v/>
      </c>
      <c r="AN413" t="str">
        <f>IF(ISERROR(INDEX(Panaboard!O:O,MATCH(CONCATENATE(AZ413,"-",C413),Panaboard!Z:Z,0))),"",INDEX(Panaboard!O:O,MATCH(CONCATENATE(AZ413,"-",C413),Panaboard!Z:Z,0)))</f>
        <v/>
      </c>
      <c r="AO413" t="str">
        <f>IF(ISERROR(INDEX(Panaboard!P:P,MATCH(CONCATENATE(AZ413,"-",C413),Panaboard!Z:Z,0))),"",INDEX(Panaboard!P:P,MATCH(CONCATENATE(AZ413,"-",C413),Panaboard!Z:Z,0)))</f>
        <v/>
      </c>
      <c r="AP413" t="str">
        <f>IF(ISERROR(INDEX(Panaboard!Q:Q,MATCH(CONCATENATE(AZ413,"-",C413),Panaboard!Z:Z,0))),"",INDEX(Panaboard!Q:Q,MATCH(CONCATENATE(AZ413,"-",C413),Panaboard!Z:Z,0)))</f>
        <v/>
      </c>
      <c r="AR413" t="str">
        <f>IF(PResult!BW413="","",PResult!BW413)</f>
        <v/>
      </c>
      <c r="AS413" t="str">
        <f>IF(PResult!BX413="","",PResult!BX413)</f>
        <v/>
      </c>
      <c r="AT413" t="str">
        <f>IF(ISERROR(INDEX(Panaboard!K:K,MATCH(CONCATENATE(AZ413,"-",C413),Panaboard!Z:Z,0))),"",INDEX(Panaboard!K:K,MATCH(CONCATENATE(AZ413,"-",C413),Panaboard!Z:Z,0)))</f>
        <v/>
      </c>
      <c r="AU413" t="str">
        <f>IF(ISERROR(INDEX(Panaboard!U:U,MATCH(CONCATENATE(AZ413,"-",C413),Panaboard!Z:Z,0))),"",INDEX(Panaboard!U:U,MATCH(CONCATENATE(AZ413,"-",C413),Panaboard!Z:Z,0)))</f>
        <v/>
      </c>
      <c r="AV413" t="str">
        <f>IF(ISERROR(INDEX(Panaboard!W:W,MATCH(CONCATENATE(AZ413,"-",C413),Panaboard!Z:Z,0))),"",INDEX(Panaboard!W:W,MATCH(CONCATENATE(AZ413,"-",C413),Panaboard!Z:Z,0)))</f>
        <v/>
      </c>
      <c r="AW413" t="str">
        <f>IF(ISERROR(INDEX(Panaboard!X:X,MATCH(CONCATENATE(AZ413,"-",C413),Panaboard!Z:Z,0))),"",INDEX(Panaboard!X:X,MATCH(CONCATENATE(AZ413,"-",C413),Panaboard!Z:Z,0)))</f>
        <v/>
      </c>
      <c r="AX413" t="str">
        <f>IF(ISERROR(INDEX(Panaboard!AA:AA,MATCH(CONCATENATE(AZ413,"-",C413),Panaboard!Z:Z,0))),"",INDEX(Panaboard!AA:AA,MATCH(CONCATENATE(AZ413,"-",C413),Panaboard!Z:Z,0)))</f>
        <v/>
      </c>
      <c r="AY413" t="str">
        <f>IF(ISERROR(INDEX(Panaboard!AB:AB,MATCH(CONCATENATE(AZ413,"-",C413),Panaboard!Z:Z,0))),"",INDEX(Panaboard!AB:AB,MATCH(CONCATENATE(AZ413,"-",C413),Panaboard!Z:Z,0)))</f>
        <v/>
      </c>
      <c r="AZ413" t="str">
        <f t="shared" si="52"/>
        <v/>
      </c>
      <c r="BA413" t="str">
        <f>IF(ISERROR(INDEX(Panaboard!E:E,MATCH(CONCATENATE(AZ413,"-",C413),Panaboard!Z:Z,0))),"",INDEX(Panaboard!E:E,MATCH(CONCATENATE(AZ413,"-",C413),Panaboard!Z:Z,0)))</f>
        <v/>
      </c>
      <c r="BB413" t="str">
        <f>IF(ISERROR(INDEX(Panaboard!AC:AC,MATCH(CONCATENATE(AZ413,"-",C413),Panaboard!Z:Z,0))),"",INDEX(Panaboard!AC:AC,MATCH(CONCATENATE(AZ413,"-",C413),Panaboard!Z:Z,0)))</f>
        <v/>
      </c>
      <c r="BC413" t="str">
        <f t="shared" si="53"/>
        <v/>
      </c>
      <c r="BD413" t="str">
        <f t="shared" si="54"/>
        <v/>
      </c>
      <c r="BE413" t="str">
        <f t="shared" si="55"/>
        <v>xx0x0</v>
      </c>
      <c r="BF413" t="str">
        <f>IF(ISERROR(INDEX(CuttingList!F:F,MATCH(CONCATENATE(A413,"-",C413),CuttingList!E:E,0))),"",INDEX(CuttingList!F:F,MATCH(CONCATENATE(A413,"-",C413),CuttingList!E:E,0)))</f>
        <v/>
      </c>
    </row>
    <row r="414" spans="1:58" x14ac:dyDescent="0.25">
      <c r="A414" t="str">
        <f>IF(PResult!BJ414="","",PResult!BJ414)</f>
        <v/>
      </c>
      <c r="B414" t="str">
        <f>IF(PResult!E414="","",PResult!E414)</f>
        <v/>
      </c>
      <c r="C414" t="str">
        <f>IF(PResult!BZ414="","",PResult!BZ414)</f>
        <v/>
      </c>
      <c r="D414" t="str">
        <f>IF(ISERROR(INDEX(Panaboard!B:B,MATCH(CONCATENATE(AZ414,"-",C414),Panaboard!Z:Z,0))),"",TRIM(INDEX(Panaboard!B:B,MATCH(CONCATENATE(AZ414,"-",C414),Panaboard!Z:Z,0))))</f>
        <v/>
      </c>
      <c r="E414" t="str">
        <f t="shared" si="51"/>
        <v>xx0x0</v>
      </c>
      <c r="F414" t="str">
        <f>IF(PResult!U414="","",UPPER(TRIM(PResult!U414)))</f>
        <v/>
      </c>
      <c r="G414">
        <f>IF(OR(PResult!O414="",PResult!O414="(null)"),0,PResult!O414)</f>
        <v>0</v>
      </c>
      <c r="H414" t="str">
        <f>IF(ISERROR(INDEX(Panaboard!G:G,MATCH(CONCATENATE(AZ414,"-",C414),Panaboard!Z:Z,0))),"",INDEX(Panaboard!G:G,MATCH(CONCATENATE(AZ414,"-",C414),Panaboard!Z:Z,0)))</f>
        <v/>
      </c>
      <c r="I414" t="str">
        <f>IF(PResult!J414="","",PResult!J414)</f>
        <v/>
      </c>
      <c r="J414" t="str">
        <f>IF(PResult!K414="","",PResult!K414)</f>
        <v/>
      </c>
      <c r="K414">
        <f>IF(OR(PResult!L414="(null)",PResult!L414=""),0,PResult!L414)</f>
        <v>0</v>
      </c>
      <c r="L414">
        <f>IF(OR(PResult!M414="(null)",PResult!M414=""),0,PResult!M414)</f>
        <v>0</v>
      </c>
      <c r="M414">
        <f t="shared" si="48"/>
        <v>0</v>
      </c>
      <c r="N414" t="str">
        <f>TEXT(IF(ISERROR(INDEX(Panaboard!H:H,MATCH(CONCATENATE(AZ414,"-",C414),Panaboard!Z:Z,0))),"",INDEX(Panaboard!H:H,MATCH(CONCATENATE(AZ414,"-",C414),Panaboard!Z:Z,0))),"HH:MM")</f>
        <v/>
      </c>
      <c r="O414" t="str">
        <f>TEXT(IF(ISERROR(INDEX(Panaboard!I:I,MATCH(CONCATENATE(AZ414,"-",C414),Panaboard!Z:Z,0))),"",INDEX(Panaboard!I:I,MATCH(CONCATENATE(AZ414,"-",C414),Panaboard!Z:Z,0))),"HH:MM")</f>
        <v/>
      </c>
      <c r="P414" t="str">
        <f t="shared" si="49"/>
        <v/>
      </c>
      <c r="Q414" t="str">
        <f>IF(ISERROR(INDEX(Panaboard!S:S,MATCH(CONCATENATE(AZ414,"-",C414),Panaboard!Z:Z,0))),"",INDEX(Panaboard!S:S,MATCH(CONCATENATE(AZ414,"-",C414),Panaboard!Z:Z,0)))</f>
        <v/>
      </c>
      <c r="R414" t="str">
        <f>IF(ISERROR(INDEX(Panaboard!F:F,MATCH(CONCATENATE(AZ414,"-",C414),Panaboard!Z:Z,0))),"",INDEX(Panaboard!F:F,MATCH(CONCATENATE(AZ414,"-",C414),Panaboard!Z:Z,0)))</f>
        <v/>
      </c>
      <c r="S414" t="str">
        <f t="shared" si="50"/>
        <v/>
      </c>
      <c r="T414" t="str">
        <f>IF(ISERROR(INDEX(Panaboard!D:D,MATCH(CONCATENATE(AZ414,"-",C414),Panaboard!Z:Z,0))),"",INDEX(Panaboard!D:D,MATCH(CONCATENATE(AZ414,"-",C414),Panaboard!Z:Z,0)))</f>
        <v/>
      </c>
      <c r="U414" t="str">
        <f>IF(ISERROR(INDEX(Panaboard!J:J,MATCH(CONCATENATE(AZ414,"-",C414),Panaboard!Z:Z,0))),"",INDEX(Panaboard!J:J,MATCH(CONCATENATE(AZ414,"-",C414),Panaboard!Z:Z,0)))</f>
        <v/>
      </c>
      <c r="V414">
        <f>IF(PResult!BL414="",0,PResult!BL414)</f>
        <v>0</v>
      </c>
      <c r="W414">
        <f>IF(PResult!BM414="",0,PResult!BM414)</f>
        <v>0</v>
      </c>
      <c r="X414">
        <f>IF(OR(PResult!AE414="",PResult!AE414="(null)"),IF(OR(PResult!AD414="",PResult!AD414="(null)"),0,PResult!AD414),PResult!AE414)</f>
        <v>0</v>
      </c>
      <c r="Y414" t="str">
        <f>IF(OR(PResult!V414="",PResult!V414="(null)"),"",PResult!V414)</f>
        <v/>
      </c>
      <c r="Z414" t="str">
        <f>CONCATENATE(PResult!BO414,PResult!BP414)</f>
        <v/>
      </c>
      <c r="AA414" t="str">
        <f>IF(PResult!Y414="","",PResult!Y414)</f>
        <v/>
      </c>
      <c r="AB414" t="str">
        <f>IF(PResult!BQ414="","",PResult!BQ414)</f>
        <v/>
      </c>
      <c r="AC414" t="str">
        <f>IF(PResult!BR414="","",PResult!BR414)</f>
        <v/>
      </c>
      <c r="AD414" t="str">
        <f>IF(PResult!BS414="","",PResult!BS414)</f>
        <v/>
      </c>
      <c r="AE414" t="str">
        <f>IF(PResult!BN414="","",PResult!BN414)</f>
        <v/>
      </c>
      <c r="AF414" t="str">
        <f>IF(PResult!BT414="","",PResult!BT414)</f>
        <v/>
      </c>
      <c r="AG414" t="str">
        <f>IF(PResult!BU414="","",PResult!BU414)</f>
        <v/>
      </c>
      <c r="AH414" t="str">
        <f>IF(PResult!BV414="","",PResult!BV414)</f>
        <v/>
      </c>
      <c r="AI414" t="str">
        <f>TEXT(IF(ISERROR(INDEX(Panaboard!L:L,MATCH(CONCATENATE(AZ414,"-",C414),Panaboard!Z:Z,0))),"",INDEX(Panaboard!L:L,MATCH(CONCATENATE(AZ414,"-",C414),Panaboard!Z:Z,0))),"HH:MM")</f>
        <v/>
      </c>
      <c r="AJ414" t="str">
        <f>TEXT(IF(ISERROR(INDEX(Panaboard!M:M,MATCH(CONCATENATE(AZ414,"-",C414),Panaboard!Z:Z,0))),"",INDEX(Panaboard!M:M,MATCH(CONCATENATE(AZ414,"-",C414),Panaboard!Z:Z,0))),"HH:MM")</f>
        <v/>
      </c>
      <c r="AK414" t="str">
        <f>IF(PResult!BY414="","",PResult!BY414)</f>
        <v/>
      </c>
      <c r="AL414">
        <f>IF(PResult!P414="",0,PResult!P414)</f>
        <v>0</v>
      </c>
      <c r="AM414" t="str">
        <f>IF(ISERROR(INDEX(Panaboard!N:N,MATCH(CONCATENATE(AZ414,"-",C414),Panaboard!Z:Z,0))),"",INDEX(Panaboard!N:N,MATCH(CONCATENATE(AZ414,"-",C414),Panaboard!Z:Z,0)))</f>
        <v/>
      </c>
      <c r="AN414" t="str">
        <f>IF(ISERROR(INDEX(Panaboard!O:O,MATCH(CONCATENATE(AZ414,"-",C414),Panaboard!Z:Z,0))),"",INDEX(Panaboard!O:O,MATCH(CONCATENATE(AZ414,"-",C414),Panaboard!Z:Z,0)))</f>
        <v/>
      </c>
      <c r="AO414" t="str">
        <f>IF(ISERROR(INDEX(Panaboard!P:P,MATCH(CONCATENATE(AZ414,"-",C414),Panaboard!Z:Z,0))),"",INDEX(Panaboard!P:P,MATCH(CONCATENATE(AZ414,"-",C414),Panaboard!Z:Z,0)))</f>
        <v/>
      </c>
      <c r="AP414" t="str">
        <f>IF(ISERROR(INDEX(Panaboard!Q:Q,MATCH(CONCATENATE(AZ414,"-",C414),Panaboard!Z:Z,0))),"",INDEX(Panaboard!Q:Q,MATCH(CONCATENATE(AZ414,"-",C414),Panaboard!Z:Z,0)))</f>
        <v/>
      </c>
      <c r="AR414" t="str">
        <f>IF(PResult!BW414="","",PResult!BW414)</f>
        <v/>
      </c>
      <c r="AS414" t="str">
        <f>IF(PResult!BX414="","",PResult!BX414)</f>
        <v/>
      </c>
      <c r="AT414" t="str">
        <f>IF(ISERROR(INDEX(Panaboard!K:K,MATCH(CONCATENATE(AZ414,"-",C414),Panaboard!Z:Z,0))),"",INDEX(Panaboard!K:K,MATCH(CONCATENATE(AZ414,"-",C414),Panaboard!Z:Z,0)))</f>
        <v/>
      </c>
      <c r="AU414" t="str">
        <f>IF(ISERROR(INDEX(Panaboard!U:U,MATCH(CONCATENATE(AZ414,"-",C414),Panaboard!Z:Z,0))),"",INDEX(Panaboard!U:U,MATCH(CONCATENATE(AZ414,"-",C414),Panaboard!Z:Z,0)))</f>
        <v/>
      </c>
      <c r="AV414" t="str">
        <f>IF(ISERROR(INDEX(Panaboard!W:W,MATCH(CONCATENATE(AZ414,"-",C414),Panaboard!Z:Z,0))),"",INDEX(Panaboard!W:W,MATCH(CONCATENATE(AZ414,"-",C414),Panaboard!Z:Z,0)))</f>
        <v/>
      </c>
      <c r="AW414" t="str">
        <f>IF(ISERROR(INDEX(Panaboard!X:X,MATCH(CONCATENATE(AZ414,"-",C414),Panaboard!Z:Z,0))),"",INDEX(Panaboard!X:X,MATCH(CONCATENATE(AZ414,"-",C414),Panaboard!Z:Z,0)))</f>
        <v/>
      </c>
      <c r="AX414" t="str">
        <f>IF(ISERROR(INDEX(Panaboard!AA:AA,MATCH(CONCATENATE(AZ414,"-",C414),Panaboard!Z:Z,0))),"",INDEX(Panaboard!AA:AA,MATCH(CONCATENATE(AZ414,"-",C414),Panaboard!Z:Z,0)))</f>
        <v/>
      </c>
      <c r="AY414" t="str">
        <f>IF(ISERROR(INDEX(Panaboard!AB:AB,MATCH(CONCATENATE(AZ414,"-",C414),Panaboard!Z:Z,0))),"",INDEX(Panaboard!AB:AB,MATCH(CONCATENATE(AZ414,"-",C414),Panaboard!Z:Z,0)))</f>
        <v/>
      </c>
      <c r="AZ414" t="str">
        <f t="shared" si="52"/>
        <v/>
      </c>
      <c r="BA414" t="str">
        <f>IF(ISERROR(INDEX(Panaboard!E:E,MATCH(CONCATENATE(AZ414,"-",C414),Panaboard!Z:Z,0))),"",INDEX(Panaboard!E:E,MATCH(CONCATENATE(AZ414,"-",C414),Panaboard!Z:Z,0)))</f>
        <v/>
      </c>
      <c r="BB414" t="str">
        <f>IF(ISERROR(INDEX(Panaboard!AC:AC,MATCH(CONCATENATE(AZ414,"-",C414),Panaboard!Z:Z,0))),"",INDEX(Panaboard!AC:AC,MATCH(CONCATENATE(AZ414,"-",C414),Panaboard!Z:Z,0)))</f>
        <v/>
      </c>
      <c r="BC414" t="str">
        <f t="shared" si="53"/>
        <v/>
      </c>
      <c r="BD414" t="str">
        <f t="shared" si="54"/>
        <v/>
      </c>
      <c r="BE414" t="str">
        <f t="shared" si="55"/>
        <v>xx0x0</v>
      </c>
      <c r="BF414" t="str">
        <f>IF(ISERROR(INDEX(CuttingList!F:F,MATCH(CONCATENATE(A414,"-",C414),CuttingList!E:E,0))),"",INDEX(CuttingList!F:F,MATCH(CONCATENATE(A414,"-",C414),CuttingList!E:E,0)))</f>
        <v/>
      </c>
    </row>
    <row r="415" spans="1:58" x14ac:dyDescent="0.25">
      <c r="A415" t="str">
        <f>IF(PResult!BJ415="","",PResult!BJ415)</f>
        <v/>
      </c>
      <c r="B415" t="str">
        <f>IF(PResult!E415="","",PResult!E415)</f>
        <v/>
      </c>
      <c r="C415" t="str">
        <f>IF(PResult!BZ415="","",PResult!BZ415)</f>
        <v/>
      </c>
      <c r="D415" t="str">
        <f>IF(ISERROR(INDEX(Panaboard!B:B,MATCH(CONCATENATE(AZ415,"-",C415),Panaboard!Z:Z,0))),"",TRIM(INDEX(Panaboard!B:B,MATCH(CONCATENATE(AZ415,"-",C415),Panaboard!Z:Z,0))))</f>
        <v/>
      </c>
      <c r="E415" t="str">
        <f t="shared" si="51"/>
        <v>xx0x0</v>
      </c>
      <c r="F415" t="str">
        <f>IF(PResult!U415="","",UPPER(TRIM(PResult!U415)))</f>
        <v/>
      </c>
      <c r="G415">
        <f>IF(OR(PResult!O415="",PResult!O415="(null)"),0,PResult!O415)</f>
        <v>0</v>
      </c>
      <c r="H415" t="str">
        <f>IF(ISERROR(INDEX(Panaboard!G:G,MATCH(CONCATENATE(AZ415,"-",C415),Panaboard!Z:Z,0))),"",INDEX(Panaboard!G:G,MATCH(CONCATENATE(AZ415,"-",C415),Panaboard!Z:Z,0)))</f>
        <v/>
      </c>
      <c r="I415" t="str">
        <f>IF(PResult!J415="","",PResult!J415)</f>
        <v/>
      </c>
      <c r="J415" t="str">
        <f>IF(PResult!K415="","",PResult!K415)</f>
        <v/>
      </c>
      <c r="K415">
        <f>IF(OR(PResult!L415="(null)",PResult!L415=""),0,PResult!L415)</f>
        <v>0</v>
      </c>
      <c r="L415">
        <f>IF(OR(PResult!M415="(null)",PResult!M415=""),0,PResult!M415)</f>
        <v>0</v>
      </c>
      <c r="M415">
        <f t="shared" si="48"/>
        <v>0</v>
      </c>
      <c r="N415" t="str">
        <f>TEXT(IF(ISERROR(INDEX(Panaboard!H:H,MATCH(CONCATENATE(AZ415,"-",C415),Panaboard!Z:Z,0))),"",INDEX(Panaboard!H:H,MATCH(CONCATENATE(AZ415,"-",C415),Panaboard!Z:Z,0))),"HH:MM")</f>
        <v/>
      </c>
      <c r="O415" t="str">
        <f>TEXT(IF(ISERROR(INDEX(Panaboard!I:I,MATCH(CONCATENATE(AZ415,"-",C415),Panaboard!Z:Z,0))),"",INDEX(Panaboard!I:I,MATCH(CONCATENATE(AZ415,"-",C415),Panaboard!Z:Z,0))),"HH:MM")</f>
        <v/>
      </c>
      <c r="P415" t="str">
        <f t="shared" si="49"/>
        <v/>
      </c>
      <c r="Q415" t="str">
        <f>IF(ISERROR(INDEX(Panaboard!S:S,MATCH(CONCATENATE(AZ415,"-",C415),Panaboard!Z:Z,0))),"",INDEX(Panaboard!S:S,MATCH(CONCATENATE(AZ415,"-",C415),Panaboard!Z:Z,0)))</f>
        <v/>
      </c>
      <c r="R415" t="str">
        <f>IF(ISERROR(INDEX(Panaboard!F:F,MATCH(CONCATENATE(AZ415,"-",C415),Panaboard!Z:Z,0))),"",INDEX(Panaboard!F:F,MATCH(CONCATENATE(AZ415,"-",C415),Panaboard!Z:Z,0)))</f>
        <v/>
      </c>
      <c r="S415" t="str">
        <f t="shared" si="50"/>
        <v/>
      </c>
      <c r="T415" t="str">
        <f>IF(ISERROR(INDEX(Panaboard!D:D,MATCH(CONCATENATE(AZ415,"-",C415),Panaboard!Z:Z,0))),"",INDEX(Panaboard!D:D,MATCH(CONCATENATE(AZ415,"-",C415),Panaboard!Z:Z,0)))</f>
        <v/>
      </c>
      <c r="U415" t="str">
        <f>IF(ISERROR(INDEX(Panaboard!J:J,MATCH(CONCATENATE(AZ415,"-",C415),Panaboard!Z:Z,0))),"",INDEX(Panaboard!J:J,MATCH(CONCATENATE(AZ415,"-",C415),Panaboard!Z:Z,0)))</f>
        <v/>
      </c>
      <c r="V415">
        <f>IF(PResult!BL415="",0,PResult!BL415)</f>
        <v>0</v>
      </c>
      <c r="W415">
        <f>IF(PResult!BM415="",0,PResult!BM415)</f>
        <v>0</v>
      </c>
      <c r="X415">
        <f>IF(OR(PResult!AE415="",PResult!AE415="(null)"),IF(OR(PResult!AD415="",PResult!AD415="(null)"),0,PResult!AD415),PResult!AE415)</f>
        <v>0</v>
      </c>
      <c r="Y415" t="str">
        <f>IF(OR(PResult!V415="",PResult!V415="(null)"),"",PResult!V415)</f>
        <v/>
      </c>
      <c r="Z415" t="str">
        <f>CONCATENATE(PResult!BO415,PResult!BP415)</f>
        <v/>
      </c>
      <c r="AA415" t="str">
        <f>IF(PResult!Y415="","",PResult!Y415)</f>
        <v/>
      </c>
      <c r="AB415" t="str">
        <f>IF(PResult!BQ415="","",PResult!BQ415)</f>
        <v/>
      </c>
      <c r="AC415" t="str">
        <f>IF(PResult!BR415="","",PResult!BR415)</f>
        <v/>
      </c>
      <c r="AD415" t="str">
        <f>IF(PResult!BS415="","",PResult!BS415)</f>
        <v/>
      </c>
      <c r="AE415" t="str">
        <f>IF(PResult!BN415="","",PResult!BN415)</f>
        <v/>
      </c>
      <c r="AF415" t="str">
        <f>IF(PResult!BT415="","",PResult!BT415)</f>
        <v/>
      </c>
      <c r="AG415" t="str">
        <f>IF(PResult!BU415="","",PResult!BU415)</f>
        <v/>
      </c>
      <c r="AH415" t="str">
        <f>IF(PResult!BV415="","",PResult!BV415)</f>
        <v/>
      </c>
      <c r="AI415" t="str">
        <f>TEXT(IF(ISERROR(INDEX(Panaboard!L:L,MATCH(CONCATENATE(AZ415,"-",C415),Panaboard!Z:Z,0))),"",INDEX(Panaboard!L:L,MATCH(CONCATENATE(AZ415,"-",C415),Panaboard!Z:Z,0))),"HH:MM")</f>
        <v/>
      </c>
      <c r="AJ415" t="str">
        <f>TEXT(IF(ISERROR(INDEX(Panaboard!M:M,MATCH(CONCATENATE(AZ415,"-",C415),Panaboard!Z:Z,0))),"",INDEX(Panaboard!M:M,MATCH(CONCATENATE(AZ415,"-",C415),Panaboard!Z:Z,0))),"HH:MM")</f>
        <v/>
      </c>
      <c r="AK415" t="str">
        <f>IF(PResult!BY415="","",PResult!BY415)</f>
        <v/>
      </c>
      <c r="AL415">
        <f>IF(PResult!P415="",0,PResult!P415)</f>
        <v>0</v>
      </c>
      <c r="AM415" t="str">
        <f>IF(ISERROR(INDEX(Panaboard!N:N,MATCH(CONCATENATE(AZ415,"-",C415),Panaboard!Z:Z,0))),"",INDEX(Panaboard!N:N,MATCH(CONCATENATE(AZ415,"-",C415),Panaboard!Z:Z,0)))</f>
        <v/>
      </c>
      <c r="AN415" t="str">
        <f>IF(ISERROR(INDEX(Panaboard!O:O,MATCH(CONCATENATE(AZ415,"-",C415),Panaboard!Z:Z,0))),"",INDEX(Panaboard!O:O,MATCH(CONCATENATE(AZ415,"-",C415),Panaboard!Z:Z,0)))</f>
        <v/>
      </c>
      <c r="AO415" t="str">
        <f>IF(ISERROR(INDEX(Panaboard!P:P,MATCH(CONCATENATE(AZ415,"-",C415),Panaboard!Z:Z,0))),"",INDEX(Panaboard!P:P,MATCH(CONCATENATE(AZ415,"-",C415),Panaboard!Z:Z,0)))</f>
        <v/>
      </c>
      <c r="AP415" t="str">
        <f>IF(ISERROR(INDEX(Panaboard!Q:Q,MATCH(CONCATENATE(AZ415,"-",C415),Panaboard!Z:Z,0))),"",INDEX(Panaboard!Q:Q,MATCH(CONCATENATE(AZ415,"-",C415),Panaboard!Z:Z,0)))</f>
        <v/>
      </c>
      <c r="AR415" t="str">
        <f>IF(PResult!BW415="","",PResult!BW415)</f>
        <v/>
      </c>
      <c r="AS415" t="str">
        <f>IF(PResult!BX415="","",PResult!BX415)</f>
        <v/>
      </c>
      <c r="AT415" t="str">
        <f>IF(ISERROR(INDEX(Panaboard!K:K,MATCH(CONCATENATE(AZ415,"-",C415),Panaboard!Z:Z,0))),"",INDEX(Panaboard!K:K,MATCH(CONCATENATE(AZ415,"-",C415),Panaboard!Z:Z,0)))</f>
        <v/>
      </c>
      <c r="AU415" t="str">
        <f>IF(ISERROR(INDEX(Panaboard!U:U,MATCH(CONCATENATE(AZ415,"-",C415),Panaboard!Z:Z,0))),"",INDEX(Panaboard!U:U,MATCH(CONCATENATE(AZ415,"-",C415),Panaboard!Z:Z,0)))</f>
        <v/>
      </c>
      <c r="AV415" t="str">
        <f>IF(ISERROR(INDEX(Panaboard!W:W,MATCH(CONCATENATE(AZ415,"-",C415),Panaboard!Z:Z,0))),"",INDEX(Panaboard!W:W,MATCH(CONCATENATE(AZ415,"-",C415),Panaboard!Z:Z,0)))</f>
        <v/>
      </c>
      <c r="AW415" t="str">
        <f>IF(ISERROR(INDEX(Panaboard!X:X,MATCH(CONCATENATE(AZ415,"-",C415),Panaboard!Z:Z,0))),"",INDEX(Panaboard!X:X,MATCH(CONCATENATE(AZ415,"-",C415),Panaboard!Z:Z,0)))</f>
        <v/>
      </c>
      <c r="AX415" t="str">
        <f>IF(ISERROR(INDEX(Panaboard!AA:AA,MATCH(CONCATENATE(AZ415,"-",C415),Panaboard!Z:Z,0))),"",INDEX(Panaboard!AA:AA,MATCH(CONCATENATE(AZ415,"-",C415),Panaboard!Z:Z,0)))</f>
        <v/>
      </c>
      <c r="AY415" t="str">
        <f>IF(ISERROR(INDEX(Panaboard!AB:AB,MATCH(CONCATENATE(AZ415,"-",C415),Panaboard!Z:Z,0))),"",INDEX(Panaboard!AB:AB,MATCH(CONCATENATE(AZ415,"-",C415),Panaboard!Z:Z,0)))</f>
        <v/>
      </c>
      <c r="AZ415" t="str">
        <f t="shared" si="52"/>
        <v/>
      </c>
      <c r="BA415" t="str">
        <f>IF(ISERROR(INDEX(Panaboard!E:E,MATCH(CONCATENATE(AZ415,"-",C415),Panaboard!Z:Z,0))),"",INDEX(Panaboard!E:E,MATCH(CONCATENATE(AZ415,"-",C415),Panaboard!Z:Z,0)))</f>
        <v/>
      </c>
      <c r="BB415" t="str">
        <f>IF(ISERROR(INDEX(Panaboard!AC:AC,MATCH(CONCATENATE(AZ415,"-",C415),Panaboard!Z:Z,0))),"",INDEX(Panaboard!AC:AC,MATCH(CONCATENATE(AZ415,"-",C415),Panaboard!Z:Z,0)))</f>
        <v/>
      </c>
      <c r="BC415" t="str">
        <f t="shared" si="53"/>
        <v/>
      </c>
      <c r="BD415" t="str">
        <f t="shared" si="54"/>
        <v/>
      </c>
      <c r="BE415" t="str">
        <f t="shared" si="55"/>
        <v>xx0x0</v>
      </c>
      <c r="BF415" t="str">
        <f>IF(ISERROR(INDEX(CuttingList!F:F,MATCH(CONCATENATE(A415,"-",C415),CuttingList!E:E,0))),"",INDEX(CuttingList!F:F,MATCH(CONCATENATE(A415,"-",C415),CuttingList!E:E,0)))</f>
        <v/>
      </c>
    </row>
    <row r="416" spans="1:58" x14ac:dyDescent="0.25">
      <c r="A416" t="str">
        <f>IF(PResult!BJ416="","",PResult!BJ416)</f>
        <v/>
      </c>
      <c r="B416" t="str">
        <f>IF(PResult!E416="","",PResult!E416)</f>
        <v/>
      </c>
      <c r="C416" t="str">
        <f>IF(PResult!BZ416="","",PResult!BZ416)</f>
        <v/>
      </c>
      <c r="D416" t="str">
        <f>IF(ISERROR(INDEX(Panaboard!B:B,MATCH(CONCATENATE(AZ416,"-",C416),Panaboard!Z:Z,0))),"",TRIM(INDEX(Panaboard!B:B,MATCH(CONCATENATE(AZ416,"-",C416),Panaboard!Z:Z,0))))</f>
        <v/>
      </c>
      <c r="E416" t="str">
        <f t="shared" si="51"/>
        <v>xx0x0</v>
      </c>
      <c r="F416" t="str">
        <f>IF(PResult!U416="","",UPPER(TRIM(PResult!U416)))</f>
        <v/>
      </c>
      <c r="G416">
        <f>IF(OR(PResult!O416="",PResult!O416="(null)"),0,PResult!O416)</f>
        <v>0</v>
      </c>
      <c r="H416" t="str">
        <f>IF(ISERROR(INDEX(Panaboard!G:G,MATCH(CONCATENATE(AZ416,"-",C416),Panaboard!Z:Z,0))),"",INDEX(Panaboard!G:G,MATCH(CONCATENATE(AZ416,"-",C416),Panaboard!Z:Z,0)))</f>
        <v/>
      </c>
      <c r="I416" t="str">
        <f>IF(PResult!J416="","",PResult!J416)</f>
        <v/>
      </c>
      <c r="J416" t="str">
        <f>IF(PResult!K416="","",PResult!K416)</f>
        <v/>
      </c>
      <c r="K416">
        <f>IF(OR(PResult!L416="(null)",PResult!L416=""),0,PResult!L416)</f>
        <v>0</v>
      </c>
      <c r="L416">
        <f>IF(OR(PResult!M416="(null)",PResult!M416=""),0,PResult!M416)</f>
        <v>0</v>
      </c>
      <c r="M416">
        <f t="shared" si="48"/>
        <v>0</v>
      </c>
      <c r="N416" t="str">
        <f>TEXT(IF(ISERROR(INDEX(Panaboard!H:H,MATCH(CONCATENATE(AZ416,"-",C416),Panaboard!Z:Z,0))),"",INDEX(Panaboard!H:H,MATCH(CONCATENATE(AZ416,"-",C416),Panaboard!Z:Z,0))),"HH:MM")</f>
        <v/>
      </c>
      <c r="O416" t="str">
        <f>TEXT(IF(ISERROR(INDEX(Panaboard!I:I,MATCH(CONCATENATE(AZ416,"-",C416),Panaboard!Z:Z,0))),"",INDEX(Panaboard!I:I,MATCH(CONCATENATE(AZ416,"-",C416),Panaboard!Z:Z,0))),"HH:MM")</f>
        <v/>
      </c>
      <c r="P416" t="str">
        <f t="shared" si="49"/>
        <v/>
      </c>
      <c r="Q416" t="str">
        <f>IF(ISERROR(INDEX(Panaboard!S:S,MATCH(CONCATENATE(AZ416,"-",C416),Panaboard!Z:Z,0))),"",INDEX(Panaboard!S:S,MATCH(CONCATENATE(AZ416,"-",C416),Panaboard!Z:Z,0)))</f>
        <v/>
      </c>
      <c r="R416" t="str">
        <f>IF(ISERROR(INDEX(Panaboard!F:F,MATCH(CONCATENATE(AZ416,"-",C416),Panaboard!Z:Z,0))),"",INDEX(Panaboard!F:F,MATCH(CONCATENATE(AZ416,"-",C416),Panaboard!Z:Z,0)))</f>
        <v/>
      </c>
      <c r="S416" t="str">
        <f t="shared" si="50"/>
        <v/>
      </c>
      <c r="T416" t="str">
        <f>IF(ISERROR(INDEX(Panaboard!D:D,MATCH(CONCATENATE(AZ416,"-",C416),Panaboard!Z:Z,0))),"",INDEX(Panaboard!D:D,MATCH(CONCATENATE(AZ416,"-",C416),Panaboard!Z:Z,0)))</f>
        <v/>
      </c>
      <c r="U416" t="str">
        <f>IF(ISERROR(INDEX(Panaboard!J:J,MATCH(CONCATENATE(AZ416,"-",C416),Panaboard!Z:Z,0))),"",INDEX(Panaboard!J:J,MATCH(CONCATENATE(AZ416,"-",C416),Panaboard!Z:Z,0)))</f>
        <v/>
      </c>
      <c r="V416">
        <f>IF(PResult!BL416="",0,PResult!BL416)</f>
        <v>0</v>
      </c>
      <c r="W416">
        <f>IF(PResult!BM416="",0,PResult!BM416)</f>
        <v>0</v>
      </c>
      <c r="X416">
        <f>IF(OR(PResult!AE416="",PResult!AE416="(null)"),IF(OR(PResult!AD416="",PResult!AD416="(null)"),0,PResult!AD416),PResult!AE416)</f>
        <v>0</v>
      </c>
      <c r="Y416" t="str">
        <f>IF(OR(PResult!V416="",PResult!V416="(null)"),"",PResult!V416)</f>
        <v/>
      </c>
      <c r="Z416" t="str">
        <f>CONCATENATE(PResult!BO416,PResult!BP416)</f>
        <v/>
      </c>
      <c r="AA416" t="str">
        <f>IF(PResult!Y416="","",PResult!Y416)</f>
        <v/>
      </c>
      <c r="AB416" t="str">
        <f>IF(PResult!BQ416="","",PResult!BQ416)</f>
        <v/>
      </c>
      <c r="AC416" t="str">
        <f>IF(PResult!BR416="","",PResult!BR416)</f>
        <v/>
      </c>
      <c r="AD416" t="str">
        <f>IF(PResult!BS416="","",PResult!BS416)</f>
        <v/>
      </c>
      <c r="AE416" t="str">
        <f>IF(PResult!BN416="","",PResult!BN416)</f>
        <v/>
      </c>
      <c r="AF416" t="str">
        <f>IF(PResult!BT416="","",PResult!BT416)</f>
        <v/>
      </c>
      <c r="AG416" t="str">
        <f>IF(PResult!BU416="","",PResult!BU416)</f>
        <v/>
      </c>
      <c r="AH416" t="str">
        <f>IF(PResult!BV416="","",PResult!BV416)</f>
        <v/>
      </c>
      <c r="AI416" t="str">
        <f>TEXT(IF(ISERROR(INDEX(Panaboard!L:L,MATCH(CONCATENATE(AZ416,"-",C416),Panaboard!Z:Z,0))),"",INDEX(Panaboard!L:L,MATCH(CONCATENATE(AZ416,"-",C416),Panaboard!Z:Z,0))),"HH:MM")</f>
        <v/>
      </c>
      <c r="AJ416" t="str">
        <f>TEXT(IF(ISERROR(INDEX(Panaboard!M:M,MATCH(CONCATENATE(AZ416,"-",C416),Panaboard!Z:Z,0))),"",INDEX(Panaboard!M:M,MATCH(CONCATENATE(AZ416,"-",C416),Panaboard!Z:Z,0))),"HH:MM")</f>
        <v/>
      </c>
      <c r="AK416" t="str">
        <f>IF(PResult!BY416="","",PResult!BY416)</f>
        <v/>
      </c>
      <c r="AL416">
        <f>IF(PResult!P416="",0,PResult!P416)</f>
        <v>0</v>
      </c>
      <c r="AM416" t="str">
        <f>IF(ISERROR(INDEX(Panaboard!N:N,MATCH(CONCATENATE(AZ416,"-",C416),Panaboard!Z:Z,0))),"",INDEX(Panaboard!N:N,MATCH(CONCATENATE(AZ416,"-",C416),Panaboard!Z:Z,0)))</f>
        <v/>
      </c>
      <c r="AN416" t="str">
        <f>IF(ISERROR(INDEX(Panaboard!O:O,MATCH(CONCATENATE(AZ416,"-",C416),Panaboard!Z:Z,0))),"",INDEX(Panaboard!O:O,MATCH(CONCATENATE(AZ416,"-",C416),Panaboard!Z:Z,0)))</f>
        <v/>
      </c>
      <c r="AO416" t="str">
        <f>IF(ISERROR(INDEX(Panaboard!P:P,MATCH(CONCATENATE(AZ416,"-",C416),Panaboard!Z:Z,0))),"",INDEX(Panaboard!P:P,MATCH(CONCATENATE(AZ416,"-",C416),Panaboard!Z:Z,0)))</f>
        <v/>
      </c>
      <c r="AP416" t="str">
        <f>IF(ISERROR(INDEX(Panaboard!Q:Q,MATCH(CONCATENATE(AZ416,"-",C416),Panaboard!Z:Z,0))),"",INDEX(Panaboard!Q:Q,MATCH(CONCATENATE(AZ416,"-",C416),Panaboard!Z:Z,0)))</f>
        <v/>
      </c>
      <c r="AR416" t="str">
        <f>IF(PResult!BW416="","",PResult!BW416)</f>
        <v/>
      </c>
      <c r="AS416" t="str">
        <f>IF(PResult!BX416="","",PResult!BX416)</f>
        <v/>
      </c>
      <c r="AT416" t="str">
        <f>IF(ISERROR(INDEX(Panaboard!K:K,MATCH(CONCATENATE(AZ416,"-",C416),Panaboard!Z:Z,0))),"",INDEX(Panaboard!K:K,MATCH(CONCATENATE(AZ416,"-",C416),Panaboard!Z:Z,0)))</f>
        <v/>
      </c>
      <c r="AU416" t="str">
        <f>IF(ISERROR(INDEX(Panaboard!U:U,MATCH(CONCATENATE(AZ416,"-",C416),Panaboard!Z:Z,0))),"",INDEX(Panaboard!U:U,MATCH(CONCATENATE(AZ416,"-",C416),Panaboard!Z:Z,0)))</f>
        <v/>
      </c>
      <c r="AV416" t="str">
        <f>IF(ISERROR(INDEX(Panaboard!W:W,MATCH(CONCATENATE(AZ416,"-",C416),Panaboard!Z:Z,0))),"",INDEX(Panaboard!W:W,MATCH(CONCATENATE(AZ416,"-",C416),Panaboard!Z:Z,0)))</f>
        <v/>
      </c>
      <c r="AW416" t="str">
        <f>IF(ISERROR(INDEX(Panaboard!X:X,MATCH(CONCATENATE(AZ416,"-",C416),Panaboard!Z:Z,0))),"",INDEX(Panaboard!X:X,MATCH(CONCATENATE(AZ416,"-",C416),Panaboard!Z:Z,0)))</f>
        <v/>
      </c>
      <c r="AX416" t="str">
        <f>IF(ISERROR(INDEX(Panaboard!AA:AA,MATCH(CONCATENATE(AZ416,"-",C416),Panaboard!Z:Z,0))),"",INDEX(Panaboard!AA:AA,MATCH(CONCATENATE(AZ416,"-",C416),Panaboard!Z:Z,0)))</f>
        <v/>
      </c>
      <c r="AY416" t="str">
        <f>IF(ISERROR(INDEX(Panaboard!AB:AB,MATCH(CONCATENATE(AZ416,"-",C416),Panaboard!Z:Z,0))),"",INDEX(Panaboard!AB:AB,MATCH(CONCATENATE(AZ416,"-",C416),Panaboard!Z:Z,0)))</f>
        <v/>
      </c>
      <c r="AZ416" t="str">
        <f t="shared" si="52"/>
        <v/>
      </c>
      <c r="BA416" t="str">
        <f>IF(ISERROR(INDEX(Panaboard!E:E,MATCH(CONCATENATE(AZ416,"-",C416),Panaboard!Z:Z,0))),"",INDEX(Panaboard!E:E,MATCH(CONCATENATE(AZ416,"-",C416),Panaboard!Z:Z,0)))</f>
        <v/>
      </c>
      <c r="BB416" t="str">
        <f>IF(ISERROR(INDEX(Panaboard!AC:AC,MATCH(CONCATENATE(AZ416,"-",C416),Panaboard!Z:Z,0))),"",INDEX(Panaboard!AC:AC,MATCH(CONCATENATE(AZ416,"-",C416),Panaboard!Z:Z,0)))</f>
        <v/>
      </c>
      <c r="BC416" t="str">
        <f t="shared" si="53"/>
        <v/>
      </c>
      <c r="BD416" t="str">
        <f t="shared" si="54"/>
        <v/>
      </c>
      <c r="BE416" t="str">
        <f t="shared" si="55"/>
        <v>xx0x0</v>
      </c>
      <c r="BF416" t="str">
        <f>IF(ISERROR(INDEX(CuttingList!F:F,MATCH(CONCATENATE(A416,"-",C416),CuttingList!E:E,0))),"",INDEX(CuttingList!F:F,MATCH(CONCATENATE(A416,"-",C416),CuttingList!E:E,0)))</f>
        <v/>
      </c>
    </row>
    <row r="417" spans="1:58" x14ac:dyDescent="0.25">
      <c r="A417" t="str">
        <f>IF(PResult!BJ417="","",PResult!BJ417)</f>
        <v/>
      </c>
      <c r="B417" t="str">
        <f>IF(PResult!E417="","",PResult!E417)</f>
        <v/>
      </c>
      <c r="C417" t="str">
        <f>IF(PResult!BZ417="","",PResult!BZ417)</f>
        <v/>
      </c>
      <c r="D417" t="str">
        <f>IF(ISERROR(INDEX(Panaboard!B:B,MATCH(CONCATENATE(AZ417,"-",C417),Panaboard!Z:Z,0))),"",TRIM(INDEX(Panaboard!B:B,MATCH(CONCATENATE(AZ417,"-",C417),Panaboard!Z:Z,0))))</f>
        <v/>
      </c>
      <c r="E417" t="str">
        <f t="shared" si="51"/>
        <v>xx0x0</v>
      </c>
      <c r="F417" t="str">
        <f>IF(PResult!U417="","",UPPER(TRIM(PResult!U417)))</f>
        <v/>
      </c>
      <c r="G417">
        <f>IF(OR(PResult!O417="",PResult!O417="(null)"),0,PResult!O417)</f>
        <v>0</v>
      </c>
      <c r="H417" t="str">
        <f>IF(ISERROR(INDEX(Panaboard!G:G,MATCH(CONCATENATE(AZ417,"-",C417),Panaboard!Z:Z,0))),"",INDEX(Panaboard!G:G,MATCH(CONCATENATE(AZ417,"-",C417),Panaboard!Z:Z,0)))</f>
        <v/>
      </c>
      <c r="I417" t="str">
        <f>IF(PResult!J417="","",PResult!J417)</f>
        <v/>
      </c>
      <c r="J417" t="str">
        <f>IF(PResult!K417="","",PResult!K417)</f>
        <v/>
      </c>
      <c r="K417">
        <f>IF(OR(PResult!L417="(null)",PResult!L417=""),0,PResult!L417)</f>
        <v>0</v>
      </c>
      <c r="L417">
        <f>IF(OR(PResult!M417="(null)",PResult!M417=""),0,PResult!M417)</f>
        <v>0</v>
      </c>
      <c r="M417">
        <f t="shared" si="48"/>
        <v>0</v>
      </c>
      <c r="N417" t="str">
        <f>TEXT(IF(ISERROR(INDEX(Panaboard!H:H,MATCH(CONCATENATE(AZ417,"-",C417),Panaboard!Z:Z,0))),"",INDEX(Panaboard!H:H,MATCH(CONCATENATE(AZ417,"-",C417),Panaboard!Z:Z,0))),"HH:MM")</f>
        <v/>
      </c>
      <c r="O417" t="str">
        <f>TEXT(IF(ISERROR(INDEX(Panaboard!I:I,MATCH(CONCATENATE(AZ417,"-",C417),Panaboard!Z:Z,0))),"",INDEX(Panaboard!I:I,MATCH(CONCATENATE(AZ417,"-",C417),Panaboard!Z:Z,0))),"HH:MM")</f>
        <v/>
      </c>
      <c r="P417" t="str">
        <f t="shared" si="49"/>
        <v/>
      </c>
      <c r="Q417" t="str">
        <f>IF(ISERROR(INDEX(Panaboard!S:S,MATCH(CONCATENATE(AZ417,"-",C417),Panaboard!Z:Z,0))),"",INDEX(Panaboard!S:S,MATCH(CONCATENATE(AZ417,"-",C417),Panaboard!Z:Z,0)))</f>
        <v/>
      </c>
      <c r="R417" t="str">
        <f>IF(ISERROR(INDEX(Panaboard!F:F,MATCH(CONCATENATE(AZ417,"-",C417),Panaboard!Z:Z,0))),"",INDEX(Panaboard!F:F,MATCH(CONCATENATE(AZ417,"-",C417),Panaboard!Z:Z,0)))</f>
        <v/>
      </c>
      <c r="S417" t="str">
        <f t="shared" si="50"/>
        <v/>
      </c>
      <c r="T417" t="str">
        <f>IF(ISERROR(INDEX(Panaboard!D:D,MATCH(CONCATENATE(AZ417,"-",C417),Panaboard!Z:Z,0))),"",INDEX(Panaboard!D:D,MATCH(CONCATENATE(AZ417,"-",C417),Panaboard!Z:Z,0)))</f>
        <v/>
      </c>
      <c r="U417" t="str">
        <f>IF(ISERROR(INDEX(Panaboard!J:J,MATCH(CONCATENATE(AZ417,"-",C417),Panaboard!Z:Z,0))),"",INDEX(Panaboard!J:J,MATCH(CONCATENATE(AZ417,"-",C417),Panaboard!Z:Z,0)))</f>
        <v/>
      </c>
      <c r="V417">
        <f>IF(PResult!BL417="",0,PResult!BL417)</f>
        <v>0</v>
      </c>
      <c r="W417">
        <f>IF(PResult!BM417="",0,PResult!BM417)</f>
        <v>0</v>
      </c>
      <c r="X417">
        <f>IF(OR(PResult!AE417="",PResult!AE417="(null)"),IF(OR(PResult!AD417="",PResult!AD417="(null)"),0,PResult!AD417),PResult!AE417)</f>
        <v>0</v>
      </c>
      <c r="Y417" t="str">
        <f>IF(OR(PResult!V417="",PResult!V417="(null)"),"",PResult!V417)</f>
        <v/>
      </c>
      <c r="Z417" t="str">
        <f>CONCATENATE(PResult!BO417,PResult!BP417)</f>
        <v/>
      </c>
      <c r="AA417" t="str">
        <f>IF(PResult!Y417="","",PResult!Y417)</f>
        <v/>
      </c>
      <c r="AB417" t="str">
        <f>IF(PResult!BQ417="","",PResult!BQ417)</f>
        <v/>
      </c>
      <c r="AC417" t="str">
        <f>IF(PResult!BR417="","",PResult!BR417)</f>
        <v/>
      </c>
      <c r="AD417" t="str">
        <f>IF(PResult!BS417="","",PResult!BS417)</f>
        <v/>
      </c>
      <c r="AE417" t="str">
        <f>IF(PResult!BN417="","",PResult!BN417)</f>
        <v/>
      </c>
      <c r="AF417" t="str">
        <f>IF(PResult!BT417="","",PResult!BT417)</f>
        <v/>
      </c>
      <c r="AG417" t="str">
        <f>IF(PResult!BU417="","",PResult!BU417)</f>
        <v/>
      </c>
      <c r="AH417" t="str">
        <f>IF(PResult!BV417="","",PResult!BV417)</f>
        <v/>
      </c>
      <c r="AI417" t="str">
        <f>TEXT(IF(ISERROR(INDEX(Panaboard!L:L,MATCH(CONCATENATE(AZ417,"-",C417),Panaboard!Z:Z,0))),"",INDEX(Panaboard!L:L,MATCH(CONCATENATE(AZ417,"-",C417),Panaboard!Z:Z,0))),"HH:MM")</f>
        <v/>
      </c>
      <c r="AJ417" t="str">
        <f>TEXT(IF(ISERROR(INDEX(Panaboard!M:M,MATCH(CONCATENATE(AZ417,"-",C417),Panaboard!Z:Z,0))),"",INDEX(Panaboard!M:M,MATCH(CONCATENATE(AZ417,"-",C417),Panaboard!Z:Z,0))),"HH:MM")</f>
        <v/>
      </c>
      <c r="AK417" t="str">
        <f>IF(PResult!BY417="","",PResult!BY417)</f>
        <v/>
      </c>
      <c r="AL417">
        <f>IF(PResult!P417="",0,PResult!P417)</f>
        <v>0</v>
      </c>
      <c r="AM417" t="str">
        <f>IF(ISERROR(INDEX(Panaboard!N:N,MATCH(CONCATENATE(AZ417,"-",C417),Panaboard!Z:Z,0))),"",INDEX(Panaboard!N:N,MATCH(CONCATENATE(AZ417,"-",C417),Panaboard!Z:Z,0)))</f>
        <v/>
      </c>
      <c r="AN417" t="str">
        <f>IF(ISERROR(INDEX(Panaboard!O:O,MATCH(CONCATENATE(AZ417,"-",C417),Panaboard!Z:Z,0))),"",INDEX(Panaboard!O:O,MATCH(CONCATENATE(AZ417,"-",C417),Panaboard!Z:Z,0)))</f>
        <v/>
      </c>
      <c r="AO417" t="str">
        <f>IF(ISERROR(INDEX(Panaboard!P:P,MATCH(CONCATENATE(AZ417,"-",C417),Panaboard!Z:Z,0))),"",INDEX(Panaboard!P:P,MATCH(CONCATENATE(AZ417,"-",C417),Panaboard!Z:Z,0)))</f>
        <v/>
      </c>
      <c r="AP417" t="str">
        <f>IF(ISERROR(INDEX(Panaboard!Q:Q,MATCH(CONCATENATE(AZ417,"-",C417),Panaboard!Z:Z,0))),"",INDEX(Panaboard!Q:Q,MATCH(CONCATENATE(AZ417,"-",C417),Panaboard!Z:Z,0)))</f>
        <v/>
      </c>
      <c r="AR417" t="str">
        <f>IF(PResult!BW417="","",PResult!BW417)</f>
        <v/>
      </c>
      <c r="AS417" t="str">
        <f>IF(PResult!BX417="","",PResult!BX417)</f>
        <v/>
      </c>
      <c r="AT417" t="str">
        <f>IF(ISERROR(INDEX(Panaboard!K:K,MATCH(CONCATENATE(AZ417,"-",C417),Panaboard!Z:Z,0))),"",INDEX(Panaboard!K:K,MATCH(CONCATENATE(AZ417,"-",C417),Panaboard!Z:Z,0)))</f>
        <v/>
      </c>
      <c r="AU417" t="str">
        <f>IF(ISERROR(INDEX(Panaboard!U:U,MATCH(CONCATENATE(AZ417,"-",C417),Panaboard!Z:Z,0))),"",INDEX(Panaboard!U:U,MATCH(CONCATENATE(AZ417,"-",C417),Panaboard!Z:Z,0)))</f>
        <v/>
      </c>
      <c r="AV417" t="str">
        <f>IF(ISERROR(INDEX(Panaboard!W:W,MATCH(CONCATENATE(AZ417,"-",C417),Panaboard!Z:Z,0))),"",INDEX(Panaboard!W:W,MATCH(CONCATENATE(AZ417,"-",C417),Panaboard!Z:Z,0)))</f>
        <v/>
      </c>
      <c r="AW417" t="str">
        <f>IF(ISERROR(INDEX(Panaboard!X:X,MATCH(CONCATENATE(AZ417,"-",C417),Panaboard!Z:Z,0))),"",INDEX(Panaboard!X:X,MATCH(CONCATENATE(AZ417,"-",C417),Panaboard!Z:Z,0)))</f>
        <v/>
      </c>
      <c r="AX417" t="str">
        <f>IF(ISERROR(INDEX(Panaboard!AA:AA,MATCH(CONCATENATE(AZ417,"-",C417),Panaboard!Z:Z,0))),"",INDEX(Panaboard!AA:AA,MATCH(CONCATENATE(AZ417,"-",C417),Panaboard!Z:Z,0)))</f>
        <v/>
      </c>
      <c r="AY417" t="str">
        <f>IF(ISERROR(INDEX(Panaboard!AB:AB,MATCH(CONCATENATE(AZ417,"-",C417),Panaboard!Z:Z,0))),"",INDEX(Panaboard!AB:AB,MATCH(CONCATENATE(AZ417,"-",C417),Panaboard!Z:Z,0)))</f>
        <v/>
      </c>
      <c r="AZ417" t="str">
        <f t="shared" si="52"/>
        <v/>
      </c>
      <c r="BA417" t="str">
        <f>IF(ISERROR(INDEX(Panaboard!E:E,MATCH(CONCATENATE(AZ417,"-",C417),Panaboard!Z:Z,0))),"",INDEX(Panaboard!E:E,MATCH(CONCATENATE(AZ417,"-",C417),Panaboard!Z:Z,0)))</f>
        <v/>
      </c>
      <c r="BB417" t="str">
        <f>IF(ISERROR(INDEX(Panaboard!AC:AC,MATCH(CONCATENATE(AZ417,"-",C417),Panaboard!Z:Z,0))),"",INDEX(Panaboard!AC:AC,MATCH(CONCATENATE(AZ417,"-",C417),Panaboard!Z:Z,0)))</f>
        <v/>
      </c>
      <c r="BC417" t="str">
        <f t="shared" si="53"/>
        <v/>
      </c>
      <c r="BD417" t="str">
        <f t="shared" si="54"/>
        <v/>
      </c>
      <c r="BE417" t="str">
        <f t="shared" si="55"/>
        <v>xx0x0</v>
      </c>
      <c r="BF417" t="str">
        <f>IF(ISERROR(INDEX(CuttingList!F:F,MATCH(CONCATENATE(A417,"-",C417),CuttingList!E:E,0))),"",INDEX(CuttingList!F:F,MATCH(CONCATENATE(A417,"-",C417),CuttingList!E:E,0)))</f>
        <v/>
      </c>
    </row>
    <row r="418" spans="1:58" x14ac:dyDescent="0.25">
      <c r="A418" t="str">
        <f>IF(PResult!BJ418="","",PResult!BJ418)</f>
        <v/>
      </c>
      <c r="B418" t="str">
        <f>IF(PResult!E418="","",PResult!E418)</f>
        <v/>
      </c>
      <c r="C418" t="str">
        <f>IF(PResult!BZ418="","",PResult!BZ418)</f>
        <v/>
      </c>
      <c r="D418" t="str">
        <f>IF(ISERROR(INDEX(Panaboard!B:B,MATCH(CONCATENATE(AZ418,"-",C418),Panaboard!Z:Z,0))),"",TRIM(INDEX(Panaboard!B:B,MATCH(CONCATENATE(AZ418,"-",C418),Panaboard!Z:Z,0))))</f>
        <v/>
      </c>
      <c r="E418" t="str">
        <f t="shared" si="51"/>
        <v>xx0x0</v>
      </c>
      <c r="F418" t="str">
        <f>IF(PResult!U418="","",UPPER(TRIM(PResult!U418)))</f>
        <v/>
      </c>
      <c r="G418">
        <f>IF(OR(PResult!O418="",PResult!O418="(null)"),0,PResult!O418)</f>
        <v>0</v>
      </c>
      <c r="H418" t="str">
        <f>IF(ISERROR(INDEX(Panaboard!G:G,MATCH(CONCATENATE(AZ418,"-",C418),Panaboard!Z:Z,0))),"",INDEX(Panaboard!G:G,MATCH(CONCATENATE(AZ418,"-",C418),Panaboard!Z:Z,0)))</f>
        <v/>
      </c>
      <c r="I418" t="str">
        <f>IF(PResult!J418="","",PResult!J418)</f>
        <v/>
      </c>
      <c r="J418" t="str">
        <f>IF(PResult!K418="","",PResult!K418)</f>
        <v/>
      </c>
      <c r="K418">
        <f>IF(OR(PResult!L418="(null)",PResult!L418=""),0,PResult!L418)</f>
        <v>0</v>
      </c>
      <c r="L418">
        <f>IF(OR(PResult!M418="(null)",PResult!M418=""),0,PResult!M418)</f>
        <v>0</v>
      </c>
      <c r="M418">
        <f t="shared" si="48"/>
        <v>0</v>
      </c>
      <c r="N418" t="str">
        <f>TEXT(IF(ISERROR(INDEX(Panaboard!H:H,MATCH(CONCATENATE(AZ418,"-",C418),Panaboard!Z:Z,0))),"",INDEX(Panaboard!H:H,MATCH(CONCATENATE(AZ418,"-",C418),Panaboard!Z:Z,0))),"HH:MM")</f>
        <v/>
      </c>
      <c r="O418" t="str">
        <f>TEXT(IF(ISERROR(INDEX(Panaboard!I:I,MATCH(CONCATENATE(AZ418,"-",C418),Panaboard!Z:Z,0))),"",INDEX(Panaboard!I:I,MATCH(CONCATENATE(AZ418,"-",C418),Panaboard!Z:Z,0))),"HH:MM")</f>
        <v/>
      </c>
      <c r="P418" t="str">
        <f t="shared" si="49"/>
        <v/>
      </c>
      <c r="Q418" t="str">
        <f>IF(ISERROR(INDEX(Panaboard!S:S,MATCH(CONCATENATE(AZ418,"-",C418),Panaboard!Z:Z,0))),"",INDEX(Panaboard!S:S,MATCH(CONCATENATE(AZ418,"-",C418),Panaboard!Z:Z,0)))</f>
        <v/>
      </c>
      <c r="R418" t="str">
        <f>IF(ISERROR(INDEX(Panaboard!F:F,MATCH(CONCATENATE(AZ418,"-",C418),Panaboard!Z:Z,0))),"",INDEX(Panaboard!F:F,MATCH(CONCATENATE(AZ418,"-",C418),Panaboard!Z:Z,0)))</f>
        <v/>
      </c>
      <c r="S418" t="str">
        <f t="shared" si="50"/>
        <v/>
      </c>
      <c r="T418" t="str">
        <f>IF(ISERROR(INDEX(Panaboard!D:D,MATCH(CONCATENATE(AZ418,"-",C418),Panaboard!Z:Z,0))),"",INDEX(Panaboard!D:D,MATCH(CONCATENATE(AZ418,"-",C418),Panaboard!Z:Z,0)))</f>
        <v/>
      </c>
      <c r="U418" t="str">
        <f>IF(ISERROR(INDEX(Panaboard!J:J,MATCH(CONCATENATE(AZ418,"-",C418),Panaboard!Z:Z,0))),"",INDEX(Panaboard!J:J,MATCH(CONCATENATE(AZ418,"-",C418),Panaboard!Z:Z,0)))</f>
        <v/>
      </c>
      <c r="V418">
        <f>IF(PResult!BL418="",0,PResult!BL418)</f>
        <v>0</v>
      </c>
      <c r="W418">
        <f>IF(PResult!BM418="",0,PResult!BM418)</f>
        <v>0</v>
      </c>
      <c r="X418">
        <f>IF(OR(PResult!AE418="",PResult!AE418="(null)"),IF(OR(PResult!AD418="",PResult!AD418="(null)"),0,PResult!AD418),PResult!AE418)</f>
        <v>0</v>
      </c>
      <c r="Y418" t="str">
        <f>IF(OR(PResult!V418="",PResult!V418="(null)"),"",PResult!V418)</f>
        <v/>
      </c>
      <c r="Z418" t="str">
        <f>CONCATENATE(PResult!BO418,PResult!BP418)</f>
        <v/>
      </c>
      <c r="AA418" t="str">
        <f>IF(PResult!Y418="","",PResult!Y418)</f>
        <v/>
      </c>
      <c r="AB418" t="str">
        <f>IF(PResult!BQ418="","",PResult!BQ418)</f>
        <v/>
      </c>
      <c r="AC418" t="str">
        <f>IF(PResult!BR418="","",PResult!BR418)</f>
        <v/>
      </c>
      <c r="AD418" t="str">
        <f>IF(PResult!BS418="","",PResult!BS418)</f>
        <v/>
      </c>
      <c r="AE418" t="str">
        <f>IF(PResult!BN418="","",PResult!BN418)</f>
        <v/>
      </c>
      <c r="AF418" t="str">
        <f>IF(PResult!BT418="","",PResult!BT418)</f>
        <v/>
      </c>
      <c r="AG418" t="str">
        <f>IF(PResult!BU418="","",PResult!BU418)</f>
        <v/>
      </c>
      <c r="AH418" t="str">
        <f>IF(PResult!BV418="","",PResult!BV418)</f>
        <v/>
      </c>
      <c r="AI418" t="str">
        <f>TEXT(IF(ISERROR(INDEX(Panaboard!L:L,MATCH(CONCATENATE(AZ418,"-",C418),Panaboard!Z:Z,0))),"",INDEX(Panaboard!L:L,MATCH(CONCATENATE(AZ418,"-",C418),Panaboard!Z:Z,0))),"HH:MM")</f>
        <v/>
      </c>
      <c r="AJ418" t="str">
        <f>TEXT(IF(ISERROR(INDEX(Panaboard!M:M,MATCH(CONCATENATE(AZ418,"-",C418),Panaboard!Z:Z,0))),"",INDEX(Panaboard!M:M,MATCH(CONCATENATE(AZ418,"-",C418),Panaboard!Z:Z,0))),"HH:MM")</f>
        <v/>
      </c>
      <c r="AK418" t="str">
        <f>IF(PResult!BY418="","",PResult!BY418)</f>
        <v/>
      </c>
      <c r="AL418">
        <f>IF(PResult!P418="",0,PResult!P418)</f>
        <v>0</v>
      </c>
      <c r="AM418" t="str">
        <f>IF(ISERROR(INDEX(Panaboard!N:N,MATCH(CONCATENATE(AZ418,"-",C418),Panaboard!Z:Z,0))),"",INDEX(Panaboard!N:N,MATCH(CONCATENATE(AZ418,"-",C418),Panaboard!Z:Z,0)))</f>
        <v/>
      </c>
      <c r="AN418" t="str">
        <f>IF(ISERROR(INDEX(Panaboard!O:O,MATCH(CONCATENATE(AZ418,"-",C418),Panaboard!Z:Z,0))),"",INDEX(Panaboard!O:O,MATCH(CONCATENATE(AZ418,"-",C418),Panaboard!Z:Z,0)))</f>
        <v/>
      </c>
      <c r="AO418" t="str">
        <f>IF(ISERROR(INDEX(Panaboard!P:P,MATCH(CONCATENATE(AZ418,"-",C418),Panaboard!Z:Z,0))),"",INDEX(Panaboard!P:P,MATCH(CONCATENATE(AZ418,"-",C418),Panaboard!Z:Z,0)))</f>
        <v/>
      </c>
      <c r="AP418" t="str">
        <f>IF(ISERROR(INDEX(Panaboard!Q:Q,MATCH(CONCATENATE(AZ418,"-",C418),Panaboard!Z:Z,0))),"",INDEX(Panaboard!Q:Q,MATCH(CONCATENATE(AZ418,"-",C418),Panaboard!Z:Z,0)))</f>
        <v/>
      </c>
      <c r="AR418" t="str">
        <f>IF(PResult!BW418="","",PResult!BW418)</f>
        <v/>
      </c>
      <c r="AS418" t="str">
        <f>IF(PResult!BX418="","",PResult!BX418)</f>
        <v/>
      </c>
      <c r="AT418" t="str">
        <f>IF(ISERROR(INDEX(Panaboard!K:K,MATCH(CONCATENATE(AZ418,"-",C418),Panaboard!Z:Z,0))),"",INDEX(Panaboard!K:K,MATCH(CONCATENATE(AZ418,"-",C418),Panaboard!Z:Z,0)))</f>
        <v/>
      </c>
      <c r="AU418" t="str">
        <f>IF(ISERROR(INDEX(Panaboard!U:U,MATCH(CONCATENATE(AZ418,"-",C418),Panaboard!Z:Z,0))),"",INDEX(Panaboard!U:U,MATCH(CONCATENATE(AZ418,"-",C418),Panaboard!Z:Z,0)))</f>
        <v/>
      </c>
      <c r="AV418" t="str">
        <f>IF(ISERROR(INDEX(Panaboard!W:W,MATCH(CONCATENATE(AZ418,"-",C418),Panaboard!Z:Z,0))),"",INDEX(Panaboard!W:W,MATCH(CONCATENATE(AZ418,"-",C418),Panaboard!Z:Z,0)))</f>
        <v/>
      </c>
      <c r="AW418" t="str">
        <f>IF(ISERROR(INDEX(Panaboard!X:X,MATCH(CONCATENATE(AZ418,"-",C418),Panaboard!Z:Z,0))),"",INDEX(Panaboard!X:X,MATCH(CONCATENATE(AZ418,"-",C418),Panaboard!Z:Z,0)))</f>
        <v/>
      </c>
      <c r="AX418" t="str">
        <f>IF(ISERROR(INDEX(Panaboard!AA:AA,MATCH(CONCATENATE(AZ418,"-",C418),Panaboard!Z:Z,0))),"",INDEX(Panaboard!AA:AA,MATCH(CONCATENATE(AZ418,"-",C418),Panaboard!Z:Z,0)))</f>
        <v/>
      </c>
      <c r="AY418" t="str">
        <f>IF(ISERROR(INDEX(Panaboard!AB:AB,MATCH(CONCATENATE(AZ418,"-",C418),Panaboard!Z:Z,0))),"",INDEX(Panaboard!AB:AB,MATCH(CONCATENATE(AZ418,"-",C418),Panaboard!Z:Z,0)))</f>
        <v/>
      </c>
      <c r="AZ418" t="str">
        <f t="shared" si="52"/>
        <v/>
      </c>
      <c r="BA418" t="str">
        <f>IF(ISERROR(INDEX(Panaboard!E:E,MATCH(CONCATENATE(AZ418,"-",C418),Panaboard!Z:Z,0))),"",INDEX(Panaboard!E:E,MATCH(CONCATENATE(AZ418,"-",C418),Panaboard!Z:Z,0)))</f>
        <v/>
      </c>
      <c r="BB418" t="str">
        <f>IF(ISERROR(INDEX(Panaboard!AC:AC,MATCH(CONCATENATE(AZ418,"-",C418),Panaboard!Z:Z,0))),"",INDEX(Panaboard!AC:AC,MATCH(CONCATENATE(AZ418,"-",C418),Panaboard!Z:Z,0)))</f>
        <v/>
      </c>
      <c r="BC418" t="str">
        <f t="shared" si="53"/>
        <v/>
      </c>
      <c r="BD418" t="str">
        <f t="shared" si="54"/>
        <v/>
      </c>
      <c r="BE418" t="str">
        <f t="shared" si="55"/>
        <v>xx0x0</v>
      </c>
      <c r="BF418" t="str">
        <f>IF(ISERROR(INDEX(CuttingList!F:F,MATCH(CONCATENATE(A418,"-",C418),CuttingList!E:E,0))),"",INDEX(CuttingList!F:F,MATCH(CONCATENATE(A418,"-",C418),CuttingList!E:E,0)))</f>
        <v/>
      </c>
    </row>
    <row r="419" spans="1:58" x14ac:dyDescent="0.25">
      <c r="A419" t="str">
        <f>IF(PResult!BJ419="","",PResult!BJ419)</f>
        <v/>
      </c>
      <c r="B419" t="str">
        <f>IF(PResult!E419="","",PResult!E419)</f>
        <v/>
      </c>
      <c r="C419" t="str">
        <f>IF(PResult!BZ419="","",PResult!BZ419)</f>
        <v/>
      </c>
      <c r="D419" t="str">
        <f>IF(ISERROR(INDEX(Panaboard!B:B,MATCH(CONCATENATE(AZ419,"-",C419),Panaboard!Z:Z,0))),"",TRIM(INDEX(Panaboard!B:B,MATCH(CONCATENATE(AZ419,"-",C419),Panaboard!Z:Z,0))))</f>
        <v/>
      </c>
      <c r="E419" t="str">
        <f t="shared" si="51"/>
        <v>xx0x0</v>
      </c>
      <c r="F419" t="str">
        <f>IF(PResult!U419="","",UPPER(TRIM(PResult!U419)))</f>
        <v/>
      </c>
      <c r="G419">
        <f>IF(OR(PResult!O419="",PResult!O419="(null)"),0,PResult!O419)</f>
        <v>0</v>
      </c>
      <c r="H419" t="str">
        <f>IF(ISERROR(INDEX(Panaboard!G:G,MATCH(CONCATENATE(AZ419,"-",C419),Panaboard!Z:Z,0))),"",INDEX(Panaboard!G:G,MATCH(CONCATENATE(AZ419,"-",C419),Panaboard!Z:Z,0)))</f>
        <v/>
      </c>
      <c r="I419" t="str">
        <f>IF(PResult!J419="","",PResult!J419)</f>
        <v/>
      </c>
      <c r="J419" t="str">
        <f>IF(PResult!K419="","",PResult!K419)</f>
        <v/>
      </c>
      <c r="K419">
        <f>IF(OR(PResult!L419="(null)",PResult!L419=""),0,PResult!L419)</f>
        <v>0</v>
      </c>
      <c r="L419">
        <f>IF(OR(PResult!M419="(null)",PResult!M419=""),0,PResult!M419)</f>
        <v>0</v>
      </c>
      <c r="M419">
        <f t="shared" si="48"/>
        <v>0</v>
      </c>
      <c r="N419" t="str">
        <f>TEXT(IF(ISERROR(INDEX(Panaboard!H:H,MATCH(CONCATENATE(AZ419,"-",C419),Panaboard!Z:Z,0))),"",INDEX(Panaboard!H:H,MATCH(CONCATENATE(AZ419,"-",C419),Panaboard!Z:Z,0))),"HH:MM")</f>
        <v/>
      </c>
      <c r="O419" t="str">
        <f>TEXT(IF(ISERROR(INDEX(Panaboard!I:I,MATCH(CONCATENATE(AZ419,"-",C419),Panaboard!Z:Z,0))),"",INDEX(Panaboard!I:I,MATCH(CONCATENATE(AZ419,"-",C419),Panaboard!Z:Z,0))),"HH:MM")</f>
        <v/>
      </c>
      <c r="P419" t="str">
        <f t="shared" si="49"/>
        <v/>
      </c>
      <c r="Q419" t="str">
        <f>IF(ISERROR(INDEX(Panaboard!S:S,MATCH(CONCATENATE(AZ419,"-",C419),Panaboard!Z:Z,0))),"",INDEX(Panaboard!S:S,MATCH(CONCATENATE(AZ419,"-",C419),Panaboard!Z:Z,0)))</f>
        <v/>
      </c>
      <c r="R419" t="str">
        <f>IF(ISERROR(INDEX(Panaboard!F:F,MATCH(CONCATENATE(AZ419,"-",C419),Panaboard!Z:Z,0))),"",INDEX(Panaboard!F:F,MATCH(CONCATENATE(AZ419,"-",C419),Panaboard!Z:Z,0)))</f>
        <v/>
      </c>
      <c r="S419" t="str">
        <f t="shared" si="50"/>
        <v/>
      </c>
      <c r="T419" t="str">
        <f>IF(ISERROR(INDEX(Panaboard!D:D,MATCH(CONCATENATE(AZ419,"-",C419),Panaboard!Z:Z,0))),"",INDEX(Panaboard!D:D,MATCH(CONCATENATE(AZ419,"-",C419),Panaboard!Z:Z,0)))</f>
        <v/>
      </c>
      <c r="U419" t="str">
        <f>IF(ISERROR(INDEX(Panaboard!J:J,MATCH(CONCATENATE(AZ419,"-",C419),Panaboard!Z:Z,0))),"",INDEX(Panaboard!J:J,MATCH(CONCATENATE(AZ419,"-",C419),Panaboard!Z:Z,0)))</f>
        <v/>
      </c>
      <c r="V419">
        <f>IF(PResult!BL419="",0,PResult!BL419)</f>
        <v>0</v>
      </c>
      <c r="W419">
        <f>IF(PResult!BM419="",0,PResult!BM419)</f>
        <v>0</v>
      </c>
      <c r="X419">
        <f>IF(OR(PResult!AE419="",PResult!AE419="(null)"),IF(OR(PResult!AD419="",PResult!AD419="(null)"),0,PResult!AD419),PResult!AE419)</f>
        <v>0</v>
      </c>
      <c r="Y419" t="str">
        <f>IF(OR(PResult!V419="",PResult!V419="(null)"),"",PResult!V419)</f>
        <v/>
      </c>
      <c r="Z419" t="str">
        <f>CONCATENATE(PResult!BO419,PResult!BP419)</f>
        <v/>
      </c>
      <c r="AA419" t="str">
        <f>IF(PResult!Y419="","",PResult!Y419)</f>
        <v/>
      </c>
      <c r="AB419" t="str">
        <f>IF(PResult!BQ419="","",PResult!BQ419)</f>
        <v/>
      </c>
      <c r="AC419" t="str">
        <f>IF(PResult!BR419="","",PResult!BR419)</f>
        <v/>
      </c>
      <c r="AD419" t="str">
        <f>IF(PResult!BS419="","",PResult!BS419)</f>
        <v/>
      </c>
      <c r="AE419" t="str">
        <f>IF(PResult!BN419="","",PResult!BN419)</f>
        <v/>
      </c>
      <c r="AF419" t="str">
        <f>IF(PResult!BT419="","",PResult!BT419)</f>
        <v/>
      </c>
      <c r="AG419" t="str">
        <f>IF(PResult!BU419="","",PResult!BU419)</f>
        <v/>
      </c>
      <c r="AH419" t="str">
        <f>IF(PResult!BV419="","",PResult!BV419)</f>
        <v/>
      </c>
      <c r="AI419" t="str">
        <f>TEXT(IF(ISERROR(INDEX(Panaboard!L:L,MATCH(CONCATENATE(AZ419,"-",C419),Panaboard!Z:Z,0))),"",INDEX(Panaboard!L:L,MATCH(CONCATENATE(AZ419,"-",C419),Panaboard!Z:Z,0))),"HH:MM")</f>
        <v/>
      </c>
      <c r="AJ419" t="str">
        <f>TEXT(IF(ISERROR(INDEX(Panaboard!M:M,MATCH(CONCATENATE(AZ419,"-",C419),Panaboard!Z:Z,0))),"",INDEX(Panaboard!M:M,MATCH(CONCATENATE(AZ419,"-",C419),Panaboard!Z:Z,0))),"HH:MM")</f>
        <v/>
      </c>
      <c r="AK419" t="str">
        <f>IF(PResult!BY419="","",PResult!BY419)</f>
        <v/>
      </c>
      <c r="AL419">
        <f>IF(PResult!P419="",0,PResult!P419)</f>
        <v>0</v>
      </c>
      <c r="AM419" t="str">
        <f>IF(ISERROR(INDEX(Panaboard!N:N,MATCH(CONCATENATE(AZ419,"-",C419),Panaboard!Z:Z,0))),"",INDEX(Panaboard!N:N,MATCH(CONCATENATE(AZ419,"-",C419),Panaboard!Z:Z,0)))</f>
        <v/>
      </c>
      <c r="AN419" t="str">
        <f>IF(ISERROR(INDEX(Panaboard!O:O,MATCH(CONCATENATE(AZ419,"-",C419),Panaboard!Z:Z,0))),"",INDEX(Panaboard!O:O,MATCH(CONCATENATE(AZ419,"-",C419),Panaboard!Z:Z,0)))</f>
        <v/>
      </c>
      <c r="AO419" t="str">
        <f>IF(ISERROR(INDEX(Panaboard!P:P,MATCH(CONCATENATE(AZ419,"-",C419),Panaboard!Z:Z,0))),"",INDEX(Panaboard!P:P,MATCH(CONCATENATE(AZ419,"-",C419),Panaboard!Z:Z,0)))</f>
        <v/>
      </c>
      <c r="AP419" t="str">
        <f>IF(ISERROR(INDEX(Panaboard!Q:Q,MATCH(CONCATENATE(AZ419,"-",C419),Panaboard!Z:Z,0))),"",INDEX(Panaboard!Q:Q,MATCH(CONCATENATE(AZ419,"-",C419),Panaboard!Z:Z,0)))</f>
        <v/>
      </c>
      <c r="AR419" t="str">
        <f>IF(PResult!BW419="","",PResult!BW419)</f>
        <v/>
      </c>
      <c r="AS419" t="str">
        <f>IF(PResult!BX419="","",PResult!BX419)</f>
        <v/>
      </c>
      <c r="AT419" t="str">
        <f>IF(ISERROR(INDEX(Panaboard!K:K,MATCH(CONCATENATE(AZ419,"-",C419),Panaboard!Z:Z,0))),"",INDEX(Panaboard!K:K,MATCH(CONCATENATE(AZ419,"-",C419),Panaboard!Z:Z,0)))</f>
        <v/>
      </c>
      <c r="AU419" t="str">
        <f>IF(ISERROR(INDEX(Panaboard!U:U,MATCH(CONCATENATE(AZ419,"-",C419),Panaboard!Z:Z,0))),"",INDEX(Panaboard!U:U,MATCH(CONCATENATE(AZ419,"-",C419),Panaboard!Z:Z,0)))</f>
        <v/>
      </c>
      <c r="AV419" t="str">
        <f>IF(ISERROR(INDEX(Panaboard!W:W,MATCH(CONCATENATE(AZ419,"-",C419),Panaboard!Z:Z,0))),"",INDEX(Panaboard!W:W,MATCH(CONCATENATE(AZ419,"-",C419),Panaboard!Z:Z,0)))</f>
        <v/>
      </c>
      <c r="AW419" t="str">
        <f>IF(ISERROR(INDEX(Panaboard!X:X,MATCH(CONCATENATE(AZ419,"-",C419),Panaboard!Z:Z,0))),"",INDEX(Panaboard!X:X,MATCH(CONCATENATE(AZ419,"-",C419),Panaboard!Z:Z,0)))</f>
        <v/>
      </c>
      <c r="AX419" t="str">
        <f>IF(ISERROR(INDEX(Panaboard!AA:AA,MATCH(CONCATENATE(AZ419,"-",C419),Panaboard!Z:Z,0))),"",INDEX(Panaboard!AA:AA,MATCH(CONCATENATE(AZ419,"-",C419),Panaboard!Z:Z,0)))</f>
        <v/>
      </c>
      <c r="AY419" t="str">
        <f>IF(ISERROR(INDEX(Panaboard!AB:AB,MATCH(CONCATENATE(AZ419,"-",C419),Panaboard!Z:Z,0))),"",INDEX(Panaboard!AB:AB,MATCH(CONCATENATE(AZ419,"-",C419),Panaboard!Z:Z,0)))</f>
        <v/>
      </c>
      <c r="AZ419" t="str">
        <f t="shared" si="52"/>
        <v/>
      </c>
      <c r="BA419" t="str">
        <f>IF(ISERROR(INDEX(Panaboard!E:E,MATCH(CONCATENATE(AZ419,"-",C419),Panaboard!Z:Z,0))),"",INDEX(Panaboard!E:E,MATCH(CONCATENATE(AZ419,"-",C419),Panaboard!Z:Z,0)))</f>
        <v/>
      </c>
      <c r="BB419" t="str">
        <f>IF(ISERROR(INDEX(Panaboard!AC:AC,MATCH(CONCATENATE(AZ419,"-",C419),Panaboard!Z:Z,0))),"",INDEX(Panaboard!AC:AC,MATCH(CONCATENATE(AZ419,"-",C419),Panaboard!Z:Z,0)))</f>
        <v/>
      </c>
      <c r="BC419" t="str">
        <f t="shared" si="53"/>
        <v/>
      </c>
      <c r="BD419" t="str">
        <f t="shared" si="54"/>
        <v/>
      </c>
      <c r="BE419" t="str">
        <f t="shared" si="55"/>
        <v>xx0x0</v>
      </c>
      <c r="BF419" t="str">
        <f>IF(ISERROR(INDEX(CuttingList!F:F,MATCH(CONCATENATE(A419,"-",C419),CuttingList!E:E,0))),"",INDEX(CuttingList!F:F,MATCH(CONCATENATE(A419,"-",C419),CuttingList!E:E,0)))</f>
        <v/>
      </c>
    </row>
    <row r="420" spans="1:58" x14ac:dyDescent="0.25">
      <c r="A420" t="str">
        <f>IF(PResult!BJ420="","",PResult!BJ420)</f>
        <v/>
      </c>
      <c r="B420" t="str">
        <f>IF(PResult!E420="","",PResult!E420)</f>
        <v/>
      </c>
      <c r="C420" t="str">
        <f>IF(PResult!BZ420="","",PResult!BZ420)</f>
        <v/>
      </c>
      <c r="D420" t="str">
        <f>IF(ISERROR(INDEX(Panaboard!B:B,MATCH(CONCATENATE(AZ420,"-",C420),Panaboard!Z:Z,0))),"",TRIM(INDEX(Panaboard!B:B,MATCH(CONCATENATE(AZ420,"-",C420),Panaboard!Z:Z,0))))</f>
        <v/>
      </c>
      <c r="E420" t="str">
        <f t="shared" si="51"/>
        <v>xx0x0</v>
      </c>
      <c r="F420" t="str">
        <f>IF(PResult!U420="","",UPPER(TRIM(PResult!U420)))</f>
        <v/>
      </c>
      <c r="G420">
        <f>IF(OR(PResult!O420="",PResult!O420="(null)"),0,PResult!O420)</f>
        <v>0</v>
      </c>
      <c r="H420" t="str">
        <f>IF(ISERROR(INDEX(Panaboard!G:G,MATCH(CONCATENATE(AZ420,"-",C420),Panaboard!Z:Z,0))),"",INDEX(Panaboard!G:G,MATCH(CONCATENATE(AZ420,"-",C420),Panaboard!Z:Z,0)))</f>
        <v/>
      </c>
      <c r="I420" t="str">
        <f>IF(PResult!J420="","",PResult!J420)</f>
        <v/>
      </c>
      <c r="J420" t="str">
        <f>IF(PResult!K420="","",PResult!K420)</f>
        <v/>
      </c>
      <c r="K420">
        <f>IF(OR(PResult!L420="(null)",PResult!L420=""),0,PResult!L420)</f>
        <v>0</v>
      </c>
      <c r="L420">
        <f>IF(OR(PResult!M420="(null)",PResult!M420=""),0,PResult!M420)</f>
        <v>0</v>
      </c>
      <c r="M420">
        <f t="shared" si="48"/>
        <v>0</v>
      </c>
      <c r="N420" t="str">
        <f>TEXT(IF(ISERROR(INDEX(Panaboard!H:H,MATCH(CONCATENATE(AZ420,"-",C420),Panaboard!Z:Z,0))),"",INDEX(Panaboard!H:H,MATCH(CONCATENATE(AZ420,"-",C420),Panaboard!Z:Z,0))),"HH:MM")</f>
        <v/>
      </c>
      <c r="O420" t="str">
        <f>TEXT(IF(ISERROR(INDEX(Panaboard!I:I,MATCH(CONCATENATE(AZ420,"-",C420),Panaboard!Z:Z,0))),"",INDEX(Panaboard!I:I,MATCH(CONCATENATE(AZ420,"-",C420),Panaboard!Z:Z,0))),"HH:MM")</f>
        <v/>
      </c>
      <c r="P420" t="str">
        <f t="shared" si="49"/>
        <v/>
      </c>
      <c r="Q420" t="str">
        <f>IF(ISERROR(INDEX(Panaboard!S:S,MATCH(CONCATENATE(AZ420,"-",C420),Panaboard!Z:Z,0))),"",INDEX(Panaboard!S:S,MATCH(CONCATENATE(AZ420,"-",C420),Panaboard!Z:Z,0)))</f>
        <v/>
      </c>
      <c r="R420" t="str">
        <f>IF(ISERROR(INDEX(Panaboard!F:F,MATCH(CONCATENATE(AZ420,"-",C420),Panaboard!Z:Z,0))),"",INDEX(Panaboard!F:F,MATCH(CONCATENATE(AZ420,"-",C420),Panaboard!Z:Z,0)))</f>
        <v/>
      </c>
      <c r="S420" t="str">
        <f t="shared" si="50"/>
        <v/>
      </c>
      <c r="T420" t="str">
        <f>IF(ISERROR(INDEX(Panaboard!D:D,MATCH(CONCATENATE(AZ420,"-",C420),Panaboard!Z:Z,0))),"",INDEX(Panaboard!D:D,MATCH(CONCATENATE(AZ420,"-",C420),Panaboard!Z:Z,0)))</f>
        <v/>
      </c>
      <c r="U420" t="str">
        <f>IF(ISERROR(INDEX(Panaboard!J:J,MATCH(CONCATENATE(AZ420,"-",C420),Panaboard!Z:Z,0))),"",INDEX(Panaboard!J:J,MATCH(CONCATENATE(AZ420,"-",C420),Panaboard!Z:Z,0)))</f>
        <v/>
      </c>
      <c r="V420">
        <f>IF(PResult!BL420="",0,PResult!BL420)</f>
        <v>0</v>
      </c>
      <c r="W420">
        <f>IF(PResult!BM420="",0,PResult!BM420)</f>
        <v>0</v>
      </c>
      <c r="X420">
        <f>IF(OR(PResult!AE420="",PResult!AE420="(null)"),IF(OR(PResult!AD420="",PResult!AD420="(null)"),0,PResult!AD420),PResult!AE420)</f>
        <v>0</v>
      </c>
      <c r="Y420" t="str">
        <f>IF(OR(PResult!V420="",PResult!V420="(null)"),"",PResult!V420)</f>
        <v/>
      </c>
      <c r="Z420" t="str">
        <f>CONCATENATE(PResult!BO420,PResult!BP420)</f>
        <v/>
      </c>
      <c r="AA420" t="str">
        <f>IF(PResult!Y420="","",PResult!Y420)</f>
        <v/>
      </c>
      <c r="AB420" t="str">
        <f>IF(PResult!BQ420="","",PResult!BQ420)</f>
        <v/>
      </c>
      <c r="AC420" t="str">
        <f>IF(PResult!BR420="","",PResult!BR420)</f>
        <v/>
      </c>
      <c r="AD420" t="str">
        <f>IF(PResult!BS420="","",PResult!BS420)</f>
        <v/>
      </c>
      <c r="AE420" t="str">
        <f>IF(PResult!BN420="","",PResult!BN420)</f>
        <v/>
      </c>
      <c r="AF420" t="str">
        <f>IF(PResult!BT420="","",PResult!BT420)</f>
        <v/>
      </c>
      <c r="AG420" t="str">
        <f>IF(PResult!BU420="","",PResult!BU420)</f>
        <v/>
      </c>
      <c r="AH420" t="str">
        <f>IF(PResult!BV420="","",PResult!BV420)</f>
        <v/>
      </c>
      <c r="AI420" t="str">
        <f>TEXT(IF(ISERROR(INDEX(Panaboard!L:L,MATCH(CONCATENATE(AZ420,"-",C420),Panaboard!Z:Z,0))),"",INDEX(Panaboard!L:L,MATCH(CONCATENATE(AZ420,"-",C420),Panaboard!Z:Z,0))),"HH:MM")</f>
        <v/>
      </c>
      <c r="AJ420" t="str">
        <f>TEXT(IF(ISERROR(INDEX(Panaboard!M:M,MATCH(CONCATENATE(AZ420,"-",C420),Panaboard!Z:Z,0))),"",INDEX(Panaboard!M:M,MATCH(CONCATENATE(AZ420,"-",C420),Panaboard!Z:Z,0))),"HH:MM")</f>
        <v/>
      </c>
      <c r="AK420" t="str">
        <f>IF(PResult!BY420="","",PResult!BY420)</f>
        <v/>
      </c>
      <c r="AL420">
        <f>IF(PResult!P420="",0,PResult!P420)</f>
        <v>0</v>
      </c>
      <c r="AM420" t="str">
        <f>IF(ISERROR(INDEX(Panaboard!N:N,MATCH(CONCATENATE(AZ420,"-",C420),Panaboard!Z:Z,0))),"",INDEX(Panaboard!N:N,MATCH(CONCATENATE(AZ420,"-",C420),Panaboard!Z:Z,0)))</f>
        <v/>
      </c>
      <c r="AN420" t="str">
        <f>IF(ISERROR(INDEX(Panaboard!O:O,MATCH(CONCATENATE(AZ420,"-",C420),Panaboard!Z:Z,0))),"",INDEX(Panaboard!O:O,MATCH(CONCATENATE(AZ420,"-",C420),Panaboard!Z:Z,0)))</f>
        <v/>
      </c>
      <c r="AO420" t="str">
        <f>IF(ISERROR(INDEX(Panaboard!P:P,MATCH(CONCATENATE(AZ420,"-",C420),Panaboard!Z:Z,0))),"",INDEX(Panaboard!P:P,MATCH(CONCATENATE(AZ420,"-",C420),Panaboard!Z:Z,0)))</f>
        <v/>
      </c>
      <c r="AP420" t="str">
        <f>IF(ISERROR(INDEX(Panaboard!Q:Q,MATCH(CONCATENATE(AZ420,"-",C420),Panaboard!Z:Z,0))),"",INDEX(Panaboard!Q:Q,MATCH(CONCATENATE(AZ420,"-",C420),Panaboard!Z:Z,0)))</f>
        <v/>
      </c>
      <c r="AR420" t="str">
        <f>IF(PResult!BW420="","",PResult!BW420)</f>
        <v/>
      </c>
      <c r="AS420" t="str">
        <f>IF(PResult!BX420="","",PResult!BX420)</f>
        <v/>
      </c>
      <c r="AT420" t="str">
        <f>IF(ISERROR(INDEX(Panaboard!K:K,MATCH(CONCATENATE(AZ420,"-",C420),Panaboard!Z:Z,0))),"",INDEX(Panaboard!K:K,MATCH(CONCATENATE(AZ420,"-",C420),Panaboard!Z:Z,0)))</f>
        <v/>
      </c>
      <c r="AU420" t="str">
        <f>IF(ISERROR(INDEX(Panaboard!U:U,MATCH(CONCATENATE(AZ420,"-",C420),Panaboard!Z:Z,0))),"",INDEX(Panaboard!U:U,MATCH(CONCATENATE(AZ420,"-",C420),Panaboard!Z:Z,0)))</f>
        <v/>
      </c>
      <c r="AV420" t="str">
        <f>IF(ISERROR(INDEX(Panaboard!W:W,MATCH(CONCATENATE(AZ420,"-",C420),Panaboard!Z:Z,0))),"",INDEX(Panaboard!W:W,MATCH(CONCATENATE(AZ420,"-",C420),Panaboard!Z:Z,0)))</f>
        <v/>
      </c>
      <c r="AW420" t="str">
        <f>IF(ISERROR(INDEX(Panaboard!X:X,MATCH(CONCATENATE(AZ420,"-",C420),Panaboard!Z:Z,0))),"",INDEX(Panaboard!X:X,MATCH(CONCATENATE(AZ420,"-",C420),Panaboard!Z:Z,0)))</f>
        <v/>
      </c>
      <c r="AX420" t="str">
        <f>IF(ISERROR(INDEX(Panaboard!AA:AA,MATCH(CONCATENATE(AZ420,"-",C420),Panaboard!Z:Z,0))),"",INDEX(Panaboard!AA:AA,MATCH(CONCATENATE(AZ420,"-",C420),Panaboard!Z:Z,0)))</f>
        <v/>
      </c>
      <c r="AY420" t="str">
        <f>IF(ISERROR(INDEX(Panaboard!AB:AB,MATCH(CONCATENATE(AZ420,"-",C420),Panaboard!Z:Z,0))),"",INDEX(Panaboard!AB:AB,MATCH(CONCATENATE(AZ420,"-",C420),Panaboard!Z:Z,0)))</f>
        <v/>
      </c>
      <c r="AZ420" t="str">
        <f t="shared" si="52"/>
        <v/>
      </c>
      <c r="BA420" t="str">
        <f>IF(ISERROR(INDEX(Panaboard!E:E,MATCH(CONCATENATE(AZ420,"-",C420),Panaboard!Z:Z,0))),"",INDEX(Panaboard!E:E,MATCH(CONCATENATE(AZ420,"-",C420),Panaboard!Z:Z,0)))</f>
        <v/>
      </c>
      <c r="BB420" t="str">
        <f>IF(ISERROR(INDEX(Panaboard!AC:AC,MATCH(CONCATENATE(AZ420,"-",C420),Panaboard!Z:Z,0))),"",INDEX(Panaboard!AC:AC,MATCH(CONCATENATE(AZ420,"-",C420),Panaboard!Z:Z,0)))</f>
        <v/>
      </c>
      <c r="BC420" t="str">
        <f t="shared" si="53"/>
        <v/>
      </c>
      <c r="BD420" t="str">
        <f t="shared" si="54"/>
        <v/>
      </c>
      <c r="BE420" t="str">
        <f t="shared" si="55"/>
        <v>xx0x0</v>
      </c>
      <c r="BF420" t="str">
        <f>IF(ISERROR(INDEX(CuttingList!F:F,MATCH(CONCATENATE(A420,"-",C420),CuttingList!E:E,0))),"",INDEX(CuttingList!F:F,MATCH(CONCATENATE(A420,"-",C420),CuttingList!E:E,0)))</f>
        <v/>
      </c>
    </row>
    <row r="421" spans="1:58" x14ac:dyDescent="0.25">
      <c r="A421" t="str">
        <f>IF(PResult!BJ421="","",PResult!BJ421)</f>
        <v/>
      </c>
      <c r="B421" t="str">
        <f>IF(PResult!E421="","",PResult!E421)</f>
        <v/>
      </c>
      <c r="C421" t="str">
        <f>IF(PResult!BZ421="","",PResult!BZ421)</f>
        <v/>
      </c>
      <c r="D421" t="str">
        <f>IF(ISERROR(INDEX(Panaboard!B:B,MATCH(CONCATENATE(AZ421,"-",C421),Panaboard!Z:Z,0))),"",TRIM(INDEX(Panaboard!B:B,MATCH(CONCATENATE(AZ421,"-",C421),Panaboard!Z:Z,0))))</f>
        <v/>
      </c>
      <c r="E421" t="str">
        <f t="shared" si="51"/>
        <v>xx0x0</v>
      </c>
      <c r="F421" t="str">
        <f>IF(PResult!U421="","",UPPER(TRIM(PResult!U421)))</f>
        <v/>
      </c>
      <c r="G421">
        <f>IF(OR(PResult!O421="",PResult!O421="(null)"),0,PResult!O421)</f>
        <v>0</v>
      </c>
      <c r="H421" t="str">
        <f>IF(ISERROR(INDEX(Panaboard!G:G,MATCH(CONCATENATE(AZ421,"-",C421),Panaboard!Z:Z,0))),"",INDEX(Panaboard!G:G,MATCH(CONCATENATE(AZ421,"-",C421),Panaboard!Z:Z,0)))</f>
        <v/>
      </c>
      <c r="I421" t="str">
        <f>IF(PResult!J421="","",PResult!J421)</f>
        <v/>
      </c>
      <c r="J421" t="str">
        <f>IF(PResult!K421="","",PResult!K421)</f>
        <v/>
      </c>
      <c r="K421">
        <f>IF(OR(PResult!L421="(null)",PResult!L421=""),0,PResult!L421)</f>
        <v>0</v>
      </c>
      <c r="L421">
        <f>IF(OR(PResult!M421="(null)",PResult!M421=""),0,PResult!M421)</f>
        <v>0</v>
      </c>
      <c r="M421">
        <f t="shared" si="48"/>
        <v>0</v>
      </c>
      <c r="N421" t="str">
        <f>TEXT(IF(ISERROR(INDEX(Panaboard!H:H,MATCH(CONCATENATE(AZ421,"-",C421),Panaboard!Z:Z,0))),"",INDEX(Panaboard!H:H,MATCH(CONCATENATE(AZ421,"-",C421),Panaboard!Z:Z,0))),"HH:MM")</f>
        <v/>
      </c>
      <c r="O421" t="str">
        <f>TEXT(IF(ISERROR(INDEX(Panaboard!I:I,MATCH(CONCATENATE(AZ421,"-",C421),Panaboard!Z:Z,0))),"",INDEX(Panaboard!I:I,MATCH(CONCATENATE(AZ421,"-",C421),Panaboard!Z:Z,0))),"HH:MM")</f>
        <v/>
      </c>
      <c r="P421" t="str">
        <f t="shared" si="49"/>
        <v/>
      </c>
      <c r="Q421" t="str">
        <f>IF(ISERROR(INDEX(Panaboard!S:S,MATCH(CONCATENATE(AZ421,"-",C421),Panaboard!Z:Z,0))),"",INDEX(Panaboard!S:S,MATCH(CONCATENATE(AZ421,"-",C421),Panaboard!Z:Z,0)))</f>
        <v/>
      </c>
      <c r="R421" t="str">
        <f>IF(ISERROR(INDEX(Panaboard!F:F,MATCH(CONCATENATE(AZ421,"-",C421),Panaboard!Z:Z,0))),"",INDEX(Panaboard!F:F,MATCH(CONCATENATE(AZ421,"-",C421),Panaboard!Z:Z,0)))</f>
        <v/>
      </c>
      <c r="S421" t="str">
        <f t="shared" si="50"/>
        <v/>
      </c>
      <c r="T421" t="str">
        <f>IF(ISERROR(INDEX(Panaboard!D:D,MATCH(CONCATENATE(AZ421,"-",C421),Panaboard!Z:Z,0))),"",INDEX(Panaboard!D:D,MATCH(CONCATENATE(AZ421,"-",C421),Panaboard!Z:Z,0)))</f>
        <v/>
      </c>
      <c r="U421" t="str">
        <f>IF(ISERROR(INDEX(Panaboard!J:J,MATCH(CONCATENATE(AZ421,"-",C421),Panaboard!Z:Z,0))),"",INDEX(Panaboard!J:J,MATCH(CONCATENATE(AZ421,"-",C421),Panaboard!Z:Z,0)))</f>
        <v/>
      </c>
      <c r="V421">
        <f>IF(PResult!BL421="",0,PResult!BL421)</f>
        <v>0</v>
      </c>
      <c r="W421">
        <f>IF(PResult!BM421="",0,PResult!BM421)</f>
        <v>0</v>
      </c>
      <c r="X421">
        <f>IF(OR(PResult!AE421="",PResult!AE421="(null)"),IF(OR(PResult!AD421="",PResult!AD421="(null)"),0,PResult!AD421),PResult!AE421)</f>
        <v>0</v>
      </c>
      <c r="Y421" t="str">
        <f>IF(OR(PResult!V421="",PResult!V421="(null)"),"",PResult!V421)</f>
        <v/>
      </c>
      <c r="Z421" t="str">
        <f>CONCATENATE(PResult!BO421,PResult!BP421)</f>
        <v/>
      </c>
      <c r="AA421" t="str">
        <f>IF(PResult!Y421="","",PResult!Y421)</f>
        <v/>
      </c>
      <c r="AB421" t="str">
        <f>IF(PResult!BQ421="","",PResult!BQ421)</f>
        <v/>
      </c>
      <c r="AC421" t="str">
        <f>IF(PResult!BR421="","",PResult!BR421)</f>
        <v/>
      </c>
      <c r="AD421" t="str">
        <f>IF(PResult!BS421="","",PResult!BS421)</f>
        <v/>
      </c>
      <c r="AE421" t="str">
        <f>IF(PResult!BN421="","",PResult!BN421)</f>
        <v/>
      </c>
      <c r="AF421" t="str">
        <f>IF(PResult!BT421="","",PResult!BT421)</f>
        <v/>
      </c>
      <c r="AG421" t="str">
        <f>IF(PResult!BU421="","",PResult!BU421)</f>
        <v/>
      </c>
      <c r="AH421" t="str">
        <f>IF(PResult!BV421="","",PResult!BV421)</f>
        <v/>
      </c>
      <c r="AI421" t="str">
        <f>TEXT(IF(ISERROR(INDEX(Panaboard!L:L,MATCH(CONCATENATE(AZ421,"-",C421),Panaboard!Z:Z,0))),"",INDEX(Panaboard!L:L,MATCH(CONCATENATE(AZ421,"-",C421),Panaboard!Z:Z,0))),"HH:MM")</f>
        <v/>
      </c>
      <c r="AJ421" t="str">
        <f>TEXT(IF(ISERROR(INDEX(Panaboard!M:M,MATCH(CONCATENATE(AZ421,"-",C421),Panaboard!Z:Z,0))),"",INDEX(Panaboard!M:M,MATCH(CONCATENATE(AZ421,"-",C421),Panaboard!Z:Z,0))),"HH:MM")</f>
        <v/>
      </c>
      <c r="AK421" t="str">
        <f>IF(PResult!BY421="","",PResult!BY421)</f>
        <v/>
      </c>
      <c r="AL421">
        <f>IF(PResult!P421="",0,PResult!P421)</f>
        <v>0</v>
      </c>
      <c r="AM421" t="str">
        <f>IF(ISERROR(INDEX(Panaboard!N:N,MATCH(CONCATENATE(AZ421,"-",C421),Panaboard!Z:Z,0))),"",INDEX(Panaboard!N:N,MATCH(CONCATENATE(AZ421,"-",C421),Panaboard!Z:Z,0)))</f>
        <v/>
      </c>
      <c r="AN421" t="str">
        <f>IF(ISERROR(INDEX(Panaboard!O:O,MATCH(CONCATENATE(AZ421,"-",C421),Panaboard!Z:Z,0))),"",INDEX(Panaboard!O:O,MATCH(CONCATENATE(AZ421,"-",C421),Panaboard!Z:Z,0)))</f>
        <v/>
      </c>
      <c r="AO421" t="str">
        <f>IF(ISERROR(INDEX(Panaboard!P:P,MATCH(CONCATENATE(AZ421,"-",C421),Panaboard!Z:Z,0))),"",INDEX(Panaboard!P:P,MATCH(CONCATENATE(AZ421,"-",C421),Panaboard!Z:Z,0)))</f>
        <v/>
      </c>
      <c r="AP421" t="str">
        <f>IF(ISERROR(INDEX(Panaboard!Q:Q,MATCH(CONCATENATE(AZ421,"-",C421),Panaboard!Z:Z,0))),"",INDEX(Panaboard!Q:Q,MATCH(CONCATENATE(AZ421,"-",C421),Panaboard!Z:Z,0)))</f>
        <v/>
      </c>
      <c r="AR421" t="str">
        <f>IF(PResult!BW421="","",PResult!BW421)</f>
        <v/>
      </c>
      <c r="AS421" t="str">
        <f>IF(PResult!BX421="","",PResult!BX421)</f>
        <v/>
      </c>
      <c r="AT421" t="str">
        <f>IF(ISERROR(INDEX(Panaboard!K:K,MATCH(CONCATENATE(AZ421,"-",C421),Panaboard!Z:Z,0))),"",INDEX(Panaboard!K:K,MATCH(CONCATENATE(AZ421,"-",C421),Panaboard!Z:Z,0)))</f>
        <v/>
      </c>
      <c r="AU421" t="str">
        <f>IF(ISERROR(INDEX(Panaboard!U:U,MATCH(CONCATENATE(AZ421,"-",C421),Panaboard!Z:Z,0))),"",INDEX(Panaboard!U:U,MATCH(CONCATENATE(AZ421,"-",C421),Panaboard!Z:Z,0)))</f>
        <v/>
      </c>
      <c r="AV421" t="str">
        <f>IF(ISERROR(INDEX(Panaboard!W:W,MATCH(CONCATENATE(AZ421,"-",C421),Panaboard!Z:Z,0))),"",INDEX(Panaboard!W:W,MATCH(CONCATENATE(AZ421,"-",C421),Panaboard!Z:Z,0)))</f>
        <v/>
      </c>
      <c r="AW421" t="str">
        <f>IF(ISERROR(INDEX(Panaboard!X:X,MATCH(CONCATENATE(AZ421,"-",C421),Panaboard!Z:Z,0))),"",INDEX(Panaboard!X:X,MATCH(CONCATENATE(AZ421,"-",C421),Panaboard!Z:Z,0)))</f>
        <v/>
      </c>
      <c r="AX421" t="str">
        <f>IF(ISERROR(INDEX(Panaboard!AA:AA,MATCH(CONCATENATE(AZ421,"-",C421),Panaboard!Z:Z,0))),"",INDEX(Panaboard!AA:AA,MATCH(CONCATENATE(AZ421,"-",C421),Panaboard!Z:Z,0)))</f>
        <v/>
      </c>
      <c r="AY421" t="str">
        <f>IF(ISERROR(INDEX(Panaboard!AB:AB,MATCH(CONCATENATE(AZ421,"-",C421),Panaboard!Z:Z,0))),"",INDEX(Panaboard!AB:AB,MATCH(CONCATENATE(AZ421,"-",C421),Panaboard!Z:Z,0)))</f>
        <v/>
      </c>
      <c r="AZ421" t="str">
        <f t="shared" si="52"/>
        <v/>
      </c>
      <c r="BA421" t="str">
        <f>IF(ISERROR(INDEX(Panaboard!E:E,MATCH(CONCATENATE(AZ421,"-",C421),Panaboard!Z:Z,0))),"",INDEX(Panaboard!E:E,MATCH(CONCATENATE(AZ421,"-",C421),Panaboard!Z:Z,0)))</f>
        <v/>
      </c>
      <c r="BB421" t="str">
        <f>IF(ISERROR(INDEX(Panaboard!AC:AC,MATCH(CONCATENATE(AZ421,"-",C421),Panaboard!Z:Z,0))),"",INDEX(Panaboard!AC:AC,MATCH(CONCATENATE(AZ421,"-",C421),Panaboard!Z:Z,0)))</f>
        <v/>
      </c>
      <c r="BC421" t="str">
        <f t="shared" si="53"/>
        <v/>
      </c>
      <c r="BD421" t="str">
        <f t="shared" si="54"/>
        <v/>
      </c>
      <c r="BE421" t="str">
        <f t="shared" si="55"/>
        <v>xx0x0</v>
      </c>
      <c r="BF421" t="str">
        <f>IF(ISERROR(INDEX(CuttingList!F:F,MATCH(CONCATENATE(A421,"-",C421),CuttingList!E:E,0))),"",INDEX(CuttingList!F:F,MATCH(CONCATENATE(A421,"-",C421),CuttingList!E:E,0)))</f>
        <v/>
      </c>
    </row>
    <row r="422" spans="1:58" x14ac:dyDescent="0.25">
      <c r="A422" t="str">
        <f>IF(PResult!BJ422="","",PResult!BJ422)</f>
        <v/>
      </c>
      <c r="B422" t="str">
        <f>IF(PResult!E422="","",PResult!E422)</f>
        <v/>
      </c>
      <c r="C422" t="str">
        <f>IF(PResult!BZ422="","",PResult!BZ422)</f>
        <v/>
      </c>
      <c r="D422" t="str">
        <f>IF(ISERROR(INDEX(Panaboard!B:B,MATCH(CONCATENATE(AZ422,"-",C422),Panaboard!Z:Z,0))),"",TRIM(INDEX(Panaboard!B:B,MATCH(CONCATENATE(AZ422,"-",C422),Panaboard!Z:Z,0))))</f>
        <v/>
      </c>
      <c r="E422" t="str">
        <f t="shared" si="51"/>
        <v>xx0x0</v>
      </c>
      <c r="F422" t="str">
        <f>IF(PResult!U422="","",UPPER(TRIM(PResult!U422)))</f>
        <v/>
      </c>
      <c r="G422">
        <f>IF(OR(PResult!O422="",PResult!O422="(null)"),0,PResult!O422)</f>
        <v>0</v>
      </c>
      <c r="H422" t="str">
        <f>IF(ISERROR(INDEX(Panaboard!G:G,MATCH(CONCATENATE(AZ422,"-",C422),Panaboard!Z:Z,0))),"",INDEX(Panaboard!G:G,MATCH(CONCATENATE(AZ422,"-",C422),Panaboard!Z:Z,0)))</f>
        <v/>
      </c>
      <c r="I422" t="str">
        <f>IF(PResult!J422="","",PResult!J422)</f>
        <v/>
      </c>
      <c r="J422" t="str">
        <f>IF(PResult!K422="","",PResult!K422)</f>
        <v/>
      </c>
      <c r="K422">
        <f>IF(OR(PResult!L422="(null)",PResult!L422=""),0,PResult!L422)</f>
        <v>0</v>
      </c>
      <c r="L422">
        <f>IF(OR(PResult!M422="(null)",PResult!M422=""),0,PResult!M422)</f>
        <v>0</v>
      </c>
      <c r="M422">
        <f t="shared" si="48"/>
        <v>0</v>
      </c>
      <c r="N422" t="str">
        <f>TEXT(IF(ISERROR(INDEX(Panaboard!H:H,MATCH(CONCATENATE(AZ422,"-",C422),Panaboard!Z:Z,0))),"",INDEX(Panaboard!H:H,MATCH(CONCATENATE(AZ422,"-",C422),Panaboard!Z:Z,0))),"HH:MM")</f>
        <v/>
      </c>
      <c r="O422" t="str">
        <f>TEXT(IF(ISERROR(INDEX(Panaboard!I:I,MATCH(CONCATENATE(AZ422,"-",C422),Panaboard!Z:Z,0))),"",INDEX(Panaboard!I:I,MATCH(CONCATENATE(AZ422,"-",C422),Panaboard!Z:Z,0))),"HH:MM")</f>
        <v/>
      </c>
      <c r="P422" t="str">
        <f t="shared" si="49"/>
        <v/>
      </c>
      <c r="Q422" t="str">
        <f>IF(ISERROR(INDEX(Panaboard!S:S,MATCH(CONCATENATE(AZ422,"-",C422),Panaboard!Z:Z,0))),"",INDEX(Panaboard!S:S,MATCH(CONCATENATE(AZ422,"-",C422),Panaboard!Z:Z,0)))</f>
        <v/>
      </c>
      <c r="R422" t="str">
        <f>IF(ISERROR(INDEX(Panaboard!F:F,MATCH(CONCATENATE(AZ422,"-",C422),Panaboard!Z:Z,0))),"",INDEX(Panaboard!F:F,MATCH(CONCATENATE(AZ422,"-",C422),Panaboard!Z:Z,0)))</f>
        <v/>
      </c>
      <c r="S422" t="str">
        <f t="shared" si="50"/>
        <v/>
      </c>
      <c r="T422" t="str">
        <f>IF(ISERROR(INDEX(Panaboard!D:D,MATCH(CONCATENATE(AZ422,"-",C422),Panaboard!Z:Z,0))),"",INDEX(Panaboard!D:D,MATCH(CONCATENATE(AZ422,"-",C422),Panaboard!Z:Z,0)))</f>
        <v/>
      </c>
      <c r="U422" t="str">
        <f>IF(ISERROR(INDEX(Panaboard!J:J,MATCH(CONCATENATE(AZ422,"-",C422),Panaboard!Z:Z,0))),"",INDEX(Panaboard!J:J,MATCH(CONCATENATE(AZ422,"-",C422),Panaboard!Z:Z,0)))</f>
        <v/>
      </c>
      <c r="V422">
        <f>IF(PResult!BL422="",0,PResult!BL422)</f>
        <v>0</v>
      </c>
      <c r="W422">
        <f>IF(PResult!BM422="",0,PResult!BM422)</f>
        <v>0</v>
      </c>
      <c r="X422">
        <f>IF(OR(PResult!AE422="",PResult!AE422="(null)"),IF(OR(PResult!AD422="",PResult!AD422="(null)"),0,PResult!AD422),PResult!AE422)</f>
        <v>0</v>
      </c>
      <c r="Y422" t="str">
        <f>IF(OR(PResult!V422="",PResult!V422="(null)"),"",PResult!V422)</f>
        <v/>
      </c>
      <c r="Z422" t="str">
        <f>CONCATENATE(PResult!BO422,PResult!BP422)</f>
        <v/>
      </c>
      <c r="AA422" t="str">
        <f>IF(PResult!Y422="","",PResult!Y422)</f>
        <v/>
      </c>
      <c r="AB422" t="str">
        <f>IF(PResult!BQ422="","",PResult!BQ422)</f>
        <v/>
      </c>
      <c r="AC422" t="str">
        <f>IF(PResult!BR422="","",PResult!BR422)</f>
        <v/>
      </c>
      <c r="AD422" t="str">
        <f>IF(PResult!BS422="","",PResult!BS422)</f>
        <v/>
      </c>
      <c r="AE422" t="str">
        <f>IF(PResult!BN422="","",PResult!BN422)</f>
        <v/>
      </c>
      <c r="AF422" t="str">
        <f>IF(PResult!BT422="","",PResult!BT422)</f>
        <v/>
      </c>
      <c r="AG422" t="str">
        <f>IF(PResult!BU422="","",PResult!BU422)</f>
        <v/>
      </c>
      <c r="AH422" t="str">
        <f>IF(PResult!BV422="","",PResult!BV422)</f>
        <v/>
      </c>
      <c r="AI422" t="str">
        <f>TEXT(IF(ISERROR(INDEX(Panaboard!L:L,MATCH(CONCATENATE(AZ422,"-",C422),Panaboard!Z:Z,0))),"",INDEX(Panaboard!L:L,MATCH(CONCATENATE(AZ422,"-",C422),Panaboard!Z:Z,0))),"HH:MM")</f>
        <v/>
      </c>
      <c r="AJ422" t="str">
        <f>TEXT(IF(ISERROR(INDEX(Panaboard!M:M,MATCH(CONCATENATE(AZ422,"-",C422),Panaboard!Z:Z,0))),"",INDEX(Panaboard!M:M,MATCH(CONCATENATE(AZ422,"-",C422),Panaboard!Z:Z,0))),"HH:MM")</f>
        <v/>
      </c>
      <c r="AK422" t="str">
        <f>IF(PResult!BY422="","",PResult!BY422)</f>
        <v/>
      </c>
      <c r="AL422">
        <f>IF(PResult!P422="",0,PResult!P422)</f>
        <v>0</v>
      </c>
      <c r="AM422" t="str">
        <f>IF(ISERROR(INDEX(Panaboard!N:N,MATCH(CONCATENATE(AZ422,"-",C422),Panaboard!Z:Z,0))),"",INDEX(Panaboard!N:N,MATCH(CONCATENATE(AZ422,"-",C422),Panaboard!Z:Z,0)))</f>
        <v/>
      </c>
      <c r="AN422" t="str">
        <f>IF(ISERROR(INDEX(Panaboard!O:O,MATCH(CONCATENATE(AZ422,"-",C422),Panaboard!Z:Z,0))),"",INDEX(Panaboard!O:O,MATCH(CONCATENATE(AZ422,"-",C422),Panaboard!Z:Z,0)))</f>
        <v/>
      </c>
      <c r="AO422" t="str">
        <f>IF(ISERROR(INDEX(Panaboard!P:P,MATCH(CONCATENATE(AZ422,"-",C422),Panaboard!Z:Z,0))),"",INDEX(Panaboard!P:P,MATCH(CONCATENATE(AZ422,"-",C422),Panaboard!Z:Z,0)))</f>
        <v/>
      </c>
      <c r="AP422" t="str">
        <f>IF(ISERROR(INDEX(Panaboard!Q:Q,MATCH(CONCATENATE(AZ422,"-",C422),Panaboard!Z:Z,0))),"",INDEX(Panaboard!Q:Q,MATCH(CONCATENATE(AZ422,"-",C422),Panaboard!Z:Z,0)))</f>
        <v/>
      </c>
      <c r="AR422" t="str">
        <f>IF(PResult!BW422="","",PResult!BW422)</f>
        <v/>
      </c>
      <c r="AS422" t="str">
        <f>IF(PResult!BX422="","",PResult!BX422)</f>
        <v/>
      </c>
      <c r="AT422" t="str">
        <f>IF(ISERROR(INDEX(Panaboard!K:K,MATCH(CONCATENATE(AZ422,"-",C422),Panaboard!Z:Z,0))),"",INDEX(Panaboard!K:K,MATCH(CONCATENATE(AZ422,"-",C422),Panaboard!Z:Z,0)))</f>
        <v/>
      </c>
      <c r="AU422" t="str">
        <f>IF(ISERROR(INDEX(Panaboard!U:U,MATCH(CONCATENATE(AZ422,"-",C422),Panaboard!Z:Z,0))),"",INDEX(Panaboard!U:U,MATCH(CONCATENATE(AZ422,"-",C422),Panaboard!Z:Z,0)))</f>
        <v/>
      </c>
      <c r="AV422" t="str">
        <f>IF(ISERROR(INDEX(Panaboard!W:W,MATCH(CONCATENATE(AZ422,"-",C422),Panaboard!Z:Z,0))),"",INDEX(Panaboard!W:W,MATCH(CONCATENATE(AZ422,"-",C422),Panaboard!Z:Z,0)))</f>
        <v/>
      </c>
      <c r="AW422" t="str">
        <f>IF(ISERROR(INDEX(Panaboard!X:X,MATCH(CONCATENATE(AZ422,"-",C422),Panaboard!Z:Z,0))),"",INDEX(Panaboard!X:X,MATCH(CONCATENATE(AZ422,"-",C422),Panaboard!Z:Z,0)))</f>
        <v/>
      </c>
      <c r="AX422" t="str">
        <f>IF(ISERROR(INDEX(Panaboard!AA:AA,MATCH(CONCATENATE(AZ422,"-",C422),Panaboard!Z:Z,0))),"",INDEX(Panaboard!AA:AA,MATCH(CONCATENATE(AZ422,"-",C422),Panaboard!Z:Z,0)))</f>
        <v/>
      </c>
      <c r="AY422" t="str">
        <f>IF(ISERROR(INDEX(Panaboard!AB:AB,MATCH(CONCATENATE(AZ422,"-",C422),Panaboard!Z:Z,0))),"",INDEX(Panaboard!AB:AB,MATCH(CONCATENATE(AZ422,"-",C422),Panaboard!Z:Z,0)))</f>
        <v/>
      </c>
      <c r="AZ422" t="str">
        <f t="shared" si="52"/>
        <v/>
      </c>
      <c r="BA422" t="str">
        <f>IF(ISERROR(INDEX(Panaboard!E:E,MATCH(CONCATENATE(AZ422,"-",C422),Panaboard!Z:Z,0))),"",INDEX(Panaboard!E:E,MATCH(CONCATENATE(AZ422,"-",C422),Panaboard!Z:Z,0)))</f>
        <v/>
      </c>
      <c r="BB422" t="str">
        <f>IF(ISERROR(INDEX(Panaboard!AC:AC,MATCH(CONCATENATE(AZ422,"-",C422),Panaboard!Z:Z,0))),"",INDEX(Panaboard!AC:AC,MATCH(CONCATENATE(AZ422,"-",C422),Panaboard!Z:Z,0)))</f>
        <v/>
      </c>
      <c r="BC422" t="str">
        <f t="shared" si="53"/>
        <v/>
      </c>
      <c r="BD422" t="str">
        <f t="shared" si="54"/>
        <v/>
      </c>
      <c r="BE422" t="str">
        <f t="shared" si="55"/>
        <v>xx0x0</v>
      </c>
      <c r="BF422" t="str">
        <f>IF(ISERROR(INDEX(CuttingList!F:F,MATCH(CONCATENATE(A422,"-",C422),CuttingList!E:E,0))),"",INDEX(CuttingList!F:F,MATCH(CONCATENATE(A422,"-",C422),CuttingList!E:E,0)))</f>
        <v/>
      </c>
    </row>
    <row r="423" spans="1:58" x14ac:dyDescent="0.25">
      <c r="A423" t="str">
        <f>IF(PResult!BJ423="","",PResult!BJ423)</f>
        <v/>
      </c>
      <c r="B423" t="str">
        <f>IF(PResult!E423="","",PResult!E423)</f>
        <v/>
      </c>
      <c r="C423" t="str">
        <f>IF(PResult!BZ423="","",PResult!BZ423)</f>
        <v/>
      </c>
      <c r="D423" t="str">
        <f>IF(ISERROR(INDEX(Panaboard!B:B,MATCH(CONCATENATE(AZ423,"-",C423),Panaboard!Z:Z,0))),"",TRIM(INDEX(Panaboard!B:B,MATCH(CONCATENATE(AZ423,"-",C423),Panaboard!Z:Z,0))))</f>
        <v/>
      </c>
      <c r="E423" t="str">
        <f t="shared" si="51"/>
        <v>xx0x0</v>
      </c>
      <c r="F423" t="str">
        <f>IF(PResult!U423="","",UPPER(TRIM(PResult!U423)))</f>
        <v/>
      </c>
      <c r="G423">
        <f>IF(OR(PResult!O423="",PResult!O423="(null)"),0,PResult!O423)</f>
        <v>0</v>
      </c>
      <c r="H423" t="str">
        <f>IF(ISERROR(INDEX(Panaboard!G:G,MATCH(CONCATENATE(AZ423,"-",C423),Panaboard!Z:Z,0))),"",INDEX(Panaboard!G:G,MATCH(CONCATENATE(AZ423,"-",C423),Panaboard!Z:Z,0)))</f>
        <v/>
      </c>
      <c r="I423" t="str">
        <f>IF(PResult!J423="","",PResult!J423)</f>
        <v/>
      </c>
      <c r="J423" t="str">
        <f>IF(PResult!K423="","",PResult!K423)</f>
        <v/>
      </c>
      <c r="K423">
        <f>IF(OR(PResult!L423="(null)",PResult!L423=""),0,PResult!L423)</f>
        <v>0</v>
      </c>
      <c r="L423">
        <f>IF(OR(PResult!M423="(null)",PResult!M423=""),0,PResult!M423)</f>
        <v>0</v>
      </c>
      <c r="M423">
        <f t="shared" si="48"/>
        <v>0</v>
      </c>
      <c r="N423" t="str">
        <f>TEXT(IF(ISERROR(INDEX(Panaboard!H:H,MATCH(CONCATENATE(AZ423,"-",C423),Panaboard!Z:Z,0))),"",INDEX(Panaboard!H:H,MATCH(CONCATENATE(AZ423,"-",C423),Panaboard!Z:Z,0))),"HH:MM")</f>
        <v/>
      </c>
      <c r="O423" t="str">
        <f>TEXT(IF(ISERROR(INDEX(Panaboard!I:I,MATCH(CONCATENATE(AZ423,"-",C423),Panaboard!Z:Z,0))),"",INDEX(Panaboard!I:I,MATCH(CONCATENATE(AZ423,"-",C423),Panaboard!Z:Z,0))),"HH:MM")</f>
        <v/>
      </c>
      <c r="P423" t="str">
        <f t="shared" si="49"/>
        <v/>
      </c>
      <c r="Q423" t="str">
        <f>IF(ISERROR(INDEX(Panaboard!S:S,MATCH(CONCATENATE(AZ423,"-",C423),Panaboard!Z:Z,0))),"",INDEX(Panaboard!S:S,MATCH(CONCATENATE(AZ423,"-",C423),Panaboard!Z:Z,0)))</f>
        <v/>
      </c>
      <c r="R423" t="str">
        <f>IF(ISERROR(INDEX(Panaboard!F:F,MATCH(CONCATENATE(AZ423,"-",C423),Panaboard!Z:Z,0))),"",INDEX(Panaboard!F:F,MATCH(CONCATENATE(AZ423,"-",C423),Panaboard!Z:Z,0)))</f>
        <v/>
      </c>
      <c r="S423" t="str">
        <f t="shared" si="50"/>
        <v/>
      </c>
      <c r="T423" t="str">
        <f>IF(ISERROR(INDEX(Panaboard!D:D,MATCH(CONCATENATE(AZ423,"-",C423),Panaboard!Z:Z,0))),"",INDEX(Panaboard!D:D,MATCH(CONCATENATE(AZ423,"-",C423),Panaboard!Z:Z,0)))</f>
        <v/>
      </c>
      <c r="U423" t="str">
        <f>IF(ISERROR(INDEX(Panaboard!J:J,MATCH(CONCATENATE(AZ423,"-",C423),Panaboard!Z:Z,0))),"",INDEX(Panaboard!J:J,MATCH(CONCATENATE(AZ423,"-",C423),Panaboard!Z:Z,0)))</f>
        <v/>
      </c>
      <c r="V423">
        <f>IF(PResult!BL423="",0,PResult!BL423)</f>
        <v>0</v>
      </c>
      <c r="W423">
        <f>IF(PResult!BM423="",0,PResult!BM423)</f>
        <v>0</v>
      </c>
      <c r="X423">
        <f>IF(OR(PResult!AE423="",PResult!AE423="(null)"),IF(OR(PResult!AD423="",PResult!AD423="(null)"),0,PResult!AD423),PResult!AE423)</f>
        <v>0</v>
      </c>
      <c r="Y423" t="str">
        <f>IF(OR(PResult!V423="",PResult!V423="(null)"),"",PResult!V423)</f>
        <v/>
      </c>
      <c r="Z423" t="str">
        <f>CONCATENATE(PResult!BO423,PResult!BP423)</f>
        <v/>
      </c>
      <c r="AA423" t="str">
        <f>IF(PResult!Y423="","",PResult!Y423)</f>
        <v/>
      </c>
      <c r="AB423" t="str">
        <f>IF(PResult!BQ423="","",PResult!BQ423)</f>
        <v/>
      </c>
      <c r="AC423" t="str">
        <f>IF(PResult!BR423="","",PResult!BR423)</f>
        <v/>
      </c>
      <c r="AD423" t="str">
        <f>IF(PResult!BS423="","",PResult!BS423)</f>
        <v/>
      </c>
      <c r="AE423" t="str">
        <f>IF(PResult!BN423="","",PResult!BN423)</f>
        <v/>
      </c>
      <c r="AF423" t="str">
        <f>IF(PResult!BT423="","",PResult!BT423)</f>
        <v/>
      </c>
      <c r="AG423" t="str">
        <f>IF(PResult!BU423="","",PResult!BU423)</f>
        <v/>
      </c>
      <c r="AH423" t="str">
        <f>IF(PResult!BV423="","",PResult!BV423)</f>
        <v/>
      </c>
      <c r="AI423" t="str">
        <f>TEXT(IF(ISERROR(INDEX(Panaboard!L:L,MATCH(CONCATENATE(AZ423,"-",C423),Panaboard!Z:Z,0))),"",INDEX(Panaboard!L:L,MATCH(CONCATENATE(AZ423,"-",C423),Panaboard!Z:Z,0))),"HH:MM")</f>
        <v/>
      </c>
      <c r="AJ423" t="str">
        <f>TEXT(IF(ISERROR(INDEX(Panaboard!M:M,MATCH(CONCATENATE(AZ423,"-",C423),Panaboard!Z:Z,0))),"",INDEX(Panaboard!M:M,MATCH(CONCATENATE(AZ423,"-",C423),Panaboard!Z:Z,0))),"HH:MM")</f>
        <v/>
      </c>
      <c r="AK423" t="str">
        <f>IF(PResult!BY423="","",PResult!BY423)</f>
        <v/>
      </c>
      <c r="AL423">
        <f>IF(PResult!P423="",0,PResult!P423)</f>
        <v>0</v>
      </c>
      <c r="AM423" t="str">
        <f>IF(ISERROR(INDEX(Panaboard!N:N,MATCH(CONCATENATE(AZ423,"-",C423),Panaboard!Z:Z,0))),"",INDEX(Panaboard!N:N,MATCH(CONCATENATE(AZ423,"-",C423),Panaboard!Z:Z,0)))</f>
        <v/>
      </c>
      <c r="AN423" t="str">
        <f>IF(ISERROR(INDEX(Panaboard!O:O,MATCH(CONCATENATE(AZ423,"-",C423),Panaboard!Z:Z,0))),"",INDEX(Panaboard!O:O,MATCH(CONCATENATE(AZ423,"-",C423),Panaboard!Z:Z,0)))</f>
        <v/>
      </c>
      <c r="AO423" t="str">
        <f>IF(ISERROR(INDEX(Panaboard!P:P,MATCH(CONCATENATE(AZ423,"-",C423),Panaboard!Z:Z,0))),"",INDEX(Panaboard!P:P,MATCH(CONCATENATE(AZ423,"-",C423),Panaboard!Z:Z,0)))</f>
        <v/>
      </c>
      <c r="AP423" t="str">
        <f>IF(ISERROR(INDEX(Panaboard!Q:Q,MATCH(CONCATENATE(AZ423,"-",C423),Panaboard!Z:Z,0))),"",INDEX(Panaboard!Q:Q,MATCH(CONCATENATE(AZ423,"-",C423),Panaboard!Z:Z,0)))</f>
        <v/>
      </c>
      <c r="AR423" t="str">
        <f>IF(PResult!BW423="","",PResult!BW423)</f>
        <v/>
      </c>
      <c r="AS423" t="str">
        <f>IF(PResult!BX423="","",PResult!BX423)</f>
        <v/>
      </c>
      <c r="AT423" t="str">
        <f>IF(ISERROR(INDEX(Panaboard!K:K,MATCH(CONCATENATE(AZ423,"-",C423),Panaboard!Z:Z,0))),"",INDEX(Panaboard!K:K,MATCH(CONCATENATE(AZ423,"-",C423),Panaboard!Z:Z,0)))</f>
        <v/>
      </c>
      <c r="AU423" t="str">
        <f>IF(ISERROR(INDEX(Panaboard!U:U,MATCH(CONCATENATE(AZ423,"-",C423),Panaboard!Z:Z,0))),"",INDEX(Panaboard!U:U,MATCH(CONCATENATE(AZ423,"-",C423),Panaboard!Z:Z,0)))</f>
        <v/>
      </c>
      <c r="AV423" t="str">
        <f>IF(ISERROR(INDEX(Panaboard!W:W,MATCH(CONCATENATE(AZ423,"-",C423),Panaboard!Z:Z,0))),"",INDEX(Panaboard!W:W,MATCH(CONCATENATE(AZ423,"-",C423),Panaboard!Z:Z,0)))</f>
        <v/>
      </c>
      <c r="AW423" t="str">
        <f>IF(ISERROR(INDEX(Panaboard!X:X,MATCH(CONCATENATE(AZ423,"-",C423),Panaboard!Z:Z,0))),"",INDEX(Panaboard!X:X,MATCH(CONCATENATE(AZ423,"-",C423),Panaboard!Z:Z,0)))</f>
        <v/>
      </c>
      <c r="AX423" t="str">
        <f>IF(ISERROR(INDEX(Panaboard!AA:AA,MATCH(CONCATENATE(AZ423,"-",C423),Panaboard!Z:Z,0))),"",INDEX(Panaboard!AA:AA,MATCH(CONCATENATE(AZ423,"-",C423),Panaboard!Z:Z,0)))</f>
        <v/>
      </c>
      <c r="AY423" t="str">
        <f>IF(ISERROR(INDEX(Panaboard!AB:AB,MATCH(CONCATENATE(AZ423,"-",C423),Panaboard!Z:Z,0))),"",INDEX(Panaboard!AB:AB,MATCH(CONCATENATE(AZ423,"-",C423),Panaboard!Z:Z,0)))</f>
        <v/>
      </c>
      <c r="AZ423" t="str">
        <f t="shared" si="52"/>
        <v/>
      </c>
      <c r="BA423" t="str">
        <f>IF(ISERROR(INDEX(Panaboard!E:E,MATCH(CONCATENATE(AZ423,"-",C423),Panaboard!Z:Z,0))),"",INDEX(Panaboard!E:E,MATCH(CONCATENATE(AZ423,"-",C423),Panaboard!Z:Z,0)))</f>
        <v/>
      </c>
      <c r="BB423" t="str">
        <f>IF(ISERROR(INDEX(Panaboard!AC:AC,MATCH(CONCATENATE(AZ423,"-",C423),Panaboard!Z:Z,0))),"",INDEX(Panaboard!AC:AC,MATCH(CONCATENATE(AZ423,"-",C423),Panaboard!Z:Z,0)))</f>
        <v/>
      </c>
      <c r="BC423" t="str">
        <f t="shared" si="53"/>
        <v/>
      </c>
      <c r="BD423" t="str">
        <f t="shared" si="54"/>
        <v/>
      </c>
      <c r="BE423" t="str">
        <f t="shared" si="55"/>
        <v>xx0x0</v>
      </c>
      <c r="BF423" t="str">
        <f>IF(ISERROR(INDEX(CuttingList!F:F,MATCH(CONCATENATE(A423,"-",C423),CuttingList!E:E,0))),"",INDEX(CuttingList!F:F,MATCH(CONCATENATE(A423,"-",C423),CuttingList!E:E,0)))</f>
        <v/>
      </c>
    </row>
    <row r="424" spans="1:58" x14ac:dyDescent="0.25">
      <c r="A424" t="str">
        <f>IF(PResult!BJ424="","",PResult!BJ424)</f>
        <v/>
      </c>
      <c r="B424" t="str">
        <f>IF(PResult!E424="","",PResult!E424)</f>
        <v/>
      </c>
      <c r="C424" t="str">
        <f>IF(PResult!BZ424="","",PResult!BZ424)</f>
        <v/>
      </c>
      <c r="D424" t="str">
        <f>IF(ISERROR(INDEX(Panaboard!B:B,MATCH(CONCATENATE(AZ424,"-",C424),Panaboard!Z:Z,0))),"",TRIM(INDEX(Panaboard!B:B,MATCH(CONCATENATE(AZ424,"-",C424),Panaboard!Z:Z,0))))</f>
        <v/>
      </c>
      <c r="E424" t="str">
        <f t="shared" si="51"/>
        <v>xx0x0</v>
      </c>
      <c r="F424" t="str">
        <f>IF(PResult!U424="","",UPPER(TRIM(PResult!U424)))</f>
        <v/>
      </c>
      <c r="G424">
        <f>IF(OR(PResult!O424="",PResult!O424="(null)"),0,PResult!O424)</f>
        <v>0</v>
      </c>
      <c r="H424" t="str">
        <f>IF(ISERROR(INDEX(Panaboard!G:G,MATCH(CONCATENATE(AZ424,"-",C424),Panaboard!Z:Z,0))),"",INDEX(Panaboard!G:G,MATCH(CONCATENATE(AZ424,"-",C424),Panaboard!Z:Z,0)))</f>
        <v/>
      </c>
      <c r="I424" t="str">
        <f>IF(PResult!J424="","",PResult!J424)</f>
        <v/>
      </c>
      <c r="J424" t="str">
        <f>IF(PResult!K424="","",PResult!K424)</f>
        <v/>
      </c>
      <c r="K424">
        <f>IF(OR(PResult!L424="(null)",PResult!L424=""),0,PResult!L424)</f>
        <v>0</v>
      </c>
      <c r="L424">
        <f>IF(OR(PResult!M424="(null)",PResult!M424=""),0,PResult!M424)</f>
        <v>0</v>
      </c>
      <c r="M424">
        <f t="shared" si="48"/>
        <v>0</v>
      </c>
      <c r="N424" t="str">
        <f>TEXT(IF(ISERROR(INDEX(Panaboard!H:H,MATCH(CONCATENATE(AZ424,"-",C424),Panaboard!Z:Z,0))),"",INDEX(Panaboard!H:H,MATCH(CONCATENATE(AZ424,"-",C424),Panaboard!Z:Z,0))),"HH:MM")</f>
        <v/>
      </c>
      <c r="O424" t="str">
        <f>TEXT(IF(ISERROR(INDEX(Panaboard!I:I,MATCH(CONCATENATE(AZ424,"-",C424),Panaboard!Z:Z,0))),"",INDEX(Panaboard!I:I,MATCH(CONCATENATE(AZ424,"-",C424),Panaboard!Z:Z,0))),"HH:MM")</f>
        <v/>
      </c>
      <c r="P424" t="str">
        <f t="shared" si="49"/>
        <v/>
      </c>
      <c r="Q424" t="str">
        <f>IF(ISERROR(INDEX(Panaboard!S:S,MATCH(CONCATENATE(AZ424,"-",C424),Panaboard!Z:Z,0))),"",INDEX(Panaboard!S:S,MATCH(CONCATENATE(AZ424,"-",C424),Panaboard!Z:Z,0)))</f>
        <v/>
      </c>
      <c r="R424" t="str">
        <f>IF(ISERROR(INDEX(Panaboard!F:F,MATCH(CONCATENATE(AZ424,"-",C424),Panaboard!Z:Z,0))),"",INDEX(Panaboard!F:F,MATCH(CONCATENATE(AZ424,"-",C424),Panaboard!Z:Z,0)))</f>
        <v/>
      </c>
      <c r="S424" t="str">
        <f t="shared" si="50"/>
        <v/>
      </c>
      <c r="T424" t="str">
        <f>IF(ISERROR(INDEX(Panaboard!D:D,MATCH(CONCATENATE(AZ424,"-",C424),Panaboard!Z:Z,0))),"",INDEX(Panaboard!D:D,MATCH(CONCATENATE(AZ424,"-",C424),Panaboard!Z:Z,0)))</f>
        <v/>
      </c>
      <c r="U424" t="str">
        <f>IF(ISERROR(INDEX(Panaboard!J:J,MATCH(CONCATENATE(AZ424,"-",C424),Panaboard!Z:Z,0))),"",INDEX(Panaboard!J:J,MATCH(CONCATENATE(AZ424,"-",C424),Panaboard!Z:Z,0)))</f>
        <v/>
      </c>
      <c r="V424">
        <f>IF(PResult!BL424="",0,PResult!BL424)</f>
        <v>0</v>
      </c>
      <c r="W424">
        <f>IF(PResult!BM424="",0,PResult!BM424)</f>
        <v>0</v>
      </c>
      <c r="X424">
        <f>IF(OR(PResult!AE424="",PResult!AE424="(null)"),IF(OR(PResult!AD424="",PResult!AD424="(null)"),0,PResult!AD424),PResult!AE424)</f>
        <v>0</v>
      </c>
      <c r="Y424" t="str">
        <f>IF(OR(PResult!V424="",PResult!V424="(null)"),"",PResult!V424)</f>
        <v/>
      </c>
      <c r="Z424" t="str">
        <f>CONCATENATE(PResult!BO424,PResult!BP424)</f>
        <v/>
      </c>
      <c r="AA424" t="str">
        <f>IF(PResult!Y424="","",PResult!Y424)</f>
        <v/>
      </c>
      <c r="AB424" t="str">
        <f>IF(PResult!BQ424="","",PResult!BQ424)</f>
        <v/>
      </c>
      <c r="AC424" t="str">
        <f>IF(PResult!BR424="","",PResult!BR424)</f>
        <v/>
      </c>
      <c r="AD424" t="str">
        <f>IF(PResult!BS424="","",PResult!BS424)</f>
        <v/>
      </c>
      <c r="AE424" t="str">
        <f>IF(PResult!BN424="","",PResult!BN424)</f>
        <v/>
      </c>
      <c r="AF424" t="str">
        <f>IF(PResult!BT424="","",PResult!BT424)</f>
        <v/>
      </c>
      <c r="AG424" t="str">
        <f>IF(PResult!BU424="","",PResult!BU424)</f>
        <v/>
      </c>
      <c r="AH424" t="str">
        <f>IF(PResult!BV424="","",PResult!BV424)</f>
        <v/>
      </c>
      <c r="AI424" t="str">
        <f>TEXT(IF(ISERROR(INDEX(Panaboard!L:L,MATCH(CONCATENATE(AZ424,"-",C424),Panaboard!Z:Z,0))),"",INDEX(Panaboard!L:L,MATCH(CONCATENATE(AZ424,"-",C424),Panaboard!Z:Z,0))),"HH:MM")</f>
        <v/>
      </c>
      <c r="AJ424" t="str">
        <f>TEXT(IF(ISERROR(INDEX(Panaboard!M:M,MATCH(CONCATENATE(AZ424,"-",C424),Panaboard!Z:Z,0))),"",INDEX(Panaboard!M:M,MATCH(CONCATENATE(AZ424,"-",C424),Panaboard!Z:Z,0))),"HH:MM")</f>
        <v/>
      </c>
      <c r="AK424" t="str">
        <f>IF(PResult!BY424="","",PResult!BY424)</f>
        <v/>
      </c>
      <c r="AL424">
        <f>IF(PResult!P424="",0,PResult!P424)</f>
        <v>0</v>
      </c>
      <c r="AM424" t="str">
        <f>IF(ISERROR(INDEX(Panaboard!N:N,MATCH(CONCATENATE(AZ424,"-",C424),Panaboard!Z:Z,0))),"",INDEX(Panaboard!N:N,MATCH(CONCATENATE(AZ424,"-",C424),Panaboard!Z:Z,0)))</f>
        <v/>
      </c>
      <c r="AN424" t="str">
        <f>IF(ISERROR(INDEX(Panaboard!O:O,MATCH(CONCATENATE(AZ424,"-",C424),Panaboard!Z:Z,0))),"",INDEX(Panaboard!O:O,MATCH(CONCATENATE(AZ424,"-",C424),Panaboard!Z:Z,0)))</f>
        <v/>
      </c>
      <c r="AO424" t="str">
        <f>IF(ISERROR(INDEX(Panaboard!P:P,MATCH(CONCATENATE(AZ424,"-",C424),Panaboard!Z:Z,0))),"",INDEX(Panaboard!P:P,MATCH(CONCATENATE(AZ424,"-",C424),Panaboard!Z:Z,0)))</f>
        <v/>
      </c>
      <c r="AP424" t="str">
        <f>IF(ISERROR(INDEX(Panaboard!Q:Q,MATCH(CONCATENATE(AZ424,"-",C424),Panaboard!Z:Z,0))),"",INDEX(Panaboard!Q:Q,MATCH(CONCATENATE(AZ424,"-",C424),Panaboard!Z:Z,0)))</f>
        <v/>
      </c>
      <c r="AR424" t="str">
        <f>IF(PResult!BW424="","",PResult!BW424)</f>
        <v/>
      </c>
      <c r="AS424" t="str">
        <f>IF(PResult!BX424="","",PResult!BX424)</f>
        <v/>
      </c>
      <c r="AT424" t="str">
        <f>IF(ISERROR(INDEX(Panaboard!K:K,MATCH(CONCATENATE(AZ424,"-",C424),Panaboard!Z:Z,0))),"",INDEX(Panaboard!K:K,MATCH(CONCATENATE(AZ424,"-",C424),Panaboard!Z:Z,0)))</f>
        <v/>
      </c>
      <c r="AU424" t="str">
        <f>IF(ISERROR(INDEX(Panaboard!U:U,MATCH(CONCATENATE(AZ424,"-",C424),Panaboard!Z:Z,0))),"",INDEX(Panaboard!U:U,MATCH(CONCATENATE(AZ424,"-",C424),Panaboard!Z:Z,0)))</f>
        <v/>
      </c>
      <c r="AV424" t="str">
        <f>IF(ISERROR(INDEX(Panaboard!W:W,MATCH(CONCATENATE(AZ424,"-",C424),Panaboard!Z:Z,0))),"",INDEX(Panaboard!W:W,MATCH(CONCATENATE(AZ424,"-",C424),Panaboard!Z:Z,0)))</f>
        <v/>
      </c>
      <c r="AW424" t="str">
        <f>IF(ISERROR(INDEX(Panaboard!X:X,MATCH(CONCATENATE(AZ424,"-",C424),Panaboard!Z:Z,0))),"",INDEX(Panaboard!X:X,MATCH(CONCATENATE(AZ424,"-",C424),Panaboard!Z:Z,0)))</f>
        <v/>
      </c>
      <c r="AX424" t="str">
        <f>IF(ISERROR(INDEX(Panaboard!AA:AA,MATCH(CONCATENATE(AZ424,"-",C424),Panaboard!Z:Z,0))),"",INDEX(Panaboard!AA:AA,MATCH(CONCATENATE(AZ424,"-",C424),Panaboard!Z:Z,0)))</f>
        <v/>
      </c>
      <c r="AY424" t="str">
        <f>IF(ISERROR(INDEX(Panaboard!AB:AB,MATCH(CONCATENATE(AZ424,"-",C424),Panaboard!Z:Z,0))),"",INDEX(Panaboard!AB:AB,MATCH(CONCATENATE(AZ424,"-",C424),Panaboard!Z:Z,0)))</f>
        <v/>
      </c>
      <c r="AZ424" t="str">
        <f t="shared" si="52"/>
        <v/>
      </c>
      <c r="BA424" t="str">
        <f>IF(ISERROR(INDEX(Panaboard!E:E,MATCH(CONCATENATE(AZ424,"-",C424),Panaboard!Z:Z,0))),"",INDEX(Panaboard!E:E,MATCH(CONCATENATE(AZ424,"-",C424),Panaboard!Z:Z,0)))</f>
        <v/>
      </c>
      <c r="BB424" t="str">
        <f>IF(ISERROR(INDEX(Panaboard!AC:AC,MATCH(CONCATENATE(AZ424,"-",C424),Panaboard!Z:Z,0))),"",INDEX(Panaboard!AC:AC,MATCH(CONCATENATE(AZ424,"-",C424),Panaboard!Z:Z,0)))</f>
        <v/>
      </c>
      <c r="BC424" t="str">
        <f t="shared" si="53"/>
        <v/>
      </c>
      <c r="BD424" t="str">
        <f t="shared" si="54"/>
        <v/>
      </c>
      <c r="BE424" t="str">
        <f t="shared" si="55"/>
        <v>xx0x0</v>
      </c>
      <c r="BF424" t="str">
        <f>IF(ISERROR(INDEX(CuttingList!F:F,MATCH(CONCATENATE(A424,"-",C424),CuttingList!E:E,0))),"",INDEX(CuttingList!F:F,MATCH(CONCATENATE(A424,"-",C424),CuttingList!E:E,0)))</f>
        <v/>
      </c>
    </row>
    <row r="425" spans="1:58" x14ac:dyDescent="0.25">
      <c r="A425" t="str">
        <f>IF(PResult!BJ425="","",PResult!BJ425)</f>
        <v/>
      </c>
      <c r="B425" t="str">
        <f>IF(PResult!E425="","",PResult!E425)</f>
        <v/>
      </c>
      <c r="C425" t="str">
        <f>IF(PResult!BZ425="","",PResult!BZ425)</f>
        <v/>
      </c>
      <c r="D425" t="str">
        <f>IF(ISERROR(INDEX(Panaboard!B:B,MATCH(CONCATENATE(AZ425,"-",C425),Panaboard!Z:Z,0))),"",TRIM(INDEX(Panaboard!B:B,MATCH(CONCATENATE(AZ425,"-",C425),Panaboard!Z:Z,0))))</f>
        <v/>
      </c>
      <c r="E425" t="str">
        <f t="shared" si="51"/>
        <v>xx0x0</v>
      </c>
      <c r="F425" t="str">
        <f>IF(PResult!U425="","",UPPER(TRIM(PResult!U425)))</f>
        <v/>
      </c>
      <c r="G425">
        <f>IF(OR(PResult!O425="",PResult!O425="(null)"),0,PResult!O425)</f>
        <v>0</v>
      </c>
      <c r="H425" t="str">
        <f>IF(ISERROR(INDEX(Panaboard!G:G,MATCH(CONCATENATE(AZ425,"-",C425),Panaboard!Z:Z,0))),"",INDEX(Panaboard!G:G,MATCH(CONCATENATE(AZ425,"-",C425),Panaboard!Z:Z,0)))</f>
        <v/>
      </c>
      <c r="I425" t="str">
        <f>IF(PResult!J425="","",PResult!J425)</f>
        <v/>
      </c>
      <c r="J425" t="str">
        <f>IF(PResult!K425="","",PResult!K425)</f>
        <v/>
      </c>
      <c r="K425">
        <f>IF(OR(PResult!L425="(null)",PResult!L425=""),0,PResult!L425)</f>
        <v>0</v>
      </c>
      <c r="L425">
        <f>IF(OR(PResult!M425="(null)",PResult!M425=""),0,PResult!M425)</f>
        <v>0</v>
      </c>
      <c r="M425">
        <f t="shared" si="48"/>
        <v>0</v>
      </c>
      <c r="N425" t="str">
        <f>TEXT(IF(ISERROR(INDEX(Panaboard!H:H,MATCH(CONCATENATE(AZ425,"-",C425),Panaboard!Z:Z,0))),"",INDEX(Panaboard!H:H,MATCH(CONCATENATE(AZ425,"-",C425),Panaboard!Z:Z,0))),"HH:MM")</f>
        <v/>
      </c>
      <c r="O425" t="str">
        <f>TEXT(IF(ISERROR(INDEX(Panaboard!I:I,MATCH(CONCATENATE(AZ425,"-",C425),Panaboard!Z:Z,0))),"",INDEX(Panaboard!I:I,MATCH(CONCATENATE(AZ425,"-",C425),Panaboard!Z:Z,0))),"HH:MM")</f>
        <v/>
      </c>
      <c r="P425" t="str">
        <f t="shared" si="49"/>
        <v/>
      </c>
      <c r="Q425" t="str">
        <f>IF(ISERROR(INDEX(Panaboard!S:S,MATCH(CONCATENATE(AZ425,"-",C425),Panaboard!Z:Z,0))),"",INDEX(Panaboard!S:S,MATCH(CONCATENATE(AZ425,"-",C425),Panaboard!Z:Z,0)))</f>
        <v/>
      </c>
      <c r="R425" t="str">
        <f>IF(ISERROR(INDEX(Panaboard!F:F,MATCH(CONCATENATE(AZ425,"-",C425),Panaboard!Z:Z,0))),"",INDEX(Panaboard!F:F,MATCH(CONCATENATE(AZ425,"-",C425),Panaboard!Z:Z,0)))</f>
        <v/>
      </c>
      <c r="S425" t="str">
        <f t="shared" si="50"/>
        <v/>
      </c>
      <c r="T425" t="str">
        <f>IF(ISERROR(INDEX(Panaboard!D:D,MATCH(CONCATENATE(AZ425,"-",C425),Panaboard!Z:Z,0))),"",INDEX(Panaboard!D:D,MATCH(CONCATENATE(AZ425,"-",C425),Panaboard!Z:Z,0)))</f>
        <v/>
      </c>
      <c r="U425" t="str">
        <f>IF(ISERROR(INDEX(Panaboard!J:J,MATCH(CONCATENATE(AZ425,"-",C425),Panaboard!Z:Z,0))),"",INDEX(Panaboard!J:J,MATCH(CONCATENATE(AZ425,"-",C425),Panaboard!Z:Z,0)))</f>
        <v/>
      </c>
      <c r="V425">
        <f>IF(PResult!BL425="",0,PResult!BL425)</f>
        <v>0</v>
      </c>
      <c r="W425">
        <f>IF(PResult!BM425="",0,PResult!BM425)</f>
        <v>0</v>
      </c>
      <c r="X425">
        <f>IF(OR(PResult!AE425="",PResult!AE425="(null)"),IF(OR(PResult!AD425="",PResult!AD425="(null)"),0,PResult!AD425),PResult!AE425)</f>
        <v>0</v>
      </c>
      <c r="Y425" t="str">
        <f>IF(OR(PResult!V425="",PResult!V425="(null)"),"",PResult!V425)</f>
        <v/>
      </c>
      <c r="Z425" t="str">
        <f>CONCATENATE(PResult!BO425,PResult!BP425)</f>
        <v/>
      </c>
      <c r="AA425" t="str">
        <f>IF(PResult!Y425="","",PResult!Y425)</f>
        <v/>
      </c>
      <c r="AB425" t="str">
        <f>IF(PResult!BQ425="","",PResult!BQ425)</f>
        <v/>
      </c>
      <c r="AC425" t="str">
        <f>IF(PResult!BR425="","",PResult!BR425)</f>
        <v/>
      </c>
      <c r="AD425" t="str">
        <f>IF(PResult!BS425="","",PResult!BS425)</f>
        <v/>
      </c>
      <c r="AE425" t="str">
        <f>IF(PResult!BN425="","",PResult!BN425)</f>
        <v/>
      </c>
      <c r="AF425" t="str">
        <f>IF(PResult!BT425="","",PResult!BT425)</f>
        <v/>
      </c>
      <c r="AG425" t="str">
        <f>IF(PResult!BU425="","",PResult!BU425)</f>
        <v/>
      </c>
      <c r="AH425" t="str">
        <f>IF(PResult!BV425="","",PResult!BV425)</f>
        <v/>
      </c>
      <c r="AI425" t="str">
        <f>TEXT(IF(ISERROR(INDEX(Panaboard!L:L,MATCH(CONCATENATE(AZ425,"-",C425),Panaboard!Z:Z,0))),"",INDEX(Panaboard!L:L,MATCH(CONCATENATE(AZ425,"-",C425),Panaboard!Z:Z,0))),"HH:MM")</f>
        <v/>
      </c>
      <c r="AJ425" t="str">
        <f>TEXT(IF(ISERROR(INDEX(Panaboard!M:M,MATCH(CONCATENATE(AZ425,"-",C425),Panaboard!Z:Z,0))),"",INDEX(Panaboard!M:M,MATCH(CONCATENATE(AZ425,"-",C425),Panaboard!Z:Z,0))),"HH:MM")</f>
        <v/>
      </c>
      <c r="AK425" t="str">
        <f>IF(PResult!BY425="","",PResult!BY425)</f>
        <v/>
      </c>
      <c r="AL425">
        <f>IF(PResult!P425="",0,PResult!P425)</f>
        <v>0</v>
      </c>
      <c r="AM425" t="str">
        <f>IF(ISERROR(INDEX(Panaboard!N:N,MATCH(CONCATENATE(AZ425,"-",C425),Panaboard!Z:Z,0))),"",INDEX(Panaboard!N:N,MATCH(CONCATENATE(AZ425,"-",C425),Panaboard!Z:Z,0)))</f>
        <v/>
      </c>
      <c r="AN425" t="str">
        <f>IF(ISERROR(INDEX(Panaboard!O:O,MATCH(CONCATENATE(AZ425,"-",C425),Panaboard!Z:Z,0))),"",INDEX(Panaboard!O:O,MATCH(CONCATENATE(AZ425,"-",C425),Panaboard!Z:Z,0)))</f>
        <v/>
      </c>
      <c r="AO425" t="str">
        <f>IF(ISERROR(INDEX(Panaboard!P:P,MATCH(CONCATENATE(AZ425,"-",C425),Panaboard!Z:Z,0))),"",INDEX(Panaboard!P:P,MATCH(CONCATENATE(AZ425,"-",C425),Panaboard!Z:Z,0)))</f>
        <v/>
      </c>
      <c r="AP425" t="str">
        <f>IF(ISERROR(INDEX(Panaboard!Q:Q,MATCH(CONCATENATE(AZ425,"-",C425),Panaboard!Z:Z,0))),"",INDEX(Panaboard!Q:Q,MATCH(CONCATENATE(AZ425,"-",C425),Panaboard!Z:Z,0)))</f>
        <v/>
      </c>
      <c r="AR425" t="str">
        <f>IF(PResult!BW425="","",PResult!BW425)</f>
        <v/>
      </c>
      <c r="AS425" t="str">
        <f>IF(PResult!BX425="","",PResult!BX425)</f>
        <v/>
      </c>
      <c r="AT425" t="str">
        <f>IF(ISERROR(INDEX(Panaboard!K:K,MATCH(CONCATENATE(AZ425,"-",C425),Panaboard!Z:Z,0))),"",INDEX(Panaboard!K:K,MATCH(CONCATENATE(AZ425,"-",C425),Panaboard!Z:Z,0)))</f>
        <v/>
      </c>
      <c r="AU425" t="str">
        <f>IF(ISERROR(INDEX(Panaboard!U:U,MATCH(CONCATENATE(AZ425,"-",C425),Panaboard!Z:Z,0))),"",INDEX(Panaboard!U:U,MATCH(CONCATENATE(AZ425,"-",C425),Panaboard!Z:Z,0)))</f>
        <v/>
      </c>
      <c r="AV425" t="str">
        <f>IF(ISERROR(INDEX(Panaboard!W:W,MATCH(CONCATENATE(AZ425,"-",C425),Panaboard!Z:Z,0))),"",INDEX(Panaboard!W:W,MATCH(CONCATENATE(AZ425,"-",C425),Panaboard!Z:Z,0)))</f>
        <v/>
      </c>
      <c r="AW425" t="str">
        <f>IF(ISERROR(INDEX(Panaboard!X:X,MATCH(CONCATENATE(AZ425,"-",C425),Panaboard!Z:Z,0))),"",INDEX(Panaboard!X:X,MATCH(CONCATENATE(AZ425,"-",C425),Panaboard!Z:Z,0)))</f>
        <v/>
      </c>
      <c r="AX425" t="str">
        <f>IF(ISERROR(INDEX(Panaboard!AA:AA,MATCH(CONCATENATE(AZ425,"-",C425),Panaboard!Z:Z,0))),"",INDEX(Panaboard!AA:AA,MATCH(CONCATENATE(AZ425,"-",C425),Panaboard!Z:Z,0)))</f>
        <v/>
      </c>
      <c r="AY425" t="str">
        <f>IF(ISERROR(INDEX(Panaboard!AB:AB,MATCH(CONCATENATE(AZ425,"-",C425),Panaboard!Z:Z,0))),"",INDEX(Panaboard!AB:AB,MATCH(CONCATENATE(AZ425,"-",C425),Panaboard!Z:Z,0)))</f>
        <v/>
      </c>
      <c r="AZ425" t="str">
        <f t="shared" si="52"/>
        <v/>
      </c>
      <c r="BA425" t="str">
        <f>IF(ISERROR(INDEX(Panaboard!E:E,MATCH(CONCATENATE(AZ425,"-",C425),Panaboard!Z:Z,0))),"",INDEX(Panaboard!E:E,MATCH(CONCATENATE(AZ425,"-",C425),Panaboard!Z:Z,0)))</f>
        <v/>
      </c>
      <c r="BB425" t="str">
        <f>IF(ISERROR(INDEX(Panaboard!AC:AC,MATCH(CONCATENATE(AZ425,"-",C425),Panaboard!Z:Z,0))),"",INDEX(Panaboard!AC:AC,MATCH(CONCATENATE(AZ425,"-",C425),Panaboard!Z:Z,0)))</f>
        <v/>
      </c>
      <c r="BC425" t="str">
        <f t="shared" si="53"/>
        <v/>
      </c>
      <c r="BD425" t="str">
        <f t="shared" si="54"/>
        <v/>
      </c>
      <c r="BE425" t="str">
        <f t="shared" si="55"/>
        <v>xx0x0</v>
      </c>
      <c r="BF425" t="str">
        <f>IF(ISERROR(INDEX(CuttingList!F:F,MATCH(CONCATENATE(A425,"-",C425),CuttingList!E:E,0))),"",INDEX(CuttingList!F:F,MATCH(CONCATENATE(A425,"-",C425),CuttingList!E:E,0)))</f>
        <v/>
      </c>
    </row>
    <row r="426" spans="1:58" x14ac:dyDescent="0.25">
      <c r="A426" t="str">
        <f>IF(PResult!BJ426="","",PResult!BJ426)</f>
        <v/>
      </c>
      <c r="B426" t="str">
        <f>IF(PResult!E426="","",PResult!E426)</f>
        <v/>
      </c>
      <c r="C426" t="str">
        <f>IF(PResult!BZ426="","",PResult!BZ426)</f>
        <v/>
      </c>
      <c r="D426" t="str">
        <f>IF(ISERROR(INDEX(Panaboard!B:B,MATCH(CONCATENATE(AZ426,"-",C426),Panaboard!Z:Z,0))),"",TRIM(INDEX(Panaboard!B:B,MATCH(CONCATENATE(AZ426,"-",C426),Panaboard!Z:Z,0))))</f>
        <v/>
      </c>
      <c r="E426" t="str">
        <f t="shared" si="51"/>
        <v>xx0x0</v>
      </c>
      <c r="F426" t="str">
        <f>IF(PResult!U426="","",UPPER(TRIM(PResult!U426)))</f>
        <v/>
      </c>
      <c r="G426">
        <f>IF(OR(PResult!O426="",PResult!O426="(null)"),0,PResult!O426)</f>
        <v>0</v>
      </c>
      <c r="H426" t="str">
        <f>IF(ISERROR(INDEX(Panaboard!G:G,MATCH(CONCATENATE(AZ426,"-",C426),Panaboard!Z:Z,0))),"",INDEX(Panaboard!G:G,MATCH(CONCATENATE(AZ426,"-",C426),Panaboard!Z:Z,0)))</f>
        <v/>
      </c>
      <c r="I426" t="str">
        <f>IF(PResult!J426="","",PResult!J426)</f>
        <v/>
      </c>
      <c r="J426" t="str">
        <f>IF(PResult!K426="","",PResult!K426)</f>
        <v/>
      </c>
      <c r="K426">
        <f>IF(OR(PResult!L426="(null)",PResult!L426=""),0,PResult!L426)</f>
        <v>0</v>
      </c>
      <c r="L426">
        <f>IF(OR(PResult!M426="(null)",PResult!M426=""),0,PResult!M426)</f>
        <v>0</v>
      </c>
      <c r="M426">
        <f t="shared" si="48"/>
        <v>0</v>
      </c>
      <c r="N426" t="str">
        <f>TEXT(IF(ISERROR(INDEX(Panaboard!H:H,MATCH(CONCATENATE(AZ426,"-",C426),Panaboard!Z:Z,0))),"",INDEX(Panaboard!H:H,MATCH(CONCATENATE(AZ426,"-",C426),Panaboard!Z:Z,0))),"HH:MM")</f>
        <v/>
      </c>
      <c r="O426" t="str">
        <f>TEXT(IF(ISERROR(INDEX(Panaboard!I:I,MATCH(CONCATENATE(AZ426,"-",C426),Panaboard!Z:Z,0))),"",INDEX(Panaboard!I:I,MATCH(CONCATENATE(AZ426,"-",C426),Panaboard!Z:Z,0))),"HH:MM")</f>
        <v/>
      </c>
      <c r="P426" t="str">
        <f t="shared" si="49"/>
        <v/>
      </c>
      <c r="Q426" t="str">
        <f>IF(ISERROR(INDEX(Panaboard!S:S,MATCH(CONCATENATE(AZ426,"-",C426),Panaboard!Z:Z,0))),"",INDEX(Panaboard!S:S,MATCH(CONCATENATE(AZ426,"-",C426),Panaboard!Z:Z,0)))</f>
        <v/>
      </c>
      <c r="R426" t="str">
        <f>IF(ISERROR(INDEX(Panaboard!F:F,MATCH(CONCATENATE(AZ426,"-",C426),Panaboard!Z:Z,0))),"",INDEX(Panaboard!F:F,MATCH(CONCATENATE(AZ426,"-",C426),Panaboard!Z:Z,0)))</f>
        <v/>
      </c>
      <c r="S426" t="str">
        <f t="shared" si="50"/>
        <v/>
      </c>
      <c r="T426" t="str">
        <f>IF(ISERROR(INDEX(Panaboard!D:D,MATCH(CONCATENATE(AZ426,"-",C426),Panaboard!Z:Z,0))),"",INDEX(Panaboard!D:D,MATCH(CONCATENATE(AZ426,"-",C426),Panaboard!Z:Z,0)))</f>
        <v/>
      </c>
      <c r="U426" t="str">
        <f>IF(ISERROR(INDEX(Panaboard!J:J,MATCH(CONCATENATE(AZ426,"-",C426),Panaboard!Z:Z,0))),"",INDEX(Panaboard!J:J,MATCH(CONCATENATE(AZ426,"-",C426),Panaboard!Z:Z,0)))</f>
        <v/>
      </c>
      <c r="V426">
        <f>IF(PResult!BL426="",0,PResult!BL426)</f>
        <v>0</v>
      </c>
      <c r="W426">
        <f>IF(PResult!BM426="",0,PResult!BM426)</f>
        <v>0</v>
      </c>
      <c r="X426">
        <f>IF(OR(PResult!AE426="",PResult!AE426="(null)"),IF(OR(PResult!AD426="",PResult!AD426="(null)"),0,PResult!AD426),PResult!AE426)</f>
        <v>0</v>
      </c>
      <c r="Y426" t="str">
        <f>IF(OR(PResult!V426="",PResult!V426="(null)"),"",PResult!V426)</f>
        <v/>
      </c>
      <c r="Z426" t="str">
        <f>CONCATENATE(PResult!BO426,PResult!BP426)</f>
        <v/>
      </c>
      <c r="AA426" t="str">
        <f>IF(PResult!Y426="","",PResult!Y426)</f>
        <v/>
      </c>
      <c r="AB426" t="str">
        <f>IF(PResult!BQ426="","",PResult!BQ426)</f>
        <v/>
      </c>
      <c r="AC426" t="str">
        <f>IF(PResult!BR426="","",PResult!BR426)</f>
        <v/>
      </c>
      <c r="AD426" t="str">
        <f>IF(PResult!BS426="","",PResult!BS426)</f>
        <v/>
      </c>
      <c r="AE426" t="str">
        <f>IF(PResult!BN426="","",PResult!BN426)</f>
        <v/>
      </c>
      <c r="AF426" t="str">
        <f>IF(PResult!BT426="","",PResult!BT426)</f>
        <v/>
      </c>
      <c r="AG426" t="str">
        <f>IF(PResult!BU426="","",PResult!BU426)</f>
        <v/>
      </c>
      <c r="AH426" t="str">
        <f>IF(PResult!BV426="","",PResult!BV426)</f>
        <v/>
      </c>
      <c r="AI426" t="str">
        <f>TEXT(IF(ISERROR(INDEX(Panaboard!L:L,MATCH(CONCATENATE(AZ426,"-",C426),Panaboard!Z:Z,0))),"",INDEX(Panaboard!L:L,MATCH(CONCATENATE(AZ426,"-",C426),Panaboard!Z:Z,0))),"HH:MM")</f>
        <v/>
      </c>
      <c r="AJ426" t="str">
        <f>TEXT(IF(ISERROR(INDEX(Panaboard!M:M,MATCH(CONCATENATE(AZ426,"-",C426),Panaboard!Z:Z,0))),"",INDEX(Panaboard!M:M,MATCH(CONCATENATE(AZ426,"-",C426),Panaboard!Z:Z,0))),"HH:MM")</f>
        <v/>
      </c>
      <c r="AK426" t="str">
        <f>IF(PResult!BY426="","",PResult!BY426)</f>
        <v/>
      </c>
      <c r="AL426">
        <f>IF(PResult!P426="",0,PResult!P426)</f>
        <v>0</v>
      </c>
      <c r="AM426" t="str">
        <f>IF(ISERROR(INDEX(Panaboard!N:N,MATCH(CONCATENATE(AZ426,"-",C426),Panaboard!Z:Z,0))),"",INDEX(Panaboard!N:N,MATCH(CONCATENATE(AZ426,"-",C426),Panaboard!Z:Z,0)))</f>
        <v/>
      </c>
      <c r="AN426" t="str">
        <f>IF(ISERROR(INDEX(Panaboard!O:O,MATCH(CONCATENATE(AZ426,"-",C426),Panaboard!Z:Z,0))),"",INDEX(Panaboard!O:O,MATCH(CONCATENATE(AZ426,"-",C426),Panaboard!Z:Z,0)))</f>
        <v/>
      </c>
      <c r="AO426" t="str">
        <f>IF(ISERROR(INDEX(Panaboard!P:P,MATCH(CONCATENATE(AZ426,"-",C426),Panaboard!Z:Z,0))),"",INDEX(Panaboard!P:P,MATCH(CONCATENATE(AZ426,"-",C426),Panaboard!Z:Z,0)))</f>
        <v/>
      </c>
      <c r="AP426" t="str">
        <f>IF(ISERROR(INDEX(Panaboard!Q:Q,MATCH(CONCATENATE(AZ426,"-",C426),Panaboard!Z:Z,0))),"",INDEX(Panaboard!Q:Q,MATCH(CONCATENATE(AZ426,"-",C426),Panaboard!Z:Z,0)))</f>
        <v/>
      </c>
      <c r="AR426" t="str">
        <f>IF(PResult!BW426="","",PResult!BW426)</f>
        <v/>
      </c>
      <c r="AS426" t="str">
        <f>IF(PResult!BX426="","",PResult!BX426)</f>
        <v/>
      </c>
      <c r="AT426" t="str">
        <f>IF(ISERROR(INDEX(Panaboard!K:K,MATCH(CONCATENATE(AZ426,"-",C426),Panaboard!Z:Z,0))),"",INDEX(Panaboard!K:K,MATCH(CONCATENATE(AZ426,"-",C426),Panaboard!Z:Z,0)))</f>
        <v/>
      </c>
      <c r="AU426" t="str">
        <f>IF(ISERROR(INDEX(Panaboard!U:U,MATCH(CONCATENATE(AZ426,"-",C426),Panaboard!Z:Z,0))),"",INDEX(Panaboard!U:U,MATCH(CONCATENATE(AZ426,"-",C426),Panaboard!Z:Z,0)))</f>
        <v/>
      </c>
      <c r="AV426" t="str">
        <f>IF(ISERROR(INDEX(Panaboard!W:W,MATCH(CONCATENATE(AZ426,"-",C426),Panaboard!Z:Z,0))),"",INDEX(Panaboard!W:W,MATCH(CONCATENATE(AZ426,"-",C426),Panaboard!Z:Z,0)))</f>
        <v/>
      </c>
      <c r="AW426" t="str">
        <f>IF(ISERROR(INDEX(Panaboard!X:X,MATCH(CONCATENATE(AZ426,"-",C426),Panaboard!Z:Z,0))),"",INDEX(Panaboard!X:X,MATCH(CONCATENATE(AZ426,"-",C426),Panaboard!Z:Z,0)))</f>
        <v/>
      </c>
      <c r="AX426" t="str">
        <f>IF(ISERROR(INDEX(Panaboard!AA:AA,MATCH(CONCATENATE(AZ426,"-",C426),Panaboard!Z:Z,0))),"",INDEX(Panaboard!AA:AA,MATCH(CONCATENATE(AZ426,"-",C426),Panaboard!Z:Z,0)))</f>
        <v/>
      </c>
      <c r="AY426" t="str">
        <f>IF(ISERROR(INDEX(Panaboard!AB:AB,MATCH(CONCATENATE(AZ426,"-",C426),Panaboard!Z:Z,0))),"",INDEX(Panaboard!AB:AB,MATCH(CONCATENATE(AZ426,"-",C426),Panaboard!Z:Z,0)))</f>
        <v/>
      </c>
      <c r="AZ426" t="str">
        <f t="shared" si="52"/>
        <v/>
      </c>
      <c r="BA426" t="str">
        <f>IF(ISERROR(INDEX(Panaboard!E:E,MATCH(CONCATENATE(AZ426,"-",C426),Panaboard!Z:Z,0))),"",INDEX(Panaboard!E:E,MATCH(CONCATENATE(AZ426,"-",C426),Panaboard!Z:Z,0)))</f>
        <v/>
      </c>
      <c r="BB426" t="str">
        <f>IF(ISERROR(INDEX(Panaboard!AC:AC,MATCH(CONCATENATE(AZ426,"-",C426),Panaboard!Z:Z,0))),"",INDEX(Panaboard!AC:AC,MATCH(CONCATENATE(AZ426,"-",C426),Panaboard!Z:Z,0)))</f>
        <v/>
      </c>
      <c r="BC426" t="str">
        <f t="shared" si="53"/>
        <v/>
      </c>
      <c r="BD426" t="str">
        <f t="shared" si="54"/>
        <v/>
      </c>
      <c r="BE426" t="str">
        <f t="shared" si="55"/>
        <v>xx0x0</v>
      </c>
      <c r="BF426" t="str">
        <f>IF(ISERROR(INDEX(CuttingList!F:F,MATCH(CONCATENATE(A426,"-",C426),CuttingList!E:E,0))),"",INDEX(CuttingList!F:F,MATCH(CONCATENATE(A426,"-",C426),CuttingList!E:E,0)))</f>
        <v/>
      </c>
    </row>
    <row r="427" spans="1:58" x14ac:dyDescent="0.25">
      <c r="A427" t="str">
        <f>IF(PResult!BJ427="","",PResult!BJ427)</f>
        <v/>
      </c>
      <c r="B427" t="str">
        <f>IF(PResult!E427="","",PResult!E427)</f>
        <v/>
      </c>
      <c r="C427" t="str">
        <f>IF(PResult!BZ427="","",PResult!BZ427)</f>
        <v/>
      </c>
      <c r="D427" t="str">
        <f>IF(ISERROR(INDEX(Panaboard!B:B,MATCH(CONCATENATE(AZ427,"-",C427),Panaboard!Z:Z,0))),"",TRIM(INDEX(Panaboard!B:B,MATCH(CONCATENATE(AZ427,"-",C427),Panaboard!Z:Z,0))))</f>
        <v/>
      </c>
      <c r="E427" t="str">
        <f t="shared" si="51"/>
        <v>xx0x0</v>
      </c>
      <c r="F427" t="str">
        <f>IF(PResult!U427="","",UPPER(TRIM(PResult!U427)))</f>
        <v/>
      </c>
      <c r="G427">
        <f>IF(OR(PResult!O427="",PResult!O427="(null)"),0,PResult!O427)</f>
        <v>0</v>
      </c>
      <c r="H427" t="str">
        <f>IF(ISERROR(INDEX(Panaboard!G:G,MATCH(CONCATENATE(AZ427,"-",C427),Panaboard!Z:Z,0))),"",INDEX(Panaboard!G:G,MATCH(CONCATENATE(AZ427,"-",C427),Panaboard!Z:Z,0)))</f>
        <v/>
      </c>
      <c r="I427" t="str">
        <f>IF(PResult!J427="","",PResult!J427)</f>
        <v/>
      </c>
      <c r="J427" t="str">
        <f>IF(PResult!K427="","",PResult!K427)</f>
        <v/>
      </c>
      <c r="K427">
        <f>IF(OR(PResult!L427="(null)",PResult!L427=""),0,PResult!L427)</f>
        <v>0</v>
      </c>
      <c r="L427">
        <f>IF(OR(PResult!M427="(null)",PResult!M427=""),0,PResult!M427)</f>
        <v>0</v>
      </c>
      <c r="M427">
        <f t="shared" si="48"/>
        <v>0</v>
      </c>
      <c r="N427" t="str">
        <f>TEXT(IF(ISERROR(INDEX(Panaboard!H:H,MATCH(CONCATENATE(AZ427,"-",C427),Panaboard!Z:Z,0))),"",INDEX(Panaboard!H:H,MATCH(CONCATENATE(AZ427,"-",C427),Panaboard!Z:Z,0))),"HH:MM")</f>
        <v/>
      </c>
      <c r="O427" t="str">
        <f>TEXT(IF(ISERROR(INDEX(Panaboard!I:I,MATCH(CONCATENATE(AZ427,"-",C427),Panaboard!Z:Z,0))),"",INDEX(Panaboard!I:I,MATCH(CONCATENATE(AZ427,"-",C427),Panaboard!Z:Z,0))),"HH:MM")</f>
        <v/>
      </c>
      <c r="P427" t="str">
        <f t="shared" si="49"/>
        <v/>
      </c>
      <c r="Q427" t="str">
        <f>IF(ISERROR(INDEX(Panaboard!S:S,MATCH(CONCATENATE(AZ427,"-",C427),Panaboard!Z:Z,0))),"",INDEX(Panaboard!S:S,MATCH(CONCATENATE(AZ427,"-",C427),Panaboard!Z:Z,0)))</f>
        <v/>
      </c>
      <c r="R427" t="str">
        <f>IF(ISERROR(INDEX(Panaboard!F:F,MATCH(CONCATENATE(AZ427,"-",C427),Panaboard!Z:Z,0))),"",INDEX(Panaboard!F:F,MATCH(CONCATENATE(AZ427,"-",C427),Panaboard!Z:Z,0)))</f>
        <v/>
      </c>
      <c r="S427" t="str">
        <f t="shared" si="50"/>
        <v/>
      </c>
      <c r="T427" t="str">
        <f>IF(ISERROR(INDEX(Panaboard!D:D,MATCH(CONCATENATE(AZ427,"-",C427),Panaboard!Z:Z,0))),"",INDEX(Panaboard!D:D,MATCH(CONCATENATE(AZ427,"-",C427),Panaboard!Z:Z,0)))</f>
        <v/>
      </c>
      <c r="U427" t="str">
        <f>IF(ISERROR(INDEX(Panaboard!J:J,MATCH(CONCATENATE(AZ427,"-",C427),Panaboard!Z:Z,0))),"",INDEX(Panaboard!J:J,MATCH(CONCATENATE(AZ427,"-",C427),Panaboard!Z:Z,0)))</f>
        <v/>
      </c>
      <c r="V427">
        <f>IF(PResult!BL427="",0,PResult!BL427)</f>
        <v>0</v>
      </c>
      <c r="W427">
        <f>IF(PResult!BM427="",0,PResult!BM427)</f>
        <v>0</v>
      </c>
      <c r="X427">
        <f>IF(OR(PResult!AE427="",PResult!AE427="(null)"),IF(OR(PResult!AD427="",PResult!AD427="(null)"),0,PResult!AD427),PResult!AE427)</f>
        <v>0</v>
      </c>
      <c r="Y427" t="str">
        <f>IF(OR(PResult!V427="",PResult!V427="(null)"),"",PResult!V427)</f>
        <v/>
      </c>
      <c r="Z427" t="str">
        <f>CONCATENATE(PResult!BO427,PResult!BP427)</f>
        <v/>
      </c>
      <c r="AA427" t="str">
        <f>IF(PResult!Y427="","",PResult!Y427)</f>
        <v/>
      </c>
      <c r="AB427" t="str">
        <f>IF(PResult!BQ427="","",PResult!BQ427)</f>
        <v/>
      </c>
      <c r="AC427" t="str">
        <f>IF(PResult!BR427="","",PResult!BR427)</f>
        <v/>
      </c>
      <c r="AD427" t="str">
        <f>IF(PResult!BS427="","",PResult!BS427)</f>
        <v/>
      </c>
      <c r="AE427" t="str">
        <f>IF(PResult!BN427="","",PResult!BN427)</f>
        <v/>
      </c>
      <c r="AF427" t="str">
        <f>IF(PResult!BT427="","",PResult!BT427)</f>
        <v/>
      </c>
      <c r="AG427" t="str">
        <f>IF(PResult!BU427="","",PResult!BU427)</f>
        <v/>
      </c>
      <c r="AH427" t="str">
        <f>IF(PResult!BV427="","",PResult!BV427)</f>
        <v/>
      </c>
      <c r="AI427" t="str">
        <f>TEXT(IF(ISERROR(INDEX(Panaboard!L:L,MATCH(CONCATENATE(AZ427,"-",C427),Panaboard!Z:Z,0))),"",INDEX(Panaboard!L:L,MATCH(CONCATENATE(AZ427,"-",C427),Panaboard!Z:Z,0))),"HH:MM")</f>
        <v/>
      </c>
      <c r="AJ427" t="str">
        <f>TEXT(IF(ISERROR(INDEX(Panaboard!M:M,MATCH(CONCATENATE(AZ427,"-",C427),Panaboard!Z:Z,0))),"",INDEX(Panaboard!M:M,MATCH(CONCATENATE(AZ427,"-",C427),Panaboard!Z:Z,0))),"HH:MM")</f>
        <v/>
      </c>
      <c r="AK427" t="str">
        <f>IF(PResult!BY427="","",PResult!BY427)</f>
        <v/>
      </c>
      <c r="AL427">
        <f>IF(PResult!P427="",0,PResult!P427)</f>
        <v>0</v>
      </c>
      <c r="AM427" t="str">
        <f>IF(ISERROR(INDEX(Panaboard!N:N,MATCH(CONCATENATE(AZ427,"-",C427),Panaboard!Z:Z,0))),"",INDEX(Panaboard!N:N,MATCH(CONCATENATE(AZ427,"-",C427),Panaboard!Z:Z,0)))</f>
        <v/>
      </c>
      <c r="AN427" t="str">
        <f>IF(ISERROR(INDEX(Panaboard!O:O,MATCH(CONCATENATE(AZ427,"-",C427),Panaboard!Z:Z,0))),"",INDEX(Panaboard!O:O,MATCH(CONCATENATE(AZ427,"-",C427),Panaboard!Z:Z,0)))</f>
        <v/>
      </c>
      <c r="AO427" t="str">
        <f>IF(ISERROR(INDEX(Panaboard!P:P,MATCH(CONCATENATE(AZ427,"-",C427),Panaboard!Z:Z,0))),"",INDEX(Panaboard!P:P,MATCH(CONCATENATE(AZ427,"-",C427),Panaboard!Z:Z,0)))</f>
        <v/>
      </c>
      <c r="AP427" t="str">
        <f>IF(ISERROR(INDEX(Panaboard!Q:Q,MATCH(CONCATENATE(AZ427,"-",C427),Panaboard!Z:Z,0))),"",INDEX(Panaboard!Q:Q,MATCH(CONCATENATE(AZ427,"-",C427),Panaboard!Z:Z,0)))</f>
        <v/>
      </c>
      <c r="AR427" t="str">
        <f>IF(PResult!BW427="","",PResult!BW427)</f>
        <v/>
      </c>
      <c r="AS427" t="str">
        <f>IF(PResult!BX427="","",PResult!BX427)</f>
        <v/>
      </c>
      <c r="AT427" t="str">
        <f>IF(ISERROR(INDEX(Panaboard!K:K,MATCH(CONCATENATE(AZ427,"-",C427),Panaboard!Z:Z,0))),"",INDEX(Panaboard!K:K,MATCH(CONCATENATE(AZ427,"-",C427),Panaboard!Z:Z,0)))</f>
        <v/>
      </c>
      <c r="AU427" t="str">
        <f>IF(ISERROR(INDEX(Panaboard!U:U,MATCH(CONCATENATE(AZ427,"-",C427),Panaboard!Z:Z,0))),"",INDEX(Panaboard!U:U,MATCH(CONCATENATE(AZ427,"-",C427),Panaboard!Z:Z,0)))</f>
        <v/>
      </c>
      <c r="AV427" t="str">
        <f>IF(ISERROR(INDEX(Panaboard!W:W,MATCH(CONCATENATE(AZ427,"-",C427),Panaboard!Z:Z,0))),"",INDEX(Panaboard!W:W,MATCH(CONCATENATE(AZ427,"-",C427),Panaboard!Z:Z,0)))</f>
        <v/>
      </c>
      <c r="AW427" t="str">
        <f>IF(ISERROR(INDEX(Panaboard!X:X,MATCH(CONCATENATE(AZ427,"-",C427),Panaboard!Z:Z,0))),"",INDEX(Panaboard!X:X,MATCH(CONCATENATE(AZ427,"-",C427),Panaboard!Z:Z,0)))</f>
        <v/>
      </c>
      <c r="AX427" t="str">
        <f>IF(ISERROR(INDEX(Panaboard!AA:AA,MATCH(CONCATENATE(AZ427,"-",C427),Panaboard!Z:Z,0))),"",INDEX(Panaboard!AA:AA,MATCH(CONCATENATE(AZ427,"-",C427),Panaboard!Z:Z,0)))</f>
        <v/>
      </c>
      <c r="AY427" t="str">
        <f>IF(ISERROR(INDEX(Panaboard!AB:AB,MATCH(CONCATENATE(AZ427,"-",C427),Panaboard!Z:Z,0))),"",INDEX(Panaboard!AB:AB,MATCH(CONCATENATE(AZ427,"-",C427),Panaboard!Z:Z,0)))</f>
        <v/>
      </c>
      <c r="AZ427" t="str">
        <f t="shared" si="52"/>
        <v/>
      </c>
      <c r="BA427" t="str">
        <f>IF(ISERROR(INDEX(Panaboard!E:E,MATCH(CONCATENATE(AZ427,"-",C427),Panaboard!Z:Z,0))),"",INDEX(Panaboard!E:E,MATCH(CONCATENATE(AZ427,"-",C427),Panaboard!Z:Z,0)))</f>
        <v/>
      </c>
      <c r="BB427" t="str">
        <f>IF(ISERROR(INDEX(Panaboard!AC:AC,MATCH(CONCATENATE(AZ427,"-",C427),Panaboard!Z:Z,0))),"",INDEX(Panaboard!AC:AC,MATCH(CONCATENATE(AZ427,"-",C427),Panaboard!Z:Z,0)))</f>
        <v/>
      </c>
      <c r="BC427" t="str">
        <f t="shared" si="53"/>
        <v/>
      </c>
      <c r="BD427" t="str">
        <f t="shared" si="54"/>
        <v/>
      </c>
      <c r="BE427" t="str">
        <f t="shared" si="55"/>
        <v>xx0x0</v>
      </c>
      <c r="BF427" t="str">
        <f>IF(ISERROR(INDEX(CuttingList!F:F,MATCH(CONCATENATE(A427,"-",C427),CuttingList!E:E,0))),"",INDEX(CuttingList!F:F,MATCH(CONCATENATE(A427,"-",C427),CuttingList!E:E,0)))</f>
        <v/>
      </c>
    </row>
    <row r="428" spans="1:58" x14ac:dyDescent="0.25">
      <c r="A428" t="str">
        <f>IF(PResult!BJ428="","",PResult!BJ428)</f>
        <v/>
      </c>
      <c r="B428" t="str">
        <f>IF(PResult!E428="","",PResult!E428)</f>
        <v/>
      </c>
      <c r="C428" t="str">
        <f>IF(PResult!BZ428="","",PResult!BZ428)</f>
        <v/>
      </c>
      <c r="D428" t="str">
        <f>IF(ISERROR(INDEX(Panaboard!B:B,MATCH(CONCATENATE(AZ428,"-",C428),Panaboard!Z:Z,0))),"",TRIM(INDEX(Panaboard!B:B,MATCH(CONCATENATE(AZ428,"-",C428),Panaboard!Z:Z,0))))</f>
        <v/>
      </c>
      <c r="E428" t="str">
        <f t="shared" si="51"/>
        <v>xx0x0</v>
      </c>
      <c r="F428" t="str">
        <f>IF(PResult!U428="","",UPPER(TRIM(PResult!U428)))</f>
        <v/>
      </c>
      <c r="G428">
        <f>IF(OR(PResult!O428="",PResult!O428="(null)"),0,PResult!O428)</f>
        <v>0</v>
      </c>
      <c r="H428" t="str">
        <f>IF(ISERROR(INDEX(Panaboard!G:G,MATCH(CONCATENATE(AZ428,"-",C428),Panaboard!Z:Z,0))),"",INDEX(Panaboard!G:G,MATCH(CONCATENATE(AZ428,"-",C428),Panaboard!Z:Z,0)))</f>
        <v/>
      </c>
      <c r="I428" t="str">
        <f>IF(PResult!J428="","",PResult!J428)</f>
        <v/>
      </c>
      <c r="J428" t="str">
        <f>IF(PResult!K428="","",PResult!K428)</f>
        <v/>
      </c>
      <c r="K428">
        <f>IF(OR(PResult!L428="(null)",PResult!L428=""),0,PResult!L428)</f>
        <v>0</v>
      </c>
      <c r="L428">
        <f>IF(OR(PResult!M428="(null)",PResult!M428=""),0,PResult!M428)</f>
        <v>0</v>
      </c>
      <c r="M428">
        <f t="shared" si="48"/>
        <v>0</v>
      </c>
      <c r="N428" t="str">
        <f>TEXT(IF(ISERROR(INDEX(Panaboard!H:H,MATCH(CONCATENATE(AZ428,"-",C428),Panaboard!Z:Z,0))),"",INDEX(Panaboard!H:H,MATCH(CONCATENATE(AZ428,"-",C428),Panaboard!Z:Z,0))),"HH:MM")</f>
        <v/>
      </c>
      <c r="O428" t="str">
        <f>TEXT(IF(ISERROR(INDEX(Panaboard!I:I,MATCH(CONCATENATE(AZ428,"-",C428),Panaboard!Z:Z,0))),"",INDEX(Panaboard!I:I,MATCH(CONCATENATE(AZ428,"-",C428),Panaboard!Z:Z,0))),"HH:MM")</f>
        <v/>
      </c>
      <c r="P428" t="str">
        <f t="shared" si="49"/>
        <v/>
      </c>
      <c r="Q428" t="str">
        <f>IF(ISERROR(INDEX(Panaboard!S:S,MATCH(CONCATENATE(AZ428,"-",C428),Panaboard!Z:Z,0))),"",INDEX(Panaboard!S:S,MATCH(CONCATENATE(AZ428,"-",C428),Panaboard!Z:Z,0)))</f>
        <v/>
      </c>
      <c r="R428" t="str">
        <f>IF(ISERROR(INDEX(Panaboard!F:F,MATCH(CONCATENATE(AZ428,"-",C428),Panaboard!Z:Z,0))),"",INDEX(Panaboard!F:F,MATCH(CONCATENATE(AZ428,"-",C428),Panaboard!Z:Z,0)))</f>
        <v/>
      </c>
      <c r="S428" t="str">
        <f t="shared" si="50"/>
        <v/>
      </c>
      <c r="T428" t="str">
        <f>IF(ISERROR(INDEX(Panaboard!D:D,MATCH(CONCATENATE(AZ428,"-",C428),Panaboard!Z:Z,0))),"",INDEX(Panaboard!D:D,MATCH(CONCATENATE(AZ428,"-",C428),Panaboard!Z:Z,0)))</f>
        <v/>
      </c>
      <c r="U428" t="str">
        <f>IF(ISERROR(INDEX(Panaboard!J:J,MATCH(CONCATENATE(AZ428,"-",C428),Panaboard!Z:Z,0))),"",INDEX(Panaboard!J:J,MATCH(CONCATENATE(AZ428,"-",C428),Panaboard!Z:Z,0)))</f>
        <v/>
      </c>
      <c r="V428">
        <f>IF(PResult!BL428="",0,PResult!BL428)</f>
        <v>0</v>
      </c>
      <c r="W428">
        <f>IF(PResult!BM428="",0,PResult!BM428)</f>
        <v>0</v>
      </c>
      <c r="X428">
        <f>IF(OR(PResult!AE428="",PResult!AE428="(null)"),IF(OR(PResult!AD428="",PResult!AD428="(null)"),0,PResult!AD428),PResult!AE428)</f>
        <v>0</v>
      </c>
      <c r="Y428" t="str">
        <f>IF(OR(PResult!V428="",PResult!V428="(null)"),"",PResult!V428)</f>
        <v/>
      </c>
      <c r="Z428" t="str">
        <f>CONCATENATE(PResult!BO428,PResult!BP428)</f>
        <v/>
      </c>
      <c r="AA428" t="str">
        <f>IF(PResult!Y428="","",PResult!Y428)</f>
        <v/>
      </c>
      <c r="AB428" t="str">
        <f>IF(PResult!BQ428="","",PResult!BQ428)</f>
        <v/>
      </c>
      <c r="AC428" t="str">
        <f>IF(PResult!BR428="","",PResult!BR428)</f>
        <v/>
      </c>
      <c r="AD428" t="str">
        <f>IF(PResult!BS428="","",PResult!BS428)</f>
        <v/>
      </c>
      <c r="AE428" t="str">
        <f>IF(PResult!BN428="","",PResult!BN428)</f>
        <v/>
      </c>
      <c r="AF428" t="str">
        <f>IF(PResult!BT428="","",PResult!BT428)</f>
        <v/>
      </c>
      <c r="AG428" t="str">
        <f>IF(PResult!BU428="","",PResult!BU428)</f>
        <v/>
      </c>
      <c r="AH428" t="str">
        <f>IF(PResult!BV428="","",PResult!BV428)</f>
        <v/>
      </c>
      <c r="AI428" t="str">
        <f>TEXT(IF(ISERROR(INDEX(Panaboard!L:L,MATCH(CONCATENATE(AZ428,"-",C428),Panaboard!Z:Z,0))),"",INDEX(Panaboard!L:L,MATCH(CONCATENATE(AZ428,"-",C428),Panaboard!Z:Z,0))),"HH:MM")</f>
        <v/>
      </c>
      <c r="AJ428" t="str">
        <f>TEXT(IF(ISERROR(INDEX(Panaboard!M:M,MATCH(CONCATENATE(AZ428,"-",C428),Panaboard!Z:Z,0))),"",INDEX(Panaboard!M:M,MATCH(CONCATENATE(AZ428,"-",C428),Panaboard!Z:Z,0))),"HH:MM")</f>
        <v/>
      </c>
      <c r="AK428" t="str">
        <f>IF(PResult!BY428="","",PResult!BY428)</f>
        <v/>
      </c>
      <c r="AL428">
        <f>IF(PResult!P428="",0,PResult!P428)</f>
        <v>0</v>
      </c>
      <c r="AM428" t="str">
        <f>IF(ISERROR(INDEX(Panaboard!N:N,MATCH(CONCATENATE(AZ428,"-",C428),Panaboard!Z:Z,0))),"",INDEX(Panaboard!N:N,MATCH(CONCATENATE(AZ428,"-",C428),Panaboard!Z:Z,0)))</f>
        <v/>
      </c>
      <c r="AN428" t="str">
        <f>IF(ISERROR(INDEX(Panaboard!O:O,MATCH(CONCATENATE(AZ428,"-",C428),Panaboard!Z:Z,0))),"",INDEX(Panaboard!O:O,MATCH(CONCATENATE(AZ428,"-",C428),Panaboard!Z:Z,0)))</f>
        <v/>
      </c>
      <c r="AO428" t="str">
        <f>IF(ISERROR(INDEX(Panaboard!P:P,MATCH(CONCATENATE(AZ428,"-",C428),Panaboard!Z:Z,0))),"",INDEX(Panaboard!P:P,MATCH(CONCATENATE(AZ428,"-",C428),Panaboard!Z:Z,0)))</f>
        <v/>
      </c>
      <c r="AP428" t="str">
        <f>IF(ISERROR(INDEX(Panaboard!Q:Q,MATCH(CONCATENATE(AZ428,"-",C428),Panaboard!Z:Z,0))),"",INDEX(Panaboard!Q:Q,MATCH(CONCATENATE(AZ428,"-",C428),Panaboard!Z:Z,0)))</f>
        <v/>
      </c>
      <c r="AR428" t="str">
        <f>IF(PResult!BW428="","",PResult!BW428)</f>
        <v/>
      </c>
      <c r="AS428" t="str">
        <f>IF(PResult!BX428="","",PResult!BX428)</f>
        <v/>
      </c>
      <c r="AT428" t="str">
        <f>IF(ISERROR(INDEX(Panaboard!K:K,MATCH(CONCATENATE(AZ428,"-",C428),Panaboard!Z:Z,0))),"",INDEX(Panaboard!K:K,MATCH(CONCATENATE(AZ428,"-",C428),Panaboard!Z:Z,0)))</f>
        <v/>
      </c>
      <c r="AU428" t="str">
        <f>IF(ISERROR(INDEX(Panaboard!U:U,MATCH(CONCATENATE(AZ428,"-",C428),Panaboard!Z:Z,0))),"",INDEX(Panaboard!U:U,MATCH(CONCATENATE(AZ428,"-",C428),Panaboard!Z:Z,0)))</f>
        <v/>
      </c>
      <c r="AV428" t="str">
        <f>IF(ISERROR(INDEX(Panaboard!W:W,MATCH(CONCATENATE(AZ428,"-",C428),Panaboard!Z:Z,0))),"",INDEX(Panaboard!W:W,MATCH(CONCATENATE(AZ428,"-",C428),Panaboard!Z:Z,0)))</f>
        <v/>
      </c>
      <c r="AW428" t="str">
        <f>IF(ISERROR(INDEX(Panaboard!X:X,MATCH(CONCATENATE(AZ428,"-",C428),Panaboard!Z:Z,0))),"",INDEX(Panaboard!X:X,MATCH(CONCATENATE(AZ428,"-",C428),Panaboard!Z:Z,0)))</f>
        <v/>
      </c>
      <c r="AX428" t="str">
        <f>IF(ISERROR(INDEX(Panaboard!AA:AA,MATCH(CONCATENATE(AZ428,"-",C428),Panaboard!Z:Z,0))),"",INDEX(Panaboard!AA:AA,MATCH(CONCATENATE(AZ428,"-",C428),Panaboard!Z:Z,0)))</f>
        <v/>
      </c>
      <c r="AY428" t="str">
        <f>IF(ISERROR(INDEX(Panaboard!AB:AB,MATCH(CONCATENATE(AZ428,"-",C428),Panaboard!Z:Z,0))),"",INDEX(Panaboard!AB:AB,MATCH(CONCATENATE(AZ428,"-",C428),Panaboard!Z:Z,0)))</f>
        <v/>
      </c>
      <c r="AZ428" t="str">
        <f t="shared" si="52"/>
        <v/>
      </c>
      <c r="BA428" t="str">
        <f>IF(ISERROR(INDEX(Panaboard!E:E,MATCH(CONCATENATE(AZ428,"-",C428),Panaboard!Z:Z,0))),"",INDEX(Panaboard!E:E,MATCH(CONCATENATE(AZ428,"-",C428),Panaboard!Z:Z,0)))</f>
        <v/>
      </c>
      <c r="BB428" t="str">
        <f>IF(ISERROR(INDEX(Panaboard!AC:AC,MATCH(CONCATENATE(AZ428,"-",C428),Panaboard!Z:Z,0))),"",INDEX(Panaboard!AC:AC,MATCH(CONCATENATE(AZ428,"-",C428),Panaboard!Z:Z,0)))</f>
        <v/>
      </c>
      <c r="BC428" t="str">
        <f t="shared" si="53"/>
        <v/>
      </c>
      <c r="BD428" t="str">
        <f t="shared" si="54"/>
        <v/>
      </c>
      <c r="BE428" t="str">
        <f t="shared" si="55"/>
        <v>xx0x0</v>
      </c>
      <c r="BF428" t="str">
        <f>IF(ISERROR(INDEX(CuttingList!F:F,MATCH(CONCATENATE(A428,"-",C428),CuttingList!E:E,0))),"",INDEX(CuttingList!F:F,MATCH(CONCATENATE(A428,"-",C428),CuttingList!E:E,0)))</f>
        <v/>
      </c>
    </row>
    <row r="429" spans="1:58" x14ac:dyDescent="0.25">
      <c r="A429" t="str">
        <f>IF(PResult!BJ429="","",PResult!BJ429)</f>
        <v/>
      </c>
      <c r="B429" t="str">
        <f>IF(PResult!E429="","",PResult!E429)</f>
        <v/>
      </c>
      <c r="C429" t="str">
        <f>IF(PResult!BZ429="","",PResult!BZ429)</f>
        <v/>
      </c>
      <c r="D429" t="str">
        <f>IF(ISERROR(INDEX(Panaboard!B:B,MATCH(CONCATENATE(AZ429,"-",C429),Panaboard!Z:Z,0))),"",TRIM(INDEX(Panaboard!B:B,MATCH(CONCATENATE(AZ429,"-",C429),Panaboard!Z:Z,0))))</f>
        <v/>
      </c>
      <c r="E429" t="str">
        <f t="shared" si="51"/>
        <v>xx0x0</v>
      </c>
      <c r="F429" t="str">
        <f>IF(PResult!U429="","",UPPER(TRIM(PResult!U429)))</f>
        <v/>
      </c>
      <c r="G429">
        <f>IF(OR(PResult!O429="",PResult!O429="(null)"),0,PResult!O429)</f>
        <v>0</v>
      </c>
      <c r="H429" t="str">
        <f>IF(ISERROR(INDEX(Panaboard!G:G,MATCH(CONCATENATE(AZ429,"-",C429),Panaboard!Z:Z,0))),"",INDEX(Panaboard!G:G,MATCH(CONCATENATE(AZ429,"-",C429),Panaboard!Z:Z,0)))</f>
        <v/>
      </c>
      <c r="I429" t="str">
        <f>IF(PResult!J429="","",PResult!J429)</f>
        <v/>
      </c>
      <c r="J429" t="str">
        <f>IF(PResult!K429="","",PResult!K429)</f>
        <v/>
      </c>
      <c r="K429">
        <f>IF(OR(PResult!L429="(null)",PResult!L429=""),0,PResult!L429)</f>
        <v>0</v>
      </c>
      <c r="L429">
        <f>IF(OR(PResult!M429="(null)",PResult!M429=""),0,PResult!M429)</f>
        <v>0</v>
      </c>
      <c r="M429">
        <f t="shared" si="48"/>
        <v>0</v>
      </c>
      <c r="N429" t="str">
        <f>TEXT(IF(ISERROR(INDEX(Panaboard!H:H,MATCH(CONCATENATE(AZ429,"-",C429),Panaboard!Z:Z,0))),"",INDEX(Panaboard!H:H,MATCH(CONCATENATE(AZ429,"-",C429),Panaboard!Z:Z,0))),"HH:MM")</f>
        <v/>
      </c>
      <c r="O429" t="str">
        <f>TEXT(IF(ISERROR(INDEX(Panaboard!I:I,MATCH(CONCATENATE(AZ429,"-",C429),Panaboard!Z:Z,0))),"",INDEX(Panaboard!I:I,MATCH(CONCATENATE(AZ429,"-",C429),Panaboard!Z:Z,0))),"HH:MM")</f>
        <v/>
      </c>
      <c r="P429" t="str">
        <f t="shared" si="49"/>
        <v/>
      </c>
      <c r="Q429" t="str">
        <f>IF(ISERROR(INDEX(Panaboard!S:S,MATCH(CONCATENATE(AZ429,"-",C429),Panaboard!Z:Z,0))),"",INDEX(Panaboard!S:S,MATCH(CONCATENATE(AZ429,"-",C429),Panaboard!Z:Z,0)))</f>
        <v/>
      </c>
      <c r="R429" t="str">
        <f>IF(ISERROR(INDEX(Panaboard!F:F,MATCH(CONCATENATE(AZ429,"-",C429),Panaboard!Z:Z,0))),"",INDEX(Panaboard!F:F,MATCH(CONCATENATE(AZ429,"-",C429),Panaboard!Z:Z,0)))</f>
        <v/>
      </c>
      <c r="S429" t="str">
        <f t="shared" si="50"/>
        <v/>
      </c>
      <c r="T429" t="str">
        <f>IF(ISERROR(INDEX(Panaboard!D:D,MATCH(CONCATENATE(AZ429,"-",C429),Panaboard!Z:Z,0))),"",INDEX(Panaboard!D:D,MATCH(CONCATENATE(AZ429,"-",C429),Panaboard!Z:Z,0)))</f>
        <v/>
      </c>
      <c r="U429" t="str">
        <f>IF(ISERROR(INDEX(Panaboard!J:J,MATCH(CONCATENATE(AZ429,"-",C429),Panaboard!Z:Z,0))),"",INDEX(Panaboard!J:J,MATCH(CONCATENATE(AZ429,"-",C429),Panaboard!Z:Z,0)))</f>
        <v/>
      </c>
      <c r="V429">
        <f>IF(PResult!BL429="",0,PResult!BL429)</f>
        <v>0</v>
      </c>
      <c r="W429">
        <f>IF(PResult!BM429="",0,PResult!BM429)</f>
        <v>0</v>
      </c>
      <c r="X429">
        <f>IF(OR(PResult!AE429="",PResult!AE429="(null)"),IF(OR(PResult!AD429="",PResult!AD429="(null)"),0,PResult!AD429),PResult!AE429)</f>
        <v>0</v>
      </c>
      <c r="Y429" t="str">
        <f>IF(OR(PResult!V429="",PResult!V429="(null)"),"",PResult!V429)</f>
        <v/>
      </c>
      <c r="Z429" t="str">
        <f>CONCATENATE(PResult!BO429,PResult!BP429)</f>
        <v/>
      </c>
      <c r="AA429" t="str">
        <f>IF(PResult!Y429="","",PResult!Y429)</f>
        <v/>
      </c>
      <c r="AB429" t="str">
        <f>IF(PResult!BQ429="","",PResult!BQ429)</f>
        <v/>
      </c>
      <c r="AC429" t="str">
        <f>IF(PResult!BR429="","",PResult!BR429)</f>
        <v/>
      </c>
      <c r="AD429" t="str">
        <f>IF(PResult!BS429="","",PResult!BS429)</f>
        <v/>
      </c>
      <c r="AE429" t="str">
        <f>IF(PResult!BN429="","",PResult!BN429)</f>
        <v/>
      </c>
      <c r="AF429" t="str">
        <f>IF(PResult!BT429="","",PResult!BT429)</f>
        <v/>
      </c>
      <c r="AG429" t="str">
        <f>IF(PResult!BU429="","",PResult!BU429)</f>
        <v/>
      </c>
      <c r="AH429" t="str">
        <f>IF(PResult!BV429="","",PResult!BV429)</f>
        <v/>
      </c>
      <c r="AI429" t="str">
        <f>TEXT(IF(ISERROR(INDEX(Panaboard!L:L,MATCH(CONCATENATE(AZ429,"-",C429),Panaboard!Z:Z,0))),"",INDEX(Panaboard!L:L,MATCH(CONCATENATE(AZ429,"-",C429),Panaboard!Z:Z,0))),"HH:MM")</f>
        <v/>
      </c>
      <c r="AJ429" t="str">
        <f>TEXT(IF(ISERROR(INDEX(Panaboard!M:M,MATCH(CONCATENATE(AZ429,"-",C429),Panaboard!Z:Z,0))),"",INDEX(Panaboard!M:M,MATCH(CONCATENATE(AZ429,"-",C429),Panaboard!Z:Z,0))),"HH:MM")</f>
        <v/>
      </c>
      <c r="AK429" t="str">
        <f>IF(PResult!BY429="","",PResult!BY429)</f>
        <v/>
      </c>
      <c r="AL429">
        <f>IF(PResult!P429="",0,PResult!P429)</f>
        <v>0</v>
      </c>
      <c r="AM429" t="str">
        <f>IF(ISERROR(INDEX(Panaboard!N:N,MATCH(CONCATENATE(AZ429,"-",C429),Panaboard!Z:Z,0))),"",INDEX(Panaboard!N:N,MATCH(CONCATENATE(AZ429,"-",C429),Panaboard!Z:Z,0)))</f>
        <v/>
      </c>
      <c r="AN429" t="str">
        <f>IF(ISERROR(INDEX(Panaboard!O:O,MATCH(CONCATENATE(AZ429,"-",C429),Panaboard!Z:Z,0))),"",INDEX(Panaboard!O:O,MATCH(CONCATENATE(AZ429,"-",C429),Panaboard!Z:Z,0)))</f>
        <v/>
      </c>
      <c r="AO429" t="str">
        <f>IF(ISERROR(INDEX(Panaboard!P:P,MATCH(CONCATENATE(AZ429,"-",C429),Panaboard!Z:Z,0))),"",INDEX(Panaboard!P:P,MATCH(CONCATENATE(AZ429,"-",C429),Panaboard!Z:Z,0)))</f>
        <v/>
      </c>
      <c r="AP429" t="str">
        <f>IF(ISERROR(INDEX(Panaboard!Q:Q,MATCH(CONCATENATE(AZ429,"-",C429),Panaboard!Z:Z,0))),"",INDEX(Panaboard!Q:Q,MATCH(CONCATENATE(AZ429,"-",C429),Panaboard!Z:Z,0)))</f>
        <v/>
      </c>
      <c r="AR429" t="str">
        <f>IF(PResult!BW429="","",PResult!BW429)</f>
        <v/>
      </c>
      <c r="AS429" t="str">
        <f>IF(PResult!BX429="","",PResult!BX429)</f>
        <v/>
      </c>
      <c r="AT429" t="str">
        <f>IF(ISERROR(INDEX(Panaboard!K:K,MATCH(CONCATENATE(AZ429,"-",C429),Panaboard!Z:Z,0))),"",INDEX(Panaboard!K:K,MATCH(CONCATENATE(AZ429,"-",C429),Panaboard!Z:Z,0)))</f>
        <v/>
      </c>
      <c r="AU429" t="str">
        <f>IF(ISERROR(INDEX(Panaboard!U:U,MATCH(CONCATENATE(AZ429,"-",C429),Panaboard!Z:Z,0))),"",INDEX(Panaboard!U:U,MATCH(CONCATENATE(AZ429,"-",C429),Panaboard!Z:Z,0)))</f>
        <v/>
      </c>
      <c r="AV429" t="str">
        <f>IF(ISERROR(INDEX(Panaboard!W:W,MATCH(CONCATENATE(AZ429,"-",C429),Panaboard!Z:Z,0))),"",INDEX(Panaboard!W:W,MATCH(CONCATENATE(AZ429,"-",C429),Panaboard!Z:Z,0)))</f>
        <v/>
      </c>
      <c r="AW429" t="str">
        <f>IF(ISERROR(INDEX(Panaboard!X:X,MATCH(CONCATENATE(AZ429,"-",C429),Panaboard!Z:Z,0))),"",INDEX(Panaboard!X:X,MATCH(CONCATENATE(AZ429,"-",C429),Panaboard!Z:Z,0)))</f>
        <v/>
      </c>
      <c r="AX429" t="str">
        <f>IF(ISERROR(INDEX(Panaboard!AA:AA,MATCH(CONCATENATE(AZ429,"-",C429),Panaboard!Z:Z,0))),"",INDEX(Panaboard!AA:AA,MATCH(CONCATENATE(AZ429,"-",C429),Panaboard!Z:Z,0)))</f>
        <v/>
      </c>
      <c r="AY429" t="str">
        <f>IF(ISERROR(INDEX(Panaboard!AB:AB,MATCH(CONCATENATE(AZ429,"-",C429),Panaboard!Z:Z,0))),"",INDEX(Panaboard!AB:AB,MATCH(CONCATENATE(AZ429,"-",C429),Panaboard!Z:Z,0)))</f>
        <v/>
      </c>
      <c r="AZ429" t="str">
        <f t="shared" si="52"/>
        <v/>
      </c>
      <c r="BA429" t="str">
        <f>IF(ISERROR(INDEX(Panaboard!E:E,MATCH(CONCATENATE(AZ429,"-",C429),Panaboard!Z:Z,0))),"",INDEX(Panaboard!E:E,MATCH(CONCATENATE(AZ429,"-",C429),Panaboard!Z:Z,0)))</f>
        <v/>
      </c>
      <c r="BB429" t="str">
        <f>IF(ISERROR(INDEX(Panaboard!AC:AC,MATCH(CONCATENATE(AZ429,"-",C429),Panaboard!Z:Z,0))),"",INDEX(Panaboard!AC:AC,MATCH(CONCATENATE(AZ429,"-",C429),Panaboard!Z:Z,0)))</f>
        <v/>
      </c>
      <c r="BC429" t="str">
        <f t="shared" si="53"/>
        <v/>
      </c>
      <c r="BD429" t="str">
        <f t="shared" si="54"/>
        <v/>
      </c>
      <c r="BE429" t="str">
        <f t="shared" si="55"/>
        <v>xx0x0</v>
      </c>
      <c r="BF429" t="str">
        <f>IF(ISERROR(INDEX(CuttingList!F:F,MATCH(CONCATENATE(A429,"-",C429),CuttingList!E:E,0))),"",INDEX(CuttingList!F:F,MATCH(CONCATENATE(A429,"-",C429),CuttingList!E:E,0)))</f>
        <v/>
      </c>
    </row>
    <row r="430" spans="1:58" x14ac:dyDescent="0.25">
      <c r="A430" t="str">
        <f>IF(PResult!BJ430="","",PResult!BJ430)</f>
        <v/>
      </c>
      <c r="B430" t="str">
        <f>IF(PResult!E430="","",PResult!E430)</f>
        <v/>
      </c>
      <c r="C430" t="str">
        <f>IF(PResult!BZ430="","",PResult!BZ430)</f>
        <v/>
      </c>
      <c r="D430" t="str">
        <f>IF(ISERROR(INDEX(Panaboard!B:B,MATCH(CONCATENATE(AZ430,"-",C430),Panaboard!Z:Z,0))),"",TRIM(INDEX(Panaboard!B:B,MATCH(CONCATENATE(AZ430,"-",C430),Panaboard!Z:Z,0))))</f>
        <v/>
      </c>
      <c r="E430" t="str">
        <f t="shared" si="51"/>
        <v>xx0x0</v>
      </c>
      <c r="F430" t="str">
        <f>IF(PResult!U430="","",UPPER(TRIM(PResult!U430)))</f>
        <v/>
      </c>
      <c r="G430">
        <f>IF(OR(PResult!O430="",PResult!O430="(null)"),0,PResult!O430)</f>
        <v>0</v>
      </c>
      <c r="H430" t="str">
        <f>IF(ISERROR(INDEX(Panaboard!G:G,MATCH(CONCATENATE(AZ430,"-",C430),Panaboard!Z:Z,0))),"",INDEX(Panaboard!G:G,MATCH(CONCATENATE(AZ430,"-",C430),Panaboard!Z:Z,0)))</f>
        <v/>
      </c>
      <c r="I430" t="str">
        <f>IF(PResult!J430="","",PResult!J430)</f>
        <v/>
      </c>
      <c r="J430" t="str">
        <f>IF(PResult!K430="","",PResult!K430)</f>
        <v/>
      </c>
      <c r="K430">
        <f>IF(OR(PResult!L430="(null)",PResult!L430=""),0,PResult!L430)</f>
        <v>0</v>
      </c>
      <c r="L430">
        <f>IF(OR(PResult!M430="(null)",PResult!M430=""),0,PResult!M430)</f>
        <v>0</v>
      </c>
      <c r="M430">
        <f t="shared" si="48"/>
        <v>0</v>
      </c>
      <c r="N430" t="str">
        <f>TEXT(IF(ISERROR(INDEX(Panaboard!H:H,MATCH(CONCATENATE(AZ430,"-",C430),Panaboard!Z:Z,0))),"",INDEX(Panaboard!H:H,MATCH(CONCATENATE(AZ430,"-",C430),Panaboard!Z:Z,0))),"HH:MM")</f>
        <v/>
      </c>
      <c r="O430" t="str">
        <f>TEXT(IF(ISERROR(INDEX(Panaboard!I:I,MATCH(CONCATENATE(AZ430,"-",C430),Panaboard!Z:Z,0))),"",INDEX(Panaboard!I:I,MATCH(CONCATENATE(AZ430,"-",C430),Panaboard!Z:Z,0))),"HH:MM")</f>
        <v/>
      </c>
      <c r="P430" t="str">
        <f t="shared" si="49"/>
        <v/>
      </c>
      <c r="Q430" t="str">
        <f>IF(ISERROR(INDEX(Panaboard!S:S,MATCH(CONCATENATE(AZ430,"-",C430),Panaboard!Z:Z,0))),"",INDEX(Panaboard!S:S,MATCH(CONCATENATE(AZ430,"-",C430),Panaboard!Z:Z,0)))</f>
        <v/>
      </c>
      <c r="R430" t="str">
        <f>IF(ISERROR(INDEX(Panaboard!F:F,MATCH(CONCATENATE(AZ430,"-",C430),Panaboard!Z:Z,0))),"",INDEX(Panaboard!F:F,MATCH(CONCATENATE(AZ430,"-",C430),Panaboard!Z:Z,0)))</f>
        <v/>
      </c>
      <c r="S430" t="str">
        <f t="shared" si="50"/>
        <v/>
      </c>
      <c r="T430" t="str">
        <f>IF(ISERROR(INDEX(Panaboard!D:D,MATCH(CONCATENATE(AZ430,"-",C430),Panaboard!Z:Z,0))),"",INDEX(Panaboard!D:D,MATCH(CONCATENATE(AZ430,"-",C430),Panaboard!Z:Z,0)))</f>
        <v/>
      </c>
      <c r="U430" t="str">
        <f>IF(ISERROR(INDEX(Panaboard!J:J,MATCH(CONCATENATE(AZ430,"-",C430),Panaboard!Z:Z,0))),"",INDEX(Panaboard!J:J,MATCH(CONCATENATE(AZ430,"-",C430),Panaboard!Z:Z,0)))</f>
        <v/>
      </c>
      <c r="V430">
        <f>IF(PResult!BL430="",0,PResult!BL430)</f>
        <v>0</v>
      </c>
      <c r="W430">
        <f>IF(PResult!BM430="",0,PResult!BM430)</f>
        <v>0</v>
      </c>
      <c r="X430">
        <f>IF(OR(PResult!AE430="",PResult!AE430="(null)"),IF(OR(PResult!AD430="",PResult!AD430="(null)"),0,PResult!AD430),PResult!AE430)</f>
        <v>0</v>
      </c>
      <c r="Y430" t="str">
        <f>IF(OR(PResult!V430="",PResult!V430="(null)"),"",PResult!V430)</f>
        <v/>
      </c>
      <c r="Z430" t="str">
        <f>CONCATENATE(PResult!BO430,PResult!BP430)</f>
        <v/>
      </c>
      <c r="AA430" t="str">
        <f>IF(PResult!Y430="","",PResult!Y430)</f>
        <v/>
      </c>
      <c r="AB430" t="str">
        <f>IF(PResult!BQ430="","",PResult!BQ430)</f>
        <v/>
      </c>
      <c r="AC430" t="str">
        <f>IF(PResult!BR430="","",PResult!BR430)</f>
        <v/>
      </c>
      <c r="AD430" t="str">
        <f>IF(PResult!BS430="","",PResult!BS430)</f>
        <v/>
      </c>
      <c r="AE430" t="str">
        <f>IF(PResult!BN430="","",PResult!BN430)</f>
        <v/>
      </c>
      <c r="AF430" t="str">
        <f>IF(PResult!BT430="","",PResult!BT430)</f>
        <v/>
      </c>
      <c r="AG430" t="str">
        <f>IF(PResult!BU430="","",PResult!BU430)</f>
        <v/>
      </c>
      <c r="AH430" t="str">
        <f>IF(PResult!BV430="","",PResult!BV430)</f>
        <v/>
      </c>
      <c r="AI430" t="str">
        <f>TEXT(IF(ISERROR(INDEX(Panaboard!L:L,MATCH(CONCATENATE(AZ430,"-",C430),Panaboard!Z:Z,0))),"",INDEX(Panaboard!L:L,MATCH(CONCATENATE(AZ430,"-",C430),Panaboard!Z:Z,0))),"HH:MM")</f>
        <v/>
      </c>
      <c r="AJ430" t="str">
        <f>TEXT(IF(ISERROR(INDEX(Panaboard!M:M,MATCH(CONCATENATE(AZ430,"-",C430),Panaboard!Z:Z,0))),"",INDEX(Panaboard!M:M,MATCH(CONCATENATE(AZ430,"-",C430),Panaboard!Z:Z,0))),"HH:MM")</f>
        <v/>
      </c>
      <c r="AK430" t="str">
        <f>IF(PResult!BY430="","",PResult!BY430)</f>
        <v/>
      </c>
      <c r="AL430">
        <f>IF(PResult!P430="",0,PResult!P430)</f>
        <v>0</v>
      </c>
      <c r="AM430" t="str">
        <f>IF(ISERROR(INDEX(Panaboard!N:N,MATCH(CONCATENATE(AZ430,"-",C430),Panaboard!Z:Z,0))),"",INDEX(Panaboard!N:N,MATCH(CONCATENATE(AZ430,"-",C430),Panaboard!Z:Z,0)))</f>
        <v/>
      </c>
      <c r="AN430" t="str">
        <f>IF(ISERROR(INDEX(Panaboard!O:O,MATCH(CONCATENATE(AZ430,"-",C430),Panaboard!Z:Z,0))),"",INDEX(Panaboard!O:O,MATCH(CONCATENATE(AZ430,"-",C430),Panaboard!Z:Z,0)))</f>
        <v/>
      </c>
      <c r="AO430" t="str">
        <f>IF(ISERROR(INDEX(Panaboard!P:P,MATCH(CONCATENATE(AZ430,"-",C430),Panaboard!Z:Z,0))),"",INDEX(Panaboard!P:P,MATCH(CONCATENATE(AZ430,"-",C430),Panaboard!Z:Z,0)))</f>
        <v/>
      </c>
      <c r="AP430" t="str">
        <f>IF(ISERROR(INDEX(Panaboard!Q:Q,MATCH(CONCATENATE(AZ430,"-",C430),Panaboard!Z:Z,0))),"",INDEX(Panaboard!Q:Q,MATCH(CONCATENATE(AZ430,"-",C430),Panaboard!Z:Z,0)))</f>
        <v/>
      </c>
      <c r="AR430" t="str">
        <f>IF(PResult!BW430="","",PResult!BW430)</f>
        <v/>
      </c>
      <c r="AS430" t="str">
        <f>IF(PResult!BX430="","",PResult!BX430)</f>
        <v/>
      </c>
      <c r="AT430" t="str">
        <f>IF(ISERROR(INDEX(Panaboard!K:K,MATCH(CONCATENATE(AZ430,"-",C430),Panaboard!Z:Z,0))),"",INDEX(Panaboard!K:K,MATCH(CONCATENATE(AZ430,"-",C430),Panaboard!Z:Z,0)))</f>
        <v/>
      </c>
      <c r="AU430" t="str">
        <f>IF(ISERROR(INDEX(Panaboard!U:U,MATCH(CONCATENATE(AZ430,"-",C430),Panaboard!Z:Z,0))),"",INDEX(Panaboard!U:U,MATCH(CONCATENATE(AZ430,"-",C430),Panaboard!Z:Z,0)))</f>
        <v/>
      </c>
      <c r="AV430" t="str">
        <f>IF(ISERROR(INDEX(Panaboard!W:W,MATCH(CONCATENATE(AZ430,"-",C430),Panaboard!Z:Z,0))),"",INDEX(Panaboard!W:W,MATCH(CONCATENATE(AZ430,"-",C430),Panaboard!Z:Z,0)))</f>
        <v/>
      </c>
      <c r="AW430" t="str">
        <f>IF(ISERROR(INDEX(Panaboard!X:X,MATCH(CONCATENATE(AZ430,"-",C430),Panaboard!Z:Z,0))),"",INDEX(Panaboard!X:X,MATCH(CONCATENATE(AZ430,"-",C430),Panaboard!Z:Z,0)))</f>
        <v/>
      </c>
      <c r="AX430" t="str">
        <f>IF(ISERROR(INDEX(Panaboard!AA:AA,MATCH(CONCATENATE(AZ430,"-",C430),Panaboard!Z:Z,0))),"",INDEX(Panaboard!AA:AA,MATCH(CONCATENATE(AZ430,"-",C430),Panaboard!Z:Z,0)))</f>
        <v/>
      </c>
      <c r="AY430" t="str">
        <f>IF(ISERROR(INDEX(Panaboard!AB:AB,MATCH(CONCATENATE(AZ430,"-",C430),Panaboard!Z:Z,0))),"",INDEX(Panaboard!AB:AB,MATCH(CONCATENATE(AZ430,"-",C430),Panaboard!Z:Z,0)))</f>
        <v/>
      </c>
      <c r="AZ430" t="str">
        <f t="shared" si="52"/>
        <v/>
      </c>
      <c r="BA430" t="str">
        <f>IF(ISERROR(INDEX(Panaboard!E:E,MATCH(CONCATENATE(AZ430,"-",C430),Panaboard!Z:Z,0))),"",INDEX(Panaboard!E:E,MATCH(CONCATENATE(AZ430,"-",C430),Panaboard!Z:Z,0)))</f>
        <v/>
      </c>
      <c r="BB430" t="str">
        <f>IF(ISERROR(INDEX(Panaboard!AC:AC,MATCH(CONCATENATE(AZ430,"-",C430),Panaboard!Z:Z,0))),"",INDEX(Panaboard!AC:AC,MATCH(CONCATENATE(AZ430,"-",C430),Panaboard!Z:Z,0)))</f>
        <v/>
      </c>
      <c r="BC430" t="str">
        <f t="shared" si="53"/>
        <v/>
      </c>
      <c r="BD430" t="str">
        <f t="shared" si="54"/>
        <v/>
      </c>
      <c r="BE430" t="str">
        <f t="shared" si="55"/>
        <v>xx0x0</v>
      </c>
      <c r="BF430" t="str">
        <f>IF(ISERROR(INDEX(CuttingList!F:F,MATCH(CONCATENATE(A430,"-",C430),CuttingList!E:E,0))),"",INDEX(CuttingList!F:F,MATCH(CONCATENATE(A430,"-",C430),CuttingList!E:E,0)))</f>
        <v/>
      </c>
    </row>
    <row r="431" spans="1:58" x14ac:dyDescent="0.25">
      <c r="A431" t="str">
        <f>IF(PResult!BJ431="","",PResult!BJ431)</f>
        <v/>
      </c>
      <c r="B431" t="str">
        <f>IF(PResult!E431="","",PResult!E431)</f>
        <v/>
      </c>
      <c r="C431" t="str">
        <f>IF(PResult!BZ431="","",PResult!BZ431)</f>
        <v/>
      </c>
      <c r="D431" t="str">
        <f>IF(ISERROR(INDEX(Panaboard!B:B,MATCH(CONCATENATE(AZ431,"-",C431),Panaboard!Z:Z,0))),"",TRIM(INDEX(Panaboard!B:B,MATCH(CONCATENATE(AZ431,"-",C431),Panaboard!Z:Z,0))))</f>
        <v/>
      </c>
      <c r="E431" t="str">
        <f t="shared" si="51"/>
        <v>xx0x0</v>
      </c>
      <c r="F431" t="str">
        <f>IF(PResult!U431="","",UPPER(TRIM(PResult!U431)))</f>
        <v/>
      </c>
      <c r="G431">
        <f>IF(OR(PResult!O431="",PResult!O431="(null)"),0,PResult!O431)</f>
        <v>0</v>
      </c>
      <c r="H431" t="str">
        <f>IF(ISERROR(INDEX(Panaboard!G:G,MATCH(CONCATENATE(AZ431,"-",C431),Panaboard!Z:Z,0))),"",INDEX(Panaboard!G:G,MATCH(CONCATENATE(AZ431,"-",C431),Panaboard!Z:Z,0)))</f>
        <v/>
      </c>
      <c r="I431" t="str">
        <f>IF(PResult!J431="","",PResult!J431)</f>
        <v/>
      </c>
      <c r="J431" t="str">
        <f>IF(PResult!K431="","",PResult!K431)</f>
        <v/>
      </c>
      <c r="K431">
        <f>IF(OR(PResult!L431="(null)",PResult!L431=""),0,PResult!L431)</f>
        <v>0</v>
      </c>
      <c r="L431">
        <f>IF(OR(PResult!M431="(null)",PResult!M431=""),0,PResult!M431)</f>
        <v>0</v>
      </c>
      <c r="M431">
        <f t="shared" si="48"/>
        <v>0</v>
      </c>
      <c r="N431" t="str">
        <f>TEXT(IF(ISERROR(INDEX(Panaboard!H:H,MATCH(CONCATENATE(AZ431,"-",C431),Panaboard!Z:Z,0))),"",INDEX(Panaboard!H:H,MATCH(CONCATENATE(AZ431,"-",C431),Panaboard!Z:Z,0))),"HH:MM")</f>
        <v/>
      </c>
      <c r="O431" t="str">
        <f>TEXT(IF(ISERROR(INDEX(Panaboard!I:I,MATCH(CONCATENATE(AZ431,"-",C431),Panaboard!Z:Z,0))),"",INDEX(Panaboard!I:I,MATCH(CONCATENATE(AZ431,"-",C431),Panaboard!Z:Z,0))),"HH:MM")</f>
        <v/>
      </c>
      <c r="P431" t="str">
        <f t="shared" si="49"/>
        <v/>
      </c>
      <c r="Q431" t="str">
        <f>IF(ISERROR(INDEX(Panaboard!S:S,MATCH(CONCATENATE(AZ431,"-",C431),Panaboard!Z:Z,0))),"",INDEX(Panaboard!S:S,MATCH(CONCATENATE(AZ431,"-",C431),Panaboard!Z:Z,0)))</f>
        <v/>
      </c>
      <c r="R431" t="str">
        <f>IF(ISERROR(INDEX(Panaboard!F:F,MATCH(CONCATENATE(AZ431,"-",C431),Panaboard!Z:Z,0))),"",INDEX(Panaboard!F:F,MATCH(CONCATENATE(AZ431,"-",C431),Panaboard!Z:Z,0)))</f>
        <v/>
      </c>
      <c r="S431" t="str">
        <f t="shared" si="50"/>
        <v/>
      </c>
      <c r="T431" t="str">
        <f>IF(ISERROR(INDEX(Panaboard!D:D,MATCH(CONCATENATE(AZ431,"-",C431),Panaboard!Z:Z,0))),"",INDEX(Panaboard!D:D,MATCH(CONCATENATE(AZ431,"-",C431),Panaboard!Z:Z,0)))</f>
        <v/>
      </c>
      <c r="U431" t="str">
        <f>IF(ISERROR(INDEX(Panaboard!J:J,MATCH(CONCATENATE(AZ431,"-",C431),Panaboard!Z:Z,0))),"",INDEX(Panaboard!J:J,MATCH(CONCATENATE(AZ431,"-",C431),Panaboard!Z:Z,0)))</f>
        <v/>
      </c>
      <c r="V431">
        <f>IF(PResult!BL431="",0,PResult!BL431)</f>
        <v>0</v>
      </c>
      <c r="W431">
        <f>IF(PResult!BM431="",0,PResult!BM431)</f>
        <v>0</v>
      </c>
      <c r="X431">
        <f>IF(OR(PResult!AE431="",PResult!AE431="(null)"),IF(OR(PResult!AD431="",PResult!AD431="(null)"),0,PResult!AD431),PResult!AE431)</f>
        <v>0</v>
      </c>
      <c r="Y431" t="str">
        <f>IF(OR(PResult!V431="",PResult!V431="(null)"),"",PResult!V431)</f>
        <v/>
      </c>
      <c r="Z431" t="str">
        <f>CONCATENATE(PResult!BO431,PResult!BP431)</f>
        <v/>
      </c>
      <c r="AA431" t="str">
        <f>IF(PResult!Y431="","",PResult!Y431)</f>
        <v/>
      </c>
      <c r="AB431" t="str">
        <f>IF(PResult!BQ431="","",PResult!BQ431)</f>
        <v/>
      </c>
      <c r="AC431" t="str">
        <f>IF(PResult!BR431="","",PResult!BR431)</f>
        <v/>
      </c>
      <c r="AD431" t="str">
        <f>IF(PResult!BS431="","",PResult!BS431)</f>
        <v/>
      </c>
      <c r="AE431" t="str">
        <f>IF(PResult!BN431="","",PResult!BN431)</f>
        <v/>
      </c>
      <c r="AF431" t="str">
        <f>IF(PResult!BT431="","",PResult!BT431)</f>
        <v/>
      </c>
      <c r="AG431" t="str">
        <f>IF(PResult!BU431="","",PResult!BU431)</f>
        <v/>
      </c>
      <c r="AH431" t="str">
        <f>IF(PResult!BV431="","",PResult!BV431)</f>
        <v/>
      </c>
      <c r="AI431" t="str">
        <f>TEXT(IF(ISERROR(INDEX(Panaboard!L:L,MATCH(CONCATENATE(AZ431,"-",C431),Panaboard!Z:Z,0))),"",INDEX(Panaboard!L:L,MATCH(CONCATENATE(AZ431,"-",C431),Panaboard!Z:Z,0))),"HH:MM")</f>
        <v/>
      </c>
      <c r="AJ431" t="str">
        <f>TEXT(IF(ISERROR(INDEX(Panaboard!M:M,MATCH(CONCATENATE(AZ431,"-",C431),Panaboard!Z:Z,0))),"",INDEX(Panaboard!M:M,MATCH(CONCATENATE(AZ431,"-",C431),Panaboard!Z:Z,0))),"HH:MM")</f>
        <v/>
      </c>
      <c r="AK431" t="str">
        <f>IF(PResult!BY431="","",PResult!BY431)</f>
        <v/>
      </c>
      <c r="AL431">
        <f>IF(PResult!P431="",0,PResult!P431)</f>
        <v>0</v>
      </c>
      <c r="AM431" t="str">
        <f>IF(ISERROR(INDEX(Panaboard!N:N,MATCH(CONCATENATE(AZ431,"-",C431),Panaboard!Z:Z,0))),"",INDEX(Panaboard!N:N,MATCH(CONCATENATE(AZ431,"-",C431),Panaboard!Z:Z,0)))</f>
        <v/>
      </c>
      <c r="AN431" t="str">
        <f>IF(ISERROR(INDEX(Panaboard!O:O,MATCH(CONCATENATE(AZ431,"-",C431),Panaboard!Z:Z,0))),"",INDEX(Panaboard!O:O,MATCH(CONCATENATE(AZ431,"-",C431),Panaboard!Z:Z,0)))</f>
        <v/>
      </c>
      <c r="AO431" t="str">
        <f>IF(ISERROR(INDEX(Panaboard!P:P,MATCH(CONCATENATE(AZ431,"-",C431),Panaboard!Z:Z,0))),"",INDEX(Panaboard!P:P,MATCH(CONCATENATE(AZ431,"-",C431),Panaboard!Z:Z,0)))</f>
        <v/>
      </c>
      <c r="AP431" t="str">
        <f>IF(ISERROR(INDEX(Panaboard!Q:Q,MATCH(CONCATENATE(AZ431,"-",C431),Panaboard!Z:Z,0))),"",INDEX(Panaboard!Q:Q,MATCH(CONCATENATE(AZ431,"-",C431),Panaboard!Z:Z,0)))</f>
        <v/>
      </c>
      <c r="AR431" t="str">
        <f>IF(PResult!BW431="","",PResult!BW431)</f>
        <v/>
      </c>
      <c r="AS431" t="str">
        <f>IF(PResult!BX431="","",PResult!BX431)</f>
        <v/>
      </c>
      <c r="AT431" t="str">
        <f>IF(ISERROR(INDEX(Panaboard!K:K,MATCH(CONCATENATE(AZ431,"-",C431),Panaboard!Z:Z,0))),"",INDEX(Panaboard!K:K,MATCH(CONCATENATE(AZ431,"-",C431),Panaboard!Z:Z,0)))</f>
        <v/>
      </c>
      <c r="AU431" t="str">
        <f>IF(ISERROR(INDEX(Panaboard!U:U,MATCH(CONCATENATE(AZ431,"-",C431),Panaboard!Z:Z,0))),"",INDEX(Panaboard!U:U,MATCH(CONCATENATE(AZ431,"-",C431),Panaboard!Z:Z,0)))</f>
        <v/>
      </c>
      <c r="AV431" t="str">
        <f>IF(ISERROR(INDEX(Panaboard!W:W,MATCH(CONCATENATE(AZ431,"-",C431),Panaboard!Z:Z,0))),"",INDEX(Panaboard!W:W,MATCH(CONCATENATE(AZ431,"-",C431),Panaboard!Z:Z,0)))</f>
        <v/>
      </c>
      <c r="AW431" t="str">
        <f>IF(ISERROR(INDEX(Panaboard!X:X,MATCH(CONCATENATE(AZ431,"-",C431),Panaboard!Z:Z,0))),"",INDEX(Panaboard!X:X,MATCH(CONCATENATE(AZ431,"-",C431),Panaboard!Z:Z,0)))</f>
        <v/>
      </c>
      <c r="AX431" t="str">
        <f>IF(ISERROR(INDEX(Panaboard!AA:AA,MATCH(CONCATENATE(AZ431,"-",C431),Panaboard!Z:Z,0))),"",INDEX(Panaboard!AA:AA,MATCH(CONCATENATE(AZ431,"-",C431),Panaboard!Z:Z,0)))</f>
        <v/>
      </c>
      <c r="AY431" t="str">
        <f>IF(ISERROR(INDEX(Panaboard!AB:AB,MATCH(CONCATENATE(AZ431,"-",C431),Panaboard!Z:Z,0))),"",INDEX(Panaboard!AB:AB,MATCH(CONCATENATE(AZ431,"-",C431),Panaboard!Z:Z,0)))</f>
        <v/>
      </c>
      <c r="AZ431" t="str">
        <f t="shared" si="52"/>
        <v/>
      </c>
      <c r="BA431" t="str">
        <f>IF(ISERROR(INDEX(Panaboard!E:E,MATCH(CONCATENATE(AZ431,"-",C431),Panaboard!Z:Z,0))),"",INDEX(Panaboard!E:E,MATCH(CONCATENATE(AZ431,"-",C431),Panaboard!Z:Z,0)))</f>
        <v/>
      </c>
      <c r="BB431" t="str">
        <f>IF(ISERROR(INDEX(Panaboard!AC:AC,MATCH(CONCATENATE(AZ431,"-",C431),Panaboard!Z:Z,0))),"",INDEX(Panaboard!AC:AC,MATCH(CONCATENATE(AZ431,"-",C431),Panaboard!Z:Z,0)))</f>
        <v/>
      </c>
      <c r="BC431" t="str">
        <f t="shared" si="53"/>
        <v/>
      </c>
      <c r="BD431" t="str">
        <f t="shared" si="54"/>
        <v/>
      </c>
      <c r="BE431" t="str">
        <f t="shared" si="55"/>
        <v>xx0x0</v>
      </c>
      <c r="BF431" t="str">
        <f>IF(ISERROR(INDEX(CuttingList!F:F,MATCH(CONCATENATE(A431,"-",C431),CuttingList!E:E,0))),"",INDEX(CuttingList!F:F,MATCH(CONCATENATE(A431,"-",C431),CuttingList!E:E,0)))</f>
        <v/>
      </c>
    </row>
    <row r="432" spans="1:58" x14ac:dyDescent="0.25">
      <c r="A432" t="str">
        <f>IF(PResult!BJ432="","",PResult!BJ432)</f>
        <v/>
      </c>
      <c r="B432" t="str">
        <f>IF(PResult!E432="","",PResult!E432)</f>
        <v/>
      </c>
      <c r="C432" t="str">
        <f>IF(PResult!BZ432="","",PResult!BZ432)</f>
        <v/>
      </c>
      <c r="D432" t="str">
        <f>IF(ISERROR(INDEX(Panaboard!B:B,MATCH(CONCATENATE(AZ432,"-",C432),Panaboard!Z:Z,0))),"",TRIM(INDEX(Panaboard!B:B,MATCH(CONCATENATE(AZ432,"-",C432),Panaboard!Z:Z,0))))</f>
        <v/>
      </c>
      <c r="E432" t="str">
        <f t="shared" si="51"/>
        <v>xx0x0</v>
      </c>
      <c r="F432" t="str">
        <f>IF(PResult!U432="","",UPPER(TRIM(PResult!U432)))</f>
        <v/>
      </c>
      <c r="G432">
        <f>IF(OR(PResult!O432="",PResult!O432="(null)"),0,PResult!O432)</f>
        <v>0</v>
      </c>
      <c r="H432" t="str">
        <f>IF(ISERROR(INDEX(Panaboard!G:G,MATCH(CONCATENATE(AZ432,"-",C432),Panaboard!Z:Z,0))),"",INDEX(Panaboard!G:G,MATCH(CONCATENATE(AZ432,"-",C432),Panaboard!Z:Z,0)))</f>
        <v/>
      </c>
      <c r="I432" t="str">
        <f>IF(PResult!J432="","",PResult!J432)</f>
        <v/>
      </c>
      <c r="J432" t="str">
        <f>IF(PResult!K432="","",PResult!K432)</f>
        <v/>
      </c>
      <c r="K432">
        <f>IF(OR(PResult!L432="(null)",PResult!L432=""),0,PResult!L432)</f>
        <v>0</v>
      </c>
      <c r="L432">
        <f>IF(OR(PResult!M432="(null)",PResult!M432=""),0,PResult!M432)</f>
        <v>0</v>
      </c>
      <c r="M432">
        <f t="shared" si="48"/>
        <v>0</v>
      </c>
      <c r="N432" t="str">
        <f>TEXT(IF(ISERROR(INDEX(Panaboard!H:H,MATCH(CONCATENATE(AZ432,"-",C432),Panaboard!Z:Z,0))),"",INDEX(Panaboard!H:H,MATCH(CONCATENATE(AZ432,"-",C432),Panaboard!Z:Z,0))),"HH:MM")</f>
        <v/>
      </c>
      <c r="O432" t="str">
        <f>TEXT(IF(ISERROR(INDEX(Panaboard!I:I,MATCH(CONCATENATE(AZ432,"-",C432),Panaboard!Z:Z,0))),"",INDEX(Panaboard!I:I,MATCH(CONCATENATE(AZ432,"-",C432),Panaboard!Z:Z,0))),"HH:MM")</f>
        <v/>
      </c>
      <c r="P432" t="str">
        <f t="shared" si="49"/>
        <v/>
      </c>
      <c r="Q432" t="str">
        <f>IF(ISERROR(INDEX(Panaboard!S:S,MATCH(CONCATENATE(AZ432,"-",C432),Panaboard!Z:Z,0))),"",INDEX(Panaboard!S:S,MATCH(CONCATENATE(AZ432,"-",C432),Panaboard!Z:Z,0)))</f>
        <v/>
      </c>
      <c r="R432" t="str">
        <f>IF(ISERROR(INDEX(Panaboard!F:F,MATCH(CONCATENATE(AZ432,"-",C432),Panaboard!Z:Z,0))),"",INDEX(Panaboard!F:F,MATCH(CONCATENATE(AZ432,"-",C432),Panaboard!Z:Z,0)))</f>
        <v/>
      </c>
      <c r="S432" t="str">
        <f t="shared" si="50"/>
        <v/>
      </c>
      <c r="T432" t="str">
        <f>IF(ISERROR(INDEX(Panaboard!D:D,MATCH(CONCATENATE(AZ432,"-",C432),Panaboard!Z:Z,0))),"",INDEX(Panaboard!D:D,MATCH(CONCATENATE(AZ432,"-",C432),Panaboard!Z:Z,0)))</f>
        <v/>
      </c>
      <c r="U432" t="str">
        <f>IF(ISERROR(INDEX(Panaboard!J:J,MATCH(CONCATENATE(AZ432,"-",C432),Panaboard!Z:Z,0))),"",INDEX(Panaboard!J:J,MATCH(CONCATENATE(AZ432,"-",C432),Panaboard!Z:Z,0)))</f>
        <v/>
      </c>
      <c r="V432">
        <f>IF(PResult!BL432="",0,PResult!BL432)</f>
        <v>0</v>
      </c>
      <c r="W432">
        <f>IF(PResult!BM432="",0,PResult!BM432)</f>
        <v>0</v>
      </c>
      <c r="X432">
        <f>IF(OR(PResult!AE432="",PResult!AE432="(null)"),IF(OR(PResult!AD432="",PResult!AD432="(null)"),0,PResult!AD432),PResult!AE432)</f>
        <v>0</v>
      </c>
      <c r="Y432" t="str">
        <f>IF(OR(PResult!V432="",PResult!V432="(null)"),"",PResult!V432)</f>
        <v/>
      </c>
      <c r="Z432" t="str">
        <f>CONCATENATE(PResult!BO432,PResult!BP432)</f>
        <v/>
      </c>
      <c r="AA432" t="str">
        <f>IF(PResult!Y432="","",PResult!Y432)</f>
        <v/>
      </c>
      <c r="AB432" t="str">
        <f>IF(PResult!BQ432="","",PResult!BQ432)</f>
        <v/>
      </c>
      <c r="AC432" t="str">
        <f>IF(PResult!BR432="","",PResult!BR432)</f>
        <v/>
      </c>
      <c r="AD432" t="str">
        <f>IF(PResult!BS432="","",PResult!BS432)</f>
        <v/>
      </c>
      <c r="AE432" t="str">
        <f>IF(PResult!BN432="","",PResult!BN432)</f>
        <v/>
      </c>
      <c r="AF432" t="str">
        <f>IF(PResult!BT432="","",PResult!BT432)</f>
        <v/>
      </c>
      <c r="AG432" t="str">
        <f>IF(PResult!BU432="","",PResult!BU432)</f>
        <v/>
      </c>
      <c r="AH432" t="str">
        <f>IF(PResult!BV432="","",PResult!BV432)</f>
        <v/>
      </c>
      <c r="AI432" t="str">
        <f>TEXT(IF(ISERROR(INDEX(Panaboard!L:L,MATCH(CONCATENATE(AZ432,"-",C432),Panaboard!Z:Z,0))),"",INDEX(Panaboard!L:L,MATCH(CONCATENATE(AZ432,"-",C432),Panaboard!Z:Z,0))),"HH:MM")</f>
        <v/>
      </c>
      <c r="AJ432" t="str">
        <f>TEXT(IF(ISERROR(INDEX(Panaboard!M:M,MATCH(CONCATENATE(AZ432,"-",C432),Panaboard!Z:Z,0))),"",INDEX(Panaboard!M:M,MATCH(CONCATENATE(AZ432,"-",C432),Panaboard!Z:Z,0))),"HH:MM")</f>
        <v/>
      </c>
      <c r="AK432" t="str">
        <f>IF(PResult!BY432="","",PResult!BY432)</f>
        <v/>
      </c>
      <c r="AL432">
        <f>IF(PResult!P432="",0,PResult!P432)</f>
        <v>0</v>
      </c>
      <c r="AM432" t="str">
        <f>IF(ISERROR(INDEX(Panaboard!N:N,MATCH(CONCATENATE(AZ432,"-",C432),Panaboard!Z:Z,0))),"",INDEX(Panaboard!N:N,MATCH(CONCATENATE(AZ432,"-",C432),Panaboard!Z:Z,0)))</f>
        <v/>
      </c>
      <c r="AN432" t="str">
        <f>IF(ISERROR(INDEX(Panaboard!O:O,MATCH(CONCATENATE(AZ432,"-",C432),Panaboard!Z:Z,0))),"",INDEX(Panaboard!O:O,MATCH(CONCATENATE(AZ432,"-",C432),Panaboard!Z:Z,0)))</f>
        <v/>
      </c>
      <c r="AO432" t="str">
        <f>IF(ISERROR(INDEX(Panaboard!P:P,MATCH(CONCATENATE(AZ432,"-",C432),Panaboard!Z:Z,0))),"",INDEX(Panaboard!P:P,MATCH(CONCATENATE(AZ432,"-",C432),Panaboard!Z:Z,0)))</f>
        <v/>
      </c>
      <c r="AP432" t="str">
        <f>IF(ISERROR(INDEX(Panaboard!Q:Q,MATCH(CONCATENATE(AZ432,"-",C432),Panaboard!Z:Z,0))),"",INDEX(Panaboard!Q:Q,MATCH(CONCATENATE(AZ432,"-",C432),Panaboard!Z:Z,0)))</f>
        <v/>
      </c>
      <c r="AR432" t="str">
        <f>IF(PResult!BW432="","",PResult!BW432)</f>
        <v/>
      </c>
      <c r="AS432" t="str">
        <f>IF(PResult!BX432="","",PResult!BX432)</f>
        <v/>
      </c>
      <c r="AT432" t="str">
        <f>IF(ISERROR(INDEX(Panaboard!K:K,MATCH(CONCATENATE(AZ432,"-",C432),Panaboard!Z:Z,0))),"",INDEX(Panaboard!K:K,MATCH(CONCATENATE(AZ432,"-",C432),Panaboard!Z:Z,0)))</f>
        <v/>
      </c>
      <c r="AU432" t="str">
        <f>IF(ISERROR(INDEX(Panaboard!U:U,MATCH(CONCATENATE(AZ432,"-",C432),Panaboard!Z:Z,0))),"",INDEX(Panaboard!U:U,MATCH(CONCATENATE(AZ432,"-",C432),Panaboard!Z:Z,0)))</f>
        <v/>
      </c>
      <c r="AV432" t="str">
        <f>IF(ISERROR(INDEX(Panaboard!W:W,MATCH(CONCATENATE(AZ432,"-",C432),Panaboard!Z:Z,0))),"",INDEX(Panaboard!W:W,MATCH(CONCATENATE(AZ432,"-",C432),Panaboard!Z:Z,0)))</f>
        <v/>
      </c>
      <c r="AW432" t="str">
        <f>IF(ISERROR(INDEX(Panaboard!X:X,MATCH(CONCATENATE(AZ432,"-",C432),Panaboard!Z:Z,0))),"",INDEX(Panaboard!X:X,MATCH(CONCATENATE(AZ432,"-",C432),Panaboard!Z:Z,0)))</f>
        <v/>
      </c>
      <c r="AX432" t="str">
        <f>IF(ISERROR(INDEX(Panaboard!AA:AA,MATCH(CONCATENATE(AZ432,"-",C432),Panaboard!Z:Z,0))),"",INDEX(Panaboard!AA:AA,MATCH(CONCATENATE(AZ432,"-",C432),Panaboard!Z:Z,0)))</f>
        <v/>
      </c>
      <c r="AY432" t="str">
        <f>IF(ISERROR(INDEX(Panaboard!AB:AB,MATCH(CONCATENATE(AZ432,"-",C432),Panaboard!Z:Z,0))),"",INDEX(Panaboard!AB:AB,MATCH(CONCATENATE(AZ432,"-",C432),Panaboard!Z:Z,0)))</f>
        <v/>
      </c>
      <c r="AZ432" t="str">
        <f t="shared" si="52"/>
        <v/>
      </c>
      <c r="BA432" t="str">
        <f>IF(ISERROR(INDEX(Panaboard!E:E,MATCH(CONCATENATE(AZ432,"-",C432),Panaboard!Z:Z,0))),"",INDEX(Panaboard!E:E,MATCH(CONCATENATE(AZ432,"-",C432),Panaboard!Z:Z,0)))</f>
        <v/>
      </c>
      <c r="BB432" t="str">
        <f>IF(ISERROR(INDEX(Panaboard!AC:AC,MATCH(CONCATENATE(AZ432,"-",C432),Panaboard!Z:Z,0))),"",INDEX(Panaboard!AC:AC,MATCH(CONCATENATE(AZ432,"-",C432),Panaboard!Z:Z,0)))</f>
        <v/>
      </c>
      <c r="BC432" t="str">
        <f t="shared" si="53"/>
        <v/>
      </c>
      <c r="BD432" t="str">
        <f t="shared" si="54"/>
        <v/>
      </c>
      <c r="BE432" t="str">
        <f t="shared" si="55"/>
        <v>xx0x0</v>
      </c>
      <c r="BF432" t="str">
        <f>IF(ISERROR(INDEX(CuttingList!F:F,MATCH(CONCATENATE(A432,"-",C432),CuttingList!E:E,0))),"",INDEX(CuttingList!F:F,MATCH(CONCATENATE(A432,"-",C432),CuttingList!E:E,0)))</f>
        <v/>
      </c>
    </row>
    <row r="433" spans="1:58" x14ac:dyDescent="0.25">
      <c r="A433" t="str">
        <f>IF(PResult!BJ433="","",PResult!BJ433)</f>
        <v/>
      </c>
      <c r="B433" t="str">
        <f>IF(PResult!E433="","",PResult!E433)</f>
        <v/>
      </c>
      <c r="C433" t="str">
        <f>IF(PResult!BZ433="","",PResult!BZ433)</f>
        <v/>
      </c>
      <c r="D433" t="str">
        <f>IF(ISERROR(INDEX(Panaboard!B:B,MATCH(CONCATENATE(AZ433,"-",C433),Panaboard!Z:Z,0))),"",TRIM(INDEX(Panaboard!B:B,MATCH(CONCATENATE(AZ433,"-",C433),Panaboard!Z:Z,0))))</f>
        <v/>
      </c>
      <c r="E433" t="str">
        <f t="shared" si="51"/>
        <v>xx0x0</v>
      </c>
      <c r="F433" t="str">
        <f>IF(PResult!U433="","",UPPER(TRIM(PResult!U433)))</f>
        <v/>
      </c>
      <c r="G433">
        <f>IF(OR(PResult!O433="",PResult!O433="(null)"),0,PResult!O433)</f>
        <v>0</v>
      </c>
      <c r="H433" t="str">
        <f>IF(ISERROR(INDEX(Panaboard!G:G,MATCH(CONCATENATE(AZ433,"-",C433),Panaboard!Z:Z,0))),"",INDEX(Panaboard!G:G,MATCH(CONCATENATE(AZ433,"-",C433),Panaboard!Z:Z,0)))</f>
        <v/>
      </c>
      <c r="I433" t="str">
        <f>IF(PResult!J433="","",PResult!J433)</f>
        <v/>
      </c>
      <c r="J433" t="str">
        <f>IF(PResult!K433="","",PResult!K433)</f>
        <v/>
      </c>
      <c r="K433">
        <f>IF(OR(PResult!L433="(null)",PResult!L433=""),0,PResult!L433)</f>
        <v>0</v>
      </c>
      <c r="L433">
        <f>IF(OR(PResult!M433="(null)",PResult!M433=""),0,PResult!M433)</f>
        <v>0</v>
      </c>
      <c r="M433">
        <f t="shared" si="48"/>
        <v>0</v>
      </c>
      <c r="N433" t="str">
        <f>TEXT(IF(ISERROR(INDEX(Panaboard!H:H,MATCH(CONCATENATE(AZ433,"-",C433),Panaboard!Z:Z,0))),"",INDEX(Panaboard!H:H,MATCH(CONCATENATE(AZ433,"-",C433),Panaboard!Z:Z,0))),"HH:MM")</f>
        <v/>
      </c>
      <c r="O433" t="str">
        <f>TEXT(IF(ISERROR(INDEX(Panaboard!I:I,MATCH(CONCATENATE(AZ433,"-",C433),Panaboard!Z:Z,0))),"",INDEX(Panaboard!I:I,MATCH(CONCATENATE(AZ433,"-",C433),Panaboard!Z:Z,0))),"HH:MM")</f>
        <v/>
      </c>
      <c r="P433" t="str">
        <f t="shared" si="49"/>
        <v/>
      </c>
      <c r="Q433" t="str">
        <f>IF(ISERROR(INDEX(Panaboard!S:S,MATCH(CONCATENATE(AZ433,"-",C433),Panaboard!Z:Z,0))),"",INDEX(Panaboard!S:S,MATCH(CONCATENATE(AZ433,"-",C433),Panaboard!Z:Z,0)))</f>
        <v/>
      </c>
      <c r="R433" t="str">
        <f>IF(ISERROR(INDEX(Panaboard!F:F,MATCH(CONCATENATE(AZ433,"-",C433),Panaboard!Z:Z,0))),"",INDEX(Panaboard!F:F,MATCH(CONCATENATE(AZ433,"-",C433),Panaboard!Z:Z,0)))</f>
        <v/>
      </c>
      <c r="S433" t="str">
        <f t="shared" si="50"/>
        <v/>
      </c>
      <c r="T433" t="str">
        <f>IF(ISERROR(INDEX(Panaboard!D:D,MATCH(CONCATENATE(AZ433,"-",C433),Panaboard!Z:Z,0))),"",INDEX(Panaboard!D:D,MATCH(CONCATENATE(AZ433,"-",C433),Panaboard!Z:Z,0)))</f>
        <v/>
      </c>
      <c r="U433" t="str">
        <f>IF(ISERROR(INDEX(Panaboard!J:J,MATCH(CONCATENATE(AZ433,"-",C433),Panaboard!Z:Z,0))),"",INDEX(Panaboard!J:J,MATCH(CONCATENATE(AZ433,"-",C433),Panaboard!Z:Z,0)))</f>
        <v/>
      </c>
      <c r="V433">
        <f>IF(PResult!BL433="",0,PResult!BL433)</f>
        <v>0</v>
      </c>
      <c r="W433">
        <f>IF(PResult!BM433="",0,PResult!BM433)</f>
        <v>0</v>
      </c>
      <c r="X433">
        <f>IF(OR(PResult!AE433="",PResult!AE433="(null)"),IF(OR(PResult!AD433="",PResult!AD433="(null)"),0,PResult!AD433),PResult!AE433)</f>
        <v>0</v>
      </c>
      <c r="Y433" t="str">
        <f>IF(OR(PResult!V433="",PResult!V433="(null)"),"",PResult!V433)</f>
        <v/>
      </c>
      <c r="Z433" t="str">
        <f>CONCATENATE(PResult!BO433,PResult!BP433)</f>
        <v/>
      </c>
      <c r="AA433" t="str">
        <f>IF(PResult!Y433="","",PResult!Y433)</f>
        <v/>
      </c>
      <c r="AB433" t="str">
        <f>IF(PResult!BQ433="","",PResult!BQ433)</f>
        <v/>
      </c>
      <c r="AC433" t="str">
        <f>IF(PResult!BR433="","",PResult!BR433)</f>
        <v/>
      </c>
      <c r="AD433" t="str">
        <f>IF(PResult!BS433="","",PResult!BS433)</f>
        <v/>
      </c>
      <c r="AE433" t="str">
        <f>IF(PResult!BN433="","",PResult!BN433)</f>
        <v/>
      </c>
      <c r="AF433" t="str">
        <f>IF(PResult!BT433="","",PResult!BT433)</f>
        <v/>
      </c>
      <c r="AG433" t="str">
        <f>IF(PResult!BU433="","",PResult!BU433)</f>
        <v/>
      </c>
      <c r="AH433" t="str">
        <f>IF(PResult!BV433="","",PResult!BV433)</f>
        <v/>
      </c>
      <c r="AI433" t="str">
        <f>TEXT(IF(ISERROR(INDEX(Panaboard!L:L,MATCH(CONCATENATE(AZ433,"-",C433),Panaboard!Z:Z,0))),"",INDEX(Panaboard!L:L,MATCH(CONCATENATE(AZ433,"-",C433),Panaboard!Z:Z,0))),"HH:MM")</f>
        <v/>
      </c>
      <c r="AJ433" t="str">
        <f>TEXT(IF(ISERROR(INDEX(Panaboard!M:M,MATCH(CONCATENATE(AZ433,"-",C433),Panaboard!Z:Z,0))),"",INDEX(Panaboard!M:M,MATCH(CONCATENATE(AZ433,"-",C433),Panaboard!Z:Z,0))),"HH:MM")</f>
        <v/>
      </c>
      <c r="AK433" t="str">
        <f>IF(PResult!BY433="","",PResult!BY433)</f>
        <v/>
      </c>
      <c r="AL433">
        <f>IF(PResult!P433="",0,PResult!P433)</f>
        <v>0</v>
      </c>
      <c r="AM433" t="str">
        <f>IF(ISERROR(INDEX(Panaboard!N:N,MATCH(CONCATENATE(AZ433,"-",C433),Panaboard!Z:Z,0))),"",INDEX(Panaboard!N:N,MATCH(CONCATENATE(AZ433,"-",C433),Panaboard!Z:Z,0)))</f>
        <v/>
      </c>
      <c r="AN433" t="str">
        <f>IF(ISERROR(INDEX(Panaboard!O:O,MATCH(CONCATENATE(AZ433,"-",C433),Panaboard!Z:Z,0))),"",INDEX(Panaboard!O:O,MATCH(CONCATENATE(AZ433,"-",C433),Panaboard!Z:Z,0)))</f>
        <v/>
      </c>
      <c r="AO433" t="str">
        <f>IF(ISERROR(INDEX(Panaboard!P:P,MATCH(CONCATENATE(AZ433,"-",C433),Panaboard!Z:Z,0))),"",INDEX(Panaboard!P:P,MATCH(CONCATENATE(AZ433,"-",C433),Panaboard!Z:Z,0)))</f>
        <v/>
      </c>
      <c r="AP433" t="str">
        <f>IF(ISERROR(INDEX(Panaboard!Q:Q,MATCH(CONCATENATE(AZ433,"-",C433),Panaboard!Z:Z,0))),"",INDEX(Panaboard!Q:Q,MATCH(CONCATENATE(AZ433,"-",C433),Panaboard!Z:Z,0)))</f>
        <v/>
      </c>
      <c r="AR433" t="str">
        <f>IF(PResult!BW433="","",PResult!BW433)</f>
        <v/>
      </c>
      <c r="AS433" t="str">
        <f>IF(PResult!BX433="","",PResult!BX433)</f>
        <v/>
      </c>
      <c r="AT433" t="str">
        <f>IF(ISERROR(INDEX(Panaboard!K:K,MATCH(CONCATENATE(AZ433,"-",C433),Panaboard!Z:Z,0))),"",INDEX(Panaboard!K:K,MATCH(CONCATENATE(AZ433,"-",C433),Panaboard!Z:Z,0)))</f>
        <v/>
      </c>
      <c r="AU433" t="str">
        <f>IF(ISERROR(INDEX(Panaboard!U:U,MATCH(CONCATENATE(AZ433,"-",C433),Panaboard!Z:Z,0))),"",INDEX(Panaboard!U:U,MATCH(CONCATENATE(AZ433,"-",C433),Panaboard!Z:Z,0)))</f>
        <v/>
      </c>
      <c r="AV433" t="str">
        <f>IF(ISERROR(INDEX(Panaboard!W:W,MATCH(CONCATENATE(AZ433,"-",C433),Panaboard!Z:Z,0))),"",INDEX(Panaboard!W:W,MATCH(CONCATENATE(AZ433,"-",C433),Panaboard!Z:Z,0)))</f>
        <v/>
      </c>
      <c r="AW433" t="str">
        <f>IF(ISERROR(INDEX(Panaboard!X:X,MATCH(CONCATENATE(AZ433,"-",C433),Panaboard!Z:Z,0))),"",INDEX(Panaboard!X:X,MATCH(CONCATENATE(AZ433,"-",C433),Panaboard!Z:Z,0)))</f>
        <v/>
      </c>
      <c r="AX433" t="str">
        <f>IF(ISERROR(INDEX(Panaboard!AA:AA,MATCH(CONCATENATE(AZ433,"-",C433),Panaboard!Z:Z,0))),"",INDEX(Panaboard!AA:AA,MATCH(CONCATENATE(AZ433,"-",C433),Panaboard!Z:Z,0)))</f>
        <v/>
      </c>
      <c r="AY433" t="str">
        <f>IF(ISERROR(INDEX(Panaboard!AB:AB,MATCH(CONCATENATE(AZ433,"-",C433),Panaboard!Z:Z,0))),"",INDEX(Panaboard!AB:AB,MATCH(CONCATENATE(AZ433,"-",C433),Panaboard!Z:Z,0)))</f>
        <v/>
      </c>
      <c r="AZ433" t="str">
        <f t="shared" si="52"/>
        <v/>
      </c>
      <c r="BA433" t="str">
        <f>IF(ISERROR(INDEX(Panaboard!E:E,MATCH(CONCATENATE(AZ433,"-",C433),Panaboard!Z:Z,0))),"",INDEX(Panaboard!E:E,MATCH(CONCATENATE(AZ433,"-",C433),Panaboard!Z:Z,0)))</f>
        <v/>
      </c>
      <c r="BB433" t="str">
        <f>IF(ISERROR(INDEX(Panaboard!AC:AC,MATCH(CONCATENATE(AZ433,"-",C433),Panaboard!Z:Z,0))),"",INDEX(Panaboard!AC:AC,MATCH(CONCATENATE(AZ433,"-",C433),Panaboard!Z:Z,0)))</f>
        <v/>
      </c>
      <c r="BC433" t="str">
        <f t="shared" si="53"/>
        <v/>
      </c>
      <c r="BD433" t="str">
        <f t="shared" si="54"/>
        <v/>
      </c>
      <c r="BE433" t="str">
        <f t="shared" si="55"/>
        <v>xx0x0</v>
      </c>
      <c r="BF433" t="str">
        <f>IF(ISERROR(INDEX(CuttingList!F:F,MATCH(CONCATENATE(A433,"-",C433),CuttingList!E:E,0))),"",INDEX(CuttingList!F:F,MATCH(CONCATENATE(A433,"-",C433),CuttingList!E:E,0)))</f>
        <v/>
      </c>
    </row>
    <row r="434" spans="1:58" x14ac:dyDescent="0.25">
      <c r="A434" t="str">
        <f>IF(PResult!BJ434="","",PResult!BJ434)</f>
        <v/>
      </c>
      <c r="B434" t="str">
        <f>IF(PResult!E434="","",PResult!E434)</f>
        <v/>
      </c>
      <c r="C434" t="str">
        <f>IF(PResult!BZ434="","",PResult!BZ434)</f>
        <v/>
      </c>
      <c r="D434" t="str">
        <f>IF(ISERROR(INDEX(Panaboard!B:B,MATCH(CONCATENATE(AZ434,"-",C434),Panaboard!Z:Z,0))),"",TRIM(INDEX(Panaboard!B:B,MATCH(CONCATENATE(AZ434,"-",C434),Panaboard!Z:Z,0))))</f>
        <v/>
      </c>
      <c r="E434" t="str">
        <f t="shared" si="51"/>
        <v>xx0x0</v>
      </c>
      <c r="F434" t="str">
        <f>IF(PResult!U434="","",UPPER(TRIM(PResult!U434)))</f>
        <v/>
      </c>
      <c r="G434">
        <f>IF(OR(PResult!O434="",PResult!O434="(null)"),0,PResult!O434)</f>
        <v>0</v>
      </c>
      <c r="H434" t="str">
        <f>IF(ISERROR(INDEX(Panaboard!G:G,MATCH(CONCATENATE(AZ434,"-",C434),Panaboard!Z:Z,0))),"",INDEX(Panaboard!G:G,MATCH(CONCATENATE(AZ434,"-",C434),Panaboard!Z:Z,0)))</f>
        <v/>
      </c>
      <c r="I434" t="str">
        <f>IF(PResult!J434="","",PResult!J434)</f>
        <v/>
      </c>
      <c r="J434" t="str">
        <f>IF(PResult!K434="","",PResult!K434)</f>
        <v/>
      </c>
      <c r="K434">
        <f>IF(OR(PResult!L434="(null)",PResult!L434=""),0,PResult!L434)</f>
        <v>0</v>
      </c>
      <c r="L434">
        <f>IF(OR(PResult!M434="(null)",PResult!M434=""),0,PResult!M434)</f>
        <v>0</v>
      </c>
      <c r="M434">
        <f t="shared" si="48"/>
        <v>0</v>
      </c>
      <c r="N434" t="str">
        <f>TEXT(IF(ISERROR(INDEX(Panaboard!H:H,MATCH(CONCATENATE(AZ434,"-",C434),Panaboard!Z:Z,0))),"",INDEX(Panaboard!H:H,MATCH(CONCATENATE(AZ434,"-",C434),Panaboard!Z:Z,0))),"HH:MM")</f>
        <v/>
      </c>
      <c r="O434" t="str">
        <f>TEXT(IF(ISERROR(INDEX(Panaboard!I:I,MATCH(CONCATENATE(AZ434,"-",C434),Panaboard!Z:Z,0))),"",INDEX(Panaboard!I:I,MATCH(CONCATENATE(AZ434,"-",C434),Panaboard!Z:Z,0))),"HH:MM")</f>
        <v/>
      </c>
      <c r="P434" t="str">
        <f t="shared" si="49"/>
        <v/>
      </c>
      <c r="Q434" t="str">
        <f>IF(ISERROR(INDEX(Panaboard!S:S,MATCH(CONCATENATE(AZ434,"-",C434),Panaboard!Z:Z,0))),"",INDEX(Panaboard!S:S,MATCH(CONCATENATE(AZ434,"-",C434),Panaboard!Z:Z,0)))</f>
        <v/>
      </c>
      <c r="R434" t="str">
        <f>IF(ISERROR(INDEX(Panaboard!F:F,MATCH(CONCATENATE(AZ434,"-",C434),Panaboard!Z:Z,0))),"",INDEX(Panaboard!F:F,MATCH(CONCATENATE(AZ434,"-",C434),Panaboard!Z:Z,0)))</f>
        <v/>
      </c>
      <c r="S434" t="str">
        <f t="shared" si="50"/>
        <v/>
      </c>
      <c r="T434" t="str">
        <f>IF(ISERROR(INDEX(Panaboard!D:D,MATCH(CONCATENATE(AZ434,"-",C434),Panaboard!Z:Z,0))),"",INDEX(Panaboard!D:D,MATCH(CONCATENATE(AZ434,"-",C434),Panaboard!Z:Z,0)))</f>
        <v/>
      </c>
      <c r="U434" t="str">
        <f>IF(ISERROR(INDEX(Panaboard!J:J,MATCH(CONCATENATE(AZ434,"-",C434),Panaboard!Z:Z,0))),"",INDEX(Panaboard!J:J,MATCH(CONCATENATE(AZ434,"-",C434),Panaboard!Z:Z,0)))</f>
        <v/>
      </c>
      <c r="V434">
        <f>IF(PResult!BL434="",0,PResult!BL434)</f>
        <v>0</v>
      </c>
      <c r="W434">
        <f>IF(PResult!BM434="",0,PResult!BM434)</f>
        <v>0</v>
      </c>
      <c r="X434">
        <f>IF(OR(PResult!AE434="",PResult!AE434="(null)"),IF(OR(PResult!AD434="",PResult!AD434="(null)"),0,PResult!AD434),PResult!AE434)</f>
        <v>0</v>
      </c>
      <c r="Y434" t="str">
        <f>IF(OR(PResult!V434="",PResult!V434="(null)"),"",PResult!V434)</f>
        <v/>
      </c>
      <c r="Z434" t="str">
        <f>CONCATENATE(PResult!BO434,PResult!BP434)</f>
        <v/>
      </c>
      <c r="AA434" t="str">
        <f>IF(PResult!Y434="","",PResult!Y434)</f>
        <v/>
      </c>
      <c r="AB434" t="str">
        <f>IF(PResult!BQ434="","",PResult!BQ434)</f>
        <v/>
      </c>
      <c r="AC434" t="str">
        <f>IF(PResult!BR434="","",PResult!BR434)</f>
        <v/>
      </c>
      <c r="AD434" t="str">
        <f>IF(PResult!BS434="","",PResult!BS434)</f>
        <v/>
      </c>
      <c r="AE434" t="str">
        <f>IF(PResult!BN434="","",PResult!BN434)</f>
        <v/>
      </c>
      <c r="AF434" t="str">
        <f>IF(PResult!BT434="","",PResult!BT434)</f>
        <v/>
      </c>
      <c r="AG434" t="str">
        <f>IF(PResult!BU434="","",PResult!BU434)</f>
        <v/>
      </c>
      <c r="AH434" t="str">
        <f>IF(PResult!BV434="","",PResult!BV434)</f>
        <v/>
      </c>
      <c r="AI434" t="str">
        <f>TEXT(IF(ISERROR(INDEX(Panaboard!L:L,MATCH(CONCATENATE(AZ434,"-",C434),Panaboard!Z:Z,0))),"",INDEX(Panaboard!L:L,MATCH(CONCATENATE(AZ434,"-",C434),Panaboard!Z:Z,0))),"HH:MM")</f>
        <v/>
      </c>
      <c r="AJ434" t="str">
        <f>TEXT(IF(ISERROR(INDEX(Panaboard!M:M,MATCH(CONCATENATE(AZ434,"-",C434),Panaboard!Z:Z,0))),"",INDEX(Panaboard!M:M,MATCH(CONCATENATE(AZ434,"-",C434),Panaboard!Z:Z,0))),"HH:MM")</f>
        <v/>
      </c>
      <c r="AK434" t="str">
        <f>IF(PResult!BY434="","",PResult!BY434)</f>
        <v/>
      </c>
      <c r="AL434">
        <f>IF(PResult!P434="",0,PResult!P434)</f>
        <v>0</v>
      </c>
      <c r="AM434" t="str">
        <f>IF(ISERROR(INDEX(Panaboard!N:N,MATCH(CONCATENATE(AZ434,"-",C434),Panaboard!Z:Z,0))),"",INDEX(Panaboard!N:N,MATCH(CONCATENATE(AZ434,"-",C434),Panaboard!Z:Z,0)))</f>
        <v/>
      </c>
      <c r="AN434" t="str">
        <f>IF(ISERROR(INDEX(Panaboard!O:O,MATCH(CONCATENATE(AZ434,"-",C434),Panaboard!Z:Z,0))),"",INDEX(Panaboard!O:O,MATCH(CONCATENATE(AZ434,"-",C434),Panaboard!Z:Z,0)))</f>
        <v/>
      </c>
      <c r="AO434" t="str">
        <f>IF(ISERROR(INDEX(Panaboard!P:P,MATCH(CONCATENATE(AZ434,"-",C434),Panaboard!Z:Z,0))),"",INDEX(Panaboard!P:P,MATCH(CONCATENATE(AZ434,"-",C434),Panaboard!Z:Z,0)))</f>
        <v/>
      </c>
      <c r="AP434" t="str">
        <f>IF(ISERROR(INDEX(Panaboard!Q:Q,MATCH(CONCATENATE(AZ434,"-",C434),Panaboard!Z:Z,0))),"",INDEX(Panaboard!Q:Q,MATCH(CONCATENATE(AZ434,"-",C434),Panaboard!Z:Z,0)))</f>
        <v/>
      </c>
      <c r="AR434" t="str">
        <f>IF(PResult!BW434="","",PResult!BW434)</f>
        <v/>
      </c>
      <c r="AS434" t="str">
        <f>IF(PResult!BX434="","",PResult!BX434)</f>
        <v/>
      </c>
      <c r="AT434" t="str">
        <f>IF(ISERROR(INDEX(Panaboard!K:K,MATCH(CONCATENATE(AZ434,"-",C434),Panaboard!Z:Z,0))),"",INDEX(Panaboard!K:K,MATCH(CONCATENATE(AZ434,"-",C434),Panaboard!Z:Z,0)))</f>
        <v/>
      </c>
      <c r="AU434" t="str">
        <f>IF(ISERROR(INDEX(Panaboard!U:U,MATCH(CONCATENATE(AZ434,"-",C434),Panaboard!Z:Z,0))),"",INDEX(Panaboard!U:U,MATCH(CONCATENATE(AZ434,"-",C434),Panaboard!Z:Z,0)))</f>
        <v/>
      </c>
      <c r="AV434" t="str">
        <f>IF(ISERROR(INDEX(Panaboard!W:W,MATCH(CONCATENATE(AZ434,"-",C434),Panaboard!Z:Z,0))),"",INDEX(Panaboard!W:W,MATCH(CONCATENATE(AZ434,"-",C434),Panaboard!Z:Z,0)))</f>
        <v/>
      </c>
      <c r="AW434" t="str">
        <f>IF(ISERROR(INDEX(Panaboard!X:X,MATCH(CONCATENATE(AZ434,"-",C434),Panaboard!Z:Z,0))),"",INDEX(Panaboard!X:X,MATCH(CONCATENATE(AZ434,"-",C434),Panaboard!Z:Z,0)))</f>
        <v/>
      </c>
      <c r="AX434" t="str">
        <f>IF(ISERROR(INDEX(Panaboard!AA:AA,MATCH(CONCATENATE(AZ434,"-",C434),Panaboard!Z:Z,0))),"",INDEX(Panaboard!AA:AA,MATCH(CONCATENATE(AZ434,"-",C434),Panaboard!Z:Z,0)))</f>
        <v/>
      </c>
      <c r="AY434" t="str">
        <f>IF(ISERROR(INDEX(Panaboard!AB:AB,MATCH(CONCATENATE(AZ434,"-",C434),Panaboard!Z:Z,0))),"",INDEX(Panaboard!AB:AB,MATCH(CONCATENATE(AZ434,"-",C434),Panaboard!Z:Z,0)))</f>
        <v/>
      </c>
      <c r="AZ434" t="str">
        <f t="shared" si="52"/>
        <v/>
      </c>
      <c r="BA434" t="str">
        <f>IF(ISERROR(INDEX(Panaboard!E:E,MATCH(CONCATENATE(AZ434,"-",C434),Panaboard!Z:Z,0))),"",INDEX(Panaboard!E:E,MATCH(CONCATENATE(AZ434,"-",C434),Panaboard!Z:Z,0)))</f>
        <v/>
      </c>
      <c r="BB434" t="str">
        <f>IF(ISERROR(INDEX(Panaboard!AC:AC,MATCH(CONCATENATE(AZ434,"-",C434),Panaboard!Z:Z,0))),"",INDEX(Panaboard!AC:AC,MATCH(CONCATENATE(AZ434,"-",C434),Panaboard!Z:Z,0)))</f>
        <v/>
      </c>
      <c r="BC434" t="str">
        <f t="shared" si="53"/>
        <v/>
      </c>
      <c r="BD434" t="str">
        <f t="shared" si="54"/>
        <v/>
      </c>
      <c r="BE434" t="str">
        <f t="shared" si="55"/>
        <v>xx0x0</v>
      </c>
      <c r="BF434" t="str">
        <f>IF(ISERROR(INDEX(CuttingList!F:F,MATCH(CONCATENATE(A434,"-",C434),CuttingList!E:E,0))),"",INDEX(CuttingList!F:F,MATCH(CONCATENATE(A434,"-",C434),CuttingList!E:E,0)))</f>
        <v/>
      </c>
    </row>
    <row r="435" spans="1:58" x14ac:dyDescent="0.25">
      <c r="A435" t="str">
        <f>IF(PResult!BJ435="","",PResult!BJ435)</f>
        <v/>
      </c>
      <c r="B435" t="str">
        <f>IF(PResult!E435="","",PResult!E435)</f>
        <v/>
      </c>
      <c r="C435" t="str">
        <f>IF(PResult!BZ435="","",PResult!BZ435)</f>
        <v/>
      </c>
      <c r="D435" t="str">
        <f>IF(ISERROR(INDEX(Panaboard!B:B,MATCH(CONCATENATE(AZ435,"-",C435),Panaboard!Z:Z,0))),"",TRIM(INDEX(Panaboard!B:B,MATCH(CONCATENATE(AZ435,"-",C435),Panaboard!Z:Z,0))))</f>
        <v/>
      </c>
      <c r="E435" t="str">
        <f t="shared" si="51"/>
        <v>xx0x0</v>
      </c>
      <c r="F435" t="str">
        <f>IF(PResult!U435="","",UPPER(TRIM(PResult!U435)))</f>
        <v/>
      </c>
      <c r="G435">
        <f>IF(OR(PResult!O435="",PResult!O435="(null)"),0,PResult!O435)</f>
        <v>0</v>
      </c>
      <c r="H435" t="str">
        <f>IF(ISERROR(INDEX(Panaboard!G:G,MATCH(CONCATENATE(AZ435,"-",C435),Panaboard!Z:Z,0))),"",INDEX(Panaboard!G:G,MATCH(CONCATENATE(AZ435,"-",C435),Panaboard!Z:Z,0)))</f>
        <v/>
      </c>
      <c r="I435" t="str">
        <f>IF(PResult!J435="","",PResult!J435)</f>
        <v/>
      </c>
      <c r="J435" t="str">
        <f>IF(PResult!K435="","",PResult!K435)</f>
        <v/>
      </c>
      <c r="K435">
        <f>IF(OR(PResult!L435="(null)",PResult!L435=""),0,PResult!L435)</f>
        <v>0</v>
      </c>
      <c r="L435">
        <f>IF(OR(PResult!M435="(null)",PResult!M435=""),0,PResult!M435)</f>
        <v>0</v>
      </c>
      <c r="M435">
        <f t="shared" si="48"/>
        <v>0</v>
      </c>
      <c r="N435" t="str">
        <f>TEXT(IF(ISERROR(INDEX(Panaboard!H:H,MATCH(CONCATENATE(AZ435,"-",C435),Panaboard!Z:Z,0))),"",INDEX(Panaboard!H:H,MATCH(CONCATENATE(AZ435,"-",C435),Panaboard!Z:Z,0))),"HH:MM")</f>
        <v/>
      </c>
      <c r="O435" t="str">
        <f>TEXT(IF(ISERROR(INDEX(Panaboard!I:I,MATCH(CONCATENATE(AZ435,"-",C435),Panaboard!Z:Z,0))),"",INDEX(Panaboard!I:I,MATCH(CONCATENATE(AZ435,"-",C435),Panaboard!Z:Z,0))),"HH:MM")</f>
        <v/>
      </c>
      <c r="P435" t="str">
        <f t="shared" si="49"/>
        <v/>
      </c>
      <c r="Q435" t="str">
        <f>IF(ISERROR(INDEX(Panaboard!S:S,MATCH(CONCATENATE(AZ435,"-",C435),Panaboard!Z:Z,0))),"",INDEX(Panaboard!S:S,MATCH(CONCATENATE(AZ435,"-",C435),Panaboard!Z:Z,0)))</f>
        <v/>
      </c>
      <c r="R435" t="str">
        <f>IF(ISERROR(INDEX(Panaboard!F:F,MATCH(CONCATENATE(AZ435,"-",C435),Panaboard!Z:Z,0))),"",INDEX(Panaboard!F:F,MATCH(CONCATENATE(AZ435,"-",C435),Panaboard!Z:Z,0)))</f>
        <v/>
      </c>
      <c r="S435" t="str">
        <f t="shared" si="50"/>
        <v/>
      </c>
      <c r="T435" t="str">
        <f>IF(ISERROR(INDEX(Panaboard!D:D,MATCH(CONCATENATE(AZ435,"-",C435),Panaboard!Z:Z,0))),"",INDEX(Panaboard!D:D,MATCH(CONCATENATE(AZ435,"-",C435),Panaboard!Z:Z,0)))</f>
        <v/>
      </c>
      <c r="U435" t="str">
        <f>IF(ISERROR(INDEX(Panaboard!J:J,MATCH(CONCATENATE(AZ435,"-",C435),Panaboard!Z:Z,0))),"",INDEX(Panaboard!J:J,MATCH(CONCATENATE(AZ435,"-",C435),Panaboard!Z:Z,0)))</f>
        <v/>
      </c>
      <c r="V435">
        <f>IF(PResult!BL435="",0,PResult!BL435)</f>
        <v>0</v>
      </c>
      <c r="W435">
        <f>IF(PResult!BM435="",0,PResult!BM435)</f>
        <v>0</v>
      </c>
      <c r="X435">
        <f>IF(OR(PResult!AE435="",PResult!AE435="(null)"),IF(OR(PResult!AD435="",PResult!AD435="(null)"),0,PResult!AD435),PResult!AE435)</f>
        <v>0</v>
      </c>
      <c r="Y435" t="str">
        <f>IF(OR(PResult!V435="",PResult!V435="(null)"),"",PResult!V435)</f>
        <v/>
      </c>
      <c r="Z435" t="str">
        <f>CONCATENATE(PResult!BO435,PResult!BP435)</f>
        <v/>
      </c>
      <c r="AA435" t="str">
        <f>IF(PResult!Y435="","",PResult!Y435)</f>
        <v/>
      </c>
      <c r="AB435" t="str">
        <f>IF(PResult!BQ435="","",PResult!BQ435)</f>
        <v/>
      </c>
      <c r="AC435" t="str">
        <f>IF(PResult!BR435="","",PResult!BR435)</f>
        <v/>
      </c>
      <c r="AD435" t="str">
        <f>IF(PResult!BS435="","",PResult!BS435)</f>
        <v/>
      </c>
      <c r="AE435" t="str">
        <f>IF(PResult!BN435="","",PResult!BN435)</f>
        <v/>
      </c>
      <c r="AF435" t="str">
        <f>IF(PResult!BT435="","",PResult!BT435)</f>
        <v/>
      </c>
      <c r="AG435" t="str">
        <f>IF(PResult!BU435="","",PResult!BU435)</f>
        <v/>
      </c>
      <c r="AH435" t="str">
        <f>IF(PResult!BV435="","",PResult!BV435)</f>
        <v/>
      </c>
      <c r="AI435" t="str">
        <f>TEXT(IF(ISERROR(INDEX(Panaboard!L:L,MATCH(CONCATENATE(AZ435,"-",C435),Panaboard!Z:Z,0))),"",INDEX(Panaboard!L:L,MATCH(CONCATENATE(AZ435,"-",C435),Panaboard!Z:Z,0))),"HH:MM")</f>
        <v/>
      </c>
      <c r="AJ435" t="str">
        <f>TEXT(IF(ISERROR(INDEX(Panaboard!M:M,MATCH(CONCATENATE(AZ435,"-",C435),Panaboard!Z:Z,0))),"",INDEX(Panaboard!M:M,MATCH(CONCATENATE(AZ435,"-",C435),Panaboard!Z:Z,0))),"HH:MM")</f>
        <v/>
      </c>
      <c r="AK435" t="str">
        <f>IF(PResult!BY435="","",PResult!BY435)</f>
        <v/>
      </c>
      <c r="AL435">
        <f>IF(PResult!P435="",0,PResult!P435)</f>
        <v>0</v>
      </c>
      <c r="AM435" t="str">
        <f>IF(ISERROR(INDEX(Panaboard!N:N,MATCH(CONCATENATE(AZ435,"-",C435),Panaboard!Z:Z,0))),"",INDEX(Panaboard!N:N,MATCH(CONCATENATE(AZ435,"-",C435),Panaboard!Z:Z,0)))</f>
        <v/>
      </c>
      <c r="AN435" t="str">
        <f>IF(ISERROR(INDEX(Panaboard!O:O,MATCH(CONCATENATE(AZ435,"-",C435),Panaboard!Z:Z,0))),"",INDEX(Panaboard!O:O,MATCH(CONCATENATE(AZ435,"-",C435),Panaboard!Z:Z,0)))</f>
        <v/>
      </c>
      <c r="AO435" t="str">
        <f>IF(ISERROR(INDEX(Panaboard!P:P,MATCH(CONCATENATE(AZ435,"-",C435),Panaboard!Z:Z,0))),"",INDEX(Panaboard!P:P,MATCH(CONCATENATE(AZ435,"-",C435),Panaboard!Z:Z,0)))</f>
        <v/>
      </c>
      <c r="AP435" t="str">
        <f>IF(ISERROR(INDEX(Panaboard!Q:Q,MATCH(CONCATENATE(AZ435,"-",C435),Panaboard!Z:Z,0))),"",INDEX(Panaboard!Q:Q,MATCH(CONCATENATE(AZ435,"-",C435),Panaboard!Z:Z,0)))</f>
        <v/>
      </c>
      <c r="AR435" t="str">
        <f>IF(PResult!BW435="","",PResult!BW435)</f>
        <v/>
      </c>
      <c r="AS435" t="str">
        <f>IF(PResult!BX435="","",PResult!BX435)</f>
        <v/>
      </c>
      <c r="AT435" t="str">
        <f>IF(ISERROR(INDEX(Panaboard!K:K,MATCH(CONCATENATE(AZ435,"-",C435),Panaboard!Z:Z,0))),"",INDEX(Panaboard!K:K,MATCH(CONCATENATE(AZ435,"-",C435),Panaboard!Z:Z,0)))</f>
        <v/>
      </c>
      <c r="AU435" t="str">
        <f>IF(ISERROR(INDEX(Panaboard!U:U,MATCH(CONCATENATE(AZ435,"-",C435),Panaboard!Z:Z,0))),"",INDEX(Panaboard!U:U,MATCH(CONCATENATE(AZ435,"-",C435),Panaboard!Z:Z,0)))</f>
        <v/>
      </c>
      <c r="AV435" t="str">
        <f>IF(ISERROR(INDEX(Panaboard!W:W,MATCH(CONCATENATE(AZ435,"-",C435),Panaboard!Z:Z,0))),"",INDEX(Panaboard!W:W,MATCH(CONCATENATE(AZ435,"-",C435),Panaboard!Z:Z,0)))</f>
        <v/>
      </c>
      <c r="AW435" t="str">
        <f>IF(ISERROR(INDEX(Panaboard!X:X,MATCH(CONCATENATE(AZ435,"-",C435),Panaboard!Z:Z,0))),"",INDEX(Panaboard!X:X,MATCH(CONCATENATE(AZ435,"-",C435),Panaboard!Z:Z,0)))</f>
        <v/>
      </c>
      <c r="AX435" t="str">
        <f>IF(ISERROR(INDEX(Panaboard!AA:AA,MATCH(CONCATENATE(AZ435,"-",C435),Panaboard!Z:Z,0))),"",INDEX(Panaboard!AA:AA,MATCH(CONCATENATE(AZ435,"-",C435),Panaboard!Z:Z,0)))</f>
        <v/>
      </c>
      <c r="AY435" t="str">
        <f>IF(ISERROR(INDEX(Panaboard!AB:AB,MATCH(CONCATENATE(AZ435,"-",C435),Panaboard!Z:Z,0))),"",INDEX(Panaboard!AB:AB,MATCH(CONCATENATE(AZ435,"-",C435),Panaboard!Z:Z,0)))</f>
        <v/>
      </c>
      <c r="AZ435" t="str">
        <f t="shared" si="52"/>
        <v/>
      </c>
      <c r="BA435" t="str">
        <f>IF(ISERROR(INDEX(Panaboard!E:E,MATCH(CONCATENATE(AZ435,"-",C435),Panaboard!Z:Z,0))),"",INDEX(Panaboard!E:E,MATCH(CONCATENATE(AZ435,"-",C435),Panaboard!Z:Z,0)))</f>
        <v/>
      </c>
      <c r="BB435" t="str">
        <f>IF(ISERROR(INDEX(Panaboard!AC:AC,MATCH(CONCATENATE(AZ435,"-",C435),Panaboard!Z:Z,0))),"",INDEX(Panaboard!AC:AC,MATCH(CONCATENATE(AZ435,"-",C435),Panaboard!Z:Z,0)))</f>
        <v/>
      </c>
      <c r="BC435" t="str">
        <f t="shared" si="53"/>
        <v/>
      </c>
      <c r="BD435" t="str">
        <f t="shared" si="54"/>
        <v/>
      </c>
      <c r="BE435" t="str">
        <f t="shared" si="55"/>
        <v>xx0x0</v>
      </c>
      <c r="BF435" t="str">
        <f>IF(ISERROR(INDEX(CuttingList!F:F,MATCH(CONCATENATE(A435,"-",C435),CuttingList!E:E,0))),"",INDEX(CuttingList!F:F,MATCH(CONCATENATE(A435,"-",C435),CuttingList!E:E,0)))</f>
        <v/>
      </c>
    </row>
    <row r="436" spans="1:58" x14ac:dyDescent="0.25">
      <c r="A436" t="str">
        <f>IF(PResult!BJ436="","",PResult!BJ436)</f>
        <v/>
      </c>
      <c r="B436" t="str">
        <f>IF(PResult!E436="","",PResult!E436)</f>
        <v/>
      </c>
      <c r="C436" t="str">
        <f>IF(PResult!BZ436="","",PResult!BZ436)</f>
        <v/>
      </c>
      <c r="D436" t="str">
        <f>IF(ISERROR(INDEX(Panaboard!B:B,MATCH(CONCATENATE(AZ436,"-",C436),Panaboard!Z:Z,0))),"",TRIM(INDEX(Panaboard!B:B,MATCH(CONCATENATE(AZ436,"-",C436),Panaboard!Z:Z,0))))</f>
        <v/>
      </c>
      <c r="E436" t="str">
        <f t="shared" si="51"/>
        <v>xx0x0</v>
      </c>
      <c r="F436" t="str">
        <f>IF(PResult!U436="","",UPPER(TRIM(PResult!U436)))</f>
        <v/>
      </c>
      <c r="G436">
        <f>IF(OR(PResult!O436="",PResult!O436="(null)"),0,PResult!O436)</f>
        <v>0</v>
      </c>
      <c r="H436" t="str">
        <f>IF(ISERROR(INDEX(Panaboard!G:G,MATCH(CONCATENATE(AZ436,"-",C436),Panaboard!Z:Z,0))),"",INDEX(Panaboard!G:G,MATCH(CONCATENATE(AZ436,"-",C436),Panaboard!Z:Z,0)))</f>
        <v/>
      </c>
      <c r="I436" t="str">
        <f>IF(PResult!J436="","",PResult!J436)</f>
        <v/>
      </c>
      <c r="J436" t="str">
        <f>IF(PResult!K436="","",PResult!K436)</f>
        <v/>
      </c>
      <c r="K436">
        <f>IF(OR(PResult!L436="(null)",PResult!L436=""),0,PResult!L436)</f>
        <v>0</v>
      </c>
      <c r="L436">
        <f>IF(OR(PResult!M436="(null)",PResult!M436=""),0,PResult!M436)</f>
        <v>0</v>
      </c>
      <c r="M436">
        <f t="shared" si="48"/>
        <v>0</v>
      </c>
      <c r="N436" t="str">
        <f>TEXT(IF(ISERROR(INDEX(Panaboard!H:H,MATCH(CONCATENATE(AZ436,"-",C436),Panaboard!Z:Z,0))),"",INDEX(Panaboard!H:H,MATCH(CONCATENATE(AZ436,"-",C436),Panaboard!Z:Z,0))),"HH:MM")</f>
        <v/>
      </c>
      <c r="O436" t="str">
        <f>TEXT(IF(ISERROR(INDEX(Panaboard!I:I,MATCH(CONCATENATE(AZ436,"-",C436),Panaboard!Z:Z,0))),"",INDEX(Panaboard!I:I,MATCH(CONCATENATE(AZ436,"-",C436),Panaboard!Z:Z,0))),"HH:MM")</f>
        <v/>
      </c>
      <c r="P436" t="str">
        <f t="shared" si="49"/>
        <v/>
      </c>
      <c r="Q436" t="str">
        <f>IF(ISERROR(INDEX(Panaboard!S:S,MATCH(CONCATENATE(AZ436,"-",C436),Panaboard!Z:Z,0))),"",INDEX(Panaboard!S:S,MATCH(CONCATENATE(AZ436,"-",C436),Panaboard!Z:Z,0)))</f>
        <v/>
      </c>
      <c r="R436" t="str">
        <f>IF(ISERROR(INDEX(Panaboard!F:F,MATCH(CONCATENATE(AZ436,"-",C436),Panaboard!Z:Z,0))),"",INDEX(Panaboard!F:F,MATCH(CONCATENATE(AZ436,"-",C436),Panaboard!Z:Z,0)))</f>
        <v/>
      </c>
      <c r="S436" t="str">
        <f t="shared" si="50"/>
        <v/>
      </c>
      <c r="T436" t="str">
        <f>IF(ISERROR(INDEX(Panaboard!D:D,MATCH(CONCATENATE(AZ436,"-",C436),Panaboard!Z:Z,0))),"",INDEX(Panaboard!D:D,MATCH(CONCATENATE(AZ436,"-",C436),Panaboard!Z:Z,0)))</f>
        <v/>
      </c>
      <c r="U436" t="str">
        <f>IF(ISERROR(INDEX(Panaboard!J:J,MATCH(CONCATENATE(AZ436,"-",C436),Panaboard!Z:Z,0))),"",INDEX(Panaboard!J:J,MATCH(CONCATENATE(AZ436,"-",C436),Panaboard!Z:Z,0)))</f>
        <v/>
      </c>
      <c r="V436">
        <f>IF(PResult!BL436="",0,PResult!BL436)</f>
        <v>0</v>
      </c>
      <c r="W436">
        <f>IF(PResult!BM436="",0,PResult!BM436)</f>
        <v>0</v>
      </c>
      <c r="X436">
        <f>IF(OR(PResult!AE436="",PResult!AE436="(null)"),IF(OR(PResult!AD436="",PResult!AD436="(null)"),0,PResult!AD436),PResult!AE436)</f>
        <v>0</v>
      </c>
      <c r="Y436" t="str">
        <f>IF(OR(PResult!V436="",PResult!V436="(null)"),"",PResult!V436)</f>
        <v/>
      </c>
      <c r="Z436" t="str">
        <f>CONCATENATE(PResult!BO436,PResult!BP436)</f>
        <v/>
      </c>
      <c r="AA436" t="str">
        <f>IF(PResult!Y436="","",PResult!Y436)</f>
        <v/>
      </c>
      <c r="AB436" t="str">
        <f>IF(PResult!BQ436="","",PResult!BQ436)</f>
        <v/>
      </c>
      <c r="AC436" t="str">
        <f>IF(PResult!BR436="","",PResult!BR436)</f>
        <v/>
      </c>
      <c r="AD436" t="str">
        <f>IF(PResult!BS436="","",PResult!BS436)</f>
        <v/>
      </c>
      <c r="AE436" t="str">
        <f>IF(PResult!BN436="","",PResult!BN436)</f>
        <v/>
      </c>
      <c r="AF436" t="str">
        <f>IF(PResult!BT436="","",PResult!BT436)</f>
        <v/>
      </c>
      <c r="AG436" t="str">
        <f>IF(PResult!BU436="","",PResult!BU436)</f>
        <v/>
      </c>
      <c r="AH436" t="str">
        <f>IF(PResult!BV436="","",PResult!BV436)</f>
        <v/>
      </c>
      <c r="AI436" t="str">
        <f>TEXT(IF(ISERROR(INDEX(Panaboard!L:L,MATCH(CONCATENATE(AZ436,"-",C436),Panaboard!Z:Z,0))),"",INDEX(Panaboard!L:L,MATCH(CONCATENATE(AZ436,"-",C436),Panaboard!Z:Z,0))),"HH:MM")</f>
        <v/>
      </c>
      <c r="AJ436" t="str">
        <f>TEXT(IF(ISERROR(INDEX(Panaboard!M:M,MATCH(CONCATENATE(AZ436,"-",C436),Panaboard!Z:Z,0))),"",INDEX(Panaboard!M:M,MATCH(CONCATENATE(AZ436,"-",C436),Panaboard!Z:Z,0))),"HH:MM")</f>
        <v/>
      </c>
      <c r="AK436" t="str">
        <f>IF(PResult!BY436="","",PResult!BY436)</f>
        <v/>
      </c>
      <c r="AL436">
        <f>IF(PResult!P436="",0,PResult!P436)</f>
        <v>0</v>
      </c>
      <c r="AM436" t="str">
        <f>IF(ISERROR(INDEX(Panaboard!N:N,MATCH(CONCATENATE(AZ436,"-",C436),Panaboard!Z:Z,0))),"",INDEX(Panaboard!N:N,MATCH(CONCATENATE(AZ436,"-",C436),Panaboard!Z:Z,0)))</f>
        <v/>
      </c>
      <c r="AN436" t="str">
        <f>IF(ISERROR(INDEX(Panaboard!O:O,MATCH(CONCATENATE(AZ436,"-",C436),Panaboard!Z:Z,0))),"",INDEX(Panaboard!O:O,MATCH(CONCATENATE(AZ436,"-",C436),Panaboard!Z:Z,0)))</f>
        <v/>
      </c>
      <c r="AO436" t="str">
        <f>IF(ISERROR(INDEX(Panaboard!P:P,MATCH(CONCATENATE(AZ436,"-",C436),Panaboard!Z:Z,0))),"",INDEX(Panaboard!P:P,MATCH(CONCATENATE(AZ436,"-",C436),Panaboard!Z:Z,0)))</f>
        <v/>
      </c>
      <c r="AP436" t="str">
        <f>IF(ISERROR(INDEX(Panaboard!Q:Q,MATCH(CONCATENATE(AZ436,"-",C436),Panaboard!Z:Z,0))),"",INDEX(Panaboard!Q:Q,MATCH(CONCATENATE(AZ436,"-",C436),Panaboard!Z:Z,0)))</f>
        <v/>
      </c>
      <c r="AR436" t="str">
        <f>IF(PResult!BW436="","",PResult!BW436)</f>
        <v/>
      </c>
      <c r="AS436" t="str">
        <f>IF(PResult!BX436="","",PResult!BX436)</f>
        <v/>
      </c>
      <c r="AT436" t="str">
        <f>IF(ISERROR(INDEX(Panaboard!K:K,MATCH(CONCATENATE(AZ436,"-",C436),Panaboard!Z:Z,0))),"",INDEX(Panaboard!K:K,MATCH(CONCATENATE(AZ436,"-",C436),Panaboard!Z:Z,0)))</f>
        <v/>
      </c>
      <c r="AU436" t="str">
        <f>IF(ISERROR(INDEX(Panaboard!U:U,MATCH(CONCATENATE(AZ436,"-",C436),Panaboard!Z:Z,0))),"",INDEX(Panaboard!U:U,MATCH(CONCATENATE(AZ436,"-",C436),Panaboard!Z:Z,0)))</f>
        <v/>
      </c>
      <c r="AV436" t="str">
        <f>IF(ISERROR(INDEX(Panaboard!W:W,MATCH(CONCATENATE(AZ436,"-",C436),Panaboard!Z:Z,0))),"",INDEX(Panaboard!W:W,MATCH(CONCATENATE(AZ436,"-",C436),Panaboard!Z:Z,0)))</f>
        <v/>
      </c>
      <c r="AW436" t="str">
        <f>IF(ISERROR(INDEX(Panaboard!X:X,MATCH(CONCATENATE(AZ436,"-",C436),Panaboard!Z:Z,0))),"",INDEX(Panaboard!X:X,MATCH(CONCATENATE(AZ436,"-",C436),Panaboard!Z:Z,0)))</f>
        <v/>
      </c>
      <c r="AX436" t="str">
        <f>IF(ISERROR(INDEX(Panaboard!AA:AA,MATCH(CONCATENATE(AZ436,"-",C436),Panaboard!Z:Z,0))),"",INDEX(Panaboard!AA:AA,MATCH(CONCATENATE(AZ436,"-",C436),Panaboard!Z:Z,0)))</f>
        <v/>
      </c>
      <c r="AY436" t="str">
        <f>IF(ISERROR(INDEX(Panaboard!AB:AB,MATCH(CONCATENATE(AZ436,"-",C436),Panaboard!Z:Z,0))),"",INDEX(Panaboard!AB:AB,MATCH(CONCATENATE(AZ436,"-",C436),Panaboard!Z:Z,0)))</f>
        <v/>
      </c>
      <c r="AZ436" t="str">
        <f t="shared" si="52"/>
        <v/>
      </c>
      <c r="BA436" t="str">
        <f>IF(ISERROR(INDEX(Panaboard!E:E,MATCH(CONCATENATE(AZ436,"-",C436),Panaboard!Z:Z,0))),"",INDEX(Panaboard!E:E,MATCH(CONCATENATE(AZ436,"-",C436),Panaboard!Z:Z,0)))</f>
        <v/>
      </c>
      <c r="BB436" t="str">
        <f>IF(ISERROR(INDEX(Panaboard!AC:AC,MATCH(CONCATENATE(AZ436,"-",C436),Panaboard!Z:Z,0))),"",INDEX(Panaboard!AC:AC,MATCH(CONCATENATE(AZ436,"-",C436),Panaboard!Z:Z,0)))</f>
        <v/>
      </c>
      <c r="BC436" t="str">
        <f t="shared" si="53"/>
        <v/>
      </c>
      <c r="BD436" t="str">
        <f t="shared" si="54"/>
        <v/>
      </c>
      <c r="BE436" t="str">
        <f t="shared" si="55"/>
        <v>xx0x0</v>
      </c>
      <c r="BF436" t="str">
        <f>IF(ISERROR(INDEX(CuttingList!F:F,MATCH(CONCATENATE(A436,"-",C436),CuttingList!E:E,0))),"",INDEX(CuttingList!F:F,MATCH(CONCATENATE(A436,"-",C436),CuttingList!E:E,0)))</f>
        <v/>
      </c>
    </row>
    <row r="437" spans="1:58" x14ac:dyDescent="0.25">
      <c r="A437" t="str">
        <f>IF(PResult!BJ437="","",PResult!BJ437)</f>
        <v/>
      </c>
      <c r="B437" t="str">
        <f>IF(PResult!E437="","",PResult!E437)</f>
        <v/>
      </c>
      <c r="C437" t="str">
        <f>IF(PResult!BZ437="","",PResult!BZ437)</f>
        <v/>
      </c>
      <c r="D437" t="str">
        <f>IF(ISERROR(INDEX(Panaboard!B:B,MATCH(CONCATENATE(AZ437,"-",C437),Panaboard!Z:Z,0))),"",TRIM(INDEX(Panaboard!B:B,MATCH(CONCATENATE(AZ437,"-",C437),Panaboard!Z:Z,0))))</f>
        <v/>
      </c>
      <c r="E437" t="str">
        <f t="shared" si="51"/>
        <v>xx0x0</v>
      </c>
      <c r="F437" t="str">
        <f>IF(PResult!U437="","",UPPER(TRIM(PResult!U437)))</f>
        <v/>
      </c>
      <c r="G437">
        <f>IF(OR(PResult!O437="",PResult!O437="(null)"),0,PResult!O437)</f>
        <v>0</v>
      </c>
      <c r="H437" t="str">
        <f>IF(ISERROR(INDEX(Panaboard!G:G,MATCH(CONCATENATE(AZ437,"-",C437),Panaboard!Z:Z,0))),"",INDEX(Panaboard!G:G,MATCH(CONCATENATE(AZ437,"-",C437),Panaboard!Z:Z,0)))</f>
        <v/>
      </c>
      <c r="I437" t="str">
        <f>IF(PResult!J437="","",PResult!J437)</f>
        <v/>
      </c>
      <c r="J437" t="str">
        <f>IF(PResult!K437="","",PResult!K437)</f>
        <v/>
      </c>
      <c r="K437">
        <f>IF(OR(PResult!L437="(null)",PResult!L437=""),0,PResult!L437)</f>
        <v>0</v>
      </c>
      <c r="L437">
        <f>IF(OR(PResult!M437="(null)",PResult!M437=""),0,PResult!M437)</f>
        <v>0</v>
      </c>
      <c r="M437">
        <f t="shared" si="48"/>
        <v>0</v>
      </c>
      <c r="N437" t="str">
        <f>TEXT(IF(ISERROR(INDEX(Panaboard!H:H,MATCH(CONCATENATE(AZ437,"-",C437),Panaboard!Z:Z,0))),"",INDEX(Panaboard!H:H,MATCH(CONCATENATE(AZ437,"-",C437),Panaboard!Z:Z,0))),"HH:MM")</f>
        <v/>
      </c>
      <c r="O437" t="str">
        <f>TEXT(IF(ISERROR(INDEX(Panaboard!I:I,MATCH(CONCATENATE(AZ437,"-",C437),Panaboard!Z:Z,0))),"",INDEX(Panaboard!I:I,MATCH(CONCATENATE(AZ437,"-",C437),Panaboard!Z:Z,0))),"HH:MM")</f>
        <v/>
      </c>
      <c r="P437" t="str">
        <f t="shared" si="49"/>
        <v/>
      </c>
      <c r="Q437" t="str">
        <f>IF(ISERROR(INDEX(Panaboard!S:S,MATCH(CONCATENATE(AZ437,"-",C437),Panaboard!Z:Z,0))),"",INDEX(Panaboard!S:S,MATCH(CONCATENATE(AZ437,"-",C437),Panaboard!Z:Z,0)))</f>
        <v/>
      </c>
      <c r="R437" t="str">
        <f>IF(ISERROR(INDEX(Panaboard!F:F,MATCH(CONCATENATE(AZ437,"-",C437),Panaboard!Z:Z,0))),"",INDEX(Panaboard!F:F,MATCH(CONCATENATE(AZ437,"-",C437),Panaboard!Z:Z,0)))</f>
        <v/>
      </c>
      <c r="S437" t="str">
        <f t="shared" si="50"/>
        <v/>
      </c>
      <c r="T437" t="str">
        <f>IF(ISERROR(INDEX(Panaboard!D:D,MATCH(CONCATENATE(AZ437,"-",C437),Panaboard!Z:Z,0))),"",INDEX(Panaboard!D:D,MATCH(CONCATENATE(AZ437,"-",C437),Panaboard!Z:Z,0)))</f>
        <v/>
      </c>
      <c r="U437" t="str">
        <f>IF(ISERROR(INDEX(Panaboard!J:J,MATCH(CONCATENATE(AZ437,"-",C437),Panaboard!Z:Z,0))),"",INDEX(Panaboard!J:J,MATCH(CONCATENATE(AZ437,"-",C437),Panaboard!Z:Z,0)))</f>
        <v/>
      </c>
      <c r="V437">
        <f>IF(PResult!BL437="",0,PResult!BL437)</f>
        <v>0</v>
      </c>
      <c r="W437">
        <f>IF(PResult!BM437="",0,PResult!BM437)</f>
        <v>0</v>
      </c>
      <c r="X437">
        <f>IF(OR(PResult!AE437="",PResult!AE437="(null)"),IF(OR(PResult!AD437="",PResult!AD437="(null)"),0,PResult!AD437),PResult!AE437)</f>
        <v>0</v>
      </c>
      <c r="Y437" t="str">
        <f>IF(OR(PResult!V437="",PResult!V437="(null)"),"",PResult!V437)</f>
        <v/>
      </c>
      <c r="Z437" t="str">
        <f>CONCATENATE(PResult!BO437,PResult!BP437)</f>
        <v/>
      </c>
      <c r="AA437" t="str">
        <f>IF(PResult!Y437="","",PResult!Y437)</f>
        <v/>
      </c>
      <c r="AB437" t="str">
        <f>IF(PResult!BQ437="","",PResult!BQ437)</f>
        <v/>
      </c>
      <c r="AC437" t="str">
        <f>IF(PResult!BR437="","",PResult!BR437)</f>
        <v/>
      </c>
      <c r="AD437" t="str">
        <f>IF(PResult!BS437="","",PResult!BS437)</f>
        <v/>
      </c>
      <c r="AE437" t="str">
        <f>IF(PResult!BN437="","",PResult!BN437)</f>
        <v/>
      </c>
      <c r="AF437" t="str">
        <f>IF(PResult!BT437="","",PResult!BT437)</f>
        <v/>
      </c>
      <c r="AG437" t="str">
        <f>IF(PResult!BU437="","",PResult!BU437)</f>
        <v/>
      </c>
      <c r="AH437" t="str">
        <f>IF(PResult!BV437="","",PResult!BV437)</f>
        <v/>
      </c>
      <c r="AI437" t="str">
        <f>TEXT(IF(ISERROR(INDEX(Panaboard!L:L,MATCH(CONCATENATE(AZ437,"-",C437),Panaboard!Z:Z,0))),"",INDEX(Panaboard!L:L,MATCH(CONCATENATE(AZ437,"-",C437),Panaboard!Z:Z,0))),"HH:MM")</f>
        <v/>
      </c>
      <c r="AJ437" t="str">
        <f>TEXT(IF(ISERROR(INDEX(Panaboard!M:M,MATCH(CONCATENATE(AZ437,"-",C437),Panaboard!Z:Z,0))),"",INDEX(Panaboard!M:M,MATCH(CONCATENATE(AZ437,"-",C437),Panaboard!Z:Z,0))),"HH:MM")</f>
        <v/>
      </c>
      <c r="AK437" t="str">
        <f>IF(PResult!BY437="","",PResult!BY437)</f>
        <v/>
      </c>
      <c r="AL437">
        <f>IF(PResult!P437="",0,PResult!P437)</f>
        <v>0</v>
      </c>
      <c r="AM437" t="str">
        <f>IF(ISERROR(INDEX(Panaboard!N:N,MATCH(CONCATENATE(AZ437,"-",C437),Panaboard!Z:Z,0))),"",INDEX(Panaboard!N:N,MATCH(CONCATENATE(AZ437,"-",C437),Panaboard!Z:Z,0)))</f>
        <v/>
      </c>
      <c r="AN437" t="str">
        <f>IF(ISERROR(INDEX(Panaboard!O:O,MATCH(CONCATENATE(AZ437,"-",C437),Panaboard!Z:Z,0))),"",INDEX(Panaboard!O:O,MATCH(CONCATENATE(AZ437,"-",C437),Panaboard!Z:Z,0)))</f>
        <v/>
      </c>
      <c r="AO437" t="str">
        <f>IF(ISERROR(INDEX(Panaboard!P:P,MATCH(CONCATENATE(AZ437,"-",C437),Panaboard!Z:Z,0))),"",INDEX(Panaboard!P:P,MATCH(CONCATENATE(AZ437,"-",C437),Panaboard!Z:Z,0)))</f>
        <v/>
      </c>
      <c r="AP437" t="str">
        <f>IF(ISERROR(INDEX(Panaboard!Q:Q,MATCH(CONCATENATE(AZ437,"-",C437),Panaboard!Z:Z,0))),"",INDEX(Panaboard!Q:Q,MATCH(CONCATENATE(AZ437,"-",C437),Panaboard!Z:Z,0)))</f>
        <v/>
      </c>
      <c r="AR437" t="str">
        <f>IF(PResult!BW437="","",PResult!BW437)</f>
        <v/>
      </c>
      <c r="AS437" t="str">
        <f>IF(PResult!BX437="","",PResult!BX437)</f>
        <v/>
      </c>
      <c r="AT437" t="str">
        <f>IF(ISERROR(INDEX(Panaboard!K:K,MATCH(CONCATENATE(AZ437,"-",C437),Panaboard!Z:Z,0))),"",INDEX(Panaboard!K:K,MATCH(CONCATENATE(AZ437,"-",C437),Panaboard!Z:Z,0)))</f>
        <v/>
      </c>
      <c r="AU437" t="str">
        <f>IF(ISERROR(INDEX(Panaboard!U:U,MATCH(CONCATENATE(AZ437,"-",C437),Panaboard!Z:Z,0))),"",INDEX(Panaboard!U:U,MATCH(CONCATENATE(AZ437,"-",C437),Panaboard!Z:Z,0)))</f>
        <v/>
      </c>
      <c r="AV437" t="str">
        <f>IF(ISERROR(INDEX(Panaboard!W:W,MATCH(CONCATENATE(AZ437,"-",C437),Panaboard!Z:Z,0))),"",INDEX(Panaboard!W:W,MATCH(CONCATENATE(AZ437,"-",C437),Panaboard!Z:Z,0)))</f>
        <v/>
      </c>
      <c r="AW437" t="str">
        <f>IF(ISERROR(INDEX(Panaboard!X:X,MATCH(CONCATENATE(AZ437,"-",C437),Panaboard!Z:Z,0))),"",INDEX(Panaboard!X:X,MATCH(CONCATENATE(AZ437,"-",C437),Panaboard!Z:Z,0)))</f>
        <v/>
      </c>
      <c r="AX437" t="str">
        <f>IF(ISERROR(INDEX(Panaboard!AA:AA,MATCH(CONCATENATE(AZ437,"-",C437),Panaboard!Z:Z,0))),"",INDEX(Panaboard!AA:AA,MATCH(CONCATENATE(AZ437,"-",C437),Panaboard!Z:Z,0)))</f>
        <v/>
      </c>
      <c r="AY437" t="str">
        <f>IF(ISERROR(INDEX(Panaboard!AB:AB,MATCH(CONCATENATE(AZ437,"-",C437),Panaboard!Z:Z,0))),"",INDEX(Panaboard!AB:AB,MATCH(CONCATENATE(AZ437,"-",C437),Panaboard!Z:Z,0)))</f>
        <v/>
      </c>
      <c r="AZ437" t="str">
        <f t="shared" si="52"/>
        <v/>
      </c>
      <c r="BA437" t="str">
        <f>IF(ISERROR(INDEX(Panaboard!E:E,MATCH(CONCATENATE(AZ437,"-",C437),Panaboard!Z:Z,0))),"",INDEX(Panaboard!E:E,MATCH(CONCATENATE(AZ437,"-",C437),Panaboard!Z:Z,0)))</f>
        <v/>
      </c>
      <c r="BB437" t="str">
        <f>IF(ISERROR(INDEX(Panaboard!AC:AC,MATCH(CONCATENATE(AZ437,"-",C437),Panaboard!Z:Z,0))),"",INDEX(Panaboard!AC:AC,MATCH(CONCATENATE(AZ437,"-",C437),Panaboard!Z:Z,0)))</f>
        <v/>
      </c>
      <c r="BC437" t="str">
        <f t="shared" si="53"/>
        <v/>
      </c>
      <c r="BD437" t="str">
        <f t="shared" si="54"/>
        <v/>
      </c>
      <c r="BE437" t="str">
        <f t="shared" si="55"/>
        <v>xx0x0</v>
      </c>
      <c r="BF437" t="str">
        <f>IF(ISERROR(INDEX(CuttingList!F:F,MATCH(CONCATENATE(A437,"-",C437),CuttingList!E:E,0))),"",INDEX(CuttingList!F:F,MATCH(CONCATENATE(A437,"-",C437),CuttingList!E:E,0)))</f>
        <v/>
      </c>
    </row>
    <row r="438" spans="1:58" x14ac:dyDescent="0.25">
      <c r="A438" t="str">
        <f>IF(PResult!BJ438="","",PResult!BJ438)</f>
        <v/>
      </c>
      <c r="B438" t="str">
        <f>IF(PResult!E438="","",PResult!E438)</f>
        <v/>
      </c>
      <c r="C438" t="str">
        <f>IF(PResult!BZ438="","",PResult!BZ438)</f>
        <v/>
      </c>
      <c r="D438" t="str">
        <f>IF(ISERROR(INDEX(Panaboard!B:B,MATCH(CONCATENATE(AZ438,"-",C438),Panaboard!Z:Z,0))),"",TRIM(INDEX(Panaboard!B:B,MATCH(CONCATENATE(AZ438,"-",C438),Panaboard!Z:Z,0))))</f>
        <v/>
      </c>
      <c r="E438" t="str">
        <f t="shared" si="51"/>
        <v>xx0x0</v>
      </c>
      <c r="F438" t="str">
        <f>IF(PResult!U438="","",UPPER(TRIM(PResult!U438)))</f>
        <v/>
      </c>
      <c r="G438">
        <f>IF(OR(PResult!O438="",PResult!O438="(null)"),0,PResult!O438)</f>
        <v>0</v>
      </c>
      <c r="H438" t="str">
        <f>IF(ISERROR(INDEX(Panaboard!G:G,MATCH(CONCATENATE(AZ438,"-",C438),Panaboard!Z:Z,0))),"",INDEX(Panaboard!G:G,MATCH(CONCATENATE(AZ438,"-",C438),Panaboard!Z:Z,0)))</f>
        <v/>
      </c>
      <c r="I438" t="str">
        <f>IF(PResult!J438="","",PResult!J438)</f>
        <v/>
      </c>
      <c r="J438" t="str">
        <f>IF(PResult!K438="","",PResult!K438)</f>
        <v/>
      </c>
      <c r="K438">
        <f>IF(OR(PResult!L438="(null)",PResult!L438=""),0,PResult!L438)</f>
        <v>0</v>
      </c>
      <c r="L438">
        <f>IF(OR(PResult!M438="(null)",PResult!M438=""),0,PResult!M438)</f>
        <v>0</v>
      </c>
      <c r="M438">
        <f t="shared" si="48"/>
        <v>0</v>
      </c>
      <c r="N438" t="str">
        <f>TEXT(IF(ISERROR(INDEX(Panaboard!H:H,MATCH(CONCATENATE(AZ438,"-",C438),Panaboard!Z:Z,0))),"",INDEX(Panaboard!H:H,MATCH(CONCATENATE(AZ438,"-",C438),Panaboard!Z:Z,0))),"HH:MM")</f>
        <v/>
      </c>
      <c r="O438" t="str">
        <f>TEXT(IF(ISERROR(INDEX(Panaboard!I:I,MATCH(CONCATENATE(AZ438,"-",C438),Panaboard!Z:Z,0))),"",INDEX(Panaboard!I:I,MATCH(CONCATENATE(AZ438,"-",C438),Panaboard!Z:Z,0))),"HH:MM")</f>
        <v/>
      </c>
      <c r="P438" t="str">
        <f t="shared" si="49"/>
        <v/>
      </c>
      <c r="Q438" t="str">
        <f>IF(ISERROR(INDEX(Panaboard!S:S,MATCH(CONCATENATE(AZ438,"-",C438),Panaboard!Z:Z,0))),"",INDEX(Panaboard!S:S,MATCH(CONCATENATE(AZ438,"-",C438),Panaboard!Z:Z,0)))</f>
        <v/>
      </c>
      <c r="R438" t="str">
        <f>IF(ISERROR(INDEX(Panaboard!F:F,MATCH(CONCATENATE(AZ438,"-",C438),Panaboard!Z:Z,0))),"",INDEX(Panaboard!F:F,MATCH(CONCATENATE(AZ438,"-",C438),Panaboard!Z:Z,0)))</f>
        <v/>
      </c>
      <c r="S438" t="str">
        <f t="shared" si="50"/>
        <v/>
      </c>
      <c r="T438" t="str">
        <f>IF(ISERROR(INDEX(Panaboard!D:D,MATCH(CONCATENATE(AZ438,"-",C438),Panaboard!Z:Z,0))),"",INDEX(Panaboard!D:D,MATCH(CONCATENATE(AZ438,"-",C438),Panaboard!Z:Z,0)))</f>
        <v/>
      </c>
      <c r="U438" t="str">
        <f>IF(ISERROR(INDEX(Panaboard!J:J,MATCH(CONCATENATE(AZ438,"-",C438),Panaboard!Z:Z,0))),"",INDEX(Panaboard!J:J,MATCH(CONCATENATE(AZ438,"-",C438),Panaboard!Z:Z,0)))</f>
        <v/>
      </c>
      <c r="V438">
        <f>IF(PResult!BL438="",0,PResult!BL438)</f>
        <v>0</v>
      </c>
      <c r="W438">
        <f>IF(PResult!BM438="",0,PResult!BM438)</f>
        <v>0</v>
      </c>
      <c r="X438">
        <f>IF(OR(PResult!AE438="",PResult!AE438="(null)"),IF(OR(PResult!AD438="",PResult!AD438="(null)"),0,PResult!AD438),PResult!AE438)</f>
        <v>0</v>
      </c>
      <c r="Y438" t="str">
        <f>IF(OR(PResult!V438="",PResult!V438="(null)"),"",PResult!V438)</f>
        <v/>
      </c>
      <c r="Z438" t="str">
        <f>CONCATENATE(PResult!BO438,PResult!BP438)</f>
        <v/>
      </c>
      <c r="AA438" t="str">
        <f>IF(PResult!Y438="","",PResult!Y438)</f>
        <v/>
      </c>
      <c r="AB438" t="str">
        <f>IF(PResult!BQ438="","",PResult!BQ438)</f>
        <v/>
      </c>
      <c r="AC438" t="str">
        <f>IF(PResult!BR438="","",PResult!BR438)</f>
        <v/>
      </c>
      <c r="AD438" t="str">
        <f>IF(PResult!BS438="","",PResult!BS438)</f>
        <v/>
      </c>
      <c r="AE438" t="str">
        <f>IF(PResult!BN438="","",PResult!BN438)</f>
        <v/>
      </c>
      <c r="AF438" t="str">
        <f>IF(PResult!BT438="","",PResult!BT438)</f>
        <v/>
      </c>
      <c r="AG438" t="str">
        <f>IF(PResult!BU438="","",PResult!BU438)</f>
        <v/>
      </c>
      <c r="AH438" t="str">
        <f>IF(PResult!BV438="","",PResult!BV438)</f>
        <v/>
      </c>
      <c r="AI438" t="str">
        <f>TEXT(IF(ISERROR(INDEX(Panaboard!L:L,MATCH(CONCATENATE(AZ438,"-",C438),Panaboard!Z:Z,0))),"",INDEX(Panaboard!L:L,MATCH(CONCATENATE(AZ438,"-",C438),Panaboard!Z:Z,0))),"HH:MM")</f>
        <v/>
      </c>
      <c r="AJ438" t="str">
        <f>TEXT(IF(ISERROR(INDEX(Panaboard!M:M,MATCH(CONCATENATE(AZ438,"-",C438),Panaboard!Z:Z,0))),"",INDEX(Panaboard!M:M,MATCH(CONCATENATE(AZ438,"-",C438),Panaboard!Z:Z,0))),"HH:MM")</f>
        <v/>
      </c>
      <c r="AK438" t="str">
        <f>IF(PResult!BY438="","",PResult!BY438)</f>
        <v/>
      </c>
      <c r="AL438">
        <f>IF(PResult!P438="",0,PResult!P438)</f>
        <v>0</v>
      </c>
      <c r="AM438" t="str">
        <f>IF(ISERROR(INDEX(Panaboard!N:N,MATCH(CONCATENATE(AZ438,"-",C438),Panaboard!Z:Z,0))),"",INDEX(Panaboard!N:N,MATCH(CONCATENATE(AZ438,"-",C438),Panaboard!Z:Z,0)))</f>
        <v/>
      </c>
      <c r="AN438" t="str">
        <f>IF(ISERROR(INDEX(Panaboard!O:O,MATCH(CONCATENATE(AZ438,"-",C438),Panaboard!Z:Z,0))),"",INDEX(Panaboard!O:O,MATCH(CONCATENATE(AZ438,"-",C438),Panaboard!Z:Z,0)))</f>
        <v/>
      </c>
      <c r="AO438" t="str">
        <f>IF(ISERROR(INDEX(Panaboard!P:P,MATCH(CONCATENATE(AZ438,"-",C438),Panaboard!Z:Z,0))),"",INDEX(Panaboard!P:P,MATCH(CONCATENATE(AZ438,"-",C438),Panaboard!Z:Z,0)))</f>
        <v/>
      </c>
      <c r="AP438" t="str">
        <f>IF(ISERROR(INDEX(Panaboard!Q:Q,MATCH(CONCATENATE(AZ438,"-",C438),Panaboard!Z:Z,0))),"",INDEX(Panaboard!Q:Q,MATCH(CONCATENATE(AZ438,"-",C438),Panaboard!Z:Z,0)))</f>
        <v/>
      </c>
      <c r="AR438" t="str">
        <f>IF(PResult!BW438="","",PResult!BW438)</f>
        <v/>
      </c>
      <c r="AS438" t="str">
        <f>IF(PResult!BX438="","",PResult!BX438)</f>
        <v/>
      </c>
      <c r="AT438" t="str">
        <f>IF(ISERROR(INDEX(Panaboard!K:K,MATCH(CONCATENATE(AZ438,"-",C438),Panaboard!Z:Z,0))),"",INDEX(Panaboard!K:K,MATCH(CONCATENATE(AZ438,"-",C438),Panaboard!Z:Z,0)))</f>
        <v/>
      </c>
      <c r="AU438" t="str">
        <f>IF(ISERROR(INDEX(Panaboard!U:U,MATCH(CONCATENATE(AZ438,"-",C438),Panaboard!Z:Z,0))),"",INDEX(Panaboard!U:U,MATCH(CONCATENATE(AZ438,"-",C438),Panaboard!Z:Z,0)))</f>
        <v/>
      </c>
      <c r="AV438" t="str">
        <f>IF(ISERROR(INDEX(Panaboard!W:W,MATCH(CONCATENATE(AZ438,"-",C438),Panaboard!Z:Z,0))),"",INDEX(Panaboard!W:W,MATCH(CONCATENATE(AZ438,"-",C438),Panaboard!Z:Z,0)))</f>
        <v/>
      </c>
      <c r="AW438" t="str">
        <f>IF(ISERROR(INDEX(Panaboard!X:X,MATCH(CONCATENATE(AZ438,"-",C438),Panaboard!Z:Z,0))),"",INDEX(Panaboard!X:X,MATCH(CONCATENATE(AZ438,"-",C438),Panaboard!Z:Z,0)))</f>
        <v/>
      </c>
      <c r="AX438" t="str">
        <f>IF(ISERROR(INDEX(Panaboard!AA:AA,MATCH(CONCATENATE(AZ438,"-",C438),Panaboard!Z:Z,0))),"",INDEX(Panaboard!AA:AA,MATCH(CONCATENATE(AZ438,"-",C438),Panaboard!Z:Z,0)))</f>
        <v/>
      </c>
      <c r="AY438" t="str">
        <f>IF(ISERROR(INDEX(Panaboard!AB:AB,MATCH(CONCATENATE(AZ438,"-",C438),Panaboard!Z:Z,0))),"",INDEX(Panaboard!AB:AB,MATCH(CONCATENATE(AZ438,"-",C438),Panaboard!Z:Z,0)))</f>
        <v/>
      </c>
      <c r="AZ438" t="str">
        <f t="shared" si="52"/>
        <v/>
      </c>
      <c r="BA438" t="str">
        <f>IF(ISERROR(INDEX(Panaboard!E:E,MATCH(CONCATENATE(AZ438,"-",C438),Panaboard!Z:Z,0))),"",INDEX(Panaboard!E:E,MATCH(CONCATENATE(AZ438,"-",C438),Panaboard!Z:Z,0)))</f>
        <v/>
      </c>
      <c r="BB438" t="str">
        <f>IF(ISERROR(INDEX(Panaboard!AC:AC,MATCH(CONCATENATE(AZ438,"-",C438),Panaboard!Z:Z,0))),"",INDEX(Panaboard!AC:AC,MATCH(CONCATENATE(AZ438,"-",C438),Panaboard!Z:Z,0)))</f>
        <v/>
      </c>
      <c r="BC438" t="str">
        <f t="shared" si="53"/>
        <v/>
      </c>
      <c r="BD438" t="str">
        <f t="shared" si="54"/>
        <v/>
      </c>
      <c r="BE438" t="str">
        <f t="shared" si="55"/>
        <v>xx0x0</v>
      </c>
      <c r="BF438" t="str">
        <f>IF(ISERROR(INDEX(CuttingList!F:F,MATCH(CONCATENATE(A438,"-",C438),CuttingList!E:E,0))),"",INDEX(CuttingList!F:F,MATCH(CONCATENATE(A438,"-",C438),CuttingList!E:E,0)))</f>
        <v/>
      </c>
    </row>
    <row r="439" spans="1:58" x14ac:dyDescent="0.25">
      <c r="A439" t="str">
        <f>IF(PResult!BJ439="","",PResult!BJ439)</f>
        <v/>
      </c>
      <c r="B439" t="str">
        <f>IF(PResult!E439="","",PResult!E439)</f>
        <v/>
      </c>
      <c r="C439" t="str">
        <f>IF(PResult!BZ439="","",PResult!BZ439)</f>
        <v/>
      </c>
      <c r="D439" t="str">
        <f>IF(ISERROR(INDEX(Panaboard!B:B,MATCH(CONCATENATE(AZ439,"-",C439),Panaboard!Z:Z,0))),"",TRIM(INDEX(Panaboard!B:B,MATCH(CONCATENATE(AZ439,"-",C439),Panaboard!Z:Z,0))))</f>
        <v/>
      </c>
      <c r="E439" t="str">
        <f t="shared" si="51"/>
        <v>xx0x0</v>
      </c>
      <c r="F439" t="str">
        <f>IF(PResult!U439="","",UPPER(TRIM(PResult!U439)))</f>
        <v/>
      </c>
      <c r="G439">
        <f>IF(OR(PResult!O439="",PResult!O439="(null)"),0,PResult!O439)</f>
        <v>0</v>
      </c>
      <c r="H439" t="str">
        <f>IF(ISERROR(INDEX(Panaboard!G:G,MATCH(CONCATENATE(AZ439,"-",C439),Panaboard!Z:Z,0))),"",INDEX(Panaboard!G:G,MATCH(CONCATENATE(AZ439,"-",C439),Panaboard!Z:Z,0)))</f>
        <v/>
      </c>
      <c r="I439" t="str">
        <f>IF(PResult!J439="","",PResult!J439)</f>
        <v/>
      </c>
      <c r="J439" t="str">
        <f>IF(PResult!K439="","",PResult!K439)</f>
        <v/>
      </c>
      <c r="K439">
        <f>IF(OR(PResult!L439="(null)",PResult!L439=""),0,PResult!L439)</f>
        <v>0</v>
      </c>
      <c r="L439">
        <f>IF(OR(PResult!M439="(null)",PResult!M439=""),0,PResult!M439)</f>
        <v>0</v>
      </c>
      <c r="M439">
        <f t="shared" si="48"/>
        <v>0</v>
      </c>
      <c r="N439" t="str">
        <f>TEXT(IF(ISERROR(INDEX(Panaboard!H:H,MATCH(CONCATENATE(AZ439,"-",C439),Panaboard!Z:Z,0))),"",INDEX(Panaboard!H:H,MATCH(CONCATENATE(AZ439,"-",C439),Panaboard!Z:Z,0))),"HH:MM")</f>
        <v/>
      </c>
      <c r="O439" t="str">
        <f>TEXT(IF(ISERROR(INDEX(Panaboard!I:I,MATCH(CONCATENATE(AZ439,"-",C439),Panaboard!Z:Z,0))),"",INDEX(Panaboard!I:I,MATCH(CONCATENATE(AZ439,"-",C439),Panaboard!Z:Z,0))),"HH:MM")</f>
        <v/>
      </c>
      <c r="P439" t="str">
        <f t="shared" si="49"/>
        <v/>
      </c>
      <c r="Q439" t="str">
        <f>IF(ISERROR(INDEX(Panaboard!S:S,MATCH(CONCATENATE(AZ439,"-",C439),Panaboard!Z:Z,0))),"",INDEX(Panaboard!S:S,MATCH(CONCATENATE(AZ439,"-",C439),Panaboard!Z:Z,0)))</f>
        <v/>
      </c>
      <c r="R439" t="str">
        <f>IF(ISERROR(INDEX(Panaboard!F:F,MATCH(CONCATENATE(AZ439,"-",C439),Panaboard!Z:Z,0))),"",INDEX(Panaboard!F:F,MATCH(CONCATENATE(AZ439,"-",C439),Panaboard!Z:Z,0)))</f>
        <v/>
      </c>
      <c r="S439" t="str">
        <f t="shared" si="50"/>
        <v/>
      </c>
      <c r="T439" t="str">
        <f>IF(ISERROR(INDEX(Panaboard!D:D,MATCH(CONCATENATE(AZ439,"-",C439),Panaboard!Z:Z,0))),"",INDEX(Panaboard!D:D,MATCH(CONCATENATE(AZ439,"-",C439),Panaboard!Z:Z,0)))</f>
        <v/>
      </c>
      <c r="U439" t="str">
        <f>IF(ISERROR(INDEX(Panaboard!J:J,MATCH(CONCATENATE(AZ439,"-",C439),Panaboard!Z:Z,0))),"",INDEX(Panaboard!J:J,MATCH(CONCATENATE(AZ439,"-",C439),Panaboard!Z:Z,0)))</f>
        <v/>
      </c>
      <c r="V439">
        <f>IF(PResult!BL439="",0,PResult!BL439)</f>
        <v>0</v>
      </c>
      <c r="W439">
        <f>IF(PResult!BM439="",0,PResult!BM439)</f>
        <v>0</v>
      </c>
      <c r="X439">
        <f>IF(OR(PResult!AE439="",PResult!AE439="(null)"),IF(OR(PResult!AD439="",PResult!AD439="(null)"),0,PResult!AD439),PResult!AE439)</f>
        <v>0</v>
      </c>
      <c r="Y439" t="str">
        <f>IF(OR(PResult!V439="",PResult!V439="(null)"),"",PResult!V439)</f>
        <v/>
      </c>
      <c r="Z439" t="str">
        <f>CONCATENATE(PResult!BO439,PResult!BP439)</f>
        <v/>
      </c>
      <c r="AA439" t="str">
        <f>IF(PResult!Y439="","",PResult!Y439)</f>
        <v/>
      </c>
      <c r="AB439" t="str">
        <f>IF(PResult!BQ439="","",PResult!BQ439)</f>
        <v/>
      </c>
      <c r="AC439" t="str">
        <f>IF(PResult!BR439="","",PResult!BR439)</f>
        <v/>
      </c>
      <c r="AD439" t="str">
        <f>IF(PResult!BS439="","",PResult!BS439)</f>
        <v/>
      </c>
      <c r="AE439" t="str">
        <f>IF(PResult!BN439="","",PResult!BN439)</f>
        <v/>
      </c>
      <c r="AF439" t="str">
        <f>IF(PResult!BT439="","",PResult!BT439)</f>
        <v/>
      </c>
      <c r="AG439" t="str">
        <f>IF(PResult!BU439="","",PResult!BU439)</f>
        <v/>
      </c>
      <c r="AH439" t="str">
        <f>IF(PResult!BV439="","",PResult!BV439)</f>
        <v/>
      </c>
      <c r="AI439" t="str">
        <f>TEXT(IF(ISERROR(INDEX(Panaboard!L:L,MATCH(CONCATENATE(AZ439,"-",C439),Panaboard!Z:Z,0))),"",INDEX(Panaboard!L:L,MATCH(CONCATENATE(AZ439,"-",C439),Panaboard!Z:Z,0))),"HH:MM")</f>
        <v/>
      </c>
      <c r="AJ439" t="str">
        <f>TEXT(IF(ISERROR(INDEX(Panaboard!M:M,MATCH(CONCATENATE(AZ439,"-",C439),Panaboard!Z:Z,0))),"",INDEX(Panaboard!M:M,MATCH(CONCATENATE(AZ439,"-",C439),Panaboard!Z:Z,0))),"HH:MM")</f>
        <v/>
      </c>
      <c r="AK439" t="str">
        <f>IF(PResult!BY439="","",PResult!BY439)</f>
        <v/>
      </c>
      <c r="AL439">
        <f>IF(PResult!P439="",0,PResult!P439)</f>
        <v>0</v>
      </c>
      <c r="AM439" t="str">
        <f>IF(ISERROR(INDEX(Panaboard!N:N,MATCH(CONCATENATE(AZ439,"-",C439),Panaboard!Z:Z,0))),"",INDEX(Panaboard!N:N,MATCH(CONCATENATE(AZ439,"-",C439),Panaboard!Z:Z,0)))</f>
        <v/>
      </c>
      <c r="AN439" t="str">
        <f>IF(ISERROR(INDEX(Panaboard!O:O,MATCH(CONCATENATE(AZ439,"-",C439),Panaboard!Z:Z,0))),"",INDEX(Panaboard!O:O,MATCH(CONCATENATE(AZ439,"-",C439),Panaboard!Z:Z,0)))</f>
        <v/>
      </c>
      <c r="AO439" t="str">
        <f>IF(ISERROR(INDEX(Panaboard!P:P,MATCH(CONCATENATE(AZ439,"-",C439),Panaboard!Z:Z,0))),"",INDEX(Panaboard!P:P,MATCH(CONCATENATE(AZ439,"-",C439),Panaboard!Z:Z,0)))</f>
        <v/>
      </c>
      <c r="AP439" t="str">
        <f>IF(ISERROR(INDEX(Panaboard!Q:Q,MATCH(CONCATENATE(AZ439,"-",C439),Panaboard!Z:Z,0))),"",INDEX(Panaboard!Q:Q,MATCH(CONCATENATE(AZ439,"-",C439),Panaboard!Z:Z,0)))</f>
        <v/>
      </c>
      <c r="AR439" t="str">
        <f>IF(PResult!BW439="","",PResult!BW439)</f>
        <v/>
      </c>
      <c r="AS439" t="str">
        <f>IF(PResult!BX439="","",PResult!BX439)</f>
        <v/>
      </c>
      <c r="AT439" t="str">
        <f>IF(ISERROR(INDEX(Panaboard!K:K,MATCH(CONCATENATE(AZ439,"-",C439),Panaboard!Z:Z,0))),"",INDEX(Panaboard!K:K,MATCH(CONCATENATE(AZ439,"-",C439),Panaboard!Z:Z,0)))</f>
        <v/>
      </c>
      <c r="AU439" t="str">
        <f>IF(ISERROR(INDEX(Panaboard!U:U,MATCH(CONCATENATE(AZ439,"-",C439),Panaboard!Z:Z,0))),"",INDEX(Panaboard!U:U,MATCH(CONCATENATE(AZ439,"-",C439),Panaboard!Z:Z,0)))</f>
        <v/>
      </c>
      <c r="AV439" t="str">
        <f>IF(ISERROR(INDEX(Panaboard!W:W,MATCH(CONCATENATE(AZ439,"-",C439),Panaboard!Z:Z,0))),"",INDEX(Panaboard!W:W,MATCH(CONCATENATE(AZ439,"-",C439),Panaboard!Z:Z,0)))</f>
        <v/>
      </c>
      <c r="AW439" t="str">
        <f>IF(ISERROR(INDEX(Panaboard!X:X,MATCH(CONCATENATE(AZ439,"-",C439),Panaboard!Z:Z,0))),"",INDEX(Panaboard!X:X,MATCH(CONCATENATE(AZ439,"-",C439),Panaboard!Z:Z,0)))</f>
        <v/>
      </c>
      <c r="AX439" t="str">
        <f>IF(ISERROR(INDEX(Panaboard!AA:AA,MATCH(CONCATENATE(AZ439,"-",C439),Panaboard!Z:Z,0))),"",INDEX(Panaboard!AA:AA,MATCH(CONCATENATE(AZ439,"-",C439),Panaboard!Z:Z,0)))</f>
        <v/>
      </c>
      <c r="AY439" t="str">
        <f>IF(ISERROR(INDEX(Panaboard!AB:AB,MATCH(CONCATENATE(AZ439,"-",C439),Panaboard!Z:Z,0))),"",INDEX(Panaboard!AB:AB,MATCH(CONCATENATE(AZ439,"-",C439),Panaboard!Z:Z,0)))</f>
        <v/>
      </c>
      <c r="AZ439" t="str">
        <f t="shared" si="52"/>
        <v/>
      </c>
      <c r="BA439" t="str">
        <f>IF(ISERROR(INDEX(Panaboard!E:E,MATCH(CONCATENATE(AZ439,"-",C439),Panaboard!Z:Z,0))),"",INDEX(Panaboard!E:E,MATCH(CONCATENATE(AZ439,"-",C439),Panaboard!Z:Z,0)))</f>
        <v/>
      </c>
      <c r="BB439" t="str">
        <f>IF(ISERROR(INDEX(Panaboard!AC:AC,MATCH(CONCATENATE(AZ439,"-",C439),Panaboard!Z:Z,0))),"",INDEX(Panaboard!AC:AC,MATCH(CONCATENATE(AZ439,"-",C439),Panaboard!Z:Z,0)))</f>
        <v/>
      </c>
      <c r="BC439" t="str">
        <f t="shared" si="53"/>
        <v/>
      </c>
      <c r="BD439" t="str">
        <f t="shared" si="54"/>
        <v/>
      </c>
      <c r="BE439" t="str">
        <f t="shared" si="55"/>
        <v>xx0x0</v>
      </c>
      <c r="BF439" t="str">
        <f>IF(ISERROR(INDEX(CuttingList!F:F,MATCH(CONCATENATE(A439,"-",C439),CuttingList!E:E,0))),"",INDEX(CuttingList!F:F,MATCH(CONCATENATE(A439,"-",C439),CuttingList!E:E,0)))</f>
        <v/>
      </c>
    </row>
    <row r="440" spans="1:58" x14ac:dyDescent="0.25">
      <c r="A440" t="str">
        <f>IF(PResult!BJ440="","",PResult!BJ440)</f>
        <v/>
      </c>
      <c r="B440" t="str">
        <f>IF(PResult!E440="","",PResult!E440)</f>
        <v/>
      </c>
      <c r="C440" t="str">
        <f>IF(PResult!BZ440="","",PResult!BZ440)</f>
        <v/>
      </c>
      <c r="D440" t="str">
        <f>IF(ISERROR(INDEX(Panaboard!B:B,MATCH(CONCATENATE(AZ440,"-",C440),Panaboard!Z:Z,0))),"",TRIM(INDEX(Panaboard!B:B,MATCH(CONCATENATE(AZ440,"-",C440),Panaboard!Z:Z,0))))</f>
        <v/>
      </c>
      <c r="E440" t="str">
        <f t="shared" si="51"/>
        <v>xx0x0</v>
      </c>
      <c r="F440" t="str">
        <f>IF(PResult!U440="","",UPPER(TRIM(PResult!U440)))</f>
        <v/>
      </c>
      <c r="G440">
        <f>IF(OR(PResult!O440="",PResult!O440="(null)"),0,PResult!O440)</f>
        <v>0</v>
      </c>
      <c r="H440" t="str">
        <f>IF(ISERROR(INDEX(Panaboard!G:G,MATCH(CONCATENATE(AZ440,"-",C440),Panaboard!Z:Z,0))),"",INDEX(Panaboard!G:G,MATCH(CONCATENATE(AZ440,"-",C440),Panaboard!Z:Z,0)))</f>
        <v/>
      </c>
      <c r="I440" t="str">
        <f>IF(PResult!J440="","",PResult!J440)</f>
        <v/>
      </c>
      <c r="J440" t="str">
        <f>IF(PResult!K440="","",PResult!K440)</f>
        <v/>
      </c>
      <c r="K440">
        <f>IF(OR(PResult!L440="(null)",PResult!L440=""),0,PResult!L440)</f>
        <v>0</v>
      </c>
      <c r="L440">
        <f>IF(OR(PResult!M440="(null)",PResult!M440=""),0,PResult!M440)</f>
        <v>0</v>
      </c>
      <c r="M440">
        <f t="shared" si="48"/>
        <v>0</v>
      </c>
      <c r="N440" t="str">
        <f>TEXT(IF(ISERROR(INDEX(Panaboard!H:H,MATCH(CONCATENATE(AZ440,"-",C440),Panaboard!Z:Z,0))),"",INDEX(Panaboard!H:H,MATCH(CONCATENATE(AZ440,"-",C440),Panaboard!Z:Z,0))),"HH:MM")</f>
        <v/>
      </c>
      <c r="O440" t="str">
        <f>TEXT(IF(ISERROR(INDEX(Panaboard!I:I,MATCH(CONCATENATE(AZ440,"-",C440),Panaboard!Z:Z,0))),"",INDEX(Panaboard!I:I,MATCH(CONCATENATE(AZ440,"-",C440),Panaboard!Z:Z,0))),"HH:MM")</f>
        <v/>
      </c>
      <c r="P440" t="str">
        <f t="shared" si="49"/>
        <v/>
      </c>
      <c r="Q440" t="str">
        <f>IF(ISERROR(INDEX(Panaboard!S:S,MATCH(CONCATENATE(AZ440,"-",C440),Panaboard!Z:Z,0))),"",INDEX(Panaboard!S:S,MATCH(CONCATENATE(AZ440,"-",C440),Panaboard!Z:Z,0)))</f>
        <v/>
      </c>
      <c r="R440" t="str">
        <f>IF(ISERROR(INDEX(Panaboard!F:F,MATCH(CONCATENATE(AZ440,"-",C440),Panaboard!Z:Z,0))),"",INDEX(Panaboard!F:F,MATCH(CONCATENATE(AZ440,"-",C440),Panaboard!Z:Z,0)))</f>
        <v/>
      </c>
      <c r="S440" t="str">
        <f t="shared" si="50"/>
        <v/>
      </c>
      <c r="T440" t="str">
        <f>IF(ISERROR(INDEX(Panaboard!D:D,MATCH(CONCATENATE(AZ440,"-",C440),Panaboard!Z:Z,0))),"",INDEX(Panaboard!D:D,MATCH(CONCATENATE(AZ440,"-",C440),Panaboard!Z:Z,0)))</f>
        <v/>
      </c>
      <c r="U440" t="str">
        <f>IF(ISERROR(INDEX(Panaboard!J:J,MATCH(CONCATENATE(AZ440,"-",C440),Panaboard!Z:Z,0))),"",INDEX(Panaboard!J:J,MATCH(CONCATENATE(AZ440,"-",C440),Panaboard!Z:Z,0)))</f>
        <v/>
      </c>
      <c r="V440">
        <f>IF(PResult!BL440="",0,PResult!BL440)</f>
        <v>0</v>
      </c>
      <c r="W440">
        <f>IF(PResult!BM440="",0,PResult!BM440)</f>
        <v>0</v>
      </c>
      <c r="X440">
        <f>IF(OR(PResult!AE440="",PResult!AE440="(null)"),IF(OR(PResult!AD440="",PResult!AD440="(null)"),0,PResult!AD440),PResult!AE440)</f>
        <v>0</v>
      </c>
      <c r="Y440" t="str">
        <f>IF(OR(PResult!V440="",PResult!V440="(null)"),"",PResult!V440)</f>
        <v/>
      </c>
      <c r="Z440" t="str">
        <f>CONCATENATE(PResult!BO440,PResult!BP440)</f>
        <v/>
      </c>
      <c r="AA440" t="str">
        <f>IF(PResult!Y440="","",PResult!Y440)</f>
        <v/>
      </c>
      <c r="AB440" t="str">
        <f>IF(PResult!BQ440="","",PResult!BQ440)</f>
        <v/>
      </c>
      <c r="AC440" t="str">
        <f>IF(PResult!BR440="","",PResult!BR440)</f>
        <v/>
      </c>
      <c r="AD440" t="str">
        <f>IF(PResult!BS440="","",PResult!BS440)</f>
        <v/>
      </c>
      <c r="AE440" t="str">
        <f>IF(PResult!BN440="","",PResult!BN440)</f>
        <v/>
      </c>
      <c r="AF440" t="str">
        <f>IF(PResult!BT440="","",PResult!BT440)</f>
        <v/>
      </c>
      <c r="AG440" t="str">
        <f>IF(PResult!BU440="","",PResult!BU440)</f>
        <v/>
      </c>
      <c r="AH440" t="str">
        <f>IF(PResult!BV440="","",PResult!BV440)</f>
        <v/>
      </c>
      <c r="AI440" t="str">
        <f>TEXT(IF(ISERROR(INDEX(Panaboard!L:L,MATCH(CONCATENATE(AZ440,"-",C440),Panaboard!Z:Z,0))),"",INDEX(Panaboard!L:L,MATCH(CONCATENATE(AZ440,"-",C440),Panaboard!Z:Z,0))),"HH:MM")</f>
        <v/>
      </c>
      <c r="AJ440" t="str">
        <f>TEXT(IF(ISERROR(INDEX(Panaboard!M:M,MATCH(CONCATENATE(AZ440,"-",C440),Panaboard!Z:Z,0))),"",INDEX(Panaboard!M:M,MATCH(CONCATENATE(AZ440,"-",C440),Panaboard!Z:Z,0))),"HH:MM")</f>
        <v/>
      </c>
      <c r="AK440" t="str">
        <f>IF(PResult!BY440="","",PResult!BY440)</f>
        <v/>
      </c>
      <c r="AL440">
        <f>IF(PResult!P440="",0,PResult!P440)</f>
        <v>0</v>
      </c>
      <c r="AM440" t="str">
        <f>IF(ISERROR(INDEX(Panaboard!N:N,MATCH(CONCATENATE(AZ440,"-",C440),Panaboard!Z:Z,0))),"",INDEX(Panaboard!N:N,MATCH(CONCATENATE(AZ440,"-",C440),Panaboard!Z:Z,0)))</f>
        <v/>
      </c>
      <c r="AN440" t="str">
        <f>IF(ISERROR(INDEX(Panaboard!O:O,MATCH(CONCATENATE(AZ440,"-",C440),Panaboard!Z:Z,0))),"",INDEX(Panaboard!O:O,MATCH(CONCATENATE(AZ440,"-",C440),Panaboard!Z:Z,0)))</f>
        <v/>
      </c>
      <c r="AO440" t="str">
        <f>IF(ISERROR(INDEX(Panaboard!P:P,MATCH(CONCATENATE(AZ440,"-",C440),Panaboard!Z:Z,0))),"",INDEX(Panaboard!P:P,MATCH(CONCATENATE(AZ440,"-",C440),Panaboard!Z:Z,0)))</f>
        <v/>
      </c>
      <c r="AP440" t="str">
        <f>IF(ISERROR(INDEX(Panaboard!Q:Q,MATCH(CONCATENATE(AZ440,"-",C440),Panaboard!Z:Z,0))),"",INDEX(Panaboard!Q:Q,MATCH(CONCATENATE(AZ440,"-",C440),Panaboard!Z:Z,0)))</f>
        <v/>
      </c>
      <c r="AR440" t="str">
        <f>IF(PResult!BW440="","",PResult!BW440)</f>
        <v/>
      </c>
      <c r="AS440" t="str">
        <f>IF(PResult!BX440="","",PResult!BX440)</f>
        <v/>
      </c>
      <c r="AT440" t="str">
        <f>IF(ISERROR(INDEX(Panaboard!K:K,MATCH(CONCATENATE(AZ440,"-",C440),Panaboard!Z:Z,0))),"",INDEX(Panaboard!K:K,MATCH(CONCATENATE(AZ440,"-",C440),Panaboard!Z:Z,0)))</f>
        <v/>
      </c>
      <c r="AU440" t="str">
        <f>IF(ISERROR(INDEX(Panaboard!U:U,MATCH(CONCATENATE(AZ440,"-",C440),Panaboard!Z:Z,0))),"",INDEX(Panaboard!U:U,MATCH(CONCATENATE(AZ440,"-",C440),Panaboard!Z:Z,0)))</f>
        <v/>
      </c>
      <c r="AV440" t="str">
        <f>IF(ISERROR(INDEX(Panaboard!W:W,MATCH(CONCATENATE(AZ440,"-",C440),Panaboard!Z:Z,0))),"",INDEX(Panaboard!W:W,MATCH(CONCATENATE(AZ440,"-",C440),Panaboard!Z:Z,0)))</f>
        <v/>
      </c>
      <c r="AW440" t="str">
        <f>IF(ISERROR(INDEX(Panaboard!X:X,MATCH(CONCATENATE(AZ440,"-",C440),Panaboard!Z:Z,0))),"",INDEX(Panaboard!X:X,MATCH(CONCATENATE(AZ440,"-",C440),Panaboard!Z:Z,0)))</f>
        <v/>
      </c>
      <c r="AX440" t="str">
        <f>IF(ISERROR(INDEX(Panaboard!AA:AA,MATCH(CONCATENATE(AZ440,"-",C440),Panaboard!Z:Z,0))),"",INDEX(Panaboard!AA:AA,MATCH(CONCATENATE(AZ440,"-",C440),Panaboard!Z:Z,0)))</f>
        <v/>
      </c>
      <c r="AY440" t="str">
        <f>IF(ISERROR(INDEX(Panaboard!AB:AB,MATCH(CONCATENATE(AZ440,"-",C440),Panaboard!Z:Z,0))),"",INDEX(Panaboard!AB:AB,MATCH(CONCATENATE(AZ440,"-",C440),Panaboard!Z:Z,0)))</f>
        <v/>
      </c>
      <c r="AZ440" t="str">
        <f t="shared" si="52"/>
        <v/>
      </c>
      <c r="BA440" t="str">
        <f>IF(ISERROR(INDEX(Panaboard!E:E,MATCH(CONCATENATE(AZ440,"-",C440),Panaboard!Z:Z,0))),"",INDEX(Panaboard!E:E,MATCH(CONCATENATE(AZ440,"-",C440),Panaboard!Z:Z,0)))</f>
        <v/>
      </c>
      <c r="BB440" t="str">
        <f>IF(ISERROR(INDEX(Panaboard!AC:AC,MATCH(CONCATENATE(AZ440,"-",C440),Panaboard!Z:Z,0))),"",INDEX(Panaboard!AC:AC,MATCH(CONCATENATE(AZ440,"-",C440),Panaboard!Z:Z,0)))</f>
        <v/>
      </c>
      <c r="BC440" t="str">
        <f t="shared" si="53"/>
        <v/>
      </c>
      <c r="BD440" t="str">
        <f t="shared" si="54"/>
        <v/>
      </c>
      <c r="BE440" t="str">
        <f t="shared" si="55"/>
        <v>xx0x0</v>
      </c>
      <c r="BF440" t="str">
        <f>IF(ISERROR(INDEX(CuttingList!F:F,MATCH(CONCATENATE(A440,"-",C440),CuttingList!E:E,0))),"",INDEX(CuttingList!F:F,MATCH(CONCATENATE(A440,"-",C440),CuttingList!E:E,0)))</f>
        <v/>
      </c>
    </row>
    <row r="441" spans="1:58" x14ac:dyDescent="0.25">
      <c r="A441" t="str">
        <f>IF(PResult!BJ441="","",PResult!BJ441)</f>
        <v/>
      </c>
      <c r="B441" t="str">
        <f>IF(PResult!E441="","",PResult!E441)</f>
        <v/>
      </c>
      <c r="C441" t="str">
        <f>IF(PResult!BZ441="","",PResult!BZ441)</f>
        <v/>
      </c>
      <c r="D441" t="str">
        <f>IF(ISERROR(INDEX(Panaboard!B:B,MATCH(CONCATENATE(AZ441,"-",C441),Panaboard!Z:Z,0))),"",TRIM(INDEX(Panaboard!B:B,MATCH(CONCATENATE(AZ441,"-",C441),Panaboard!Z:Z,0))))</f>
        <v/>
      </c>
      <c r="E441" t="str">
        <f t="shared" si="51"/>
        <v>xx0x0</v>
      </c>
      <c r="F441" t="str">
        <f>IF(PResult!U441="","",UPPER(TRIM(PResult!U441)))</f>
        <v/>
      </c>
      <c r="G441">
        <f>IF(OR(PResult!O441="",PResult!O441="(null)"),0,PResult!O441)</f>
        <v>0</v>
      </c>
      <c r="H441" t="str">
        <f>IF(ISERROR(INDEX(Panaboard!G:G,MATCH(CONCATENATE(AZ441,"-",C441),Panaboard!Z:Z,0))),"",INDEX(Panaboard!G:G,MATCH(CONCATENATE(AZ441,"-",C441),Panaboard!Z:Z,0)))</f>
        <v/>
      </c>
      <c r="I441" t="str">
        <f>IF(PResult!J441="","",PResult!J441)</f>
        <v/>
      </c>
      <c r="J441" t="str">
        <f>IF(PResult!K441="","",PResult!K441)</f>
        <v/>
      </c>
      <c r="K441">
        <f>IF(OR(PResult!L441="(null)",PResult!L441=""),0,PResult!L441)</f>
        <v>0</v>
      </c>
      <c r="L441">
        <f>IF(OR(PResult!M441="(null)",PResult!M441=""),0,PResult!M441)</f>
        <v>0</v>
      </c>
      <c r="M441">
        <f t="shared" si="48"/>
        <v>0</v>
      </c>
      <c r="N441" t="str">
        <f>TEXT(IF(ISERROR(INDEX(Panaboard!H:H,MATCH(CONCATENATE(AZ441,"-",C441),Panaboard!Z:Z,0))),"",INDEX(Panaboard!H:H,MATCH(CONCATENATE(AZ441,"-",C441),Panaboard!Z:Z,0))),"HH:MM")</f>
        <v/>
      </c>
      <c r="O441" t="str">
        <f>TEXT(IF(ISERROR(INDEX(Panaboard!I:I,MATCH(CONCATENATE(AZ441,"-",C441),Panaboard!Z:Z,0))),"",INDEX(Panaboard!I:I,MATCH(CONCATENATE(AZ441,"-",C441),Panaboard!Z:Z,0))),"HH:MM")</f>
        <v/>
      </c>
      <c r="P441" t="str">
        <f t="shared" si="49"/>
        <v/>
      </c>
      <c r="Q441" t="str">
        <f>IF(ISERROR(INDEX(Panaboard!S:S,MATCH(CONCATENATE(AZ441,"-",C441),Panaboard!Z:Z,0))),"",INDEX(Panaboard!S:S,MATCH(CONCATENATE(AZ441,"-",C441),Panaboard!Z:Z,0)))</f>
        <v/>
      </c>
      <c r="R441" t="str">
        <f>IF(ISERROR(INDEX(Panaboard!F:F,MATCH(CONCATENATE(AZ441,"-",C441),Panaboard!Z:Z,0))),"",INDEX(Panaboard!F:F,MATCH(CONCATENATE(AZ441,"-",C441),Panaboard!Z:Z,0)))</f>
        <v/>
      </c>
      <c r="S441" t="str">
        <f t="shared" si="50"/>
        <v/>
      </c>
      <c r="T441" t="str">
        <f>IF(ISERROR(INDEX(Panaboard!D:D,MATCH(CONCATENATE(AZ441,"-",C441),Panaboard!Z:Z,0))),"",INDEX(Panaboard!D:D,MATCH(CONCATENATE(AZ441,"-",C441),Panaboard!Z:Z,0)))</f>
        <v/>
      </c>
      <c r="U441" t="str">
        <f>IF(ISERROR(INDEX(Panaboard!J:J,MATCH(CONCATENATE(AZ441,"-",C441),Panaboard!Z:Z,0))),"",INDEX(Panaboard!J:J,MATCH(CONCATENATE(AZ441,"-",C441),Panaboard!Z:Z,0)))</f>
        <v/>
      </c>
      <c r="V441">
        <f>IF(PResult!BL441="",0,PResult!BL441)</f>
        <v>0</v>
      </c>
      <c r="W441">
        <f>IF(PResult!BM441="",0,PResult!BM441)</f>
        <v>0</v>
      </c>
      <c r="X441">
        <f>IF(OR(PResult!AE441="",PResult!AE441="(null)"),IF(OR(PResult!AD441="",PResult!AD441="(null)"),0,PResult!AD441),PResult!AE441)</f>
        <v>0</v>
      </c>
      <c r="Y441" t="str">
        <f>IF(OR(PResult!V441="",PResult!V441="(null)"),"",PResult!V441)</f>
        <v/>
      </c>
      <c r="Z441" t="str">
        <f>CONCATENATE(PResult!BO441,PResult!BP441)</f>
        <v/>
      </c>
      <c r="AA441" t="str">
        <f>IF(PResult!Y441="","",PResult!Y441)</f>
        <v/>
      </c>
      <c r="AB441" t="str">
        <f>IF(PResult!BQ441="","",PResult!BQ441)</f>
        <v/>
      </c>
      <c r="AC441" t="str">
        <f>IF(PResult!BR441="","",PResult!BR441)</f>
        <v/>
      </c>
      <c r="AD441" t="str">
        <f>IF(PResult!BS441="","",PResult!BS441)</f>
        <v/>
      </c>
      <c r="AE441" t="str">
        <f>IF(PResult!BN441="","",PResult!BN441)</f>
        <v/>
      </c>
      <c r="AF441" t="str">
        <f>IF(PResult!BT441="","",PResult!BT441)</f>
        <v/>
      </c>
      <c r="AG441" t="str">
        <f>IF(PResult!BU441="","",PResult!BU441)</f>
        <v/>
      </c>
      <c r="AH441" t="str">
        <f>IF(PResult!BV441="","",PResult!BV441)</f>
        <v/>
      </c>
      <c r="AI441" t="str">
        <f>TEXT(IF(ISERROR(INDEX(Panaboard!L:L,MATCH(CONCATENATE(AZ441,"-",C441),Panaboard!Z:Z,0))),"",INDEX(Panaboard!L:L,MATCH(CONCATENATE(AZ441,"-",C441),Panaboard!Z:Z,0))),"HH:MM")</f>
        <v/>
      </c>
      <c r="AJ441" t="str">
        <f>TEXT(IF(ISERROR(INDEX(Panaboard!M:M,MATCH(CONCATENATE(AZ441,"-",C441),Panaboard!Z:Z,0))),"",INDEX(Panaboard!M:M,MATCH(CONCATENATE(AZ441,"-",C441),Panaboard!Z:Z,0))),"HH:MM")</f>
        <v/>
      </c>
      <c r="AK441" t="str">
        <f>IF(PResult!BY441="","",PResult!BY441)</f>
        <v/>
      </c>
      <c r="AL441">
        <f>IF(PResult!P441="",0,PResult!P441)</f>
        <v>0</v>
      </c>
      <c r="AM441" t="str">
        <f>IF(ISERROR(INDEX(Panaboard!N:N,MATCH(CONCATENATE(AZ441,"-",C441),Panaboard!Z:Z,0))),"",INDEX(Panaboard!N:N,MATCH(CONCATENATE(AZ441,"-",C441),Panaboard!Z:Z,0)))</f>
        <v/>
      </c>
      <c r="AN441" t="str">
        <f>IF(ISERROR(INDEX(Panaboard!O:O,MATCH(CONCATENATE(AZ441,"-",C441),Panaboard!Z:Z,0))),"",INDEX(Panaboard!O:O,MATCH(CONCATENATE(AZ441,"-",C441),Panaboard!Z:Z,0)))</f>
        <v/>
      </c>
      <c r="AO441" t="str">
        <f>IF(ISERROR(INDEX(Panaboard!P:P,MATCH(CONCATENATE(AZ441,"-",C441),Panaboard!Z:Z,0))),"",INDEX(Panaboard!P:P,MATCH(CONCATENATE(AZ441,"-",C441),Panaboard!Z:Z,0)))</f>
        <v/>
      </c>
      <c r="AP441" t="str">
        <f>IF(ISERROR(INDEX(Panaboard!Q:Q,MATCH(CONCATENATE(AZ441,"-",C441),Panaboard!Z:Z,0))),"",INDEX(Panaboard!Q:Q,MATCH(CONCATENATE(AZ441,"-",C441),Panaboard!Z:Z,0)))</f>
        <v/>
      </c>
      <c r="AR441" t="str">
        <f>IF(PResult!BW441="","",PResult!BW441)</f>
        <v/>
      </c>
      <c r="AS441" t="str">
        <f>IF(PResult!BX441="","",PResult!BX441)</f>
        <v/>
      </c>
      <c r="AT441" t="str">
        <f>IF(ISERROR(INDEX(Panaboard!K:K,MATCH(CONCATENATE(AZ441,"-",C441),Panaboard!Z:Z,0))),"",INDEX(Panaboard!K:K,MATCH(CONCATENATE(AZ441,"-",C441),Panaboard!Z:Z,0)))</f>
        <v/>
      </c>
      <c r="AU441" t="str">
        <f>IF(ISERROR(INDEX(Panaboard!U:U,MATCH(CONCATENATE(AZ441,"-",C441),Panaboard!Z:Z,0))),"",INDEX(Panaboard!U:U,MATCH(CONCATENATE(AZ441,"-",C441),Panaboard!Z:Z,0)))</f>
        <v/>
      </c>
      <c r="AV441" t="str">
        <f>IF(ISERROR(INDEX(Panaboard!W:W,MATCH(CONCATENATE(AZ441,"-",C441),Panaboard!Z:Z,0))),"",INDEX(Panaboard!W:W,MATCH(CONCATENATE(AZ441,"-",C441),Panaboard!Z:Z,0)))</f>
        <v/>
      </c>
      <c r="AW441" t="str">
        <f>IF(ISERROR(INDEX(Panaboard!X:X,MATCH(CONCATENATE(AZ441,"-",C441),Panaboard!Z:Z,0))),"",INDEX(Panaboard!X:X,MATCH(CONCATENATE(AZ441,"-",C441),Panaboard!Z:Z,0)))</f>
        <v/>
      </c>
      <c r="AX441" t="str">
        <f>IF(ISERROR(INDEX(Panaboard!AA:AA,MATCH(CONCATENATE(AZ441,"-",C441),Panaboard!Z:Z,0))),"",INDEX(Panaboard!AA:AA,MATCH(CONCATENATE(AZ441,"-",C441),Panaboard!Z:Z,0)))</f>
        <v/>
      </c>
      <c r="AY441" t="str">
        <f>IF(ISERROR(INDEX(Panaboard!AB:AB,MATCH(CONCATENATE(AZ441,"-",C441),Panaboard!Z:Z,0))),"",INDEX(Panaboard!AB:AB,MATCH(CONCATENATE(AZ441,"-",C441),Panaboard!Z:Z,0)))</f>
        <v/>
      </c>
      <c r="AZ441" t="str">
        <f t="shared" si="52"/>
        <v/>
      </c>
      <c r="BA441" t="str">
        <f>IF(ISERROR(INDEX(Panaboard!E:E,MATCH(CONCATENATE(AZ441,"-",C441),Panaboard!Z:Z,0))),"",INDEX(Panaboard!E:E,MATCH(CONCATENATE(AZ441,"-",C441),Panaboard!Z:Z,0)))</f>
        <v/>
      </c>
      <c r="BB441" t="str">
        <f>IF(ISERROR(INDEX(Panaboard!AC:AC,MATCH(CONCATENATE(AZ441,"-",C441),Panaboard!Z:Z,0))),"",INDEX(Panaboard!AC:AC,MATCH(CONCATENATE(AZ441,"-",C441),Panaboard!Z:Z,0)))</f>
        <v/>
      </c>
      <c r="BC441" t="str">
        <f t="shared" si="53"/>
        <v/>
      </c>
      <c r="BD441" t="str">
        <f t="shared" si="54"/>
        <v/>
      </c>
      <c r="BE441" t="str">
        <f t="shared" si="55"/>
        <v>xx0x0</v>
      </c>
      <c r="BF441" t="str">
        <f>IF(ISERROR(INDEX(CuttingList!F:F,MATCH(CONCATENATE(A441,"-",C441),CuttingList!E:E,0))),"",INDEX(CuttingList!F:F,MATCH(CONCATENATE(A441,"-",C441),CuttingList!E:E,0)))</f>
        <v/>
      </c>
    </row>
    <row r="442" spans="1:58" x14ac:dyDescent="0.25">
      <c r="A442" t="str">
        <f>IF(PResult!BJ442="","",PResult!BJ442)</f>
        <v/>
      </c>
      <c r="B442" t="str">
        <f>IF(PResult!E442="","",PResult!E442)</f>
        <v/>
      </c>
      <c r="C442" t="str">
        <f>IF(PResult!BZ442="","",PResult!BZ442)</f>
        <v/>
      </c>
      <c r="D442" t="str">
        <f>IF(ISERROR(INDEX(Panaboard!B:B,MATCH(CONCATENATE(AZ442,"-",C442),Panaboard!Z:Z,0))),"",TRIM(INDEX(Panaboard!B:B,MATCH(CONCATENATE(AZ442,"-",C442),Panaboard!Z:Z,0))))</f>
        <v/>
      </c>
      <c r="E442" t="str">
        <f t="shared" si="51"/>
        <v>xx0x0</v>
      </c>
      <c r="F442" t="str">
        <f>IF(PResult!U442="","",UPPER(TRIM(PResult!U442)))</f>
        <v/>
      </c>
      <c r="G442">
        <f>IF(OR(PResult!O442="",PResult!O442="(null)"),0,PResult!O442)</f>
        <v>0</v>
      </c>
      <c r="H442" t="str">
        <f>IF(ISERROR(INDEX(Panaboard!G:G,MATCH(CONCATENATE(AZ442,"-",C442),Panaboard!Z:Z,0))),"",INDEX(Panaboard!G:G,MATCH(CONCATENATE(AZ442,"-",C442),Panaboard!Z:Z,0)))</f>
        <v/>
      </c>
      <c r="I442" t="str">
        <f>IF(PResult!J442="","",PResult!J442)</f>
        <v/>
      </c>
      <c r="J442" t="str">
        <f>IF(PResult!K442="","",PResult!K442)</f>
        <v/>
      </c>
      <c r="K442">
        <f>IF(OR(PResult!L442="(null)",PResult!L442=""),0,PResult!L442)</f>
        <v>0</v>
      </c>
      <c r="L442">
        <f>IF(OR(PResult!M442="(null)",PResult!M442=""),0,PResult!M442)</f>
        <v>0</v>
      </c>
      <c r="M442">
        <f t="shared" si="48"/>
        <v>0</v>
      </c>
      <c r="N442" t="str">
        <f>TEXT(IF(ISERROR(INDEX(Panaboard!H:H,MATCH(CONCATENATE(AZ442,"-",C442),Panaboard!Z:Z,0))),"",INDEX(Panaboard!H:H,MATCH(CONCATENATE(AZ442,"-",C442),Panaboard!Z:Z,0))),"HH:MM")</f>
        <v/>
      </c>
      <c r="O442" t="str">
        <f>TEXT(IF(ISERROR(INDEX(Panaboard!I:I,MATCH(CONCATENATE(AZ442,"-",C442),Panaboard!Z:Z,0))),"",INDEX(Panaboard!I:I,MATCH(CONCATENATE(AZ442,"-",C442),Panaboard!Z:Z,0))),"HH:MM")</f>
        <v/>
      </c>
      <c r="P442" t="str">
        <f t="shared" si="49"/>
        <v/>
      </c>
      <c r="Q442" t="str">
        <f>IF(ISERROR(INDEX(Panaboard!S:S,MATCH(CONCATENATE(AZ442,"-",C442),Panaboard!Z:Z,0))),"",INDEX(Panaboard!S:S,MATCH(CONCATENATE(AZ442,"-",C442),Panaboard!Z:Z,0)))</f>
        <v/>
      </c>
      <c r="R442" t="str">
        <f>IF(ISERROR(INDEX(Panaboard!F:F,MATCH(CONCATENATE(AZ442,"-",C442),Panaboard!Z:Z,0))),"",INDEX(Panaboard!F:F,MATCH(CONCATENATE(AZ442,"-",C442),Panaboard!Z:Z,0)))</f>
        <v/>
      </c>
      <c r="S442" t="str">
        <f t="shared" si="50"/>
        <v/>
      </c>
      <c r="T442" t="str">
        <f>IF(ISERROR(INDEX(Panaboard!D:D,MATCH(CONCATENATE(AZ442,"-",C442),Panaboard!Z:Z,0))),"",INDEX(Panaboard!D:D,MATCH(CONCATENATE(AZ442,"-",C442),Panaboard!Z:Z,0)))</f>
        <v/>
      </c>
      <c r="U442" t="str">
        <f>IF(ISERROR(INDEX(Panaboard!J:J,MATCH(CONCATENATE(AZ442,"-",C442),Panaboard!Z:Z,0))),"",INDEX(Panaboard!J:J,MATCH(CONCATENATE(AZ442,"-",C442),Panaboard!Z:Z,0)))</f>
        <v/>
      </c>
      <c r="V442">
        <f>IF(PResult!BL442="",0,PResult!BL442)</f>
        <v>0</v>
      </c>
      <c r="W442">
        <f>IF(PResult!BM442="",0,PResult!BM442)</f>
        <v>0</v>
      </c>
      <c r="X442">
        <f>IF(OR(PResult!AE442="",PResult!AE442="(null)"),IF(OR(PResult!AD442="",PResult!AD442="(null)"),0,PResult!AD442),PResult!AE442)</f>
        <v>0</v>
      </c>
      <c r="Y442" t="str">
        <f>IF(OR(PResult!V442="",PResult!V442="(null)"),"",PResult!V442)</f>
        <v/>
      </c>
      <c r="Z442" t="str">
        <f>CONCATENATE(PResult!BO442,PResult!BP442)</f>
        <v/>
      </c>
      <c r="AA442" t="str">
        <f>IF(PResult!Y442="","",PResult!Y442)</f>
        <v/>
      </c>
      <c r="AB442" t="str">
        <f>IF(PResult!BQ442="","",PResult!BQ442)</f>
        <v/>
      </c>
      <c r="AC442" t="str">
        <f>IF(PResult!BR442="","",PResult!BR442)</f>
        <v/>
      </c>
      <c r="AD442" t="str">
        <f>IF(PResult!BS442="","",PResult!BS442)</f>
        <v/>
      </c>
      <c r="AE442" t="str">
        <f>IF(PResult!BN442="","",PResult!BN442)</f>
        <v/>
      </c>
      <c r="AF442" t="str">
        <f>IF(PResult!BT442="","",PResult!BT442)</f>
        <v/>
      </c>
      <c r="AG442" t="str">
        <f>IF(PResult!BU442="","",PResult!BU442)</f>
        <v/>
      </c>
      <c r="AH442" t="str">
        <f>IF(PResult!BV442="","",PResult!BV442)</f>
        <v/>
      </c>
      <c r="AI442" t="str">
        <f>TEXT(IF(ISERROR(INDEX(Panaboard!L:L,MATCH(CONCATENATE(AZ442,"-",C442),Panaboard!Z:Z,0))),"",INDEX(Panaboard!L:L,MATCH(CONCATENATE(AZ442,"-",C442),Panaboard!Z:Z,0))),"HH:MM")</f>
        <v/>
      </c>
      <c r="AJ442" t="str">
        <f>TEXT(IF(ISERROR(INDEX(Panaboard!M:M,MATCH(CONCATENATE(AZ442,"-",C442),Panaboard!Z:Z,0))),"",INDEX(Panaboard!M:M,MATCH(CONCATENATE(AZ442,"-",C442),Panaboard!Z:Z,0))),"HH:MM")</f>
        <v/>
      </c>
      <c r="AK442" t="str">
        <f>IF(PResult!BY442="","",PResult!BY442)</f>
        <v/>
      </c>
      <c r="AL442">
        <f>IF(PResult!P442="",0,PResult!P442)</f>
        <v>0</v>
      </c>
      <c r="AM442" t="str">
        <f>IF(ISERROR(INDEX(Panaboard!N:N,MATCH(CONCATENATE(AZ442,"-",C442),Panaboard!Z:Z,0))),"",INDEX(Panaboard!N:N,MATCH(CONCATENATE(AZ442,"-",C442),Panaboard!Z:Z,0)))</f>
        <v/>
      </c>
      <c r="AN442" t="str">
        <f>IF(ISERROR(INDEX(Panaboard!O:O,MATCH(CONCATENATE(AZ442,"-",C442),Panaboard!Z:Z,0))),"",INDEX(Panaboard!O:O,MATCH(CONCATENATE(AZ442,"-",C442),Panaboard!Z:Z,0)))</f>
        <v/>
      </c>
      <c r="AO442" t="str">
        <f>IF(ISERROR(INDEX(Panaboard!P:P,MATCH(CONCATENATE(AZ442,"-",C442),Panaboard!Z:Z,0))),"",INDEX(Panaboard!P:P,MATCH(CONCATENATE(AZ442,"-",C442),Panaboard!Z:Z,0)))</f>
        <v/>
      </c>
      <c r="AP442" t="str">
        <f>IF(ISERROR(INDEX(Panaboard!Q:Q,MATCH(CONCATENATE(AZ442,"-",C442),Panaboard!Z:Z,0))),"",INDEX(Panaboard!Q:Q,MATCH(CONCATENATE(AZ442,"-",C442),Panaboard!Z:Z,0)))</f>
        <v/>
      </c>
      <c r="AR442" t="str">
        <f>IF(PResult!BW442="","",PResult!BW442)</f>
        <v/>
      </c>
      <c r="AS442" t="str">
        <f>IF(PResult!BX442="","",PResult!BX442)</f>
        <v/>
      </c>
      <c r="AT442" t="str">
        <f>IF(ISERROR(INDEX(Panaboard!K:K,MATCH(CONCATENATE(AZ442,"-",C442),Panaboard!Z:Z,0))),"",INDEX(Panaboard!K:K,MATCH(CONCATENATE(AZ442,"-",C442),Panaboard!Z:Z,0)))</f>
        <v/>
      </c>
      <c r="AU442" t="str">
        <f>IF(ISERROR(INDEX(Panaboard!U:U,MATCH(CONCATENATE(AZ442,"-",C442),Panaboard!Z:Z,0))),"",INDEX(Panaboard!U:U,MATCH(CONCATENATE(AZ442,"-",C442),Panaboard!Z:Z,0)))</f>
        <v/>
      </c>
      <c r="AV442" t="str">
        <f>IF(ISERROR(INDEX(Panaboard!W:W,MATCH(CONCATENATE(AZ442,"-",C442),Panaboard!Z:Z,0))),"",INDEX(Panaboard!W:W,MATCH(CONCATENATE(AZ442,"-",C442),Panaboard!Z:Z,0)))</f>
        <v/>
      </c>
      <c r="AW442" t="str">
        <f>IF(ISERROR(INDEX(Panaboard!X:X,MATCH(CONCATENATE(AZ442,"-",C442),Panaboard!Z:Z,0))),"",INDEX(Panaboard!X:X,MATCH(CONCATENATE(AZ442,"-",C442),Panaboard!Z:Z,0)))</f>
        <v/>
      </c>
      <c r="AX442" t="str">
        <f>IF(ISERROR(INDEX(Panaboard!AA:AA,MATCH(CONCATENATE(AZ442,"-",C442),Panaboard!Z:Z,0))),"",INDEX(Panaboard!AA:AA,MATCH(CONCATENATE(AZ442,"-",C442),Panaboard!Z:Z,0)))</f>
        <v/>
      </c>
      <c r="AY442" t="str">
        <f>IF(ISERROR(INDEX(Panaboard!AB:AB,MATCH(CONCATENATE(AZ442,"-",C442),Panaboard!Z:Z,0))),"",INDEX(Panaboard!AB:AB,MATCH(CONCATENATE(AZ442,"-",C442),Panaboard!Z:Z,0)))</f>
        <v/>
      </c>
      <c r="AZ442" t="str">
        <f t="shared" si="52"/>
        <v/>
      </c>
      <c r="BA442" t="str">
        <f>IF(ISERROR(INDEX(Panaboard!E:E,MATCH(CONCATENATE(AZ442,"-",C442),Panaboard!Z:Z,0))),"",INDEX(Panaboard!E:E,MATCH(CONCATENATE(AZ442,"-",C442),Panaboard!Z:Z,0)))</f>
        <v/>
      </c>
      <c r="BB442" t="str">
        <f>IF(ISERROR(INDEX(Panaboard!AC:AC,MATCH(CONCATENATE(AZ442,"-",C442),Panaboard!Z:Z,0))),"",INDEX(Panaboard!AC:AC,MATCH(CONCATENATE(AZ442,"-",C442),Panaboard!Z:Z,0)))</f>
        <v/>
      </c>
      <c r="BC442" t="str">
        <f t="shared" si="53"/>
        <v/>
      </c>
      <c r="BD442" t="str">
        <f t="shared" si="54"/>
        <v/>
      </c>
      <c r="BE442" t="str">
        <f t="shared" si="55"/>
        <v>xx0x0</v>
      </c>
      <c r="BF442" t="str">
        <f>IF(ISERROR(INDEX(CuttingList!F:F,MATCH(CONCATENATE(A442,"-",C442),CuttingList!E:E,0))),"",INDEX(CuttingList!F:F,MATCH(CONCATENATE(A442,"-",C442),CuttingList!E:E,0)))</f>
        <v/>
      </c>
    </row>
    <row r="443" spans="1:58" x14ac:dyDescent="0.25">
      <c r="A443" t="str">
        <f>IF(PResult!BJ443="","",PResult!BJ443)</f>
        <v/>
      </c>
      <c r="B443" t="str">
        <f>IF(PResult!E443="","",PResult!E443)</f>
        <v/>
      </c>
      <c r="C443" t="str">
        <f>IF(PResult!BZ443="","",PResult!BZ443)</f>
        <v/>
      </c>
      <c r="D443" t="str">
        <f>IF(ISERROR(INDEX(Panaboard!B:B,MATCH(CONCATENATE(AZ443,"-",C443),Panaboard!Z:Z,0))),"",TRIM(INDEX(Panaboard!B:B,MATCH(CONCATENATE(AZ443,"-",C443),Panaboard!Z:Z,0))))</f>
        <v/>
      </c>
      <c r="E443" t="str">
        <f t="shared" si="51"/>
        <v>xx0x0</v>
      </c>
      <c r="F443" t="str">
        <f>IF(PResult!U443="","",UPPER(TRIM(PResult!U443)))</f>
        <v/>
      </c>
      <c r="G443">
        <f>IF(OR(PResult!O443="",PResult!O443="(null)"),0,PResult!O443)</f>
        <v>0</v>
      </c>
      <c r="H443" t="str">
        <f>IF(ISERROR(INDEX(Panaboard!G:G,MATCH(CONCATENATE(AZ443,"-",C443),Panaboard!Z:Z,0))),"",INDEX(Panaboard!G:G,MATCH(CONCATENATE(AZ443,"-",C443),Panaboard!Z:Z,0)))</f>
        <v/>
      </c>
      <c r="I443" t="str">
        <f>IF(PResult!J443="","",PResult!J443)</f>
        <v/>
      </c>
      <c r="J443" t="str">
        <f>IF(PResult!K443="","",PResult!K443)</f>
        <v/>
      </c>
      <c r="K443">
        <f>IF(OR(PResult!L443="(null)",PResult!L443=""),0,PResult!L443)</f>
        <v>0</v>
      </c>
      <c r="L443">
        <f>IF(OR(PResult!M443="(null)",PResult!M443=""),0,PResult!M443)</f>
        <v>0</v>
      </c>
      <c r="M443">
        <f t="shared" si="48"/>
        <v>0</v>
      </c>
      <c r="N443" t="str">
        <f>TEXT(IF(ISERROR(INDEX(Panaboard!H:H,MATCH(CONCATENATE(AZ443,"-",C443),Panaboard!Z:Z,0))),"",INDEX(Panaboard!H:H,MATCH(CONCATENATE(AZ443,"-",C443),Panaboard!Z:Z,0))),"HH:MM")</f>
        <v/>
      </c>
      <c r="O443" t="str">
        <f>TEXT(IF(ISERROR(INDEX(Panaboard!I:I,MATCH(CONCATENATE(AZ443,"-",C443),Panaboard!Z:Z,0))),"",INDEX(Panaboard!I:I,MATCH(CONCATENATE(AZ443,"-",C443),Panaboard!Z:Z,0))),"HH:MM")</f>
        <v/>
      </c>
      <c r="P443" t="str">
        <f t="shared" si="49"/>
        <v/>
      </c>
      <c r="Q443" t="str">
        <f>IF(ISERROR(INDEX(Panaboard!S:S,MATCH(CONCATENATE(AZ443,"-",C443),Panaboard!Z:Z,0))),"",INDEX(Panaboard!S:S,MATCH(CONCATENATE(AZ443,"-",C443),Panaboard!Z:Z,0)))</f>
        <v/>
      </c>
      <c r="R443" t="str">
        <f>IF(ISERROR(INDEX(Panaboard!F:F,MATCH(CONCATENATE(AZ443,"-",C443),Panaboard!Z:Z,0))),"",INDEX(Panaboard!F:F,MATCH(CONCATENATE(AZ443,"-",C443),Panaboard!Z:Z,0)))</f>
        <v/>
      </c>
      <c r="S443" t="str">
        <f t="shared" si="50"/>
        <v/>
      </c>
      <c r="T443" t="str">
        <f>IF(ISERROR(INDEX(Panaboard!D:D,MATCH(CONCATENATE(AZ443,"-",C443),Panaboard!Z:Z,0))),"",INDEX(Panaboard!D:D,MATCH(CONCATENATE(AZ443,"-",C443),Panaboard!Z:Z,0)))</f>
        <v/>
      </c>
      <c r="U443" t="str">
        <f>IF(ISERROR(INDEX(Panaboard!J:J,MATCH(CONCATENATE(AZ443,"-",C443),Panaboard!Z:Z,0))),"",INDEX(Panaboard!J:J,MATCH(CONCATENATE(AZ443,"-",C443),Panaboard!Z:Z,0)))</f>
        <v/>
      </c>
      <c r="V443">
        <f>IF(PResult!BL443="",0,PResult!BL443)</f>
        <v>0</v>
      </c>
      <c r="W443">
        <f>IF(PResult!BM443="",0,PResult!BM443)</f>
        <v>0</v>
      </c>
      <c r="X443">
        <f>IF(OR(PResult!AE443="",PResult!AE443="(null)"),IF(OR(PResult!AD443="",PResult!AD443="(null)"),0,PResult!AD443),PResult!AE443)</f>
        <v>0</v>
      </c>
      <c r="Y443" t="str">
        <f>IF(OR(PResult!V443="",PResult!V443="(null)"),"",PResult!V443)</f>
        <v/>
      </c>
      <c r="Z443" t="str">
        <f>CONCATENATE(PResult!BO443,PResult!BP443)</f>
        <v/>
      </c>
      <c r="AA443" t="str">
        <f>IF(PResult!Y443="","",PResult!Y443)</f>
        <v/>
      </c>
      <c r="AB443" t="str">
        <f>IF(PResult!BQ443="","",PResult!BQ443)</f>
        <v/>
      </c>
      <c r="AC443" t="str">
        <f>IF(PResult!BR443="","",PResult!BR443)</f>
        <v/>
      </c>
      <c r="AD443" t="str">
        <f>IF(PResult!BS443="","",PResult!BS443)</f>
        <v/>
      </c>
      <c r="AE443" t="str">
        <f>IF(PResult!BN443="","",PResult!BN443)</f>
        <v/>
      </c>
      <c r="AF443" t="str">
        <f>IF(PResult!BT443="","",PResult!BT443)</f>
        <v/>
      </c>
      <c r="AG443" t="str">
        <f>IF(PResult!BU443="","",PResult!BU443)</f>
        <v/>
      </c>
      <c r="AH443" t="str">
        <f>IF(PResult!BV443="","",PResult!BV443)</f>
        <v/>
      </c>
      <c r="AI443" t="str">
        <f>TEXT(IF(ISERROR(INDEX(Panaboard!L:L,MATCH(CONCATENATE(AZ443,"-",C443),Panaboard!Z:Z,0))),"",INDEX(Panaboard!L:L,MATCH(CONCATENATE(AZ443,"-",C443),Panaboard!Z:Z,0))),"HH:MM")</f>
        <v/>
      </c>
      <c r="AJ443" t="str">
        <f>TEXT(IF(ISERROR(INDEX(Panaboard!M:M,MATCH(CONCATENATE(AZ443,"-",C443),Panaboard!Z:Z,0))),"",INDEX(Panaboard!M:M,MATCH(CONCATENATE(AZ443,"-",C443),Panaboard!Z:Z,0))),"HH:MM")</f>
        <v/>
      </c>
      <c r="AK443" t="str">
        <f>IF(PResult!BY443="","",PResult!BY443)</f>
        <v/>
      </c>
      <c r="AL443">
        <f>IF(PResult!P443="",0,PResult!P443)</f>
        <v>0</v>
      </c>
      <c r="AM443" t="str">
        <f>IF(ISERROR(INDEX(Panaboard!N:N,MATCH(CONCATENATE(AZ443,"-",C443),Panaboard!Z:Z,0))),"",INDEX(Panaboard!N:N,MATCH(CONCATENATE(AZ443,"-",C443),Panaboard!Z:Z,0)))</f>
        <v/>
      </c>
      <c r="AN443" t="str">
        <f>IF(ISERROR(INDEX(Panaboard!O:O,MATCH(CONCATENATE(AZ443,"-",C443),Panaboard!Z:Z,0))),"",INDEX(Panaboard!O:O,MATCH(CONCATENATE(AZ443,"-",C443),Panaboard!Z:Z,0)))</f>
        <v/>
      </c>
      <c r="AO443" t="str">
        <f>IF(ISERROR(INDEX(Panaboard!P:P,MATCH(CONCATENATE(AZ443,"-",C443),Panaboard!Z:Z,0))),"",INDEX(Panaboard!P:P,MATCH(CONCATENATE(AZ443,"-",C443),Panaboard!Z:Z,0)))</f>
        <v/>
      </c>
      <c r="AP443" t="str">
        <f>IF(ISERROR(INDEX(Panaboard!Q:Q,MATCH(CONCATENATE(AZ443,"-",C443),Panaboard!Z:Z,0))),"",INDEX(Panaboard!Q:Q,MATCH(CONCATENATE(AZ443,"-",C443),Panaboard!Z:Z,0)))</f>
        <v/>
      </c>
      <c r="AR443" t="str">
        <f>IF(PResult!BW443="","",PResult!BW443)</f>
        <v/>
      </c>
      <c r="AS443" t="str">
        <f>IF(PResult!BX443="","",PResult!BX443)</f>
        <v/>
      </c>
      <c r="AT443" t="str">
        <f>IF(ISERROR(INDEX(Panaboard!K:K,MATCH(CONCATENATE(AZ443,"-",C443),Panaboard!Z:Z,0))),"",INDEX(Panaboard!K:K,MATCH(CONCATENATE(AZ443,"-",C443),Panaboard!Z:Z,0)))</f>
        <v/>
      </c>
      <c r="AU443" t="str">
        <f>IF(ISERROR(INDEX(Panaboard!U:U,MATCH(CONCATENATE(AZ443,"-",C443),Panaboard!Z:Z,0))),"",INDEX(Panaboard!U:U,MATCH(CONCATENATE(AZ443,"-",C443),Panaboard!Z:Z,0)))</f>
        <v/>
      </c>
      <c r="AV443" t="str">
        <f>IF(ISERROR(INDEX(Panaboard!W:W,MATCH(CONCATENATE(AZ443,"-",C443),Panaboard!Z:Z,0))),"",INDEX(Panaboard!W:W,MATCH(CONCATENATE(AZ443,"-",C443),Panaboard!Z:Z,0)))</f>
        <v/>
      </c>
      <c r="AW443" t="str">
        <f>IF(ISERROR(INDEX(Panaboard!X:X,MATCH(CONCATENATE(AZ443,"-",C443),Panaboard!Z:Z,0))),"",INDEX(Panaboard!X:X,MATCH(CONCATENATE(AZ443,"-",C443),Panaboard!Z:Z,0)))</f>
        <v/>
      </c>
      <c r="AX443" t="str">
        <f>IF(ISERROR(INDEX(Panaboard!AA:AA,MATCH(CONCATENATE(AZ443,"-",C443),Panaboard!Z:Z,0))),"",INDEX(Panaboard!AA:AA,MATCH(CONCATENATE(AZ443,"-",C443),Panaboard!Z:Z,0)))</f>
        <v/>
      </c>
      <c r="AY443" t="str">
        <f>IF(ISERROR(INDEX(Panaboard!AB:AB,MATCH(CONCATENATE(AZ443,"-",C443),Panaboard!Z:Z,0))),"",INDEX(Panaboard!AB:AB,MATCH(CONCATENATE(AZ443,"-",C443),Panaboard!Z:Z,0)))</f>
        <v/>
      </c>
      <c r="AZ443" t="str">
        <f t="shared" si="52"/>
        <v/>
      </c>
      <c r="BA443" t="str">
        <f>IF(ISERROR(INDEX(Panaboard!E:E,MATCH(CONCATENATE(AZ443,"-",C443),Panaboard!Z:Z,0))),"",INDEX(Panaboard!E:E,MATCH(CONCATENATE(AZ443,"-",C443),Panaboard!Z:Z,0)))</f>
        <v/>
      </c>
      <c r="BB443" t="str">
        <f>IF(ISERROR(INDEX(Panaboard!AC:AC,MATCH(CONCATENATE(AZ443,"-",C443),Panaboard!Z:Z,0))),"",INDEX(Panaboard!AC:AC,MATCH(CONCATENATE(AZ443,"-",C443),Panaboard!Z:Z,0)))</f>
        <v/>
      </c>
      <c r="BC443" t="str">
        <f t="shared" si="53"/>
        <v/>
      </c>
      <c r="BD443" t="str">
        <f t="shared" si="54"/>
        <v/>
      </c>
      <c r="BE443" t="str">
        <f t="shared" si="55"/>
        <v>xx0x0</v>
      </c>
      <c r="BF443" t="str">
        <f>IF(ISERROR(INDEX(CuttingList!F:F,MATCH(CONCATENATE(A443,"-",C443),CuttingList!E:E,0))),"",INDEX(CuttingList!F:F,MATCH(CONCATENATE(A443,"-",C443),CuttingList!E:E,0)))</f>
        <v/>
      </c>
    </row>
    <row r="444" spans="1:58" x14ac:dyDescent="0.25">
      <c r="A444" t="str">
        <f>IF(PResult!BJ444="","",PResult!BJ444)</f>
        <v/>
      </c>
      <c r="B444" t="str">
        <f>IF(PResult!E444="","",PResult!E444)</f>
        <v/>
      </c>
      <c r="C444" t="str">
        <f>IF(PResult!BZ444="","",PResult!BZ444)</f>
        <v/>
      </c>
      <c r="D444" t="str">
        <f>IF(ISERROR(INDEX(Panaboard!B:B,MATCH(CONCATENATE(AZ444,"-",C444),Panaboard!Z:Z,0))),"",TRIM(INDEX(Panaboard!B:B,MATCH(CONCATENATE(AZ444,"-",C444),Panaboard!Z:Z,0))))</f>
        <v/>
      </c>
      <c r="E444" t="str">
        <f t="shared" si="51"/>
        <v>xx0x0</v>
      </c>
      <c r="F444" t="str">
        <f>IF(PResult!U444="","",UPPER(TRIM(PResult!U444)))</f>
        <v/>
      </c>
      <c r="G444">
        <f>IF(OR(PResult!O444="",PResult!O444="(null)"),0,PResult!O444)</f>
        <v>0</v>
      </c>
      <c r="H444" t="str">
        <f>IF(ISERROR(INDEX(Panaboard!G:G,MATCH(CONCATENATE(AZ444,"-",C444),Panaboard!Z:Z,0))),"",INDEX(Panaboard!G:G,MATCH(CONCATENATE(AZ444,"-",C444),Panaboard!Z:Z,0)))</f>
        <v/>
      </c>
      <c r="I444" t="str">
        <f>IF(PResult!J444="","",PResult!J444)</f>
        <v/>
      </c>
      <c r="J444" t="str">
        <f>IF(PResult!K444="","",PResult!K444)</f>
        <v/>
      </c>
      <c r="K444">
        <f>IF(OR(PResult!L444="(null)",PResult!L444=""),0,PResult!L444)</f>
        <v>0</v>
      </c>
      <c r="L444">
        <f>IF(OR(PResult!M444="(null)",PResult!M444=""),0,PResult!M444)</f>
        <v>0</v>
      </c>
      <c r="M444">
        <f t="shared" si="48"/>
        <v>0</v>
      </c>
      <c r="N444" t="str">
        <f>TEXT(IF(ISERROR(INDEX(Panaboard!H:H,MATCH(CONCATENATE(AZ444,"-",C444),Panaboard!Z:Z,0))),"",INDEX(Panaboard!H:H,MATCH(CONCATENATE(AZ444,"-",C444),Panaboard!Z:Z,0))),"HH:MM")</f>
        <v/>
      </c>
      <c r="O444" t="str">
        <f>TEXT(IF(ISERROR(INDEX(Panaboard!I:I,MATCH(CONCATENATE(AZ444,"-",C444),Panaboard!Z:Z,0))),"",INDEX(Panaboard!I:I,MATCH(CONCATENATE(AZ444,"-",C444),Panaboard!Z:Z,0))),"HH:MM")</f>
        <v/>
      </c>
      <c r="P444" t="str">
        <f t="shared" si="49"/>
        <v/>
      </c>
      <c r="Q444" t="str">
        <f>IF(ISERROR(INDEX(Panaboard!S:S,MATCH(CONCATENATE(AZ444,"-",C444),Panaboard!Z:Z,0))),"",INDEX(Panaboard!S:S,MATCH(CONCATENATE(AZ444,"-",C444),Panaboard!Z:Z,0)))</f>
        <v/>
      </c>
      <c r="R444" t="str">
        <f>IF(ISERROR(INDEX(Panaboard!F:F,MATCH(CONCATENATE(AZ444,"-",C444),Panaboard!Z:Z,0))),"",INDEX(Panaboard!F:F,MATCH(CONCATENATE(AZ444,"-",C444),Panaboard!Z:Z,0)))</f>
        <v/>
      </c>
      <c r="S444" t="str">
        <f t="shared" si="50"/>
        <v/>
      </c>
      <c r="T444" t="str">
        <f>IF(ISERROR(INDEX(Panaboard!D:D,MATCH(CONCATENATE(AZ444,"-",C444),Panaboard!Z:Z,0))),"",INDEX(Panaboard!D:D,MATCH(CONCATENATE(AZ444,"-",C444),Panaboard!Z:Z,0)))</f>
        <v/>
      </c>
      <c r="U444" t="str">
        <f>IF(ISERROR(INDEX(Panaboard!J:J,MATCH(CONCATENATE(AZ444,"-",C444),Panaboard!Z:Z,0))),"",INDEX(Panaboard!J:J,MATCH(CONCATENATE(AZ444,"-",C444),Panaboard!Z:Z,0)))</f>
        <v/>
      </c>
      <c r="V444">
        <f>IF(PResult!BL444="",0,PResult!BL444)</f>
        <v>0</v>
      </c>
      <c r="W444">
        <f>IF(PResult!BM444="",0,PResult!BM444)</f>
        <v>0</v>
      </c>
      <c r="X444">
        <f>IF(OR(PResult!AE444="",PResult!AE444="(null)"),IF(OR(PResult!AD444="",PResult!AD444="(null)"),0,PResult!AD444),PResult!AE444)</f>
        <v>0</v>
      </c>
      <c r="Y444" t="str">
        <f>IF(OR(PResult!V444="",PResult!V444="(null)"),"",PResult!V444)</f>
        <v/>
      </c>
      <c r="Z444" t="str">
        <f>CONCATENATE(PResult!BO444,PResult!BP444)</f>
        <v/>
      </c>
      <c r="AA444" t="str">
        <f>IF(PResult!Y444="","",PResult!Y444)</f>
        <v/>
      </c>
      <c r="AB444" t="str">
        <f>IF(PResult!BQ444="","",PResult!BQ444)</f>
        <v/>
      </c>
      <c r="AC444" t="str">
        <f>IF(PResult!BR444="","",PResult!BR444)</f>
        <v/>
      </c>
      <c r="AD444" t="str">
        <f>IF(PResult!BS444="","",PResult!BS444)</f>
        <v/>
      </c>
      <c r="AE444" t="str">
        <f>IF(PResult!BN444="","",PResult!BN444)</f>
        <v/>
      </c>
      <c r="AF444" t="str">
        <f>IF(PResult!BT444="","",PResult!BT444)</f>
        <v/>
      </c>
      <c r="AG444" t="str">
        <f>IF(PResult!BU444="","",PResult!BU444)</f>
        <v/>
      </c>
      <c r="AH444" t="str">
        <f>IF(PResult!BV444="","",PResult!BV444)</f>
        <v/>
      </c>
      <c r="AI444" t="str">
        <f>TEXT(IF(ISERROR(INDEX(Panaboard!L:L,MATCH(CONCATENATE(AZ444,"-",C444),Panaboard!Z:Z,0))),"",INDEX(Panaboard!L:L,MATCH(CONCATENATE(AZ444,"-",C444),Panaboard!Z:Z,0))),"HH:MM")</f>
        <v/>
      </c>
      <c r="AJ444" t="str">
        <f>TEXT(IF(ISERROR(INDEX(Panaboard!M:M,MATCH(CONCATENATE(AZ444,"-",C444),Panaboard!Z:Z,0))),"",INDEX(Panaboard!M:M,MATCH(CONCATENATE(AZ444,"-",C444),Panaboard!Z:Z,0))),"HH:MM")</f>
        <v/>
      </c>
      <c r="AK444" t="str">
        <f>IF(PResult!BY444="","",PResult!BY444)</f>
        <v/>
      </c>
      <c r="AL444">
        <f>IF(PResult!P444="",0,PResult!P444)</f>
        <v>0</v>
      </c>
      <c r="AM444" t="str">
        <f>IF(ISERROR(INDEX(Panaboard!N:N,MATCH(CONCATENATE(AZ444,"-",C444),Panaboard!Z:Z,0))),"",INDEX(Panaboard!N:N,MATCH(CONCATENATE(AZ444,"-",C444),Panaboard!Z:Z,0)))</f>
        <v/>
      </c>
      <c r="AN444" t="str">
        <f>IF(ISERROR(INDEX(Panaboard!O:O,MATCH(CONCATENATE(AZ444,"-",C444),Panaboard!Z:Z,0))),"",INDEX(Panaboard!O:O,MATCH(CONCATENATE(AZ444,"-",C444),Panaboard!Z:Z,0)))</f>
        <v/>
      </c>
      <c r="AO444" t="str">
        <f>IF(ISERROR(INDEX(Panaboard!P:P,MATCH(CONCATENATE(AZ444,"-",C444),Panaboard!Z:Z,0))),"",INDEX(Panaboard!P:P,MATCH(CONCATENATE(AZ444,"-",C444),Panaboard!Z:Z,0)))</f>
        <v/>
      </c>
      <c r="AP444" t="str">
        <f>IF(ISERROR(INDEX(Panaboard!Q:Q,MATCH(CONCATENATE(AZ444,"-",C444),Panaboard!Z:Z,0))),"",INDEX(Panaboard!Q:Q,MATCH(CONCATENATE(AZ444,"-",C444),Panaboard!Z:Z,0)))</f>
        <v/>
      </c>
      <c r="AR444" t="str">
        <f>IF(PResult!BW444="","",PResult!BW444)</f>
        <v/>
      </c>
      <c r="AS444" t="str">
        <f>IF(PResult!BX444="","",PResult!BX444)</f>
        <v/>
      </c>
      <c r="AT444" t="str">
        <f>IF(ISERROR(INDEX(Panaboard!K:K,MATCH(CONCATENATE(AZ444,"-",C444),Panaboard!Z:Z,0))),"",INDEX(Panaboard!K:K,MATCH(CONCATENATE(AZ444,"-",C444),Panaboard!Z:Z,0)))</f>
        <v/>
      </c>
      <c r="AU444" t="str">
        <f>IF(ISERROR(INDEX(Panaboard!U:U,MATCH(CONCATENATE(AZ444,"-",C444),Panaboard!Z:Z,0))),"",INDEX(Panaboard!U:U,MATCH(CONCATENATE(AZ444,"-",C444),Panaboard!Z:Z,0)))</f>
        <v/>
      </c>
      <c r="AV444" t="str">
        <f>IF(ISERROR(INDEX(Panaboard!W:W,MATCH(CONCATENATE(AZ444,"-",C444),Panaboard!Z:Z,0))),"",INDEX(Panaboard!W:W,MATCH(CONCATENATE(AZ444,"-",C444),Panaboard!Z:Z,0)))</f>
        <v/>
      </c>
      <c r="AW444" t="str">
        <f>IF(ISERROR(INDEX(Panaboard!X:X,MATCH(CONCATENATE(AZ444,"-",C444),Panaboard!Z:Z,0))),"",INDEX(Panaboard!X:X,MATCH(CONCATENATE(AZ444,"-",C444),Panaboard!Z:Z,0)))</f>
        <v/>
      </c>
      <c r="AX444" t="str">
        <f>IF(ISERROR(INDEX(Panaboard!AA:AA,MATCH(CONCATENATE(AZ444,"-",C444),Panaboard!Z:Z,0))),"",INDEX(Panaboard!AA:AA,MATCH(CONCATENATE(AZ444,"-",C444),Panaboard!Z:Z,0)))</f>
        <v/>
      </c>
      <c r="AY444" t="str">
        <f>IF(ISERROR(INDEX(Panaboard!AB:AB,MATCH(CONCATENATE(AZ444,"-",C444),Panaboard!Z:Z,0))),"",INDEX(Panaboard!AB:AB,MATCH(CONCATENATE(AZ444,"-",C444),Panaboard!Z:Z,0)))</f>
        <v/>
      </c>
      <c r="AZ444" t="str">
        <f t="shared" si="52"/>
        <v/>
      </c>
      <c r="BA444" t="str">
        <f>IF(ISERROR(INDEX(Panaboard!E:E,MATCH(CONCATENATE(AZ444,"-",C444),Panaboard!Z:Z,0))),"",INDEX(Panaboard!E:E,MATCH(CONCATENATE(AZ444,"-",C444),Panaboard!Z:Z,0)))</f>
        <v/>
      </c>
      <c r="BB444" t="str">
        <f>IF(ISERROR(INDEX(Panaboard!AC:AC,MATCH(CONCATENATE(AZ444,"-",C444),Panaboard!Z:Z,0))),"",INDEX(Panaboard!AC:AC,MATCH(CONCATENATE(AZ444,"-",C444),Panaboard!Z:Z,0)))</f>
        <v/>
      </c>
      <c r="BC444" t="str">
        <f t="shared" si="53"/>
        <v/>
      </c>
      <c r="BD444" t="str">
        <f t="shared" si="54"/>
        <v/>
      </c>
      <c r="BE444" t="str">
        <f t="shared" si="55"/>
        <v>xx0x0</v>
      </c>
      <c r="BF444" t="str">
        <f>IF(ISERROR(INDEX(CuttingList!F:F,MATCH(CONCATENATE(A444,"-",C444),CuttingList!E:E,0))),"",INDEX(CuttingList!F:F,MATCH(CONCATENATE(A444,"-",C444),CuttingList!E:E,0)))</f>
        <v/>
      </c>
    </row>
    <row r="445" spans="1:58" x14ac:dyDescent="0.25">
      <c r="A445" t="str">
        <f>IF(PResult!BJ445="","",PResult!BJ445)</f>
        <v/>
      </c>
      <c r="B445" t="str">
        <f>IF(PResult!E445="","",PResult!E445)</f>
        <v/>
      </c>
      <c r="C445" t="str">
        <f>IF(PResult!BZ445="","",PResult!BZ445)</f>
        <v/>
      </c>
      <c r="D445" t="str">
        <f>IF(ISERROR(INDEX(Panaboard!B:B,MATCH(CONCATENATE(AZ445,"-",C445),Panaboard!Z:Z,0))),"",TRIM(INDEX(Panaboard!B:B,MATCH(CONCATENATE(AZ445,"-",C445),Panaboard!Z:Z,0))))</f>
        <v/>
      </c>
      <c r="E445" t="str">
        <f t="shared" si="51"/>
        <v>xx0x0</v>
      </c>
      <c r="F445" t="str">
        <f>IF(PResult!U445="","",UPPER(TRIM(PResult!U445)))</f>
        <v/>
      </c>
      <c r="G445">
        <f>IF(OR(PResult!O445="",PResult!O445="(null)"),0,PResult!O445)</f>
        <v>0</v>
      </c>
      <c r="H445" t="str">
        <f>IF(ISERROR(INDEX(Panaboard!G:G,MATCH(CONCATENATE(AZ445,"-",C445),Panaboard!Z:Z,0))),"",INDEX(Panaboard!G:G,MATCH(CONCATENATE(AZ445,"-",C445),Panaboard!Z:Z,0)))</f>
        <v/>
      </c>
      <c r="I445" t="str">
        <f>IF(PResult!J445="","",PResult!J445)</f>
        <v/>
      </c>
      <c r="J445" t="str">
        <f>IF(PResult!K445="","",PResult!K445)</f>
        <v/>
      </c>
      <c r="K445">
        <f>IF(OR(PResult!L445="(null)",PResult!L445=""),0,PResult!L445)</f>
        <v>0</v>
      </c>
      <c r="L445">
        <f>IF(OR(PResult!M445="(null)",PResult!M445=""),0,PResult!M445)</f>
        <v>0</v>
      </c>
      <c r="M445">
        <f t="shared" si="48"/>
        <v>0</v>
      </c>
      <c r="N445" t="str">
        <f>TEXT(IF(ISERROR(INDEX(Panaboard!H:H,MATCH(CONCATENATE(AZ445,"-",C445),Panaboard!Z:Z,0))),"",INDEX(Panaboard!H:H,MATCH(CONCATENATE(AZ445,"-",C445),Panaboard!Z:Z,0))),"HH:MM")</f>
        <v/>
      </c>
      <c r="O445" t="str">
        <f>TEXT(IF(ISERROR(INDEX(Panaboard!I:I,MATCH(CONCATENATE(AZ445,"-",C445),Panaboard!Z:Z,0))),"",INDEX(Panaboard!I:I,MATCH(CONCATENATE(AZ445,"-",C445),Panaboard!Z:Z,0))),"HH:MM")</f>
        <v/>
      </c>
      <c r="P445" t="str">
        <f t="shared" si="49"/>
        <v/>
      </c>
      <c r="Q445" t="str">
        <f>IF(ISERROR(INDEX(Panaboard!S:S,MATCH(CONCATENATE(AZ445,"-",C445),Panaboard!Z:Z,0))),"",INDEX(Panaboard!S:S,MATCH(CONCATENATE(AZ445,"-",C445),Panaboard!Z:Z,0)))</f>
        <v/>
      </c>
      <c r="R445" t="str">
        <f>IF(ISERROR(INDEX(Panaboard!F:F,MATCH(CONCATENATE(AZ445,"-",C445),Panaboard!Z:Z,0))),"",INDEX(Panaboard!F:F,MATCH(CONCATENATE(AZ445,"-",C445),Panaboard!Z:Z,0)))</f>
        <v/>
      </c>
      <c r="S445" t="str">
        <f t="shared" si="50"/>
        <v/>
      </c>
      <c r="T445" t="str">
        <f>IF(ISERROR(INDEX(Panaboard!D:D,MATCH(CONCATENATE(AZ445,"-",C445),Panaboard!Z:Z,0))),"",INDEX(Panaboard!D:D,MATCH(CONCATENATE(AZ445,"-",C445),Panaboard!Z:Z,0)))</f>
        <v/>
      </c>
      <c r="U445" t="str">
        <f>IF(ISERROR(INDEX(Panaboard!J:J,MATCH(CONCATENATE(AZ445,"-",C445),Panaboard!Z:Z,0))),"",INDEX(Panaboard!J:J,MATCH(CONCATENATE(AZ445,"-",C445),Panaboard!Z:Z,0)))</f>
        <v/>
      </c>
      <c r="V445">
        <f>IF(PResult!BL445="",0,PResult!BL445)</f>
        <v>0</v>
      </c>
      <c r="W445">
        <f>IF(PResult!BM445="",0,PResult!BM445)</f>
        <v>0</v>
      </c>
      <c r="X445">
        <f>IF(OR(PResult!AE445="",PResult!AE445="(null)"),IF(OR(PResult!AD445="",PResult!AD445="(null)"),0,PResult!AD445),PResult!AE445)</f>
        <v>0</v>
      </c>
      <c r="Y445" t="str">
        <f>IF(OR(PResult!V445="",PResult!V445="(null)"),"",PResult!V445)</f>
        <v/>
      </c>
      <c r="Z445" t="str">
        <f>CONCATENATE(PResult!BO445,PResult!BP445)</f>
        <v/>
      </c>
      <c r="AA445" t="str">
        <f>IF(PResult!Y445="","",PResult!Y445)</f>
        <v/>
      </c>
      <c r="AB445" t="str">
        <f>IF(PResult!BQ445="","",PResult!BQ445)</f>
        <v/>
      </c>
      <c r="AC445" t="str">
        <f>IF(PResult!BR445="","",PResult!BR445)</f>
        <v/>
      </c>
      <c r="AD445" t="str">
        <f>IF(PResult!BS445="","",PResult!BS445)</f>
        <v/>
      </c>
      <c r="AE445" t="str">
        <f>IF(PResult!BN445="","",PResult!BN445)</f>
        <v/>
      </c>
      <c r="AF445" t="str">
        <f>IF(PResult!BT445="","",PResult!BT445)</f>
        <v/>
      </c>
      <c r="AG445" t="str">
        <f>IF(PResult!BU445="","",PResult!BU445)</f>
        <v/>
      </c>
      <c r="AH445" t="str">
        <f>IF(PResult!BV445="","",PResult!BV445)</f>
        <v/>
      </c>
      <c r="AI445" t="str">
        <f>TEXT(IF(ISERROR(INDEX(Panaboard!L:L,MATCH(CONCATENATE(AZ445,"-",C445),Panaboard!Z:Z,0))),"",INDEX(Panaboard!L:L,MATCH(CONCATENATE(AZ445,"-",C445),Panaboard!Z:Z,0))),"HH:MM")</f>
        <v/>
      </c>
      <c r="AJ445" t="str">
        <f>TEXT(IF(ISERROR(INDEX(Panaboard!M:M,MATCH(CONCATENATE(AZ445,"-",C445),Panaboard!Z:Z,0))),"",INDEX(Panaboard!M:M,MATCH(CONCATENATE(AZ445,"-",C445),Panaboard!Z:Z,0))),"HH:MM")</f>
        <v/>
      </c>
      <c r="AK445" t="str">
        <f>IF(PResult!BY445="","",PResult!BY445)</f>
        <v/>
      </c>
      <c r="AL445">
        <f>IF(PResult!P445="",0,PResult!P445)</f>
        <v>0</v>
      </c>
      <c r="AM445" t="str">
        <f>IF(ISERROR(INDEX(Panaboard!N:N,MATCH(CONCATENATE(AZ445,"-",C445),Panaboard!Z:Z,0))),"",INDEX(Panaboard!N:N,MATCH(CONCATENATE(AZ445,"-",C445),Panaboard!Z:Z,0)))</f>
        <v/>
      </c>
      <c r="AN445" t="str">
        <f>IF(ISERROR(INDEX(Panaboard!O:O,MATCH(CONCATENATE(AZ445,"-",C445),Panaboard!Z:Z,0))),"",INDEX(Panaboard!O:O,MATCH(CONCATENATE(AZ445,"-",C445),Panaboard!Z:Z,0)))</f>
        <v/>
      </c>
      <c r="AO445" t="str">
        <f>IF(ISERROR(INDEX(Panaboard!P:P,MATCH(CONCATENATE(AZ445,"-",C445),Panaboard!Z:Z,0))),"",INDEX(Panaboard!P:P,MATCH(CONCATENATE(AZ445,"-",C445),Panaboard!Z:Z,0)))</f>
        <v/>
      </c>
      <c r="AP445" t="str">
        <f>IF(ISERROR(INDEX(Panaboard!Q:Q,MATCH(CONCATENATE(AZ445,"-",C445),Panaboard!Z:Z,0))),"",INDEX(Panaboard!Q:Q,MATCH(CONCATENATE(AZ445,"-",C445),Panaboard!Z:Z,0)))</f>
        <v/>
      </c>
      <c r="AR445" t="str">
        <f>IF(PResult!BW445="","",PResult!BW445)</f>
        <v/>
      </c>
      <c r="AS445" t="str">
        <f>IF(PResult!BX445="","",PResult!BX445)</f>
        <v/>
      </c>
      <c r="AT445" t="str">
        <f>IF(ISERROR(INDEX(Panaboard!K:K,MATCH(CONCATENATE(AZ445,"-",C445),Panaboard!Z:Z,0))),"",INDEX(Panaboard!K:K,MATCH(CONCATENATE(AZ445,"-",C445),Panaboard!Z:Z,0)))</f>
        <v/>
      </c>
      <c r="AU445" t="str">
        <f>IF(ISERROR(INDEX(Panaboard!U:U,MATCH(CONCATENATE(AZ445,"-",C445),Panaboard!Z:Z,0))),"",INDEX(Panaboard!U:U,MATCH(CONCATENATE(AZ445,"-",C445),Panaboard!Z:Z,0)))</f>
        <v/>
      </c>
      <c r="AV445" t="str">
        <f>IF(ISERROR(INDEX(Panaboard!W:W,MATCH(CONCATENATE(AZ445,"-",C445),Panaboard!Z:Z,0))),"",INDEX(Panaboard!W:W,MATCH(CONCATENATE(AZ445,"-",C445),Panaboard!Z:Z,0)))</f>
        <v/>
      </c>
      <c r="AW445" t="str">
        <f>IF(ISERROR(INDEX(Panaboard!X:X,MATCH(CONCATENATE(AZ445,"-",C445),Panaboard!Z:Z,0))),"",INDEX(Panaboard!X:X,MATCH(CONCATENATE(AZ445,"-",C445),Panaboard!Z:Z,0)))</f>
        <v/>
      </c>
      <c r="AX445" t="str">
        <f>IF(ISERROR(INDEX(Panaboard!AA:AA,MATCH(CONCATENATE(AZ445,"-",C445),Panaboard!Z:Z,0))),"",INDEX(Panaboard!AA:AA,MATCH(CONCATENATE(AZ445,"-",C445),Panaboard!Z:Z,0)))</f>
        <v/>
      </c>
      <c r="AY445" t="str">
        <f>IF(ISERROR(INDEX(Panaboard!AB:AB,MATCH(CONCATENATE(AZ445,"-",C445),Panaboard!Z:Z,0))),"",INDEX(Panaboard!AB:AB,MATCH(CONCATENATE(AZ445,"-",C445),Panaboard!Z:Z,0)))</f>
        <v/>
      </c>
      <c r="AZ445" t="str">
        <f t="shared" si="52"/>
        <v/>
      </c>
      <c r="BA445" t="str">
        <f>IF(ISERROR(INDEX(Panaboard!E:E,MATCH(CONCATENATE(AZ445,"-",C445),Panaboard!Z:Z,0))),"",INDEX(Panaboard!E:E,MATCH(CONCATENATE(AZ445,"-",C445),Panaboard!Z:Z,0)))</f>
        <v/>
      </c>
      <c r="BB445" t="str">
        <f>IF(ISERROR(INDEX(Panaboard!AC:AC,MATCH(CONCATENATE(AZ445,"-",C445),Panaboard!Z:Z,0))),"",INDEX(Panaboard!AC:AC,MATCH(CONCATENATE(AZ445,"-",C445),Panaboard!Z:Z,0)))</f>
        <v/>
      </c>
      <c r="BC445" t="str">
        <f t="shared" si="53"/>
        <v/>
      </c>
      <c r="BD445" t="str">
        <f t="shared" si="54"/>
        <v/>
      </c>
      <c r="BE445" t="str">
        <f t="shared" si="55"/>
        <v>xx0x0</v>
      </c>
      <c r="BF445" t="str">
        <f>IF(ISERROR(INDEX(CuttingList!F:F,MATCH(CONCATENATE(A445,"-",C445),CuttingList!E:E,0))),"",INDEX(CuttingList!F:F,MATCH(CONCATENATE(A445,"-",C445),CuttingList!E:E,0)))</f>
        <v/>
      </c>
    </row>
    <row r="446" spans="1:58" x14ac:dyDescent="0.25">
      <c r="A446" t="str">
        <f>IF(PResult!BJ446="","",PResult!BJ446)</f>
        <v/>
      </c>
      <c r="B446" t="str">
        <f>IF(PResult!E446="","",PResult!E446)</f>
        <v/>
      </c>
      <c r="C446" t="str">
        <f>IF(PResult!BZ446="","",PResult!BZ446)</f>
        <v/>
      </c>
      <c r="D446" t="str">
        <f>IF(ISERROR(INDEX(Panaboard!B:B,MATCH(CONCATENATE(AZ446,"-",C446),Panaboard!Z:Z,0))),"",TRIM(INDEX(Panaboard!B:B,MATCH(CONCATENATE(AZ446,"-",C446),Panaboard!Z:Z,0))))</f>
        <v/>
      </c>
      <c r="E446" t="str">
        <f t="shared" si="51"/>
        <v>xx0x0</v>
      </c>
      <c r="F446" t="str">
        <f>IF(PResult!U446="","",UPPER(TRIM(PResult!U446)))</f>
        <v/>
      </c>
      <c r="G446">
        <f>IF(OR(PResult!O446="",PResult!O446="(null)"),0,PResult!O446)</f>
        <v>0</v>
      </c>
      <c r="H446" t="str">
        <f>IF(ISERROR(INDEX(Panaboard!G:G,MATCH(CONCATENATE(AZ446,"-",C446),Panaboard!Z:Z,0))),"",INDEX(Panaboard!G:G,MATCH(CONCATENATE(AZ446,"-",C446),Panaboard!Z:Z,0)))</f>
        <v/>
      </c>
      <c r="I446" t="str">
        <f>IF(PResult!J446="","",PResult!J446)</f>
        <v/>
      </c>
      <c r="J446" t="str">
        <f>IF(PResult!K446="","",PResult!K446)</f>
        <v/>
      </c>
      <c r="K446">
        <f>IF(OR(PResult!L446="(null)",PResult!L446=""),0,PResult!L446)</f>
        <v>0</v>
      </c>
      <c r="L446">
        <f>IF(OR(PResult!M446="(null)",PResult!M446=""),0,PResult!M446)</f>
        <v>0</v>
      </c>
      <c r="M446">
        <f t="shared" si="48"/>
        <v>0</v>
      </c>
      <c r="N446" t="str">
        <f>TEXT(IF(ISERROR(INDEX(Panaboard!H:H,MATCH(CONCATENATE(AZ446,"-",C446),Panaboard!Z:Z,0))),"",INDEX(Panaboard!H:H,MATCH(CONCATENATE(AZ446,"-",C446),Panaboard!Z:Z,0))),"HH:MM")</f>
        <v/>
      </c>
      <c r="O446" t="str">
        <f>TEXT(IF(ISERROR(INDEX(Panaboard!I:I,MATCH(CONCATENATE(AZ446,"-",C446),Panaboard!Z:Z,0))),"",INDEX(Panaboard!I:I,MATCH(CONCATENATE(AZ446,"-",C446),Panaboard!Z:Z,0))),"HH:MM")</f>
        <v/>
      </c>
      <c r="P446" t="str">
        <f t="shared" si="49"/>
        <v/>
      </c>
      <c r="Q446" t="str">
        <f>IF(ISERROR(INDEX(Panaboard!S:S,MATCH(CONCATENATE(AZ446,"-",C446),Panaboard!Z:Z,0))),"",INDEX(Panaboard!S:S,MATCH(CONCATENATE(AZ446,"-",C446),Panaboard!Z:Z,0)))</f>
        <v/>
      </c>
      <c r="R446" t="str">
        <f>IF(ISERROR(INDEX(Panaboard!F:F,MATCH(CONCATENATE(AZ446,"-",C446),Panaboard!Z:Z,0))),"",INDEX(Panaboard!F:F,MATCH(CONCATENATE(AZ446,"-",C446),Panaboard!Z:Z,0)))</f>
        <v/>
      </c>
      <c r="S446" t="str">
        <f t="shared" si="50"/>
        <v/>
      </c>
      <c r="T446" t="str">
        <f>IF(ISERROR(INDEX(Panaboard!D:D,MATCH(CONCATENATE(AZ446,"-",C446),Panaboard!Z:Z,0))),"",INDEX(Panaboard!D:D,MATCH(CONCATENATE(AZ446,"-",C446),Panaboard!Z:Z,0)))</f>
        <v/>
      </c>
      <c r="U446" t="str">
        <f>IF(ISERROR(INDEX(Panaboard!J:J,MATCH(CONCATENATE(AZ446,"-",C446),Panaboard!Z:Z,0))),"",INDEX(Panaboard!J:J,MATCH(CONCATENATE(AZ446,"-",C446),Panaboard!Z:Z,0)))</f>
        <v/>
      </c>
      <c r="V446">
        <f>IF(PResult!BL446="",0,PResult!BL446)</f>
        <v>0</v>
      </c>
      <c r="W446">
        <f>IF(PResult!BM446="",0,PResult!BM446)</f>
        <v>0</v>
      </c>
      <c r="X446">
        <f>IF(OR(PResult!AE446="",PResult!AE446="(null)"),IF(OR(PResult!AD446="",PResult!AD446="(null)"),0,PResult!AD446),PResult!AE446)</f>
        <v>0</v>
      </c>
      <c r="Y446" t="str">
        <f>IF(OR(PResult!V446="",PResult!V446="(null)"),"",PResult!V446)</f>
        <v/>
      </c>
      <c r="Z446" t="str">
        <f>CONCATENATE(PResult!BO446,PResult!BP446)</f>
        <v/>
      </c>
      <c r="AA446" t="str">
        <f>IF(PResult!Y446="","",PResult!Y446)</f>
        <v/>
      </c>
      <c r="AB446" t="str">
        <f>IF(PResult!BQ446="","",PResult!BQ446)</f>
        <v/>
      </c>
      <c r="AC446" t="str">
        <f>IF(PResult!BR446="","",PResult!BR446)</f>
        <v/>
      </c>
      <c r="AD446" t="str">
        <f>IF(PResult!BS446="","",PResult!BS446)</f>
        <v/>
      </c>
      <c r="AE446" t="str">
        <f>IF(PResult!BN446="","",PResult!BN446)</f>
        <v/>
      </c>
      <c r="AF446" t="str">
        <f>IF(PResult!BT446="","",PResult!BT446)</f>
        <v/>
      </c>
      <c r="AG446" t="str">
        <f>IF(PResult!BU446="","",PResult!BU446)</f>
        <v/>
      </c>
      <c r="AH446" t="str">
        <f>IF(PResult!BV446="","",PResult!BV446)</f>
        <v/>
      </c>
      <c r="AI446" t="str">
        <f>TEXT(IF(ISERROR(INDEX(Panaboard!L:L,MATCH(CONCATENATE(AZ446,"-",C446),Panaboard!Z:Z,0))),"",INDEX(Panaboard!L:L,MATCH(CONCATENATE(AZ446,"-",C446),Panaboard!Z:Z,0))),"HH:MM")</f>
        <v/>
      </c>
      <c r="AJ446" t="str">
        <f>TEXT(IF(ISERROR(INDEX(Panaboard!M:M,MATCH(CONCATENATE(AZ446,"-",C446),Panaboard!Z:Z,0))),"",INDEX(Panaboard!M:M,MATCH(CONCATENATE(AZ446,"-",C446),Panaboard!Z:Z,0))),"HH:MM")</f>
        <v/>
      </c>
      <c r="AK446" t="str">
        <f>IF(PResult!BY446="","",PResult!BY446)</f>
        <v/>
      </c>
      <c r="AL446">
        <f>IF(PResult!P446="",0,PResult!P446)</f>
        <v>0</v>
      </c>
      <c r="AM446" t="str">
        <f>IF(ISERROR(INDEX(Panaboard!N:N,MATCH(CONCATENATE(AZ446,"-",C446),Panaboard!Z:Z,0))),"",INDEX(Panaboard!N:N,MATCH(CONCATENATE(AZ446,"-",C446),Panaboard!Z:Z,0)))</f>
        <v/>
      </c>
      <c r="AN446" t="str">
        <f>IF(ISERROR(INDEX(Panaboard!O:O,MATCH(CONCATENATE(AZ446,"-",C446),Panaboard!Z:Z,0))),"",INDEX(Panaboard!O:O,MATCH(CONCATENATE(AZ446,"-",C446),Panaboard!Z:Z,0)))</f>
        <v/>
      </c>
      <c r="AO446" t="str">
        <f>IF(ISERROR(INDEX(Panaboard!P:P,MATCH(CONCATENATE(AZ446,"-",C446),Panaboard!Z:Z,0))),"",INDEX(Panaboard!P:P,MATCH(CONCATENATE(AZ446,"-",C446),Panaboard!Z:Z,0)))</f>
        <v/>
      </c>
      <c r="AP446" t="str">
        <f>IF(ISERROR(INDEX(Panaboard!Q:Q,MATCH(CONCATENATE(AZ446,"-",C446),Panaboard!Z:Z,0))),"",INDEX(Panaboard!Q:Q,MATCH(CONCATENATE(AZ446,"-",C446),Panaboard!Z:Z,0)))</f>
        <v/>
      </c>
      <c r="AR446" t="str">
        <f>IF(PResult!BW446="","",PResult!BW446)</f>
        <v/>
      </c>
      <c r="AS446" t="str">
        <f>IF(PResult!BX446="","",PResult!BX446)</f>
        <v/>
      </c>
      <c r="AT446" t="str">
        <f>IF(ISERROR(INDEX(Panaboard!K:K,MATCH(CONCATENATE(AZ446,"-",C446),Panaboard!Z:Z,0))),"",INDEX(Panaboard!K:K,MATCH(CONCATENATE(AZ446,"-",C446),Panaboard!Z:Z,0)))</f>
        <v/>
      </c>
      <c r="AU446" t="str">
        <f>IF(ISERROR(INDEX(Panaboard!U:U,MATCH(CONCATENATE(AZ446,"-",C446),Panaboard!Z:Z,0))),"",INDEX(Panaboard!U:U,MATCH(CONCATENATE(AZ446,"-",C446),Panaboard!Z:Z,0)))</f>
        <v/>
      </c>
      <c r="AV446" t="str">
        <f>IF(ISERROR(INDEX(Panaboard!W:W,MATCH(CONCATENATE(AZ446,"-",C446),Panaboard!Z:Z,0))),"",INDEX(Panaboard!W:W,MATCH(CONCATENATE(AZ446,"-",C446),Panaboard!Z:Z,0)))</f>
        <v/>
      </c>
      <c r="AW446" t="str">
        <f>IF(ISERROR(INDEX(Panaboard!X:X,MATCH(CONCATENATE(AZ446,"-",C446),Panaboard!Z:Z,0))),"",INDEX(Panaboard!X:X,MATCH(CONCATENATE(AZ446,"-",C446),Panaboard!Z:Z,0)))</f>
        <v/>
      </c>
      <c r="AX446" t="str">
        <f>IF(ISERROR(INDEX(Panaboard!AA:AA,MATCH(CONCATENATE(AZ446,"-",C446),Panaboard!Z:Z,0))),"",INDEX(Panaboard!AA:AA,MATCH(CONCATENATE(AZ446,"-",C446),Panaboard!Z:Z,0)))</f>
        <v/>
      </c>
      <c r="AY446" t="str">
        <f>IF(ISERROR(INDEX(Panaboard!AB:AB,MATCH(CONCATENATE(AZ446,"-",C446),Panaboard!Z:Z,0))),"",INDEX(Panaboard!AB:AB,MATCH(CONCATENATE(AZ446,"-",C446),Panaboard!Z:Z,0)))</f>
        <v/>
      </c>
      <c r="AZ446" t="str">
        <f t="shared" si="52"/>
        <v/>
      </c>
      <c r="BA446" t="str">
        <f>IF(ISERROR(INDEX(Panaboard!E:E,MATCH(CONCATENATE(AZ446,"-",C446),Panaboard!Z:Z,0))),"",INDEX(Panaboard!E:E,MATCH(CONCATENATE(AZ446,"-",C446),Panaboard!Z:Z,0)))</f>
        <v/>
      </c>
      <c r="BB446" t="str">
        <f>IF(ISERROR(INDEX(Panaboard!AC:AC,MATCH(CONCATENATE(AZ446,"-",C446),Panaboard!Z:Z,0))),"",INDEX(Panaboard!AC:AC,MATCH(CONCATENATE(AZ446,"-",C446),Panaboard!Z:Z,0)))</f>
        <v/>
      </c>
      <c r="BC446" t="str">
        <f t="shared" si="53"/>
        <v/>
      </c>
      <c r="BD446" t="str">
        <f t="shared" si="54"/>
        <v/>
      </c>
      <c r="BE446" t="str">
        <f t="shared" si="55"/>
        <v>xx0x0</v>
      </c>
      <c r="BF446" t="str">
        <f>IF(ISERROR(INDEX(CuttingList!F:F,MATCH(CONCATENATE(A446,"-",C446),CuttingList!E:E,0))),"",INDEX(CuttingList!F:F,MATCH(CONCATENATE(A446,"-",C446),CuttingList!E:E,0)))</f>
        <v/>
      </c>
    </row>
    <row r="447" spans="1:58" x14ac:dyDescent="0.25">
      <c r="A447" t="str">
        <f>IF(PResult!BJ447="","",PResult!BJ447)</f>
        <v/>
      </c>
      <c r="B447" t="str">
        <f>IF(PResult!E447="","",PResult!E447)</f>
        <v/>
      </c>
      <c r="C447" t="str">
        <f>IF(PResult!BZ447="","",PResult!BZ447)</f>
        <v/>
      </c>
      <c r="D447" t="str">
        <f>IF(ISERROR(INDEX(Panaboard!B:B,MATCH(CONCATENATE(AZ447,"-",C447),Panaboard!Z:Z,0))),"",TRIM(INDEX(Panaboard!B:B,MATCH(CONCATENATE(AZ447,"-",C447),Panaboard!Z:Z,0))))</f>
        <v/>
      </c>
      <c r="E447" t="str">
        <f t="shared" si="51"/>
        <v>xx0x0</v>
      </c>
      <c r="F447" t="str">
        <f>IF(PResult!U447="","",UPPER(TRIM(PResult!U447)))</f>
        <v/>
      </c>
      <c r="G447">
        <f>IF(OR(PResult!O447="",PResult!O447="(null)"),0,PResult!O447)</f>
        <v>0</v>
      </c>
      <c r="H447" t="str">
        <f>IF(ISERROR(INDEX(Panaboard!G:G,MATCH(CONCATENATE(AZ447,"-",C447),Panaboard!Z:Z,0))),"",INDEX(Panaboard!G:G,MATCH(CONCATENATE(AZ447,"-",C447),Panaboard!Z:Z,0)))</f>
        <v/>
      </c>
      <c r="I447" t="str">
        <f>IF(PResult!J447="","",PResult!J447)</f>
        <v/>
      </c>
      <c r="J447" t="str">
        <f>IF(PResult!K447="","",PResult!K447)</f>
        <v/>
      </c>
      <c r="K447">
        <f>IF(OR(PResult!L447="(null)",PResult!L447=""),0,PResult!L447)</f>
        <v>0</v>
      </c>
      <c r="L447">
        <f>IF(OR(PResult!M447="(null)",PResult!M447=""),0,PResult!M447)</f>
        <v>0</v>
      </c>
      <c r="M447">
        <f t="shared" si="48"/>
        <v>0</v>
      </c>
      <c r="N447" t="str">
        <f>TEXT(IF(ISERROR(INDEX(Panaboard!H:H,MATCH(CONCATENATE(AZ447,"-",C447),Panaboard!Z:Z,0))),"",INDEX(Panaboard!H:H,MATCH(CONCATENATE(AZ447,"-",C447),Panaboard!Z:Z,0))),"HH:MM")</f>
        <v/>
      </c>
      <c r="O447" t="str">
        <f>TEXT(IF(ISERROR(INDEX(Panaboard!I:I,MATCH(CONCATENATE(AZ447,"-",C447),Panaboard!Z:Z,0))),"",INDEX(Panaboard!I:I,MATCH(CONCATENATE(AZ447,"-",C447),Panaboard!Z:Z,0))),"HH:MM")</f>
        <v/>
      </c>
      <c r="P447" t="str">
        <f t="shared" si="49"/>
        <v/>
      </c>
      <c r="Q447" t="str">
        <f>IF(ISERROR(INDEX(Panaboard!S:S,MATCH(CONCATENATE(AZ447,"-",C447),Panaboard!Z:Z,0))),"",INDEX(Panaboard!S:S,MATCH(CONCATENATE(AZ447,"-",C447),Panaboard!Z:Z,0)))</f>
        <v/>
      </c>
      <c r="R447" t="str">
        <f>IF(ISERROR(INDEX(Panaboard!F:F,MATCH(CONCATENATE(AZ447,"-",C447),Panaboard!Z:Z,0))),"",INDEX(Panaboard!F:F,MATCH(CONCATENATE(AZ447,"-",C447),Panaboard!Z:Z,0)))</f>
        <v/>
      </c>
      <c r="S447" t="str">
        <f t="shared" si="50"/>
        <v/>
      </c>
      <c r="T447" t="str">
        <f>IF(ISERROR(INDEX(Panaboard!D:D,MATCH(CONCATENATE(AZ447,"-",C447),Panaboard!Z:Z,0))),"",INDEX(Panaboard!D:D,MATCH(CONCATENATE(AZ447,"-",C447),Panaboard!Z:Z,0)))</f>
        <v/>
      </c>
      <c r="U447" t="str">
        <f>IF(ISERROR(INDEX(Panaboard!J:J,MATCH(CONCATENATE(AZ447,"-",C447),Panaboard!Z:Z,0))),"",INDEX(Panaboard!J:J,MATCH(CONCATENATE(AZ447,"-",C447),Panaboard!Z:Z,0)))</f>
        <v/>
      </c>
      <c r="V447">
        <f>IF(PResult!BL447="",0,PResult!BL447)</f>
        <v>0</v>
      </c>
      <c r="W447">
        <f>IF(PResult!BM447="",0,PResult!BM447)</f>
        <v>0</v>
      </c>
      <c r="X447">
        <f>IF(OR(PResult!AE447="",PResult!AE447="(null)"),IF(OR(PResult!AD447="",PResult!AD447="(null)"),0,PResult!AD447),PResult!AE447)</f>
        <v>0</v>
      </c>
      <c r="Y447" t="str">
        <f>IF(OR(PResult!V447="",PResult!V447="(null)"),"",PResult!V447)</f>
        <v/>
      </c>
      <c r="Z447" t="str">
        <f>CONCATENATE(PResult!BO447,PResult!BP447)</f>
        <v/>
      </c>
      <c r="AA447" t="str">
        <f>IF(PResult!Y447="","",PResult!Y447)</f>
        <v/>
      </c>
      <c r="AB447" t="str">
        <f>IF(PResult!BQ447="","",PResult!BQ447)</f>
        <v/>
      </c>
      <c r="AC447" t="str">
        <f>IF(PResult!BR447="","",PResult!BR447)</f>
        <v/>
      </c>
      <c r="AD447" t="str">
        <f>IF(PResult!BS447="","",PResult!BS447)</f>
        <v/>
      </c>
      <c r="AE447" t="str">
        <f>IF(PResult!BN447="","",PResult!BN447)</f>
        <v/>
      </c>
      <c r="AF447" t="str">
        <f>IF(PResult!BT447="","",PResult!BT447)</f>
        <v/>
      </c>
      <c r="AG447" t="str">
        <f>IF(PResult!BU447="","",PResult!BU447)</f>
        <v/>
      </c>
      <c r="AH447" t="str">
        <f>IF(PResult!BV447="","",PResult!BV447)</f>
        <v/>
      </c>
      <c r="AI447" t="str">
        <f>TEXT(IF(ISERROR(INDEX(Panaboard!L:L,MATCH(CONCATENATE(AZ447,"-",C447),Panaboard!Z:Z,0))),"",INDEX(Panaboard!L:L,MATCH(CONCATENATE(AZ447,"-",C447),Panaboard!Z:Z,0))),"HH:MM")</f>
        <v/>
      </c>
      <c r="AJ447" t="str">
        <f>TEXT(IF(ISERROR(INDEX(Panaboard!M:M,MATCH(CONCATENATE(AZ447,"-",C447),Panaboard!Z:Z,0))),"",INDEX(Panaboard!M:M,MATCH(CONCATENATE(AZ447,"-",C447),Panaboard!Z:Z,0))),"HH:MM")</f>
        <v/>
      </c>
      <c r="AK447" t="str">
        <f>IF(PResult!BY447="","",PResult!BY447)</f>
        <v/>
      </c>
      <c r="AL447">
        <f>IF(PResult!P447="",0,PResult!P447)</f>
        <v>0</v>
      </c>
      <c r="AM447" t="str">
        <f>IF(ISERROR(INDEX(Panaboard!N:N,MATCH(CONCATENATE(AZ447,"-",C447),Panaboard!Z:Z,0))),"",INDEX(Panaboard!N:N,MATCH(CONCATENATE(AZ447,"-",C447),Panaboard!Z:Z,0)))</f>
        <v/>
      </c>
      <c r="AN447" t="str">
        <f>IF(ISERROR(INDEX(Panaboard!O:O,MATCH(CONCATENATE(AZ447,"-",C447),Panaboard!Z:Z,0))),"",INDEX(Panaboard!O:O,MATCH(CONCATENATE(AZ447,"-",C447),Panaboard!Z:Z,0)))</f>
        <v/>
      </c>
      <c r="AO447" t="str">
        <f>IF(ISERROR(INDEX(Panaboard!P:P,MATCH(CONCATENATE(AZ447,"-",C447),Panaboard!Z:Z,0))),"",INDEX(Panaboard!P:P,MATCH(CONCATENATE(AZ447,"-",C447),Panaboard!Z:Z,0)))</f>
        <v/>
      </c>
      <c r="AP447" t="str">
        <f>IF(ISERROR(INDEX(Panaboard!Q:Q,MATCH(CONCATENATE(AZ447,"-",C447),Panaboard!Z:Z,0))),"",INDEX(Panaboard!Q:Q,MATCH(CONCATENATE(AZ447,"-",C447),Panaboard!Z:Z,0)))</f>
        <v/>
      </c>
      <c r="AR447" t="str">
        <f>IF(PResult!BW447="","",PResult!BW447)</f>
        <v/>
      </c>
      <c r="AS447" t="str">
        <f>IF(PResult!BX447="","",PResult!BX447)</f>
        <v/>
      </c>
      <c r="AT447" t="str">
        <f>IF(ISERROR(INDEX(Panaboard!K:K,MATCH(CONCATENATE(AZ447,"-",C447),Panaboard!Z:Z,0))),"",INDEX(Panaboard!K:K,MATCH(CONCATENATE(AZ447,"-",C447),Panaboard!Z:Z,0)))</f>
        <v/>
      </c>
      <c r="AU447" t="str">
        <f>IF(ISERROR(INDEX(Panaboard!U:U,MATCH(CONCATENATE(AZ447,"-",C447),Panaboard!Z:Z,0))),"",INDEX(Panaboard!U:U,MATCH(CONCATENATE(AZ447,"-",C447),Panaboard!Z:Z,0)))</f>
        <v/>
      </c>
      <c r="AV447" t="str">
        <f>IF(ISERROR(INDEX(Panaboard!W:W,MATCH(CONCATENATE(AZ447,"-",C447),Panaboard!Z:Z,0))),"",INDEX(Panaboard!W:W,MATCH(CONCATENATE(AZ447,"-",C447),Panaboard!Z:Z,0)))</f>
        <v/>
      </c>
      <c r="AW447" t="str">
        <f>IF(ISERROR(INDEX(Panaboard!X:X,MATCH(CONCATENATE(AZ447,"-",C447),Panaboard!Z:Z,0))),"",INDEX(Panaboard!X:X,MATCH(CONCATENATE(AZ447,"-",C447),Panaboard!Z:Z,0)))</f>
        <v/>
      </c>
      <c r="AX447" t="str">
        <f>IF(ISERROR(INDEX(Panaboard!AA:AA,MATCH(CONCATENATE(AZ447,"-",C447),Panaboard!Z:Z,0))),"",INDEX(Panaboard!AA:AA,MATCH(CONCATENATE(AZ447,"-",C447),Panaboard!Z:Z,0)))</f>
        <v/>
      </c>
      <c r="AY447" t="str">
        <f>IF(ISERROR(INDEX(Panaboard!AB:AB,MATCH(CONCATENATE(AZ447,"-",C447),Panaboard!Z:Z,0))),"",INDEX(Panaboard!AB:AB,MATCH(CONCATENATE(AZ447,"-",C447),Panaboard!Z:Z,0)))</f>
        <v/>
      </c>
      <c r="AZ447" t="str">
        <f t="shared" si="52"/>
        <v/>
      </c>
      <c r="BA447" t="str">
        <f>IF(ISERROR(INDEX(Panaboard!E:E,MATCH(CONCATENATE(AZ447,"-",C447),Panaboard!Z:Z,0))),"",INDEX(Panaboard!E:E,MATCH(CONCATENATE(AZ447,"-",C447),Panaboard!Z:Z,0)))</f>
        <v/>
      </c>
      <c r="BB447" t="str">
        <f>IF(ISERROR(INDEX(Panaboard!AC:AC,MATCH(CONCATENATE(AZ447,"-",C447),Panaboard!Z:Z,0))),"",INDEX(Panaboard!AC:AC,MATCH(CONCATENATE(AZ447,"-",C447),Panaboard!Z:Z,0)))</f>
        <v/>
      </c>
      <c r="BC447" t="str">
        <f t="shared" si="53"/>
        <v/>
      </c>
      <c r="BD447" t="str">
        <f t="shared" si="54"/>
        <v/>
      </c>
      <c r="BE447" t="str">
        <f t="shared" si="55"/>
        <v>xx0x0</v>
      </c>
      <c r="BF447" t="str">
        <f>IF(ISERROR(INDEX(CuttingList!F:F,MATCH(CONCATENATE(A447,"-",C447),CuttingList!E:E,0))),"",INDEX(CuttingList!F:F,MATCH(CONCATENATE(A447,"-",C447),CuttingList!E:E,0)))</f>
        <v/>
      </c>
    </row>
    <row r="448" spans="1:58" x14ac:dyDescent="0.25">
      <c r="A448" t="str">
        <f>IF(PResult!BJ448="","",PResult!BJ448)</f>
        <v/>
      </c>
      <c r="B448" t="str">
        <f>IF(PResult!E448="","",PResult!E448)</f>
        <v/>
      </c>
      <c r="C448" t="str">
        <f>IF(PResult!BZ448="","",PResult!BZ448)</f>
        <v/>
      </c>
      <c r="D448" t="str">
        <f>IF(ISERROR(INDEX(Panaboard!B:B,MATCH(CONCATENATE(AZ448,"-",C448),Panaboard!Z:Z,0))),"",TRIM(INDEX(Panaboard!B:B,MATCH(CONCATENATE(AZ448,"-",C448),Panaboard!Z:Z,0))))</f>
        <v/>
      </c>
      <c r="E448" t="str">
        <f t="shared" si="51"/>
        <v>xx0x0</v>
      </c>
      <c r="F448" t="str">
        <f>IF(PResult!U448="","",UPPER(TRIM(PResult!U448)))</f>
        <v/>
      </c>
      <c r="G448">
        <f>IF(OR(PResult!O448="",PResult!O448="(null)"),0,PResult!O448)</f>
        <v>0</v>
      </c>
      <c r="H448" t="str">
        <f>IF(ISERROR(INDEX(Panaboard!G:G,MATCH(CONCATENATE(AZ448,"-",C448),Panaboard!Z:Z,0))),"",INDEX(Panaboard!G:G,MATCH(CONCATENATE(AZ448,"-",C448),Panaboard!Z:Z,0)))</f>
        <v/>
      </c>
      <c r="I448" t="str">
        <f>IF(PResult!J448="","",PResult!J448)</f>
        <v/>
      </c>
      <c r="J448" t="str">
        <f>IF(PResult!K448="","",PResult!K448)</f>
        <v/>
      </c>
      <c r="K448">
        <f>IF(OR(PResult!L448="(null)",PResult!L448=""),0,PResult!L448)</f>
        <v>0</v>
      </c>
      <c r="L448">
        <f>IF(OR(PResult!M448="(null)",PResult!M448=""),0,PResult!M448)</f>
        <v>0</v>
      </c>
      <c r="M448">
        <f t="shared" si="48"/>
        <v>0</v>
      </c>
      <c r="N448" t="str">
        <f>TEXT(IF(ISERROR(INDEX(Panaboard!H:H,MATCH(CONCATENATE(AZ448,"-",C448),Panaboard!Z:Z,0))),"",INDEX(Panaboard!H:H,MATCH(CONCATENATE(AZ448,"-",C448),Panaboard!Z:Z,0))),"HH:MM")</f>
        <v/>
      </c>
      <c r="O448" t="str">
        <f>TEXT(IF(ISERROR(INDEX(Panaboard!I:I,MATCH(CONCATENATE(AZ448,"-",C448),Panaboard!Z:Z,0))),"",INDEX(Panaboard!I:I,MATCH(CONCATENATE(AZ448,"-",C448),Panaboard!Z:Z,0))),"HH:MM")</f>
        <v/>
      </c>
      <c r="P448" t="str">
        <f t="shared" si="49"/>
        <v/>
      </c>
      <c r="Q448" t="str">
        <f>IF(ISERROR(INDEX(Panaboard!S:S,MATCH(CONCATENATE(AZ448,"-",C448),Panaboard!Z:Z,0))),"",INDEX(Panaboard!S:S,MATCH(CONCATENATE(AZ448,"-",C448),Panaboard!Z:Z,0)))</f>
        <v/>
      </c>
      <c r="R448" t="str">
        <f>IF(ISERROR(INDEX(Panaboard!F:F,MATCH(CONCATENATE(AZ448,"-",C448),Panaboard!Z:Z,0))),"",INDEX(Panaboard!F:F,MATCH(CONCATENATE(AZ448,"-",C448),Panaboard!Z:Z,0)))</f>
        <v/>
      </c>
      <c r="S448" t="str">
        <f t="shared" si="50"/>
        <v/>
      </c>
      <c r="T448" t="str">
        <f>IF(ISERROR(INDEX(Panaboard!D:D,MATCH(CONCATENATE(AZ448,"-",C448),Panaboard!Z:Z,0))),"",INDEX(Panaboard!D:D,MATCH(CONCATENATE(AZ448,"-",C448),Panaboard!Z:Z,0)))</f>
        <v/>
      </c>
      <c r="U448" t="str">
        <f>IF(ISERROR(INDEX(Panaboard!J:J,MATCH(CONCATENATE(AZ448,"-",C448),Panaboard!Z:Z,0))),"",INDEX(Panaboard!J:J,MATCH(CONCATENATE(AZ448,"-",C448),Panaboard!Z:Z,0)))</f>
        <v/>
      </c>
      <c r="V448">
        <f>IF(PResult!BL448="",0,PResult!BL448)</f>
        <v>0</v>
      </c>
      <c r="W448">
        <f>IF(PResult!BM448="",0,PResult!BM448)</f>
        <v>0</v>
      </c>
      <c r="X448">
        <f>IF(OR(PResult!AE448="",PResult!AE448="(null)"),IF(OR(PResult!AD448="",PResult!AD448="(null)"),0,PResult!AD448),PResult!AE448)</f>
        <v>0</v>
      </c>
      <c r="Y448" t="str">
        <f>IF(OR(PResult!V448="",PResult!V448="(null)"),"",PResult!V448)</f>
        <v/>
      </c>
      <c r="Z448" t="str">
        <f>CONCATENATE(PResult!BO448,PResult!BP448)</f>
        <v/>
      </c>
      <c r="AA448" t="str">
        <f>IF(PResult!Y448="","",PResult!Y448)</f>
        <v/>
      </c>
      <c r="AB448" t="str">
        <f>IF(PResult!BQ448="","",PResult!BQ448)</f>
        <v/>
      </c>
      <c r="AC448" t="str">
        <f>IF(PResult!BR448="","",PResult!BR448)</f>
        <v/>
      </c>
      <c r="AD448" t="str">
        <f>IF(PResult!BS448="","",PResult!BS448)</f>
        <v/>
      </c>
      <c r="AE448" t="str">
        <f>IF(PResult!BN448="","",PResult!BN448)</f>
        <v/>
      </c>
      <c r="AF448" t="str">
        <f>IF(PResult!BT448="","",PResult!BT448)</f>
        <v/>
      </c>
      <c r="AG448" t="str">
        <f>IF(PResult!BU448="","",PResult!BU448)</f>
        <v/>
      </c>
      <c r="AH448" t="str">
        <f>IF(PResult!BV448="","",PResult!BV448)</f>
        <v/>
      </c>
      <c r="AI448" t="str">
        <f>TEXT(IF(ISERROR(INDEX(Panaboard!L:L,MATCH(CONCATENATE(AZ448,"-",C448),Panaboard!Z:Z,0))),"",INDEX(Panaboard!L:L,MATCH(CONCATENATE(AZ448,"-",C448),Panaboard!Z:Z,0))),"HH:MM")</f>
        <v/>
      </c>
      <c r="AJ448" t="str">
        <f>TEXT(IF(ISERROR(INDEX(Panaboard!M:M,MATCH(CONCATENATE(AZ448,"-",C448),Panaboard!Z:Z,0))),"",INDEX(Panaboard!M:M,MATCH(CONCATENATE(AZ448,"-",C448),Panaboard!Z:Z,0))),"HH:MM")</f>
        <v/>
      </c>
      <c r="AK448" t="str">
        <f>IF(PResult!BY448="","",PResult!BY448)</f>
        <v/>
      </c>
      <c r="AL448">
        <f>IF(PResult!P448="",0,PResult!P448)</f>
        <v>0</v>
      </c>
      <c r="AM448" t="str">
        <f>IF(ISERROR(INDEX(Panaboard!N:N,MATCH(CONCATENATE(AZ448,"-",C448),Panaboard!Z:Z,0))),"",INDEX(Panaboard!N:N,MATCH(CONCATENATE(AZ448,"-",C448),Panaboard!Z:Z,0)))</f>
        <v/>
      </c>
      <c r="AN448" t="str">
        <f>IF(ISERROR(INDEX(Panaboard!O:O,MATCH(CONCATENATE(AZ448,"-",C448),Panaboard!Z:Z,0))),"",INDEX(Panaboard!O:O,MATCH(CONCATENATE(AZ448,"-",C448),Panaboard!Z:Z,0)))</f>
        <v/>
      </c>
      <c r="AO448" t="str">
        <f>IF(ISERROR(INDEX(Panaboard!P:P,MATCH(CONCATENATE(AZ448,"-",C448),Panaboard!Z:Z,0))),"",INDEX(Panaboard!P:P,MATCH(CONCATENATE(AZ448,"-",C448),Panaboard!Z:Z,0)))</f>
        <v/>
      </c>
      <c r="AP448" t="str">
        <f>IF(ISERROR(INDEX(Panaboard!Q:Q,MATCH(CONCATENATE(AZ448,"-",C448),Panaboard!Z:Z,0))),"",INDEX(Panaboard!Q:Q,MATCH(CONCATENATE(AZ448,"-",C448),Panaboard!Z:Z,0)))</f>
        <v/>
      </c>
      <c r="AR448" t="str">
        <f>IF(PResult!BW448="","",PResult!BW448)</f>
        <v/>
      </c>
      <c r="AS448" t="str">
        <f>IF(PResult!BX448="","",PResult!BX448)</f>
        <v/>
      </c>
      <c r="AT448" t="str">
        <f>IF(ISERROR(INDEX(Panaboard!K:K,MATCH(CONCATENATE(AZ448,"-",C448),Panaboard!Z:Z,0))),"",INDEX(Panaboard!K:K,MATCH(CONCATENATE(AZ448,"-",C448),Panaboard!Z:Z,0)))</f>
        <v/>
      </c>
      <c r="AU448" t="str">
        <f>IF(ISERROR(INDEX(Panaboard!U:U,MATCH(CONCATENATE(AZ448,"-",C448),Panaboard!Z:Z,0))),"",INDEX(Panaboard!U:U,MATCH(CONCATENATE(AZ448,"-",C448),Panaboard!Z:Z,0)))</f>
        <v/>
      </c>
      <c r="AV448" t="str">
        <f>IF(ISERROR(INDEX(Panaboard!W:W,MATCH(CONCATENATE(AZ448,"-",C448),Panaboard!Z:Z,0))),"",INDEX(Panaboard!W:W,MATCH(CONCATENATE(AZ448,"-",C448),Panaboard!Z:Z,0)))</f>
        <v/>
      </c>
      <c r="AW448" t="str">
        <f>IF(ISERROR(INDEX(Panaboard!X:X,MATCH(CONCATENATE(AZ448,"-",C448),Panaboard!Z:Z,0))),"",INDEX(Panaboard!X:X,MATCH(CONCATENATE(AZ448,"-",C448),Panaboard!Z:Z,0)))</f>
        <v/>
      </c>
      <c r="AX448" t="str">
        <f>IF(ISERROR(INDEX(Panaboard!AA:AA,MATCH(CONCATENATE(AZ448,"-",C448),Panaboard!Z:Z,0))),"",INDEX(Panaboard!AA:AA,MATCH(CONCATENATE(AZ448,"-",C448),Panaboard!Z:Z,0)))</f>
        <v/>
      </c>
      <c r="AY448" t="str">
        <f>IF(ISERROR(INDEX(Panaboard!AB:AB,MATCH(CONCATENATE(AZ448,"-",C448),Panaboard!Z:Z,0))),"",INDEX(Panaboard!AB:AB,MATCH(CONCATENATE(AZ448,"-",C448),Panaboard!Z:Z,0)))</f>
        <v/>
      </c>
      <c r="AZ448" t="str">
        <f t="shared" si="52"/>
        <v/>
      </c>
      <c r="BA448" t="str">
        <f>IF(ISERROR(INDEX(Panaboard!E:E,MATCH(CONCATENATE(AZ448,"-",C448),Panaboard!Z:Z,0))),"",INDEX(Panaboard!E:E,MATCH(CONCATENATE(AZ448,"-",C448),Panaboard!Z:Z,0)))</f>
        <v/>
      </c>
      <c r="BB448" t="str">
        <f>IF(ISERROR(INDEX(Panaboard!AC:AC,MATCH(CONCATENATE(AZ448,"-",C448),Panaboard!Z:Z,0))),"",INDEX(Panaboard!AC:AC,MATCH(CONCATENATE(AZ448,"-",C448),Panaboard!Z:Z,0)))</f>
        <v/>
      </c>
      <c r="BC448" t="str">
        <f t="shared" si="53"/>
        <v/>
      </c>
      <c r="BD448" t="str">
        <f t="shared" si="54"/>
        <v/>
      </c>
      <c r="BE448" t="str">
        <f t="shared" si="55"/>
        <v>xx0x0</v>
      </c>
      <c r="BF448" t="str">
        <f>IF(ISERROR(INDEX(CuttingList!F:F,MATCH(CONCATENATE(A448,"-",C448),CuttingList!E:E,0))),"",INDEX(CuttingList!F:F,MATCH(CONCATENATE(A448,"-",C448),CuttingList!E:E,0)))</f>
        <v/>
      </c>
    </row>
    <row r="449" spans="1:58" x14ac:dyDescent="0.25">
      <c r="A449" t="str">
        <f>IF(PResult!BJ449="","",PResult!BJ449)</f>
        <v/>
      </c>
      <c r="B449" t="str">
        <f>IF(PResult!E449="","",PResult!E449)</f>
        <v/>
      </c>
      <c r="C449" t="str">
        <f>IF(PResult!BZ449="","",PResult!BZ449)</f>
        <v/>
      </c>
      <c r="D449" t="str">
        <f>IF(ISERROR(INDEX(Panaboard!B:B,MATCH(CONCATENATE(AZ449,"-",C449),Panaboard!Z:Z,0))),"",TRIM(INDEX(Panaboard!B:B,MATCH(CONCATENATE(AZ449,"-",C449),Panaboard!Z:Z,0))))</f>
        <v/>
      </c>
      <c r="E449" t="str">
        <f t="shared" si="51"/>
        <v>xx0x0</v>
      </c>
      <c r="F449" t="str">
        <f>IF(PResult!U449="","",UPPER(TRIM(PResult!U449)))</f>
        <v/>
      </c>
      <c r="G449">
        <f>IF(OR(PResult!O449="",PResult!O449="(null)"),0,PResult!O449)</f>
        <v>0</v>
      </c>
      <c r="H449" t="str">
        <f>IF(ISERROR(INDEX(Panaboard!G:G,MATCH(CONCATENATE(AZ449,"-",C449),Panaboard!Z:Z,0))),"",INDEX(Panaboard!G:G,MATCH(CONCATENATE(AZ449,"-",C449),Panaboard!Z:Z,0)))</f>
        <v/>
      </c>
      <c r="I449" t="str">
        <f>IF(PResult!J449="","",PResult!J449)</f>
        <v/>
      </c>
      <c r="J449" t="str">
        <f>IF(PResult!K449="","",PResult!K449)</f>
        <v/>
      </c>
      <c r="K449">
        <f>IF(OR(PResult!L449="(null)",PResult!L449=""),0,PResult!L449)</f>
        <v>0</v>
      </c>
      <c r="L449">
        <f>IF(OR(PResult!M449="(null)",PResult!M449=""),0,PResult!M449)</f>
        <v>0</v>
      </c>
      <c r="M449">
        <f t="shared" si="48"/>
        <v>0</v>
      </c>
      <c r="N449" t="str">
        <f>TEXT(IF(ISERROR(INDEX(Panaboard!H:H,MATCH(CONCATENATE(AZ449,"-",C449),Panaboard!Z:Z,0))),"",INDEX(Panaboard!H:H,MATCH(CONCATENATE(AZ449,"-",C449),Panaboard!Z:Z,0))),"HH:MM")</f>
        <v/>
      </c>
      <c r="O449" t="str">
        <f>TEXT(IF(ISERROR(INDEX(Panaboard!I:I,MATCH(CONCATENATE(AZ449,"-",C449),Panaboard!Z:Z,0))),"",INDEX(Panaboard!I:I,MATCH(CONCATENATE(AZ449,"-",C449),Panaboard!Z:Z,0))),"HH:MM")</f>
        <v/>
      </c>
      <c r="P449" t="str">
        <f t="shared" si="49"/>
        <v/>
      </c>
      <c r="Q449" t="str">
        <f>IF(ISERROR(INDEX(Panaboard!S:S,MATCH(CONCATENATE(AZ449,"-",C449),Panaboard!Z:Z,0))),"",INDEX(Panaboard!S:S,MATCH(CONCATENATE(AZ449,"-",C449),Panaboard!Z:Z,0)))</f>
        <v/>
      </c>
      <c r="R449" t="str">
        <f>IF(ISERROR(INDEX(Panaboard!F:F,MATCH(CONCATENATE(AZ449,"-",C449),Panaboard!Z:Z,0))),"",INDEX(Panaboard!F:F,MATCH(CONCATENATE(AZ449,"-",C449),Panaboard!Z:Z,0)))</f>
        <v/>
      </c>
      <c r="S449" t="str">
        <f t="shared" si="50"/>
        <v/>
      </c>
      <c r="T449" t="str">
        <f>IF(ISERROR(INDEX(Panaboard!D:D,MATCH(CONCATENATE(AZ449,"-",C449),Panaboard!Z:Z,0))),"",INDEX(Panaboard!D:D,MATCH(CONCATENATE(AZ449,"-",C449),Panaboard!Z:Z,0)))</f>
        <v/>
      </c>
      <c r="U449" t="str">
        <f>IF(ISERROR(INDEX(Panaboard!J:J,MATCH(CONCATENATE(AZ449,"-",C449),Panaboard!Z:Z,0))),"",INDEX(Panaboard!J:J,MATCH(CONCATENATE(AZ449,"-",C449),Panaboard!Z:Z,0)))</f>
        <v/>
      </c>
      <c r="V449">
        <f>IF(PResult!BL449="",0,PResult!BL449)</f>
        <v>0</v>
      </c>
      <c r="W449">
        <f>IF(PResult!BM449="",0,PResult!BM449)</f>
        <v>0</v>
      </c>
      <c r="X449">
        <f>IF(OR(PResult!AE449="",PResult!AE449="(null)"),IF(OR(PResult!AD449="",PResult!AD449="(null)"),0,PResult!AD449),PResult!AE449)</f>
        <v>0</v>
      </c>
      <c r="Y449" t="str">
        <f>IF(OR(PResult!V449="",PResult!V449="(null)"),"",PResult!V449)</f>
        <v/>
      </c>
      <c r="Z449" t="str">
        <f>CONCATENATE(PResult!BO449,PResult!BP449)</f>
        <v/>
      </c>
      <c r="AA449" t="str">
        <f>IF(PResult!Y449="","",PResult!Y449)</f>
        <v/>
      </c>
      <c r="AB449" t="str">
        <f>IF(PResult!BQ449="","",PResult!BQ449)</f>
        <v/>
      </c>
      <c r="AC449" t="str">
        <f>IF(PResult!BR449="","",PResult!BR449)</f>
        <v/>
      </c>
      <c r="AD449" t="str">
        <f>IF(PResult!BS449="","",PResult!BS449)</f>
        <v/>
      </c>
      <c r="AE449" t="str">
        <f>IF(PResult!BN449="","",PResult!BN449)</f>
        <v/>
      </c>
      <c r="AF449" t="str">
        <f>IF(PResult!BT449="","",PResult!BT449)</f>
        <v/>
      </c>
      <c r="AG449" t="str">
        <f>IF(PResult!BU449="","",PResult!BU449)</f>
        <v/>
      </c>
      <c r="AH449" t="str">
        <f>IF(PResult!BV449="","",PResult!BV449)</f>
        <v/>
      </c>
      <c r="AI449" t="str">
        <f>TEXT(IF(ISERROR(INDEX(Panaboard!L:L,MATCH(CONCATENATE(AZ449,"-",C449),Panaboard!Z:Z,0))),"",INDEX(Panaboard!L:L,MATCH(CONCATENATE(AZ449,"-",C449),Panaboard!Z:Z,0))),"HH:MM")</f>
        <v/>
      </c>
      <c r="AJ449" t="str">
        <f>TEXT(IF(ISERROR(INDEX(Panaboard!M:M,MATCH(CONCATENATE(AZ449,"-",C449),Panaboard!Z:Z,0))),"",INDEX(Panaboard!M:M,MATCH(CONCATENATE(AZ449,"-",C449),Panaboard!Z:Z,0))),"HH:MM")</f>
        <v/>
      </c>
      <c r="AK449" t="str">
        <f>IF(PResult!BY449="","",PResult!BY449)</f>
        <v/>
      </c>
      <c r="AL449">
        <f>IF(PResult!P449="",0,PResult!P449)</f>
        <v>0</v>
      </c>
      <c r="AM449" t="str">
        <f>IF(ISERROR(INDEX(Panaboard!N:N,MATCH(CONCATENATE(AZ449,"-",C449),Panaboard!Z:Z,0))),"",INDEX(Panaboard!N:N,MATCH(CONCATENATE(AZ449,"-",C449),Panaboard!Z:Z,0)))</f>
        <v/>
      </c>
      <c r="AN449" t="str">
        <f>IF(ISERROR(INDEX(Panaboard!O:O,MATCH(CONCATENATE(AZ449,"-",C449),Panaboard!Z:Z,0))),"",INDEX(Panaboard!O:O,MATCH(CONCATENATE(AZ449,"-",C449),Panaboard!Z:Z,0)))</f>
        <v/>
      </c>
      <c r="AO449" t="str">
        <f>IF(ISERROR(INDEX(Panaboard!P:P,MATCH(CONCATENATE(AZ449,"-",C449),Panaboard!Z:Z,0))),"",INDEX(Panaboard!P:P,MATCH(CONCATENATE(AZ449,"-",C449),Panaboard!Z:Z,0)))</f>
        <v/>
      </c>
      <c r="AP449" t="str">
        <f>IF(ISERROR(INDEX(Panaboard!Q:Q,MATCH(CONCATENATE(AZ449,"-",C449),Panaboard!Z:Z,0))),"",INDEX(Panaboard!Q:Q,MATCH(CONCATENATE(AZ449,"-",C449),Panaboard!Z:Z,0)))</f>
        <v/>
      </c>
      <c r="AR449" t="str">
        <f>IF(PResult!BW449="","",PResult!BW449)</f>
        <v/>
      </c>
      <c r="AS449" t="str">
        <f>IF(PResult!BX449="","",PResult!BX449)</f>
        <v/>
      </c>
      <c r="AT449" t="str">
        <f>IF(ISERROR(INDEX(Panaboard!K:K,MATCH(CONCATENATE(AZ449,"-",C449),Panaboard!Z:Z,0))),"",INDEX(Panaboard!K:K,MATCH(CONCATENATE(AZ449,"-",C449),Panaboard!Z:Z,0)))</f>
        <v/>
      </c>
      <c r="AU449" t="str">
        <f>IF(ISERROR(INDEX(Panaboard!U:U,MATCH(CONCATENATE(AZ449,"-",C449),Panaboard!Z:Z,0))),"",INDEX(Panaboard!U:U,MATCH(CONCATENATE(AZ449,"-",C449),Panaboard!Z:Z,0)))</f>
        <v/>
      </c>
      <c r="AV449" t="str">
        <f>IF(ISERROR(INDEX(Panaboard!W:W,MATCH(CONCATENATE(AZ449,"-",C449),Panaboard!Z:Z,0))),"",INDEX(Panaboard!W:W,MATCH(CONCATENATE(AZ449,"-",C449),Panaboard!Z:Z,0)))</f>
        <v/>
      </c>
      <c r="AW449" t="str">
        <f>IF(ISERROR(INDEX(Panaboard!X:X,MATCH(CONCATENATE(AZ449,"-",C449),Panaboard!Z:Z,0))),"",INDEX(Panaboard!X:X,MATCH(CONCATENATE(AZ449,"-",C449),Panaboard!Z:Z,0)))</f>
        <v/>
      </c>
      <c r="AX449" t="str">
        <f>IF(ISERROR(INDEX(Panaboard!AA:AA,MATCH(CONCATENATE(AZ449,"-",C449),Panaboard!Z:Z,0))),"",INDEX(Panaboard!AA:AA,MATCH(CONCATENATE(AZ449,"-",C449),Panaboard!Z:Z,0)))</f>
        <v/>
      </c>
      <c r="AY449" t="str">
        <f>IF(ISERROR(INDEX(Panaboard!AB:AB,MATCH(CONCATENATE(AZ449,"-",C449),Panaboard!Z:Z,0))),"",INDEX(Panaboard!AB:AB,MATCH(CONCATENATE(AZ449,"-",C449),Panaboard!Z:Z,0)))</f>
        <v/>
      </c>
      <c r="AZ449" t="str">
        <f t="shared" si="52"/>
        <v/>
      </c>
      <c r="BA449" t="str">
        <f>IF(ISERROR(INDEX(Panaboard!E:E,MATCH(CONCATENATE(AZ449,"-",C449),Panaboard!Z:Z,0))),"",INDEX(Panaboard!E:E,MATCH(CONCATENATE(AZ449,"-",C449),Panaboard!Z:Z,0)))</f>
        <v/>
      </c>
      <c r="BB449" t="str">
        <f>IF(ISERROR(INDEX(Panaboard!AC:AC,MATCH(CONCATENATE(AZ449,"-",C449),Panaboard!Z:Z,0))),"",INDEX(Panaboard!AC:AC,MATCH(CONCATENATE(AZ449,"-",C449),Panaboard!Z:Z,0)))</f>
        <v/>
      </c>
      <c r="BC449" t="str">
        <f t="shared" si="53"/>
        <v/>
      </c>
      <c r="BD449" t="str">
        <f t="shared" si="54"/>
        <v/>
      </c>
      <c r="BE449" t="str">
        <f t="shared" si="55"/>
        <v>xx0x0</v>
      </c>
      <c r="BF449" t="str">
        <f>IF(ISERROR(INDEX(CuttingList!F:F,MATCH(CONCATENATE(A449,"-",C449),CuttingList!E:E,0))),"",INDEX(CuttingList!F:F,MATCH(CONCATENATE(A449,"-",C449),CuttingList!E:E,0)))</f>
        <v/>
      </c>
    </row>
    <row r="450" spans="1:58" x14ac:dyDescent="0.25">
      <c r="A450" t="str">
        <f>IF(PResult!BJ450="","",PResult!BJ450)</f>
        <v/>
      </c>
      <c r="B450" t="str">
        <f>IF(PResult!E450="","",PResult!E450)</f>
        <v/>
      </c>
      <c r="C450" t="str">
        <f>IF(PResult!BZ450="","",PResult!BZ450)</f>
        <v/>
      </c>
      <c r="D450" t="str">
        <f>IF(ISERROR(INDEX(Panaboard!B:B,MATCH(CONCATENATE(AZ450,"-",C450),Panaboard!Z:Z,0))),"",TRIM(INDEX(Panaboard!B:B,MATCH(CONCATENATE(AZ450,"-",C450),Panaboard!Z:Z,0))))</f>
        <v/>
      </c>
      <c r="E450" t="str">
        <f t="shared" si="51"/>
        <v>xx0x0</v>
      </c>
      <c r="F450" t="str">
        <f>IF(PResult!U450="","",UPPER(TRIM(PResult!U450)))</f>
        <v/>
      </c>
      <c r="G450">
        <f>IF(OR(PResult!O450="",PResult!O450="(null)"),0,PResult!O450)</f>
        <v>0</v>
      </c>
      <c r="H450" t="str">
        <f>IF(ISERROR(INDEX(Panaboard!G:G,MATCH(CONCATENATE(AZ450,"-",C450),Panaboard!Z:Z,0))),"",INDEX(Panaboard!G:G,MATCH(CONCATENATE(AZ450,"-",C450),Panaboard!Z:Z,0)))</f>
        <v/>
      </c>
      <c r="I450" t="str">
        <f>IF(PResult!J450="","",PResult!J450)</f>
        <v/>
      </c>
      <c r="J450" t="str">
        <f>IF(PResult!K450="","",PResult!K450)</f>
        <v/>
      </c>
      <c r="K450">
        <f>IF(OR(PResult!L450="(null)",PResult!L450=""),0,PResult!L450)</f>
        <v>0</v>
      </c>
      <c r="L450">
        <f>IF(OR(PResult!M450="(null)",PResult!M450=""),0,PResult!M450)</f>
        <v>0</v>
      </c>
      <c r="M450">
        <f t="shared" ref="M450:M513" si="56">(IF(AND(K450&lt;&gt;0,L450&lt;&gt;0),(K450+L450)/2,K450+L450))</f>
        <v>0</v>
      </c>
      <c r="N450" t="str">
        <f>TEXT(IF(ISERROR(INDEX(Panaboard!H:H,MATCH(CONCATENATE(AZ450,"-",C450),Panaboard!Z:Z,0))),"",INDEX(Panaboard!H:H,MATCH(CONCATENATE(AZ450,"-",C450),Panaboard!Z:Z,0))),"HH:MM")</f>
        <v/>
      </c>
      <c r="O450" t="str">
        <f>TEXT(IF(ISERROR(INDEX(Panaboard!I:I,MATCH(CONCATENATE(AZ450,"-",C450),Panaboard!Z:Z,0))),"",INDEX(Panaboard!I:I,MATCH(CONCATENATE(AZ450,"-",C450),Panaboard!Z:Z,0))),"HH:MM")</f>
        <v/>
      </c>
      <c r="P450" t="str">
        <f t="shared" ref="P450:P513" si="57">IF(OR(AT450=0,AT450=""),"",ROUND(AT450,0))</f>
        <v/>
      </c>
      <c r="Q450" t="str">
        <f>IF(ISERROR(INDEX(Panaboard!S:S,MATCH(CONCATENATE(AZ450,"-",C450),Panaboard!Z:Z,0))),"",INDEX(Panaboard!S:S,MATCH(CONCATENATE(AZ450,"-",C450),Panaboard!Z:Z,0)))</f>
        <v/>
      </c>
      <c r="R450" t="str">
        <f>IF(ISERROR(INDEX(Panaboard!F:F,MATCH(CONCATENATE(AZ450,"-",C450),Panaboard!Z:Z,0))),"",INDEX(Panaboard!F:F,MATCH(CONCATENATE(AZ450,"-",C450),Panaboard!Z:Z,0)))</f>
        <v/>
      </c>
      <c r="S450" t="str">
        <f t="shared" ref="S450:S513" si="58">IF(OR(R450="",R450=0),"",R450)</f>
        <v/>
      </c>
      <c r="T450" t="str">
        <f>IF(ISERROR(INDEX(Panaboard!D:D,MATCH(CONCATENATE(AZ450,"-",C450),Panaboard!Z:Z,0))),"",INDEX(Panaboard!D:D,MATCH(CONCATENATE(AZ450,"-",C450),Panaboard!Z:Z,0)))</f>
        <v/>
      </c>
      <c r="U450" t="str">
        <f>IF(ISERROR(INDEX(Panaboard!J:J,MATCH(CONCATENATE(AZ450,"-",C450),Panaboard!Z:Z,0))),"",INDEX(Panaboard!J:J,MATCH(CONCATENATE(AZ450,"-",C450),Panaboard!Z:Z,0)))</f>
        <v/>
      </c>
      <c r="V450">
        <f>IF(PResult!BL450="",0,PResult!BL450)</f>
        <v>0</v>
      </c>
      <c r="W450">
        <f>IF(PResult!BM450="",0,PResult!BM450)</f>
        <v>0</v>
      </c>
      <c r="X450">
        <f>IF(OR(PResult!AE450="",PResult!AE450="(null)"),IF(OR(PResult!AD450="",PResult!AD450="(null)"),0,PResult!AD450),PResult!AE450)</f>
        <v>0</v>
      </c>
      <c r="Y450" t="str">
        <f>IF(OR(PResult!V450="",PResult!V450="(null)"),"",PResult!V450)</f>
        <v/>
      </c>
      <c r="Z450" t="str">
        <f>CONCATENATE(PResult!BO450,PResult!BP450)</f>
        <v/>
      </c>
      <c r="AA450" t="str">
        <f>IF(PResult!Y450="","",PResult!Y450)</f>
        <v/>
      </c>
      <c r="AB450" t="str">
        <f>IF(PResult!BQ450="","",PResult!BQ450)</f>
        <v/>
      </c>
      <c r="AC450" t="str">
        <f>IF(PResult!BR450="","",PResult!BR450)</f>
        <v/>
      </c>
      <c r="AD450" t="str">
        <f>IF(PResult!BS450="","",PResult!BS450)</f>
        <v/>
      </c>
      <c r="AE450" t="str">
        <f>IF(PResult!BN450="","",PResult!BN450)</f>
        <v/>
      </c>
      <c r="AF450" t="str">
        <f>IF(PResult!BT450="","",PResult!BT450)</f>
        <v/>
      </c>
      <c r="AG450" t="str">
        <f>IF(PResult!BU450="","",PResult!BU450)</f>
        <v/>
      </c>
      <c r="AH450" t="str">
        <f>IF(PResult!BV450="","",PResult!BV450)</f>
        <v/>
      </c>
      <c r="AI450" t="str">
        <f>TEXT(IF(ISERROR(INDEX(Panaboard!L:L,MATCH(CONCATENATE(AZ450,"-",C450),Panaboard!Z:Z,0))),"",INDEX(Panaboard!L:L,MATCH(CONCATENATE(AZ450,"-",C450),Panaboard!Z:Z,0))),"HH:MM")</f>
        <v/>
      </c>
      <c r="AJ450" t="str">
        <f>TEXT(IF(ISERROR(INDEX(Panaboard!M:M,MATCH(CONCATENATE(AZ450,"-",C450),Panaboard!Z:Z,0))),"",INDEX(Panaboard!M:M,MATCH(CONCATENATE(AZ450,"-",C450),Panaboard!Z:Z,0))),"HH:MM")</f>
        <v/>
      </c>
      <c r="AK450" t="str">
        <f>IF(PResult!BY450="","",PResult!BY450)</f>
        <v/>
      </c>
      <c r="AL450">
        <f>IF(PResult!P450="",0,PResult!P450)</f>
        <v>0</v>
      </c>
      <c r="AM450" t="str">
        <f>IF(ISERROR(INDEX(Panaboard!N:N,MATCH(CONCATENATE(AZ450,"-",C450),Panaboard!Z:Z,0))),"",INDEX(Panaboard!N:N,MATCH(CONCATENATE(AZ450,"-",C450),Panaboard!Z:Z,0)))</f>
        <v/>
      </c>
      <c r="AN450" t="str">
        <f>IF(ISERROR(INDEX(Panaboard!O:O,MATCH(CONCATENATE(AZ450,"-",C450),Panaboard!Z:Z,0))),"",INDEX(Panaboard!O:O,MATCH(CONCATENATE(AZ450,"-",C450),Panaboard!Z:Z,0)))</f>
        <v/>
      </c>
      <c r="AO450" t="str">
        <f>IF(ISERROR(INDEX(Panaboard!P:P,MATCH(CONCATENATE(AZ450,"-",C450),Panaboard!Z:Z,0))),"",INDEX(Panaboard!P:P,MATCH(CONCATENATE(AZ450,"-",C450),Panaboard!Z:Z,0)))</f>
        <v/>
      </c>
      <c r="AP450" t="str">
        <f>IF(ISERROR(INDEX(Panaboard!Q:Q,MATCH(CONCATENATE(AZ450,"-",C450),Panaboard!Z:Z,0))),"",INDEX(Panaboard!Q:Q,MATCH(CONCATENATE(AZ450,"-",C450),Panaboard!Z:Z,0)))</f>
        <v/>
      </c>
      <c r="AR450" t="str">
        <f>IF(PResult!BW450="","",PResult!BW450)</f>
        <v/>
      </c>
      <c r="AS450" t="str">
        <f>IF(PResult!BX450="","",PResult!BX450)</f>
        <v/>
      </c>
      <c r="AT450" t="str">
        <f>IF(ISERROR(INDEX(Panaboard!K:K,MATCH(CONCATENATE(AZ450,"-",C450),Panaboard!Z:Z,0))),"",INDEX(Panaboard!K:K,MATCH(CONCATENATE(AZ450,"-",C450),Panaboard!Z:Z,0)))</f>
        <v/>
      </c>
      <c r="AU450" t="str">
        <f>IF(ISERROR(INDEX(Panaboard!U:U,MATCH(CONCATENATE(AZ450,"-",C450),Panaboard!Z:Z,0))),"",INDEX(Panaboard!U:U,MATCH(CONCATENATE(AZ450,"-",C450),Panaboard!Z:Z,0)))</f>
        <v/>
      </c>
      <c r="AV450" t="str">
        <f>IF(ISERROR(INDEX(Panaboard!W:W,MATCH(CONCATENATE(AZ450,"-",C450),Panaboard!Z:Z,0))),"",INDEX(Panaboard!W:W,MATCH(CONCATENATE(AZ450,"-",C450),Panaboard!Z:Z,0)))</f>
        <v/>
      </c>
      <c r="AW450" t="str">
        <f>IF(ISERROR(INDEX(Panaboard!X:X,MATCH(CONCATENATE(AZ450,"-",C450),Panaboard!Z:Z,0))),"",INDEX(Panaboard!X:X,MATCH(CONCATENATE(AZ450,"-",C450),Panaboard!Z:Z,0)))</f>
        <v/>
      </c>
      <c r="AX450" t="str">
        <f>IF(ISERROR(INDEX(Panaboard!AA:AA,MATCH(CONCATENATE(AZ450,"-",C450),Panaboard!Z:Z,0))),"",INDEX(Panaboard!AA:AA,MATCH(CONCATENATE(AZ450,"-",C450),Panaboard!Z:Z,0)))</f>
        <v/>
      </c>
      <c r="AY450" t="str">
        <f>IF(ISERROR(INDEX(Panaboard!AB:AB,MATCH(CONCATENATE(AZ450,"-",C450),Panaboard!Z:Z,0))),"",INDEX(Panaboard!AB:AB,MATCH(CONCATENATE(AZ450,"-",C450),Panaboard!Z:Z,0)))</f>
        <v/>
      </c>
      <c r="AZ450" t="str">
        <f t="shared" si="52"/>
        <v/>
      </c>
      <c r="BA450" t="str">
        <f>IF(ISERROR(INDEX(Panaboard!E:E,MATCH(CONCATENATE(AZ450,"-",C450),Panaboard!Z:Z,0))),"",INDEX(Panaboard!E:E,MATCH(CONCATENATE(AZ450,"-",C450),Panaboard!Z:Z,0)))</f>
        <v/>
      </c>
      <c r="BB450" t="str">
        <f>IF(ISERROR(INDEX(Panaboard!AC:AC,MATCH(CONCATENATE(AZ450,"-",C450),Panaboard!Z:Z,0))),"",INDEX(Panaboard!AC:AC,MATCH(CONCATENATE(AZ450,"-",C450),Panaboard!Z:Z,0)))</f>
        <v/>
      </c>
      <c r="BC450" t="str">
        <f t="shared" si="53"/>
        <v/>
      </c>
      <c r="BD450" t="str">
        <f t="shared" si="54"/>
        <v/>
      </c>
      <c r="BE450" t="str">
        <f t="shared" si="55"/>
        <v>xx0x0</v>
      </c>
      <c r="BF450" t="str">
        <f>IF(ISERROR(INDEX(CuttingList!F:F,MATCH(CONCATENATE(A450,"-",C450),CuttingList!E:E,0))),"",INDEX(CuttingList!F:F,MATCH(CONCATENATE(A450,"-",C450),CuttingList!E:E,0)))</f>
        <v/>
      </c>
    </row>
    <row r="451" spans="1:58" x14ac:dyDescent="0.25">
      <c r="A451" t="str">
        <f>IF(PResult!BJ451="","",PResult!BJ451)</f>
        <v/>
      </c>
      <c r="B451" t="str">
        <f>IF(PResult!E451="","",PResult!E451)</f>
        <v/>
      </c>
      <c r="C451" t="str">
        <f>IF(PResult!BZ451="","",PResult!BZ451)</f>
        <v/>
      </c>
      <c r="D451" t="str">
        <f>IF(ISERROR(INDEX(Panaboard!B:B,MATCH(CONCATENATE(AZ451,"-",C451),Panaboard!Z:Z,0))),"",TRIM(INDEX(Panaboard!B:B,MATCH(CONCATENATE(AZ451,"-",C451),Panaboard!Z:Z,0))))</f>
        <v/>
      </c>
      <c r="E451" t="str">
        <f t="shared" ref="E451:E514" si="59">IF(OR(AV451="",AV451=0),IF(CONCATENATE(IF(I451="","",I451),IF(J451="","",J451),IF(K451="","",K451),IF(OR(L451="",L451=0),"",L451))="","",CONCATENATE(IF(I451="","",I451),"x",IF(J451="","",J451),"x",IF(K451="","",K451),"x",IF(L451="","",L451))),AV451)</f>
        <v>xx0x0</v>
      </c>
      <c r="F451" t="str">
        <f>IF(PResult!U451="","",UPPER(TRIM(PResult!U451)))</f>
        <v/>
      </c>
      <c r="G451">
        <f>IF(OR(PResult!O451="",PResult!O451="(null)"),0,PResult!O451)</f>
        <v>0</v>
      </c>
      <c r="H451" t="str">
        <f>IF(ISERROR(INDEX(Panaboard!G:G,MATCH(CONCATENATE(AZ451,"-",C451),Panaboard!Z:Z,0))),"",INDEX(Panaboard!G:G,MATCH(CONCATENATE(AZ451,"-",C451),Panaboard!Z:Z,0)))</f>
        <v/>
      </c>
      <c r="I451" t="str">
        <f>IF(PResult!J451="","",PResult!J451)</f>
        <v/>
      </c>
      <c r="J451" t="str">
        <f>IF(PResult!K451="","",PResult!K451)</f>
        <v/>
      </c>
      <c r="K451">
        <f>IF(OR(PResult!L451="(null)",PResult!L451=""),0,PResult!L451)</f>
        <v>0</v>
      </c>
      <c r="L451">
        <f>IF(OR(PResult!M451="(null)",PResult!M451=""),0,PResult!M451)</f>
        <v>0</v>
      </c>
      <c r="M451">
        <f t="shared" si="56"/>
        <v>0</v>
      </c>
      <c r="N451" t="str">
        <f>TEXT(IF(ISERROR(INDEX(Panaboard!H:H,MATCH(CONCATENATE(AZ451,"-",C451),Panaboard!Z:Z,0))),"",INDEX(Panaboard!H:H,MATCH(CONCATENATE(AZ451,"-",C451),Panaboard!Z:Z,0))),"HH:MM")</f>
        <v/>
      </c>
      <c r="O451" t="str">
        <f>TEXT(IF(ISERROR(INDEX(Panaboard!I:I,MATCH(CONCATENATE(AZ451,"-",C451),Panaboard!Z:Z,0))),"",INDEX(Panaboard!I:I,MATCH(CONCATENATE(AZ451,"-",C451),Panaboard!Z:Z,0))),"HH:MM")</f>
        <v/>
      </c>
      <c r="P451" t="str">
        <f t="shared" si="57"/>
        <v/>
      </c>
      <c r="Q451" t="str">
        <f>IF(ISERROR(INDEX(Panaboard!S:S,MATCH(CONCATENATE(AZ451,"-",C451),Panaboard!Z:Z,0))),"",INDEX(Panaboard!S:S,MATCH(CONCATENATE(AZ451,"-",C451),Panaboard!Z:Z,0)))</f>
        <v/>
      </c>
      <c r="R451" t="str">
        <f>IF(ISERROR(INDEX(Panaboard!F:F,MATCH(CONCATENATE(AZ451,"-",C451),Panaboard!Z:Z,0))),"",INDEX(Panaboard!F:F,MATCH(CONCATENATE(AZ451,"-",C451),Panaboard!Z:Z,0)))</f>
        <v/>
      </c>
      <c r="S451" t="str">
        <f t="shared" si="58"/>
        <v/>
      </c>
      <c r="T451" t="str">
        <f>IF(ISERROR(INDEX(Panaboard!D:D,MATCH(CONCATENATE(AZ451,"-",C451),Panaboard!Z:Z,0))),"",INDEX(Panaboard!D:D,MATCH(CONCATENATE(AZ451,"-",C451),Panaboard!Z:Z,0)))</f>
        <v/>
      </c>
      <c r="U451" t="str">
        <f>IF(ISERROR(INDEX(Panaboard!J:J,MATCH(CONCATENATE(AZ451,"-",C451),Panaboard!Z:Z,0))),"",INDEX(Panaboard!J:J,MATCH(CONCATENATE(AZ451,"-",C451),Panaboard!Z:Z,0)))</f>
        <v/>
      </c>
      <c r="V451">
        <f>IF(PResult!BL451="",0,PResult!BL451)</f>
        <v>0</v>
      </c>
      <c r="W451">
        <f>IF(PResult!BM451="",0,PResult!BM451)</f>
        <v>0</v>
      </c>
      <c r="X451">
        <f>IF(OR(PResult!AE451="",PResult!AE451="(null)"),IF(OR(PResult!AD451="",PResult!AD451="(null)"),0,PResult!AD451),PResult!AE451)</f>
        <v>0</v>
      </c>
      <c r="Y451" t="str">
        <f>IF(OR(PResult!V451="",PResult!V451="(null)"),"",PResult!V451)</f>
        <v/>
      </c>
      <c r="Z451" t="str">
        <f>CONCATENATE(PResult!BO451,PResult!BP451)</f>
        <v/>
      </c>
      <c r="AA451" t="str">
        <f>IF(PResult!Y451="","",PResult!Y451)</f>
        <v/>
      </c>
      <c r="AB451" t="str">
        <f>IF(PResult!BQ451="","",PResult!BQ451)</f>
        <v/>
      </c>
      <c r="AC451" t="str">
        <f>IF(PResult!BR451="","",PResult!BR451)</f>
        <v/>
      </c>
      <c r="AD451" t="str">
        <f>IF(PResult!BS451="","",PResult!BS451)</f>
        <v/>
      </c>
      <c r="AE451" t="str">
        <f>IF(PResult!BN451="","",PResult!BN451)</f>
        <v/>
      </c>
      <c r="AF451" t="str">
        <f>IF(PResult!BT451="","",PResult!BT451)</f>
        <v/>
      </c>
      <c r="AG451" t="str">
        <f>IF(PResult!BU451="","",PResult!BU451)</f>
        <v/>
      </c>
      <c r="AH451" t="str">
        <f>IF(PResult!BV451="","",PResult!BV451)</f>
        <v/>
      </c>
      <c r="AI451" t="str">
        <f>TEXT(IF(ISERROR(INDEX(Panaboard!L:L,MATCH(CONCATENATE(AZ451,"-",C451),Panaboard!Z:Z,0))),"",INDEX(Panaboard!L:L,MATCH(CONCATENATE(AZ451,"-",C451),Panaboard!Z:Z,0))),"HH:MM")</f>
        <v/>
      </c>
      <c r="AJ451" t="str">
        <f>TEXT(IF(ISERROR(INDEX(Panaboard!M:M,MATCH(CONCATENATE(AZ451,"-",C451),Panaboard!Z:Z,0))),"",INDEX(Panaboard!M:M,MATCH(CONCATENATE(AZ451,"-",C451),Panaboard!Z:Z,0))),"HH:MM")</f>
        <v/>
      </c>
      <c r="AK451" t="str">
        <f>IF(PResult!BY451="","",PResult!BY451)</f>
        <v/>
      </c>
      <c r="AL451">
        <f>IF(PResult!P451="",0,PResult!P451)</f>
        <v>0</v>
      </c>
      <c r="AM451" t="str">
        <f>IF(ISERROR(INDEX(Panaboard!N:N,MATCH(CONCATENATE(AZ451,"-",C451),Panaboard!Z:Z,0))),"",INDEX(Panaboard!N:N,MATCH(CONCATENATE(AZ451,"-",C451),Panaboard!Z:Z,0)))</f>
        <v/>
      </c>
      <c r="AN451" t="str">
        <f>IF(ISERROR(INDEX(Panaboard!O:O,MATCH(CONCATENATE(AZ451,"-",C451),Panaboard!Z:Z,0))),"",INDEX(Panaboard!O:O,MATCH(CONCATENATE(AZ451,"-",C451),Panaboard!Z:Z,0)))</f>
        <v/>
      </c>
      <c r="AO451" t="str">
        <f>IF(ISERROR(INDEX(Panaboard!P:P,MATCH(CONCATENATE(AZ451,"-",C451),Panaboard!Z:Z,0))),"",INDEX(Panaboard!P:P,MATCH(CONCATENATE(AZ451,"-",C451),Panaboard!Z:Z,0)))</f>
        <v/>
      </c>
      <c r="AP451" t="str">
        <f>IF(ISERROR(INDEX(Panaboard!Q:Q,MATCH(CONCATENATE(AZ451,"-",C451),Panaboard!Z:Z,0))),"",INDEX(Panaboard!Q:Q,MATCH(CONCATENATE(AZ451,"-",C451),Panaboard!Z:Z,0)))</f>
        <v/>
      </c>
      <c r="AR451" t="str">
        <f>IF(PResult!BW451="","",PResult!BW451)</f>
        <v/>
      </c>
      <c r="AS451" t="str">
        <f>IF(PResult!BX451="","",PResult!BX451)</f>
        <v/>
      </c>
      <c r="AT451" t="str">
        <f>IF(ISERROR(INDEX(Panaboard!K:K,MATCH(CONCATENATE(AZ451,"-",C451),Panaboard!Z:Z,0))),"",INDEX(Panaboard!K:K,MATCH(CONCATENATE(AZ451,"-",C451),Panaboard!Z:Z,0)))</f>
        <v/>
      </c>
      <c r="AU451" t="str">
        <f>IF(ISERROR(INDEX(Panaboard!U:U,MATCH(CONCATENATE(AZ451,"-",C451),Panaboard!Z:Z,0))),"",INDEX(Panaboard!U:U,MATCH(CONCATENATE(AZ451,"-",C451),Panaboard!Z:Z,0)))</f>
        <v/>
      </c>
      <c r="AV451" t="str">
        <f>IF(ISERROR(INDEX(Panaboard!W:W,MATCH(CONCATENATE(AZ451,"-",C451),Panaboard!Z:Z,0))),"",INDEX(Panaboard!W:W,MATCH(CONCATENATE(AZ451,"-",C451),Panaboard!Z:Z,0)))</f>
        <v/>
      </c>
      <c r="AW451" t="str">
        <f>IF(ISERROR(INDEX(Panaboard!X:X,MATCH(CONCATENATE(AZ451,"-",C451),Panaboard!Z:Z,0))),"",INDEX(Panaboard!X:X,MATCH(CONCATENATE(AZ451,"-",C451),Panaboard!Z:Z,0)))</f>
        <v/>
      </c>
      <c r="AX451" t="str">
        <f>IF(ISERROR(INDEX(Panaboard!AA:AA,MATCH(CONCATENATE(AZ451,"-",C451),Panaboard!Z:Z,0))),"",INDEX(Panaboard!AA:AA,MATCH(CONCATENATE(AZ451,"-",C451),Panaboard!Z:Z,0)))</f>
        <v/>
      </c>
      <c r="AY451" t="str">
        <f>IF(ISERROR(INDEX(Panaboard!AB:AB,MATCH(CONCATENATE(AZ451,"-",C451),Panaboard!Z:Z,0))),"",INDEX(Panaboard!AB:AB,MATCH(CONCATENATE(AZ451,"-",C451),Panaboard!Z:Z,0)))</f>
        <v/>
      </c>
      <c r="AZ451" t="str">
        <f t="shared" ref="AZ451:AZ514" si="60">IF(A451="","",CONCATENATE(A451,"-",B451))</f>
        <v/>
      </c>
      <c r="BA451" t="str">
        <f>IF(ISERROR(INDEX(Panaboard!E:E,MATCH(CONCATENATE(AZ451,"-",C451),Panaboard!Z:Z,0))),"",INDEX(Panaboard!E:E,MATCH(CONCATENATE(AZ451,"-",C451),Panaboard!Z:Z,0)))</f>
        <v/>
      </c>
      <c r="BB451" t="str">
        <f>IF(ISERROR(INDEX(Panaboard!AC:AC,MATCH(CONCATENATE(AZ451,"-",C451),Panaboard!Z:Z,0))),"",INDEX(Panaboard!AC:AC,MATCH(CONCATENATE(AZ451,"-",C451),Panaboard!Z:Z,0)))</f>
        <v/>
      </c>
      <c r="BC451" t="str">
        <f t="shared" ref="BC451:BC514" si="61">IF(OR(BB451="",BB451=0),"",BB451)</f>
        <v/>
      </c>
      <c r="BD451" t="str">
        <f t="shared" ref="BD451:BD514" si="62">IF(OR(AW451="",AW451=0),"",AW451)</f>
        <v/>
      </c>
      <c r="BE451" t="str">
        <f t="shared" ref="BE451:BE514" si="63">IF(BD451="",E451,CONCATENATE(E451,"-",BD451))</f>
        <v>xx0x0</v>
      </c>
      <c r="BF451" t="str">
        <f>IF(ISERROR(INDEX(CuttingList!F:F,MATCH(CONCATENATE(A451,"-",C451),CuttingList!E:E,0))),"",INDEX(CuttingList!F:F,MATCH(CONCATENATE(A451,"-",C451),CuttingList!E:E,0)))</f>
        <v/>
      </c>
    </row>
    <row r="452" spans="1:58" x14ac:dyDescent="0.25">
      <c r="A452" t="str">
        <f>IF(PResult!BJ452="","",PResult!BJ452)</f>
        <v/>
      </c>
      <c r="B452" t="str">
        <f>IF(PResult!E452="","",PResult!E452)</f>
        <v/>
      </c>
      <c r="C452" t="str">
        <f>IF(PResult!BZ452="","",PResult!BZ452)</f>
        <v/>
      </c>
      <c r="D452" t="str">
        <f>IF(ISERROR(INDEX(Panaboard!B:B,MATCH(CONCATENATE(AZ452,"-",C452),Panaboard!Z:Z,0))),"",TRIM(INDEX(Panaboard!B:B,MATCH(CONCATENATE(AZ452,"-",C452),Panaboard!Z:Z,0))))</f>
        <v/>
      </c>
      <c r="E452" t="str">
        <f t="shared" si="59"/>
        <v>xx0x0</v>
      </c>
      <c r="F452" t="str">
        <f>IF(PResult!U452="","",UPPER(TRIM(PResult!U452)))</f>
        <v/>
      </c>
      <c r="G452">
        <f>IF(OR(PResult!O452="",PResult!O452="(null)"),0,PResult!O452)</f>
        <v>0</v>
      </c>
      <c r="H452" t="str">
        <f>IF(ISERROR(INDEX(Panaboard!G:G,MATCH(CONCATENATE(AZ452,"-",C452),Panaboard!Z:Z,0))),"",INDEX(Panaboard!G:G,MATCH(CONCATENATE(AZ452,"-",C452),Panaboard!Z:Z,0)))</f>
        <v/>
      </c>
      <c r="I452" t="str">
        <f>IF(PResult!J452="","",PResult!J452)</f>
        <v/>
      </c>
      <c r="J452" t="str">
        <f>IF(PResult!K452="","",PResult!K452)</f>
        <v/>
      </c>
      <c r="K452">
        <f>IF(OR(PResult!L452="(null)",PResult!L452=""),0,PResult!L452)</f>
        <v>0</v>
      </c>
      <c r="L452">
        <f>IF(OR(PResult!M452="(null)",PResult!M452=""),0,PResult!M452)</f>
        <v>0</v>
      </c>
      <c r="M452">
        <f t="shared" si="56"/>
        <v>0</v>
      </c>
      <c r="N452" t="str">
        <f>TEXT(IF(ISERROR(INDEX(Panaboard!H:H,MATCH(CONCATENATE(AZ452,"-",C452),Panaboard!Z:Z,0))),"",INDEX(Panaboard!H:H,MATCH(CONCATENATE(AZ452,"-",C452),Panaboard!Z:Z,0))),"HH:MM")</f>
        <v/>
      </c>
      <c r="O452" t="str">
        <f>TEXT(IF(ISERROR(INDEX(Panaboard!I:I,MATCH(CONCATENATE(AZ452,"-",C452),Panaboard!Z:Z,0))),"",INDEX(Panaboard!I:I,MATCH(CONCATENATE(AZ452,"-",C452),Panaboard!Z:Z,0))),"HH:MM")</f>
        <v/>
      </c>
      <c r="P452" t="str">
        <f t="shared" si="57"/>
        <v/>
      </c>
      <c r="Q452" t="str">
        <f>IF(ISERROR(INDEX(Panaboard!S:S,MATCH(CONCATENATE(AZ452,"-",C452),Panaboard!Z:Z,0))),"",INDEX(Panaboard!S:S,MATCH(CONCATENATE(AZ452,"-",C452),Panaboard!Z:Z,0)))</f>
        <v/>
      </c>
      <c r="R452" t="str">
        <f>IF(ISERROR(INDEX(Panaboard!F:F,MATCH(CONCATENATE(AZ452,"-",C452),Panaboard!Z:Z,0))),"",INDEX(Panaboard!F:F,MATCH(CONCATENATE(AZ452,"-",C452),Panaboard!Z:Z,0)))</f>
        <v/>
      </c>
      <c r="S452" t="str">
        <f t="shared" si="58"/>
        <v/>
      </c>
      <c r="T452" t="str">
        <f>IF(ISERROR(INDEX(Panaboard!D:D,MATCH(CONCATENATE(AZ452,"-",C452),Panaboard!Z:Z,0))),"",INDEX(Panaboard!D:D,MATCH(CONCATENATE(AZ452,"-",C452),Panaboard!Z:Z,0)))</f>
        <v/>
      </c>
      <c r="U452" t="str">
        <f>IF(ISERROR(INDEX(Panaboard!J:J,MATCH(CONCATENATE(AZ452,"-",C452),Panaboard!Z:Z,0))),"",INDEX(Panaboard!J:J,MATCH(CONCATENATE(AZ452,"-",C452),Panaboard!Z:Z,0)))</f>
        <v/>
      </c>
      <c r="V452">
        <f>IF(PResult!BL452="",0,PResult!BL452)</f>
        <v>0</v>
      </c>
      <c r="W452">
        <f>IF(PResult!BM452="",0,PResult!BM452)</f>
        <v>0</v>
      </c>
      <c r="X452">
        <f>IF(OR(PResult!AE452="",PResult!AE452="(null)"),IF(OR(PResult!AD452="",PResult!AD452="(null)"),0,PResult!AD452),PResult!AE452)</f>
        <v>0</v>
      </c>
      <c r="Y452" t="str">
        <f>IF(OR(PResult!V452="",PResult!V452="(null)"),"",PResult!V452)</f>
        <v/>
      </c>
      <c r="Z452" t="str">
        <f>CONCATENATE(PResult!BO452,PResult!BP452)</f>
        <v/>
      </c>
      <c r="AA452" t="str">
        <f>IF(PResult!Y452="","",PResult!Y452)</f>
        <v/>
      </c>
      <c r="AB452" t="str">
        <f>IF(PResult!BQ452="","",PResult!BQ452)</f>
        <v/>
      </c>
      <c r="AC452" t="str">
        <f>IF(PResult!BR452="","",PResult!BR452)</f>
        <v/>
      </c>
      <c r="AD452" t="str">
        <f>IF(PResult!BS452="","",PResult!BS452)</f>
        <v/>
      </c>
      <c r="AE452" t="str">
        <f>IF(PResult!BN452="","",PResult!BN452)</f>
        <v/>
      </c>
      <c r="AF452" t="str">
        <f>IF(PResult!BT452="","",PResult!BT452)</f>
        <v/>
      </c>
      <c r="AG452" t="str">
        <f>IF(PResult!BU452="","",PResult!BU452)</f>
        <v/>
      </c>
      <c r="AH452" t="str">
        <f>IF(PResult!BV452="","",PResult!BV452)</f>
        <v/>
      </c>
      <c r="AI452" t="str">
        <f>TEXT(IF(ISERROR(INDEX(Panaboard!L:L,MATCH(CONCATENATE(AZ452,"-",C452),Panaboard!Z:Z,0))),"",INDEX(Panaboard!L:L,MATCH(CONCATENATE(AZ452,"-",C452),Panaboard!Z:Z,0))),"HH:MM")</f>
        <v/>
      </c>
      <c r="AJ452" t="str">
        <f>TEXT(IF(ISERROR(INDEX(Panaboard!M:M,MATCH(CONCATENATE(AZ452,"-",C452),Panaboard!Z:Z,0))),"",INDEX(Panaboard!M:M,MATCH(CONCATENATE(AZ452,"-",C452),Panaboard!Z:Z,0))),"HH:MM")</f>
        <v/>
      </c>
      <c r="AK452" t="str">
        <f>IF(PResult!BY452="","",PResult!BY452)</f>
        <v/>
      </c>
      <c r="AL452">
        <f>IF(PResult!P452="",0,PResult!P452)</f>
        <v>0</v>
      </c>
      <c r="AM452" t="str">
        <f>IF(ISERROR(INDEX(Panaboard!N:N,MATCH(CONCATENATE(AZ452,"-",C452),Panaboard!Z:Z,0))),"",INDEX(Panaboard!N:N,MATCH(CONCATENATE(AZ452,"-",C452),Panaboard!Z:Z,0)))</f>
        <v/>
      </c>
      <c r="AN452" t="str">
        <f>IF(ISERROR(INDEX(Panaboard!O:O,MATCH(CONCATENATE(AZ452,"-",C452),Panaboard!Z:Z,0))),"",INDEX(Panaboard!O:O,MATCH(CONCATENATE(AZ452,"-",C452),Panaboard!Z:Z,0)))</f>
        <v/>
      </c>
      <c r="AO452" t="str">
        <f>IF(ISERROR(INDEX(Panaboard!P:P,MATCH(CONCATENATE(AZ452,"-",C452),Panaboard!Z:Z,0))),"",INDEX(Panaboard!P:P,MATCH(CONCATENATE(AZ452,"-",C452),Panaboard!Z:Z,0)))</f>
        <v/>
      </c>
      <c r="AP452" t="str">
        <f>IF(ISERROR(INDEX(Panaboard!Q:Q,MATCH(CONCATENATE(AZ452,"-",C452),Panaboard!Z:Z,0))),"",INDEX(Panaboard!Q:Q,MATCH(CONCATENATE(AZ452,"-",C452),Panaboard!Z:Z,0)))</f>
        <v/>
      </c>
      <c r="AR452" t="str">
        <f>IF(PResult!BW452="","",PResult!BW452)</f>
        <v/>
      </c>
      <c r="AS452" t="str">
        <f>IF(PResult!BX452="","",PResult!BX452)</f>
        <v/>
      </c>
      <c r="AT452" t="str">
        <f>IF(ISERROR(INDEX(Panaboard!K:K,MATCH(CONCATENATE(AZ452,"-",C452),Panaboard!Z:Z,0))),"",INDEX(Panaboard!K:K,MATCH(CONCATENATE(AZ452,"-",C452),Panaboard!Z:Z,0)))</f>
        <v/>
      </c>
      <c r="AU452" t="str">
        <f>IF(ISERROR(INDEX(Panaboard!U:U,MATCH(CONCATENATE(AZ452,"-",C452),Panaboard!Z:Z,0))),"",INDEX(Panaboard!U:U,MATCH(CONCATENATE(AZ452,"-",C452),Panaboard!Z:Z,0)))</f>
        <v/>
      </c>
      <c r="AV452" t="str">
        <f>IF(ISERROR(INDEX(Panaboard!W:W,MATCH(CONCATENATE(AZ452,"-",C452),Panaboard!Z:Z,0))),"",INDEX(Panaboard!W:W,MATCH(CONCATENATE(AZ452,"-",C452),Panaboard!Z:Z,0)))</f>
        <v/>
      </c>
      <c r="AW452" t="str">
        <f>IF(ISERROR(INDEX(Panaboard!X:X,MATCH(CONCATENATE(AZ452,"-",C452),Panaboard!Z:Z,0))),"",INDEX(Panaboard!X:X,MATCH(CONCATENATE(AZ452,"-",C452),Panaboard!Z:Z,0)))</f>
        <v/>
      </c>
      <c r="AX452" t="str">
        <f>IF(ISERROR(INDEX(Panaboard!AA:AA,MATCH(CONCATENATE(AZ452,"-",C452),Panaboard!Z:Z,0))),"",INDEX(Panaboard!AA:AA,MATCH(CONCATENATE(AZ452,"-",C452),Panaboard!Z:Z,0)))</f>
        <v/>
      </c>
      <c r="AY452" t="str">
        <f>IF(ISERROR(INDEX(Panaboard!AB:AB,MATCH(CONCATENATE(AZ452,"-",C452),Panaboard!Z:Z,0))),"",INDEX(Panaboard!AB:AB,MATCH(CONCATENATE(AZ452,"-",C452),Panaboard!Z:Z,0)))</f>
        <v/>
      </c>
      <c r="AZ452" t="str">
        <f t="shared" si="60"/>
        <v/>
      </c>
      <c r="BA452" t="str">
        <f>IF(ISERROR(INDEX(Panaboard!E:E,MATCH(CONCATENATE(AZ452,"-",C452),Panaboard!Z:Z,0))),"",INDEX(Panaboard!E:E,MATCH(CONCATENATE(AZ452,"-",C452),Panaboard!Z:Z,0)))</f>
        <v/>
      </c>
      <c r="BB452" t="str">
        <f>IF(ISERROR(INDEX(Panaboard!AC:AC,MATCH(CONCATENATE(AZ452,"-",C452),Panaboard!Z:Z,0))),"",INDEX(Panaboard!AC:AC,MATCH(CONCATENATE(AZ452,"-",C452),Panaboard!Z:Z,0)))</f>
        <v/>
      </c>
      <c r="BC452" t="str">
        <f t="shared" si="61"/>
        <v/>
      </c>
      <c r="BD452" t="str">
        <f t="shared" si="62"/>
        <v/>
      </c>
      <c r="BE452" t="str">
        <f t="shared" si="63"/>
        <v>xx0x0</v>
      </c>
      <c r="BF452" t="str">
        <f>IF(ISERROR(INDEX(CuttingList!F:F,MATCH(CONCATENATE(A452,"-",C452),CuttingList!E:E,0))),"",INDEX(CuttingList!F:F,MATCH(CONCATENATE(A452,"-",C452),CuttingList!E:E,0)))</f>
        <v/>
      </c>
    </row>
    <row r="453" spans="1:58" x14ac:dyDescent="0.25">
      <c r="A453" t="str">
        <f>IF(PResult!BJ453="","",PResult!BJ453)</f>
        <v/>
      </c>
      <c r="B453" t="str">
        <f>IF(PResult!E453="","",PResult!E453)</f>
        <v/>
      </c>
      <c r="C453" t="str">
        <f>IF(PResult!BZ453="","",PResult!BZ453)</f>
        <v/>
      </c>
      <c r="D453" t="str">
        <f>IF(ISERROR(INDEX(Panaboard!B:B,MATCH(CONCATENATE(AZ453,"-",C453),Panaboard!Z:Z,0))),"",TRIM(INDEX(Panaboard!B:B,MATCH(CONCATENATE(AZ453,"-",C453),Panaboard!Z:Z,0))))</f>
        <v/>
      </c>
      <c r="E453" t="str">
        <f t="shared" si="59"/>
        <v>xx0x0</v>
      </c>
      <c r="F453" t="str">
        <f>IF(PResult!U453="","",UPPER(TRIM(PResult!U453)))</f>
        <v/>
      </c>
      <c r="G453">
        <f>IF(OR(PResult!O453="",PResult!O453="(null)"),0,PResult!O453)</f>
        <v>0</v>
      </c>
      <c r="H453" t="str">
        <f>IF(ISERROR(INDEX(Panaboard!G:G,MATCH(CONCATENATE(AZ453,"-",C453),Panaboard!Z:Z,0))),"",INDEX(Panaboard!G:G,MATCH(CONCATENATE(AZ453,"-",C453),Panaboard!Z:Z,0)))</f>
        <v/>
      </c>
      <c r="I453" t="str">
        <f>IF(PResult!J453="","",PResult!J453)</f>
        <v/>
      </c>
      <c r="J453" t="str">
        <f>IF(PResult!K453="","",PResult!K453)</f>
        <v/>
      </c>
      <c r="K453">
        <f>IF(OR(PResult!L453="(null)",PResult!L453=""),0,PResult!L453)</f>
        <v>0</v>
      </c>
      <c r="L453">
        <f>IF(OR(PResult!M453="(null)",PResult!M453=""),0,PResult!M453)</f>
        <v>0</v>
      </c>
      <c r="M453">
        <f t="shared" si="56"/>
        <v>0</v>
      </c>
      <c r="N453" t="str">
        <f>TEXT(IF(ISERROR(INDEX(Panaboard!H:H,MATCH(CONCATENATE(AZ453,"-",C453),Panaboard!Z:Z,0))),"",INDEX(Panaboard!H:H,MATCH(CONCATENATE(AZ453,"-",C453),Panaboard!Z:Z,0))),"HH:MM")</f>
        <v/>
      </c>
      <c r="O453" t="str">
        <f>TEXT(IF(ISERROR(INDEX(Panaboard!I:I,MATCH(CONCATENATE(AZ453,"-",C453),Panaboard!Z:Z,0))),"",INDEX(Panaboard!I:I,MATCH(CONCATENATE(AZ453,"-",C453),Panaboard!Z:Z,0))),"HH:MM")</f>
        <v/>
      </c>
      <c r="P453" t="str">
        <f t="shared" si="57"/>
        <v/>
      </c>
      <c r="Q453" t="str">
        <f>IF(ISERROR(INDEX(Panaboard!S:S,MATCH(CONCATENATE(AZ453,"-",C453),Panaboard!Z:Z,0))),"",INDEX(Panaboard!S:S,MATCH(CONCATENATE(AZ453,"-",C453),Panaboard!Z:Z,0)))</f>
        <v/>
      </c>
      <c r="R453" t="str">
        <f>IF(ISERROR(INDEX(Panaboard!F:F,MATCH(CONCATENATE(AZ453,"-",C453),Panaboard!Z:Z,0))),"",INDEX(Panaboard!F:F,MATCH(CONCATENATE(AZ453,"-",C453),Panaboard!Z:Z,0)))</f>
        <v/>
      </c>
      <c r="S453" t="str">
        <f t="shared" si="58"/>
        <v/>
      </c>
      <c r="T453" t="str">
        <f>IF(ISERROR(INDEX(Panaboard!D:D,MATCH(CONCATENATE(AZ453,"-",C453),Panaboard!Z:Z,0))),"",INDEX(Panaboard!D:D,MATCH(CONCATENATE(AZ453,"-",C453),Panaboard!Z:Z,0)))</f>
        <v/>
      </c>
      <c r="U453" t="str">
        <f>IF(ISERROR(INDEX(Panaboard!J:J,MATCH(CONCATENATE(AZ453,"-",C453),Panaboard!Z:Z,0))),"",INDEX(Panaboard!J:J,MATCH(CONCATENATE(AZ453,"-",C453),Panaboard!Z:Z,0)))</f>
        <v/>
      </c>
      <c r="V453">
        <f>IF(PResult!BL453="",0,PResult!BL453)</f>
        <v>0</v>
      </c>
      <c r="W453">
        <f>IF(PResult!BM453="",0,PResult!BM453)</f>
        <v>0</v>
      </c>
      <c r="X453">
        <f>IF(OR(PResult!AE453="",PResult!AE453="(null)"),IF(OR(PResult!AD453="",PResult!AD453="(null)"),0,PResult!AD453),PResult!AE453)</f>
        <v>0</v>
      </c>
      <c r="Y453" t="str">
        <f>IF(OR(PResult!V453="",PResult!V453="(null)"),"",PResult!V453)</f>
        <v/>
      </c>
      <c r="Z453" t="str">
        <f>CONCATENATE(PResult!BO453,PResult!BP453)</f>
        <v/>
      </c>
      <c r="AA453" t="str">
        <f>IF(PResult!Y453="","",PResult!Y453)</f>
        <v/>
      </c>
      <c r="AB453" t="str">
        <f>IF(PResult!BQ453="","",PResult!BQ453)</f>
        <v/>
      </c>
      <c r="AC453" t="str">
        <f>IF(PResult!BR453="","",PResult!BR453)</f>
        <v/>
      </c>
      <c r="AD453" t="str">
        <f>IF(PResult!BS453="","",PResult!BS453)</f>
        <v/>
      </c>
      <c r="AE453" t="str">
        <f>IF(PResult!BN453="","",PResult!BN453)</f>
        <v/>
      </c>
      <c r="AF453" t="str">
        <f>IF(PResult!BT453="","",PResult!BT453)</f>
        <v/>
      </c>
      <c r="AG453" t="str">
        <f>IF(PResult!BU453="","",PResult!BU453)</f>
        <v/>
      </c>
      <c r="AH453" t="str">
        <f>IF(PResult!BV453="","",PResult!BV453)</f>
        <v/>
      </c>
      <c r="AI453" t="str">
        <f>TEXT(IF(ISERROR(INDEX(Panaboard!L:L,MATCH(CONCATENATE(AZ453,"-",C453),Panaboard!Z:Z,0))),"",INDEX(Panaboard!L:L,MATCH(CONCATENATE(AZ453,"-",C453),Panaboard!Z:Z,0))),"HH:MM")</f>
        <v/>
      </c>
      <c r="AJ453" t="str">
        <f>TEXT(IF(ISERROR(INDEX(Panaboard!M:M,MATCH(CONCATENATE(AZ453,"-",C453),Panaboard!Z:Z,0))),"",INDEX(Panaboard!M:M,MATCH(CONCATENATE(AZ453,"-",C453),Panaboard!Z:Z,0))),"HH:MM")</f>
        <v/>
      </c>
      <c r="AK453" t="str">
        <f>IF(PResult!BY453="","",PResult!BY453)</f>
        <v/>
      </c>
      <c r="AL453">
        <f>IF(PResult!P453="",0,PResult!P453)</f>
        <v>0</v>
      </c>
      <c r="AM453" t="str">
        <f>IF(ISERROR(INDEX(Panaboard!N:N,MATCH(CONCATENATE(AZ453,"-",C453),Panaboard!Z:Z,0))),"",INDEX(Panaboard!N:N,MATCH(CONCATENATE(AZ453,"-",C453),Panaboard!Z:Z,0)))</f>
        <v/>
      </c>
      <c r="AN453" t="str">
        <f>IF(ISERROR(INDEX(Panaboard!O:O,MATCH(CONCATENATE(AZ453,"-",C453),Panaboard!Z:Z,0))),"",INDEX(Panaboard!O:O,MATCH(CONCATENATE(AZ453,"-",C453),Panaboard!Z:Z,0)))</f>
        <v/>
      </c>
      <c r="AO453" t="str">
        <f>IF(ISERROR(INDEX(Panaboard!P:P,MATCH(CONCATENATE(AZ453,"-",C453),Panaboard!Z:Z,0))),"",INDEX(Panaboard!P:P,MATCH(CONCATENATE(AZ453,"-",C453),Panaboard!Z:Z,0)))</f>
        <v/>
      </c>
      <c r="AP453" t="str">
        <f>IF(ISERROR(INDEX(Panaboard!Q:Q,MATCH(CONCATENATE(AZ453,"-",C453),Panaboard!Z:Z,0))),"",INDEX(Panaboard!Q:Q,MATCH(CONCATENATE(AZ453,"-",C453),Panaboard!Z:Z,0)))</f>
        <v/>
      </c>
      <c r="AR453" t="str">
        <f>IF(PResult!BW453="","",PResult!BW453)</f>
        <v/>
      </c>
      <c r="AS453" t="str">
        <f>IF(PResult!BX453="","",PResult!BX453)</f>
        <v/>
      </c>
      <c r="AT453" t="str">
        <f>IF(ISERROR(INDEX(Panaboard!K:K,MATCH(CONCATENATE(AZ453,"-",C453),Panaboard!Z:Z,0))),"",INDEX(Panaboard!K:K,MATCH(CONCATENATE(AZ453,"-",C453),Panaboard!Z:Z,0)))</f>
        <v/>
      </c>
      <c r="AU453" t="str">
        <f>IF(ISERROR(INDEX(Panaboard!U:U,MATCH(CONCATENATE(AZ453,"-",C453),Panaboard!Z:Z,0))),"",INDEX(Panaboard!U:U,MATCH(CONCATENATE(AZ453,"-",C453),Panaboard!Z:Z,0)))</f>
        <v/>
      </c>
      <c r="AV453" t="str">
        <f>IF(ISERROR(INDEX(Panaboard!W:W,MATCH(CONCATENATE(AZ453,"-",C453),Panaboard!Z:Z,0))),"",INDEX(Panaboard!W:W,MATCH(CONCATENATE(AZ453,"-",C453),Panaboard!Z:Z,0)))</f>
        <v/>
      </c>
      <c r="AW453" t="str">
        <f>IF(ISERROR(INDEX(Panaboard!X:X,MATCH(CONCATENATE(AZ453,"-",C453),Panaboard!Z:Z,0))),"",INDEX(Panaboard!X:X,MATCH(CONCATENATE(AZ453,"-",C453),Panaboard!Z:Z,0)))</f>
        <v/>
      </c>
      <c r="AX453" t="str">
        <f>IF(ISERROR(INDEX(Panaboard!AA:AA,MATCH(CONCATENATE(AZ453,"-",C453),Panaboard!Z:Z,0))),"",INDEX(Panaboard!AA:AA,MATCH(CONCATENATE(AZ453,"-",C453),Panaboard!Z:Z,0)))</f>
        <v/>
      </c>
      <c r="AY453" t="str">
        <f>IF(ISERROR(INDEX(Panaboard!AB:AB,MATCH(CONCATENATE(AZ453,"-",C453),Panaboard!Z:Z,0))),"",INDEX(Panaboard!AB:AB,MATCH(CONCATENATE(AZ453,"-",C453),Panaboard!Z:Z,0)))</f>
        <v/>
      </c>
      <c r="AZ453" t="str">
        <f t="shared" si="60"/>
        <v/>
      </c>
      <c r="BA453" t="str">
        <f>IF(ISERROR(INDEX(Panaboard!E:E,MATCH(CONCATENATE(AZ453,"-",C453),Panaboard!Z:Z,0))),"",INDEX(Panaboard!E:E,MATCH(CONCATENATE(AZ453,"-",C453),Panaboard!Z:Z,0)))</f>
        <v/>
      </c>
      <c r="BB453" t="str">
        <f>IF(ISERROR(INDEX(Panaboard!AC:AC,MATCH(CONCATENATE(AZ453,"-",C453),Panaboard!Z:Z,0))),"",INDEX(Panaboard!AC:AC,MATCH(CONCATENATE(AZ453,"-",C453),Panaboard!Z:Z,0)))</f>
        <v/>
      </c>
      <c r="BC453" t="str">
        <f t="shared" si="61"/>
        <v/>
      </c>
      <c r="BD453" t="str">
        <f t="shared" si="62"/>
        <v/>
      </c>
      <c r="BE453" t="str">
        <f t="shared" si="63"/>
        <v>xx0x0</v>
      </c>
      <c r="BF453" t="str">
        <f>IF(ISERROR(INDEX(CuttingList!F:F,MATCH(CONCATENATE(A453,"-",C453),CuttingList!E:E,0))),"",INDEX(CuttingList!F:F,MATCH(CONCATENATE(A453,"-",C453),CuttingList!E:E,0)))</f>
        <v/>
      </c>
    </row>
    <row r="454" spans="1:58" x14ac:dyDescent="0.25">
      <c r="A454" t="str">
        <f>IF(PResult!BJ454="","",PResult!BJ454)</f>
        <v/>
      </c>
      <c r="B454" t="str">
        <f>IF(PResult!E454="","",PResult!E454)</f>
        <v/>
      </c>
      <c r="C454" t="str">
        <f>IF(PResult!BZ454="","",PResult!BZ454)</f>
        <v/>
      </c>
      <c r="D454" t="str">
        <f>IF(ISERROR(INDEX(Panaboard!B:B,MATCH(CONCATENATE(AZ454,"-",C454),Panaboard!Z:Z,0))),"",TRIM(INDEX(Panaboard!B:B,MATCH(CONCATENATE(AZ454,"-",C454),Panaboard!Z:Z,0))))</f>
        <v/>
      </c>
      <c r="E454" t="str">
        <f t="shared" si="59"/>
        <v>xx0x0</v>
      </c>
      <c r="F454" t="str">
        <f>IF(PResult!U454="","",UPPER(TRIM(PResult!U454)))</f>
        <v/>
      </c>
      <c r="G454">
        <f>IF(OR(PResult!O454="",PResult!O454="(null)"),0,PResult!O454)</f>
        <v>0</v>
      </c>
      <c r="H454" t="str">
        <f>IF(ISERROR(INDEX(Panaboard!G:G,MATCH(CONCATENATE(AZ454,"-",C454),Panaboard!Z:Z,0))),"",INDEX(Panaboard!G:G,MATCH(CONCATENATE(AZ454,"-",C454),Panaboard!Z:Z,0)))</f>
        <v/>
      </c>
      <c r="I454" t="str">
        <f>IF(PResult!J454="","",PResult!J454)</f>
        <v/>
      </c>
      <c r="J454" t="str">
        <f>IF(PResult!K454="","",PResult!K454)</f>
        <v/>
      </c>
      <c r="K454">
        <f>IF(OR(PResult!L454="(null)",PResult!L454=""),0,PResult!L454)</f>
        <v>0</v>
      </c>
      <c r="L454">
        <f>IF(OR(PResult!M454="(null)",PResult!M454=""),0,PResult!M454)</f>
        <v>0</v>
      </c>
      <c r="M454">
        <f t="shared" si="56"/>
        <v>0</v>
      </c>
      <c r="N454" t="str">
        <f>TEXT(IF(ISERROR(INDEX(Panaboard!H:H,MATCH(CONCATENATE(AZ454,"-",C454),Panaboard!Z:Z,0))),"",INDEX(Panaboard!H:H,MATCH(CONCATENATE(AZ454,"-",C454),Panaboard!Z:Z,0))),"HH:MM")</f>
        <v/>
      </c>
      <c r="O454" t="str">
        <f>TEXT(IF(ISERROR(INDEX(Panaboard!I:I,MATCH(CONCATENATE(AZ454,"-",C454),Panaboard!Z:Z,0))),"",INDEX(Panaboard!I:I,MATCH(CONCATENATE(AZ454,"-",C454),Panaboard!Z:Z,0))),"HH:MM")</f>
        <v/>
      </c>
      <c r="P454" t="str">
        <f t="shared" si="57"/>
        <v/>
      </c>
      <c r="Q454" t="str">
        <f>IF(ISERROR(INDEX(Panaboard!S:S,MATCH(CONCATENATE(AZ454,"-",C454),Panaboard!Z:Z,0))),"",INDEX(Panaboard!S:S,MATCH(CONCATENATE(AZ454,"-",C454),Panaboard!Z:Z,0)))</f>
        <v/>
      </c>
      <c r="R454" t="str">
        <f>IF(ISERROR(INDEX(Panaboard!F:F,MATCH(CONCATENATE(AZ454,"-",C454),Panaboard!Z:Z,0))),"",INDEX(Panaboard!F:F,MATCH(CONCATENATE(AZ454,"-",C454),Panaboard!Z:Z,0)))</f>
        <v/>
      </c>
      <c r="S454" t="str">
        <f t="shared" si="58"/>
        <v/>
      </c>
      <c r="T454" t="str">
        <f>IF(ISERROR(INDEX(Panaboard!D:D,MATCH(CONCATENATE(AZ454,"-",C454),Panaboard!Z:Z,0))),"",INDEX(Panaboard!D:D,MATCH(CONCATENATE(AZ454,"-",C454),Panaboard!Z:Z,0)))</f>
        <v/>
      </c>
      <c r="U454" t="str">
        <f>IF(ISERROR(INDEX(Panaboard!J:J,MATCH(CONCATENATE(AZ454,"-",C454),Panaboard!Z:Z,0))),"",INDEX(Panaboard!J:J,MATCH(CONCATENATE(AZ454,"-",C454),Panaboard!Z:Z,0)))</f>
        <v/>
      </c>
      <c r="V454">
        <f>IF(PResult!BL454="",0,PResult!BL454)</f>
        <v>0</v>
      </c>
      <c r="W454">
        <f>IF(PResult!BM454="",0,PResult!BM454)</f>
        <v>0</v>
      </c>
      <c r="X454">
        <f>IF(OR(PResult!AE454="",PResult!AE454="(null)"),IF(OR(PResult!AD454="",PResult!AD454="(null)"),0,PResult!AD454),PResult!AE454)</f>
        <v>0</v>
      </c>
      <c r="Y454" t="str">
        <f>IF(OR(PResult!V454="",PResult!V454="(null)"),"",PResult!V454)</f>
        <v/>
      </c>
      <c r="Z454" t="str">
        <f>CONCATENATE(PResult!BO454,PResult!BP454)</f>
        <v/>
      </c>
      <c r="AA454" t="str">
        <f>IF(PResult!Y454="","",PResult!Y454)</f>
        <v/>
      </c>
      <c r="AB454" t="str">
        <f>IF(PResult!BQ454="","",PResult!BQ454)</f>
        <v/>
      </c>
      <c r="AC454" t="str">
        <f>IF(PResult!BR454="","",PResult!BR454)</f>
        <v/>
      </c>
      <c r="AD454" t="str">
        <f>IF(PResult!BS454="","",PResult!BS454)</f>
        <v/>
      </c>
      <c r="AE454" t="str">
        <f>IF(PResult!BN454="","",PResult!BN454)</f>
        <v/>
      </c>
      <c r="AF454" t="str">
        <f>IF(PResult!BT454="","",PResult!BT454)</f>
        <v/>
      </c>
      <c r="AG454" t="str">
        <f>IF(PResult!BU454="","",PResult!BU454)</f>
        <v/>
      </c>
      <c r="AH454" t="str">
        <f>IF(PResult!BV454="","",PResult!BV454)</f>
        <v/>
      </c>
      <c r="AI454" t="str">
        <f>TEXT(IF(ISERROR(INDEX(Panaboard!L:L,MATCH(CONCATENATE(AZ454,"-",C454),Panaboard!Z:Z,0))),"",INDEX(Panaboard!L:L,MATCH(CONCATENATE(AZ454,"-",C454),Panaboard!Z:Z,0))),"HH:MM")</f>
        <v/>
      </c>
      <c r="AJ454" t="str">
        <f>TEXT(IF(ISERROR(INDEX(Panaboard!M:M,MATCH(CONCATENATE(AZ454,"-",C454),Panaboard!Z:Z,0))),"",INDEX(Panaboard!M:M,MATCH(CONCATENATE(AZ454,"-",C454),Panaboard!Z:Z,0))),"HH:MM")</f>
        <v/>
      </c>
      <c r="AK454" t="str">
        <f>IF(PResult!BY454="","",PResult!BY454)</f>
        <v/>
      </c>
      <c r="AL454">
        <f>IF(PResult!P454="",0,PResult!P454)</f>
        <v>0</v>
      </c>
      <c r="AM454" t="str">
        <f>IF(ISERROR(INDEX(Panaboard!N:N,MATCH(CONCATENATE(AZ454,"-",C454),Panaboard!Z:Z,0))),"",INDEX(Panaboard!N:N,MATCH(CONCATENATE(AZ454,"-",C454),Panaboard!Z:Z,0)))</f>
        <v/>
      </c>
      <c r="AN454" t="str">
        <f>IF(ISERROR(INDEX(Panaboard!O:O,MATCH(CONCATENATE(AZ454,"-",C454),Panaboard!Z:Z,0))),"",INDEX(Panaboard!O:O,MATCH(CONCATENATE(AZ454,"-",C454),Panaboard!Z:Z,0)))</f>
        <v/>
      </c>
      <c r="AO454" t="str">
        <f>IF(ISERROR(INDEX(Panaboard!P:P,MATCH(CONCATENATE(AZ454,"-",C454),Panaboard!Z:Z,0))),"",INDEX(Panaboard!P:P,MATCH(CONCATENATE(AZ454,"-",C454),Panaboard!Z:Z,0)))</f>
        <v/>
      </c>
      <c r="AP454" t="str">
        <f>IF(ISERROR(INDEX(Panaboard!Q:Q,MATCH(CONCATENATE(AZ454,"-",C454),Panaboard!Z:Z,0))),"",INDEX(Panaboard!Q:Q,MATCH(CONCATENATE(AZ454,"-",C454),Panaboard!Z:Z,0)))</f>
        <v/>
      </c>
      <c r="AR454" t="str">
        <f>IF(PResult!BW454="","",PResult!BW454)</f>
        <v/>
      </c>
      <c r="AS454" t="str">
        <f>IF(PResult!BX454="","",PResult!BX454)</f>
        <v/>
      </c>
      <c r="AT454" t="str">
        <f>IF(ISERROR(INDEX(Panaboard!K:K,MATCH(CONCATENATE(AZ454,"-",C454),Panaboard!Z:Z,0))),"",INDEX(Panaboard!K:K,MATCH(CONCATENATE(AZ454,"-",C454),Panaboard!Z:Z,0)))</f>
        <v/>
      </c>
      <c r="AU454" t="str">
        <f>IF(ISERROR(INDEX(Panaboard!U:U,MATCH(CONCATENATE(AZ454,"-",C454),Panaboard!Z:Z,0))),"",INDEX(Panaboard!U:U,MATCH(CONCATENATE(AZ454,"-",C454),Panaboard!Z:Z,0)))</f>
        <v/>
      </c>
      <c r="AV454" t="str">
        <f>IF(ISERROR(INDEX(Panaboard!W:W,MATCH(CONCATENATE(AZ454,"-",C454),Panaboard!Z:Z,0))),"",INDEX(Panaboard!W:W,MATCH(CONCATENATE(AZ454,"-",C454),Panaboard!Z:Z,0)))</f>
        <v/>
      </c>
      <c r="AW454" t="str">
        <f>IF(ISERROR(INDEX(Panaboard!X:X,MATCH(CONCATENATE(AZ454,"-",C454),Panaboard!Z:Z,0))),"",INDEX(Panaboard!X:X,MATCH(CONCATENATE(AZ454,"-",C454),Panaboard!Z:Z,0)))</f>
        <v/>
      </c>
      <c r="AX454" t="str">
        <f>IF(ISERROR(INDEX(Panaboard!AA:AA,MATCH(CONCATENATE(AZ454,"-",C454),Panaboard!Z:Z,0))),"",INDEX(Panaboard!AA:AA,MATCH(CONCATENATE(AZ454,"-",C454),Panaboard!Z:Z,0)))</f>
        <v/>
      </c>
      <c r="AY454" t="str">
        <f>IF(ISERROR(INDEX(Panaboard!AB:AB,MATCH(CONCATENATE(AZ454,"-",C454),Panaboard!Z:Z,0))),"",INDEX(Panaboard!AB:AB,MATCH(CONCATENATE(AZ454,"-",C454),Panaboard!Z:Z,0)))</f>
        <v/>
      </c>
      <c r="AZ454" t="str">
        <f t="shared" si="60"/>
        <v/>
      </c>
      <c r="BA454" t="str">
        <f>IF(ISERROR(INDEX(Panaboard!E:E,MATCH(CONCATENATE(AZ454,"-",C454),Panaboard!Z:Z,0))),"",INDEX(Panaboard!E:E,MATCH(CONCATENATE(AZ454,"-",C454),Panaboard!Z:Z,0)))</f>
        <v/>
      </c>
      <c r="BB454" t="str">
        <f>IF(ISERROR(INDEX(Panaboard!AC:AC,MATCH(CONCATENATE(AZ454,"-",C454),Panaboard!Z:Z,0))),"",INDEX(Panaboard!AC:AC,MATCH(CONCATENATE(AZ454,"-",C454),Panaboard!Z:Z,0)))</f>
        <v/>
      </c>
      <c r="BC454" t="str">
        <f t="shared" si="61"/>
        <v/>
      </c>
      <c r="BD454" t="str">
        <f t="shared" si="62"/>
        <v/>
      </c>
      <c r="BE454" t="str">
        <f t="shared" si="63"/>
        <v>xx0x0</v>
      </c>
      <c r="BF454" t="str">
        <f>IF(ISERROR(INDEX(CuttingList!F:F,MATCH(CONCATENATE(A454,"-",C454),CuttingList!E:E,0))),"",INDEX(CuttingList!F:F,MATCH(CONCATENATE(A454,"-",C454),CuttingList!E:E,0)))</f>
        <v/>
      </c>
    </row>
    <row r="455" spans="1:58" x14ac:dyDescent="0.25">
      <c r="A455" t="str">
        <f>IF(PResult!BJ455="","",PResult!BJ455)</f>
        <v/>
      </c>
      <c r="B455" t="str">
        <f>IF(PResult!E455="","",PResult!E455)</f>
        <v/>
      </c>
      <c r="C455" t="str">
        <f>IF(PResult!BZ455="","",PResult!BZ455)</f>
        <v/>
      </c>
      <c r="D455" t="str">
        <f>IF(ISERROR(INDEX(Panaboard!B:B,MATCH(CONCATENATE(AZ455,"-",C455),Panaboard!Z:Z,0))),"",TRIM(INDEX(Panaboard!B:B,MATCH(CONCATENATE(AZ455,"-",C455),Panaboard!Z:Z,0))))</f>
        <v/>
      </c>
      <c r="E455" t="str">
        <f t="shared" si="59"/>
        <v>xx0x0</v>
      </c>
      <c r="F455" t="str">
        <f>IF(PResult!U455="","",UPPER(TRIM(PResult!U455)))</f>
        <v/>
      </c>
      <c r="G455">
        <f>IF(OR(PResult!O455="",PResult!O455="(null)"),0,PResult!O455)</f>
        <v>0</v>
      </c>
      <c r="H455" t="str">
        <f>IF(ISERROR(INDEX(Panaboard!G:G,MATCH(CONCATENATE(AZ455,"-",C455),Panaboard!Z:Z,0))),"",INDEX(Panaboard!G:G,MATCH(CONCATENATE(AZ455,"-",C455),Panaboard!Z:Z,0)))</f>
        <v/>
      </c>
      <c r="I455" t="str">
        <f>IF(PResult!J455="","",PResult!J455)</f>
        <v/>
      </c>
      <c r="J455" t="str">
        <f>IF(PResult!K455="","",PResult!K455)</f>
        <v/>
      </c>
      <c r="K455">
        <f>IF(OR(PResult!L455="(null)",PResult!L455=""),0,PResult!L455)</f>
        <v>0</v>
      </c>
      <c r="L455">
        <f>IF(OR(PResult!M455="(null)",PResult!M455=""),0,PResult!M455)</f>
        <v>0</v>
      </c>
      <c r="M455">
        <f t="shared" si="56"/>
        <v>0</v>
      </c>
      <c r="N455" t="str">
        <f>TEXT(IF(ISERROR(INDEX(Panaboard!H:H,MATCH(CONCATENATE(AZ455,"-",C455),Panaboard!Z:Z,0))),"",INDEX(Panaboard!H:H,MATCH(CONCATENATE(AZ455,"-",C455),Panaboard!Z:Z,0))),"HH:MM")</f>
        <v/>
      </c>
      <c r="O455" t="str">
        <f>TEXT(IF(ISERROR(INDEX(Panaboard!I:I,MATCH(CONCATENATE(AZ455,"-",C455),Panaboard!Z:Z,0))),"",INDEX(Panaboard!I:I,MATCH(CONCATENATE(AZ455,"-",C455),Panaboard!Z:Z,0))),"HH:MM")</f>
        <v/>
      </c>
      <c r="P455" t="str">
        <f t="shared" si="57"/>
        <v/>
      </c>
      <c r="Q455" t="str">
        <f>IF(ISERROR(INDEX(Panaboard!S:S,MATCH(CONCATENATE(AZ455,"-",C455),Panaboard!Z:Z,0))),"",INDEX(Panaboard!S:S,MATCH(CONCATENATE(AZ455,"-",C455),Panaboard!Z:Z,0)))</f>
        <v/>
      </c>
      <c r="R455" t="str">
        <f>IF(ISERROR(INDEX(Panaboard!F:F,MATCH(CONCATENATE(AZ455,"-",C455),Panaboard!Z:Z,0))),"",INDEX(Panaboard!F:F,MATCH(CONCATENATE(AZ455,"-",C455),Panaboard!Z:Z,0)))</f>
        <v/>
      </c>
      <c r="S455" t="str">
        <f t="shared" si="58"/>
        <v/>
      </c>
      <c r="T455" t="str">
        <f>IF(ISERROR(INDEX(Panaboard!D:D,MATCH(CONCATENATE(AZ455,"-",C455),Panaboard!Z:Z,0))),"",INDEX(Panaboard!D:D,MATCH(CONCATENATE(AZ455,"-",C455),Panaboard!Z:Z,0)))</f>
        <v/>
      </c>
      <c r="U455" t="str">
        <f>IF(ISERROR(INDEX(Panaboard!J:J,MATCH(CONCATENATE(AZ455,"-",C455),Panaboard!Z:Z,0))),"",INDEX(Panaboard!J:J,MATCH(CONCATENATE(AZ455,"-",C455),Panaboard!Z:Z,0)))</f>
        <v/>
      </c>
      <c r="V455">
        <f>IF(PResult!BL455="",0,PResult!BL455)</f>
        <v>0</v>
      </c>
      <c r="W455">
        <f>IF(PResult!BM455="",0,PResult!BM455)</f>
        <v>0</v>
      </c>
      <c r="X455">
        <f>IF(OR(PResult!AE455="",PResult!AE455="(null)"),IF(OR(PResult!AD455="",PResult!AD455="(null)"),0,PResult!AD455),PResult!AE455)</f>
        <v>0</v>
      </c>
      <c r="Y455" t="str">
        <f>IF(OR(PResult!V455="",PResult!V455="(null)"),"",PResult!V455)</f>
        <v/>
      </c>
      <c r="Z455" t="str">
        <f>CONCATENATE(PResult!BO455,PResult!BP455)</f>
        <v/>
      </c>
      <c r="AA455" t="str">
        <f>IF(PResult!Y455="","",PResult!Y455)</f>
        <v/>
      </c>
      <c r="AB455" t="str">
        <f>IF(PResult!BQ455="","",PResult!BQ455)</f>
        <v/>
      </c>
      <c r="AC455" t="str">
        <f>IF(PResult!BR455="","",PResult!BR455)</f>
        <v/>
      </c>
      <c r="AD455" t="str">
        <f>IF(PResult!BS455="","",PResult!BS455)</f>
        <v/>
      </c>
      <c r="AE455" t="str">
        <f>IF(PResult!BN455="","",PResult!BN455)</f>
        <v/>
      </c>
      <c r="AF455" t="str">
        <f>IF(PResult!BT455="","",PResult!BT455)</f>
        <v/>
      </c>
      <c r="AG455" t="str">
        <f>IF(PResult!BU455="","",PResult!BU455)</f>
        <v/>
      </c>
      <c r="AH455" t="str">
        <f>IF(PResult!BV455="","",PResult!BV455)</f>
        <v/>
      </c>
      <c r="AI455" t="str">
        <f>TEXT(IF(ISERROR(INDEX(Panaboard!L:L,MATCH(CONCATENATE(AZ455,"-",C455),Panaboard!Z:Z,0))),"",INDEX(Panaboard!L:L,MATCH(CONCATENATE(AZ455,"-",C455),Panaboard!Z:Z,0))),"HH:MM")</f>
        <v/>
      </c>
      <c r="AJ455" t="str">
        <f>TEXT(IF(ISERROR(INDEX(Panaboard!M:M,MATCH(CONCATENATE(AZ455,"-",C455),Panaboard!Z:Z,0))),"",INDEX(Panaboard!M:M,MATCH(CONCATENATE(AZ455,"-",C455),Panaboard!Z:Z,0))),"HH:MM")</f>
        <v/>
      </c>
      <c r="AK455" t="str">
        <f>IF(PResult!BY455="","",PResult!BY455)</f>
        <v/>
      </c>
      <c r="AL455">
        <f>IF(PResult!P455="",0,PResult!P455)</f>
        <v>0</v>
      </c>
      <c r="AM455" t="str">
        <f>IF(ISERROR(INDEX(Panaboard!N:N,MATCH(CONCATENATE(AZ455,"-",C455),Panaboard!Z:Z,0))),"",INDEX(Panaboard!N:N,MATCH(CONCATENATE(AZ455,"-",C455),Panaboard!Z:Z,0)))</f>
        <v/>
      </c>
      <c r="AN455" t="str">
        <f>IF(ISERROR(INDEX(Panaboard!O:O,MATCH(CONCATENATE(AZ455,"-",C455),Panaboard!Z:Z,0))),"",INDEX(Panaboard!O:O,MATCH(CONCATENATE(AZ455,"-",C455),Panaboard!Z:Z,0)))</f>
        <v/>
      </c>
      <c r="AO455" t="str">
        <f>IF(ISERROR(INDEX(Panaboard!P:P,MATCH(CONCATENATE(AZ455,"-",C455),Panaboard!Z:Z,0))),"",INDEX(Panaboard!P:P,MATCH(CONCATENATE(AZ455,"-",C455),Panaboard!Z:Z,0)))</f>
        <v/>
      </c>
      <c r="AP455" t="str">
        <f>IF(ISERROR(INDEX(Panaboard!Q:Q,MATCH(CONCATENATE(AZ455,"-",C455),Panaboard!Z:Z,0))),"",INDEX(Panaboard!Q:Q,MATCH(CONCATENATE(AZ455,"-",C455),Panaboard!Z:Z,0)))</f>
        <v/>
      </c>
      <c r="AR455" t="str">
        <f>IF(PResult!BW455="","",PResult!BW455)</f>
        <v/>
      </c>
      <c r="AS455" t="str">
        <f>IF(PResult!BX455="","",PResult!BX455)</f>
        <v/>
      </c>
      <c r="AT455" t="str">
        <f>IF(ISERROR(INDEX(Panaboard!K:K,MATCH(CONCATENATE(AZ455,"-",C455),Panaboard!Z:Z,0))),"",INDEX(Panaboard!K:K,MATCH(CONCATENATE(AZ455,"-",C455),Panaboard!Z:Z,0)))</f>
        <v/>
      </c>
      <c r="AU455" t="str">
        <f>IF(ISERROR(INDEX(Panaboard!U:U,MATCH(CONCATENATE(AZ455,"-",C455),Panaboard!Z:Z,0))),"",INDEX(Panaboard!U:U,MATCH(CONCATENATE(AZ455,"-",C455),Panaboard!Z:Z,0)))</f>
        <v/>
      </c>
      <c r="AV455" t="str">
        <f>IF(ISERROR(INDEX(Panaboard!W:W,MATCH(CONCATENATE(AZ455,"-",C455),Panaboard!Z:Z,0))),"",INDEX(Panaboard!W:W,MATCH(CONCATENATE(AZ455,"-",C455),Panaboard!Z:Z,0)))</f>
        <v/>
      </c>
      <c r="AW455" t="str">
        <f>IF(ISERROR(INDEX(Panaboard!X:X,MATCH(CONCATENATE(AZ455,"-",C455),Panaboard!Z:Z,0))),"",INDEX(Panaboard!X:X,MATCH(CONCATENATE(AZ455,"-",C455),Panaboard!Z:Z,0)))</f>
        <v/>
      </c>
      <c r="AX455" t="str">
        <f>IF(ISERROR(INDEX(Panaboard!AA:AA,MATCH(CONCATENATE(AZ455,"-",C455),Panaboard!Z:Z,0))),"",INDEX(Panaboard!AA:AA,MATCH(CONCATENATE(AZ455,"-",C455),Panaboard!Z:Z,0)))</f>
        <v/>
      </c>
      <c r="AY455" t="str">
        <f>IF(ISERROR(INDEX(Panaboard!AB:AB,MATCH(CONCATENATE(AZ455,"-",C455),Panaboard!Z:Z,0))),"",INDEX(Panaboard!AB:AB,MATCH(CONCATENATE(AZ455,"-",C455),Panaboard!Z:Z,0)))</f>
        <v/>
      </c>
      <c r="AZ455" t="str">
        <f t="shared" si="60"/>
        <v/>
      </c>
      <c r="BA455" t="str">
        <f>IF(ISERROR(INDEX(Panaboard!E:E,MATCH(CONCATENATE(AZ455,"-",C455),Panaboard!Z:Z,0))),"",INDEX(Panaboard!E:E,MATCH(CONCATENATE(AZ455,"-",C455),Panaboard!Z:Z,0)))</f>
        <v/>
      </c>
      <c r="BB455" t="str">
        <f>IF(ISERROR(INDEX(Panaboard!AC:AC,MATCH(CONCATENATE(AZ455,"-",C455),Panaboard!Z:Z,0))),"",INDEX(Panaboard!AC:AC,MATCH(CONCATENATE(AZ455,"-",C455),Panaboard!Z:Z,0)))</f>
        <v/>
      </c>
      <c r="BC455" t="str">
        <f t="shared" si="61"/>
        <v/>
      </c>
      <c r="BD455" t="str">
        <f t="shared" si="62"/>
        <v/>
      </c>
      <c r="BE455" t="str">
        <f t="shared" si="63"/>
        <v>xx0x0</v>
      </c>
      <c r="BF455" t="str">
        <f>IF(ISERROR(INDEX(CuttingList!F:F,MATCH(CONCATENATE(A455,"-",C455),CuttingList!E:E,0))),"",INDEX(CuttingList!F:F,MATCH(CONCATENATE(A455,"-",C455),CuttingList!E:E,0)))</f>
        <v/>
      </c>
    </row>
    <row r="456" spans="1:58" x14ac:dyDescent="0.25">
      <c r="A456" t="str">
        <f>IF(PResult!BJ456="","",PResult!BJ456)</f>
        <v/>
      </c>
      <c r="B456" t="str">
        <f>IF(PResult!E456="","",PResult!E456)</f>
        <v/>
      </c>
      <c r="C456" t="str">
        <f>IF(PResult!BZ456="","",PResult!BZ456)</f>
        <v/>
      </c>
      <c r="D456" t="str">
        <f>IF(ISERROR(INDEX(Panaboard!B:B,MATCH(CONCATENATE(AZ456,"-",C456),Panaboard!Z:Z,0))),"",TRIM(INDEX(Panaboard!B:B,MATCH(CONCATENATE(AZ456,"-",C456),Panaboard!Z:Z,0))))</f>
        <v/>
      </c>
      <c r="E456" t="str">
        <f t="shared" si="59"/>
        <v>xx0x0</v>
      </c>
      <c r="F456" t="str">
        <f>IF(PResult!U456="","",UPPER(TRIM(PResult!U456)))</f>
        <v/>
      </c>
      <c r="G456">
        <f>IF(OR(PResult!O456="",PResult!O456="(null)"),0,PResult!O456)</f>
        <v>0</v>
      </c>
      <c r="H456" t="str">
        <f>IF(ISERROR(INDEX(Panaboard!G:G,MATCH(CONCATENATE(AZ456,"-",C456),Panaboard!Z:Z,0))),"",INDEX(Panaboard!G:G,MATCH(CONCATENATE(AZ456,"-",C456),Panaboard!Z:Z,0)))</f>
        <v/>
      </c>
      <c r="I456" t="str">
        <f>IF(PResult!J456="","",PResult!J456)</f>
        <v/>
      </c>
      <c r="J456" t="str">
        <f>IF(PResult!K456="","",PResult!K456)</f>
        <v/>
      </c>
      <c r="K456">
        <f>IF(OR(PResult!L456="(null)",PResult!L456=""),0,PResult!L456)</f>
        <v>0</v>
      </c>
      <c r="L456">
        <f>IF(OR(PResult!M456="(null)",PResult!M456=""),0,PResult!M456)</f>
        <v>0</v>
      </c>
      <c r="M456">
        <f t="shared" si="56"/>
        <v>0</v>
      </c>
      <c r="N456" t="str">
        <f>TEXT(IF(ISERROR(INDEX(Panaboard!H:H,MATCH(CONCATENATE(AZ456,"-",C456),Panaboard!Z:Z,0))),"",INDEX(Panaboard!H:H,MATCH(CONCATENATE(AZ456,"-",C456),Panaboard!Z:Z,0))),"HH:MM")</f>
        <v/>
      </c>
      <c r="O456" t="str">
        <f>TEXT(IF(ISERROR(INDEX(Panaboard!I:I,MATCH(CONCATENATE(AZ456,"-",C456),Panaboard!Z:Z,0))),"",INDEX(Panaboard!I:I,MATCH(CONCATENATE(AZ456,"-",C456),Panaboard!Z:Z,0))),"HH:MM")</f>
        <v/>
      </c>
      <c r="P456" t="str">
        <f t="shared" si="57"/>
        <v/>
      </c>
      <c r="Q456" t="str">
        <f>IF(ISERROR(INDEX(Panaboard!S:S,MATCH(CONCATENATE(AZ456,"-",C456),Panaboard!Z:Z,0))),"",INDEX(Panaboard!S:S,MATCH(CONCATENATE(AZ456,"-",C456),Panaboard!Z:Z,0)))</f>
        <v/>
      </c>
      <c r="R456" t="str">
        <f>IF(ISERROR(INDEX(Panaboard!F:F,MATCH(CONCATENATE(AZ456,"-",C456),Panaboard!Z:Z,0))),"",INDEX(Panaboard!F:F,MATCH(CONCATENATE(AZ456,"-",C456),Panaboard!Z:Z,0)))</f>
        <v/>
      </c>
      <c r="S456" t="str">
        <f t="shared" si="58"/>
        <v/>
      </c>
      <c r="T456" t="str">
        <f>IF(ISERROR(INDEX(Panaboard!D:D,MATCH(CONCATENATE(AZ456,"-",C456),Panaboard!Z:Z,0))),"",INDEX(Panaboard!D:D,MATCH(CONCATENATE(AZ456,"-",C456),Panaboard!Z:Z,0)))</f>
        <v/>
      </c>
      <c r="U456" t="str">
        <f>IF(ISERROR(INDEX(Panaboard!J:J,MATCH(CONCATENATE(AZ456,"-",C456),Panaboard!Z:Z,0))),"",INDEX(Panaboard!J:J,MATCH(CONCATENATE(AZ456,"-",C456),Panaboard!Z:Z,0)))</f>
        <v/>
      </c>
      <c r="V456">
        <f>IF(PResult!BL456="",0,PResult!BL456)</f>
        <v>0</v>
      </c>
      <c r="W456">
        <f>IF(PResult!BM456="",0,PResult!BM456)</f>
        <v>0</v>
      </c>
      <c r="X456">
        <f>IF(OR(PResult!AE456="",PResult!AE456="(null)"),IF(OR(PResult!AD456="",PResult!AD456="(null)"),0,PResult!AD456),PResult!AE456)</f>
        <v>0</v>
      </c>
      <c r="Y456" t="str">
        <f>IF(OR(PResult!V456="",PResult!V456="(null)"),"",PResult!V456)</f>
        <v/>
      </c>
      <c r="Z456" t="str">
        <f>CONCATENATE(PResult!BO456,PResult!BP456)</f>
        <v/>
      </c>
      <c r="AA456" t="str">
        <f>IF(PResult!Y456="","",PResult!Y456)</f>
        <v/>
      </c>
      <c r="AB456" t="str">
        <f>IF(PResult!BQ456="","",PResult!BQ456)</f>
        <v/>
      </c>
      <c r="AC456" t="str">
        <f>IF(PResult!BR456="","",PResult!BR456)</f>
        <v/>
      </c>
      <c r="AD456" t="str">
        <f>IF(PResult!BS456="","",PResult!BS456)</f>
        <v/>
      </c>
      <c r="AE456" t="str">
        <f>IF(PResult!BN456="","",PResult!BN456)</f>
        <v/>
      </c>
      <c r="AF456" t="str">
        <f>IF(PResult!BT456="","",PResult!BT456)</f>
        <v/>
      </c>
      <c r="AG456" t="str">
        <f>IF(PResult!BU456="","",PResult!BU456)</f>
        <v/>
      </c>
      <c r="AH456" t="str">
        <f>IF(PResult!BV456="","",PResult!BV456)</f>
        <v/>
      </c>
      <c r="AI456" t="str">
        <f>TEXT(IF(ISERROR(INDEX(Panaboard!L:L,MATCH(CONCATENATE(AZ456,"-",C456),Panaboard!Z:Z,0))),"",INDEX(Panaboard!L:L,MATCH(CONCATENATE(AZ456,"-",C456),Panaboard!Z:Z,0))),"HH:MM")</f>
        <v/>
      </c>
      <c r="AJ456" t="str">
        <f>TEXT(IF(ISERROR(INDEX(Panaboard!M:M,MATCH(CONCATENATE(AZ456,"-",C456),Panaboard!Z:Z,0))),"",INDEX(Panaboard!M:M,MATCH(CONCATENATE(AZ456,"-",C456),Panaboard!Z:Z,0))),"HH:MM")</f>
        <v/>
      </c>
      <c r="AK456" t="str">
        <f>IF(PResult!BY456="","",PResult!BY456)</f>
        <v/>
      </c>
      <c r="AL456">
        <f>IF(PResult!P456="",0,PResult!P456)</f>
        <v>0</v>
      </c>
      <c r="AM456" t="str">
        <f>IF(ISERROR(INDEX(Panaboard!N:N,MATCH(CONCATENATE(AZ456,"-",C456),Panaboard!Z:Z,0))),"",INDEX(Panaboard!N:N,MATCH(CONCATENATE(AZ456,"-",C456),Panaboard!Z:Z,0)))</f>
        <v/>
      </c>
      <c r="AN456" t="str">
        <f>IF(ISERROR(INDEX(Panaboard!O:O,MATCH(CONCATENATE(AZ456,"-",C456),Panaboard!Z:Z,0))),"",INDEX(Panaboard!O:O,MATCH(CONCATENATE(AZ456,"-",C456),Panaboard!Z:Z,0)))</f>
        <v/>
      </c>
      <c r="AO456" t="str">
        <f>IF(ISERROR(INDEX(Panaboard!P:P,MATCH(CONCATENATE(AZ456,"-",C456),Panaboard!Z:Z,0))),"",INDEX(Panaboard!P:P,MATCH(CONCATENATE(AZ456,"-",C456),Panaboard!Z:Z,0)))</f>
        <v/>
      </c>
      <c r="AP456" t="str">
        <f>IF(ISERROR(INDEX(Panaboard!Q:Q,MATCH(CONCATENATE(AZ456,"-",C456),Panaboard!Z:Z,0))),"",INDEX(Panaboard!Q:Q,MATCH(CONCATENATE(AZ456,"-",C456),Panaboard!Z:Z,0)))</f>
        <v/>
      </c>
      <c r="AR456" t="str">
        <f>IF(PResult!BW456="","",PResult!BW456)</f>
        <v/>
      </c>
      <c r="AS456" t="str">
        <f>IF(PResult!BX456="","",PResult!BX456)</f>
        <v/>
      </c>
      <c r="AT456" t="str">
        <f>IF(ISERROR(INDEX(Panaboard!K:K,MATCH(CONCATENATE(AZ456,"-",C456),Panaboard!Z:Z,0))),"",INDEX(Panaboard!K:K,MATCH(CONCATENATE(AZ456,"-",C456),Panaboard!Z:Z,0)))</f>
        <v/>
      </c>
      <c r="AU456" t="str">
        <f>IF(ISERROR(INDEX(Panaboard!U:U,MATCH(CONCATENATE(AZ456,"-",C456),Panaboard!Z:Z,0))),"",INDEX(Panaboard!U:U,MATCH(CONCATENATE(AZ456,"-",C456),Panaboard!Z:Z,0)))</f>
        <v/>
      </c>
      <c r="AV456" t="str">
        <f>IF(ISERROR(INDEX(Panaboard!W:W,MATCH(CONCATENATE(AZ456,"-",C456),Panaboard!Z:Z,0))),"",INDEX(Panaboard!W:W,MATCH(CONCATENATE(AZ456,"-",C456),Panaboard!Z:Z,0)))</f>
        <v/>
      </c>
      <c r="AW456" t="str">
        <f>IF(ISERROR(INDEX(Panaboard!X:X,MATCH(CONCATENATE(AZ456,"-",C456),Panaboard!Z:Z,0))),"",INDEX(Panaboard!X:X,MATCH(CONCATENATE(AZ456,"-",C456),Panaboard!Z:Z,0)))</f>
        <v/>
      </c>
      <c r="AX456" t="str">
        <f>IF(ISERROR(INDEX(Panaboard!AA:AA,MATCH(CONCATENATE(AZ456,"-",C456),Panaboard!Z:Z,0))),"",INDEX(Panaboard!AA:AA,MATCH(CONCATENATE(AZ456,"-",C456),Panaboard!Z:Z,0)))</f>
        <v/>
      </c>
      <c r="AY456" t="str">
        <f>IF(ISERROR(INDEX(Panaboard!AB:AB,MATCH(CONCATENATE(AZ456,"-",C456),Panaboard!Z:Z,0))),"",INDEX(Panaboard!AB:AB,MATCH(CONCATENATE(AZ456,"-",C456),Panaboard!Z:Z,0)))</f>
        <v/>
      </c>
      <c r="AZ456" t="str">
        <f t="shared" si="60"/>
        <v/>
      </c>
      <c r="BA456" t="str">
        <f>IF(ISERROR(INDEX(Panaboard!E:E,MATCH(CONCATENATE(AZ456,"-",C456),Panaboard!Z:Z,0))),"",INDEX(Panaboard!E:E,MATCH(CONCATENATE(AZ456,"-",C456),Panaboard!Z:Z,0)))</f>
        <v/>
      </c>
      <c r="BB456" t="str">
        <f>IF(ISERROR(INDEX(Panaboard!AC:AC,MATCH(CONCATENATE(AZ456,"-",C456),Panaboard!Z:Z,0))),"",INDEX(Panaboard!AC:AC,MATCH(CONCATENATE(AZ456,"-",C456),Panaboard!Z:Z,0)))</f>
        <v/>
      </c>
      <c r="BC456" t="str">
        <f t="shared" si="61"/>
        <v/>
      </c>
      <c r="BD456" t="str">
        <f t="shared" si="62"/>
        <v/>
      </c>
      <c r="BE456" t="str">
        <f t="shared" si="63"/>
        <v>xx0x0</v>
      </c>
      <c r="BF456" t="str">
        <f>IF(ISERROR(INDEX(CuttingList!F:F,MATCH(CONCATENATE(A456,"-",C456),CuttingList!E:E,0))),"",INDEX(CuttingList!F:F,MATCH(CONCATENATE(A456,"-",C456),CuttingList!E:E,0)))</f>
        <v/>
      </c>
    </row>
    <row r="457" spans="1:58" x14ac:dyDescent="0.25">
      <c r="A457" t="str">
        <f>IF(PResult!BJ457="","",PResult!BJ457)</f>
        <v/>
      </c>
      <c r="B457" t="str">
        <f>IF(PResult!E457="","",PResult!E457)</f>
        <v/>
      </c>
      <c r="C457" t="str">
        <f>IF(PResult!BZ457="","",PResult!BZ457)</f>
        <v/>
      </c>
      <c r="D457" t="str">
        <f>IF(ISERROR(INDEX(Panaboard!B:B,MATCH(CONCATENATE(AZ457,"-",C457),Panaboard!Z:Z,0))),"",TRIM(INDEX(Panaboard!B:B,MATCH(CONCATENATE(AZ457,"-",C457),Panaboard!Z:Z,0))))</f>
        <v/>
      </c>
      <c r="E457" t="str">
        <f t="shared" si="59"/>
        <v>xx0x0</v>
      </c>
      <c r="F457" t="str">
        <f>IF(PResult!U457="","",UPPER(TRIM(PResult!U457)))</f>
        <v/>
      </c>
      <c r="G457">
        <f>IF(OR(PResult!O457="",PResult!O457="(null)"),0,PResult!O457)</f>
        <v>0</v>
      </c>
      <c r="H457" t="str">
        <f>IF(ISERROR(INDEX(Panaboard!G:G,MATCH(CONCATENATE(AZ457,"-",C457),Panaboard!Z:Z,0))),"",INDEX(Panaboard!G:G,MATCH(CONCATENATE(AZ457,"-",C457),Panaboard!Z:Z,0)))</f>
        <v/>
      </c>
      <c r="I457" t="str">
        <f>IF(PResult!J457="","",PResult!J457)</f>
        <v/>
      </c>
      <c r="J457" t="str">
        <f>IF(PResult!K457="","",PResult!K457)</f>
        <v/>
      </c>
      <c r="K457">
        <f>IF(OR(PResult!L457="(null)",PResult!L457=""),0,PResult!L457)</f>
        <v>0</v>
      </c>
      <c r="L457">
        <f>IF(OR(PResult!M457="(null)",PResult!M457=""),0,PResult!M457)</f>
        <v>0</v>
      </c>
      <c r="M457">
        <f t="shared" si="56"/>
        <v>0</v>
      </c>
      <c r="N457" t="str">
        <f>TEXT(IF(ISERROR(INDEX(Panaboard!H:H,MATCH(CONCATENATE(AZ457,"-",C457),Panaboard!Z:Z,0))),"",INDEX(Panaboard!H:H,MATCH(CONCATENATE(AZ457,"-",C457),Panaboard!Z:Z,0))),"HH:MM")</f>
        <v/>
      </c>
      <c r="O457" t="str">
        <f>TEXT(IF(ISERROR(INDEX(Panaboard!I:I,MATCH(CONCATENATE(AZ457,"-",C457),Panaboard!Z:Z,0))),"",INDEX(Panaboard!I:I,MATCH(CONCATENATE(AZ457,"-",C457),Panaboard!Z:Z,0))),"HH:MM")</f>
        <v/>
      </c>
      <c r="P457" t="str">
        <f t="shared" si="57"/>
        <v/>
      </c>
      <c r="Q457" t="str">
        <f>IF(ISERROR(INDEX(Panaboard!S:S,MATCH(CONCATENATE(AZ457,"-",C457),Panaboard!Z:Z,0))),"",INDEX(Panaboard!S:S,MATCH(CONCATENATE(AZ457,"-",C457),Panaboard!Z:Z,0)))</f>
        <v/>
      </c>
      <c r="R457" t="str">
        <f>IF(ISERROR(INDEX(Panaboard!F:F,MATCH(CONCATENATE(AZ457,"-",C457),Panaboard!Z:Z,0))),"",INDEX(Panaboard!F:F,MATCH(CONCATENATE(AZ457,"-",C457),Panaboard!Z:Z,0)))</f>
        <v/>
      </c>
      <c r="S457" t="str">
        <f t="shared" si="58"/>
        <v/>
      </c>
      <c r="T457" t="str">
        <f>IF(ISERROR(INDEX(Panaboard!D:D,MATCH(CONCATENATE(AZ457,"-",C457),Panaboard!Z:Z,0))),"",INDEX(Panaboard!D:D,MATCH(CONCATENATE(AZ457,"-",C457),Panaboard!Z:Z,0)))</f>
        <v/>
      </c>
      <c r="U457" t="str">
        <f>IF(ISERROR(INDEX(Panaboard!J:J,MATCH(CONCATENATE(AZ457,"-",C457),Panaboard!Z:Z,0))),"",INDEX(Panaboard!J:J,MATCH(CONCATENATE(AZ457,"-",C457),Panaboard!Z:Z,0)))</f>
        <v/>
      </c>
      <c r="V457">
        <f>IF(PResult!BL457="",0,PResult!BL457)</f>
        <v>0</v>
      </c>
      <c r="W457">
        <f>IF(PResult!BM457="",0,PResult!BM457)</f>
        <v>0</v>
      </c>
      <c r="X457">
        <f>IF(OR(PResult!AE457="",PResult!AE457="(null)"),IF(OR(PResult!AD457="",PResult!AD457="(null)"),0,PResult!AD457),PResult!AE457)</f>
        <v>0</v>
      </c>
      <c r="Y457" t="str">
        <f>IF(OR(PResult!V457="",PResult!V457="(null)"),"",PResult!V457)</f>
        <v/>
      </c>
      <c r="Z457" t="str">
        <f>CONCATENATE(PResult!BO457,PResult!BP457)</f>
        <v/>
      </c>
      <c r="AA457" t="str">
        <f>IF(PResult!Y457="","",PResult!Y457)</f>
        <v/>
      </c>
      <c r="AB457" t="str">
        <f>IF(PResult!BQ457="","",PResult!BQ457)</f>
        <v/>
      </c>
      <c r="AC457" t="str">
        <f>IF(PResult!BR457="","",PResult!BR457)</f>
        <v/>
      </c>
      <c r="AD457" t="str">
        <f>IF(PResult!BS457="","",PResult!BS457)</f>
        <v/>
      </c>
      <c r="AE457" t="str">
        <f>IF(PResult!BN457="","",PResult!BN457)</f>
        <v/>
      </c>
      <c r="AF457" t="str">
        <f>IF(PResult!BT457="","",PResult!BT457)</f>
        <v/>
      </c>
      <c r="AG457" t="str">
        <f>IF(PResult!BU457="","",PResult!BU457)</f>
        <v/>
      </c>
      <c r="AH457" t="str">
        <f>IF(PResult!BV457="","",PResult!BV457)</f>
        <v/>
      </c>
      <c r="AI457" t="str">
        <f>TEXT(IF(ISERROR(INDEX(Panaboard!L:L,MATCH(CONCATENATE(AZ457,"-",C457),Panaboard!Z:Z,0))),"",INDEX(Panaboard!L:L,MATCH(CONCATENATE(AZ457,"-",C457),Panaboard!Z:Z,0))),"HH:MM")</f>
        <v/>
      </c>
      <c r="AJ457" t="str">
        <f>TEXT(IF(ISERROR(INDEX(Panaboard!M:M,MATCH(CONCATENATE(AZ457,"-",C457),Panaboard!Z:Z,0))),"",INDEX(Panaboard!M:M,MATCH(CONCATENATE(AZ457,"-",C457),Panaboard!Z:Z,0))),"HH:MM")</f>
        <v/>
      </c>
      <c r="AK457" t="str">
        <f>IF(PResult!BY457="","",PResult!BY457)</f>
        <v/>
      </c>
      <c r="AL457">
        <f>IF(PResult!P457="",0,PResult!P457)</f>
        <v>0</v>
      </c>
      <c r="AM457" t="str">
        <f>IF(ISERROR(INDEX(Panaboard!N:N,MATCH(CONCATENATE(AZ457,"-",C457),Panaboard!Z:Z,0))),"",INDEX(Panaboard!N:N,MATCH(CONCATENATE(AZ457,"-",C457),Panaboard!Z:Z,0)))</f>
        <v/>
      </c>
      <c r="AN457" t="str">
        <f>IF(ISERROR(INDEX(Panaboard!O:O,MATCH(CONCATENATE(AZ457,"-",C457),Panaboard!Z:Z,0))),"",INDEX(Panaboard!O:O,MATCH(CONCATENATE(AZ457,"-",C457),Panaboard!Z:Z,0)))</f>
        <v/>
      </c>
      <c r="AO457" t="str">
        <f>IF(ISERROR(INDEX(Panaboard!P:P,MATCH(CONCATENATE(AZ457,"-",C457),Panaboard!Z:Z,0))),"",INDEX(Panaboard!P:P,MATCH(CONCATENATE(AZ457,"-",C457),Panaboard!Z:Z,0)))</f>
        <v/>
      </c>
      <c r="AP457" t="str">
        <f>IF(ISERROR(INDEX(Panaboard!Q:Q,MATCH(CONCATENATE(AZ457,"-",C457),Panaboard!Z:Z,0))),"",INDEX(Panaboard!Q:Q,MATCH(CONCATENATE(AZ457,"-",C457),Panaboard!Z:Z,0)))</f>
        <v/>
      </c>
      <c r="AR457" t="str">
        <f>IF(PResult!BW457="","",PResult!BW457)</f>
        <v/>
      </c>
      <c r="AS457" t="str">
        <f>IF(PResult!BX457="","",PResult!BX457)</f>
        <v/>
      </c>
      <c r="AT457" t="str">
        <f>IF(ISERROR(INDEX(Panaboard!K:K,MATCH(CONCATENATE(AZ457,"-",C457),Panaboard!Z:Z,0))),"",INDEX(Panaboard!K:K,MATCH(CONCATENATE(AZ457,"-",C457),Panaboard!Z:Z,0)))</f>
        <v/>
      </c>
      <c r="AU457" t="str">
        <f>IF(ISERROR(INDEX(Panaboard!U:U,MATCH(CONCATENATE(AZ457,"-",C457),Panaboard!Z:Z,0))),"",INDEX(Panaboard!U:U,MATCH(CONCATENATE(AZ457,"-",C457),Panaboard!Z:Z,0)))</f>
        <v/>
      </c>
      <c r="AV457" t="str">
        <f>IF(ISERROR(INDEX(Panaboard!W:W,MATCH(CONCATENATE(AZ457,"-",C457),Panaboard!Z:Z,0))),"",INDEX(Panaboard!W:W,MATCH(CONCATENATE(AZ457,"-",C457),Panaboard!Z:Z,0)))</f>
        <v/>
      </c>
      <c r="AW457" t="str">
        <f>IF(ISERROR(INDEX(Panaboard!X:X,MATCH(CONCATENATE(AZ457,"-",C457),Panaboard!Z:Z,0))),"",INDEX(Panaboard!X:X,MATCH(CONCATENATE(AZ457,"-",C457),Panaboard!Z:Z,0)))</f>
        <v/>
      </c>
      <c r="AX457" t="str">
        <f>IF(ISERROR(INDEX(Panaboard!AA:AA,MATCH(CONCATENATE(AZ457,"-",C457),Panaboard!Z:Z,0))),"",INDEX(Panaboard!AA:AA,MATCH(CONCATENATE(AZ457,"-",C457),Panaboard!Z:Z,0)))</f>
        <v/>
      </c>
      <c r="AY457" t="str">
        <f>IF(ISERROR(INDEX(Panaboard!AB:AB,MATCH(CONCATENATE(AZ457,"-",C457),Panaboard!Z:Z,0))),"",INDEX(Panaboard!AB:AB,MATCH(CONCATENATE(AZ457,"-",C457),Panaboard!Z:Z,0)))</f>
        <v/>
      </c>
      <c r="AZ457" t="str">
        <f t="shared" si="60"/>
        <v/>
      </c>
      <c r="BA457" t="str">
        <f>IF(ISERROR(INDEX(Panaboard!E:E,MATCH(CONCATENATE(AZ457,"-",C457),Panaboard!Z:Z,0))),"",INDEX(Panaboard!E:E,MATCH(CONCATENATE(AZ457,"-",C457),Panaboard!Z:Z,0)))</f>
        <v/>
      </c>
      <c r="BB457" t="str">
        <f>IF(ISERROR(INDEX(Panaboard!AC:AC,MATCH(CONCATENATE(AZ457,"-",C457),Panaboard!Z:Z,0))),"",INDEX(Panaboard!AC:AC,MATCH(CONCATENATE(AZ457,"-",C457),Panaboard!Z:Z,0)))</f>
        <v/>
      </c>
      <c r="BC457" t="str">
        <f t="shared" si="61"/>
        <v/>
      </c>
      <c r="BD457" t="str">
        <f t="shared" si="62"/>
        <v/>
      </c>
      <c r="BE457" t="str">
        <f t="shared" si="63"/>
        <v>xx0x0</v>
      </c>
      <c r="BF457" t="str">
        <f>IF(ISERROR(INDEX(CuttingList!F:F,MATCH(CONCATENATE(A457,"-",C457),CuttingList!E:E,0))),"",INDEX(CuttingList!F:F,MATCH(CONCATENATE(A457,"-",C457),CuttingList!E:E,0)))</f>
        <v/>
      </c>
    </row>
    <row r="458" spans="1:58" x14ac:dyDescent="0.25">
      <c r="A458" t="str">
        <f>IF(PResult!BJ458="","",PResult!BJ458)</f>
        <v/>
      </c>
      <c r="B458" t="str">
        <f>IF(PResult!E458="","",PResult!E458)</f>
        <v/>
      </c>
      <c r="C458" t="str">
        <f>IF(PResult!BZ458="","",PResult!BZ458)</f>
        <v/>
      </c>
      <c r="D458" t="str">
        <f>IF(ISERROR(INDEX(Panaboard!B:B,MATCH(CONCATENATE(AZ458,"-",C458),Panaboard!Z:Z,0))),"",TRIM(INDEX(Panaboard!B:B,MATCH(CONCATENATE(AZ458,"-",C458),Panaboard!Z:Z,0))))</f>
        <v/>
      </c>
      <c r="E458" t="str">
        <f t="shared" si="59"/>
        <v>xx0x0</v>
      </c>
      <c r="F458" t="str">
        <f>IF(PResult!U458="","",UPPER(TRIM(PResult!U458)))</f>
        <v/>
      </c>
      <c r="G458">
        <f>IF(OR(PResult!O458="",PResult!O458="(null)"),0,PResult!O458)</f>
        <v>0</v>
      </c>
      <c r="H458" t="str">
        <f>IF(ISERROR(INDEX(Panaboard!G:G,MATCH(CONCATENATE(AZ458,"-",C458),Panaboard!Z:Z,0))),"",INDEX(Panaboard!G:G,MATCH(CONCATENATE(AZ458,"-",C458),Panaboard!Z:Z,0)))</f>
        <v/>
      </c>
      <c r="I458" t="str">
        <f>IF(PResult!J458="","",PResult!J458)</f>
        <v/>
      </c>
      <c r="J458" t="str">
        <f>IF(PResult!K458="","",PResult!K458)</f>
        <v/>
      </c>
      <c r="K458">
        <f>IF(OR(PResult!L458="(null)",PResult!L458=""),0,PResult!L458)</f>
        <v>0</v>
      </c>
      <c r="L458">
        <f>IF(OR(PResult!M458="(null)",PResult!M458=""),0,PResult!M458)</f>
        <v>0</v>
      </c>
      <c r="M458">
        <f t="shared" si="56"/>
        <v>0</v>
      </c>
      <c r="N458" t="str">
        <f>TEXT(IF(ISERROR(INDEX(Panaboard!H:H,MATCH(CONCATENATE(AZ458,"-",C458),Panaboard!Z:Z,0))),"",INDEX(Panaboard!H:H,MATCH(CONCATENATE(AZ458,"-",C458),Panaboard!Z:Z,0))),"HH:MM")</f>
        <v/>
      </c>
      <c r="O458" t="str">
        <f>TEXT(IF(ISERROR(INDEX(Panaboard!I:I,MATCH(CONCATENATE(AZ458,"-",C458),Panaboard!Z:Z,0))),"",INDEX(Panaboard!I:I,MATCH(CONCATENATE(AZ458,"-",C458),Panaboard!Z:Z,0))),"HH:MM")</f>
        <v/>
      </c>
      <c r="P458" t="str">
        <f t="shared" si="57"/>
        <v/>
      </c>
      <c r="Q458" t="str">
        <f>IF(ISERROR(INDEX(Panaboard!S:S,MATCH(CONCATENATE(AZ458,"-",C458),Panaboard!Z:Z,0))),"",INDEX(Panaboard!S:S,MATCH(CONCATENATE(AZ458,"-",C458),Panaboard!Z:Z,0)))</f>
        <v/>
      </c>
      <c r="R458" t="str">
        <f>IF(ISERROR(INDEX(Panaboard!F:F,MATCH(CONCATENATE(AZ458,"-",C458),Panaboard!Z:Z,0))),"",INDEX(Panaboard!F:F,MATCH(CONCATENATE(AZ458,"-",C458),Panaboard!Z:Z,0)))</f>
        <v/>
      </c>
      <c r="S458" t="str">
        <f t="shared" si="58"/>
        <v/>
      </c>
      <c r="T458" t="str">
        <f>IF(ISERROR(INDEX(Panaboard!D:D,MATCH(CONCATENATE(AZ458,"-",C458),Panaboard!Z:Z,0))),"",INDEX(Panaboard!D:D,MATCH(CONCATENATE(AZ458,"-",C458),Panaboard!Z:Z,0)))</f>
        <v/>
      </c>
      <c r="U458" t="str">
        <f>IF(ISERROR(INDEX(Panaboard!J:J,MATCH(CONCATENATE(AZ458,"-",C458),Panaboard!Z:Z,0))),"",INDEX(Panaboard!J:J,MATCH(CONCATENATE(AZ458,"-",C458),Panaboard!Z:Z,0)))</f>
        <v/>
      </c>
      <c r="V458">
        <f>IF(PResult!BL458="",0,PResult!BL458)</f>
        <v>0</v>
      </c>
      <c r="W458">
        <f>IF(PResult!BM458="",0,PResult!BM458)</f>
        <v>0</v>
      </c>
      <c r="X458">
        <f>IF(OR(PResult!AE458="",PResult!AE458="(null)"),IF(OR(PResult!AD458="",PResult!AD458="(null)"),0,PResult!AD458),PResult!AE458)</f>
        <v>0</v>
      </c>
      <c r="Y458" t="str">
        <f>IF(OR(PResult!V458="",PResult!V458="(null)"),"",PResult!V458)</f>
        <v/>
      </c>
      <c r="Z458" t="str">
        <f>CONCATENATE(PResult!BO458,PResult!BP458)</f>
        <v/>
      </c>
      <c r="AA458" t="str">
        <f>IF(PResult!Y458="","",PResult!Y458)</f>
        <v/>
      </c>
      <c r="AB458" t="str">
        <f>IF(PResult!BQ458="","",PResult!BQ458)</f>
        <v/>
      </c>
      <c r="AC458" t="str">
        <f>IF(PResult!BR458="","",PResult!BR458)</f>
        <v/>
      </c>
      <c r="AD458" t="str">
        <f>IF(PResult!BS458="","",PResult!BS458)</f>
        <v/>
      </c>
      <c r="AE458" t="str">
        <f>IF(PResult!BN458="","",PResult!BN458)</f>
        <v/>
      </c>
      <c r="AF458" t="str">
        <f>IF(PResult!BT458="","",PResult!BT458)</f>
        <v/>
      </c>
      <c r="AG458" t="str">
        <f>IF(PResult!BU458="","",PResult!BU458)</f>
        <v/>
      </c>
      <c r="AH458" t="str">
        <f>IF(PResult!BV458="","",PResult!BV458)</f>
        <v/>
      </c>
      <c r="AI458" t="str">
        <f>TEXT(IF(ISERROR(INDEX(Panaboard!L:L,MATCH(CONCATENATE(AZ458,"-",C458),Panaboard!Z:Z,0))),"",INDEX(Panaboard!L:L,MATCH(CONCATENATE(AZ458,"-",C458),Panaboard!Z:Z,0))),"HH:MM")</f>
        <v/>
      </c>
      <c r="AJ458" t="str">
        <f>TEXT(IF(ISERROR(INDEX(Panaboard!M:M,MATCH(CONCATENATE(AZ458,"-",C458),Panaboard!Z:Z,0))),"",INDEX(Panaboard!M:M,MATCH(CONCATENATE(AZ458,"-",C458),Panaboard!Z:Z,0))),"HH:MM")</f>
        <v/>
      </c>
      <c r="AK458" t="str">
        <f>IF(PResult!BY458="","",PResult!BY458)</f>
        <v/>
      </c>
      <c r="AL458">
        <f>IF(PResult!P458="",0,PResult!P458)</f>
        <v>0</v>
      </c>
      <c r="AM458" t="str">
        <f>IF(ISERROR(INDEX(Panaboard!N:N,MATCH(CONCATENATE(AZ458,"-",C458),Panaboard!Z:Z,0))),"",INDEX(Panaboard!N:N,MATCH(CONCATENATE(AZ458,"-",C458),Panaboard!Z:Z,0)))</f>
        <v/>
      </c>
      <c r="AN458" t="str">
        <f>IF(ISERROR(INDEX(Panaboard!O:O,MATCH(CONCATENATE(AZ458,"-",C458),Panaboard!Z:Z,0))),"",INDEX(Panaboard!O:O,MATCH(CONCATENATE(AZ458,"-",C458),Panaboard!Z:Z,0)))</f>
        <v/>
      </c>
      <c r="AO458" t="str">
        <f>IF(ISERROR(INDEX(Panaboard!P:P,MATCH(CONCATENATE(AZ458,"-",C458),Panaboard!Z:Z,0))),"",INDEX(Panaboard!P:P,MATCH(CONCATENATE(AZ458,"-",C458),Panaboard!Z:Z,0)))</f>
        <v/>
      </c>
      <c r="AP458" t="str">
        <f>IF(ISERROR(INDEX(Panaboard!Q:Q,MATCH(CONCATENATE(AZ458,"-",C458),Panaboard!Z:Z,0))),"",INDEX(Panaboard!Q:Q,MATCH(CONCATENATE(AZ458,"-",C458),Panaboard!Z:Z,0)))</f>
        <v/>
      </c>
      <c r="AR458" t="str">
        <f>IF(PResult!BW458="","",PResult!BW458)</f>
        <v/>
      </c>
      <c r="AS458" t="str">
        <f>IF(PResult!BX458="","",PResult!BX458)</f>
        <v/>
      </c>
      <c r="AT458" t="str">
        <f>IF(ISERROR(INDEX(Panaboard!K:K,MATCH(CONCATENATE(AZ458,"-",C458),Panaboard!Z:Z,0))),"",INDEX(Panaboard!K:K,MATCH(CONCATENATE(AZ458,"-",C458),Panaboard!Z:Z,0)))</f>
        <v/>
      </c>
      <c r="AU458" t="str">
        <f>IF(ISERROR(INDEX(Panaboard!U:U,MATCH(CONCATENATE(AZ458,"-",C458),Panaboard!Z:Z,0))),"",INDEX(Panaboard!U:U,MATCH(CONCATENATE(AZ458,"-",C458),Panaboard!Z:Z,0)))</f>
        <v/>
      </c>
      <c r="AV458" t="str">
        <f>IF(ISERROR(INDEX(Panaboard!W:W,MATCH(CONCATENATE(AZ458,"-",C458),Panaboard!Z:Z,0))),"",INDEX(Panaboard!W:W,MATCH(CONCATENATE(AZ458,"-",C458),Panaboard!Z:Z,0)))</f>
        <v/>
      </c>
      <c r="AW458" t="str">
        <f>IF(ISERROR(INDEX(Panaboard!X:X,MATCH(CONCATENATE(AZ458,"-",C458),Panaboard!Z:Z,0))),"",INDEX(Panaboard!X:X,MATCH(CONCATENATE(AZ458,"-",C458),Panaboard!Z:Z,0)))</f>
        <v/>
      </c>
      <c r="AX458" t="str">
        <f>IF(ISERROR(INDEX(Panaboard!AA:AA,MATCH(CONCATENATE(AZ458,"-",C458),Panaboard!Z:Z,0))),"",INDEX(Panaboard!AA:AA,MATCH(CONCATENATE(AZ458,"-",C458),Panaboard!Z:Z,0)))</f>
        <v/>
      </c>
      <c r="AY458" t="str">
        <f>IF(ISERROR(INDEX(Panaboard!AB:AB,MATCH(CONCATENATE(AZ458,"-",C458),Panaboard!Z:Z,0))),"",INDEX(Panaboard!AB:AB,MATCH(CONCATENATE(AZ458,"-",C458),Panaboard!Z:Z,0)))</f>
        <v/>
      </c>
      <c r="AZ458" t="str">
        <f t="shared" si="60"/>
        <v/>
      </c>
      <c r="BA458" t="str">
        <f>IF(ISERROR(INDEX(Panaboard!E:E,MATCH(CONCATENATE(AZ458,"-",C458),Panaboard!Z:Z,0))),"",INDEX(Panaboard!E:E,MATCH(CONCATENATE(AZ458,"-",C458),Panaboard!Z:Z,0)))</f>
        <v/>
      </c>
      <c r="BB458" t="str">
        <f>IF(ISERROR(INDEX(Panaboard!AC:AC,MATCH(CONCATENATE(AZ458,"-",C458),Panaboard!Z:Z,0))),"",INDEX(Panaboard!AC:AC,MATCH(CONCATENATE(AZ458,"-",C458),Panaboard!Z:Z,0)))</f>
        <v/>
      </c>
      <c r="BC458" t="str">
        <f t="shared" si="61"/>
        <v/>
      </c>
      <c r="BD458" t="str">
        <f t="shared" si="62"/>
        <v/>
      </c>
      <c r="BE458" t="str">
        <f t="shared" si="63"/>
        <v>xx0x0</v>
      </c>
      <c r="BF458" t="str">
        <f>IF(ISERROR(INDEX(CuttingList!F:F,MATCH(CONCATENATE(A458,"-",C458),CuttingList!E:E,0))),"",INDEX(CuttingList!F:F,MATCH(CONCATENATE(A458,"-",C458),CuttingList!E:E,0)))</f>
        <v/>
      </c>
    </row>
    <row r="459" spans="1:58" x14ac:dyDescent="0.25">
      <c r="A459" t="str">
        <f>IF(PResult!BJ459="","",PResult!BJ459)</f>
        <v/>
      </c>
      <c r="B459" t="str">
        <f>IF(PResult!E459="","",PResult!E459)</f>
        <v/>
      </c>
      <c r="C459" t="str">
        <f>IF(PResult!BZ459="","",PResult!BZ459)</f>
        <v/>
      </c>
      <c r="D459" t="str">
        <f>IF(ISERROR(INDEX(Panaboard!B:B,MATCH(CONCATENATE(AZ459,"-",C459),Panaboard!Z:Z,0))),"",TRIM(INDEX(Panaboard!B:B,MATCH(CONCATENATE(AZ459,"-",C459),Panaboard!Z:Z,0))))</f>
        <v/>
      </c>
      <c r="E459" t="str">
        <f t="shared" si="59"/>
        <v>xx0x0</v>
      </c>
      <c r="F459" t="str">
        <f>IF(PResult!U459="","",UPPER(TRIM(PResult!U459)))</f>
        <v/>
      </c>
      <c r="G459">
        <f>IF(OR(PResult!O459="",PResult!O459="(null)"),0,PResult!O459)</f>
        <v>0</v>
      </c>
      <c r="H459" t="str">
        <f>IF(ISERROR(INDEX(Panaboard!G:G,MATCH(CONCATENATE(AZ459,"-",C459),Panaboard!Z:Z,0))),"",INDEX(Panaboard!G:G,MATCH(CONCATENATE(AZ459,"-",C459),Panaboard!Z:Z,0)))</f>
        <v/>
      </c>
      <c r="I459" t="str">
        <f>IF(PResult!J459="","",PResult!J459)</f>
        <v/>
      </c>
      <c r="J459" t="str">
        <f>IF(PResult!K459="","",PResult!K459)</f>
        <v/>
      </c>
      <c r="K459">
        <f>IF(OR(PResult!L459="(null)",PResult!L459=""),0,PResult!L459)</f>
        <v>0</v>
      </c>
      <c r="L459">
        <f>IF(OR(PResult!M459="(null)",PResult!M459=""),0,PResult!M459)</f>
        <v>0</v>
      </c>
      <c r="M459">
        <f t="shared" si="56"/>
        <v>0</v>
      </c>
      <c r="N459" t="str">
        <f>TEXT(IF(ISERROR(INDEX(Panaboard!H:H,MATCH(CONCATENATE(AZ459,"-",C459),Panaboard!Z:Z,0))),"",INDEX(Panaboard!H:H,MATCH(CONCATENATE(AZ459,"-",C459),Panaboard!Z:Z,0))),"HH:MM")</f>
        <v/>
      </c>
      <c r="O459" t="str">
        <f>TEXT(IF(ISERROR(INDEX(Panaboard!I:I,MATCH(CONCATENATE(AZ459,"-",C459),Panaboard!Z:Z,0))),"",INDEX(Panaboard!I:I,MATCH(CONCATENATE(AZ459,"-",C459),Panaboard!Z:Z,0))),"HH:MM")</f>
        <v/>
      </c>
      <c r="P459" t="str">
        <f t="shared" si="57"/>
        <v/>
      </c>
      <c r="Q459" t="str">
        <f>IF(ISERROR(INDEX(Panaboard!S:S,MATCH(CONCATENATE(AZ459,"-",C459),Panaboard!Z:Z,0))),"",INDEX(Panaboard!S:S,MATCH(CONCATENATE(AZ459,"-",C459),Panaboard!Z:Z,0)))</f>
        <v/>
      </c>
      <c r="R459" t="str">
        <f>IF(ISERROR(INDEX(Panaboard!F:F,MATCH(CONCATENATE(AZ459,"-",C459),Panaboard!Z:Z,0))),"",INDEX(Panaboard!F:F,MATCH(CONCATENATE(AZ459,"-",C459),Panaboard!Z:Z,0)))</f>
        <v/>
      </c>
      <c r="S459" t="str">
        <f t="shared" si="58"/>
        <v/>
      </c>
      <c r="T459" t="str">
        <f>IF(ISERROR(INDEX(Panaboard!D:D,MATCH(CONCATENATE(AZ459,"-",C459),Panaboard!Z:Z,0))),"",INDEX(Panaboard!D:D,MATCH(CONCATENATE(AZ459,"-",C459),Panaboard!Z:Z,0)))</f>
        <v/>
      </c>
      <c r="U459" t="str">
        <f>IF(ISERROR(INDEX(Panaboard!J:J,MATCH(CONCATENATE(AZ459,"-",C459),Panaboard!Z:Z,0))),"",INDEX(Panaboard!J:J,MATCH(CONCATENATE(AZ459,"-",C459),Panaboard!Z:Z,0)))</f>
        <v/>
      </c>
      <c r="V459">
        <f>IF(PResult!BL459="",0,PResult!BL459)</f>
        <v>0</v>
      </c>
      <c r="W459">
        <f>IF(PResult!BM459="",0,PResult!BM459)</f>
        <v>0</v>
      </c>
      <c r="X459">
        <f>IF(OR(PResult!AE459="",PResult!AE459="(null)"),IF(OR(PResult!AD459="",PResult!AD459="(null)"),0,PResult!AD459),PResult!AE459)</f>
        <v>0</v>
      </c>
      <c r="Y459" t="str">
        <f>IF(OR(PResult!V459="",PResult!V459="(null)"),"",PResult!V459)</f>
        <v/>
      </c>
      <c r="Z459" t="str">
        <f>CONCATENATE(PResult!BO459,PResult!BP459)</f>
        <v/>
      </c>
      <c r="AA459" t="str">
        <f>IF(PResult!Y459="","",PResult!Y459)</f>
        <v/>
      </c>
      <c r="AB459" t="str">
        <f>IF(PResult!BQ459="","",PResult!BQ459)</f>
        <v/>
      </c>
      <c r="AC459" t="str">
        <f>IF(PResult!BR459="","",PResult!BR459)</f>
        <v/>
      </c>
      <c r="AD459" t="str">
        <f>IF(PResult!BS459="","",PResult!BS459)</f>
        <v/>
      </c>
      <c r="AE459" t="str">
        <f>IF(PResult!BN459="","",PResult!BN459)</f>
        <v/>
      </c>
      <c r="AF459" t="str">
        <f>IF(PResult!BT459="","",PResult!BT459)</f>
        <v/>
      </c>
      <c r="AG459" t="str">
        <f>IF(PResult!BU459="","",PResult!BU459)</f>
        <v/>
      </c>
      <c r="AH459" t="str">
        <f>IF(PResult!BV459="","",PResult!BV459)</f>
        <v/>
      </c>
      <c r="AI459" t="str">
        <f>TEXT(IF(ISERROR(INDEX(Panaboard!L:L,MATCH(CONCATENATE(AZ459,"-",C459),Panaboard!Z:Z,0))),"",INDEX(Panaboard!L:L,MATCH(CONCATENATE(AZ459,"-",C459),Panaboard!Z:Z,0))),"HH:MM")</f>
        <v/>
      </c>
      <c r="AJ459" t="str">
        <f>TEXT(IF(ISERROR(INDEX(Panaboard!M:M,MATCH(CONCATENATE(AZ459,"-",C459),Panaboard!Z:Z,0))),"",INDEX(Panaboard!M:M,MATCH(CONCATENATE(AZ459,"-",C459),Panaboard!Z:Z,0))),"HH:MM")</f>
        <v/>
      </c>
      <c r="AK459" t="str">
        <f>IF(PResult!BY459="","",PResult!BY459)</f>
        <v/>
      </c>
      <c r="AL459">
        <f>IF(PResult!P459="",0,PResult!P459)</f>
        <v>0</v>
      </c>
      <c r="AM459" t="str">
        <f>IF(ISERROR(INDEX(Panaboard!N:N,MATCH(CONCATENATE(AZ459,"-",C459),Panaboard!Z:Z,0))),"",INDEX(Panaboard!N:N,MATCH(CONCATENATE(AZ459,"-",C459),Panaboard!Z:Z,0)))</f>
        <v/>
      </c>
      <c r="AN459" t="str">
        <f>IF(ISERROR(INDEX(Panaboard!O:O,MATCH(CONCATENATE(AZ459,"-",C459),Panaboard!Z:Z,0))),"",INDEX(Panaboard!O:O,MATCH(CONCATENATE(AZ459,"-",C459),Panaboard!Z:Z,0)))</f>
        <v/>
      </c>
      <c r="AO459" t="str">
        <f>IF(ISERROR(INDEX(Panaboard!P:P,MATCH(CONCATENATE(AZ459,"-",C459),Panaboard!Z:Z,0))),"",INDEX(Panaboard!P:P,MATCH(CONCATENATE(AZ459,"-",C459),Panaboard!Z:Z,0)))</f>
        <v/>
      </c>
      <c r="AP459" t="str">
        <f>IF(ISERROR(INDEX(Panaboard!Q:Q,MATCH(CONCATENATE(AZ459,"-",C459),Panaboard!Z:Z,0))),"",INDEX(Panaboard!Q:Q,MATCH(CONCATENATE(AZ459,"-",C459),Panaboard!Z:Z,0)))</f>
        <v/>
      </c>
      <c r="AR459" t="str">
        <f>IF(PResult!BW459="","",PResult!BW459)</f>
        <v/>
      </c>
      <c r="AS459" t="str">
        <f>IF(PResult!BX459="","",PResult!BX459)</f>
        <v/>
      </c>
      <c r="AT459" t="str">
        <f>IF(ISERROR(INDEX(Panaboard!K:K,MATCH(CONCATENATE(AZ459,"-",C459),Panaboard!Z:Z,0))),"",INDEX(Panaboard!K:K,MATCH(CONCATENATE(AZ459,"-",C459),Panaboard!Z:Z,0)))</f>
        <v/>
      </c>
      <c r="AU459" t="str">
        <f>IF(ISERROR(INDEX(Panaboard!U:U,MATCH(CONCATENATE(AZ459,"-",C459),Panaboard!Z:Z,0))),"",INDEX(Panaboard!U:U,MATCH(CONCATENATE(AZ459,"-",C459),Panaboard!Z:Z,0)))</f>
        <v/>
      </c>
      <c r="AV459" t="str">
        <f>IF(ISERROR(INDEX(Panaboard!W:W,MATCH(CONCATENATE(AZ459,"-",C459),Panaboard!Z:Z,0))),"",INDEX(Panaboard!W:W,MATCH(CONCATENATE(AZ459,"-",C459),Panaboard!Z:Z,0)))</f>
        <v/>
      </c>
      <c r="AW459" t="str">
        <f>IF(ISERROR(INDEX(Panaboard!X:X,MATCH(CONCATENATE(AZ459,"-",C459),Panaboard!Z:Z,0))),"",INDEX(Panaboard!X:X,MATCH(CONCATENATE(AZ459,"-",C459),Panaboard!Z:Z,0)))</f>
        <v/>
      </c>
      <c r="AX459" t="str">
        <f>IF(ISERROR(INDEX(Panaboard!AA:AA,MATCH(CONCATENATE(AZ459,"-",C459),Panaboard!Z:Z,0))),"",INDEX(Panaboard!AA:AA,MATCH(CONCATENATE(AZ459,"-",C459),Panaboard!Z:Z,0)))</f>
        <v/>
      </c>
      <c r="AY459" t="str">
        <f>IF(ISERROR(INDEX(Panaboard!AB:AB,MATCH(CONCATENATE(AZ459,"-",C459),Panaboard!Z:Z,0))),"",INDEX(Panaboard!AB:AB,MATCH(CONCATENATE(AZ459,"-",C459),Panaboard!Z:Z,0)))</f>
        <v/>
      </c>
      <c r="AZ459" t="str">
        <f t="shared" si="60"/>
        <v/>
      </c>
      <c r="BA459" t="str">
        <f>IF(ISERROR(INDEX(Panaboard!E:E,MATCH(CONCATENATE(AZ459,"-",C459),Panaboard!Z:Z,0))),"",INDEX(Panaboard!E:E,MATCH(CONCATENATE(AZ459,"-",C459),Panaboard!Z:Z,0)))</f>
        <v/>
      </c>
      <c r="BB459" t="str">
        <f>IF(ISERROR(INDEX(Panaboard!AC:AC,MATCH(CONCATENATE(AZ459,"-",C459),Panaboard!Z:Z,0))),"",INDEX(Panaboard!AC:AC,MATCH(CONCATENATE(AZ459,"-",C459),Panaboard!Z:Z,0)))</f>
        <v/>
      </c>
      <c r="BC459" t="str">
        <f t="shared" si="61"/>
        <v/>
      </c>
      <c r="BD459" t="str">
        <f t="shared" si="62"/>
        <v/>
      </c>
      <c r="BE459" t="str">
        <f t="shared" si="63"/>
        <v>xx0x0</v>
      </c>
      <c r="BF459" t="str">
        <f>IF(ISERROR(INDEX(CuttingList!F:F,MATCH(CONCATENATE(A459,"-",C459),CuttingList!E:E,0))),"",INDEX(CuttingList!F:F,MATCH(CONCATENATE(A459,"-",C459),CuttingList!E:E,0)))</f>
        <v/>
      </c>
    </row>
    <row r="460" spans="1:58" x14ac:dyDescent="0.25">
      <c r="A460" t="str">
        <f>IF(PResult!BJ460="","",PResult!BJ460)</f>
        <v/>
      </c>
      <c r="B460" t="str">
        <f>IF(PResult!E460="","",PResult!E460)</f>
        <v/>
      </c>
      <c r="C460" t="str">
        <f>IF(PResult!BZ460="","",PResult!BZ460)</f>
        <v/>
      </c>
      <c r="D460" t="str">
        <f>IF(ISERROR(INDEX(Panaboard!B:B,MATCH(CONCATENATE(AZ460,"-",C460),Panaboard!Z:Z,0))),"",TRIM(INDEX(Panaboard!B:B,MATCH(CONCATENATE(AZ460,"-",C460),Panaboard!Z:Z,0))))</f>
        <v/>
      </c>
      <c r="E460" t="str">
        <f t="shared" si="59"/>
        <v>xx0x0</v>
      </c>
      <c r="F460" t="str">
        <f>IF(PResult!U460="","",UPPER(TRIM(PResult!U460)))</f>
        <v/>
      </c>
      <c r="G460">
        <f>IF(OR(PResult!O460="",PResult!O460="(null)"),0,PResult!O460)</f>
        <v>0</v>
      </c>
      <c r="H460" t="str">
        <f>IF(ISERROR(INDEX(Panaboard!G:G,MATCH(CONCATENATE(AZ460,"-",C460),Panaboard!Z:Z,0))),"",INDEX(Panaboard!G:G,MATCH(CONCATENATE(AZ460,"-",C460),Panaboard!Z:Z,0)))</f>
        <v/>
      </c>
      <c r="I460" t="str">
        <f>IF(PResult!J460="","",PResult!J460)</f>
        <v/>
      </c>
      <c r="J460" t="str">
        <f>IF(PResult!K460="","",PResult!K460)</f>
        <v/>
      </c>
      <c r="K460">
        <f>IF(OR(PResult!L460="(null)",PResult!L460=""),0,PResult!L460)</f>
        <v>0</v>
      </c>
      <c r="L460">
        <f>IF(OR(PResult!M460="(null)",PResult!M460=""),0,PResult!M460)</f>
        <v>0</v>
      </c>
      <c r="M460">
        <f t="shared" si="56"/>
        <v>0</v>
      </c>
      <c r="N460" t="str">
        <f>TEXT(IF(ISERROR(INDEX(Panaboard!H:H,MATCH(CONCATENATE(AZ460,"-",C460),Panaboard!Z:Z,0))),"",INDEX(Panaboard!H:H,MATCH(CONCATENATE(AZ460,"-",C460),Panaboard!Z:Z,0))),"HH:MM")</f>
        <v/>
      </c>
      <c r="O460" t="str">
        <f>TEXT(IF(ISERROR(INDEX(Panaboard!I:I,MATCH(CONCATENATE(AZ460,"-",C460),Panaboard!Z:Z,0))),"",INDEX(Panaboard!I:I,MATCH(CONCATENATE(AZ460,"-",C460),Panaboard!Z:Z,0))),"HH:MM")</f>
        <v/>
      </c>
      <c r="P460" t="str">
        <f t="shared" si="57"/>
        <v/>
      </c>
      <c r="Q460" t="str">
        <f>IF(ISERROR(INDEX(Panaboard!S:S,MATCH(CONCATENATE(AZ460,"-",C460),Panaboard!Z:Z,0))),"",INDEX(Panaboard!S:S,MATCH(CONCATENATE(AZ460,"-",C460),Panaboard!Z:Z,0)))</f>
        <v/>
      </c>
      <c r="R460" t="str">
        <f>IF(ISERROR(INDEX(Panaboard!F:F,MATCH(CONCATENATE(AZ460,"-",C460),Panaboard!Z:Z,0))),"",INDEX(Panaboard!F:F,MATCH(CONCATENATE(AZ460,"-",C460),Panaboard!Z:Z,0)))</f>
        <v/>
      </c>
      <c r="S460" t="str">
        <f t="shared" si="58"/>
        <v/>
      </c>
      <c r="T460" t="str">
        <f>IF(ISERROR(INDEX(Panaboard!D:D,MATCH(CONCATENATE(AZ460,"-",C460),Panaboard!Z:Z,0))),"",INDEX(Panaboard!D:D,MATCH(CONCATENATE(AZ460,"-",C460),Panaboard!Z:Z,0)))</f>
        <v/>
      </c>
      <c r="U460" t="str">
        <f>IF(ISERROR(INDEX(Panaboard!J:J,MATCH(CONCATENATE(AZ460,"-",C460),Panaboard!Z:Z,0))),"",INDEX(Panaboard!J:J,MATCH(CONCATENATE(AZ460,"-",C460),Panaboard!Z:Z,0)))</f>
        <v/>
      </c>
      <c r="V460">
        <f>IF(PResult!BL460="",0,PResult!BL460)</f>
        <v>0</v>
      </c>
      <c r="W460">
        <f>IF(PResult!BM460="",0,PResult!BM460)</f>
        <v>0</v>
      </c>
      <c r="X460">
        <f>IF(OR(PResult!AE460="",PResult!AE460="(null)"),IF(OR(PResult!AD460="",PResult!AD460="(null)"),0,PResult!AD460),PResult!AE460)</f>
        <v>0</v>
      </c>
      <c r="Y460" t="str">
        <f>IF(OR(PResult!V460="",PResult!V460="(null)"),"",PResult!V460)</f>
        <v/>
      </c>
      <c r="Z460" t="str">
        <f>CONCATENATE(PResult!BO460,PResult!BP460)</f>
        <v/>
      </c>
      <c r="AA460" t="str">
        <f>IF(PResult!Y460="","",PResult!Y460)</f>
        <v/>
      </c>
      <c r="AB460" t="str">
        <f>IF(PResult!BQ460="","",PResult!BQ460)</f>
        <v/>
      </c>
      <c r="AC460" t="str">
        <f>IF(PResult!BR460="","",PResult!BR460)</f>
        <v/>
      </c>
      <c r="AD460" t="str">
        <f>IF(PResult!BS460="","",PResult!BS460)</f>
        <v/>
      </c>
      <c r="AE460" t="str">
        <f>IF(PResult!BN460="","",PResult!BN460)</f>
        <v/>
      </c>
      <c r="AF460" t="str">
        <f>IF(PResult!BT460="","",PResult!BT460)</f>
        <v/>
      </c>
      <c r="AG460" t="str">
        <f>IF(PResult!BU460="","",PResult!BU460)</f>
        <v/>
      </c>
      <c r="AH460" t="str">
        <f>IF(PResult!BV460="","",PResult!BV460)</f>
        <v/>
      </c>
      <c r="AI460" t="str">
        <f>TEXT(IF(ISERROR(INDEX(Panaboard!L:L,MATCH(CONCATENATE(AZ460,"-",C460),Panaboard!Z:Z,0))),"",INDEX(Panaboard!L:L,MATCH(CONCATENATE(AZ460,"-",C460),Panaboard!Z:Z,0))),"HH:MM")</f>
        <v/>
      </c>
      <c r="AJ460" t="str">
        <f>TEXT(IF(ISERROR(INDEX(Panaboard!M:M,MATCH(CONCATENATE(AZ460,"-",C460),Panaboard!Z:Z,0))),"",INDEX(Panaboard!M:M,MATCH(CONCATENATE(AZ460,"-",C460),Panaboard!Z:Z,0))),"HH:MM")</f>
        <v/>
      </c>
      <c r="AK460" t="str">
        <f>IF(PResult!BY460="","",PResult!BY460)</f>
        <v/>
      </c>
      <c r="AL460">
        <f>IF(PResult!P460="",0,PResult!P460)</f>
        <v>0</v>
      </c>
      <c r="AM460" t="str">
        <f>IF(ISERROR(INDEX(Panaboard!N:N,MATCH(CONCATENATE(AZ460,"-",C460),Panaboard!Z:Z,0))),"",INDEX(Panaboard!N:N,MATCH(CONCATENATE(AZ460,"-",C460),Panaboard!Z:Z,0)))</f>
        <v/>
      </c>
      <c r="AN460" t="str">
        <f>IF(ISERROR(INDEX(Panaboard!O:O,MATCH(CONCATENATE(AZ460,"-",C460),Panaboard!Z:Z,0))),"",INDEX(Panaboard!O:O,MATCH(CONCATENATE(AZ460,"-",C460),Panaboard!Z:Z,0)))</f>
        <v/>
      </c>
      <c r="AO460" t="str">
        <f>IF(ISERROR(INDEX(Panaboard!P:P,MATCH(CONCATENATE(AZ460,"-",C460),Panaboard!Z:Z,0))),"",INDEX(Panaboard!P:P,MATCH(CONCATENATE(AZ460,"-",C460),Panaboard!Z:Z,0)))</f>
        <v/>
      </c>
      <c r="AP460" t="str">
        <f>IF(ISERROR(INDEX(Panaboard!Q:Q,MATCH(CONCATENATE(AZ460,"-",C460),Panaboard!Z:Z,0))),"",INDEX(Panaboard!Q:Q,MATCH(CONCATENATE(AZ460,"-",C460),Panaboard!Z:Z,0)))</f>
        <v/>
      </c>
      <c r="AR460" t="str">
        <f>IF(PResult!BW460="","",PResult!BW460)</f>
        <v/>
      </c>
      <c r="AS460" t="str">
        <f>IF(PResult!BX460="","",PResult!BX460)</f>
        <v/>
      </c>
      <c r="AT460" t="str">
        <f>IF(ISERROR(INDEX(Panaboard!K:K,MATCH(CONCATENATE(AZ460,"-",C460),Panaboard!Z:Z,0))),"",INDEX(Panaboard!K:K,MATCH(CONCATENATE(AZ460,"-",C460),Panaboard!Z:Z,0)))</f>
        <v/>
      </c>
      <c r="AU460" t="str">
        <f>IF(ISERROR(INDEX(Panaboard!U:U,MATCH(CONCATENATE(AZ460,"-",C460),Panaboard!Z:Z,0))),"",INDEX(Panaboard!U:U,MATCH(CONCATENATE(AZ460,"-",C460),Panaboard!Z:Z,0)))</f>
        <v/>
      </c>
      <c r="AV460" t="str">
        <f>IF(ISERROR(INDEX(Panaboard!W:W,MATCH(CONCATENATE(AZ460,"-",C460),Panaboard!Z:Z,0))),"",INDEX(Panaboard!W:W,MATCH(CONCATENATE(AZ460,"-",C460),Panaboard!Z:Z,0)))</f>
        <v/>
      </c>
      <c r="AW460" t="str">
        <f>IF(ISERROR(INDEX(Panaboard!X:X,MATCH(CONCATENATE(AZ460,"-",C460),Panaboard!Z:Z,0))),"",INDEX(Panaboard!X:X,MATCH(CONCATENATE(AZ460,"-",C460),Panaboard!Z:Z,0)))</f>
        <v/>
      </c>
      <c r="AX460" t="str">
        <f>IF(ISERROR(INDEX(Panaboard!AA:AA,MATCH(CONCATENATE(AZ460,"-",C460),Panaboard!Z:Z,0))),"",INDEX(Panaboard!AA:AA,MATCH(CONCATENATE(AZ460,"-",C460),Panaboard!Z:Z,0)))</f>
        <v/>
      </c>
      <c r="AY460" t="str">
        <f>IF(ISERROR(INDEX(Panaboard!AB:AB,MATCH(CONCATENATE(AZ460,"-",C460),Panaboard!Z:Z,0))),"",INDEX(Panaboard!AB:AB,MATCH(CONCATENATE(AZ460,"-",C460),Panaboard!Z:Z,0)))</f>
        <v/>
      </c>
      <c r="AZ460" t="str">
        <f t="shared" si="60"/>
        <v/>
      </c>
      <c r="BA460" t="str">
        <f>IF(ISERROR(INDEX(Panaboard!E:E,MATCH(CONCATENATE(AZ460,"-",C460),Panaboard!Z:Z,0))),"",INDEX(Panaboard!E:E,MATCH(CONCATENATE(AZ460,"-",C460),Panaboard!Z:Z,0)))</f>
        <v/>
      </c>
      <c r="BB460" t="str">
        <f>IF(ISERROR(INDEX(Panaboard!AC:AC,MATCH(CONCATENATE(AZ460,"-",C460),Panaboard!Z:Z,0))),"",INDEX(Panaboard!AC:AC,MATCH(CONCATENATE(AZ460,"-",C460),Panaboard!Z:Z,0)))</f>
        <v/>
      </c>
      <c r="BC460" t="str">
        <f t="shared" si="61"/>
        <v/>
      </c>
      <c r="BD460" t="str">
        <f t="shared" si="62"/>
        <v/>
      </c>
      <c r="BE460" t="str">
        <f t="shared" si="63"/>
        <v>xx0x0</v>
      </c>
      <c r="BF460" t="str">
        <f>IF(ISERROR(INDEX(CuttingList!F:F,MATCH(CONCATENATE(A460,"-",C460),CuttingList!E:E,0))),"",INDEX(CuttingList!F:F,MATCH(CONCATENATE(A460,"-",C460),CuttingList!E:E,0)))</f>
        <v/>
      </c>
    </row>
    <row r="461" spans="1:58" x14ac:dyDescent="0.25">
      <c r="A461" t="str">
        <f>IF(PResult!BJ461="","",PResult!BJ461)</f>
        <v/>
      </c>
      <c r="B461" t="str">
        <f>IF(PResult!E461="","",PResult!E461)</f>
        <v/>
      </c>
      <c r="C461" t="str">
        <f>IF(PResult!BZ461="","",PResult!BZ461)</f>
        <v/>
      </c>
      <c r="D461" t="str">
        <f>IF(ISERROR(INDEX(Panaboard!B:B,MATCH(CONCATENATE(AZ461,"-",C461),Panaboard!Z:Z,0))),"",TRIM(INDEX(Panaboard!B:B,MATCH(CONCATENATE(AZ461,"-",C461),Panaboard!Z:Z,0))))</f>
        <v/>
      </c>
      <c r="E461" t="str">
        <f t="shared" si="59"/>
        <v>xx0x0</v>
      </c>
      <c r="F461" t="str">
        <f>IF(PResult!U461="","",UPPER(TRIM(PResult!U461)))</f>
        <v/>
      </c>
      <c r="G461">
        <f>IF(OR(PResult!O461="",PResult!O461="(null)"),0,PResult!O461)</f>
        <v>0</v>
      </c>
      <c r="H461" t="str">
        <f>IF(ISERROR(INDEX(Panaboard!G:G,MATCH(CONCATENATE(AZ461,"-",C461),Panaboard!Z:Z,0))),"",INDEX(Panaboard!G:G,MATCH(CONCATENATE(AZ461,"-",C461),Panaboard!Z:Z,0)))</f>
        <v/>
      </c>
      <c r="I461" t="str">
        <f>IF(PResult!J461="","",PResult!J461)</f>
        <v/>
      </c>
      <c r="J461" t="str">
        <f>IF(PResult!K461="","",PResult!K461)</f>
        <v/>
      </c>
      <c r="K461">
        <f>IF(OR(PResult!L461="(null)",PResult!L461=""),0,PResult!L461)</f>
        <v>0</v>
      </c>
      <c r="L461">
        <f>IF(OR(PResult!M461="(null)",PResult!M461=""),0,PResult!M461)</f>
        <v>0</v>
      </c>
      <c r="M461">
        <f t="shared" si="56"/>
        <v>0</v>
      </c>
      <c r="N461" t="str">
        <f>TEXT(IF(ISERROR(INDEX(Panaboard!H:H,MATCH(CONCATENATE(AZ461,"-",C461),Panaboard!Z:Z,0))),"",INDEX(Panaboard!H:H,MATCH(CONCATENATE(AZ461,"-",C461),Panaboard!Z:Z,0))),"HH:MM")</f>
        <v/>
      </c>
      <c r="O461" t="str">
        <f>TEXT(IF(ISERROR(INDEX(Panaboard!I:I,MATCH(CONCATENATE(AZ461,"-",C461),Panaboard!Z:Z,0))),"",INDEX(Panaboard!I:I,MATCH(CONCATENATE(AZ461,"-",C461),Panaboard!Z:Z,0))),"HH:MM")</f>
        <v/>
      </c>
      <c r="P461" t="str">
        <f t="shared" si="57"/>
        <v/>
      </c>
      <c r="Q461" t="str">
        <f>IF(ISERROR(INDEX(Panaboard!S:S,MATCH(CONCATENATE(AZ461,"-",C461),Panaboard!Z:Z,0))),"",INDEX(Panaboard!S:S,MATCH(CONCATENATE(AZ461,"-",C461),Panaboard!Z:Z,0)))</f>
        <v/>
      </c>
      <c r="R461" t="str">
        <f>IF(ISERROR(INDEX(Panaboard!F:F,MATCH(CONCATENATE(AZ461,"-",C461),Panaboard!Z:Z,0))),"",INDEX(Panaboard!F:F,MATCH(CONCATENATE(AZ461,"-",C461),Panaboard!Z:Z,0)))</f>
        <v/>
      </c>
      <c r="S461" t="str">
        <f t="shared" si="58"/>
        <v/>
      </c>
      <c r="T461" t="str">
        <f>IF(ISERROR(INDEX(Panaboard!D:D,MATCH(CONCATENATE(AZ461,"-",C461),Panaboard!Z:Z,0))),"",INDEX(Panaboard!D:D,MATCH(CONCATENATE(AZ461,"-",C461),Panaboard!Z:Z,0)))</f>
        <v/>
      </c>
      <c r="U461" t="str">
        <f>IF(ISERROR(INDEX(Panaboard!J:J,MATCH(CONCATENATE(AZ461,"-",C461),Panaboard!Z:Z,0))),"",INDEX(Panaboard!J:J,MATCH(CONCATENATE(AZ461,"-",C461),Panaboard!Z:Z,0)))</f>
        <v/>
      </c>
      <c r="V461">
        <f>IF(PResult!BL461="",0,PResult!BL461)</f>
        <v>0</v>
      </c>
      <c r="W461">
        <f>IF(PResult!BM461="",0,PResult!BM461)</f>
        <v>0</v>
      </c>
      <c r="X461">
        <f>IF(OR(PResult!AE461="",PResult!AE461="(null)"),IF(OR(PResult!AD461="",PResult!AD461="(null)"),0,PResult!AD461),PResult!AE461)</f>
        <v>0</v>
      </c>
      <c r="Y461" t="str">
        <f>IF(OR(PResult!V461="",PResult!V461="(null)"),"",PResult!V461)</f>
        <v/>
      </c>
      <c r="Z461" t="str">
        <f>CONCATENATE(PResult!BO461,PResult!BP461)</f>
        <v/>
      </c>
      <c r="AA461" t="str">
        <f>IF(PResult!Y461="","",PResult!Y461)</f>
        <v/>
      </c>
      <c r="AB461" t="str">
        <f>IF(PResult!BQ461="","",PResult!BQ461)</f>
        <v/>
      </c>
      <c r="AC461" t="str">
        <f>IF(PResult!BR461="","",PResult!BR461)</f>
        <v/>
      </c>
      <c r="AD461" t="str">
        <f>IF(PResult!BS461="","",PResult!BS461)</f>
        <v/>
      </c>
      <c r="AE461" t="str">
        <f>IF(PResult!BN461="","",PResult!BN461)</f>
        <v/>
      </c>
      <c r="AF461" t="str">
        <f>IF(PResult!BT461="","",PResult!BT461)</f>
        <v/>
      </c>
      <c r="AG461" t="str">
        <f>IF(PResult!BU461="","",PResult!BU461)</f>
        <v/>
      </c>
      <c r="AH461" t="str">
        <f>IF(PResult!BV461="","",PResult!BV461)</f>
        <v/>
      </c>
      <c r="AI461" t="str">
        <f>TEXT(IF(ISERROR(INDEX(Panaboard!L:L,MATCH(CONCATENATE(AZ461,"-",C461),Panaboard!Z:Z,0))),"",INDEX(Panaboard!L:L,MATCH(CONCATENATE(AZ461,"-",C461),Panaboard!Z:Z,0))),"HH:MM")</f>
        <v/>
      </c>
      <c r="AJ461" t="str">
        <f>TEXT(IF(ISERROR(INDEX(Panaboard!M:M,MATCH(CONCATENATE(AZ461,"-",C461),Panaboard!Z:Z,0))),"",INDEX(Panaboard!M:M,MATCH(CONCATENATE(AZ461,"-",C461),Panaboard!Z:Z,0))),"HH:MM")</f>
        <v/>
      </c>
      <c r="AK461" t="str">
        <f>IF(PResult!BY461="","",PResult!BY461)</f>
        <v/>
      </c>
      <c r="AL461">
        <f>IF(PResult!P461="",0,PResult!P461)</f>
        <v>0</v>
      </c>
      <c r="AM461" t="str">
        <f>IF(ISERROR(INDEX(Panaboard!N:N,MATCH(CONCATENATE(AZ461,"-",C461),Panaboard!Z:Z,0))),"",INDEX(Panaboard!N:N,MATCH(CONCATENATE(AZ461,"-",C461),Panaboard!Z:Z,0)))</f>
        <v/>
      </c>
      <c r="AN461" t="str">
        <f>IF(ISERROR(INDEX(Panaboard!O:O,MATCH(CONCATENATE(AZ461,"-",C461),Panaboard!Z:Z,0))),"",INDEX(Panaboard!O:O,MATCH(CONCATENATE(AZ461,"-",C461),Panaboard!Z:Z,0)))</f>
        <v/>
      </c>
      <c r="AO461" t="str">
        <f>IF(ISERROR(INDEX(Panaboard!P:P,MATCH(CONCATENATE(AZ461,"-",C461),Panaboard!Z:Z,0))),"",INDEX(Panaboard!P:P,MATCH(CONCATENATE(AZ461,"-",C461),Panaboard!Z:Z,0)))</f>
        <v/>
      </c>
      <c r="AP461" t="str">
        <f>IF(ISERROR(INDEX(Panaboard!Q:Q,MATCH(CONCATENATE(AZ461,"-",C461),Panaboard!Z:Z,0))),"",INDEX(Panaboard!Q:Q,MATCH(CONCATENATE(AZ461,"-",C461),Panaboard!Z:Z,0)))</f>
        <v/>
      </c>
      <c r="AR461" t="str">
        <f>IF(PResult!BW461="","",PResult!BW461)</f>
        <v/>
      </c>
      <c r="AS461" t="str">
        <f>IF(PResult!BX461="","",PResult!BX461)</f>
        <v/>
      </c>
      <c r="AT461" t="str">
        <f>IF(ISERROR(INDEX(Panaboard!K:K,MATCH(CONCATENATE(AZ461,"-",C461),Panaboard!Z:Z,0))),"",INDEX(Panaboard!K:K,MATCH(CONCATENATE(AZ461,"-",C461),Panaboard!Z:Z,0)))</f>
        <v/>
      </c>
      <c r="AU461" t="str">
        <f>IF(ISERROR(INDEX(Panaboard!U:U,MATCH(CONCATENATE(AZ461,"-",C461),Panaboard!Z:Z,0))),"",INDEX(Panaboard!U:U,MATCH(CONCATENATE(AZ461,"-",C461),Panaboard!Z:Z,0)))</f>
        <v/>
      </c>
      <c r="AV461" t="str">
        <f>IF(ISERROR(INDEX(Panaboard!W:W,MATCH(CONCATENATE(AZ461,"-",C461),Panaboard!Z:Z,0))),"",INDEX(Panaboard!W:W,MATCH(CONCATENATE(AZ461,"-",C461),Panaboard!Z:Z,0)))</f>
        <v/>
      </c>
      <c r="AW461" t="str">
        <f>IF(ISERROR(INDEX(Panaboard!X:X,MATCH(CONCATENATE(AZ461,"-",C461),Panaboard!Z:Z,0))),"",INDEX(Panaboard!X:X,MATCH(CONCATENATE(AZ461,"-",C461),Panaboard!Z:Z,0)))</f>
        <v/>
      </c>
      <c r="AX461" t="str">
        <f>IF(ISERROR(INDEX(Panaboard!AA:AA,MATCH(CONCATENATE(AZ461,"-",C461),Panaboard!Z:Z,0))),"",INDEX(Panaboard!AA:AA,MATCH(CONCATENATE(AZ461,"-",C461),Panaboard!Z:Z,0)))</f>
        <v/>
      </c>
      <c r="AY461" t="str">
        <f>IF(ISERROR(INDEX(Panaboard!AB:AB,MATCH(CONCATENATE(AZ461,"-",C461),Panaboard!Z:Z,0))),"",INDEX(Panaboard!AB:AB,MATCH(CONCATENATE(AZ461,"-",C461),Panaboard!Z:Z,0)))</f>
        <v/>
      </c>
      <c r="AZ461" t="str">
        <f t="shared" si="60"/>
        <v/>
      </c>
      <c r="BA461" t="str">
        <f>IF(ISERROR(INDEX(Panaboard!E:E,MATCH(CONCATENATE(AZ461,"-",C461),Panaboard!Z:Z,0))),"",INDEX(Panaboard!E:E,MATCH(CONCATENATE(AZ461,"-",C461),Panaboard!Z:Z,0)))</f>
        <v/>
      </c>
      <c r="BB461" t="str">
        <f>IF(ISERROR(INDEX(Panaboard!AC:AC,MATCH(CONCATENATE(AZ461,"-",C461),Panaboard!Z:Z,0))),"",INDEX(Panaboard!AC:AC,MATCH(CONCATENATE(AZ461,"-",C461),Panaboard!Z:Z,0)))</f>
        <v/>
      </c>
      <c r="BC461" t="str">
        <f t="shared" si="61"/>
        <v/>
      </c>
      <c r="BD461" t="str">
        <f t="shared" si="62"/>
        <v/>
      </c>
      <c r="BE461" t="str">
        <f t="shared" si="63"/>
        <v>xx0x0</v>
      </c>
      <c r="BF461" t="str">
        <f>IF(ISERROR(INDEX(CuttingList!F:F,MATCH(CONCATENATE(A461,"-",C461),CuttingList!E:E,0))),"",INDEX(CuttingList!F:F,MATCH(CONCATENATE(A461,"-",C461),CuttingList!E:E,0)))</f>
        <v/>
      </c>
    </row>
    <row r="462" spans="1:58" x14ac:dyDescent="0.25">
      <c r="A462" t="str">
        <f>IF(PResult!BJ462="","",PResult!BJ462)</f>
        <v/>
      </c>
      <c r="B462" t="str">
        <f>IF(PResult!E462="","",PResult!E462)</f>
        <v/>
      </c>
      <c r="C462" t="str">
        <f>IF(PResult!BZ462="","",PResult!BZ462)</f>
        <v/>
      </c>
      <c r="D462" t="str">
        <f>IF(ISERROR(INDEX(Panaboard!B:B,MATCH(CONCATENATE(AZ462,"-",C462),Panaboard!Z:Z,0))),"",TRIM(INDEX(Panaboard!B:B,MATCH(CONCATENATE(AZ462,"-",C462),Panaboard!Z:Z,0))))</f>
        <v/>
      </c>
      <c r="E462" t="str">
        <f t="shared" si="59"/>
        <v>xx0x0</v>
      </c>
      <c r="F462" t="str">
        <f>IF(PResult!U462="","",UPPER(TRIM(PResult!U462)))</f>
        <v/>
      </c>
      <c r="G462">
        <f>IF(OR(PResult!O462="",PResult!O462="(null)"),0,PResult!O462)</f>
        <v>0</v>
      </c>
      <c r="H462" t="str">
        <f>IF(ISERROR(INDEX(Panaboard!G:G,MATCH(CONCATENATE(AZ462,"-",C462),Panaboard!Z:Z,0))),"",INDEX(Panaboard!G:G,MATCH(CONCATENATE(AZ462,"-",C462),Panaboard!Z:Z,0)))</f>
        <v/>
      </c>
      <c r="I462" t="str">
        <f>IF(PResult!J462="","",PResult!J462)</f>
        <v/>
      </c>
      <c r="J462" t="str">
        <f>IF(PResult!K462="","",PResult!K462)</f>
        <v/>
      </c>
      <c r="K462">
        <f>IF(OR(PResult!L462="(null)",PResult!L462=""),0,PResult!L462)</f>
        <v>0</v>
      </c>
      <c r="L462">
        <f>IF(OR(PResult!M462="(null)",PResult!M462=""),0,PResult!M462)</f>
        <v>0</v>
      </c>
      <c r="M462">
        <f t="shared" si="56"/>
        <v>0</v>
      </c>
      <c r="N462" t="str">
        <f>TEXT(IF(ISERROR(INDEX(Panaboard!H:H,MATCH(CONCATENATE(AZ462,"-",C462),Panaboard!Z:Z,0))),"",INDEX(Panaboard!H:H,MATCH(CONCATENATE(AZ462,"-",C462),Panaboard!Z:Z,0))),"HH:MM")</f>
        <v/>
      </c>
      <c r="O462" t="str">
        <f>TEXT(IF(ISERROR(INDEX(Panaboard!I:I,MATCH(CONCATENATE(AZ462,"-",C462),Panaboard!Z:Z,0))),"",INDEX(Panaboard!I:I,MATCH(CONCATENATE(AZ462,"-",C462),Panaboard!Z:Z,0))),"HH:MM")</f>
        <v/>
      </c>
      <c r="P462" t="str">
        <f t="shared" si="57"/>
        <v/>
      </c>
      <c r="Q462" t="str">
        <f>IF(ISERROR(INDEX(Panaboard!S:S,MATCH(CONCATENATE(AZ462,"-",C462),Panaboard!Z:Z,0))),"",INDEX(Panaboard!S:S,MATCH(CONCATENATE(AZ462,"-",C462),Panaboard!Z:Z,0)))</f>
        <v/>
      </c>
      <c r="R462" t="str">
        <f>IF(ISERROR(INDEX(Panaboard!F:F,MATCH(CONCATENATE(AZ462,"-",C462),Panaboard!Z:Z,0))),"",INDEX(Panaboard!F:F,MATCH(CONCATENATE(AZ462,"-",C462),Panaboard!Z:Z,0)))</f>
        <v/>
      </c>
      <c r="S462" t="str">
        <f t="shared" si="58"/>
        <v/>
      </c>
      <c r="T462" t="str">
        <f>IF(ISERROR(INDEX(Panaboard!D:D,MATCH(CONCATENATE(AZ462,"-",C462),Panaboard!Z:Z,0))),"",INDEX(Panaboard!D:D,MATCH(CONCATENATE(AZ462,"-",C462),Panaboard!Z:Z,0)))</f>
        <v/>
      </c>
      <c r="U462" t="str">
        <f>IF(ISERROR(INDEX(Panaboard!J:J,MATCH(CONCATENATE(AZ462,"-",C462),Panaboard!Z:Z,0))),"",INDEX(Panaboard!J:J,MATCH(CONCATENATE(AZ462,"-",C462),Panaboard!Z:Z,0)))</f>
        <v/>
      </c>
      <c r="V462">
        <f>IF(PResult!BL462="",0,PResult!BL462)</f>
        <v>0</v>
      </c>
      <c r="W462">
        <f>IF(PResult!BM462="",0,PResult!BM462)</f>
        <v>0</v>
      </c>
      <c r="X462">
        <f>IF(OR(PResult!AE462="",PResult!AE462="(null)"),IF(OR(PResult!AD462="",PResult!AD462="(null)"),0,PResult!AD462),PResult!AE462)</f>
        <v>0</v>
      </c>
      <c r="Y462" t="str">
        <f>IF(OR(PResult!V462="",PResult!V462="(null)"),"",PResult!V462)</f>
        <v/>
      </c>
      <c r="Z462" t="str">
        <f>CONCATENATE(PResult!BO462,PResult!BP462)</f>
        <v/>
      </c>
      <c r="AA462" t="str">
        <f>IF(PResult!Y462="","",PResult!Y462)</f>
        <v/>
      </c>
      <c r="AB462" t="str">
        <f>IF(PResult!BQ462="","",PResult!BQ462)</f>
        <v/>
      </c>
      <c r="AC462" t="str">
        <f>IF(PResult!BR462="","",PResult!BR462)</f>
        <v/>
      </c>
      <c r="AD462" t="str">
        <f>IF(PResult!BS462="","",PResult!BS462)</f>
        <v/>
      </c>
      <c r="AE462" t="str">
        <f>IF(PResult!BN462="","",PResult!BN462)</f>
        <v/>
      </c>
      <c r="AF462" t="str">
        <f>IF(PResult!BT462="","",PResult!BT462)</f>
        <v/>
      </c>
      <c r="AG462" t="str">
        <f>IF(PResult!BU462="","",PResult!BU462)</f>
        <v/>
      </c>
      <c r="AH462" t="str">
        <f>IF(PResult!BV462="","",PResult!BV462)</f>
        <v/>
      </c>
      <c r="AI462" t="str">
        <f>TEXT(IF(ISERROR(INDEX(Panaboard!L:L,MATCH(CONCATENATE(AZ462,"-",C462),Panaboard!Z:Z,0))),"",INDEX(Panaboard!L:L,MATCH(CONCATENATE(AZ462,"-",C462),Panaboard!Z:Z,0))),"HH:MM")</f>
        <v/>
      </c>
      <c r="AJ462" t="str">
        <f>TEXT(IF(ISERROR(INDEX(Panaboard!M:M,MATCH(CONCATENATE(AZ462,"-",C462),Panaboard!Z:Z,0))),"",INDEX(Panaboard!M:M,MATCH(CONCATENATE(AZ462,"-",C462),Panaboard!Z:Z,0))),"HH:MM")</f>
        <v/>
      </c>
      <c r="AK462" t="str">
        <f>IF(PResult!BY462="","",PResult!BY462)</f>
        <v/>
      </c>
      <c r="AL462">
        <f>IF(PResult!P462="",0,PResult!P462)</f>
        <v>0</v>
      </c>
      <c r="AM462" t="str">
        <f>IF(ISERROR(INDEX(Panaboard!N:N,MATCH(CONCATENATE(AZ462,"-",C462),Panaboard!Z:Z,0))),"",INDEX(Panaboard!N:N,MATCH(CONCATENATE(AZ462,"-",C462),Panaboard!Z:Z,0)))</f>
        <v/>
      </c>
      <c r="AN462" t="str">
        <f>IF(ISERROR(INDEX(Panaboard!O:O,MATCH(CONCATENATE(AZ462,"-",C462),Panaboard!Z:Z,0))),"",INDEX(Panaboard!O:O,MATCH(CONCATENATE(AZ462,"-",C462),Panaboard!Z:Z,0)))</f>
        <v/>
      </c>
      <c r="AO462" t="str">
        <f>IF(ISERROR(INDEX(Panaboard!P:P,MATCH(CONCATENATE(AZ462,"-",C462),Panaboard!Z:Z,0))),"",INDEX(Panaboard!P:P,MATCH(CONCATENATE(AZ462,"-",C462),Panaboard!Z:Z,0)))</f>
        <v/>
      </c>
      <c r="AP462" t="str">
        <f>IF(ISERROR(INDEX(Panaboard!Q:Q,MATCH(CONCATENATE(AZ462,"-",C462),Panaboard!Z:Z,0))),"",INDEX(Panaboard!Q:Q,MATCH(CONCATENATE(AZ462,"-",C462),Panaboard!Z:Z,0)))</f>
        <v/>
      </c>
      <c r="AR462" t="str">
        <f>IF(PResult!BW462="","",PResult!BW462)</f>
        <v/>
      </c>
      <c r="AS462" t="str">
        <f>IF(PResult!BX462="","",PResult!BX462)</f>
        <v/>
      </c>
      <c r="AT462" t="str">
        <f>IF(ISERROR(INDEX(Panaboard!K:K,MATCH(CONCATENATE(AZ462,"-",C462),Panaboard!Z:Z,0))),"",INDEX(Panaboard!K:K,MATCH(CONCATENATE(AZ462,"-",C462),Panaboard!Z:Z,0)))</f>
        <v/>
      </c>
      <c r="AU462" t="str">
        <f>IF(ISERROR(INDEX(Panaboard!U:U,MATCH(CONCATENATE(AZ462,"-",C462),Panaboard!Z:Z,0))),"",INDEX(Panaboard!U:U,MATCH(CONCATENATE(AZ462,"-",C462),Panaboard!Z:Z,0)))</f>
        <v/>
      </c>
      <c r="AV462" t="str">
        <f>IF(ISERROR(INDEX(Panaboard!W:W,MATCH(CONCATENATE(AZ462,"-",C462),Panaboard!Z:Z,0))),"",INDEX(Panaboard!W:W,MATCH(CONCATENATE(AZ462,"-",C462),Panaboard!Z:Z,0)))</f>
        <v/>
      </c>
      <c r="AW462" t="str">
        <f>IF(ISERROR(INDEX(Panaboard!X:X,MATCH(CONCATENATE(AZ462,"-",C462),Panaboard!Z:Z,0))),"",INDEX(Panaboard!X:X,MATCH(CONCATENATE(AZ462,"-",C462),Panaboard!Z:Z,0)))</f>
        <v/>
      </c>
      <c r="AX462" t="str">
        <f>IF(ISERROR(INDEX(Panaboard!AA:AA,MATCH(CONCATENATE(AZ462,"-",C462),Panaboard!Z:Z,0))),"",INDEX(Panaboard!AA:AA,MATCH(CONCATENATE(AZ462,"-",C462),Panaboard!Z:Z,0)))</f>
        <v/>
      </c>
      <c r="AY462" t="str">
        <f>IF(ISERROR(INDEX(Panaboard!AB:AB,MATCH(CONCATENATE(AZ462,"-",C462),Panaboard!Z:Z,0))),"",INDEX(Panaboard!AB:AB,MATCH(CONCATENATE(AZ462,"-",C462),Panaboard!Z:Z,0)))</f>
        <v/>
      </c>
      <c r="AZ462" t="str">
        <f t="shared" si="60"/>
        <v/>
      </c>
      <c r="BA462" t="str">
        <f>IF(ISERROR(INDEX(Panaboard!E:E,MATCH(CONCATENATE(AZ462,"-",C462),Panaboard!Z:Z,0))),"",INDEX(Panaboard!E:E,MATCH(CONCATENATE(AZ462,"-",C462),Panaboard!Z:Z,0)))</f>
        <v/>
      </c>
      <c r="BB462" t="str">
        <f>IF(ISERROR(INDEX(Panaboard!AC:AC,MATCH(CONCATENATE(AZ462,"-",C462),Panaboard!Z:Z,0))),"",INDEX(Panaboard!AC:AC,MATCH(CONCATENATE(AZ462,"-",C462),Panaboard!Z:Z,0)))</f>
        <v/>
      </c>
      <c r="BC462" t="str">
        <f t="shared" si="61"/>
        <v/>
      </c>
      <c r="BD462" t="str">
        <f t="shared" si="62"/>
        <v/>
      </c>
      <c r="BE462" t="str">
        <f t="shared" si="63"/>
        <v>xx0x0</v>
      </c>
      <c r="BF462" t="str">
        <f>IF(ISERROR(INDEX(CuttingList!F:F,MATCH(CONCATENATE(A462,"-",C462),CuttingList!E:E,0))),"",INDEX(CuttingList!F:F,MATCH(CONCATENATE(A462,"-",C462),CuttingList!E:E,0)))</f>
        <v/>
      </c>
    </row>
    <row r="463" spans="1:58" x14ac:dyDescent="0.25">
      <c r="A463" t="str">
        <f>IF(PResult!BJ463="","",PResult!BJ463)</f>
        <v/>
      </c>
      <c r="B463" t="str">
        <f>IF(PResult!E463="","",PResult!E463)</f>
        <v/>
      </c>
      <c r="C463" t="str">
        <f>IF(PResult!BZ463="","",PResult!BZ463)</f>
        <v/>
      </c>
      <c r="D463" t="str">
        <f>IF(ISERROR(INDEX(Panaboard!B:B,MATCH(CONCATENATE(AZ463,"-",C463),Panaboard!Z:Z,0))),"",TRIM(INDEX(Panaboard!B:B,MATCH(CONCATENATE(AZ463,"-",C463),Panaboard!Z:Z,0))))</f>
        <v/>
      </c>
      <c r="E463" t="str">
        <f t="shared" si="59"/>
        <v>xx0x0</v>
      </c>
      <c r="F463" t="str">
        <f>IF(PResult!U463="","",UPPER(TRIM(PResult!U463)))</f>
        <v/>
      </c>
      <c r="G463">
        <f>IF(OR(PResult!O463="",PResult!O463="(null)"),0,PResult!O463)</f>
        <v>0</v>
      </c>
      <c r="H463" t="str">
        <f>IF(ISERROR(INDEX(Panaboard!G:G,MATCH(CONCATENATE(AZ463,"-",C463),Panaboard!Z:Z,0))),"",INDEX(Panaboard!G:G,MATCH(CONCATENATE(AZ463,"-",C463),Panaboard!Z:Z,0)))</f>
        <v/>
      </c>
      <c r="I463" t="str">
        <f>IF(PResult!J463="","",PResult!J463)</f>
        <v/>
      </c>
      <c r="J463" t="str">
        <f>IF(PResult!K463="","",PResult!K463)</f>
        <v/>
      </c>
      <c r="K463">
        <f>IF(OR(PResult!L463="(null)",PResult!L463=""),0,PResult!L463)</f>
        <v>0</v>
      </c>
      <c r="L463">
        <f>IF(OR(PResult!M463="(null)",PResult!M463=""),0,PResult!M463)</f>
        <v>0</v>
      </c>
      <c r="M463">
        <f t="shared" si="56"/>
        <v>0</v>
      </c>
      <c r="N463" t="str">
        <f>TEXT(IF(ISERROR(INDEX(Panaboard!H:H,MATCH(CONCATENATE(AZ463,"-",C463),Panaboard!Z:Z,0))),"",INDEX(Panaboard!H:H,MATCH(CONCATENATE(AZ463,"-",C463),Panaboard!Z:Z,0))),"HH:MM")</f>
        <v/>
      </c>
      <c r="O463" t="str">
        <f>TEXT(IF(ISERROR(INDEX(Panaboard!I:I,MATCH(CONCATENATE(AZ463,"-",C463),Panaboard!Z:Z,0))),"",INDEX(Panaboard!I:I,MATCH(CONCATENATE(AZ463,"-",C463),Panaboard!Z:Z,0))),"HH:MM")</f>
        <v/>
      </c>
      <c r="P463" t="str">
        <f t="shared" si="57"/>
        <v/>
      </c>
      <c r="Q463" t="str">
        <f>IF(ISERROR(INDEX(Panaboard!S:S,MATCH(CONCATENATE(AZ463,"-",C463),Panaboard!Z:Z,0))),"",INDEX(Panaboard!S:S,MATCH(CONCATENATE(AZ463,"-",C463),Panaboard!Z:Z,0)))</f>
        <v/>
      </c>
      <c r="R463" t="str">
        <f>IF(ISERROR(INDEX(Panaboard!F:F,MATCH(CONCATENATE(AZ463,"-",C463),Panaboard!Z:Z,0))),"",INDEX(Panaboard!F:F,MATCH(CONCATENATE(AZ463,"-",C463),Panaboard!Z:Z,0)))</f>
        <v/>
      </c>
      <c r="S463" t="str">
        <f t="shared" si="58"/>
        <v/>
      </c>
      <c r="T463" t="str">
        <f>IF(ISERROR(INDEX(Panaboard!D:D,MATCH(CONCATENATE(AZ463,"-",C463),Panaboard!Z:Z,0))),"",INDEX(Panaboard!D:D,MATCH(CONCATENATE(AZ463,"-",C463),Panaboard!Z:Z,0)))</f>
        <v/>
      </c>
      <c r="U463" t="str">
        <f>IF(ISERROR(INDEX(Panaboard!J:J,MATCH(CONCATENATE(AZ463,"-",C463),Panaboard!Z:Z,0))),"",INDEX(Panaboard!J:J,MATCH(CONCATENATE(AZ463,"-",C463),Panaboard!Z:Z,0)))</f>
        <v/>
      </c>
      <c r="V463">
        <f>IF(PResult!BL463="",0,PResult!BL463)</f>
        <v>0</v>
      </c>
      <c r="W463">
        <f>IF(PResult!BM463="",0,PResult!BM463)</f>
        <v>0</v>
      </c>
      <c r="X463">
        <f>IF(OR(PResult!AE463="",PResult!AE463="(null)"),IF(OR(PResult!AD463="",PResult!AD463="(null)"),0,PResult!AD463),PResult!AE463)</f>
        <v>0</v>
      </c>
      <c r="Y463" t="str">
        <f>IF(OR(PResult!V463="",PResult!V463="(null)"),"",PResult!V463)</f>
        <v/>
      </c>
      <c r="Z463" t="str">
        <f>CONCATENATE(PResult!BO463,PResult!BP463)</f>
        <v/>
      </c>
      <c r="AA463" t="str">
        <f>IF(PResult!Y463="","",PResult!Y463)</f>
        <v/>
      </c>
      <c r="AB463" t="str">
        <f>IF(PResult!BQ463="","",PResult!BQ463)</f>
        <v/>
      </c>
      <c r="AC463" t="str">
        <f>IF(PResult!BR463="","",PResult!BR463)</f>
        <v/>
      </c>
      <c r="AD463" t="str">
        <f>IF(PResult!BS463="","",PResult!BS463)</f>
        <v/>
      </c>
      <c r="AE463" t="str">
        <f>IF(PResult!BN463="","",PResult!BN463)</f>
        <v/>
      </c>
      <c r="AF463" t="str">
        <f>IF(PResult!BT463="","",PResult!BT463)</f>
        <v/>
      </c>
      <c r="AG463" t="str">
        <f>IF(PResult!BU463="","",PResult!BU463)</f>
        <v/>
      </c>
      <c r="AH463" t="str">
        <f>IF(PResult!BV463="","",PResult!BV463)</f>
        <v/>
      </c>
      <c r="AI463" t="str">
        <f>TEXT(IF(ISERROR(INDEX(Panaboard!L:L,MATCH(CONCATENATE(AZ463,"-",C463),Panaboard!Z:Z,0))),"",INDEX(Panaboard!L:L,MATCH(CONCATENATE(AZ463,"-",C463),Panaboard!Z:Z,0))),"HH:MM")</f>
        <v/>
      </c>
      <c r="AJ463" t="str">
        <f>TEXT(IF(ISERROR(INDEX(Panaboard!M:M,MATCH(CONCATENATE(AZ463,"-",C463),Panaboard!Z:Z,0))),"",INDEX(Panaboard!M:M,MATCH(CONCATENATE(AZ463,"-",C463),Panaboard!Z:Z,0))),"HH:MM")</f>
        <v/>
      </c>
      <c r="AK463" t="str">
        <f>IF(PResult!BY463="","",PResult!BY463)</f>
        <v/>
      </c>
      <c r="AL463">
        <f>IF(PResult!P463="",0,PResult!P463)</f>
        <v>0</v>
      </c>
      <c r="AM463" t="str">
        <f>IF(ISERROR(INDEX(Panaboard!N:N,MATCH(CONCATENATE(AZ463,"-",C463),Panaboard!Z:Z,0))),"",INDEX(Panaboard!N:N,MATCH(CONCATENATE(AZ463,"-",C463),Panaboard!Z:Z,0)))</f>
        <v/>
      </c>
      <c r="AN463" t="str">
        <f>IF(ISERROR(INDEX(Panaboard!O:O,MATCH(CONCATENATE(AZ463,"-",C463),Panaboard!Z:Z,0))),"",INDEX(Panaboard!O:O,MATCH(CONCATENATE(AZ463,"-",C463),Panaboard!Z:Z,0)))</f>
        <v/>
      </c>
      <c r="AO463" t="str">
        <f>IF(ISERROR(INDEX(Panaboard!P:P,MATCH(CONCATENATE(AZ463,"-",C463),Panaboard!Z:Z,0))),"",INDEX(Panaboard!P:P,MATCH(CONCATENATE(AZ463,"-",C463),Panaboard!Z:Z,0)))</f>
        <v/>
      </c>
      <c r="AP463" t="str">
        <f>IF(ISERROR(INDEX(Panaboard!Q:Q,MATCH(CONCATENATE(AZ463,"-",C463),Panaboard!Z:Z,0))),"",INDEX(Panaboard!Q:Q,MATCH(CONCATENATE(AZ463,"-",C463),Panaboard!Z:Z,0)))</f>
        <v/>
      </c>
      <c r="AR463" t="str">
        <f>IF(PResult!BW463="","",PResult!BW463)</f>
        <v/>
      </c>
      <c r="AS463" t="str">
        <f>IF(PResult!BX463="","",PResult!BX463)</f>
        <v/>
      </c>
      <c r="AT463" t="str">
        <f>IF(ISERROR(INDEX(Panaboard!K:K,MATCH(CONCATENATE(AZ463,"-",C463),Panaboard!Z:Z,0))),"",INDEX(Panaboard!K:K,MATCH(CONCATENATE(AZ463,"-",C463),Panaboard!Z:Z,0)))</f>
        <v/>
      </c>
      <c r="AU463" t="str">
        <f>IF(ISERROR(INDEX(Panaboard!U:U,MATCH(CONCATENATE(AZ463,"-",C463),Panaboard!Z:Z,0))),"",INDEX(Panaboard!U:U,MATCH(CONCATENATE(AZ463,"-",C463),Panaboard!Z:Z,0)))</f>
        <v/>
      </c>
      <c r="AV463" t="str">
        <f>IF(ISERROR(INDEX(Panaboard!W:W,MATCH(CONCATENATE(AZ463,"-",C463),Panaboard!Z:Z,0))),"",INDEX(Panaboard!W:W,MATCH(CONCATENATE(AZ463,"-",C463),Panaboard!Z:Z,0)))</f>
        <v/>
      </c>
      <c r="AW463" t="str">
        <f>IF(ISERROR(INDEX(Panaboard!X:X,MATCH(CONCATENATE(AZ463,"-",C463),Panaboard!Z:Z,0))),"",INDEX(Panaboard!X:X,MATCH(CONCATENATE(AZ463,"-",C463),Panaboard!Z:Z,0)))</f>
        <v/>
      </c>
      <c r="AX463" t="str">
        <f>IF(ISERROR(INDEX(Panaboard!AA:AA,MATCH(CONCATENATE(AZ463,"-",C463),Panaboard!Z:Z,0))),"",INDEX(Panaboard!AA:AA,MATCH(CONCATENATE(AZ463,"-",C463),Panaboard!Z:Z,0)))</f>
        <v/>
      </c>
      <c r="AY463" t="str">
        <f>IF(ISERROR(INDEX(Panaboard!AB:AB,MATCH(CONCATENATE(AZ463,"-",C463),Panaboard!Z:Z,0))),"",INDEX(Panaboard!AB:AB,MATCH(CONCATENATE(AZ463,"-",C463),Panaboard!Z:Z,0)))</f>
        <v/>
      </c>
      <c r="AZ463" t="str">
        <f t="shared" si="60"/>
        <v/>
      </c>
      <c r="BA463" t="str">
        <f>IF(ISERROR(INDEX(Panaboard!E:E,MATCH(CONCATENATE(AZ463,"-",C463),Panaboard!Z:Z,0))),"",INDEX(Panaboard!E:E,MATCH(CONCATENATE(AZ463,"-",C463),Panaboard!Z:Z,0)))</f>
        <v/>
      </c>
      <c r="BB463" t="str">
        <f>IF(ISERROR(INDEX(Panaboard!AC:AC,MATCH(CONCATENATE(AZ463,"-",C463),Panaboard!Z:Z,0))),"",INDEX(Panaboard!AC:AC,MATCH(CONCATENATE(AZ463,"-",C463),Panaboard!Z:Z,0)))</f>
        <v/>
      </c>
      <c r="BC463" t="str">
        <f t="shared" si="61"/>
        <v/>
      </c>
      <c r="BD463" t="str">
        <f t="shared" si="62"/>
        <v/>
      </c>
      <c r="BE463" t="str">
        <f t="shared" si="63"/>
        <v>xx0x0</v>
      </c>
      <c r="BF463" t="str">
        <f>IF(ISERROR(INDEX(CuttingList!F:F,MATCH(CONCATENATE(A463,"-",C463),CuttingList!E:E,0))),"",INDEX(CuttingList!F:F,MATCH(CONCATENATE(A463,"-",C463),CuttingList!E:E,0)))</f>
        <v/>
      </c>
    </row>
    <row r="464" spans="1:58" x14ac:dyDescent="0.25">
      <c r="A464" t="str">
        <f>IF(PResult!BJ464="","",PResult!BJ464)</f>
        <v/>
      </c>
      <c r="B464" t="str">
        <f>IF(PResult!E464="","",PResult!E464)</f>
        <v/>
      </c>
      <c r="C464" t="str">
        <f>IF(PResult!BZ464="","",PResult!BZ464)</f>
        <v/>
      </c>
      <c r="D464" t="str">
        <f>IF(ISERROR(INDEX(Panaboard!B:B,MATCH(CONCATENATE(AZ464,"-",C464),Panaboard!Z:Z,0))),"",TRIM(INDEX(Panaboard!B:B,MATCH(CONCATENATE(AZ464,"-",C464),Panaboard!Z:Z,0))))</f>
        <v/>
      </c>
      <c r="E464" t="str">
        <f t="shared" si="59"/>
        <v>xx0x0</v>
      </c>
      <c r="F464" t="str">
        <f>IF(PResult!U464="","",UPPER(TRIM(PResult!U464)))</f>
        <v/>
      </c>
      <c r="G464">
        <f>IF(OR(PResult!O464="",PResult!O464="(null)"),0,PResult!O464)</f>
        <v>0</v>
      </c>
      <c r="H464" t="str">
        <f>IF(ISERROR(INDEX(Panaboard!G:G,MATCH(CONCATENATE(AZ464,"-",C464),Panaboard!Z:Z,0))),"",INDEX(Panaboard!G:G,MATCH(CONCATENATE(AZ464,"-",C464),Panaboard!Z:Z,0)))</f>
        <v/>
      </c>
      <c r="I464" t="str">
        <f>IF(PResult!J464="","",PResult!J464)</f>
        <v/>
      </c>
      <c r="J464" t="str">
        <f>IF(PResult!K464="","",PResult!K464)</f>
        <v/>
      </c>
      <c r="K464">
        <f>IF(OR(PResult!L464="(null)",PResult!L464=""),0,PResult!L464)</f>
        <v>0</v>
      </c>
      <c r="L464">
        <f>IF(OR(PResult!M464="(null)",PResult!M464=""),0,PResult!M464)</f>
        <v>0</v>
      </c>
      <c r="M464">
        <f t="shared" si="56"/>
        <v>0</v>
      </c>
      <c r="N464" t="str">
        <f>TEXT(IF(ISERROR(INDEX(Panaboard!H:H,MATCH(CONCATENATE(AZ464,"-",C464),Panaboard!Z:Z,0))),"",INDEX(Panaboard!H:H,MATCH(CONCATENATE(AZ464,"-",C464),Panaboard!Z:Z,0))),"HH:MM")</f>
        <v/>
      </c>
      <c r="O464" t="str">
        <f>TEXT(IF(ISERROR(INDEX(Panaboard!I:I,MATCH(CONCATENATE(AZ464,"-",C464),Panaboard!Z:Z,0))),"",INDEX(Panaboard!I:I,MATCH(CONCATENATE(AZ464,"-",C464),Panaboard!Z:Z,0))),"HH:MM")</f>
        <v/>
      </c>
      <c r="P464" t="str">
        <f t="shared" si="57"/>
        <v/>
      </c>
      <c r="Q464" t="str">
        <f>IF(ISERROR(INDEX(Panaboard!S:S,MATCH(CONCATENATE(AZ464,"-",C464),Panaboard!Z:Z,0))),"",INDEX(Panaboard!S:S,MATCH(CONCATENATE(AZ464,"-",C464),Panaboard!Z:Z,0)))</f>
        <v/>
      </c>
      <c r="R464" t="str">
        <f>IF(ISERROR(INDEX(Panaboard!F:F,MATCH(CONCATENATE(AZ464,"-",C464),Panaboard!Z:Z,0))),"",INDEX(Panaboard!F:F,MATCH(CONCATENATE(AZ464,"-",C464),Panaboard!Z:Z,0)))</f>
        <v/>
      </c>
      <c r="S464" t="str">
        <f t="shared" si="58"/>
        <v/>
      </c>
      <c r="T464" t="str">
        <f>IF(ISERROR(INDEX(Panaboard!D:D,MATCH(CONCATENATE(AZ464,"-",C464),Panaboard!Z:Z,0))),"",INDEX(Panaboard!D:D,MATCH(CONCATENATE(AZ464,"-",C464),Panaboard!Z:Z,0)))</f>
        <v/>
      </c>
      <c r="U464" t="str">
        <f>IF(ISERROR(INDEX(Panaboard!J:J,MATCH(CONCATENATE(AZ464,"-",C464),Panaboard!Z:Z,0))),"",INDEX(Panaboard!J:J,MATCH(CONCATENATE(AZ464,"-",C464),Panaboard!Z:Z,0)))</f>
        <v/>
      </c>
      <c r="V464">
        <f>IF(PResult!BL464="",0,PResult!BL464)</f>
        <v>0</v>
      </c>
      <c r="W464">
        <f>IF(PResult!BM464="",0,PResult!BM464)</f>
        <v>0</v>
      </c>
      <c r="X464">
        <f>IF(OR(PResult!AE464="",PResult!AE464="(null)"),IF(OR(PResult!AD464="",PResult!AD464="(null)"),0,PResult!AD464),PResult!AE464)</f>
        <v>0</v>
      </c>
      <c r="Y464" t="str">
        <f>IF(OR(PResult!V464="",PResult!V464="(null)"),"",PResult!V464)</f>
        <v/>
      </c>
      <c r="Z464" t="str">
        <f>CONCATENATE(PResult!BO464,PResult!BP464)</f>
        <v/>
      </c>
      <c r="AA464" t="str">
        <f>IF(PResult!Y464="","",PResult!Y464)</f>
        <v/>
      </c>
      <c r="AB464" t="str">
        <f>IF(PResult!BQ464="","",PResult!BQ464)</f>
        <v/>
      </c>
      <c r="AC464" t="str">
        <f>IF(PResult!BR464="","",PResult!BR464)</f>
        <v/>
      </c>
      <c r="AD464" t="str">
        <f>IF(PResult!BS464="","",PResult!BS464)</f>
        <v/>
      </c>
      <c r="AE464" t="str">
        <f>IF(PResult!BN464="","",PResult!BN464)</f>
        <v/>
      </c>
      <c r="AF464" t="str">
        <f>IF(PResult!BT464="","",PResult!BT464)</f>
        <v/>
      </c>
      <c r="AG464" t="str">
        <f>IF(PResult!BU464="","",PResult!BU464)</f>
        <v/>
      </c>
      <c r="AH464" t="str">
        <f>IF(PResult!BV464="","",PResult!BV464)</f>
        <v/>
      </c>
      <c r="AI464" t="str">
        <f>TEXT(IF(ISERROR(INDEX(Panaboard!L:L,MATCH(CONCATENATE(AZ464,"-",C464),Panaboard!Z:Z,0))),"",INDEX(Panaboard!L:L,MATCH(CONCATENATE(AZ464,"-",C464),Panaboard!Z:Z,0))),"HH:MM")</f>
        <v/>
      </c>
      <c r="AJ464" t="str">
        <f>TEXT(IF(ISERROR(INDEX(Panaboard!M:M,MATCH(CONCATENATE(AZ464,"-",C464),Panaboard!Z:Z,0))),"",INDEX(Panaboard!M:M,MATCH(CONCATENATE(AZ464,"-",C464),Panaboard!Z:Z,0))),"HH:MM")</f>
        <v/>
      </c>
      <c r="AK464" t="str">
        <f>IF(PResult!BY464="","",PResult!BY464)</f>
        <v/>
      </c>
      <c r="AL464">
        <f>IF(PResult!P464="",0,PResult!P464)</f>
        <v>0</v>
      </c>
      <c r="AM464" t="str">
        <f>IF(ISERROR(INDEX(Panaboard!N:N,MATCH(CONCATENATE(AZ464,"-",C464),Panaboard!Z:Z,0))),"",INDEX(Panaboard!N:N,MATCH(CONCATENATE(AZ464,"-",C464),Panaboard!Z:Z,0)))</f>
        <v/>
      </c>
      <c r="AN464" t="str">
        <f>IF(ISERROR(INDEX(Panaboard!O:O,MATCH(CONCATENATE(AZ464,"-",C464),Panaboard!Z:Z,0))),"",INDEX(Panaboard!O:O,MATCH(CONCATENATE(AZ464,"-",C464),Panaboard!Z:Z,0)))</f>
        <v/>
      </c>
      <c r="AO464" t="str">
        <f>IF(ISERROR(INDEX(Panaboard!P:P,MATCH(CONCATENATE(AZ464,"-",C464),Panaboard!Z:Z,0))),"",INDEX(Panaboard!P:P,MATCH(CONCATENATE(AZ464,"-",C464),Panaboard!Z:Z,0)))</f>
        <v/>
      </c>
      <c r="AP464" t="str">
        <f>IF(ISERROR(INDEX(Panaboard!Q:Q,MATCH(CONCATENATE(AZ464,"-",C464),Panaboard!Z:Z,0))),"",INDEX(Panaboard!Q:Q,MATCH(CONCATENATE(AZ464,"-",C464),Panaboard!Z:Z,0)))</f>
        <v/>
      </c>
      <c r="AR464" t="str">
        <f>IF(PResult!BW464="","",PResult!BW464)</f>
        <v/>
      </c>
      <c r="AS464" t="str">
        <f>IF(PResult!BX464="","",PResult!BX464)</f>
        <v/>
      </c>
      <c r="AT464" t="str">
        <f>IF(ISERROR(INDEX(Panaboard!K:K,MATCH(CONCATENATE(AZ464,"-",C464),Panaboard!Z:Z,0))),"",INDEX(Panaboard!K:K,MATCH(CONCATENATE(AZ464,"-",C464),Panaboard!Z:Z,0)))</f>
        <v/>
      </c>
      <c r="AU464" t="str">
        <f>IF(ISERROR(INDEX(Panaboard!U:U,MATCH(CONCATENATE(AZ464,"-",C464),Panaboard!Z:Z,0))),"",INDEX(Panaboard!U:U,MATCH(CONCATENATE(AZ464,"-",C464),Panaboard!Z:Z,0)))</f>
        <v/>
      </c>
      <c r="AV464" t="str">
        <f>IF(ISERROR(INDEX(Panaboard!W:W,MATCH(CONCATENATE(AZ464,"-",C464),Panaboard!Z:Z,0))),"",INDEX(Panaboard!W:W,MATCH(CONCATENATE(AZ464,"-",C464),Panaboard!Z:Z,0)))</f>
        <v/>
      </c>
      <c r="AW464" t="str">
        <f>IF(ISERROR(INDEX(Panaboard!X:X,MATCH(CONCATENATE(AZ464,"-",C464),Panaboard!Z:Z,0))),"",INDEX(Panaboard!X:X,MATCH(CONCATENATE(AZ464,"-",C464),Panaboard!Z:Z,0)))</f>
        <v/>
      </c>
      <c r="AX464" t="str">
        <f>IF(ISERROR(INDEX(Panaboard!AA:AA,MATCH(CONCATENATE(AZ464,"-",C464),Panaboard!Z:Z,0))),"",INDEX(Panaboard!AA:AA,MATCH(CONCATENATE(AZ464,"-",C464),Panaboard!Z:Z,0)))</f>
        <v/>
      </c>
      <c r="AY464" t="str">
        <f>IF(ISERROR(INDEX(Panaboard!AB:AB,MATCH(CONCATENATE(AZ464,"-",C464),Panaboard!Z:Z,0))),"",INDEX(Panaboard!AB:AB,MATCH(CONCATENATE(AZ464,"-",C464),Panaboard!Z:Z,0)))</f>
        <v/>
      </c>
      <c r="AZ464" t="str">
        <f t="shared" si="60"/>
        <v/>
      </c>
      <c r="BA464" t="str">
        <f>IF(ISERROR(INDEX(Panaboard!E:E,MATCH(CONCATENATE(AZ464,"-",C464),Panaboard!Z:Z,0))),"",INDEX(Panaboard!E:E,MATCH(CONCATENATE(AZ464,"-",C464),Panaboard!Z:Z,0)))</f>
        <v/>
      </c>
      <c r="BB464" t="str">
        <f>IF(ISERROR(INDEX(Panaboard!AC:AC,MATCH(CONCATENATE(AZ464,"-",C464),Panaboard!Z:Z,0))),"",INDEX(Panaboard!AC:AC,MATCH(CONCATENATE(AZ464,"-",C464),Panaboard!Z:Z,0)))</f>
        <v/>
      </c>
      <c r="BC464" t="str">
        <f t="shared" si="61"/>
        <v/>
      </c>
      <c r="BD464" t="str">
        <f t="shared" si="62"/>
        <v/>
      </c>
      <c r="BE464" t="str">
        <f t="shared" si="63"/>
        <v>xx0x0</v>
      </c>
      <c r="BF464" t="str">
        <f>IF(ISERROR(INDEX(CuttingList!F:F,MATCH(CONCATENATE(A464,"-",C464),CuttingList!E:E,0))),"",INDEX(CuttingList!F:F,MATCH(CONCATENATE(A464,"-",C464),CuttingList!E:E,0)))</f>
        <v/>
      </c>
    </row>
    <row r="465" spans="1:58" x14ac:dyDescent="0.25">
      <c r="A465" t="str">
        <f>IF(PResult!BJ465="","",PResult!BJ465)</f>
        <v/>
      </c>
      <c r="B465" t="str">
        <f>IF(PResult!E465="","",PResult!E465)</f>
        <v/>
      </c>
      <c r="C465" t="str">
        <f>IF(PResult!BZ465="","",PResult!BZ465)</f>
        <v/>
      </c>
      <c r="D465" t="str">
        <f>IF(ISERROR(INDEX(Panaboard!B:B,MATCH(CONCATENATE(AZ465,"-",C465),Panaboard!Z:Z,0))),"",TRIM(INDEX(Panaboard!B:B,MATCH(CONCATENATE(AZ465,"-",C465),Panaboard!Z:Z,0))))</f>
        <v/>
      </c>
      <c r="E465" t="str">
        <f t="shared" si="59"/>
        <v>xx0x0</v>
      </c>
      <c r="F465" t="str">
        <f>IF(PResult!U465="","",UPPER(TRIM(PResult!U465)))</f>
        <v/>
      </c>
      <c r="G465">
        <f>IF(OR(PResult!O465="",PResult!O465="(null)"),0,PResult!O465)</f>
        <v>0</v>
      </c>
      <c r="H465" t="str">
        <f>IF(ISERROR(INDEX(Panaboard!G:G,MATCH(CONCATENATE(AZ465,"-",C465),Panaboard!Z:Z,0))),"",INDEX(Panaboard!G:G,MATCH(CONCATENATE(AZ465,"-",C465),Panaboard!Z:Z,0)))</f>
        <v/>
      </c>
      <c r="I465" t="str">
        <f>IF(PResult!J465="","",PResult!J465)</f>
        <v/>
      </c>
      <c r="J465" t="str">
        <f>IF(PResult!K465="","",PResult!K465)</f>
        <v/>
      </c>
      <c r="K465">
        <f>IF(OR(PResult!L465="(null)",PResult!L465=""),0,PResult!L465)</f>
        <v>0</v>
      </c>
      <c r="L465">
        <f>IF(OR(PResult!M465="(null)",PResult!M465=""),0,PResult!M465)</f>
        <v>0</v>
      </c>
      <c r="M465">
        <f t="shared" si="56"/>
        <v>0</v>
      </c>
      <c r="N465" t="str">
        <f>TEXT(IF(ISERROR(INDEX(Panaboard!H:H,MATCH(CONCATENATE(AZ465,"-",C465),Panaboard!Z:Z,0))),"",INDEX(Panaboard!H:H,MATCH(CONCATENATE(AZ465,"-",C465),Panaboard!Z:Z,0))),"HH:MM")</f>
        <v/>
      </c>
      <c r="O465" t="str">
        <f>TEXT(IF(ISERROR(INDEX(Panaboard!I:I,MATCH(CONCATENATE(AZ465,"-",C465),Panaboard!Z:Z,0))),"",INDEX(Panaboard!I:I,MATCH(CONCATENATE(AZ465,"-",C465),Panaboard!Z:Z,0))),"HH:MM")</f>
        <v/>
      </c>
      <c r="P465" t="str">
        <f t="shared" si="57"/>
        <v/>
      </c>
      <c r="Q465" t="str">
        <f>IF(ISERROR(INDEX(Panaboard!S:S,MATCH(CONCATENATE(AZ465,"-",C465),Panaboard!Z:Z,0))),"",INDEX(Panaboard!S:S,MATCH(CONCATENATE(AZ465,"-",C465),Panaboard!Z:Z,0)))</f>
        <v/>
      </c>
      <c r="R465" t="str">
        <f>IF(ISERROR(INDEX(Panaboard!F:F,MATCH(CONCATENATE(AZ465,"-",C465),Panaboard!Z:Z,0))),"",INDEX(Panaboard!F:F,MATCH(CONCATENATE(AZ465,"-",C465),Panaboard!Z:Z,0)))</f>
        <v/>
      </c>
      <c r="S465" t="str">
        <f t="shared" si="58"/>
        <v/>
      </c>
      <c r="T465" t="str">
        <f>IF(ISERROR(INDEX(Panaboard!D:D,MATCH(CONCATENATE(AZ465,"-",C465),Panaboard!Z:Z,0))),"",INDEX(Panaboard!D:D,MATCH(CONCATENATE(AZ465,"-",C465),Panaboard!Z:Z,0)))</f>
        <v/>
      </c>
      <c r="U465" t="str">
        <f>IF(ISERROR(INDEX(Panaboard!J:J,MATCH(CONCATENATE(AZ465,"-",C465),Panaboard!Z:Z,0))),"",INDEX(Panaboard!J:J,MATCH(CONCATENATE(AZ465,"-",C465),Panaboard!Z:Z,0)))</f>
        <v/>
      </c>
      <c r="V465">
        <f>IF(PResult!BL465="",0,PResult!BL465)</f>
        <v>0</v>
      </c>
      <c r="W465">
        <f>IF(PResult!BM465="",0,PResult!BM465)</f>
        <v>0</v>
      </c>
      <c r="X465">
        <f>IF(OR(PResult!AE465="",PResult!AE465="(null)"),IF(OR(PResult!AD465="",PResult!AD465="(null)"),0,PResult!AD465),PResult!AE465)</f>
        <v>0</v>
      </c>
      <c r="Y465" t="str">
        <f>IF(OR(PResult!V465="",PResult!V465="(null)"),"",PResult!V465)</f>
        <v/>
      </c>
      <c r="Z465" t="str">
        <f>CONCATENATE(PResult!BO465,PResult!BP465)</f>
        <v/>
      </c>
      <c r="AA465" t="str">
        <f>IF(PResult!Y465="","",PResult!Y465)</f>
        <v/>
      </c>
      <c r="AB465" t="str">
        <f>IF(PResult!BQ465="","",PResult!BQ465)</f>
        <v/>
      </c>
      <c r="AC465" t="str">
        <f>IF(PResult!BR465="","",PResult!BR465)</f>
        <v/>
      </c>
      <c r="AD465" t="str">
        <f>IF(PResult!BS465="","",PResult!BS465)</f>
        <v/>
      </c>
      <c r="AE465" t="str">
        <f>IF(PResult!BN465="","",PResult!BN465)</f>
        <v/>
      </c>
      <c r="AF465" t="str">
        <f>IF(PResult!BT465="","",PResult!BT465)</f>
        <v/>
      </c>
      <c r="AG465" t="str">
        <f>IF(PResult!BU465="","",PResult!BU465)</f>
        <v/>
      </c>
      <c r="AH465" t="str">
        <f>IF(PResult!BV465="","",PResult!BV465)</f>
        <v/>
      </c>
      <c r="AI465" t="str">
        <f>TEXT(IF(ISERROR(INDEX(Panaboard!L:L,MATCH(CONCATENATE(AZ465,"-",C465),Panaboard!Z:Z,0))),"",INDEX(Panaboard!L:L,MATCH(CONCATENATE(AZ465,"-",C465),Panaboard!Z:Z,0))),"HH:MM")</f>
        <v/>
      </c>
      <c r="AJ465" t="str">
        <f>TEXT(IF(ISERROR(INDEX(Panaboard!M:M,MATCH(CONCATENATE(AZ465,"-",C465),Panaboard!Z:Z,0))),"",INDEX(Panaboard!M:M,MATCH(CONCATENATE(AZ465,"-",C465),Panaboard!Z:Z,0))),"HH:MM")</f>
        <v/>
      </c>
      <c r="AK465" t="str">
        <f>IF(PResult!BY465="","",PResult!BY465)</f>
        <v/>
      </c>
      <c r="AL465">
        <f>IF(PResult!P465="",0,PResult!P465)</f>
        <v>0</v>
      </c>
      <c r="AM465" t="str">
        <f>IF(ISERROR(INDEX(Panaboard!N:N,MATCH(CONCATENATE(AZ465,"-",C465),Panaboard!Z:Z,0))),"",INDEX(Panaboard!N:N,MATCH(CONCATENATE(AZ465,"-",C465),Panaboard!Z:Z,0)))</f>
        <v/>
      </c>
      <c r="AN465" t="str">
        <f>IF(ISERROR(INDEX(Panaboard!O:O,MATCH(CONCATENATE(AZ465,"-",C465),Panaboard!Z:Z,0))),"",INDEX(Panaboard!O:O,MATCH(CONCATENATE(AZ465,"-",C465),Panaboard!Z:Z,0)))</f>
        <v/>
      </c>
      <c r="AO465" t="str">
        <f>IF(ISERROR(INDEX(Panaboard!P:P,MATCH(CONCATENATE(AZ465,"-",C465),Panaboard!Z:Z,0))),"",INDEX(Panaboard!P:P,MATCH(CONCATENATE(AZ465,"-",C465),Panaboard!Z:Z,0)))</f>
        <v/>
      </c>
      <c r="AP465" t="str">
        <f>IF(ISERROR(INDEX(Panaboard!Q:Q,MATCH(CONCATENATE(AZ465,"-",C465),Panaboard!Z:Z,0))),"",INDEX(Panaboard!Q:Q,MATCH(CONCATENATE(AZ465,"-",C465),Panaboard!Z:Z,0)))</f>
        <v/>
      </c>
      <c r="AR465" t="str">
        <f>IF(PResult!BW465="","",PResult!BW465)</f>
        <v/>
      </c>
      <c r="AS465" t="str">
        <f>IF(PResult!BX465="","",PResult!BX465)</f>
        <v/>
      </c>
      <c r="AT465" t="str">
        <f>IF(ISERROR(INDEX(Panaboard!K:K,MATCH(CONCATENATE(AZ465,"-",C465),Panaboard!Z:Z,0))),"",INDEX(Panaboard!K:K,MATCH(CONCATENATE(AZ465,"-",C465),Panaboard!Z:Z,0)))</f>
        <v/>
      </c>
      <c r="AU465" t="str">
        <f>IF(ISERROR(INDEX(Panaboard!U:U,MATCH(CONCATENATE(AZ465,"-",C465),Panaboard!Z:Z,0))),"",INDEX(Panaboard!U:U,MATCH(CONCATENATE(AZ465,"-",C465),Panaboard!Z:Z,0)))</f>
        <v/>
      </c>
      <c r="AV465" t="str">
        <f>IF(ISERROR(INDEX(Panaboard!W:W,MATCH(CONCATENATE(AZ465,"-",C465),Panaboard!Z:Z,0))),"",INDEX(Panaboard!W:W,MATCH(CONCATENATE(AZ465,"-",C465),Panaboard!Z:Z,0)))</f>
        <v/>
      </c>
      <c r="AW465" t="str">
        <f>IF(ISERROR(INDEX(Panaboard!X:X,MATCH(CONCATENATE(AZ465,"-",C465),Panaboard!Z:Z,0))),"",INDEX(Panaboard!X:X,MATCH(CONCATENATE(AZ465,"-",C465),Panaboard!Z:Z,0)))</f>
        <v/>
      </c>
      <c r="AX465" t="str">
        <f>IF(ISERROR(INDEX(Panaboard!AA:AA,MATCH(CONCATENATE(AZ465,"-",C465),Panaboard!Z:Z,0))),"",INDEX(Panaboard!AA:AA,MATCH(CONCATENATE(AZ465,"-",C465),Panaboard!Z:Z,0)))</f>
        <v/>
      </c>
      <c r="AY465" t="str">
        <f>IF(ISERROR(INDEX(Panaboard!AB:AB,MATCH(CONCATENATE(AZ465,"-",C465),Panaboard!Z:Z,0))),"",INDEX(Panaboard!AB:AB,MATCH(CONCATENATE(AZ465,"-",C465),Panaboard!Z:Z,0)))</f>
        <v/>
      </c>
      <c r="AZ465" t="str">
        <f t="shared" si="60"/>
        <v/>
      </c>
      <c r="BA465" t="str">
        <f>IF(ISERROR(INDEX(Panaboard!E:E,MATCH(CONCATENATE(AZ465,"-",C465),Panaboard!Z:Z,0))),"",INDEX(Panaboard!E:E,MATCH(CONCATENATE(AZ465,"-",C465),Panaboard!Z:Z,0)))</f>
        <v/>
      </c>
      <c r="BB465" t="str">
        <f>IF(ISERROR(INDEX(Panaboard!AC:AC,MATCH(CONCATENATE(AZ465,"-",C465),Panaboard!Z:Z,0))),"",INDEX(Panaboard!AC:AC,MATCH(CONCATENATE(AZ465,"-",C465),Panaboard!Z:Z,0)))</f>
        <v/>
      </c>
      <c r="BC465" t="str">
        <f t="shared" si="61"/>
        <v/>
      </c>
      <c r="BD465" t="str">
        <f t="shared" si="62"/>
        <v/>
      </c>
      <c r="BE465" t="str">
        <f t="shared" si="63"/>
        <v>xx0x0</v>
      </c>
      <c r="BF465" t="str">
        <f>IF(ISERROR(INDEX(CuttingList!F:F,MATCH(CONCATENATE(A465,"-",C465),CuttingList!E:E,0))),"",INDEX(CuttingList!F:F,MATCH(CONCATENATE(A465,"-",C465),CuttingList!E:E,0)))</f>
        <v/>
      </c>
    </row>
    <row r="466" spans="1:58" x14ac:dyDescent="0.25">
      <c r="A466" t="str">
        <f>IF(PResult!BJ466="","",PResult!BJ466)</f>
        <v/>
      </c>
      <c r="B466" t="str">
        <f>IF(PResult!E466="","",PResult!E466)</f>
        <v/>
      </c>
      <c r="C466" t="str">
        <f>IF(PResult!BZ466="","",PResult!BZ466)</f>
        <v/>
      </c>
      <c r="D466" t="str">
        <f>IF(ISERROR(INDEX(Panaboard!B:B,MATCH(CONCATENATE(AZ466,"-",C466),Panaboard!Z:Z,0))),"",TRIM(INDEX(Panaboard!B:B,MATCH(CONCATENATE(AZ466,"-",C466),Panaboard!Z:Z,0))))</f>
        <v/>
      </c>
      <c r="E466" t="str">
        <f t="shared" si="59"/>
        <v>xx0x0</v>
      </c>
      <c r="F466" t="str">
        <f>IF(PResult!U466="","",UPPER(TRIM(PResult!U466)))</f>
        <v/>
      </c>
      <c r="G466">
        <f>IF(OR(PResult!O466="",PResult!O466="(null)"),0,PResult!O466)</f>
        <v>0</v>
      </c>
      <c r="H466" t="str">
        <f>IF(ISERROR(INDEX(Panaboard!G:G,MATCH(CONCATENATE(AZ466,"-",C466),Panaboard!Z:Z,0))),"",INDEX(Panaboard!G:G,MATCH(CONCATENATE(AZ466,"-",C466),Panaboard!Z:Z,0)))</f>
        <v/>
      </c>
      <c r="I466" t="str">
        <f>IF(PResult!J466="","",PResult!J466)</f>
        <v/>
      </c>
      <c r="J466" t="str">
        <f>IF(PResult!K466="","",PResult!K466)</f>
        <v/>
      </c>
      <c r="K466">
        <f>IF(OR(PResult!L466="(null)",PResult!L466=""),0,PResult!L466)</f>
        <v>0</v>
      </c>
      <c r="L466">
        <f>IF(OR(PResult!M466="(null)",PResult!M466=""),0,PResult!M466)</f>
        <v>0</v>
      </c>
      <c r="M466">
        <f t="shared" si="56"/>
        <v>0</v>
      </c>
      <c r="N466" t="str">
        <f>TEXT(IF(ISERROR(INDEX(Panaboard!H:H,MATCH(CONCATENATE(AZ466,"-",C466),Panaboard!Z:Z,0))),"",INDEX(Panaboard!H:H,MATCH(CONCATENATE(AZ466,"-",C466),Panaboard!Z:Z,0))),"HH:MM")</f>
        <v/>
      </c>
      <c r="O466" t="str">
        <f>TEXT(IF(ISERROR(INDEX(Panaboard!I:I,MATCH(CONCATENATE(AZ466,"-",C466),Panaboard!Z:Z,0))),"",INDEX(Panaboard!I:I,MATCH(CONCATENATE(AZ466,"-",C466),Panaboard!Z:Z,0))),"HH:MM")</f>
        <v/>
      </c>
      <c r="P466" t="str">
        <f t="shared" si="57"/>
        <v/>
      </c>
      <c r="Q466" t="str">
        <f>IF(ISERROR(INDEX(Panaboard!S:S,MATCH(CONCATENATE(AZ466,"-",C466),Panaboard!Z:Z,0))),"",INDEX(Panaboard!S:S,MATCH(CONCATENATE(AZ466,"-",C466),Panaboard!Z:Z,0)))</f>
        <v/>
      </c>
      <c r="R466" t="str">
        <f>IF(ISERROR(INDEX(Panaboard!F:F,MATCH(CONCATENATE(AZ466,"-",C466),Panaboard!Z:Z,0))),"",INDEX(Panaboard!F:F,MATCH(CONCATENATE(AZ466,"-",C466),Panaboard!Z:Z,0)))</f>
        <v/>
      </c>
      <c r="S466" t="str">
        <f t="shared" si="58"/>
        <v/>
      </c>
      <c r="T466" t="str">
        <f>IF(ISERROR(INDEX(Panaboard!D:D,MATCH(CONCATENATE(AZ466,"-",C466),Panaboard!Z:Z,0))),"",INDEX(Panaboard!D:D,MATCH(CONCATENATE(AZ466,"-",C466),Panaboard!Z:Z,0)))</f>
        <v/>
      </c>
      <c r="U466" t="str">
        <f>IF(ISERROR(INDEX(Panaboard!J:J,MATCH(CONCATENATE(AZ466,"-",C466),Panaboard!Z:Z,0))),"",INDEX(Panaboard!J:J,MATCH(CONCATENATE(AZ466,"-",C466),Panaboard!Z:Z,0)))</f>
        <v/>
      </c>
      <c r="V466">
        <f>IF(PResult!BL466="",0,PResult!BL466)</f>
        <v>0</v>
      </c>
      <c r="W466">
        <f>IF(PResult!BM466="",0,PResult!BM466)</f>
        <v>0</v>
      </c>
      <c r="X466">
        <f>IF(OR(PResult!AE466="",PResult!AE466="(null)"),IF(OR(PResult!AD466="",PResult!AD466="(null)"),0,PResult!AD466),PResult!AE466)</f>
        <v>0</v>
      </c>
      <c r="Y466" t="str">
        <f>IF(OR(PResult!V466="",PResult!V466="(null)"),"",PResult!V466)</f>
        <v/>
      </c>
      <c r="Z466" t="str">
        <f>CONCATENATE(PResult!BO466,PResult!BP466)</f>
        <v/>
      </c>
      <c r="AA466" t="str">
        <f>IF(PResult!Y466="","",PResult!Y466)</f>
        <v/>
      </c>
      <c r="AB466" t="str">
        <f>IF(PResult!BQ466="","",PResult!BQ466)</f>
        <v/>
      </c>
      <c r="AC466" t="str">
        <f>IF(PResult!BR466="","",PResult!BR466)</f>
        <v/>
      </c>
      <c r="AD466" t="str">
        <f>IF(PResult!BS466="","",PResult!BS466)</f>
        <v/>
      </c>
      <c r="AE466" t="str">
        <f>IF(PResult!BN466="","",PResult!BN466)</f>
        <v/>
      </c>
      <c r="AF466" t="str">
        <f>IF(PResult!BT466="","",PResult!BT466)</f>
        <v/>
      </c>
      <c r="AG466" t="str">
        <f>IF(PResult!BU466="","",PResult!BU466)</f>
        <v/>
      </c>
      <c r="AH466" t="str">
        <f>IF(PResult!BV466="","",PResult!BV466)</f>
        <v/>
      </c>
      <c r="AI466" t="str">
        <f>TEXT(IF(ISERROR(INDEX(Panaboard!L:L,MATCH(CONCATENATE(AZ466,"-",C466),Panaboard!Z:Z,0))),"",INDEX(Panaboard!L:L,MATCH(CONCATENATE(AZ466,"-",C466),Panaboard!Z:Z,0))),"HH:MM")</f>
        <v/>
      </c>
      <c r="AJ466" t="str">
        <f>TEXT(IF(ISERROR(INDEX(Panaboard!M:M,MATCH(CONCATENATE(AZ466,"-",C466),Panaboard!Z:Z,0))),"",INDEX(Panaboard!M:M,MATCH(CONCATENATE(AZ466,"-",C466),Panaboard!Z:Z,0))),"HH:MM")</f>
        <v/>
      </c>
      <c r="AK466" t="str">
        <f>IF(PResult!BY466="","",PResult!BY466)</f>
        <v/>
      </c>
      <c r="AL466">
        <f>IF(PResult!P466="",0,PResult!P466)</f>
        <v>0</v>
      </c>
      <c r="AM466" t="str">
        <f>IF(ISERROR(INDEX(Panaboard!N:N,MATCH(CONCATENATE(AZ466,"-",C466),Panaboard!Z:Z,0))),"",INDEX(Panaboard!N:N,MATCH(CONCATENATE(AZ466,"-",C466),Panaboard!Z:Z,0)))</f>
        <v/>
      </c>
      <c r="AN466" t="str">
        <f>IF(ISERROR(INDEX(Panaboard!O:O,MATCH(CONCATENATE(AZ466,"-",C466),Panaboard!Z:Z,0))),"",INDEX(Panaboard!O:O,MATCH(CONCATENATE(AZ466,"-",C466),Panaboard!Z:Z,0)))</f>
        <v/>
      </c>
      <c r="AO466" t="str">
        <f>IF(ISERROR(INDEX(Panaboard!P:P,MATCH(CONCATENATE(AZ466,"-",C466),Panaboard!Z:Z,0))),"",INDEX(Panaboard!P:P,MATCH(CONCATENATE(AZ466,"-",C466),Panaboard!Z:Z,0)))</f>
        <v/>
      </c>
      <c r="AP466" t="str">
        <f>IF(ISERROR(INDEX(Panaboard!Q:Q,MATCH(CONCATENATE(AZ466,"-",C466),Panaboard!Z:Z,0))),"",INDEX(Panaboard!Q:Q,MATCH(CONCATENATE(AZ466,"-",C466),Panaboard!Z:Z,0)))</f>
        <v/>
      </c>
      <c r="AR466" t="str">
        <f>IF(PResult!BW466="","",PResult!BW466)</f>
        <v/>
      </c>
      <c r="AS466" t="str">
        <f>IF(PResult!BX466="","",PResult!BX466)</f>
        <v/>
      </c>
      <c r="AT466" t="str">
        <f>IF(ISERROR(INDEX(Panaboard!K:K,MATCH(CONCATENATE(AZ466,"-",C466),Panaboard!Z:Z,0))),"",INDEX(Panaboard!K:K,MATCH(CONCATENATE(AZ466,"-",C466),Panaboard!Z:Z,0)))</f>
        <v/>
      </c>
      <c r="AU466" t="str">
        <f>IF(ISERROR(INDEX(Panaboard!U:U,MATCH(CONCATENATE(AZ466,"-",C466),Panaboard!Z:Z,0))),"",INDEX(Panaboard!U:U,MATCH(CONCATENATE(AZ466,"-",C466),Panaboard!Z:Z,0)))</f>
        <v/>
      </c>
      <c r="AV466" t="str">
        <f>IF(ISERROR(INDEX(Panaboard!W:W,MATCH(CONCATENATE(AZ466,"-",C466),Panaboard!Z:Z,0))),"",INDEX(Panaboard!W:W,MATCH(CONCATENATE(AZ466,"-",C466),Panaboard!Z:Z,0)))</f>
        <v/>
      </c>
      <c r="AW466" t="str">
        <f>IF(ISERROR(INDEX(Panaboard!X:X,MATCH(CONCATENATE(AZ466,"-",C466),Panaboard!Z:Z,0))),"",INDEX(Panaboard!X:X,MATCH(CONCATENATE(AZ466,"-",C466),Panaboard!Z:Z,0)))</f>
        <v/>
      </c>
      <c r="AX466" t="str">
        <f>IF(ISERROR(INDEX(Panaboard!AA:AA,MATCH(CONCATENATE(AZ466,"-",C466),Panaboard!Z:Z,0))),"",INDEX(Panaboard!AA:AA,MATCH(CONCATENATE(AZ466,"-",C466),Panaboard!Z:Z,0)))</f>
        <v/>
      </c>
      <c r="AY466" t="str">
        <f>IF(ISERROR(INDEX(Panaboard!AB:AB,MATCH(CONCATENATE(AZ466,"-",C466),Panaboard!Z:Z,0))),"",INDEX(Panaboard!AB:AB,MATCH(CONCATENATE(AZ466,"-",C466),Panaboard!Z:Z,0)))</f>
        <v/>
      </c>
      <c r="AZ466" t="str">
        <f t="shared" si="60"/>
        <v/>
      </c>
      <c r="BA466" t="str">
        <f>IF(ISERROR(INDEX(Panaboard!E:E,MATCH(CONCATENATE(AZ466,"-",C466),Panaboard!Z:Z,0))),"",INDEX(Panaboard!E:E,MATCH(CONCATENATE(AZ466,"-",C466),Panaboard!Z:Z,0)))</f>
        <v/>
      </c>
      <c r="BB466" t="str">
        <f>IF(ISERROR(INDEX(Panaboard!AC:AC,MATCH(CONCATENATE(AZ466,"-",C466),Panaboard!Z:Z,0))),"",INDEX(Panaboard!AC:AC,MATCH(CONCATENATE(AZ466,"-",C466),Panaboard!Z:Z,0)))</f>
        <v/>
      </c>
      <c r="BC466" t="str">
        <f t="shared" si="61"/>
        <v/>
      </c>
      <c r="BD466" t="str">
        <f t="shared" si="62"/>
        <v/>
      </c>
      <c r="BE466" t="str">
        <f t="shared" si="63"/>
        <v>xx0x0</v>
      </c>
      <c r="BF466" t="str">
        <f>IF(ISERROR(INDEX(CuttingList!F:F,MATCH(CONCATENATE(A466,"-",C466),CuttingList!E:E,0))),"",INDEX(CuttingList!F:F,MATCH(CONCATENATE(A466,"-",C466),CuttingList!E:E,0)))</f>
        <v/>
      </c>
    </row>
    <row r="467" spans="1:58" x14ac:dyDescent="0.25">
      <c r="A467" t="str">
        <f>IF(PResult!BJ467="","",PResult!BJ467)</f>
        <v/>
      </c>
      <c r="B467" t="str">
        <f>IF(PResult!E467="","",PResult!E467)</f>
        <v/>
      </c>
      <c r="C467" t="str">
        <f>IF(PResult!BZ467="","",PResult!BZ467)</f>
        <v/>
      </c>
      <c r="D467" t="str">
        <f>IF(ISERROR(INDEX(Panaboard!B:B,MATCH(CONCATENATE(AZ467,"-",C467),Panaboard!Z:Z,0))),"",TRIM(INDEX(Panaboard!B:B,MATCH(CONCATENATE(AZ467,"-",C467),Panaboard!Z:Z,0))))</f>
        <v/>
      </c>
      <c r="E467" t="str">
        <f t="shared" si="59"/>
        <v>xx0x0</v>
      </c>
      <c r="F467" t="str">
        <f>IF(PResult!U467="","",UPPER(TRIM(PResult!U467)))</f>
        <v/>
      </c>
      <c r="G467">
        <f>IF(OR(PResult!O467="",PResult!O467="(null)"),0,PResult!O467)</f>
        <v>0</v>
      </c>
      <c r="H467" t="str">
        <f>IF(ISERROR(INDEX(Panaboard!G:G,MATCH(CONCATENATE(AZ467,"-",C467),Panaboard!Z:Z,0))),"",INDEX(Panaboard!G:G,MATCH(CONCATENATE(AZ467,"-",C467),Panaboard!Z:Z,0)))</f>
        <v/>
      </c>
      <c r="I467" t="str">
        <f>IF(PResult!J467="","",PResult!J467)</f>
        <v/>
      </c>
      <c r="J467" t="str">
        <f>IF(PResult!K467="","",PResult!K467)</f>
        <v/>
      </c>
      <c r="K467">
        <f>IF(OR(PResult!L467="(null)",PResult!L467=""),0,PResult!L467)</f>
        <v>0</v>
      </c>
      <c r="L467">
        <f>IF(OR(PResult!M467="(null)",PResult!M467=""),0,PResult!M467)</f>
        <v>0</v>
      </c>
      <c r="M467">
        <f t="shared" si="56"/>
        <v>0</v>
      </c>
      <c r="N467" t="str">
        <f>TEXT(IF(ISERROR(INDEX(Panaboard!H:H,MATCH(CONCATENATE(AZ467,"-",C467),Panaboard!Z:Z,0))),"",INDEX(Panaboard!H:H,MATCH(CONCATENATE(AZ467,"-",C467),Panaboard!Z:Z,0))),"HH:MM")</f>
        <v/>
      </c>
      <c r="O467" t="str">
        <f>TEXT(IF(ISERROR(INDEX(Panaboard!I:I,MATCH(CONCATENATE(AZ467,"-",C467),Panaboard!Z:Z,0))),"",INDEX(Panaboard!I:I,MATCH(CONCATENATE(AZ467,"-",C467),Panaboard!Z:Z,0))),"HH:MM")</f>
        <v/>
      </c>
      <c r="P467" t="str">
        <f t="shared" si="57"/>
        <v/>
      </c>
      <c r="Q467" t="str">
        <f>IF(ISERROR(INDEX(Panaboard!S:S,MATCH(CONCATENATE(AZ467,"-",C467),Panaboard!Z:Z,0))),"",INDEX(Panaboard!S:S,MATCH(CONCATENATE(AZ467,"-",C467),Panaboard!Z:Z,0)))</f>
        <v/>
      </c>
      <c r="R467" t="str">
        <f>IF(ISERROR(INDEX(Panaboard!F:F,MATCH(CONCATENATE(AZ467,"-",C467),Panaboard!Z:Z,0))),"",INDEX(Panaboard!F:F,MATCH(CONCATENATE(AZ467,"-",C467),Panaboard!Z:Z,0)))</f>
        <v/>
      </c>
      <c r="S467" t="str">
        <f t="shared" si="58"/>
        <v/>
      </c>
      <c r="T467" t="str">
        <f>IF(ISERROR(INDEX(Panaboard!D:D,MATCH(CONCATENATE(AZ467,"-",C467),Panaboard!Z:Z,0))),"",INDEX(Panaboard!D:D,MATCH(CONCATENATE(AZ467,"-",C467),Panaboard!Z:Z,0)))</f>
        <v/>
      </c>
      <c r="U467" t="str">
        <f>IF(ISERROR(INDEX(Panaboard!J:J,MATCH(CONCATENATE(AZ467,"-",C467),Panaboard!Z:Z,0))),"",INDEX(Panaboard!J:J,MATCH(CONCATENATE(AZ467,"-",C467),Panaboard!Z:Z,0)))</f>
        <v/>
      </c>
      <c r="V467">
        <f>IF(PResult!BL467="",0,PResult!BL467)</f>
        <v>0</v>
      </c>
      <c r="W467">
        <f>IF(PResult!BM467="",0,PResult!BM467)</f>
        <v>0</v>
      </c>
      <c r="X467">
        <f>IF(OR(PResult!AE467="",PResult!AE467="(null)"),IF(OR(PResult!AD467="",PResult!AD467="(null)"),0,PResult!AD467),PResult!AE467)</f>
        <v>0</v>
      </c>
      <c r="Y467" t="str">
        <f>IF(OR(PResult!V467="",PResult!V467="(null)"),"",PResult!V467)</f>
        <v/>
      </c>
      <c r="Z467" t="str">
        <f>CONCATENATE(PResult!BO467,PResult!BP467)</f>
        <v/>
      </c>
      <c r="AA467" t="str">
        <f>IF(PResult!Y467="","",PResult!Y467)</f>
        <v/>
      </c>
      <c r="AB467" t="str">
        <f>IF(PResult!BQ467="","",PResult!BQ467)</f>
        <v/>
      </c>
      <c r="AC467" t="str">
        <f>IF(PResult!BR467="","",PResult!BR467)</f>
        <v/>
      </c>
      <c r="AD467" t="str">
        <f>IF(PResult!BS467="","",PResult!BS467)</f>
        <v/>
      </c>
      <c r="AE467" t="str">
        <f>IF(PResult!BN467="","",PResult!BN467)</f>
        <v/>
      </c>
      <c r="AF467" t="str">
        <f>IF(PResult!BT467="","",PResult!BT467)</f>
        <v/>
      </c>
      <c r="AG467" t="str">
        <f>IF(PResult!BU467="","",PResult!BU467)</f>
        <v/>
      </c>
      <c r="AH467" t="str">
        <f>IF(PResult!BV467="","",PResult!BV467)</f>
        <v/>
      </c>
      <c r="AI467" t="str">
        <f>TEXT(IF(ISERROR(INDEX(Panaboard!L:L,MATCH(CONCATENATE(AZ467,"-",C467),Panaboard!Z:Z,0))),"",INDEX(Panaboard!L:L,MATCH(CONCATENATE(AZ467,"-",C467),Panaboard!Z:Z,0))),"HH:MM")</f>
        <v/>
      </c>
      <c r="AJ467" t="str">
        <f>TEXT(IF(ISERROR(INDEX(Panaboard!M:M,MATCH(CONCATENATE(AZ467,"-",C467),Panaboard!Z:Z,0))),"",INDEX(Panaboard!M:M,MATCH(CONCATENATE(AZ467,"-",C467),Panaboard!Z:Z,0))),"HH:MM")</f>
        <v/>
      </c>
      <c r="AK467" t="str">
        <f>IF(PResult!BY467="","",PResult!BY467)</f>
        <v/>
      </c>
      <c r="AL467">
        <f>IF(PResult!P467="",0,PResult!P467)</f>
        <v>0</v>
      </c>
      <c r="AM467" t="str">
        <f>IF(ISERROR(INDEX(Panaboard!N:N,MATCH(CONCATENATE(AZ467,"-",C467),Panaboard!Z:Z,0))),"",INDEX(Panaboard!N:N,MATCH(CONCATENATE(AZ467,"-",C467),Panaboard!Z:Z,0)))</f>
        <v/>
      </c>
      <c r="AN467" t="str">
        <f>IF(ISERROR(INDEX(Panaboard!O:O,MATCH(CONCATENATE(AZ467,"-",C467),Panaboard!Z:Z,0))),"",INDEX(Panaboard!O:O,MATCH(CONCATENATE(AZ467,"-",C467),Panaboard!Z:Z,0)))</f>
        <v/>
      </c>
      <c r="AO467" t="str">
        <f>IF(ISERROR(INDEX(Panaboard!P:P,MATCH(CONCATENATE(AZ467,"-",C467),Panaboard!Z:Z,0))),"",INDEX(Panaboard!P:P,MATCH(CONCATENATE(AZ467,"-",C467),Panaboard!Z:Z,0)))</f>
        <v/>
      </c>
      <c r="AP467" t="str">
        <f>IF(ISERROR(INDEX(Panaboard!Q:Q,MATCH(CONCATENATE(AZ467,"-",C467),Panaboard!Z:Z,0))),"",INDEX(Panaboard!Q:Q,MATCH(CONCATENATE(AZ467,"-",C467),Panaboard!Z:Z,0)))</f>
        <v/>
      </c>
      <c r="AR467" t="str">
        <f>IF(PResult!BW467="","",PResult!BW467)</f>
        <v/>
      </c>
      <c r="AS467" t="str">
        <f>IF(PResult!BX467="","",PResult!BX467)</f>
        <v/>
      </c>
      <c r="AT467" t="str">
        <f>IF(ISERROR(INDEX(Panaboard!K:K,MATCH(CONCATENATE(AZ467,"-",C467),Panaboard!Z:Z,0))),"",INDEX(Panaboard!K:K,MATCH(CONCATENATE(AZ467,"-",C467),Panaboard!Z:Z,0)))</f>
        <v/>
      </c>
      <c r="AU467" t="str">
        <f>IF(ISERROR(INDEX(Panaboard!U:U,MATCH(CONCATENATE(AZ467,"-",C467),Panaboard!Z:Z,0))),"",INDEX(Panaboard!U:U,MATCH(CONCATENATE(AZ467,"-",C467),Panaboard!Z:Z,0)))</f>
        <v/>
      </c>
      <c r="AV467" t="str">
        <f>IF(ISERROR(INDEX(Panaboard!W:W,MATCH(CONCATENATE(AZ467,"-",C467),Panaboard!Z:Z,0))),"",INDEX(Panaboard!W:W,MATCH(CONCATENATE(AZ467,"-",C467),Panaboard!Z:Z,0)))</f>
        <v/>
      </c>
      <c r="AW467" t="str">
        <f>IF(ISERROR(INDEX(Panaboard!X:X,MATCH(CONCATENATE(AZ467,"-",C467),Panaboard!Z:Z,0))),"",INDEX(Panaboard!X:X,MATCH(CONCATENATE(AZ467,"-",C467),Panaboard!Z:Z,0)))</f>
        <v/>
      </c>
      <c r="AX467" t="str">
        <f>IF(ISERROR(INDEX(Panaboard!AA:AA,MATCH(CONCATENATE(AZ467,"-",C467),Panaboard!Z:Z,0))),"",INDEX(Panaboard!AA:AA,MATCH(CONCATENATE(AZ467,"-",C467),Panaboard!Z:Z,0)))</f>
        <v/>
      </c>
      <c r="AY467" t="str">
        <f>IF(ISERROR(INDEX(Panaboard!AB:AB,MATCH(CONCATENATE(AZ467,"-",C467),Panaboard!Z:Z,0))),"",INDEX(Panaboard!AB:AB,MATCH(CONCATENATE(AZ467,"-",C467),Panaboard!Z:Z,0)))</f>
        <v/>
      </c>
      <c r="AZ467" t="str">
        <f t="shared" si="60"/>
        <v/>
      </c>
      <c r="BA467" t="str">
        <f>IF(ISERROR(INDEX(Panaboard!E:E,MATCH(CONCATENATE(AZ467,"-",C467),Panaboard!Z:Z,0))),"",INDEX(Panaboard!E:E,MATCH(CONCATENATE(AZ467,"-",C467),Panaboard!Z:Z,0)))</f>
        <v/>
      </c>
      <c r="BB467" t="str">
        <f>IF(ISERROR(INDEX(Panaboard!AC:AC,MATCH(CONCATENATE(AZ467,"-",C467),Panaboard!Z:Z,0))),"",INDEX(Panaboard!AC:AC,MATCH(CONCATENATE(AZ467,"-",C467),Panaboard!Z:Z,0)))</f>
        <v/>
      </c>
      <c r="BC467" t="str">
        <f t="shared" si="61"/>
        <v/>
      </c>
      <c r="BD467" t="str">
        <f t="shared" si="62"/>
        <v/>
      </c>
      <c r="BE467" t="str">
        <f t="shared" si="63"/>
        <v>xx0x0</v>
      </c>
      <c r="BF467" t="str">
        <f>IF(ISERROR(INDEX(CuttingList!F:F,MATCH(CONCATENATE(A467,"-",C467),CuttingList!E:E,0))),"",INDEX(CuttingList!F:F,MATCH(CONCATENATE(A467,"-",C467),CuttingList!E:E,0)))</f>
        <v/>
      </c>
    </row>
    <row r="468" spans="1:58" x14ac:dyDescent="0.25">
      <c r="A468" t="str">
        <f>IF(PResult!BJ468="","",PResult!BJ468)</f>
        <v/>
      </c>
      <c r="B468" t="str">
        <f>IF(PResult!E468="","",PResult!E468)</f>
        <v/>
      </c>
      <c r="C468" t="str">
        <f>IF(PResult!BZ468="","",PResult!BZ468)</f>
        <v/>
      </c>
      <c r="D468" t="str">
        <f>IF(ISERROR(INDEX(Panaboard!B:B,MATCH(CONCATENATE(AZ468,"-",C468),Panaboard!Z:Z,0))),"",TRIM(INDEX(Panaboard!B:B,MATCH(CONCATENATE(AZ468,"-",C468),Panaboard!Z:Z,0))))</f>
        <v/>
      </c>
      <c r="E468" t="str">
        <f t="shared" si="59"/>
        <v>xx0x0</v>
      </c>
      <c r="F468" t="str">
        <f>IF(PResult!U468="","",UPPER(TRIM(PResult!U468)))</f>
        <v/>
      </c>
      <c r="G468">
        <f>IF(OR(PResult!O468="",PResult!O468="(null)"),0,PResult!O468)</f>
        <v>0</v>
      </c>
      <c r="H468" t="str">
        <f>IF(ISERROR(INDEX(Panaboard!G:G,MATCH(CONCATENATE(AZ468,"-",C468),Panaboard!Z:Z,0))),"",INDEX(Panaboard!G:G,MATCH(CONCATENATE(AZ468,"-",C468),Panaboard!Z:Z,0)))</f>
        <v/>
      </c>
      <c r="I468" t="str">
        <f>IF(PResult!J468="","",PResult!J468)</f>
        <v/>
      </c>
      <c r="J468" t="str">
        <f>IF(PResult!K468="","",PResult!K468)</f>
        <v/>
      </c>
      <c r="K468">
        <f>IF(OR(PResult!L468="(null)",PResult!L468=""),0,PResult!L468)</f>
        <v>0</v>
      </c>
      <c r="L468">
        <f>IF(OR(PResult!M468="(null)",PResult!M468=""),0,PResult!M468)</f>
        <v>0</v>
      </c>
      <c r="M468">
        <f t="shared" si="56"/>
        <v>0</v>
      </c>
      <c r="N468" t="str">
        <f>TEXT(IF(ISERROR(INDEX(Panaboard!H:H,MATCH(CONCATENATE(AZ468,"-",C468),Panaboard!Z:Z,0))),"",INDEX(Panaboard!H:H,MATCH(CONCATENATE(AZ468,"-",C468),Panaboard!Z:Z,0))),"HH:MM")</f>
        <v/>
      </c>
      <c r="O468" t="str">
        <f>TEXT(IF(ISERROR(INDEX(Panaboard!I:I,MATCH(CONCATENATE(AZ468,"-",C468),Panaboard!Z:Z,0))),"",INDEX(Panaboard!I:I,MATCH(CONCATENATE(AZ468,"-",C468),Panaboard!Z:Z,0))),"HH:MM")</f>
        <v/>
      </c>
      <c r="P468" t="str">
        <f t="shared" si="57"/>
        <v/>
      </c>
      <c r="Q468" t="str">
        <f>IF(ISERROR(INDEX(Panaboard!S:S,MATCH(CONCATENATE(AZ468,"-",C468),Panaboard!Z:Z,0))),"",INDEX(Panaboard!S:S,MATCH(CONCATENATE(AZ468,"-",C468),Panaboard!Z:Z,0)))</f>
        <v/>
      </c>
      <c r="R468" t="str">
        <f>IF(ISERROR(INDEX(Panaboard!F:F,MATCH(CONCATENATE(AZ468,"-",C468),Panaboard!Z:Z,0))),"",INDEX(Panaboard!F:F,MATCH(CONCATENATE(AZ468,"-",C468),Panaboard!Z:Z,0)))</f>
        <v/>
      </c>
      <c r="S468" t="str">
        <f t="shared" si="58"/>
        <v/>
      </c>
      <c r="T468" t="str">
        <f>IF(ISERROR(INDEX(Panaboard!D:D,MATCH(CONCATENATE(AZ468,"-",C468),Panaboard!Z:Z,0))),"",INDEX(Panaboard!D:D,MATCH(CONCATENATE(AZ468,"-",C468),Panaboard!Z:Z,0)))</f>
        <v/>
      </c>
      <c r="U468" t="str">
        <f>IF(ISERROR(INDEX(Panaboard!J:J,MATCH(CONCATENATE(AZ468,"-",C468),Panaboard!Z:Z,0))),"",INDEX(Panaboard!J:J,MATCH(CONCATENATE(AZ468,"-",C468),Panaboard!Z:Z,0)))</f>
        <v/>
      </c>
      <c r="V468">
        <f>IF(PResult!BL468="",0,PResult!BL468)</f>
        <v>0</v>
      </c>
      <c r="W468">
        <f>IF(PResult!BM468="",0,PResult!BM468)</f>
        <v>0</v>
      </c>
      <c r="X468">
        <f>IF(OR(PResult!AE468="",PResult!AE468="(null)"),IF(OR(PResult!AD468="",PResult!AD468="(null)"),0,PResult!AD468),PResult!AE468)</f>
        <v>0</v>
      </c>
      <c r="Y468" t="str">
        <f>IF(OR(PResult!V468="",PResult!V468="(null)"),"",PResult!V468)</f>
        <v/>
      </c>
      <c r="Z468" t="str">
        <f>CONCATENATE(PResult!BO468,PResult!BP468)</f>
        <v/>
      </c>
      <c r="AA468" t="str">
        <f>IF(PResult!Y468="","",PResult!Y468)</f>
        <v/>
      </c>
      <c r="AB468" t="str">
        <f>IF(PResult!BQ468="","",PResult!BQ468)</f>
        <v/>
      </c>
      <c r="AC468" t="str">
        <f>IF(PResult!BR468="","",PResult!BR468)</f>
        <v/>
      </c>
      <c r="AD468" t="str">
        <f>IF(PResult!BS468="","",PResult!BS468)</f>
        <v/>
      </c>
      <c r="AE468" t="str">
        <f>IF(PResult!BN468="","",PResult!BN468)</f>
        <v/>
      </c>
      <c r="AF468" t="str">
        <f>IF(PResult!BT468="","",PResult!BT468)</f>
        <v/>
      </c>
      <c r="AG468" t="str">
        <f>IF(PResult!BU468="","",PResult!BU468)</f>
        <v/>
      </c>
      <c r="AH468" t="str">
        <f>IF(PResult!BV468="","",PResult!BV468)</f>
        <v/>
      </c>
      <c r="AI468" t="str">
        <f>TEXT(IF(ISERROR(INDEX(Panaboard!L:L,MATCH(CONCATENATE(AZ468,"-",C468),Panaboard!Z:Z,0))),"",INDEX(Panaboard!L:L,MATCH(CONCATENATE(AZ468,"-",C468),Panaboard!Z:Z,0))),"HH:MM")</f>
        <v/>
      </c>
      <c r="AJ468" t="str">
        <f>TEXT(IF(ISERROR(INDEX(Panaboard!M:M,MATCH(CONCATENATE(AZ468,"-",C468),Panaboard!Z:Z,0))),"",INDEX(Panaboard!M:M,MATCH(CONCATENATE(AZ468,"-",C468),Panaboard!Z:Z,0))),"HH:MM")</f>
        <v/>
      </c>
      <c r="AK468" t="str">
        <f>IF(PResult!BY468="","",PResult!BY468)</f>
        <v/>
      </c>
      <c r="AL468">
        <f>IF(PResult!P468="",0,PResult!P468)</f>
        <v>0</v>
      </c>
      <c r="AM468" t="str">
        <f>IF(ISERROR(INDEX(Panaboard!N:N,MATCH(CONCATENATE(AZ468,"-",C468),Panaboard!Z:Z,0))),"",INDEX(Panaboard!N:N,MATCH(CONCATENATE(AZ468,"-",C468),Panaboard!Z:Z,0)))</f>
        <v/>
      </c>
      <c r="AN468" t="str">
        <f>IF(ISERROR(INDEX(Panaboard!O:O,MATCH(CONCATENATE(AZ468,"-",C468),Panaboard!Z:Z,0))),"",INDEX(Panaboard!O:O,MATCH(CONCATENATE(AZ468,"-",C468),Panaboard!Z:Z,0)))</f>
        <v/>
      </c>
      <c r="AO468" t="str">
        <f>IF(ISERROR(INDEX(Panaboard!P:P,MATCH(CONCATENATE(AZ468,"-",C468),Panaboard!Z:Z,0))),"",INDEX(Panaboard!P:P,MATCH(CONCATENATE(AZ468,"-",C468),Panaboard!Z:Z,0)))</f>
        <v/>
      </c>
      <c r="AP468" t="str">
        <f>IF(ISERROR(INDEX(Panaboard!Q:Q,MATCH(CONCATENATE(AZ468,"-",C468),Panaboard!Z:Z,0))),"",INDEX(Panaboard!Q:Q,MATCH(CONCATENATE(AZ468,"-",C468),Panaboard!Z:Z,0)))</f>
        <v/>
      </c>
      <c r="AR468" t="str">
        <f>IF(PResult!BW468="","",PResult!BW468)</f>
        <v/>
      </c>
      <c r="AS468" t="str">
        <f>IF(PResult!BX468="","",PResult!BX468)</f>
        <v/>
      </c>
      <c r="AT468" t="str">
        <f>IF(ISERROR(INDEX(Panaboard!K:K,MATCH(CONCATENATE(AZ468,"-",C468),Panaboard!Z:Z,0))),"",INDEX(Panaboard!K:K,MATCH(CONCATENATE(AZ468,"-",C468),Panaboard!Z:Z,0)))</f>
        <v/>
      </c>
      <c r="AU468" t="str">
        <f>IF(ISERROR(INDEX(Panaboard!U:U,MATCH(CONCATENATE(AZ468,"-",C468),Panaboard!Z:Z,0))),"",INDEX(Panaboard!U:U,MATCH(CONCATENATE(AZ468,"-",C468),Panaboard!Z:Z,0)))</f>
        <v/>
      </c>
      <c r="AV468" t="str">
        <f>IF(ISERROR(INDEX(Panaboard!W:W,MATCH(CONCATENATE(AZ468,"-",C468),Panaboard!Z:Z,0))),"",INDEX(Panaboard!W:W,MATCH(CONCATENATE(AZ468,"-",C468),Panaboard!Z:Z,0)))</f>
        <v/>
      </c>
      <c r="AW468" t="str">
        <f>IF(ISERROR(INDEX(Panaboard!X:X,MATCH(CONCATENATE(AZ468,"-",C468),Panaboard!Z:Z,0))),"",INDEX(Panaboard!X:X,MATCH(CONCATENATE(AZ468,"-",C468),Panaboard!Z:Z,0)))</f>
        <v/>
      </c>
      <c r="AX468" t="str">
        <f>IF(ISERROR(INDEX(Panaboard!AA:AA,MATCH(CONCATENATE(AZ468,"-",C468),Panaboard!Z:Z,0))),"",INDEX(Panaboard!AA:AA,MATCH(CONCATENATE(AZ468,"-",C468),Panaboard!Z:Z,0)))</f>
        <v/>
      </c>
      <c r="AY468" t="str">
        <f>IF(ISERROR(INDEX(Panaboard!AB:AB,MATCH(CONCATENATE(AZ468,"-",C468),Panaboard!Z:Z,0))),"",INDEX(Panaboard!AB:AB,MATCH(CONCATENATE(AZ468,"-",C468),Panaboard!Z:Z,0)))</f>
        <v/>
      </c>
      <c r="AZ468" t="str">
        <f t="shared" si="60"/>
        <v/>
      </c>
      <c r="BA468" t="str">
        <f>IF(ISERROR(INDEX(Panaboard!E:E,MATCH(CONCATENATE(AZ468,"-",C468),Panaboard!Z:Z,0))),"",INDEX(Panaboard!E:E,MATCH(CONCATENATE(AZ468,"-",C468),Panaboard!Z:Z,0)))</f>
        <v/>
      </c>
      <c r="BB468" t="str">
        <f>IF(ISERROR(INDEX(Panaboard!AC:AC,MATCH(CONCATENATE(AZ468,"-",C468),Panaboard!Z:Z,0))),"",INDEX(Panaboard!AC:AC,MATCH(CONCATENATE(AZ468,"-",C468),Panaboard!Z:Z,0)))</f>
        <v/>
      </c>
      <c r="BC468" t="str">
        <f t="shared" si="61"/>
        <v/>
      </c>
      <c r="BD468" t="str">
        <f t="shared" si="62"/>
        <v/>
      </c>
      <c r="BE468" t="str">
        <f t="shared" si="63"/>
        <v>xx0x0</v>
      </c>
      <c r="BF468" t="str">
        <f>IF(ISERROR(INDEX(CuttingList!F:F,MATCH(CONCATENATE(A468,"-",C468),CuttingList!E:E,0))),"",INDEX(CuttingList!F:F,MATCH(CONCATENATE(A468,"-",C468),CuttingList!E:E,0)))</f>
        <v/>
      </c>
    </row>
    <row r="469" spans="1:58" x14ac:dyDescent="0.25">
      <c r="A469" t="str">
        <f>IF(PResult!BJ469="","",PResult!BJ469)</f>
        <v/>
      </c>
      <c r="B469" t="str">
        <f>IF(PResult!E469="","",PResult!E469)</f>
        <v/>
      </c>
      <c r="C469" t="str">
        <f>IF(PResult!BZ469="","",PResult!BZ469)</f>
        <v/>
      </c>
      <c r="D469" t="str">
        <f>IF(ISERROR(INDEX(Panaboard!B:B,MATCH(CONCATENATE(AZ469,"-",C469),Panaboard!Z:Z,0))),"",TRIM(INDEX(Panaboard!B:B,MATCH(CONCATENATE(AZ469,"-",C469),Panaboard!Z:Z,0))))</f>
        <v/>
      </c>
      <c r="E469" t="str">
        <f t="shared" si="59"/>
        <v>xx0x0</v>
      </c>
      <c r="F469" t="str">
        <f>IF(PResult!U469="","",UPPER(TRIM(PResult!U469)))</f>
        <v/>
      </c>
      <c r="G469">
        <f>IF(OR(PResult!O469="",PResult!O469="(null)"),0,PResult!O469)</f>
        <v>0</v>
      </c>
      <c r="H469" t="str">
        <f>IF(ISERROR(INDEX(Panaboard!G:G,MATCH(CONCATENATE(AZ469,"-",C469),Panaboard!Z:Z,0))),"",INDEX(Panaboard!G:G,MATCH(CONCATENATE(AZ469,"-",C469),Panaboard!Z:Z,0)))</f>
        <v/>
      </c>
      <c r="I469" t="str">
        <f>IF(PResult!J469="","",PResult!J469)</f>
        <v/>
      </c>
      <c r="J469" t="str">
        <f>IF(PResult!K469="","",PResult!K469)</f>
        <v/>
      </c>
      <c r="K469">
        <f>IF(OR(PResult!L469="(null)",PResult!L469=""),0,PResult!L469)</f>
        <v>0</v>
      </c>
      <c r="L469">
        <f>IF(OR(PResult!M469="(null)",PResult!M469=""),0,PResult!M469)</f>
        <v>0</v>
      </c>
      <c r="M469">
        <f t="shared" si="56"/>
        <v>0</v>
      </c>
      <c r="N469" t="str">
        <f>TEXT(IF(ISERROR(INDEX(Panaboard!H:H,MATCH(CONCATENATE(AZ469,"-",C469),Panaboard!Z:Z,0))),"",INDEX(Panaboard!H:H,MATCH(CONCATENATE(AZ469,"-",C469),Panaboard!Z:Z,0))),"HH:MM")</f>
        <v/>
      </c>
      <c r="O469" t="str">
        <f>TEXT(IF(ISERROR(INDEX(Panaboard!I:I,MATCH(CONCATENATE(AZ469,"-",C469),Panaboard!Z:Z,0))),"",INDEX(Panaboard!I:I,MATCH(CONCATENATE(AZ469,"-",C469),Panaboard!Z:Z,0))),"HH:MM")</f>
        <v/>
      </c>
      <c r="P469" t="str">
        <f t="shared" si="57"/>
        <v/>
      </c>
      <c r="Q469" t="str">
        <f>IF(ISERROR(INDEX(Panaboard!S:S,MATCH(CONCATENATE(AZ469,"-",C469),Panaboard!Z:Z,0))),"",INDEX(Panaboard!S:S,MATCH(CONCATENATE(AZ469,"-",C469),Panaboard!Z:Z,0)))</f>
        <v/>
      </c>
      <c r="R469" t="str">
        <f>IF(ISERROR(INDEX(Panaboard!F:F,MATCH(CONCATENATE(AZ469,"-",C469),Panaboard!Z:Z,0))),"",INDEX(Panaboard!F:F,MATCH(CONCATENATE(AZ469,"-",C469),Panaboard!Z:Z,0)))</f>
        <v/>
      </c>
      <c r="S469" t="str">
        <f t="shared" si="58"/>
        <v/>
      </c>
      <c r="T469" t="str">
        <f>IF(ISERROR(INDEX(Panaboard!D:D,MATCH(CONCATENATE(AZ469,"-",C469),Panaboard!Z:Z,0))),"",INDEX(Panaboard!D:D,MATCH(CONCATENATE(AZ469,"-",C469),Panaboard!Z:Z,0)))</f>
        <v/>
      </c>
      <c r="U469" t="str">
        <f>IF(ISERROR(INDEX(Panaboard!J:J,MATCH(CONCATENATE(AZ469,"-",C469),Panaboard!Z:Z,0))),"",INDEX(Panaboard!J:J,MATCH(CONCATENATE(AZ469,"-",C469),Panaboard!Z:Z,0)))</f>
        <v/>
      </c>
      <c r="V469">
        <f>IF(PResult!BL469="",0,PResult!BL469)</f>
        <v>0</v>
      </c>
      <c r="W469">
        <f>IF(PResult!BM469="",0,PResult!BM469)</f>
        <v>0</v>
      </c>
      <c r="X469">
        <f>IF(OR(PResult!AE469="",PResult!AE469="(null)"),IF(OR(PResult!AD469="",PResult!AD469="(null)"),0,PResult!AD469),PResult!AE469)</f>
        <v>0</v>
      </c>
      <c r="Y469" t="str">
        <f>IF(OR(PResult!V469="",PResult!V469="(null)"),"",PResult!V469)</f>
        <v/>
      </c>
      <c r="Z469" t="str">
        <f>CONCATENATE(PResult!BO469,PResult!BP469)</f>
        <v/>
      </c>
      <c r="AA469" t="str">
        <f>IF(PResult!Y469="","",PResult!Y469)</f>
        <v/>
      </c>
      <c r="AB469" t="str">
        <f>IF(PResult!BQ469="","",PResult!BQ469)</f>
        <v/>
      </c>
      <c r="AC469" t="str">
        <f>IF(PResult!BR469="","",PResult!BR469)</f>
        <v/>
      </c>
      <c r="AD469" t="str">
        <f>IF(PResult!BS469="","",PResult!BS469)</f>
        <v/>
      </c>
      <c r="AE469" t="str">
        <f>IF(PResult!BN469="","",PResult!BN469)</f>
        <v/>
      </c>
      <c r="AF469" t="str">
        <f>IF(PResult!BT469="","",PResult!BT469)</f>
        <v/>
      </c>
      <c r="AG469" t="str">
        <f>IF(PResult!BU469="","",PResult!BU469)</f>
        <v/>
      </c>
      <c r="AH469" t="str">
        <f>IF(PResult!BV469="","",PResult!BV469)</f>
        <v/>
      </c>
      <c r="AI469" t="str">
        <f>TEXT(IF(ISERROR(INDEX(Panaboard!L:L,MATCH(CONCATENATE(AZ469,"-",C469),Panaboard!Z:Z,0))),"",INDEX(Panaboard!L:L,MATCH(CONCATENATE(AZ469,"-",C469),Panaboard!Z:Z,0))),"HH:MM")</f>
        <v/>
      </c>
      <c r="AJ469" t="str">
        <f>TEXT(IF(ISERROR(INDEX(Panaboard!M:M,MATCH(CONCATENATE(AZ469,"-",C469),Panaboard!Z:Z,0))),"",INDEX(Panaboard!M:M,MATCH(CONCATENATE(AZ469,"-",C469),Panaboard!Z:Z,0))),"HH:MM")</f>
        <v/>
      </c>
      <c r="AK469" t="str">
        <f>IF(PResult!BY469="","",PResult!BY469)</f>
        <v/>
      </c>
      <c r="AL469">
        <f>IF(PResult!P469="",0,PResult!P469)</f>
        <v>0</v>
      </c>
      <c r="AM469" t="str">
        <f>IF(ISERROR(INDEX(Panaboard!N:N,MATCH(CONCATENATE(AZ469,"-",C469),Panaboard!Z:Z,0))),"",INDEX(Panaboard!N:N,MATCH(CONCATENATE(AZ469,"-",C469),Panaboard!Z:Z,0)))</f>
        <v/>
      </c>
      <c r="AN469" t="str">
        <f>IF(ISERROR(INDEX(Panaboard!O:O,MATCH(CONCATENATE(AZ469,"-",C469),Panaboard!Z:Z,0))),"",INDEX(Panaboard!O:O,MATCH(CONCATENATE(AZ469,"-",C469),Panaboard!Z:Z,0)))</f>
        <v/>
      </c>
      <c r="AO469" t="str">
        <f>IF(ISERROR(INDEX(Panaboard!P:P,MATCH(CONCATENATE(AZ469,"-",C469),Panaboard!Z:Z,0))),"",INDEX(Panaboard!P:P,MATCH(CONCATENATE(AZ469,"-",C469),Panaboard!Z:Z,0)))</f>
        <v/>
      </c>
      <c r="AP469" t="str">
        <f>IF(ISERROR(INDEX(Panaboard!Q:Q,MATCH(CONCATENATE(AZ469,"-",C469),Panaboard!Z:Z,0))),"",INDEX(Panaboard!Q:Q,MATCH(CONCATENATE(AZ469,"-",C469),Panaboard!Z:Z,0)))</f>
        <v/>
      </c>
      <c r="AR469" t="str">
        <f>IF(PResult!BW469="","",PResult!BW469)</f>
        <v/>
      </c>
      <c r="AS469" t="str">
        <f>IF(PResult!BX469="","",PResult!BX469)</f>
        <v/>
      </c>
      <c r="AT469" t="str">
        <f>IF(ISERROR(INDEX(Panaboard!K:K,MATCH(CONCATENATE(AZ469,"-",C469),Panaboard!Z:Z,0))),"",INDEX(Panaboard!K:K,MATCH(CONCATENATE(AZ469,"-",C469),Panaboard!Z:Z,0)))</f>
        <v/>
      </c>
      <c r="AU469" t="str">
        <f>IF(ISERROR(INDEX(Panaboard!U:U,MATCH(CONCATENATE(AZ469,"-",C469),Panaboard!Z:Z,0))),"",INDEX(Panaboard!U:U,MATCH(CONCATENATE(AZ469,"-",C469),Panaboard!Z:Z,0)))</f>
        <v/>
      </c>
      <c r="AV469" t="str">
        <f>IF(ISERROR(INDEX(Panaboard!W:W,MATCH(CONCATENATE(AZ469,"-",C469),Panaboard!Z:Z,0))),"",INDEX(Panaboard!W:W,MATCH(CONCATENATE(AZ469,"-",C469),Panaboard!Z:Z,0)))</f>
        <v/>
      </c>
      <c r="AW469" t="str">
        <f>IF(ISERROR(INDEX(Panaboard!X:X,MATCH(CONCATENATE(AZ469,"-",C469),Panaboard!Z:Z,0))),"",INDEX(Panaboard!X:X,MATCH(CONCATENATE(AZ469,"-",C469),Panaboard!Z:Z,0)))</f>
        <v/>
      </c>
      <c r="AX469" t="str">
        <f>IF(ISERROR(INDEX(Panaboard!AA:AA,MATCH(CONCATENATE(AZ469,"-",C469),Panaboard!Z:Z,0))),"",INDEX(Panaboard!AA:AA,MATCH(CONCATENATE(AZ469,"-",C469),Panaboard!Z:Z,0)))</f>
        <v/>
      </c>
      <c r="AY469" t="str">
        <f>IF(ISERROR(INDEX(Panaboard!AB:AB,MATCH(CONCATENATE(AZ469,"-",C469),Panaboard!Z:Z,0))),"",INDEX(Panaboard!AB:AB,MATCH(CONCATENATE(AZ469,"-",C469),Panaboard!Z:Z,0)))</f>
        <v/>
      </c>
      <c r="AZ469" t="str">
        <f t="shared" si="60"/>
        <v/>
      </c>
      <c r="BA469" t="str">
        <f>IF(ISERROR(INDEX(Panaboard!E:E,MATCH(CONCATENATE(AZ469,"-",C469),Panaboard!Z:Z,0))),"",INDEX(Panaboard!E:E,MATCH(CONCATENATE(AZ469,"-",C469),Panaboard!Z:Z,0)))</f>
        <v/>
      </c>
      <c r="BB469" t="str">
        <f>IF(ISERROR(INDEX(Panaboard!AC:AC,MATCH(CONCATENATE(AZ469,"-",C469),Panaboard!Z:Z,0))),"",INDEX(Panaboard!AC:AC,MATCH(CONCATENATE(AZ469,"-",C469),Panaboard!Z:Z,0)))</f>
        <v/>
      </c>
      <c r="BC469" t="str">
        <f t="shared" si="61"/>
        <v/>
      </c>
      <c r="BD469" t="str">
        <f t="shared" si="62"/>
        <v/>
      </c>
      <c r="BE469" t="str">
        <f t="shared" si="63"/>
        <v>xx0x0</v>
      </c>
      <c r="BF469" t="str">
        <f>IF(ISERROR(INDEX(CuttingList!F:F,MATCH(CONCATENATE(A469,"-",C469),CuttingList!E:E,0))),"",INDEX(CuttingList!F:F,MATCH(CONCATENATE(A469,"-",C469),CuttingList!E:E,0)))</f>
        <v/>
      </c>
    </row>
    <row r="470" spans="1:58" x14ac:dyDescent="0.25">
      <c r="A470" t="str">
        <f>IF(PResult!BJ470="","",PResult!BJ470)</f>
        <v/>
      </c>
      <c r="B470" t="str">
        <f>IF(PResult!E470="","",PResult!E470)</f>
        <v/>
      </c>
      <c r="C470" t="str">
        <f>IF(PResult!BZ470="","",PResult!BZ470)</f>
        <v/>
      </c>
      <c r="D470" t="str">
        <f>IF(ISERROR(INDEX(Panaboard!B:B,MATCH(CONCATENATE(AZ470,"-",C470),Panaboard!Z:Z,0))),"",TRIM(INDEX(Panaboard!B:B,MATCH(CONCATENATE(AZ470,"-",C470),Panaboard!Z:Z,0))))</f>
        <v/>
      </c>
      <c r="E470" t="str">
        <f t="shared" si="59"/>
        <v>xx0x0</v>
      </c>
      <c r="F470" t="str">
        <f>IF(PResult!U470="","",UPPER(TRIM(PResult!U470)))</f>
        <v/>
      </c>
      <c r="G470">
        <f>IF(OR(PResult!O470="",PResult!O470="(null)"),0,PResult!O470)</f>
        <v>0</v>
      </c>
      <c r="H470" t="str">
        <f>IF(ISERROR(INDEX(Panaboard!G:G,MATCH(CONCATENATE(AZ470,"-",C470),Panaboard!Z:Z,0))),"",INDEX(Panaboard!G:G,MATCH(CONCATENATE(AZ470,"-",C470),Panaboard!Z:Z,0)))</f>
        <v/>
      </c>
      <c r="I470" t="str">
        <f>IF(PResult!J470="","",PResult!J470)</f>
        <v/>
      </c>
      <c r="J470" t="str">
        <f>IF(PResult!K470="","",PResult!K470)</f>
        <v/>
      </c>
      <c r="K470">
        <f>IF(OR(PResult!L470="(null)",PResult!L470=""),0,PResult!L470)</f>
        <v>0</v>
      </c>
      <c r="L470">
        <f>IF(OR(PResult!M470="(null)",PResult!M470=""),0,PResult!M470)</f>
        <v>0</v>
      </c>
      <c r="M470">
        <f t="shared" si="56"/>
        <v>0</v>
      </c>
      <c r="N470" t="str">
        <f>TEXT(IF(ISERROR(INDEX(Panaboard!H:H,MATCH(CONCATENATE(AZ470,"-",C470),Panaboard!Z:Z,0))),"",INDEX(Panaboard!H:H,MATCH(CONCATENATE(AZ470,"-",C470),Panaboard!Z:Z,0))),"HH:MM")</f>
        <v/>
      </c>
      <c r="O470" t="str">
        <f>TEXT(IF(ISERROR(INDEX(Panaboard!I:I,MATCH(CONCATENATE(AZ470,"-",C470),Panaboard!Z:Z,0))),"",INDEX(Panaboard!I:I,MATCH(CONCATENATE(AZ470,"-",C470),Panaboard!Z:Z,0))),"HH:MM")</f>
        <v/>
      </c>
      <c r="P470" t="str">
        <f t="shared" si="57"/>
        <v/>
      </c>
      <c r="Q470" t="str">
        <f>IF(ISERROR(INDEX(Panaboard!S:S,MATCH(CONCATENATE(AZ470,"-",C470),Panaboard!Z:Z,0))),"",INDEX(Panaboard!S:S,MATCH(CONCATENATE(AZ470,"-",C470),Panaboard!Z:Z,0)))</f>
        <v/>
      </c>
      <c r="R470" t="str">
        <f>IF(ISERROR(INDEX(Panaboard!F:F,MATCH(CONCATENATE(AZ470,"-",C470),Panaboard!Z:Z,0))),"",INDEX(Panaboard!F:F,MATCH(CONCATENATE(AZ470,"-",C470),Panaboard!Z:Z,0)))</f>
        <v/>
      </c>
      <c r="S470" t="str">
        <f t="shared" si="58"/>
        <v/>
      </c>
      <c r="T470" t="str">
        <f>IF(ISERROR(INDEX(Panaboard!D:D,MATCH(CONCATENATE(AZ470,"-",C470),Panaboard!Z:Z,0))),"",INDEX(Panaboard!D:D,MATCH(CONCATENATE(AZ470,"-",C470),Panaboard!Z:Z,0)))</f>
        <v/>
      </c>
      <c r="U470" t="str">
        <f>IF(ISERROR(INDEX(Panaboard!J:J,MATCH(CONCATENATE(AZ470,"-",C470),Panaboard!Z:Z,0))),"",INDEX(Panaboard!J:J,MATCH(CONCATENATE(AZ470,"-",C470),Panaboard!Z:Z,0)))</f>
        <v/>
      </c>
      <c r="V470">
        <f>IF(PResult!BL470="",0,PResult!BL470)</f>
        <v>0</v>
      </c>
      <c r="W470">
        <f>IF(PResult!BM470="",0,PResult!BM470)</f>
        <v>0</v>
      </c>
      <c r="X470">
        <f>IF(OR(PResult!AE470="",PResult!AE470="(null)"),IF(OR(PResult!AD470="",PResult!AD470="(null)"),0,PResult!AD470),PResult!AE470)</f>
        <v>0</v>
      </c>
      <c r="Y470" t="str">
        <f>IF(OR(PResult!V470="",PResult!V470="(null)"),"",PResult!V470)</f>
        <v/>
      </c>
      <c r="Z470" t="str">
        <f>CONCATENATE(PResult!BO470,PResult!BP470)</f>
        <v/>
      </c>
      <c r="AA470" t="str">
        <f>IF(PResult!Y470="","",PResult!Y470)</f>
        <v/>
      </c>
      <c r="AB470" t="str">
        <f>IF(PResult!BQ470="","",PResult!BQ470)</f>
        <v/>
      </c>
      <c r="AC470" t="str">
        <f>IF(PResult!BR470="","",PResult!BR470)</f>
        <v/>
      </c>
      <c r="AD470" t="str">
        <f>IF(PResult!BS470="","",PResult!BS470)</f>
        <v/>
      </c>
      <c r="AE470" t="str">
        <f>IF(PResult!BN470="","",PResult!BN470)</f>
        <v/>
      </c>
      <c r="AF470" t="str">
        <f>IF(PResult!BT470="","",PResult!BT470)</f>
        <v/>
      </c>
      <c r="AG470" t="str">
        <f>IF(PResult!BU470="","",PResult!BU470)</f>
        <v/>
      </c>
      <c r="AH470" t="str">
        <f>IF(PResult!BV470="","",PResult!BV470)</f>
        <v/>
      </c>
      <c r="AI470" t="str">
        <f>TEXT(IF(ISERROR(INDEX(Panaboard!L:L,MATCH(CONCATENATE(AZ470,"-",C470),Panaboard!Z:Z,0))),"",INDEX(Panaboard!L:L,MATCH(CONCATENATE(AZ470,"-",C470),Panaboard!Z:Z,0))),"HH:MM")</f>
        <v/>
      </c>
      <c r="AJ470" t="str">
        <f>TEXT(IF(ISERROR(INDEX(Panaboard!M:M,MATCH(CONCATENATE(AZ470,"-",C470),Panaboard!Z:Z,0))),"",INDEX(Panaboard!M:M,MATCH(CONCATENATE(AZ470,"-",C470),Panaboard!Z:Z,0))),"HH:MM")</f>
        <v/>
      </c>
      <c r="AK470" t="str">
        <f>IF(PResult!BY470="","",PResult!BY470)</f>
        <v/>
      </c>
      <c r="AL470">
        <f>IF(PResult!P470="",0,PResult!P470)</f>
        <v>0</v>
      </c>
      <c r="AM470" t="str">
        <f>IF(ISERROR(INDEX(Panaboard!N:N,MATCH(CONCATENATE(AZ470,"-",C470),Panaboard!Z:Z,0))),"",INDEX(Panaboard!N:N,MATCH(CONCATENATE(AZ470,"-",C470),Panaboard!Z:Z,0)))</f>
        <v/>
      </c>
      <c r="AN470" t="str">
        <f>IF(ISERROR(INDEX(Panaboard!O:O,MATCH(CONCATENATE(AZ470,"-",C470),Panaboard!Z:Z,0))),"",INDEX(Panaboard!O:O,MATCH(CONCATENATE(AZ470,"-",C470),Panaboard!Z:Z,0)))</f>
        <v/>
      </c>
      <c r="AO470" t="str">
        <f>IF(ISERROR(INDEX(Panaboard!P:P,MATCH(CONCATENATE(AZ470,"-",C470),Panaboard!Z:Z,0))),"",INDEX(Panaboard!P:P,MATCH(CONCATENATE(AZ470,"-",C470),Panaboard!Z:Z,0)))</f>
        <v/>
      </c>
      <c r="AP470" t="str">
        <f>IF(ISERROR(INDEX(Panaboard!Q:Q,MATCH(CONCATENATE(AZ470,"-",C470),Panaboard!Z:Z,0))),"",INDEX(Panaboard!Q:Q,MATCH(CONCATENATE(AZ470,"-",C470),Panaboard!Z:Z,0)))</f>
        <v/>
      </c>
      <c r="AR470" t="str">
        <f>IF(PResult!BW470="","",PResult!BW470)</f>
        <v/>
      </c>
      <c r="AS470" t="str">
        <f>IF(PResult!BX470="","",PResult!BX470)</f>
        <v/>
      </c>
      <c r="AT470" t="str">
        <f>IF(ISERROR(INDEX(Panaboard!K:K,MATCH(CONCATENATE(AZ470,"-",C470),Panaboard!Z:Z,0))),"",INDEX(Panaboard!K:K,MATCH(CONCATENATE(AZ470,"-",C470),Panaboard!Z:Z,0)))</f>
        <v/>
      </c>
      <c r="AU470" t="str">
        <f>IF(ISERROR(INDEX(Panaboard!U:U,MATCH(CONCATENATE(AZ470,"-",C470),Panaboard!Z:Z,0))),"",INDEX(Panaboard!U:U,MATCH(CONCATENATE(AZ470,"-",C470),Panaboard!Z:Z,0)))</f>
        <v/>
      </c>
      <c r="AV470" t="str">
        <f>IF(ISERROR(INDEX(Panaboard!W:W,MATCH(CONCATENATE(AZ470,"-",C470),Panaboard!Z:Z,0))),"",INDEX(Panaboard!W:W,MATCH(CONCATENATE(AZ470,"-",C470),Panaboard!Z:Z,0)))</f>
        <v/>
      </c>
      <c r="AW470" t="str">
        <f>IF(ISERROR(INDEX(Panaboard!X:X,MATCH(CONCATENATE(AZ470,"-",C470),Panaboard!Z:Z,0))),"",INDEX(Panaboard!X:X,MATCH(CONCATENATE(AZ470,"-",C470),Panaboard!Z:Z,0)))</f>
        <v/>
      </c>
      <c r="AX470" t="str">
        <f>IF(ISERROR(INDEX(Panaboard!AA:AA,MATCH(CONCATENATE(AZ470,"-",C470),Panaboard!Z:Z,0))),"",INDEX(Panaboard!AA:AA,MATCH(CONCATENATE(AZ470,"-",C470),Panaboard!Z:Z,0)))</f>
        <v/>
      </c>
      <c r="AY470" t="str">
        <f>IF(ISERROR(INDEX(Panaboard!AB:AB,MATCH(CONCATENATE(AZ470,"-",C470),Panaboard!Z:Z,0))),"",INDEX(Panaboard!AB:AB,MATCH(CONCATENATE(AZ470,"-",C470),Panaboard!Z:Z,0)))</f>
        <v/>
      </c>
      <c r="AZ470" t="str">
        <f t="shared" si="60"/>
        <v/>
      </c>
      <c r="BA470" t="str">
        <f>IF(ISERROR(INDEX(Panaboard!E:E,MATCH(CONCATENATE(AZ470,"-",C470),Panaboard!Z:Z,0))),"",INDEX(Panaboard!E:E,MATCH(CONCATENATE(AZ470,"-",C470),Panaboard!Z:Z,0)))</f>
        <v/>
      </c>
      <c r="BB470" t="str">
        <f>IF(ISERROR(INDEX(Panaboard!AC:AC,MATCH(CONCATENATE(AZ470,"-",C470),Panaboard!Z:Z,0))),"",INDEX(Panaboard!AC:AC,MATCH(CONCATENATE(AZ470,"-",C470),Panaboard!Z:Z,0)))</f>
        <v/>
      </c>
      <c r="BC470" t="str">
        <f t="shared" si="61"/>
        <v/>
      </c>
      <c r="BD470" t="str">
        <f t="shared" si="62"/>
        <v/>
      </c>
      <c r="BE470" t="str">
        <f t="shared" si="63"/>
        <v>xx0x0</v>
      </c>
      <c r="BF470" t="str">
        <f>IF(ISERROR(INDEX(CuttingList!F:F,MATCH(CONCATENATE(A470,"-",C470),CuttingList!E:E,0))),"",INDEX(CuttingList!F:F,MATCH(CONCATENATE(A470,"-",C470),CuttingList!E:E,0)))</f>
        <v/>
      </c>
    </row>
    <row r="471" spans="1:58" x14ac:dyDescent="0.25">
      <c r="A471" t="str">
        <f>IF(PResult!BJ471="","",PResult!BJ471)</f>
        <v/>
      </c>
      <c r="B471" t="str">
        <f>IF(PResult!E471="","",PResult!E471)</f>
        <v/>
      </c>
      <c r="C471" t="str">
        <f>IF(PResult!BZ471="","",PResult!BZ471)</f>
        <v/>
      </c>
      <c r="D471" t="str">
        <f>IF(ISERROR(INDEX(Panaboard!B:B,MATCH(CONCATENATE(AZ471,"-",C471),Panaboard!Z:Z,0))),"",TRIM(INDEX(Panaboard!B:B,MATCH(CONCATENATE(AZ471,"-",C471),Panaboard!Z:Z,0))))</f>
        <v/>
      </c>
      <c r="E471" t="str">
        <f t="shared" si="59"/>
        <v>xx0x0</v>
      </c>
      <c r="F471" t="str">
        <f>IF(PResult!U471="","",UPPER(TRIM(PResult!U471)))</f>
        <v/>
      </c>
      <c r="G471">
        <f>IF(OR(PResult!O471="",PResult!O471="(null)"),0,PResult!O471)</f>
        <v>0</v>
      </c>
      <c r="H471" t="str">
        <f>IF(ISERROR(INDEX(Panaboard!G:G,MATCH(CONCATENATE(AZ471,"-",C471),Panaboard!Z:Z,0))),"",INDEX(Panaboard!G:G,MATCH(CONCATENATE(AZ471,"-",C471),Panaboard!Z:Z,0)))</f>
        <v/>
      </c>
      <c r="I471" t="str">
        <f>IF(PResult!J471="","",PResult!J471)</f>
        <v/>
      </c>
      <c r="J471" t="str">
        <f>IF(PResult!K471="","",PResult!K471)</f>
        <v/>
      </c>
      <c r="K471">
        <f>IF(OR(PResult!L471="(null)",PResult!L471=""),0,PResult!L471)</f>
        <v>0</v>
      </c>
      <c r="L471">
        <f>IF(OR(PResult!M471="(null)",PResult!M471=""),0,PResult!M471)</f>
        <v>0</v>
      </c>
      <c r="M471">
        <f t="shared" si="56"/>
        <v>0</v>
      </c>
      <c r="N471" t="str">
        <f>TEXT(IF(ISERROR(INDEX(Panaboard!H:H,MATCH(CONCATENATE(AZ471,"-",C471),Panaboard!Z:Z,0))),"",INDEX(Panaboard!H:H,MATCH(CONCATENATE(AZ471,"-",C471),Panaboard!Z:Z,0))),"HH:MM")</f>
        <v/>
      </c>
      <c r="O471" t="str">
        <f>TEXT(IF(ISERROR(INDEX(Panaboard!I:I,MATCH(CONCATENATE(AZ471,"-",C471),Panaboard!Z:Z,0))),"",INDEX(Panaboard!I:I,MATCH(CONCATENATE(AZ471,"-",C471),Panaboard!Z:Z,0))),"HH:MM")</f>
        <v/>
      </c>
      <c r="P471" t="str">
        <f t="shared" si="57"/>
        <v/>
      </c>
      <c r="Q471" t="str">
        <f>IF(ISERROR(INDEX(Panaboard!S:S,MATCH(CONCATENATE(AZ471,"-",C471),Panaboard!Z:Z,0))),"",INDEX(Panaboard!S:S,MATCH(CONCATENATE(AZ471,"-",C471),Panaboard!Z:Z,0)))</f>
        <v/>
      </c>
      <c r="R471" t="str">
        <f>IF(ISERROR(INDEX(Panaboard!F:F,MATCH(CONCATENATE(AZ471,"-",C471),Panaboard!Z:Z,0))),"",INDEX(Panaboard!F:F,MATCH(CONCATENATE(AZ471,"-",C471),Panaboard!Z:Z,0)))</f>
        <v/>
      </c>
      <c r="S471" t="str">
        <f t="shared" si="58"/>
        <v/>
      </c>
      <c r="T471" t="str">
        <f>IF(ISERROR(INDEX(Panaboard!D:D,MATCH(CONCATENATE(AZ471,"-",C471),Panaboard!Z:Z,0))),"",INDEX(Panaboard!D:D,MATCH(CONCATENATE(AZ471,"-",C471),Panaboard!Z:Z,0)))</f>
        <v/>
      </c>
      <c r="U471" t="str">
        <f>IF(ISERROR(INDEX(Panaboard!J:J,MATCH(CONCATENATE(AZ471,"-",C471),Panaboard!Z:Z,0))),"",INDEX(Panaboard!J:J,MATCH(CONCATENATE(AZ471,"-",C471),Panaboard!Z:Z,0)))</f>
        <v/>
      </c>
      <c r="V471">
        <f>IF(PResult!BL471="",0,PResult!BL471)</f>
        <v>0</v>
      </c>
      <c r="W471">
        <f>IF(PResult!BM471="",0,PResult!BM471)</f>
        <v>0</v>
      </c>
      <c r="X471">
        <f>IF(OR(PResult!AE471="",PResult!AE471="(null)"),IF(OR(PResult!AD471="",PResult!AD471="(null)"),0,PResult!AD471),PResult!AE471)</f>
        <v>0</v>
      </c>
      <c r="Y471" t="str">
        <f>IF(OR(PResult!V471="",PResult!V471="(null)"),"",PResult!V471)</f>
        <v/>
      </c>
      <c r="Z471" t="str">
        <f>CONCATENATE(PResult!BO471,PResult!BP471)</f>
        <v/>
      </c>
      <c r="AA471" t="str">
        <f>IF(PResult!Y471="","",PResult!Y471)</f>
        <v/>
      </c>
      <c r="AB471" t="str">
        <f>IF(PResult!BQ471="","",PResult!BQ471)</f>
        <v/>
      </c>
      <c r="AC471" t="str">
        <f>IF(PResult!BR471="","",PResult!BR471)</f>
        <v/>
      </c>
      <c r="AD471" t="str">
        <f>IF(PResult!BS471="","",PResult!BS471)</f>
        <v/>
      </c>
      <c r="AE471" t="str">
        <f>IF(PResult!BN471="","",PResult!BN471)</f>
        <v/>
      </c>
      <c r="AF471" t="str">
        <f>IF(PResult!BT471="","",PResult!BT471)</f>
        <v/>
      </c>
      <c r="AG471" t="str">
        <f>IF(PResult!BU471="","",PResult!BU471)</f>
        <v/>
      </c>
      <c r="AH471" t="str">
        <f>IF(PResult!BV471="","",PResult!BV471)</f>
        <v/>
      </c>
      <c r="AI471" t="str">
        <f>TEXT(IF(ISERROR(INDEX(Panaboard!L:L,MATCH(CONCATENATE(AZ471,"-",C471),Panaboard!Z:Z,0))),"",INDEX(Panaboard!L:L,MATCH(CONCATENATE(AZ471,"-",C471),Panaboard!Z:Z,0))),"HH:MM")</f>
        <v/>
      </c>
      <c r="AJ471" t="str">
        <f>TEXT(IF(ISERROR(INDEX(Panaboard!M:M,MATCH(CONCATENATE(AZ471,"-",C471),Panaboard!Z:Z,0))),"",INDEX(Panaboard!M:M,MATCH(CONCATENATE(AZ471,"-",C471),Panaboard!Z:Z,0))),"HH:MM")</f>
        <v/>
      </c>
      <c r="AK471" t="str">
        <f>IF(PResult!BY471="","",PResult!BY471)</f>
        <v/>
      </c>
      <c r="AL471">
        <f>IF(PResult!P471="",0,PResult!P471)</f>
        <v>0</v>
      </c>
      <c r="AM471" t="str">
        <f>IF(ISERROR(INDEX(Panaboard!N:N,MATCH(CONCATENATE(AZ471,"-",C471),Panaboard!Z:Z,0))),"",INDEX(Panaboard!N:N,MATCH(CONCATENATE(AZ471,"-",C471),Panaboard!Z:Z,0)))</f>
        <v/>
      </c>
      <c r="AN471" t="str">
        <f>IF(ISERROR(INDEX(Panaboard!O:O,MATCH(CONCATENATE(AZ471,"-",C471),Panaboard!Z:Z,0))),"",INDEX(Panaboard!O:O,MATCH(CONCATENATE(AZ471,"-",C471),Panaboard!Z:Z,0)))</f>
        <v/>
      </c>
      <c r="AO471" t="str">
        <f>IF(ISERROR(INDEX(Panaboard!P:P,MATCH(CONCATENATE(AZ471,"-",C471),Panaboard!Z:Z,0))),"",INDEX(Panaboard!P:P,MATCH(CONCATENATE(AZ471,"-",C471),Panaboard!Z:Z,0)))</f>
        <v/>
      </c>
      <c r="AP471" t="str">
        <f>IF(ISERROR(INDEX(Panaboard!Q:Q,MATCH(CONCATENATE(AZ471,"-",C471),Panaboard!Z:Z,0))),"",INDEX(Panaboard!Q:Q,MATCH(CONCATENATE(AZ471,"-",C471),Panaboard!Z:Z,0)))</f>
        <v/>
      </c>
      <c r="AR471" t="str">
        <f>IF(PResult!BW471="","",PResult!BW471)</f>
        <v/>
      </c>
      <c r="AS471" t="str">
        <f>IF(PResult!BX471="","",PResult!BX471)</f>
        <v/>
      </c>
      <c r="AT471" t="str">
        <f>IF(ISERROR(INDEX(Panaboard!K:K,MATCH(CONCATENATE(AZ471,"-",C471),Panaboard!Z:Z,0))),"",INDEX(Panaboard!K:K,MATCH(CONCATENATE(AZ471,"-",C471),Panaboard!Z:Z,0)))</f>
        <v/>
      </c>
      <c r="AU471" t="str">
        <f>IF(ISERROR(INDEX(Panaboard!U:U,MATCH(CONCATENATE(AZ471,"-",C471),Panaboard!Z:Z,0))),"",INDEX(Panaboard!U:U,MATCH(CONCATENATE(AZ471,"-",C471),Panaboard!Z:Z,0)))</f>
        <v/>
      </c>
      <c r="AV471" t="str">
        <f>IF(ISERROR(INDEX(Panaboard!W:W,MATCH(CONCATENATE(AZ471,"-",C471),Panaboard!Z:Z,0))),"",INDEX(Panaboard!W:W,MATCH(CONCATENATE(AZ471,"-",C471),Panaboard!Z:Z,0)))</f>
        <v/>
      </c>
      <c r="AW471" t="str">
        <f>IF(ISERROR(INDEX(Panaboard!X:X,MATCH(CONCATENATE(AZ471,"-",C471),Panaboard!Z:Z,0))),"",INDEX(Panaboard!X:X,MATCH(CONCATENATE(AZ471,"-",C471),Panaboard!Z:Z,0)))</f>
        <v/>
      </c>
      <c r="AX471" t="str">
        <f>IF(ISERROR(INDEX(Panaboard!AA:AA,MATCH(CONCATENATE(AZ471,"-",C471),Panaboard!Z:Z,0))),"",INDEX(Panaboard!AA:AA,MATCH(CONCATENATE(AZ471,"-",C471),Panaboard!Z:Z,0)))</f>
        <v/>
      </c>
      <c r="AY471" t="str">
        <f>IF(ISERROR(INDEX(Panaboard!AB:AB,MATCH(CONCATENATE(AZ471,"-",C471),Panaboard!Z:Z,0))),"",INDEX(Panaboard!AB:AB,MATCH(CONCATENATE(AZ471,"-",C471),Panaboard!Z:Z,0)))</f>
        <v/>
      </c>
      <c r="AZ471" t="str">
        <f t="shared" si="60"/>
        <v/>
      </c>
      <c r="BA471" t="str">
        <f>IF(ISERROR(INDEX(Panaboard!E:E,MATCH(CONCATENATE(AZ471,"-",C471),Panaboard!Z:Z,0))),"",INDEX(Panaboard!E:E,MATCH(CONCATENATE(AZ471,"-",C471),Panaboard!Z:Z,0)))</f>
        <v/>
      </c>
      <c r="BB471" t="str">
        <f>IF(ISERROR(INDEX(Panaboard!AC:AC,MATCH(CONCATENATE(AZ471,"-",C471),Panaboard!Z:Z,0))),"",INDEX(Panaboard!AC:AC,MATCH(CONCATENATE(AZ471,"-",C471),Panaboard!Z:Z,0)))</f>
        <v/>
      </c>
      <c r="BC471" t="str">
        <f t="shared" si="61"/>
        <v/>
      </c>
      <c r="BD471" t="str">
        <f t="shared" si="62"/>
        <v/>
      </c>
      <c r="BE471" t="str">
        <f t="shared" si="63"/>
        <v>xx0x0</v>
      </c>
      <c r="BF471" t="str">
        <f>IF(ISERROR(INDEX(CuttingList!F:F,MATCH(CONCATENATE(A471,"-",C471),CuttingList!E:E,0))),"",INDEX(CuttingList!F:F,MATCH(CONCATENATE(A471,"-",C471),CuttingList!E:E,0)))</f>
        <v/>
      </c>
    </row>
    <row r="472" spans="1:58" x14ac:dyDescent="0.25">
      <c r="A472" t="str">
        <f>IF(PResult!BJ472="","",PResult!BJ472)</f>
        <v/>
      </c>
      <c r="B472" t="str">
        <f>IF(PResult!E472="","",PResult!E472)</f>
        <v/>
      </c>
      <c r="C472" t="str">
        <f>IF(PResult!BZ472="","",PResult!BZ472)</f>
        <v/>
      </c>
      <c r="D472" t="str">
        <f>IF(ISERROR(INDEX(Panaboard!B:B,MATCH(CONCATENATE(AZ472,"-",C472),Panaboard!Z:Z,0))),"",TRIM(INDEX(Panaboard!B:B,MATCH(CONCATENATE(AZ472,"-",C472),Panaboard!Z:Z,0))))</f>
        <v/>
      </c>
      <c r="E472" t="str">
        <f t="shared" si="59"/>
        <v>xx0x0</v>
      </c>
      <c r="F472" t="str">
        <f>IF(PResult!U472="","",UPPER(TRIM(PResult!U472)))</f>
        <v/>
      </c>
      <c r="G472">
        <f>IF(OR(PResult!O472="",PResult!O472="(null)"),0,PResult!O472)</f>
        <v>0</v>
      </c>
      <c r="H472" t="str">
        <f>IF(ISERROR(INDEX(Panaboard!G:G,MATCH(CONCATENATE(AZ472,"-",C472),Panaboard!Z:Z,0))),"",INDEX(Panaboard!G:G,MATCH(CONCATENATE(AZ472,"-",C472),Panaboard!Z:Z,0)))</f>
        <v/>
      </c>
      <c r="I472" t="str">
        <f>IF(PResult!J472="","",PResult!J472)</f>
        <v/>
      </c>
      <c r="J472" t="str">
        <f>IF(PResult!K472="","",PResult!K472)</f>
        <v/>
      </c>
      <c r="K472">
        <f>IF(OR(PResult!L472="(null)",PResult!L472=""),0,PResult!L472)</f>
        <v>0</v>
      </c>
      <c r="L472">
        <f>IF(OR(PResult!M472="(null)",PResult!M472=""),0,PResult!M472)</f>
        <v>0</v>
      </c>
      <c r="M472">
        <f t="shared" si="56"/>
        <v>0</v>
      </c>
      <c r="N472" t="str">
        <f>TEXT(IF(ISERROR(INDEX(Panaboard!H:H,MATCH(CONCATENATE(AZ472,"-",C472),Panaboard!Z:Z,0))),"",INDEX(Panaboard!H:H,MATCH(CONCATENATE(AZ472,"-",C472),Panaboard!Z:Z,0))),"HH:MM")</f>
        <v/>
      </c>
      <c r="O472" t="str">
        <f>TEXT(IF(ISERROR(INDEX(Panaboard!I:I,MATCH(CONCATENATE(AZ472,"-",C472),Panaboard!Z:Z,0))),"",INDEX(Panaboard!I:I,MATCH(CONCATENATE(AZ472,"-",C472),Panaboard!Z:Z,0))),"HH:MM")</f>
        <v/>
      </c>
      <c r="P472" t="str">
        <f t="shared" si="57"/>
        <v/>
      </c>
      <c r="Q472" t="str">
        <f>IF(ISERROR(INDEX(Panaboard!S:S,MATCH(CONCATENATE(AZ472,"-",C472),Panaboard!Z:Z,0))),"",INDEX(Panaboard!S:S,MATCH(CONCATENATE(AZ472,"-",C472),Panaboard!Z:Z,0)))</f>
        <v/>
      </c>
      <c r="R472" t="str">
        <f>IF(ISERROR(INDEX(Panaboard!F:F,MATCH(CONCATENATE(AZ472,"-",C472),Panaboard!Z:Z,0))),"",INDEX(Panaboard!F:F,MATCH(CONCATENATE(AZ472,"-",C472),Panaboard!Z:Z,0)))</f>
        <v/>
      </c>
      <c r="S472" t="str">
        <f t="shared" si="58"/>
        <v/>
      </c>
      <c r="T472" t="str">
        <f>IF(ISERROR(INDEX(Panaboard!D:D,MATCH(CONCATENATE(AZ472,"-",C472),Panaboard!Z:Z,0))),"",INDEX(Panaboard!D:D,MATCH(CONCATENATE(AZ472,"-",C472),Panaboard!Z:Z,0)))</f>
        <v/>
      </c>
      <c r="U472" t="str">
        <f>IF(ISERROR(INDEX(Panaboard!J:J,MATCH(CONCATENATE(AZ472,"-",C472),Panaboard!Z:Z,0))),"",INDEX(Panaboard!J:J,MATCH(CONCATENATE(AZ472,"-",C472),Panaboard!Z:Z,0)))</f>
        <v/>
      </c>
      <c r="V472">
        <f>IF(PResult!BL472="",0,PResult!BL472)</f>
        <v>0</v>
      </c>
      <c r="W472">
        <f>IF(PResult!BM472="",0,PResult!BM472)</f>
        <v>0</v>
      </c>
      <c r="X472">
        <f>IF(OR(PResult!AE472="",PResult!AE472="(null)"),IF(OR(PResult!AD472="",PResult!AD472="(null)"),0,PResult!AD472),PResult!AE472)</f>
        <v>0</v>
      </c>
      <c r="Y472" t="str">
        <f>IF(OR(PResult!V472="",PResult!V472="(null)"),"",PResult!V472)</f>
        <v/>
      </c>
      <c r="Z472" t="str">
        <f>CONCATENATE(PResult!BO472,PResult!BP472)</f>
        <v/>
      </c>
      <c r="AA472" t="str">
        <f>IF(PResult!Y472="","",PResult!Y472)</f>
        <v/>
      </c>
      <c r="AB472" t="str">
        <f>IF(PResult!BQ472="","",PResult!BQ472)</f>
        <v/>
      </c>
      <c r="AC472" t="str">
        <f>IF(PResult!BR472="","",PResult!BR472)</f>
        <v/>
      </c>
      <c r="AD472" t="str">
        <f>IF(PResult!BS472="","",PResult!BS472)</f>
        <v/>
      </c>
      <c r="AE472" t="str">
        <f>IF(PResult!BN472="","",PResult!BN472)</f>
        <v/>
      </c>
      <c r="AF472" t="str">
        <f>IF(PResult!BT472="","",PResult!BT472)</f>
        <v/>
      </c>
      <c r="AG472" t="str">
        <f>IF(PResult!BU472="","",PResult!BU472)</f>
        <v/>
      </c>
      <c r="AH472" t="str">
        <f>IF(PResult!BV472="","",PResult!BV472)</f>
        <v/>
      </c>
      <c r="AI472" t="str">
        <f>TEXT(IF(ISERROR(INDEX(Panaboard!L:L,MATCH(CONCATENATE(AZ472,"-",C472),Panaboard!Z:Z,0))),"",INDEX(Panaboard!L:L,MATCH(CONCATENATE(AZ472,"-",C472),Panaboard!Z:Z,0))),"HH:MM")</f>
        <v/>
      </c>
      <c r="AJ472" t="str">
        <f>TEXT(IF(ISERROR(INDEX(Panaboard!M:M,MATCH(CONCATENATE(AZ472,"-",C472),Panaboard!Z:Z,0))),"",INDEX(Panaboard!M:M,MATCH(CONCATENATE(AZ472,"-",C472),Panaboard!Z:Z,0))),"HH:MM")</f>
        <v/>
      </c>
      <c r="AK472" t="str">
        <f>IF(PResult!BY472="","",PResult!BY472)</f>
        <v/>
      </c>
      <c r="AL472">
        <f>IF(PResult!P472="",0,PResult!P472)</f>
        <v>0</v>
      </c>
      <c r="AM472" t="str">
        <f>IF(ISERROR(INDEX(Panaboard!N:N,MATCH(CONCATENATE(AZ472,"-",C472),Panaboard!Z:Z,0))),"",INDEX(Panaboard!N:N,MATCH(CONCATENATE(AZ472,"-",C472),Panaboard!Z:Z,0)))</f>
        <v/>
      </c>
      <c r="AN472" t="str">
        <f>IF(ISERROR(INDEX(Panaboard!O:O,MATCH(CONCATENATE(AZ472,"-",C472),Panaboard!Z:Z,0))),"",INDEX(Panaboard!O:O,MATCH(CONCATENATE(AZ472,"-",C472),Panaboard!Z:Z,0)))</f>
        <v/>
      </c>
      <c r="AO472" t="str">
        <f>IF(ISERROR(INDEX(Panaboard!P:P,MATCH(CONCATENATE(AZ472,"-",C472),Panaboard!Z:Z,0))),"",INDEX(Panaboard!P:P,MATCH(CONCATENATE(AZ472,"-",C472),Panaboard!Z:Z,0)))</f>
        <v/>
      </c>
      <c r="AP472" t="str">
        <f>IF(ISERROR(INDEX(Panaboard!Q:Q,MATCH(CONCATENATE(AZ472,"-",C472),Panaboard!Z:Z,0))),"",INDEX(Panaboard!Q:Q,MATCH(CONCATENATE(AZ472,"-",C472),Panaboard!Z:Z,0)))</f>
        <v/>
      </c>
      <c r="AR472" t="str">
        <f>IF(PResult!BW472="","",PResult!BW472)</f>
        <v/>
      </c>
      <c r="AS472" t="str">
        <f>IF(PResult!BX472="","",PResult!BX472)</f>
        <v/>
      </c>
      <c r="AT472" t="str">
        <f>IF(ISERROR(INDEX(Panaboard!K:K,MATCH(CONCATENATE(AZ472,"-",C472),Panaboard!Z:Z,0))),"",INDEX(Panaboard!K:K,MATCH(CONCATENATE(AZ472,"-",C472),Panaboard!Z:Z,0)))</f>
        <v/>
      </c>
      <c r="AU472" t="str">
        <f>IF(ISERROR(INDEX(Panaboard!U:U,MATCH(CONCATENATE(AZ472,"-",C472),Panaboard!Z:Z,0))),"",INDEX(Panaboard!U:U,MATCH(CONCATENATE(AZ472,"-",C472),Panaboard!Z:Z,0)))</f>
        <v/>
      </c>
      <c r="AV472" t="str">
        <f>IF(ISERROR(INDEX(Panaboard!W:W,MATCH(CONCATENATE(AZ472,"-",C472),Panaboard!Z:Z,0))),"",INDEX(Panaboard!W:W,MATCH(CONCATENATE(AZ472,"-",C472),Panaboard!Z:Z,0)))</f>
        <v/>
      </c>
      <c r="AW472" t="str">
        <f>IF(ISERROR(INDEX(Panaboard!X:X,MATCH(CONCATENATE(AZ472,"-",C472),Panaboard!Z:Z,0))),"",INDEX(Panaboard!X:X,MATCH(CONCATENATE(AZ472,"-",C472),Panaboard!Z:Z,0)))</f>
        <v/>
      </c>
      <c r="AX472" t="str">
        <f>IF(ISERROR(INDEX(Panaboard!AA:AA,MATCH(CONCATENATE(AZ472,"-",C472),Panaboard!Z:Z,0))),"",INDEX(Panaboard!AA:AA,MATCH(CONCATENATE(AZ472,"-",C472),Panaboard!Z:Z,0)))</f>
        <v/>
      </c>
      <c r="AY472" t="str">
        <f>IF(ISERROR(INDEX(Panaboard!AB:AB,MATCH(CONCATENATE(AZ472,"-",C472),Panaboard!Z:Z,0))),"",INDEX(Panaboard!AB:AB,MATCH(CONCATENATE(AZ472,"-",C472),Panaboard!Z:Z,0)))</f>
        <v/>
      </c>
      <c r="AZ472" t="str">
        <f t="shared" si="60"/>
        <v/>
      </c>
      <c r="BA472" t="str">
        <f>IF(ISERROR(INDEX(Panaboard!E:E,MATCH(CONCATENATE(AZ472,"-",C472),Panaboard!Z:Z,0))),"",INDEX(Panaboard!E:E,MATCH(CONCATENATE(AZ472,"-",C472),Panaboard!Z:Z,0)))</f>
        <v/>
      </c>
      <c r="BB472" t="str">
        <f>IF(ISERROR(INDEX(Panaboard!AC:AC,MATCH(CONCATENATE(AZ472,"-",C472),Panaboard!Z:Z,0))),"",INDEX(Panaboard!AC:AC,MATCH(CONCATENATE(AZ472,"-",C472),Panaboard!Z:Z,0)))</f>
        <v/>
      </c>
      <c r="BC472" t="str">
        <f t="shared" si="61"/>
        <v/>
      </c>
      <c r="BD472" t="str">
        <f t="shared" si="62"/>
        <v/>
      </c>
      <c r="BE472" t="str">
        <f t="shared" si="63"/>
        <v>xx0x0</v>
      </c>
      <c r="BF472" t="str">
        <f>IF(ISERROR(INDEX(CuttingList!F:F,MATCH(CONCATENATE(A472,"-",C472),CuttingList!E:E,0))),"",INDEX(CuttingList!F:F,MATCH(CONCATENATE(A472,"-",C472),CuttingList!E:E,0)))</f>
        <v/>
      </c>
    </row>
    <row r="473" spans="1:58" x14ac:dyDescent="0.25">
      <c r="A473" t="str">
        <f>IF(PResult!BJ473="","",PResult!BJ473)</f>
        <v/>
      </c>
      <c r="B473" t="str">
        <f>IF(PResult!E473="","",PResult!E473)</f>
        <v/>
      </c>
      <c r="C473" t="str">
        <f>IF(PResult!BZ473="","",PResult!BZ473)</f>
        <v/>
      </c>
      <c r="D473" t="str">
        <f>IF(ISERROR(INDEX(Panaboard!B:B,MATCH(CONCATENATE(AZ473,"-",C473),Panaboard!Z:Z,0))),"",TRIM(INDEX(Panaboard!B:B,MATCH(CONCATENATE(AZ473,"-",C473),Panaboard!Z:Z,0))))</f>
        <v/>
      </c>
      <c r="E473" t="str">
        <f t="shared" si="59"/>
        <v>xx0x0</v>
      </c>
      <c r="F473" t="str">
        <f>IF(PResult!U473="","",UPPER(TRIM(PResult!U473)))</f>
        <v/>
      </c>
      <c r="G473">
        <f>IF(OR(PResult!O473="",PResult!O473="(null)"),0,PResult!O473)</f>
        <v>0</v>
      </c>
      <c r="H473" t="str">
        <f>IF(ISERROR(INDEX(Panaboard!G:G,MATCH(CONCATENATE(AZ473,"-",C473),Panaboard!Z:Z,0))),"",INDEX(Panaboard!G:G,MATCH(CONCATENATE(AZ473,"-",C473),Panaboard!Z:Z,0)))</f>
        <v/>
      </c>
      <c r="I473" t="str">
        <f>IF(PResult!J473="","",PResult!J473)</f>
        <v/>
      </c>
      <c r="J473" t="str">
        <f>IF(PResult!K473="","",PResult!K473)</f>
        <v/>
      </c>
      <c r="K473">
        <f>IF(OR(PResult!L473="(null)",PResult!L473=""),0,PResult!L473)</f>
        <v>0</v>
      </c>
      <c r="L473">
        <f>IF(OR(PResult!M473="(null)",PResult!M473=""),0,PResult!M473)</f>
        <v>0</v>
      </c>
      <c r="M473">
        <f t="shared" si="56"/>
        <v>0</v>
      </c>
      <c r="N473" t="str">
        <f>TEXT(IF(ISERROR(INDEX(Panaboard!H:H,MATCH(CONCATENATE(AZ473,"-",C473),Panaboard!Z:Z,0))),"",INDEX(Panaboard!H:H,MATCH(CONCATENATE(AZ473,"-",C473),Panaboard!Z:Z,0))),"HH:MM")</f>
        <v/>
      </c>
      <c r="O473" t="str">
        <f>TEXT(IF(ISERROR(INDEX(Panaboard!I:I,MATCH(CONCATENATE(AZ473,"-",C473),Panaboard!Z:Z,0))),"",INDEX(Panaboard!I:I,MATCH(CONCATENATE(AZ473,"-",C473),Panaboard!Z:Z,0))),"HH:MM")</f>
        <v/>
      </c>
      <c r="P473" t="str">
        <f t="shared" si="57"/>
        <v/>
      </c>
      <c r="Q473" t="str">
        <f>IF(ISERROR(INDEX(Panaboard!S:S,MATCH(CONCATENATE(AZ473,"-",C473),Panaboard!Z:Z,0))),"",INDEX(Panaboard!S:S,MATCH(CONCATENATE(AZ473,"-",C473),Panaboard!Z:Z,0)))</f>
        <v/>
      </c>
      <c r="R473" t="str">
        <f>IF(ISERROR(INDEX(Panaboard!F:F,MATCH(CONCATENATE(AZ473,"-",C473),Panaboard!Z:Z,0))),"",INDEX(Panaboard!F:F,MATCH(CONCATENATE(AZ473,"-",C473),Panaboard!Z:Z,0)))</f>
        <v/>
      </c>
      <c r="S473" t="str">
        <f t="shared" si="58"/>
        <v/>
      </c>
      <c r="T473" t="str">
        <f>IF(ISERROR(INDEX(Panaboard!D:D,MATCH(CONCATENATE(AZ473,"-",C473),Panaboard!Z:Z,0))),"",INDEX(Panaboard!D:D,MATCH(CONCATENATE(AZ473,"-",C473),Panaboard!Z:Z,0)))</f>
        <v/>
      </c>
      <c r="U473" t="str">
        <f>IF(ISERROR(INDEX(Panaboard!J:J,MATCH(CONCATENATE(AZ473,"-",C473),Panaboard!Z:Z,0))),"",INDEX(Panaboard!J:J,MATCH(CONCATENATE(AZ473,"-",C473),Panaboard!Z:Z,0)))</f>
        <v/>
      </c>
      <c r="V473">
        <f>IF(PResult!BL473="",0,PResult!BL473)</f>
        <v>0</v>
      </c>
      <c r="W473">
        <f>IF(PResult!BM473="",0,PResult!BM473)</f>
        <v>0</v>
      </c>
      <c r="X473">
        <f>IF(OR(PResult!AE473="",PResult!AE473="(null)"),IF(OR(PResult!AD473="",PResult!AD473="(null)"),0,PResult!AD473),PResult!AE473)</f>
        <v>0</v>
      </c>
      <c r="Y473" t="str">
        <f>IF(OR(PResult!V473="",PResult!V473="(null)"),"",PResult!V473)</f>
        <v/>
      </c>
      <c r="Z473" t="str">
        <f>CONCATENATE(PResult!BO473,PResult!BP473)</f>
        <v/>
      </c>
      <c r="AA473" t="str">
        <f>IF(PResult!Y473="","",PResult!Y473)</f>
        <v/>
      </c>
      <c r="AB473" t="str">
        <f>IF(PResult!BQ473="","",PResult!BQ473)</f>
        <v/>
      </c>
      <c r="AC473" t="str">
        <f>IF(PResult!BR473="","",PResult!BR473)</f>
        <v/>
      </c>
      <c r="AD473" t="str">
        <f>IF(PResult!BS473="","",PResult!BS473)</f>
        <v/>
      </c>
      <c r="AE473" t="str">
        <f>IF(PResult!BN473="","",PResult!BN473)</f>
        <v/>
      </c>
      <c r="AF473" t="str">
        <f>IF(PResult!BT473="","",PResult!BT473)</f>
        <v/>
      </c>
      <c r="AG473" t="str">
        <f>IF(PResult!BU473="","",PResult!BU473)</f>
        <v/>
      </c>
      <c r="AH473" t="str">
        <f>IF(PResult!BV473="","",PResult!BV473)</f>
        <v/>
      </c>
      <c r="AI473" t="str">
        <f>TEXT(IF(ISERROR(INDEX(Panaboard!L:L,MATCH(CONCATENATE(AZ473,"-",C473),Panaboard!Z:Z,0))),"",INDEX(Panaboard!L:L,MATCH(CONCATENATE(AZ473,"-",C473),Panaboard!Z:Z,0))),"HH:MM")</f>
        <v/>
      </c>
      <c r="AJ473" t="str">
        <f>TEXT(IF(ISERROR(INDEX(Panaboard!M:M,MATCH(CONCATENATE(AZ473,"-",C473),Panaboard!Z:Z,0))),"",INDEX(Panaboard!M:M,MATCH(CONCATENATE(AZ473,"-",C473),Panaboard!Z:Z,0))),"HH:MM")</f>
        <v/>
      </c>
      <c r="AK473" t="str">
        <f>IF(PResult!BY473="","",PResult!BY473)</f>
        <v/>
      </c>
      <c r="AL473">
        <f>IF(PResult!P473="",0,PResult!P473)</f>
        <v>0</v>
      </c>
      <c r="AM473" t="str">
        <f>IF(ISERROR(INDEX(Panaboard!N:N,MATCH(CONCATENATE(AZ473,"-",C473),Panaboard!Z:Z,0))),"",INDEX(Panaboard!N:N,MATCH(CONCATENATE(AZ473,"-",C473),Panaboard!Z:Z,0)))</f>
        <v/>
      </c>
      <c r="AN473" t="str">
        <f>IF(ISERROR(INDEX(Panaboard!O:O,MATCH(CONCATENATE(AZ473,"-",C473),Panaboard!Z:Z,0))),"",INDEX(Panaboard!O:O,MATCH(CONCATENATE(AZ473,"-",C473),Panaboard!Z:Z,0)))</f>
        <v/>
      </c>
      <c r="AO473" t="str">
        <f>IF(ISERROR(INDEX(Panaboard!P:P,MATCH(CONCATENATE(AZ473,"-",C473),Panaboard!Z:Z,0))),"",INDEX(Panaboard!P:P,MATCH(CONCATENATE(AZ473,"-",C473),Panaboard!Z:Z,0)))</f>
        <v/>
      </c>
      <c r="AP473" t="str">
        <f>IF(ISERROR(INDEX(Panaboard!Q:Q,MATCH(CONCATENATE(AZ473,"-",C473),Panaboard!Z:Z,0))),"",INDEX(Panaboard!Q:Q,MATCH(CONCATENATE(AZ473,"-",C473),Panaboard!Z:Z,0)))</f>
        <v/>
      </c>
      <c r="AR473" t="str">
        <f>IF(PResult!BW473="","",PResult!BW473)</f>
        <v/>
      </c>
      <c r="AS473" t="str">
        <f>IF(PResult!BX473="","",PResult!BX473)</f>
        <v/>
      </c>
      <c r="AT473" t="str">
        <f>IF(ISERROR(INDEX(Panaboard!K:K,MATCH(CONCATENATE(AZ473,"-",C473),Panaboard!Z:Z,0))),"",INDEX(Panaboard!K:K,MATCH(CONCATENATE(AZ473,"-",C473),Panaboard!Z:Z,0)))</f>
        <v/>
      </c>
      <c r="AU473" t="str">
        <f>IF(ISERROR(INDEX(Panaboard!U:U,MATCH(CONCATENATE(AZ473,"-",C473),Panaboard!Z:Z,0))),"",INDEX(Panaboard!U:U,MATCH(CONCATENATE(AZ473,"-",C473),Panaboard!Z:Z,0)))</f>
        <v/>
      </c>
      <c r="AV473" t="str">
        <f>IF(ISERROR(INDEX(Panaboard!W:W,MATCH(CONCATENATE(AZ473,"-",C473),Panaboard!Z:Z,0))),"",INDEX(Panaboard!W:W,MATCH(CONCATENATE(AZ473,"-",C473),Panaboard!Z:Z,0)))</f>
        <v/>
      </c>
      <c r="AW473" t="str">
        <f>IF(ISERROR(INDEX(Panaboard!X:X,MATCH(CONCATENATE(AZ473,"-",C473),Panaboard!Z:Z,0))),"",INDEX(Panaboard!X:X,MATCH(CONCATENATE(AZ473,"-",C473),Panaboard!Z:Z,0)))</f>
        <v/>
      </c>
      <c r="AX473" t="str">
        <f>IF(ISERROR(INDEX(Panaboard!AA:AA,MATCH(CONCATENATE(AZ473,"-",C473),Panaboard!Z:Z,0))),"",INDEX(Panaboard!AA:AA,MATCH(CONCATENATE(AZ473,"-",C473),Panaboard!Z:Z,0)))</f>
        <v/>
      </c>
      <c r="AY473" t="str">
        <f>IF(ISERROR(INDEX(Panaboard!AB:AB,MATCH(CONCATENATE(AZ473,"-",C473),Panaboard!Z:Z,0))),"",INDEX(Panaboard!AB:AB,MATCH(CONCATENATE(AZ473,"-",C473),Panaboard!Z:Z,0)))</f>
        <v/>
      </c>
      <c r="AZ473" t="str">
        <f t="shared" si="60"/>
        <v/>
      </c>
      <c r="BA473" t="str">
        <f>IF(ISERROR(INDEX(Panaboard!E:E,MATCH(CONCATENATE(AZ473,"-",C473),Panaboard!Z:Z,0))),"",INDEX(Panaboard!E:E,MATCH(CONCATENATE(AZ473,"-",C473),Panaboard!Z:Z,0)))</f>
        <v/>
      </c>
      <c r="BB473" t="str">
        <f>IF(ISERROR(INDEX(Panaboard!AC:AC,MATCH(CONCATENATE(AZ473,"-",C473),Panaboard!Z:Z,0))),"",INDEX(Panaboard!AC:AC,MATCH(CONCATENATE(AZ473,"-",C473),Panaboard!Z:Z,0)))</f>
        <v/>
      </c>
      <c r="BC473" t="str">
        <f t="shared" si="61"/>
        <v/>
      </c>
      <c r="BD473" t="str">
        <f t="shared" si="62"/>
        <v/>
      </c>
      <c r="BE473" t="str">
        <f t="shared" si="63"/>
        <v>xx0x0</v>
      </c>
      <c r="BF473" t="str">
        <f>IF(ISERROR(INDEX(CuttingList!F:F,MATCH(CONCATENATE(A473,"-",C473),CuttingList!E:E,0))),"",INDEX(CuttingList!F:F,MATCH(CONCATENATE(A473,"-",C473),CuttingList!E:E,0)))</f>
        <v/>
      </c>
    </row>
    <row r="474" spans="1:58" x14ac:dyDescent="0.25">
      <c r="A474" t="str">
        <f>IF(PResult!BJ474="","",PResult!BJ474)</f>
        <v/>
      </c>
      <c r="B474" t="str">
        <f>IF(PResult!E474="","",PResult!E474)</f>
        <v/>
      </c>
      <c r="C474" t="str">
        <f>IF(PResult!BZ474="","",PResult!BZ474)</f>
        <v/>
      </c>
      <c r="D474" t="str">
        <f>IF(ISERROR(INDEX(Panaboard!B:B,MATCH(CONCATENATE(AZ474,"-",C474),Panaboard!Z:Z,0))),"",TRIM(INDEX(Panaboard!B:B,MATCH(CONCATENATE(AZ474,"-",C474),Panaboard!Z:Z,0))))</f>
        <v/>
      </c>
      <c r="E474" t="str">
        <f t="shared" si="59"/>
        <v>xx0x0</v>
      </c>
      <c r="F474" t="str">
        <f>IF(PResult!U474="","",UPPER(TRIM(PResult!U474)))</f>
        <v/>
      </c>
      <c r="G474">
        <f>IF(OR(PResult!O474="",PResult!O474="(null)"),0,PResult!O474)</f>
        <v>0</v>
      </c>
      <c r="H474" t="str">
        <f>IF(ISERROR(INDEX(Panaboard!G:G,MATCH(CONCATENATE(AZ474,"-",C474),Panaboard!Z:Z,0))),"",INDEX(Panaboard!G:G,MATCH(CONCATENATE(AZ474,"-",C474),Panaboard!Z:Z,0)))</f>
        <v/>
      </c>
      <c r="I474" t="str">
        <f>IF(PResult!J474="","",PResult!J474)</f>
        <v/>
      </c>
      <c r="J474" t="str">
        <f>IF(PResult!K474="","",PResult!K474)</f>
        <v/>
      </c>
      <c r="K474">
        <f>IF(OR(PResult!L474="(null)",PResult!L474=""),0,PResult!L474)</f>
        <v>0</v>
      </c>
      <c r="L474">
        <f>IF(OR(PResult!M474="(null)",PResult!M474=""),0,PResult!M474)</f>
        <v>0</v>
      </c>
      <c r="M474">
        <f t="shared" si="56"/>
        <v>0</v>
      </c>
      <c r="N474" t="str">
        <f>TEXT(IF(ISERROR(INDEX(Panaboard!H:H,MATCH(CONCATENATE(AZ474,"-",C474),Panaboard!Z:Z,0))),"",INDEX(Panaboard!H:H,MATCH(CONCATENATE(AZ474,"-",C474),Panaboard!Z:Z,0))),"HH:MM")</f>
        <v/>
      </c>
      <c r="O474" t="str">
        <f>TEXT(IF(ISERROR(INDEX(Panaboard!I:I,MATCH(CONCATENATE(AZ474,"-",C474),Panaboard!Z:Z,0))),"",INDEX(Panaboard!I:I,MATCH(CONCATENATE(AZ474,"-",C474),Panaboard!Z:Z,0))),"HH:MM")</f>
        <v/>
      </c>
      <c r="P474" t="str">
        <f t="shared" si="57"/>
        <v/>
      </c>
      <c r="Q474" t="str">
        <f>IF(ISERROR(INDEX(Panaboard!S:S,MATCH(CONCATENATE(AZ474,"-",C474),Panaboard!Z:Z,0))),"",INDEX(Panaboard!S:S,MATCH(CONCATENATE(AZ474,"-",C474),Panaboard!Z:Z,0)))</f>
        <v/>
      </c>
      <c r="R474" t="str">
        <f>IF(ISERROR(INDEX(Panaboard!F:F,MATCH(CONCATENATE(AZ474,"-",C474),Panaboard!Z:Z,0))),"",INDEX(Panaboard!F:F,MATCH(CONCATENATE(AZ474,"-",C474),Panaboard!Z:Z,0)))</f>
        <v/>
      </c>
      <c r="S474" t="str">
        <f t="shared" si="58"/>
        <v/>
      </c>
      <c r="T474" t="str">
        <f>IF(ISERROR(INDEX(Panaboard!D:D,MATCH(CONCATENATE(AZ474,"-",C474),Panaboard!Z:Z,0))),"",INDEX(Panaboard!D:D,MATCH(CONCATENATE(AZ474,"-",C474),Panaboard!Z:Z,0)))</f>
        <v/>
      </c>
      <c r="U474" t="str">
        <f>IF(ISERROR(INDEX(Panaboard!J:J,MATCH(CONCATENATE(AZ474,"-",C474),Panaboard!Z:Z,0))),"",INDEX(Panaboard!J:J,MATCH(CONCATENATE(AZ474,"-",C474),Panaboard!Z:Z,0)))</f>
        <v/>
      </c>
      <c r="V474">
        <f>IF(PResult!BL474="",0,PResult!BL474)</f>
        <v>0</v>
      </c>
      <c r="W474">
        <f>IF(PResult!BM474="",0,PResult!BM474)</f>
        <v>0</v>
      </c>
      <c r="X474">
        <f>IF(OR(PResult!AE474="",PResult!AE474="(null)"),IF(OR(PResult!AD474="",PResult!AD474="(null)"),0,PResult!AD474),PResult!AE474)</f>
        <v>0</v>
      </c>
      <c r="Y474" t="str">
        <f>IF(OR(PResult!V474="",PResult!V474="(null)"),"",PResult!V474)</f>
        <v/>
      </c>
      <c r="Z474" t="str">
        <f>CONCATENATE(PResult!BO474,PResult!BP474)</f>
        <v/>
      </c>
      <c r="AA474" t="str">
        <f>IF(PResult!Y474="","",PResult!Y474)</f>
        <v/>
      </c>
      <c r="AB474" t="str">
        <f>IF(PResult!BQ474="","",PResult!BQ474)</f>
        <v/>
      </c>
      <c r="AC474" t="str">
        <f>IF(PResult!BR474="","",PResult!BR474)</f>
        <v/>
      </c>
      <c r="AD474" t="str">
        <f>IF(PResult!BS474="","",PResult!BS474)</f>
        <v/>
      </c>
      <c r="AE474" t="str">
        <f>IF(PResult!BN474="","",PResult!BN474)</f>
        <v/>
      </c>
      <c r="AF474" t="str">
        <f>IF(PResult!BT474="","",PResult!BT474)</f>
        <v/>
      </c>
      <c r="AG474" t="str">
        <f>IF(PResult!BU474="","",PResult!BU474)</f>
        <v/>
      </c>
      <c r="AH474" t="str">
        <f>IF(PResult!BV474="","",PResult!BV474)</f>
        <v/>
      </c>
      <c r="AI474" t="str">
        <f>TEXT(IF(ISERROR(INDEX(Panaboard!L:L,MATCH(CONCATENATE(AZ474,"-",C474),Panaboard!Z:Z,0))),"",INDEX(Panaboard!L:L,MATCH(CONCATENATE(AZ474,"-",C474),Panaboard!Z:Z,0))),"HH:MM")</f>
        <v/>
      </c>
      <c r="AJ474" t="str">
        <f>TEXT(IF(ISERROR(INDEX(Panaboard!M:M,MATCH(CONCATENATE(AZ474,"-",C474),Panaboard!Z:Z,0))),"",INDEX(Panaboard!M:M,MATCH(CONCATENATE(AZ474,"-",C474),Panaboard!Z:Z,0))),"HH:MM")</f>
        <v/>
      </c>
      <c r="AK474" t="str">
        <f>IF(PResult!BY474="","",PResult!BY474)</f>
        <v/>
      </c>
      <c r="AL474">
        <f>IF(PResult!P474="",0,PResult!P474)</f>
        <v>0</v>
      </c>
      <c r="AM474" t="str">
        <f>IF(ISERROR(INDEX(Panaboard!N:N,MATCH(CONCATENATE(AZ474,"-",C474),Panaboard!Z:Z,0))),"",INDEX(Panaboard!N:N,MATCH(CONCATENATE(AZ474,"-",C474),Panaboard!Z:Z,0)))</f>
        <v/>
      </c>
      <c r="AN474" t="str">
        <f>IF(ISERROR(INDEX(Panaboard!O:O,MATCH(CONCATENATE(AZ474,"-",C474),Panaboard!Z:Z,0))),"",INDEX(Panaboard!O:O,MATCH(CONCATENATE(AZ474,"-",C474),Panaboard!Z:Z,0)))</f>
        <v/>
      </c>
      <c r="AO474" t="str">
        <f>IF(ISERROR(INDEX(Panaboard!P:P,MATCH(CONCATENATE(AZ474,"-",C474),Panaboard!Z:Z,0))),"",INDEX(Panaboard!P:P,MATCH(CONCATENATE(AZ474,"-",C474),Panaboard!Z:Z,0)))</f>
        <v/>
      </c>
      <c r="AP474" t="str">
        <f>IF(ISERROR(INDEX(Panaboard!Q:Q,MATCH(CONCATENATE(AZ474,"-",C474),Panaboard!Z:Z,0))),"",INDEX(Panaboard!Q:Q,MATCH(CONCATENATE(AZ474,"-",C474),Panaboard!Z:Z,0)))</f>
        <v/>
      </c>
      <c r="AR474" t="str">
        <f>IF(PResult!BW474="","",PResult!BW474)</f>
        <v/>
      </c>
      <c r="AS474" t="str">
        <f>IF(PResult!BX474="","",PResult!BX474)</f>
        <v/>
      </c>
      <c r="AT474" t="str">
        <f>IF(ISERROR(INDEX(Panaboard!K:K,MATCH(CONCATENATE(AZ474,"-",C474),Panaboard!Z:Z,0))),"",INDEX(Panaboard!K:K,MATCH(CONCATENATE(AZ474,"-",C474),Panaboard!Z:Z,0)))</f>
        <v/>
      </c>
      <c r="AU474" t="str">
        <f>IF(ISERROR(INDEX(Panaboard!U:U,MATCH(CONCATENATE(AZ474,"-",C474),Panaboard!Z:Z,0))),"",INDEX(Panaboard!U:U,MATCH(CONCATENATE(AZ474,"-",C474),Panaboard!Z:Z,0)))</f>
        <v/>
      </c>
      <c r="AV474" t="str">
        <f>IF(ISERROR(INDEX(Panaboard!W:W,MATCH(CONCATENATE(AZ474,"-",C474),Panaboard!Z:Z,0))),"",INDEX(Panaboard!W:W,MATCH(CONCATENATE(AZ474,"-",C474),Panaboard!Z:Z,0)))</f>
        <v/>
      </c>
      <c r="AW474" t="str">
        <f>IF(ISERROR(INDEX(Panaboard!X:X,MATCH(CONCATENATE(AZ474,"-",C474),Panaboard!Z:Z,0))),"",INDEX(Panaboard!X:X,MATCH(CONCATENATE(AZ474,"-",C474),Panaboard!Z:Z,0)))</f>
        <v/>
      </c>
      <c r="AX474" t="str">
        <f>IF(ISERROR(INDEX(Panaboard!AA:AA,MATCH(CONCATENATE(AZ474,"-",C474),Panaboard!Z:Z,0))),"",INDEX(Panaboard!AA:AA,MATCH(CONCATENATE(AZ474,"-",C474),Panaboard!Z:Z,0)))</f>
        <v/>
      </c>
      <c r="AY474" t="str">
        <f>IF(ISERROR(INDEX(Panaboard!AB:AB,MATCH(CONCATENATE(AZ474,"-",C474),Panaboard!Z:Z,0))),"",INDEX(Panaboard!AB:AB,MATCH(CONCATENATE(AZ474,"-",C474),Panaboard!Z:Z,0)))</f>
        <v/>
      </c>
      <c r="AZ474" t="str">
        <f t="shared" si="60"/>
        <v/>
      </c>
      <c r="BA474" t="str">
        <f>IF(ISERROR(INDEX(Panaboard!E:E,MATCH(CONCATENATE(AZ474,"-",C474),Panaboard!Z:Z,0))),"",INDEX(Panaboard!E:E,MATCH(CONCATENATE(AZ474,"-",C474),Panaboard!Z:Z,0)))</f>
        <v/>
      </c>
      <c r="BB474" t="str">
        <f>IF(ISERROR(INDEX(Panaboard!AC:AC,MATCH(CONCATENATE(AZ474,"-",C474),Panaboard!Z:Z,0))),"",INDEX(Panaboard!AC:AC,MATCH(CONCATENATE(AZ474,"-",C474),Panaboard!Z:Z,0)))</f>
        <v/>
      </c>
      <c r="BC474" t="str">
        <f t="shared" si="61"/>
        <v/>
      </c>
      <c r="BD474" t="str">
        <f t="shared" si="62"/>
        <v/>
      </c>
      <c r="BE474" t="str">
        <f t="shared" si="63"/>
        <v>xx0x0</v>
      </c>
      <c r="BF474" t="str">
        <f>IF(ISERROR(INDEX(CuttingList!F:F,MATCH(CONCATENATE(A474,"-",C474),CuttingList!E:E,0))),"",INDEX(CuttingList!F:F,MATCH(CONCATENATE(A474,"-",C474),CuttingList!E:E,0)))</f>
        <v/>
      </c>
    </row>
    <row r="475" spans="1:58" x14ac:dyDescent="0.25">
      <c r="A475" t="str">
        <f>IF(PResult!BJ475="","",PResult!BJ475)</f>
        <v/>
      </c>
      <c r="B475" t="str">
        <f>IF(PResult!E475="","",PResult!E475)</f>
        <v/>
      </c>
      <c r="C475" t="str">
        <f>IF(PResult!BZ475="","",PResult!BZ475)</f>
        <v/>
      </c>
      <c r="D475" t="str">
        <f>IF(ISERROR(INDEX(Panaboard!B:B,MATCH(CONCATENATE(AZ475,"-",C475),Panaboard!Z:Z,0))),"",TRIM(INDEX(Panaboard!B:B,MATCH(CONCATENATE(AZ475,"-",C475),Panaboard!Z:Z,0))))</f>
        <v/>
      </c>
      <c r="E475" t="str">
        <f t="shared" si="59"/>
        <v>xx0x0</v>
      </c>
      <c r="F475" t="str">
        <f>IF(PResult!U475="","",UPPER(TRIM(PResult!U475)))</f>
        <v/>
      </c>
      <c r="G475">
        <f>IF(OR(PResult!O475="",PResult!O475="(null)"),0,PResult!O475)</f>
        <v>0</v>
      </c>
      <c r="H475" t="str">
        <f>IF(ISERROR(INDEX(Panaboard!G:G,MATCH(CONCATENATE(AZ475,"-",C475),Panaboard!Z:Z,0))),"",INDEX(Panaboard!G:G,MATCH(CONCATENATE(AZ475,"-",C475),Panaboard!Z:Z,0)))</f>
        <v/>
      </c>
      <c r="I475" t="str">
        <f>IF(PResult!J475="","",PResult!J475)</f>
        <v/>
      </c>
      <c r="J475" t="str">
        <f>IF(PResult!K475="","",PResult!K475)</f>
        <v/>
      </c>
      <c r="K475">
        <f>IF(OR(PResult!L475="(null)",PResult!L475=""),0,PResult!L475)</f>
        <v>0</v>
      </c>
      <c r="L475">
        <f>IF(OR(PResult!M475="(null)",PResult!M475=""),0,PResult!M475)</f>
        <v>0</v>
      </c>
      <c r="M475">
        <f t="shared" si="56"/>
        <v>0</v>
      </c>
      <c r="N475" t="str">
        <f>TEXT(IF(ISERROR(INDEX(Panaboard!H:H,MATCH(CONCATENATE(AZ475,"-",C475),Panaboard!Z:Z,0))),"",INDEX(Panaboard!H:H,MATCH(CONCATENATE(AZ475,"-",C475),Panaboard!Z:Z,0))),"HH:MM")</f>
        <v/>
      </c>
      <c r="O475" t="str">
        <f>TEXT(IF(ISERROR(INDEX(Panaboard!I:I,MATCH(CONCATENATE(AZ475,"-",C475),Panaboard!Z:Z,0))),"",INDEX(Panaboard!I:I,MATCH(CONCATENATE(AZ475,"-",C475),Panaboard!Z:Z,0))),"HH:MM")</f>
        <v/>
      </c>
      <c r="P475" t="str">
        <f t="shared" si="57"/>
        <v/>
      </c>
      <c r="Q475" t="str">
        <f>IF(ISERROR(INDEX(Panaboard!S:S,MATCH(CONCATENATE(AZ475,"-",C475),Panaboard!Z:Z,0))),"",INDEX(Panaboard!S:S,MATCH(CONCATENATE(AZ475,"-",C475),Panaboard!Z:Z,0)))</f>
        <v/>
      </c>
      <c r="R475" t="str">
        <f>IF(ISERROR(INDEX(Panaboard!F:F,MATCH(CONCATENATE(AZ475,"-",C475),Panaboard!Z:Z,0))),"",INDEX(Panaboard!F:F,MATCH(CONCATENATE(AZ475,"-",C475),Panaboard!Z:Z,0)))</f>
        <v/>
      </c>
      <c r="S475" t="str">
        <f t="shared" si="58"/>
        <v/>
      </c>
      <c r="T475" t="str">
        <f>IF(ISERROR(INDEX(Panaboard!D:D,MATCH(CONCATENATE(AZ475,"-",C475),Panaboard!Z:Z,0))),"",INDEX(Panaboard!D:D,MATCH(CONCATENATE(AZ475,"-",C475),Panaboard!Z:Z,0)))</f>
        <v/>
      </c>
      <c r="U475" t="str">
        <f>IF(ISERROR(INDEX(Panaboard!J:J,MATCH(CONCATENATE(AZ475,"-",C475),Panaboard!Z:Z,0))),"",INDEX(Panaboard!J:J,MATCH(CONCATENATE(AZ475,"-",C475),Panaboard!Z:Z,0)))</f>
        <v/>
      </c>
      <c r="V475">
        <f>IF(PResult!BL475="",0,PResult!BL475)</f>
        <v>0</v>
      </c>
      <c r="W475">
        <f>IF(PResult!BM475="",0,PResult!BM475)</f>
        <v>0</v>
      </c>
      <c r="X475">
        <f>IF(OR(PResult!AE475="",PResult!AE475="(null)"),IF(OR(PResult!AD475="",PResult!AD475="(null)"),0,PResult!AD475),PResult!AE475)</f>
        <v>0</v>
      </c>
      <c r="Y475" t="str">
        <f>IF(OR(PResult!V475="",PResult!V475="(null)"),"",PResult!V475)</f>
        <v/>
      </c>
      <c r="Z475" t="str">
        <f>CONCATENATE(PResult!BO475,PResult!BP475)</f>
        <v/>
      </c>
      <c r="AA475" t="str">
        <f>IF(PResult!Y475="","",PResult!Y475)</f>
        <v/>
      </c>
      <c r="AB475" t="str">
        <f>IF(PResult!BQ475="","",PResult!BQ475)</f>
        <v/>
      </c>
      <c r="AC475" t="str">
        <f>IF(PResult!BR475="","",PResult!BR475)</f>
        <v/>
      </c>
      <c r="AD475" t="str">
        <f>IF(PResult!BS475="","",PResult!BS475)</f>
        <v/>
      </c>
      <c r="AE475" t="str">
        <f>IF(PResult!BN475="","",PResult!BN475)</f>
        <v/>
      </c>
      <c r="AF475" t="str">
        <f>IF(PResult!BT475="","",PResult!BT475)</f>
        <v/>
      </c>
      <c r="AG475" t="str">
        <f>IF(PResult!BU475="","",PResult!BU475)</f>
        <v/>
      </c>
      <c r="AH475" t="str">
        <f>IF(PResult!BV475="","",PResult!BV475)</f>
        <v/>
      </c>
      <c r="AI475" t="str">
        <f>TEXT(IF(ISERROR(INDEX(Panaboard!L:L,MATCH(CONCATENATE(AZ475,"-",C475),Panaboard!Z:Z,0))),"",INDEX(Panaboard!L:L,MATCH(CONCATENATE(AZ475,"-",C475),Panaboard!Z:Z,0))),"HH:MM")</f>
        <v/>
      </c>
      <c r="AJ475" t="str">
        <f>TEXT(IF(ISERROR(INDEX(Panaboard!M:M,MATCH(CONCATENATE(AZ475,"-",C475),Panaboard!Z:Z,0))),"",INDEX(Panaboard!M:M,MATCH(CONCATENATE(AZ475,"-",C475),Panaboard!Z:Z,0))),"HH:MM")</f>
        <v/>
      </c>
      <c r="AK475" t="str">
        <f>IF(PResult!BY475="","",PResult!BY475)</f>
        <v/>
      </c>
      <c r="AL475">
        <f>IF(PResult!P475="",0,PResult!P475)</f>
        <v>0</v>
      </c>
      <c r="AM475" t="str">
        <f>IF(ISERROR(INDEX(Panaboard!N:N,MATCH(CONCATENATE(AZ475,"-",C475),Panaboard!Z:Z,0))),"",INDEX(Panaboard!N:N,MATCH(CONCATENATE(AZ475,"-",C475),Panaboard!Z:Z,0)))</f>
        <v/>
      </c>
      <c r="AN475" t="str">
        <f>IF(ISERROR(INDEX(Panaboard!O:O,MATCH(CONCATENATE(AZ475,"-",C475),Panaboard!Z:Z,0))),"",INDEX(Panaboard!O:O,MATCH(CONCATENATE(AZ475,"-",C475),Panaboard!Z:Z,0)))</f>
        <v/>
      </c>
      <c r="AO475" t="str">
        <f>IF(ISERROR(INDEX(Panaboard!P:P,MATCH(CONCATENATE(AZ475,"-",C475),Panaboard!Z:Z,0))),"",INDEX(Panaboard!P:P,MATCH(CONCATENATE(AZ475,"-",C475),Panaboard!Z:Z,0)))</f>
        <v/>
      </c>
      <c r="AP475" t="str">
        <f>IF(ISERROR(INDEX(Panaboard!Q:Q,MATCH(CONCATENATE(AZ475,"-",C475),Panaboard!Z:Z,0))),"",INDEX(Panaboard!Q:Q,MATCH(CONCATENATE(AZ475,"-",C475),Panaboard!Z:Z,0)))</f>
        <v/>
      </c>
      <c r="AR475" t="str">
        <f>IF(PResult!BW475="","",PResult!BW475)</f>
        <v/>
      </c>
      <c r="AS475" t="str">
        <f>IF(PResult!BX475="","",PResult!BX475)</f>
        <v/>
      </c>
      <c r="AT475" t="str">
        <f>IF(ISERROR(INDEX(Panaboard!K:K,MATCH(CONCATENATE(AZ475,"-",C475),Panaboard!Z:Z,0))),"",INDEX(Panaboard!K:K,MATCH(CONCATENATE(AZ475,"-",C475),Panaboard!Z:Z,0)))</f>
        <v/>
      </c>
      <c r="AU475" t="str">
        <f>IF(ISERROR(INDEX(Panaboard!U:U,MATCH(CONCATENATE(AZ475,"-",C475),Panaboard!Z:Z,0))),"",INDEX(Panaboard!U:U,MATCH(CONCATENATE(AZ475,"-",C475),Panaboard!Z:Z,0)))</f>
        <v/>
      </c>
      <c r="AV475" t="str">
        <f>IF(ISERROR(INDEX(Panaboard!W:W,MATCH(CONCATENATE(AZ475,"-",C475),Panaboard!Z:Z,0))),"",INDEX(Panaboard!W:W,MATCH(CONCATENATE(AZ475,"-",C475),Panaboard!Z:Z,0)))</f>
        <v/>
      </c>
      <c r="AW475" t="str">
        <f>IF(ISERROR(INDEX(Panaboard!X:X,MATCH(CONCATENATE(AZ475,"-",C475),Panaboard!Z:Z,0))),"",INDEX(Panaboard!X:X,MATCH(CONCATENATE(AZ475,"-",C475),Panaboard!Z:Z,0)))</f>
        <v/>
      </c>
      <c r="AX475" t="str">
        <f>IF(ISERROR(INDEX(Panaboard!AA:AA,MATCH(CONCATENATE(AZ475,"-",C475),Panaboard!Z:Z,0))),"",INDEX(Panaboard!AA:AA,MATCH(CONCATENATE(AZ475,"-",C475),Panaboard!Z:Z,0)))</f>
        <v/>
      </c>
      <c r="AY475" t="str">
        <f>IF(ISERROR(INDEX(Panaboard!AB:AB,MATCH(CONCATENATE(AZ475,"-",C475),Panaboard!Z:Z,0))),"",INDEX(Panaboard!AB:AB,MATCH(CONCATENATE(AZ475,"-",C475),Panaboard!Z:Z,0)))</f>
        <v/>
      </c>
      <c r="AZ475" t="str">
        <f t="shared" si="60"/>
        <v/>
      </c>
      <c r="BA475" t="str">
        <f>IF(ISERROR(INDEX(Panaboard!E:E,MATCH(CONCATENATE(AZ475,"-",C475),Panaboard!Z:Z,0))),"",INDEX(Panaboard!E:E,MATCH(CONCATENATE(AZ475,"-",C475),Panaboard!Z:Z,0)))</f>
        <v/>
      </c>
      <c r="BB475" t="str">
        <f>IF(ISERROR(INDEX(Panaboard!AC:AC,MATCH(CONCATENATE(AZ475,"-",C475),Panaboard!Z:Z,0))),"",INDEX(Panaboard!AC:AC,MATCH(CONCATENATE(AZ475,"-",C475),Panaboard!Z:Z,0)))</f>
        <v/>
      </c>
      <c r="BC475" t="str">
        <f t="shared" si="61"/>
        <v/>
      </c>
      <c r="BD475" t="str">
        <f t="shared" si="62"/>
        <v/>
      </c>
      <c r="BE475" t="str">
        <f t="shared" si="63"/>
        <v>xx0x0</v>
      </c>
      <c r="BF475" t="str">
        <f>IF(ISERROR(INDEX(CuttingList!F:F,MATCH(CONCATENATE(A475,"-",C475),CuttingList!E:E,0))),"",INDEX(CuttingList!F:F,MATCH(CONCATENATE(A475,"-",C475),CuttingList!E:E,0)))</f>
        <v/>
      </c>
    </row>
    <row r="476" spans="1:58" x14ac:dyDescent="0.25">
      <c r="A476" t="str">
        <f>IF(PResult!BJ476="","",PResult!BJ476)</f>
        <v/>
      </c>
      <c r="B476" t="str">
        <f>IF(PResult!E476="","",PResult!E476)</f>
        <v/>
      </c>
      <c r="C476" t="str">
        <f>IF(PResult!BZ476="","",PResult!BZ476)</f>
        <v/>
      </c>
      <c r="D476" t="str">
        <f>IF(ISERROR(INDEX(Panaboard!B:B,MATCH(CONCATENATE(AZ476,"-",C476),Panaboard!Z:Z,0))),"",TRIM(INDEX(Panaboard!B:B,MATCH(CONCATENATE(AZ476,"-",C476),Panaboard!Z:Z,0))))</f>
        <v/>
      </c>
      <c r="E476" t="str">
        <f t="shared" si="59"/>
        <v>xx0x0</v>
      </c>
      <c r="F476" t="str">
        <f>IF(PResult!U476="","",UPPER(TRIM(PResult!U476)))</f>
        <v/>
      </c>
      <c r="G476">
        <f>IF(OR(PResult!O476="",PResult!O476="(null)"),0,PResult!O476)</f>
        <v>0</v>
      </c>
      <c r="H476" t="str">
        <f>IF(ISERROR(INDEX(Panaboard!G:G,MATCH(CONCATENATE(AZ476,"-",C476),Panaboard!Z:Z,0))),"",INDEX(Panaboard!G:G,MATCH(CONCATENATE(AZ476,"-",C476),Panaboard!Z:Z,0)))</f>
        <v/>
      </c>
      <c r="I476" t="str">
        <f>IF(PResult!J476="","",PResult!J476)</f>
        <v/>
      </c>
      <c r="J476" t="str">
        <f>IF(PResult!K476="","",PResult!K476)</f>
        <v/>
      </c>
      <c r="K476">
        <f>IF(OR(PResult!L476="(null)",PResult!L476=""),0,PResult!L476)</f>
        <v>0</v>
      </c>
      <c r="L476">
        <f>IF(OR(PResult!M476="(null)",PResult!M476=""),0,PResult!M476)</f>
        <v>0</v>
      </c>
      <c r="M476">
        <f t="shared" si="56"/>
        <v>0</v>
      </c>
      <c r="N476" t="str">
        <f>TEXT(IF(ISERROR(INDEX(Panaboard!H:H,MATCH(CONCATENATE(AZ476,"-",C476),Panaboard!Z:Z,0))),"",INDEX(Panaboard!H:H,MATCH(CONCATENATE(AZ476,"-",C476),Panaboard!Z:Z,0))),"HH:MM")</f>
        <v/>
      </c>
      <c r="O476" t="str">
        <f>TEXT(IF(ISERROR(INDEX(Panaboard!I:I,MATCH(CONCATENATE(AZ476,"-",C476),Panaboard!Z:Z,0))),"",INDEX(Panaboard!I:I,MATCH(CONCATENATE(AZ476,"-",C476),Panaboard!Z:Z,0))),"HH:MM")</f>
        <v/>
      </c>
      <c r="P476" t="str">
        <f t="shared" si="57"/>
        <v/>
      </c>
      <c r="Q476" t="str">
        <f>IF(ISERROR(INDEX(Panaboard!S:S,MATCH(CONCATENATE(AZ476,"-",C476),Panaboard!Z:Z,0))),"",INDEX(Panaboard!S:S,MATCH(CONCATENATE(AZ476,"-",C476),Panaboard!Z:Z,0)))</f>
        <v/>
      </c>
      <c r="R476" t="str">
        <f>IF(ISERROR(INDEX(Panaboard!F:F,MATCH(CONCATENATE(AZ476,"-",C476),Panaboard!Z:Z,0))),"",INDEX(Panaboard!F:F,MATCH(CONCATENATE(AZ476,"-",C476),Panaboard!Z:Z,0)))</f>
        <v/>
      </c>
      <c r="S476" t="str">
        <f t="shared" si="58"/>
        <v/>
      </c>
      <c r="T476" t="str">
        <f>IF(ISERROR(INDEX(Panaboard!D:D,MATCH(CONCATENATE(AZ476,"-",C476),Panaboard!Z:Z,0))),"",INDEX(Panaboard!D:D,MATCH(CONCATENATE(AZ476,"-",C476),Panaboard!Z:Z,0)))</f>
        <v/>
      </c>
      <c r="U476" t="str">
        <f>IF(ISERROR(INDEX(Panaboard!J:J,MATCH(CONCATENATE(AZ476,"-",C476),Panaboard!Z:Z,0))),"",INDEX(Panaboard!J:J,MATCH(CONCATENATE(AZ476,"-",C476),Panaboard!Z:Z,0)))</f>
        <v/>
      </c>
      <c r="V476">
        <f>IF(PResult!BL476="",0,PResult!BL476)</f>
        <v>0</v>
      </c>
      <c r="W476">
        <f>IF(PResult!BM476="",0,PResult!BM476)</f>
        <v>0</v>
      </c>
      <c r="X476">
        <f>IF(OR(PResult!AE476="",PResult!AE476="(null)"),IF(OR(PResult!AD476="",PResult!AD476="(null)"),0,PResult!AD476),PResult!AE476)</f>
        <v>0</v>
      </c>
      <c r="Y476" t="str">
        <f>IF(OR(PResult!V476="",PResult!V476="(null)"),"",PResult!V476)</f>
        <v/>
      </c>
      <c r="Z476" t="str">
        <f>CONCATENATE(PResult!BO476,PResult!BP476)</f>
        <v/>
      </c>
      <c r="AA476" t="str">
        <f>IF(PResult!Y476="","",PResult!Y476)</f>
        <v/>
      </c>
      <c r="AB476" t="str">
        <f>IF(PResult!BQ476="","",PResult!BQ476)</f>
        <v/>
      </c>
      <c r="AC476" t="str">
        <f>IF(PResult!BR476="","",PResult!BR476)</f>
        <v/>
      </c>
      <c r="AD476" t="str">
        <f>IF(PResult!BS476="","",PResult!BS476)</f>
        <v/>
      </c>
      <c r="AE476" t="str">
        <f>IF(PResult!BN476="","",PResult!BN476)</f>
        <v/>
      </c>
      <c r="AF476" t="str">
        <f>IF(PResult!BT476="","",PResult!BT476)</f>
        <v/>
      </c>
      <c r="AG476" t="str">
        <f>IF(PResult!BU476="","",PResult!BU476)</f>
        <v/>
      </c>
      <c r="AH476" t="str">
        <f>IF(PResult!BV476="","",PResult!BV476)</f>
        <v/>
      </c>
      <c r="AI476" t="str">
        <f>TEXT(IF(ISERROR(INDEX(Panaboard!L:L,MATCH(CONCATENATE(AZ476,"-",C476),Panaboard!Z:Z,0))),"",INDEX(Panaboard!L:L,MATCH(CONCATENATE(AZ476,"-",C476),Panaboard!Z:Z,0))),"HH:MM")</f>
        <v/>
      </c>
      <c r="AJ476" t="str">
        <f>TEXT(IF(ISERROR(INDEX(Panaboard!M:M,MATCH(CONCATENATE(AZ476,"-",C476),Panaboard!Z:Z,0))),"",INDEX(Panaboard!M:M,MATCH(CONCATENATE(AZ476,"-",C476),Panaboard!Z:Z,0))),"HH:MM")</f>
        <v/>
      </c>
      <c r="AK476" t="str">
        <f>IF(PResult!BY476="","",PResult!BY476)</f>
        <v/>
      </c>
      <c r="AL476">
        <f>IF(PResult!P476="",0,PResult!P476)</f>
        <v>0</v>
      </c>
      <c r="AM476" t="str">
        <f>IF(ISERROR(INDEX(Panaboard!N:N,MATCH(CONCATENATE(AZ476,"-",C476),Panaboard!Z:Z,0))),"",INDEX(Panaboard!N:N,MATCH(CONCATENATE(AZ476,"-",C476),Panaboard!Z:Z,0)))</f>
        <v/>
      </c>
      <c r="AN476" t="str">
        <f>IF(ISERROR(INDEX(Panaboard!O:O,MATCH(CONCATENATE(AZ476,"-",C476),Panaboard!Z:Z,0))),"",INDEX(Panaboard!O:O,MATCH(CONCATENATE(AZ476,"-",C476),Panaboard!Z:Z,0)))</f>
        <v/>
      </c>
      <c r="AO476" t="str">
        <f>IF(ISERROR(INDEX(Panaboard!P:P,MATCH(CONCATENATE(AZ476,"-",C476),Panaboard!Z:Z,0))),"",INDEX(Panaboard!P:P,MATCH(CONCATENATE(AZ476,"-",C476),Panaboard!Z:Z,0)))</f>
        <v/>
      </c>
      <c r="AP476" t="str">
        <f>IF(ISERROR(INDEX(Panaboard!Q:Q,MATCH(CONCATENATE(AZ476,"-",C476),Panaboard!Z:Z,0))),"",INDEX(Panaboard!Q:Q,MATCH(CONCATENATE(AZ476,"-",C476),Panaboard!Z:Z,0)))</f>
        <v/>
      </c>
      <c r="AR476" t="str">
        <f>IF(PResult!BW476="","",PResult!BW476)</f>
        <v/>
      </c>
      <c r="AS476" t="str">
        <f>IF(PResult!BX476="","",PResult!BX476)</f>
        <v/>
      </c>
      <c r="AT476" t="str">
        <f>IF(ISERROR(INDEX(Panaboard!K:K,MATCH(CONCATENATE(AZ476,"-",C476),Panaboard!Z:Z,0))),"",INDEX(Panaboard!K:K,MATCH(CONCATENATE(AZ476,"-",C476),Panaboard!Z:Z,0)))</f>
        <v/>
      </c>
      <c r="AU476" t="str">
        <f>IF(ISERROR(INDEX(Panaboard!U:U,MATCH(CONCATENATE(AZ476,"-",C476),Panaboard!Z:Z,0))),"",INDEX(Panaboard!U:U,MATCH(CONCATENATE(AZ476,"-",C476),Panaboard!Z:Z,0)))</f>
        <v/>
      </c>
      <c r="AV476" t="str">
        <f>IF(ISERROR(INDEX(Panaboard!W:W,MATCH(CONCATENATE(AZ476,"-",C476),Panaboard!Z:Z,0))),"",INDEX(Panaboard!W:W,MATCH(CONCATENATE(AZ476,"-",C476),Panaboard!Z:Z,0)))</f>
        <v/>
      </c>
      <c r="AW476" t="str">
        <f>IF(ISERROR(INDEX(Panaboard!X:X,MATCH(CONCATENATE(AZ476,"-",C476),Panaboard!Z:Z,0))),"",INDEX(Panaboard!X:X,MATCH(CONCATENATE(AZ476,"-",C476),Panaboard!Z:Z,0)))</f>
        <v/>
      </c>
      <c r="AX476" t="str">
        <f>IF(ISERROR(INDEX(Panaboard!AA:AA,MATCH(CONCATENATE(AZ476,"-",C476),Panaboard!Z:Z,0))),"",INDEX(Panaboard!AA:AA,MATCH(CONCATENATE(AZ476,"-",C476),Panaboard!Z:Z,0)))</f>
        <v/>
      </c>
      <c r="AY476" t="str">
        <f>IF(ISERROR(INDEX(Panaboard!AB:AB,MATCH(CONCATENATE(AZ476,"-",C476),Panaboard!Z:Z,0))),"",INDEX(Panaboard!AB:AB,MATCH(CONCATENATE(AZ476,"-",C476),Panaboard!Z:Z,0)))</f>
        <v/>
      </c>
      <c r="AZ476" t="str">
        <f t="shared" si="60"/>
        <v/>
      </c>
      <c r="BA476" t="str">
        <f>IF(ISERROR(INDEX(Panaboard!E:E,MATCH(CONCATENATE(AZ476,"-",C476),Panaboard!Z:Z,0))),"",INDEX(Panaboard!E:E,MATCH(CONCATENATE(AZ476,"-",C476),Panaboard!Z:Z,0)))</f>
        <v/>
      </c>
      <c r="BB476" t="str">
        <f>IF(ISERROR(INDEX(Panaboard!AC:AC,MATCH(CONCATENATE(AZ476,"-",C476),Panaboard!Z:Z,0))),"",INDEX(Panaboard!AC:AC,MATCH(CONCATENATE(AZ476,"-",C476),Panaboard!Z:Z,0)))</f>
        <v/>
      </c>
      <c r="BC476" t="str">
        <f t="shared" si="61"/>
        <v/>
      </c>
      <c r="BD476" t="str">
        <f t="shared" si="62"/>
        <v/>
      </c>
      <c r="BE476" t="str">
        <f t="shared" si="63"/>
        <v>xx0x0</v>
      </c>
      <c r="BF476" t="str">
        <f>IF(ISERROR(INDEX(CuttingList!F:F,MATCH(CONCATENATE(A476,"-",C476),CuttingList!E:E,0))),"",INDEX(CuttingList!F:F,MATCH(CONCATENATE(A476,"-",C476),CuttingList!E:E,0)))</f>
        <v/>
      </c>
    </row>
    <row r="477" spans="1:58" x14ac:dyDescent="0.25">
      <c r="A477" t="str">
        <f>IF(PResult!BJ477="","",PResult!BJ477)</f>
        <v/>
      </c>
      <c r="B477" t="str">
        <f>IF(PResult!E477="","",PResult!E477)</f>
        <v/>
      </c>
      <c r="C477" t="str">
        <f>IF(PResult!BZ477="","",PResult!BZ477)</f>
        <v/>
      </c>
      <c r="D477" t="str">
        <f>IF(ISERROR(INDEX(Panaboard!B:B,MATCH(CONCATENATE(AZ477,"-",C477),Panaboard!Z:Z,0))),"",TRIM(INDEX(Panaboard!B:B,MATCH(CONCATENATE(AZ477,"-",C477),Panaboard!Z:Z,0))))</f>
        <v/>
      </c>
      <c r="E477" t="str">
        <f t="shared" si="59"/>
        <v>xx0x0</v>
      </c>
      <c r="F477" t="str">
        <f>IF(PResult!U477="","",UPPER(TRIM(PResult!U477)))</f>
        <v/>
      </c>
      <c r="G477">
        <f>IF(OR(PResult!O477="",PResult!O477="(null)"),0,PResult!O477)</f>
        <v>0</v>
      </c>
      <c r="H477" t="str">
        <f>IF(ISERROR(INDEX(Panaboard!G:G,MATCH(CONCATENATE(AZ477,"-",C477),Panaboard!Z:Z,0))),"",INDEX(Panaboard!G:G,MATCH(CONCATENATE(AZ477,"-",C477),Panaboard!Z:Z,0)))</f>
        <v/>
      </c>
      <c r="I477" t="str">
        <f>IF(PResult!J477="","",PResult!J477)</f>
        <v/>
      </c>
      <c r="J477" t="str">
        <f>IF(PResult!K477="","",PResult!K477)</f>
        <v/>
      </c>
      <c r="K477">
        <f>IF(OR(PResult!L477="(null)",PResult!L477=""),0,PResult!L477)</f>
        <v>0</v>
      </c>
      <c r="L477">
        <f>IF(OR(PResult!M477="(null)",PResult!M477=""),0,PResult!M477)</f>
        <v>0</v>
      </c>
      <c r="M477">
        <f t="shared" si="56"/>
        <v>0</v>
      </c>
      <c r="N477" t="str">
        <f>TEXT(IF(ISERROR(INDEX(Panaboard!H:H,MATCH(CONCATENATE(AZ477,"-",C477),Panaboard!Z:Z,0))),"",INDEX(Panaboard!H:H,MATCH(CONCATENATE(AZ477,"-",C477),Panaboard!Z:Z,0))),"HH:MM")</f>
        <v/>
      </c>
      <c r="O477" t="str">
        <f>TEXT(IF(ISERROR(INDEX(Panaboard!I:I,MATCH(CONCATENATE(AZ477,"-",C477),Panaboard!Z:Z,0))),"",INDEX(Panaboard!I:I,MATCH(CONCATENATE(AZ477,"-",C477),Panaboard!Z:Z,0))),"HH:MM")</f>
        <v/>
      </c>
      <c r="P477" t="str">
        <f t="shared" si="57"/>
        <v/>
      </c>
      <c r="Q477" t="str">
        <f>IF(ISERROR(INDEX(Panaboard!S:S,MATCH(CONCATENATE(AZ477,"-",C477),Panaboard!Z:Z,0))),"",INDEX(Panaboard!S:S,MATCH(CONCATENATE(AZ477,"-",C477),Panaboard!Z:Z,0)))</f>
        <v/>
      </c>
      <c r="R477" t="str">
        <f>IF(ISERROR(INDEX(Panaboard!F:F,MATCH(CONCATENATE(AZ477,"-",C477),Panaboard!Z:Z,0))),"",INDEX(Panaboard!F:F,MATCH(CONCATENATE(AZ477,"-",C477),Panaboard!Z:Z,0)))</f>
        <v/>
      </c>
      <c r="S477" t="str">
        <f t="shared" si="58"/>
        <v/>
      </c>
      <c r="T477" t="str">
        <f>IF(ISERROR(INDEX(Panaboard!D:D,MATCH(CONCATENATE(AZ477,"-",C477),Panaboard!Z:Z,0))),"",INDEX(Panaboard!D:D,MATCH(CONCATENATE(AZ477,"-",C477),Panaboard!Z:Z,0)))</f>
        <v/>
      </c>
      <c r="U477" t="str">
        <f>IF(ISERROR(INDEX(Panaboard!J:J,MATCH(CONCATENATE(AZ477,"-",C477),Panaboard!Z:Z,0))),"",INDEX(Panaboard!J:J,MATCH(CONCATENATE(AZ477,"-",C477),Panaboard!Z:Z,0)))</f>
        <v/>
      </c>
      <c r="V477">
        <f>IF(PResult!BL477="",0,PResult!BL477)</f>
        <v>0</v>
      </c>
      <c r="W477">
        <f>IF(PResult!BM477="",0,PResult!BM477)</f>
        <v>0</v>
      </c>
      <c r="X477">
        <f>IF(OR(PResult!AE477="",PResult!AE477="(null)"),IF(OR(PResult!AD477="",PResult!AD477="(null)"),0,PResult!AD477),PResult!AE477)</f>
        <v>0</v>
      </c>
      <c r="Y477" t="str">
        <f>IF(OR(PResult!V477="",PResult!V477="(null)"),"",PResult!V477)</f>
        <v/>
      </c>
      <c r="Z477" t="str">
        <f>CONCATENATE(PResult!BO477,PResult!BP477)</f>
        <v/>
      </c>
      <c r="AA477" t="str">
        <f>IF(PResult!Y477="","",PResult!Y477)</f>
        <v/>
      </c>
      <c r="AB477" t="str">
        <f>IF(PResult!BQ477="","",PResult!BQ477)</f>
        <v/>
      </c>
      <c r="AC477" t="str">
        <f>IF(PResult!BR477="","",PResult!BR477)</f>
        <v/>
      </c>
      <c r="AD477" t="str">
        <f>IF(PResult!BS477="","",PResult!BS477)</f>
        <v/>
      </c>
      <c r="AE477" t="str">
        <f>IF(PResult!BN477="","",PResult!BN477)</f>
        <v/>
      </c>
      <c r="AF477" t="str">
        <f>IF(PResult!BT477="","",PResult!BT477)</f>
        <v/>
      </c>
      <c r="AG477" t="str">
        <f>IF(PResult!BU477="","",PResult!BU477)</f>
        <v/>
      </c>
      <c r="AH477" t="str">
        <f>IF(PResult!BV477="","",PResult!BV477)</f>
        <v/>
      </c>
      <c r="AI477" t="str">
        <f>TEXT(IF(ISERROR(INDEX(Panaboard!L:L,MATCH(CONCATENATE(AZ477,"-",C477),Panaboard!Z:Z,0))),"",INDEX(Panaboard!L:L,MATCH(CONCATENATE(AZ477,"-",C477),Panaboard!Z:Z,0))),"HH:MM")</f>
        <v/>
      </c>
      <c r="AJ477" t="str">
        <f>TEXT(IF(ISERROR(INDEX(Panaboard!M:M,MATCH(CONCATENATE(AZ477,"-",C477),Panaboard!Z:Z,0))),"",INDEX(Panaboard!M:M,MATCH(CONCATENATE(AZ477,"-",C477),Panaboard!Z:Z,0))),"HH:MM")</f>
        <v/>
      </c>
      <c r="AK477" t="str">
        <f>IF(PResult!BY477="","",PResult!BY477)</f>
        <v/>
      </c>
      <c r="AL477">
        <f>IF(PResult!P477="",0,PResult!P477)</f>
        <v>0</v>
      </c>
      <c r="AM477" t="str">
        <f>IF(ISERROR(INDEX(Panaboard!N:N,MATCH(CONCATENATE(AZ477,"-",C477),Panaboard!Z:Z,0))),"",INDEX(Panaboard!N:N,MATCH(CONCATENATE(AZ477,"-",C477),Panaboard!Z:Z,0)))</f>
        <v/>
      </c>
      <c r="AN477" t="str">
        <f>IF(ISERROR(INDEX(Panaboard!O:O,MATCH(CONCATENATE(AZ477,"-",C477),Panaboard!Z:Z,0))),"",INDEX(Panaboard!O:O,MATCH(CONCATENATE(AZ477,"-",C477),Panaboard!Z:Z,0)))</f>
        <v/>
      </c>
      <c r="AO477" t="str">
        <f>IF(ISERROR(INDEX(Panaboard!P:P,MATCH(CONCATENATE(AZ477,"-",C477),Panaboard!Z:Z,0))),"",INDEX(Panaboard!P:P,MATCH(CONCATENATE(AZ477,"-",C477),Panaboard!Z:Z,0)))</f>
        <v/>
      </c>
      <c r="AP477" t="str">
        <f>IF(ISERROR(INDEX(Panaboard!Q:Q,MATCH(CONCATENATE(AZ477,"-",C477),Panaboard!Z:Z,0))),"",INDEX(Panaboard!Q:Q,MATCH(CONCATENATE(AZ477,"-",C477),Panaboard!Z:Z,0)))</f>
        <v/>
      </c>
      <c r="AR477" t="str">
        <f>IF(PResult!BW477="","",PResult!BW477)</f>
        <v/>
      </c>
      <c r="AS477" t="str">
        <f>IF(PResult!BX477="","",PResult!BX477)</f>
        <v/>
      </c>
      <c r="AT477" t="str">
        <f>IF(ISERROR(INDEX(Panaboard!K:K,MATCH(CONCATENATE(AZ477,"-",C477),Panaboard!Z:Z,0))),"",INDEX(Panaboard!K:K,MATCH(CONCATENATE(AZ477,"-",C477),Panaboard!Z:Z,0)))</f>
        <v/>
      </c>
      <c r="AU477" t="str">
        <f>IF(ISERROR(INDEX(Panaboard!U:U,MATCH(CONCATENATE(AZ477,"-",C477),Panaboard!Z:Z,0))),"",INDEX(Panaboard!U:U,MATCH(CONCATENATE(AZ477,"-",C477),Panaboard!Z:Z,0)))</f>
        <v/>
      </c>
      <c r="AV477" t="str">
        <f>IF(ISERROR(INDEX(Panaboard!W:W,MATCH(CONCATENATE(AZ477,"-",C477),Panaboard!Z:Z,0))),"",INDEX(Panaboard!W:W,MATCH(CONCATENATE(AZ477,"-",C477),Panaboard!Z:Z,0)))</f>
        <v/>
      </c>
      <c r="AW477" t="str">
        <f>IF(ISERROR(INDEX(Panaboard!X:X,MATCH(CONCATENATE(AZ477,"-",C477),Panaboard!Z:Z,0))),"",INDEX(Panaboard!X:X,MATCH(CONCATENATE(AZ477,"-",C477),Panaboard!Z:Z,0)))</f>
        <v/>
      </c>
      <c r="AX477" t="str">
        <f>IF(ISERROR(INDEX(Panaboard!AA:AA,MATCH(CONCATENATE(AZ477,"-",C477),Panaboard!Z:Z,0))),"",INDEX(Panaboard!AA:AA,MATCH(CONCATENATE(AZ477,"-",C477),Panaboard!Z:Z,0)))</f>
        <v/>
      </c>
      <c r="AY477" t="str">
        <f>IF(ISERROR(INDEX(Panaboard!AB:AB,MATCH(CONCATENATE(AZ477,"-",C477),Panaboard!Z:Z,0))),"",INDEX(Panaboard!AB:AB,MATCH(CONCATENATE(AZ477,"-",C477),Panaboard!Z:Z,0)))</f>
        <v/>
      </c>
      <c r="AZ477" t="str">
        <f t="shared" si="60"/>
        <v/>
      </c>
      <c r="BA477" t="str">
        <f>IF(ISERROR(INDEX(Panaboard!E:E,MATCH(CONCATENATE(AZ477,"-",C477),Panaboard!Z:Z,0))),"",INDEX(Panaboard!E:E,MATCH(CONCATENATE(AZ477,"-",C477),Panaboard!Z:Z,0)))</f>
        <v/>
      </c>
      <c r="BB477" t="str">
        <f>IF(ISERROR(INDEX(Panaboard!AC:AC,MATCH(CONCATENATE(AZ477,"-",C477),Panaboard!Z:Z,0))),"",INDEX(Panaboard!AC:AC,MATCH(CONCATENATE(AZ477,"-",C477),Panaboard!Z:Z,0)))</f>
        <v/>
      </c>
      <c r="BC477" t="str">
        <f t="shared" si="61"/>
        <v/>
      </c>
      <c r="BD477" t="str">
        <f t="shared" si="62"/>
        <v/>
      </c>
      <c r="BE477" t="str">
        <f t="shared" si="63"/>
        <v>xx0x0</v>
      </c>
      <c r="BF477" t="str">
        <f>IF(ISERROR(INDEX(CuttingList!F:F,MATCH(CONCATENATE(A477,"-",C477),CuttingList!E:E,0))),"",INDEX(CuttingList!F:F,MATCH(CONCATENATE(A477,"-",C477),CuttingList!E:E,0)))</f>
        <v/>
      </c>
    </row>
    <row r="478" spans="1:58" x14ac:dyDescent="0.25">
      <c r="A478" t="str">
        <f>IF(PResult!BJ478="","",PResult!BJ478)</f>
        <v/>
      </c>
      <c r="B478" t="str">
        <f>IF(PResult!E478="","",PResult!E478)</f>
        <v/>
      </c>
      <c r="C478" t="str">
        <f>IF(PResult!BZ478="","",PResult!BZ478)</f>
        <v/>
      </c>
      <c r="D478" t="str">
        <f>IF(ISERROR(INDEX(Panaboard!B:B,MATCH(CONCATENATE(AZ478,"-",C478),Panaboard!Z:Z,0))),"",TRIM(INDEX(Panaboard!B:B,MATCH(CONCATENATE(AZ478,"-",C478),Panaboard!Z:Z,0))))</f>
        <v/>
      </c>
      <c r="E478" t="str">
        <f t="shared" si="59"/>
        <v>xx0x0</v>
      </c>
      <c r="F478" t="str">
        <f>IF(PResult!U478="","",UPPER(TRIM(PResult!U478)))</f>
        <v/>
      </c>
      <c r="G478">
        <f>IF(OR(PResult!O478="",PResult!O478="(null)"),0,PResult!O478)</f>
        <v>0</v>
      </c>
      <c r="H478" t="str">
        <f>IF(ISERROR(INDEX(Panaboard!G:G,MATCH(CONCATENATE(AZ478,"-",C478),Panaboard!Z:Z,0))),"",INDEX(Panaboard!G:G,MATCH(CONCATENATE(AZ478,"-",C478),Panaboard!Z:Z,0)))</f>
        <v/>
      </c>
      <c r="I478" t="str">
        <f>IF(PResult!J478="","",PResult!J478)</f>
        <v/>
      </c>
      <c r="J478" t="str">
        <f>IF(PResult!K478="","",PResult!K478)</f>
        <v/>
      </c>
      <c r="K478">
        <f>IF(OR(PResult!L478="(null)",PResult!L478=""),0,PResult!L478)</f>
        <v>0</v>
      </c>
      <c r="L478">
        <f>IF(OR(PResult!M478="(null)",PResult!M478=""),0,PResult!M478)</f>
        <v>0</v>
      </c>
      <c r="M478">
        <f t="shared" si="56"/>
        <v>0</v>
      </c>
      <c r="N478" t="str">
        <f>TEXT(IF(ISERROR(INDEX(Panaboard!H:H,MATCH(CONCATENATE(AZ478,"-",C478),Panaboard!Z:Z,0))),"",INDEX(Panaboard!H:H,MATCH(CONCATENATE(AZ478,"-",C478),Panaboard!Z:Z,0))),"HH:MM")</f>
        <v/>
      </c>
      <c r="O478" t="str">
        <f>TEXT(IF(ISERROR(INDEX(Panaboard!I:I,MATCH(CONCATENATE(AZ478,"-",C478),Panaboard!Z:Z,0))),"",INDEX(Panaboard!I:I,MATCH(CONCATENATE(AZ478,"-",C478),Panaboard!Z:Z,0))),"HH:MM")</f>
        <v/>
      </c>
      <c r="P478" t="str">
        <f t="shared" si="57"/>
        <v/>
      </c>
      <c r="Q478" t="str">
        <f>IF(ISERROR(INDEX(Panaboard!S:S,MATCH(CONCATENATE(AZ478,"-",C478),Panaboard!Z:Z,0))),"",INDEX(Panaboard!S:S,MATCH(CONCATENATE(AZ478,"-",C478),Panaboard!Z:Z,0)))</f>
        <v/>
      </c>
      <c r="R478" t="str">
        <f>IF(ISERROR(INDEX(Panaboard!F:F,MATCH(CONCATENATE(AZ478,"-",C478),Panaboard!Z:Z,0))),"",INDEX(Panaboard!F:F,MATCH(CONCATENATE(AZ478,"-",C478),Panaboard!Z:Z,0)))</f>
        <v/>
      </c>
      <c r="S478" t="str">
        <f t="shared" si="58"/>
        <v/>
      </c>
      <c r="T478" t="str">
        <f>IF(ISERROR(INDEX(Panaboard!D:D,MATCH(CONCATENATE(AZ478,"-",C478),Panaboard!Z:Z,0))),"",INDEX(Panaboard!D:D,MATCH(CONCATENATE(AZ478,"-",C478),Panaboard!Z:Z,0)))</f>
        <v/>
      </c>
      <c r="U478" t="str">
        <f>IF(ISERROR(INDEX(Panaboard!J:J,MATCH(CONCATENATE(AZ478,"-",C478),Panaboard!Z:Z,0))),"",INDEX(Panaboard!J:J,MATCH(CONCATENATE(AZ478,"-",C478),Panaboard!Z:Z,0)))</f>
        <v/>
      </c>
      <c r="V478">
        <f>IF(PResult!BL478="",0,PResult!BL478)</f>
        <v>0</v>
      </c>
      <c r="W478">
        <f>IF(PResult!BM478="",0,PResult!BM478)</f>
        <v>0</v>
      </c>
      <c r="X478">
        <f>IF(OR(PResult!AE478="",PResult!AE478="(null)"),IF(OR(PResult!AD478="",PResult!AD478="(null)"),0,PResult!AD478),PResult!AE478)</f>
        <v>0</v>
      </c>
      <c r="Y478" t="str">
        <f>IF(OR(PResult!V478="",PResult!V478="(null)"),"",PResult!V478)</f>
        <v/>
      </c>
      <c r="Z478" t="str">
        <f>CONCATENATE(PResult!BO478,PResult!BP478)</f>
        <v/>
      </c>
      <c r="AA478" t="str">
        <f>IF(PResult!Y478="","",PResult!Y478)</f>
        <v/>
      </c>
      <c r="AB478" t="str">
        <f>IF(PResult!BQ478="","",PResult!BQ478)</f>
        <v/>
      </c>
      <c r="AC478" t="str">
        <f>IF(PResult!BR478="","",PResult!BR478)</f>
        <v/>
      </c>
      <c r="AD478" t="str">
        <f>IF(PResult!BS478="","",PResult!BS478)</f>
        <v/>
      </c>
      <c r="AE478" t="str">
        <f>IF(PResult!BN478="","",PResult!BN478)</f>
        <v/>
      </c>
      <c r="AF478" t="str">
        <f>IF(PResult!BT478="","",PResult!BT478)</f>
        <v/>
      </c>
      <c r="AG478" t="str">
        <f>IF(PResult!BU478="","",PResult!BU478)</f>
        <v/>
      </c>
      <c r="AH478" t="str">
        <f>IF(PResult!BV478="","",PResult!BV478)</f>
        <v/>
      </c>
      <c r="AI478" t="str">
        <f>TEXT(IF(ISERROR(INDEX(Panaboard!L:L,MATCH(CONCATENATE(AZ478,"-",C478),Panaboard!Z:Z,0))),"",INDEX(Panaboard!L:L,MATCH(CONCATENATE(AZ478,"-",C478),Panaboard!Z:Z,0))),"HH:MM")</f>
        <v/>
      </c>
      <c r="AJ478" t="str">
        <f>TEXT(IF(ISERROR(INDEX(Panaboard!M:M,MATCH(CONCATENATE(AZ478,"-",C478),Panaboard!Z:Z,0))),"",INDEX(Panaboard!M:M,MATCH(CONCATENATE(AZ478,"-",C478),Panaboard!Z:Z,0))),"HH:MM")</f>
        <v/>
      </c>
      <c r="AK478" t="str">
        <f>IF(PResult!BY478="","",PResult!BY478)</f>
        <v/>
      </c>
      <c r="AL478">
        <f>IF(PResult!P478="",0,PResult!P478)</f>
        <v>0</v>
      </c>
      <c r="AM478" t="str">
        <f>IF(ISERROR(INDEX(Panaboard!N:N,MATCH(CONCATENATE(AZ478,"-",C478),Panaboard!Z:Z,0))),"",INDEX(Panaboard!N:N,MATCH(CONCATENATE(AZ478,"-",C478),Panaboard!Z:Z,0)))</f>
        <v/>
      </c>
      <c r="AN478" t="str">
        <f>IF(ISERROR(INDEX(Panaboard!O:O,MATCH(CONCATENATE(AZ478,"-",C478),Panaboard!Z:Z,0))),"",INDEX(Panaboard!O:O,MATCH(CONCATENATE(AZ478,"-",C478),Panaboard!Z:Z,0)))</f>
        <v/>
      </c>
      <c r="AO478" t="str">
        <f>IF(ISERROR(INDEX(Panaboard!P:P,MATCH(CONCATENATE(AZ478,"-",C478),Panaboard!Z:Z,0))),"",INDEX(Panaboard!P:P,MATCH(CONCATENATE(AZ478,"-",C478),Panaboard!Z:Z,0)))</f>
        <v/>
      </c>
      <c r="AP478" t="str">
        <f>IF(ISERROR(INDEX(Panaboard!Q:Q,MATCH(CONCATENATE(AZ478,"-",C478),Panaboard!Z:Z,0))),"",INDEX(Panaboard!Q:Q,MATCH(CONCATENATE(AZ478,"-",C478),Panaboard!Z:Z,0)))</f>
        <v/>
      </c>
      <c r="AR478" t="str">
        <f>IF(PResult!BW478="","",PResult!BW478)</f>
        <v/>
      </c>
      <c r="AS478" t="str">
        <f>IF(PResult!BX478="","",PResult!BX478)</f>
        <v/>
      </c>
      <c r="AT478" t="str">
        <f>IF(ISERROR(INDEX(Panaboard!K:K,MATCH(CONCATENATE(AZ478,"-",C478),Panaboard!Z:Z,0))),"",INDEX(Panaboard!K:K,MATCH(CONCATENATE(AZ478,"-",C478),Panaboard!Z:Z,0)))</f>
        <v/>
      </c>
      <c r="AU478" t="str">
        <f>IF(ISERROR(INDEX(Panaboard!U:U,MATCH(CONCATENATE(AZ478,"-",C478),Panaboard!Z:Z,0))),"",INDEX(Panaboard!U:U,MATCH(CONCATENATE(AZ478,"-",C478),Panaboard!Z:Z,0)))</f>
        <v/>
      </c>
      <c r="AV478" t="str">
        <f>IF(ISERROR(INDEX(Panaboard!W:W,MATCH(CONCATENATE(AZ478,"-",C478),Panaboard!Z:Z,0))),"",INDEX(Panaboard!W:W,MATCH(CONCATENATE(AZ478,"-",C478),Panaboard!Z:Z,0)))</f>
        <v/>
      </c>
      <c r="AW478" t="str">
        <f>IF(ISERROR(INDEX(Panaboard!X:X,MATCH(CONCATENATE(AZ478,"-",C478),Panaboard!Z:Z,0))),"",INDEX(Panaboard!X:X,MATCH(CONCATENATE(AZ478,"-",C478),Panaboard!Z:Z,0)))</f>
        <v/>
      </c>
      <c r="AX478" t="str">
        <f>IF(ISERROR(INDEX(Panaboard!AA:AA,MATCH(CONCATENATE(AZ478,"-",C478),Panaboard!Z:Z,0))),"",INDEX(Panaboard!AA:AA,MATCH(CONCATENATE(AZ478,"-",C478),Panaboard!Z:Z,0)))</f>
        <v/>
      </c>
      <c r="AY478" t="str">
        <f>IF(ISERROR(INDEX(Panaboard!AB:AB,MATCH(CONCATENATE(AZ478,"-",C478),Panaboard!Z:Z,0))),"",INDEX(Panaboard!AB:AB,MATCH(CONCATENATE(AZ478,"-",C478),Panaboard!Z:Z,0)))</f>
        <v/>
      </c>
      <c r="AZ478" t="str">
        <f t="shared" si="60"/>
        <v/>
      </c>
      <c r="BA478" t="str">
        <f>IF(ISERROR(INDEX(Panaboard!E:E,MATCH(CONCATENATE(AZ478,"-",C478),Panaboard!Z:Z,0))),"",INDEX(Panaboard!E:E,MATCH(CONCATENATE(AZ478,"-",C478),Panaboard!Z:Z,0)))</f>
        <v/>
      </c>
      <c r="BB478" t="str">
        <f>IF(ISERROR(INDEX(Panaboard!AC:AC,MATCH(CONCATENATE(AZ478,"-",C478),Panaboard!Z:Z,0))),"",INDEX(Panaboard!AC:AC,MATCH(CONCATENATE(AZ478,"-",C478),Panaboard!Z:Z,0)))</f>
        <v/>
      </c>
      <c r="BC478" t="str">
        <f t="shared" si="61"/>
        <v/>
      </c>
      <c r="BD478" t="str">
        <f t="shared" si="62"/>
        <v/>
      </c>
      <c r="BE478" t="str">
        <f t="shared" si="63"/>
        <v>xx0x0</v>
      </c>
      <c r="BF478" t="str">
        <f>IF(ISERROR(INDEX(CuttingList!F:F,MATCH(CONCATENATE(A478,"-",C478),CuttingList!E:E,0))),"",INDEX(CuttingList!F:F,MATCH(CONCATENATE(A478,"-",C478),CuttingList!E:E,0)))</f>
        <v/>
      </c>
    </row>
    <row r="479" spans="1:58" x14ac:dyDescent="0.25">
      <c r="A479" t="str">
        <f>IF(PResult!BJ479="","",PResult!BJ479)</f>
        <v/>
      </c>
      <c r="B479" t="str">
        <f>IF(PResult!E479="","",PResult!E479)</f>
        <v/>
      </c>
      <c r="C479" t="str">
        <f>IF(PResult!BZ479="","",PResult!BZ479)</f>
        <v/>
      </c>
      <c r="D479" t="str">
        <f>IF(ISERROR(INDEX(Panaboard!B:B,MATCH(CONCATENATE(AZ479,"-",C479),Panaboard!Z:Z,0))),"",TRIM(INDEX(Panaboard!B:B,MATCH(CONCATENATE(AZ479,"-",C479),Panaboard!Z:Z,0))))</f>
        <v/>
      </c>
      <c r="E479" t="str">
        <f t="shared" si="59"/>
        <v>xx0x0</v>
      </c>
      <c r="F479" t="str">
        <f>IF(PResult!U479="","",UPPER(TRIM(PResult!U479)))</f>
        <v/>
      </c>
      <c r="G479">
        <f>IF(OR(PResult!O479="",PResult!O479="(null)"),0,PResult!O479)</f>
        <v>0</v>
      </c>
      <c r="H479" t="str">
        <f>IF(ISERROR(INDEX(Panaboard!G:G,MATCH(CONCATENATE(AZ479,"-",C479),Panaboard!Z:Z,0))),"",INDEX(Panaboard!G:G,MATCH(CONCATENATE(AZ479,"-",C479),Panaboard!Z:Z,0)))</f>
        <v/>
      </c>
      <c r="I479" t="str">
        <f>IF(PResult!J479="","",PResult!J479)</f>
        <v/>
      </c>
      <c r="J479" t="str">
        <f>IF(PResult!K479="","",PResult!K479)</f>
        <v/>
      </c>
      <c r="K479">
        <f>IF(OR(PResult!L479="(null)",PResult!L479=""),0,PResult!L479)</f>
        <v>0</v>
      </c>
      <c r="L479">
        <f>IF(OR(PResult!M479="(null)",PResult!M479=""),0,PResult!M479)</f>
        <v>0</v>
      </c>
      <c r="M479">
        <f t="shared" si="56"/>
        <v>0</v>
      </c>
      <c r="N479" t="str">
        <f>TEXT(IF(ISERROR(INDEX(Panaboard!H:H,MATCH(CONCATENATE(AZ479,"-",C479),Panaboard!Z:Z,0))),"",INDEX(Panaboard!H:H,MATCH(CONCATENATE(AZ479,"-",C479),Panaboard!Z:Z,0))),"HH:MM")</f>
        <v/>
      </c>
      <c r="O479" t="str">
        <f>TEXT(IF(ISERROR(INDEX(Panaboard!I:I,MATCH(CONCATENATE(AZ479,"-",C479),Panaboard!Z:Z,0))),"",INDEX(Panaboard!I:I,MATCH(CONCATENATE(AZ479,"-",C479),Panaboard!Z:Z,0))),"HH:MM")</f>
        <v/>
      </c>
      <c r="P479" t="str">
        <f t="shared" si="57"/>
        <v/>
      </c>
      <c r="Q479" t="str">
        <f>IF(ISERROR(INDEX(Panaboard!S:S,MATCH(CONCATENATE(AZ479,"-",C479),Panaboard!Z:Z,0))),"",INDEX(Panaboard!S:S,MATCH(CONCATENATE(AZ479,"-",C479),Panaboard!Z:Z,0)))</f>
        <v/>
      </c>
      <c r="R479" t="str">
        <f>IF(ISERROR(INDEX(Panaboard!F:F,MATCH(CONCATENATE(AZ479,"-",C479),Panaboard!Z:Z,0))),"",INDEX(Panaboard!F:F,MATCH(CONCATENATE(AZ479,"-",C479),Panaboard!Z:Z,0)))</f>
        <v/>
      </c>
      <c r="S479" t="str">
        <f t="shared" si="58"/>
        <v/>
      </c>
      <c r="T479" t="str">
        <f>IF(ISERROR(INDEX(Panaboard!D:D,MATCH(CONCATENATE(AZ479,"-",C479),Panaboard!Z:Z,0))),"",INDEX(Panaboard!D:D,MATCH(CONCATENATE(AZ479,"-",C479),Panaboard!Z:Z,0)))</f>
        <v/>
      </c>
      <c r="U479" t="str">
        <f>IF(ISERROR(INDEX(Panaboard!J:J,MATCH(CONCATENATE(AZ479,"-",C479),Panaboard!Z:Z,0))),"",INDEX(Panaboard!J:J,MATCH(CONCATENATE(AZ479,"-",C479),Panaboard!Z:Z,0)))</f>
        <v/>
      </c>
      <c r="V479">
        <f>IF(PResult!BL479="",0,PResult!BL479)</f>
        <v>0</v>
      </c>
      <c r="W479">
        <f>IF(PResult!BM479="",0,PResult!BM479)</f>
        <v>0</v>
      </c>
      <c r="X479">
        <f>IF(OR(PResult!AE479="",PResult!AE479="(null)"),IF(OR(PResult!AD479="",PResult!AD479="(null)"),0,PResult!AD479),PResult!AE479)</f>
        <v>0</v>
      </c>
      <c r="Y479" t="str">
        <f>IF(OR(PResult!V479="",PResult!V479="(null)"),"",PResult!V479)</f>
        <v/>
      </c>
      <c r="Z479" t="str">
        <f>CONCATENATE(PResult!BO479,PResult!BP479)</f>
        <v/>
      </c>
      <c r="AA479" t="str">
        <f>IF(PResult!Y479="","",PResult!Y479)</f>
        <v/>
      </c>
      <c r="AB479" t="str">
        <f>IF(PResult!BQ479="","",PResult!BQ479)</f>
        <v/>
      </c>
      <c r="AC479" t="str">
        <f>IF(PResult!BR479="","",PResult!BR479)</f>
        <v/>
      </c>
      <c r="AD479" t="str">
        <f>IF(PResult!BS479="","",PResult!BS479)</f>
        <v/>
      </c>
      <c r="AE479" t="str">
        <f>IF(PResult!BN479="","",PResult!BN479)</f>
        <v/>
      </c>
      <c r="AF479" t="str">
        <f>IF(PResult!BT479="","",PResult!BT479)</f>
        <v/>
      </c>
      <c r="AG479" t="str">
        <f>IF(PResult!BU479="","",PResult!BU479)</f>
        <v/>
      </c>
      <c r="AH479" t="str">
        <f>IF(PResult!BV479="","",PResult!BV479)</f>
        <v/>
      </c>
      <c r="AI479" t="str">
        <f>TEXT(IF(ISERROR(INDEX(Panaboard!L:L,MATCH(CONCATENATE(AZ479,"-",C479),Panaboard!Z:Z,0))),"",INDEX(Panaboard!L:L,MATCH(CONCATENATE(AZ479,"-",C479),Panaboard!Z:Z,0))),"HH:MM")</f>
        <v/>
      </c>
      <c r="AJ479" t="str">
        <f>TEXT(IF(ISERROR(INDEX(Panaboard!M:M,MATCH(CONCATENATE(AZ479,"-",C479),Panaboard!Z:Z,0))),"",INDEX(Panaboard!M:M,MATCH(CONCATENATE(AZ479,"-",C479),Panaboard!Z:Z,0))),"HH:MM")</f>
        <v/>
      </c>
      <c r="AK479" t="str">
        <f>IF(PResult!BY479="","",PResult!BY479)</f>
        <v/>
      </c>
      <c r="AL479">
        <f>IF(PResult!P479="",0,PResult!P479)</f>
        <v>0</v>
      </c>
      <c r="AM479" t="str">
        <f>IF(ISERROR(INDEX(Panaboard!N:N,MATCH(CONCATENATE(AZ479,"-",C479),Panaboard!Z:Z,0))),"",INDEX(Panaboard!N:N,MATCH(CONCATENATE(AZ479,"-",C479),Panaboard!Z:Z,0)))</f>
        <v/>
      </c>
      <c r="AN479" t="str">
        <f>IF(ISERROR(INDEX(Panaboard!O:O,MATCH(CONCATENATE(AZ479,"-",C479),Panaboard!Z:Z,0))),"",INDEX(Panaboard!O:O,MATCH(CONCATENATE(AZ479,"-",C479),Panaboard!Z:Z,0)))</f>
        <v/>
      </c>
      <c r="AO479" t="str">
        <f>IF(ISERROR(INDEX(Panaboard!P:P,MATCH(CONCATENATE(AZ479,"-",C479),Panaboard!Z:Z,0))),"",INDEX(Panaboard!P:P,MATCH(CONCATENATE(AZ479,"-",C479),Panaboard!Z:Z,0)))</f>
        <v/>
      </c>
      <c r="AP479" t="str">
        <f>IF(ISERROR(INDEX(Panaboard!Q:Q,MATCH(CONCATENATE(AZ479,"-",C479),Panaboard!Z:Z,0))),"",INDEX(Panaboard!Q:Q,MATCH(CONCATENATE(AZ479,"-",C479),Panaboard!Z:Z,0)))</f>
        <v/>
      </c>
      <c r="AR479" t="str">
        <f>IF(PResult!BW479="","",PResult!BW479)</f>
        <v/>
      </c>
      <c r="AS479" t="str">
        <f>IF(PResult!BX479="","",PResult!BX479)</f>
        <v/>
      </c>
      <c r="AT479" t="str">
        <f>IF(ISERROR(INDEX(Panaboard!K:K,MATCH(CONCATENATE(AZ479,"-",C479),Panaboard!Z:Z,0))),"",INDEX(Panaboard!K:K,MATCH(CONCATENATE(AZ479,"-",C479),Panaboard!Z:Z,0)))</f>
        <v/>
      </c>
      <c r="AU479" t="str">
        <f>IF(ISERROR(INDEX(Panaboard!U:U,MATCH(CONCATENATE(AZ479,"-",C479),Panaboard!Z:Z,0))),"",INDEX(Panaboard!U:U,MATCH(CONCATENATE(AZ479,"-",C479),Panaboard!Z:Z,0)))</f>
        <v/>
      </c>
      <c r="AV479" t="str">
        <f>IF(ISERROR(INDEX(Panaboard!W:W,MATCH(CONCATENATE(AZ479,"-",C479),Panaboard!Z:Z,0))),"",INDEX(Panaboard!W:W,MATCH(CONCATENATE(AZ479,"-",C479),Panaboard!Z:Z,0)))</f>
        <v/>
      </c>
      <c r="AW479" t="str">
        <f>IF(ISERROR(INDEX(Panaboard!X:X,MATCH(CONCATENATE(AZ479,"-",C479),Panaboard!Z:Z,0))),"",INDEX(Panaboard!X:X,MATCH(CONCATENATE(AZ479,"-",C479),Panaboard!Z:Z,0)))</f>
        <v/>
      </c>
      <c r="AX479" t="str">
        <f>IF(ISERROR(INDEX(Panaboard!AA:AA,MATCH(CONCATENATE(AZ479,"-",C479),Panaboard!Z:Z,0))),"",INDEX(Panaboard!AA:AA,MATCH(CONCATENATE(AZ479,"-",C479),Panaboard!Z:Z,0)))</f>
        <v/>
      </c>
      <c r="AY479" t="str">
        <f>IF(ISERROR(INDEX(Panaboard!AB:AB,MATCH(CONCATENATE(AZ479,"-",C479),Panaboard!Z:Z,0))),"",INDEX(Panaboard!AB:AB,MATCH(CONCATENATE(AZ479,"-",C479),Panaboard!Z:Z,0)))</f>
        <v/>
      </c>
      <c r="AZ479" t="str">
        <f t="shared" si="60"/>
        <v/>
      </c>
      <c r="BA479" t="str">
        <f>IF(ISERROR(INDEX(Panaboard!E:E,MATCH(CONCATENATE(AZ479,"-",C479),Panaboard!Z:Z,0))),"",INDEX(Panaboard!E:E,MATCH(CONCATENATE(AZ479,"-",C479),Panaboard!Z:Z,0)))</f>
        <v/>
      </c>
      <c r="BB479" t="str">
        <f>IF(ISERROR(INDEX(Panaboard!AC:AC,MATCH(CONCATENATE(AZ479,"-",C479),Panaboard!Z:Z,0))),"",INDEX(Panaboard!AC:AC,MATCH(CONCATENATE(AZ479,"-",C479),Panaboard!Z:Z,0)))</f>
        <v/>
      </c>
      <c r="BC479" t="str">
        <f t="shared" si="61"/>
        <v/>
      </c>
      <c r="BD479" t="str">
        <f t="shared" si="62"/>
        <v/>
      </c>
      <c r="BE479" t="str">
        <f t="shared" si="63"/>
        <v>xx0x0</v>
      </c>
      <c r="BF479" t="str">
        <f>IF(ISERROR(INDEX(CuttingList!F:F,MATCH(CONCATENATE(A479,"-",C479),CuttingList!E:E,0))),"",INDEX(CuttingList!F:F,MATCH(CONCATENATE(A479,"-",C479),CuttingList!E:E,0)))</f>
        <v/>
      </c>
    </row>
    <row r="480" spans="1:58" x14ac:dyDescent="0.25">
      <c r="A480" t="str">
        <f>IF(PResult!BJ480="","",PResult!BJ480)</f>
        <v/>
      </c>
      <c r="B480" t="str">
        <f>IF(PResult!E480="","",PResult!E480)</f>
        <v/>
      </c>
      <c r="C480" t="str">
        <f>IF(PResult!BZ480="","",PResult!BZ480)</f>
        <v/>
      </c>
      <c r="D480" t="str">
        <f>IF(ISERROR(INDEX(Panaboard!B:B,MATCH(CONCATENATE(AZ480,"-",C480),Panaboard!Z:Z,0))),"",TRIM(INDEX(Panaboard!B:B,MATCH(CONCATENATE(AZ480,"-",C480),Panaboard!Z:Z,0))))</f>
        <v/>
      </c>
      <c r="E480" t="str">
        <f t="shared" si="59"/>
        <v>xx0x0</v>
      </c>
      <c r="F480" t="str">
        <f>IF(PResult!U480="","",UPPER(TRIM(PResult!U480)))</f>
        <v/>
      </c>
      <c r="G480">
        <f>IF(OR(PResult!O480="",PResult!O480="(null)"),0,PResult!O480)</f>
        <v>0</v>
      </c>
      <c r="H480" t="str">
        <f>IF(ISERROR(INDEX(Panaboard!G:G,MATCH(CONCATENATE(AZ480,"-",C480),Panaboard!Z:Z,0))),"",INDEX(Panaboard!G:G,MATCH(CONCATENATE(AZ480,"-",C480),Panaboard!Z:Z,0)))</f>
        <v/>
      </c>
      <c r="I480" t="str">
        <f>IF(PResult!J480="","",PResult!J480)</f>
        <v/>
      </c>
      <c r="J480" t="str">
        <f>IF(PResult!K480="","",PResult!K480)</f>
        <v/>
      </c>
      <c r="K480">
        <f>IF(OR(PResult!L480="(null)",PResult!L480=""),0,PResult!L480)</f>
        <v>0</v>
      </c>
      <c r="L480">
        <f>IF(OR(PResult!M480="(null)",PResult!M480=""),0,PResult!M480)</f>
        <v>0</v>
      </c>
      <c r="M480">
        <f t="shared" si="56"/>
        <v>0</v>
      </c>
      <c r="N480" t="str">
        <f>TEXT(IF(ISERROR(INDEX(Panaboard!H:H,MATCH(CONCATENATE(AZ480,"-",C480),Panaboard!Z:Z,0))),"",INDEX(Panaboard!H:H,MATCH(CONCATENATE(AZ480,"-",C480),Panaboard!Z:Z,0))),"HH:MM")</f>
        <v/>
      </c>
      <c r="O480" t="str">
        <f>TEXT(IF(ISERROR(INDEX(Panaboard!I:I,MATCH(CONCATENATE(AZ480,"-",C480),Panaboard!Z:Z,0))),"",INDEX(Panaboard!I:I,MATCH(CONCATENATE(AZ480,"-",C480),Panaboard!Z:Z,0))),"HH:MM")</f>
        <v/>
      </c>
      <c r="P480" t="str">
        <f t="shared" si="57"/>
        <v/>
      </c>
      <c r="Q480" t="str">
        <f>IF(ISERROR(INDEX(Panaboard!S:S,MATCH(CONCATENATE(AZ480,"-",C480),Panaboard!Z:Z,0))),"",INDEX(Panaboard!S:S,MATCH(CONCATENATE(AZ480,"-",C480),Panaboard!Z:Z,0)))</f>
        <v/>
      </c>
      <c r="R480" t="str">
        <f>IF(ISERROR(INDEX(Panaboard!F:F,MATCH(CONCATENATE(AZ480,"-",C480),Panaboard!Z:Z,0))),"",INDEX(Panaboard!F:F,MATCH(CONCATENATE(AZ480,"-",C480),Panaboard!Z:Z,0)))</f>
        <v/>
      </c>
      <c r="S480" t="str">
        <f t="shared" si="58"/>
        <v/>
      </c>
      <c r="T480" t="str">
        <f>IF(ISERROR(INDEX(Panaboard!D:D,MATCH(CONCATENATE(AZ480,"-",C480),Panaboard!Z:Z,0))),"",INDEX(Panaboard!D:D,MATCH(CONCATENATE(AZ480,"-",C480),Panaboard!Z:Z,0)))</f>
        <v/>
      </c>
      <c r="U480" t="str">
        <f>IF(ISERROR(INDEX(Panaboard!J:J,MATCH(CONCATENATE(AZ480,"-",C480),Panaboard!Z:Z,0))),"",INDEX(Panaboard!J:J,MATCH(CONCATENATE(AZ480,"-",C480),Panaboard!Z:Z,0)))</f>
        <v/>
      </c>
      <c r="V480">
        <f>IF(PResult!BL480="",0,PResult!BL480)</f>
        <v>0</v>
      </c>
      <c r="W480">
        <f>IF(PResult!BM480="",0,PResult!BM480)</f>
        <v>0</v>
      </c>
      <c r="X480">
        <f>IF(OR(PResult!AE480="",PResult!AE480="(null)"),IF(OR(PResult!AD480="",PResult!AD480="(null)"),0,PResult!AD480),PResult!AE480)</f>
        <v>0</v>
      </c>
      <c r="Y480" t="str">
        <f>IF(OR(PResult!V480="",PResult!V480="(null)"),"",PResult!V480)</f>
        <v/>
      </c>
      <c r="Z480" t="str">
        <f>CONCATENATE(PResult!BO480,PResult!BP480)</f>
        <v/>
      </c>
      <c r="AA480" t="str">
        <f>IF(PResult!Y480="","",PResult!Y480)</f>
        <v/>
      </c>
      <c r="AB480" t="str">
        <f>IF(PResult!BQ480="","",PResult!BQ480)</f>
        <v/>
      </c>
      <c r="AC480" t="str">
        <f>IF(PResult!BR480="","",PResult!BR480)</f>
        <v/>
      </c>
      <c r="AD480" t="str">
        <f>IF(PResult!BS480="","",PResult!BS480)</f>
        <v/>
      </c>
      <c r="AE480" t="str">
        <f>IF(PResult!BN480="","",PResult!BN480)</f>
        <v/>
      </c>
      <c r="AF480" t="str">
        <f>IF(PResult!BT480="","",PResult!BT480)</f>
        <v/>
      </c>
      <c r="AG480" t="str">
        <f>IF(PResult!BU480="","",PResult!BU480)</f>
        <v/>
      </c>
      <c r="AH480" t="str">
        <f>IF(PResult!BV480="","",PResult!BV480)</f>
        <v/>
      </c>
      <c r="AI480" t="str">
        <f>TEXT(IF(ISERROR(INDEX(Panaboard!L:L,MATCH(CONCATENATE(AZ480,"-",C480),Panaboard!Z:Z,0))),"",INDEX(Panaboard!L:L,MATCH(CONCATENATE(AZ480,"-",C480),Panaboard!Z:Z,0))),"HH:MM")</f>
        <v/>
      </c>
      <c r="AJ480" t="str">
        <f>TEXT(IF(ISERROR(INDEX(Panaboard!M:M,MATCH(CONCATENATE(AZ480,"-",C480),Panaboard!Z:Z,0))),"",INDEX(Panaboard!M:M,MATCH(CONCATENATE(AZ480,"-",C480),Panaboard!Z:Z,0))),"HH:MM")</f>
        <v/>
      </c>
      <c r="AK480" t="str">
        <f>IF(PResult!BY480="","",PResult!BY480)</f>
        <v/>
      </c>
      <c r="AL480">
        <f>IF(PResult!P480="",0,PResult!P480)</f>
        <v>0</v>
      </c>
      <c r="AM480" t="str">
        <f>IF(ISERROR(INDEX(Panaboard!N:N,MATCH(CONCATENATE(AZ480,"-",C480),Panaboard!Z:Z,0))),"",INDEX(Panaboard!N:N,MATCH(CONCATENATE(AZ480,"-",C480),Panaboard!Z:Z,0)))</f>
        <v/>
      </c>
      <c r="AN480" t="str">
        <f>IF(ISERROR(INDEX(Panaboard!O:O,MATCH(CONCATENATE(AZ480,"-",C480),Panaboard!Z:Z,0))),"",INDEX(Panaboard!O:O,MATCH(CONCATENATE(AZ480,"-",C480),Panaboard!Z:Z,0)))</f>
        <v/>
      </c>
      <c r="AO480" t="str">
        <f>IF(ISERROR(INDEX(Panaboard!P:P,MATCH(CONCATENATE(AZ480,"-",C480),Panaboard!Z:Z,0))),"",INDEX(Panaboard!P:P,MATCH(CONCATENATE(AZ480,"-",C480),Panaboard!Z:Z,0)))</f>
        <v/>
      </c>
      <c r="AP480" t="str">
        <f>IF(ISERROR(INDEX(Panaboard!Q:Q,MATCH(CONCATENATE(AZ480,"-",C480),Panaboard!Z:Z,0))),"",INDEX(Panaboard!Q:Q,MATCH(CONCATENATE(AZ480,"-",C480),Panaboard!Z:Z,0)))</f>
        <v/>
      </c>
      <c r="AR480" t="str">
        <f>IF(PResult!BW480="","",PResult!BW480)</f>
        <v/>
      </c>
      <c r="AS480" t="str">
        <f>IF(PResult!BX480="","",PResult!BX480)</f>
        <v/>
      </c>
      <c r="AT480" t="str">
        <f>IF(ISERROR(INDEX(Panaboard!K:K,MATCH(CONCATENATE(AZ480,"-",C480),Panaboard!Z:Z,0))),"",INDEX(Panaboard!K:K,MATCH(CONCATENATE(AZ480,"-",C480),Panaboard!Z:Z,0)))</f>
        <v/>
      </c>
      <c r="AU480" t="str">
        <f>IF(ISERROR(INDEX(Panaboard!U:U,MATCH(CONCATENATE(AZ480,"-",C480),Panaboard!Z:Z,0))),"",INDEX(Panaboard!U:U,MATCH(CONCATENATE(AZ480,"-",C480),Panaboard!Z:Z,0)))</f>
        <v/>
      </c>
      <c r="AV480" t="str">
        <f>IF(ISERROR(INDEX(Panaboard!W:W,MATCH(CONCATENATE(AZ480,"-",C480),Panaboard!Z:Z,0))),"",INDEX(Panaboard!W:W,MATCH(CONCATENATE(AZ480,"-",C480),Panaboard!Z:Z,0)))</f>
        <v/>
      </c>
      <c r="AW480" t="str">
        <f>IF(ISERROR(INDEX(Panaboard!X:X,MATCH(CONCATENATE(AZ480,"-",C480),Panaboard!Z:Z,0))),"",INDEX(Panaboard!X:X,MATCH(CONCATENATE(AZ480,"-",C480),Panaboard!Z:Z,0)))</f>
        <v/>
      </c>
      <c r="AX480" t="str">
        <f>IF(ISERROR(INDEX(Panaboard!AA:AA,MATCH(CONCATENATE(AZ480,"-",C480),Panaboard!Z:Z,0))),"",INDEX(Panaboard!AA:AA,MATCH(CONCATENATE(AZ480,"-",C480),Panaboard!Z:Z,0)))</f>
        <v/>
      </c>
      <c r="AY480" t="str">
        <f>IF(ISERROR(INDEX(Panaboard!AB:AB,MATCH(CONCATENATE(AZ480,"-",C480),Panaboard!Z:Z,0))),"",INDEX(Panaboard!AB:AB,MATCH(CONCATENATE(AZ480,"-",C480),Panaboard!Z:Z,0)))</f>
        <v/>
      </c>
      <c r="AZ480" t="str">
        <f t="shared" si="60"/>
        <v/>
      </c>
      <c r="BA480" t="str">
        <f>IF(ISERROR(INDEX(Panaboard!E:E,MATCH(CONCATENATE(AZ480,"-",C480),Panaboard!Z:Z,0))),"",INDEX(Panaboard!E:E,MATCH(CONCATENATE(AZ480,"-",C480),Panaboard!Z:Z,0)))</f>
        <v/>
      </c>
      <c r="BB480" t="str">
        <f>IF(ISERROR(INDEX(Panaboard!AC:AC,MATCH(CONCATENATE(AZ480,"-",C480),Panaboard!Z:Z,0))),"",INDEX(Panaboard!AC:AC,MATCH(CONCATENATE(AZ480,"-",C480),Panaboard!Z:Z,0)))</f>
        <v/>
      </c>
      <c r="BC480" t="str">
        <f t="shared" si="61"/>
        <v/>
      </c>
      <c r="BD480" t="str">
        <f t="shared" si="62"/>
        <v/>
      </c>
      <c r="BE480" t="str">
        <f t="shared" si="63"/>
        <v>xx0x0</v>
      </c>
      <c r="BF480" t="str">
        <f>IF(ISERROR(INDEX(CuttingList!F:F,MATCH(CONCATENATE(A480,"-",C480),CuttingList!E:E,0))),"",INDEX(CuttingList!F:F,MATCH(CONCATENATE(A480,"-",C480),CuttingList!E:E,0)))</f>
        <v/>
      </c>
    </row>
    <row r="481" spans="1:58" x14ac:dyDescent="0.25">
      <c r="A481" t="str">
        <f>IF(PResult!BJ481="","",PResult!BJ481)</f>
        <v/>
      </c>
      <c r="B481" t="str">
        <f>IF(PResult!E481="","",PResult!E481)</f>
        <v/>
      </c>
      <c r="C481" t="str">
        <f>IF(PResult!BZ481="","",PResult!BZ481)</f>
        <v/>
      </c>
      <c r="D481" t="str">
        <f>IF(ISERROR(INDEX(Panaboard!B:B,MATCH(CONCATENATE(AZ481,"-",C481),Panaboard!Z:Z,0))),"",TRIM(INDEX(Panaboard!B:B,MATCH(CONCATENATE(AZ481,"-",C481),Panaboard!Z:Z,0))))</f>
        <v/>
      </c>
      <c r="E481" t="str">
        <f t="shared" si="59"/>
        <v>xx0x0</v>
      </c>
      <c r="F481" t="str">
        <f>IF(PResult!U481="","",UPPER(TRIM(PResult!U481)))</f>
        <v/>
      </c>
      <c r="G481">
        <f>IF(OR(PResult!O481="",PResult!O481="(null)"),0,PResult!O481)</f>
        <v>0</v>
      </c>
      <c r="H481" t="str">
        <f>IF(ISERROR(INDEX(Panaboard!G:G,MATCH(CONCATENATE(AZ481,"-",C481),Panaboard!Z:Z,0))),"",INDEX(Panaboard!G:G,MATCH(CONCATENATE(AZ481,"-",C481),Panaboard!Z:Z,0)))</f>
        <v/>
      </c>
      <c r="I481" t="str">
        <f>IF(PResult!J481="","",PResult!J481)</f>
        <v/>
      </c>
      <c r="J481" t="str">
        <f>IF(PResult!K481="","",PResult!K481)</f>
        <v/>
      </c>
      <c r="K481">
        <f>IF(OR(PResult!L481="(null)",PResult!L481=""),0,PResult!L481)</f>
        <v>0</v>
      </c>
      <c r="L481">
        <f>IF(OR(PResult!M481="(null)",PResult!M481=""),0,PResult!M481)</f>
        <v>0</v>
      </c>
      <c r="M481">
        <f t="shared" si="56"/>
        <v>0</v>
      </c>
      <c r="N481" t="str">
        <f>TEXT(IF(ISERROR(INDEX(Panaboard!H:H,MATCH(CONCATENATE(AZ481,"-",C481),Panaboard!Z:Z,0))),"",INDEX(Panaboard!H:H,MATCH(CONCATENATE(AZ481,"-",C481),Panaboard!Z:Z,0))),"HH:MM")</f>
        <v/>
      </c>
      <c r="O481" t="str">
        <f>TEXT(IF(ISERROR(INDEX(Panaboard!I:I,MATCH(CONCATENATE(AZ481,"-",C481),Panaboard!Z:Z,0))),"",INDEX(Panaboard!I:I,MATCH(CONCATENATE(AZ481,"-",C481),Panaboard!Z:Z,0))),"HH:MM")</f>
        <v/>
      </c>
      <c r="P481" t="str">
        <f t="shared" si="57"/>
        <v/>
      </c>
      <c r="Q481" t="str">
        <f>IF(ISERROR(INDEX(Panaboard!S:S,MATCH(CONCATENATE(AZ481,"-",C481),Panaboard!Z:Z,0))),"",INDEX(Panaboard!S:S,MATCH(CONCATENATE(AZ481,"-",C481),Panaboard!Z:Z,0)))</f>
        <v/>
      </c>
      <c r="R481" t="str">
        <f>IF(ISERROR(INDEX(Panaboard!F:F,MATCH(CONCATENATE(AZ481,"-",C481),Panaboard!Z:Z,0))),"",INDEX(Panaboard!F:F,MATCH(CONCATENATE(AZ481,"-",C481),Panaboard!Z:Z,0)))</f>
        <v/>
      </c>
      <c r="S481" t="str">
        <f t="shared" si="58"/>
        <v/>
      </c>
      <c r="T481" t="str">
        <f>IF(ISERROR(INDEX(Panaboard!D:D,MATCH(CONCATENATE(AZ481,"-",C481),Panaboard!Z:Z,0))),"",INDEX(Panaboard!D:D,MATCH(CONCATENATE(AZ481,"-",C481),Panaboard!Z:Z,0)))</f>
        <v/>
      </c>
      <c r="U481" t="str">
        <f>IF(ISERROR(INDEX(Panaboard!J:J,MATCH(CONCATENATE(AZ481,"-",C481),Panaboard!Z:Z,0))),"",INDEX(Panaboard!J:J,MATCH(CONCATENATE(AZ481,"-",C481),Panaboard!Z:Z,0)))</f>
        <v/>
      </c>
      <c r="V481">
        <f>IF(PResult!BL481="",0,PResult!BL481)</f>
        <v>0</v>
      </c>
      <c r="W481">
        <f>IF(PResult!BM481="",0,PResult!BM481)</f>
        <v>0</v>
      </c>
      <c r="X481">
        <f>IF(OR(PResult!AE481="",PResult!AE481="(null)"),IF(OR(PResult!AD481="",PResult!AD481="(null)"),0,PResult!AD481),PResult!AE481)</f>
        <v>0</v>
      </c>
      <c r="Y481" t="str">
        <f>IF(OR(PResult!V481="",PResult!V481="(null)"),"",PResult!V481)</f>
        <v/>
      </c>
      <c r="Z481" t="str">
        <f>CONCATENATE(PResult!BO481,PResult!BP481)</f>
        <v/>
      </c>
      <c r="AA481" t="str">
        <f>IF(PResult!Y481="","",PResult!Y481)</f>
        <v/>
      </c>
      <c r="AB481" t="str">
        <f>IF(PResult!BQ481="","",PResult!BQ481)</f>
        <v/>
      </c>
      <c r="AC481" t="str">
        <f>IF(PResult!BR481="","",PResult!BR481)</f>
        <v/>
      </c>
      <c r="AD481" t="str">
        <f>IF(PResult!BS481="","",PResult!BS481)</f>
        <v/>
      </c>
      <c r="AE481" t="str">
        <f>IF(PResult!BN481="","",PResult!BN481)</f>
        <v/>
      </c>
      <c r="AF481" t="str">
        <f>IF(PResult!BT481="","",PResult!BT481)</f>
        <v/>
      </c>
      <c r="AG481" t="str">
        <f>IF(PResult!BU481="","",PResult!BU481)</f>
        <v/>
      </c>
      <c r="AH481" t="str">
        <f>IF(PResult!BV481="","",PResult!BV481)</f>
        <v/>
      </c>
      <c r="AI481" t="str">
        <f>TEXT(IF(ISERROR(INDEX(Panaboard!L:L,MATCH(CONCATENATE(AZ481,"-",C481),Panaboard!Z:Z,0))),"",INDEX(Panaboard!L:L,MATCH(CONCATENATE(AZ481,"-",C481),Panaboard!Z:Z,0))),"HH:MM")</f>
        <v/>
      </c>
      <c r="AJ481" t="str">
        <f>TEXT(IF(ISERROR(INDEX(Panaboard!M:M,MATCH(CONCATENATE(AZ481,"-",C481),Panaboard!Z:Z,0))),"",INDEX(Panaboard!M:M,MATCH(CONCATENATE(AZ481,"-",C481),Panaboard!Z:Z,0))),"HH:MM")</f>
        <v/>
      </c>
      <c r="AK481" t="str">
        <f>IF(PResult!BY481="","",PResult!BY481)</f>
        <v/>
      </c>
      <c r="AL481">
        <f>IF(PResult!P481="",0,PResult!P481)</f>
        <v>0</v>
      </c>
      <c r="AM481" t="str">
        <f>IF(ISERROR(INDEX(Panaboard!N:N,MATCH(CONCATENATE(AZ481,"-",C481),Panaboard!Z:Z,0))),"",INDEX(Panaboard!N:N,MATCH(CONCATENATE(AZ481,"-",C481),Panaboard!Z:Z,0)))</f>
        <v/>
      </c>
      <c r="AN481" t="str">
        <f>IF(ISERROR(INDEX(Panaboard!O:O,MATCH(CONCATENATE(AZ481,"-",C481),Panaboard!Z:Z,0))),"",INDEX(Panaboard!O:O,MATCH(CONCATENATE(AZ481,"-",C481),Panaboard!Z:Z,0)))</f>
        <v/>
      </c>
      <c r="AO481" t="str">
        <f>IF(ISERROR(INDEX(Panaboard!P:P,MATCH(CONCATENATE(AZ481,"-",C481),Panaboard!Z:Z,0))),"",INDEX(Panaboard!P:P,MATCH(CONCATENATE(AZ481,"-",C481),Panaboard!Z:Z,0)))</f>
        <v/>
      </c>
      <c r="AP481" t="str">
        <f>IF(ISERROR(INDEX(Panaboard!Q:Q,MATCH(CONCATENATE(AZ481,"-",C481),Panaboard!Z:Z,0))),"",INDEX(Panaboard!Q:Q,MATCH(CONCATENATE(AZ481,"-",C481),Panaboard!Z:Z,0)))</f>
        <v/>
      </c>
      <c r="AR481" t="str">
        <f>IF(PResult!BW481="","",PResult!BW481)</f>
        <v/>
      </c>
      <c r="AS481" t="str">
        <f>IF(PResult!BX481="","",PResult!BX481)</f>
        <v/>
      </c>
      <c r="AT481" t="str">
        <f>IF(ISERROR(INDEX(Panaboard!K:K,MATCH(CONCATENATE(AZ481,"-",C481),Panaboard!Z:Z,0))),"",INDEX(Panaboard!K:K,MATCH(CONCATENATE(AZ481,"-",C481),Panaboard!Z:Z,0)))</f>
        <v/>
      </c>
      <c r="AU481" t="str">
        <f>IF(ISERROR(INDEX(Panaboard!U:U,MATCH(CONCATENATE(AZ481,"-",C481),Panaboard!Z:Z,0))),"",INDEX(Panaboard!U:U,MATCH(CONCATENATE(AZ481,"-",C481),Panaboard!Z:Z,0)))</f>
        <v/>
      </c>
      <c r="AV481" t="str">
        <f>IF(ISERROR(INDEX(Panaboard!W:W,MATCH(CONCATENATE(AZ481,"-",C481),Panaboard!Z:Z,0))),"",INDEX(Panaboard!W:W,MATCH(CONCATENATE(AZ481,"-",C481),Panaboard!Z:Z,0)))</f>
        <v/>
      </c>
      <c r="AW481" t="str">
        <f>IF(ISERROR(INDEX(Panaboard!X:X,MATCH(CONCATENATE(AZ481,"-",C481),Panaboard!Z:Z,0))),"",INDEX(Panaboard!X:X,MATCH(CONCATENATE(AZ481,"-",C481),Panaboard!Z:Z,0)))</f>
        <v/>
      </c>
      <c r="AX481" t="str">
        <f>IF(ISERROR(INDEX(Panaboard!AA:AA,MATCH(CONCATENATE(AZ481,"-",C481),Panaboard!Z:Z,0))),"",INDEX(Panaboard!AA:AA,MATCH(CONCATENATE(AZ481,"-",C481),Panaboard!Z:Z,0)))</f>
        <v/>
      </c>
      <c r="AY481" t="str">
        <f>IF(ISERROR(INDEX(Panaboard!AB:AB,MATCH(CONCATENATE(AZ481,"-",C481),Panaboard!Z:Z,0))),"",INDEX(Panaboard!AB:AB,MATCH(CONCATENATE(AZ481,"-",C481),Panaboard!Z:Z,0)))</f>
        <v/>
      </c>
      <c r="AZ481" t="str">
        <f t="shared" si="60"/>
        <v/>
      </c>
      <c r="BA481" t="str">
        <f>IF(ISERROR(INDEX(Panaboard!E:E,MATCH(CONCATENATE(AZ481,"-",C481),Panaboard!Z:Z,0))),"",INDEX(Panaboard!E:E,MATCH(CONCATENATE(AZ481,"-",C481),Panaboard!Z:Z,0)))</f>
        <v/>
      </c>
      <c r="BB481" t="str">
        <f>IF(ISERROR(INDEX(Panaboard!AC:AC,MATCH(CONCATENATE(AZ481,"-",C481),Panaboard!Z:Z,0))),"",INDEX(Panaboard!AC:AC,MATCH(CONCATENATE(AZ481,"-",C481),Panaboard!Z:Z,0)))</f>
        <v/>
      </c>
      <c r="BC481" t="str">
        <f t="shared" si="61"/>
        <v/>
      </c>
      <c r="BD481" t="str">
        <f t="shared" si="62"/>
        <v/>
      </c>
      <c r="BE481" t="str">
        <f t="shared" si="63"/>
        <v>xx0x0</v>
      </c>
      <c r="BF481" t="str">
        <f>IF(ISERROR(INDEX(CuttingList!F:F,MATCH(CONCATENATE(A481,"-",C481),CuttingList!E:E,0))),"",INDEX(CuttingList!F:F,MATCH(CONCATENATE(A481,"-",C481),CuttingList!E:E,0)))</f>
        <v/>
      </c>
    </row>
    <row r="482" spans="1:58" x14ac:dyDescent="0.25">
      <c r="A482" t="str">
        <f>IF(PResult!BJ482="","",PResult!BJ482)</f>
        <v/>
      </c>
      <c r="B482" t="str">
        <f>IF(PResult!E482="","",PResult!E482)</f>
        <v/>
      </c>
      <c r="C482" t="str">
        <f>IF(PResult!BZ482="","",PResult!BZ482)</f>
        <v/>
      </c>
      <c r="D482" t="str">
        <f>IF(ISERROR(INDEX(Panaboard!B:B,MATCH(CONCATENATE(AZ482,"-",C482),Panaboard!Z:Z,0))),"",TRIM(INDEX(Panaboard!B:B,MATCH(CONCATENATE(AZ482,"-",C482),Panaboard!Z:Z,0))))</f>
        <v/>
      </c>
      <c r="E482" t="str">
        <f t="shared" si="59"/>
        <v>xx0x0</v>
      </c>
      <c r="F482" t="str">
        <f>IF(PResult!U482="","",UPPER(TRIM(PResult!U482)))</f>
        <v/>
      </c>
      <c r="G482">
        <f>IF(OR(PResult!O482="",PResult!O482="(null)"),0,PResult!O482)</f>
        <v>0</v>
      </c>
      <c r="H482" t="str">
        <f>IF(ISERROR(INDEX(Panaboard!G:G,MATCH(CONCATENATE(AZ482,"-",C482),Panaboard!Z:Z,0))),"",INDEX(Panaboard!G:G,MATCH(CONCATENATE(AZ482,"-",C482),Panaboard!Z:Z,0)))</f>
        <v/>
      </c>
      <c r="I482" t="str">
        <f>IF(PResult!J482="","",PResult!J482)</f>
        <v/>
      </c>
      <c r="J482" t="str">
        <f>IF(PResult!K482="","",PResult!K482)</f>
        <v/>
      </c>
      <c r="K482">
        <f>IF(OR(PResult!L482="(null)",PResult!L482=""),0,PResult!L482)</f>
        <v>0</v>
      </c>
      <c r="L482">
        <f>IF(OR(PResult!M482="(null)",PResult!M482=""),0,PResult!M482)</f>
        <v>0</v>
      </c>
      <c r="M482">
        <f t="shared" si="56"/>
        <v>0</v>
      </c>
      <c r="N482" t="str">
        <f>TEXT(IF(ISERROR(INDEX(Panaboard!H:H,MATCH(CONCATENATE(AZ482,"-",C482),Panaboard!Z:Z,0))),"",INDEX(Panaboard!H:H,MATCH(CONCATENATE(AZ482,"-",C482),Panaboard!Z:Z,0))),"HH:MM")</f>
        <v/>
      </c>
      <c r="O482" t="str">
        <f>TEXT(IF(ISERROR(INDEX(Panaboard!I:I,MATCH(CONCATENATE(AZ482,"-",C482),Panaboard!Z:Z,0))),"",INDEX(Panaboard!I:I,MATCH(CONCATENATE(AZ482,"-",C482),Panaboard!Z:Z,0))),"HH:MM")</f>
        <v/>
      </c>
      <c r="P482" t="str">
        <f t="shared" si="57"/>
        <v/>
      </c>
      <c r="Q482" t="str">
        <f>IF(ISERROR(INDEX(Panaboard!S:S,MATCH(CONCATENATE(AZ482,"-",C482),Panaboard!Z:Z,0))),"",INDEX(Panaboard!S:S,MATCH(CONCATENATE(AZ482,"-",C482),Panaboard!Z:Z,0)))</f>
        <v/>
      </c>
      <c r="R482" t="str">
        <f>IF(ISERROR(INDEX(Panaboard!F:F,MATCH(CONCATENATE(AZ482,"-",C482),Panaboard!Z:Z,0))),"",INDEX(Panaboard!F:F,MATCH(CONCATENATE(AZ482,"-",C482),Panaboard!Z:Z,0)))</f>
        <v/>
      </c>
      <c r="S482" t="str">
        <f t="shared" si="58"/>
        <v/>
      </c>
      <c r="T482" t="str">
        <f>IF(ISERROR(INDEX(Panaboard!D:D,MATCH(CONCATENATE(AZ482,"-",C482),Panaboard!Z:Z,0))),"",INDEX(Panaboard!D:D,MATCH(CONCATENATE(AZ482,"-",C482),Panaboard!Z:Z,0)))</f>
        <v/>
      </c>
      <c r="U482" t="str">
        <f>IF(ISERROR(INDEX(Panaboard!J:J,MATCH(CONCATENATE(AZ482,"-",C482),Panaboard!Z:Z,0))),"",INDEX(Panaboard!J:J,MATCH(CONCATENATE(AZ482,"-",C482),Panaboard!Z:Z,0)))</f>
        <v/>
      </c>
      <c r="V482">
        <f>IF(PResult!BL482="",0,PResult!BL482)</f>
        <v>0</v>
      </c>
      <c r="W482">
        <f>IF(PResult!BM482="",0,PResult!BM482)</f>
        <v>0</v>
      </c>
      <c r="X482">
        <f>IF(OR(PResult!AE482="",PResult!AE482="(null)"),IF(OR(PResult!AD482="",PResult!AD482="(null)"),0,PResult!AD482),PResult!AE482)</f>
        <v>0</v>
      </c>
      <c r="Y482" t="str">
        <f>IF(OR(PResult!V482="",PResult!V482="(null)"),"",PResult!V482)</f>
        <v/>
      </c>
      <c r="Z482" t="str">
        <f>CONCATENATE(PResult!BO482,PResult!BP482)</f>
        <v/>
      </c>
      <c r="AA482" t="str">
        <f>IF(PResult!Y482="","",PResult!Y482)</f>
        <v/>
      </c>
      <c r="AB482" t="str">
        <f>IF(PResult!BQ482="","",PResult!BQ482)</f>
        <v/>
      </c>
      <c r="AC482" t="str">
        <f>IF(PResult!BR482="","",PResult!BR482)</f>
        <v/>
      </c>
      <c r="AD482" t="str">
        <f>IF(PResult!BS482="","",PResult!BS482)</f>
        <v/>
      </c>
      <c r="AE482" t="str">
        <f>IF(PResult!BN482="","",PResult!BN482)</f>
        <v/>
      </c>
      <c r="AF482" t="str">
        <f>IF(PResult!BT482="","",PResult!BT482)</f>
        <v/>
      </c>
      <c r="AG482" t="str">
        <f>IF(PResult!BU482="","",PResult!BU482)</f>
        <v/>
      </c>
      <c r="AH482" t="str">
        <f>IF(PResult!BV482="","",PResult!BV482)</f>
        <v/>
      </c>
      <c r="AI482" t="str">
        <f>TEXT(IF(ISERROR(INDEX(Panaboard!L:L,MATCH(CONCATENATE(AZ482,"-",C482),Panaboard!Z:Z,0))),"",INDEX(Panaboard!L:L,MATCH(CONCATENATE(AZ482,"-",C482),Panaboard!Z:Z,0))),"HH:MM")</f>
        <v/>
      </c>
      <c r="AJ482" t="str">
        <f>TEXT(IF(ISERROR(INDEX(Panaboard!M:M,MATCH(CONCATENATE(AZ482,"-",C482),Panaboard!Z:Z,0))),"",INDEX(Panaboard!M:M,MATCH(CONCATENATE(AZ482,"-",C482),Panaboard!Z:Z,0))),"HH:MM")</f>
        <v/>
      </c>
      <c r="AK482" t="str">
        <f>IF(PResult!BY482="","",PResult!BY482)</f>
        <v/>
      </c>
      <c r="AL482">
        <f>IF(PResult!P482="",0,PResult!P482)</f>
        <v>0</v>
      </c>
      <c r="AM482" t="str">
        <f>IF(ISERROR(INDEX(Panaboard!N:N,MATCH(CONCATENATE(AZ482,"-",C482),Panaboard!Z:Z,0))),"",INDEX(Panaboard!N:N,MATCH(CONCATENATE(AZ482,"-",C482),Panaboard!Z:Z,0)))</f>
        <v/>
      </c>
      <c r="AN482" t="str">
        <f>IF(ISERROR(INDEX(Panaboard!O:O,MATCH(CONCATENATE(AZ482,"-",C482),Panaboard!Z:Z,0))),"",INDEX(Panaboard!O:O,MATCH(CONCATENATE(AZ482,"-",C482),Panaboard!Z:Z,0)))</f>
        <v/>
      </c>
      <c r="AO482" t="str">
        <f>IF(ISERROR(INDEX(Panaboard!P:P,MATCH(CONCATENATE(AZ482,"-",C482),Panaboard!Z:Z,0))),"",INDEX(Panaboard!P:P,MATCH(CONCATENATE(AZ482,"-",C482),Panaboard!Z:Z,0)))</f>
        <v/>
      </c>
      <c r="AP482" t="str">
        <f>IF(ISERROR(INDEX(Panaboard!Q:Q,MATCH(CONCATENATE(AZ482,"-",C482),Panaboard!Z:Z,0))),"",INDEX(Panaboard!Q:Q,MATCH(CONCATENATE(AZ482,"-",C482),Panaboard!Z:Z,0)))</f>
        <v/>
      </c>
      <c r="AR482" t="str">
        <f>IF(PResult!BW482="","",PResult!BW482)</f>
        <v/>
      </c>
      <c r="AS482" t="str">
        <f>IF(PResult!BX482="","",PResult!BX482)</f>
        <v/>
      </c>
      <c r="AT482" t="str">
        <f>IF(ISERROR(INDEX(Panaboard!K:K,MATCH(CONCATENATE(AZ482,"-",C482),Panaboard!Z:Z,0))),"",INDEX(Panaboard!K:K,MATCH(CONCATENATE(AZ482,"-",C482),Panaboard!Z:Z,0)))</f>
        <v/>
      </c>
      <c r="AU482" t="str">
        <f>IF(ISERROR(INDEX(Panaboard!U:U,MATCH(CONCATENATE(AZ482,"-",C482),Panaboard!Z:Z,0))),"",INDEX(Panaboard!U:U,MATCH(CONCATENATE(AZ482,"-",C482),Panaboard!Z:Z,0)))</f>
        <v/>
      </c>
      <c r="AV482" t="str">
        <f>IF(ISERROR(INDEX(Panaboard!W:W,MATCH(CONCATENATE(AZ482,"-",C482),Panaboard!Z:Z,0))),"",INDEX(Panaboard!W:W,MATCH(CONCATENATE(AZ482,"-",C482),Panaboard!Z:Z,0)))</f>
        <v/>
      </c>
      <c r="AW482" t="str">
        <f>IF(ISERROR(INDEX(Panaboard!X:X,MATCH(CONCATENATE(AZ482,"-",C482),Panaboard!Z:Z,0))),"",INDEX(Panaboard!X:X,MATCH(CONCATENATE(AZ482,"-",C482),Panaboard!Z:Z,0)))</f>
        <v/>
      </c>
      <c r="AX482" t="str">
        <f>IF(ISERROR(INDEX(Panaboard!AA:AA,MATCH(CONCATENATE(AZ482,"-",C482),Panaboard!Z:Z,0))),"",INDEX(Panaboard!AA:AA,MATCH(CONCATENATE(AZ482,"-",C482),Panaboard!Z:Z,0)))</f>
        <v/>
      </c>
      <c r="AY482" t="str">
        <f>IF(ISERROR(INDEX(Panaboard!AB:AB,MATCH(CONCATENATE(AZ482,"-",C482),Panaboard!Z:Z,0))),"",INDEX(Panaboard!AB:AB,MATCH(CONCATENATE(AZ482,"-",C482),Panaboard!Z:Z,0)))</f>
        <v/>
      </c>
      <c r="AZ482" t="str">
        <f t="shared" si="60"/>
        <v/>
      </c>
      <c r="BA482" t="str">
        <f>IF(ISERROR(INDEX(Panaboard!E:E,MATCH(CONCATENATE(AZ482,"-",C482),Panaboard!Z:Z,0))),"",INDEX(Panaboard!E:E,MATCH(CONCATENATE(AZ482,"-",C482),Panaboard!Z:Z,0)))</f>
        <v/>
      </c>
      <c r="BB482" t="str">
        <f>IF(ISERROR(INDEX(Panaboard!AC:AC,MATCH(CONCATENATE(AZ482,"-",C482),Panaboard!Z:Z,0))),"",INDEX(Panaboard!AC:AC,MATCH(CONCATENATE(AZ482,"-",C482),Panaboard!Z:Z,0)))</f>
        <v/>
      </c>
      <c r="BC482" t="str">
        <f t="shared" si="61"/>
        <v/>
      </c>
      <c r="BD482" t="str">
        <f t="shared" si="62"/>
        <v/>
      </c>
      <c r="BE482" t="str">
        <f t="shared" si="63"/>
        <v>xx0x0</v>
      </c>
      <c r="BF482" t="str">
        <f>IF(ISERROR(INDEX(CuttingList!F:F,MATCH(CONCATENATE(A482,"-",C482),CuttingList!E:E,0))),"",INDEX(CuttingList!F:F,MATCH(CONCATENATE(A482,"-",C482),CuttingList!E:E,0)))</f>
        <v/>
      </c>
    </row>
    <row r="483" spans="1:58" x14ac:dyDescent="0.25">
      <c r="A483" t="str">
        <f>IF(PResult!BJ483="","",PResult!BJ483)</f>
        <v/>
      </c>
      <c r="B483" t="str">
        <f>IF(PResult!E483="","",PResult!E483)</f>
        <v/>
      </c>
      <c r="C483" t="str">
        <f>IF(PResult!BZ483="","",PResult!BZ483)</f>
        <v/>
      </c>
      <c r="D483" t="str">
        <f>IF(ISERROR(INDEX(Panaboard!B:B,MATCH(CONCATENATE(AZ483,"-",C483),Panaboard!Z:Z,0))),"",TRIM(INDEX(Panaboard!B:B,MATCH(CONCATENATE(AZ483,"-",C483),Panaboard!Z:Z,0))))</f>
        <v/>
      </c>
      <c r="E483" t="str">
        <f t="shared" si="59"/>
        <v>xx0x0</v>
      </c>
      <c r="F483" t="str">
        <f>IF(PResult!U483="","",UPPER(TRIM(PResult!U483)))</f>
        <v/>
      </c>
      <c r="G483">
        <f>IF(OR(PResult!O483="",PResult!O483="(null)"),0,PResult!O483)</f>
        <v>0</v>
      </c>
      <c r="H483" t="str">
        <f>IF(ISERROR(INDEX(Panaboard!G:G,MATCH(CONCATENATE(AZ483,"-",C483),Panaboard!Z:Z,0))),"",INDEX(Panaboard!G:G,MATCH(CONCATENATE(AZ483,"-",C483),Panaboard!Z:Z,0)))</f>
        <v/>
      </c>
      <c r="I483" t="str">
        <f>IF(PResult!J483="","",PResult!J483)</f>
        <v/>
      </c>
      <c r="J483" t="str">
        <f>IF(PResult!K483="","",PResult!K483)</f>
        <v/>
      </c>
      <c r="K483">
        <f>IF(OR(PResult!L483="(null)",PResult!L483=""),0,PResult!L483)</f>
        <v>0</v>
      </c>
      <c r="L483">
        <f>IF(OR(PResult!M483="(null)",PResult!M483=""),0,PResult!M483)</f>
        <v>0</v>
      </c>
      <c r="M483">
        <f t="shared" si="56"/>
        <v>0</v>
      </c>
      <c r="N483" t="str">
        <f>TEXT(IF(ISERROR(INDEX(Panaboard!H:H,MATCH(CONCATENATE(AZ483,"-",C483),Panaboard!Z:Z,0))),"",INDEX(Panaboard!H:H,MATCH(CONCATENATE(AZ483,"-",C483),Panaboard!Z:Z,0))),"HH:MM")</f>
        <v/>
      </c>
      <c r="O483" t="str">
        <f>TEXT(IF(ISERROR(INDEX(Panaboard!I:I,MATCH(CONCATENATE(AZ483,"-",C483),Panaboard!Z:Z,0))),"",INDEX(Panaboard!I:I,MATCH(CONCATENATE(AZ483,"-",C483),Panaboard!Z:Z,0))),"HH:MM")</f>
        <v/>
      </c>
      <c r="P483" t="str">
        <f t="shared" si="57"/>
        <v/>
      </c>
      <c r="Q483" t="str">
        <f>IF(ISERROR(INDEX(Panaboard!S:S,MATCH(CONCATENATE(AZ483,"-",C483),Panaboard!Z:Z,0))),"",INDEX(Panaboard!S:S,MATCH(CONCATENATE(AZ483,"-",C483),Panaboard!Z:Z,0)))</f>
        <v/>
      </c>
      <c r="R483" t="str">
        <f>IF(ISERROR(INDEX(Panaboard!F:F,MATCH(CONCATENATE(AZ483,"-",C483),Panaboard!Z:Z,0))),"",INDEX(Panaboard!F:F,MATCH(CONCATENATE(AZ483,"-",C483),Panaboard!Z:Z,0)))</f>
        <v/>
      </c>
      <c r="S483" t="str">
        <f t="shared" si="58"/>
        <v/>
      </c>
      <c r="T483" t="str">
        <f>IF(ISERROR(INDEX(Panaboard!D:D,MATCH(CONCATENATE(AZ483,"-",C483),Panaboard!Z:Z,0))),"",INDEX(Panaboard!D:D,MATCH(CONCATENATE(AZ483,"-",C483),Panaboard!Z:Z,0)))</f>
        <v/>
      </c>
      <c r="U483" t="str">
        <f>IF(ISERROR(INDEX(Panaboard!J:J,MATCH(CONCATENATE(AZ483,"-",C483),Panaboard!Z:Z,0))),"",INDEX(Panaboard!J:J,MATCH(CONCATENATE(AZ483,"-",C483),Panaboard!Z:Z,0)))</f>
        <v/>
      </c>
      <c r="V483">
        <f>IF(PResult!BL483="",0,PResult!BL483)</f>
        <v>0</v>
      </c>
      <c r="W483">
        <f>IF(PResult!BM483="",0,PResult!BM483)</f>
        <v>0</v>
      </c>
      <c r="X483">
        <f>IF(OR(PResult!AE483="",PResult!AE483="(null)"),IF(OR(PResult!AD483="",PResult!AD483="(null)"),0,PResult!AD483),PResult!AE483)</f>
        <v>0</v>
      </c>
      <c r="Y483" t="str">
        <f>IF(OR(PResult!V483="",PResult!V483="(null)"),"",PResult!V483)</f>
        <v/>
      </c>
      <c r="Z483" t="str">
        <f>CONCATENATE(PResult!BO483,PResult!BP483)</f>
        <v/>
      </c>
      <c r="AA483" t="str">
        <f>IF(PResult!Y483="","",PResult!Y483)</f>
        <v/>
      </c>
      <c r="AB483" t="str">
        <f>IF(PResult!BQ483="","",PResult!BQ483)</f>
        <v/>
      </c>
      <c r="AC483" t="str">
        <f>IF(PResult!BR483="","",PResult!BR483)</f>
        <v/>
      </c>
      <c r="AD483" t="str">
        <f>IF(PResult!BS483="","",PResult!BS483)</f>
        <v/>
      </c>
      <c r="AE483" t="str">
        <f>IF(PResult!BN483="","",PResult!BN483)</f>
        <v/>
      </c>
      <c r="AF483" t="str">
        <f>IF(PResult!BT483="","",PResult!BT483)</f>
        <v/>
      </c>
      <c r="AG483" t="str">
        <f>IF(PResult!BU483="","",PResult!BU483)</f>
        <v/>
      </c>
      <c r="AH483" t="str">
        <f>IF(PResult!BV483="","",PResult!BV483)</f>
        <v/>
      </c>
      <c r="AI483" t="str">
        <f>TEXT(IF(ISERROR(INDEX(Panaboard!L:L,MATCH(CONCATENATE(AZ483,"-",C483),Panaboard!Z:Z,0))),"",INDEX(Panaboard!L:L,MATCH(CONCATENATE(AZ483,"-",C483),Panaboard!Z:Z,0))),"HH:MM")</f>
        <v/>
      </c>
      <c r="AJ483" t="str">
        <f>TEXT(IF(ISERROR(INDEX(Panaboard!M:M,MATCH(CONCATENATE(AZ483,"-",C483),Panaboard!Z:Z,0))),"",INDEX(Panaboard!M:M,MATCH(CONCATENATE(AZ483,"-",C483),Panaboard!Z:Z,0))),"HH:MM")</f>
        <v/>
      </c>
      <c r="AK483" t="str">
        <f>IF(PResult!BY483="","",PResult!BY483)</f>
        <v/>
      </c>
      <c r="AL483">
        <f>IF(PResult!P483="",0,PResult!P483)</f>
        <v>0</v>
      </c>
      <c r="AM483" t="str">
        <f>IF(ISERROR(INDEX(Panaboard!N:N,MATCH(CONCATENATE(AZ483,"-",C483),Panaboard!Z:Z,0))),"",INDEX(Panaboard!N:N,MATCH(CONCATENATE(AZ483,"-",C483),Panaboard!Z:Z,0)))</f>
        <v/>
      </c>
      <c r="AN483" t="str">
        <f>IF(ISERROR(INDEX(Panaboard!O:O,MATCH(CONCATENATE(AZ483,"-",C483),Panaboard!Z:Z,0))),"",INDEX(Panaboard!O:O,MATCH(CONCATENATE(AZ483,"-",C483),Panaboard!Z:Z,0)))</f>
        <v/>
      </c>
      <c r="AO483" t="str">
        <f>IF(ISERROR(INDEX(Panaboard!P:P,MATCH(CONCATENATE(AZ483,"-",C483),Panaboard!Z:Z,0))),"",INDEX(Panaboard!P:P,MATCH(CONCATENATE(AZ483,"-",C483),Panaboard!Z:Z,0)))</f>
        <v/>
      </c>
      <c r="AP483" t="str">
        <f>IF(ISERROR(INDEX(Panaboard!Q:Q,MATCH(CONCATENATE(AZ483,"-",C483),Panaboard!Z:Z,0))),"",INDEX(Panaboard!Q:Q,MATCH(CONCATENATE(AZ483,"-",C483),Panaboard!Z:Z,0)))</f>
        <v/>
      </c>
      <c r="AR483" t="str">
        <f>IF(PResult!BW483="","",PResult!BW483)</f>
        <v/>
      </c>
      <c r="AS483" t="str">
        <f>IF(PResult!BX483="","",PResult!BX483)</f>
        <v/>
      </c>
      <c r="AT483" t="str">
        <f>IF(ISERROR(INDEX(Panaboard!K:K,MATCH(CONCATENATE(AZ483,"-",C483),Panaboard!Z:Z,0))),"",INDEX(Panaboard!K:K,MATCH(CONCATENATE(AZ483,"-",C483),Panaboard!Z:Z,0)))</f>
        <v/>
      </c>
      <c r="AU483" t="str">
        <f>IF(ISERROR(INDEX(Panaboard!U:U,MATCH(CONCATENATE(AZ483,"-",C483),Panaboard!Z:Z,0))),"",INDEX(Panaboard!U:U,MATCH(CONCATENATE(AZ483,"-",C483),Panaboard!Z:Z,0)))</f>
        <v/>
      </c>
      <c r="AV483" t="str">
        <f>IF(ISERROR(INDEX(Panaboard!W:W,MATCH(CONCATENATE(AZ483,"-",C483),Panaboard!Z:Z,0))),"",INDEX(Panaboard!W:W,MATCH(CONCATENATE(AZ483,"-",C483),Panaboard!Z:Z,0)))</f>
        <v/>
      </c>
      <c r="AW483" t="str">
        <f>IF(ISERROR(INDEX(Panaboard!X:X,MATCH(CONCATENATE(AZ483,"-",C483),Panaboard!Z:Z,0))),"",INDEX(Panaboard!X:X,MATCH(CONCATENATE(AZ483,"-",C483),Panaboard!Z:Z,0)))</f>
        <v/>
      </c>
      <c r="AX483" t="str">
        <f>IF(ISERROR(INDEX(Panaboard!AA:AA,MATCH(CONCATENATE(AZ483,"-",C483),Panaboard!Z:Z,0))),"",INDEX(Panaboard!AA:AA,MATCH(CONCATENATE(AZ483,"-",C483),Panaboard!Z:Z,0)))</f>
        <v/>
      </c>
      <c r="AY483" t="str">
        <f>IF(ISERROR(INDEX(Panaboard!AB:AB,MATCH(CONCATENATE(AZ483,"-",C483),Panaboard!Z:Z,0))),"",INDEX(Panaboard!AB:AB,MATCH(CONCATENATE(AZ483,"-",C483),Panaboard!Z:Z,0)))</f>
        <v/>
      </c>
      <c r="AZ483" t="str">
        <f t="shared" si="60"/>
        <v/>
      </c>
      <c r="BA483" t="str">
        <f>IF(ISERROR(INDEX(Panaboard!E:E,MATCH(CONCATENATE(AZ483,"-",C483),Panaboard!Z:Z,0))),"",INDEX(Panaboard!E:E,MATCH(CONCATENATE(AZ483,"-",C483),Panaboard!Z:Z,0)))</f>
        <v/>
      </c>
      <c r="BB483" t="str">
        <f>IF(ISERROR(INDEX(Panaboard!AC:AC,MATCH(CONCATENATE(AZ483,"-",C483),Panaboard!Z:Z,0))),"",INDEX(Panaboard!AC:AC,MATCH(CONCATENATE(AZ483,"-",C483),Panaboard!Z:Z,0)))</f>
        <v/>
      </c>
      <c r="BC483" t="str">
        <f t="shared" si="61"/>
        <v/>
      </c>
      <c r="BD483" t="str">
        <f t="shared" si="62"/>
        <v/>
      </c>
      <c r="BE483" t="str">
        <f t="shared" si="63"/>
        <v>xx0x0</v>
      </c>
      <c r="BF483" t="str">
        <f>IF(ISERROR(INDEX(CuttingList!F:F,MATCH(CONCATENATE(A483,"-",C483),CuttingList!E:E,0))),"",INDEX(CuttingList!F:F,MATCH(CONCATENATE(A483,"-",C483),CuttingList!E:E,0)))</f>
        <v/>
      </c>
    </row>
    <row r="484" spans="1:58" x14ac:dyDescent="0.25">
      <c r="A484" t="str">
        <f>IF(PResult!BJ484="","",PResult!BJ484)</f>
        <v/>
      </c>
      <c r="B484" t="str">
        <f>IF(PResult!E484="","",PResult!E484)</f>
        <v/>
      </c>
      <c r="C484" t="str">
        <f>IF(PResult!BZ484="","",PResult!BZ484)</f>
        <v/>
      </c>
      <c r="D484" t="str">
        <f>IF(ISERROR(INDEX(Panaboard!B:B,MATCH(CONCATENATE(AZ484,"-",C484),Panaboard!Z:Z,0))),"",TRIM(INDEX(Panaboard!B:B,MATCH(CONCATENATE(AZ484,"-",C484),Panaboard!Z:Z,0))))</f>
        <v/>
      </c>
      <c r="E484" t="str">
        <f t="shared" si="59"/>
        <v>xx0x0</v>
      </c>
      <c r="F484" t="str">
        <f>IF(PResult!U484="","",UPPER(TRIM(PResult!U484)))</f>
        <v/>
      </c>
      <c r="G484">
        <f>IF(OR(PResult!O484="",PResult!O484="(null)"),0,PResult!O484)</f>
        <v>0</v>
      </c>
      <c r="H484" t="str">
        <f>IF(ISERROR(INDEX(Panaboard!G:G,MATCH(CONCATENATE(AZ484,"-",C484),Panaboard!Z:Z,0))),"",INDEX(Panaboard!G:G,MATCH(CONCATENATE(AZ484,"-",C484),Panaboard!Z:Z,0)))</f>
        <v/>
      </c>
      <c r="I484" t="str">
        <f>IF(PResult!J484="","",PResult!J484)</f>
        <v/>
      </c>
      <c r="J484" t="str">
        <f>IF(PResult!K484="","",PResult!K484)</f>
        <v/>
      </c>
      <c r="K484">
        <f>IF(OR(PResult!L484="(null)",PResult!L484=""),0,PResult!L484)</f>
        <v>0</v>
      </c>
      <c r="L484">
        <f>IF(OR(PResult!M484="(null)",PResult!M484=""),0,PResult!M484)</f>
        <v>0</v>
      </c>
      <c r="M484">
        <f t="shared" si="56"/>
        <v>0</v>
      </c>
      <c r="N484" t="str">
        <f>TEXT(IF(ISERROR(INDEX(Panaboard!H:H,MATCH(CONCATENATE(AZ484,"-",C484),Panaboard!Z:Z,0))),"",INDEX(Panaboard!H:H,MATCH(CONCATENATE(AZ484,"-",C484),Panaboard!Z:Z,0))),"HH:MM")</f>
        <v/>
      </c>
      <c r="O484" t="str">
        <f>TEXT(IF(ISERROR(INDEX(Panaboard!I:I,MATCH(CONCATENATE(AZ484,"-",C484),Panaboard!Z:Z,0))),"",INDEX(Panaboard!I:I,MATCH(CONCATENATE(AZ484,"-",C484),Panaboard!Z:Z,0))),"HH:MM")</f>
        <v/>
      </c>
      <c r="P484" t="str">
        <f t="shared" si="57"/>
        <v/>
      </c>
      <c r="Q484" t="str">
        <f>IF(ISERROR(INDEX(Panaboard!S:S,MATCH(CONCATENATE(AZ484,"-",C484),Panaboard!Z:Z,0))),"",INDEX(Panaboard!S:S,MATCH(CONCATENATE(AZ484,"-",C484),Panaboard!Z:Z,0)))</f>
        <v/>
      </c>
      <c r="R484" t="str">
        <f>IF(ISERROR(INDEX(Panaboard!F:F,MATCH(CONCATENATE(AZ484,"-",C484),Panaboard!Z:Z,0))),"",INDEX(Panaboard!F:F,MATCH(CONCATENATE(AZ484,"-",C484),Panaboard!Z:Z,0)))</f>
        <v/>
      </c>
      <c r="S484" t="str">
        <f t="shared" si="58"/>
        <v/>
      </c>
      <c r="T484" t="str">
        <f>IF(ISERROR(INDEX(Panaboard!D:D,MATCH(CONCATENATE(AZ484,"-",C484),Panaboard!Z:Z,0))),"",INDEX(Panaboard!D:D,MATCH(CONCATENATE(AZ484,"-",C484),Panaboard!Z:Z,0)))</f>
        <v/>
      </c>
      <c r="U484" t="str">
        <f>IF(ISERROR(INDEX(Panaboard!J:J,MATCH(CONCATENATE(AZ484,"-",C484),Panaboard!Z:Z,0))),"",INDEX(Panaboard!J:J,MATCH(CONCATENATE(AZ484,"-",C484),Panaboard!Z:Z,0)))</f>
        <v/>
      </c>
      <c r="V484">
        <f>IF(PResult!BL484="",0,PResult!BL484)</f>
        <v>0</v>
      </c>
      <c r="W484">
        <f>IF(PResult!BM484="",0,PResult!BM484)</f>
        <v>0</v>
      </c>
      <c r="X484">
        <f>IF(OR(PResult!AE484="",PResult!AE484="(null)"),IF(OR(PResult!AD484="",PResult!AD484="(null)"),0,PResult!AD484),PResult!AE484)</f>
        <v>0</v>
      </c>
      <c r="Y484" t="str">
        <f>IF(OR(PResult!V484="",PResult!V484="(null)"),"",PResult!V484)</f>
        <v/>
      </c>
      <c r="Z484" t="str">
        <f>CONCATENATE(PResult!BO484,PResult!BP484)</f>
        <v/>
      </c>
      <c r="AA484" t="str">
        <f>IF(PResult!Y484="","",PResult!Y484)</f>
        <v/>
      </c>
      <c r="AB484" t="str">
        <f>IF(PResult!BQ484="","",PResult!BQ484)</f>
        <v/>
      </c>
      <c r="AC484" t="str">
        <f>IF(PResult!BR484="","",PResult!BR484)</f>
        <v/>
      </c>
      <c r="AD484" t="str">
        <f>IF(PResult!BS484="","",PResult!BS484)</f>
        <v/>
      </c>
      <c r="AE484" t="str">
        <f>IF(PResult!BN484="","",PResult!BN484)</f>
        <v/>
      </c>
      <c r="AF484" t="str">
        <f>IF(PResult!BT484="","",PResult!BT484)</f>
        <v/>
      </c>
      <c r="AG484" t="str">
        <f>IF(PResult!BU484="","",PResult!BU484)</f>
        <v/>
      </c>
      <c r="AH484" t="str">
        <f>IF(PResult!BV484="","",PResult!BV484)</f>
        <v/>
      </c>
      <c r="AI484" t="str">
        <f>TEXT(IF(ISERROR(INDEX(Panaboard!L:L,MATCH(CONCATENATE(AZ484,"-",C484),Panaboard!Z:Z,0))),"",INDEX(Panaboard!L:L,MATCH(CONCATENATE(AZ484,"-",C484),Panaboard!Z:Z,0))),"HH:MM")</f>
        <v/>
      </c>
      <c r="AJ484" t="str">
        <f>TEXT(IF(ISERROR(INDEX(Panaboard!M:M,MATCH(CONCATENATE(AZ484,"-",C484),Panaboard!Z:Z,0))),"",INDEX(Panaboard!M:M,MATCH(CONCATENATE(AZ484,"-",C484),Panaboard!Z:Z,0))),"HH:MM")</f>
        <v/>
      </c>
      <c r="AK484" t="str">
        <f>IF(PResult!BY484="","",PResult!BY484)</f>
        <v/>
      </c>
      <c r="AL484">
        <f>IF(PResult!P484="",0,PResult!P484)</f>
        <v>0</v>
      </c>
      <c r="AM484" t="str">
        <f>IF(ISERROR(INDEX(Panaboard!N:N,MATCH(CONCATENATE(AZ484,"-",C484),Panaboard!Z:Z,0))),"",INDEX(Panaboard!N:N,MATCH(CONCATENATE(AZ484,"-",C484),Panaboard!Z:Z,0)))</f>
        <v/>
      </c>
      <c r="AN484" t="str">
        <f>IF(ISERROR(INDEX(Panaboard!O:O,MATCH(CONCATENATE(AZ484,"-",C484),Panaboard!Z:Z,0))),"",INDEX(Panaboard!O:O,MATCH(CONCATENATE(AZ484,"-",C484),Panaboard!Z:Z,0)))</f>
        <v/>
      </c>
      <c r="AO484" t="str">
        <f>IF(ISERROR(INDEX(Panaboard!P:P,MATCH(CONCATENATE(AZ484,"-",C484),Panaboard!Z:Z,0))),"",INDEX(Panaboard!P:P,MATCH(CONCATENATE(AZ484,"-",C484),Panaboard!Z:Z,0)))</f>
        <v/>
      </c>
      <c r="AP484" t="str">
        <f>IF(ISERROR(INDEX(Panaboard!Q:Q,MATCH(CONCATENATE(AZ484,"-",C484),Panaboard!Z:Z,0))),"",INDEX(Panaboard!Q:Q,MATCH(CONCATENATE(AZ484,"-",C484),Panaboard!Z:Z,0)))</f>
        <v/>
      </c>
      <c r="AR484" t="str">
        <f>IF(PResult!BW484="","",PResult!BW484)</f>
        <v/>
      </c>
      <c r="AS484" t="str">
        <f>IF(PResult!BX484="","",PResult!BX484)</f>
        <v/>
      </c>
      <c r="AT484" t="str">
        <f>IF(ISERROR(INDEX(Panaboard!K:K,MATCH(CONCATENATE(AZ484,"-",C484),Panaboard!Z:Z,0))),"",INDEX(Panaboard!K:K,MATCH(CONCATENATE(AZ484,"-",C484),Panaboard!Z:Z,0)))</f>
        <v/>
      </c>
      <c r="AU484" t="str">
        <f>IF(ISERROR(INDEX(Panaboard!U:U,MATCH(CONCATENATE(AZ484,"-",C484),Panaboard!Z:Z,0))),"",INDEX(Panaboard!U:U,MATCH(CONCATENATE(AZ484,"-",C484),Panaboard!Z:Z,0)))</f>
        <v/>
      </c>
      <c r="AV484" t="str">
        <f>IF(ISERROR(INDEX(Panaboard!W:W,MATCH(CONCATENATE(AZ484,"-",C484),Panaboard!Z:Z,0))),"",INDEX(Panaboard!W:W,MATCH(CONCATENATE(AZ484,"-",C484),Panaboard!Z:Z,0)))</f>
        <v/>
      </c>
      <c r="AW484" t="str">
        <f>IF(ISERROR(INDEX(Panaboard!X:X,MATCH(CONCATENATE(AZ484,"-",C484),Panaboard!Z:Z,0))),"",INDEX(Panaboard!X:X,MATCH(CONCATENATE(AZ484,"-",C484),Panaboard!Z:Z,0)))</f>
        <v/>
      </c>
      <c r="AX484" t="str">
        <f>IF(ISERROR(INDEX(Panaboard!AA:AA,MATCH(CONCATENATE(AZ484,"-",C484),Panaboard!Z:Z,0))),"",INDEX(Panaboard!AA:AA,MATCH(CONCATENATE(AZ484,"-",C484),Panaboard!Z:Z,0)))</f>
        <v/>
      </c>
      <c r="AY484" t="str">
        <f>IF(ISERROR(INDEX(Panaboard!AB:AB,MATCH(CONCATENATE(AZ484,"-",C484),Panaboard!Z:Z,0))),"",INDEX(Panaboard!AB:AB,MATCH(CONCATENATE(AZ484,"-",C484),Panaboard!Z:Z,0)))</f>
        <v/>
      </c>
      <c r="AZ484" t="str">
        <f t="shared" si="60"/>
        <v/>
      </c>
      <c r="BA484" t="str">
        <f>IF(ISERROR(INDEX(Panaboard!E:E,MATCH(CONCATENATE(AZ484,"-",C484),Panaboard!Z:Z,0))),"",INDEX(Panaboard!E:E,MATCH(CONCATENATE(AZ484,"-",C484),Panaboard!Z:Z,0)))</f>
        <v/>
      </c>
      <c r="BB484" t="str">
        <f>IF(ISERROR(INDEX(Panaboard!AC:AC,MATCH(CONCATENATE(AZ484,"-",C484),Panaboard!Z:Z,0))),"",INDEX(Panaboard!AC:AC,MATCH(CONCATENATE(AZ484,"-",C484),Panaboard!Z:Z,0)))</f>
        <v/>
      </c>
      <c r="BC484" t="str">
        <f t="shared" si="61"/>
        <v/>
      </c>
      <c r="BD484" t="str">
        <f t="shared" si="62"/>
        <v/>
      </c>
      <c r="BE484" t="str">
        <f t="shared" si="63"/>
        <v>xx0x0</v>
      </c>
      <c r="BF484" t="str">
        <f>IF(ISERROR(INDEX(CuttingList!F:F,MATCH(CONCATENATE(A484,"-",C484),CuttingList!E:E,0))),"",INDEX(CuttingList!F:F,MATCH(CONCATENATE(A484,"-",C484),CuttingList!E:E,0)))</f>
        <v/>
      </c>
    </row>
    <row r="485" spans="1:58" x14ac:dyDescent="0.25">
      <c r="A485" t="str">
        <f>IF(PResult!BJ485="","",PResult!BJ485)</f>
        <v/>
      </c>
      <c r="B485" t="str">
        <f>IF(PResult!E485="","",PResult!E485)</f>
        <v/>
      </c>
      <c r="C485" t="str">
        <f>IF(PResult!BZ485="","",PResult!BZ485)</f>
        <v/>
      </c>
      <c r="D485" t="str">
        <f>IF(ISERROR(INDEX(Panaboard!B:B,MATCH(CONCATENATE(AZ485,"-",C485),Panaboard!Z:Z,0))),"",TRIM(INDEX(Panaboard!B:B,MATCH(CONCATENATE(AZ485,"-",C485),Panaboard!Z:Z,0))))</f>
        <v/>
      </c>
      <c r="E485" t="str">
        <f t="shared" si="59"/>
        <v>xx0x0</v>
      </c>
      <c r="F485" t="str">
        <f>IF(PResult!U485="","",UPPER(TRIM(PResult!U485)))</f>
        <v/>
      </c>
      <c r="G485">
        <f>IF(OR(PResult!O485="",PResult!O485="(null)"),0,PResult!O485)</f>
        <v>0</v>
      </c>
      <c r="H485" t="str">
        <f>IF(ISERROR(INDEX(Panaboard!G:G,MATCH(CONCATENATE(AZ485,"-",C485),Panaboard!Z:Z,0))),"",INDEX(Panaboard!G:G,MATCH(CONCATENATE(AZ485,"-",C485),Panaboard!Z:Z,0)))</f>
        <v/>
      </c>
      <c r="I485" t="str">
        <f>IF(PResult!J485="","",PResult!J485)</f>
        <v/>
      </c>
      <c r="J485" t="str">
        <f>IF(PResult!K485="","",PResult!K485)</f>
        <v/>
      </c>
      <c r="K485">
        <f>IF(OR(PResult!L485="(null)",PResult!L485=""),0,PResult!L485)</f>
        <v>0</v>
      </c>
      <c r="L485">
        <f>IF(OR(PResult!M485="(null)",PResult!M485=""),0,PResult!M485)</f>
        <v>0</v>
      </c>
      <c r="M485">
        <f t="shared" si="56"/>
        <v>0</v>
      </c>
      <c r="N485" t="str">
        <f>TEXT(IF(ISERROR(INDEX(Panaboard!H:H,MATCH(CONCATENATE(AZ485,"-",C485),Panaboard!Z:Z,0))),"",INDEX(Panaboard!H:H,MATCH(CONCATENATE(AZ485,"-",C485),Panaboard!Z:Z,0))),"HH:MM")</f>
        <v/>
      </c>
      <c r="O485" t="str">
        <f>TEXT(IF(ISERROR(INDEX(Panaboard!I:I,MATCH(CONCATENATE(AZ485,"-",C485),Panaboard!Z:Z,0))),"",INDEX(Panaboard!I:I,MATCH(CONCATENATE(AZ485,"-",C485),Panaboard!Z:Z,0))),"HH:MM")</f>
        <v/>
      </c>
      <c r="P485" t="str">
        <f t="shared" si="57"/>
        <v/>
      </c>
      <c r="Q485" t="str">
        <f>IF(ISERROR(INDEX(Panaboard!S:S,MATCH(CONCATENATE(AZ485,"-",C485),Panaboard!Z:Z,0))),"",INDEX(Panaboard!S:S,MATCH(CONCATENATE(AZ485,"-",C485),Panaboard!Z:Z,0)))</f>
        <v/>
      </c>
      <c r="R485" t="str">
        <f>IF(ISERROR(INDEX(Panaboard!F:F,MATCH(CONCATENATE(AZ485,"-",C485),Panaboard!Z:Z,0))),"",INDEX(Panaboard!F:F,MATCH(CONCATENATE(AZ485,"-",C485),Panaboard!Z:Z,0)))</f>
        <v/>
      </c>
      <c r="S485" t="str">
        <f t="shared" si="58"/>
        <v/>
      </c>
      <c r="T485" t="str">
        <f>IF(ISERROR(INDEX(Panaboard!D:D,MATCH(CONCATENATE(AZ485,"-",C485),Panaboard!Z:Z,0))),"",INDEX(Panaboard!D:D,MATCH(CONCATENATE(AZ485,"-",C485),Panaboard!Z:Z,0)))</f>
        <v/>
      </c>
      <c r="U485" t="str">
        <f>IF(ISERROR(INDEX(Panaboard!J:J,MATCH(CONCATENATE(AZ485,"-",C485),Panaboard!Z:Z,0))),"",INDEX(Panaboard!J:J,MATCH(CONCATENATE(AZ485,"-",C485),Panaboard!Z:Z,0)))</f>
        <v/>
      </c>
      <c r="V485">
        <f>IF(PResult!BL485="",0,PResult!BL485)</f>
        <v>0</v>
      </c>
      <c r="W485">
        <f>IF(PResult!BM485="",0,PResult!BM485)</f>
        <v>0</v>
      </c>
      <c r="X485">
        <f>IF(OR(PResult!AE485="",PResult!AE485="(null)"),IF(OR(PResult!AD485="",PResult!AD485="(null)"),0,PResult!AD485),PResult!AE485)</f>
        <v>0</v>
      </c>
      <c r="Y485" t="str">
        <f>IF(OR(PResult!V485="",PResult!V485="(null)"),"",PResult!V485)</f>
        <v/>
      </c>
      <c r="Z485" t="str">
        <f>CONCATENATE(PResult!BO485,PResult!BP485)</f>
        <v/>
      </c>
      <c r="AA485" t="str">
        <f>IF(PResult!Y485="","",PResult!Y485)</f>
        <v/>
      </c>
      <c r="AB485" t="str">
        <f>IF(PResult!BQ485="","",PResult!BQ485)</f>
        <v/>
      </c>
      <c r="AC485" t="str">
        <f>IF(PResult!BR485="","",PResult!BR485)</f>
        <v/>
      </c>
      <c r="AD485" t="str">
        <f>IF(PResult!BS485="","",PResult!BS485)</f>
        <v/>
      </c>
      <c r="AE485" t="str">
        <f>IF(PResult!BN485="","",PResult!BN485)</f>
        <v/>
      </c>
      <c r="AF485" t="str">
        <f>IF(PResult!BT485="","",PResult!BT485)</f>
        <v/>
      </c>
      <c r="AG485" t="str">
        <f>IF(PResult!BU485="","",PResult!BU485)</f>
        <v/>
      </c>
      <c r="AH485" t="str">
        <f>IF(PResult!BV485="","",PResult!BV485)</f>
        <v/>
      </c>
      <c r="AI485" t="str">
        <f>TEXT(IF(ISERROR(INDEX(Panaboard!L:L,MATCH(CONCATENATE(AZ485,"-",C485),Panaboard!Z:Z,0))),"",INDEX(Panaboard!L:L,MATCH(CONCATENATE(AZ485,"-",C485),Panaboard!Z:Z,0))),"HH:MM")</f>
        <v/>
      </c>
      <c r="AJ485" t="str">
        <f>TEXT(IF(ISERROR(INDEX(Panaboard!M:M,MATCH(CONCATENATE(AZ485,"-",C485),Panaboard!Z:Z,0))),"",INDEX(Panaboard!M:M,MATCH(CONCATENATE(AZ485,"-",C485),Panaboard!Z:Z,0))),"HH:MM")</f>
        <v/>
      </c>
      <c r="AK485" t="str">
        <f>IF(PResult!BY485="","",PResult!BY485)</f>
        <v/>
      </c>
      <c r="AL485">
        <f>IF(PResult!P485="",0,PResult!P485)</f>
        <v>0</v>
      </c>
      <c r="AM485" t="str">
        <f>IF(ISERROR(INDEX(Panaboard!N:N,MATCH(CONCATENATE(AZ485,"-",C485),Panaboard!Z:Z,0))),"",INDEX(Panaboard!N:N,MATCH(CONCATENATE(AZ485,"-",C485),Panaboard!Z:Z,0)))</f>
        <v/>
      </c>
      <c r="AN485" t="str">
        <f>IF(ISERROR(INDEX(Panaboard!O:O,MATCH(CONCATENATE(AZ485,"-",C485),Panaboard!Z:Z,0))),"",INDEX(Panaboard!O:O,MATCH(CONCATENATE(AZ485,"-",C485),Panaboard!Z:Z,0)))</f>
        <v/>
      </c>
      <c r="AO485" t="str">
        <f>IF(ISERROR(INDEX(Panaboard!P:P,MATCH(CONCATENATE(AZ485,"-",C485),Panaboard!Z:Z,0))),"",INDEX(Panaboard!P:P,MATCH(CONCATENATE(AZ485,"-",C485),Panaboard!Z:Z,0)))</f>
        <v/>
      </c>
      <c r="AP485" t="str">
        <f>IF(ISERROR(INDEX(Panaboard!Q:Q,MATCH(CONCATENATE(AZ485,"-",C485),Panaboard!Z:Z,0))),"",INDEX(Panaboard!Q:Q,MATCH(CONCATENATE(AZ485,"-",C485),Panaboard!Z:Z,0)))</f>
        <v/>
      </c>
      <c r="AR485" t="str">
        <f>IF(PResult!BW485="","",PResult!BW485)</f>
        <v/>
      </c>
      <c r="AS485" t="str">
        <f>IF(PResult!BX485="","",PResult!BX485)</f>
        <v/>
      </c>
      <c r="AT485" t="str">
        <f>IF(ISERROR(INDEX(Panaboard!K:K,MATCH(CONCATENATE(AZ485,"-",C485),Panaboard!Z:Z,0))),"",INDEX(Panaboard!K:K,MATCH(CONCATENATE(AZ485,"-",C485),Panaboard!Z:Z,0)))</f>
        <v/>
      </c>
      <c r="AU485" t="str">
        <f>IF(ISERROR(INDEX(Panaboard!U:U,MATCH(CONCATENATE(AZ485,"-",C485),Panaboard!Z:Z,0))),"",INDEX(Panaboard!U:U,MATCH(CONCATENATE(AZ485,"-",C485),Panaboard!Z:Z,0)))</f>
        <v/>
      </c>
      <c r="AV485" t="str">
        <f>IF(ISERROR(INDEX(Panaboard!W:W,MATCH(CONCATENATE(AZ485,"-",C485),Panaboard!Z:Z,0))),"",INDEX(Panaboard!W:W,MATCH(CONCATENATE(AZ485,"-",C485),Panaboard!Z:Z,0)))</f>
        <v/>
      </c>
      <c r="AW485" t="str">
        <f>IF(ISERROR(INDEX(Panaboard!X:X,MATCH(CONCATENATE(AZ485,"-",C485),Panaboard!Z:Z,0))),"",INDEX(Panaboard!X:X,MATCH(CONCATENATE(AZ485,"-",C485),Panaboard!Z:Z,0)))</f>
        <v/>
      </c>
      <c r="AX485" t="str">
        <f>IF(ISERROR(INDEX(Panaboard!AA:AA,MATCH(CONCATENATE(AZ485,"-",C485),Panaboard!Z:Z,0))),"",INDEX(Panaboard!AA:AA,MATCH(CONCATENATE(AZ485,"-",C485),Panaboard!Z:Z,0)))</f>
        <v/>
      </c>
      <c r="AY485" t="str">
        <f>IF(ISERROR(INDEX(Panaboard!AB:AB,MATCH(CONCATENATE(AZ485,"-",C485),Panaboard!Z:Z,0))),"",INDEX(Panaboard!AB:AB,MATCH(CONCATENATE(AZ485,"-",C485),Panaboard!Z:Z,0)))</f>
        <v/>
      </c>
      <c r="AZ485" t="str">
        <f t="shared" si="60"/>
        <v/>
      </c>
      <c r="BA485" t="str">
        <f>IF(ISERROR(INDEX(Panaboard!E:E,MATCH(CONCATENATE(AZ485,"-",C485),Panaboard!Z:Z,0))),"",INDEX(Panaboard!E:E,MATCH(CONCATENATE(AZ485,"-",C485),Panaboard!Z:Z,0)))</f>
        <v/>
      </c>
      <c r="BB485" t="str">
        <f>IF(ISERROR(INDEX(Panaboard!AC:AC,MATCH(CONCATENATE(AZ485,"-",C485),Panaboard!Z:Z,0))),"",INDEX(Panaboard!AC:AC,MATCH(CONCATENATE(AZ485,"-",C485),Panaboard!Z:Z,0)))</f>
        <v/>
      </c>
      <c r="BC485" t="str">
        <f t="shared" si="61"/>
        <v/>
      </c>
      <c r="BD485" t="str">
        <f t="shared" si="62"/>
        <v/>
      </c>
      <c r="BE485" t="str">
        <f t="shared" si="63"/>
        <v>xx0x0</v>
      </c>
      <c r="BF485" t="str">
        <f>IF(ISERROR(INDEX(CuttingList!F:F,MATCH(CONCATENATE(A485,"-",C485),CuttingList!E:E,0))),"",INDEX(CuttingList!F:F,MATCH(CONCATENATE(A485,"-",C485),CuttingList!E:E,0)))</f>
        <v/>
      </c>
    </row>
    <row r="486" spans="1:58" x14ac:dyDescent="0.25">
      <c r="A486" t="str">
        <f>IF(PResult!BJ486="","",PResult!BJ486)</f>
        <v/>
      </c>
      <c r="B486" t="str">
        <f>IF(PResult!E486="","",PResult!E486)</f>
        <v/>
      </c>
      <c r="C486" t="str">
        <f>IF(PResult!BZ486="","",PResult!BZ486)</f>
        <v/>
      </c>
      <c r="D486" t="str">
        <f>IF(ISERROR(INDEX(Panaboard!B:B,MATCH(CONCATENATE(AZ486,"-",C486),Panaboard!Z:Z,0))),"",TRIM(INDEX(Panaboard!B:B,MATCH(CONCATENATE(AZ486,"-",C486),Panaboard!Z:Z,0))))</f>
        <v/>
      </c>
      <c r="E486" t="str">
        <f t="shared" si="59"/>
        <v>xx0x0</v>
      </c>
      <c r="F486" t="str">
        <f>IF(PResult!U486="","",UPPER(TRIM(PResult!U486)))</f>
        <v/>
      </c>
      <c r="G486">
        <f>IF(OR(PResult!O486="",PResult!O486="(null)"),0,PResult!O486)</f>
        <v>0</v>
      </c>
      <c r="H486" t="str">
        <f>IF(ISERROR(INDEX(Panaboard!G:G,MATCH(CONCATENATE(AZ486,"-",C486),Panaboard!Z:Z,0))),"",INDEX(Panaboard!G:G,MATCH(CONCATENATE(AZ486,"-",C486),Panaboard!Z:Z,0)))</f>
        <v/>
      </c>
      <c r="I486" t="str">
        <f>IF(PResult!J486="","",PResult!J486)</f>
        <v/>
      </c>
      <c r="J486" t="str">
        <f>IF(PResult!K486="","",PResult!K486)</f>
        <v/>
      </c>
      <c r="K486">
        <f>IF(OR(PResult!L486="(null)",PResult!L486=""),0,PResult!L486)</f>
        <v>0</v>
      </c>
      <c r="L486">
        <f>IF(OR(PResult!M486="(null)",PResult!M486=""),0,PResult!M486)</f>
        <v>0</v>
      </c>
      <c r="M486">
        <f t="shared" si="56"/>
        <v>0</v>
      </c>
      <c r="N486" t="str">
        <f>TEXT(IF(ISERROR(INDEX(Panaboard!H:H,MATCH(CONCATENATE(AZ486,"-",C486),Panaboard!Z:Z,0))),"",INDEX(Panaboard!H:H,MATCH(CONCATENATE(AZ486,"-",C486),Panaboard!Z:Z,0))),"HH:MM")</f>
        <v/>
      </c>
      <c r="O486" t="str">
        <f>TEXT(IF(ISERROR(INDEX(Panaboard!I:I,MATCH(CONCATENATE(AZ486,"-",C486),Panaboard!Z:Z,0))),"",INDEX(Panaboard!I:I,MATCH(CONCATENATE(AZ486,"-",C486),Panaboard!Z:Z,0))),"HH:MM")</f>
        <v/>
      </c>
      <c r="P486" t="str">
        <f t="shared" si="57"/>
        <v/>
      </c>
      <c r="Q486" t="str">
        <f>IF(ISERROR(INDEX(Panaboard!S:S,MATCH(CONCATENATE(AZ486,"-",C486),Panaboard!Z:Z,0))),"",INDEX(Panaboard!S:S,MATCH(CONCATENATE(AZ486,"-",C486),Panaboard!Z:Z,0)))</f>
        <v/>
      </c>
      <c r="R486" t="str">
        <f>IF(ISERROR(INDEX(Panaboard!F:F,MATCH(CONCATENATE(AZ486,"-",C486),Panaboard!Z:Z,0))),"",INDEX(Panaboard!F:F,MATCH(CONCATENATE(AZ486,"-",C486),Panaboard!Z:Z,0)))</f>
        <v/>
      </c>
      <c r="S486" t="str">
        <f t="shared" si="58"/>
        <v/>
      </c>
      <c r="T486" t="str">
        <f>IF(ISERROR(INDEX(Panaboard!D:D,MATCH(CONCATENATE(AZ486,"-",C486),Panaboard!Z:Z,0))),"",INDEX(Panaboard!D:D,MATCH(CONCATENATE(AZ486,"-",C486),Panaboard!Z:Z,0)))</f>
        <v/>
      </c>
      <c r="U486" t="str">
        <f>IF(ISERROR(INDEX(Panaboard!J:J,MATCH(CONCATENATE(AZ486,"-",C486),Panaboard!Z:Z,0))),"",INDEX(Panaboard!J:J,MATCH(CONCATENATE(AZ486,"-",C486),Panaboard!Z:Z,0)))</f>
        <v/>
      </c>
      <c r="V486">
        <f>IF(PResult!BL486="",0,PResult!BL486)</f>
        <v>0</v>
      </c>
      <c r="W486">
        <f>IF(PResult!BM486="",0,PResult!BM486)</f>
        <v>0</v>
      </c>
      <c r="X486">
        <f>IF(OR(PResult!AE486="",PResult!AE486="(null)"),IF(OR(PResult!AD486="",PResult!AD486="(null)"),0,PResult!AD486),PResult!AE486)</f>
        <v>0</v>
      </c>
      <c r="Y486" t="str">
        <f>IF(OR(PResult!V486="",PResult!V486="(null)"),"",PResult!V486)</f>
        <v/>
      </c>
      <c r="Z486" t="str">
        <f>CONCATENATE(PResult!BO486,PResult!BP486)</f>
        <v/>
      </c>
      <c r="AA486" t="str">
        <f>IF(PResult!Y486="","",PResult!Y486)</f>
        <v/>
      </c>
      <c r="AB486" t="str">
        <f>IF(PResult!BQ486="","",PResult!BQ486)</f>
        <v/>
      </c>
      <c r="AC486" t="str">
        <f>IF(PResult!BR486="","",PResult!BR486)</f>
        <v/>
      </c>
      <c r="AD486" t="str">
        <f>IF(PResult!BS486="","",PResult!BS486)</f>
        <v/>
      </c>
      <c r="AE486" t="str">
        <f>IF(PResult!BN486="","",PResult!BN486)</f>
        <v/>
      </c>
      <c r="AF486" t="str">
        <f>IF(PResult!BT486="","",PResult!BT486)</f>
        <v/>
      </c>
      <c r="AG486" t="str">
        <f>IF(PResult!BU486="","",PResult!BU486)</f>
        <v/>
      </c>
      <c r="AH486" t="str">
        <f>IF(PResult!BV486="","",PResult!BV486)</f>
        <v/>
      </c>
      <c r="AI486" t="str">
        <f>TEXT(IF(ISERROR(INDEX(Panaboard!L:L,MATCH(CONCATENATE(AZ486,"-",C486),Panaboard!Z:Z,0))),"",INDEX(Panaboard!L:L,MATCH(CONCATENATE(AZ486,"-",C486),Panaboard!Z:Z,0))),"HH:MM")</f>
        <v/>
      </c>
      <c r="AJ486" t="str">
        <f>TEXT(IF(ISERROR(INDEX(Panaboard!M:M,MATCH(CONCATENATE(AZ486,"-",C486),Panaboard!Z:Z,0))),"",INDEX(Panaboard!M:M,MATCH(CONCATENATE(AZ486,"-",C486),Panaboard!Z:Z,0))),"HH:MM")</f>
        <v/>
      </c>
      <c r="AK486" t="str">
        <f>IF(PResult!BY486="","",PResult!BY486)</f>
        <v/>
      </c>
      <c r="AL486">
        <f>IF(PResult!P486="",0,PResult!P486)</f>
        <v>0</v>
      </c>
      <c r="AM486" t="str">
        <f>IF(ISERROR(INDEX(Panaboard!N:N,MATCH(CONCATENATE(AZ486,"-",C486),Panaboard!Z:Z,0))),"",INDEX(Panaboard!N:N,MATCH(CONCATENATE(AZ486,"-",C486),Panaboard!Z:Z,0)))</f>
        <v/>
      </c>
      <c r="AN486" t="str">
        <f>IF(ISERROR(INDEX(Panaboard!O:O,MATCH(CONCATENATE(AZ486,"-",C486),Panaboard!Z:Z,0))),"",INDEX(Panaboard!O:O,MATCH(CONCATENATE(AZ486,"-",C486),Panaboard!Z:Z,0)))</f>
        <v/>
      </c>
      <c r="AO486" t="str">
        <f>IF(ISERROR(INDEX(Panaboard!P:P,MATCH(CONCATENATE(AZ486,"-",C486),Panaboard!Z:Z,0))),"",INDEX(Panaboard!P:P,MATCH(CONCATENATE(AZ486,"-",C486),Panaboard!Z:Z,0)))</f>
        <v/>
      </c>
      <c r="AP486" t="str">
        <f>IF(ISERROR(INDEX(Panaboard!Q:Q,MATCH(CONCATENATE(AZ486,"-",C486),Panaboard!Z:Z,0))),"",INDEX(Panaboard!Q:Q,MATCH(CONCATENATE(AZ486,"-",C486),Panaboard!Z:Z,0)))</f>
        <v/>
      </c>
      <c r="AR486" t="str">
        <f>IF(PResult!BW486="","",PResult!BW486)</f>
        <v/>
      </c>
      <c r="AS486" t="str">
        <f>IF(PResult!BX486="","",PResult!BX486)</f>
        <v/>
      </c>
      <c r="AT486" t="str">
        <f>IF(ISERROR(INDEX(Panaboard!K:K,MATCH(CONCATENATE(AZ486,"-",C486),Panaboard!Z:Z,0))),"",INDEX(Panaboard!K:K,MATCH(CONCATENATE(AZ486,"-",C486),Panaboard!Z:Z,0)))</f>
        <v/>
      </c>
      <c r="AU486" t="str">
        <f>IF(ISERROR(INDEX(Panaboard!U:U,MATCH(CONCATENATE(AZ486,"-",C486),Panaboard!Z:Z,0))),"",INDEX(Panaboard!U:U,MATCH(CONCATENATE(AZ486,"-",C486),Panaboard!Z:Z,0)))</f>
        <v/>
      </c>
      <c r="AV486" t="str">
        <f>IF(ISERROR(INDEX(Panaboard!W:W,MATCH(CONCATENATE(AZ486,"-",C486),Panaboard!Z:Z,0))),"",INDEX(Panaboard!W:W,MATCH(CONCATENATE(AZ486,"-",C486),Panaboard!Z:Z,0)))</f>
        <v/>
      </c>
      <c r="AW486" t="str">
        <f>IF(ISERROR(INDEX(Panaboard!X:X,MATCH(CONCATENATE(AZ486,"-",C486),Panaboard!Z:Z,0))),"",INDEX(Panaboard!X:X,MATCH(CONCATENATE(AZ486,"-",C486),Panaboard!Z:Z,0)))</f>
        <v/>
      </c>
      <c r="AX486" t="str">
        <f>IF(ISERROR(INDEX(Panaboard!AA:AA,MATCH(CONCATENATE(AZ486,"-",C486),Panaboard!Z:Z,0))),"",INDEX(Panaboard!AA:AA,MATCH(CONCATENATE(AZ486,"-",C486),Panaboard!Z:Z,0)))</f>
        <v/>
      </c>
      <c r="AY486" t="str">
        <f>IF(ISERROR(INDEX(Panaboard!AB:AB,MATCH(CONCATENATE(AZ486,"-",C486),Panaboard!Z:Z,0))),"",INDEX(Panaboard!AB:AB,MATCH(CONCATENATE(AZ486,"-",C486),Panaboard!Z:Z,0)))</f>
        <v/>
      </c>
      <c r="AZ486" t="str">
        <f t="shared" si="60"/>
        <v/>
      </c>
      <c r="BA486" t="str">
        <f>IF(ISERROR(INDEX(Panaboard!E:E,MATCH(CONCATENATE(AZ486,"-",C486),Panaboard!Z:Z,0))),"",INDEX(Panaboard!E:E,MATCH(CONCATENATE(AZ486,"-",C486),Panaboard!Z:Z,0)))</f>
        <v/>
      </c>
      <c r="BB486" t="str">
        <f>IF(ISERROR(INDEX(Panaboard!AC:AC,MATCH(CONCATENATE(AZ486,"-",C486),Panaboard!Z:Z,0))),"",INDEX(Panaboard!AC:AC,MATCH(CONCATENATE(AZ486,"-",C486),Panaboard!Z:Z,0)))</f>
        <v/>
      </c>
      <c r="BC486" t="str">
        <f t="shared" si="61"/>
        <v/>
      </c>
      <c r="BD486" t="str">
        <f t="shared" si="62"/>
        <v/>
      </c>
      <c r="BE486" t="str">
        <f t="shared" si="63"/>
        <v>xx0x0</v>
      </c>
      <c r="BF486" t="str">
        <f>IF(ISERROR(INDEX(CuttingList!F:F,MATCH(CONCATENATE(A486,"-",C486),CuttingList!E:E,0))),"",INDEX(CuttingList!F:F,MATCH(CONCATENATE(A486,"-",C486),CuttingList!E:E,0)))</f>
        <v/>
      </c>
    </row>
    <row r="487" spans="1:58" x14ac:dyDescent="0.25">
      <c r="A487" t="str">
        <f>IF(PResult!BJ487="","",PResult!BJ487)</f>
        <v/>
      </c>
      <c r="B487" t="str">
        <f>IF(PResult!E487="","",PResult!E487)</f>
        <v/>
      </c>
      <c r="C487" t="str">
        <f>IF(PResult!BZ487="","",PResult!BZ487)</f>
        <v/>
      </c>
      <c r="D487" t="str">
        <f>IF(ISERROR(INDEX(Panaboard!B:B,MATCH(CONCATENATE(AZ487,"-",C487),Panaboard!Z:Z,0))),"",TRIM(INDEX(Panaboard!B:B,MATCH(CONCATENATE(AZ487,"-",C487),Panaboard!Z:Z,0))))</f>
        <v/>
      </c>
      <c r="E487" t="str">
        <f t="shared" si="59"/>
        <v>xx0x0</v>
      </c>
      <c r="F487" t="str">
        <f>IF(PResult!U487="","",UPPER(TRIM(PResult!U487)))</f>
        <v/>
      </c>
      <c r="G487">
        <f>IF(OR(PResult!O487="",PResult!O487="(null)"),0,PResult!O487)</f>
        <v>0</v>
      </c>
      <c r="H487" t="str">
        <f>IF(ISERROR(INDEX(Panaboard!G:G,MATCH(CONCATENATE(AZ487,"-",C487),Panaboard!Z:Z,0))),"",INDEX(Panaboard!G:G,MATCH(CONCATENATE(AZ487,"-",C487),Panaboard!Z:Z,0)))</f>
        <v/>
      </c>
      <c r="I487" t="str">
        <f>IF(PResult!J487="","",PResult!J487)</f>
        <v/>
      </c>
      <c r="J487" t="str">
        <f>IF(PResult!K487="","",PResult!K487)</f>
        <v/>
      </c>
      <c r="K487">
        <f>IF(OR(PResult!L487="(null)",PResult!L487=""),0,PResult!L487)</f>
        <v>0</v>
      </c>
      <c r="L487">
        <f>IF(OR(PResult!M487="(null)",PResult!M487=""),0,PResult!M487)</f>
        <v>0</v>
      </c>
      <c r="M487">
        <f t="shared" si="56"/>
        <v>0</v>
      </c>
      <c r="N487" t="str">
        <f>TEXT(IF(ISERROR(INDEX(Panaboard!H:H,MATCH(CONCATENATE(AZ487,"-",C487),Panaboard!Z:Z,0))),"",INDEX(Panaboard!H:H,MATCH(CONCATENATE(AZ487,"-",C487),Panaboard!Z:Z,0))),"HH:MM")</f>
        <v/>
      </c>
      <c r="O487" t="str">
        <f>TEXT(IF(ISERROR(INDEX(Panaboard!I:I,MATCH(CONCATENATE(AZ487,"-",C487),Panaboard!Z:Z,0))),"",INDEX(Panaboard!I:I,MATCH(CONCATENATE(AZ487,"-",C487),Panaboard!Z:Z,0))),"HH:MM")</f>
        <v/>
      </c>
      <c r="P487" t="str">
        <f t="shared" si="57"/>
        <v/>
      </c>
      <c r="Q487" t="str">
        <f>IF(ISERROR(INDEX(Panaboard!S:S,MATCH(CONCATENATE(AZ487,"-",C487),Panaboard!Z:Z,0))),"",INDEX(Panaboard!S:S,MATCH(CONCATENATE(AZ487,"-",C487),Panaboard!Z:Z,0)))</f>
        <v/>
      </c>
      <c r="R487" t="str">
        <f>IF(ISERROR(INDEX(Panaboard!F:F,MATCH(CONCATENATE(AZ487,"-",C487),Panaboard!Z:Z,0))),"",INDEX(Panaboard!F:F,MATCH(CONCATENATE(AZ487,"-",C487),Panaboard!Z:Z,0)))</f>
        <v/>
      </c>
      <c r="S487" t="str">
        <f t="shared" si="58"/>
        <v/>
      </c>
      <c r="T487" t="str">
        <f>IF(ISERROR(INDEX(Panaboard!D:D,MATCH(CONCATENATE(AZ487,"-",C487),Panaboard!Z:Z,0))),"",INDEX(Panaboard!D:D,MATCH(CONCATENATE(AZ487,"-",C487),Panaboard!Z:Z,0)))</f>
        <v/>
      </c>
      <c r="U487" t="str">
        <f>IF(ISERROR(INDEX(Panaboard!J:J,MATCH(CONCATENATE(AZ487,"-",C487),Panaboard!Z:Z,0))),"",INDEX(Panaboard!J:J,MATCH(CONCATENATE(AZ487,"-",C487),Panaboard!Z:Z,0)))</f>
        <v/>
      </c>
      <c r="V487">
        <f>IF(PResult!BL487="",0,PResult!BL487)</f>
        <v>0</v>
      </c>
      <c r="W487">
        <f>IF(PResult!BM487="",0,PResult!BM487)</f>
        <v>0</v>
      </c>
      <c r="X487">
        <f>IF(OR(PResult!AE487="",PResult!AE487="(null)"),IF(OR(PResult!AD487="",PResult!AD487="(null)"),0,PResult!AD487),PResult!AE487)</f>
        <v>0</v>
      </c>
      <c r="Y487" t="str">
        <f>IF(OR(PResult!V487="",PResult!V487="(null)"),"",PResult!V487)</f>
        <v/>
      </c>
      <c r="Z487" t="str">
        <f>CONCATENATE(PResult!BO487,PResult!BP487)</f>
        <v/>
      </c>
      <c r="AA487" t="str">
        <f>IF(PResult!Y487="","",PResult!Y487)</f>
        <v/>
      </c>
      <c r="AB487" t="str">
        <f>IF(PResult!BQ487="","",PResult!BQ487)</f>
        <v/>
      </c>
      <c r="AC487" t="str">
        <f>IF(PResult!BR487="","",PResult!BR487)</f>
        <v/>
      </c>
      <c r="AD487" t="str">
        <f>IF(PResult!BS487="","",PResult!BS487)</f>
        <v/>
      </c>
      <c r="AE487" t="str">
        <f>IF(PResult!BN487="","",PResult!BN487)</f>
        <v/>
      </c>
      <c r="AF487" t="str">
        <f>IF(PResult!BT487="","",PResult!BT487)</f>
        <v/>
      </c>
      <c r="AG487" t="str">
        <f>IF(PResult!BU487="","",PResult!BU487)</f>
        <v/>
      </c>
      <c r="AH487" t="str">
        <f>IF(PResult!BV487="","",PResult!BV487)</f>
        <v/>
      </c>
      <c r="AI487" t="str">
        <f>TEXT(IF(ISERROR(INDEX(Panaboard!L:L,MATCH(CONCATENATE(AZ487,"-",C487),Panaboard!Z:Z,0))),"",INDEX(Panaboard!L:L,MATCH(CONCATENATE(AZ487,"-",C487),Panaboard!Z:Z,0))),"HH:MM")</f>
        <v/>
      </c>
      <c r="AJ487" t="str">
        <f>TEXT(IF(ISERROR(INDEX(Panaboard!M:M,MATCH(CONCATENATE(AZ487,"-",C487),Panaboard!Z:Z,0))),"",INDEX(Panaboard!M:M,MATCH(CONCATENATE(AZ487,"-",C487),Panaboard!Z:Z,0))),"HH:MM")</f>
        <v/>
      </c>
      <c r="AK487" t="str">
        <f>IF(PResult!BY487="","",PResult!BY487)</f>
        <v/>
      </c>
      <c r="AL487">
        <f>IF(PResult!P487="",0,PResult!P487)</f>
        <v>0</v>
      </c>
      <c r="AM487" t="str">
        <f>IF(ISERROR(INDEX(Panaboard!N:N,MATCH(CONCATENATE(AZ487,"-",C487),Panaboard!Z:Z,0))),"",INDEX(Panaboard!N:N,MATCH(CONCATENATE(AZ487,"-",C487),Panaboard!Z:Z,0)))</f>
        <v/>
      </c>
      <c r="AN487" t="str">
        <f>IF(ISERROR(INDEX(Panaboard!O:O,MATCH(CONCATENATE(AZ487,"-",C487),Panaboard!Z:Z,0))),"",INDEX(Panaboard!O:O,MATCH(CONCATENATE(AZ487,"-",C487),Panaboard!Z:Z,0)))</f>
        <v/>
      </c>
      <c r="AO487" t="str">
        <f>IF(ISERROR(INDEX(Panaboard!P:P,MATCH(CONCATENATE(AZ487,"-",C487),Panaboard!Z:Z,0))),"",INDEX(Panaboard!P:P,MATCH(CONCATENATE(AZ487,"-",C487),Panaboard!Z:Z,0)))</f>
        <v/>
      </c>
      <c r="AP487" t="str">
        <f>IF(ISERROR(INDEX(Panaboard!Q:Q,MATCH(CONCATENATE(AZ487,"-",C487),Panaboard!Z:Z,0))),"",INDEX(Panaboard!Q:Q,MATCH(CONCATENATE(AZ487,"-",C487),Panaboard!Z:Z,0)))</f>
        <v/>
      </c>
      <c r="AR487" t="str">
        <f>IF(PResult!BW487="","",PResult!BW487)</f>
        <v/>
      </c>
      <c r="AS487" t="str">
        <f>IF(PResult!BX487="","",PResult!BX487)</f>
        <v/>
      </c>
      <c r="AT487" t="str">
        <f>IF(ISERROR(INDEX(Panaboard!K:K,MATCH(CONCATENATE(AZ487,"-",C487),Panaboard!Z:Z,0))),"",INDEX(Panaboard!K:K,MATCH(CONCATENATE(AZ487,"-",C487),Panaboard!Z:Z,0)))</f>
        <v/>
      </c>
      <c r="AU487" t="str">
        <f>IF(ISERROR(INDEX(Panaboard!U:U,MATCH(CONCATENATE(AZ487,"-",C487),Panaboard!Z:Z,0))),"",INDEX(Panaboard!U:U,MATCH(CONCATENATE(AZ487,"-",C487),Panaboard!Z:Z,0)))</f>
        <v/>
      </c>
      <c r="AV487" t="str">
        <f>IF(ISERROR(INDEX(Panaboard!W:W,MATCH(CONCATENATE(AZ487,"-",C487),Panaboard!Z:Z,0))),"",INDEX(Panaboard!W:W,MATCH(CONCATENATE(AZ487,"-",C487),Panaboard!Z:Z,0)))</f>
        <v/>
      </c>
      <c r="AW487" t="str">
        <f>IF(ISERROR(INDEX(Panaboard!X:X,MATCH(CONCATENATE(AZ487,"-",C487),Panaboard!Z:Z,0))),"",INDEX(Panaboard!X:X,MATCH(CONCATENATE(AZ487,"-",C487),Panaboard!Z:Z,0)))</f>
        <v/>
      </c>
      <c r="AX487" t="str">
        <f>IF(ISERROR(INDEX(Panaboard!AA:AA,MATCH(CONCATENATE(AZ487,"-",C487),Panaboard!Z:Z,0))),"",INDEX(Panaboard!AA:AA,MATCH(CONCATENATE(AZ487,"-",C487),Panaboard!Z:Z,0)))</f>
        <v/>
      </c>
      <c r="AY487" t="str">
        <f>IF(ISERROR(INDEX(Panaboard!AB:AB,MATCH(CONCATENATE(AZ487,"-",C487),Panaboard!Z:Z,0))),"",INDEX(Panaboard!AB:AB,MATCH(CONCATENATE(AZ487,"-",C487),Panaboard!Z:Z,0)))</f>
        <v/>
      </c>
      <c r="AZ487" t="str">
        <f t="shared" si="60"/>
        <v/>
      </c>
      <c r="BA487" t="str">
        <f>IF(ISERROR(INDEX(Panaboard!E:E,MATCH(CONCATENATE(AZ487,"-",C487),Panaboard!Z:Z,0))),"",INDEX(Panaboard!E:E,MATCH(CONCATENATE(AZ487,"-",C487),Panaboard!Z:Z,0)))</f>
        <v/>
      </c>
      <c r="BB487" t="str">
        <f>IF(ISERROR(INDEX(Panaboard!AC:AC,MATCH(CONCATENATE(AZ487,"-",C487),Panaboard!Z:Z,0))),"",INDEX(Panaboard!AC:AC,MATCH(CONCATENATE(AZ487,"-",C487),Panaboard!Z:Z,0)))</f>
        <v/>
      </c>
      <c r="BC487" t="str">
        <f t="shared" si="61"/>
        <v/>
      </c>
      <c r="BD487" t="str">
        <f t="shared" si="62"/>
        <v/>
      </c>
      <c r="BE487" t="str">
        <f t="shared" si="63"/>
        <v>xx0x0</v>
      </c>
      <c r="BF487" t="str">
        <f>IF(ISERROR(INDEX(CuttingList!F:F,MATCH(CONCATENATE(A487,"-",C487),CuttingList!E:E,0))),"",INDEX(CuttingList!F:F,MATCH(CONCATENATE(A487,"-",C487),CuttingList!E:E,0)))</f>
        <v/>
      </c>
    </row>
    <row r="488" spans="1:58" x14ac:dyDescent="0.25">
      <c r="A488" t="str">
        <f>IF(PResult!BJ488="","",PResult!BJ488)</f>
        <v/>
      </c>
      <c r="B488" t="str">
        <f>IF(PResult!E488="","",PResult!E488)</f>
        <v/>
      </c>
      <c r="C488" t="str">
        <f>IF(PResult!BZ488="","",PResult!BZ488)</f>
        <v/>
      </c>
      <c r="D488" t="str">
        <f>IF(ISERROR(INDEX(Panaboard!B:B,MATCH(CONCATENATE(AZ488,"-",C488),Panaboard!Z:Z,0))),"",TRIM(INDEX(Panaboard!B:B,MATCH(CONCATENATE(AZ488,"-",C488),Panaboard!Z:Z,0))))</f>
        <v/>
      </c>
      <c r="E488" t="str">
        <f t="shared" si="59"/>
        <v>xx0x0</v>
      </c>
      <c r="F488" t="str">
        <f>IF(PResult!U488="","",UPPER(TRIM(PResult!U488)))</f>
        <v/>
      </c>
      <c r="G488">
        <f>IF(OR(PResult!O488="",PResult!O488="(null)"),0,PResult!O488)</f>
        <v>0</v>
      </c>
      <c r="H488" t="str">
        <f>IF(ISERROR(INDEX(Panaboard!G:G,MATCH(CONCATENATE(AZ488,"-",C488),Panaboard!Z:Z,0))),"",INDEX(Panaboard!G:G,MATCH(CONCATENATE(AZ488,"-",C488),Panaboard!Z:Z,0)))</f>
        <v/>
      </c>
      <c r="I488" t="str">
        <f>IF(PResult!J488="","",PResult!J488)</f>
        <v/>
      </c>
      <c r="J488" t="str">
        <f>IF(PResult!K488="","",PResult!K488)</f>
        <v/>
      </c>
      <c r="K488">
        <f>IF(OR(PResult!L488="(null)",PResult!L488=""),0,PResult!L488)</f>
        <v>0</v>
      </c>
      <c r="L488">
        <f>IF(OR(PResult!M488="(null)",PResult!M488=""),0,PResult!M488)</f>
        <v>0</v>
      </c>
      <c r="M488">
        <f t="shared" si="56"/>
        <v>0</v>
      </c>
      <c r="N488" t="str">
        <f>TEXT(IF(ISERROR(INDEX(Panaboard!H:H,MATCH(CONCATENATE(AZ488,"-",C488),Panaboard!Z:Z,0))),"",INDEX(Panaboard!H:H,MATCH(CONCATENATE(AZ488,"-",C488),Panaboard!Z:Z,0))),"HH:MM")</f>
        <v/>
      </c>
      <c r="O488" t="str">
        <f>TEXT(IF(ISERROR(INDEX(Panaboard!I:I,MATCH(CONCATENATE(AZ488,"-",C488),Panaboard!Z:Z,0))),"",INDEX(Panaboard!I:I,MATCH(CONCATENATE(AZ488,"-",C488),Panaboard!Z:Z,0))),"HH:MM")</f>
        <v/>
      </c>
      <c r="P488" t="str">
        <f t="shared" si="57"/>
        <v/>
      </c>
      <c r="Q488" t="str">
        <f>IF(ISERROR(INDEX(Panaboard!S:S,MATCH(CONCATENATE(AZ488,"-",C488),Panaboard!Z:Z,0))),"",INDEX(Panaboard!S:S,MATCH(CONCATENATE(AZ488,"-",C488),Panaboard!Z:Z,0)))</f>
        <v/>
      </c>
      <c r="R488" t="str">
        <f>IF(ISERROR(INDEX(Panaboard!F:F,MATCH(CONCATENATE(AZ488,"-",C488),Panaboard!Z:Z,0))),"",INDEX(Panaboard!F:F,MATCH(CONCATENATE(AZ488,"-",C488),Panaboard!Z:Z,0)))</f>
        <v/>
      </c>
      <c r="S488" t="str">
        <f t="shared" si="58"/>
        <v/>
      </c>
      <c r="T488" t="str">
        <f>IF(ISERROR(INDEX(Panaboard!D:D,MATCH(CONCATENATE(AZ488,"-",C488),Panaboard!Z:Z,0))),"",INDEX(Panaboard!D:D,MATCH(CONCATENATE(AZ488,"-",C488),Panaboard!Z:Z,0)))</f>
        <v/>
      </c>
      <c r="U488" t="str">
        <f>IF(ISERROR(INDEX(Panaboard!J:J,MATCH(CONCATENATE(AZ488,"-",C488),Panaboard!Z:Z,0))),"",INDEX(Panaboard!J:J,MATCH(CONCATENATE(AZ488,"-",C488),Panaboard!Z:Z,0)))</f>
        <v/>
      </c>
      <c r="V488">
        <f>IF(PResult!BL488="",0,PResult!BL488)</f>
        <v>0</v>
      </c>
      <c r="W488">
        <f>IF(PResult!BM488="",0,PResult!BM488)</f>
        <v>0</v>
      </c>
      <c r="X488">
        <f>IF(OR(PResult!AE488="",PResult!AE488="(null)"),IF(OR(PResult!AD488="",PResult!AD488="(null)"),0,PResult!AD488),PResult!AE488)</f>
        <v>0</v>
      </c>
      <c r="Y488" t="str">
        <f>IF(OR(PResult!V488="",PResult!V488="(null)"),"",PResult!V488)</f>
        <v/>
      </c>
      <c r="Z488" t="str">
        <f>CONCATENATE(PResult!BO488,PResult!BP488)</f>
        <v/>
      </c>
      <c r="AA488" t="str">
        <f>IF(PResult!Y488="","",PResult!Y488)</f>
        <v/>
      </c>
      <c r="AB488" t="str">
        <f>IF(PResult!BQ488="","",PResult!BQ488)</f>
        <v/>
      </c>
      <c r="AC488" t="str">
        <f>IF(PResult!BR488="","",PResult!BR488)</f>
        <v/>
      </c>
      <c r="AD488" t="str">
        <f>IF(PResult!BS488="","",PResult!BS488)</f>
        <v/>
      </c>
      <c r="AE488" t="str">
        <f>IF(PResult!BN488="","",PResult!BN488)</f>
        <v/>
      </c>
      <c r="AF488" t="str">
        <f>IF(PResult!BT488="","",PResult!BT488)</f>
        <v/>
      </c>
      <c r="AG488" t="str">
        <f>IF(PResult!BU488="","",PResult!BU488)</f>
        <v/>
      </c>
      <c r="AH488" t="str">
        <f>IF(PResult!BV488="","",PResult!BV488)</f>
        <v/>
      </c>
      <c r="AI488" t="str">
        <f>TEXT(IF(ISERROR(INDEX(Panaboard!L:L,MATCH(CONCATENATE(AZ488,"-",C488),Panaboard!Z:Z,0))),"",INDEX(Panaboard!L:L,MATCH(CONCATENATE(AZ488,"-",C488),Panaboard!Z:Z,0))),"HH:MM")</f>
        <v/>
      </c>
      <c r="AJ488" t="str">
        <f>TEXT(IF(ISERROR(INDEX(Panaboard!M:M,MATCH(CONCATENATE(AZ488,"-",C488),Panaboard!Z:Z,0))),"",INDEX(Panaboard!M:M,MATCH(CONCATENATE(AZ488,"-",C488),Panaboard!Z:Z,0))),"HH:MM")</f>
        <v/>
      </c>
      <c r="AK488" t="str">
        <f>IF(PResult!BY488="","",PResult!BY488)</f>
        <v/>
      </c>
      <c r="AL488">
        <f>IF(PResult!P488="",0,PResult!P488)</f>
        <v>0</v>
      </c>
      <c r="AM488" t="str">
        <f>IF(ISERROR(INDEX(Panaboard!N:N,MATCH(CONCATENATE(AZ488,"-",C488),Panaboard!Z:Z,0))),"",INDEX(Panaboard!N:N,MATCH(CONCATENATE(AZ488,"-",C488),Panaboard!Z:Z,0)))</f>
        <v/>
      </c>
      <c r="AN488" t="str">
        <f>IF(ISERROR(INDEX(Panaboard!O:O,MATCH(CONCATENATE(AZ488,"-",C488),Panaboard!Z:Z,0))),"",INDEX(Panaboard!O:O,MATCH(CONCATENATE(AZ488,"-",C488),Panaboard!Z:Z,0)))</f>
        <v/>
      </c>
      <c r="AO488" t="str">
        <f>IF(ISERROR(INDEX(Panaboard!P:P,MATCH(CONCATENATE(AZ488,"-",C488),Panaboard!Z:Z,0))),"",INDEX(Panaboard!P:P,MATCH(CONCATENATE(AZ488,"-",C488),Panaboard!Z:Z,0)))</f>
        <v/>
      </c>
      <c r="AP488" t="str">
        <f>IF(ISERROR(INDEX(Panaboard!Q:Q,MATCH(CONCATENATE(AZ488,"-",C488),Panaboard!Z:Z,0))),"",INDEX(Panaboard!Q:Q,MATCH(CONCATENATE(AZ488,"-",C488),Panaboard!Z:Z,0)))</f>
        <v/>
      </c>
      <c r="AR488" t="str">
        <f>IF(PResult!BW488="","",PResult!BW488)</f>
        <v/>
      </c>
      <c r="AS488" t="str">
        <f>IF(PResult!BX488="","",PResult!BX488)</f>
        <v/>
      </c>
      <c r="AT488" t="str">
        <f>IF(ISERROR(INDEX(Panaboard!K:K,MATCH(CONCATENATE(AZ488,"-",C488),Panaboard!Z:Z,0))),"",INDEX(Panaboard!K:K,MATCH(CONCATENATE(AZ488,"-",C488),Panaboard!Z:Z,0)))</f>
        <v/>
      </c>
      <c r="AU488" t="str">
        <f>IF(ISERROR(INDEX(Panaboard!U:U,MATCH(CONCATENATE(AZ488,"-",C488),Panaboard!Z:Z,0))),"",INDEX(Panaboard!U:U,MATCH(CONCATENATE(AZ488,"-",C488),Panaboard!Z:Z,0)))</f>
        <v/>
      </c>
      <c r="AV488" t="str">
        <f>IF(ISERROR(INDEX(Panaboard!W:W,MATCH(CONCATENATE(AZ488,"-",C488),Panaboard!Z:Z,0))),"",INDEX(Panaboard!W:W,MATCH(CONCATENATE(AZ488,"-",C488),Panaboard!Z:Z,0)))</f>
        <v/>
      </c>
      <c r="AW488" t="str">
        <f>IF(ISERROR(INDEX(Panaboard!X:X,MATCH(CONCATENATE(AZ488,"-",C488),Panaboard!Z:Z,0))),"",INDEX(Panaboard!X:X,MATCH(CONCATENATE(AZ488,"-",C488),Panaboard!Z:Z,0)))</f>
        <v/>
      </c>
      <c r="AX488" t="str">
        <f>IF(ISERROR(INDEX(Panaboard!AA:AA,MATCH(CONCATENATE(AZ488,"-",C488),Panaboard!Z:Z,0))),"",INDEX(Panaboard!AA:AA,MATCH(CONCATENATE(AZ488,"-",C488),Panaboard!Z:Z,0)))</f>
        <v/>
      </c>
      <c r="AY488" t="str">
        <f>IF(ISERROR(INDEX(Panaboard!AB:AB,MATCH(CONCATENATE(AZ488,"-",C488),Panaboard!Z:Z,0))),"",INDEX(Panaboard!AB:AB,MATCH(CONCATENATE(AZ488,"-",C488),Panaboard!Z:Z,0)))</f>
        <v/>
      </c>
      <c r="AZ488" t="str">
        <f t="shared" si="60"/>
        <v/>
      </c>
      <c r="BA488" t="str">
        <f>IF(ISERROR(INDEX(Panaboard!E:E,MATCH(CONCATENATE(AZ488,"-",C488),Panaboard!Z:Z,0))),"",INDEX(Panaboard!E:E,MATCH(CONCATENATE(AZ488,"-",C488),Panaboard!Z:Z,0)))</f>
        <v/>
      </c>
      <c r="BB488" t="str">
        <f>IF(ISERROR(INDEX(Panaboard!AC:AC,MATCH(CONCATENATE(AZ488,"-",C488),Panaboard!Z:Z,0))),"",INDEX(Panaboard!AC:AC,MATCH(CONCATENATE(AZ488,"-",C488),Panaboard!Z:Z,0)))</f>
        <v/>
      </c>
      <c r="BC488" t="str">
        <f t="shared" si="61"/>
        <v/>
      </c>
      <c r="BD488" t="str">
        <f t="shared" si="62"/>
        <v/>
      </c>
      <c r="BE488" t="str">
        <f t="shared" si="63"/>
        <v>xx0x0</v>
      </c>
      <c r="BF488" t="str">
        <f>IF(ISERROR(INDEX(CuttingList!F:F,MATCH(CONCATENATE(A488,"-",C488),CuttingList!E:E,0))),"",INDEX(CuttingList!F:F,MATCH(CONCATENATE(A488,"-",C488),CuttingList!E:E,0)))</f>
        <v/>
      </c>
    </row>
    <row r="489" spans="1:58" x14ac:dyDescent="0.25">
      <c r="A489" t="str">
        <f>IF(PResult!BJ489="","",PResult!BJ489)</f>
        <v/>
      </c>
      <c r="B489" t="str">
        <f>IF(PResult!E489="","",PResult!E489)</f>
        <v/>
      </c>
      <c r="C489" t="str">
        <f>IF(PResult!BZ489="","",PResult!BZ489)</f>
        <v/>
      </c>
      <c r="D489" t="str">
        <f>IF(ISERROR(INDEX(Panaboard!B:B,MATCH(CONCATENATE(AZ489,"-",C489),Panaboard!Z:Z,0))),"",TRIM(INDEX(Panaboard!B:B,MATCH(CONCATENATE(AZ489,"-",C489),Panaboard!Z:Z,0))))</f>
        <v/>
      </c>
      <c r="E489" t="str">
        <f t="shared" si="59"/>
        <v>xx0x0</v>
      </c>
      <c r="F489" t="str">
        <f>IF(PResult!U489="","",UPPER(TRIM(PResult!U489)))</f>
        <v/>
      </c>
      <c r="G489">
        <f>IF(OR(PResult!O489="",PResult!O489="(null)"),0,PResult!O489)</f>
        <v>0</v>
      </c>
      <c r="H489" t="str">
        <f>IF(ISERROR(INDEX(Panaboard!G:G,MATCH(CONCATENATE(AZ489,"-",C489),Panaboard!Z:Z,0))),"",INDEX(Panaboard!G:G,MATCH(CONCATENATE(AZ489,"-",C489),Panaboard!Z:Z,0)))</f>
        <v/>
      </c>
      <c r="I489" t="str">
        <f>IF(PResult!J489="","",PResult!J489)</f>
        <v/>
      </c>
      <c r="J489" t="str">
        <f>IF(PResult!K489="","",PResult!K489)</f>
        <v/>
      </c>
      <c r="K489">
        <f>IF(OR(PResult!L489="(null)",PResult!L489=""),0,PResult!L489)</f>
        <v>0</v>
      </c>
      <c r="L489">
        <f>IF(OR(PResult!M489="(null)",PResult!M489=""),0,PResult!M489)</f>
        <v>0</v>
      </c>
      <c r="M489">
        <f t="shared" si="56"/>
        <v>0</v>
      </c>
      <c r="N489" t="str">
        <f>TEXT(IF(ISERROR(INDEX(Panaboard!H:H,MATCH(CONCATENATE(AZ489,"-",C489),Panaboard!Z:Z,0))),"",INDEX(Panaboard!H:H,MATCH(CONCATENATE(AZ489,"-",C489),Panaboard!Z:Z,0))),"HH:MM")</f>
        <v/>
      </c>
      <c r="O489" t="str">
        <f>TEXT(IF(ISERROR(INDEX(Panaboard!I:I,MATCH(CONCATENATE(AZ489,"-",C489),Panaboard!Z:Z,0))),"",INDEX(Panaboard!I:I,MATCH(CONCATENATE(AZ489,"-",C489),Panaboard!Z:Z,0))),"HH:MM")</f>
        <v/>
      </c>
      <c r="P489" t="str">
        <f t="shared" si="57"/>
        <v/>
      </c>
      <c r="Q489" t="str">
        <f>IF(ISERROR(INDEX(Panaboard!S:S,MATCH(CONCATENATE(AZ489,"-",C489),Panaboard!Z:Z,0))),"",INDEX(Panaboard!S:S,MATCH(CONCATENATE(AZ489,"-",C489),Panaboard!Z:Z,0)))</f>
        <v/>
      </c>
      <c r="R489" t="str">
        <f>IF(ISERROR(INDEX(Panaboard!F:F,MATCH(CONCATENATE(AZ489,"-",C489),Panaboard!Z:Z,0))),"",INDEX(Panaboard!F:F,MATCH(CONCATENATE(AZ489,"-",C489),Panaboard!Z:Z,0)))</f>
        <v/>
      </c>
      <c r="S489" t="str">
        <f t="shared" si="58"/>
        <v/>
      </c>
      <c r="T489" t="str">
        <f>IF(ISERROR(INDEX(Panaboard!D:D,MATCH(CONCATENATE(AZ489,"-",C489),Panaboard!Z:Z,0))),"",INDEX(Panaboard!D:D,MATCH(CONCATENATE(AZ489,"-",C489),Panaboard!Z:Z,0)))</f>
        <v/>
      </c>
      <c r="U489" t="str">
        <f>IF(ISERROR(INDEX(Panaboard!J:J,MATCH(CONCATENATE(AZ489,"-",C489),Panaboard!Z:Z,0))),"",INDEX(Panaboard!J:J,MATCH(CONCATENATE(AZ489,"-",C489),Panaboard!Z:Z,0)))</f>
        <v/>
      </c>
      <c r="V489">
        <f>IF(PResult!BL489="",0,PResult!BL489)</f>
        <v>0</v>
      </c>
      <c r="W489">
        <f>IF(PResult!BM489="",0,PResult!BM489)</f>
        <v>0</v>
      </c>
      <c r="X489">
        <f>IF(OR(PResult!AE489="",PResult!AE489="(null)"),IF(OR(PResult!AD489="",PResult!AD489="(null)"),0,PResult!AD489),PResult!AE489)</f>
        <v>0</v>
      </c>
      <c r="Y489" t="str">
        <f>IF(OR(PResult!V489="",PResult!V489="(null)"),"",PResult!V489)</f>
        <v/>
      </c>
      <c r="Z489" t="str">
        <f>CONCATENATE(PResult!BO489,PResult!BP489)</f>
        <v/>
      </c>
      <c r="AA489" t="str">
        <f>IF(PResult!Y489="","",PResult!Y489)</f>
        <v/>
      </c>
      <c r="AB489" t="str">
        <f>IF(PResult!BQ489="","",PResult!BQ489)</f>
        <v/>
      </c>
      <c r="AC489" t="str">
        <f>IF(PResult!BR489="","",PResult!BR489)</f>
        <v/>
      </c>
      <c r="AD489" t="str">
        <f>IF(PResult!BS489="","",PResult!BS489)</f>
        <v/>
      </c>
      <c r="AE489" t="str">
        <f>IF(PResult!BN489="","",PResult!BN489)</f>
        <v/>
      </c>
      <c r="AF489" t="str">
        <f>IF(PResult!BT489="","",PResult!BT489)</f>
        <v/>
      </c>
      <c r="AG489" t="str">
        <f>IF(PResult!BU489="","",PResult!BU489)</f>
        <v/>
      </c>
      <c r="AH489" t="str">
        <f>IF(PResult!BV489="","",PResult!BV489)</f>
        <v/>
      </c>
      <c r="AI489" t="str">
        <f>TEXT(IF(ISERROR(INDEX(Panaboard!L:L,MATCH(CONCATENATE(AZ489,"-",C489),Panaboard!Z:Z,0))),"",INDEX(Panaboard!L:L,MATCH(CONCATENATE(AZ489,"-",C489),Panaboard!Z:Z,0))),"HH:MM")</f>
        <v/>
      </c>
      <c r="AJ489" t="str">
        <f>TEXT(IF(ISERROR(INDEX(Panaboard!M:M,MATCH(CONCATENATE(AZ489,"-",C489),Panaboard!Z:Z,0))),"",INDEX(Panaboard!M:M,MATCH(CONCATENATE(AZ489,"-",C489),Panaboard!Z:Z,0))),"HH:MM")</f>
        <v/>
      </c>
      <c r="AK489" t="str">
        <f>IF(PResult!BY489="","",PResult!BY489)</f>
        <v/>
      </c>
      <c r="AL489">
        <f>IF(PResult!P489="",0,PResult!P489)</f>
        <v>0</v>
      </c>
      <c r="AM489" t="str">
        <f>IF(ISERROR(INDEX(Panaboard!N:N,MATCH(CONCATENATE(AZ489,"-",C489),Panaboard!Z:Z,0))),"",INDEX(Panaboard!N:N,MATCH(CONCATENATE(AZ489,"-",C489),Panaboard!Z:Z,0)))</f>
        <v/>
      </c>
      <c r="AN489" t="str">
        <f>IF(ISERROR(INDEX(Panaboard!O:O,MATCH(CONCATENATE(AZ489,"-",C489),Panaboard!Z:Z,0))),"",INDEX(Panaboard!O:O,MATCH(CONCATENATE(AZ489,"-",C489),Panaboard!Z:Z,0)))</f>
        <v/>
      </c>
      <c r="AO489" t="str">
        <f>IF(ISERROR(INDEX(Panaboard!P:P,MATCH(CONCATENATE(AZ489,"-",C489),Panaboard!Z:Z,0))),"",INDEX(Panaboard!P:P,MATCH(CONCATENATE(AZ489,"-",C489),Panaboard!Z:Z,0)))</f>
        <v/>
      </c>
      <c r="AP489" t="str">
        <f>IF(ISERROR(INDEX(Panaboard!Q:Q,MATCH(CONCATENATE(AZ489,"-",C489),Panaboard!Z:Z,0))),"",INDEX(Panaboard!Q:Q,MATCH(CONCATENATE(AZ489,"-",C489),Panaboard!Z:Z,0)))</f>
        <v/>
      </c>
      <c r="AR489" t="str">
        <f>IF(PResult!BW489="","",PResult!BW489)</f>
        <v/>
      </c>
      <c r="AS489" t="str">
        <f>IF(PResult!BX489="","",PResult!BX489)</f>
        <v/>
      </c>
      <c r="AT489" t="str">
        <f>IF(ISERROR(INDEX(Panaboard!K:K,MATCH(CONCATENATE(AZ489,"-",C489),Panaboard!Z:Z,0))),"",INDEX(Panaboard!K:K,MATCH(CONCATENATE(AZ489,"-",C489),Panaboard!Z:Z,0)))</f>
        <v/>
      </c>
      <c r="AU489" t="str">
        <f>IF(ISERROR(INDEX(Panaboard!U:U,MATCH(CONCATENATE(AZ489,"-",C489),Panaboard!Z:Z,0))),"",INDEX(Panaboard!U:U,MATCH(CONCATENATE(AZ489,"-",C489),Panaboard!Z:Z,0)))</f>
        <v/>
      </c>
      <c r="AV489" t="str">
        <f>IF(ISERROR(INDEX(Panaboard!W:W,MATCH(CONCATENATE(AZ489,"-",C489),Panaboard!Z:Z,0))),"",INDEX(Panaboard!W:W,MATCH(CONCATENATE(AZ489,"-",C489),Panaboard!Z:Z,0)))</f>
        <v/>
      </c>
      <c r="AW489" t="str">
        <f>IF(ISERROR(INDEX(Panaboard!X:X,MATCH(CONCATENATE(AZ489,"-",C489),Panaboard!Z:Z,0))),"",INDEX(Panaboard!X:X,MATCH(CONCATENATE(AZ489,"-",C489),Panaboard!Z:Z,0)))</f>
        <v/>
      </c>
      <c r="AX489" t="str">
        <f>IF(ISERROR(INDEX(Panaboard!AA:AA,MATCH(CONCATENATE(AZ489,"-",C489),Panaboard!Z:Z,0))),"",INDEX(Panaboard!AA:AA,MATCH(CONCATENATE(AZ489,"-",C489),Panaboard!Z:Z,0)))</f>
        <v/>
      </c>
      <c r="AY489" t="str">
        <f>IF(ISERROR(INDEX(Panaboard!AB:AB,MATCH(CONCATENATE(AZ489,"-",C489),Panaboard!Z:Z,0))),"",INDEX(Panaboard!AB:AB,MATCH(CONCATENATE(AZ489,"-",C489),Panaboard!Z:Z,0)))</f>
        <v/>
      </c>
      <c r="AZ489" t="str">
        <f t="shared" si="60"/>
        <v/>
      </c>
      <c r="BA489" t="str">
        <f>IF(ISERROR(INDEX(Panaboard!E:E,MATCH(CONCATENATE(AZ489,"-",C489),Panaboard!Z:Z,0))),"",INDEX(Panaboard!E:E,MATCH(CONCATENATE(AZ489,"-",C489),Panaboard!Z:Z,0)))</f>
        <v/>
      </c>
      <c r="BB489" t="str">
        <f>IF(ISERROR(INDEX(Panaboard!AC:AC,MATCH(CONCATENATE(AZ489,"-",C489),Panaboard!Z:Z,0))),"",INDEX(Panaboard!AC:AC,MATCH(CONCATENATE(AZ489,"-",C489),Panaboard!Z:Z,0)))</f>
        <v/>
      </c>
      <c r="BC489" t="str">
        <f t="shared" si="61"/>
        <v/>
      </c>
      <c r="BD489" t="str">
        <f t="shared" si="62"/>
        <v/>
      </c>
      <c r="BE489" t="str">
        <f t="shared" si="63"/>
        <v>xx0x0</v>
      </c>
      <c r="BF489" t="str">
        <f>IF(ISERROR(INDEX(CuttingList!F:F,MATCH(CONCATENATE(A489,"-",C489),CuttingList!E:E,0))),"",INDEX(CuttingList!F:F,MATCH(CONCATENATE(A489,"-",C489),CuttingList!E:E,0)))</f>
        <v/>
      </c>
    </row>
    <row r="490" spans="1:58" x14ac:dyDescent="0.25">
      <c r="A490" t="str">
        <f>IF(PResult!BJ490="","",PResult!BJ490)</f>
        <v/>
      </c>
      <c r="B490" t="str">
        <f>IF(PResult!E490="","",PResult!E490)</f>
        <v/>
      </c>
      <c r="C490" t="str">
        <f>IF(PResult!BZ490="","",PResult!BZ490)</f>
        <v/>
      </c>
      <c r="D490" t="str">
        <f>IF(ISERROR(INDEX(Panaboard!B:B,MATCH(CONCATENATE(AZ490,"-",C490),Panaboard!Z:Z,0))),"",TRIM(INDEX(Panaboard!B:B,MATCH(CONCATENATE(AZ490,"-",C490),Panaboard!Z:Z,0))))</f>
        <v/>
      </c>
      <c r="E490" t="str">
        <f t="shared" si="59"/>
        <v>xx0x0</v>
      </c>
      <c r="F490" t="str">
        <f>IF(PResult!U490="","",UPPER(TRIM(PResult!U490)))</f>
        <v/>
      </c>
      <c r="G490">
        <f>IF(OR(PResult!O490="",PResult!O490="(null)"),0,PResult!O490)</f>
        <v>0</v>
      </c>
      <c r="H490" t="str">
        <f>IF(ISERROR(INDEX(Panaboard!G:G,MATCH(CONCATENATE(AZ490,"-",C490),Panaboard!Z:Z,0))),"",INDEX(Panaboard!G:G,MATCH(CONCATENATE(AZ490,"-",C490),Panaboard!Z:Z,0)))</f>
        <v/>
      </c>
      <c r="I490" t="str">
        <f>IF(PResult!J490="","",PResult!J490)</f>
        <v/>
      </c>
      <c r="J490" t="str">
        <f>IF(PResult!K490="","",PResult!K490)</f>
        <v/>
      </c>
      <c r="K490">
        <f>IF(OR(PResult!L490="(null)",PResult!L490=""),0,PResult!L490)</f>
        <v>0</v>
      </c>
      <c r="L490">
        <f>IF(OR(PResult!M490="(null)",PResult!M490=""),0,PResult!M490)</f>
        <v>0</v>
      </c>
      <c r="M490">
        <f t="shared" si="56"/>
        <v>0</v>
      </c>
      <c r="N490" t="str">
        <f>TEXT(IF(ISERROR(INDEX(Panaboard!H:H,MATCH(CONCATENATE(AZ490,"-",C490),Panaboard!Z:Z,0))),"",INDEX(Panaboard!H:H,MATCH(CONCATENATE(AZ490,"-",C490),Panaboard!Z:Z,0))),"HH:MM")</f>
        <v/>
      </c>
      <c r="O490" t="str">
        <f>TEXT(IF(ISERROR(INDEX(Panaboard!I:I,MATCH(CONCATENATE(AZ490,"-",C490),Panaboard!Z:Z,0))),"",INDEX(Panaboard!I:I,MATCH(CONCATENATE(AZ490,"-",C490),Panaboard!Z:Z,0))),"HH:MM")</f>
        <v/>
      </c>
      <c r="P490" t="str">
        <f t="shared" si="57"/>
        <v/>
      </c>
      <c r="Q490" t="str">
        <f>IF(ISERROR(INDEX(Panaboard!S:S,MATCH(CONCATENATE(AZ490,"-",C490),Panaboard!Z:Z,0))),"",INDEX(Panaboard!S:S,MATCH(CONCATENATE(AZ490,"-",C490),Panaboard!Z:Z,0)))</f>
        <v/>
      </c>
      <c r="R490" t="str">
        <f>IF(ISERROR(INDEX(Panaboard!F:F,MATCH(CONCATENATE(AZ490,"-",C490),Panaboard!Z:Z,0))),"",INDEX(Panaboard!F:F,MATCH(CONCATENATE(AZ490,"-",C490),Panaboard!Z:Z,0)))</f>
        <v/>
      </c>
      <c r="S490" t="str">
        <f t="shared" si="58"/>
        <v/>
      </c>
      <c r="T490" t="str">
        <f>IF(ISERROR(INDEX(Panaboard!D:D,MATCH(CONCATENATE(AZ490,"-",C490),Panaboard!Z:Z,0))),"",INDEX(Panaboard!D:D,MATCH(CONCATENATE(AZ490,"-",C490),Panaboard!Z:Z,0)))</f>
        <v/>
      </c>
      <c r="U490" t="str">
        <f>IF(ISERROR(INDEX(Panaboard!J:J,MATCH(CONCATENATE(AZ490,"-",C490),Panaboard!Z:Z,0))),"",INDEX(Panaboard!J:J,MATCH(CONCATENATE(AZ490,"-",C490),Panaboard!Z:Z,0)))</f>
        <v/>
      </c>
      <c r="V490">
        <f>IF(PResult!BL490="",0,PResult!BL490)</f>
        <v>0</v>
      </c>
      <c r="W490">
        <f>IF(PResult!BM490="",0,PResult!BM490)</f>
        <v>0</v>
      </c>
      <c r="X490">
        <f>IF(OR(PResult!AE490="",PResult!AE490="(null)"),IF(OR(PResult!AD490="",PResult!AD490="(null)"),0,PResult!AD490),PResult!AE490)</f>
        <v>0</v>
      </c>
      <c r="Y490" t="str">
        <f>IF(OR(PResult!V490="",PResult!V490="(null)"),"",PResult!V490)</f>
        <v/>
      </c>
      <c r="Z490" t="str">
        <f>CONCATENATE(PResult!BO490,PResult!BP490)</f>
        <v/>
      </c>
      <c r="AA490" t="str">
        <f>IF(PResult!Y490="","",PResult!Y490)</f>
        <v/>
      </c>
      <c r="AB490" t="str">
        <f>IF(PResult!BQ490="","",PResult!BQ490)</f>
        <v/>
      </c>
      <c r="AC490" t="str">
        <f>IF(PResult!BR490="","",PResult!BR490)</f>
        <v/>
      </c>
      <c r="AD490" t="str">
        <f>IF(PResult!BS490="","",PResult!BS490)</f>
        <v/>
      </c>
      <c r="AE490" t="str">
        <f>IF(PResult!BN490="","",PResult!BN490)</f>
        <v/>
      </c>
      <c r="AF490" t="str">
        <f>IF(PResult!BT490="","",PResult!BT490)</f>
        <v/>
      </c>
      <c r="AG490" t="str">
        <f>IF(PResult!BU490="","",PResult!BU490)</f>
        <v/>
      </c>
      <c r="AH490" t="str">
        <f>IF(PResult!BV490="","",PResult!BV490)</f>
        <v/>
      </c>
      <c r="AI490" t="str">
        <f>TEXT(IF(ISERROR(INDEX(Panaboard!L:L,MATCH(CONCATENATE(AZ490,"-",C490),Panaboard!Z:Z,0))),"",INDEX(Panaboard!L:L,MATCH(CONCATENATE(AZ490,"-",C490),Panaboard!Z:Z,0))),"HH:MM")</f>
        <v/>
      </c>
      <c r="AJ490" t="str">
        <f>TEXT(IF(ISERROR(INDEX(Panaboard!M:M,MATCH(CONCATENATE(AZ490,"-",C490),Panaboard!Z:Z,0))),"",INDEX(Panaboard!M:M,MATCH(CONCATENATE(AZ490,"-",C490),Panaboard!Z:Z,0))),"HH:MM")</f>
        <v/>
      </c>
      <c r="AK490" t="str">
        <f>IF(PResult!BY490="","",PResult!BY490)</f>
        <v/>
      </c>
      <c r="AL490">
        <f>IF(PResult!P490="",0,PResult!P490)</f>
        <v>0</v>
      </c>
      <c r="AM490" t="str">
        <f>IF(ISERROR(INDEX(Panaboard!N:N,MATCH(CONCATENATE(AZ490,"-",C490),Panaboard!Z:Z,0))),"",INDEX(Panaboard!N:N,MATCH(CONCATENATE(AZ490,"-",C490),Panaboard!Z:Z,0)))</f>
        <v/>
      </c>
      <c r="AN490" t="str">
        <f>IF(ISERROR(INDEX(Panaboard!O:O,MATCH(CONCATENATE(AZ490,"-",C490),Panaboard!Z:Z,0))),"",INDEX(Panaboard!O:O,MATCH(CONCATENATE(AZ490,"-",C490),Panaboard!Z:Z,0)))</f>
        <v/>
      </c>
      <c r="AO490" t="str">
        <f>IF(ISERROR(INDEX(Panaboard!P:P,MATCH(CONCATENATE(AZ490,"-",C490),Panaboard!Z:Z,0))),"",INDEX(Panaboard!P:P,MATCH(CONCATENATE(AZ490,"-",C490),Panaboard!Z:Z,0)))</f>
        <v/>
      </c>
      <c r="AP490" t="str">
        <f>IF(ISERROR(INDEX(Panaboard!Q:Q,MATCH(CONCATENATE(AZ490,"-",C490),Panaboard!Z:Z,0))),"",INDEX(Panaboard!Q:Q,MATCH(CONCATENATE(AZ490,"-",C490),Panaboard!Z:Z,0)))</f>
        <v/>
      </c>
      <c r="AR490" t="str">
        <f>IF(PResult!BW490="","",PResult!BW490)</f>
        <v/>
      </c>
      <c r="AS490" t="str">
        <f>IF(PResult!BX490="","",PResult!BX490)</f>
        <v/>
      </c>
      <c r="AT490" t="str">
        <f>IF(ISERROR(INDEX(Panaboard!K:K,MATCH(CONCATENATE(AZ490,"-",C490),Panaboard!Z:Z,0))),"",INDEX(Panaboard!K:K,MATCH(CONCATENATE(AZ490,"-",C490),Panaboard!Z:Z,0)))</f>
        <v/>
      </c>
      <c r="AU490" t="str">
        <f>IF(ISERROR(INDEX(Panaboard!U:U,MATCH(CONCATENATE(AZ490,"-",C490),Panaboard!Z:Z,0))),"",INDEX(Panaboard!U:U,MATCH(CONCATENATE(AZ490,"-",C490),Panaboard!Z:Z,0)))</f>
        <v/>
      </c>
      <c r="AV490" t="str">
        <f>IF(ISERROR(INDEX(Panaboard!W:W,MATCH(CONCATENATE(AZ490,"-",C490),Panaboard!Z:Z,0))),"",INDEX(Panaboard!W:W,MATCH(CONCATENATE(AZ490,"-",C490),Panaboard!Z:Z,0)))</f>
        <v/>
      </c>
      <c r="AW490" t="str">
        <f>IF(ISERROR(INDEX(Panaboard!X:X,MATCH(CONCATENATE(AZ490,"-",C490),Panaboard!Z:Z,0))),"",INDEX(Panaboard!X:X,MATCH(CONCATENATE(AZ490,"-",C490),Panaboard!Z:Z,0)))</f>
        <v/>
      </c>
      <c r="AX490" t="str">
        <f>IF(ISERROR(INDEX(Panaboard!AA:AA,MATCH(CONCATENATE(AZ490,"-",C490),Panaboard!Z:Z,0))),"",INDEX(Panaboard!AA:AA,MATCH(CONCATENATE(AZ490,"-",C490),Panaboard!Z:Z,0)))</f>
        <v/>
      </c>
      <c r="AY490" t="str">
        <f>IF(ISERROR(INDEX(Panaboard!AB:AB,MATCH(CONCATENATE(AZ490,"-",C490),Panaboard!Z:Z,0))),"",INDEX(Panaboard!AB:AB,MATCH(CONCATENATE(AZ490,"-",C490),Panaboard!Z:Z,0)))</f>
        <v/>
      </c>
      <c r="AZ490" t="str">
        <f t="shared" si="60"/>
        <v/>
      </c>
      <c r="BA490" t="str">
        <f>IF(ISERROR(INDEX(Panaboard!E:E,MATCH(CONCATENATE(AZ490,"-",C490),Panaboard!Z:Z,0))),"",INDEX(Panaboard!E:E,MATCH(CONCATENATE(AZ490,"-",C490),Panaboard!Z:Z,0)))</f>
        <v/>
      </c>
      <c r="BB490" t="str">
        <f>IF(ISERROR(INDEX(Panaboard!AC:AC,MATCH(CONCATENATE(AZ490,"-",C490),Panaboard!Z:Z,0))),"",INDEX(Panaboard!AC:AC,MATCH(CONCATENATE(AZ490,"-",C490),Panaboard!Z:Z,0)))</f>
        <v/>
      </c>
      <c r="BC490" t="str">
        <f t="shared" si="61"/>
        <v/>
      </c>
      <c r="BD490" t="str">
        <f t="shared" si="62"/>
        <v/>
      </c>
      <c r="BE490" t="str">
        <f t="shared" si="63"/>
        <v>xx0x0</v>
      </c>
      <c r="BF490" t="str">
        <f>IF(ISERROR(INDEX(CuttingList!F:F,MATCH(CONCATENATE(A490,"-",C490),CuttingList!E:E,0))),"",INDEX(CuttingList!F:F,MATCH(CONCATENATE(A490,"-",C490),CuttingList!E:E,0)))</f>
        <v/>
      </c>
    </row>
    <row r="491" spans="1:58" x14ac:dyDescent="0.25">
      <c r="A491" t="str">
        <f>IF(PResult!BJ491="","",PResult!BJ491)</f>
        <v/>
      </c>
      <c r="B491" t="str">
        <f>IF(PResult!E491="","",PResult!E491)</f>
        <v/>
      </c>
      <c r="C491" t="str">
        <f>IF(PResult!BZ491="","",PResult!BZ491)</f>
        <v/>
      </c>
      <c r="D491" t="str">
        <f>IF(ISERROR(INDEX(Panaboard!B:B,MATCH(CONCATENATE(AZ491,"-",C491),Panaboard!Z:Z,0))),"",TRIM(INDEX(Panaboard!B:B,MATCH(CONCATENATE(AZ491,"-",C491),Panaboard!Z:Z,0))))</f>
        <v/>
      </c>
      <c r="E491" t="str">
        <f t="shared" si="59"/>
        <v>xx0x0</v>
      </c>
      <c r="F491" t="str">
        <f>IF(PResult!U491="","",UPPER(TRIM(PResult!U491)))</f>
        <v/>
      </c>
      <c r="G491">
        <f>IF(OR(PResult!O491="",PResult!O491="(null)"),0,PResult!O491)</f>
        <v>0</v>
      </c>
      <c r="H491" t="str">
        <f>IF(ISERROR(INDEX(Panaboard!G:G,MATCH(CONCATENATE(AZ491,"-",C491),Panaboard!Z:Z,0))),"",INDEX(Panaboard!G:G,MATCH(CONCATENATE(AZ491,"-",C491),Panaboard!Z:Z,0)))</f>
        <v/>
      </c>
      <c r="I491" t="str">
        <f>IF(PResult!J491="","",PResult!J491)</f>
        <v/>
      </c>
      <c r="J491" t="str">
        <f>IF(PResult!K491="","",PResult!K491)</f>
        <v/>
      </c>
      <c r="K491">
        <f>IF(OR(PResult!L491="(null)",PResult!L491=""),0,PResult!L491)</f>
        <v>0</v>
      </c>
      <c r="L491">
        <f>IF(OR(PResult!M491="(null)",PResult!M491=""),0,PResult!M491)</f>
        <v>0</v>
      </c>
      <c r="M491">
        <f t="shared" si="56"/>
        <v>0</v>
      </c>
      <c r="N491" t="str">
        <f>TEXT(IF(ISERROR(INDEX(Panaboard!H:H,MATCH(CONCATENATE(AZ491,"-",C491),Panaboard!Z:Z,0))),"",INDEX(Panaboard!H:H,MATCH(CONCATENATE(AZ491,"-",C491),Panaboard!Z:Z,0))),"HH:MM")</f>
        <v/>
      </c>
      <c r="O491" t="str">
        <f>TEXT(IF(ISERROR(INDEX(Panaboard!I:I,MATCH(CONCATENATE(AZ491,"-",C491),Panaboard!Z:Z,0))),"",INDEX(Panaboard!I:I,MATCH(CONCATENATE(AZ491,"-",C491),Panaboard!Z:Z,0))),"HH:MM")</f>
        <v/>
      </c>
      <c r="P491" t="str">
        <f t="shared" si="57"/>
        <v/>
      </c>
      <c r="Q491" t="str">
        <f>IF(ISERROR(INDEX(Panaboard!S:S,MATCH(CONCATENATE(AZ491,"-",C491),Panaboard!Z:Z,0))),"",INDEX(Panaboard!S:S,MATCH(CONCATENATE(AZ491,"-",C491),Panaboard!Z:Z,0)))</f>
        <v/>
      </c>
      <c r="R491" t="str">
        <f>IF(ISERROR(INDEX(Panaboard!F:F,MATCH(CONCATENATE(AZ491,"-",C491),Panaboard!Z:Z,0))),"",INDEX(Panaboard!F:F,MATCH(CONCATENATE(AZ491,"-",C491),Panaboard!Z:Z,0)))</f>
        <v/>
      </c>
      <c r="S491" t="str">
        <f t="shared" si="58"/>
        <v/>
      </c>
      <c r="T491" t="str">
        <f>IF(ISERROR(INDEX(Panaboard!D:D,MATCH(CONCATENATE(AZ491,"-",C491),Panaboard!Z:Z,0))),"",INDEX(Panaboard!D:D,MATCH(CONCATENATE(AZ491,"-",C491),Panaboard!Z:Z,0)))</f>
        <v/>
      </c>
      <c r="U491" t="str">
        <f>IF(ISERROR(INDEX(Panaboard!J:J,MATCH(CONCATENATE(AZ491,"-",C491),Panaboard!Z:Z,0))),"",INDEX(Panaboard!J:J,MATCH(CONCATENATE(AZ491,"-",C491),Panaboard!Z:Z,0)))</f>
        <v/>
      </c>
      <c r="V491">
        <f>IF(PResult!BL491="",0,PResult!BL491)</f>
        <v>0</v>
      </c>
      <c r="W491">
        <f>IF(PResult!BM491="",0,PResult!BM491)</f>
        <v>0</v>
      </c>
      <c r="X491">
        <f>IF(OR(PResult!AE491="",PResult!AE491="(null)"),IF(OR(PResult!AD491="",PResult!AD491="(null)"),0,PResult!AD491),PResult!AE491)</f>
        <v>0</v>
      </c>
      <c r="Y491" t="str">
        <f>IF(OR(PResult!V491="",PResult!V491="(null)"),"",PResult!V491)</f>
        <v/>
      </c>
      <c r="Z491" t="str">
        <f>CONCATENATE(PResult!BO491,PResult!BP491)</f>
        <v/>
      </c>
      <c r="AA491" t="str">
        <f>IF(PResult!Y491="","",PResult!Y491)</f>
        <v/>
      </c>
      <c r="AB491" t="str">
        <f>IF(PResult!BQ491="","",PResult!BQ491)</f>
        <v/>
      </c>
      <c r="AC491" t="str">
        <f>IF(PResult!BR491="","",PResult!BR491)</f>
        <v/>
      </c>
      <c r="AD491" t="str">
        <f>IF(PResult!BS491="","",PResult!BS491)</f>
        <v/>
      </c>
      <c r="AE491" t="str">
        <f>IF(PResult!BN491="","",PResult!BN491)</f>
        <v/>
      </c>
      <c r="AF491" t="str">
        <f>IF(PResult!BT491="","",PResult!BT491)</f>
        <v/>
      </c>
      <c r="AG491" t="str">
        <f>IF(PResult!BU491="","",PResult!BU491)</f>
        <v/>
      </c>
      <c r="AH491" t="str">
        <f>IF(PResult!BV491="","",PResult!BV491)</f>
        <v/>
      </c>
      <c r="AI491" t="str">
        <f>TEXT(IF(ISERROR(INDEX(Panaboard!L:L,MATCH(CONCATENATE(AZ491,"-",C491),Panaboard!Z:Z,0))),"",INDEX(Panaboard!L:L,MATCH(CONCATENATE(AZ491,"-",C491),Panaboard!Z:Z,0))),"HH:MM")</f>
        <v/>
      </c>
      <c r="AJ491" t="str">
        <f>TEXT(IF(ISERROR(INDEX(Panaboard!M:M,MATCH(CONCATENATE(AZ491,"-",C491),Panaboard!Z:Z,0))),"",INDEX(Panaboard!M:M,MATCH(CONCATENATE(AZ491,"-",C491),Panaboard!Z:Z,0))),"HH:MM")</f>
        <v/>
      </c>
      <c r="AK491" t="str">
        <f>IF(PResult!BY491="","",PResult!BY491)</f>
        <v/>
      </c>
      <c r="AL491">
        <f>IF(PResult!P491="",0,PResult!P491)</f>
        <v>0</v>
      </c>
      <c r="AM491" t="str">
        <f>IF(ISERROR(INDEX(Panaboard!N:N,MATCH(CONCATENATE(AZ491,"-",C491),Panaboard!Z:Z,0))),"",INDEX(Panaboard!N:N,MATCH(CONCATENATE(AZ491,"-",C491),Panaboard!Z:Z,0)))</f>
        <v/>
      </c>
      <c r="AN491" t="str">
        <f>IF(ISERROR(INDEX(Panaboard!O:O,MATCH(CONCATENATE(AZ491,"-",C491),Panaboard!Z:Z,0))),"",INDEX(Panaboard!O:O,MATCH(CONCATENATE(AZ491,"-",C491),Panaboard!Z:Z,0)))</f>
        <v/>
      </c>
      <c r="AO491" t="str">
        <f>IF(ISERROR(INDEX(Panaboard!P:P,MATCH(CONCATENATE(AZ491,"-",C491),Panaboard!Z:Z,0))),"",INDEX(Panaboard!P:P,MATCH(CONCATENATE(AZ491,"-",C491),Panaboard!Z:Z,0)))</f>
        <v/>
      </c>
      <c r="AP491" t="str">
        <f>IF(ISERROR(INDEX(Panaboard!Q:Q,MATCH(CONCATENATE(AZ491,"-",C491),Panaboard!Z:Z,0))),"",INDEX(Panaboard!Q:Q,MATCH(CONCATENATE(AZ491,"-",C491),Panaboard!Z:Z,0)))</f>
        <v/>
      </c>
      <c r="AR491" t="str">
        <f>IF(PResult!BW491="","",PResult!BW491)</f>
        <v/>
      </c>
      <c r="AS491" t="str">
        <f>IF(PResult!BX491="","",PResult!BX491)</f>
        <v/>
      </c>
      <c r="AT491" t="str">
        <f>IF(ISERROR(INDEX(Panaboard!K:K,MATCH(CONCATENATE(AZ491,"-",C491),Panaboard!Z:Z,0))),"",INDEX(Panaboard!K:K,MATCH(CONCATENATE(AZ491,"-",C491),Panaboard!Z:Z,0)))</f>
        <v/>
      </c>
      <c r="AU491" t="str">
        <f>IF(ISERROR(INDEX(Panaboard!U:U,MATCH(CONCATENATE(AZ491,"-",C491),Panaboard!Z:Z,0))),"",INDEX(Panaboard!U:U,MATCH(CONCATENATE(AZ491,"-",C491),Panaboard!Z:Z,0)))</f>
        <v/>
      </c>
      <c r="AV491" t="str">
        <f>IF(ISERROR(INDEX(Panaboard!W:W,MATCH(CONCATENATE(AZ491,"-",C491),Panaboard!Z:Z,0))),"",INDEX(Panaboard!W:W,MATCH(CONCATENATE(AZ491,"-",C491),Panaboard!Z:Z,0)))</f>
        <v/>
      </c>
      <c r="AW491" t="str">
        <f>IF(ISERROR(INDEX(Panaboard!X:X,MATCH(CONCATENATE(AZ491,"-",C491),Panaboard!Z:Z,0))),"",INDEX(Panaboard!X:X,MATCH(CONCATENATE(AZ491,"-",C491),Panaboard!Z:Z,0)))</f>
        <v/>
      </c>
      <c r="AX491" t="str">
        <f>IF(ISERROR(INDEX(Panaboard!AA:AA,MATCH(CONCATENATE(AZ491,"-",C491),Panaboard!Z:Z,0))),"",INDEX(Panaboard!AA:AA,MATCH(CONCATENATE(AZ491,"-",C491),Panaboard!Z:Z,0)))</f>
        <v/>
      </c>
      <c r="AY491" t="str">
        <f>IF(ISERROR(INDEX(Panaboard!AB:AB,MATCH(CONCATENATE(AZ491,"-",C491),Panaboard!Z:Z,0))),"",INDEX(Panaboard!AB:AB,MATCH(CONCATENATE(AZ491,"-",C491),Panaboard!Z:Z,0)))</f>
        <v/>
      </c>
      <c r="AZ491" t="str">
        <f t="shared" si="60"/>
        <v/>
      </c>
      <c r="BA491" t="str">
        <f>IF(ISERROR(INDEX(Panaboard!E:E,MATCH(CONCATENATE(AZ491,"-",C491),Panaboard!Z:Z,0))),"",INDEX(Panaboard!E:E,MATCH(CONCATENATE(AZ491,"-",C491),Panaboard!Z:Z,0)))</f>
        <v/>
      </c>
      <c r="BB491" t="str">
        <f>IF(ISERROR(INDEX(Panaboard!AC:AC,MATCH(CONCATENATE(AZ491,"-",C491),Panaboard!Z:Z,0))),"",INDEX(Panaboard!AC:AC,MATCH(CONCATENATE(AZ491,"-",C491),Panaboard!Z:Z,0)))</f>
        <v/>
      </c>
      <c r="BC491" t="str">
        <f t="shared" si="61"/>
        <v/>
      </c>
      <c r="BD491" t="str">
        <f t="shared" si="62"/>
        <v/>
      </c>
      <c r="BE491" t="str">
        <f t="shared" si="63"/>
        <v>xx0x0</v>
      </c>
      <c r="BF491" t="str">
        <f>IF(ISERROR(INDEX(CuttingList!F:F,MATCH(CONCATENATE(A491,"-",C491),CuttingList!E:E,0))),"",INDEX(CuttingList!F:F,MATCH(CONCATENATE(A491,"-",C491),CuttingList!E:E,0)))</f>
        <v/>
      </c>
    </row>
    <row r="492" spans="1:58" x14ac:dyDescent="0.25">
      <c r="A492" t="str">
        <f>IF(PResult!BJ492="","",PResult!BJ492)</f>
        <v/>
      </c>
      <c r="B492" t="str">
        <f>IF(PResult!E492="","",PResult!E492)</f>
        <v/>
      </c>
      <c r="C492" t="str">
        <f>IF(PResult!BZ492="","",PResult!BZ492)</f>
        <v/>
      </c>
      <c r="D492" t="str">
        <f>IF(ISERROR(INDEX(Panaboard!B:B,MATCH(CONCATENATE(AZ492,"-",C492),Panaboard!Z:Z,0))),"",TRIM(INDEX(Panaboard!B:B,MATCH(CONCATENATE(AZ492,"-",C492),Panaboard!Z:Z,0))))</f>
        <v/>
      </c>
      <c r="E492" t="str">
        <f t="shared" si="59"/>
        <v>xx0x0</v>
      </c>
      <c r="F492" t="str">
        <f>IF(PResult!U492="","",UPPER(TRIM(PResult!U492)))</f>
        <v/>
      </c>
      <c r="G492">
        <f>IF(OR(PResult!O492="",PResult!O492="(null)"),0,PResult!O492)</f>
        <v>0</v>
      </c>
      <c r="H492" t="str">
        <f>IF(ISERROR(INDEX(Panaboard!G:G,MATCH(CONCATENATE(AZ492,"-",C492),Panaboard!Z:Z,0))),"",INDEX(Panaboard!G:G,MATCH(CONCATENATE(AZ492,"-",C492),Panaboard!Z:Z,0)))</f>
        <v/>
      </c>
      <c r="I492" t="str">
        <f>IF(PResult!J492="","",PResult!J492)</f>
        <v/>
      </c>
      <c r="J492" t="str">
        <f>IF(PResult!K492="","",PResult!K492)</f>
        <v/>
      </c>
      <c r="K492">
        <f>IF(OR(PResult!L492="(null)",PResult!L492=""),0,PResult!L492)</f>
        <v>0</v>
      </c>
      <c r="L492">
        <f>IF(OR(PResult!M492="(null)",PResult!M492=""),0,PResult!M492)</f>
        <v>0</v>
      </c>
      <c r="M492">
        <f t="shared" si="56"/>
        <v>0</v>
      </c>
      <c r="N492" t="str">
        <f>TEXT(IF(ISERROR(INDEX(Panaboard!H:H,MATCH(CONCATENATE(AZ492,"-",C492),Panaboard!Z:Z,0))),"",INDEX(Panaboard!H:H,MATCH(CONCATENATE(AZ492,"-",C492),Panaboard!Z:Z,0))),"HH:MM")</f>
        <v/>
      </c>
      <c r="O492" t="str">
        <f>TEXT(IF(ISERROR(INDEX(Panaboard!I:I,MATCH(CONCATENATE(AZ492,"-",C492),Panaboard!Z:Z,0))),"",INDEX(Panaboard!I:I,MATCH(CONCATENATE(AZ492,"-",C492),Panaboard!Z:Z,0))),"HH:MM")</f>
        <v/>
      </c>
      <c r="P492" t="str">
        <f t="shared" si="57"/>
        <v/>
      </c>
      <c r="Q492" t="str">
        <f>IF(ISERROR(INDEX(Panaboard!S:S,MATCH(CONCATENATE(AZ492,"-",C492),Panaboard!Z:Z,0))),"",INDEX(Panaboard!S:S,MATCH(CONCATENATE(AZ492,"-",C492),Panaboard!Z:Z,0)))</f>
        <v/>
      </c>
      <c r="R492" t="str">
        <f>IF(ISERROR(INDEX(Panaboard!F:F,MATCH(CONCATENATE(AZ492,"-",C492),Panaboard!Z:Z,0))),"",INDEX(Panaboard!F:F,MATCH(CONCATENATE(AZ492,"-",C492),Panaboard!Z:Z,0)))</f>
        <v/>
      </c>
      <c r="S492" t="str">
        <f t="shared" si="58"/>
        <v/>
      </c>
      <c r="T492" t="str">
        <f>IF(ISERROR(INDEX(Panaboard!D:D,MATCH(CONCATENATE(AZ492,"-",C492),Panaboard!Z:Z,0))),"",INDEX(Panaboard!D:D,MATCH(CONCATENATE(AZ492,"-",C492),Panaboard!Z:Z,0)))</f>
        <v/>
      </c>
      <c r="U492" t="str">
        <f>IF(ISERROR(INDEX(Panaboard!J:J,MATCH(CONCATENATE(AZ492,"-",C492),Panaboard!Z:Z,0))),"",INDEX(Panaboard!J:J,MATCH(CONCATENATE(AZ492,"-",C492),Panaboard!Z:Z,0)))</f>
        <v/>
      </c>
      <c r="V492">
        <f>IF(PResult!BL492="",0,PResult!BL492)</f>
        <v>0</v>
      </c>
      <c r="W492">
        <f>IF(PResult!BM492="",0,PResult!BM492)</f>
        <v>0</v>
      </c>
      <c r="X492">
        <f>IF(OR(PResult!AE492="",PResult!AE492="(null)"),IF(OR(PResult!AD492="",PResult!AD492="(null)"),0,PResult!AD492),PResult!AE492)</f>
        <v>0</v>
      </c>
      <c r="Y492" t="str">
        <f>IF(OR(PResult!V492="",PResult!V492="(null)"),"",PResult!V492)</f>
        <v/>
      </c>
      <c r="Z492" t="str">
        <f>CONCATENATE(PResult!BO492,PResult!BP492)</f>
        <v/>
      </c>
      <c r="AA492" t="str">
        <f>IF(PResult!Y492="","",PResult!Y492)</f>
        <v/>
      </c>
      <c r="AB492" t="str">
        <f>IF(PResult!BQ492="","",PResult!BQ492)</f>
        <v/>
      </c>
      <c r="AC492" t="str">
        <f>IF(PResult!BR492="","",PResult!BR492)</f>
        <v/>
      </c>
      <c r="AD492" t="str">
        <f>IF(PResult!BS492="","",PResult!BS492)</f>
        <v/>
      </c>
      <c r="AE492" t="str">
        <f>IF(PResult!BN492="","",PResult!BN492)</f>
        <v/>
      </c>
      <c r="AF492" t="str">
        <f>IF(PResult!BT492="","",PResult!BT492)</f>
        <v/>
      </c>
      <c r="AG492" t="str">
        <f>IF(PResult!BU492="","",PResult!BU492)</f>
        <v/>
      </c>
      <c r="AH492" t="str">
        <f>IF(PResult!BV492="","",PResult!BV492)</f>
        <v/>
      </c>
      <c r="AI492" t="str">
        <f>TEXT(IF(ISERROR(INDEX(Panaboard!L:L,MATCH(CONCATENATE(AZ492,"-",C492),Panaboard!Z:Z,0))),"",INDEX(Panaboard!L:L,MATCH(CONCATENATE(AZ492,"-",C492),Panaboard!Z:Z,0))),"HH:MM")</f>
        <v/>
      </c>
      <c r="AJ492" t="str">
        <f>TEXT(IF(ISERROR(INDEX(Panaboard!M:M,MATCH(CONCATENATE(AZ492,"-",C492),Panaboard!Z:Z,0))),"",INDEX(Panaboard!M:M,MATCH(CONCATENATE(AZ492,"-",C492),Panaboard!Z:Z,0))),"HH:MM")</f>
        <v/>
      </c>
      <c r="AK492" t="str">
        <f>IF(PResult!BY492="","",PResult!BY492)</f>
        <v/>
      </c>
      <c r="AL492">
        <f>IF(PResult!P492="",0,PResult!P492)</f>
        <v>0</v>
      </c>
      <c r="AM492" t="str">
        <f>IF(ISERROR(INDEX(Panaboard!N:N,MATCH(CONCATENATE(AZ492,"-",C492),Panaboard!Z:Z,0))),"",INDEX(Panaboard!N:N,MATCH(CONCATENATE(AZ492,"-",C492),Panaboard!Z:Z,0)))</f>
        <v/>
      </c>
      <c r="AN492" t="str">
        <f>IF(ISERROR(INDEX(Panaboard!O:O,MATCH(CONCATENATE(AZ492,"-",C492),Panaboard!Z:Z,0))),"",INDEX(Panaboard!O:O,MATCH(CONCATENATE(AZ492,"-",C492),Panaboard!Z:Z,0)))</f>
        <v/>
      </c>
      <c r="AO492" t="str">
        <f>IF(ISERROR(INDEX(Panaboard!P:P,MATCH(CONCATENATE(AZ492,"-",C492),Panaboard!Z:Z,0))),"",INDEX(Panaboard!P:P,MATCH(CONCATENATE(AZ492,"-",C492),Panaboard!Z:Z,0)))</f>
        <v/>
      </c>
      <c r="AP492" t="str">
        <f>IF(ISERROR(INDEX(Panaboard!Q:Q,MATCH(CONCATENATE(AZ492,"-",C492),Panaboard!Z:Z,0))),"",INDEX(Panaboard!Q:Q,MATCH(CONCATENATE(AZ492,"-",C492),Panaboard!Z:Z,0)))</f>
        <v/>
      </c>
      <c r="AR492" t="str">
        <f>IF(PResult!BW492="","",PResult!BW492)</f>
        <v/>
      </c>
      <c r="AS492" t="str">
        <f>IF(PResult!BX492="","",PResult!BX492)</f>
        <v/>
      </c>
      <c r="AT492" t="str">
        <f>IF(ISERROR(INDEX(Panaboard!K:K,MATCH(CONCATENATE(AZ492,"-",C492),Panaboard!Z:Z,0))),"",INDEX(Panaboard!K:K,MATCH(CONCATENATE(AZ492,"-",C492),Panaboard!Z:Z,0)))</f>
        <v/>
      </c>
      <c r="AU492" t="str">
        <f>IF(ISERROR(INDEX(Panaboard!U:U,MATCH(CONCATENATE(AZ492,"-",C492),Panaboard!Z:Z,0))),"",INDEX(Panaboard!U:U,MATCH(CONCATENATE(AZ492,"-",C492),Panaboard!Z:Z,0)))</f>
        <v/>
      </c>
      <c r="AV492" t="str">
        <f>IF(ISERROR(INDEX(Panaboard!W:W,MATCH(CONCATENATE(AZ492,"-",C492),Panaboard!Z:Z,0))),"",INDEX(Panaboard!W:W,MATCH(CONCATENATE(AZ492,"-",C492),Panaboard!Z:Z,0)))</f>
        <v/>
      </c>
      <c r="AW492" t="str">
        <f>IF(ISERROR(INDEX(Panaboard!X:X,MATCH(CONCATENATE(AZ492,"-",C492),Panaboard!Z:Z,0))),"",INDEX(Panaboard!X:X,MATCH(CONCATENATE(AZ492,"-",C492),Panaboard!Z:Z,0)))</f>
        <v/>
      </c>
      <c r="AX492" t="str">
        <f>IF(ISERROR(INDEX(Panaboard!AA:AA,MATCH(CONCATENATE(AZ492,"-",C492),Panaboard!Z:Z,0))),"",INDEX(Panaboard!AA:AA,MATCH(CONCATENATE(AZ492,"-",C492),Panaboard!Z:Z,0)))</f>
        <v/>
      </c>
      <c r="AY492" t="str">
        <f>IF(ISERROR(INDEX(Panaboard!AB:AB,MATCH(CONCATENATE(AZ492,"-",C492),Panaboard!Z:Z,0))),"",INDEX(Panaboard!AB:AB,MATCH(CONCATENATE(AZ492,"-",C492),Panaboard!Z:Z,0)))</f>
        <v/>
      </c>
      <c r="AZ492" t="str">
        <f t="shared" si="60"/>
        <v/>
      </c>
      <c r="BA492" t="str">
        <f>IF(ISERROR(INDEX(Panaboard!E:E,MATCH(CONCATENATE(AZ492,"-",C492),Panaboard!Z:Z,0))),"",INDEX(Panaboard!E:E,MATCH(CONCATENATE(AZ492,"-",C492),Panaboard!Z:Z,0)))</f>
        <v/>
      </c>
      <c r="BB492" t="str">
        <f>IF(ISERROR(INDEX(Panaboard!AC:AC,MATCH(CONCATENATE(AZ492,"-",C492),Panaboard!Z:Z,0))),"",INDEX(Panaboard!AC:AC,MATCH(CONCATENATE(AZ492,"-",C492),Panaboard!Z:Z,0)))</f>
        <v/>
      </c>
      <c r="BC492" t="str">
        <f t="shared" si="61"/>
        <v/>
      </c>
      <c r="BD492" t="str">
        <f t="shared" si="62"/>
        <v/>
      </c>
      <c r="BE492" t="str">
        <f t="shared" si="63"/>
        <v>xx0x0</v>
      </c>
      <c r="BF492" t="str">
        <f>IF(ISERROR(INDEX(CuttingList!F:F,MATCH(CONCATENATE(A492,"-",C492),CuttingList!E:E,0))),"",INDEX(CuttingList!F:F,MATCH(CONCATENATE(A492,"-",C492),CuttingList!E:E,0)))</f>
        <v/>
      </c>
    </row>
    <row r="493" spans="1:58" x14ac:dyDescent="0.25">
      <c r="A493" t="str">
        <f>IF(PResult!BJ493="","",PResult!BJ493)</f>
        <v/>
      </c>
      <c r="B493" t="str">
        <f>IF(PResult!E493="","",PResult!E493)</f>
        <v/>
      </c>
      <c r="C493" t="str">
        <f>IF(PResult!BZ493="","",PResult!BZ493)</f>
        <v/>
      </c>
      <c r="D493" t="str">
        <f>IF(ISERROR(INDEX(Panaboard!B:B,MATCH(CONCATENATE(AZ493,"-",C493),Panaboard!Z:Z,0))),"",TRIM(INDEX(Panaboard!B:B,MATCH(CONCATENATE(AZ493,"-",C493),Panaboard!Z:Z,0))))</f>
        <v/>
      </c>
      <c r="E493" t="str">
        <f t="shared" si="59"/>
        <v>xx0x0</v>
      </c>
      <c r="F493" t="str">
        <f>IF(PResult!U493="","",UPPER(TRIM(PResult!U493)))</f>
        <v/>
      </c>
      <c r="G493">
        <f>IF(OR(PResult!O493="",PResult!O493="(null)"),0,PResult!O493)</f>
        <v>0</v>
      </c>
      <c r="H493" t="str">
        <f>IF(ISERROR(INDEX(Panaboard!G:G,MATCH(CONCATENATE(AZ493,"-",C493),Panaboard!Z:Z,0))),"",INDEX(Panaboard!G:G,MATCH(CONCATENATE(AZ493,"-",C493),Panaboard!Z:Z,0)))</f>
        <v/>
      </c>
      <c r="I493" t="str">
        <f>IF(PResult!J493="","",PResult!J493)</f>
        <v/>
      </c>
      <c r="J493" t="str">
        <f>IF(PResult!K493="","",PResult!K493)</f>
        <v/>
      </c>
      <c r="K493">
        <f>IF(OR(PResult!L493="(null)",PResult!L493=""),0,PResult!L493)</f>
        <v>0</v>
      </c>
      <c r="L493">
        <f>IF(OR(PResult!M493="(null)",PResult!M493=""),0,PResult!M493)</f>
        <v>0</v>
      </c>
      <c r="M493">
        <f t="shared" si="56"/>
        <v>0</v>
      </c>
      <c r="N493" t="str">
        <f>TEXT(IF(ISERROR(INDEX(Panaboard!H:H,MATCH(CONCATENATE(AZ493,"-",C493),Panaboard!Z:Z,0))),"",INDEX(Panaboard!H:H,MATCH(CONCATENATE(AZ493,"-",C493),Panaboard!Z:Z,0))),"HH:MM")</f>
        <v/>
      </c>
      <c r="O493" t="str">
        <f>TEXT(IF(ISERROR(INDEX(Panaboard!I:I,MATCH(CONCATENATE(AZ493,"-",C493),Panaboard!Z:Z,0))),"",INDEX(Panaboard!I:I,MATCH(CONCATENATE(AZ493,"-",C493),Panaboard!Z:Z,0))),"HH:MM")</f>
        <v/>
      </c>
      <c r="P493" t="str">
        <f t="shared" si="57"/>
        <v/>
      </c>
      <c r="Q493" t="str">
        <f>IF(ISERROR(INDEX(Panaboard!S:S,MATCH(CONCATENATE(AZ493,"-",C493),Panaboard!Z:Z,0))),"",INDEX(Panaboard!S:S,MATCH(CONCATENATE(AZ493,"-",C493),Panaboard!Z:Z,0)))</f>
        <v/>
      </c>
      <c r="R493" t="str">
        <f>IF(ISERROR(INDEX(Panaboard!F:F,MATCH(CONCATENATE(AZ493,"-",C493),Panaboard!Z:Z,0))),"",INDEX(Panaboard!F:F,MATCH(CONCATENATE(AZ493,"-",C493),Panaboard!Z:Z,0)))</f>
        <v/>
      </c>
      <c r="S493" t="str">
        <f t="shared" si="58"/>
        <v/>
      </c>
      <c r="T493" t="str">
        <f>IF(ISERROR(INDEX(Panaboard!D:D,MATCH(CONCATENATE(AZ493,"-",C493),Panaboard!Z:Z,0))),"",INDEX(Panaboard!D:D,MATCH(CONCATENATE(AZ493,"-",C493),Panaboard!Z:Z,0)))</f>
        <v/>
      </c>
      <c r="U493" t="str">
        <f>IF(ISERROR(INDEX(Panaboard!J:J,MATCH(CONCATENATE(AZ493,"-",C493),Panaboard!Z:Z,0))),"",INDEX(Panaboard!J:J,MATCH(CONCATENATE(AZ493,"-",C493),Panaboard!Z:Z,0)))</f>
        <v/>
      </c>
      <c r="V493">
        <f>IF(PResult!BL493="",0,PResult!BL493)</f>
        <v>0</v>
      </c>
      <c r="W493">
        <f>IF(PResult!BM493="",0,PResult!BM493)</f>
        <v>0</v>
      </c>
      <c r="X493">
        <f>IF(OR(PResult!AE493="",PResult!AE493="(null)"),IF(OR(PResult!AD493="",PResult!AD493="(null)"),0,PResult!AD493),PResult!AE493)</f>
        <v>0</v>
      </c>
      <c r="Y493" t="str">
        <f>IF(OR(PResult!V493="",PResult!V493="(null)"),"",PResult!V493)</f>
        <v/>
      </c>
      <c r="Z493" t="str">
        <f>CONCATENATE(PResult!BO493,PResult!BP493)</f>
        <v/>
      </c>
      <c r="AA493" t="str">
        <f>IF(PResult!Y493="","",PResult!Y493)</f>
        <v/>
      </c>
      <c r="AB493" t="str">
        <f>IF(PResult!BQ493="","",PResult!BQ493)</f>
        <v/>
      </c>
      <c r="AC493" t="str">
        <f>IF(PResult!BR493="","",PResult!BR493)</f>
        <v/>
      </c>
      <c r="AD493" t="str">
        <f>IF(PResult!BS493="","",PResult!BS493)</f>
        <v/>
      </c>
      <c r="AE493" t="str">
        <f>IF(PResult!BN493="","",PResult!BN493)</f>
        <v/>
      </c>
      <c r="AF493" t="str">
        <f>IF(PResult!BT493="","",PResult!BT493)</f>
        <v/>
      </c>
      <c r="AG493" t="str">
        <f>IF(PResult!BU493="","",PResult!BU493)</f>
        <v/>
      </c>
      <c r="AH493" t="str">
        <f>IF(PResult!BV493="","",PResult!BV493)</f>
        <v/>
      </c>
      <c r="AI493" t="str">
        <f>TEXT(IF(ISERROR(INDEX(Panaboard!L:L,MATCH(CONCATENATE(AZ493,"-",C493),Panaboard!Z:Z,0))),"",INDEX(Panaboard!L:L,MATCH(CONCATENATE(AZ493,"-",C493),Panaboard!Z:Z,0))),"HH:MM")</f>
        <v/>
      </c>
      <c r="AJ493" t="str">
        <f>TEXT(IF(ISERROR(INDEX(Panaboard!M:M,MATCH(CONCATENATE(AZ493,"-",C493),Panaboard!Z:Z,0))),"",INDEX(Panaboard!M:M,MATCH(CONCATENATE(AZ493,"-",C493),Panaboard!Z:Z,0))),"HH:MM")</f>
        <v/>
      </c>
      <c r="AK493" t="str">
        <f>IF(PResult!BY493="","",PResult!BY493)</f>
        <v/>
      </c>
      <c r="AL493">
        <f>IF(PResult!P493="",0,PResult!P493)</f>
        <v>0</v>
      </c>
      <c r="AM493" t="str">
        <f>IF(ISERROR(INDEX(Panaboard!N:N,MATCH(CONCATENATE(AZ493,"-",C493),Panaboard!Z:Z,0))),"",INDEX(Panaboard!N:N,MATCH(CONCATENATE(AZ493,"-",C493),Panaboard!Z:Z,0)))</f>
        <v/>
      </c>
      <c r="AN493" t="str">
        <f>IF(ISERROR(INDEX(Panaboard!O:O,MATCH(CONCATENATE(AZ493,"-",C493),Panaboard!Z:Z,0))),"",INDEX(Panaboard!O:O,MATCH(CONCATENATE(AZ493,"-",C493),Panaboard!Z:Z,0)))</f>
        <v/>
      </c>
      <c r="AO493" t="str">
        <f>IF(ISERROR(INDEX(Panaboard!P:P,MATCH(CONCATENATE(AZ493,"-",C493),Panaboard!Z:Z,0))),"",INDEX(Panaboard!P:P,MATCH(CONCATENATE(AZ493,"-",C493),Panaboard!Z:Z,0)))</f>
        <v/>
      </c>
      <c r="AP493" t="str">
        <f>IF(ISERROR(INDEX(Panaboard!Q:Q,MATCH(CONCATENATE(AZ493,"-",C493),Panaboard!Z:Z,0))),"",INDEX(Panaboard!Q:Q,MATCH(CONCATENATE(AZ493,"-",C493),Panaboard!Z:Z,0)))</f>
        <v/>
      </c>
      <c r="AR493" t="str">
        <f>IF(PResult!BW493="","",PResult!BW493)</f>
        <v/>
      </c>
      <c r="AS493" t="str">
        <f>IF(PResult!BX493="","",PResult!BX493)</f>
        <v/>
      </c>
      <c r="AT493" t="str">
        <f>IF(ISERROR(INDEX(Panaboard!K:K,MATCH(CONCATENATE(AZ493,"-",C493),Panaboard!Z:Z,0))),"",INDEX(Panaboard!K:K,MATCH(CONCATENATE(AZ493,"-",C493),Panaboard!Z:Z,0)))</f>
        <v/>
      </c>
      <c r="AU493" t="str">
        <f>IF(ISERROR(INDEX(Panaboard!U:U,MATCH(CONCATENATE(AZ493,"-",C493),Panaboard!Z:Z,0))),"",INDEX(Panaboard!U:U,MATCH(CONCATENATE(AZ493,"-",C493),Panaboard!Z:Z,0)))</f>
        <v/>
      </c>
      <c r="AV493" t="str">
        <f>IF(ISERROR(INDEX(Panaboard!W:W,MATCH(CONCATENATE(AZ493,"-",C493),Panaboard!Z:Z,0))),"",INDEX(Panaboard!W:W,MATCH(CONCATENATE(AZ493,"-",C493),Panaboard!Z:Z,0)))</f>
        <v/>
      </c>
      <c r="AW493" t="str">
        <f>IF(ISERROR(INDEX(Panaboard!X:X,MATCH(CONCATENATE(AZ493,"-",C493),Panaboard!Z:Z,0))),"",INDEX(Panaboard!X:X,MATCH(CONCATENATE(AZ493,"-",C493),Panaboard!Z:Z,0)))</f>
        <v/>
      </c>
      <c r="AX493" t="str">
        <f>IF(ISERROR(INDEX(Panaboard!AA:AA,MATCH(CONCATENATE(AZ493,"-",C493),Panaboard!Z:Z,0))),"",INDEX(Panaboard!AA:AA,MATCH(CONCATENATE(AZ493,"-",C493),Panaboard!Z:Z,0)))</f>
        <v/>
      </c>
      <c r="AY493" t="str">
        <f>IF(ISERROR(INDEX(Panaboard!AB:AB,MATCH(CONCATENATE(AZ493,"-",C493),Panaboard!Z:Z,0))),"",INDEX(Panaboard!AB:AB,MATCH(CONCATENATE(AZ493,"-",C493),Panaboard!Z:Z,0)))</f>
        <v/>
      </c>
      <c r="AZ493" t="str">
        <f t="shared" si="60"/>
        <v/>
      </c>
      <c r="BA493" t="str">
        <f>IF(ISERROR(INDEX(Panaboard!E:E,MATCH(CONCATENATE(AZ493,"-",C493),Panaboard!Z:Z,0))),"",INDEX(Panaboard!E:E,MATCH(CONCATENATE(AZ493,"-",C493),Panaboard!Z:Z,0)))</f>
        <v/>
      </c>
      <c r="BB493" t="str">
        <f>IF(ISERROR(INDEX(Panaboard!AC:AC,MATCH(CONCATENATE(AZ493,"-",C493),Panaboard!Z:Z,0))),"",INDEX(Panaboard!AC:AC,MATCH(CONCATENATE(AZ493,"-",C493),Panaboard!Z:Z,0)))</f>
        <v/>
      </c>
      <c r="BC493" t="str">
        <f t="shared" si="61"/>
        <v/>
      </c>
      <c r="BD493" t="str">
        <f t="shared" si="62"/>
        <v/>
      </c>
      <c r="BE493" t="str">
        <f t="shared" si="63"/>
        <v>xx0x0</v>
      </c>
      <c r="BF493" t="str">
        <f>IF(ISERROR(INDEX(CuttingList!F:F,MATCH(CONCATENATE(A493,"-",C493),CuttingList!E:E,0))),"",INDEX(CuttingList!F:F,MATCH(CONCATENATE(A493,"-",C493),CuttingList!E:E,0)))</f>
        <v/>
      </c>
    </row>
    <row r="494" spans="1:58" x14ac:dyDescent="0.25">
      <c r="A494" t="str">
        <f>IF(PResult!BJ494="","",PResult!BJ494)</f>
        <v/>
      </c>
      <c r="B494" t="str">
        <f>IF(PResult!E494="","",PResult!E494)</f>
        <v/>
      </c>
      <c r="C494" t="str">
        <f>IF(PResult!BZ494="","",PResult!BZ494)</f>
        <v/>
      </c>
      <c r="D494" t="str">
        <f>IF(ISERROR(INDEX(Panaboard!B:B,MATCH(CONCATENATE(AZ494,"-",C494),Panaboard!Z:Z,0))),"",TRIM(INDEX(Panaboard!B:B,MATCH(CONCATENATE(AZ494,"-",C494),Panaboard!Z:Z,0))))</f>
        <v/>
      </c>
      <c r="E494" t="str">
        <f t="shared" si="59"/>
        <v>xx0x0</v>
      </c>
      <c r="F494" t="str">
        <f>IF(PResult!U494="","",UPPER(TRIM(PResult!U494)))</f>
        <v/>
      </c>
      <c r="G494">
        <f>IF(OR(PResult!O494="",PResult!O494="(null)"),0,PResult!O494)</f>
        <v>0</v>
      </c>
      <c r="H494" t="str">
        <f>IF(ISERROR(INDEX(Panaboard!G:G,MATCH(CONCATENATE(AZ494,"-",C494),Panaboard!Z:Z,0))),"",INDEX(Panaboard!G:G,MATCH(CONCATENATE(AZ494,"-",C494),Panaboard!Z:Z,0)))</f>
        <v/>
      </c>
      <c r="I494" t="str">
        <f>IF(PResult!J494="","",PResult!J494)</f>
        <v/>
      </c>
      <c r="J494" t="str">
        <f>IF(PResult!K494="","",PResult!K494)</f>
        <v/>
      </c>
      <c r="K494">
        <f>IF(OR(PResult!L494="(null)",PResult!L494=""),0,PResult!L494)</f>
        <v>0</v>
      </c>
      <c r="L494">
        <f>IF(OR(PResult!M494="(null)",PResult!M494=""),0,PResult!M494)</f>
        <v>0</v>
      </c>
      <c r="M494">
        <f t="shared" si="56"/>
        <v>0</v>
      </c>
      <c r="N494" t="str">
        <f>TEXT(IF(ISERROR(INDEX(Panaboard!H:H,MATCH(CONCATENATE(AZ494,"-",C494),Panaboard!Z:Z,0))),"",INDEX(Panaboard!H:H,MATCH(CONCATENATE(AZ494,"-",C494),Panaboard!Z:Z,0))),"HH:MM")</f>
        <v/>
      </c>
      <c r="O494" t="str">
        <f>TEXT(IF(ISERROR(INDEX(Panaboard!I:I,MATCH(CONCATENATE(AZ494,"-",C494),Panaboard!Z:Z,0))),"",INDEX(Panaboard!I:I,MATCH(CONCATENATE(AZ494,"-",C494),Panaboard!Z:Z,0))),"HH:MM")</f>
        <v/>
      </c>
      <c r="P494" t="str">
        <f t="shared" si="57"/>
        <v/>
      </c>
      <c r="Q494" t="str">
        <f>IF(ISERROR(INDEX(Panaboard!S:S,MATCH(CONCATENATE(AZ494,"-",C494),Panaboard!Z:Z,0))),"",INDEX(Panaboard!S:S,MATCH(CONCATENATE(AZ494,"-",C494),Panaboard!Z:Z,0)))</f>
        <v/>
      </c>
      <c r="R494" t="str">
        <f>IF(ISERROR(INDEX(Panaboard!F:F,MATCH(CONCATENATE(AZ494,"-",C494),Panaboard!Z:Z,0))),"",INDEX(Panaboard!F:F,MATCH(CONCATENATE(AZ494,"-",C494),Panaboard!Z:Z,0)))</f>
        <v/>
      </c>
      <c r="S494" t="str">
        <f t="shared" si="58"/>
        <v/>
      </c>
      <c r="T494" t="str">
        <f>IF(ISERROR(INDEX(Panaboard!D:D,MATCH(CONCATENATE(AZ494,"-",C494),Panaboard!Z:Z,0))),"",INDEX(Panaboard!D:D,MATCH(CONCATENATE(AZ494,"-",C494),Panaboard!Z:Z,0)))</f>
        <v/>
      </c>
      <c r="U494" t="str">
        <f>IF(ISERROR(INDEX(Panaboard!J:J,MATCH(CONCATENATE(AZ494,"-",C494),Panaboard!Z:Z,0))),"",INDEX(Panaboard!J:J,MATCH(CONCATENATE(AZ494,"-",C494),Panaboard!Z:Z,0)))</f>
        <v/>
      </c>
      <c r="V494">
        <f>IF(PResult!BL494="",0,PResult!BL494)</f>
        <v>0</v>
      </c>
      <c r="W494">
        <f>IF(PResult!BM494="",0,PResult!BM494)</f>
        <v>0</v>
      </c>
      <c r="X494">
        <f>IF(OR(PResult!AE494="",PResult!AE494="(null)"),IF(OR(PResult!AD494="",PResult!AD494="(null)"),0,PResult!AD494),PResult!AE494)</f>
        <v>0</v>
      </c>
      <c r="Y494" t="str">
        <f>IF(OR(PResult!V494="",PResult!V494="(null)"),"",PResult!V494)</f>
        <v/>
      </c>
      <c r="Z494" t="str">
        <f>CONCATENATE(PResult!BO494,PResult!BP494)</f>
        <v/>
      </c>
      <c r="AA494" t="str">
        <f>IF(PResult!Y494="","",PResult!Y494)</f>
        <v/>
      </c>
      <c r="AB494" t="str">
        <f>IF(PResult!BQ494="","",PResult!BQ494)</f>
        <v/>
      </c>
      <c r="AC494" t="str">
        <f>IF(PResult!BR494="","",PResult!BR494)</f>
        <v/>
      </c>
      <c r="AD494" t="str">
        <f>IF(PResult!BS494="","",PResult!BS494)</f>
        <v/>
      </c>
      <c r="AE494" t="str">
        <f>IF(PResult!BN494="","",PResult!BN494)</f>
        <v/>
      </c>
      <c r="AF494" t="str">
        <f>IF(PResult!BT494="","",PResult!BT494)</f>
        <v/>
      </c>
      <c r="AG494" t="str">
        <f>IF(PResult!BU494="","",PResult!BU494)</f>
        <v/>
      </c>
      <c r="AH494" t="str">
        <f>IF(PResult!BV494="","",PResult!BV494)</f>
        <v/>
      </c>
      <c r="AI494" t="str">
        <f>TEXT(IF(ISERROR(INDEX(Panaboard!L:L,MATCH(CONCATENATE(AZ494,"-",C494),Panaboard!Z:Z,0))),"",INDEX(Panaboard!L:L,MATCH(CONCATENATE(AZ494,"-",C494),Panaboard!Z:Z,0))),"HH:MM")</f>
        <v/>
      </c>
      <c r="AJ494" t="str">
        <f>TEXT(IF(ISERROR(INDEX(Panaboard!M:M,MATCH(CONCATENATE(AZ494,"-",C494),Panaboard!Z:Z,0))),"",INDEX(Panaboard!M:M,MATCH(CONCATENATE(AZ494,"-",C494),Panaboard!Z:Z,0))),"HH:MM")</f>
        <v/>
      </c>
      <c r="AK494" t="str">
        <f>IF(PResult!BY494="","",PResult!BY494)</f>
        <v/>
      </c>
      <c r="AL494">
        <f>IF(PResult!P494="",0,PResult!P494)</f>
        <v>0</v>
      </c>
      <c r="AM494" t="str">
        <f>IF(ISERROR(INDEX(Panaboard!N:N,MATCH(CONCATENATE(AZ494,"-",C494),Panaboard!Z:Z,0))),"",INDEX(Panaboard!N:N,MATCH(CONCATENATE(AZ494,"-",C494),Panaboard!Z:Z,0)))</f>
        <v/>
      </c>
      <c r="AN494" t="str">
        <f>IF(ISERROR(INDEX(Panaboard!O:O,MATCH(CONCATENATE(AZ494,"-",C494),Panaboard!Z:Z,0))),"",INDEX(Panaboard!O:O,MATCH(CONCATENATE(AZ494,"-",C494),Panaboard!Z:Z,0)))</f>
        <v/>
      </c>
      <c r="AO494" t="str">
        <f>IF(ISERROR(INDEX(Panaboard!P:P,MATCH(CONCATENATE(AZ494,"-",C494),Panaboard!Z:Z,0))),"",INDEX(Panaboard!P:P,MATCH(CONCATENATE(AZ494,"-",C494),Panaboard!Z:Z,0)))</f>
        <v/>
      </c>
      <c r="AP494" t="str">
        <f>IF(ISERROR(INDEX(Panaboard!Q:Q,MATCH(CONCATENATE(AZ494,"-",C494),Panaboard!Z:Z,0))),"",INDEX(Panaboard!Q:Q,MATCH(CONCATENATE(AZ494,"-",C494),Panaboard!Z:Z,0)))</f>
        <v/>
      </c>
      <c r="AR494" t="str">
        <f>IF(PResult!BW494="","",PResult!BW494)</f>
        <v/>
      </c>
      <c r="AS494" t="str">
        <f>IF(PResult!BX494="","",PResult!BX494)</f>
        <v/>
      </c>
      <c r="AT494" t="str">
        <f>IF(ISERROR(INDEX(Panaboard!K:K,MATCH(CONCATENATE(AZ494,"-",C494),Panaboard!Z:Z,0))),"",INDEX(Panaboard!K:K,MATCH(CONCATENATE(AZ494,"-",C494),Panaboard!Z:Z,0)))</f>
        <v/>
      </c>
      <c r="AU494" t="str">
        <f>IF(ISERROR(INDEX(Panaboard!U:U,MATCH(CONCATENATE(AZ494,"-",C494),Panaboard!Z:Z,0))),"",INDEX(Panaboard!U:U,MATCH(CONCATENATE(AZ494,"-",C494),Panaboard!Z:Z,0)))</f>
        <v/>
      </c>
      <c r="AV494" t="str">
        <f>IF(ISERROR(INDEX(Panaboard!W:W,MATCH(CONCATENATE(AZ494,"-",C494),Panaboard!Z:Z,0))),"",INDEX(Panaboard!W:W,MATCH(CONCATENATE(AZ494,"-",C494),Panaboard!Z:Z,0)))</f>
        <v/>
      </c>
      <c r="AW494" t="str">
        <f>IF(ISERROR(INDEX(Panaboard!X:X,MATCH(CONCATENATE(AZ494,"-",C494),Panaboard!Z:Z,0))),"",INDEX(Panaboard!X:X,MATCH(CONCATENATE(AZ494,"-",C494),Panaboard!Z:Z,0)))</f>
        <v/>
      </c>
      <c r="AX494" t="str">
        <f>IF(ISERROR(INDEX(Panaboard!AA:AA,MATCH(CONCATENATE(AZ494,"-",C494),Panaboard!Z:Z,0))),"",INDEX(Panaboard!AA:AA,MATCH(CONCATENATE(AZ494,"-",C494),Panaboard!Z:Z,0)))</f>
        <v/>
      </c>
      <c r="AY494" t="str">
        <f>IF(ISERROR(INDEX(Panaboard!AB:AB,MATCH(CONCATENATE(AZ494,"-",C494),Panaboard!Z:Z,0))),"",INDEX(Panaboard!AB:AB,MATCH(CONCATENATE(AZ494,"-",C494),Panaboard!Z:Z,0)))</f>
        <v/>
      </c>
      <c r="AZ494" t="str">
        <f t="shared" si="60"/>
        <v/>
      </c>
      <c r="BA494" t="str">
        <f>IF(ISERROR(INDEX(Panaboard!E:E,MATCH(CONCATENATE(AZ494,"-",C494),Panaboard!Z:Z,0))),"",INDEX(Panaboard!E:E,MATCH(CONCATENATE(AZ494,"-",C494),Panaboard!Z:Z,0)))</f>
        <v/>
      </c>
      <c r="BB494" t="str">
        <f>IF(ISERROR(INDEX(Panaboard!AC:AC,MATCH(CONCATENATE(AZ494,"-",C494),Panaboard!Z:Z,0))),"",INDEX(Panaboard!AC:AC,MATCH(CONCATENATE(AZ494,"-",C494),Panaboard!Z:Z,0)))</f>
        <v/>
      </c>
      <c r="BC494" t="str">
        <f t="shared" si="61"/>
        <v/>
      </c>
      <c r="BD494" t="str">
        <f t="shared" si="62"/>
        <v/>
      </c>
      <c r="BE494" t="str">
        <f t="shared" si="63"/>
        <v>xx0x0</v>
      </c>
      <c r="BF494" t="str">
        <f>IF(ISERROR(INDEX(CuttingList!F:F,MATCH(CONCATENATE(A494,"-",C494),CuttingList!E:E,0))),"",INDEX(CuttingList!F:F,MATCH(CONCATENATE(A494,"-",C494),CuttingList!E:E,0)))</f>
        <v/>
      </c>
    </row>
    <row r="495" spans="1:58" x14ac:dyDescent="0.25">
      <c r="A495" t="str">
        <f>IF(PResult!BJ495="","",PResult!BJ495)</f>
        <v/>
      </c>
      <c r="B495" t="str">
        <f>IF(PResult!E495="","",PResult!E495)</f>
        <v/>
      </c>
      <c r="C495" t="str">
        <f>IF(PResult!BZ495="","",PResult!BZ495)</f>
        <v/>
      </c>
      <c r="D495" t="str">
        <f>IF(ISERROR(INDEX(Panaboard!B:B,MATCH(CONCATENATE(AZ495,"-",C495),Panaboard!Z:Z,0))),"",TRIM(INDEX(Panaboard!B:B,MATCH(CONCATENATE(AZ495,"-",C495),Panaboard!Z:Z,0))))</f>
        <v/>
      </c>
      <c r="E495" t="str">
        <f t="shared" si="59"/>
        <v>xx0x0</v>
      </c>
      <c r="F495" t="str">
        <f>IF(PResult!U495="","",UPPER(TRIM(PResult!U495)))</f>
        <v/>
      </c>
      <c r="G495">
        <f>IF(OR(PResult!O495="",PResult!O495="(null)"),0,PResult!O495)</f>
        <v>0</v>
      </c>
      <c r="H495" t="str">
        <f>IF(ISERROR(INDEX(Panaboard!G:G,MATCH(CONCATENATE(AZ495,"-",C495),Panaboard!Z:Z,0))),"",INDEX(Panaboard!G:G,MATCH(CONCATENATE(AZ495,"-",C495),Panaboard!Z:Z,0)))</f>
        <v/>
      </c>
      <c r="I495" t="str">
        <f>IF(PResult!J495="","",PResult!J495)</f>
        <v/>
      </c>
      <c r="J495" t="str">
        <f>IF(PResult!K495="","",PResult!K495)</f>
        <v/>
      </c>
      <c r="K495">
        <f>IF(OR(PResult!L495="(null)",PResult!L495=""),0,PResult!L495)</f>
        <v>0</v>
      </c>
      <c r="L495">
        <f>IF(OR(PResult!M495="(null)",PResult!M495=""),0,PResult!M495)</f>
        <v>0</v>
      </c>
      <c r="M495">
        <f t="shared" si="56"/>
        <v>0</v>
      </c>
      <c r="N495" t="str">
        <f>TEXT(IF(ISERROR(INDEX(Panaboard!H:H,MATCH(CONCATENATE(AZ495,"-",C495),Panaboard!Z:Z,0))),"",INDEX(Panaboard!H:H,MATCH(CONCATENATE(AZ495,"-",C495),Panaboard!Z:Z,0))),"HH:MM")</f>
        <v/>
      </c>
      <c r="O495" t="str">
        <f>TEXT(IF(ISERROR(INDEX(Panaboard!I:I,MATCH(CONCATENATE(AZ495,"-",C495),Panaboard!Z:Z,0))),"",INDEX(Panaboard!I:I,MATCH(CONCATENATE(AZ495,"-",C495),Panaboard!Z:Z,0))),"HH:MM")</f>
        <v/>
      </c>
      <c r="P495" t="str">
        <f t="shared" si="57"/>
        <v/>
      </c>
      <c r="Q495" t="str">
        <f>IF(ISERROR(INDEX(Panaboard!S:S,MATCH(CONCATENATE(AZ495,"-",C495),Panaboard!Z:Z,0))),"",INDEX(Panaboard!S:S,MATCH(CONCATENATE(AZ495,"-",C495),Panaboard!Z:Z,0)))</f>
        <v/>
      </c>
      <c r="R495" t="str">
        <f>IF(ISERROR(INDEX(Panaboard!F:F,MATCH(CONCATENATE(AZ495,"-",C495),Panaboard!Z:Z,0))),"",INDEX(Panaboard!F:F,MATCH(CONCATENATE(AZ495,"-",C495),Panaboard!Z:Z,0)))</f>
        <v/>
      </c>
      <c r="S495" t="str">
        <f t="shared" si="58"/>
        <v/>
      </c>
      <c r="T495" t="str">
        <f>IF(ISERROR(INDEX(Panaboard!D:D,MATCH(CONCATENATE(AZ495,"-",C495),Panaboard!Z:Z,0))),"",INDEX(Panaboard!D:D,MATCH(CONCATENATE(AZ495,"-",C495),Panaboard!Z:Z,0)))</f>
        <v/>
      </c>
      <c r="U495" t="str">
        <f>IF(ISERROR(INDEX(Panaboard!J:J,MATCH(CONCATENATE(AZ495,"-",C495),Panaboard!Z:Z,0))),"",INDEX(Panaboard!J:J,MATCH(CONCATENATE(AZ495,"-",C495),Panaboard!Z:Z,0)))</f>
        <v/>
      </c>
      <c r="V495">
        <f>IF(PResult!BL495="",0,PResult!BL495)</f>
        <v>0</v>
      </c>
      <c r="W495">
        <f>IF(PResult!BM495="",0,PResult!BM495)</f>
        <v>0</v>
      </c>
      <c r="X495">
        <f>IF(OR(PResult!AE495="",PResult!AE495="(null)"),IF(OR(PResult!AD495="",PResult!AD495="(null)"),0,PResult!AD495),PResult!AE495)</f>
        <v>0</v>
      </c>
      <c r="Y495" t="str">
        <f>IF(OR(PResult!V495="",PResult!V495="(null)"),"",PResult!V495)</f>
        <v/>
      </c>
      <c r="Z495" t="str">
        <f>CONCATENATE(PResult!BO495,PResult!BP495)</f>
        <v/>
      </c>
      <c r="AA495" t="str">
        <f>IF(PResult!Y495="","",PResult!Y495)</f>
        <v/>
      </c>
      <c r="AB495" t="str">
        <f>IF(PResult!BQ495="","",PResult!BQ495)</f>
        <v/>
      </c>
      <c r="AC495" t="str">
        <f>IF(PResult!BR495="","",PResult!BR495)</f>
        <v/>
      </c>
      <c r="AD495" t="str">
        <f>IF(PResult!BS495="","",PResult!BS495)</f>
        <v/>
      </c>
      <c r="AE495" t="str">
        <f>IF(PResult!BN495="","",PResult!BN495)</f>
        <v/>
      </c>
      <c r="AF495" t="str">
        <f>IF(PResult!BT495="","",PResult!BT495)</f>
        <v/>
      </c>
      <c r="AG495" t="str">
        <f>IF(PResult!BU495="","",PResult!BU495)</f>
        <v/>
      </c>
      <c r="AH495" t="str">
        <f>IF(PResult!BV495="","",PResult!BV495)</f>
        <v/>
      </c>
      <c r="AI495" t="str">
        <f>TEXT(IF(ISERROR(INDEX(Panaboard!L:L,MATCH(CONCATENATE(AZ495,"-",C495),Panaboard!Z:Z,0))),"",INDEX(Panaboard!L:L,MATCH(CONCATENATE(AZ495,"-",C495),Panaboard!Z:Z,0))),"HH:MM")</f>
        <v/>
      </c>
      <c r="AJ495" t="str">
        <f>TEXT(IF(ISERROR(INDEX(Panaboard!M:M,MATCH(CONCATENATE(AZ495,"-",C495),Panaboard!Z:Z,0))),"",INDEX(Panaboard!M:M,MATCH(CONCATENATE(AZ495,"-",C495),Panaboard!Z:Z,0))),"HH:MM")</f>
        <v/>
      </c>
      <c r="AK495" t="str">
        <f>IF(PResult!BY495="","",PResult!BY495)</f>
        <v/>
      </c>
      <c r="AL495">
        <f>IF(PResult!P495="",0,PResult!P495)</f>
        <v>0</v>
      </c>
      <c r="AM495" t="str">
        <f>IF(ISERROR(INDEX(Panaboard!N:N,MATCH(CONCATENATE(AZ495,"-",C495),Panaboard!Z:Z,0))),"",INDEX(Panaboard!N:N,MATCH(CONCATENATE(AZ495,"-",C495),Panaboard!Z:Z,0)))</f>
        <v/>
      </c>
      <c r="AN495" t="str">
        <f>IF(ISERROR(INDEX(Panaboard!O:O,MATCH(CONCATENATE(AZ495,"-",C495),Panaboard!Z:Z,0))),"",INDEX(Panaboard!O:O,MATCH(CONCATENATE(AZ495,"-",C495),Panaboard!Z:Z,0)))</f>
        <v/>
      </c>
      <c r="AO495" t="str">
        <f>IF(ISERROR(INDEX(Panaboard!P:P,MATCH(CONCATENATE(AZ495,"-",C495),Panaboard!Z:Z,0))),"",INDEX(Panaboard!P:P,MATCH(CONCATENATE(AZ495,"-",C495),Panaboard!Z:Z,0)))</f>
        <v/>
      </c>
      <c r="AP495" t="str">
        <f>IF(ISERROR(INDEX(Panaboard!Q:Q,MATCH(CONCATENATE(AZ495,"-",C495),Panaboard!Z:Z,0))),"",INDEX(Panaboard!Q:Q,MATCH(CONCATENATE(AZ495,"-",C495),Panaboard!Z:Z,0)))</f>
        <v/>
      </c>
      <c r="AR495" t="str">
        <f>IF(PResult!BW495="","",PResult!BW495)</f>
        <v/>
      </c>
      <c r="AS495" t="str">
        <f>IF(PResult!BX495="","",PResult!BX495)</f>
        <v/>
      </c>
      <c r="AT495" t="str">
        <f>IF(ISERROR(INDEX(Panaboard!K:K,MATCH(CONCATENATE(AZ495,"-",C495),Panaboard!Z:Z,0))),"",INDEX(Panaboard!K:K,MATCH(CONCATENATE(AZ495,"-",C495),Panaboard!Z:Z,0)))</f>
        <v/>
      </c>
      <c r="AU495" t="str">
        <f>IF(ISERROR(INDEX(Panaboard!U:U,MATCH(CONCATENATE(AZ495,"-",C495),Panaboard!Z:Z,0))),"",INDEX(Panaboard!U:U,MATCH(CONCATENATE(AZ495,"-",C495),Panaboard!Z:Z,0)))</f>
        <v/>
      </c>
      <c r="AV495" t="str">
        <f>IF(ISERROR(INDEX(Panaboard!W:W,MATCH(CONCATENATE(AZ495,"-",C495),Panaboard!Z:Z,0))),"",INDEX(Panaboard!W:W,MATCH(CONCATENATE(AZ495,"-",C495),Panaboard!Z:Z,0)))</f>
        <v/>
      </c>
      <c r="AW495" t="str">
        <f>IF(ISERROR(INDEX(Panaboard!X:X,MATCH(CONCATENATE(AZ495,"-",C495),Panaboard!Z:Z,0))),"",INDEX(Panaboard!X:X,MATCH(CONCATENATE(AZ495,"-",C495),Panaboard!Z:Z,0)))</f>
        <v/>
      </c>
      <c r="AX495" t="str">
        <f>IF(ISERROR(INDEX(Panaboard!AA:AA,MATCH(CONCATENATE(AZ495,"-",C495),Panaboard!Z:Z,0))),"",INDEX(Panaboard!AA:AA,MATCH(CONCATENATE(AZ495,"-",C495),Panaboard!Z:Z,0)))</f>
        <v/>
      </c>
      <c r="AY495" t="str">
        <f>IF(ISERROR(INDEX(Panaboard!AB:AB,MATCH(CONCATENATE(AZ495,"-",C495),Panaboard!Z:Z,0))),"",INDEX(Panaboard!AB:AB,MATCH(CONCATENATE(AZ495,"-",C495),Panaboard!Z:Z,0)))</f>
        <v/>
      </c>
      <c r="AZ495" t="str">
        <f t="shared" si="60"/>
        <v/>
      </c>
      <c r="BA495" t="str">
        <f>IF(ISERROR(INDEX(Panaboard!E:E,MATCH(CONCATENATE(AZ495,"-",C495),Panaboard!Z:Z,0))),"",INDEX(Panaboard!E:E,MATCH(CONCATENATE(AZ495,"-",C495),Panaboard!Z:Z,0)))</f>
        <v/>
      </c>
      <c r="BB495" t="str">
        <f>IF(ISERROR(INDEX(Panaboard!AC:AC,MATCH(CONCATENATE(AZ495,"-",C495),Panaboard!Z:Z,0))),"",INDEX(Panaboard!AC:AC,MATCH(CONCATENATE(AZ495,"-",C495),Panaboard!Z:Z,0)))</f>
        <v/>
      </c>
      <c r="BC495" t="str">
        <f t="shared" si="61"/>
        <v/>
      </c>
      <c r="BD495" t="str">
        <f t="shared" si="62"/>
        <v/>
      </c>
      <c r="BE495" t="str">
        <f t="shared" si="63"/>
        <v>xx0x0</v>
      </c>
      <c r="BF495" t="str">
        <f>IF(ISERROR(INDEX(CuttingList!F:F,MATCH(CONCATENATE(A495,"-",C495),CuttingList!E:E,0))),"",INDEX(CuttingList!F:F,MATCH(CONCATENATE(A495,"-",C495),CuttingList!E:E,0)))</f>
        <v/>
      </c>
    </row>
    <row r="496" spans="1:58" x14ac:dyDescent="0.25">
      <c r="A496" t="str">
        <f>IF(PResult!BJ496="","",PResult!BJ496)</f>
        <v/>
      </c>
      <c r="B496" t="str">
        <f>IF(PResult!E496="","",PResult!E496)</f>
        <v/>
      </c>
      <c r="C496" t="str">
        <f>IF(PResult!BZ496="","",PResult!BZ496)</f>
        <v/>
      </c>
      <c r="D496" t="str">
        <f>IF(ISERROR(INDEX(Panaboard!B:B,MATCH(CONCATENATE(AZ496,"-",C496),Panaboard!Z:Z,0))),"",TRIM(INDEX(Panaboard!B:B,MATCH(CONCATENATE(AZ496,"-",C496),Panaboard!Z:Z,0))))</f>
        <v/>
      </c>
      <c r="E496" t="str">
        <f t="shared" si="59"/>
        <v>xx0x0</v>
      </c>
      <c r="F496" t="str">
        <f>IF(PResult!U496="","",UPPER(TRIM(PResult!U496)))</f>
        <v/>
      </c>
      <c r="G496">
        <f>IF(OR(PResult!O496="",PResult!O496="(null)"),0,PResult!O496)</f>
        <v>0</v>
      </c>
      <c r="H496" t="str">
        <f>IF(ISERROR(INDEX(Panaboard!G:G,MATCH(CONCATENATE(AZ496,"-",C496),Panaboard!Z:Z,0))),"",INDEX(Panaboard!G:G,MATCH(CONCATENATE(AZ496,"-",C496),Panaboard!Z:Z,0)))</f>
        <v/>
      </c>
      <c r="I496" t="str">
        <f>IF(PResult!J496="","",PResult!J496)</f>
        <v/>
      </c>
      <c r="J496" t="str">
        <f>IF(PResult!K496="","",PResult!K496)</f>
        <v/>
      </c>
      <c r="K496">
        <f>IF(OR(PResult!L496="(null)",PResult!L496=""),0,PResult!L496)</f>
        <v>0</v>
      </c>
      <c r="L496">
        <f>IF(OR(PResult!M496="(null)",PResult!M496=""),0,PResult!M496)</f>
        <v>0</v>
      </c>
      <c r="M496">
        <f t="shared" si="56"/>
        <v>0</v>
      </c>
      <c r="N496" t="str">
        <f>TEXT(IF(ISERROR(INDEX(Panaboard!H:H,MATCH(CONCATENATE(AZ496,"-",C496),Panaboard!Z:Z,0))),"",INDEX(Panaboard!H:H,MATCH(CONCATENATE(AZ496,"-",C496),Panaboard!Z:Z,0))),"HH:MM")</f>
        <v/>
      </c>
      <c r="O496" t="str">
        <f>TEXT(IF(ISERROR(INDEX(Panaboard!I:I,MATCH(CONCATENATE(AZ496,"-",C496),Panaboard!Z:Z,0))),"",INDEX(Panaboard!I:I,MATCH(CONCATENATE(AZ496,"-",C496),Panaboard!Z:Z,0))),"HH:MM")</f>
        <v/>
      </c>
      <c r="P496" t="str">
        <f t="shared" si="57"/>
        <v/>
      </c>
      <c r="Q496" t="str">
        <f>IF(ISERROR(INDEX(Panaboard!S:S,MATCH(CONCATENATE(AZ496,"-",C496),Panaboard!Z:Z,0))),"",INDEX(Panaboard!S:S,MATCH(CONCATENATE(AZ496,"-",C496),Panaboard!Z:Z,0)))</f>
        <v/>
      </c>
      <c r="R496" t="str">
        <f>IF(ISERROR(INDEX(Panaboard!F:F,MATCH(CONCATENATE(AZ496,"-",C496),Panaboard!Z:Z,0))),"",INDEX(Panaboard!F:F,MATCH(CONCATENATE(AZ496,"-",C496),Panaboard!Z:Z,0)))</f>
        <v/>
      </c>
      <c r="S496" t="str">
        <f t="shared" si="58"/>
        <v/>
      </c>
      <c r="T496" t="str">
        <f>IF(ISERROR(INDEX(Panaboard!D:D,MATCH(CONCATENATE(AZ496,"-",C496),Panaboard!Z:Z,0))),"",INDEX(Panaboard!D:D,MATCH(CONCATENATE(AZ496,"-",C496),Panaboard!Z:Z,0)))</f>
        <v/>
      </c>
      <c r="U496" t="str">
        <f>IF(ISERROR(INDEX(Panaboard!J:J,MATCH(CONCATENATE(AZ496,"-",C496),Panaboard!Z:Z,0))),"",INDEX(Panaboard!J:J,MATCH(CONCATENATE(AZ496,"-",C496),Panaboard!Z:Z,0)))</f>
        <v/>
      </c>
      <c r="V496">
        <f>IF(PResult!BL496="",0,PResult!BL496)</f>
        <v>0</v>
      </c>
      <c r="W496">
        <f>IF(PResult!BM496="",0,PResult!BM496)</f>
        <v>0</v>
      </c>
      <c r="X496">
        <f>IF(OR(PResult!AE496="",PResult!AE496="(null)"),IF(OR(PResult!AD496="",PResult!AD496="(null)"),0,PResult!AD496),PResult!AE496)</f>
        <v>0</v>
      </c>
      <c r="Y496" t="str">
        <f>IF(OR(PResult!V496="",PResult!V496="(null)"),"",PResult!V496)</f>
        <v/>
      </c>
      <c r="Z496" t="str">
        <f>CONCATENATE(PResult!BO496,PResult!BP496)</f>
        <v/>
      </c>
      <c r="AA496" t="str">
        <f>IF(PResult!Y496="","",PResult!Y496)</f>
        <v/>
      </c>
      <c r="AB496" t="str">
        <f>IF(PResult!BQ496="","",PResult!BQ496)</f>
        <v/>
      </c>
      <c r="AC496" t="str">
        <f>IF(PResult!BR496="","",PResult!BR496)</f>
        <v/>
      </c>
      <c r="AD496" t="str">
        <f>IF(PResult!BS496="","",PResult!BS496)</f>
        <v/>
      </c>
      <c r="AE496" t="str">
        <f>IF(PResult!BN496="","",PResult!BN496)</f>
        <v/>
      </c>
      <c r="AF496" t="str">
        <f>IF(PResult!BT496="","",PResult!BT496)</f>
        <v/>
      </c>
      <c r="AG496" t="str">
        <f>IF(PResult!BU496="","",PResult!BU496)</f>
        <v/>
      </c>
      <c r="AH496" t="str">
        <f>IF(PResult!BV496="","",PResult!BV496)</f>
        <v/>
      </c>
      <c r="AI496" t="str">
        <f>TEXT(IF(ISERROR(INDEX(Panaboard!L:L,MATCH(CONCATENATE(AZ496,"-",C496),Panaboard!Z:Z,0))),"",INDEX(Panaboard!L:L,MATCH(CONCATENATE(AZ496,"-",C496),Panaboard!Z:Z,0))),"HH:MM")</f>
        <v/>
      </c>
      <c r="AJ496" t="str">
        <f>TEXT(IF(ISERROR(INDEX(Panaboard!M:M,MATCH(CONCATENATE(AZ496,"-",C496),Panaboard!Z:Z,0))),"",INDEX(Panaboard!M:M,MATCH(CONCATENATE(AZ496,"-",C496),Panaboard!Z:Z,0))),"HH:MM")</f>
        <v/>
      </c>
      <c r="AK496" t="str">
        <f>IF(PResult!BY496="","",PResult!BY496)</f>
        <v/>
      </c>
      <c r="AL496">
        <f>IF(PResult!P496="",0,PResult!P496)</f>
        <v>0</v>
      </c>
      <c r="AM496" t="str">
        <f>IF(ISERROR(INDEX(Panaboard!N:N,MATCH(CONCATENATE(AZ496,"-",C496),Panaboard!Z:Z,0))),"",INDEX(Panaboard!N:N,MATCH(CONCATENATE(AZ496,"-",C496),Panaboard!Z:Z,0)))</f>
        <v/>
      </c>
      <c r="AN496" t="str">
        <f>IF(ISERROR(INDEX(Panaboard!O:O,MATCH(CONCATENATE(AZ496,"-",C496),Panaboard!Z:Z,0))),"",INDEX(Panaboard!O:O,MATCH(CONCATENATE(AZ496,"-",C496),Panaboard!Z:Z,0)))</f>
        <v/>
      </c>
      <c r="AO496" t="str">
        <f>IF(ISERROR(INDEX(Panaboard!P:P,MATCH(CONCATENATE(AZ496,"-",C496),Panaboard!Z:Z,0))),"",INDEX(Panaboard!P:P,MATCH(CONCATENATE(AZ496,"-",C496),Panaboard!Z:Z,0)))</f>
        <v/>
      </c>
      <c r="AP496" t="str">
        <f>IF(ISERROR(INDEX(Panaboard!Q:Q,MATCH(CONCATENATE(AZ496,"-",C496),Panaboard!Z:Z,0))),"",INDEX(Panaboard!Q:Q,MATCH(CONCATENATE(AZ496,"-",C496),Panaboard!Z:Z,0)))</f>
        <v/>
      </c>
      <c r="AR496" t="str">
        <f>IF(PResult!BW496="","",PResult!BW496)</f>
        <v/>
      </c>
      <c r="AS496" t="str">
        <f>IF(PResult!BX496="","",PResult!BX496)</f>
        <v/>
      </c>
      <c r="AT496" t="str">
        <f>IF(ISERROR(INDEX(Panaboard!K:K,MATCH(CONCATENATE(AZ496,"-",C496),Panaboard!Z:Z,0))),"",INDEX(Panaboard!K:K,MATCH(CONCATENATE(AZ496,"-",C496),Panaboard!Z:Z,0)))</f>
        <v/>
      </c>
      <c r="AU496" t="str">
        <f>IF(ISERROR(INDEX(Panaboard!U:U,MATCH(CONCATENATE(AZ496,"-",C496),Panaboard!Z:Z,0))),"",INDEX(Panaboard!U:U,MATCH(CONCATENATE(AZ496,"-",C496),Panaboard!Z:Z,0)))</f>
        <v/>
      </c>
      <c r="AV496" t="str">
        <f>IF(ISERROR(INDEX(Panaboard!W:W,MATCH(CONCATENATE(AZ496,"-",C496),Panaboard!Z:Z,0))),"",INDEX(Panaboard!W:W,MATCH(CONCATENATE(AZ496,"-",C496),Panaboard!Z:Z,0)))</f>
        <v/>
      </c>
      <c r="AW496" t="str">
        <f>IF(ISERROR(INDEX(Panaboard!X:X,MATCH(CONCATENATE(AZ496,"-",C496),Panaboard!Z:Z,0))),"",INDEX(Panaboard!X:X,MATCH(CONCATENATE(AZ496,"-",C496),Panaboard!Z:Z,0)))</f>
        <v/>
      </c>
      <c r="AX496" t="str">
        <f>IF(ISERROR(INDEX(Panaboard!AA:AA,MATCH(CONCATENATE(AZ496,"-",C496),Panaboard!Z:Z,0))),"",INDEX(Panaboard!AA:AA,MATCH(CONCATENATE(AZ496,"-",C496),Panaboard!Z:Z,0)))</f>
        <v/>
      </c>
      <c r="AY496" t="str">
        <f>IF(ISERROR(INDEX(Panaboard!AB:AB,MATCH(CONCATENATE(AZ496,"-",C496),Panaboard!Z:Z,0))),"",INDEX(Panaboard!AB:AB,MATCH(CONCATENATE(AZ496,"-",C496),Panaboard!Z:Z,0)))</f>
        <v/>
      </c>
      <c r="AZ496" t="str">
        <f t="shared" si="60"/>
        <v/>
      </c>
      <c r="BA496" t="str">
        <f>IF(ISERROR(INDEX(Panaboard!E:E,MATCH(CONCATENATE(AZ496,"-",C496),Panaboard!Z:Z,0))),"",INDEX(Panaboard!E:E,MATCH(CONCATENATE(AZ496,"-",C496),Panaboard!Z:Z,0)))</f>
        <v/>
      </c>
      <c r="BB496" t="str">
        <f>IF(ISERROR(INDEX(Panaboard!AC:AC,MATCH(CONCATENATE(AZ496,"-",C496),Panaboard!Z:Z,0))),"",INDEX(Panaboard!AC:AC,MATCH(CONCATENATE(AZ496,"-",C496),Panaboard!Z:Z,0)))</f>
        <v/>
      </c>
      <c r="BC496" t="str">
        <f t="shared" si="61"/>
        <v/>
      </c>
      <c r="BD496" t="str">
        <f t="shared" si="62"/>
        <v/>
      </c>
      <c r="BE496" t="str">
        <f t="shared" si="63"/>
        <v>xx0x0</v>
      </c>
      <c r="BF496" t="str">
        <f>IF(ISERROR(INDEX(CuttingList!F:F,MATCH(CONCATENATE(A496,"-",C496),CuttingList!E:E,0))),"",INDEX(CuttingList!F:F,MATCH(CONCATENATE(A496,"-",C496),CuttingList!E:E,0)))</f>
        <v/>
      </c>
    </row>
    <row r="497" spans="1:58" x14ac:dyDescent="0.25">
      <c r="A497" t="str">
        <f>IF(PResult!BJ497="","",PResult!BJ497)</f>
        <v/>
      </c>
      <c r="B497" t="str">
        <f>IF(PResult!E497="","",PResult!E497)</f>
        <v/>
      </c>
      <c r="C497" t="str">
        <f>IF(PResult!BZ497="","",PResult!BZ497)</f>
        <v/>
      </c>
      <c r="D497" t="str">
        <f>IF(ISERROR(INDEX(Panaboard!B:B,MATCH(CONCATENATE(AZ497,"-",C497),Panaboard!Z:Z,0))),"",TRIM(INDEX(Panaboard!B:B,MATCH(CONCATENATE(AZ497,"-",C497),Panaboard!Z:Z,0))))</f>
        <v/>
      </c>
      <c r="E497" t="str">
        <f t="shared" si="59"/>
        <v>xx0x0</v>
      </c>
      <c r="F497" t="str">
        <f>IF(PResult!U497="","",UPPER(TRIM(PResult!U497)))</f>
        <v/>
      </c>
      <c r="G497">
        <f>IF(OR(PResult!O497="",PResult!O497="(null)"),0,PResult!O497)</f>
        <v>0</v>
      </c>
      <c r="H497" t="str">
        <f>IF(ISERROR(INDEX(Panaboard!G:G,MATCH(CONCATENATE(AZ497,"-",C497),Panaboard!Z:Z,0))),"",INDEX(Panaboard!G:G,MATCH(CONCATENATE(AZ497,"-",C497),Panaboard!Z:Z,0)))</f>
        <v/>
      </c>
      <c r="I497" t="str">
        <f>IF(PResult!J497="","",PResult!J497)</f>
        <v/>
      </c>
      <c r="J497" t="str">
        <f>IF(PResult!K497="","",PResult!K497)</f>
        <v/>
      </c>
      <c r="K497">
        <f>IF(OR(PResult!L497="(null)",PResult!L497=""),0,PResult!L497)</f>
        <v>0</v>
      </c>
      <c r="L497">
        <f>IF(OR(PResult!M497="(null)",PResult!M497=""),0,PResult!M497)</f>
        <v>0</v>
      </c>
      <c r="M497">
        <f t="shared" si="56"/>
        <v>0</v>
      </c>
      <c r="N497" t="str">
        <f>TEXT(IF(ISERROR(INDEX(Panaboard!H:H,MATCH(CONCATENATE(AZ497,"-",C497),Panaboard!Z:Z,0))),"",INDEX(Panaboard!H:H,MATCH(CONCATENATE(AZ497,"-",C497),Panaboard!Z:Z,0))),"HH:MM")</f>
        <v/>
      </c>
      <c r="O497" t="str">
        <f>TEXT(IF(ISERROR(INDEX(Panaboard!I:I,MATCH(CONCATENATE(AZ497,"-",C497),Panaboard!Z:Z,0))),"",INDEX(Panaboard!I:I,MATCH(CONCATENATE(AZ497,"-",C497),Panaboard!Z:Z,0))),"HH:MM")</f>
        <v/>
      </c>
      <c r="P497" t="str">
        <f t="shared" si="57"/>
        <v/>
      </c>
      <c r="Q497" t="str">
        <f>IF(ISERROR(INDEX(Panaboard!S:S,MATCH(CONCATENATE(AZ497,"-",C497),Panaboard!Z:Z,0))),"",INDEX(Panaboard!S:S,MATCH(CONCATENATE(AZ497,"-",C497),Panaboard!Z:Z,0)))</f>
        <v/>
      </c>
      <c r="R497" t="str">
        <f>IF(ISERROR(INDEX(Panaboard!F:F,MATCH(CONCATENATE(AZ497,"-",C497),Panaboard!Z:Z,0))),"",INDEX(Panaboard!F:F,MATCH(CONCATENATE(AZ497,"-",C497),Panaboard!Z:Z,0)))</f>
        <v/>
      </c>
      <c r="S497" t="str">
        <f t="shared" si="58"/>
        <v/>
      </c>
      <c r="T497" t="str">
        <f>IF(ISERROR(INDEX(Panaboard!D:D,MATCH(CONCATENATE(AZ497,"-",C497),Panaboard!Z:Z,0))),"",INDEX(Panaboard!D:D,MATCH(CONCATENATE(AZ497,"-",C497),Panaboard!Z:Z,0)))</f>
        <v/>
      </c>
      <c r="U497" t="str">
        <f>IF(ISERROR(INDEX(Panaboard!J:J,MATCH(CONCATENATE(AZ497,"-",C497),Panaboard!Z:Z,0))),"",INDEX(Panaboard!J:J,MATCH(CONCATENATE(AZ497,"-",C497),Panaboard!Z:Z,0)))</f>
        <v/>
      </c>
      <c r="V497">
        <f>IF(PResult!BL497="",0,PResult!BL497)</f>
        <v>0</v>
      </c>
      <c r="W497">
        <f>IF(PResult!BM497="",0,PResult!BM497)</f>
        <v>0</v>
      </c>
      <c r="X497">
        <f>IF(OR(PResult!AE497="",PResult!AE497="(null)"),IF(OR(PResult!AD497="",PResult!AD497="(null)"),0,PResult!AD497),PResult!AE497)</f>
        <v>0</v>
      </c>
      <c r="Y497" t="str">
        <f>IF(OR(PResult!V497="",PResult!V497="(null)"),"",PResult!V497)</f>
        <v/>
      </c>
      <c r="Z497" t="str">
        <f>CONCATENATE(PResult!BO497,PResult!BP497)</f>
        <v/>
      </c>
      <c r="AA497" t="str">
        <f>IF(PResult!Y497="","",PResult!Y497)</f>
        <v/>
      </c>
      <c r="AB497" t="str">
        <f>IF(PResult!BQ497="","",PResult!BQ497)</f>
        <v/>
      </c>
      <c r="AC497" t="str">
        <f>IF(PResult!BR497="","",PResult!BR497)</f>
        <v/>
      </c>
      <c r="AD497" t="str">
        <f>IF(PResult!BS497="","",PResult!BS497)</f>
        <v/>
      </c>
      <c r="AE497" t="str">
        <f>IF(PResult!BN497="","",PResult!BN497)</f>
        <v/>
      </c>
      <c r="AF497" t="str">
        <f>IF(PResult!BT497="","",PResult!BT497)</f>
        <v/>
      </c>
      <c r="AG497" t="str">
        <f>IF(PResult!BU497="","",PResult!BU497)</f>
        <v/>
      </c>
      <c r="AH497" t="str">
        <f>IF(PResult!BV497="","",PResult!BV497)</f>
        <v/>
      </c>
      <c r="AI497" t="str">
        <f>TEXT(IF(ISERROR(INDEX(Panaboard!L:L,MATCH(CONCATENATE(AZ497,"-",C497),Panaboard!Z:Z,0))),"",INDEX(Panaboard!L:L,MATCH(CONCATENATE(AZ497,"-",C497),Panaboard!Z:Z,0))),"HH:MM")</f>
        <v/>
      </c>
      <c r="AJ497" t="str">
        <f>TEXT(IF(ISERROR(INDEX(Panaboard!M:M,MATCH(CONCATENATE(AZ497,"-",C497),Panaboard!Z:Z,0))),"",INDEX(Panaboard!M:M,MATCH(CONCATENATE(AZ497,"-",C497),Panaboard!Z:Z,0))),"HH:MM")</f>
        <v/>
      </c>
      <c r="AK497" t="str">
        <f>IF(PResult!BY497="","",PResult!BY497)</f>
        <v/>
      </c>
      <c r="AL497">
        <f>IF(PResult!P497="",0,PResult!P497)</f>
        <v>0</v>
      </c>
      <c r="AM497" t="str">
        <f>IF(ISERROR(INDEX(Panaboard!N:N,MATCH(CONCATENATE(AZ497,"-",C497),Panaboard!Z:Z,0))),"",INDEX(Panaboard!N:N,MATCH(CONCATENATE(AZ497,"-",C497),Panaboard!Z:Z,0)))</f>
        <v/>
      </c>
      <c r="AN497" t="str">
        <f>IF(ISERROR(INDEX(Panaboard!O:O,MATCH(CONCATENATE(AZ497,"-",C497),Panaboard!Z:Z,0))),"",INDEX(Panaboard!O:O,MATCH(CONCATENATE(AZ497,"-",C497),Panaboard!Z:Z,0)))</f>
        <v/>
      </c>
      <c r="AO497" t="str">
        <f>IF(ISERROR(INDEX(Panaboard!P:P,MATCH(CONCATENATE(AZ497,"-",C497),Panaboard!Z:Z,0))),"",INDEX(Panaboard!P:P,MATCH(CONCATENATE(AZ497,"-",C497),Panaboard!Z:Z,0)))</f>
        <v/>
      </c>
      <c r="AP497" t="str">
        <f>IF(ISERROR(INDEX(Panaboard!Q:Q,MATCH(CONCATENATE(AZ497,"-",C497),Panaboard!Z:Z,0))),"",INDEX(Panaboard!Q:Q,MATCH(CONCATENATE(AZ497,"-",C497),Panaboard!Z:Z,0)))</f>
        <v/>
      </c>
      <c r="AR497" t="str">
        <f>IF(PResult!BW497="","",PResult!BW497)</f>
        <v/>
      </c>
      <c r="AS497" t="str">
        <f>IF(PResult!BX497="","",PResult!BX497)</f>
        <v/>
      </c>
      <c r="AT497" t="str">
        <f>IF(ISERROR(INDEX(Panaboard!K:K,MATCH(CONCATENATE(AZ497,"-",C497),Panaboard!Z:Z,0))),"",INDEX(Panaboard!K:K,MATCH(CONCATENATE(AZ497,"-",C497),Panaboard!Z:Z,0)))</f>
        <v/>
      </c>
      <c r="AU497" t="str">
        <f>IF(ISERROR(INDEX(Panaboard!U:U,MATCH(CONCATENATE(AZ497,"-",C497),Panaboard!Z:Z,0))),"",INDEX(Panaboard!U:U,MATCH(CONCATENATE(AZ497,"-",C497),Panaboard!Z:Z,0)))</f>
        <v/>
      </c>
      <c r="AV497" t="str">
        <f>IF(ISERROR(INDEX(Panaboard!W:W,MATCH(CONCATENATE(AZ497,"-",C497),Panaboard!Z:Z,0))),"",INDEX(Panaboard!W:W,MATCH(CONCATENATE(AZ497,"-",C497),Panaboard!Z:Z,0)))</f>
        <v/>
      </c>
      <c r="AW497" t="str">
        <f>IF(ISERROR(INDEX(Panaboard!X:X,MATCH(CONCATENATE(AZ497,"-",C497),Panaboard!Z:Z,0))),"",INDEX(Panaboard!X:X,MATCH(CONCATENATE(AZ497,"-",C497),Panaboard!Z:Z,0)))</f>
        <v/>
      </c>
      <c r="AX497" t="str">
        <f>IF(ISERROR(INDEX(Panaboard!AA:AA,MATCH(CONCATENATE(AZ497,"-",C497),Panaboard!Z:Z,0))),"",INDEX(Panaboard!AA:AA,MATCH(CONCATENATE(AZ497,"-",C497),Panaboard!Z:Z,0)))</f>
        <v/>
      </c>
      <c r="AY497" t="str">
        <f>IF(ISERROR(INDEX(Panaboard!AB:AB,MATCH(CONCATENATE(AZ497,"-",C497),Panaboard!Z:Z,0))),"",INDEX(Panaboard!AB:AB,MATCH(CONCATENATE(AZ497,"-",C497),Panaboard!Z:Z,0)))</f>
        <v/>
      </c>
      <c r="AZ497" t="str">
        <f t="shared" si="60"/>
        <v/>
      </c>
      <c r="BA497" t="str">
        <f>IF(ISERROR(INDEX(Panaboard!E:E,MATCH(CONCATENATE(AZ497,"-",C497),Panaboard!Z:Z,0))),"",INDEX(Panaboard!E:E,MATCH(CONCATENATE(AZ497,"-",C497),Panaboard!Z:Z,0)))</f>
        <v/>
      </c>
      <c r="BB497" t="str">
        <f>IF(ISERROR(INDEX(Panaboard!AC:AC,MATCH(CONCATENATE(AZ497,"-",C497),Panaboard!Z:Z,0))),"",INDEX(Panaboard!AC:AC,MATCH(CONCATENATE(AZ497,"-",C497),Panaboard!Z:Z,0)))</f>
        <v/>
      </c>
      <c r="BC497" t="str">
        <f t="shared" si="61"/>
        <v/>
      </c>
      <c r="BD497" t="str">
        <f t="shared" si="62"/>
        <v/>
      </c>
      <c r="BE497" t="str">
        <f t="shared" si="63"/>
        <v>xx0x0</v>
      </c>
      <c r="BF497" t="str">
        <f>IF(ISERROR(INDEX(CuttingList!F:F,MATCH(CONCATENATE(A497,"-",C497),CuttingList!E:E,0))),"",INDEX(CuttingList!F:F,MATCH(CONCATENATE(A497,"-",C497),CuttingList!E:E,0)))</f>
        <v/>
      </c>
    </row>
    <row r="498" spans="1:58" x14ac:dyDescent="0.25">
      <c r="A498" t="str">
        <f>IF(PResult!BJ498="","",PResult!BJ498)</f>
        <v/>
      </c>
      <c r="B498" t="str">
        <f>IF(PResult!E498="","",PResult!E498)</f>
        <v/>
      </c>
      <c r="C498" t="str">
        <f>IF(PResult!BZ498="","",PResult!BZ498)</f>
        <v/>
      </c>
      <c r="D498" t="str">
        <f>IF(ISERROR(INDEX(Panaboard!B:B,MATCH(CONCATENATE(AZ498,"-",C498),Panaboard!Z:Z,0))),"",TRIM(INDEX(Panaboard!B:B,MATCH(CONCATENATE(AZ498,"-",C498),Panaboard!Z:Z,0))))</f>
        <v/>
      </c>
      <c r="E498" t="str">
        <f t="shared" si="59"/>
        <v>xx0x0</v>
      </c>
      <c r="F498" t="str">
        <f>IF(PResult!U498="","",UPPER(TRIM(PResult!U498)))</f>
        <v/>
      </c>
      <c r="G498">
        <f>IF(OR(PResult!O498="",PResult!O498="(null)"),0,PResult!O498)</f>
        <v>0</v>
      </c>
      <c r="H498" t="str">
        <f>IF(ISERROR(INDEX(Panaboard!G:G,MATCH(CONCATENATE(AZ498,"-",C498),Panaboard!Z:Z,0))),"",INDEX(Panaboard!G:G,MATCH(CONCATENATE(AZ498,"-",C498),Panaboard!Z:Z,0)))</f>
        <v/>
      </c>
      <c r="I498" t="str">
        <f>IF(PResult!J498="","",PResult!J498)</f>
        <v/>
      </c>
      <c r="J498" t="str">
        <f>IF(PResult!K498="","",PResult!K498)</f>
        <v/>
      </c>
      <c r="K498">
        <f>IF(OR(PResult!L498="(null)",PResult!L498=""),0,PResult!L498)</f>
        <v>0</v>
      </c>
      <c r="L498">
        <f>IF(OR(PResult!M498="(null)",PResult!M498=""),0,PResult!M498)</f>
        <v>0</v>
      </c>
      <c r="M498">
        <f t="shared" si="56"/>
        <v>0</v>
      </c>
      <c r="N498" t="str">
        <f>TEXT(IF(ISERROR(INDEX(Panaboard!H:H,MATCH(CONCATENATE(AZ498,"-",C498),Panaboard!Z:Z,0))),"",INDEX(Panaboard!H:H,MATCH(CONCATENATE(AZ498,"-",C498),Panaboard!Z:Z,0))),"HH:MM")</f>
        <v/>
      </c>
      <c r="O498" t="str">
        <f>TEXT(IF(ISERROR(INDEX(Panaboard!I:I,MATCH(CONCATENATE(AZ498,"-",C498),Panaboard!Z:Z,0))),"",INDEX(Panaboard!I:I,MATCH(CONCATENATE(AZ498,"-",C498),Panaboard!Z:Z,0))),"HH:MM")</f>
        <v/>
      </c>
      <c r="P498" t="str">
        <f t="shared" si="57"/>
        <v/>
      </c>
      <c r="Q498" t="str">
        <f>IF(ISERROR(INDEX(Panaboard!S:S,MATCH(CONCATENATE(AZ498,"-",C498),Panaboard!Z:Z,0))),"",INDEX(Panaboard!S:S,MATCH(CONCATENATE(AZ498,"-",C498),Panaboard!Z:Z,0)))</f>
        <v/>
      </c>
      <c r="R498" t="str">
        <f>IF(ISERROR(INDEX(Panaboard!F:F,MATCH(CONCATENATE(AZ498,"-",C498),Panaboard!Z:Z,0))),"",INDEX(Panaboard!F:F,MATCH(CONCATENATE(AZ498,"-",C498),Panaboard!Z:Z,0)))</f>
        <v/>
      </c>
      <c r="S498" t="str">
        <f t="shared" si="58"/>
        <v/>
      </c>
      <c r="T498" t="str">
        <f>IF(ISERROR(INDEX(Panaboard!D:D,MATCH(CONCATENATE(AZ498,"-",C498),Panaboard!Z:Z,0))),"",INDEX(Panaboard!D:D,MATCH(CONCATENATE(AZ498,"-",C498),Panaboard!Z:Z,0)))</f>
        <v/>
      </c>
      <c r="U498" t="str">
        <f>IF(ISERROR(INDEX(Panaboard!J:J,MATCH(CONCATENATE(AZ498,"-",C498),Panaboard!Z:Z,0))),"",INDEX(Panaboard!J:J,MATCH(CONCATENATE(AZ498,"-",C498),Panaboard!Z:Z,0)))</f>
        <v/>
      </c>
      <c r="V498">
        <f>IF(PResult!BL498="",0,PResult!BL498)</f>
        <v>0</v>
      </c>
      <c r="W498">
        <f>IF(PResult!BM498="",0,PResult!BM498)</f>
        <v>0</v>
      </c>
      <c r="X498">
        <f>IF(OR(PResult!AE498="",PResult!AE498="(null)"),IF(OR(PResult!AD498="",PResult!AD498="(null)"),0,PResult!AD498),PResult!AE498)</f>
        <v>0</v>
      </c>
      <c r="Y498" t="str">
        <f>IF(OR(PResult!V498="",PResult!V498="(null)"),"",PResult!V498)</f>
        <v/>
      </c>
      <c r="Z498" t="str">
        <f>CONCATENATE(PResult!BO498,PResult!BP498)</f>
        <v/>
      </c>
      <c r="AA498" t="str">
        <f>IF(PResult!Y498="","",PResult!Y498)</f>
        <v/>
      </c>
      <c r="AB498" t="str">
        <f>IF(PResult!BQ498="","",PResult!BQ498)</f>
        <v/>
      </c>
      <c r="AC498" t="str">
        <f>IF(PResult!BR498="","",PResult!BR498)</f>
        <v/>
      </c>
      <c r="AD498" t="str">
        <f>IF(PResult!BS498="","",PResult!BS498)</f>
        <v/>
      </c>
      <c r="AE498" t="str">
        <f>IF(PResult!BN498="","",PResult!BN498)</f>
        <v/>
      </c>
      <c r="AF498" t="str">
        <f>IF(PResult!BT498="","",PResult!BT498)</f>
        <v/>
      </c>
      <c r="AG498" t="str">
        <f>IF(PResult!BU498="","",PResult!BU498)</f>
        <v/>
      </c>
      <c r="AH498" t="str">
        <f>IF(PResult!BV498="","",PResult!BV498)</f>
        <v/>
      </c>
      <c r="AI498" t="str">
        <f>TEXT(IF(ISERROR(INDEX(Panaboard!L:L,MATCH(CONCATENATE(AZ498,"-",C498),Panaboard!Z:Z,0))),"",INDEX(Panaboard!L:L,MATCH(CONCATENATE(AZ498,"-",C498),Panaboard!Z:Z,0))),"HH:MM")</f>
        <v/>
      </c>
      <c r="AJ498" t="str">
        <f>TEXT(IF(ISERROR(INDEX(Panaboard!M:M,MATCH(CONCATENATE(AZ498,"-",C498),Panaboard!Z:Z,0))),"",INDEX(Panaboard!M:M,MATCH(CONCATENATE(AZ498,"-",C498),Panaboard!Z:Z,0))),"HH:MM")</f>
        <v/>
      </c>
      <c r="AK498" t="str">
        <f>IF(PResult!BY498="","",PResult!BY498)</f>
        <v/>
      </c>
      <c r="AL498">
        <f>IF(PResult!P498="",0,PResult!P498)</f>
        <v>0</v>
      </c>
      <c r="AM498" t="str">
        <f>IF(ISERROR(INDEX(Panaboard!N:N,MATCH(CONCATENATE(AZ498,"-",C498),Panaboard!Z:Z,0))),"",INDEX(Panaboard!N:N,MATCH(CONCATENATE(AZ498,"-",C498),Panaboard!Z:Z,0)))</f>
        <v/>
      </c>
      <c r="AN498" t="str">
        <f>IF(ISERROR(INDEX(Panaboard!O:O,MATCH(CONCATENATE(AZ498,"-",C498),Panaboard!Z:Z,0))),"",INDEX(Panaboard!O:O,MATCH(CONCATENATE(AZ498,"-",C498),Panaboard!Z:Z,0)))</f>
        <v/>
      </c>
      <c r="AO498" t="str">
        <f>IF(ISERROR(INDEX(Panaboard!P:P,MATCH(CONCATENATE(AZ498,"-",C498),Panaboard!Z:Z,0))),"",INDEX(Panaboard!P:P,MATCH(CONCATENATE(AZ498,"-",C498),Panaboard!Z:Z,0)))</f>
        <v/>
      </c>
      <c r="AP498" t="str">
        <f>IF(ISERROR(INDEX(Panaboard!Q:Q,MATCH(CONCATENATE(AZ498,"-",C498),Panaboard!Z:Z,0))),"",INDEX(Panaboard!Q:Q,MATCH(CONCATENATE(AZ498,"-",C498),Panaboard!Z:Z,0)))</f>
        <v/>
      </c>
      <c r="AR498" t="str">
        <f>IF(PResult!BW498="","",PResult!BW498)</f>
        <v/>
      </c>
      <c r="AS498" t="str">
        <f>IF(PResult!BX498="","",PResult!BX498)</f>
        <v/>
      </c>
      <c r="AT498" t="str">
        <f>IF(ISERROR(INDEX(Panaboard!K:K,MATCH(CONCATENATE(AZ498,"-",C498),Panaboard!Z:Z,0))),"",INDEX(Panaboard!K:K,MATCH(CONCATENATE(AZ498,"-",C498),Panaboard!Z:Z,0)))</f>
        <v/>
      </c>
      <c r="AU498" t="str">
        <f>IF(ISERROR(INDEX(Panaboard!U:U,MATCH(CONCATENATE(AZ498,"-",C498),Panaboard!Z:Z,0))),"",INDEX(Panaboard!U:U,MATCH(CONCATENATE(AZ498,"-",C498),Panaboard!Z:Z,0)))</f>
        <v/>
      </c>
      <c r="AV498" t="str">
        <f>IF(ISERROR(INDEX(Panaboard!W:W,MATCH(CONCATENATE(AZ498,"-",C498),Panaboard!Z:Z,0))),"",INDEX(Panaboard!W:W,MATCH(CONCATENATE(AZ498,"-",C498),Panaboard!Z:Z,0)))</f>
        <v/>
      </c>
      <c r="AW498" t="str">
        <f>IF(ISERROR(INDEX(Panaboard!X:X,MATCH(CONCATENATE(AZ498,"-",C498),Panaboard!Z:Z,0))),"",INDEX(Panaboard!X:X,MATCH(CONCATENATE(AZ498,"-",C498),Panaboard!Z:Z,0)))</f>
        <v/>
      </c>
      <c r="AX498" t="str">
        <f>IF(ISERROR(INDEX(Panaboard!AA:AA,MATCH(CONCATENATE(AZ498,"-",C498),Panaboard!Z:Z,0))),"",INDEX(Panaboard!AA:AA,MATCH(CONCATENATE(AZ498,"-",C498),Panaboard!Z:Z,0)))</f>
        <v/>
      </c>
      <c r="AY498" t="str">
        <f>IF(ISERROR(INDEX(Panaboard!AB:AB,MATCH(CONCATENATE(AZ498,"-",C498),Panaboard!Z:Z,0))),"",INDEX(Panaboard!AB:AB,MATCH(CONCATENATE(AZ498,"-",C498),Panaboard!Z:Z,0)))</f>
        <v/>
      </c>
      <c r="AZ498" t="str">
        <f t="shared" si="60"/>
        <v/>
      </c>
      <c r="BA498" t="str">
        <f>IF(ISERROR(INDEX(Panaboard!E:E,MATCH(CONCATENATE(AZ498,"-",C498),Panaboard!Z:Z,0))),"",INDEX(Panaboard!E:E,MATCH(CONCATENATE(AZ498,"-",C498),Panaboard!Z:Z,0)))</f>
        <v/>
      </c>
      <c r="BB498" t="str">
        <f>IF(ISERROR(INDEX(Panaboard!AC:AC,MATCH(CONCATENATE(AZ498,"-",C498),Panaboard!Z:Z,0))),"",INDEX(Panaboard!AC:AC,MATCH(CONCATENATE(AZ498,"-",C498),Panaboard!Z:Z,0)))</f>
        <v/>
      </c>
      <c r="BC498" t="str">
        <f t="shared" si="61"/>
        <v/>
      </c>
      <c r="BD498" t="str">
        <f t="shared" si="62"/>
        <v/>
      </c>
      <c r="BE498" t="str">
        <f t="shared" si="63"/>
        <v>xx0x0</v>
      </c>
      <c r="BF498" t="str">
        <f>IF(ISERROR(INDEX(CuttingList!F:F,MATCH(CONCATENATE(A498,"-",C498),CuttingList!E:E,0))),"",INDEX(CuttingList!F:F,MATCH(CONCATENATE(A498,"-",C498),CuttingList!E:E,0)))</f>
        <v/>
      </c>
    </row>
    <row r="499" spans="1:58" x14ac:dyDescent="0.25">
      <c r="A499" t="str">
        <f>IF(PResult!BJ499="","",PResult!BJ499)</f>
        <v/>
      </c>
      <c r="B499" t="str">
        <f>IF(PResult!E499="","",PResult!E499)</f>
        <v/>
      </c>
      <c r="C499" t="str">
        <f>IF(PResult!BZ499="","",PResult!BZ499)</f>
        <v/>
      </c>
      <c r="D499" t="str">
        <f>IF(ISERROR(INDEX(Panaboard!B:B,MATCH(CONCATENATE(AZ499,"-",C499),Panaboard!Z:Z,0))),"",TRIM(INDEX(Panaboard!B:B,MATCH(CONCATENATE(AZ499,"-",C499),Panaboard!Z:Z,0))))</f>
        <v/>
      </c>
      <c r="E499" t="str">
        <f t="shared" si="59"/>
        <v>xx0x0</v>
      </c>
      <c r="F499" t="str">
        <f>IF(PResult!U499="","",UPPER(TRIM(PResult!U499)))</f>
        <v/>
      </c>
      <c r="G499">
        <f>IF(OR(PResult!O499="",PResult!O499="(null)"),0,PResult!O499)</f>
        <v>0</v>
      </c>
      <c r="H499" t="str">
        <f>IF(ISERROR(INDEX(Panaboard!G:G,MATCH(CONCATENATE(AZ499,"-",C499),Panaboard!Z:Z,0))),"",INDEX(Panaboard!G:G,MATCH(CONCATENATE(AZ499,"-",C499),Panaboard!Z:Z,0)))</f>
        <v/>
      </c>
      <c r="I499" t="str">
        <f>IF(PResult!J499="","",PResult!J499)</f>
        <v/>
      </c>
      <c r="J499" t="str">
        <f>IF(PResult!K499="","",PResult!K499)</f>
        <v/>
      </c>
      <c r="K499">
        <f>IF(OR(PResult!L499="(null)",PResult!L499=""),0,PResult!L499)</f>
        <v>0</v>
      </c>
      <c r="L499">
        <f>IF(OR(PResult!M499="(null)",PResult!M499=""),0,PResult!M499)</f>
        <v>0</v>
      </c>
      <c r="M499">
        <f t="shared" si="56"/>
        <v>0</v>
      </c>
      <c r="N499" t="str">
        <f>TEXT(IF(ISERROR(INDEX(Panaboard!H:H,MATCH(CONCATENATE(AZ499,"-",C499),Panaboard!Z:Z,0))),"",INDEX(Panaboard!H:H,MATCH(CONCATENATE(AZ499,"-",C499),Panaboard!Z:Z,0))),"HH:MM")</f>
        <v/>
      </c>
      <c r="O499" t="str">
        <f>TEXT(IF(ISERROR(INDEX(Panaboard!I:I,MATCH(CONCATENATE(AZ499,"-",C499),Panaboard!Z:Z,0))),"",INDEX(Panaboard!I:I,MATCH(CONCATENATE(AZ499,"-",C499),Panaboard!Z:Z,0))),"HH:MM")</f>
        <v/>
      </c>
      <c r="P499" t="str">
        <f t="shared" si="57"/>
        <v/>
      </c>
      <c r="Q499" t="str">
        <f>IF(ISERROR(INDEX(Panaboard!S:S,MATCH(CONCATENATE(AZ499,"-",C499),Panaboard!Z:Z,0))),"",INDEX(Panaboard!S:S,MATCH(CONCATENATE(AZ499,"-",C499),Panaboard!Z:Z,0)))</f>
        <v/>
      </c>
      <c r="R499" t="str">
        <f>IF(ISERROR(INDEX(Panaboard!F:F,MATCH(CONCATENATE(AZ499,"-",C499),Panaboard!Z:Z,0))),"",INDEX(Panaboard!F:F,MATCH(CONCATENATE(AZ499,"-",C499),Panaboard!Z:Z,0)))</f>
        <v/>
      </c>
      <c r="S499" t="str">
        <f t="shared" si="58"/>
        <v/>
      </c>
      <c r="T499" t="str">
        <f>IF(ISERROR(INDEX(Panaboard!D:D,MATCH(CONCATENATE(AZ499,"-",C499),Panaboard!Z:Z,0))),"",INDEX(Panaboard!D:D,MATCH(CONCATENATE(AZ499,"-",C499),Panaboard!Z:Z,0)))</f>
        <v/>
      </c>
      <c r="U499" t="str">
        <f>IF(ISERROR(INDEX(Panaboard!J:J,MATCH(CONCATENATE(AZ499,"-",C499),Panaboard!Z:Z,0))),"",INDEX(Panaboard!J:J,MATCH(CONCATENATE(AZ499,"-",C499),Panaboard!Z:Z,0)))</f>
        <v/>
      </c>
      <c r="V499">
        <f>IF(PResult!BL499="",0,PResult!BL499)</f>
        <v>0</v>
      </c>
      <c r="W499">
        <f>IF(PResult!BM499="",0,PResult!BM499)</f>
        <v>0</v>
      </c>
      <c r="X499">
        <f>IF(OR(PResult!AE499="",PResult!AE499="(null)"),IF(OR(PResult!AD499="",PResult!AD499="(null)"),0,PResult!AD499),PResult!AE499)</f>
        <v>0</v>
      </c>
      <c r="Y499" t="str">
        <f>IF(OR(PResult!V499="",PResult!V499="(null)"),"",PResult!V499)</f>
        <v/>
      </c>
      <c r="Z499" t="str">
        <f>CONCATENATE(PResult!BO499,PResult!BP499)</f>
        <v/>
      </c>
      <c r="AA499" t="str">
        <f>IF(PResult!Y499="","",PResult!Y499)</f>
        <v/>
      </c>
      <c r="AB499" t="str">
        <f>IF(PResult!BQ499="","",PResult!BQ499)</f>
        <v/>
      </c>
      <c r="AC499" t="str">
        <f>IF(PResult!BR499="","",PResult!BR499)</f>
        <v/>
      </c>
      <c r="AD499" t="str">
        <f>IF(PResult!BS499="","",PResult!BS499)</f>
        <v/>
      </c>
      <c r="AE499" t="str">
        <f>IF(PResult!BN499="","",PResult!BN499)</f>
        <v/>
      </c>
      <c r="AF499" t="str">
        <f>IF(PResult!BT499="","",PResult!BT499)</f>
        <v/>
      </c>
      <c r="AG499" t="str">
        <f>IF(PResult!BU499="","",PResult!BU499)</f>
        <v/>
      </c>
      <c r="AH499" t="str">
        <f>IF(PResult!BV499="","",PResult!BV499)</f>
        <v/>
      </c>
      <c r="AI499" t="str">
        <f>TEXT(IF(ISERROR(INDEX(Panaboard!L:L,MATCH(CONCATENATE(AZ499,"-",C499),Panaboard!Z:Z,0))),"",INDEX(Panaboard!L:L,MATCH(CONCATENATE(AZ499,"-",C499),Panaboard!Z:Z,0))),"HH:MM")</f>
        <v/>
      </c>
      <c r="AJ499" t="str">
        <f>TEXT(IF(ISERROR(INDEX(Panaboard!M:M,MATCH(CONCATENATE(AZ499,"-",C499),Panaboard!Z:Z,0))),"",INDEX(Panaboard!M:M,MATCH(CONCATENATE(AZ499,"-",C499),Panaboard!Z:Z,0))),"HH:MM")</f>
        <v/>
      </c>
      <c r="AK499" t="str">
        <f>IF(PResult!BY499="","",PResult!BY499)</f>
        <v/>
      </c>
      <c r="AL499">
        <f>IF(PResult!P499="",0,PResult!P499)</f>
        <v>0</v>
      </c>
      <c r="AM499" t="str">
        <f>IF(ISERROR(INDEX(Panaboard!N:N,MATCH(CONCATENATE(AZ499,"-",C499),Panaboard!Z:Z,0))),"",INDEX(Panaboard!N:N,MATCH(CONCATENATE(AZ499,"-",C499),Panaboard!Z:Z,0)))</f>
        <v/>
      </c>
      <c r="AN499" t="str">
        <f>IF(ISERROR(INDEX(Panaboard!O:O,MATCH(CONCATENATE(AZ499,"-",C499),Panaboard!Z:Z,0))),"",INDEX(Panaboard!O:O,MATCH(CONCATENATE(AZ499,"-",C499),Panaboard!Z:Z,0)))</f>
        <v/>
      </c>
      <c r="AO499" t="str">
        <f>IF(ISERROR(INDEX(Panaboard!P:P,MATCH(CONCATENATE(AZ499,"-",C499),Panaboard!Z:Z,0))),"",INDEX(Panaboard!P:P,MATCH(CONCATENATE(AZ499,"-",C499),Panaboard!Z:Z,0)))</f>
        <v/>
      </c>
      <c r="AP499" t="str">
        <f>IF(ISERROR(INDEX(Panaboard!Q:Q,MATCH(CONCATENATE(AZ499,"-",C499),Panaboard!Z:Z,0))),"",INDEX(Panaboard!Q:Q,MATCH(CONCATENATE(AZ499,"-",C499),Panaboard!Z:Z,0)))</f>
        <v/>
      </c>
      <c r="AR499" t="str">
        <f>IF(PResult!BW499="","",PResult!BW499)</f>
        <v/>
      </c>
      <c r="AS499" t="str">
        <f>IF(PResult!BX499="","",PResult!BX499)</f>
        <v/>
      </c>
      <c r="AT499" t="str">
        <f>IF(ISERROR(INDEX(Panaboard!K:K,MATCH(CONCATENATE(AZ499,"-",C499),Panaboard!Z:Z,0))),"",INDEX(Panaboard!K:K,MATCH(CONCATENATE(AZ499,"-",C499),Panaboard!Z:Z,0)))</f>
        <v/>
      </c>
      <c r="AU499" t="str">
        <f>IF(ISERROR(INDEX(Panaboard!U:U,MATCH(CONCATENATE(AZ499,"-",C499),Panaboard!Z:Z,0))),"",INDEX(Panaboard!U:U,MATCH(CONCATENATE(AZ499,"-",C499),Panaboard!Z:Z,0)))</f>
        <v/>
      </c>
      <c r="AV499" t="str">
        <f>IF(ISERROR(INDEX(Panaboard!W:W,MATCH(CONCATENATE(AZ499,"-",C499),Panaboard!Z:Z,0))),"",INDEX(Panaboard!W:W,MATCH(CONCATENATE(AZ499,"-",C499),Panaboard!Z:Z,0)))</f>
        <v/>
      </c>
      <c r="AW499" t="str">
        <f>IF(ISERROR(INDEX(Panaboard!X:X,MATCH(CONCATENATE(AZ499,"-",C499),Panaboard!Z:Z,0))),"",INDEX(Panaboard!X:X,MATCH(CONCATENATE(AZ499,"-",C499),Panaboard!Z:Z,0)))</f>
        <v/>
      </c>
      <c r="AX499" t="str">
        <f>IF(ISERROR(INDEX(Panaboard!AA:AA,MATCH(CONCATENATE(AZ499,"-",C499),Panaboard!Z:Z,0))),"",INDEX(Panaboard!AA:AA,MATCH(CONCATENATE(AZ499,"-",C499),Panaboard!Z:Z,0)))</f>
        <v/>
      </c>
      <c r="AY499" t="str">
        <f>IF(ISERROR(INDEX(Panaboard!AB:AB,MATCH(CONCATENATE(AZ499,"-",C499),Panaboard!Z:Z,0))),"",INDEX(Panaboard!AB:AB,MATCH(CONCATENATE(AZ499,"-",C499),Panaboard!Z:Z,0)))</f>
        <v/>
      </c>
      <c r="AZ499" t="str">
        <f t="shared" si="60"/>
        <v/>
      </c>
      <c r="BA499" t="str">
        <f>IF(ISERROR(INDEX(Panaboard!E:E,MATCH(CONCATENATE(AZ499,"-",C499),Panaboard!Z:Z,0))),"",INDEX(Panaboard!E:E,MATCH(CONCATENATE(AZ499,"-",C499),Panaboard!Z:Z,0)))</f>
        <v/>
      </c>
      <c r="BB499" t="str">
        <f>IF(ISERROR(INDEX(Panaboard!AC:AC,MATCH(CONCATENATE(AZ499,"-",C499),Panaboard!Z:Z,0))),"",INDEX(Panaboard!AC:AC,MATCH(CONCATENATE(AZ499,"-",C499),Panaboard!Z:Z,0)))</f>
        <v/>
      </c>
      <c r="BC499" t="str">
        <f t="shared" si="61"/>
        <v/>
      </c>
      <c r="BD499" t="str">
        <f t="shared" si="62"/>
        <v/>
      </c>
      <c r="BE499" t="str">
        <f t="shared" si="63"/>
        <v>xx0x0</v>
      </c>
      <c r="BF499" t="str">
        <f>IF(ISERROR(INDEX(CuttingList!F:F,MATCH(CONCATENATE(A499,"-",C499),CuttingList!E:E,0))),"",INDEX(CuttingList!F:F,MATCH(CONCATENATE(A499,"-",C499),CuttingList!E:E,0)))</f>
        <v/>
      </c>
    </row>
    <row r="500" spans="1:58" x14ac:dyDescent="0.25">
      <c r="A500" t="str">
        <f>IF(PResult!BJ500="","",PResult!BJ500)</f>
        <v/>
      </c>
      <c r="B500" t="str">
        <f>IF(PResult!E500="","",PResult!E500)</f>
        <v/>
      </c>
      <c r="C500" t="str">
        <f>IF(PResult!BZ500="","",PResult!BZ500)</f>
        <v/>
      </c>
      <c r="D500" t="str">
        <f>IF(ISERROR(INDEX(Panaboard!B:B,MATCH(CONCATENATE(AZ500,"-",C500),Panaboard!Z:Z,0))),"",TRIM(INDEX(Panaboard!B:B,MATCH(CONCATENATE(AZ500,"-",C500),Panaboard!Z:Z,0))))</f>
        <v/>
      </c>
      <c r="E500" t="str">
        <f t="shared" si="59"/>
        <v>xx0x0</v>
      </c>
      <c r="F500" t="str">
        <f>IF(PResult!U500="","",UPPER(TRIM(PResult!U500)))</f>
        <v/>
      </c>
      <c r="G500">
        <f>IF(OR(PResult!O500="",PResult!O500="(null)"),0,PResult!O500)</f>
        <v>0</v>
      </c>
      <c r="H500" t="str">
        <f>IF(ISERROR(INDEX(Panaboard!G:G,MATCH(CONCATENATE(AZ500,"-",C500),Panaboard!Z:Z,0))),"",INDEX(Panaboard!G:G,MATCH(CONCATENATE(AZ500,"-",C500),Panaboard!Z:Z,0)))</f>
        <v/>
      </c>
      <c r="I500" t="str">
        <f>IF(PResult!J500="","",PResult!J500)</f>
        <v/>
      </c>
      <c r="J500" t="str">
        <f>IF(PResult!K500="","",PResult!K500)</f>
        <v/>
      </c>
      <c r="K500">
        <f>IF(OR(PResult!L500="(null)",PResult!L500=""),0,PResult!L500)</f>
        <v>0</v>
      </c>
      <c r="L500">
        <f>IF(OR(PResult!M500="(null)",PResult!M500=""),0,PResult!M500)</f>
        <v>0</v>
      </c>
      <c r="M500">
        <f t="shared" si="56"/>
        <v>0</v>
      </c>
      <c r="N500" t="str">
        <f>TEXT(IF(ISERROR(INDEX(Panaboard!H:H,MATCH(CONCATENATE(AZ500,"-",C500),Panaboard!Z:Z,0))),"",INDEX(Panaboard!H:H,MATCH(CONCATENATE(AZ500,"-",C500),Panaboard!Z:Z,0))),"HH:MM")</f>
        <v/>
      </c>
      <c r="O500" t="str">
        <f>TEXT(IF(ISERROR(INDEX(Panaboard!I:I,MATCH(CONCATENATE(AZ500,"-",C500),Panaboard!Z:Z,0))),"",INDEX(Panaboard!I:I,MATCH(CONCATENATE(AZ500,"-",C500),Panaboard!Z:Z,0))),"HH:MM")</f>
        <v/>
      </c>
      <c r="P500" t="str">
        <f t="shared" si="57"/>
        <v/>
      </c>
      <c r="Q500" t="str">
        <f>IF(ISERROR(INDEX(Panaboard!S:S,MATCH(CONCATENATE(AZ500,"-",C500),Panaboard!Z:Z,0))),"",INDEX(Panaboard!S:S,MATCH(CONCATENATE(AZ500,"-",C500),Panaboard!Z:Z,0)))</f>
        <v/>
      </c>
      <c r="R500" t="str">
        <f>IF(ISERROR(INDEX(Panaboard!F:F,MATCH(CONCATENATE(AZ500,"-",C500),Panaboard!Z:Z,0))),"",INDEX(Panaboard!F:F,MATCH(CONCATENATE(AZ500,"-",C500),Panaboard!Z:Z,0)))</f>
        <v/>
      </c>
      <c r="S500" t="str">
        <f t="shared" si="58"/>
        <v/>
      </c>
      <c r="T500" t="str">
        <f>IF(ISERROR(INDEX(Panaboard!D:D,MATCH(CONCATENATE(AZ500,"-",C500),Panaboard!Z:Z,0))),"",INDEX(Panaboard!D:D,MATCH(CONCATENATE(AZ500,"-",C500),Panaboard!Z:Z,0)))</f>
        <v/>
      </c>
      <c r="U500" t="str">
        <f>IF(ISERROR(INDEX(Panaboard!J:J,MATCH(CONCATENATE(AZ500,"-",C500),Panaboard!Z:Z,0))),"",INDEX(Panaboard!J:J,MATCH(CONCATENATE(AZ500,"-",C500),Panaboard!Z:Z,0)))</f>
        <v/>
      </c>
      <c r="V500">
        <f>IF(PResult!BL500="",0,PResult!BL500)</f>
        <v>0</v>
      </c>
      <c r="W500">
        <f>IF(PResult!BM500="",0,PResult!BM500)</f>
        <v>0</v>
      </c>
      <c r="X500">
        <f>IF(OR(PResult!AE500="",PResult!AE500="(null)"),IF(OR(PResult!AD500="",PResult!AD500="(null)"),0,PResult!AD500),PResult!AE500)</f>
        <v>0</v>
      </c>
      <c r="Y500" t="str">
        <f>IF(OR(PResult!V500="",PResult!V500="(null)"),"",PResult!V500)</f>
        <v/>
      </c>
      <c r="Z500" t="str">
        <f>CONCATENATE(PResult!BO500,PResult!BP500)</f>
        <v/>
      </c>
      <c r="AA500" t="str">
        <f>IF(PResult!Y500="","",PResult!Y500)</f>
        <v/>
      </c>
      <c r="AB500" t="str">
        <f>IF(PResult!BQ500="","",PResult!BQ500)</f>
        <v/>
      </c>
      <c r="AC500" t="str">
        <f>IF(PResult!BR500="","",PResult!BR500)</f>
        <v/>
      </c>
      <c r="AD500" t="str">
        <f>IF(PResult!BS500="","",PResult!BS500)</f>
        <v/>
      </c>
      <c r="AE500" t="str">
        <f>IF(PResult!BN500="","",PResult!BN500)</f>
        <v/>
      </c>
      <c r="AF500" t="str">
        <f>IF(PResult!BT500="","",PResult!BT500)</f>
        <v/>
      </c>
      <c r="AG500" t="str">
        <f>IF(PResult!BU500="","",PResult!BU500)</f>
        <v/>
      </c>
      <c r="AH500" t="str">
        <f>IF(PResult!BV500="","",PResult!BV500)</f>
        <v/>
      </c>
      <c r="AI500" t="str">
        <f>TEXT(IF(ISERROR(INDEX(Panaboard!L:L,MATCH(CONCATENATE(AZ500,"-",C500),Panaboard!Z:Z,0))),"",INDEX(Panaboard!L:L,MATCH(CONCATENATE(AZ500,"-",C500),Panaboard!Z:Z,0))),"HH:MM")</f>
        <v/>
      </c>
      <c r="AJ500" t="str">
        <f>TEXT(IF(ISERROR(INDEX(Panaboard!M:M,MATCH(CONCATENATE(AZ500,"-",C500),Panaboard!Z:Z,0))),"",INDEX(Panaboard!M:M,MATCH(CONCATENATE(AZ500,"-",C500),Panaboard!Z:Z,0))),"HH:MM")</f>
        <v/>
      </c>
      <c r="AK500" t="str">
        <f>IF(PResult!BY500="","",PResult!BY500)</f>
        <v/>
      </c>
      <c r="AL500">
        <f>IF(PResult!P500="",0,PResult!P500)</f>
        <v>0</v>
      </c>
      <c r="AM500" t="str">
        <f>IF(ISERROR(INDEX(Panaboard!N:N,MATCH(CONCATENATE(AZ500,"-",C500),Panaboard!Z:Z,0))),"",INDEX(Panaboard!N:N,MATCH(CONCATENATE(AZ500,"-",C500),Panaboard!Z:Z,0)))</f>
        <v/>
      </c>
      <c r="AN500" t="str">
        <f>IF(ISERROR(INDEX(Panaboard!O:O,MATCH(CONCATENATE(AZ500,"-",C500),Panaboard!Z:Z,0))),"",INDEX(Panaboard!O:O,MATCH(CONCATENATE(AZ500,"-",C500),Panaboard!Z:Z,0)))</f>
        <v/>
      </c>
      <c r="AO500" t="str">
        <f>IF(ISERROR(INDEX(Panaboard!P:P,MATCH(CONCATENATE(AZ500,"-",C500),Panaboard!Z:Z,0))),"",INDEX(Panaboard!P:P,MATCH(CONCATENATE(AZ500,"-",C500),Panaboard!Z:Z,0)))</f>
        <v/>
      </c>
      <c r="AP500" t="str">
        <f>IF(ISERROR(INDEX(Panaboard!Q:Q,MATCH(CONCATENATE(AZ500,"-",C500),Panaboard!Z:Z,0))),"",INDEX(Panaboard!Q:Q,MATCH(CONCATENATE(AZ500,"-",C500),Panaboard!Z:Z,0)))</f>
        <v/>
      </c>
      <c r="AR500" t="str">
        <f>IF(PResult!BW500="","",PResult!BW500)</f>
        <v/>
      </c>
      <c r="AS500" t="str">
        <f>IF(PResult!BX500="","",PResult!BX500)</f>
        <v/>
      </c>
      <c r="AT500" t="str">
        <f>IF(ISERROR(INDEX(Panaboard!K:K,MATCH(CONCATENATE(AZ500,"-",C500),Panaboard!Z:Z,0))),"",INDEX(Panaboard!K:K,MATCH(CONCATENATE(AZ500,"-",C500),Panaboard!Z:Z,0)))</f>
        <v/>
      </c>
      <c r="AU500" t="str">
        <f>IF(ISERROR(INDEX(Panaboard!U:U,MATCH(CONCATENATE(AZ500,"-",C500),Panaboard!Z:Z,0))),"",INDEX(Panaboard!U:U,MATCH(CONCATENATE(AZ500,"-",C500),Panaboard!Z:Z,0)))</f>
        <v/>
      </c>
      <c r="AV500" t="str">
        <f>IF(ISERROR(INDEX(Panaboard!W:W,MATCH(CONCATENATE(AZ500,"-",C500),Panaboard!Z:Z,0))),"",INDEX(Panaboard!W:W,MATCH(CONCATENATE(AZ500,"-",C500),Panaboard!Z:Z,0)))</f>
        <v/>
      </c>
      <c r="AW500" t="str">
        <f>IF(ISERROR(INDEX(Panaboard!X:X,MATCH(CONCATENATE(AZ500,"-",C500),Panaboard!Z:Z,0))),"",INDEX(Panaboard!X:X,MATCH(CONCATENATE(AZ500,"-",C500),Panaboard!Z:Z,0)))</f>
        <v/>
      </c>
      <c r="AX500" t="str">
        <f>IF(ISERROR(INDEX(Panaboard!AA:AA,MATCH(CONCATENATE(AZ500,"-",C500),Panaboard!Z:Z,0))),"",INDEX(Panaboard!AA:AA,MATCH(CONCATENATE(AZ500,"-",C500),Panaboard!Z:Z,0)))</f>
        <v/>
      </c>
      <c r="AY500" t="str">
        <f>IF(ISERROR(INDEX(Panaboard!AB:AB,MATCH(CONCATENATE(AZ500,"-",C500),Panaboard!Z:Z,0))),"",INDEX(Panaboard!AB:AB,MATCH(CONCATENATE(AZ500,"-",C500),Panaboard!Z:Z,0)))</f>
        <v/>
      </c>
      <c r="AZ500" t="str">
        <f t="shared" si="60"/>
        <v/>
      </c>
      <c r="BA500" t="str">
        <f>IF(ISERROR(INDEX(Panaboard!E:E,MATCH(CONCATENATE(AZ500,"-",C500),Panaboard!Z:Z,0))),"",INDEX(Panaboard!E:E,MATCH(CONCATENATE(AZ500,"-",C500),Panaboard!Z:Z,0)))</f>
        <v/>
      </c>
      <c r="BB500" t="str">
        <f>IF(ISERROR(INDEX(Panaboard!AC:AC,MATCH(CONCATENATE(AZ500,"-",C500),Panaboard!Z:Z,0))),"",INDEX(Panaboard!AC:AC,MATCH(CONCATENATE(AZ500,"-",C500),Panaboard!Z:Z,0)))</f>
        <v/>
      </c>
      <c r="BC500" t="str">
        <f t="shared" si="61"/>
        <v/>
      </c>
      <c r="BD500" t="str">
        <f t="shared" si="62"/>
        <v/>
      </c>
      <c r="BE500" t="str">
        <f t="shared" si="63"/>
        <v>xx0x0</v>
      </c>
      <c r="BF500" t="str">
        <f>IF(ISERROR(INDEX(CuttingList!F:F,MATCH(CONCATENATE(A500,"-",C500),CuttingList!E:E,0))),"",INDEX(CuttingList!F:F,MATCH(CONCATENATE(A500,"-",C500),CuttingList!E:E,0)))</f>
        <v/>
      </c>
    </row>
    <row r="501" spans="1:58" x14ac:dyDescent="0.25">
      <c r="A501" t="str">
        <f>IF(PResult!BJ501="","",PResult!BJ501)</f>
        <v/>
      </c>
      <c r="B501" t="str">
        <f>IF(PResult!E501="","",PResult!E501)</f>
        <v/>
      </c>
      <c r="C501" t="str">
        <f>IF(PResult!BZ501="","",PResult!BZ501)</f>
        <v/>
      </c>
      <c r="D501" t="str">
        <f>IF(ISERROR(INDEX(Panaboard!B:B,MATCH(CONCATENATE(AZ501,"-",C501),Panaboard!Z:Z,0))),"",TRIM(INDEX(Panaboard!B:B,MATCH(CONCATENATE(AZ501,"-",C501),Panaboard!Z:Z,0))))</f>
        <v/>
      </c>
      <c r="E501" t="str">
        <f t="shared" si="59"/>
        <v>xx0x0</v>
      </c>
      <c r="F501" t="str">
        <f>IF(PResult!U501="","",UPPER(TRIM(PResult!U501)))</f>
        <v/>
      </c>
      <c r="G501">
        <f>IF(OR(PResult!O501="",PResult!O501="(null)"),0,PResult!O501)</f>
        <v>0</v>
      </c>
      <c r="H501" t="str">
        <f>IF(ISERROR(INDEX(Panaboard!G:G,MATCH(CONCATENATE(AZ501,"-",C501),Panaboard!Z:Z,0))),"",INDEX(Panaboard!G:G,MATCH(CONCATENATE(AZ501,"-",C501),Panaboard!Z:Z,0)))</f>
        <v/>
      </c>
      <c r="I501" t="str">
        <f>IF(PResult!J501="","",PResult!J501)</f>
        <v/>
      </c>
      <c r="J501" t="str">
        <f>IF(PResult!K501="","",PResult!K501)</f>
        <v/>
      </c>
      <c r="K501">
        <f>IF(OR(PResult!L501="(null)",PResult!L501=""),0,PResult!L501)</f>
        <v>0</v>
      </c>
      <c r="L501">
        <f>IF(OR(PResult!M501="(null)",PResult!M501=""),0,PResult!M501)</f>
        <v>0</v>
      </c>
      <c r="M501">
        <f t="shared" si="56"/>
        <v>0</v>
      </c>
      <c r="N501" t="str">
        <f>TEXT(IF(ISERROR(INDEX(Panaboard!H:H,MATCH(CONCATENATE(AZ501,"-",C501),Panaboard!Z:Z,0))),"",INDEX(Panaboard!H:H,MATCH(CONCATENATE(AZ501,"-",C501),Panaboard!Z:Z,0))),"HH:MM")</f>
        <v/>
      </c>
      <c r="O501" t="str">
        <f>TEXT(IF(ISERROR(INDEX(Panaboard!I:I,MATCH(CONCATENATE(AZ501,"-",C501),Panaboard!Z:Z,0))),"",INDEX(Panaboard!I:I,MATCH(CONCATENATE(AZ501,"-",C501),Panaboard!Z:Z,0))),"HH:MM")</f>
        <v/>
      </c>
      <c r="P501" t="str">
        <f t="shared" si="57"/>
        <v/>
      </c>
      <c r="Q501" t="str">
        <f>IF(ISERROR(INDEX(Panaboard!S:S,MATCH(CONCATENATE(AZ501,"-",C501),Panaboard!Z:Z,0))),"",INDEX(Panaboard!S:S,MATCH(CONCATENATE(AZ501,"-",C501),Panaboard!Z:Z,0)))</f>
        <v/>
      </c>
      <c r="R501" t="str">
        <f>IF(ISERROR(INDEX(Panaboard!F:F,MATCH(CONCATENATE(AZ501,"-",C501),Panaboard!Z:Z,0))),"",INDEX(Panaboard!F:F,MATCH(CONCATENATE(AZ501,"-",C501),Panaboard!Z:Z,0)))</f>
        <v/>
      </c>
      <c r="S501" t="str">
        <f t="shared" si="58"/>
        <v/>
      </c>
      <c r="T501" t="str">
        <f>IF(ISERROR(INDEX(Panaboard!D:D,MATCH(CONCATENATE(AZ501,"-",C501),Panaboard!Z:Z,0))),"",INDEX(Panaboard!D:D,MATCH(CONCATENATE(AZ501,"-",C501),Panaboard!Z:Z,0)))</f>
        <v/>
      </c>
      <c r="U501" t="str">
        <f>IF(ISERROR(INDEX(Panaboard!J:J,MATCH(CONCATENATE(AZ501,"-",C501),Panaboard!Z:Z,0))),"",INDEX(Panaboard!J:J,MATCH(CONCATENATE(AZ501,"-",C501),Panaboard!Z:Z,0)))</f>
        <v/>
      </c>
      <c r="V501">
        <f>IF(PResult!BL501="",0,PResult!BL501)</f>
        <v>0</v>
      </c>
      <c r="W501">
        <f>IF(PResult!BM501="",0,PResult!BM501)</f>
        <v>0</v>
      </c>
      <c r="X501">
        <f>IF(OR(PResult!AE501="",PResult!AE501="(null)"),IF(OR(PResult!AD501="",PResult!AD501="(null)"),0,PResult!AD501),PResult!AE501)</f>
        <v>0</v>
      </c>
      <c r="Y501" t="str">
        <f>IF(OR(PResult!V501="",PResult!V501="(null)"),"",PResult!V501)</f>
        <v/>
      </c>
      <c r="Z501" t="str">
        <f>CONCATENATE(PResult!BO501,PResult!BP501)</f>
        <v/>
      </c>
      <c r="AA501" t="str">
        <f>IF(PResult!Y501="","",PResult!Y501)</f>
        <v/>
      </c>
      <c r="AB501" t="str">
        <f>IF(PResult!BQ501="","",PResult!BQ501)</f>
        <v/>
      </c>
      <c r="AC501" t="str">
        <f>IF(PResult!BR501="","",PResult!BR501)</f>
        <v/>
      </c>
      <c r="AD501" t="str">
        <f>IF(PResult!BS501="","",PResult!BS501)</f>
        <v/>
      </c>
      <c r="AE501" t="str">
        <f>IF(PResult!BN501="","",PResult!BN501)</f>
        <v/>
      </c>
      <c r="AF501" t="str">
        <f>IF(PResult!BT501="","",PResult!BT501)</f>
        <v/>
      </c>
      <c r="AG501" t="str">
        <f>IF(PResult!BU501="","",PResult!BU501)</f>
        <v/>
      </c>
      <c r="AH501" t="str">
        <f>IF(PResult!BV501="","",PResult!BV501)</f>
        <v/>
      </c>
      <c r="AI501" t="str">
        <f>TEXT(IF(ISERROR(INDEX(Panaboard!L:L,MATCH(CONCATENATE(AZ501,"-",C501),Panaboard!Z:Z,0))),"",INDEX(Panaboard!L:L,MATCH(CONCATENATE(AZ501,"-",C501),Panaboard!Z:Z,0))),"HH:MM")</f>
        <v/>
      </c>
      <c r="AJ501" t="str">
        <f>TEXT(IF(ISERROR(INDEX(Panaboard!M:M,MATCH(CONCATENATE(AZ501,"-",C501),Panaboard!Z:Z,0))),"",INDEX(Panaboard!M:M,MATCH(CONCATENATE(AZ501,"-",C501),Panaboard!Z:Z,0))),"HH:MM")</f>
        <v/>
      </c>
      <c r="AK501" t="str">
        <f>IF(PResult!BY501="","",PResult!BY501)</f>
        <v/>
      </c>
      <c r="AL501">
        <f>IF(PResult!P501="",0,PResult!P501)</f>
        <v>0</v>
      </c>
      <c r="AM501" t="str">
        <f>IF(ISERROR(INDEX(Panaboard!N:N,MATCH(CONCATENATE(AZ501,"-",C501),Panaboard!Z:Z,0))),"",INDEX(Panaboard!N:N,MATCH(CONCATENATE(AZ501,"-",C501),Panaboard!Z:Z,0)))</f>
        <v/>
      </c>
      <c r="AN501" t="str">
        <f>IF(ISERROR(INDEX(Panaboard!O:O,MATCH(CONCATENATE(AZ501,"-",C501),Panaboard!Z:Z,0))),"",INDEX(Panaboard!O:O,MATCH(CONCATENATE(AZ501,"-",C501),Panaboard!Z:Z,0)))</f>
        <v/>
      </c>
      <c r="AO501" t="str">
        <f>IF(ISERROR(INDEX(Panaboard!P:P,MATCH(CONCATENATE(AZ501,"-",C501),Panaboard!Z:Z,0))),"",INDEX(Panaboard!P:P,MATCH(CONCATENATE(AZ501,"-",C501),Panaboard!Z:Z,0)))</f>
        <v/>
      </c>
      <c r="AP501" t="str">
        <f>IF(ISERROR(INDEX(Panaboard!Q:Q,MATCH(CONCATENATE(AZ501,"-",C501),Panaboard!Z:Z,0))),"",INDEX(Panaboard!Q:Q,MATCH(CONCATENATE(AZ501,"-",C501),Panaboard!Z:Z,0)))</f>
        <v/>
      </c>
      <c r="AR501" t="str">
        <f>IF(PResult!BW501="","",PResult!BW501)</f>
        <v/>
      </c>
      <c r="AS501" t="str">
        <f>IF(PResult!BX501="","",PResult!BX501)</f>
        <v/>
      </c>
      <c r="AT501" t="str">
        <f>IF(ISERROR(INDEX(Panaboard!K:K,MATCH(CONCATENATE(AZ501,"-",C501),Panaboard!Z:Z,0))),"",INDEX(Panaboard!K:K,MATCH(CONCATENATE(AZ501,"-",C501),Panaboard!Z:Z,0)))</f>
        <v/>
      </c>
      <c r="AU501" t="str">
        <f>IF(ISERROR(INDEX(Panaboard!U:U,MATCH(CONCATENATE(AZ501,"-",C501),Panaboard!Z:Z,0))),"",INDEX(Panaboard!U:U,MATCH(CONCATENATE(AZ501,"-",C501),Panaboard!Z:Z,0)))</f>
        <v/>
      </c>
      <c r="AV501" t="str">
        <f>IF(ISERROR(INDEX(Panaboard!W:W,MATCH(CONCATENATE(AZ501,"-",C501),Panaboard!Z:Z,0))),"",INDEX(Panaboard!W:W,MATCH(CONCATENATE(AZ501,"-",C501),Panaboard!Z:Z,0)))</f>
        <v/>
      </c>
      <c r="AW501" t="str">
        <f>IF(ISERROR(INDEX(Panaboard!X:X,MATCH(CONCATENATE(AZ501,"-",C501),Panaboard!Z:Z,0))),"",INDEX(Panaboard!X:X,MATCH(CONCATENATE(AZ501,"-",C501),Panaboard!Z:Z,0)))</f>
        <v/>
      </c>
      <c r="AX501" t="str">
        <f>IF(ISERROR(INDEX(Panaboard!AA:AA,MATCH(CONCATENATE(AZ501,"-",C501),Panaboard!Z:Z,0))),"",INDEX(Panaboard!AA:AA,MATCH(CONCATENATE(AZ501,"-",C501),Panaboard!Z:Z,0)))</f>
        <v/>
      </c>
      <c r="AY501" t="str">
        <f>IF(ISERROR(INDEX(Panaboard!AB:AB,MATCH(CONCATENATE(AZ501,"-",C501),Panaboard!Z:Z,0))),"",INDEX(Panaboard!AB:AB,MATCH(CONCATENATE(AZ501,"-",C501),Panaboard!Z:Z,0)))</f>
        <v/>
      </c>
      <c r="AZ501" t="str">
        <f t="shared" si="60"/>
        <v/>
      </c>
      <c r="BA501" t="str">
        <f>IF(ISERROR(INDEX(Panaboard!E:E,MATCH(CONCATENATE(AZ501,"-",C501),Panaboard!Z:Z,0))),"",INDEX(Panaboard!E:E,MATCH(CONCATENATE(AZ501,"-",C501),Panaboard!Z:Z,0)))</f>
        <v/>
      </c>
      <c r="BB501" t="str">
        <f>IF(ISERROR(INDEX(Panaboard!AC:AC,MATCH(CONCATENATE(AZ501,"-",C501),Panaboard!Z:Z,0))),"",INDEX(Panaboard!AC:AC,MATCH(CONCATENATE(AZ501,"-",C501),Panaboard!Z:Z,0)))</f>
        <v/>
      </c>
      <c r="BC501" t="str">
        <f t="shared" si="61"/>
        <v/>
      </c>
      <c r="BD501" t="str">
        <f t="shared" si="62"/>
        <v/>
      </c>
      <c r="BE501" t="str">
        <f t="shared" si="63"/>
        <v>xx0x0</v>
      </c>
      <c r="BF501" t="str">
        <f>IF(ISERROR(INDEX(CuttingList!F:F,MATCH(CONCATENATE(A501,"-",C501),CuttingList!E:E,0))),"",INDEX(CuttingList!F:F,MATCH(CONCATENATE(A501,"-",C501),CuttingList!E:E,0)))</f>
        <v/>
      </c>
    </row>
    <row r="502" spans="1:58" x14ac:dyDescent="0.25">
      <c r="A502" t="str">
        <f>IF(PResult!BJ502="","",PResult!BJ502)</f>
        <v/>
      </c>
      <c r="B502" t="str">
        <f>IF(PResult!E502="","",PResult!E502)</f>
        <v/>
      </c>
      <c r="C502" t="str">
        <f>IF(PResult!BZ502="","",PResult!BZ502)</f>
        <v/>
      </c>
      <c r="D502" t="str">
        <f>IF(ISERROR(INDEX(Panaboard!B:B,MATCH(CONCATENATE(AZ502,"-",C502),Panaboard!Z:Z,0))),"",TRIM(INDEX(Panaboard!B:B,MATCH(CONCATENATE(AZ502,"-",C502),Panaboard!Z:Z,0))))</f>
        <v/>
      </c>
      <c r="E502" t="str">
        <f t="shared" si="59"/>
        <v>xx0x0</v>
      </c>
      <c r="F502" t="str">
        <f>IF(PResult!U502="","",UPPER(TRIM(PResult!U502)))</f>
        <v/>
      </c>
      <c r="G502">
        <f>IF(OR(PResult!O502="",PResult!O502="(null)"),0,PResult!O502)</f>
        <v>0</v>
      </c>
      <c r="H502" t="str">
        <f>IF(ISERROR(INDEX(Panaboard!G:G,MATCH(CONCATENATE(AZ502,"-",C502),Panaboard!Z:Z,0))),"",INDEX(Panaboard!G:G,MATCH(CONCATENATE(AZ502,"-",C502),Panaboard!Z:Z,0)))</f>
        <v/>
      </c>
      <c r="I502" t="str">
        <f>IF(PResult!J502="","",PResult!J502)</f>
        <v/>
      </c>
      <c r="J502" t="str">
        <f>IF(PResult!K502="","",PResult!K502)</f>
        <v/>
      </c>
      <c r="K502">
        <f>IF(OR(PResult!L502="(null)",PResult!L502=""),0,PResult!L502)</f>
        <v>0</v>
      </c>
      <c r="L502">
        <f>IF(OR(PResult!M502="(null)",PResult!M502=""),0,PResult!M502)</f>
        <v>0</v>
      </c>
      <c r="M502">
        <f t="shared" si="56"/>
        <v>0</v>
      </c>
      <c r="N502" t="str">
        <f>TEXT(IF(ISERROR(INDEX(Panaboard!H:H,MATCH(CONCATENATE(AZ502,"-",C502),Panaboard!Z:Z,0))),"",INDEX(Panaboard!H:H,MATCH(CONCATENATE(AZ502,"-",C502),Panaboard!Z:Z,0))),"HH:MM")</f>
        <v/>
      </c>
      <c r="O502" t="str">
        <f>TEXT(IF(ISERROR(INDEX(Panaboard!I:I,MATCH(CONCATENATE(AZ502,"-",C502),Panaboard!Z:Z,0))),"",INDEX(Panaboard!I:I,MATCH(CONCATENATE(AZ502,"-",C502),Panaboard!Z:Z,0))),"HH:MM")</f>
        <v/>
      </c>
      <c r="P502" t="str">
        <f t="shared" si="57"/>
        <v/>
      </c>
      <c r="Q502" t="str">
        <f>IF(ISERROR(INDEX(Panaboard!S:S,MATCH(CONCATENATE(AZ502,"-",C502),Panaboard!Z:Z,0))),"",INDEX(Panaboard!S:S,MATCH(CONCATENATE(AZ502,"-",C502),Panaboard!Z:Z,0)))</f>
        <v/>
      </c>
      <c r="R502" t="str">
        <f>IF(ISERROR(INDEX(Panaboard!F:F,MATCH(CONCATENATE(AZ502,"-",C502),Panaboard!Z:Z,0))),"",INDEX(Panaboard!F:F,MATCH(CONCATENATE(AZ502,"-",C502),Panaboard!Z:Z,0)))</f>
        <v/>
      </c>
      <c r="S502" t="str">
        <f t="shared" si="58"/>
        <v/>
      </c>
      <c r="T502" t="str">
        <f>IF(ISERROR(INDEX(Panaboard!D:D,MATCH(CONCATENATE(AZ502,"-",C502),Panaboard!Z:Z,0))),"",INDEX(Panaboard!D:D,MATCH(CONCATENATE(AZ502,"-",C502),Panaboard!Z:Z,0)))</f>
        <v/>
      </c>
      <c r="U502" t="str">
        <f>IF(ISERROR(INDEX(Panaboard!J:J,MATCH(CONCATENATE(AZ502,"-",C502),Panaboard!Z:Z,0))),"",INDEX(Panaboard!J:J,MATCH(CONCATENATE(AZ502,"-",C502),Panaboard!Z:Z,0)))</f>
        <v/>
      </c>
      <c r="V502">
        <f>IF(PResult!BL502="",0,PResult!BL502)</f>
        <v>0</v>
      </c>
      <c r="W502">
        <f>IF(PResult!BM502="",0,PResult!BM502)</f>
        <v>0</v>
      </c>
      <c r="X502">
        <f>IF(OR(PResult!AE502="",PResult!AE502="(null)"),IF(OR(PResult!AD502="",PResult!AD502="(null)"),0,PResult!AD502),PResult!AE502)</f>
        <v>0</v>
      </c>
      <c r="Y502" t="str">
        <f>IF(OR(PResult!V502="",PResult!V502="(null)"),"",PResult!V502)</f>
        <v/>
      </c>
      <c r="Z502" t="str">
        <f>CONCATENATE(PResult!BO502,PResult!BP502)</f>
        <v/>
      </c>
      <c r="AA502" t="str">
        <f>IF(PResult!Y502="","",PResult!Y502)</f>
        <v/>
      </c>
      <c r="AB502" t="str">
        <f>IF(PResult!BQ502="","",PResult!BQ502)</f>
        <v/>
      </c>
      <c r="AC502" t="str">
        <f>IF(PResult!BR502="","",PResult!BR502)</f>
        <v/>
      </c>
      <c r="AD502" t="str">
        <f>IF(PResult!BS502="","",PResult!BS502)</f>
        <v/>
      </c>
      <c r="AE502" t="str">
        <f>IF(PResult!BN502="","",PResult!BN502)</f>
        <v/>
      </c>
      <c r="AF502" t="str">
        <f>IF(PResult!BT502="","",PResult!BT502)</f>
        <v/>
      </c>
      <c r="AG502" t="str">
        <f>IF(PResult!BU502="","",PResult!BU502)</f>
        <v/>
      </c>
      <c r="AH502" t="str">
        <f>IF(PResult!BV502="","",PResult!BV502)</f>
        <v/>
      </c>
      <c r="AI502" t="str">
        <f>TEXT(IF(ISERROR(INDEX(Panaboard!L:L,MATCH(CONCATENATE(AZ502,"-",C502),Panaboard!Z:Z,0))),"",INDEX(Panaboard!L:L,MATCH(CONCATENATE(AZ502,"-",C502),Panaboard!Z:Z,0))),"HH:MM")</f>
        <v/>
      </c>
      <c r="AJ502" t="str">
        <f>TEXT(IF(ISERROR(INDEX(Panaboard!M:M,MATCH(CONCATENATE(AZ502,"-",C502),Panaboard!Z:Z,0))),"",INDEX(Panaboard!M:M,MATCH(CONCATENATE(AZ502,"-",C502),Panaboard!Z:Z,0))),"HH:MM")</f>
        <v/>
      </c>
      <c r="AK502" t="str">
        <f>IF(PResult!BY502="","",PResult!BY502)</f>
        <v/>
      </c>
      <c r="AL502">
        <f>IF(PResult!P502="",0,PResult!P502)</f>
        <v>0</v>
      </c>
      <c r="AM502" t="str">
        <f>IF(ISERROR(INDEX(Panaboard!N:N,MATCH(CONCATENATE(AZ502,"-",C502),Panaboard!Z:Z,0))),"",INDEX(Panaboard!N:N,MATCH(CONCATENATE(AZ502,"-",C502),Panaboard!Z:Z,0)))</f>
        <v/>
      </c>
      <c r="AN502" t="str">
        <f>IF(ISERROR(INDEX(Panaboard!O:O,MATCH(CONCATENATE(AZ502,"-",C502),Panaboard!Z:Z,0))),"",INDEX(Panaboard!O:O,MATCH(CONCATENATE(AZ502,"-",C502),Panaboard!Z:Z,0)))</f>
        <v/>
      </c>
      <c r="AO502" t="str">
        <f>IF(ISERROR(INDEX(Panaboard!P:P,MATCH(CONCATENATE(AZ502,"-",C502),Panaboard!Z:Z,0))),"",INDEX(Panaboard!P:P,MATCH(CONCATENATE(AZ502,"-",C502),Panaboard!Z:Z,0)))</f>
        <v/>
      </c>
      <c r="AP502" t="str">
        <f>IF(ISERROR(INDEX(Panaboard!Q:Q,MATCH(CONCATENATE(AZ502,"-",C502),Panaboard!Z:Z,0))),"",INDEX(Panaboard!Q:Q,MATCH(CONCATENATE(AZ502,"-",C502),Panaboard!Z:Z,0)))</f>
        <v/>
      </c>
      <c r="AR502" t="str">
        <f>IF(PResult!BW502="","",PResult!BW502)</f>
        <v/>
      </c>
      <c r="AS502" t="str">
        <f>IF(PResult!BX502="","",PResult!BX502)</f>
        <v/>
      </c>
      <c r="AT502" t="str">
        <f>IF(ISERROR(INDEX(Panaboard!K:K,MATCH(CONCATENATE(AZ502,"-",C502),Panaboard!Z:Z,0))),"",INDEX(Panaboard!K:K,MATCH(CONCATENATE(AZ502,"-",C502),Panaboard!Z:Z,0)))</f>
        <v/>
      </c>
      <c r="AU502" t="str">
        <f>IF(ISERROR(INDEX(Panaboard!U:U,MATCH(CONCATENATE(AZ502,"-",C502),Panaboard!Z:Z,0))),"",INDEX(Panaboard!U:U,MATCH(CONCATENATE(AZ502,"-",C502),Panaboard!Z:Z,0)))</f>
        <v/>
      </c>
      <c r="AV502" t="str">
        <f>IF(ISERROR(INDEX(Panaboard!W:W,MATCH(CONCATENATE(AZ502,"-",C502),Panaboard!Z:Z,0))),"",INDEX(Panaboard!W:W,MATCH(CONCATENATE(AZ502,"-",C502),Panaboard!Z:Z,0)))</f>
        <v/>
      </c>
      <c r="AW502" t="str">
        <f>IF(ISERROR(INDEX(Panaboard!X:X,MATCH(CONCATENATE(AZ502,"-",C502),Panaboard!Z:Z,0))),"",INDEX(Panaboard!X:X,MATCH(CONCATENATE(AZ502,"-",C502),Panaboard!Z:Z,0)))</f>
        <v/>
      </c>
      <c r="AX502" t="str">
        <f>IF(ISERROR(INDEX(Panaboard!AA:AA,MATCH(CONCATENATE(AZ502,"-",C502),Panaboard!Z:Z,0))),"",INDEX(Panaboard!AA:AA,MATCH(CONCATENATE(AZ502,"-",C502),Panaboard!Z:Z,0)))</f>
        <v/>
      </c>
      <c r="AY502" t="str">
        <f>IF(ISERROR(INDEX(Panaboard!AB:AB,MATCH(CONCATENATE(AZ502,"-",C502),Panaboard!Z:Z,0))),"",INDEX(Panaboard!AB:AB,MATCH(CONCATENATE(AZ502,"-",C502),Panaboard!Z:Z,0)))</f>
        <v/>
      </c>
      <c r="AZ502" t="str">
        <f t="shared" si="60"/>
        <v/>
      </c>
      <c r="BA502" t="str">
        <f>IF(ISERROR(INDEX(Panaboard!E:E,MATCH(CONCATENATE(AZ502,"-",C502),Panaboard!Z:Z,0))),"",INDEX(Panaboard!E:E,MATCH(CONCATENATE(AZ502,"-",C502),Panaboard!Z:Z,0)))</f>
        <v/>
      </c>
      <c r="BB502" t="str">
        <f>IF(ISERROR(INDEX(Panaboard!AC:AC,MATCH(CONCATENATE(AZ502,"-",C502),Panaboard!Z:Z,0))),"",INDEX(Panaboard!AC:AC,MATCH(CONCATENATE(AZ502,"-",C502),Panaboard!Z:Z,0)))</f>
        <v/>
      </c>
      <c r="BC502" t="str">
        <f t="shared" si="61"/>
        <v/>
      </c>
      <c r="BD502" t="str">
        <f t="shared" si="62"/>
        <v/>
      </c>
      <c r="BE502" t="str">
        <f t="shared" si="63"/>
        <v>xx0x0</v>
      </c>
      <c r="BF502" t="str">
        <f>IF(ISERROR(INDEX(CuttingList!F:F,MATCH(CONCATENATE(A502,"-",C502),CuttingList!E:E,0))),"",INDEX(CuttingList!F:F,MATCH(CONCATENATE(A502,"-",C502),CuttingList!E:E,0)))</f>
        <v/>
      </c>
    </row>
    <row r="503" spans="1:58" x14ac:dyDescent="0.25">
      <c r="A503" t="str">
        <f>IF(PResult!BJ503="","",PResult!BJ503)</f>
        <v/>
      </c>
      <c r="B503" t="str">
        <f>IF(PResult!E503="","",PResult!E503)</f>
        <v/>
      </c>
      <c r="C503" t="str">
        <f>IF(PResult!BZ503="","",PResult!BZ503)</f>
        <v/>
      </c>
      <c r="D503" t="str">
        <f>IF(ISERROR(INDEX(Panaboard!B:B,MATCH(CONCATENATE(AZ503,"-",C503),Panaboard!Z:Z,0))),"",TRIM(INDEX(Panaboard!B:B,MATCH(CONCATENATE(AZ503,"-",C503),Panaboard!Z:Z,0))))</f>
        <v/>
      </c>
      <c r="E503" t="str">
        <f t="shared" si="59"/>
        <v>xx0x0</v>
      </c>
      <c r="F503" t="str">
        <f>IF(PResult!U503="","",UPPER(TRIM(PResult!U503)))</f>
        <v/>
      </c>
      <c r="G503">
        <f>IF(OR(PResult!O503="",PResult!O503="(null)"),0,PResult!O503)</f>
        <v>0</v>
      </c>
      <c r="H503" t="str">
        <f>IF(ISERROR(INDEX(Panaboard!G:G,MATCH(CONCATENATE(AZ503,"-",C503),Panaboard!Z:Z,0))),"",INDEX(Panaboard!G:G,MATCH(CONCATENATE(AZ503,"-",C503),Panaboard!Z:Z,0)))</f>
        <v/>
      </c>
      <c r="I503" t="str">
        <f>IF(PResult!J503="","",PResult!J503)</f>
        <v/>
      </c>
      <c r="J503" t="str">
        <f>IF(PResult!K503="","",PResult!K503)</f>
        <v/>
      </c>
      <c r="K503">
        <f>IF(OR(PResult!L503="(null)",PResult!L503=""),0,PResult!L503)</f>
        <v>0</v>
      </c>
      <c r="L503">
        <f>IF(OR(PResult!M503="(null)",PResult!M503=""),0,PResult!M503)</f>
        <v>0</v>
      </c>
      <c r="M503">
        <f t="shared" si="56"/>
        <v>0</v>
      </c>
      <c r="N503" t="str">
        <f>TEXT(IF(ISERROR(INDEX(Panaboard!H:H,MATCH(CONCATENATE(AZ503,"-",C503),Panaboard!Z:Z,0))),"",INDEX(Panaboard!H:H,MATCH(CONCATENATE(AZ503,"-",C503),Panaboard!Z:Z,0))),"HH:MM")</f>
        <v/>
      </c>
      <c r="O503" t="str">
        <f>TEXT(IF(ISERROR(INDEX(Panaboard!I:I,MATCH(CONCATENATE(AZ503,"-",C503),Panaboard!Z:Z,0))),"",INDEX(Panaboard!I:I,MATCH(CONCATENATE(AZ503,"-",C503),Panaboard!Z:Z,0))),"HH:MM")</f>
        <v/>
      </c>
      <c r="P503" t="str">
        <f t="shared" si="57"/>
        <v/>
      </c>
      <c r="Q503" t="str">
        <f>IF(ISERROR(INDEX(Panaboard!S:S,MATCH(CONCATENATE(AZ503,"-",C503),Panaboard!Z:Z,0))),"",INDEX(Panaboard!S:S,MATCH(CONCATENATE(AZ503,"-",C503),Panaboard!Z:Z,0)))</f>
        <v/>
      </c>
      <c r="R503" t="str">
        <f>IF(ISERROR(INDEX(Panaboard!F:F,MATCH(CONCATENATE(AZ503,"-",C503),Panaboard!Z:Z,0))),"",INDEX(Panaboard!F:F,MATCH(CONCATENATE(AZ503,"-",C503),Panaboard!Z:Z,0)))</f>
        <v/>
      </c>
      <c r="S503" t="str">
        <f t="shared" si="58"/>
        <v/>
      </c>
      <c r="T503" t="str">
        <f>IF(ISERROR(INDEX(Panaboard!D:D,MATCH(CONCATENATE(AZ503,"-",C503),Panaboard!Z:Z,0))),"",INDEX(Panaboard!D:D,MATCH(CONCATENATE(AZ503,"-",C503),Panaboard!Z:Z,0)))</f>
        <v/>
      </c>
      <c r="U503" t="str">
        <f>IF(ISERROR(INDEX(Panaboard!J:J,MATCH(CONCATENATE(AZ503,"-",C503),Panaboard!Z:Z,0))),"",INDEX(Panaboard!J:J,MATCH(CONCATENATE(AZ503,"-",C503),Panaboard!Z:Z,0)))</f>
        <v/>
      </c>
      <c r="V503">
        <f>IF(PResult!BL503="",0,PResult!BL503)</f>
        <v>0</v>
      </c>
      <c r="W503">
        <f>IF(PResult!BM503="",0,PResult!BM503)</f>
        <v>0</v>
      </c>
      <c r="X503">
        <f>IF(OR(PResult!AE503="",PResult!AE503="(null)"),IF(OR(PResult!AD503="",PResult!AD503="(null)"),0,PResult!AD503),PResult!AE503)</f>
        <v>0</v>
      </c>
      <c r="Y503" t="str">
        <f>IF(OR(PResult!V503="",PResult!V503="(null)"),"",PResult!V503)</f>
        <v/>
      </c>
      <c r="Z503" t="str">
        <f>CONCATENATE(PResult!BO503,PResult!BP503)</f>
        <v/>
      </c>
      <c r="AA503" t="str">
        <f>IF(PResult!Y503="","",PResult!Y503)</f>
        <v/>
      </c>
      <c r="AB503" t="str">
        <f>IF(PResult!BQ503="","",PResult!BQ503)</f>
        <v/>
      </c>
      <c r="AC503" t="str">
        <f>IF(PResult!BR503="","",PResult!BR503)</f>
        <v/>
      </c>
      <c r="AD503" t="str">
        <f>IF(PResult!BS503="","",PResult!BS503)</f>
        <v/>
      </c>
      <c r="AE503" t="str">
        <f>IF(PResult!BN503="","",PResult!BN503)</f>
        <v/>
      </c>
      <c r="AF503" t="str">
        <f>IF(PResult!BT503="","",PResult!BT503)</f>
        <v/>
      </c>
      <c r="AG503" t="str">
        <f>IF(PResult!BU503="","",PResult!BU503)</f>
        <v/>
      </c>
      <c r="AH503" t="str">
        <f>IF(PResult!BV503="","",PResult!BV503)</f>
        <v/>
      </c>
      <c r="AI503" t="str">
        <f>TEXT(IF(ISERROR(INDEX(Panaboard!L:L,MATCH(CONCATENATE(AZ503,"-",C503),Panaboard!Z:Z,0))),"",INDEX(Panaboard!L:L,MATCH(CONCATENATE(AZ503,"-",C503),Panaboard!Z:Z,0))),"HH:MM")</f>
        <v/>
      </c>
      <c r="AJ503" t="str">
        <f>TEXT(IF(ISERROR(INDEX(Panaboard!M:M,MATCH(CONCATENATE(AZ503,"-",C503),Panaboard!Z:Z,0))),"",INDEX(Panaboard!M:M,MATCH(CONCATENATE(AZ503,"-",C503),Panaboard!Z:Z,0))),"HH:MM")</f>
        <v/>
      </c>
      <c r="AK503" t="str">
        <f>IF(PResult!BY503="","",PResult!BY503)</f>
        <v/>
      </c>
      <c r="AL503">
        <f>IF(PResult!P503="",0,PResult!P503)</f>
        <v>0</v>
      </c>
      <c r="AM503" t="str">
        <f>IF(ISERROR(INDEX(Panaboard!N:N,MATCH(CONCATENATE(AZ503,"-",C503),Panaboard!Z:Z,0))),"",INDEX(Panaboard!N:N,MATCH(CONCATENATE(AZ503,"-",C503),Panaboard!Z:Z,0)))</f>
        <v/>
      </c>
      <c r="AN503" t="str">
        <f>IF(ISERROR(INDEX(Panaboard!O:O,MATCH(CONCATENATE(AZ503,"-",C503),Panaboard!Z:Z,0))),"",INDEX(Panaboard!O:O,MATCH(CONCATENATE(AZ503,"-",C503),Panaboard!Z:Z,0)))</f>
        <v/>
      </c>
      <c r="AO503" t="str">
        <f>IF(ISERROR(INDEX(Panaboard!P:P,MATCH(CONCATENATE(AZ503,"-",C503),Panaboard!Z:Z,0))),"",INDEX(Panaboard!P:P,MATCH(CONCATENATE(AZ503,"-",C503),Panaboard!Z:Z,0)))</f>
        <v/>
      </c>
      <c r="AP503" t="str">
        <f>IF(ISERROR(INDEX(Panaboard!Q:Q,MATCH(CONCATENATE(AZ503,"-",C503),Panaboard!Z:Z,0))),"",INDEX(Panaboard!Q:Q,MATCH(CONCATENATE(AZ503,"-",C503),Panaboard!Z:Z,0)))</f>
        <v/>
      </c>
      <c r="AR503" t="str">
        <f>IF(PResult!BW503="","",PResult!BW503)</f>
        <v/>
      </c>
      <c r="AS503" t="str">
        <f>IF(PResult!BX503="","",PResult!BX503)</f>
        <v/>
      </c>
      <c r="AT503" t="str">
        <f>IF(ISERROR(INDEX(Panaboard!K:K,MATCH(CONCATENATE(AZ503,"-",C503),Panaboard!Z:Z,0))),"",INDEX(Panaboard!K:K,MATCH(CONCATENATE(AZ503,"-",C503),Panaboard!Z:Z,0)))</f>
        <v/>
      </c>
      <c r="AU503" t="str">
        <f>IF(ISERROR(INDEX(Panaboard!U:U,MATCH(CONCATENATE(AZ503,"-",C503),Panaboard!Z:Z,0))),"",INDEX(Panaboard!U:U,MATCH(CONCATENATE(AZ503,"-",C503),Panaboard!Z:Z,0)))</f>
        <v/>
      </c>
      <c r="AV503" t="str">
        <f>IF(ISERROR(INDEX(Panaboard!W:W,MATCH(CONCATENATE(AZ503,"-",C503),Panaboard!Z:Z,0))),"",INDEX(Panaboard!W:W,MATCH(CONCATENATE(AZ503,"-",C503),Panaboard!Z:Z,0)))</f>
        <v/>
      </c>
      <c r="AW503" t="str">
        <f>IF(ISERROR(INDEX(Panaboard!X:X,MATCH(CONCATENATE(AZ503,"-",C503),Panaboard!Z:Z,0))),"",INDEX(Panaboard!X:X,MATCH(CONCATENATE(AZ503,"-",C503),Panaboard!Z:Z,0)))</f>
        <v/>
      </c>
      <c r="AX503" t="str">
        <f>IF(ISERROR(INDEX(Panaboard!AA:AA,MATCH(CONCATENATE(AZ503,"-",C503),Panaboard!Z:Z,0))),"",INDEX(Panaboard!AA:AA,MATCH(CONCATENATE(AZ503,"-",C503),Panaboard!Z:Z,0)))</f>
        <v/>
      </c>
      <c r="AY503" t="str">
        <f>IF(ISERROR(INDEX(Panaboard!AB:AB,MATCH(CONCATENATE(AZ503,"-",C503),Panaboard!Z:Z,0))),"",INDEX(Panaboard!AB:AB,MATCH(CONCATENATE(AZ503,"-",C503),Panaboard!Z:Z,0)))</f>
        <v/>
      </c>
      <c r="AZ503" t="str">
        <f t="shared" si="60"/>
        <v/>
      </c>
      <c r="BA503" t="str">
        <f>IF(ISERROR(INDEX(Panaboard!E:E,MATCH(CONCATENATE(AZ503,"-",C503),Panaboard!Z:Z,0))),"",INDEX(Panaboard!E:E,MATCH(CONCATENATE(AZ503,"-",C503),Panaboard!Z:Z,0)))</f>
        <v/>
      </c>
      <c r="BB503" t="str">
        <f>IF(ISERROR(INDEX(Panaboard!AC:AC,MATCH(CONCATENATE(AZ503,"-",C503),Panaboard!Z:Z,0))),"",INDEX(Panaboard!AC:AC,MATCH(CONCATENATE(AZ503,"-",C503),Panaboard!Z:Z,0)))</f>
        <v/>
      </c>
      <c r="BC503" t="str">
        <f t="shared" si="61"/>
        <v/>
      </c>
      <c r="BD503" t="str">
        <f t="shared" si="62"/>
        <v/>
      </c>
      <c r="BE503" t="str">
        <f t="shared" si="63"/>
        <v>xx0x0</v>
      </c>
      <c r="BF503" t="str">
        <f>IF(ISERROR(INDEX(CuttingList!F:F,MATCH(CONCATENATE(A503,"-",C503),CuttingList!E:E,0))),"",INDEX(CuttingList!F:F,MATCH(CONCATENATE(A503,"-",C503),CuttingList!E:E,0)))</f>
        <v/>
      </c>
    </row>
    <row r="504" spans="1:58" x14ac:dyDescent="0.25">
      <c r="A504" t="str">
        <f>IF(PResult!BJ504="","",PResult!BJ504)</f>
        <v/>
      </c>
      <c r="B504" t="str">
        <f>IF(PResult!E504="","",PResult!E504)</f>
        <v/>
      </c>
      <c r="C504" t="str">
        <f>IF(PResult!BZ504="","",PResult!BZ504)</f>
        <v/>
      </c>
      <c r="D504" t="str">
        <f>IF(ISERROR(INDEX(Panaboard!B:B,MATCH(CONCATENATE(AZ504,"-",C504),Panaboard!Z:Z,0))),"",TRIM(INDEX(Panaboard!B:B,MATCH(CONCATENATE(AZ504,"-",C504),Panaboard!Z:Z,0))))</f>
        <v/>
      </c>
      <c r="E504" t="str">
        <f t="shared" si="59"/>
        <v>xx0x0</v>
      </c>
      <c r="F504" t="str">
        <f>IF(PResult!U504="","",UPPER(TRIM(PResult!U504)))</f>
        <v/>
      </c>
      <c r="G504">
        <f>IF(OR(PResult!O504="",PResult!O504="(null)"),0,PResult!O504)</f>
        <v>0</v>
      </c>
      <c r="H504" t="str">
        <f>IF(ISERROR(INDEX(Panaboard!G:G,MATCH(CONCATENATE(AZ504,"-",C504),Panaboard!Z:Z,0))),"",INDEX(Panaboard!G:G,MATCH(CONCATENATE(AZ504,"-",C504),Panaboard!Z:Z,0)))</f>
        <v/>
      </c>
      <c r="I504" t="str">
        <f>IF(PResult!J504="","",PResult!J504)</f>
        <v/>
      </c>
      <c r="J504" t="str">
        <f>IF(PResult!K504="","",PResult!K504)</f>
        <v/>
      </c>
      <c r="K504">
        <f>IF(OR(PResult!L504="(null)",PResult!L504=""),0,PResult!L504)</f>
        <v>0</v>
      </c>
      <c r="L504">
        <f>IF(OR(PResult!M504="(null)",PResult!M504=""),0,PResult!M504)</f>
        <v>0</v>
      </c>
      <c r="M504">
        <f t="shared" si="56"/>
        <v>0</v>
      </c>
      <c r="N504" t="str">
        <f>TEXT(IF(ISERROR(INDEX(Panaboard!H:H,MATCH(CONCATENATE(AZ504,"-",C504),Panaboard!Z:Z,0))),"",INDEX(Panaboard!H:H,MATCH(CONCATENATE(AZ504,"-",C504),Panaboard!Z:Z,0))),"HH:MM")</f>
        <v/>
      </c>
      <c r="O504" t="str">
        <f>TEXT(IF(ISERROR(INDEX(Panaboard!I:I,MATCH(CONCATENATE(AZ504,"-",C504),Panaboard!Z:Z,0))),"",INDEX(Panaboard!I:I,MATCH(CONCATENATE(AZ504,"-",C504),Panaboard!Z:Z,0))),"HH:MM")</f>
        <v/>
      </c>
      <c r="P504" t="str">
        <f t="shared" si="57"/>
        <v/>
      </c>
      <c r="Q504" t="str">
        <f>IF(ISERROR(INDEX(Panaboard!S:S,MATCH(CONCATENATE(AZ504,"-",C504),Panaboard!Z:Z,0))),"",INDEX(Panaboard!S:S,MATCH(CONCATENATE(AZ504,"-",C504),Panaboard!Z:Z,0)))</f>
        <v/>
      </c>
      <c r="R504" t="str">
        <f>IF(ISERROR(INDEX(Panaboard!F:F,MATCH(CONCATENATE(AZ504,"-",C504),Panaboard!Z:Z,0))),"",INDEX(Panaboard!F:F,MATCH(CONCATENATE(AZ504,"-",C504),Panaboard!Z:Z,0)))</f>
        <v/>
      </c>
      <c r="S504" t="str">
        <f t="shared" si="58"/>
        <v/>
      </c>
      <c r="T504" t="str">
        <f>IF(ISERROR(INDEX(Panaboard!D:D,MATCH(CONCATENATE(AZ504,"-",C504),Panaboard!Z:Z,0))),"",INDEX(Panaboard!D:D,MATCH(CONCATENATE(AZ504,"-",C504),Panaboard!Z:Z,0)))</f>
        <v/>
      </c>
      <c r="U504" t="str">
        <f>IF(ISERROR(INDEX(Panaboard!J:J,MATCH(CONCATENATE(AZ504,"-",C504),Panaboard!Z:Z,0))),"",INDEX(Panaboard!J:J,MATCH(CONCATENATE(AZ504,"-",C504),Panaboard!Z:Z,0)))</f>
        <v/>
      </c>
      <c r="V504">
        <f>IF(PResult!BL504="",0,PResult!BL504)</f>
        <v>0</v>
      </c>
      <c r="W504">
        <f>IF(PResult!BM504="",0,PResult!BM504)</f>
        <v>0</v>
      </c>
      <c r="X504">
        <f>IF(OR(PResult!AE504="",PResult!AE504="(null)"),IF(OR(PResult!AD504="",PResult!AD504="(null)"),0,PResult!AD504),PResult!AE504)</f>
        <v>0</v>
      </c>
      <c r="Y504" t="str">
        <f>IF(OR(PResult!V504="",PResult!V504="(null)"),"",PResult!V504)</f>
        <v/>
      </c>
      <c r="Z504" t="str">
        <f>CONCATENATE(PResult!BO504,PResult!BP504)</f>
        <v/>
      </c>
      <c r="AA504" t="str">
        <f>IF(PResult!Y504="","",PResult!Y504)</f>
        <v/>
      </c>
      <c r="AB504" t="str">
        <f>IF(PResult!BQ504="","",PResult!BQ504)</f>
        <v/>
      </c>
      <c r="AC504" t="str">
        <f>IF(PResult!BR504="","",PResult!BR504)</f>
        <v/>
      </c>
      <c r="AD504" t="str">
        <f>IF(PResult!BS504="","",PResult!BS504)</f>
        <v/>
      </c>
      <c r="AE504" t="str">
        <f>IF(PResult!BN504="","",PResult!BN504)</f>
        <v/>
      </c>
      <c r="AF504" t="str">
        <f>IF(PResult!BT504="","",PResult!BT504)</f>
        <v/>
      </c>
      <c r="AG504" t="str">
        <f>IF(PResult!BU504="","",PResult!BU504)</f>
        <v/>
      </c>
      <c r="AH504" t="str">
        <f>IF(PResult!BV504="","",PResult!BV504)</f>
        <v/>
      </c>
      <c r="AI504" t="str">
        <f>TEXT(IF(ISERROR(INDEX(Panaboard!L:L,MATCH(CONCATENATE(AZ504,"-",C504),Panaboard!Z:Z,0))),"",INDEX(Panaboard!L:L,MATCH(CONCATENATE(AZ504,"-",C504),Panaboard!Z:Z,0))),"HH:MM")</f>
        <v/>
      </c>
      <c r="AJ504" t="str">
        <f>TEXT(IF(ISERROR(INDEX(Panaboard!M:M,MATCH(CONCATENATE(AZ504,"-",C504),Panaboard!Z:Z,0))),"",INDEX(Panaboard!M:M,MATCH(CONCATENATE(AZ504,"-",C504),Panaboard!Z:Z,0))),"HH:MM")</f>
        <v/>
      </c>
      <c r="AK504" t="str">
        <f>IF(PResult!BY504="","",PResult!BY504)</f>
        <v/>
      </c>
      <c r="AL504">
        <f>IF(PResult!P504="",0,PResult!P504)</f>
        <v>0</v>
      </c>
      <c r="AM504" t="str">
        <f>IF(ISERROR(INDEX(Panaboard!N:N,MATCH(CONCATENATE(AZ504,"-",C504),Panaboard!Z:Z,0))),"",INDEX(Panaboard!N:N,MATCH(CONCATENATE(AZ504,"-",C504),Panaboard!Z:Z,0)))</f>
        <v/>
      </c>
      <c r="AN504" t="str">
        <f>IF(ISERROR(INDEX(Panaboard!O:O,MATCH(CONCATENATE(AZ504,"-",C504),Panaboard!Z:Z,0))),"",INDEX(Panaboard!O:O,MATCH(CONCATENATE(AZ504,"-",C504),Panaboard!Z:Z,0)))</f>
        <v/>
      </c>
      <c r="AO504" t="str">
        <f>IF(ISERROR(INDEX(Panaboard!P:P,MATCH(CONCATENATE(AZ504,"-",C504),Panaboard!Z:Z,0))),"",INDEX(Panaboard!P:P,MATCH(CONCATENATE(AZ504,"-",C504),Panaboard!Z:Z,0)))</f>
        <v/>
      </c>
      <c r="AP504" t="str">
        <f>IF(ISERROR(INDEX(Panaboard!Q:Q,MATCH(CONCATENATE(AZ504,"-",C504),Panaboard!Z:Z,0))),"",INDEX(Panaboard!Q:Q,MATCH(CONCATENATE(AZ504,"-",C504),Panaboard!Z:Z,0)))</f>
        <v/>
      </c>
      <c r="AR504" t="str">
        <f>IF(PResult!BW504="","",PResult!BW504)</f>
        <v/>
      </c>
      <c r="AS504" t="str">
        <f>IF(PResult!BX504="","",PResult!BX504)</f>
        <v/>
      </c>
      <c r="AT504" t="str">
        <f>IF(ISERROR(INDEX(Panaboard!K:K,MATCH(CONCATENATE(AZ504,"-",C504),Panaboard!Z:Z,0))),"",INDEX(Panaboard!K:K,MATCH(CONCATENATE(AZ504,"-",C504),Panaboard!Z:Z,0)))</f>
        <v/>
      </c>
      <c r="AU504" t="str">
        <f>IF(ISERROR(INDEX(Panaboard!U:U,MATCH(CONCATENATE(AZ504,"-",C504),Panaboard!Z:Z,0))),"",INDEX(Panaboard!U:U,MATCH(CONCATENATE(AZ504,"-",C504),Panaboard!Z:Z,0)))</f>
        <v/>
      </c>
      <c r="AV504" t="str">
        <f>IF(ISERROR(INDEX(Panaboard!W:W,MATCH(CONCATENATE(AZ504,"-",C504),Panaboard!Z:Z,0))),"",INDEX(Panaboard!W:W,MATCH(CONCATENATE(AZ504,"-",C504),Panaboard!Z:Z,0)))</f>
        <v/>
      </c>
      <c r="AW504" t="str">
        <f>IF(ISERROR(INDEX(Panaboard!X:X,MATCH(CONCATENATE(AZ504,"-",C504),Panaboard!Z:Z,0))),"",INDEX(Panaboard!X:X,MATCH(CONCATENATE(AZ504,"-",C504),Panaboard!Z:Z,0)))</f>
        <v/>
      </c>
      <c r="AX504" t="str">
        <f>IF(ISERROR(INDEX(Panaboard!AA:AA,MATCH(CONCATENATE(AZ504,"-",C504),Panaboard!Z:Z,0))),"",INDEX(Panaboard!AA:AA,MATCH(CONCATENATE(AZ504,"-",C504),Panaboard!Z:Z,0)))</f>
        <v/>
      </c>
      <c r="AY504" t="str">
        <f>IF(ISERROR(INDEX(Panaboard!AB:AB,MATCH(CONCATENATE(AZ504,"-",C504),Panaboard!Z:Z,0))),"",INDEX(Panaboard!AB:AB,MATCH(CONCATENATE(AZ504,"-",C504),Panaboard!Z:Z,0)))</f>
        <v/>
      </c>
      <c r="AZ504" t="str">
        <f t="shared" si="60"/>
        <v/>
      </c>
      <c r="BA504" t="str">
        <f>IF(ISERROR(INDEX(Panaboard!E:E,MATCH(CONCATENATE(AZ504,"-",C504),Panaboard!Z:Z,0))),"",INDEX(Panaboard!E:E,MATCH(CONCATENATE(AZ504,"-",C504),Panaboard!Z:Z,0)))</f>
        <v/>
      </c>
      <c r="BB504" t="str">
        <f>IF(ISERROR(INDEX(Panaboard!AC:AC,MATCH(CONCATENATE(AZ504,"-",C504),Panaboard!Z:Z,0))),"",INDEX(Panaboard!AC:AC,MATCH(CONCATENATE(AZ504,"-",C504),Panaboard!Z:Z,0)))</f>
        <v/>
      </c>
      <c r="BC504" t="str">
        <f t="shared" si="61"/>
        <v/>
      </c>
      <c r="BD504" t="str">
        <f t="shared" si="62"/>
        <v/>
      </c>
      <c r="BE504" t="str">
        <f t="shared" si="63"/>
        <v>xx0x0</v>
      </c>
      <c r="BF504" t="str">
        <f>IF(ISERROR(INDEX(CuttingList!F:F,MATCH(CONCATENATE(A504,"-",C504),CuttingList!E:E,0))),"",INDEX(CuttingList!F:F,MATCH(CONCATENATE(A504,"-",C504),CuttingList!E:E,0)))</f>
        <v/>
      </c>
    </row>
    <row r="505" spans="1:58" x14ac:dyDescent="0.25">
      <c r="A505" t="str">
        <f>IF(PResult!BJ505="","",PResult!BJ505)</f>
        <v/>
      </c>
      <c r="B505" t="str">
        <f>IF(PResult!E505="","",PResult!E505)</f>
        <v/>
      </c>
      <c r="C505" t="str">
        <f>IF(PResult!BZ505="","",PResult!BZ505)</f>
        <v/>
      </c>
      <c r="D505" t="str">
        <f>IF(ISERROR(INDEX(Panaboard!B:B,MATCH(CONCATENATE(AZ505,"-",C505),Panaboard!Z:Z,0))),"",TRIM(INDEX(Panaboard!B:B,MATCH(CONCATENATE(AZ505,"-",C505),Panaboard!Z:Z,0))))</f>
        <v/>
      </c>
      <c r="E505" t="str">
        <f t="shared" si="59"/>
        <v>xx0x0</v>
      </c>
      <c r="F505" t="str">
        <f>IF(PResult!U505="","",UPPER(TRIM(PResult!U505)))</f>
        <v/>
      </c>
      <c r="G505">
        <f>IF(OR(PResult!O505="",PResult!O505="(null)"),0,PResult!O505)</f>
        <v>0</v>
      </c>
      <c r="H505" t="str">
        <f>IF(ISERROR(INDEX(Panaboard!G:G,MATCH(CONCATENATE(AZ505,"-",C505),Panaboard!Z:Z,0))),"",INDEX(Panaboard!G:G,MATCH(CONCATENATE(AZ505,"-",C505),Panaboard!Z:Z,0)))</f>
        <v/>
      </c>
      <c r="I505" t="str">
        <f>IF(PResult!J505="","",PResult!J505)</f>
        <v/>
      </c>
      <c r="J505" t="str">
        <f>IF(PResult!K505="","",PResult!K505)</f>
        <v/>
      </c>
      <c r="K505">
        <f>IF(OR(PResult!L505="(null)",PResult!L505=""),0,PResult!L505)</f>
        <v>0</v>
      </c>
      <c r="L505">
        <f>IF(OR(PResult!M505="(null)",PResult!M505=""),0,PResult!M505)</f>
        <v>0</v>
      </c>
      <c r="M505">
        <f t="shared" si="56"/>
        <v>0</v>
      </c>
      <c r="N505" t="str">
        <f>TEXT(IF(ISERROR(INDEX(Panaboard!H:H,MATCH(CONCATENATE(AZ505,"-",C505),Panaboard!Z:Z,0))),"",INDEX(Panaboard!H:H,MATCH(CONCATENATE(AZ505,"-",C505),Panaboard!Z:Z,0))),"HH:MM")</f>
        <v/>
      </c>
      <c r="O505" t="str">
        <f>TEXT(IF(ISERROR(INDEX(Panaboard!I:I,MATCH(CONCATENATE(AZ505,"-",C505),Panaboard!Z:Z,0))),"",INDEX(Panaboard!I:I,MATCH(CONCATENATE(AZ505,"-",C505),Panaboard!Z:Z,0))),"HH:MM")</f>
        <v/>
      </c>
      <c r="P505" t="str">
        <f t="shared" si="57"/>
        <v/>
      </c>
      <c r="Q505" t="str">
        <f>IF(ISERROR(INDEX(Panaboard!S:S,MATCH(CONCATENATE(AZ505,"-",C505),Panaboard!Z:Z,0))),"",INDEX(Panaboard!S:S,MATCH(CONCATENATE(AZ505,"-",C505),Panaboard!Z:Z,0)))</f>
        <v/>
      </c>
      <c r="R505" t="str">
        <f>IF(ISERROR(INDEX(Panaboard!F:F,MATCH(CONCATENATE(AZ505,"-",C505),Panaboard!Z:Z,0))),"",INDEX(Panaboard!F:F,MATCH(CONCATENATE(AZ505,"-",C505),Panaboard!Z:Z,0)))</f>
        <v/>
      </c>
      <c r="S505" t="str">
        <f t="shared" si="58"/>
        <v/>
      </c>
      <c r="T505" t="str">
        <f>IF(ISERROR(INDEX(Panaboard!D:D,MATCH(CONCATENATE(AZ505,"-",C505),Panaboard!Z:Z,0))),"",INDEX(Panaboard!D:D,MATCH(CONCATENATE(AZ505,"-",C505),Panaboard!Z:Z,0)))</f>
        <v/>
      </c>
      <c r="U505" t="str">
        <f>IF(ISERROR(INDEX(Panaboard!J:J,MATCH(CONCATENATE(AZ505,"-",C505),Panaboard!Z:Z,0))),"",INDEX(Panaboard!J:J,MATCH(CONCATENATE(AZ505,"-",C505),Panaboard!Z:Z,0)))</f>
        <v/>
      </c>
      <c r="V505">
        <f>IF(PResult!BL505="",0,PResult!BL505)</f>
        <v>0</v>
      </c>
      <c r="W505">
        <f>IF(PResult!BM505="",0,PResult!BM505)</f>
        <v>0</v>
      </c>
      <c r="X505">
        <f>IF(OR(PResult!AE505="",PResult!AE505="(null)"),IF(OR(PResult!AD505="",PResult!AD505="(null)"),0,PResult!AD505),PResult!AE505)</f>
        <v>0</v>
      </c>
      <c r="Y505" t="str">
        <f>IF(OR(PResult!V505="",PResult!V505="(null)"),"",PResult!V505)</f>
        <v/>
      </c>
      <c r="Z505" t="str">
        <f>CONCATENATE(PResult!BO505,PResult!BP505)</f>
        <v/>
      </c>
      <c r="AA505" t="str">
        <f>IF(PResult!Y505="","",PResult!Y505)</f>
        <v/>
      </c>
      <c r="AB505" t="str">
        <f>IF(PResult!BQ505="","",PResult!BQ505)</f>
        <v/>
      </c>
      <c r="AC505" t="str">
        <f>IF(PResult!BR505="","",PResult!BR505)</f>
        <v/>
      </c>
      <c r="AD505" t="str">
        <f>IF(PResult!BS505="","",PResult!BS505)</f>
        <v/>
      </c>
      <c r="AE505" t="str">
        <f>IF(PResult!BN505="","",PResult!BN505)</f>
        <v/>
      </c>
      <c r="AF505" t="str">
        <f>IF(PResult!BT505="","",PResult!BT505)</f>
        <v/>
      </c>
      <c r="AG505" t="str">
        <f>IF(PResult!BU505="","",PResult!BU505)</f>
        <v/>
      </c>
      <c r="AH505" t="str">
        <f>IF(PResult!BV505="","",PResult!BV505)</f>
        <v/>
      </c>
      <c r="AI505" t="str">
        <f>TEXT(IF(ISERROR(INDEX(Panaboard!L:L,MATCH(CONCATENATE(AZ505,"-",C505),Panaboard!Z:Z,0))),"",INDEX(Panaboard!L:L,MATCH(CONCATENATE(AZ505,"-",C505),Panaboard!Z:Z,0))),"HH:MM")</f>
        <v/>
      </c>
      <c r="AJ505" t="str">
        <f>TEXT(IF(ISERROR(INDEX(Panaboard!M:M,MATCH(CONCATENATE(AZ505,"-",C505),Panaboard!Z:Z,0))),"",INDEX(Panaboard!M:M,MATCH(CONCATENATE(AZ505,"-",C505),Panaboard!Z:Z,0))),"HH:MM")</f>
        <v/>
      </c>
      <c r="AK505" t="str">
        <f>IF(PResult!BY505="","",PResult!BY505)</f>
        <v/>
      </c>
      <c r="AL505">
        <f>IF(PResult!P505="",0,PResult!P505)</f>
        <v>0</v>
      </c>
      <c r="AM505" t="str">
        <f>IF(ISERROR(INDEX(Panaboard!N:N,MATCH(CONCATENATE(AZ505,"-",C505),Panaboard!Z:Z,0))),"",INDEX(Panaboard!N:N,MATCH(CONCATENATE(AZ505,"-",C505),Panaboard!Z:Z,0)))</f>
        <v/>
      </c>
      <c r="AN505" t="str">
        <f>IF(ISERROR(INDEX(Panaboard!O:O,MATCH(CONCATENATE(AZ505,"-",C505),Panaboard!Z:Z,0))),"",INDEX(Panaboard!O:O,MATCH(CONCATENATE(AZ505,"-",C505),Panaboard!Z:Z,0)))</f>
        <v/>
      </c>
      <c r="AO505" t="str">
        <f>IF(ISERROR(INDEX(Panaboard!P:P,MATCH(CONCATENATE(AZ505,"-",C505),Panaboard!Z:Z,0))),"",INDEX(Panaboard!P:P,MATCH(CONCATENATE(AZ505,"-",C505),Panaboard!Z:Z,0)))</f>
        <v/>
      </c>
      <c r="AP505" t="str">
        <f>IF(ISERROR(INDEX(Panaboard!Q:Q,MATCH(CONCATENATE(AZ505,"-",C505),Panaboard!Z:Z,0))),"",INDEX(Panaboard!Q:Q,MATCH(CONCATENATE(AZ505,"-",C505),Panaboard!Z:Z,0)))</f>
        <v/>
      </c>
      <c r="AR505" t="str">
        <f>IF(PResult!BW505="","",PResult!BW505)</f>
        <v/>
      </c>
      <c r="AS505" t="str">
        <f>IF(PResult!BX505="","",PResult!BX505)</f>
        <v/>
      </c>
      <c r="AT505" t="str">
        <f>IF(ISERROR(INDEX(Panaboard!K:K,MATCH(CONCATENATE(AZ505,"-",C505),Panaboard!Z:Z,0))),"",INDEX(Panaboard!K:K,MATCH(CONCATENATE(AZ505,"-",C505),Panaboard!Z:Z,0)))</f>
        <v/>
      </c>
      <c r="AU505" t="str">
        <f>IF(ISERROR(INDEX(Panaboard!U:U,MATCH(CONCATENATE(AZ505,"-",C505),Panaboard!Z:Z,0))),"",INDEX(Panaboard!U:U,MATCH(CONCATENATE(AZ505,"-",C505),Panaboard!Z:Z,0)))</f>
        <v/>
      </c>
      <c r="AV505" t="str">
        <f>IF(ISERROR(INDEX(Panaboard!W:W,MATCH(CONCATENATE(AZ505,"-",C505),Panaboard!Z:Z,0))),"",INDEX(Panaboard!W:W,MATCH(CONCATENATE(AZ505,"-",C505),Panaboard!Z:Z,0)))</f>
        <v/>
      </c>
      <c r="AW505" t="str">
        <f>IF(ISERROR(INDEX(Panaboard!X:X,MATCH(CONCATENATE(AZ505,"-",C505),Panaboard!Z:Z,0))),"",INDEX(Panaboard!X:X,MATCH(CONCATENATE(AZ505,"-",C505),Panaboard!Z:Z,0)))</f>
        <v/>
      </c>
      <c r="AX505" t="str">
        <f>IF(ISERROR(INDEX(Panaboard!AA:AA,MATCH(CONCATENATE(AZ505,"-",C505),Panaboard!Z:Z,0))),"",INDEX(Panaboard!AA:AA,MATCH(CONCATENATE(AZ505,"-",C505),Panaboard!Z:Z,0)))</f>
        <v/>
      </c>
      <c r="AY505" t="str">
        <f>IF(ISERROR(INDEX(Panaboard!AB:AB,MATCH(CONCATENATE(AZ505,"-",C505),Panaboard!Z:Z,0))),"",INDEX(Panaboard!AB:AB,MATCH(CONCATENATE(AZ505,"-",C505),Panaboard!Z:Z,0)))</f>
        <v/>
      </c>
      <c r="AZ505" t="str">
        <f t="shared" si="60"/>
        <v/>
      </c>
      <c r="BA505" t="str">
        <f>IF(ISERROR(INDEX(Panaboard!E:E,MATCH(CONCATENATE(AZ505,"-",C505),Panaboard!Z:Z,0))),"",INDEX(Panaboard!E:E,MATCH(CONCATENATE(AZ505,"-",C505),Panaboard!Z:Z,0)))</f>
        <v/>
      </c>
      <c r="BB505" t="str">
        <f>IF(ISERROR(INDEX(Panaboard!AC:AC,MATCH(CONCATENATE(AZ505,"-",C505),Panaboard!Z:Z,0))),"",INDEX(Panaboard!AC:AC,MATCH(CONCATENATE(AZ505,"-",C505),Panaboard!Z:Z,0)))</f>
        <v/>
      </c>
      <c r="BC505" t="str">
        <f t="shared" si="61"/>
        <v/>
      </c>
      <c r="BD505" t="str">
        <f t="shared" si="62"/>
        <v/>
      </c>
      <c r="BE505" t="str">
        <f t="shared" si="63"/>
        <v>xx0x0</v>
      </c>
      <c r="BF505" t="str">
        <f>IF(ISERROR(INDEX(CuttingList!F:F,MATCH(CONCATENATE(A505,"-",C505),CuttingList!E:E,0))),"",INDEX(CuttingList!F:F,MATCH(CONCATENATE(A505,"-",C505),CuttingList!E:E,0)))</f>
        <v/>
      </c>
    </row>
    <row r="506" spans="1:58" x14ac:dyDescent="0.25">
      <c r="A506" t="str">
        <f>IF(PResult!BJ506="","",PResult!BJ506)</f>
        <v/>
      </c>
      <c r="B506" t="str">
        <f>IF(PResult!E506="","",PResult!E506)</f>
        <v/>
      </c>
      <c r="C506" t="str">
        <f>IF(PResult!BZ506="","",PResult!BZ506)</f>
        <v/>
      </c>
      <c r="D506" t="str">
        <f>IF(ISERROR(INDEX(Panaboard!B:B,MATCH(CONCATENATE(AZ506,"-",C506),Panaboard!Z:Z,0))),"",TRIM(INDEX(Panaboard!B:B,MATCH(CONCATENATE(AZ506,"-",C506),Panaboard!Z:Z,0))))</f>
        <v/>
      </c>
      <c r="E506" t="str">
        <f t="shared" si="59"/>
        <v>xx0x0</v>
      </c>
      <c r="F506" t="str">
        <f>IF(PResult!U506="","",UPPER(TRIM(PResult!U506)))</f>
        <v/>
      </c>
      <c r="G506">
        <f>IF(OR(PResult!O506="",PResult!O506="(null)"),0,PResult!O506)</f>
        <v>0</v>
      </c>
      <c r="H506" t="str">
        <f>IF(ISERROR(INDEX(Panaboard!G:G,MATCH(CONCATENATE(AZ506,"-",C506),Panaboard!Z:Z,0))),"",INDEX(Panaboard!G:G,MATCH(CONCATENATE(AZ506,"-",C506),Panaboard!Z:Z,0)))</f>
        <v/>
      </c>
      <c r="I506" t="str">
        <f>IF(PResult!J506="","",PResult!J506)</f>
        <v/>
      </c>
      <c r="J506" t="str">
        <f>IF(PResult!K506="","",PResult!K506)</f>
        <v/>
      </c>
      <c r="K506">
        <f>IF(OR(PResult!L506="(null)",PResult!L506=""),0,PResult!L506)</f>
        <v>0</v>
      </c>
      <c r="L506">
        <f>IF(OR(PResult!M506="(null)",PResult!M506=""),0,PResult!M506)</f>
        <v>0</v>
      </c>
      <c r="M506">
        <f t="shared" si="56"/>
        <v>0</v>
      </c>
      <c r="N506" t="str">
        <f>TEXT(IF(ISERROR(INDEX(Panaboard!H:H,MATCH(CONCATENATE(AZ506,"-",C506),Panaboard!Z:Z,0))),"",INDEX(Panaboard!H:H,MATCH(CONCATENATE(AZ506,"-",C506),Panaboard!Z:Z,0))),"HH:MM")</f>
        <v/>
      </c>
      <c r="O506" t="str">
        <f>TEXT(IF(ISERROR(INDEX(Panaboard!I:I,MATCH(CONCATENATE(AZ506,"-",C506),Panaboard!Z:Z,0))),"",INDEX(Panaboard!I:I,MATCH(CONCATENATE(AZ506,"-",C506),Panaboard!Z:Z,0))),"HH:MM")</f>
        <v/>
      </c>
      <c r="P506" t="str">
        <f t="shared" si="57"/>
        <v/>
      </c>
      <c r="Q506" t="str">
        <f>IF(ISERROR(INDEX(Panaboard!S:S,MATCH(CONCATENATE(AZ506,"-",C506),Panaboard!Z:Z,0))),"",INDEX(Panaboard!S:S,MATCH(CONCATENATE(AZ506,"-",C506),Panaboard!Z:Z,0)))</f>
        <v/>
      </c>
      <c r="R506" t="str">
        <f>IF(ISERROR(INDEX(Panaboard!F:F,MATCH(CONCATENATE(AZ506,"-",C506),Panaboard!Z:Z,0))),"",INDEX(Panaboard!F:F,MATCH(CONCATENATE(AZ506,"-",C506),Panaboard!Z:Z,0)))</f>
        <v/>
      </c>
      <c r="S506" t="str">
        <f t="shared" si="58"/>
        <v/>
      </c>
      <c r="T506" t="str">
        <f>IF(ISERROR(INDEX(Panaboard!D:D,MATCH(CONCATENATE(AZ506,"-",C506),Panaboard!Z:Z,0))),"",INDEX(Panaboard!D:D,MATCH(CONCATENATE(AZ506,"-",C506),Panaboard!Z:Z,0)))</f>
        <v/>
      </c>
      <c r="U506" t="str">
        <f>IF(ISERROR(INDEX(Panaboard!J:J,MATCH(CONCATENATE(AZ506,"-",C506),Panaboard!Z:Z,0))),"",INDEX(Panaboard!J:J,MATCH(CONCATENATE(AZ506,"-",C506),Panaboard!Z:Z,0)))</f>
        <v/>
      </c>
      <c r="V506">
        <f>IF(PResult!BL506="",0,PResult!BL506)</f>
        <v>0</v>
      </c>
      <c r="W506">
        <f>IF(PResult!BM506="",0,PResult!BM506)</f>
        <v>0</v>
      </c>
      <c r="X506">
        <f>IF(OR(PResult!AE506="",PResult!AE506="(null)"),IF(OR(PResult!AD506="",PResult!AD506="(null)"),0,PResult!AD506),PResult!AE506)</f>
        <v>0</v>
      </c>
      <c r="Y506" t="str">
        <f>IF(OR(PResult!V506="",PResult!V506="(null)"),"",PResult!V506)</f>
        <v/>
      </c>
      <c r="Z506" t="str">
        <f>CONCATENATE(PResult!BO506,PResult!BP506)</f>
        <v/>
      </c>
      <c r="AA506" t="str">
        <f>IF(PResult!Y506="","",PResult!Y506)</f>
        <v/>
      </c>
      <c r="AB506" t="str">
        <f>IF(PResult!BQ506="","",PResult!BQ506)</f>
        <v/>
      </c>
      <c r="AC506" t="str">
        <f>IF(PResult!BR506="","",PResult!BR506)</f>
        <v/>
      </c>
      <c r="AD506" t="str">
        <f>IF(PResult!BS506="","",PResult!BS506)</f>
        <v/>
      </c>
      <c r="AE506" t="str">
        <f>IF(PResult!BN506="","",PResult!BN506)</f>
        <v/>
      </c>
      <c r="AF506" t="str">
        <f>IF(PResult!BT506="","",PResult!BT506)</f>
        <v/>
      </c>
      <c r="AG506" t="str">
        <f>IF(PResult!BU506="","",PResult!BU506)</f>
        <v/>
      </c>
      <c r="AH506" t="str">
        <f>IF(PResult!BV506="","",PResult!BV506)</f>
        <v/>
      </c>
      <c r="AI506" t="str">
        <f>TEXT(IF(ISERROR(INDEX(Panaboard!L:L,MATCH(CONCATENATE(AZ506,"-",C506),Panaboard!Z:Z,0))),"",INDEX(Panaboard!L:L,MATCH(CONCATENATE(AZ506,"-",C506),Panaboard!Z:Z,0))),"HH:MM")</f>
        <v/>
      </c>
      <c r="AJ506" t="str">
        <f>TEXT(IF(ISERROR(INDEX(Panaboard!M:M,MATCH(CONCATENATE(AZ506,"-",C506),Panaboard!Z:Z,0))),"",INDEX(Panaboard!M:M,MATCH(CONCATENATE(AZ506,"-",C506),Panaboard!Z:Z,0))),"HH:MM")</f>
        <v/>
      </c>
      <c r="AK506" t="str">
        <f>IF(PResult!BY506="","",PResult!BY506)</f>
        <v/>
      </c>
      <c r="AL506">
        <f>IF(PResult!P506="",0,PResult!P506)</f>
        <v>0</v>
      </c>
      <c r="AM506" t="str">
        <f>IF(ISERROR(INDEX(Panaboard!N:N,MATCH(CONCATENATE(AZ506,"-",C506),Panaboard!Z:Z,0))),"",INDEX(Panaboard!N:N,MATCH(CONCATENATE(AZ506,"-",C506),Panaboard!Z:Z,0)))</f>
        <v/>
      </c>
      <c r="AN506" t="str">
        <f>IF(ISERROR(INDEX(Panaboard!O:O,MATCH(CONCATENATE(AZ506,"-",C506),Panaboard!Z:Z,0))),"",INDEX(Panaboard!O:O,MATCH(CONCATENATE(AZ506,"-",C506),Panaboard!Z:Z,0)))</f>
        <v/>
      </c>
      <c r="AO506" t="str">
        <f>IF(ISERROR(INDEX(Panaboard!P:P,MATCH(CONCATENATE(AZ506,"-",C506),Panaboard!Z:Z,0))),"",INDEX(Panaboard!P:P,MATCH(CONCATENATE(AZ506,"-",C506),Panaboard!Z:Z,0)))</f>
        <v/>
      </c>
      <c r="AP506" t="str">
        <f>IF(ISERROR(INDEX(Panaboard!Q:Q,MATCH(CONCATENATE(AZ506,"-",C506),Panaboard!Z:Z,0))),"",INDEX(Panaboard!Q:Q,MATCH(CONCATENATE(AZ506,"-",C506),Panaboard!Z:Z,0)))</f>
        <v/>
      </c>
      <c r="AR506" t="str">
        <f>IF(PResult!BW506="","",PResult!BW506)</f>
        <v/>
      </c>
      <c r="AS506" t="str">
        <f>IF(PResult!BX506="","",PResult!BX506)</f>
        <v/>
      </c>
      <c r="AT506" t="str">
        <f>IF(ISERROR(INDEX(Panaboard!K:K,MATCH(CONCATENATE(AZ506,"-",C506),Panaboard!Z:Z,0))),"",INDEX(Panaboard!K:K,MATCH(CONCATENATE(AZ506,"-",C506),Panaboard!Z:Z,0)))</f>
        <v/>
      </c>
      <c r="AU506" t="str">
        <f>IF(ISERROR(INDEX(Panaboard!U:U,MATCH(CONCATENATE(AZ506,"-",C506),Panaboard!Z:Z,0))),"",INDEX(Panaboard!U:U,MATCH(CONCATENATE(AZ506,"-",C506),Panaboard!Z:Z,0)))</f>
        <v/>
      </c>
      <c r="AV506" t="str">
        <f>IF(ISERROR(INDEX(Panaboard!W:W,MATCH(CONCATENATE(AZ506,"-",C506),Panaboard!Z:Z,0))),"",INDEX(Panaboard!W:W,MATCH(CONCATENATE(AZ506,"-",C506),Panaboard!Z:Z,0)))</f>
        <v/>
      </c>
      <c r="AW506" t="str">
        <f>IF(ISERROR(INDEX(Panaboard!X:X,MATCH(CONCATENATE(AZ506,"-",C506),Panaboard!Z:Z,0))),"",INDEX(Panaboard!X:X,MATCH(CONCATENATE(AZ506,"-",C506),Panaboard!Z:Z,0)))</f>
        <v/>
      </c>
      <c r="AX506" t="str">
        <f>IF(ISERROR(INDEX(Panaboard!AA:AA,MATCH(CONCATENATE(AZ506,"-",C506),Panaboard!Z:Z,0))),"",INDEX(Panaboard!AA:AA,MATCH(CONCATENATE(AZ506,"-",C506),Panaboard!Z:Z,0)))</f>
        <v/>
      </c>
      <c r="AY506" t="str">
        <f>IF(ISERROR(INDEX(Panaboard!AB:AB,MATCH(CONCATENATE(AZ506,"-",C506),Panaboard!Z:Z,0))),"",INDEX(Panaboard!AB:AB,MATCH(CONCATENATE(AZ506,"-",C506),Panaboard!Z:Z,0)))</f>
        <v/>
      </c>
      <c r="AZ506" t="str">
        <f t="shared" si="60"/>
        <v/>
      </c>
      <c r="BA506" t="str">
        <f>IF(ISERROR(INDEX(Panaboard!E:E,MATCH(CONCATENATE(AZ506,"-",C506),Panaboard!Z:Z,0))),"",INDEX(Panaboard!E:E,MATCH(CONCATENATE(AZ506,"-",C506),Panaboard!Z:Z,0)))</f>
        <v/>
      </c>
      <c r="BB506" t="str">
        <f>IF(ISERROR(INDEX(Panaboard!AC:AC,MATCH(CONCATENATE(AZ506,"-",C506),Panaboard!Z:Z,0))),"",INDEX(Panaboard!AC:AC,MATCH(CONCATENATE(AZ506,"-",C506),Panaboard!Z:Z,0)))</f>
        <v/>
      </c>
      <c r="BC506" t="str">
        <f t="shared" si="61"/>
        <v/>
      </c>
      <c r="BD506" t="str">
        <f t="shared" si="62"/>
        <v/>
      </c>
      <c r="BE506" t="str">
        <f t="shared" si="63"/>
        <v>xx0x0</v>
      </c>
      <c r="BF506" t="str">
        <f>IF(ISERROR(INDEX(CuttingList!F:F,MATCH(CONCATENATE(A506,"-",C506),CuttingList!E:E,0))),"",INDEX(CuttingList!F:F,MATCH(CONCATENATE(A506,"-",C506),CuttingList!E:E,0)))</f>
        <v/>
      </c>
    </row>
    <row r="507" spans="1:58" x14ac:dyDescent="0.25">
      <c r="A507" t="str">
        <f>IF(PResult!BJ507="","",PResult!BJ507)</f>
        <v/>
      </c>
      <c r="B507" t="str">
        <f>IF(PResult!E507="","",PResult!E507)</f>
        <v/>
      </c>
      <c r="C507" t="str">
        <f>IF(PResult!BZ507="","",PResult!BZ507)</f>
        <v/>
      </c>
      <c r="D507" t="str">
        <f>IF(ISERROR(INDEX(Panaboard!B:B,MATCH(CONCATENATE(AZ507,"-",C507),Panaboard!Z:Z,0))),"",TRIM(INDEX(Panaboard!B:B,MATCH(CONCATENATE(AZ507,"-",C507),Panaboard!Z:Z,0))))</f>
        <v/>
      </c>
      <c r="E507" t="str">
        <f t="shared" si="59"/>
        <v>xx0x0</v>
      </c>
      <c r="F507" t="str">
        <f>IF(PResult!U507="","",UPPER(TRIM(PResult!U507)))</f>
        <v/>
      </c>
      <c r="G507">
        <f>IF(OR(PResult!O507="",PResult!O507="(null)"),0,PResult!O507)</f>
        <v>0</v>
      </c>
      <c r="H507" t="str">
        <f>IF(ISERROR(INDEX(Panaboard!G:G,MATCH(CONCATENATE(AZ507,"-",C507),Panaboard!Z:Z,0))),"",INDEX(Panaboard!G:G,MATCH(CONCATENATE(AZ507,"-",C507),Panaboard!Z:Z,0)))</f>
        <v/>
      </c>
      <c r="I507" t="str">
        <f>IF(PResult!J507="","",PResult!J507)</f>
        <v/>
      </c>
      <c r="J507" t="str">
        <f>IF(PResult!K507="","",PResult!K507)</f>
        <v/>
      </c>
      <c r="K507">
        <f>IF(OR(PResult!L507="(null)",PResult!L507=""),0,PResult!L507)</f>
        <v>0</v>
      </c>
      <c r="L507">
        <f>IF(OR(PResult!M507="(null)",PResult!M507=""),0,PResult!M507)</f>
        <v>0</v>
      </c>
      <c r="M507">
        <f t="shared" si="56"/>
        <v>0</v>
      </c>
      <c r="N507" t="str">
        <f>TEXT(IF(ISERROR(INDEX(Panaboard!H:H,MATCH(CONCATENATE(AZ507,"-",C507),Panaboard!Z:Z,0))),"",INDEX(Panaboard!H:H,MATCH(CONCATENATE(AZ507,"-",C507),Panaboard!Z:Z,0))),"HH:MM")</f>
        <v/>
      </c>
      <c r="O507" t="str">
        <f>TEXT(IF(ISERROR(INDEX(Panaboard!I:I,MATCH(CONCATENATE(AZ507,"-",C507),Panaboard!Z:Z,0))),"",INDEX(Panaboard!I:I,MATCH(CONCATENATE(AZ507,"-",C507),Panaboard!Z:Z,0))),"HH:MM")</f>
        <v/>
      </c>
      <c r="P507" t="str">
        <f t="shared" si="57"/>
        <v/>
      </c>
      <c r="Q507" t="str">
        <f>IF(ISERROR(INDEX(Panaboard!S:S,MATCH(CONCATENATE(AZ507,"-",C507),Panaboard!Z:Z,0))),"",INDEX(Panaboard!S:S,MATCH(CONCATENATE(AZ507,"-",C507),Panaboard!Z:Z,0)))</f>
        <v/>
      </c>
      <c r="R507" t="str">
        <f>IF(ISERROR(INDEX(Panaboard!F:F,MATCH(CONCATENATE(AZ507,"-",C507),Panaboard!Z:Z,0))),"",INDEX(Panaboard!F:F,MATCH(CONCATENATE(AZ507,"-",C507),Panaboard!Z:Z,0)))</f>
        <v/>
      </c>
      <c r="S507" t="str">
        <f t="shared" si="58"/>
        <v/>
      </c>
      <c r="T507" t="str">
        <f>IF(ISERROR(INDEX(Panaboard!D:D,MATCH(CONCATENATE(AZ507,"-",C507),Panaboard!Z:Z,0))),"",INDEX(Panaboard!D:D,MATCH(CONCATENATE(AZ507,"-",C507),Panaboard!Z:Z,0)))</f>
        <v/>
      </c>
      <c r="U507" t="str">
        <f>IF(ISERROR(INDEX(Panaboard!J:J,MATCH(CONCATENATE(AZ507,"-",C507),Panaboard!Z:Z,0))),"",INDEX(Panaboard!J:J,MATCH(CONCATENATE(AZ507,"-",C507),Panaboard!Z:Z,0)))</f>
        <v/>
      </c>
      <c r="V507">
        <f>IF(PResult!BL507="",0,PResult!BL507)</f>
        <v>0</v>
      </c>
      <c r="W507">
        <f>IF(PResult!BM507="",0,PResult!BM507)</f>
        <v>0</v>
      </c>
      <c r="X507">
        <f>IF(OR(PResult!AE507="",PResult!AE507="(null)"),IF(OR(PResult!AD507="",PResult!AD507="(null)"),0,PResult!AD507),PResult!AE507)</f>
        <v>0</v>
      </c>
      <c r="Y507" t="str">
        <f>IF(OR(PResult!V507="",PResult!V507="(null)"),"",PResult!V507)</f>
        <v/>
      </c>
      <c r="Z507" t="str">
        <f>CONCATENATE(PResult!BO507,PResult!BP507)</f>
        <v/>
      </c>
      <c r="AA507" t="str">
        <f>IF(PResult!Y507="","",PResult!Y507)</f>
        <v/>
      </c>
      <c r="AB507" t="str">
        <f>IF(PResult!BQ507="","",PResult!BQ507)</f>
        <v/>
      </c>
      <c r="AC507" t="str">
        <f>IF(PResult!BR507="","",PResult!BR507)</f>
        <v/>
      </c>
      <c r="AD507" t="str">
        <f>IF(PResult!BS507="","",PResult!BS507)</f>
        <v/>
      </c>
      <c r="AE507" t="str">
        <f>IF(PResult!BN507="","",PResult!BN507)</f>
        <v/>
      </c>
      <c r="AF507" t="str">
        <f>IF(PResult!BT507="","",PResult!BT507)</f>
        <v/>
      </c>
      <c r="AG507" t="str">
        <f>IF(PResult!BU507="","",PResult!BU507)</f>
        <v/>
      </c>
      <c r="AH507" t="str">
        <f>IF(PResult!BV507="","",PResult!BV507)</f>
        <v/>
      </c>
      <c r="AI507" t="str">
        <f>TEXT(IF(ISERROR(INDEX(Panaboard!L:L,MATCH(CONCATENATE(AZ507,"-",C507),Panaboard!Z:Z,0))),"",INDEX(Panaboard!L:L,MATCH(CONCATENATE(AZ507,"-",C507),Panaboard!Z:Z,0))),"HH:MM")</f>
        <v/>
      </c>
      <c r="AJ507" t="str">
        <f>TEXT(IF(ISERROR(INDEX(Panaboard!M:M,MATCH(CONCATENATE(AZ507,"-",C507),Panaboard!Z:Z,0))),"",INDEX(Panaboard!M:M,MATCH(CONCATENATE(AZ507,"-",C507),Panaboard!Z:Z,0))),"HH:MM")</f>
        <v/>
      </c>
      <c r="AK507" t="str">
        <f>IF(PResult!BY507="","",PResult!BY507)</f>
        <v/>
      </c>
      <c r="AL507">
        <f>IF(PResult!P507="",0,PResult!P507)</f>
        <v>0</v>
      </c>
      <c r="AM507" t="str">
        <f>IF(ISERROR(INDEX(Panaboard!N:N,MATCH(CONCATENATE(AZ507,"-",C507),Panaboard!Z:Z,0))),"",INDEX(Panaboard!N:N,MATCH(CONCATENATE(AZ507,"-",C507),Panaboard!Z:Z,0)))</f>
        <v/>
      </c>
      <c r="AN507" t="str">
        <f>IF(ISERROR(INDEX(Panaboard!O:O,MATCH(CONCATENATE(AZ507,"-",C507),Panaboard!Z:Z,0))),"",INDEX(Panaboard!O:O,MATCH(CONCATENATE(AZ507,"-",C507),Panaboard!Z:Z,0)))</f>
        <v/>
      </c>
      <c r="AO507" t="str">
        <f>IF(ISERROR(INDEX(Panaboard!P:P,MATCH(CONCATENATE(AZ507,"-",C507),Panaboard!Z:Z,0))),"",INDEX(Panaboard!P:P,MATCH(CONCATENATE(AZ507,"-",C507),Panaboard!Z:Z,0)))</f>
        <v/>
      </c>
      <c r="AP507" t="str">
        <f>IF(ISERROR(INDEX(Panaboard!Q:Q,MATCH(CONCATENATE(AZ507,"-",C507),Panaboard!Z:Z,0))),"",INDEX(Panaboard!Q:Q,MATCH(CONCATENATE(AZ507,"-",C507),Panaboard!Z:Z,0)))</f>
        <v/>
      </c>
      <c r="AR507" t="str">
        <f>IF(PResult!BW507="","",PResult!BW507)</f>
        <v/>
      </c>
      <c r="AS507" t="str">
        <f>IF(PResult!BX507="","",PResult!BX507)</f>
        <v/>
      </c>
      <c r="AT507" t="str">
        <f>IF(ISERROR(INDEX(Panaboard!K:K,MATCH(CONCATENATE(AZ507,"-",C507),Panaboard!Z:Z,0))),"",INDEX(Panaboard!K:K,MATCH(CONCATENATE(AZ507,"-",C507),Panaboard!Z:Z,0)))</f>
        <v/>
      </c>
      <c r="AU507" t="str">
        <f>IF(ISERROR(INDEX(Panaboard!U:U,MATCH(CONCATENATE(AZ507,"-",C507),Panaboard!Z:Z,0))),"",INDEX(Panaboard!U:U,MATCH(CONCATENATE(AZ507,"-",C507),Panaboard!Z:Z,0)))</f>
        <v/>
      </c>
      <c r="AV507" t="str">
        <f>IF(ISERROR(INDEX(Panaboard!W:W,MATCH(CONCATENATE(AZ507,"-",C507),Panaboard!Z:Z,0))),"",INDEX(Panaboard!W:W,MATCH(CONCATENATE(AZ507,"-",C507),Panaboard!Z:Z,0)))</f>
        <v/>
      </c>
      <c r="AW507" t="str">
        <f>IF(ISERROR(INDEX(Panaboard!X:X,MATCH(CONCATENATE(AZ507,"-",C507),Panaboard!Z:Z,0))),"",INDEX(Panaboard!X:X,MATCH(CONCATENATE(AZ507,"-",C507),Panaboard!Z:Z,0)))</f>
        <v/>
      </c>
      <c r="AX507" t="str">
        <f>IF(ISERROR(INDEX(Panaboard!AA:AA,MATCH(CONCATENATE(AZ507,"-",C507),Panaboard!Z:Z,0))),"",INDEX(Panaboard!AA:AA,MATCH(CONCATENATE(AZ507,"-",C507),Panaboard!Z:Z,0)))</f>
        <v/>
      </c>
      <c r="AY507" t="str">
        <f>IF(ISERROR(INDEX(Panaboard!AB:AB,MATCH(CONCATENATE(AZ507,"-",C507),Panaboard!Z:Z,0))),"",INDEX(Panaboard!AB:AB,MATCH(CONCATENATE(AZ507,"-",C507),Panaboard!Z:Z,0)))</f>
        <v/>
      </c>
      <c r="AZ507" t="str">
        <f t="shared" si="60"/>
        <v/>
      </c>
      <c r="BA507" t="str">
        <f>IF(ISERROR(INDEX(Panaboard!E:E,MATCH(CONCATENATE(AZ507,"-",C507),Panaboard!Z:Z,0))),"",INDEX(Panaboard!E:E,MATCH(CONCATENATE(AZ507,"-",C507),Panaboard!Z:Z,0)))</f>
        <v/>
      </c>
      <c r="BB507" t="str">
        <f>IF(ISERROR(INDEX(Panaboard!AC:AC,MATCH(CONCATENATE(AZ507,"-",C507),Panaboard!Z:Z,0))),"",INDEX(Panaboard!AC:AC,MATCH(CONCATENATE(AZ507,"-",C507),Panaboard!Z:Z,0)))</f>
        <v/>
      </c>
      <c r="BC507" t="str">
        <f t="shared" si="61"/>
        <v/>
      </c>
      <c r="BD507" t="str">
        <f t="shared" si="62"/>
        <v/>
      </c>
      <c r="BE507" t="str">
        <f t="shared" si="63"/>
        <v>xx0x0</v>
      </c>
      <c r="BF507" t="str">
        <f>IF(ISERROR(INDEX(CuttingList!F:F,MATCH(CONCATENATE(A507,"-",C507),CuttingList!E:E,0))),"",INDEX(CuttingList!F:F,MATCH(CONCATENATE(A507,"-",C507),CuttingList!E:E,0)))</f>
        <v/>
      </c>
    </row>
    <row r="508" spans="1:58" x14ac:dyDescent="0.25">
      <c r="A508" t="str">
        <f>IF(PResult!BJ508="","",PResult!BJ508)</f>
        <v/>
      </c>
      <c r="B508" t="str">
        <f>IF(PResult!E508="","",PResult!E508)</f>
        <v/>
      </c>
      <c r="C508" t="str">
        <f>IF(PResult!BZ508="","",PResult!BZ508)</f>
        <v/>
      </c>
      <c r="D508" t="str">
        <f>IF(ISERROR(INDEX(Panaboard!B:B,MATCH(CONCATENATE(AZ508,"-",C508),Panaboard!Z:Z,0))),"",TRIM(INDEX(Panaboard!B:B,MATCH(CONCATENATE(AZ508,"-",C508),Panaboard!Z:Z,0))))</f>
        <v/>
      </c>
      <c r="E508" t="str">
        <f t="shared" si="59"/>
        <v>xx0x0</v>
      </c>
      <c r="F508" t="str">
        <f>IF(PResult!U508="","",UPPER(TRIM(PResult!U508)))</f>
        <v/>
      </c>
      <c r="G508">
        <f>IF(OR(PResult!O508="",PResult!O508="(null)"),0,PResult!O508)</f>
        <v>0</v>
      </c>
      <c r="H508" t="str">
        <f>IF(ISERROR(INDEX(Panaboard!G:G,MATCH(CONCATENATE(AZ508,"-",C508),Panaboard!Z:Z,0))),"",INDEX(Panaboard!G:G,MATCH(CONCATENATE(AZ508,"-",C508),Panaboard!Z:Z,0)))</f>
        <v/>
      </c>
      <c r="I508" t="str">
        <f>IF(PResult!J508="","",PResult!J508)</f>
        <v/>
      </c>
      <c r="J508" t="str">
        <f>IF(PResult!K508="","",PResult!K508)</f>
        <v/>
      </c>
      <c r="K508">
        <f>IF(OR(PResult!L508="(null)",PResult!L508=""),0,PResult!L508)</f>
        <v>0</v>
      </c>
      <c r="L508">
        <f>IF(OR(PResult!M508="(null)",PResult!M508=""),0,PResult!M508)</f>
        <v>0</v>
      </c>
      <c r="M508">
        <f t="shared" si="56"/>
        <v>0</v>
      </c>
      <c r="N508" t="str">
        <f>TEXT(IF(ISERROR(INDEX(Panaboard!H:H,MATCH(CONCATENATE(AZ508,"-",C508),Panaboard!Z:Z,0))),"",INDEX(Panaboard!H:H,MATCH(CONCATENATE(AZ508,"-",C508),Panaboard!Z:Z,0))),"HH:MM")</f>
        <v/>
      </c>
      <c r="O508" t="str">
        <f>TEXT(IF(ISERROR(INDEX(Panaboard!I:I,MATCH(CONCATENATE(AZ508,"-",C508),Panaboard!Z:Z,0))),"",INDEX(Panaboard!I:I,MATCH(CONCATENATE(AZ508,"-",C508),Panaboard!Z:Z,0))),"HH:MM")</f>
        <v/>
      </c>
      <c r="P508" t="str">
        <f t="shared" si="57"/>
        <v/>
      </c>
      <c r="Q508" t="str">
        <f>IF(ISERROR(INDEX(Panaboard!S:S,MATCH(CONCATENATE(AZ508,"-",C508),Panaboard!Z:Z,0))),"",INDEX(Panaboard!S:S,MATCH(CONCATENATE(AZ508,"-",C508),Panaboard!Z:Z,0)))</f>
        <v/>
      </c>
      <c r="R508" t="str">
        <f>IF(ISERROR(INDEX(Panaboard!F:F,MATCH(CONCATENATE(AZ508,"-",C508),Panaboard!Z:Z,0))),"",INDEX(Panaboard!F:F,MATCH(CONCATENATE(AZ508,"-",C508),Panaboard!Z:Z,0)))</f>
        <v/>
      </c>
      <c r="S508" t="str">
        <f t="shared" si="58"/>
        <v/>
      </c>
      <c r="T508" t="str">
        <f>IF(ISERROR(INDEX(Panaboard!D:D,MATCH(CONCATENATE(AZ508,"-",C508),Panaboard!Z:Z,0))),"",INDEX(Panaboard!D:D,MATCH(CONCATENATE(AZ508,"-",C508),Panaboard!Z:Z,0)))</f>
        <v/>
      </c>
      <c r="U508" t="str">
        <f>IF(ISERROR(INDEX(Panaboard!J:J,MATCH(CONCATENATE(AZ508,"-",C508),Panaboard!Z:Z,0))),"",INDEX(Panaboard!J:J,MATCH(CONCATENATE(AZ508,"-",C508),Panaboard!Z:Z,0)))</f>
        <v/>
      </c>
      <c r="V508">
        <f>IF(PResult!BL508="",0,PResult!BL508)</f>
        <v>0</v>
      </c>
      <c r="W508">
        <f>IF(PResult!BM508="",0,PResult!BM508)</f>
        <v>0</v>
      </c>
      <c r="X508">
        <f>IF(OR(PResult!AE508="",PResult!AE508="(null)"),IF(OR(PResult!AD508="",PResult!AD508="(null)"),0,PResult!AD508),PResult!AE508)</f>
        <v>0</v>
      </c>
      <c r="Y508" t="str">
        <f>IF(OR(PResult!V508="",PResult!V508="(null)"),"",PResult!V508)</f>
        <v/>
      </c>
      <c r="Z508" t="str">
        <f>CONCATENATE(PResult!BO508,PResult!BP508)</f>
        <v/>
      </c>
      <c r="AA508" t="str">
        <f>IF(PResult!Y508="","",PResult!Y508)</f>
        <v/>
      </c>
      <c r="AB508" t="str">
        <f>IF(PResult!BQ508="","",PResult!BQ508)</f>
        <v/>
      </c>
      <c r="AC508" t="str">
        <f>IF(PResult!BR508="","",PResult!BR508)</f>
        <v/>
      </c>
      <c r="AD508" t="str">
        <f>IF(PResult!BS508="","",PResult!BS508)</f>
        <v/>
      </c>
      <c r="AE508" t="str">
        <f>IF(PResult!BN508="","",PResult!BN508)</f>
        <v/>
      </c>
      <c r="AF508" t="str">
        <f>IF(PResult!BT508="","",PResult!BT508)</f>
        <v/>
      </c>
      <c r="AG508" t="str">
        <f>IF(PResult!BU508="","",PResult!BU508)</f>
        <v/>
      </c>
      <c r="AH508" t="str">
        <f>IF(PResult!BV508="","",PResult!BV508)</f>
        <v/>
      </c>
      <c r="AI508" t="str">
        <f>TEXT(IF(ISERROR(INDEX(Panaboard!L:L,MATCH(CONCATENATE(AZ508,"-",C508),Panaboard!Z:Z,0))),"",INDEX(Panaboard!L:L,MATCH(CONCATENATE(AZ508,"-",C508),Panaboard!Z:Z,0))),"HH:MM")</f>
        <v/>
      </c>
      <c r="AJ508" t="str">
        <f>TEXT(IF(ISERROR(INDEX(Panaboard!M:M,MATCH(CONCATENATE(AZ508,"-",C508),Panaboard!Z:Z,0))),"",INDEX(Panaboard!M:M,MATCH(CONCATENATE(AZ508,"-",C508),Panaboard!Z:Z,0))),"HH:MM")</f>
        <v/>
      </c>
      <c r="AK508" t="str">
        <f>IF(PResult!BY508="","",PResult!BY508)</f>
        <v/>
      </c>
      <c r="AL508">
        <f>IF(PResult!P508="",0,PResult!P508)</f>
        <v>0</v>
      </c>
      <c r="AM508" t="str">
        <f>IF(ISERROR(INDEX(Panaboard!N:N,MATCH(CONCATENATE(AZ508,"-",C508),Panaboard!Z:Z,0))),"",INDEX(Panaboard!N:N,MATCH(CONCATENATE(AZ508,"-",C508),Panaboard!Z:Z,0)))</f>
        <v/>
      </c>
      <c r="AN508" t="str">
        <f>IF(ISERROR(INDEX(Panaboard!O:O,MATCH(CONCATENATE(AZ508,"-",C508),Panaboard!Z:Z,0))),"",INDEX(Panaboard!O:O,MATCH(CONCATENATE(AZ508,"-",C508),Panaboard!Z:Z,0)))</f>
        <v/>
      </c>
      <c r="AO508" t="str">
        <f>IF(ISERROR(INDEX(Panaboard!P:P,MATCH(CONCATENATE(AZ508,"-",C508),Panaboard!Z:Z,0))),"",INDEX(Panaboard!P:P,MATCH(CONCATENATE(AZ508,"-",C508),Panaboard!Z:Z,0)))</f>
        <v/>
      </c>
      <c r="AP508" t="str">
        <f>IF(ISERROR(INDEX(Panaboard!Q:Q,MATCH(CONCATENATE(AZ508,"-",C508),Panaboard!Z:Z,0))),"",INDEX(Panaboard!Q:Q,MATCH(CONCATENATE(AZ508,"-",C508),Panaboard!Z:Z,0)))</f>
        <v/>
      </c>
      <c r="AR508" t="str">
        <f>IF(PResult!BW508="","",PResult!BW508)</f>
        <v/>
      </c>
      <c r="AS508" t="str">
        <f>IF(PResult!BX508="","",PResult!BX508)</f>
        <v/>
      </c>
      <c r="AT508" t="str">
        <f>IF(ISERROR(INDEX(Panaboard!K:K,MATCH(CONCATENATE(AZ508,"-",C508),Panaboard!Z:Z,0))),"",INDEX(Panaboard!K:K,MATCH(CONCATENATE(AZ508,"-",C508),Panaboard!Z:Z,0)))</f>
        <v/>
      </c>
      <c r="AU508" t="str">
        <f>IF(ISERROR(INDEX(Panaboard!U:U,MATCH(CONCATENATE(AZ508,"-",C508),Panaboard!Z:Z,0))),"",INDEX(Panaboard!U:U,MATCH(CONCATENATE(AZ508,"-",C508),Panaboard!Z:Z,0)))</f>
        <v/>
      </c>
      <c r="AV508" t="str">
        <f>IF(ISERROR(INDEX(Panaboard!W:W,MATCH(CONCATENATE(AZ508,"-",C508),Panaboard!Z:Z,0))),"",INDEX(Panaboard!W:W,MATCH(CONCATENATE(AZ508,"-",C508),Panaboard!Z:Z,0)))</f>
        <v/>
      </c>
      <c r="AW508" t="str">
        <f>IF(ISERROR(INDEX(Panaboard!X:X,MATCH(CONCATENATE(AZ508,"-",C508),Panaboard!Z:Z,0))),"",INDEX(Panaboard!X:X,MATCH(CONCATENATE(AZ508,"-",C508),Panaboard!Z:Z,0)))</f>
        <v/>
      </c>
      <c r="AX508" t="str">
        <f>IF(ISERROR(INDEX(Panaboard!AA:AA,MATCH(CONCATENATE(AZ508,"-",C508),Panaboard!Z:Z,0))),"",INDEX(Panaboard!AA:AA,MATCH(CONCATENATE(AZ508,"-",C508),Panaboard!Z:Z,0)))</f>
        <v/>
      </c>
      <c r="AY508" t="str">
        <f>IF(ISERROR(INDEX(Panaboard!AB:AB,MATCH(CONCATENATE(AZ508,"-",C508),Panaboard!Z:Z,0))),"",INDEX(Panaboard!AB:AB,MATCH(CONCATENATE(AZ508,"-",C508),Panaboard!Z:Z,0)))</f>
        <v/>
      </c>
      <c r="AZ508" t="str">
        <f t="shared" si="60"/>
        <v/>
      </c>
      <c r="BA508" t="str">
        <f>IF(ISERROR(INDEX(Panaboard!E:E,MATCH(CONCATENATE(AZ508,"-",C508),Panaboard!Z:Z,0))),"",INDEX(Panaboard!E:E,MATCH(CONCATENATE(AZ508,"-",C508),Panaboard!Z:Z,0)))</f>
        <v/>
      </c>
      <c r="BB508" t="str">
        <f>IF(ISERROR(INDEX(Panaboard!AC:AC,MATCH(CONCATENATE(AZ508,"-",C508),Panaboard!Z:Z,0))),"",INDEX(Panaboard!AC:AC,MATCH(CONCATENATE(AZ508,"-",C508),Panaboard!Z:Z,0)))</f>
        <v/>
      </c>
      <c r="BC508" t="str">
        <f t="shared" si="61"/>
        <v/>
      </c>
      <c r="BD508" t="str">
        <f t="shared" si="62"/>
        <v/>
      </c>
      <c r="BE508" t="str">
        <f t="shared" si="63"/>
        <v>xx0x0</v>
      </c>
      <c r="BF508" t="str">
        <f>IF(ISERROR(INDEX(CuttingList!F:F,MATCH(CONCATENATE(A508,"-",C508),CuttingList!E:E,0))),"",INDEX(CuttingList!F:F,MATCH(CONCATENATE(A508,"-",C508),CuttingList!E:E,0)))</f>
        <v/>
      </c>
    </row>
    <row r="509" spans="1:58" x14ac:dyDescent="0.25">
      <c r="A509" t="str">
        <f>IF(PResult!BJ509="","",PResult!BJ509)</f>
        <v/>
      </c>
      <c r="B509" t="str">
        <f>IF(PResult!E509="","",PResult!E509)</f>
        <v/>
      </c>
      <c r="C509" t="str">
        <f>IF(PResult!BZ509="","",PResult!BZ509)</f>
        <v/>
      </c>
      <c r="D509" t="str">
        <f>IF(ISERROR(INDEX(Panaboard!B:B,MATCH(CONCATENATE(AZ509,"-",C509),Panaboard!Z:Z,0))),"",TRIM(INDEX(Panaboard!B:B,MATCH(CONCATENATE(AZ509,"-",C509),Panaboard!Z:Z,0))))</f>
        <v/>
      </c>
      <c r="E509" t="str">
        <f t="shared" si="59"/>
        <v>xx0x0</v>
      </c>
      <c r="F509" t="str">
        <f>IF(PResult!U509="","",UPPER(TRIM(PResult!U509)))</f>
        <v/>
      </c>
      <c r="G509">
        <f>IF(OR(PResult!O509="",PResult!O509="(null)"),0,PResult!O509)</f>
        <v>0</v>
      </c>
      <c r="H509" t="str">
        <f>IF(ISERROR(INDEX(Panaboard!G:G,MATCH(CONCATENATE(AZ509,"-",C509),Panaboard!Z:Z,0))),"",INDEX(Panaboard!G:G,MATCH(CONCATENATE(AZ509,"-",C509),Panaboard!Z:Z,0)))</f>
        <v/>
      </c>
      <c r="I509" t="str">
        <f>IF(PResult!J509="","",PResult!J509)</f>
        <v/>
      </c>
      <c r="J509" t="str">
        <f>IF(PResult!K509="","",PResult!K509)</f>
        <v/>
      </c>
      <c r="K509">
        <f>IF(OR(PResult!L509="(null)",PResult!L509=""),0,PResult!L509)</f>
        <v>0</v>
      </c>
      <c r="L509">
        <f>IF(OR(PResult!M509="(null)",PResult!M509=""),0,PResult!M509)</f>
        <v>0</v>
      </c>
      <c r="M509">
        <f t="shared" si="56"/>
        <v>0</v>
      </c>
      <c r="N509" t="str">
        <f>TEXT(IF(ISERROR(INDEX(Panaboard!H:H,MATCH(CONCATENATE(AZ509,"-",C509),Panaboard!Z:Z,0))),"",INDEX(Panaboard!H:H,MATCH(CONCATENATE(AZ509,"-",C509),Panaboard!Z:Z,0))),"HH:MM")</f>
        <v/>
      </c>
      <c r="O509" t="str">
        <f>TEXT(IF(ISERROR(INDEX(Panaboard!I:I,MATCH(CONCATENATE(AZ509,"-",C509),Panaboard!Z:Z,0))),"",INDEX(Panaboard!I:I,MATCH(CONCATENATE(AZ509,"-",C509),Panaboard!Z:Z,0))),"HH:MM")</f>
        <v/>
      </c>
      <c r="P509" t="str">
        <f t="shared" si="57"/>
        <v/>
      </c>
      <c r="Q509" t="str">
        <f>IF(ISERROR(INDEX(Panaboard!S:S,MATCH(CONCATENATE(AZ509,"-",C509),Panaboard!Z:Z,0))),"",INDEX(Panaboard!S:S,MATCH(CONCATENATE(AZ509,"-",C509),Panaboard!Z:Z,0)))</f>
        <v/>
      </c>
      <c r="R509" t="str">
        <f>IF(ISERROR(INDEX(Panaboard!F:F,MATCH(CONCATENATE(AZ509,"-",C509),Panaboard!Z:Z,0))),"",INDEX(Panaboard!F:F,MATCH(CONCATENATE(AZ509,"-",C509),Panaboard!Z:Z,0)))</f>
        <v/>
      </c>
      <c r="S509" t="str">
        <f t="shared" si="58"/>
        <v/>
      </c>
      <c r="T509" t="str">
        <f>IF(ISERROR(INDEX(Panaboard!D:D,MATCH(CONCATENATE(AZ509,"-",C509),Panaboard!Z:Z,0))),"",INDEX(Panaboard!D:D,MATCH(CONCATENATE(AZ509,"-",C509),Panaboard!Z:Z,0)))</f>
        <v/>
      </c>
      <c r="U509" t="str">
        <f>IF(ISERROR(INDEX(Panaboard!J:J,MATCH(CONCATENATE(AZ509,"-",C509),Panaboard!Z:Z,0))),"",INDEX(Panaboard!J:J,MATCH(CONCATENATE(AZ509,"-",C509),Panaboard!Z:Z,0)))</f>
        <v/>
      </c>
      <c r="V509">
        <f>IF(PResult!BL509="",0,PResult!BL509)</f>
        <v>0</v>
      </c>
      <c r="W509">
        <f>IF(PResult!BM509="",0,PResult!BM509)</f>
        <v>0</v>
      </c>
      <c r="X509">
        <f>IF(OR(PResult!AE509="",PResult!AE509="(null)"),IF(OR(PResult!AD509="",PResult!AD509="(null)"),0,PResult!AD509),PResult!AE509)</f>
        <v>0</v>
      </c>
      <c r="Y509" t="str">
        <f>IF(OR(PResult!V509="",PResult!V509="(null)"),"",PResult!V509)</f>
        <v/>
      </c>
      <c r="Z509" t="str">
        <f>CONCATENATE(PResult!BO509,PResult!BP509)</f>
        <v/>
      </c>
      <c r="AA509" t="str">
        <f>IF(PResult!Y509="","",PResult!Y509)</f>
        <v/>
      </c>
      <c r="AB509" t="str">
        <f>IF(PResult!BQ509="","",PResult!BQ509)</f>
        <v/>
      </c>
      <c r="AC509" t="str">
        <f>IF(PResult!BR509="","",PResult!BR509)</f>
        <v/>
      </c>
      <c r="AD509" t="str">
        <f>IF(PResult!BS509="","",PResult!BS509)</f>
        <v/>
      </c>
      <c r="AE509" t="str">
        <f>IF(PResult!BN509="","",PResult!BN509)</f>
        <v/>
      </c>
      <c r="AF509" t="str">
        <f>IF(PResult!BT509="","",PResult!BT509)</f>
        <v/>
      </c>
      <c r="AG509" t="str">
        <f>IF(PResult!BU509="","",PResult!BU509)</f>
        <v/>
      </c>
      <c r="AH509" t="str">
        <f>IF(PResult!BV509="","",PResult!BV509)</f>
        <v/>
      </c>
      <c r="AI509" t="str">
        <f>TEXT(IF(ISERROR(INDEX(Panaboard!L:L,MATCH(CONCATENATE(AZ509,"-",C509),Panaboard!Z:Z,0))),"",INDEX(Panaboard!L:L,MATCH(CONCATENATE(AZ509,"-",C509),Panaboard!Z:Z,0))),"HH:MM")</f>
        <v/>
      </c>
      <c r="AJ509" t="str">
        <f>TEXT(IF(ISERROR(INDEX(Panaboard!M:M,MATCH(CONCATENATE(AZ509,"-",C509),Panaboard!Z:Z,0))),"",INDEX(Panaboard!M:M,MATCH(CONCATENATE(AZ509,"-",C509),Panaboard!Z:Z,0))),"HH:MM")</f>
        <v/>
      </c>
      <c r="AK509" t="str">
        <f>IF(PResult!BY509="","",PResult!BY509)</f>
        <v/>
      </c>
      <c r="AL509">
        <f>IF(PResult!P509="",0,PResult!P509)</f>
        <v>0</v>
      </c>
      <c r="AM509" t="str">
        <f>IF(ISERROR(INDEX(Panaboard!N:N,MATCH(CONCATENATE(AZ509,"-",C509),Panaboard!Z:Z,0))),"",INDEX(Panaboard!N:N,MATCH(CONCATENATE(AZ509,"-",C509),Panaboard!Z:Z,0)))</f>
        <v/>
      </c>
      <c r="AN509" t="str">
        <f>IF(ISERROR(INDEX(Panaboard!O:O,MATCH(CONCATENATE(AZ509,"-",C509),Panaboard!Z:Z,0))),"",INDEX(Panaboard!O:O,MATCH(CONCATENATE(AZ509,"-",C509),Panaboard!Z:Z,0)))</f>
        <v/>
      </c>
      <c r="AO509" t="str">
        <f>IF(ISERROR(INDEX(Panaboard!P:P,MATCH(CONCATENATE(AZ509,"-",C509),Panaboard!Z:Z,0))),"",INDEX(Panaboard!P:P,MATCH(CONCATENATE(AZ509,"-",C509),Panaboard!Z:Z,0)))</f>
        <v/>
      </c>
      <c r="AP509" t="str">
        <f>IF(ISERROR(INDEX(Panaboard!Q:Q,MATCH(CONCATENATE(AZ509,"-",C509),Panaboard!Z:Z,0))),"",INDEX(Panaboard!Q:Q,MATCH(CONCATENATE(AZ509,"-",C509),Panaboard!Z:Z,0)))</f>
        <v/>
      </c>
      <c r="AR509" t="str">
        <f>IF(PResult!BW509="","",PResult!BW509)</f>
        <v/>
      </c>
      <c r="AS509" t="str">
        <f>IF(PResult!BX509="","",PResult!BX509)</f>
        <v/>
      </c>
      <c r="AT509" t="str">
        <f>IF(ISERROR(INDEX(Panaboard!K:K,MATCH(CONCATENATE(AZ509,"-",C509),Panaboard!Z:Z,0))),"",INDEX(Panaboard!K:K,MATCH(CONCATENATE(AZ509,"-",C509),Panaboard!Z:Z,0)))</f>
        <v/>
      </c>
      <c r="AU509" t="str">
        <f>IF(ISERROR(INDEX(Panaboard!U:U,MATCH(CONCATENATE(AZ509,"-",C509),Panaboard!Z:Z,0))),"",INDEX(Panaboard!U:U,MATCH(CONCATENATE(AZ509,"-",C509),Panaboard!Z:Z,0)))</f>
        <v/>
      </c>
      <c r="AV509" t="str">
        <f>IF(ISERROR(INDEX(Panaboard!W:W,MATCH(CONCATENATE(AZ509,"-",C509),Panaboard!Z:Z,0))),"",INDEX(Panaboard!W:W,MATCH(CONCATENATE(AZ509,"-",C509),Panaboard!Z:Z,0)))</f>
        <v/>
      </c>
      <c r="AW509" t="str">
        <f>IF(ISERROR(INDEX(Panaboard!X:X,MATCH(CONCATENATE(AZ509,"-",C509),Panaboard!Z:Z,0))),"",INDEX(Panaboard!X:X,MATCH(CONCATENATE(AZ509,"-",C509),Panaboard!Z:Z,0)))</f>
        <v/>
      </c>
      <c r="AX509" t="str">
        <f>IF(ISERROR(INDEX(Panaboard!AA:AA,MATCH(CONCATENATE(AZ509,"-",C509),Panaboard!Z:Z,0))),"",INDEX(Panaboard!AA:AA,MATCH(CONCATENATE(AZ509,"-",C509),Panaboard!Z:Z,0)))</f>
        <v/>
      </c>
      <c r="AY509" t="str">
        <f>IF(ISERROR(INDEX(Panaboard!AB:AB,MATCH(CONCATENATE(AZ509,"-",C509),Panaboard!Z:Z,0))),"",INDEX(Panaboard!AB:AB,MATCH(CONCATENATE(AZ509,"-",C509),Panaboard!Z:Z,0)))</f>
        <v/>
      </c>
      <c r="AZ509" t="str">
        <f t="shared" si="60"/>
        <v/>
      </c>
      <c r="BA509" t="str">
        <f>IF(ISERROR(INDEX(Panaboard!E:E,MATCH(CONCATENATE(AZ509,"-",C509),Panaboard!Z:Z,0))),"",INDEX(Panaboard!E:E,MATCH(CONCATENATE(AZ509,"-",C509),Panaboard!Z:Z,0)))</f>
        <v/>
      </c>
      <c r="BB509" t="str">
        <f>IF(ISERROR(INDEX(Panaboard!AC:AC,MATCH(CONCATENATE(AZ509,"-",C509),Panaboard!Z:Z,0))),"",INDEX(Panaboard!AC:AC,MATCH(CONCATENATE(AZ509,"-",C509),Panaboard!Z:Z,0)))</f>
        <v/>
      </c>
      <c r="BC509" t="str">
        <f t="shared" si="61"/>
        <v/>
      </c>
      <c r="BD509" t="str">
        <f t="shared" si="62"/>
        <v/>
      </c>
      <c r="BE509" t="str">
        <f t="shared" si="63"/>
        <v>xx0x0</v>
      </c>
      <c r="BF509" t="str">
        <f>IF(ISERROR(INDEX(CuttingList!F:F,MATCH(CONCATENATE(A509,"-",C509),CuttingList!E:E,0))),"",INDEX(CuttingList!F:F,MATCH(CONCATENATE(A509,"-",C509),CuttingList!E:E,0)))</f>
        <v/>
      </c>
    </row>
    <row r="510" spans="1:58" x14ac:dyDescent="0.25">
      <c r="A510" t="str">
        <f>IF(PResult!BJ510="","",PResult!BJ510)</f>
        <v/>
      </c>
      <c r="B510" t="str">
        <f>IF(PResult!E510="","",PResult!E510)</f>
        <v/>
      </c>
      <c r="C510" t="str">
        <f>IF(PResult!BZ510="","",PResult!BZ510)</f>
        <v/>
      </c>
      <c r="D510" t="str">
        <f>IF(ISERROR(INDEX(Panaboard!B:B,MATCH(CONCATENATE(AZ510,"-",C510),Panaboard!Z:Z,0))),"",TRIM(INDEX(Panaboard!B:B,MATCH(CONCATENATE(AZ510,"-",C510),Panaboard!Z:Z,0))))</f>
        <v/>
      </c>
      <c r="E510" t="str">
        <f t="shared" si="59"/>
        <v>xx0x0</v>
      </c>
      <c r="F510" t="str">
        <f>IF(PResult!U510="","",UPPER(TRIM(PResult!U510)))</f>
        <v/>
      </c>
      <c r="G510">
        <f>IF(OR(PResult!O510="",PResult!O510="(null)"),0,PResult!O510)</f>
        <v>0</v>
      </c>
      <c r="H510" t="str">
        <f>IF(ISERROR(INDEX(Panaboard!G:G,MATCH(CONCATENATE(AZ510,"-",C510),Panaboard!Z:Z,0))),"",INDEX(Panaboard!G:G,MATCH(CONCATENATE(AZ510,"-",C510),Panaboard!Z:Z,0)))</f>
        <v/>
      </c>
      <c r="I510" t="str">
        <f>IF(PResult!J510="","",PResult!J510)</f>
        <v/>
      </c>
      <c r="J510" t="str">
        <f>IF(PResult!K510="","",PResult!K510)</f>
        <v/>
      </c>
      <c r="K510">
        <f>IF(OR(PResult!L510="(null)",PResult!L510=""),0,PResult!L510)</f>
        <v>0</v>
      </c>
      <c r="L510">
        <f>IF(OR(PResult!M510="(null)",PResult!M510=""),0,PResult!M510)</f>
        <v>0</v>
      </c>
      <c r="M510">
        <f t="shared" si="56"/>
        <v>0</v>
      </c>
      <c r="N510" t="str">
        <f>TEXT(IF(ISERROR(INDEX(Panaboard!H:H,MATCH(CONCATENATE(AZ510,"-",C510),Panaboard!Z:Z,0))),"",INDEX(Panaboard!H:H,MATCH(CONCATENATE(AZ510,"-",C510),Panaboard!Z:Z,0))),"HH:MM")</f>
        <v/>
      </c>
      <c r="O510" t="str">
        <f>TEXT(IF(ISERROR(INDEX(Panaboard!I:I,MATCH(CONCATENATE(AZ510,"-",C510),Panaboard!Z:Z,0))),"",INDEX(Panaboard!I:I,MATCH(CONCATENATE(AZ510,"-",C510),Panaboard!Z:Z,0))),"HH:MM")</f>
        <v/>
      </c>
      <c r="P510" t="str">
        <f t="shared" si="57"/>
        <v/>
      </c>
      <c r="Q510" t="str">
        <f>IF(ISERROR(INDEX(Panaboard!S:S,MATCH(CONCATENATE(AZ510,"-",C510),Panaboard!Z:Z,0))),"",INDEX(Panaboard!S:S,MATCH(CONCATENATE(AZ510,"-",C510),Panaboard!Z:Z,0)))</f>
        <v/>
      </c>
      <c r="R510" t="str">
        <f>IF(ISERROR(INDEX(Panaboard!F:F,MATCH(CONCATENATE(AZ510,"-",C510),Panaboard!Z:Z,0))),"",INDEX(Panaboard!F:F,MATCH(CONCATENATE(AZ510,"-",C510),Panaboard!Z:Z,0)))</f>
        <v/>
      </c>
      <c r="S510" t="str">
        <f t="shared" si="58"/>
        <v/>
      </c>
      <c r="T510" t="str">
        <f>IF(ISERROR(INDEX(Panaboard!D:D,MATCH(CONCATENATE(AZ510,"-",C510),Panaboard!Z:Z,0))),"",INDEX(Panaboard!D:D,MATCH(CONCATENATE(AZ510,"-",C510),Panaboard!Z:Z,0)))</f>
        <v/>
      </c>
      <c r="U510" t="str">
        <f>IF(ISERROR(INDEX(Panaboard!J:J,MATCH(CONCATENATE(AZ510,"-",C510),Panaboard!Z:Z,0))),"",INDEX(Panaboard!J:J,MATCH(CONCATENATE(AZ510,"-",C510),Panaboard!Z:Z,0)))</f>
        <v/>
      </c>
      <c r="V510">
        <f>IF(PResult!BL510="",0,PResult!BL510)</f>
        <v>0</v>
      </c>
      <c r="W510">
        <f>IF(PResult!BM510="",0,PResult!BM510)</f>
        <v>0</v>
      </c>
      <c r="X510">
        <f>IF(OR(PResult!AE510="",PResult!AE510="(null)"),IF(OR(PResult!AD510="",PResult!AD510="(null)"),0,PResult!AD510),PResult!AE510)</f>
        <v>0</v>
      </c>
      <c r="Y510" t="str">
        <f>IF(OR(PResult!V510="",PResult!V510="(null)"),"",PResult!V510)</f>
        <v/>
      </c>
      <c r="Z510" t="str">
        <f>CONCATENATE(PResult!BO510,PResult!BP510)</f>
        <v/>
      </c>
      <c r="AA510" t="str">
        <f>IF(PResult!Y510="","",PResult!Y510)</f>
        <v/>
      </c>
      <c r="AB510" t="str">
        <f>IF(PResult!BQ510="","",PResult!BQ510)</f>
        <v/>
      </c>
      <c r="AC510" t="str">
        <f>IF(PResult!BR510="","",PResult!BR510)</f>
        <v/>
      </c>
      <c r="AD510" t="str">
        <f>IF(PResult!BS510="","",PResult!BS510)</f>
        <v/>
      </c>
      <c r="AE510" t="str">
        <f>IF(PResult!BN510="","",PResult!BN510)</f>
        <v/>
      </c>
      <c r="AF510" t="str">
        <f>IF(PResult!BT510="","",PResult!BT510)</f>
        <v/>
      </c>
      <c r="AG510" t="str">
        <f>IF(PResult!BU510="","",PResult!BU510)</f>
        <v/>
      </c>
      <c r="AH510" t="str">
        <f>IF(PResult!BV510="","",PResult!BV510)</f>
        <v/>
      </c>
      <c r="AI510" t="str">
        <f>TEXT(IF(ISERROR(INDEX(Panaboard!L:L,MATCH(CONCATENATE(AZ510,"-",C510),Panaboard!Z:Z,0))),"",INDEX(Panaboard!L:L,MATCH(CONCATENATE(AZ510,"-",C510),Panaboard!Z:Z,0))),"HH:MM")</f>
        <v/>
      </c>
      <c r="AJ510" t="str">
        <f>TEXT(IF(ISERROR(INDEX(Panaboard!M:M,MATCH(CONCATENATE(AZ510,"-",C510),Panaboard!Z:Z,0))),"",INDEX(Panaboard!M:M,MATCH(CONCATENATE(AZ510,"-",C510),Panaboard!Z:Z,0))),"HH:MM")</f>
        <v/>
      </c>
      <c r="AK510" t="str">
        <f>IF(PResult!BY510="","",PResult!BY510)</f>
        <v/>
      </c>
      <c r="AL510">
        <f>IF(PResult!P510="",0,PResult!P510)</f>
        <v>0</v>
      </c>
      <c r="AM510" t="str">
        <f>IF(ISERROR(INDEX(Panaboard!N:N,MATCH(CONCATENATE(AZ510,"-",C510),Panaboard!Z:Z,0))),"",INDEX(Panaboard!N:N,MATCH(CONCATENATE(AZ510,"-",C510),Panaboard!Z:Z,0)))</f>
        <v/>
      </c>
      <c r="AN510" t="str">
        <f>IF(ISERROR(INDEX(Panaboard!O:O,MATCH(CONCATENATE(AZ510,"-",C510),Panaboard!Z:Z,0))),"",INDEX(Panaboard!O:O,MATCH(CONCATENATE(AZ510,"-",C510),Panaboard!Z:Z,0)))</f>
        <v/>
      </c>
      <c r="AO510" t="str">
        <f>IF(ISERROR(INDEX(Panaboard!P:P,MATCH(CONCATENATE(AZ510,"-",C510),Panaboard!Z:Z,0))),"",INDEX(Panaboard!P:P,MATCH(CONCATENATE(AZ510,"-",C510),Panaboard!Z:Z,0)))</f>
        <v/>
      </c>
      <c r="AP510" t="str">
        <f>IF(ISERROR(INDEX(Panaboard!Q:Q,MATCH(CONCATENATE(AZ510,"-",C510),Panaboard!Z:Z,0))),"",INDEX(Panaboard!Q:Q,MATCH(CONCATENATE(AZ510,"-",C510),Panaboard!Z:Z,0)))</f>
        <v/>
      </c>
      <c r="AR510" t="str">
        <f>IF(PResult!BW510="","",PResult!BW510)</f>
        <v/>
      </c>
      <c r="AS510" t="str">
        <f>IF(PResult!BX510="","",PResult!BX510)</f>
        <v/>
      </c>
      <c r="AT510" t="str">
        <f>IF(ISERROR(INDEX(Panaboard!K:K,MATCH(CONCATENATE(AZ510,"-",C510),Panaboard!Z:Z,0))),"",INDEX(Panaboard!K:K,MATCH(CONCATENATE(AZ510,"-",C510),Panaboard!Z:Z,0)))</f>
        <v/>
      </c>
      <c r="AU510" t="str">
        <f>IF(ISERROR(INDEX(Panaboard!U:U,MATCH(CONCATENATE(AZ510,"-",C510),Panaboard!Z:Z,0))),"",INDEX(Panaboard!U:U,MATCH(CONCATENATE(AZ510,"-",C510),Panaboard!Z:Z,0)))</f>
        <v/>
      </c>
      <c r="AV510" t="str">
        <f>IF(ISERROR(INDEX(Panaboard!W:W,MATCH(CONCATENATE(AZ510,"-",C510),Panaboard!Z:Z,0))),"",INDEX(Panaboard!W:W,MATCH(CONCATENATE(AZ510,"-",C510),Panaboard!Z:Z,0)))</f>
        <v/>
      </c>
      <c r="AW510" t="str">
        <f>IF(ISERROR(INDEX(Panaboard!X:X,MATCH(CONCATENATE(AZ510,"-",C510),Panaboard!Z:Z,0))),"",INDEX(Panaboard!X:X,MATCH(CONCATENATE(AZ510,"-",C510),Panaboard!Z:Z,0)))</f>
        <v/>
      </c>
      <c r="AX510" t="str">
        <f>IF(ISERROR(INDEX(Panaboard!AA:AA,MATCH(CONCATENATE(AZ510,"-",C510),Panaboard!Z:Z,0))),"",INDEX(Panaboard!AA:AA,MATCH(CONCATENATE(AZ510,"-",C510),Panaboard!Z:Z,0)))</f>
        <v/>
      </c>
      <c r="AY510" t="str">
        <f>IF(ISERROR(INDEX(Panaboard!AB:AB,MATCH(CONCATENATE(AZ510,"-",C510),Panaboard!Z:Z,0))),"",INDEX(Panaboard!AB:AB,MATCH(CONCATENATE(AZ510,"-",C510),Panaboard!Z:Z,0)))</f>
        <v/>
      </c>
      <c r="AZ510" t="str">
        <f t="shared" si="60"/>
        <v/>
      </c>
      <c r="BA510" t="str">
        <f>IF(ISERROR(INDEX(Panaboard!E:E,MATCH(CONCATENATE(AZ510,"-",C510),Panaboard!Z:Z,0))),"",INDEX(Panaboard!E:E,MATCH(CONCATENATE(AZ510,"-",C510),Panaboard!Z:Z,0)))</f>
        <v/>
      </c>
      <c r="BB510" t="str">
        <f>IF(ISERROR(INDEX(Panaboard!AC:AC,MATCH(CONCATENATE(AZ510,"-",C510),Panaboard!Z:Z,0))),"",INDEX(Panaboard!AC:AC,MATCH(CONCATENATE(AZ510,"-",C510),Panaboard!Z:Z,0)))</f>
        <v/>
      </c>
      <c r="BC510" t="str">
        <f t="shared" si="61"/>
        <v/>
      </c>
      <c r="BD510" t="str">
        <f t="shared" si="62"/>
        <v/>
      </c>
      <c r="BE510" t="str">
        <f t="shared" si="63"/>
        <v>xx0x0</v>
      </c>
      <c r="BF510" t="str">
        <f>IF(ISERROR(INDEX(CuttingList!F:F,MATCH(CONCATENATE(A510,"-",C510),CuttingList!E:E,0))),"",INDEX(CuttingList!F:F,MATCH(CONCATENATE(A510,"-",C510),CuttingList!E:E,0)))</f>
        <v/>
      </c>
    </row>
    <row r="511" spans="1:58" x14ac:dyDescent="0.25">
      <c r="A511" t="str">
        <f>IF(PResult!BJ511="","",PResult!BJ511)</f>
        <v/>
      </c>
      <c r="B511" t="str">
        <f>IF(PResult!E511="","",PResult!E511)</f>
        <v/>
      </c>
      <c r="C511" t="str">
        <f>IF(PResult!BZ511="","",PResult!BZ511)</f>
        <v/>
      </c>
      <c r="D511" t="str">
        <f>IF(ISERROR(INDEX(Panaboard!B:B,MATCH(CONCATENATE(AZ511,"-",C511),Panaboard!Z:Z,0))),"",TRIM(INDEX(Panaboard!B:B,MATCH(CONCATENATE(AZ511,"-",C511),Panaboard!Z:Z,0))))</f>
        <v/>
      </c>
      <c r="E511" t="str">
        <f t="shared" si="59"/>
        <v>xx0x0</v>
      </c>
      <c r="F511" t="str">
        <f>IF(PResult!U511="","",UPPER(TRIM(PResult!U511)))</f>
        <v/>
      </c>
      <c r="G511">
        <f>IF(OR(PResult!O511="",PResult!O511="(null)"),0,PResult!O511)</f>
        <v>0</v>
      </c>
      <c r="H511" t="str">
        <f>IF(ISERROR(INDEX(Panaboard!G:G,MATCH(CONCATENATE(AZ511,"-",C511),Panaboard!Z:Z,0))),"",INDEX(Panaboard!G:G,MATCH(CONCATENATE(AZ511,"-",C511),Panaboard!Z:Z,0)))</f>
        <v/>
      </c>
      <c r="I511" t="str">
        <f>IF(PResult!J511="","",PResult!J511)</f>
        <v/>
      </c>
      <c r="J511" t="str">
        <f>IF(PResult!K511="","",PResult!K511)</f>
        <v/>
      </c>
      <c r="K511">
        <f>IF(OR(PResult!L511="(null)",PResult!L511=""),0,PResult!L511)</f>
        <v>0</v>
      </c>
      <c r="L511">
        <f>IF(OR(PResult!M511="(null)",PResult!M511=""),0,PResult!M511)</f>
        <v>0</v>
      </c>
      <c r="M511">
        <f t="shared" si="56"/>
        <v>0</v>
      </c>
      <c r="N511" t="str">
        <f>TEXT(IF(ISERROR(INDEX(Panaboard!H:H,MATCH(CONCATENATE(AZ511,"-",C511),Panaboard!Z:Z,0))),"",INDEX(Panaboard!H:H,MATCH(CONCATENATE(AZ511,"-",C511),Panaboard!Z:Z,0))),"HH:MM")</f>
        <v/>
      </c>
      <c r="O511" t="str">
        <f>TEXT(IF(ISERROR(INDEX(Panaboard!I:I,MATCH(CONCATENATE(AZ511,"-",C511),Panaboard!Z:Z,0))),"",INDEX(Panaboard!I:I,MATCH(CONCATENATE(AZ511,"-",C511),Panaboard!Z:Z,0))),"HH:MM")</f>
        <v/>
      </c>
      <c r="P511" t="str">
        <f t="shared" si="57"/>
        <v/>
      </c>
      <c r="Q511" t="str">
        <f>IF(ISERROR(INDEX(Panaboard!S:S,MATCH(CONCATENATE(AZ511,"-",C511),Panaboard!Z:Z,0))),"",INDEX(Panaboard!S:S,MATCH(CONCATENATE(AZ511,"-",C511),Panaboard!Z:Z,0)))</f>
        <v/>
      </c>
      <c r="R511" t="str">
        <f>IF(ISERROR(INDEX(Panaboard!F:F,MATCH(CONCATENATE(AZ511,"-",C511),Panaboard!Z:Z,0))),"",INDEX(Panaboard!F:F,MATCH(CONCATENATE(AZ511,"-",C511),Panaboard!Z:Z,0)))</f>
        <v/>
      </c>
      <c r="S511" t="str">
        <f t="shared" si="58"/>
        <v/>
      </c>
      <c r="T511" t="str">
        <f>IF(ISERROR(INDEX(Panaboard!D:D,MATCH(CONCATENATE(AZ511,"-",C511),Panaboard!Z:Z,0))),"",INDEX(Panaboard!D:D,MATCH(CONCATENATE(AZ511,"-",C511),Panaboard!Z:Z,0)))</f>
        <v/>
      </c>
      <c r="U511" t="str">
        <f>IF(ISERROR(INDEX(Panaboard!J:J,MATCH(CONCATENATE(AZ511,"-",C511),Panaboard!Z:Z,0))),"",INDEX(Panaboard!J:J,MATCH(CONCATENATE(AZ511,"-",C511),Panaboard!Z:Z,0)))</f>
        <v/>
      </c>
      <c r="V511">
        <f>IF(PResult!BL511="",0,PResult!BL511)</f>
        <v>0</v>
      </c>
      <c r="W511">
        <f>IF(PResult!BM511="",0,PResult!BM511)</f>
        <v>0</v>
      </c>
      <c r="X511">
        <f>IF(OR(PResult!AE511="",PResult!AE511="(null)"),IF(OR(PResult!AD511="",PResult!AD511="(null)"),0,PResult!AD511),PResult!AE511)</f>
        <v>0</v>
      </c>
      <c r="Y511" t="str">
        <f>IF(OR(PResult!V511="",PResult!V511="(null)"),"",PResult!V511)</f>
        <v/>
      </c>
      <c r="Z511" t="str">
        <f>CONCATENATE(PResult!BO511,PResult!BP511)</f>
        <v/>
      </c>
      <c r="AA511" t="str">
        <f>IF(PResult!Y511="","",PResult!Y511)</f>
        <v/>
      </c>
      <c r="AB511" t="str">
        <f>IF(PResult!BQ511="","",PResult!BQ511)</f>
        <v/>
      </c>
      <c r="AC511" t="str">
        <f>IF(PResult!BR511="","",PResult!BR511)</f>
        <v/>
      </c>
      <c r="AD511" t="str">
        <f>IF(PResult!BS511="","",PResult!BS511)</f>
        <v/>
      </c>
      <c r="AE511" t="str">
        <f>IF(PResult!BN511="","",PResult!BN511)</f>
        <v/>
      </c>
      <c r="AF511" t="str">
        <f>IF(PResult!BT511="","",PResult!BT511)</f>
        <v/>
      </c>
      <c r="AG511" t="str">
        <f>IF(PResult!BU511="","",PResult!BU511)</f>
        <v/>
      </c>
      <c r="AH511" t="str">
        <f>IF(PResult!BV511="","",PResult!BV511)</f>
        <v/>
      </c>
      <c r="AI511" t="str">
        <f>TEXT(IF(ISERROR(INDEX(Panaboard!L:L,MATCH(CONCATENATE(AZ511,"-",C511),Panaboard!Z:Z,0))),"",INDEX(Panaboard!L:L,MATCH(CONCATENATE(AZ511,"-",C511),Panaboard!Z:Z,0))),"HH:MM")</f>
        <v/>
      </c>
      <c r="AJ511" t="str">
        <f>TEXT(IF(ISERROR(INDEX(Panaboard!M:M,MATCH(CONCATENATE(AZ511,"-",C511),Panaboard!Z:Z,0))),"",INDEX(Panaboard!M:M,MATCH(CONCATENATE(AZ511,"-",C511),Panaboard!Z:Z,0))),"HH:MM")</f>
        <v/>
      </c>
      <c r="AK511" t="str">
        <f>IF(PResult!BY511="","",PResult!BY511)</f>
        <v/>
      </c>
      <c r="AL511">
        <f>IF(PResult!P511="",0,PResult!P511)</f>
        <v>0</v>
      </c>
      <c r="AM511" t="str">
        <f>IF(ISERROR(INDEX(Panaboard!N:N,MATCH(CONCATENATE(AZ511,"-",C511),Panaboard!Z:Z,0))),"",INDEX(Panaboard!N:N,MATCH(CONCATENATE(AZ511,"-",C511),Panaboard!Z:Z,0)))</f>
        <v/>
      </c>
      <c r="AN511" t="str">
        <f>IF(ISERROR(INDEX(Panaboard!O:O,MATCH(CONCATENATE(AZ511,"-",C511),Panaboard!Z:Z,0))),"",INDEX(Panaboard!O:O,MATCH(CONCATENATE(AZ511,"-",C511),Panaboard!Z:Z,0)))</f>
        <v/>
      </c>
      <c r="AO511" t="str">
        <f>IF(ISERROR(INDEX(Panaboard!P:P,MATCH(CONCATENATE(AZ511,"-",C511),Panaboard!Z:Z,0))),"",INDEX(Panaboard!P:P,MATCH(CONCATENATE(AZ511,"-",C511),Panaboard!Z:Z,0)))</f>
        <v/>
      </c>
      <c r="AP511" t="str">
        <f>IF(ISERROR(INDEX(Panaboard!Q:Q,MATCH(CONCATENATE(AZ511,"-",C511),Panaboard!Z:Z,0))),"",INDEX(Panaboard!Q:Q,MATCH(CONCATENATE(AZ511,"-",C511),Panaboard!Z:Z,0)))</f>
        <v/>
      </c>
      <c r="AR511" t="str">
        <f>IF(PResult!BW511="","",PResult!BW511)</f>
        <v/>
      </c>
      <c r="AS511" t="str">
        <f>IF(PResult!BX511="","",PResult!BX511)</f>
        <v/>
      </c>
      <c r="AT511" t="str">
        <f>IF(ISERROR(INDEX(Panaboard!K:K,MATCH(CONCATENATE(AZ511,"-",C511),Panaboard!Z:Z,0))),"",INDEX(Panaboard!K:K,MATCH(CONCATENATE(AZ511,"-",C511),Panaboard!Z:Z,0)))</f>
        <v/>
      </c>
      <c r="AU511" t="str">
        <f>IF(ISERROR(INDEX(Panaboard!U:U,MATCH(CONCATENATE(AZ511,"-",C511),Panaboard!Z:Z,0))),"",INDEX(Panaboard!U:U,MATCH(CONCATENATE(AZ511,"-",C511),Panaboard!Z:Z,0)))</f>
        <v/>
      </c>
      <c r="AV511" t="str">
        <f>IF(ISERROR(INDEX(Panaboard!W:W,MATCH(CONCATENATE(AZ511,"-",C511),Panaboard!Z:Z,0))),"",INDEX(Panaboard!W:W,MATCH(CONCATENATE(AZ511,"-",C511),Panaboard!Z:Z,0)))</f>
        <v/>
      </c>
      <c r="AW511" t="str">
        <f>IF(ISERROR(INDEX(Panaboard!X:X,MATCH(CONCATENATE(AZ511,"-",C511),Panaboard!Z:Z,0))),"",INDEX(Panaboard!X:X,MATCH(CONCATENATE(AZ511,"-",C511),Panaboard!Z:Z,0)))</f>
        <v/>
      </c>
      <c r="AX511" t="str">
        <f>IF(ISERROR(INDEX(Panaboard!AA:AA,MATCH(CONCATENATE(AZ511,"-",C511),Panaboard!Z:Z,0))),"",INDEX(Panaboard!AA:AA,MATCH(CONCATENATE(AZ511,"-",C511),Panaboard!Z:Z,0)))</f>
        <v/>
      </c>
      <c r="AY511" t="str">
        <f>IF(ISERROR(INDEX(Panaboard!AB:AB,MATCH(CONCATENATE(AZ511,"-",C511),Panaboard!Z:Z,0))),"",INDEX(Panaboard!AB:AB,MATCH(CONCATENATE(AZ511,"-",C511),Panaboard!Z:Z,0)))</f>
        <v/>
      </c>
      <c r="AZ511" t="str">
        <f t="shared" si="60"/>
        <v/>
      </c>
      <c r="BA511" t="str">
        <f>IF(ISERROR(INDEX(Panaboard!E:E,MATCH(CONCATENATE(AZ511,"-",C511),Panaboard!Z:Z,0))),"",INDEX(Panaboard!E:E,MATCH(CONCATENATE(AZ511,"-",C511),Panaboard!Z:Z,0)))</f>
        <v/>
      </c>
      <c r="BB511" t="str">
        <f>IF(ISERROR(INDEX(Panaboard!AC:AC,MATCH(CONCATENATE(AZ511,"-",C511),Panaboard!Z:Z,0))),"",INDEX(Panaboard!AC:AC,MATCH(CONCATENATE(AZ511,"-",C511),Panaboard!Z:Z,0)))</f>
        <v/>
      </c>
      <c r="BC511" t="str">
        <f t="shared" si="61"/>
        <v/>
      </c>
      <c r="BD511" t="str">
        <f t="shared" si="62"/>
        <v/>
      </c>
      <c r="BE511" t="str">
        <f t="shared" si="63"/>
        <v>xx0x0</v>
      </c>
      <c r="BF511" t="str">
        <f>IF(ISERROR(INDEX(CuttingList!F:F,MATCH(CONCATENATE(A511,"-",C511),CuttingList!E:E,0))),"",INDEX(CuttingList!F:F,MATCH(CONCATENATE(A511,"-",C511),CuttingList!E:E,0)))</f>
        <v/>
      </c>
    </row>
    <row r="512" spans="1:58" x14ac:dyDescent="0.25">
      <c r="A512" t="str">
        <f>IF(PResult!BJ512="","",PResult!BJ512)</f>
        <v/>
      </c>
      <c r="B512" t="str">
        <f>IF(PResult!E512="","",PResult!E512)</f>
        <v/>
      </c>
      <c r="C512" t="str">
        <f>IF(PResult!BZ512="","",PResult!BZ512)</f>
        <v/>
      </c>
      <c r="D512" t="str">
        <f>IF(ISERROR(INDEX(Panaboard!B:B,MATCH(CONCATENATE(AZ512,"-",C512),Panaboard!Z:Z,0))),"",TRIM(INDEX(Panaboard!B:B,MATCH(CONCATENATE(AZ512,"-",C512),Panaboard!Z:Z,0))))</f>
        <v/>
      </c>
      <c r="E512" t="str">
        <f t="shared" si="59"/>
        <v>xx0x0</v>
      </c>
      <c r="F512" t="str">
        <f>IF(PResult!U512="","",UPPER(TRIM(PResult!U512)))</f>
        <v/>
      </c>
      <c r="G512">
        <f>IF(OR(PResult!O512="",PResult!O512="(null)"),0,PResult!O512)</f>
        <v>0</v>
      </c>
      <c r="H512" t="str">
        <f>IF(ISERROR(INDEX(Panaboard!G:G,MATCH(CONCATENATE(AZ512,"-",C512),Panaboard!Z:Z,0))),"",INDEX(Panaboard!G:G,MATCH(CONCATENATE(AZ512,"-",C512),Panaboard!Z:Z,0)))</f>
        <v/>
      </c>
      <c r="I512" t="str">
        <f>IF(PResult!J512="","",PResult!J512)</f>
        <v/>
      </c>
      <c r="J512" t="str">
        <f>IF(PResult!K512="","",PResult!K512)</f>
        <v/>
      </c>
      <c r="K512">
        <f>IF(OR(PResult!L512="(null)",PResult!L512=""),0,PResult!L512)</f>
        <v>0</v>
      </c>
      <c r="L512">
        <f>IF(OR(PResult!M512="(null)",PResult!M512=""),0,PResult!M512)</f>
        <v>0</v>
      </c>
      <c r="M512">
        <f t="shared" si="56"/>
        <v>0</v>
      </c>
      <c r="N512" t="str">
        <f>TEXT(IF(ISERROR(INDEX(Panaboard!H:H,MATCH(CONCATENATE(AZ512,"-",C512),Panaboard!Z:Z,0))),"",INDEX(Panaboard!H:H,MATCH(CONCATENATE(AZ512,"-",C512),Panaboard!Z:Z,0))),"HH:MM")</f>
        <v/>
      </c>
      <c r="O512" t="str">
        <f>TEXT(IF(ISERROR(INDEX(Panaboard!I:I,MATCH(CONCATENATE(AZ512,"-",C512),Panaboard!Z:Z,0))),"",INDEX(Panaboard!I:I,MATCH(CONCATENATE(AZ512,"-",C512),Panaboard!Z:Z,0))),"HH:MM")</f>
        <v/>
      </c>
      <c r="P512" t="str">
        <f t="shared" si="57"/>
        <v/>
      </c>
      <c r="Q512" t="str">
        <f>IF(ISERROR(INDEX(Panaboard!S:S,MATCH(CONCATENATE(AZ512,"-",C512),Panaboard!Z:Z,0))),"",INDEX(Panaboard!S:S,MATCH(CONCATENATE(AZ512,"-",C512),Panaboard!Z:Z,0)))</f>
        <v/>
      </c>
      <c r="R512" t="str">
        <f>IF(ISERROR(INDEX(Panaboard!F:F,MATCH(CONCATENATE(AZ512,"-",C512),Panaboard!Z:Z,0))),"",INDEX(Panaboard!F:F,MATCH(CONCATENATE(AZ512,"-",C512),Panaboard!Z:Z,0)))</f>
        <v/>
      </c>
      <c r="S512" t="str">
        <f t="shared" si="58"/>
        <v/>
      </c>
      <c r="T512" t="str">
        <f>IF(ISERROR(INDEX(Panaboard!D:D,MATCH(CONCATENATE(AZ512,"-",C512),Panaboard!Z:Z,0))),"",INDEX(Panaboard!D:D,MATCH(CONCATENATE(AZ512,"-",C512),Panaboard!Z:Z,0)))</f>
        <v/>
      </c>
      <c r="U512" t="str">
        <f>IF(ISERROR(INDEX(Panaboard!J:J,MATCH(CONCATENATE(AZ512,"-",C512),Panaboard!Z:Z,0))),"",INDEX(Panaboard!J:J,MATCH(CONCATENATE(AZ512,"-",C512),Panaboard!Z:Z,0)))</f>
        <v/>
      </c>
      <c r="V512">
        <f>IF(PResult!BL512="",0,PResult!BL512)</f>
        <v>0</v>
      </c>
      <c r="W512">
        <f>IF(PResult!BM512="",0,PResult!BM512)</f>
        <v>0</v>
      </c>
      <c r="X512">
        <f>IF(OR(PResult!AE512="",PResult!AE512="(null)"),IF(OR(PResult!AD512="",PResult!AD512="(null)"),0,PResult!AD512),PResult!AE512)</f>
        <v>0</v>
      </c>
      <c r="Y512" t="str">
        <f>IF(OR(PResult!V512="",PResult!V512="(null)"),"",PResult!V512)</f>
        <v/>
      </c>
      <c r="Z512" t="str">
        <f>CONCATENATE(PResult!BO512,PResult!BP512)</f>
        <v/>
      </c>
      <c r="AA512" t="str">
        <f>IF(PResult!Y512="","",PResult!Y512)</f>
        <v/>
      </c>
      <c r="AB512" t="str">
        <f>IF(PResult!BQ512="","",PResult!BQ512)</f>
        <v/>
      </c>
      <c r="AC512" t="str">
        <f>IF(PResult!BR512="","",PResult!BR512)</f>
        <v/>
      </c>
      <c r="AD512" t="str">
        <f>IF(PResult!BS512="","",PResult!BS512)</f>
        <v/>
      </c>
      <c r="AE512" t="str">
        <f>IF(PResult!BN512="","",PResult!BN512)</f>
        <v/>
      </c>
      <c r="AF512" t="str">
        <f>IF(PResult!BT512="","",PResult!BT512)</f>
        <v/>
      </c>
      <c r="AG512" t="str">
        <f>IF(PResult!BU512="","",PResult!BU512)</f>
        <v/>
      </c>
      <c r="AH512" t="str">
        <f>IF(PResult!BV512="","",PResult!BV512)</f>
        <v/>
      </c>
      <c r="AI512" t="str">
        <f>TEXT(IF(ISERROR(INDEX(Panaboard!L:L,MATCH(CONCATENATE(AZ512,"-",C512),Panaboard!Z:Z,0))),"",INDEX(Panaboard!L:L,MATCH(CONCATENATE(AZ512,"-",C512),Panaboard!Z:Z,0))),"HH:MM")</f>
        <v/>
      </c>
      <c r="AJ512" t="str">
        <f>TEXT(IF(ISERROR(INDEX(Panaboard!M:M,MATCH(CONCATENATE(AZ512,"-",C512),Panaboard!Z:Z,0))),"",INDEX(Panaboard!M:M,MATCH(CONCATENATE(AZ512,"-",C512),Panaboard!Z:Z,0))),"HH:MM")</f>
        <v/>
      </c>
      <c r="AK512" t="str">
        <f>IF(PResult!BY512="","",PResult!BY512)</f>
        <v/>
      </c>
      <c r="AL512">
        <f>IF(PResult!P512="",0,PResult!P512)</f>
        <v>0</v>
      </c>
      <c r="AM512" t="str">
        <f>IF(ISERROR(INDEX(Panaboard!N:N,MATCH(CONCATENATE(AZ512,"-",C512),Panaboard!Z:Z,0))),"",INDEX(Panaboard!N:N,MATCH(CONCATENATE(AZ512,"-",C512),Panaboard!Z:Z,0)))</f>
        <v/>
      </c>
      <c r="AN512" t="str">
        <f>IF(ISERROR(INDEX(Panaboard!O:O,MATCH(CONCATENATE(AZ512,"-",C512),Panaboard!Z:Z,0))),"",INDEX(Panaboard!O:O,MATCH(CONCATENATE(AZ512,"-",C512),Panaboard!Z:Z,0)))</f>
        <v/>
      </c>
      <c r="AO512" t="str">
        <f>IF(ISERROR(INDEX(Panaboard!P:P,MATCH(CONCATENATE(AZ512,"-",C512),Panaboard!Z:Z,0))),"",INDEX(Panaboard!P:P,MATCH(CONCATENATE(AZ512,"-",C512),Panaboard!Z:Z,0)))</f>
        <v/>
      </c>
      <c r="AP512" t="str">
        <f>IF(ISERROR(INDEX(Panaboard!Q:Q,MATCH(CONCATENATE(AZ512,"-",C512),Panaboard!Z:Z,0))),"",INDEX(Panaboard!Q:Q,MATCH(CONCATENATE(AZ512,"-",C512),Panaboard!Z:Z,0)))</f>
        <v/>
      </c>
      <c r="AR512" t="str">
        <f>IF(PResult!BW512="","",PResult!BW512)</f>
        <v/>
      </c>
      <c r="AS512" t="str">
        <f>IF(PResult!BX512="","",PResult!BX512)</f>
        <v/>
      </c>
      <c r="AT512" t="str">
        <f>IF(ISERROR(INDEX(Panaboard!K:K,MATCH(CONCATENATE(AZ512,"-",C512),Panaboard!Z:Z,0))),"",INDEX(Panaboard!K:K,MATCH(CONCATENATE(AZ512,"-",C512),Panaboard!Z:Z,0)))</f>
        <v/>
      </c>
      <c r="AU512" t="str">
        <f>IF(ISERROR(INDEX(Panaboard!U:U,MATCH(CONCATENATE(AZ512,"-",C512),Panaboard!Z:Z,0))),"",INDEX(Panaboard!U:U,MATCH(CONCATENATE(AZ512,"-",C512),Panaboard!Z:Z,0)))</f>
        <v/>
      </c>
      <c r="AV512" t="str">
        <f>IF(ISERROR(INDEX(Panaboard!W:W,MATCH(CONCATENATE(AZ512,"-",C512),Panaboard!Z:Z,0))),"",INDEX(Panaboard!W:W,MATCH(CONCATENATE(AZ512,"-",C512),Panaboard!Z:Z,0)))</f>
        <v/>
      </c>
      <c r="AW512" t="str">
        <f>IF(ISERROR(INDEX(Panaboard!X:X,MATCH(CONCATENATE(AZ512,"-",C512),Panaboard!Z:Z,0))),"",INDEX(Panaboard!X:X,MATCH(CONCATENATE(AZ512,"-",C512),Panaboard!Z:Z,0)))</f>
        <v/>
      </c>
      <c r="AX512" t="str">
        <f>IF(ISERROR(INDEX(Panaboard!AA:AA,MATCH(CONCATENATE(AZ512,"-",C512),Panaboard!Z:Z,0))),"",INDEX(Panaboard!AA:AA,MATCH(CONCATENATE(AZ512,"-",C512),Panaboard!Z:Z,0)))</f>
        <v/>
      </c>
      <c r="AY512" t="str">
        <f>IF(ISERROR(INDEX(Panaboard!AB:AB,MATCH(CONCATENATE(AZ512,"-",C512),Panaboard!Z:Z,0))),"",INDEX(Panaboard!AB:AB,MATCH(CONCATENATE(AZ512,"-",C512),Panaboard!Z:Z,0)))</f>
        <v/>
      </c>
      <c r="AZ512" t="str">
        <f t="shared" si="60"/>
        <v/>
      </c>
      <c r="BA512" t="str">
        <f>IF(ISERROR(INDEX(Panaboard!E:E,MATCH(CONCATENATE(AZ512,"-",C512),Panaboard!Z:Z,0))),"",INDEX(Panaboard!E:E,MATCH(CONCATENATE(AZ512,"-",C512),Panaboard!Z:Z,0)))</f>
        <v/>
      </c>
      <c r="BB512" t="str">
        <f>IF(ISERROR(INDEX(Panaboard!AC:AC,MATCH(CONCATENATE(AZ512,"-",C512),Panaboard!Z:Z,0))),"",INDEX(Panaboard!AC:AC,MATCH(CONCATENATE(AZ512,"-",C512),Panaboard!Z:Z,0)))</f>
        <v/>
      </c>
      <c r="BC512" t="str">
        <f t="shared" si="61"/>
        <v/>
      </c>
      <c r="BD512" t="str">
        <f t="shared" si="62"/>
        <v/>
      </c>
      <c r="BE512" t="str">
        <f t="shared" si="63"/>
        <v>xx0x0</v>
      </c>
      <c r="BF512" t="str">
        <f>IF(ISERROR(INDEX(CuttingList!F:F,MATCH(CONCATENATE(A512,"-",C512),CuttingList!E:E,0))),"",INDEX(CuttingList!F:F,MATCH(CONCATENATE(A512,"-",C512),CuttingList!E:E,0)))</f>
        <v/>
      </c>
    </row>
    <row r="513" spans="1:58" x14ac:dyDescent="0.25">
      <c r="A513" t="str">
        <f>IF(PResult!BJ513="","",PResult!BJ513)</f>
        <v/>
      </c>
      <c r="B513" t="str">
        <f>IF(PResult!E513="","",PResult!E513)</f>
        <v/>
      </c>
      <c r="C513" t="str">
        <f>IF(PResult!BZ513="","",PResult!BZ513)</f>
        <v/>
      </c>
      <c r="D513" t="str">
        <f>IF(ISERROR(INDEX(Panaboard!B:B,MATCH(CONCATENATE(AZ513,"-",C513),Panaboard!Z:Z,0))),"",TRIM(INDEX(Panaboard!B:B,MATCH(CONCATENATE(AZ513,"-",C513),Panaboard!Z:Z,0))))</f>
        <v/>
      </c>
      <c r="E513" t="str">
        <f t="shared" si="59"/>
        <v>xx0x0</v>
      </c>
      <c r="F513" t="str">
        <f>IF(PResult!U513="","",UPPER(TRIM(PResult!U513)))</f>
        <v/>
      </c>
      <c r="G513">
        <f>IF(OR(PResult!O513="",PResult!O513="(null)"),0,PResult!O513)</f>
        <v>0</v>
      </c>
      <c r="H513" t="str">
        <f>IF(ISERROR(INDEX(Panaboard!G:G,MATCH(CONCATENATE(AZ513,"-",C513),Panaboard!Z:Z,0))),"",INDEX(Panaboard!G:G,MATCH(CONCATENATE(AZ513,"-",C513),Panaboard!Z:Z,0)))</f>
        <v/>
      </c>
      <c r="I513" t="str">
        <f>IF(PResult!J513="","",PResult!J513)</f>
        <v/>
      </c>
      <c r="J513" t="str">
        <f>IF(PResult!K513="","",PResult!K513)</f>
        <v/>
      </c>
      <c r="K513">
        <f>IF(OR(PResult!L513="(null)",PResult!L513=""),0,PResult!L513)</f>
        <v>0</v>
      </c>
      <c r="L513">
        <f>IF(OR(PResult!M513="(null)",PResult!M513=""),0,PResult!M513)</f>
        <v>0</v>
      </c>
      <c r="M513">
        <f t="shared" si="56"/>
        <v>0</v>
      </c>
      <c r="N513" t="str">
        <f>TEXT(IF(ISERROR(INDEX(Panaboard!H:H,MATCH(CONCATENATE(AZ513,"-",C513),Panaboard!Z:Z,0))),"",INDEX(Panaboard!H:H,MATCH(CONCATENATE(AZ513,"-",C513),Panaboard!Z:Z,0))),"HH:MM")</f>
        <v/>
      </c>
      <c r="O513" t="str">
        <f>TEXT(IF(ISERROR(INDEX(Panaboard!I:I,MATCH(CONCATENATE(AZ513,"-",C513),Panaboard!Z:Z,0))),"",INDEX(Panaboard!I:I,MATCH(CONCATENATE(AZ513,"-",C513),Panaboard!Z:Z,0))),"HH:MM")</f>
        <v/>
      </c>
      <c r="P513" t="str">
        <f t="shared" si="57"/>
        <v/>
      </c>
      <c r="Q513" t="str">
        <f>IF(ISERROR(INDEX(Panaboard!S:S,MATCH(CONCATENATE(AZ513,"-",C513),Panaboard!Z:Z,0))),"",INDEX(Panaboard!S:S,MATCH(CONCATENATE(AZ513,"-",C513),Panaboard!Z:Z,0)))</f>
        <v/>
      </c>
      <c r="R513" t="str">
        <f>IF(ISERROR(INDEX(Panaboard!F:F,MATCH(CONCATENATE(AZ513,"-",C513),Panaboard!Z:Z,0))),"",INDEX(Panaboard!F:F,MATCH(CONCATENATE(AZ513,"-",C513),Panaboard!Z:Z,0)))</f>
        <v/>
      </c>
      <c r="S513" t="str">
        <f t="shared" si="58"/>
        <v/>
      </c>
      <c r="T513" t="str">
        <f>IF(ISERROR(INDEX(Panaboard!D:D,MATCH(CONCATENATE(AZ513,"-",C513),Panaboard!Z:Z,0))),"",INDEX(Panaboard!D:D,MATCH(CONCATENATE(AZ513,"-",C513),Panaboard!Z:Z,0)))</f>
        <v/>
      </c>
      <c r="U513" t="str">
        <f>IF(ISERROR(INDEX(Panaboard!J:J,MATCH(CONCATENATE(AZ513,"-",C513),Panaboard!Z:Z,0))),"",INDEX(Panaboard!J:J,MATCH(CONCATENATE(AZ513,"-",C513),Panaboard!Z:Z,0)))</f>
        <v/>
      </c>
      <c r="V513">
        <f>IF(PResult!BL513="",0,PResult!BL513)</f>
        <v>0</v>
      </c>
      <c r="W513">
        <f>IF(PResult!BM513="",0,PResult!BM513)</f>
        <v>0</v>
      </c>
      <c r="X513">
        <f>IF(OR(PResult!AE513="",PResult!AE513="(null)"),IF(OR(PResult!AD513="",PResult!AD513="(null)"),0,PResult!AD513),PResult!AE513)</f>
        <v>0</v>
      </c>
      <c r="Y513" t="str">
        <f>IF(OR(PResult!V513="",PResult!V513="(null)"),"",PResult!V513)</f>
        <v/>
      </c>
      <c r="Z513" t="str">
        <f>CONCATENATE(PResult!BO513,PResult!BP513)</f>
        <v/>
      </c>
      <c r="AA513" t="str">
        <f>IF(PResult!Y513="","",PResult!Y513)</f>
        <v/>
      </c>
      <c r="AB513" t="str">
        <f>IF(PResult!BQ513="","",PResult!BQ513)</f>
        <v/>
      </c>
      <c r="AC513" t="str">
        <f>IF(PResult!BR513="","",PResult!BR513)</f>
        <v/>
      </c>
      <c r="AD513" t="str">
        <f>IF(PResult!BS513="","",PResult!BS513)</f>
        <v/>
      </c>
      <c r="AE513" t="str">
        <f>IF(PResult!BN513="","",PResult!BN513)</f>
        <v/>
      </c>
      <c r="AF513" t="str">
        <f>IF(PResult!BT513="","",PResult!BT513)</f>
        <v/>
      </c>
      <c r="AG513" t="str">
        <f>IF(PResult!BU513="","",PResult!BU513)</f>
        <v/>
      </c>
      <c r="AH513" t="str">
        <f>IF(PResult!BV513="","",PResult!BV513)</f>
        <v/>
      </c>
      <c r="AI513" t="str">
        <f>TEXT(IF(ISERROR(INDEX(Panaboard!L:L,MATCH(CONCATENATE(AZ513,"-",C513),Panaboard!Z:Z,0))),"",INDEX(Panaboard!L:L,MATCH(CONCATENATE(AZ513,"-",C513),Panaboard!Z:Z,0))),"HH:MM")</f>
        <v/>
      </c>
      <c r="AJ513" t="str">
        <f>TEXT(IF(ISERROR(INDEX(Panaboard!M:M,MATCH(CONCATENATE(AZ513,"-",C513),Panaboard!Z:Z,0))),"",INDEX(Panaboard!M:M,MATCH(CONCATENATE(AZ513,"-",C513),Panaboard!Z:Z,0))),"HH:MM")</f>
        <v/>
      </c>
      <c r="AK513" t="str">
        <f>IF(PResult!BY513="","",PResult!BY513)</f>
        <v/>
      </c>
      <c r="AL513">
        <f>IF(PResult!P513="",0,PResult!P513)</f>
        <v>0</v>
      </c>
      <c r="AM513" t="str">
        <f>IF(ISERROR(INDEX(Panaboard!N:N,MATCH(CONCATENATE(AZ513,"-",C513),Panaboard!Z:Z,0))),"",INDEX(Panaboard!N:N,MATCH(CONCATENATE(AZ513,"-",C513),Panaboard!Z:Z,0)))</f>
        <v/>
      </c>
      <c r="AN513" t="str">
        <f>IF(ISERROR(INDEX(Panaboard!O:O,MATCH(CONCATENATE(AZ513,"-",C513),Panaboard!Z:Z,0))),"",INDEX(Panaboard!O:O,MATCH(CONCATENATE(AZ513,"-",C513),Panaboard!Z:Z,0)))</f>
        <v/>
      </c>
      <c r="AO513" t="str">
        <f>IF(ISERROR(INDEX(Panaboard!P:P,MATCH(CONCATENATE(AZ513,"-",C513),Panaboard!Z:Z,0))),"",INDEX(Panaboard!P:P,MATCH(CONCATENATE(AZ513,"-",C513),Panaboard!Z:Z,0)))</f>
        <v/>
      </c>
      <c r="AP513" t="str">
        <f>IF(ISERROR(INDEX(Panaboard!Q:Q,MATCH(CONCATENATE(AZ513,"-",C513),Panaboard!Z:Z,0))),"",INDEX(Panaboard!Q:Q,MATCH(CONCATENATE(AZ513,"-",C513),Panaboard!Z:Z,0)))</f>
        <v/>
      </c>
      <c r="AR513" t="str">
        <f>IF(PResult!BW513="","",PResult!BW513)</f>
        <v/>
      </c>
      <c r="AS513" t="str">
        <f>IF(PResult!BX513="","",PResult!BX513)</f>
        <v/>
      </c>
      <c r="AT513" t="str">
        <f>IF(ISERROR(INDEX(Panaboard!K:K,MATCH(CONCATENATE(AZ513,"-",C513),Panaboard!Z:Z,0))),"",INDEX(Panaboard!K:K,MATCH(CONCATENATE(AZ513,"-",C513),Panaboard!Z:Z,0)))</f>
        <v/>
      </c>
      <c r="AU513" t="str">
        <f>IF(ISERROR(INDEX(Panaboard!U:U,MATCH(CONCATENATE(AZ513,"-",C513),Panaboard!Z:Z,0))),"",INDEX(Panaboard!U:U,MATCH(CONCATENATE(AZ513,"-",C513),Panaboard!Z:Z,0)))</f>
        <v/>
      </c>
      <c r="AV513" t="str">
        <f>IF(ISERROR(INDEX(Panaboard!W:W,MATCH(CONCATENATE(AZ513,"-",C513),Panaboard!Z:Z,0))),"",INDEX(Panaboard!W:W,MATCH(CONCATENATE(AZ513,"-",C513),Panaboard!Z:Z,0)))</f>
        <v/>
      </c>
      <c r="AW513" t="str">
        <f>IF(ISERROR(INDEX(Panaboard!X:X,MATCH(CONCATENATE(AZ513,"-",C513),Panaboard!Z:Z,0))),"",INDEX(Panaboard!X:X,MATCH(CONCATENATE(AZ513,"-",C513),Panaboard!Z:Z,0)))</f>
        <v/>
      </c>
      <c r="AX513" t="str">
        <f>IF(ISERROR(INDEX(Panaboard!AA:AA,MATCH(CONCATENATE(AZ513,"-",C513),Panaboard!Z:Z,0))),"",INDEX(Panaboard!AA:AA,MATCH(CONCATENATE(AZ513,"-",C513),Panaboard!Z:Z,0)))</f>
        <v/>
      </c>
      <c r="AY513" t="str">
        <f>IF(ISERROR(INDEX(Panaboard!AB:AB,MATCH(CONCATENATE(AZ513,"-",C513),Panaboard!Z:Z,0))),"",INDEX(Panaboard!AB:AB,MATCH(CONCATENATE(AZ513,"-",C513),Panaboard!Z:Z,0)))</f>
        <v/>
      </c>
      <c r="AZ513" t="str">
        <f t="shared" si="60"/>
        <v/>
      </c>
      <c r="BA513" t="str">
        <f>IF(ISERROR(INDEX(Panaboard!E:E,MATCH(CONCATENATE(AZ513,"-",C513),Panaboard!Z:Z,0))),"",INDEX(Panaboard!E:E,MATCH(CONCATENATE(AZ513,"-",C513),Panaboard!Z:Z,0)))</f>
        <v/>
      </c>
      <c r="BB513" t="str">
        <f>IF(ISERROR(INDEX(Panaboard!AC:AC,MATCH(CONCATENATE(AZ513,"-",C513),Panaboard!Z:Z,0))),"",INDEX(Panaboard!AC:AC,MATCH(CONCATENATE(AZ513,"-",C513),Panaboard!Z:Z,0)))</f>
        <v/>
      </c>
      <c r="BC513" t="str">
        <f t="shared" si="61"/>
        <v/>
      </c>
      <c r="BD513" t="str">
        <f t="shared" si="62"/>
        <v/>
      </c>
      <c r="BE513" t="str">
        <f t="shared" si="63"/>
        <v>xx0x0</v>
      </c>
      <c r="BF513" t="str">
        <f>IF(ISERROR(INDEX(CuttingList!F:F,MATCH(CONCATENATE(A513,"-",C513),CuttingList!E:E,0))),"",INDEX(CuttingList!F:F,MATCH(CONCATENATE(A513,"-",C513),CuttingList!E:E,0)))</f>
        <v/>
      </c>
    </row>
    <row r="514" spans="1:58" x14ac:dyDescent="0.25">
      <c r="A514" t="str">
        <f>IF(PResult!BJ514="","",PResult!BJ514)</f>
        <v/>
      </c>
      <c r="B514" t="str">
        <f>IF(PResult!E514="","",PResult!E514)</f>
        <v/>
      </c>
      <c r="C514" t="str">
        <f>IF(PResult!BZ514="","",PResult!BZ514)</f>
        <v/>
      </c>
      <c r="D514" t="str">
        <f>IF(ISERROR(INDEX(Panaboard!B:B,MATCH(CONCATENATE(AZ514,"-",C514),Panaboard!Z:Z,0))),"",TRIM(INDEX(Panaboard!B:B,MATCH(CONCATENATE(AZ514,"-",C514),Panaboard!Z:Z,0))))</f>
        <v/>
      </c>
      <c r="E514" t="str">
        <f t="shared" si="59"/>
        <v>xx0x0</v>
      </c>
      <c r="F514" t="str">
        <f>IF(PResult!U514="","",UPPER(TRIM(PResult!U514)))</f>
        <v/>
      </c>
      <c r="G514">
        <f>IF(OR(PResult!O514="",PResult!O514="(null)"),0,PResult!O514)</f>
        <v>0</v>
      </c>
      <c r="H514" t="str">
        <f>IF(ISERROR(INDEX(Panaboard!G:G,MATCH(CONCATENATE(AZ514,"-",C514),Panaboard!Z:Z,0))),"",INDEX(Panaboard!G:G,MATCH(CONCATENATE(AZ514,"-",C514),Panaboard!Z:Z,0)))</f>
        <v/>
      </c>
      <c r="I514" t="str">
        <f>IF(PResult!J514="","",PResult!J514)</f>
        <v/>
      </c>
      <c r="J514" t="str">
        <f>IF(PResult!K514="","",PResult!K514)</f>
        <v/>
      </c>
      <c r="K514">
        <f>IF(OR(PResult!L514="(null)",PResult!L514=""),0,PResult!L514)</f>
        <v>0</v>
      </c>
      <c r="L514">
        <f>IF(OR(PResult!M514="(null)",PResult!M514=""),0,PResult!M514)</f>
        <v>0</v>
      </c>
      <c r="M514">
        <f t="shared" ref="M514:M577" si="64">(IF(AND(K514&lt;&gt;0,L514&lt;&gt;0),(K514+L514)/2,K514+L514))</f>
        <v>0</v>
      </c>
      <c r="N514" t="str">
        <f>TEXT(IF(ISERROR(INDEX(Panaboard!H:H,MATCH(CONCATENATE(AZ514,"-",C514),Panaboard!Z:Z,0))),"",INDEX(Panaboard!H:H,MATCH(CONCATENATE(AZ514,"-",C514),Panaboard!Z:Z,0))),"HH:MM")</f>
        <v/>
      </c>
      <c r="O514" t="str">
        <f>TEXT(IF(ISERROR(INDEX(Panaboard!I:I,MATCH(CONCATENATE(AZ514,"-",C514),Panaboard!Z:Z,0))),"",INDEX(Panaboard!I:I,MATCH(CONCATENATE(AZ514,"-",C514),Panaboard!Z:Z,0))),"HH:MM")</f>
        <v/>
      </c>
      <c r="P514" t="str">
        <f t="shared" ref="P514:P577" si="65">IF(OR(AT514=0,AT514=""),"",ROUND(AT514,0))</f>
        <v/>
      </c>
      <c r="Q514" t="str">
        <f>IF(ISERROR(INDEX(Panaboard!S:S,MATCH(CONCATENATE(AZ514,"-",C514),Panaboard!Z:Z,0))),"",INDEX(Panaboard!S:S,MATCH(CONCATENATE(AZ514,"-",C514),Panaboard!Z:Z,0)))</f>
        <v/>
      </c>
      <c r="R514" t="str">
        <f>IF(ISERROR(INDEX(Panaboard!F:F,MATCH(CONCATENATE(AZ514,"-",C514),Panaboard!Z:Z,0))),"",INDEX(Panaboard!F:F,MATCH(CONCATENATE(AZ514,"-",C514),Panaboard!Z:Z,0)))</f>
        <v/>
      </c>
      <c r="S514" t="str">
        <f t="shared" ref="S514:S577" si="66">IF(OR(R514="",R514=0),"",R514)</f>
        <v/>
      </c>
      <c r="T514" t="str">
        <f>IF(ISERROR(INDEX(Panaboard!D:D,MATCH(CONCATENATE(AZ514,"-",C514),Panaboard!Z:Z,0))),"",INDEX(Panaboard!D:D,MATCH(CONCATENATE(AZ514,"-",C514),Panaboard!Z:Z,0)))</f>
        <v/>
      </c>
      <c r="U514" t="str">
        <f>IF(ISERROR(INDEX(Panaboard!J:J,MATCH(CONCATENATE(AZ514,"-",C514),Panaboard!Z:Z,0))),"",INDEX(Panaboard!J:J,MATCH(CONCATENATE(AZ514,"-",C514),Panaboard!Z:Z,0)))</f>
        <v/>
      </c>
      <c r="V514">
        <f>IF(PResult!BL514="",0,PResult!BL514)</f>
        <v>0</v>
      </c>
      <c r="W514">
        <f>IF(PResult!BM514="",0,PResult!BM514)</f>
        <v>0</v>
      </c>
      <c r="X514">
        <f>IF(OR(PResult!AE514="",PResult!AE514="(null)"),IF(OR(PResult!AD514="",PResult!AD514="(null)"),0,PResult!AD514),PResult!AE514)</f>
        <v>0</v>
      </c>
      <c r="Y514" t="str">
        <f>IF(OR(PResult!V514="",PResult!V514="(null)"),"",PResult!V514)</f>
        <v/>
      </c>
      <c r="Z514" t="str">
        <f>CONCATENATE(PResult!BO514,PResult!BP514)</f>
        <v/>
      </c>
      <c r="AA514" t="str">
        <f>IF(PResult!Y514="","",PResult!Y514)</f>
        <v/>
      </c>
      <c r="AB514" t="str">
        <f>IF(PResult!BQ514="","",PResult!BQ514)</f>
        <v/>
      </c>
      <c r="AC514" t="str">
        <f>IF(PResult!BR514="","",PResult!BR514)</f>
        <v/>
      </c>
      <c r="AD514" t="str">
        <f>IF(PResult!BS514="","",PResult!BS514)</f>
        <v/>
      </c>
      <c r="AE514" t="str">
        <f>IF(PResult!BN514="","",PResult!BN514)</f>
        <v/>
      </c>
      <c r="AF514" t="str">
        <f>IF(PResult!BT514="","",PResult!BT514)</f>
        <v/>
      </c>
      <c r="AG514" t="str">
        <f>IF(PResult!BU514="","",PResult!BU514)</f>
        <v/>
      </c>
      <c r="AH514" t="str">
        <f>IF(PResult!BV514="","",PResult!BV514)</f>
        <v/>
      </c>
      <c r="AI514" t="str">
        <f>TEXT(IF(ISERROR(INDEX(Panaboard!L:L,MATCH(CONCATENATE(AZ514,"-",C514),Panaboard!Z:Z,0))),"",INDEX(Panaboard!L:L,MATCH(CONCATENATE(AZ514,"-",C514),Panaboard!Z:Z,0))),"HH:MM")</f>
        <v/>
      </c>
      <c r="AJ514" t="str">
        <f>TEXT(IF(ISERROR(INDEX(Panaboard!M:M,MATCH(CONCATENATE(AZ514,"-",C514),Panaboard!Z:Z,0))),"",INDEX(Panaboard!M:M,MATCH(CONCATENATE(AZ514,"-",C514),Panaboard!Z:Z,0))),"HH:MM")</f>
        <v/>
      </c>
      <c r="AK514" t="str">
        <f>IF(PResult!BY514="","",PResult!BY514)</f>
        <v/>
      </c>
      <c r="AL514">
        <f>IF(PResult!P514="",0,PResult!P514)</f>
        <v>0</v>
      </c>
      <c r="AM514" t="str">
        <f>IF(ISERROR(INDEX(Panaboard!N:N,MATCH(CONCATENATE(AZ514,"-",C514),Panaboard!Z:Z,0))),"",INDEX(Panaboard!N:N,MATCH(CONCATENATE(AZ514,"-",C514),Panaboard!Z:Z,0)))</f>
        <v/>
      </c>
      <c r="AN514" t="str">
        <f>IF(ISERROR(INDEX(Panaboard!O:O,MATCH(CONCATENATE(AZ514,"-",C514),Panaboard!Z:Z,0))),"",INDEX(Panaboard!O:O,MATCH(CONCATENATE(AZ514,"-",C514),Panaboard!Z:Z,0)))</f>
        <v/>
      </c>
      <c r="AO514" t="str">
        <f>IF(ISERROR(INDEX(Panaboard!P:P,MATCH(CONCATENATE(AZ514,"-",C514),Panaboard!Z:Z,0))),"",INDEX(Panaboard!P:P,MATCH(CONCATENATE(AZ514,"-",C514),Panaboard!Z:Z,0)))</f>
        <v/>
      </c>
      <c r="AP514" t="str">
        <f>IF(ISERROR(INDEX(Panaboard!Q:Q,MATCH(CONCATENATE(AZ514,"-",C514),Panaboard!Z:Z,0))),"",INDEX(Panaboard!Q:Q,MATCH(CONCATENATE(AZ514,"-",C514),Panaboard!Z:Z,0)))</f>
        <v/>
      </c>
      <c r="AR514" t="str">
        <f>IF(PResult!BW514="","",PResult!BW514)</f>
        <v/>
      </c>
      <c r="AS514" t="str">
        <f>IF(PResult!BX514="","",PResult!BX514)</f>
        <v/>
      </c>
      <c r="AT514" t="str">
        <f>IF(ISERROR(INDEX(Panaboard!K:K,MATCH(CONCATENATE(AZ514,"-",C514),Panaboard!Z:Z,0))),"",INDEX(Panaboard!K:K,MATCH(CONCATENATE(AZ514,"-",C514),Panaboard!Z:Z,0)))</f>
        <v/>
      </c>
      <c r="AU514" t="str">
        <f>IF(ISERROR(INDEX(Panaboard!U:U,MATCH(CONCATENATE(AZ514,"-",C514),Panaboard!Z:Z,0))),"",INDEX(Panaboard!U:U,MATCH(CONCATENATE(AZ514,"-",C514),Panaboard!Z:Z,0)))</f>
        <v/>
      </c>
      <c r="AV514" t="str">
        <f>IF(ISERROR(INDEX(Panaboard!W:W,MATCH(CONCATENATE(AZ514,"-",C514),Panaboard!Z:Z,0))),"",INDEX(Panaboard!W:W,MATCH(CONCATENATE(AZ514,"-",C514),Panaboard!Z:Z,0)))</f>
        <v/>
      </c>
      <c r="AW514" t="str">
        <f>IF(ISERROR(INDEX(Panaboard!X:X,MATCH(CONCATENATE(AZ514,"-",C514),Panaboard!Z:Z,0))),"",INDEX(Panaboard!X:X,MATCH(CONCATENATE(AZ514,"-",C514),Panaboard!Z:Z,0)))</f>
        <v/>
      </c>
      <c r="AX514" t="str">
        <f>IF(ISERROR(INDEX(Panaboard!AA:AA,MATCH(CONCATENATE(AZ514,"-",C514),Panaboard!Z:Z,0))),"",INDEX(Panaboard!AA:AA,MATCH(CONCATENATE(AZ514,"-",C514),Panaboard!Z:Z,0)))</f>
        <v/>
      </c>
      <c r="AY514" t="str">
        <f>IF(ISERROR(INDEX(Panaboard!AB:AB,MATCH(CONCATENATE(AZ514,"-",C514),Panaboard!Z:Z,0))),"",INDEX(Panaboard!AB:AB,MATCH(CONCATENATE(AZ514,"-",C514),Panaboard!Z:Z,0)))</f>
        <v/>
      </c>
      <c r="AZ514" t="str">
        <f t="shared" si="60"/>
        <v/>
      </c>
      <c r="BA514" t="str">
        <f>IF(ISERROR(INDEX(Panaboard!E:E,MATCH(CONCATENATE(AZ514,"-",C514),Panaboard!Z:Z,0))),"",INDEX(Panaboard!E:E,MATCH(CONCATENATE(AZ514,"-",C514),Panaboard!Z:Z,0)))</f>
        <v/>
      </c>
      <c r="BB514" t="str">
        <f>IF(ISERROR(INDEX(Panaboard!AC:AC,MATCH(CONCATENATE(AZ514,"-",C514),Panaboard!Z:Z,0))),"",INDEX(Panaboard!AC:AC,MATCH(CONCATENATE(AZ514,"-",C514),Panaboard!Z:Z,0)))</f>
        <v/>
      </c>
      <c r="BC514" t="str">
        <f t="shared" si="61"/>
        <v/>
      </c>
      <c r="BD514" t="str">
        <f t="shared" si="62"/>
        <v/>
      </c>
      <c r="BE514" t="str">
        <f t="shared" si="63"/>
        <v>xx0x0</v>
      </c>
      <c r="BF514" t="str">
        <f>IF(ISERROR(INDEX(CuttingList!F:F,MATCH(CONCATENATE(A514,"-",C514),CuttingList!E:E,0))),"",INDEX(CuttingList!F:F,MATCH(CONCATENATE(A514,"-",C514),CuttingList!E:E,0)))</f>
        <v/>
      </c>
    </row>
    <row r="515" spans="1:58" x14ac:dyDescent="0.25">
      <c r="A515" t="str">
        <f>IF(PResult!BJ515="","",PResult!BJ515)</f>
        <v/>
      </c>
      <c r="B515" t="str">
        <f>IF(PResult!E515="","",PResult!E515)</f>
        <v/>
      </c>
      <c r="C515" t="str">
        <f>IF(PResult!BZ515="","",PResult!BZ515)</f>
        <v/>
      </c>
      <c r="D515" t="str">
        <f>IF(ISERROR(INDEX(Panaboard!B:B,MATCH(CONCATENATE(AZ515,"-",C515),Panaboard!Z:Z,0))),"",TRIM(INDEX(Panaboard!B:B,MATCH(CONCATENATE(AZ515,"-",C515),Panaboard!Z:Z,0))))</f>
        <v/>
      </c>
      <c r="E515" t="str">
        <f t="shared" ref="E515:E578" si="67">IF(OR(AV515="",AV515=0),IF(CONCATENATE(IF(I515="","",I515),IF(J515="","",J515),IF(K515="","",K515),IF(OR(L515="",L515=0),"",L515))="","",CONCATENATE(IF(I515="","",I515),"x",IF(J515="","",J515),"x",IF(K515="","",K515),"x",IF(L515="","",L515))),AV515)</f>
        <v>xx0x0</v>
      </c>
      <c r="F515" t="str">
        <f>IF(PResult!U515="","",UPPER(TRIM(PResult!U515)))</f>
        <v/>
      </c>
      <c r="G515">
        <f>IF(OR(PResult!O515="",PResult!O515="(null)"),0,PResult!O515)</f>
        <v>0</v>
      </c>
      <c r="H515" t="str">
        <f>IF(ISERROR(INDEX(Panaboard!G:G,MATCH(CONCATENATE(AZ515,"-",C515),Panaboard!Z:Z,0))),"",INDEX(Panaboard!G:G,MATCH(CONCATENATE(AZ515,"-",C515),Panaboard!Z:Z,0)))</f>
        <v/>
      </c>
      <c r="I515" t="str">
        <f>IF(PResult!J515="","",PResult!J515)</f>
        <v/>
      </c>
      <c r="J515" t="str">
        <f>IF(PResult!K515="","",PResult!K515)</f>
        <v/>
      </c>
      <c r="K515">
        <f>IF(OR(PResult!L515="(null)",PResult!L515=""),0,PResult!L515)</f>
        <v>0</v>
      </c>
      <c r="L515">
        <f>IF(OR(PResult!M515="(null)",PResult!M515=""),0,PResult!M515)</f>
        <v>0</v>
      </c>
      <c r="M515">
        <f t="shared" si="64"/>
        <v>0</v>
      </c>
      <c r="N515" t="str">
        <f>TEXT(IF(ISERROR(INDEX(Panaboard!H:H,MATCH(CONCATENATE(AZ515,"-",C515),Panaboard!Z:Z,0))),"",INDEX(Panaboard!H:H,MATCH(CONCATENATE(AZ515,"-",C515),Panaboard!Z:Z,0))),"HH:MM")</f>
        <v/>
      </c>
      <c r="O515" t="str">
        <f>TEXT(IF(ISERROR(INDEX(Panaboard!I:I,MATCH(CONCATENATE(AZ515,"-",C515),Panaboard!Z:Z,0))),"",INDEX(Panaboard!I:I,MATCH(CONCATENATE(AZ515,"-",C515),Panaboard!Z:Z,0))),"HH:MM")</f>
        <v/>
      </c>
      <c r="P515" t="str">
        <f t="shared" si="65"/>
        <v/>
      </c>
      <c r="Q515" t="str">
        <f>IF(ISERROR(INDEX(Panaboard!S:S,MATCH(CONCATENATE(AZ515,"-",C515),Panaboard!Z:Z,0))),"",INDEX(Panaboard!S:S,MATCH(CONCATENATE(AZ515,"-",C515),Panaboard!Z:Z,0)))</f>
        <v/>
      </c>
      <c r="R515" t="str">
        <f>IF(ISERROR(INDEX(Panaboard!F:F,MATCH(CONCATENATE(AZ515,"-",C515),Panaboard!Z:Z,0))),"",INDEX(Panaboard!F:F,MATCH(CONCATENATE(AZ515,"-",C515),Panaboard!Z:Z,0)))</f>
        <v/>
      </c>
      <c r="S515" t="str">
        <f t="shared" si="66"/>
        <v/>
      </c>
      <c r="T515" t="str">
        <f>IF(ISERROR(INDEX(Panaboard!D:D,MATCH(CONCATENATE(AZ515,"-",C515),Panaboard!Z:Z,0))),"",INDEX(Panaboard!D:D,MATCH(CONCATENATE(AZ515,"-",C515),Panaboard!Z:Z,0)))</f>
        <v/>
      </c>
      <c r="U515" t="str">
        <f>IF(ISERROR(INDEX(Panaboard!J:J,MATCH(CONCATENATE(AZ515,"-",C515),Panaboard!Z:Z,0))),"",INDEX(Panaboard!J:J,MATCH(CONCATENATE(AZ515,"-",C515),Panaboard!Z:Z,0)))</f>
        <v/>
      </c>
      <c r="V515">
        <f>IF(PResult!BL515="",0,PResult!BL515)</f>
        <v>0</v>
      </c>
      <c r="W515">
        <f>IF(PResult!BM515="",0,PResult!BM515)</f>
        <v>0</v>
      </c>
      <c r="X515">
        <f>IF(OR(PResult!AE515="",PResult!AE515="(null)"),IF(OR(PResult!AD515="",PResult!AD515="(null)"),0,PResult!AD515),PResult!AE515)</f>
        <v>0</v>
      </c>
      <c r="Y515" t="str">
        <f>IF(OR(PResult!V515="",PResult!V515="(null)"),"",PResult!V515)</f>
        <v/>
      </c>
      <c r="Z515" t="str">
        <f>CONCATENATE(PResult!BO515,PResult!BP515)</f>
        <v/>
      </c>
      <c r="AA515" t="str">
        <f>IF(PResult!Y515="","",PResult!Y515)</f>
        <v/>
      </c>
      <c r="AB515" t="str">
        <f>IF(PResult!BQ515="","",PResult!BQ515)</f>
        <v/>
      </c>
      <c r="AC515" t="str">
        <f>IF(PResult!BR515="","",PResult!BR515)</f>
        <v/>
      </c>
      <c r="AD515" t="str">
        <f>IF(PResult!BS515="","",PResult!BS515)</f>
        <v/>
      </c>
      <c r="AE515" t="str">
        <f>IF(PResult!BN515="","",PResult!BN515)</f>
        <v/>
      </c>
      <c r="AF515" t="str">
        <f>IF(PResult!BT515="","",PResult!BT515)</f>
        <v/>
      </c>
      <c r="AG515" t="str">
        <f>IF(PResult!BU515="","",PResult!BU515)</f>
        <v/>
      </c>
      <c r="AH515" t="str">
        <f>IF(PResult!BV515="","",PResult!BV515)</f>
        <v/>
      </c>
      <c r="AI515" t="str">
        <f>TEXT(IF(ISERROR(INDEX(Panaboard!L:L,MATCH(CONCATENATE(AZ515,"-",C515),Panaboard!Z:Z,0))),"",INDEX(Panaboard!L:L,MATCH(CONCATENATE(AZ515,"-",C515),Panaboard!Z:Z,0))),"HH:MM")</f>
        <v/>
      </c>
      <c r="AJ515" t="str">
        <f>TEXT(IF(ISERROR(INDEX(Panaboard!M:M,MATCH(CONCATENATE(AZ515,"-",C515),Panaboard!Z:Z,0))),"",INDEX(Panaboard!M:M,MATCH(CONCATENATE(AZ515,"-",C515),Panaboard!Z:Z,0))),"HH:MM")</f>
        <v/>
      </c>
      <c r="AK515" t="str">
        <f>IF(PResult!BY515="","",PResult!BY515)</f>
        <v/>
      </c>
      <c r="AL515">
        <f>IF(PResult!P515="",0,PResult!P515)</f>
        <v>0</v>
      </c>
      <c r="AM515" t="str">
        <f>IF(ISERROR(INDEX(Panaboard!N:N,MATCH(CONCATENATE(AZ515,"-",C515),Panaboard!Z:Z,0))),"",INDEX(Panaboard!N:N,MATCH(CONCATENATE(AZ515,"-",C515),Panaboard!Z:Z,0)))</f>
        <v/>
      </c>
      <c r="AN515" t="str">
        <f>IF(ISERROR(INDEX(Panaboard!O:O,MATCH(CONCATENATE(AZ515,"-",C515),Panaboard!Z:Z,0))),"",INDEX(Panaboard!O:O,MATCH(CONCATENATE(AZ515,"-",C515),Panaboard!Z:Z,0)))</f>
        <v/>
      </c>
      <c r="AO515" t="str">
        <f>IF(ISERROR(INDEX(Panaboard!P:P,MATCH(CONCATENATE(AZ515,"-",C515),Panaboard!Z:Z,0))),"",INDEX(Panaboard!P:P,MATCH(CONCATENATE(AZ515,"-",C515),Panaboard!Z:Z,0)))</f>
        <v/>
      </c>
      <c r="AP515" t="str">
        <f>IF(ISERROR(INDEX(Panaboard!Q:Q,MATCH(CONCATENATE(AZ515,"-",C515),Panaboard!Z:Z,0))),"",INDEX(Panaboard!Q:Q,MATCH(CONCATENATE(AZ515,"-",C515),Panaboard!Z:Z,0)))</f>
        <v/>
      </c>
      <c r="AR515" t="str">
        <f>IF(PResult!BW515="","",PResult!BW515)</f>
        <v/>
      </c>
      <c r="AS515" t="str">
        <f>IF(PResult!BX515="","",PResult!BX515)</f>
        <v/>
      </c>
      <c r="AT515" t="str">
        <f>IF(ISERROR(INDEX(Panaboard!K:K,MATCH(CONCATENATE(AZ515,"-",C515),Panaboard!Z:Z,0))),"",INDEX(Panaboard!K:K,MATCH(CONCATENATE(AZ515,"-",C515),Panaboard!Z:Z,0)))</f>
        <v/>
      </c>
      <c r="AU515" t="str">
        <f>IF(ISERROR(INDEX(Panaboard!U:U,MATCH(CONCATENATE(AZ515,"-",C515),Panaboard!Z:Z,0))),"",INDEX(Panaboard!U:U,MATCH(CONCATENATE(AZ515,"-",C515),Panaboard!Z:Z,0)))</f>
        <v/>
      </c>
      <c r="AV515" t="str">
        <f>IF(ISERROR(INDEX(Panaboard!W:W,MATCH(CONCATENATE(AZ515,"-",C515),Panaboard!Z:Z,0))),"",INDEX(Panaboard!W:W,MATCH(CONCATENATE(AZ515,"-",C515),Panaboard!Z:Z,0)))</f>
        <v/>
      </c>
      <c r="AW515" t="str">
        <f>IF(ISERROR(INDEX(Panaboard!X:X,MATCH(CONCATENATE(AZ515,"-",C515),Panaboard!Z:Z,0))),"",INDEX(Panaboard!X:X,MATCH(CONCATENATE(AZ515,"-",C515),Panaboard!Z:Z,0)))</f>
        <v/>
      </c>
      <c r="AX515" t="str">
        <f>IF(ISERROR(INDEX(Panaboard!AA:AA,MATCH(CONCATENATE(AZ515,"-",C515),Panaboard!Z:Z,0))),"",INDEX(Panaboard!AA:AA,MATCH(CONCATENATE(AZ515,"-",C515),Panaboard!Z:Z,0)))</f>
        <v/>
      </c>
      <c r="AY515" t="str">
        <f>IF(ISERROR(INDEX(Panaboard!AB:AB,MATCH(CONCATENATE(AZ515,"-",C515),Panaboard!Z:Z,0))),"",INDEX(Panaboard!AB:AB,MATCH(CONCATENATE(AZ515,"-",C515),Panaboard!Z:Z,0)))</f>
        <v/>
      </c>
      <c r="AZ515" t="str">
        <f t="shared" ref="AZ515:AZ578" si="68">IF(A515="","",CONCATENATE(A515,"-",B515))</f>
        <v/>
      </c>
      <c r="BA515" t="str">
        <f>IF(ISERROR(INDEX(Panaboard!E:E,MATCH(CONCATENATE(AZ515,"-",C515),Panaboard!Z:Z,0))),"",INDEX(Panaboard!E:E,MATCH(CONCATENATE(AZ515,"-",C515),Panaboard!Z:Z,0)))</f>
        <v/>
      </c>
      <c r="BB515" t="str">
        <f>IF(ISERROR(INDEX(Panaboard!AC:AC,MATCH(CONCATENATE(AZ515,"-",C515),Panaboard!Z:Z,0))),"",INDEX(Panaboard!AC:AC,MATCH(CONCATENATE(AZ515,"-",C515),Panaboard!Z:Z,0)))</f>
        <v/>
      </c>
      <c r="BC515" t="str">
        <f t="shared" ref="BC515:BC578" si="69">IF(OR(BB515="",BB515=0),"",BB515)</f>
        <v/>
      </c>
      <c r="BD515" t="str">
        <f t="shared" ref="BD515:BD578" si="70">IF(OR(AW515="",AW515=0),"",AW515)</f>
        <v/>
      </c>
      <c r="BE515" t="str">
        <f t="shared" ref="BE515:BE578" si="71">IF(BD515="",E515,CONCATENATE(E515,"-",BD515))</f>
        <v>xx0x0</v>
      </c>
      <c r="BF515" t="str">
        <f>IF(ISERROR(INDEX(CuttingList!F:F,MATCH(CONCATENATE(A515,"-",C515),CuttingList!E:E,0))),"",INDEX(CuttingList!F:F,MATCH(CONCATENATE(A515,"-",C515),CuttingList!E:E,0)))</f>
        <v/>
      </c>
    </row>
    <row r="516" spans="1:58" x14ac:dyDescent="0.25">
      <c r="A516" t="str">
        <f>IF(PResult!BJ516="","",PResult!BJ516)</f>
        <v/>
      </c>
      <c r="B516" t="str">
        <f>IF(PResult!E516="","",PResult!E516)</f>
        <v/>
      </c>
      <c r="C516" t="str">
        <f>IF(PResult!BZ516="","",PResult!BZ516)</f>
        <v/>
      </c>
      <c r="D516" t="str">
        <f>IF(ISERROR(INDEX(Panaboard!B:B,MATCH(CONCATENATE(AZ516,"-",C516),Panaboard!Z:Z,0))),"",TRIM(INDEX(Panaboard!B:B,MATCH(CONCATENATE(AZ516,"-",C516),Panaboard!Z:Z,0))))</f>
        <v/>
      </c>
      <c r="E516" t="str">
        <f t="shared" si="67"/>
        <v>xx0x0</v>
      </c>
      <c r="F516" t="str">
        <f>IF(PResult!U516="","",UPPER(TRIM(PResult!U516)))</f>
        <v/>
      </c>
      <c r="G516">
        <f>IF(OR(PResult!O516="",PResult!O516="(null)"),0,PResult!O516)</f>
        <v>0</v>
      </c>
      <c r="H516" t="str">
        <f>IF(ISERROR(INDEX(Panaboard!G:G,MATCH(CONCATENATE(AZ516,"-",C516),Panaboard!Z:Z,0))),"",INDEX(Panaboard!G:G,MATCH(CONCATENATE(AZ516,"-",C516),Panaboard!Z:Z,0)))</f>
        <v/>
      </c>
      <c r="I516" t="str">
        <f>IF(PResult!J516="","",PResult!J516)</f>
        <v/>
      </c>
      <c r="J516" t="str">
        <f>IF(PResult!K516="","",PResult!K516)</f>
        <v/>
      </c>
      <c r="K516">
        <f>IF(OR(PResult!L516="(null)",PResult!L516=""),0,PResult!L516)</f>
        <v>0</v>
      </c>
      <c r="L516">
        <f>IF(OR(PResult!M516="(null)",PResult!M516=""),0,PResult!M516)</f>
        <v>0</v>
      </c>
      <c r="M516">
        <f t="shared" si="64"/>
        <v>0</v>
      </c>
      <c r="N516" t="str">
        <f>TEXT(IF(ISERROR(INDEX(Panaboard!H:H,MATCH(CONCATENATE(AZ516,"-",C516),Panaboard!Z:Z,0))),"",INDEX(Panaboard!H:H,MATCH(CONCATENATE(AZ516,"-",C516),Panaboard!Z:Z,0))),"HH:MM")</f>
        <v/>
      </c>
      <c r="O516" t="str">
        <f>TEXT(IF(ISERROR(INDEX(Panaboard!I:I,MATCH(CONCATENATE(AZ516,"-",C516),Panaboard!Z:Z,0))),"",INDEX(Panaboard!I:I,MATCH(CONCATENATE(AZ516,"-",C516),Panaboard!Z:Z,0))),"HH:MM")</f>
        <v/>
      </c>
      <c r="P516" t="str">
        <f t="shared" si="65"/>
        <v/>
      </c>
      <c r="Q516" t="str">
        <f>IF(ISERROR(INDEX(Panaboard!S:S,MATCH(CONCATENATE(AZ516,"-",C516),Panaboard!Z:Z,0))),"",INDEX(Panaboard!S:S,MATCH(CONCATENATE(AZ516,"-",C516),Panaboard!Z:Z,0)))</f>
        <v/>
      </c>
      <c r="R516" t="str">
        <f>IF(ISERROR(INDEX(Panaboard!F:F,MATCH(CONCATENATE(AZ516,"-",C516),Panaboard!Z:Z,0))),"",INDEX(Panaboard!F:F,MATCH(CONCATENATE(AZ516,"-",C516),Panaboard!Z:Z,0)))</f>
        <v/>
      </c>
      <c r="S516" t="str">
        <f t="shared" si="66"/>
        <v/>
      </c>
      <c r="T516" t="str">
        <f>IF(ISERROR(INDEX(Panaboard!D:D,MATCH(CONCATENATE(AZ516,"-",C516),Panaboard!Z:Z,0))),"",INDEX(Panaboard!D:D,MATCH(CONCATENATE(AZ516,"-",C516),Panaboard!Z:Z,0)))</f>
        <v/>
      </c>
      <c r="U516" t="str">
        <f>IF(ISERROR(INDEX(Panaboard!J:J,MATCH(CONCATENATE(AZ516,"-",C516),Panaboard!Z:Z,0))),"",INDEX(Panaboard!J:J,MATCH(CONCATENATE(AZ516,"-",C516),Panaboard!Z:Z,0)))</f>
        <v/>
      </c>
      <c r="V516">
        <f>IF(PResult!BL516="",0,PResult!BL516)</f>
        <v>0</v>
      </c>
      <c r="W516">
        <f>IF(PResult!BM516="",0,PResult!BM516)</f>
        <v>0</v>
      </c>
      <c r="X516">
        <f>IF(OR(PResult!AE516="",PResult!AE516="(null)"),IF(OR(PResult!AD516="",PResult!AD516="(null)"),0,PResult!AD516),PResult!AE516)</f>
        <v>0</v>
      </c>
      <c r="Y516" t="str">
        <f>IF(OR(PResult!V516="",PResult!V516="(null)"),"",PResult!V516)</f>
        <v/>
      </c>
      <c r="Z516" t="str">
        <f>CONCATENATE(PResult!BO516,PResult!BP516)</f>
        <v/>
      </c>
      <c r="AA516" t="str">
        <f>IF(PResult!Y516="","",PResult!Y516)</f>
        <v/>
      </c>
      <c r="AB516" t="str">
        <f>IF(PResult!BQ516="","",PResult!BQ516)</f>
        <v/>
      </c>
      <c r="AC516" t="str">
        <f>IF(PResult!BR516="","",PResult!BR516)</f>
        <v/>
      </c>
      <c r="AD516" t="str">
        <f>IF(PResult!BS516="","",PResult!BS516)</f>
        <v/>
      </c>
      <c r="AE516" t="str">
        <f>IF(PResult!BN516="","",PResult!BN516)</f>
        <v/>
      </c>
      <c r="AF516" t="str">
        <f>IF(PResult!BT516="","",PResult!BT516)</f>
        <v/>
      </c>
      <c r="AG516" t="str">
        <f>IF(PResult!BU516="","",PResult!BU516)</f>
        <v/>
      </c>
      <c r="AH516" t="str">
        <f>IF(PResult!BV516="","",PResult!BV516)</f>
        <v/>
      </c>
      <c r="AI516" t="str">
        <f>TEXT(IF(ISERROR(INDEX(Panaboard!L:L,MATCH(CONCATENATE(AZ516,"-",C516),Panaboard!Z:Z,0))),"",INDEX(Panaboard!L:L,MATCH(CONCATENATE(AZ516,"-",C516),Panaboard!Z:Z,0))),"HH:MM")</f>
        <v/>
      </c>
      <c r="AJ516" t="str">
        <f>TEXT(IF(ISERROR(INDEX(Panaboard!M:M,MATCH(CONCATENATE(AZ516,"-",C516),Panaboard!Z:Z,0))),"",INDEX(Panaboard!M:M,MATCH(CONCATENATE(AZ516,"-",C516),Panaboard!Z:Z,0))),"HH:MM")</f>
        <v/>
      </c>
      <c r="AK516" t="str">
        <f>IF(PResult!BY516="","",PResult!BY516)</f>
        <v/>
      </c>
      <c r="AL516">
        <f>IF(PResult!P516="",0,PResult!P516)</f>
        <v>0</v>
      </c>
      <c r="AM516" t="str">
        <f>IF(ISERROR(INDEX(Panaboard!N:N,MATCH(CONCATENATE(AZ516,"-",C516),Panaboard!Z:Z,0))),"",INDEX(Panaboard!N:N,MATCH(CONCATENATE(AZ516,"-",C516),Panaboard!Z:Z,0)))</f>
        <v/>
      </c>
      <c r="AN516" t="str">
        <f>IF(ISERROR(INDEX(Panaboard!O:O,MATCH(CONCATENATE(AZ516,"-",C516),Panaboard!Z:Z,0))),"",INDEX(Panaboard!O:O,MATCH(CONCATENATE(AZ516,"-",C516),Panaboard!Z:Z,0)))</f>
        <v/>
      </c>
      <c r="AO516" t="str">
        <f>IF(ISERROR(INDEX(Panaboard!P:P,MATCH(CONCATENATE(AZ516,"-",C516),Panaboard!Z:Z,0))),"",INDEX(Panaboard!P:P,MATCH(CONCATENATE(AZ516,"-",C516),Panaboard!Z:Z,0)))</f>
        <v/>
      </c>
      <c r="AP516" t="str">
        <f>IF(ISERROR(INDEX(Panaboard!Q:Q,MATCH(CONCATENATE(AZ516,"-",C516),Panaboard!Z:Z,0))),"",INDEX(Panaboard!Q:Q,MATCH(CONCATENATE(AZ516,"-",C516),Panaboard!Z:Z,0)))</f>
        <v/>
      </c>
      <c r="AR516" t="str">
        <f>IF(PResult!BW516="","",PResult!BW516)</f>
        <v/>
      </c>
      <c r="AS516" t="str">
        <f>IF(PResult!BX516="","",PResult!BX516)</f>
        <v/>
      </c>
      <c r="AT516" t="str">
        <f>IF(ISERROR(INDEX(Panaboard!K:K,MATCH(CONCATENATE(AZ516,"-",C516),Panaboard!Z:Z,0))),"",INDEX(Panaboard!K:K,MATCH(CONCATENATE(AZ516,"-",C516),Panaboard!Z:Z,0)))</f>
        <v/>
      </c>
      <c r="AU516" t="str">
        <f>IF(ISERROR(INDEX(Panaboard!U:U,MATCH(CONCATENATE(AZ516,"-",C516),Panaboard!Z:Z,0))),"",INDEX(Panaboard!U:U,MATCH(CONCATENATE(AZ516,"-",C516),Panaboard!Z:Z,0)))</f>
        <v/>
      </c>
      <c r="AV516" t="str">
        <f>IF(ISERROR(INDEX(Panaboard!W:W,MATCH(CONCATENATE(AZ516,"-",C516),Panaboard!Z:Z,0))),"",INDEX(Panaboard!W:W,MATCH(CONCATENATE(AZ516,"-",C516),Panaboard!Z:Z,0)))</f>
        <v/>
      </c>
      <c r="AW516" t="str">
        <f>IF(ISERROR(INDEX(Panaboard!X:X,MATCH(CONCATENATE(AZ516,"-",C516),Panaboard!Z:Z,0))),"",INDEX(Panaboard!X:X,MATCH(CONCATENATE(AZ516,"-",C516),Panaboard!Z:Z,0)))</f>
        <v/>
      </c>
      <c r="AX516" t="str">
        <f>IF(ISERROR(INDEX(Panaboard!AA:AA,MATCH(CONCATENATE(AZ516,"-",C516),Panaboard!Z:Z,0))),"",INDEX(Panaboard!AA:AA,MATCH(CONCATENATE(AZ516,"-",C516),Panaboard!Z:Z,0)))</f>
        <v/>
      </c>
      <c r="AY516" t="str">
        <f>IF(ISERROR(INDEX(Panaboard!AB:AB,MATCH(CONCATENATE(AZ516,"-",C516),Panaboard!Z:Z,0))),"",INDEX(Panaboard!AB:AB,MATCH(CONCATENATE(AZ516,"-",C516),Panaboard!Z:Z,0)))</f>
        <v/>
      </c>
      <c r="AZ516" t="str">
        <f t="shared" si="68"/>
        <v/>
      </c>
      <c r="BA516" t="str">
        <f>IF(ISERROR(INDEX(Panaboard!E:E,MATCH(CONCATENATE(AZ516,"-",C516),Panaboard!Z:Z,0))),"",INDEX(Panaboard!E:E,MATCH(CONCATENATE(AZ516,"-",C516),Panaboard!Z:Z,0)))</f>
        <v/>
      </c>
      <c r="BB516" t="str">
        <f>IF(ISERROR(INDEX(Panaboard!AC:AC,MATCH(CONCATENATE(AZ516,"-",C516),Panaboard!Z:Z,0))),"",INDEX(Panaboard!AC:AC,MATCH(CONCATENATE(AZ516,"-",C516),Panaboard!Z:Z,0)))</f>
        <v/>
      </c>
      <c r="BC516" t="str">
        <f t="shared" si="69"/>
        <v/>
      </c>
      <c r="BD516" t="str">
        <f t="shared" si="70"/>
        <v/>
      </c>
      <c r="BE516" t="str">
        <f t="shared" si="71"/>
        <v>xx0x0</v>
      </c>
      <c r="BF516" t="str">
        <f>IF(ISERROR(INDEX(CuttingList!F:F,MATCH(CONCATENATE(A516,"-",C516),CuttingList!E:E,0))),"",INDEX(CuttingList!F:F,MATCH(CONCATENATE(A516,"-",C516),CuttingList!E:E,0)))</f>
        <v/>
      </c>
    </row>
    <row r="517" spans="1:58" x14ac:dyDescent="0.25">
      <c r="A517" t="str">
        <f>IF(PResult!BJ517="","",PResult!BJ517)</f>
        <v/>
      </c>
      <c r="B517" t="str">
        <f>IF(PResult!E517="","",PResult!E517)</f>
        <v/>
      </c>
      <c r="C517" t="str">
        <f>IF(PResult!BZ517="","",PResult!BZ517)</f>
        <v/>
      </c>
      <c r="D517" t="str">
        <f>IF(ISERROR(INDEX(Panaboard!B:B,MATCH(CONCATENATE(AZ517,"-",C517),Panaboard!Z:Z,0))),"",TRIM(INDEX(Panaboard!B:B,MATCH(CONCATENATE(AZ517,"-",C517),Panaboard!Z:Z,0))))</f>
        <v/>
      </c>
      <c r="E517" t="str">
        <f t="shared" si="67"/>
        <v>xx0x0</v>
      </c>
      <c r="F517" t="str">
        <f>IF(PResult!U517="","",UPPER(TRIM(PResult!U517)))</f>
        <v/>
      </c>
      <c r="G517">
        <f>IF(OR(PResult!O517="",PResult!O517="(null)"),0,PResult!O517)</f>
        <v>0</v>
      </c>
      <c r="H517" t="str">
        <f>IF(ISERROR(INDEX(Panaboard!G:G,MATCH(CONCATENATE(AZ517,"-",C517),Panaboard!Z:Z,0))),"",INDEX(Panaboard!G:G,MATCH(CONCATENATE(AZ517,"-",C517),Panaboard!Z:Z,0)))</f>
        <v/>
      </c>
      <c r="I517" t="str">
        <f>IF(PResult!J517="","",PResult!J517)</f>
        <v/>
      </c>
      <c r="J517" t="str">
        <f>IF(PResult!K517="","",PResult!K517)</f>
        <v/>
      </c>
      <c r="K517">
        <f>IF(OR(PResult!L517="(null)",PResult!L517=""),0,PResult!L517)</f>
        <v>0</v>
      </c>
      <c r="L517">
        <f>IF(OR(PResult!M517="(null)",PResult!M517=""),0,PResult!M517)</f>
        <v>0</v>
      </c>
      <c r="M517">
        <f t="shared" si="64"/>
        <v>0</v>
      </c>
      <c r="N517" t="str">
        <f>TEXT(IF(ISERROR(INDEX(Panaboard!H:H,MATCH(CONCATENATE(AZ517,"-",C517),Panaboard!Z:Z,0))),"",INDEX(Panaboard!H:H,MATCH(CONCATENATE(AZ517,"-",C517),Panaboard!Z:Z,0))),"HH:MM")</f>
        <v/>
      </c>
      <c r="O517" t="str">
        <f>TEXT(IF(ISERROR(INDEX(Panaboard!I:I,MATCH(CONCATENATE(AZ517,"-",C517),Panaboard!Z:Z,0))),"",INDEX(Panaboard!I:I,MATCH(CONCATENATE(AZ517,"-",C517),Panaboard!Z:Z,0))),"HH:MM")</f>
        <v/>
      </c>
      <c r="P517" t="str">
        <f t="shared" si="65"/>
        <v/>
      </c>
      <c r="Q517" t="str">
        <f>IF(ISERROR(INDEX(Panaboard!S:S,MATCH(CONCATENATE(AZ517,"-",C517),Panaboard!Z:Z,0))),"",INDEX(Panaboard!S:S,MATCH(CONCATENATE(AZ517,"-",C517),Panaboard!Z:Z,0)))</f>
        <v/>
      </c>
      <c r="R517" t="str">
        <f>IF(ISERROR(INDEX(Panaboard!F:F,MATCH(CONCATENATE(AZ517,"-",C517),Panaboard!Z:Z,0))),"",INDEX(Panaboard!F:F,MATCH(CONCATENATE(AZ517,"-",C517),Panaboard!Z:Z,0)))</f>
        <v/>
      </c>
      <c r="S517" t="str">
        <f t="shared" si="66"/>
        <v/>
      </c>
      <c r="T517" t="str">
        <f>IF(ISERROR(INDEX(Panaboard!D:D,MATCH(CONCATENATE(AZ517,"-",C517),Panaboard!Z:Z,0))),"",INDEX(Panaboard!D:D,MATCH(CONCATENATE(AZ517,"-",C517),Panaboard!Z:Z,0)))</f>
        <v/>
      </c>
      <c r="U517" t="str">
        <f>IF(ISERROR(INDEX(Panaboard!J:J,MATCH(CONCATENATE(AZ517,"-",C517),Panaboard!Z:Z,0))),"",INDEX(Panaboard!J:J,MATCH(CONCATENATE(AZ517,"-",C517),Panaboard!Z:Z,0)))</f>
        <v/>
      </c>
      <c r="V517">
        <f>IF(PResult!BL517="",0,PResult!BL517)</f>
        <v>0</v>
      </c>
      <c r="W517">
        <f>IF(PResult!BM517="",0,PResult!BM517)</f>
        <v>0</v>
      </c>
      <c r="X517">
        <f>IF(OR(PResult!AE517="",PResult!AE517="(null)"),IF(OR(PResult!AD517="",PResult!AD517="(null)"),0,PResult!AD517),PResult!AE517)</f>
        <v>0</v>
      </c>
      <c r="Y517" t="str">
        <f>IF(OR(PResult!V517="",PResult!V517="(null)"),"",PResult!V517)</f>
        <v/>
      </c>
      <c r="Z517" t="str">
        <f>CONCATENATE(PResult!BO517,PResult!BP517)</f>
        <v/>
      </c>
      <c r="AA517" t="str">
        <f>IF(PResult!Y517="","",PResult!Y517)</f>
        <v/>
      </c>
      <c r="AB517" t="str">
        <f>IF(PResult!BQ517="","",PResult!BQ517)</f>
        <v/>
      </c>
      <c r="AC517" t="str">
        <f>IF(PResult!BR517="","",PResult!BR517)</f>
        <v/>
      </c>
      <c r="AD517" t="str">
        <f>IF(PResult!BS517="","",PResult!BS517)</f>
        <v/>
      </c>
      <c r="AE517" t="str">
        <f>IF(PResult!BN517="","",PResult!BN517)</f>
        <v/>
      </c>
      <c r="AF517" t="str">
        <f>IF(PResult!BT517="","",PResult!BT517)</f>
        <v/>
      </c>
      <c r="AG517" t="str">
        <f>IF(PResult!BU517="","",PResult!BU517)</f>
        <v/>
      </c>
      <c r="AH517" t="str">
        <f>IF(PResult!BV517="","",PResult!BV517)</f>
        <v/>
      </c>
      <c r="AI517" t="str">
        <f>TEXT(IF(ISERROR(INDEX(Panaboard!L:L,MATCH(CONCATENATE(AZ517,"-",C517),Panaboard!Z:Z,0))),"",INDEX(Panaboard!L:L,MATCH(CONCATENATE(AZ517,"-",C517),Panaboard!Z:Z,0))),"HH:MM")</f>
        <v/>
      </c>
      <c r="AJ517" t="str">
        <f>TEXT(IF(ISERROR(INDEX(Panaboard!M:M,MATCH(CONCATENATE(AZ517,"-",C517),Panaboard!Z:Z,0))),"",INDEX(Panaboard!M:M,MATCH(CONCATENATE(AZ517,"-",C517),Panaboard!Z:Z,0))),"HH:MM")</f>
        <v/>
      </c>
      <c r="AK517" t="str">
        <f>IF(PResult!BY517="","",PResult!BY517)</f>
        <v/>
      </c>
      <c r="AL517">
        <f>IF(PResult!P517="",0,PResult!P517)</f>
        <v>0</v>
      </c>
      <c r="AM517" t="str">
        <f>IF(ISERROR(INDEX(Panaboard!N:N,MATCH(CONCATENATE(AZ517,"-",C517),Panaboard!Z:Z,0))),"",INDEX(Panaboard!N:N,MATCH(CONCATENATE(AZ517,"-",C517),Panaboard!Z:Z,0)))</f>
        <v/>
      </c>
      <c r="AN517" t="str">
        <f>IF(ISERROR(INDEX(Panaboard!O:O,MATCH(CONCATENATE(AZ517,"-",C517),Panaboard!Z:Z,0))),"",INDEX(Panaboard!O:O,MATCH(CONCATENATE(AZ517,"-",C517),Panaboard!Z:Z,0)))</f>
        <v/>
      </c>
      <c r="AO517" t="str">
        <f>IF(ISERROR(INDEX(Panaboard!P:P,MATCH(CONCATENATE(AZ517,"-",C517),Panaboard!Z:Z,0))),"",INDEX(Panaboard!P:P,MATCH(CONCATENATE(AZ517,"-",C517),Panaboard!Z:Z,0)))</f>
        <v/>
      </c>
      <c r="AP517" t="str">
        <f>IF(ISERROR(INDEX(Panaboard!Q:Q,MATCH(CONCATENATE(AZ517,"-",C517),Panaboard!Z:Z,0))),"",INDEX(Panaboard!Q:Q,MATCH(CONCATENATE(AZ517,"-",C517),Panaboard!Z:Z,0)))</f>
        <v/>
      </c>
      <c r="AR517" t="str">
        <f>IF(PResult!BW517="","",PResult!BW517)</f>
        <v/>
      </c>
      <c r="AS517" t="str">
        <f>IF(PResult!BX517="","",PResult!BX517)</f>
        <v/>
      </c>
      <c r="AT517" t="str">
        <f>IF(ISERROR(INDEX(Panaboard!K:K,MATCH(CONCATENATE(AZ517,"-",C517),Panaboard!Z:Z,0))),"",INDEX(Panaboard!K:K,MATCH(CONCATENATE(AZ517,"-",C517),Panaboard!Z:Z,0)))</f>
        <v/>
      </c>
      <c r="AU517" t="str">
        <f>IF(ISERROR(INDEX(Panaboard!U:U,MATCH(CONCATENATE(AZ517,"-",C517),Panaboard!Z:Z,0))),"",INDEX(Panaboard!U:U,MATCH(CONCATENATE(AZ517,"-",C517),Panaboard!Z:Z,0)))</f>
        <v/>
      </c>
      <c r="AV517" t="str">
        <f>IF(ISERROR(INDEX(Panaboard!W:W,MATCH(CONCATENATE(AZ517,"-",C517),Panaboard!Z:Z,0))),"",INDEX(Panaboard!W:W,MATCH(CONCATENATE(AZ517,"-",C517),Panaboard!Z:Z,0)))</f>
        <v/>
      </c>
      <c r="AW517" t="str">
        <f>IF(ISERROR(INDEX(Panaboard!X:X,MATCH(CONCATENATE(AZ517,"-",C517),Panaboard!Z:Z,0))),"",INDEX(Panaboard!X:X,MATCH(CONCATENATE(AZ517,"-",C517),Panaboard!Z:Z,0)))</f>
        <v/>
      </c>
      <c r="AX517" t="str">
        <f>IF(ISERROR(INDEX(Panaboard!AA:AA,MATCH(CONCATENATE(AZ517,"-",C517),Panaboard!Z:Z,0))),"",INDEX(Panaboard!AA:AA,MATCH(CONCATENATE(AZ517,"-",C517),Panaboard!Z:Z,0)))</f>
        <v/>
      </c>
      <c r="AY517" t="str">
        <f>IF(ISERROR(INDEX(Panaboard!AB:AB,MATCH(CONCATENATE(AZ517,"-",C517),Panaboard!Z:Z,0))),"",INDEX(Panaboard!AB:AB,MATCH(CONCATENATE(AZ517,"-",C517),Panaboard!Z:Z,0)))</f>
        <v/>
      </c>
      <c r="AZ517" t="str">
        <f t="shared" si="68"/>
        <v/>
      </c>
      <c r="BA517" t="str">
        <f>IF(ISERROR(INDEX(Panaboard!E:E,MATCH(CONCATENATE(AZ517,"-",C517),Panaboard!Z:Z,0))),"",INDEX(Panaboard!E:E,MATCH(CONCATENATE(AZ517,"-",C517),Panaboard!Z:Z,0)))</f>
        <v/>
      </c>
      <c r="BB517" t="str">
        <f>IF(ISERROR(INDEX(Panaboard!AC:AC,MATCH(CONCATENATE(AZ517,"-",C517),Panaboard!Z:Z,0))),"",INDEX(Panaboard!AC:AC,MATCH(CONCATENATE(AZ517,"-",C517),Panaboard!Z:Z,0)))</f>
        <v/>
      </c>
      <c r="BC517" t="str">
        <f t="shared" si="69"/>
        <v/>
      </c>
      <c r="BD517" t="str">
        <f t="shared" si="70"/>
        <v/>
      </c>
      <c r="BE517" t="str">
        <f t="shared" si="71"/>
        <v>xx0x0</v>
      </c>
      <c r="BF517" t="str">
        <f>IF(ISERROR(INDEX(CuttingList!F:F,MATCH(CONCATENATE(A517,"-",C517),CuttingList!E:E,0))),"",INDEX(CuttingList!F:F,MATCH(CONCATENATE(A517,"-",C517),CuttingList!E:E,0)))</f>
        <v/>
      </c>
    </row>
    <row r="518" spans="1:58" x14ac:dyDescent="0.25">
      <c r="A518" t="str">
        <f>IF(PResult!BJ518="","",PResult!BJ518)</f>
        <v/>
      </c>
      <c r="B518" t="str">
        <f>IF(PResult!E518="","",PResult!E518)</f>
        <v/>
      </c>
      <c r="C518" t="str">
        <f>IF(PResult!BZ518="","",PResult!BZ518)</f>
        <v/>
      </c>
      <c r="D518" t="str">
        <f>IF(ISERROR(INDEX(Panaboard!B:B,MATCH(CONCATENATE(AZ518,"-",C518),Panaboard!Z:Z,0))),"",TRIM(INDEX(Panaboard!B:B,MATCH(CONCATENATE(AZ518,"-",C518),Panaboard!Z:Z,0))))</f>
        <v/>
      </c>
      <c r="E518" t="str">
        <f t="shared" si="67"/>
        <v>xx0x0</v>
      </c>
      <c r="F518" t="str">
        <f>IF(PResult!U518="","",UPPER(TRIM(PResult!U518)))</f>
        <v/>
      </c>
      <c r="G518">
        <f>IF(OR(PResult!O518="",PResult!O518="(null)"),0,PResult!O518)</f>
        <v>0</v>
      </c>
      <c r="H518" t="str">
        <f>IF(ISERROR(INDEX(Panaboard!G:G,MATCH(CONCATENATE(AZ518,"-",C518),Panaboard!Z:Z,0))),"",INDEX(Panaboard!G:G,MATCH(CONCATENATE(AZ518,"-",C518),Panaboard!Z:Z,0)))</f>
        <v/>
      </c>
      <c r="I518" t="str">
        <f>IF(PResult!J518="","",PResult!J518)</f>
        <v/>
      </c>
      <c r="J518" t="str">
        <f>IF(PResult!K518="","",PResult!K518)</f>
        <v/>
      </c>
      <c r="K518">
        <f>IF(OR(PResult!L518="(null)",PResult!L518=""),0,PResult!L518)</f>
        <v>0</v>
      </c>
      <c r="L518">
        <f>IF(OR(PResult!M518="(null)",PResult!M518=""),0,PResult!M518)</f>
        <v>0</v>
      </c>
      <c r="M518">
        <f t="shared" si="64"/>
        <v>0</v>
      </c>
      <c r="N518" t="str">
        <f>TEXT(IF(ISERROR(INDEX(Panaboard!H:H,MATCH(CONCATENATE(AZ518,"-",C518),Panaboard!Z:Z,0))),"",INDEX(Panaboard!H:H,MATCH(CONCATENATE(AZ518,"-",C518),Panaboard!Z:Z,0))),"HH:MM")</f>
        <v/>
      </c>
      <c r="O518" t="str">
        <f>TEXT(IF(ISERROR(INDEX(Panaboard!I:I,MATCH(CONCATENATE(AZ518,"-",C518),Panaboard!Z:Z,0))),"",INDEX(Panaboard!I:I,MATCH(CONCATENATE(AZ518,"-",C518),Panaboard!Z:Z,0))),"HH:MM")</f>
        <v/>
      </c>
      <c r="P518" t="str">
        <f t="shared" si="65"/>
        <v/>
      </c>
      <c r="Q518" t="str">
        <f>IF(ISERROR(INDEX(Panaboard!S:S,MATCH(CONCATENATE(AZ518,"-",C518),Panaboard!Z:Z,0))),"",INDEX(Panaboard!S:S,MATCH(CONCATENATE(AZ518,"-",C518),Panaboard!Z:Z,0)))</f>
        <v/>
      </c>
      <c r="R518" t="str">
        <f>IF(ISERROR(INDEX(Panaboard!F:F,MATCH(CONCATENATE(AZ518,"-",C518),Panaboard!Z:Z,0))),"",INDEX(Panaboard!F:F,MATCH(CONCATENATE(AZ518,"-",C518),Panaboard!Z:Z,0)))</f>
        <v/>
      </c>
      <c r="S518" t="str">
        <f t="shared" si="66"/>
        <v/>
      </c>
      <c r="T518" t="str">
        <f>IF(ISERROR(INDEX(Panaboard!D:D,MATCH(CONCATENATE(AZ518,"-",C518),Panaboard!Z:Z,0))),"",INDEX(Panaboard!D:D,MATCH(CONCATENATE(AZ518,"-",C518),Panaboard!Z:Z,0)))</f>
        <v/>
      </c>
      <c r="U518" t="str">
        <f>IF(ISERROR(INDEX(Panaboard!J:J,MATCH(CONCATENATE(AZ518,"-",C518),Panaboard!Z:Z,0))),"",INDEX(Panaboard!J:J,MATCH(CONCATENATE(AZ518,"-",C518),Panaboard!Z:Z,0)))</f>
        <v/>
      </c>
      <c r="V518">
        <f>IF(PResult!BL518="",0,PResult!BL518)</f>
        <v>0</v>
      </c>
      <c r="W518">
        <f>IF(PResult!BM518="",0,PResult!BM518)</f>
        <v>0</v>
      </c>
      <c r="X518">
        <f>IF(OR(PResult!AE518="",PResult!AE518="(null)"),IF(OR(PResult!AD518="",PResult!AD518="(null)"),0,PResult!AD518),PResult!AE518)</f>
        <v>0</v>
      </c>
      <c r="Y518" t="str">
        <f>IF(OR(PResult!V518="",PResult!V518="(null)"),"",PResult!V518)</f>
        <v/>
      </c>
      <c r="Z518" t="str">
        <f>CONCATENATE(PResult!BO518,PResult!BP518)</f>
        <v/>
      </c>
      <c r="AA518" t="str">
        <f>IF(PResult!Y518="","",PResult!Y518)</f>
        <v/>
      </c>
      <c r="AB518" t="str">
        <f>IF(PResult!BQ518="","",PResult!BQ518)</f>
        <v/>
      </c>
      <c r="AC518" t="str">
        <f>IF(PResult!BR518="","",PResult!BR518)</f>
        <v/>
      </c>
      <c r="AD518" t="str">
        <f>IF(PResult!BS518="","",PResult!BS518)</f>
        <v/>
      </c>
      <c r="AE518" t="str">
        <f>IF(PResult!BN518="","",PResult!BN518)</f>
        <v/>
      </c>
      <c r="AF518" t="str">
        <f>IF(PResult!BT518="","",PResult!BT518)</f>
        <v/>
      </c>
      <c r="AG518" t="str">
        <f>IF(PResult!BU518="","",PResult!BU518)</f>
        <v/>
      </c>
      <c r="AH518" t="str">
        <f>IF(PResult!BV518="","",PResult!BV518)</f>
        <v/>
      </c>
      <c r="AI518" t="str">
        <f>TEXT(IF(ISERROR(INDEX(Panaboard!L:L,MATCH(CONCATENATE(AZ518,"-",C518),Panaboard!Z:Z,0))),"",INDEX(Panaboard!L:L,MATCH(CONCATENATE(AZ518,"-",C518),Panaboard!Z:Z,0))),"HH:MM")</f>
        <v/>
      </c>
      <c r="AJ518" t="str">
        <f>TEXT(IF(ISERROR(INDEX(Panaboard!M:M,MATCH(CONCATENATE(AZ518,"-",C518),Panaboard!Z:Z,0))),"",INDEX(Panaboard!M:M,MATCH(CONCATENATE(AZ518,"-",C518),Panaboard!Z:Z,0))),"HH:MM")</f>
        <v/>
      </c>
      <c r="AK518" t="str">
        <f>IF(PResult!BY518="","",PResult!BY518)</f>
        <v/>
      </c>
      <c r="AL518">
        <f>IF(PResult!P518="",0,PResult!P518)</f>
        <v>0</v>
      </c>
      <c r="AM518" t="str">
        <f>IF(ISERROR(INDEX(Panaboard!N:N,MATCH(CONCATENATE(AZ518,"-",C518),Panaboard!Z:Z,0))),"",INDEX(Panaboard!N:N,MATCH(CONCATENATE(AZ518,"-",C518),Panaboard!Z:Z,0)))</f>
        <v/>
      </c>
      <c r="AN518" t="str">
        <f>IF(ISERROR(INDEX(Panaboard!O:O,MATCH(CONCATENATE(AZ518,"-",C518),Panaboard!Z:Z,0))),"",INDEX(Panaboard!O:O,MATCH(CONCATENATE(AZ518,"-",C518),Panaboard!Z:Z,0)))</f>
        <v/>
      </c>
      <c r="AO518" t="str">
        <f>IF(ISERROR(INDEX(Panaboard!P:P,MATCH(CONCATENATE(AZ518,"-",C518),Panaboard!Z:Z,0))),"",INDEX(Panaboard!P:P,MATCH(CONCATENATE(AZ518,"-",C518),Panaboard!Z:Z,0)))</f>
        <v/>
      </c>
      <c r="AP518" t="str">
        <f>IF(ISERROR(INDEX(Panaboard!Q:Q,MATCH(CONCATENATE(AZ518,"-",C518),Panaboard!Z:Z,0))),"",INDEX(Panaboard!Q:Q,MATCH(CONCATENATE(AZ518,"-",C518),Panaboard!Z:Z,0)))</f>
        <v/>
      </c>
      <c r="AR518" t="str">
        <f>IF(PResult!BW518="","",PResult!BW518)</f>
        <v/>
      </c>
      <c r="AS518" t="str">
        <f>IF(PResult!BX518="","",PResult!BX518)</f>
        <v/>
      </c>
      <c r="AT518" t="str">
        <f>IF(ISERROR(INDEX(Panaboard!K:K,MATCH(CONCATENATE(AZ518,"-",C518),Panaboard!Z:Z,0))),"",INDEX(Panaboard!K:K,MATCH(CONCATENATE(AZ518,"-",C518),Panaboard!Z:Z,0)))</f>
        <v/>
      </c>
      <c r="AU518" t="str">
        <f>IF(ISERROR(INDEX(Panaboard!U:U,MATCH(CONCATENATE(AZ518,"-",C518),Panaboard!Z:Z,0))),"",INDEX(Panaboard!U:U,MATCH(CONCATENATE(AZ518,"-",C518),Panaboard!Z:Z,0)))</f>
        <v/>
      </c>
      <c r="AV518" t="str">
        <f>IF(ISERROR(INDEX(Panaboard!W:W,MATCH(CONCATENATE(AZ518,"-",C518),Panaboard!Z:Z,0))),"",INDEX(Panaboard!W:W,MATCH(CONCATENATE(AZ518,"-",C518),Panaboard!Z:Z,0)))</f>
        <v/>
      </c>
      <c r="AW518" t="str">
        <f>IF(ISERROR(INDEX(Panaboard!X:X,MATCH(CONCATENATE(AZ518,"-",C518),Panaboard!Z:Z,0))),"",INDEX(Panaboard!X:X,MATCH(CONCATENATE(AZ518,"-",C518),Panaboard!Z:Z,0)))</f>
        <v/>
      </c>
      <c r="AX518" t="str">
        <f>IF(ISERROR(INDEX(Panaboard!AA:AA,MATCH(CONCATENATE(AZ518,"-",C518),Panaboard!Z:Z,0))),"",INDEX(Panaboard!AA:AA,MATCH(CONCATENATE(AZ518,"-",C518),Panaboard!Z:Z,0)))</f>
        <v/>
      </c>
      <c r="AY518" t="str">
        <f>IF(ISERROR(INDEX(Panaboard!AB:AB,MATCH(CONCATENATE(AZ518,"-",C518),Panaboard!Z:Z,0))),"",INDEX(Panaboard!AB:AB,MATCH(CONCATENATE(AZ518,"-",C518),Panaboard!Z:Z,0)))</f>
        <v/>
      </c>
      <c r="AZ518" t="str">
        <f t="shared" si="68"/>
        <v/>
      </c>
      <c r="BA518" t="str">
        <f>IF(ISERROR(INDEX(Panaboard!E:E,MATCH(CONCATENATE(AZ518,"-",C518),Panaboard!Z:Z,0))),"",INDEX(Panaboard!E:E,MATCH(CONCATENATE(AZ518,"-",C518),Panaboard!Z:Z,0)))</f>
        <v/>
      </c>
      <c r="BB518" t="str">
        <f>IF(ISERROR(INDEX(Panaboard!AC:AC,MATCH(CONCATENATE(AZ518,"-",C518),Panaboard!Z:Z,0))),"",INDEX(Panaboard!AC:AC,MATCH(CONCATENATE(AZ518,"-",C518),Panaboard!Z:Z,0)))</f>
        <v/>
      </c>
      <c r="BC518" t="str">
        <f t="shared" si="69"/>
        <v/>
      </c>
      <c r="BD518" t="str">
        <f t="shared" si="70"/>
        <v/>
      </c>
      <c r="BE518" t="str">
        <f t="shared" si="71"/>
        <v>xx0x0</v>
      </c>
      <c r="BF518" t="str">
        <f>IF(ISERROR(INDEX(CuttingList!F:F,MATCH(CONCATENATE(A518,"-",C518),CuttingList!E:E,0))),"",INDEX(CuttingList!F:F,MATCH(CONCATENATE(A518,"-",C518),CuttingList!E:E,0)))</f>
        <v/>
      </c>
    </row>
    <row r="519" spans="1:58" x14ac:dyDescent="0.25">
      <c r="A519" t="str">
        <f>IF(PResult!BJ519="","",PResult!BJ519)</f>
        <v/>
      </c>
      <c r="B519" t="str">
        <f>IF(PResult!E519="","",PResult!E519)</f>
        <v/>
      </c>
      <c r="C519" t="str">
        <f>IF(PResult!BZ519="","",PResult!BZ519)</f>
        <v/>
      </c>
      <c r="D519" t="str">
        <f>IF(ISERROR(INDEX(Panaboard!B:B,MATCH(CONCATENATE(AZ519,"-",C519),Panaboard!Z:Z,0))),"",TRIM(INDEX(Panaboard!B:B,MATCH(CONCATENATE(AZ519,"-",C519),Panaboard!Z:Z,0))))</f>
        <v/>
      </c>
      <c r="E519" t="str">
        <f t="shared" si="67"/>
        <v>xx0x0</v>
      </c>
      <c r="F519" t="str">
        <f>IF(PResult!U519="","",UPPER(TRIM(PResult!U519)))</f>
        <v/>
      </c>
      <c r="G519">
        <f>IF(OR(PResult!O519="",PResult!O519="(null)"),0,PResult!O519)</f>
        <v>0</v>
      </c>
      <c r="H519" t="str">
        <f>IF(ISERROR(INDEX(Panaboard!G:G,MATCH(CONCATENATE(AZ519,"-",C519),Panaboard!Z:Z,0))),"",INDEX(Panaboard!G:G,MATCH(CONCATENATE(AZ519,"-",C519),Panaboard!Z:Z,0)))</f>
        <v/>
      </c>
      <c r="I519" t="str">
        <f>IF(PResult!J519="","",PResult!J519)</f>
        <v/>
      </c>
      <c r="J519" t="str">
        <f>IF(PResult!K519="","",PResult!K519)</f>
        <v/>
      </c>
      <c r="K519">
        <f>IF(OR(PResult!L519="(null)",PResult!L519=""),0,PResult!L519)</f>
        <v>0</v>
      </c>
      <c r="L519">
        <f>IF(OR(PResult!M519="(null)",PResult!M519=""),0,PResult!M519)</f>
        <v>0</v>
      </c>
      <c r="M519">
        <f t="shared" si="64"/>
        <v>0</v>
      </c>
      <c r="N519" t="str">
        <f>TEXT(IF(ISERROR(INDEX(Panaboard!H:H,MATCH(CONCATENATE(AZ519,"-",C519),Panaboard!Z:Z,0))),"",INDEX(Panaboard!H:H,MATCH(CONCATENATE(AZ519,"-",C519),Panaboard!Z:Z,0))),"HH:MM")</f>
        <v/>
      </c>
      <c r="O519" t="str">
        <f>TEXT(IF(ISERROR(INDEX(Panaboard!I:I,MATCH(CONCATENATE(AZ519,"-",C519),Panaboard!Z:Z,0))),"",INDEX(Panaboard!I:I,MATCH(CONCATENATE(AZ519,"-",C519),Panaboard!Z:Z,0))),"HH:MM")</f>
        <v/>
      </c>
      <c r="P519" t="str">
        <f t="shared" si="65"/>
        <v/>
      </c>
      <c r="Q519" t="str">
        <f>IF(ISERROR(INDEX(Panaboard!S:S,MATCH(CONCATENATE(AZ519,"-",C519),Panaboard!Z:Z,0))),"",INDEX(Panaboard!S:S,MATCH(CONCATENATE(AZ519,"-",C519),Panaboard!Z:Z,0)))</f>
        <v/>
      </c>
      <c r="R519" t="str">
        <f>IF(ISERROR(INDEX(Panaboard!F:F,MATCH(CONCATENATE(AZ519,"-",C519),Panaboard!Z:Z,0))),"",INDEX(Panaboard!F:F,MATCH(CONCATENATE(AZ519,"-",C519),Panaboard!Z:Z,0)))</f>
        <v/>
      </c>
      <c r="S519" t="str">
        <f t="shared" si="66"/>
        <v/>
      </c>
      <c r="T519" t="str">
        <f>IF(ISERROR(INDEX(Panaboard!D:D,MATCH(CONCATENATE(AZ519,"-",C519),Panaboard!Z:Z,0))),"",INDEX(Panaboard!D:D,MATCH(CONCATENATE(AZ519,"-",C519),Panaboard!Z:Z,0)))</f>
        <v/>
      </c>
      <c r="U519" t="str">
        <f>IF(ISERROR(INDEX(Panaboard!J:J,MATCH(CONCATENATE(AZ519,"-",C519),Panaboard!Z:Z,0))),"",INDEX(Panaboard!J:J,MATCH(CONCATENATE(AZ519,"-",C519),Panaboard!Z:Z,0)))</f>
        <v/>
      </c>
      <c r="V519">
        <f>IF(PResult!BL519="",0,PResult!BL519)</f>
        <v>0</v>
      </c>
      <c r="W519">
        <f>IF(PResult!BM519="",0,PResult!BM519)</f>
        <v>0</v>
      </c>
      <c r="X519">
        <f>IF(OR(PResult!AE519="",PResult!AE519="(null)"),IF(OR(PResult!AD519="",PResult!AD519="(null)"),0,PResult!AD519),PResult!AE519)</f>
        <v>0</v>
      </c>
      <c r="Y519" t="str">
        <f>IF(OR(PResult!V519="",PResult!V519="(null)"),"",PResult!V519)</f>
        <v/>
      </c>
      <c r="Z519" t="str">
        <f>CONCATENATE(PResult!BO519,PResult!BP519)</f>
        <v/>
      </c>
      <c r="AA519" t="str">
        <f>IF(PResult!Y519="","",PResult!Y519)</f>
        <v/>
      </c>
      <c r="AB519" t="str">
        <f>IF(PResult!BQ519="","",PResult!BQ519)</f>
        <v/>
      </c>
      <c r="AC519" t="str">
        <f>IF(PResult!BR519="","",PResult!BR519)</f>
        <v/>
      </c>
      <c r="AD519" t="str">
        <f>IF(PResult!BS519="","",PResult!BS519)</f>
        <v/>
      </c>
      <c r="AE519" t="str">
        <f>IF(PResult!BN519="","",PResult!BN519)</f>
        <v/>
      </c>
      <c r="AF519" t="str">
        <f>IF(PResult!BT519="","",PResult!BT519)</f>
        <v/>
      </c>
      <c r="AG519" t="str">
        <f>IF(PResult!BU519="","",PResult!BU519)</f>
        <v/>
      </c>
      <c r="AH519" t="str">
        <f>IF(PResult!BV519="","",PResult!BV519)</f>
        <v/>
      </c>
      <c r="AI519" t="str">
        <f>TEXT(IF(ISERROR(INDEX(Panaboard!L:L,MATCH(CONCATENATE(AZ519,"-",C519),Panaboard!Z:Z,0))),"",INDEX(Panaboard!L:L,MATCH(CONCATENATE(AZ519,"-",C519),Panaboard!Z:Z,0))),"HH:MM")</f>
        <v/>
      </c>
      <c r="AJ519" t="str">
        <f>TEXT(IF(ISERROR(INDEX(Panaboard!M:M,MATCH(CONCATENATE(AZ519,"-",C519),Panaboard!Z:Z,0))),"",INDEX(Panaboard!M:M,MATCH(CONCATENATE(AZ519,"-",C519),Panaboard!Z:Z,0))),"HH:MM")</f>
        <v/>
      </c>
      <c r="AK519" t="str">
        <f>IF(PResult!BY519="","",PResult!BY519)</f>
        <v/>
      </c>
      <c r="AL519">
        <f>IF(PResult!P519="",0,PResult!P519)</f>
        <v>0</v>
      </c>
      <c r="AM519" t="str">
        <f>IF(ISERROR(INDEX(Panaboard!N:N,MATCH(CONCATENATE(AZ519,"-",C519),Panaboard!Z:Z,0))),"",INDEX(Panaboard!N:N,MATCH(CONCATENATE(AZ519,"-",C519),Panaboard!Z:Z,0)))</f>
        <v/>
      </c>
      <c r="AN519" t="str">
        <f>IF(ISERROR(INDEX(Panaboard!O:O,MATCH(CONCATENATE(AZ519,"-",C519),Panaboard!Z:Z,0))),"",INDEX(Panaboard!O:O,MATCH(CONCATENATE(AZ519,"-",C519),Panaboard!Z:Z,0)))</f>
        <v/>
      </c>
      <c r="AO519" t="str">
        <f>IF(ISERROR(INDEX(Panaboard!P:P,MATCH(CONCATENATE(AZ519,"-",C519),Panaboard!Z:Z,0))),"",INDEX(Panaboard!P:P,MATCH(CONCATENATE(AZ519,"-",C519),Panaboard!Z:Z,0)))</f>
        <v/>
      </c>
      <c r="AP519" t="str">
        <f>IF(ISERROR(INDEX(Panaboard!Q:Q,MATCH(CONCATENATE(AZ519,"-",C519),Panaboard!Z:Z,0))),"",INDEX(Panaboard!Q:Q,MATCH(CONCATENATE(AZ519,"-",C519),Panaboard!Z:Z,0)))</f>
        <v/>
      </c>
      <c r="AR519" t="str">
        <f>IF(PResult!BW519="","",PResult!BW519)</f>
        <v/>
      </c>
      <c r="AS519" t="str">
        <f>IF(PResult!BX519="","",PResult!BX519)</f>
        <v/>
      </c>
      <c r="AT519" t="str">
        <f>IF(ISERROR(INDEX(Panaboard!K:K,MATCH(CONCATENATE(AZ519,"-",C519),Panaboard!Z:Z,0))),"",INDEX(Panaboard!K:K,MATCH(CONCATENATE(AZ519,"-",C519),Panaboard!Z:Z,0)))</f>
        <v/>
      </c>
      <c r="AU519" t="str">
        <f>IF(ISERROR(INDEX(Panaboard!U:U,MATCH(CONCATENATE(AZ519,"-",C519),Panaboard!Z:Z,0))),"",INDEX(Panaboard!U:U,MATCH(CONCATENATE(AZ519,"-",C519),Panaboard!Z:Z,0)))</f>
        <v/>
      </c>
      <c r="AV519" t="str">
        <f>IF(ISERROR(INDEX(Panaboard!W:W,MATCH(CONCATENATE(AZ519,"-",C519),Panaboard!Z:Z,0))),"",INDEX(Panaboard!W:W,MATCH(CONCATENATE(AZ519,"-",C519),Panaboard!Z:Z,0)))</f>
        <v/>
      </c>
      <c r="AW519" t="str">
        <f>IF(ISERROR(INDEX(Panaboard!X:X,MATCH(CONCATENATE(AZ519,"-",C519),Panaboard!Z:Z,0))),"",INDEX(Panaboard!X:X,MATCH(CONCATENATE(AZ519,"-",C519),Panaboard!Z:Z,0)))</f>
        <v/>
      </c>
      <c r="AX519" t="str">
        <f>IF(ISERROR(INDEX(Panaboard!AA:AA,MATCH(CONCATENATE(AZ519,"-",C519),Panaboard!Z:Z,0))),"",INDEX(Panaboard!AA:AA,MATCH(CONCATENATE(AZ519,"-",C519),Panaboard!Z:Z,0)))</f>
        <v/>
      </c>
      <c r="AY519" t="str">
        <f>IF(ISERROR(INDEX(Panaboard!AB:AB,MATCH(CONCATENATE(AZ519,"-",C519),Panaboard!Z:Z,0))),"",INDEX(Panaboard!AB:AB,MATCH(CONCATENATE(AZ519,"-",C519),Panaboard!Z:Z,0)))</f>
        <v/>
      </c>
      <c r="AZ519" t="str">
        <f t="shared" si="68"/>
        <v/>
      </c>
      <c r="BA519" t="str">
        <f>IF(ISERROR(INDEX(Panaboard!E:E,MATCH(CONCATENATE(AZ519,"-",C519),Panaboard!Z:Z,0))),"",INDEX(Panaboard!E:E,MATCH(CONCATENATE(AZ519,"-",C519),Panaboard!Z:Z,0)))</f>
        <v/>
      </c>
      <c r="BB519" t="str">
        <f>IF(ISERROR(INDEX(Panaboard!AC:AC,MATCH(CONCATENATE(AZ519,"-",C519),Panaboard!Z:Z,0))),"",INDEX(Panaboard!AC:AC,MATCH(CONCATENATE(AZ519,"-",C519),Panaboard!Z:Z,0)))</f>
        <v/>
      </c>
      <c r="BC519" t="str">
        <f t="shared" si="69"/>
        <v/>
      </c>
      <c r="BD519" t="str">
        <f t="shared" si="70"/>
        <v/>
      </c>
      <c r="BE519" t="str">
        <f t="shared" si="71"/>
        <v>xx0x0</v>
      </c>
      <c r="BF519" t="str">
        <f>IF(ISERROR(INDEX(CuttingList!F:F,MATCH(CONCATENATE(A519,"-",C519),CuttingList!E:E,0))),"",INDEX(CuttingList!F:F,MATCH(CONCATENATE(A519,"-",C519),CuttingList!E:E,0)))</f>
        <v/>
      </c>
    </row>
    <row r="520" spans="1:58" x14ac:dyDescent="0.25">
      <c r="A520" t="str">
        <f>IF(PResult!BJ520="","",PResult!BJ520)</f>
        <v/>
      </c>
      <c r="B520" t="str">
        <f>IF(PResult!E520="","",PResult!E520)</f>
        <v/>
      </c>
      <c r="C520" t="str">
        <f>IF(PResult!BZ520="","",PResult!BZ520)</f>
        <v/>
      </c>
      <c r="D520" t="str">
        <f>IF(ISERROR(INDEX(Panaboard!B:B,MATCH(CONCATENATE(AZ520,"-",C520),Panaboard!Z:Z,0))),"",TRIM(INDEX(Panaboard!B:B,MATCH(CONCATENATE(AZ520,"-",C520),Panaboard!Z:Z,0))))</f>
        <v/>
      </c>
      <c r="E520" t="str">
        <f t="shared" si="67"/>
        <v>xx0x0</v>
      </c>
      <c r="F520" t="str">
        <f>IF(PResult!U520="","",UPPER(TRIM(PResult!U520)))</f>
        <v/>
      </c>
      <c r="G520">
        <f>IF(OR(PResult!O520="",PResult!O520="(null)"),0,PResult!O520)</f>
        <v>0</v>
      </c>
      <c r="H520" t="str">
        <f>IF(ISERROR(INDEX(Panaboard!G:G,MATCH(CONCATENATE(AZ520,"-",C520),Panaboard!Z:Z,0))),"",INDEX(Panaboard!G:G,MATCH(CONCATENATE(AZ520,"-",C520),Panaboard!Z:Z,0)))</f>
        <v/>
      </c>
      <c r="I520" t="str">
        <f>IF(PResult!J520="","",PResult!J520)</f>
        <v/>
      </c>
      <c r="J520" t="str">
        <f>IF(PResult!K520="","",PResult!K520)</f>
        <v/>
      </c>
      <c r="K520">
        <f>IF(OR(PResult!L520="(null)",PResult!L520=""),0,PResult!L520)</f>
        <v>0</v>
      </c>
      <c r="L520">
        <f>IF(OR(PResult!M520="(null)",PResult!M520=""),0,PResult!M520)</f>
        <v>0</v>
      </c>
      <c r="M520">
        <f t="shared" si="64"/>
        <v>0</v>
      </c>
      <c r="N520" t="str">
        <f>TEXT(IF(ISERROR(INDEX(Panaboard!H:H,MATCH(CONCATENATE(AZ520,"-",C520),Panaboard!Z:Z,0))),"",INDEX(Panaboard!H:H,MATCH(CONCATENATE(AZ520,"-",C520),Panaboard!Z:Z,0))),"HH:MM")</f>
        <v/>
      </c>
      <c r="O520" t="str">
        <f>TEXT(IF(ISERROR(INDEX(Panaboard!I:I,MATCH(CONCATENATE(AZ520,"-",C520),Panaboard!Z:Z,0))),"",INDEX(Panaboard!I:I,MATCH(CONCATENATE(AZ520,"-",C520),Panaboard!Z:Z,0))),"HH:MM")</f>
        <v/>
      </c>
      <c r="P520" t="str">
        <f t="shared" si="65"/>
        <v/>
      </c>
      <c r="Q520" t="str">
        <f>IF(ISERROR(INDEX(Panaboard!S:S,MATCH(CONCATENATE(AZ520,"-",C520),Panaboard!Z:Z,0))),"",INDEX(Panaboard!S:S,MATCH(CONCATENATE(AZ520,"-",C520),Panaboard!Z:Z,0)))</f>
        <v/>
      </c>
      <c r="R520" t="str">
        <f>IF(ISERROR(INDEX(Panaboard!F:F,MATCH(CONCATENATE(AZ520,"-",C520),Panaboard!Z:Z,0))),"",INDEX(Panaboard!F:F,MATCH(CONCATENATE(AZ520,"-",C520),Panaboard!Z:Z,0)))</f>
        <v/>
      </c>
      <c r="S520" t="str">
        <f t="shared" si="66"/>
        <v/>
      </c>
      <c r="T520" t="str">
        <f>IF(ISERROR(INDEX(Panaboard!D:D,MATCH(CONCATENATE(AZ520,"-",C520),Panaboard!Z:Z,0))),"",INDEX(Panaboard!D:D,MATCH(CONCATENATE(AZ520,"-",C520),Panaboard!Z:Z,0)))</f>
        <v/>
      </c>
      <c r="U520" t="str">
        <f>IF(ISERROR(INDEX(Panaboard!J:J,MATCH(CONCATENATE(AZ520,"-",C520),Panaboard!Z:Z,0))),"",INDEX(Panaboard!J:J,MATCH(CONCATENATE(AZ520,"-",C520),Panaboard!Z:Z,0)))</f>
        <v/>
      </c>
      <c r="V520">
        <f>IF(PResult!BL520="",0,PResult!BL520)</f>
        <v>0</v>
      </c>
      <c r="W520">
        <f>IF(PResult!BM520="",0,PResult!BM520)</f>
        <v>0</v>
      </c>
      <c r="X520">
        <f>IF(OR(PResult!AE520="",PResult!AE520="(null)"),IF(OR(PResult!AD520="",PResult!AD520="(null)"),0,PResult!AD520),PResult!AE520)</f>
        <v>0</v>
      </c>
      <c r="Y520" t="str">
        <f>IF(OR(PResult!V520="",PResult!V520="(null)"),"",PResult!V520)</f>
        <v/>
      </c>
      <c r="Z520" t="str">
        <f>CONCATENATE(PResult!BO520,PResult!BP520)</f>
        <v/>
      </c>
      <c r="AA520" t="str">
        <f>IF(PResult!Y520="","",PResult!Y520)</f>
        <v/>
      </c>
      <c r="AB520" t="str">
        <f>IF(PResult!BQ520="","",PResult!BQ520)</f>
        <v/>
      </c>
      <c r="AC520" t="str">
        <f>IF(PResult!BR520="","",PResult!BR520)</f>
        <v/>
      </c>
      <c r="AD520" t="str">
        <f>IF(PResult!BS520="","",PResult!BS520)</f>
        <v/>
      </c>
      <c r="AE520" t="str">
        <f>IF(PResult!BN520="","",PResult!BN520)</f>
        <v/>
      </c>
      <c r="AF520" t="str">
        <f>IF(PResult!BT520="","",PResult!BT520)</f>
        <v/>
      </c>
      <c r="AG520" t="str">
        <f>IF(PResult!BU520="","",PResult!BU520)</f>
        <v/>
      </c>
      <c r="AH520" t="str">
        <f>IF(PResult!BV520="","",PResult!BV520)</f>
        <v/>
      </c>
      <c r="AI520" t="str">
        <f>TEXT(IF(ISERROR(INDEX(Panaboard!L:L,MATCH(CONCATENATE(AZ520,"-",C520),Panaboard!Z:Z,0))),"",INDEX(Panaboard!L:L,MATCH(CONCATENATE(AZ520,"-",C520),Panaboard!Z:Z,0))),"HH:MM")</f>
        <v/>
      </c>
      <c r="AJ520" t="str">
        <f>TEXT(IF(ISERROR(INDEX(Panaboard!M:M,MATCH(CONCATENATE(AZ520,"-",C520),Panaboard!Z:Z,0))),"",INDEX(Panaboard!M:M,MATCH(CONCATENATE(AZ520,"-",C520),Panaboard!Z:Z,0))),"HH:MM")</f>
        <v/>
      </c>
      <c r="AK520" t="str">
        <f>IF(PResult!BY520="","",PResult!BY520)</f>
        <v/>
      </c>
      <c r="AL520">
        <f>IF(PResult!P520="",0,PResult!P520)</f>
        <v>0</v>
      </c>
      <c r="AM520" t="str">
        <f>IF(ISERROR(INDEX(Panaboard!N:N,MATCH(CONCATENATE(AZ520,"-",C520),Panaboard!Z:Z,0))),"",INDEX(Panaboard!N:N,MATCH(CONCATENATE(AZ520,"-",C520),Panaboard!Z:Z,0)))</f>
        <v/>
      </c>
      <c r="AN520" t="str">
        <f>IF(ISERROR(INDEX(Panaboard!O:O,MATCH(CONCATENATE(AZ520,"-",C520),Panaboard!Z:Z,0))),"",INDEX(Panaboard!O:O,MATCH(CONCATENATE(AZ520,"-",C520),Panaboard!Z:Z,0)))</f>
        <v/>
      </c>
      <c r="AO520" t="str">
        <f>IF(ISERROR(INDEX(Panaboard!P:P,MATCH(CONCATENATE(AZ520,"-",C520),Panaboard!Z:Z,0))),"",INDEX(Panaboard!P:P,MATCH(CONCATENATE(AZ520,"-",C520),Panaboard!Z:Z,0)))</f>
        <v/>
      </c>
      <c r="AP520" t="str">
        <f>IF(ISERROR(INDEX(Panaboard!Q:Q,MATCH(CONCATENATE(AZ520,"-",C520),Panaboard!Z:Z,0))),"",INDEX(Panaboard!Q:Q,MATCH(CONCATENATE(AZ520,"-",C520),Panaboard!Z:Z,0)))</f>
        <v/>
      </c>
      <c r="AR520" t="str">
        <f>IF(PResult!BW520="","",PResult!BW520)</f>
        <v/>
      </c>
      <c r="AS520" t="str">
        <f>IF(PResult!BX520="","",PResult!BX520)</f>
        <v/>
      </c>
      <c r="AT520" t="str">
        <f>IF(ISERROR(INDEX(Panaboard!K:K,MATCH(CONCATENATE(AZ520,"-",C520),Panaboard!Z:Z,0))),"",INDEX(Panaboard!K:K,MATCH(CONCATENATE(AZ520,"-",C520),Panaboard!Z:Z,0)))</f>
        <v/>
      </c>
      <c r="AU520" t="str">
        <f>IF(ISERROR(INDEX(Panaboard!U:U,MATCH(CONCATENATE(AZ520,"-",C520),Panaboard!Z:Z,0))),"",INDEX(Panaboard!U:U,MATCH(CONCATENATE(AZ520,"-",C520),Panaboard!Z:Z,0)))</f>
        <v/>
      </c>
      <c r="AV520" t="str">
        <f>IF(ISERROR(INDEX(Panaboard!W:W,MATCH(CONCATENATE(AZ520,"-",C520),Panaboard!Z:Z,0))),"",INDEX(Panaboard!W:W,MATCH(CONCATENATE(AZ520,"-",C520),Panaboard!Z:Z,0)))</f>
        <v/>
      </c>
      <c r="AW520" t="str">
        <f>IF(ISERROR(INDEX(Panaboard!X:X,MATCH(CONCATENATE(AZ520,"-",C520),Panaboard!Z:Z,0))),"",INDEX(Panaboard!X:X,MATCH(CONCATENATE(AZ520,"-",C520),Panaboard!Z:Z,0)))</f>
        <v/>
      </c>
      <c r="AX520" t="str">
        <f>IF(ISERROR(INDEX(Panaboard!AA:AA,MATCH(CONCATENATE(AZ520,"-",C520),Panaboard!Z:Z,0))),"",INDEX(Panaboard!AA:AA,MATCH(CONCATENATE(AZ520,"-",C520),Panaboard!Z:Z,0)))</f>
        <v/>
      </c>
      <c r="AY520" t="str">
        <f>IF(ISERROR(INDEX(Panaboard!AB:AB,MATCH(CONCATENATE(AZ520,"-",C520),Panaboard!Z:Z,0))),"",INDEX(Panaboard!AB:AB,MATCH(CONCATENATE(AZ520,"-",C520),Panaboard!Z:Z,0)))</f>
        <v/>
      </c>
      <c r="AZ520" t="str">
        <f t="shared" si="68"/>
        <v/>
      </c>
      <c r="BA520" t="str">
        <f>IF(ISERROR(INDEX(Panaboard!E:E,MATCH(CONCATENATE(AZ520,"-",C520),Panaboard!Z:Z,0))),"",INDEX(Panaboard!E:E,MATCH(CONCATENATE(AZ520,"-",C520),Panaboard!Z:Z,0)))</f>
        <v/>
      </c>
      <c r="BB520" t="str">
        <f>IF(ISERROR(INDEX(Panaboard!AC:AC,MATCH(CONCATENATE(AZ520,"-",C520),Panaboard!Z:Z,0))),"",INDEX(Panaboard!AC:AC,MATCH(CONCATENATE(AZ520,"-",C520),Panaboard!Z:Z,0)))</f>
        <v/>
      </c>
      <c r="BC520" t="str">
        <f t="shared" si="69"/>
        <v/>
      </c>
      <c r="BD520" t="str">
        <f t="shared" si="70"/>
        <v/>
      </c>
      <c r="BE520" t="str">
        <f t="shared" si="71"/>
        <v>xx0x0</v>
      </c>
      <c r="BF520" t="str">
        <f>IF(ISERROR(INDEX(CuttingList!F:F,MATCH(CONCATENATE(A520,"-",C520),CuttingList!E:E,0))),"",INDEX(CuttingList!F:F,MATCH(CONCATENATE(A520,"-",C520),CuttingList!E:E,0)))</f>
        <v/>
      </c>
    </row>
    <row r="521" spans="1:58" x14ac:dyDescent="0.25">
      <c r="A521" t="str">
        <f>IF(PResult!BJ521="","",PResult!BJ521)</f>
        <v/>
      </c>
      <c r="B521" t="str">
        <f>IF(PResult!E521="","",PResult!E521)</f>
        <v/>
      </c>
      <c r="C521" t="str">
        <f>IF(PResult!BZ521="","",PResult!BZ521)</f>
        <v/>
      </c>
      <c r="D521" t="str">
        <f>IF(ISERROR(INDEX(Panaboard!B:B,MATCH(CONCATENATE(AZ521,"-",C521),Panaboard!Z:Z,0))),"",TRIM(INDEX(Panaboard!B:B,MATCH(CONCATENATE(AZ521,"-",C521),Panaboard!Z:Z,0))))</f>
        <v/>
      </c>
      <c r="E521" t="str">
        <f t="shared" si="67"/>
        <v>xx0x0</v>
      </c>
      <c r="F521" t="str">
        <f>IF(PResult!U521="","",UPPER(TRIM(PResult!U521)))</f>
        <v/>
      </c>
      <c r="G521">
        <f>IF(OR(PResult!O521="",PResult!O521="(null)"),0,PResult!O521)</f>
        <v>0</v>
      </c>
      <c r="H521" t="str">
        <f>IF(ISERROR(INDEX(Panaboard!G:G,MATCH(CONCATENATE(AZ521,"-",C521),Panaboard!Z:Z,0))),"",INDEX(Panaboard!G:G,MATCH(CONCATENATE(AZ521,"-",C521),Panaboard!Z:Z,0)))</f>
        <v/>
      </c>
      <c r="I521" t="str">
        <f>IF(PResult!J521="","",PResult!J521)</f>
        <v/>
      </c>
      <c r="J521" t="str">
        <f>IF(PResult!K521="","",PResult!K521)</f>
        <v/>
      </c>
      <c r="K521">
        <f>IF(OR(PResult!L521="(null)",PResult!L521=""),0,PResult!L521)</f>
        <v>0</v>
      </c>
      <c r="L521">
        <f>IF(OR(PResult!M521="(null)",PResult!M521=""),0,PResult!M521)</f>
        <v>0</v>
      </c>
      <c r="M521">
        <f t="shared" si="64"/>
        <v>0</v>
      </c>
      <c r="N521" t="str">
        <f>TEXT(IF(ISERROR(INDEX(Panaboard!H:H,MATCH(CONCATENATE(AZ521,"-",C521),Panaboard!Z:Z,0))),"",INDEX(Panaboard!H:H,MATCH(CONCATENATE(AZ521,"-",C521),Panaboard!Z:Z,0))),"HH:MM")</f>
        <v/>
      </c>
      <c r="O521" t="str">
        <f>TEXT(IF(ISERROR(INDEX(Panaboard!I:I,MATCH(CONCATENATE(AZ521,"-",C521),Panaboard!Z:Z,0))),"",INDEX(Panaboard!I:I,MATCH(CONCATENATE(AZ521,"-",C521),Panaboard!Z:Z,0))),"HH:MM")</f>
        <v/>
      </c>
      <c r="P521" t="str">
        <f t="shared" si="65"/>
        <v/>
      </c>
      <c r="Q521" t="str">
        <f>IF(ISERROR(INDEX(Panaboard!S:S,MATCH(CONCATENATE(AZ521,"-",C521),Panaboard!Z:Z,0))),"",INDEX(Panaboard!S:S,MATCH(CONCATENATE(AZ521,"-",C521),Panaboard!Z:Z,0)))</f>
        <v/>
      </c>
      <c r="R521" t="str">
        <f>IF(ISERROR(INDEX(Panaboard!F:F,MATCH(CONCATENATE(AZ521,"-",C521),Panaboard!Z:Z,0))),"",INDEX(Panaboard!F:F,MATCH(CONCATENATE(AZ521,"-",C521),Panaboard!Z:Z,0)))</f>
        <v/>
      </c>
      <c r="S521" t="str">
        <f t="shared" si="66"/>
        <v/>
      </c>
      <c r="T521" t="str">
        <f>IF(ISERROR(INDEX(Panaboard!D:D,MATCH(CONCATENATE(AZ521,"-",C521),Panaboard!Z:Z,0))),"",INDEX(Panaboard!D:D,MATCH(CONCATENATE(AZ521,"-",C521),Panaboard!Z:Z,0)))</f>
        <v/>
      </c>
      <c r="U521" t="str">
        <f>IF(ISERROR(INDEX(Panaboard!J:J,MATCH(CONCATENATE(AZ521,"-",C521),Panaboard!Z:Z,0))),"",INDEX(Panaboard!J:J,MATCH(CONCATENATE(AZ521,"-",C521),Panaboard!Z:Z,0)))</f>
        <v/>
      </c>
      <c r="V521">
        <f>IF(PResult!BL521="",0,PResult!BL521)</f>
        <v>0</v>
      </c>
      <c r="W521">
        <f>IF(PResult!BM521="",0,PResult!BM521)</f>
        <v>0</v>
      </c>
      <c r="X521">
        <f>IF(OR(PResult!AE521="",PResult!AE521="(null)"),IF(OR(PResult!AD521="",PResult!AD521="(null)"),0,PResult!AD521),PResult!AE521)</f>
        <v>0</v>
      </c>
      <c r="Y521" t="str">
        <f>IF(OR(PResult!V521="",PResult!V521="(null)"),"",PResult!V521)</f>
        <v/>
      </c>
      <c r="Z521" t="str">
        <f>CONCATENATE(PResult!BO521,PResult!BP521)</f>
        <v/>
      </c>
      <c r="AA521" t="str">
        <f>IF(PResult!Y521="","",PResult!Y521)</f>
        <v/>
      </c>
      <c r="AB521" t="str">
        <f>IF(PResult!BQ521="","",PResult!BQ521)</f>
        <v/>
      </c>
      <c r="AC521" t="str">
        <f>IF(PResult!BR521="","",PResult!BR521)</f>
        <v/>
      </c>
      <c r="AD521" t="str">
        <f>IF(PResult!BS521="","",PResult!BS521)</f>
        <v/>
      </c>
      <c r="AE521" t="str">
        <f>IF(PResult!BN521="","",PResult!BN521)</f>
        <v/>
      </c>
      <c r="AF521" t="str">
        <f>IF(PResult!BT521="","",PResult!BT521)</f>
        <v/>
      </c>
      <c r="AG521" t="str">
        <f>IF(PResult!BU521="","",PResult!BU521)</f>
        <v/>
      </c>
      <c r="AH521" t="str">
        <f>IF(PResult!BV521="","",PResult!BV521)</f>
        <v/>
      </c>
      <c r="AI521" t="str">
        <f>TEXT(IF(ISERROR(INDEX(Panaboard!L:L,MATCH(CONCATENATE(AZ521,"-",C521),Panaboard!Z:Z,0))),"",INDEX(Panaboard!L:L,MATCH(CONCATENATE(AZ521,"-",C521),Panaboard!Z:Z,0))),"HH:MM")</f>
        <v/>
      </c>
      <c r="AJ521" t="str">
        <f>TEXT(IF(ISERROR(INDEX(Panaboard!M:M,MATCH(CONCATENATE(AZ521,"-",C521),Panaboard!Z:Z,0))),"",INDEX(Panaboard!M:M,MATCH(CONCATENATE(AZ521,"-",C521),Panaboard!Z:Z,0))),"HH:MM")</f>
        <v/>
      </c>
      <c r="AK521" t="str">
        <f>IF(PResult!BY521="","",PResult!BY521)</f>
        <v/>
      </c>
      <c r="AL521">
        <f>IF(PResult!P521="",0,PResult!P521)</f>
        <v>0</v>
      </c>
      <c r="AM521" t="str">
        <f>IF(ISERROR(INDEX(Panaboard!N:N,MATCH(CONCATENATE(AZ521,"-",C521),Panaboard!Z:Z,0))),"",INDEX(Panaboard!N:N,MATCH(CONCATENATE(AZ521,"-",C521),Panaboard!Z:Z,0)))</f>
        <v/>
      </c>
      <c r="AN521" t="str">
        <f>IF(ISERROR(INDEX(Panaboard!O:O,MATCH(CONCATENATE(AZ521,"-",C521),Panaboard!Z:Z,0))),"",INDEX(Panaboard!O:O,MATCH(CONCATENATE(AZ521,"-",C521),Panaboard!Z:Z,0)))</f>
        <v/>
      </c>
      <c r="AO521" t="str">
        <f>IF(ISERROR(INDEX(Panaboard!P:P,MATCH(CONCATENATE(AZ521,"-",C521),Panaboard!Z:Z,0))),"",INDEX(Panaboard!P:P,MATCH(CONCATENATE(AZ521,"-",C521),Panaboard!Z:Z,0)))</f>
        <v/>
      </c>
      <c r="AP521" t="str">
        <f>IF(ISERROR(INDEX(Panaboard!Q:Q,MATCH(CONCATENATE(AZ521,"-",C521),Panaboard!Z:Z,0))),"",INDEX(Panaboard!Q:Q,MATCH(CONCATENATE(AZ521,"-",C521),Panaboard!Z:Z,0)))</f>
        <v/>
      </c>
      <c r="AR521" t="str">
        <f>IF(PResult!BW521="","",PResult!BW521)</f>
        <v/>
      </c>
      <c r="AS521" t="str">
        <f>IF(PResult!BX521="","",PResult!BX521)</f>
        <v/>
      </c>
      <c r="AT521" t="str">
        <f>IF(ISERROR(INDEX(Panaboard!K:K,MATCH(CONCATENATE(AZ521,"-",C521),Panaboard!Z:Z,0))),"",INDEX(Panaboard!K:K,MATCH(CONCATENATE(AZ521,"-",C521),Panaboard!Z:Z,0)))</f>
        <v/>
      </c>
      <c r="AU521" t="str">
        <f>IF(ISERROR(INDEX(Panaboard!U:U,MATCH(CONCATENATE(AZ521,"-",C521),Panaboard!Z:Z,0))),"",INDEX(Panaboard!U:U,MATCH(CONCATENATE(AZ521,"-",C521),Panaboard!Z:Z,0)))</f>
        <v/>
      </c>
      <c r="AV521" t="str">
        <f>IF(ISERROR(INDEX(Panaboard!W:W,MATCH(CONCATENATE(AZ521,"-",C521),Panaboard!Z:Z,0))),"",INDEX(Panaboard!W:W,MATCH(CONCATENATE(AZ521,"-",C521),Panaboard!Z:Z,0)))</f>
        <v/>
      </c>
      <c r="AW521" t="str">
        <f>IF(ISERROR(INDEX(Panaboard!X:X,MATCH(CONCATENATE(AZ521,"-",C521),Panaboard!Z:Z,0))),"",INDEX(Panaboard!X:X,MATCH(CONCATENATE(AZ521,"-",C521),Panaboard!Z:Z,0)))</f>
        <v/>
      </c>
      <c r="AX521" t="str">
        <f>IF(ISERROR(INDEX(Panaboard!AA:AA,MATCH(CONCATENATE(AZ521,"-",C521),Panaboard!Z:Z,0))),"",INDEX(Panaboard!AA:AA,MATCH(CONCATENATE(AZ521,"-",C521),Panaboard!Z:Z,0)))</f>
        <v/>
      </c>
      <c r="AY521" t="str">
        <f>IF(ISERROR(INDEX(Panaboard!AB:AB,MATCH(CONCATENATE(AZ521,"-",C521),Panaboard!Z:Z,0))),"",INDEX(Panaboard!AB:AB,MATCH(CONCATENATE(AZ521,"-",C521),Panaboard!Z:Z,0)))</f>
        <v/>
      </c>
      <c r="AZ521" t="str">
        <f t="shared" si="68"/>
        <v/>
      </c>
      <c r="BA521" t="str">
        <f>IF(ISERROR(INDEX(Panaboard!E:E,MATCH(CONCATENATE(AZ521,"-",C521),Panaboard!Z:Z,0))),"",INDEX(Panaboard!E:E,MATCH(CONCATENATE(AZ521,"-",C521),Panaboard!Z:Z,0)))</f>
        <v/>
      </c>
      <c r="BB521" t="str">
        <f>IF(ISERROR(INDEX(Panaboard!AC:AC,MATCH(CONCATENATE(AZ521,"-",C521),Panaboard!Z:Z,0))),"",INDEX(Panaboard!AC:AC,MATCH(CONCATENATE(AZ521,"-",C521),Panaboard!Z:Z,0)))</f>
        <v/>
      </c>
      <c r="BC521" t="str">
        <f t="shared" si="69"/>
        <v/>
      </c>
      <c r="BD521" t="str">
        <f t="shared" si="70"/>
        <v/>
      </c>
      <c r="BE521" t="str">
        <f t="shared" si="71"/>
        <v>xx0x0</v>
      </c>
      <c r="BF521" t="str">
        <f>IF(ISERROR(INDEX(CuttingList!F:F,MATCH(CONCATENATE(A521,"-",C521),CuttingList!E:E,0))),"",INDEX(CuttingList!F:F,MATCH(CONCATENATE(A521,"-",C521),CuttingList!E:E,0)))</f>
        <v/>
      </c>
    </row>
    <row r="522" spans="1:58" x14ac:dyDescent="0.25">
      <c r="A522" t="str">
        <f>IF(PResult!BJ522="","",PResult!BJ522)</f>
        <v/>
      </c>
      <c r="B522" t="str">
        <f>IF(PResult!E522="","",PResult!E522)</f>
        <v/>
      </c>
      <c r="C522" t="str">
        <f>IF(PResult!BZ522="","",PResult!BZ522)</f>
        <v/>
      </c>
      <c r="D522" t="str">
        <f>IF(ISERROR(INDEX(Panaboard!B:B,MATCH(CONCATENATE(AZ522,"-",C522),Panaboard!Z:Z,0))),"",TRIM(INDEX(Panaboard!B:B,MATCH(CONCATENATE(AZ522,"-",C522),Panaboard!Z:Z,0))))</f>
        <v/>
      </c>
      <c r="E522" t="str">
        <f t="shared" si="67"/>
        <v>xx0x0</v>
      </c>
      <c r="F522" t="str">
        <f>IF(PResult!U522="","",UPPER(TRIM(PResult!U522)))</f>
        <v/>
      </c>
      <c r="G522">
        <f>IF(OR(PResult!O522="",PResult!O522="(null)"),0,PResult!O522)</f>
        <v>0</v>
      </c>
      <c r="H522" t="str">
        <f>IF(ISERROR(INDEX(Panaboard!G:G,MATCH(CONCATENATE(AZ522,"-",C522),Panaboard!Z:Z,0))),"",INDEX(Panaboard!G:G,MATCH(CONCATENATE(AZ522,"-",C522),Panaboard!Z:Z,0)))</f>
        <v/>
      </c>
      <c r="I522" t="str">
        <f>IF(PResult!J522="","",PResult!J522)</f>
        <v/>
      </c>
      <c r="J522" t="str">
        <f>IF(PResult!K522="","",PResult!K522)</f>
        <v/>
      </c>
      <c r="K522">
        <f>IF(OR(PResult!L522="(null)",PResult!L522=""),0,PResult!L522)</f>
        <v>0</v>
      </c>
      <c r="L522">
        <f>IF(OR(PResult!M522="(null)",PResult!M522=""),0,PResult!M522)</f>
        <v>0</v>
      </c>
      <c r="M522">
        <f t="shared" si="64"/>
        <v>0</v>
      </c>
      <c r="N522" t="str">
        <f>TEXT(IF(ISERROR(INDEX(Panaboard!H:H,MATCH(CONCATENATE(AZ522,"-",C522),Panaboard!Z:Z,0))),"",INDEX(Panaboard!H:H,MATCH(CONCATENATE(AZ522,"-",C522),Panaboard!Z:Z,0))),"HH:MM")</f>
        <v/>
      </c>
      <c r="O522" t="str">
        <f>TEXT(IF(ISERROR(INDEX(Panaboard!I:I,MATCH(CONCATENATE(AZ522,"-",C522),Panaboard!Z:Z,0))),"",INDEX(Panaboard!I:I,MATCH(CONCATENATE(AZ522,"-",C522),Panaboard!Z:Z,0))),"HH:MM")</f>
        <v/>
      </c>
      <c r="P522" t="str">
        <f t="shared" si="65"/>
        <v/>
      </c>
      <c r="Q522" t="str">
        <f>IF(ISERROR(INDEX(Panaboard!S:S,MATCH(CONCATENATE(AZ522,"-",C522),Panaboard!Z:Z,0))),"",INDEX(Panaboard!S:S,MATCH(CONCATENATE(AZ522,"-",C522),Panaboard!Z:Z,0)))</f>
        <v/>
      </c>
      <c r="R522" t="str">
        <f>IF(ISERROR(INDEX(Panaboard!F:F,MATCH(CONCATENATE(AZ522,"-",C522),Panaboard!Z:Z,0))),"",INDEX(Panaboard!F:F,MATCH(CONCATENATE(AZ522,"-",C522),Panaboard!Z:Z,0)))</f>
        <v/>
      </c>
      <c r="S522" t="str">
        <f t="shared" si="66"/>
        <v/>
      </c>
      <c r="T522" t="str">
        <f>IF(ISERROR(INDEX(Panaboard!D:D,MATCH(CONCATENATE(AZ522,"-",C522),Panaboard!Z:Z,0))),"",INDEX(Panaboard!D:D,MATCH(CONCATENATE(AZ522,"-",C522),Panaboard!Z:Z,0)))</f>
        <v/>
      </c>
      <c r="U522" t="str">
        <f>IF(ISERROR(INDEX(Panaboard!J:J,MATCH(CONCATENATE(AZ522,"-",C522),Panaboard!Z:Z,0))),"",INDEX(Panaboard!J:J,MATCH(CONCATENATE(AZ522,"-",C522),Panaboard!Z:Z,0)))</f>
        <v/>
      </c>
      <c r="V522">
        <f>IF(PResult!BL522="",0,PResult!BL522)</f>
        <v>0</v>
      </c>
      <c r="W522">
        <f>IF(PResult!BM522="",0,PResult!BM522)</f>
        <v>0</v>
      </c>
      <c r="X522">
        <f>IF(OR(PResult!AE522="",PResult!AE522="(null)"),IF(OR(PResult!AD522="",PResult!AD522="(null)"),0,PResult!AD522),PResult!AE522)</f>
        <v>0</v>
      </c>
      <c r="Y522" t="str">
        <f>IF(OR(PResult!V522="",PResult!V522="(null)"),"",PResult!V522)</f>
        <v/>
      </c>
      <c r="Z522" t="str">
        <f>CONCATENATE(PResult!BO522,PResult!BP522)</f>
        <v/>
      </c>
      <c r="AA522" t="str">
        <f>IF(PResult!Y522="","",PResult!Y522)</f>
        <v/>
      </c>
      <c r="AB522" t="str">
        <f>IF(PResult!BQ522="","",PResult!BQ522)</f>
        <v/>
      </c>
      <c r="AC522" t="str">
        <f>IF(PResult!BR522="","",PResult!BR522)</f>
        <v/>
      </c>
      <c r="AD522" t="str">
        <f>IF(PResult!BS522="","",PResult!BS522)</f>
        <v/>
      </c>
      <c r="AE522" t="str">
        <f>IF(PResult!BN522="","",PResult!BN522)</f>
        <v/>
      </c>
      <c r="AF522" t="str">
        <f>IF(PResult!BT522="","",PResult!BT522)</f>
        <v/>
      </c>
      <c r="AG522" t="str">
        <f>IF(PResult!BU522="","",PResult!BU522)</f>
        <v/>
      </c>
      <c r="AH522" t="str">
        <f>IF(PResult!BV522="","",PResult!BV522)</f>
        <v/>
      </c>
      <c r="AI522" t="str">
        <f>TEXT(IF(ISERROR(INDEX(Panaboard!L:L,MATCH(CONCATENATE(AZ522,"-",C522),Panaboard!Z:Z,0))),"",INDEX(Panaboard!L:L,MATCH(CONCATENATE(AZ522,"-",C522),Panaboard!Z:Z,0))),"HH:MM")</f>
        <v/>
      </c>
      <c r="AJ522" t="str">
        <f>TEXT(IF(ISERROR(INDEX(Panaboard!M:M,MATCH(CONCATENATE(AZ522,"-",C522),Panaboard!Z:Z,0))),"",INDEX(Panaboard!M:M,MATCH(CONCATENATE(AZ522,"-",C522),Panaboard!Z:Z,0))),"HH:MM")</f>
        <v/>
      </c>
      <c r="AK522" t="str">
        <f>IF(PResult!BY522="","",PResult!BY522)</f>
        <v/>
      </c>
      <c r="AL522">
        <f>IF(PResult!P522="",0,PResult!P522)</f>
        <v>0</v>
      </c>
      <c r="AM522" t="str">
        <f>IF(ISERROR(INDEX(Panaboard!N:N,MATCH(CONCATENATE(AZ522,"-",C522),Panaboard!Z:Z,0))),"",INDEX(Panaboard!N:N,MATCH(CONCATENATE(AZ522,"-",C522),Panaboard!Z:Z,0)))</f>
        <v/>
      </c>
      <c r="AN522" t="str">
        <f>IF(ISERROR(INDEX(Panaboard!O:O,MATCH(CONCATENATE(AZ522,"-",C522),Panaboard!Z:Z,0))),"",INDEX(Panaboard!O:O,MATCH(CONCATENATE(AZ522,"-",C522),Panaboard!Z:Z,0)))</f>
        <v/>
      </c>
      <c r="AO522" t="str">
        <f>IF(ISERROR(INDEX(Panaboard!P:P,MATCH(CONCATENATE(AZ522,"-",C522),Panaboard!Z:Z,0))),"",INDEX(Panaboard!P:P,MATCH(CONCATENATE(AZ522,"-",C522),Panaboard!Z:Z,0)))</f>
        <v/>
      </c>
      <c r="AP522" t="str">
        <f>IF(ISERROR(INDEX(Panaboard!Q:Q,MATCH(CONCATENATE(AZ522,"-",C522),Panaboard!Z:Z,0))),"",INDEX(Panaboard!Q:Q,MATCH(CONCATENATE(AZ522,"-",C522),Panaboard!Z:Z,0)))</f>
        <v/>
      </c>
      <c r="AR522" t="str">
        <f>IF(PResult!BW522="","",PResult!BW522)</f>
        <v/>
      </c>
      <c r="AS522" t="str">
        <f>IF(PResult!BX522="","",PResult!BX522)</f>
        <v/>
      </c>
      <c r="AT522" t="str">
        <f>IF(ISERROR(INDEX(Panaboard!K:K,MATCH(CONCATENATE(AZ522,"-",C522),Panaboard!Z:Z,0))),"",INDEX(Panaboard!K:K,MATCH(CONCATENATE(AZ522,"-",C522),Panaboard!Z:Z,0)))</f>
        <v/>
      </c>
      <c r="AU522" t="str">
        <f>IF(ISERROR(INDEX(Panaboard!U:U,MATCH(CONCATENATE(AZ522,"-",C522),Panaboard!Z:Z,0))),"",INDEX(Panaboard!U:U,MATCH(CONCATENATE(AZ522,"-",C522),Panaboard!Z:Z,0)))</f>
        <v/>
      </c>
      <c r="AV522" t="str">
        <f>IF(ISERROR(INDEX(Panaboard!W:W,MATCH(CONCATENATE(AZ522,"-",C522),Panaboard!Z:Z,0))),"",INDEX(Panaboard!W:W,MATCH(CONCATENATE(AZ522,"-",C522),Panaboard!Z:Z,0)))</f>
        <v/>
      </c>
      <c r="AW522" t="str">
        <f>IF(ISERROR(INDEX(Panaboard!X:X,MATCH(CONCATENATE(AZ522,"-",C522),Panaboard!Z:Z,0))),"",INDEX(Panaboard!X:X,MATCH(CONCATENATE(AZ522,"-",C522),Panaboard!Z:Z,0)))</f>
        <v/>
      </c>
      <c r="AX522" t="str">
        <f>IF(ISERROR(INDEX(Panaboard!AA:AA,MATCH(CONCATENATE(AZ522,"-",C522),Panaboard!Z:Z,0))),"",INDEX(Panaboard!AA:AA,MATCH(CONCATENATE(AZ522,"-",C522),Panaboard!Z:Z,0)))</f>
        <v/>
      </c>
      <c r="AY522" t="str">
        <f>IF(ISERROR(INDEX(Panaboard!AB:AB,MATCH(CONCATENATE(AZ522,"-",C522),Panaboard!Z:Z,0))),"",INDEX(Panaboard!AB:AB,MATCH(CONCATENATE(AZ522,"-",C522),Panaboard!Z:Z,0)))</f>
        <v/>
      </c>
      <c r="AZ522" t="str">
        <f t="shared" si="68"/>
        <v/>
      </c>
      <c r="BA522" t="str">
        <f>IF(ISERROR(INDEX(Panaboard!E:E,MATCH(CONCATENATE(AZ522,"-",C522),Panaboard!Z:Z,0))),"",INDEX(Panaboard!E:E,MATCH(CONCATENATE(AZ522,"-",C522),Panaboard!Z:Z,0)))</f>
        <v/>
      </c>
      <c r="BB522" t="str">
        <f>IF(ISERROR(INDEX(Panaboard!AC:AC,MATCH(CONCATENATE(AZ522,"-",C522),Panaboard!Z:Z,0))),"",INDEX(Panaboard!AC:AC,MATCH(CONCATENATE(AZ522,"-",C522),Panaboard!Z:Z,0)))</f>
        <v/>
      </c>
      <c r="BC522" t="str">
        <f t="shared" si="69"/>
        <v/>
      </c>
      <c r="BD522" t="str">
        <f t="shared" si="70"/>
        <v/>
      </c>
      <c r="BE522" t="str">
        <f t="shared" si="71"/>
        <v>xx0x0</v>
      </c>
      <c r="BF522" t="str">
        <f>IF(ISERROR(INDEX(CuttingList!F:F,MATCH(CONCATENATE(A522,"-",C522),CuttingList!E:E,0))),"",INDEX(CuttingList!F:F,MATCH(CONCATENATE(A522,"-",C522),CuttingList!E:E,0)))</f>
        <v/>
      </c>
    </row>
    <row r="523" spans="1:58" x14ac:dyDescent="0.25">
      <c r="A523" t="str">
        <f>IF(PResult!BJ523="","",PResult!BJ523)</f>
        <v/>
      </c>
      <c r="B523" t="str">
        <f>IF(PResult!E523="","",PResult!E523)</f>
        <v/>
      </c>
      <c r="C523" t="str">
        <f>IF(PResult!BZ523="","",PResult!BZ523)</f>
        <v/>
      </c>
      <c r="D523" t="str">
        <f>IF(ISERROR(INDEX(Panaboard!B:B,MATCH(CONCATENATE(AZ523,"-",C523),Panaboard!Z:Z,0))),"",TRIM(INDEX(Panaboard!B:B,MATCH(CONCATENATE(AZ523,"-",C523),Panaboard!Z:Z,0))))</f>
        <v/>
      </c>
      <c r="E523" t="str">
        <f t="shared" si="67"/>
        <v>xx0x0</v>
      </c>
      <c r="F523" t="str">
        <f>IF(PResult!U523="","",UPPER(TRIM(PResult!U523)))</f>
        <v/>
      </c>
      <c r="G523">
        <f>IF(OR(PResult!O523="",PResult!O523="(null)"),0,PResult!O523)</f>
        <v>0</v>
      </c>
      <c r="H523" t="str">
        <f>IF(ISERROR(INDEX(Panaboard!G:G,MATCH(CONCATENATE(AZ523,"-",C523),Panaboard!Z:Z,0))),"",INDEX(Panaboard!G:G,MATCH(CONCATENATE(AZ523,"-",C523),Panaboard!Z:Z,0)))</f>
        <v/>
      </c>
      <c r="I523" t="str">
        <f>IF(PResult!J523="","",PResult!J523)</f>
        <v/>
      </c>
      <c r="J523" t="str">
        <f>IF(PResult!K523="","",PResult!K523)</f>
        <v/>
      </c>
      <c r="K523">
        <f>IF(OR(PResult!L523="(null)",PResult!L523=""),0,PResult!L523)</f>
        <v>0</v>
      </c>
      <c r="L523">
        <f>IF(OR(PResult!M523="(null)",PResult!M523=""),0,PResult!M523)</f>
        <v>0</v>
      </c>
      <c r="M523">
        <f t="shared" si="64"/>
        <v>0</v>
      </c>
      <c r="N523" t="str">
        <f>TEXT(IF(ISERROR(INDEX(Panaboard!H:H,MATCH(CONCATENATE(AZ523,"-",C523),Panaboard!Z:Z,0))),"",INDEX(Panaboard!H:H,MATCH(CONCATENATE(AZ523,"-",C523),Panaboard!Z:Z,0))),"HH:MM")</f>
        <v/>
      </c>
      <c r="O523" t="str">
        <f>TEXT(IF(ISERROR(INDEX(Panaboard!I:I,MATCH(CONCATENATE(AZ523,"-",C523),Panaboard!Z:Z,0))),"",INDEX(Panaboard!I:I,MATCH(CONCATENATE(AZ523,"-",C523),Panaboard!Z:Z,0))),"HH:MM")</f>
        <v/>
      </c>
      <c r="P523" t="str">
        <f t="shared" si="65"/>
        <v/>
      </c>
      <c r="Q523" t="str">
        <f>IF(ISERROR(INDEX(Panaboard!S:S,MATCH(CONCATENATE(AZ523,"-",C523),Panaboard!Z:Z,0))),"",INDEX(Panaboard!S:S,MATCH(CONCATENATE(AZ523,"-",C523),Panaboard!Z:Z,0)))</f>
        <v/>
      </c>
      <c r="R523" t="str">
        <f>IF(ISERROR(INDEX(Panaboard!F:F,MATCH(CONCATENATE(AZ523,"-",C523),Panaboard!Z:Z,0))),"",INDEX(Panaboard!F:F,MATCH(CONCATENATE(AZ523,"-",C523),Panaboard!Z:Z,0)))</f>
        <v/>
      </c>
      <c r="S523" t="str">
        <f t="shared" si="66"/>
        <v/>
      </c>
      <c r="T523" t="str">
        <f>IF(ISERROR(INDEX(Panaboard!D:D,MATCH(CONCATENATE(AZ523,"-",C523),Panaboard!Z:Z,0))),"",INDEX(Panaboard!D:D,MATCH(CONCATENATE(AZ523,"-",C523),Panaboard!Z:Z,0)))</f>
        <v/>
      </c>
      <c r="U523" t="str">
        <f>IF(ISERROR(INDEX(Panaboard!J:J,MATCH(CONCATENATE(AZ523,"-",C523),Panaboard!Z:Z,0))),"",INDEX(Panaboard!J:J,MATCH(CONCATENATE(AZ523,"-",C523),Panaboard!Z:Z,0)))</f>
        <v/>
      </c>
      <c r="V523">
        <f>IF(PResult!BL523="",0,PResult!BL523)</f>
        <v>0</v>
      </c>
      <c r="W523">
        <f>IF(PResult!BM523="",0,PResult!BM523)</f>
        <v>0</v>
      </c>
      <c r="X523">
        <f>IF(OR(PResult!AE523="",PResult!AE523="(null)"),IF(OR(PResult!AD523="",PResult!AD523="(null)"),0,PResult!AD523),PResult!AE523)</f>
        <v>0</v>
      </c>
      <c r="Y523" t="str">
        <f>IF(OR(PResult!V523="",PResult!V523="(null)"),"",PResult!V523)</f>
        <v/>
      </c>
      <c r="Z523" t="str">
        <f>CONCATENATE(PResult!BO523,PResult!BP523)</f>
        <v/>
      </c>
      <c r="AA523" t="str">
        <f>IF(PResult!Y523="","",PResult!Y523)</f>
        <v/>
      </c>
      <c r="AB523" t="str">
        <f>IF(PResult!BQ523="","",PResult!BQ523)</f>
        <v/>
      </c>
      <c r="AC523" t="str">
        <f>IF(PResult!BR523="","",PResult!BR523)</f>
        <v/>
      </c>
      <c r="AD523" t="str">
        <f>IF(PResult!BS523="","",PResult!BS523)</f>
        <v/>
      </c>
      <c r="AE523" t="str">
        <f>IF(PResult!BN523="","",PResult!BN523)</f>
        <v/>
      </c>
      <c r="AF523" t="str">
        <f>IF(PResult!BT523="","",PResult!BT523)</f>
        <v/>
      </c>
      <c r="AG523" t="str">
        <f>IF(PResult!BU523="","",PResult!BU523)</f>
        <v/>
      </c>
      <c r="AH523" t="str">
        <f>IF(PResult!BV523="","",PResult!BV523)</f>
        <v/>
      </c>
      <c r="AI523" t="str">
        <f>TEXT(IF(ISERROR(INDEX(Panaboard!L:L,MATCH(CONCATENATE(AZ523,"-",C523),Panaboard!Z:Z,0))),"",INDEX(Panaboard!L:L,MATCH(CONCATENATE(AZ523,"-",C523),Panaboard!Z:Z,0))),"HH:MM")</f>
        <v/>
      </c>
      <c r="AJ523" t="str">
        <f>TEXT(IF(ISERROR(INDEX(Panaboard!M:M,MATCH(CONCATENATE(AZ523,"-",C523),Panaboard!Z:Z,0))),"",INDEX(Panaboard!M:M,MATCH(CONCATENATE(AZ523,"-",C523),Panaboard!Z:Z,0))),"HH:MM")</f>
        <v/>
      </c>
      <c r="AK523" t="str">
        <f>IF(PResult!BY523="","",PResult!BY523)</f>
        <v/>
      </c>
      <c r="AL523">
        <f>IF(PResult!P523="",0,PResult!P523)</f>
        <v>0</v>
      </c>
      <c r="AM523" t="str">
        <f>IF(ISERROR(INDEX(Panaboard!N:N,MATCH(CONCATENATE(AZ523,"-",C523),Panaboard!Z:Z,0))),"",INDEX(Panaboard!N:N,MATCH(CONCATENATE(AZ523,"-",C523),Panaboard!Z:Z,0)))</f>
        <v/>
      </c>
      <c r="AN523" t="str">
        <f>IF(ISERROR(INDEX(Panaboard!O:O,MATCH(CONCATENATE(AZ523,"-",C523),Panaboard!Z:Z,0))),"",INDEX(Panaboard!O:O,MATCH(CONCATENATE(AZ523,"-",C523),Panaboard!Z:Z,0)))</f>
        <v/>
      </c>
      <c r="AO523" t="str">
        <f>IF(ISERROR(INDEX(Panaboard!P:P,MATCH(CONCATENATE(AZ523,"-",C523),Panaboard!Z:Z,0))),"",INDEX(Panaboard!P:P,MATCH(CONCATENATE(AZ523,"-",C523),Panaboard!Z:Z,0)))</f>
        <v/>
      </c>
      <c r="AP523" t="str">
        <f>IF(ISERROR(INDEX(Panaboard!Q:Q,MATCH(CONCATENATE(AZ523,"-",C523),Panaboard!Z:Z,0))),"",INDEX(Panaboard!Q:Q,MATCH(CONCATENATE(AZ523,"-",C523),Panaboard!Z:Z,0)))</f>
        <v/>
      </c>
      <c r="AR523" t="str">
        <f>IF(PResult!BW523="","",PResult!BW523)</f>
        <v/>
      </c>
      <c r="AS523" t="str">
        <f>IF(PResult!BX523="","",PResult!BX523)</f>
        <v/>
      </c>
      <c r="AT523" t="str">
        <f>IF(ISERROR(INDEX(Panaboard!K:K,MATCH(CONCATENATE(AZ523,"-",C523),Panaboard!Z:Z,0))),"",INDEX(Panaboard!K:K,MATCH(CONCATENATE(AZ523,"-",C523),Panaboard!Z:Z,0)))</f>
        <v/>
      </c>
      <c r="AU523" t="str">
        <f>IF(ISERROR(INDEX(Panaboard!U:U,MATCH(CONCATENATE(AZ523,"-",C523),Panaboard!Z:Z,0))),"",INDEX(Panaboard!U:U,MATCH(CONCATENATE(AZ523,"-",C523),Panaboard!Z:Z,0)))</f>
        <v/>
      </c>
      <c r="AV523" t="str">
        <f>IF(ISERROR(INDEX(Panaboard!W:W,MATCH(CONCATENATE(AZ523,"-",C523),Panaboard!Z:Z,0))),"",INDEX(Panaboard!W:W,MATCH(CONCATENATE(AZ523,"-",C523),Panaboard!Z:Z,0)))</f>
        <v/>
      </c>
      <c r="AW523" t="str">
        <f>IF(ISERROR(INDEX(Panaboard!X:X,MATCH(CONCATENATE(AZ523,"-",C523),Panaboard!Z:Z,0))),"",INDEX(Panaboard!X:X,MATCH(CONCATENATE(AZ523,"-",C523),Panaboard!Z:Z,0)))</f>
        <v/>
      </c>
      <c r="AX523" t="str">
        <f>IF(ISERROR(INDEX(Panaboard!AA:AA,MATCH(CONCATENATE(AZ523,"-",C523),Panaboard!Z:Z,0))),"",INDEX(Panaboard!AA:AA,MATCH(CONCATENATE(AZ523,"-",C523),Panaboard!Z:Z,0)))</f>
        <v/>
      </c>
      <c r="AY523" t="str">
        <f>IF(ISERROR(INDEX(Panaboard!AB:AB,MATCH(CONCATENATE(AZ523,"-",C523),Panaboard!Z:Z,0))),"",INDEX(Panaboard!AB:AB,MATCH(CONCATENATE(AZ523,"-",C523),Panaboard!Z:Z,0)))</f>
        <v/>
      </c>
      <c r="AZ523" t="str">
        <f t="shared" si="68"/>
        <v/>
      </c>
      <c r="BA523" t="str">
        <f>IF(ISERROR(INDEX(Panaboard!E:E,MATCH(CONCATENATE(AZ523,"-",C523),Panaboard!Z:Z,0))),"",INDEX(Panaboard!E:E,MATCH(CONCATENATE(AZ523,"-",C523),Panaboard!Z:Z,0)))</f>
        <v/>
      </c>
      <c r="BB523" t="str">
        <f>IF(ISERROR(INDEX(Panaboard!AC:AC,MATCH(CONCATENATE(AZ523,"-",C523),Panaboard!Z:Z,0))),"",INDEX(Panaboard!AC:AC,MATCH(CONCATENATE(AZ523,"-",C523),Panaboard!Z:Z,0)))</f>
        <v/>
      </c>
      <c r="BC523" t="str">
        <f t="shared" si="69"/>
        <v/>
      </c>
      <c r="BD523" t="str">
        <f t="shared" si="70"/>
        <v/>
      </c>
      <c r="BE523" t="str">
        <f t="shared" si="71"/>
        <v>xx0x0</v>
      </c>
      <c r="BF523" t="str">
        <f>IF(ISERROR(INDEX(CuttingList!F:F,MATCH(CONCATENATE(A523,"-",C523),CuttingList!E:E,0))),"",INDEX(CuttingList!F:F,MATCH(CONCATENATE(A523,"-",C523),CuttingList!E:E,0)))</f>
        <v/>
      </c>
    </row>
    <row r="524" spans="1:58" x14ac:dyDescent="0.25">
      <c r="A524" t="str">
        <f>IF(PResult!BJ524="","",PResult!BJ524)</f>
        <v/>
      </c>
      <c r="B524" t="str">
        <f>IF(PResult!E524="","",PResult!E524)</f>
        <v/>
      </c>
      <c r="C524" t="str">
        <f>IF(PResult!BZ524="","",PResult!BZ524)</f>
        <v/>
      </c>
      <c r="D524" t="str">
        <f>IF(ISERROR(INDEX(Panaboard!B:B,MATCH(CONCATENATE(AZ524,"-",C524),Panaboard!Z:Z,0))),"",TRIM(INDEX(Panaboard!B:B,MATCH(CONCATENATE(AZ524,"-",C524),Panaboard!Z:Z,0))))</f>
        <v/>
      </c>
      <c r="E524" t="str">
        <f t="shared" si="67"/>
        <v>xx0x0</v>
      </c>
      <c r="F524" t="str">
        <f>IF(PResult!U524="","",UPPER(TRIM(PResult!U524)))</f>
        <v/>
      </c>
      <c r="G524">
        <f>IF(OR(PResult!O524="",PResult!O524="(null)"),0,PResult!O524)</f>
        <v>0</v>
      </c>
      <c r="H524" t="str">
        <f>IF(ISERROR(INDEX(Panaboard!G:G,MATCH(CONCATENATE(AZ524,"-",C524),Panaboard!Z:Z,0))),"",INDEX(Panaboard!G:G,MATCH(CONCATENATE(AZ524,"-",C524),Panaboard!Z:Z,0)))</f>
        <v/>
      </c>
      <c r="I524" t="str">
        <f>IF(PResult!J524="","",PResult!J524)</f>
        <v/>
      </c>
      <c r="J524" t="str">
        <f>IF(PResult!K524="","",PResult!K524)</f>
        <v/>
      </c>
      <c r="K524">
        <f>IF(OR(PResult!L524="(null)",PResult!L524=""),0,PResult!L524)</f>
        <v>0</v>
      </c>
      <c r="L524">
        <f>IF(OR(PResult!M524="(null)",PResult!M524=""),0,PResult!M524)</f>
        <v>0</v>
      </c>
      <c r="M524">
        <f t="shared" si="64"/>
        <v>0</v>
      </c>
      <c r="N524" t="str">
        <f>TEXT(IF(ISERROR(INDEX(Panaboard!H:H,MATCH(CONCATENATE(AZ524,"-",C524),Panaboard!Z:Z,0))),"",INDEX(Panaboard!H:H,MATCH(CONCATENATE(AZ524,"-",C524),Panaboard!Z:Z,0))),"HH:MM")</f>
        <v/>
      </c>
      <c r="O524" t="str">
        <f>TEXT(IF(ISERROR(INDEX(Panaboard!I:I,MATCH(CONCATENATE(AZ524,"-",C524),Panaboard!Z:Z,0))),"",INDEX(Panaboard!I:I,MATCH(CONCATENATE(AZ524,"-",C524),Panaboard!Z:Z,0))),"HH:MM")</f>
        <v/>
      </c>
      <c r="P524" t="str">
        <f t="shared" si="65"/>
        <v/>
      </c>
      <c r="Q524" t="str">
        <f>IF(ISERROR(INDEX(Panaboard!S:S,MATCH(CONCATENATE(AZ524,"-",C524),Panaboard!Z:Z,0))),"",INDEX(Panaboard!S:S,MATCH(CONCATENATE(AZ524,"-",C524),Panaboard!Z:Z,0)))</f>
        <v/>
      </c>
      <c r="R524" t="str">
        <f>IF(ISERROR(INDEX(Panaboard!F:F,MATCH(CONCATENATE(AZ524,"-",C524),Panaboard!Z:Z,0))),"",INDEX(Panaboard!F:F,MATCH(CONCATENATE(AZ524,"-",C524),Panaboard!Z:Z,0)))</f>
        <v/>
      </c>
      <c r="S524" t="str">
        <f t="shared" si="66"/>
        <v/>
      </c>
      <c r="T524" t="str">
        <f>IF(ISERROR(INDEX(Panaboard!D:D,MATCH(CONCATENATE(AZ524,"-",C524),Panaboard!Z:Z,0))),"",INDEX(Panaboard!D:D,MATCH(CONCATENATE(AZ524,"-",C524),Panaboard!Z:Z,0)))</f>
        <v/>
      </c>
      <c r="U524" t="str">
        <f>IF(ISERROR(INDEX(Panaboard!J:J,MATCH(CONCATENATE(AZ524,"-",C524),Panaboard!Z:Z,0))),"",INDEX(Panaboard!J:J,MATCH(CONCATENATE(AZ524,"-",C524),Panaboard!Z:Z,0)))</f>
        <v/>
      </c>
      <c r="V524">
        <f>IF(PResult!BL524="",0,PResult!BL524)</f>
        <v>0</v>
      </c>
      <c r="W524">
        <f>IF(PResult!BM524="",0,PResult!BM524)</f>
        <v>0</v>
      </c>
      <c r="X524">
        <f>IF(OR(PResult!AE524="",PResult!AE524="(null)"),IF(OR(PResult!AD524="",PResult!AD524="(null)"),0,PResult!AD524),PResult!AE524)</f>
        <v>0</v>
      </c>
      <c r="Y524" t="str">
        <f>IF(OR(PResult!V524="",PResult!V524="(null)"),"",PResult!V524)</f>
        <v/>
      </c>
      <c r="Z524" t="str">
        <f>CONCATENATE(PResult!BO524,PResult!BP524)</f>
        <v/>
      </c>
      <c r="AA524" t="str">
        <f>IF(PResult!Y524="","",PResult!Y524)</f>
        <v/>
      </c>
      <c r="AB524" t="str">
        <f>IF(PResult!BQ524="","",PResult!BQ524)</f>
        <v/>
      </c>
      <c r="AC524" t="str">
        <f>IF(PResult!BR524="","",PResult!BR524)</f>
        <v/>
      </c>
      <c r="AD524" t="str">
        <f>IF(PResult!BS524="","",PResult!BS524)</f>
        <v/>
      </c>
      <c r="AE524" t="str">
        <f>IF(PResult!BN524="","",PResult!BN524)</f>
        <v/>
      </c>
      <c r="AF524" t="str">
        <f>IF(PResult!BT524="","",PResult!BT524)</f>
        <v/>
      </c>
      <c r="AG524" t="str">
        <f>IF(PResult!BU524="","",PResult!BU524)</f>
        <v/>
      </c>
      <c r="AH524" t="str">
        <f>IF(PResult!BV524="","",PResult!BV524)</f>
        <v/>
      </c>
      <c r="AI524" t="str">
        <f>TEXT(IF(ISERROR(INDEX(Panaboard!L:L,MATCH(CONCATENATE(AZ524,"-",C524),Panaboard!Z:Z,0))),"",INDEX(Panaboard!L:L,MATCH(CONCATENATE(AZ524,"-",C524),Panaboard!Z:Z,0))),"HH:MM")</f>
        <v/>
      </c>
      <c r="AJ524" t="str">
        <f>TEXT(IF(ISERROR(INDEX(Panaboard!M:M,MATCH(CONCATENATE(AZ524,"-",C524),Panaboard!Z:Z,0))),"",INDEX(Panaboard!M:M,MATCH(CONCATENATE(AZ524,"-",C524),Panaboard!Z:Z,0))),"HH:MM")</f>
        <v/>
      </c>
      <c r="AK524" t="str">
        <f>IF(PResult!BY524="","",PResult!BY524)</f>
        <v/>
      </c>
      <c r="AL524">
        <f>IF(PResult!P524="",0,PResult!P524)</f>
        <v>0</v>
      </c>
      <c r="AM524" t="str">
        <f>IF(ISERROR(INDEX(Panaboard!N:N,MATCH(CONCATENATE(AZ524,"-",C524),Panaboard!Z:Z,0))),"",INDEX(Panaboard!N:N,MATCH(CONCATENATE(AZ524,"-",C524),Panaboard!Z:Z,0)))</f>
        <v/>
      </c>
      <c r="AN524" t="str">
        <f>IF(ISERROR(INDEX(Panaboard!O:O,MATCH(CONCATENATE(AZ524,"-",C524),Panaboard!Z:Z,0))),"",INDEX(Panaboard!O:O,MATCH(CONCATENATE(AZ524,"-",C524),Panaboard!Z:Z,0)))</f>
        <v/>
      </c>
      <c r="AO524" t="str">
        <f>IF(ISERROR(INDEX(Panaboard!P:P,MATCH(CONCATENATE(AZ524,"-",C524),Panaboard!Z:Z,0))),"",INDEX(Panaboard!P:P,MATCH(CONCATENATE(AZ524,"-",C524),Panaboard!Z:Z,0)))</f>
        <v/>
      </c>
      <c r="AP524" t="str">
        <f>IF(ISERROR(INDEX(Panaboard!Q:Q,MATCH(CONCATENATE(AZ524,"-",C524),Panaboard!Z:Z,0))),"",INDEX(Panaboard!Q:Q,MATCH(CONCATENATE(AZ524,"-",C524),Panaboard!Z:Z,0)))</f>
        <v/>
      </c>
      <c r="AR524" t="str">
        <f>IF(PResult!BW524="","",PResult!BW524)</f>
        <v/>
      </c>
      <c r="AS524" t="str">
        <f>IF(PResult!BX524="","",PResult!BX524)</f>
        <v/>
      </c>
      <c r="AT524" t="str">
        <f>IF(ISERROR(INDEX(Panaboard!K:K,MATCH(CONCATENATE(AZ524,"-",C524),Panaboard!Z:Z,0))),"",INDEX(Panaboard!K:K,MATCH(CONCATENATE(AZ524,"-",C524),Panaboard!Z:Z,0)))</f>
        <v/>
      </c>
      <c r="AU524" t="str">
        <f>IF(ISERROR(INDEX(Panaboard!U:U,MATCH(CONCATENATE(AZ524,"-",C524),Panaboard!Z:Z,0))),"",INDEX(Panaboard!U:U,MATCH(CONCATENATE(AZ524,"-",C524),Panaboard!Z:Z,0)))</f>
        <v/>
      </c>
      <c r="AV524" t="str">
        <f>IF(ISERROR(INDEX(Panaboard!W:W,MATCH(CONCATENATE(AZ524,"-",C524),Panaboard!Z:Z,0))),"",INDEX(Panaboard!W:W,MATCH(CONCATENATE(AZ524,"-",C524),Panaboard!Z:Z,0)))</f>
        <v/>
      </c>
      <c r="AW524" t="str">
        <f>IF(ISERROR(INDEX(Panaboard!X:X,MATCH(CONCATENATE(AZ524,"-",C524),Panaboard!Z:Z,0))),"",INDEX(Panaboard!X:X,MATCH(CONCATENATE(AZ524,"-",C524),Panaboard!Z:Z,0)))</f>
        <v/>
      </c>
      <c r="AX524" t="str">
        <f>IF(ISERROR(INDEX(Panaboard!AA:AA,MATCH(CONCATENATE(AZ524,"-",C524),Panaboard!Z:Z,0))),"",INDEX(Panaboard!AA:AA,MATCH(CONCATENATE(AZ524,"-",C524),Panaboard!Z:Z,0)))</f>
        <v/>
      </c>
      <c r="AY524" t="str">
        <f>IF(ISERROR(INDEX(Panaboard!AB:AB,MATCH(CONCATENATE(AZ524,"-",C524),Panaboard!Z:Z,0))),"",INDEX(Panaboard!AB:AB,MATCH(CONCATENATE(AZ524,"-",C524),Panaboard!Z:Z,0)))</f>
        <v/>
      </c>
      <c r="AZ524" t="str">
        <f t="shared" si="68"/>
        <v/>
      </c>
      <c r="BA524" t="str">
        <f>IF(ISERROR(INDEX(Panaboard!E:E,MATCH(CONCATENATE(AZ524,"-",C524),Panaboard!Z:Z,0))),"",INDEX(Panaboard!E:E,MATCH(CONCATENATE(AZ524,"-",C524),Panaboard!Z:Z,0)))</f>
        <v/>
      </c>
      <c r="BB524" t="str">
        <f>IF(ISERROR(INDEX(Panaboard!AC:AC,MATCH(CONCATENATE(AZ524,"-",C524),Panaboard!Z:Z,0))),"",INDEX(Panaboard!AC:AC,MATCH(CONCATENATE(AZ524,"-",C524),Panaboard!Z:Z,0)))</f>
        <v/>
      </c>
      <c r="BC524" t="str">
        <f t="shared" si="69"/>
        <v/>
      </c>
      <c r="BD524" t="str">
        <f t="shared" si="70"/>
        <v/>
      </c>
      <c r="BE524" t="str">
        <f t="shared" si="71"/>
        <v>xx0x0</v>
      </c>
      <c r="BF524" t="str">
        <f>IF(ISERROR(INDEX(CuttingList!F:F,MATCH(CONCATENATE(A524,"-",C524),CuttingList!E:E,0))),"",INDEX(CuttingList!F:F,MATCH(CONCATENATE(A524,"-",C524),CuttingList!E:E,0)))</f>
        <v/>
      </c>
    </row>
    <row r="525" spans="1:58" x14ac:dyDescent="0.25">
      <c r="A525" t="str">
        <f>IF(PResult!BJ525="","",PResult!BJ525)</f>
        <v/>
      </c>
      <c r="B525" t="str">
        <f>IF(PResult!E525="","",PResult!E525)</f>
        <v/>
      </c>
      <c r="C525" t="str">
        <f>IF(PResult!BZ525="","",PResult!BZ525)</f>
        <v/>
      </c>
      <c r="D525" t="str">
        <f>IF(ISERROR(INDEX(Panaboard!B:B,MATCH(CONCATENATE(AZ525,"-",C525),Panaboard!Z:Z,0))),"",TRIM(INDEX(Panaboard!B:B,MATCH(CONCATENATE(AZ525,"-",C525),Panaboard!Z:Z,0))))</f>
        <v/>
      </c>
      <c r="E525" t="str">
        <f t="shared" si="67"/>
        <v>xx0x0</v>
      </c>
      <c r="F525" t="str">
        <f>IF(PResult!U525="","",UPPER(TRIM(PResult!U525)))</f>
        <v/>
      </c>
      <c r="G525">
        <f>IF(OR(PResult!O525="",PResult!O525="(null)"),0,PResult!O525)</f>
        <v>0</v>
      </c>
      <c r="H525" t="str">
        <f>IF(ISERROR(INDEX(Panaboard!G:G,MATCH(CONCATENATE(AZ525,"-",C525),Panaboard!Z:Z,0))),"",INDEX(Panaboard!G:G,MATCH(CONCATENATE(AZ525,"-",C525),Panaboard!Z:Z,0)))</f>
        <v/>
      </c>
      <c r="I525" t="str">
        <f>IF(PResult!J525="","",PResult!J525)</f>
        <v/>
      </c>
      <c r="J525" t="str">
        <f>IF(PResult!K525="","",PResult!K525)</f>
        <v/>
      </c>
      <c r="K525">
        <f>IF(OR(PResult!L525="(null)",PResult!L525=""),0,PResult!L525)</f>
        <v>0</v>
      </c>
      <c r="L525">
        <f>IF(OR(PResult!M525="(null)",PResult!M525=""),0,PResult!M525)</f>
        <v>0</v>
      </c>
      <c r="M525">
        <f t="shared" si="64"/>
        <v>0</v>
      </c>
      <c r="N525" t="str">
        <f>TEXT(IF(ISERROR(INDEX(Panaboard!H:H,MATCH(CONCATENATE(AZ525,"-",C525),Panaboard!Z:Z,0))),"",INDEX(Panaboard!H:H,MATCH(CONCATENATE(AZ525,"-",C525),Panaboard!Z:Z,0))),"HH:MM")</f>
        <v/>
      </c>
      <c r="O525" t="str">
        <f>TEXT(IF(ISERROR(INDEX(Panaboard!I:I,MATCH(CONCATENATE(AZ525,"-",C525),Panaboard!Z:Z,0))),"",INDEX(Panaboard!I:I,MATCH(CONCATENATE(AZ525,"-",C525),Panaboard!Z:Z,0))),"HH:MM")</f>
        <v/>
      </c>
      <c r="P525" t="str">
        <f t="shared" si="65"/>
        <v/>
      </c>
      <c r="Q525" t="str">
        <f>IF(ISERROR(INDEX(Panaboard!S:S,MATCH(CONCATENATE(AZ525,"-",C525),Panaboard!Z:Z,0))),"",INDEX(Panaboard!S:S,MATCH(CONCATENATE(AZ525,"-",C525),Panaboard!Z:Z,0)))</f>
        <v/>
      </c>
      <c r="R525" t="str">
        <f>IF(ISERROR(INDEX(Panaboard!F:F,MATCH(CONCATENATE(AZ525,"-",C525),Panaboard!Z:Z,0))),"",INDEX(Panaboard!F:F,MATCH(CONCATENATE(AZ525,"-",C525),Panaboard!Z:Z,0)))</f>
        <v/>
      </c>
      <c r="S525" t="str">
        <f t="shared" si="66"/>
        <v/>
      </c>
      <c r="T525" t="str">
        <f>IF(ISERROR(INDEX(Panaboard!D:D,MATCH(CONCATENATE(AZ525,"-",C525),Panaboard!Z:Z,0))),"",INDEX(Panaboard!D:D,MATCH(CONCATENATE(AZ525,"-",C525),Panaboard!Z:Z,0)))</f>
        <v/>
      </c>
      <c r="U525" t="str">
        <f>IF(ISERROR(INDEX(Panaboard!J:J,MATCH(CONCATENATE(AZ525,"-",C525),Panaboard!Z:Z,0))),"",INDEX(Panaboard!J:J,MATCH(CONCATENATE(AZ525,"-",C525),Panaboard!Z:Z,0)))</f>
        <v/>
      </c>
      <c r="V525">
        <f>IF(PResult!BL525="",0,PResult!BL525)</f>
        <v>0</v>
      </c>
      <c r="W525">
        <f>IF(PResult!BM525="",0,PResult!BM525)</f>
        <v>0</v>
      </c>
      <c r="X525">
        <f>IF(OR(PResult!AE525="",PResult!AE525="(null)"),IF(OR(PResult!AD525="",PResult!AD525="(null)"),0,PResult!AD525),PResult!AE525)</f>
        <v>0</v>
      </c>
      <c r="Y525" t="str">
        <f>IF(OR(PResult!V525="",PResult!V525="(null)"),"",PResult!V525)</f>
        <v/>
      </c>
      <c r="Z525" t="str">
        <f>CONCATENATE(PResult!BO525,PResult!BP525)</f>
        <v/>
      </c>
      <c r="AA525" t="str">
        <f>IF(PResult!Y525="","",PResult!Y525)</f>
        <v/>
      </c>
      <c r="AB525" t="str">
        <f>IF(PResult!BQ525="","",PResult!BQ525)</f>
        <v/>
      </c>
      <c r="AC525" t="str">
        <f>IF(PResult!BR525="","",PResult!BR525)</f>
        <v/>
      </c>
      <c r="AD525" t="str">
        <f>IF(PResult!BS525="","",PResult!BS525)</f>
        <v/>
      </c>
      <c r="AE525" t="str">
        <f>IF(PResult!BN525="","",PResult!BN525)</f>
        <v/>
      </c>
      <c r="AF525" t="str">
        <f>IF(PResult!BT525="","",PResult!BT525)</f>
        <v/>
      </c>
      <c r="AG525" t="str">
        <f>IF(PResult!BU525="","",PResult!BU525)</f>
        <v/>
      </c>
      <c r="AH525" t="str">
        <f>IF(PResult!BV525="","",PResult!BV525)</f>
        <v/>
      </c>
      <c r="AI525" t="str">
        <f>TEXT(IF(ISERROR(INDEX(Panaboard!L:L,MATCH(CONCATENATE(AZ525,"-",C525),Panaboard!Z:Z,0))),"",INDEX(Panaboard!L:L,MATCH(CONCATENATE(AZ525,"-",C525),Panaboard!Z:Z,0))),"HH:MM")</f>
        <v/>
      </c>
      <c r="AJ525" t="str">
        <f>TEXT(IF(ISERROR(INDEX(Panaboard!M:M,MATCH(CONCATENATE(AZ525,"-",C525),Panaboard!Z:Z,0))),"",INDEX(Panaboard!M:M,MATCH(CONCATENATE(AZ525,"-",C525),Panaboard!Z:Z,0))),"HH:MM")</f>
        <v/>
      </c>
      <c r="AK525" t="str">
        <f>IF(PResult!BY525="","",PResult!BY525)</f>
        <v/>
      </c>
      <c r="AL525">
        <f>IF(PResult!P525="",0,PResult!P525)</f>
        <v>0</v>
      </c>
      <c r="AM525" t="str">
        <f>IF(ISERROR(INDEX(Panaboard!N:N,MATCH(CONCATENATE(AZ525,"-",C525),Panaboard!Z:Z,0))),"",INDEX(Panaboard!N:N,MATCH(CONCATENATE(AZ525,"-",C525),Panaboard!Z:Z,0)))</f>
        <v/>
      </c>
      <c r="AN525" t="str">
        <f>IF(ISERROR(INDEX(Panaboard!O:O,MATCH(CONCATENATE(AZ525,"-",C525),Panaboard!Z:Z,0))),"",INDEX(Panaboard!O:O,MATCH(CONCATENATE(AZ525,"-",C525),Panaboard!Z:Z,0)))</f>
        <v/>
      </c>
      <c r="AO525" t="str">
        <f>IF(ISERROR(INDEX(Panaboard!P:P,MATCH(CONCATENATE(AZ525,"-",C525),Panaboard!Z:Z,0))),"",INDEX(Panaboard!P:P,MATCH(CONCATENATE(AZ525,"-",C525),Panaboard!Z:Z,0)))</f>
        <v/>
      </c>
      <c r="AP525" t="str">
        <f>IF(ISERROR(INDEX(Panaboard!Q:Q,MATCH(CONCATENATE(AZ525,"-",C525),Panaboard!Z:Z,0))),"",INDEX(Panaboard!Q:Q,MATCH(CONCATENATE(AZ525,"-",C525),Panaboard!Z:Z,0)))</f>
        <v/>
      </c>
      <c r="AR525" t="str">
        <f>IF(PResult!BW525="","",PResult!BW525)</f>
        <v/>
      </c>
      <c r="AS525" t="str">
        <f>IF(PResult!BX525="","",PResult!BX525)</f>
        <v/>
      </c>
      <c r="AT525" t="str">
        <f>IF(ISERROR(INDEX(Panaboard!K:K,MATCH(CONCATENATE(AZ525,"-",C525),Panaboard!Z:Z,0))),"",INDEX(Panaboard!K:K,MATCH(CONCATENATE(AZ525,"-",C525),Panaboard!Z:Z,0)))</f>
        <v/>
      </c>
      <c r="AU525" t="str">
        <f>IF(ISERROR(INDEX(Panaboard!U:U,MATCH(CONCATENATE(AZ525,"-",C525),Panaboard!Z:Z,0))),"",INDEX(Panaboard!U:U,MATCH(CONCATENATE(AZ525,"-",C525),Panaboard!Z:Z,0)))</f>
        <v/>
      </c>
      <c r="AV525" t="str">
        <f>IF(ISERROR(INDEX(Panaboard!W:W,MATCH(CONCATENATE(AZ525,"-",C525),Panaboard!Z:Z,0))),"",INDEX(Panaboard!W:W,MATCH(CONCATENATE(AZ525,"-",C525),Panaboard!Z:Z,0)))</f>
        <v/>
      </c>
      <c r="AW525" t="str">
        <f>IF(ISERROR(INDEX(Panaboard!X:X,MATCH(CONCATENATE(AZ525,"-",C525),Panaboard!Z:Z,0))),"",INDEX(Panaboard!X:X,MATCH(CONCATENATE(AZ525,"-",C525),Panaboard!Z:Z,0)))</f>
        <v/>
      </c>
      <c r="AX525" t="str">
        <f>IF(ISERROR(INDEX(Panaboard!AA:AA,MATCH(CONCATENATE(AZ525,"-",C525),Panaboard!Z:Z,0))),"",INDEX(Panaboard!AA:AA,MATCH(CONCATENATE(AZ525,"-",C525),Panaboard!Z:Z,0)))</f>
        <v/>
      </c>
      <c r="AY525" t="str">
        <f>IF(ISERROR(INDEX(Panaboard!AB:AB,MATCH(CONCATENATE(AZ525,"-",C525),Panaboard!Z:Z,0))),"",INDEX(Panaboard!AB:AB,MATCH(CONCATENATE(AZ525,"-",C525),Panaboard!Z:Z,0)))</f>
        <v/>
      </c>
      <c r="AZ525" t="str">
        <f t="shared" si="68"/>
        <v/>
      </c>
      <c r="BA525" t="str">
        <f>IF(ISERROR(INDEX(Panaboard!E:E,MATCH(CONCATENATE(AZ525,"-",C525),Panaboard!Z:Z,0))),"",INDEX(Panaboard!E:E,MATCH(CONCATENATE(AZ525,"-",C525),Panaboard!Z:Z,0)))</f>
        <v/>
      </c>
      <c r="BB525" t="str">
        <f>IF(ISERROR(INDEX(Panaboard!AC:AC,MATCH(CONCATENATE(AZ525,"-",C525),Panaboard!Z:Z,0))),"",INDEX(Panaboard!AC:AC,MATCH(CONCATENATE(AZ525,"-",C525),Panaboard!Z:Z,0)))</f>
        <v/>
      </c>
      <c r="BC525" t="str">
        <f t="shared" si="69"/>
        <v/>
      </c>
      <c r="BD525" t="str">
        <f t="shared" si="70"/>
        <v/>
      </c>
      <c r="BE525" t="str">
        <f t="shared" si="71"/>
        <v>xx0x0</v>
      </c>
      <c r="BF525" t="str">
        <f>IF(ISERROR(INDEX(CuttingList!F:F,MATCH(CONCATENATE(A525,"-",C525),CuttingList!E:E,0))),"",INDEX(CuttingList!F:F,MATCH(CONCATENATE(A525,"-",C525),CuttingList!E:E,0)))</f>
        <v/>
      </c>
    </row>
    <row r="526" spans="1:58" x14ac:dyDescent="0.25">
      <c r="A526" t="str">
        <f>IF(PResult!BJ526="","",PResult!BJ526)</f>
        <v/>
      </c>
      <c r="B526" t="str">
        <f>IF(PResult!E526="","",PResult!E526)</f>
        <v/>
      </c>
      <c r="C526" t="str">
        <f>IF(PResult!BZ526="","",PResult!BZ526)</f>
        <v/>
      </c>
      <c r="D526" t="str">
        <f>IF(ISERROR(INDEX(Panaboard!B:B,MATCH(CONCATENATE(AZ526,"-",C526),Panaboard!Z:Z,0))),"",TRIM(INDEX(Panaboard!B:B,MATCH(CONCATENATE(AZ526,"-",C526),Panaboard!Z:Z,0))))</f>
        <v/>
      </c>
      <c r="E526" t="str">
        <f t="shared" si="67"/>
        <v>xx0x0</v>
      </c>
      <c r="F526" t="str">
        <f>IF(PResult!U526="","",UPPER(TRIM(PResult!U526)))</f>
        <v/>
      </c>
      <c r="G526">
        <f>IF(OR(PResult!O526="",PResult!O526="(null)"),0,PResult!O526)</f>
        <v>0</v>
      </c>
      <c r="H526" t="str">
        <f>IF(ISERROR(INDEX(Panaboard!G:G,MATCH(CONCATENATE(AZ526,"-",C526),Panaboard!Z:Z,0))),"",INDEX(Panaboard!G:G,MATCH(CONCATENATE(AZ526,"-",C526),Panaboard!Z:Z,0)))</f>
        <v/>
      </c>
      <c r="I526" t="str">
        <f>IF(PResult!J526="","",PResult!J526)</f>
        <v/>
      </c>
      <c r="J526" t="str">
        <f>IF(PResult!K526="","",PResult!K526)</f>
        <v/>
      </c>
      <c r="K526">
        <f>IF(OR(PResult!L526="(null)",PResult!L526=""),0,PResult!L526)</f>
        <v>0</v>
      </c>
      <c r="L526">
        <f>IF(OR(PResult!M526="(null)",PResult!M526=""),0,PResult!M526)</f>
        <v>0</v>
      </c>
      <c r="M526">
        <f t="shared" si="64"/>
        <v>0</v>
      </c>
      <c r="N526" t="str">
        <f>TEXT(IF(ISERROR(INDEX(Panaboard!H:H,MATCH(CONCATENATE(AZ526,"-",C526),Panaboard!Z:Z,0))),"",INDEX(Panaboard!H:H,MATCH(CONCATENATE(AZ526,"-",C526),Panaboard!Z:Z,0))),"HH:MM")</f>
        <v/>
      </c>
      <c r="O526" t="str">
        <f>TEXT(IF(ISERROR(INDEX(Panaboard!I:I,MATCH(CONCATENATE(AZ526,"-",C526),Panaboard!Z:Z,0))),"",INDEX(Panaboard!I:I,MATCH(CONCATENATE(AZ526,"-",C526),Panaboard!Z:Z,0))),"HH:MM")</f>
        <v/>
      </c>
      <c r="P526" t="str">
        <f t="shared" si="65"/>
        <v/>
      </c>
      <c r="Q526" t="str">
        <f>IF(ISERROR(INDEX(Panaboard!S:S,MATCH(CONCATENATE(AZ526,"-",C526),Panaboard!Z:Z,0))),"",INDEX(Panaboard!S:S,MATCH(CONCATENATE(AZ526,"-",C526),Panaboard!Z:Z,0)))</f>
        <v/>
      </c>
      <c r="R526" t="str">
        <f>IF(ISERROR(INDEX(Panaboard!F:F,MATCH(CONCATENATE(AZ526,"-",C526),Panaboard!Z:Z,0))),"",INDEX(Panaboard!F:F,MATCH(CONCATENATE(AZ526,"-",C526),Panaboard!Z:Z,0)))</f>
        <v/>
      </c>
      <c r="S526" t="str">
        <f t="shared" si="66"/>
        <v/>
      </c>
      <c r="T526" t="str">
        <f>IF(ISERROR(INDEX(Panaboard!D:D,MATCH(CONCATENATE(AZ526,"-",C526),Panaboard!Z:Z,0))),"",INDEX(Panaboard!D:D,MATCH(CONCATENATE(AZ526,"-",C526),Panaboard!Z:Z,0)))</f>
        <v/>
      </c>
      <c r="U526" t="str">
        <f>IF(ISERROR(INDEX(Panaboard!J:J,MATCH(CONCATENATE(AZ526,"-",C526),Panaboard!Z:Z,0))),"",INDEX(Panaboard!J:J,MATCH(CONCATENATE(AZ526,"-",C526),Panaboard!Z:Z,0)))</f>
        <v/>
      </c>
      <c r="V526">
        <f>IF(PResult!BL526="",0,PResult!BL526)</f>
        <v>0</v>
      </c>
      <c r="W526">
        <f>IF(PResult!BM526="",0,PResult!BM526)</f>
        <v>0</v>
      </c>
      <c r="X526">
        <f>IF(OR(PResult!AE526="",PResult!AE526="(null)"),IF(OR(PResult!AD526="",PResult!AD526="(null)"),0,PResult!AD526),PResult!AE526)</f>
        <v>0</v>
      </c>
      <c r="Y526" t="str">
        <f>IF(OR(PResult!V526="",PResult!V526="(null)"),"",PResult!V526)</f>
        <v/>
      </c>
      <c r="Z526" t="str">
        <f>CONCATENATE(PResult!BO526,PResult!BP526)</f>
        <v/>
      </c>
      <c r="AA526" t="str">
        <f>IF(PResult!Y526="","",PResult!Y526)</f>
        <v/>
      </c>
      <c r="AB526" t="str">
        <f>IF(PResult!BQ526="","",PResult!BQ526)</f>
        <v/>
      </c>
      <c r="AC526" t="str">
        <f>IF(PResult!BR526="","",PResult!BR526)</f>
        <v/>
      </c>
      <c r="AD526" t="str">
        <f>IF(PResult!BS526="","",PResult!BS526)</f>
        <v/>
      </c>
      <c r="AE526" t="str">
        <f>IF(PResult!BN526="","",PResult!BN526)</f>
        <v/>
      </c>
      <c r="AF526" t="str">
        <f>IF(PResult!BT526="","",PResult!BT526)</f>
        <v/>
      </c>
      <c r="AG526" t="str">
        <f>IF(PResult!BU526="","",PResult!BU526)</f>
        <v/>
      </c>
      <c r="AH526" t="str">
        <f>IF(PResult!BV526="","",PResult!BV526)</f>
        <v/>
      </c>
      <c r="AI526" t="str">
        <f>TEXT(IF(ISERROR(INDEX(Panaboard!L:L,MATCH(CONCATENATE(AZ526,"-",C526),Panaboard!Z:Z,0))),"",INDEX(Panaboard!L:L,MATCH(CONCATENATE(AZ526,"-",C526),Panaboard!Z:Z,0))),"HH:MM")</f>
        <v/>
      </c>
      <c r="AJ526" t="str">
        <f>TEXT(IF(ISERROR(INDEX(Panaboard!M:M,MATCH(CONCATENATE(AZ526,"-",C526),Panaboard!Z:Z,0))),"",INDEX(Panaboard!M:M,MATCH(CONCATENATE(AZ526,"-",C526),Panaboard!Z:Z,0))),"HH:MM")</f>
        <v/>
      </c>
      <c r="AK526" t="str">
        <f>IF(PResult!BY526="","",PResult!BY526)</f>
        <v/>
      </c>
      <c r="AL526">
        <f>IF(PResult!P526="",0,PResult!P526)</f>
        <v>0</v>
      </c>
      <c r="AM526" t="str">
        <f>IF(ISERROR(INDEX(Panaboard!N:N,MATCH(CONCATENATE(AZ526,"-",C526),Panaboard!Z:Z,0))),"",INDEX(Panaboard!N:N,MATCH(CONCATENATE(AZ526,"-",C526),Panaboard!Z:Z,0)))</f>
        <v/>
      </c>
      <c r="AN526" t="str">
        <f>IF(ISERROR(INDEX(Panaboard!O:O,MATCH(CONCATENATE(AZ526,"-",C526),Panaboard!Z:Z,0))),"",INDEX(Panaboard!O:O,MATCH(CONCATENATE(AZ526,"-",C526),Panaboard!Z:Z,0)))</f>
        <v/>
      </c>
      <c r="AO526" t="str">
        <f>IF(ISERROR(INDEX(Panaboard!P:P,MATCH(CONCATENATE(AZ526,"-",C526),Panaboard!Z:Z,0))),"",INDEX(Panaboard!P:P,MATCH(CONCATENATE(AZ526,"-",C526),Panaboard!Z:Z,0)))</f>
        <v/>
      </c>
      <c r="AP526" t="str">
        <f>IF(ISERROR(INDEX(Panaboard!Q:Q,MATCH(CONCATENATE(AZ526,"-",C526),Panaboard!Z:Z,0))),"",INDEX(Panaboard!Q:Q,MATCH(CONCATENATE(AZ526,"-",C526),Panaboard!Z:Z,0)))</f>
        <v/>
      </c>
      <c r="AR526" t="str">
        <f>IF(PResult!BW526="","",PResult!BW526)</f>
        <v/>
      </c>
      <c r="AS526" t="str">
        <f>IF(PResult!BX526="","",PResult!BX526)</f>
        <v/>
      </c>
      <c r="AT526" t="str">
        <f>IF(ISERROR(INDEX(Panaboard!K:K,MATCH(CONCATENATE(AZ526,"-",C526),Panaboard!Z:Z,0))),"",INDEX(Panaboard!K:K,MATCH(CONCATENATE(AZ526,"-",C526),Panaboard!Z:Z,0)))</f>
        <v/>
      </c>
      <c r="AU526" t="str">
        <f>IF(ISERROR(INDEX(Panaboard!U:U,MATCH(CONCATENATE(AZ526,"-",C526),Panaboard!Z:Z,0))),"",INDEX(Panaboard!U:U,MATCH(CONCATENATE(AZ526,"-",C526),Panaboard!Z:Z,0)))</f>
        <v/>
      </c>
      <c r="AV526" t="str">
        <f>IF(ISERROR(INDEX(Panaboard!W:W,MATCH(CONCATENATE(AZ526,"-",C526),Panaboard!Z:Z,0))),"",INDEX(Panaboard!W:W,MATCH(CONCATENATE(AZ526,"-",C526),Panaboard!Z:Z,0)))</f>
        <v/>
      </c>
      <c r="AW526" t="str">
        <f>IF(ISERROR(INDEX(Panaboard!X:X,MATCH(CONCATENATE(AZ526,"-",C526),Panaboard!Z:Z,0))),"",INDEX(Panaboard!X:X,MATCH(CONCATENATE(AZ526,"-",C526),Panaboard!Z:Z,0)))</f>
        <v/>
      </c>
      <c r="AX526" t="str">
        <f>IF(ISERROR(INDEX(Panaboard!AA:AA,MATCH(CONCATENATE(AZ526,"-",C526),Panaboard!Z:Z,0))),"",INDEX(Panaboard!AA:AA,MATCH(CONCATENATE(AZ526,"-",C526),Panaboard!Z:Z,0)))</f>
        <v/>
      </c>
      <c r="AY526" t="str">
        <f>IF(ISERROR(INDEX(Panaboard!AB:AB,MATCH(CONCATENATE(AZ526,"-",C526),Panaboard!Z:Z,0))),"",INDEX(Panaboard!AB:AB,MATCH(CONCATENATE(AZ526,"-",C526),Panaboard!Z:Z,0)))</f>
        <v/>
      </c>
      <c r="AZ526" t="str">
        <f t="shared" si="68"/>
        <v/>
      </c>
      <c r="BA526" t="str">
        <f>IF(ISERROR(INDEX(Panaboard!E:E,MATCH(CONCATENATE(AZ526,"-",C526),Panaboard!Z:Z,0))),"",INDEX(Panaboard!E:E,MATCH(CONCATENATE(AZ526,"-",C526),Panaboard!Z:Z,0)))</f>
        <v/>
      </c>
      <c r="BB526" t="str">
        <f>IF(ISERROR(INDEX(Panaboard!AC:AC,MATCH(CONCATENATE(AZ526,"-",C526),Panaboard!Z:Z,0))),"",INDEX(Panaboard!AC:AC,MATCH(CONCATENATE(AZ526,"-",C526),Panaboard!Z:Z,0)))</f>
        <v/>
      </c>
      <c r="BC526" t="str">
        <f t="shared" si="69"/>
        <v/>
      </c>
      <c r="BD526" t="str">
        <f t="shared" si="70"/>
        <v/>
      </c>
      <c r="BE526" t="str">
        <f t="shared" si="71"/>
        <v>xx0x0</v>
      </c>
      <c r="BF526" t="str">
        <f>IF(ISERROR(INDEX(CuttingList!F:F,MATCH(CONCATENATE(A526,"-",C526),CuttingList!E:E,0))),"",INDEX(CuttingList!F:F,MATCH(CONCATENATE(A526,"-",C526),CuttingList!E:E,0)))</f>
        <v/>
      </c>
    </row>
    <row r="527" spans="1:58" x14ac:dyDescent="0.25">
      <c r="A527" t="str">
        <f>IF(PResult!BJ527="","",PResult!BJ527)</f>
        <v/>
      </c>
      <c r="B527" t="str">
        <f>IF(PResult!E527="","",PResult!E527)</f>
        <v/>
      </c>
      <c r="C527" t="str">
        <f>IF(PResult!BZ527="","",PResult!BZ527)</f>
        <v/>
      </c>
      <c r="D527" t="str">
        <f>IF(ISERROR(INDEX(Panaboard!B:B,MATCH(CONCATENATE(AZ527,"-",C527),Panaboard!Z:Z,0))),"",TRIM(INDEX(Panaboard!B:B,MATCH(CONCATENATE(AZ527,"-",C527),Panaboard!Z:Z,0))))</f>
        <v/>
      </c>
      <c r="E527" t="str">
        <f t="shared" si="67"/>
        <v>xx0x0</v>
      </c>
      <c r="F527" t="str">
        <f>IF(PResult!U527="","",UPPER(TRIM(PResult!U527)))</f>
        <v/>
      </c>
      <c r="G527">
        <f>IF(OR(PResult!O527="",PResult!O527="(null)"),0,PResult!O527)</f>
        <v>0</v>
      </c>
      <c r="H527" t="str">
        <f>IF(ISERROR(INDEX(Panaboard!G:G,MATCH(CONCATENATE(AZ527,"-",C527),Panaboard!Z:Z,0))),"",INDEX(Panaboard!G:G,MATCH(CONCATENATE(AZ527,"-",C527),Panaboard!Z:Z,0)))</f>
        <v/>
      </c>
      <c r="I527" t="str">
        <f>IF(PResult!J527="","",PResult!J527)</f>
        <v/>
      </c>
      <c r="J527" t="str">
        <f>IF(PResult!K527="","",PResult!K527)</f>
        <v/>
      </c>
      <c r="K527">
        <f>IF(OR(PResult!L527="(null)",PResult!L527=""),0,PResult!L527)</f>
        <v>0</v>
      </c>
      <c r="L527">
        <f>IF(OR(PResult!M527="(null)",PResult!M527=""),0,PResult!M527)</f>
        <v>0</v>
      </c>
      <c r="M527">
        <f t="shared" si="64"/>
        <v>0</v>
      </c>
      <c r="N527" t="str">
        <f>TEXT(IF(ISERROR(INDEX(Panaboard!H:H,MATCH(CONCATENATE(AZ527,"-",C527),Panaboard!Z:Z,0))),"",INDEX(Panaboard!H:H,MATCH(CONCATENATE(AZ527,"-",C527),Panaboard!Z:Z,0))),"HH:MM")</f>
        <v/>
      </c>
      <c r="O527" t="str">
        <f>TEXT(IF(ISERROR(INDEX(Panaboard!I:I,MATCH(CONCATENATE(AZ527,"-",C527),Panaboard!Z:Z,0))),"",INDEX(Panaboard!I:I,MATCH(CONCATENATE(AZ527,"-",C527),Panaboard!Z:Z,0))),"HH:MM")</f>
        <v/>
      </c>
      <c r="P527" t="str">
        <f t="shared" si="65"/>
        <v/>
      </c>
      <c r="Q527" t="str">
        <f>IF(ISERROR(INDEX(Panaboard!S:S,MATCH(CONCATENATE(AZ527,"-",C527),Panaboard!Z:Z,0))),"",INDEX(Panaboard!S:S,MATCH(CONCATENATE(AZ527,"-",C527),Panaboard!Z:Z,0)))</f>
        <v/>
      </c>
      <c r="R527" t="str">
        <f>IF(ISERROR(INDEX(Panaboard!F:F,MATCH(CONCATENATE(AZ527,"-",C527),Panaboard!Z:Z,0))),"",INDEX(Panaboard!F:F,MATCH(CONCATENATE(AZ527,"-",C527),Panaboard!Z:Z,0)))</f>
        <v/>
      </c>
      <c r="S527" t="str">
        <f t="shared" si="66"/>
        <v/>
      </c>
      <c r="T527" t="str">
        <f>IF(ISERROR(INDEX(Panaboard!D:D,MATCH(CONCATENATE(AZ527,"-",C527),Panaboard!Z:Z,0))),"",INDEX(Panaboard!D:D,MATCH(CONCATENATE(AZ527,"-",C527),Panaboard!Z:Z,0)))</f>
        <v/>
      </c>
      <c r="U527" t="str">
        <f>IF(ISERROR(INDEX(Panaboard!J:J,MATCH(CONCATENATE(AZ527,"-",C527),Panaboard!Z:Z,0))),"",INDEX(Panaboard!J:J,MATCH(CONCATENATE(AZ527,"-",C527),Panaboard!Z:Z,0)))</f>
        <v/>
      </c>
      <c r="V527">
        <f>IF(PResult!BL527="",0,PResult!BL527)</f>
        <v>0</v>
      </c>
      <c r="W527">
        <f>IF(PResult!BM527="",0,PResult!BM527)</f>
        <v>0</v>
      </c>
      <c r="X527">
        <f>IF(OR(PResult!AE527="",PResult!AE527="(null)"),IF(OR(PResult!AD527="",PResult!AD527="(null)"),0,PResult!AD527),PResult!AE527)</f>
        <v>0</v>
      </c>
      <c r="Y527" t="str">
        <f>IF(OR(PResult!V527="",PResult!V527="(null)"),"",PResult!V527)</f>
        <v/>
      </c>
      <c r="Z527" t="str">
        <f>CONCATENATE(PResult!BO527,PResult!BP527)</f>
        <v/>
      </c>
      <c r="AA527" t="str">
        <f>IF(PResult!Y527="","",PResult!Y527)</f>
        <v/>
      </c>
      <c r="AB527" t="str">
        <f>IF(PResult!BQ527="","",PResult!BQ527)</f>
        <v/>
      </c>
      <c r="AC527" t="str">
        <f>IF(PResult!BR527="","",PResult!BR527)</f>
        <v/>
      </c>
      <c r="AD527" t="str">
        <f>IF(PResult!BS527="","",PResult!BS527)</f>
        <v/>
      </c>
      <c r="AE527" t="str">
        <f>IF(PResult!BN527="","",PResult!BN527)</f>
        <v/>
      </c>
      <c r="AF527" t="str">
        <f>IF(PResult!BT527="","",PResult!BT527)</f>
        <v/>
      </c>
      <c r="AG527" t="str">
        <f>IF(PResult!BU527="","",PResult!BU527)</f>
        <v/>
      </c>
      <c r="AH527" t="str">
        <f>IF(PResult!BV527="","",PResult!BV527)</f>
        <v/>
      </c>
      <c r="AI527" t="str">
        <f>TEXT(IF(ISERROR(INDEX(Panaboard!L:L,MATCH(CONCATENATE(AZ527,"-",C527),Panaboard!Z:Z,0))),"",INDEX(Panaboard!L:L,MATCH(CONCATENATE(AZ527,"-",C527),Panaboard!Z:Z,0))),"HH:MM")</f>
        <v/>
      </c>
      <c r="AJ527" t="str">
        <f>TEXT(IF(ISERROR(INDEX(Panaboard!M:M,MATCH(CONCATENATE(AZ527,"-",C527),Panaboard!Z:Z,0))),"",INDEX(Panaboard!M:M,MATCH(CONCATENATE(AZ527,"-",C527),Panaboard!Z:Z,0))),"HH:MM")</f>
        <v/>
      </c>
      <c r="AK527" t="str">
        <f>IF(PResult!BY527="","",PResult!BY527)</f>
        <v/>
      </c>
      <c r="AL527">
        <f>IF(PResult!P527="",0,PResult!P527)</f>
        <v>0</v>
      </c>
      <c r="AM527" t="str">
        <f>IF(ISERROR(INDEX(Panaboard!N:N,MATCH(CONCATENATE(AZ527,"-",C527),Panaboard!Z:Z,0))),"",INDEX(Panaboard!N:N,MATCH(CONCATENATE(AZ527,"-",C527),Panaboard!Z:Z,0)))</f>
        <v/>
      </c>
      <c r="AN527" t="str">
        <f>IF(ISERROR(INDEX(Panaboard!O:O,MATCH(CONCATENATE(AZ527,"-",C527),Panaboard!Z:Z,0))),"",INDEX(Panaboard!O:O,MATCH(CONCATENATE(AZ527,"-",C527),Panaboard!Z:Z,0)))</f>
        <v/>
      </c>
      <c r="AO527" t="str">
        <f>IF(ISERROR(INDEX(Panaboard!P:P,MATCH(CONCATENATE(AZ527,"-",C527),Panaboard!Z:Z,0))),"",INDEX(Panaboard!P:P,MATCH(CONCATENATE(AZ527,"-",C527),Panaboard!Z:Z,0)))</f>
        <v/>
      </c>
      <c r="AP527" t="str">
        <f>IF(ISERROR(INDEX(Panaboard!Q:Q,MATCH(CONCATENATE(AZ527,"-",C527),Panaboard!Z:Z,0))),"",INDEX(Panaboard!Q:Q,MATCH(CONCATENATE(AZ527,"-",C527),Panaboard!Z:Z,0)))</f>
        <v/>
      </c>
      <c r="AR527" t="str">
        <f>IF(PResult!BW527="","",PResult!BW527)</f>
        <v/>
      </c>
      <c r="AS527" t="str">
        <f>IF(PResult!BX527="","",PResult!BX527)</f>
        <v/>
      </c>
      <c r="AT527" t="str">
        <f>IF(ISERROR(INDEX(Panaboard!K:K,MATCH(CONCATENATE(AZ527,"-",C527),Panaboard!Z:Z,0))),"",INDEX(Panaboard!K:K,MATCH(CONCATENATE(AZ527,"-",C527),Panaboard!Z:Z,0)))</f>
        <v/>
      </c>
      <c r="AU527" t="str">
        <f>IF(ISERROR(INDEX(Panaboard!U:U,MATCH(CONCATENATE(AZ527,"-",C527),Panaboard!Z:Z,0))),"",INDEX(Panaboard!U:U,MATCH(CONCATENATE(AZ527,"-",C527),Panaboard!Z:Z,0)))</f>
        <v/>
      </c>
      <c r="AV527" t="str">
        <f>IF(ISERROR(INDEX(Panaboard!W:W,MATCH(CONCATENATE(AZ527,"-",C527),Panaboard!Z:Z,0))),"",INDEX(Panaboard!W:W,MATCH(CONCATENATE(AZ527,"-",C527),Panaboard!Z:Z,0)))</f>
        <v/>
      </c>
      <c r="AW527" t="str">
        <f>IF(ISERROR(INDEX(Panaboard!X:X,MATCH(CONCATENATE(AZ527,"-",C527),Panaboard!Z:Z,0))),"",INDEX(Panaboard!X:X,MATCH(CONCATENATE(AZ527,"-",C527),Panaboard!Z:Z,0)))</f>
        <v/>
      </c>
      <c r="AX527" t="str">
        <f>IF(ISERROR(INDEX(Panaboard!AA:AA,MATCH(CONCATENATE(AZ527,"-",C527),Panaboard!Z:Z,0))),"",INDEX(Panaboard!AA:AA,MATCH(CONCATENATE(AZ527,"-",C527),Panaboard!Z:Z,0)))</f>
        <v/>
      </c>
      <c r="AY527" t="str">
        <f>IF(ISERROR(INDEX(Panaboard!AB:AB,MATCH(CONCATENATE(AZ527,"-",C527),Panaboard!Z:Z,0))),"",INDEX(Panaboard!AB:AB,MATCH(CONCATENATE(AZ527,"-",C527),Panaboard!Z:Z,0)))</f>
        <v/>
      </c>
      <c r="AZ527" t="str">
        <f t="shared" si="68"/>
        <v/>
      </c>
      <c r="BA527" t="str">
        <f>IF(ISERROR(INDEX(Panaboard!E:E,MATCH(CONCATENATE(AZ527,"-",C527),Panaboard!Z:Z,0))),"",INDEX(Panaboard!E:E,MATCH(CONCATENATE(AZ527,"-",C527),Panaboard!Z:Z,0)))</f>
        <v/>
      </c>
      <c r="BB527" t="str">
        <f>IF(ISERROR(INDEX(Panaboard!AC:AC,MATCH(CONCATENATE(AZ527,"-",C527),Panaboard!Z:Z,0))),"",INDEX(Panaboard!AC:AC,MATCH(CONCATENATE(AZ527,"-",C527),Panaboard!Z:Z,0)))</f>
        <v/>
      </c>
      <c r="BC527" t="str">
        <f t="shared" si="69"/>
        <v/>
      </c>
      <c r="BD527" t="str">
        <f t="shared" si="70"/>
        <v/>
      </c>
      <c r="BE527" t="str">
        <f t="shared" si="71"/>
        <v>xx0x0</v>
      </c>
      <c r="BF527" t="str">
        <f>IF(ISERROR(INDEX(CuttingList!F:F,MATCH(CONCATENATE(A527,"-",C527),CuttingList!E:E,0))),"",INDEX(CuttingList!F:F,MATCH(CONCATENATE(A527,"-",C527),CuttingList!E:E,0)))</f>
        <v/>
      </c>
    </row>
    <row r="528" spans="1:58" x14ac:dyDescent="0.25">
      <c r="A528" t="str">
        <f>IF(PResult!BJ528="","",PResult!BJ528)</f>
        <v/>
      </c>
      <c r="B528" t="str">
        <f>IF(PResult!E528="","",PResult!E528)</f>
        <v/>
      </c>
      <c r="C528" t="str">
        <f>IF(PResult!BZ528="","",PResult!BZ528)</f>
        <v/>
      </c>
      <c r="D528" t="str">
        <f>IF(ISERROR(INDEX(Panaboard!B:B,MATCH(CONCATENATE(AZ528,"-",C528),Panaboard!Z:Z,0))),"",TRIM(INDEX(Panaboard!B:B,MATCH(CONCATENATE(AZ528,"-",C528),Panaboard!Z:Z,0))))</f>
        <v/>
      </c>
      <c r="E528" t="str">
        <f t="shared" si="67"/>
        <v>xx0x0</v>
      </c>
      <c r="F528" t="str">
        <f>IF(PResult!U528="","",UPPER(TRIM(PResult!U528)))</f>
        <v/>
      </c>
      <c r="G528">
        <f>IF(OR(PResult!O528="",PResult!O528="(null)"),0,PResult!O528)</f>
        <v>0</v>
      </c>
      <c r="H528" t="str">
        <f>IF(ISERROR(INDEX(Panaboard!G:G,MATCH(CONCATENATE(AZ528,"-",C528),Panaboard!Z:Z,0))),"",INDEX(Panaboard!G:G,MATCH(CONCATENATE(AZ528,"-",C528),Panaboard!Z:Z,0)))</f>
        <v/>
      </c>
      <c r="I528" t="str">
        <f>IF(PResult!J528="","",PResult!J528)</f>
        <v/>
      </c>
      <c r="J528" t="str">
        <f>IF(PResult!K528="","",PResult!K528)</f>
        <v/>
      </c>
      <c r="K528">
        <f>IF(OR(PResult!L528="(null)",PResult!L528=""),0,PResult!L528)</f>
        <v>0</v>
      </c>
      <c r="L528">
        <f>IF(OR(PResult!M528="(null)",PResult!M528=""),0,PResult!M528)</f>
        <v>0</v>
      </c>
      <c r="M528">
        <f t="shared" si="64"/>
        <v>0</v>
      </c>
      <c r="N528" t="str">
        <f>TEXT(IF(ISERROR(INDEX(Panaboard!H:H,MATCH(CONCATENATE(AZ528,"-",C528),Panaboard!Z:Z,0))),"",INDEX(Panaboard!H:H,MATCH(CONCATENATE(AZ528,"-",C528),Panaboard!Z:Z,0))),"HH:MM")</f>
        <v/>
      </c>
      <c r="O528" t="str">
        <f>TEXT(IF(ISERROR(INDEX(Panaboard!I:I,MATCH(CONCATENATE(AZ528,"-",C528),Panaboard!Z:Z,0))),"",INDEX(Panaboard!I:I,MATCH(CONCATENATE(AZ528,"-",C528),Panaboard!Z:Z,0))),"HH:MM")</f>
        <v/>
      </c>
      <c r="P528" t="str">
        <f t="shared" si="65"/>
        <v/>
      </c>
      <c r="Q528" t="str">
        <f>IF(ISERROR(INDEX(Panaboard!S:S,MATCH(CONCATENATE(AZ528,"-",C528),Panaboard!Z:Z,0))),"",INDEX(Panaboard!S:S,MATCH(CONCATENATE(AZ528,"-",C528),Panaboard!Z:Z,0)))</f>
        <v/>
      </c>
      <c r="R528" t="str">
        <f>IF(ISERROR(INDEX(Panaboard!F:F,MATCH(CONCATENATE(AZ528,"-",C528),Panaboard!Z:Z,0))),"",INDEX(Panaboard!F:F,MATCH(CONCATENATE(AZ528,"-",C528),Panaboard!Z:Z,0)))</f>
        <v/>
      </c>
      <c r="S528" t="str">
        <f t="shared" si="66"/>
        <v/>
      </c>
      <c r="T528" t="str">
        <f>IF(ISERROR(INDEX(Panaboard!D:D,MATCH(CONCATENATE(AZ528,"-",C528),Panaboard!Z:Z,0))),"",INDEX(Panaboard!D:D,MATCH(CONCATENATE(AZ528,"-",C528),Panaboard!Z:Z,0)))</f>
        <v/>
      </c>
      <c r="U528" t="str">
        <f>IF(ISERROR(INDEX(Panaboard!J:J,MATCH(CONCATENATE(AZ528,"-",C528),Panaboard!Z:Z,0))),"",INDEX(Panaboard!J:J,MATCH(CONCATENATE(AZ528,"-",C528),Panaboard!Z:Z,0)))</f>
        <v/>
      </c>
      <c r="V528">
        <f>IF(PResult!BL528="",0,PResult!BL528)</f>
        <v>0</v>
      </c>
      <c r="W528">
        <f>IF(PResult!BM528="",0,PResult!BM528)</f>
        <v>0</v>
      </c>
      <c r="X528">
        <f>IF(OR(PResult!AE528="",PResult!AE528="(null)"),IF(OR(PResult!AD528="",PResult!AD528="(null)"),0,PResult!AD528),PResult!AE528)</f>
        <v>0</v>
      </c>
      <c r="Y528" t="str">
        <f>IF(OR(PResult!V528="",PResult!V528="(null)"),"",PResult!V528)</f>
        <v/>
      </c>
      <c r="Z528" t="str">
        <f>CONCATENATE(PResult!BO528,PResult!BP528)</f>
        <v/>
      </c>
      <c r="AA528" t="str">
        <f>IF(PResult!Y528="","",PResult!Y528)</f>
        <v/>
      </c>
      <c r="AB528" t="str">
        <f>IF(PResult!BQ528="","",PResult!BQ528)</f>
        <v/>
      </c>
      <c r="AC528" t="str">
        <f>IF(PResult!BR528="","",PResult!BR528)</f>
        <v/>
      </c>
      <c r="AD528" t="str">
        <f>IF(PResult!BS528="","",PResult!BS528)</f>
        <v/>
      </c>
      <c r="AE528" t="str">
        <f>IF(PResult!BN528="","",PResult!BN528)</f>
        <v/>
      </c>
      <c r="AF528" t="str">
        <f>IF(PResult!BT528="","",PResult!BT528)</f>
        <v/>
      </c>
      <c r="AG528" t="str">
        <f>IF(PResult!BU528="","",PResult!BU528)</f>
        <v/>
      </c>
      <c r="AH528" t="str">
        <f>IF(PResult!BV528="","",PResult!BV528)</f>
        <v/>
      </c>
      <c r="AI528" t="str">
        <f>TEXT(IF(ISERROR(INDEX(Panaboard!L:L,MATCH(CONCATENATE(AZ528,"-",C528),Panaboard!Z:Z,0))),"",INDEX(Panaboard!L:L,MATCH(CONCATENATE(AZ528,"-",C528),Panaboard!Z:Z,0))),"HH:MM")</f>
        <v/>
      </c>
      <c r="AJ528" t="str">
        <f>TEXT(IF(ISERROR(INDEX(Panaboard!M:M,MATCH(CONCATENATE(AZ528,"-",C528),Panaboard!Z:Z,0))),"",INDEX(Panaboard!M:M,MATCH(CONCATENATE(AZ528,"-",C528),Panaboard!Z:Z,0))),"HH:MM")</f>
        <v/>
      </c>
      <c r="AK528" t="str">
        <f>IF(PResult!BY528="","",PResult!BY528)</f>
        <v/>
      </c>
      <c r="AL528">
        <f>IF(PResult!P528="",0,PResult!P528)</f>
        <v>0</v>
      </c>
      <c r="AM528" t="str">
        <f>IF(ISERROR(INDEX(Panaboard!N:N,MATCH(CONCATENATE(AZ528,"-",C528),Panaboard!Z:Z,0))),"",INDEX(Panaboard!N:N,MATCH(CONCATENATE(AZ528,"-",C528),Panaboard!Z:Z,0)))</f>
        <v/>
      </c>
      <c r="AN528" t="str">
        <f>IF(ISERROR(INDEX(Panaboard!O:O,MATCH(CONCATENATE(AZ528,"-",C528),Panaboard!Z:Z,0))),"",INDEX(Panaboard!O:O,MATCH(CONCATENATE(AZ528,"-",C528),Panaboard!Z:Z,0)))</f>
        <v/>
      </c>
      <c r="AO528" t="str">
        <f>IF(ISERROR(INDEX(Panaboard!P:P,MATCH(CONCATENATE(AZ528,"-",C528),Panaboard!Z:Z,0))),"",INDEX(Panaboard!P:P,MATCH(CONCATENATE(AZ528,"-",C528),Panaboard!Z:Z,0)))</f>
        <v/>
      </c>
      <c r="AP528" t="str">
        <f>IF(ISERROR(INDEX(Panaboard!Q:Q,MATCH(CONCATENATE(AZ528,"-",C528),Panaboard!Z:Z,0))),"",INDEX(Panaboard!Q:Q,MATCH(CONCATENATE(AZ528,"-",C528),Panaboard!Z:Z,0)))</f>
        <v/>
      </c>
      <c r="AR528" t="str">
        <f>IF(PResult!BW528="","",PResult!BW528)</f>
        <v/>
      </c>
      <c r="AS528" t="str">
        <f>IF(PResult!BX528="","",PResult!BX528)</f>
        <v/>
      </c>
      <c r="AT528" t="str">
        <f>IF(ISERROR(INDEX(Panaboard!K:K,MATCH(CONCATENATE(AZ528,"-",C528),Panaboard!Z:Z,0))),"",INDEX(Panaboard!K:K,MATCH(CONCATENATE(AZ528,"-",C528),Panaboard!Z:Z,0)))</f>
        <v/>
      </c>
      <c r="AU528" t="str">
        <f>IF(ISERROR(INDEX(Panaboard!U:U,MATCH(CONCATENATE(AZ528,"-",C528),Panaboard!Z:Z,0))),"",INDEX(Panaboard!U:U,MATCH(CONCATENATE(AZ528,"-",C528),Panaboard!Z:Z,0)))</f>
        <v/>
      </c>
      <c r="AV528" t="str">
        <f>IF(ISERROR(INDEX(Panaboard!W:W,MATCH(CONCATENATE(AZ528,"-",C528),Panaboard!Z:Z,0))),"",INDEX(Panaboard!W:W,MATCH(CONCATENATE(AZ528,"-",C528),Panaboard!Z:Z,0)))</f>
        <v/>
      </c>
      <c r="AW528" t="str">
        <f>IF(ISERROR(INDEX(Panaboard!X:X,MATCH(CONCATENATE(AZ528,"-",C528),Panaboard!Z:Z,0))),"",INDEX(Panaboard!X:X,MATCH(CONCATENATE(AZ528,"-",C528),Panaboard!Z:Z,0)))</f>
        <v/>
      </c>
      <c r="AX528" t="str">
        <f>IF(ISERROR(INDEX(Panaboard!AA:AA,MATCH(CONCATENATE(AZ528,"-",C528),Panaboard!Z:Z,0))),"",INDEX(Panaboard!AA:AA,MATCH(CONCATENATE(AZ528,"-",C528),Panaboard!Z:Z,0)))</f>
        <v/>
      </c>
      <c r="AY528" t="str">
        <f>IF(ISERROR(INDEX(Panaboard!AB:AB,MATCH(CONCATENATE(AZ528,"-",C528),Panaboard!Z:Z,0))),"",INDEX(Panaboard!AB:AB,MATCH(CONCATENATE(AZ528,"-",C528),Panaboard!Z:Z,0)))</f>
        <v/>
      </c>
      <c r="AZ528" t="str">
        <f t="shared" si="68"/>
        <v/>
      </c>
      <c r="BA528" t="str">
        <f>IF(ISERROR(INDEX(Panaboard!E:E,MATCH(CONCATENATE(AZ528,"-",C528),Panaboard!Z:Z,0))),"",INDEX(Panaboard!E:E,MATCH(CONCATENATE(AZ528,"-",C528),Panaboard!Z:Z,0)))</f>
        <v/>
      </c>
      <c r="BB528" t="str">
        <f>IF(ISERROR(INDEX(Panaboard!AC:AC,MATCH(CONCATENATE(AZ528,"-",C528),Panaboard!Z:Z,0))),"",INDEX(Panaboard!AC:AC,MATCH(CONCATENATE(AZ528,"-",C528),Panaboard!Z:Z,0)))</f>
        <v/>
      </c>
      <c r="BC528" t="str">
        <f t="shared" si="69"/>
        <v/>
      </c>
      <c r="BD528" t="str">
        <f t="shared" si="70"/>
        <v/>
      </c>
      <c r="BE528" t="str">
        <f t="shared" si="71"/>
        <v>xx0x0</v>
      </c>
      <c r="BF528" t="str">
        <f>IF(ISERROR(INDEX(CuttingList!F:F,MATCH(CONCATENATE(A528,"-",C528),CuttingList!E:E,0))),"",INDEX(CuttingList!F:F,MATCH(CONCATENATE(A528,"-",C528),CuttingList!E:E,0)))</f>
        <v/>
      </c>
    </row>
    <row r="529" spans="1:58" x14ac:dyDescent="0.25">
      <c r="A529" t="str">
        <f>IF(PResult!BJ529="","",PResult!BJ529)</f>
        <v/>
      </c>
      <c r="B529" t="str">
        <f>IF(PResult!E529="","",PResult!E529)</f>
        <v/>
      </c>
      <c r="C529" t="str">
        <f>IF(PResult!BZ529="","",PResult!BZ529)</f>
        <v/>
      </c>
      <c r="D529" t="str">
        <f>IF(ISERROR(INDEX(Panaboard!B:B,MATCH(CONCATENATE(AZ529,"-",C529),Panaboard!Z:Z,0))),"",TRIM(INDEX(Panaboard!B:B,MATCH(CONCATENATE(AZ529,"-",C529),Panaboard!Z:Z,0))))</f>
        <v/>
      </c>
      <c r="E529" t="str">
        <f t="shared" si="67"/>
        <v>xx0x0</v>
      </c>
      <c r="F529" t="str">
        <f>IF(PResult!U529="","",UPPER(TRIM(PResult!U529)))</f>
        <v/>
      </c>
      <c r="G529">
        <f>IF(OR(PResult!O529="",PResult!O529="(null)"),0,PResult!O529)</f>
        <v>0</v>
      </c>
      <c r="H529" t="str">
        <f>IF(ISERROR(INDEX(Panaboard!G:G,MATCH(CONCATENATE(AZ529,"-",C529),Panaboard!Z:Z,0))),"",INDEX(Panaboard!G:G,MATCH(CONCATENATE(AZ529,"-",C529),Panaboard!Z:Z,0)))</f>
        <v/>
      </c>
      <c r="I529" t="str">
        <f>IF(PResult!J529="","",PResult!J529)</f>
        <v/>
      </c>
      <c r="J529" t="str">
        <f>IF(PResult!K529="","",PResult!K529)</f>
        <v/>
      </c>
      <c r="K529">
        <f>IF(OR(PResult!L529="(null)",PResult!L529=""),0,PResult!L529)</f>
        <v>0</v>
      </c>
      <c r="L529">
        <f>IF(OR(PResult!M529="(null)",PResult!M529=""),0,PResult!M529)</f>
        <v>0</v>
      </c>
      <c r="M529">
        <f t="shared" si="64"/>
        <v>0</v>
      </c>
      <c r="N529" t="str">
        <f>TEXT(IF(ISERROR(INDEX(Panaboard!H:H,MATCH(CONCATENATE(AZ529,"-",C529),Panaboard!Z:Z,0))),"",INDEX(Panaboard!H:H,MATCH(CONCATENATE(AZ529,"-",C529),Panaboard!Z:Z,0))),"HH:MM")</f>
        <v/>
      </c>
      <c r="O529" t="str">
        <f>TEXT(IF(ISERROR(INDEX(Panaboard!I:I,MATCH(CONCATENATE(AZ529,"-",C529),Panaboard!Z:Z,0))),"",INDEX(Panaboard!I:I,MATCH(CONCATENATE(AZ529,"-",C529),Panaboard!Z:Z,0))),"HH:MM")</f>
        <v/>
      </c>
      <c r="P529" t="str">
        <f t="shared" si="65"/>
        <v/>
      </c>
      <c r="Q529" t="str">
        <f>IF(ISERROR(INDEX(Panaboard!S:S,MATCH(CONCATENATE(AZ529,"-",C529),Panaboard!Z:Z,0))),"",INDEX(Panaboard!S:S,MATCH(CONCATENATE(AZ529,"-",C529),Panaboard!Z:Z,0)))</f>
        <v/>
      </c>
      <c r="R529" t="str">
        <f>IF(ISERROR(INDEX(Panaboard!F:F,MATCH(CONCATENATE(AZ529,"-",C529),Panaboard!Z:Z,0))),"",INDEX(Panaboard!F:F,MATCH(CONCATENATE(AZ529,"-",C529),Panaboard!Z:Z,0)))</f>
        <v/>
      </c>
      <c r="S529" t="str">
        <f t="shared" si="66"/>
        <v/>
      </c>
      <c r="T529" t="str">
        <f>IF(ISERROR(INDEX(Panaboard!D:D,MATCH(CONCATENATE(AZ529,"-",C529),Panaboard!Z:Z,0))),"",INDEX(Panaboard!D:D,MATCH(CONCATENATE(AZ529,"-",C529),Panaboard!Z:Z,0)))</f>
        <v/>
      </c>
      <c r="U529" t="str">
        <f>IF(ISERROR(INDEX(Panaboard!J:J,MATCH(CONCATENATE(AZ529,"-",C529),Panaboard!Z:Z,0))),"",INDEX(Panaboard!J:J,MATCH(CONCATENATE(AZ529,"-",C529),Panaboard!Z:Z,0)))</f>
        <v/>
      </c>
      <c r="V529">
        <f>IF(PResult!BL529="",0,PResult!BL529)</f>
        <v>0</v>
      </c>
      <c r="W529">
        <f>IF(PResult!BM529="",0,PResult!BM529)</f>
        <v>0</v>
      </c>
      <c r="X529">
        <f>IF(OR(PResult!AE529="",PResult!AE529="(null)"),IF(OR(PResult!AD529="",PResult!AD529="(null)"),0,PResult!AD529),PResult!AE529)</f>
        <v>0</v>
      </c>
      <c r="Y529" t="str">
        <f>IF(OR(PResult!V529="",PResult!V529="(null)"),"",PResult!V529)</f>
        <v/>
      </c>
      <c r="Z529" t="str">
        <f>CONCATENATE(PResult!BO529,PResult!BP529)</f>
        <v/>
      </c>
      <c r="AA529" t="str">
        <f>IF(PResult!Y529="","",PResult!Y529)</f>
        <v/>
      </c>
      <c r="AB529" t="str">
        <f>IF(PResult!BQ529="","",PResult!BQ529)</f>
        <v/>
      </c>
      <c r="AC529" t="str">
        <f>IF(PResult!BR529="","",PResult!BR529)</f>
        <v/>
      </c>
      <c r="AD529" t="str">
        <f>IF(PResult!BS529="","",PResult!BS529)</f>
        <v/>
      </c>
      <c r="AE529" t="str">
        <f>IF(PResult!BN529="","",PResult!BN529)</f>
        <v/>
      </c>
      <c r="AF529" t="str">
        <f>IF(PResult!BT529="","",PResult!BT529)</f>
        <v/>
      </c>
      <c r="AG529" t="str">
        <f>IF(PResult!BU529="","",PResult!BU529)</f>
        <v/>
      </c>
      <c r="AH529" t="str">
        <f>IF(PResult!BV529="","",PResult!BV529)</f>
        <v/>
      </c>
      <c r="AI529" t="str">
        <f>TEXT(IF(ISERROR(INDEX(Panaboard!L:L,MATCH(CONCATENATE(AZ529,"-",C529),Panaboard!Z:Z,0))),"",INDEX(Panaboard!L:L,MATCH(CONCATENATE(AZ529,"-",C529),Panaboard!Z:Z,0))),"HH:MM")</f>
        <v/>
      </c>
      <c r="AJ529" t="str">
        <f>TEXT(IF(ISERROR(INDEX(Panaboard!M:M,MATCH(CONCATENATE(AZ529,"-",C529),Panaboard!Z:Z,0))),"",INDEX(Panaboard!M:M,MATCH(CONCATENATE(AZ529,"-",C529),Panaboard!Z:Z,0))),"HH:MM")</f>
        <v/>
      </c>
      <c r="AK529" t="str">
        <f>IF(PResult!BY529="","",PResult!BY529)</f>
        <v/>
      </c>
      <c r="AL529">
        <f>IF(PResult!P529="",0,PResult!P529)</f>
        <v>0</v>
      </c>
      <c r="AM529" t="str">
        <f>IF(ISERROR(INDEX(Panaboard!N:N,MATCH(CONCATENATE(AZ529,"-",C529),Panaboard!Z:Z,0))),"",INDEX(Panaboard!N:N,MATCH(CONCATENATE(AZ529,"-",C529),Panaboard!Z:Z,0)))</f>
        <v/>
      </c>
      <c r="AN529" t="str">
        <f>IF(ISERROR(INDEX(Panaboard!O:O,MATCH(CONCATENATE(AZ529,"-",C529),Panaboard!Z:Z,0))),"",INDEX(Panaboard!O:O,MATCH(CONCATENATE(AZ529,"-",C529),Panaboard!Z:Z,0)))</f>
        <v/>
      </c>
      <c r="AO529" t="str">
        <f>IF(ISERROR(INDEX(Panaboard!P:P,MATCH(CONCATENATE(AZ529,"-",C529),Panaboard!Z:Z,0))),"",INDEX(Panaboard!P:P,MATCH(CONCATENATE(AZ529,"-",C529),Panaboard!Z:Z,0)))</f>
        <v/>
      </c>
      <c r="AP529" t="str">
        <f>IF(ISERROR(INDEX(Panaboard!Q:Q,MATCH(CONCATENATE(AZ529,"-",C529),Panaboard!Z:Z,0))),"",INDEX(Panaboard!Q:Q,MATCH(CONCATENATE(AZ529,"-",C529),Panaboard!Z:Z,0)))</f>
        <v/>
      </c>
      <c r="AR529" t="str">
        <f>IF(PResult!BW529="","",PResult!BW529)</f>
        <v/>
      </c>
      <c r="AS529" t="str">
        <f>IF(PResult!BX529="","",PResult!BX529)</f>
        <v/>
      </c>
      <c r="AT529" t="str">
        <f>IF(ISERROR(INDEX(Panaboard!K:K,MATCH(CONCATENATE(AZ529,"-",C529),Panaboard!Z:Z,0))),"",INDEX(Panaboard!K:K,MATCH(CONCATENATE(AZ529,"-",C529),Panaboard!Z:Z,0)))</f>
        <v/>
      </c>
      <c r="AU529" t="str">
        <f>IF(ISERROR(INDEX(Panaboard!U:U,MATCH(CONCATENATE(AZ529,"-",C529),Panaboard!Z:Z,0))),"",INDEX(Panaboard!U:U,MATCH(CONCATENATE(AZ529,"-",C529),Panaboard!Z:Z,0)))</f>
        <v/>
      </c>
      <c r="AV529" t="str">
        <f>IF(ISERROR(INDEX(Panaboard!W:W,MATCH(CONCATENATE(AZ529,"-",C529),Panaboard!Z:Z,0))),"",INDEX(Panaboard!W:W,MATCH(CONCATENATE(AZ529,"-",C529),Panaboard!Z:Z,0)))</f>
        <v/>
      </c>
      <c r="AW529" t="str">
        <f>IF(ISERROR(INDEX(Panaboard!X:X,MATCH(CONCATENATE(AZ529,"-",C529),Panaboard!Z:Z,0))),"",INDEX(Panaboard!X:X,MATCH(CONCATENATE(AZ529,"-",C529),Panaboard!Z:Z,0)))</f>
        <v/>
      </c>
      <c r="AX529" t="str">
        <f>IF(ISERROR(INDEX(Panaboard!AA:AA,MATCH(CONCATENATE(AZ529,"-",C529),Panaboard!Z:Z,0))),"",INDEX(Panaboard!AA:AA,MATCH(CONCATENATE(AZ529,"-",C529),Panaboard!Z:Z,0)))</f>
        <v/>
      </c>
      <c r="AY529" t="str">
        <f>IF(ISERROR(INDEX(Panaboard!AB:AB,MATCH(CONCATENATE(AZ529,"-",C529),Panaboard!Z:Z,0))),"",INDEX(Panaboard!AB:AB,MATCH(CONCATENATE(AZ529,"-",C529),Panaboard!Z:Z,0)))</f>
        <v/>
      </c>
      <c r="AZ529" t="str">
        <f t="shared" si="68"/>
        <v/>
      </c>
      <c r="BA529" t="str">
        <f>IF(ISERROR(INDEX(Panaboard!E:E,MATCH(CONCATENATE(AZ529,"-",C529),Panaboard!Z:Z,0))),"",INDEX(Panaboard!E:E,MATCH(CONCATENATE(AZ529,"-",C529),Panaboard!Z:Z,0)))</f>
        <v/>
      </c>
      <c r="BB529" t="str">
        <f>IF(ISERROR(INDEX(Panaboard!AC:AC,MATCH(CONCATENATE(AZ529,"-",C529),Panaboard!Z:Z,0))),"",INDEX(Panaboard!AC:AC,MATCH(CONCATENATE(AZ529,"-",C529),Panaboard!Z:Z,0)))</f>
        <v/>
      </c>
      <c r="BC529" t="str">
        <f t="shared" si="69"/>
        <v/>
      </c>
      <c r="BD529" t="str">
        <f t="shared" si="70"/>
        <v/>
      </c>
      <c r="BE529" t="str">
        <f t="shared" si="71"/>
        <v>xx0x0</v>
      </c>
      <c r="BF529" t="str">
        <f>IF(ISERROR(INDEX(CuttingList!F:F,MATCH(CONCATENATE(A529,"-",C529),CuttingList!E:E,0))),"",INDEX(CuttingList!F:F,MATCH(CONCATENATE(A529,"-",C529),CuttingList!E:E,0)))</f>
        <v/>
      </c>
    </row>
    <row r="530" spans="1:58" x14ac:dyDescent="0.25">
      <c r="A530" t="str">
        <f>IF(PResult!BJ530="","",PResult!BJ530)</f>
        <v/>
      </c>
      <c r="B530" t="str">
        <f>IF(PResult!E530="","",PResult!E530)</f>
        <v/>
      </c>
      <c r="C530" t="str">
        <f>IF(PResult!BZ530="","",PResult!BZ530)</f>
        <v/>
      </c>
      <c r="D530" t="str">
        <f>IF(ISERROR(INDEX(Panaboard!B:B,MATCH(CONCATENATE(AZ530,"-",C530),Panaboard!Z:Z,0))),"",TRIM(INDEX(Panaboard!B:B,MATCH(CONCATENATE(AZ530,"-",C530),Panaboard!Z:Z,0))))</f>
        <v/>
      </c>
      <c r="E530" t="str">
        <f t="shared" si="67"/>
        <v>xx0x0</v>
      </c>
      <c r="F530" t="str">
        <f>IF(PResult!U530="","",UPPER(TRIM(PResult!U530)))</f>
        <v/>
      </c>
      <c r="G530">
        <f>IF(OR(PResult!O530="",PResult!O530="(null)"),0,PResult!O530)</f>
        <v>0</v>
      </c>
      <c r="H530" t="str">
        <f>IF(ISERROR(INDEX(Panaboard!G:G,MATCH(CONCATENATE(AZ530,"-",C530),Panaboard!Z:Z,0))),"",INDEX(Panaboard!G:G,MATCH(CONCATENATE(AZ530,"-",C530),Panaboard!Z:Z,0)))</f>
        <v/>
      </c>
      <c r="I530" t="str">
        <f>IF(PResult!J530="","",PResult!J530)</f>
        <v/>
      </c>
      <c r="J530" t="str">
        <f>IF(PResult!K530="","",PResult!K530)</f>
        <v/>
      </c>
      <c r="K530">
        <f>IF(OR(PResult!L530="(null)",PResult!L530=""),0,PResult!L530)</f>
        <v>0</v>
      </c>
      <c r="L530">
        <f>IF(OR(PResult!M530="(null)",PResult!M530=""),0,PResult!M530)</f>
        <v>0</v>
      </c>
      <c r="M530">
        <f t="shared" si="64"/>
        <v>0</v>
      </c>
      <c r="N530" t="str">
        <f>TEXT(IF(ISERROR(INDEX(Panaboard!H:H,MATCH(CONCATENATE(AZ530,"-",C530),Panaboard!Z:Z,0))),"",INDEX(Panaboard!H:H,MATCH(CONCATENATE(AZ530,"-",C530),Panaboard!Z:Z,0))),"HH:MM")</f>
        <v/>
      </c>
      <c r="O530" t="str">
        <f>TEXT(IF(ISERROR(INDEX(Panaboard!I:I,MATCH(CONCATENATE(AZ530,"-",C530),Panaboard!Z:Z,0))),"",INDEX(Panaboard!I:I,MATCH(CONCATENATE(AZ530,"-",C530),Panaboard!Z:Z,0))),"HH:MM")</f>
        <v/>
      </c>
      <c r="P530" t="str">
        <f t="shared" si="65"/>
        <v/>
      </c>
      <c r="Q530" t="str">
        <f>IF(ISERROR(INDEX(Panaboard!S:S,MATCH(CONCATENATE(AZ530,"-",C530),Panaboard!Z:Z,0))),"",INDEX(Panaboard!S:S,MATCH(CONCATENATE(AZ530,"-",C530),Panaboard!Z:Z,0)))</f>
        <v/>
      </c>
      <c r="R530" t="str">
        <f>IF(ISERROR(INDEX(Panaboard!F:F,MATCH(CONCATENATE(AZ530,"-",C530),Panaboard!Z:Z,0))),"",INDEX(Panaboard!F:F,MATCH(CONCATENATE(AZ530,"-",C530),Panaboard!Z:Z,0)))</f>
        <v/>
      </c>
      <c r="S530" t="str">
        <f t="shared" si="66"/>
        <v/>
      </c>
      <c r="T530" t="str">
        <f>IF(ISERROR(INDEX(Panaboard!D:D,MATCH(CONCATENATE(AZ530,"-",C530),Panaboard!Z:Z,0))),"",INDEX(Panaboard!D:D,MATCH(CONCATENATE(AZ530,"-",C530),Panaboard!Z:Z,0)))</f>
        <v/>
      </c>
      <c r="U530" t="str">
        <f>IF(ISERROR(INDEX(Panaboard!J:J,MATCH(CONCATENATE(AZ530,"-",C530),Panaboard!Z:Z,0))),"",INDEX(Panaboard!J:J,MATCH(CONCATENATE(AZ530,"-",C530),Panaboard!Z:Z,0)))</f>
        <v/>
      </c>
      <c r="V530">
        <f>IF(PResult!BL530="",0,PResult!BL530)</f>
        <v>0</v>
      </c>
      <c r="W530">
        <f>IF(PResult!BM530="",0,PResult!BM530)</f>
        <v>0</v>
      </c>
      <c r="X530">
        <f>IF(OR(PResult!AE530="",PResult!AE530="(null)"),IF(OR(PResult!AD530="",PResult!AD530="(null)"),0,PResult!AD530),PResult!AE530)</f>
        <v>0</v>
      </c>
      <c r="Y530" t="str">
        <f>IF(OR(PResult!V530="",PResult!V530="(null)"),"",PResult!V530)</f>
        <v/>
      </c>
      <c r="Z530" t="str">
        <f>CONCATENATE(PResult!BO530,PResult!BP530)</f>
        <v/>
      </c>
      <c r="AA530" t="str">
        <f>IF(PResult!Y530="","",PResult!Y530)</f>
        <v/>
      </c>
      <c r="AB530" t="str">
        <f>IF(PResult!BQ530="","",PResult!BQ530)</f>
        <v/>
      </c>
      <c r="AC530" t="str">
        <f>IF(PResult!BR530="","",PResult!BR530)</f>
        <v/>
      </c>
      <c r="AD530" t="str">
        <f>IF(PResult!BS530="","",PResult!BS530)</f>
        <v/>
      </c>
      <c r="AE530" t="str">
        <f>IF(PResult!BN530="","",PResult!BN530)</f>
        <v/>
      </c>
      <c r="AF530" t="str">
        <f>IF(PResult!BT530="","",PResult!BT530)</f>
        <v/>
      </c>
      <c r="AG530" t="str">
        <f>IF(PResult!BU530="","",PResult!BU530)</f>
        <v/>
      </c>
      <c r="AH530" t="str">
        <f>IF(PResult!BV530="","",PResult!BV530)</f>
        <v/>
      </c>
      <c r="AI530" t="str">
        <f>TEXT(IF(ISERROR(INDEX(Panaboard!L:L,MATCH(CONCATENATE(AZ530,"-",C530),Panaboard!Z:Z,0))),"",INDEX(Panaboard!L:L,MATCH(CONCATENATE(AZ530,"-",C530),Panaboard!Z:Z,0))),"HH:MM")</f>
        <v/>
      </c>
      <c r="AJ530" t="str">
        <f>TEXT(IF(ISERROR(INDEX(Panaboard!M:M,MATCH(CONCATENATE(AZ530,"-",C530),Panaboard!Z:Z,0))),"",INDEX(Panaboard!M:M,MATCH(CONCATENATE(AZ530,"-",C530),Panaboard!Z:Z,0))),"HH:MM")</f>
        <v/>
      </c>
      <c r="AK530" t="str">
        <f>IF(PResult!BY530="","",PResult!BY530)</f>
        <v/>
      </c>
      <c r="AL530">
        <f>IF(PResult!P530="",0,PResult!P530)</f>
        <v>0</v>
      </c>
      <c r="AM530" t="str">
        <f>IF(ISERROR(INDEX(Panaboard!N:N,MATCH(CONCATENATE(AZ530,"-",C530),Panaboard!Z:Z,0))),"",INDEX(Panaboard!N:N,MATCH(CONCATENATE(AZ530,"-",C530),Panaboard!Z:Z,0)))</f>
        <v/>
      </c>
      <c r="AN530" t="str">
        <f>IF(ISERROR(INDEX(Panaboard!O:O,MATCH(CONCATENATE(AZ530,"-",C530),Panaboard!Z:Z,0))),"",INDEX(Panaboard!O:O,MATCH(CONCATENATE(AZ530,"-",C530),Panaboard!Z:Z,0)))</f>
        <v/>
      </c>
      <c r="AO530" t="str">
        <f>IF(ISERROR(INDEX(Panaboard!P:P,MATCH(CONCATENATE(AZ530,"-",C530),Panaboard!Z:Z,0))),"",INDEX(Panaboard!P:P,MATCH(CONCATENATE(AZ530,"-",C530),Panaboard!Z:Z,0)))</f>
        <v/>
      </c>
      <c r="AP530" t="str">
        <f>IF(ISERROR(INDEX(Panaboard!Q:Q,MATCH(CONCATENATE(AZ530,"-",C530),Panaboard!Z:Z,0))),"",INDEX(Panaboard!Q:Q,MATCH(CONCATENATE(AZ530,"-",C530),Panaboard!Z:Z,0)))</f>
        <v/>
      </c>
      <c r="AR530" t="str">
        <f>IF(PResult!BW530="","",PResult!BW530)</f>
        <v/>
      </c>
      <c r="AS530" t="str">
        <f>IF(PResult!BX530="","",PResult!BX530)</f>
        <v/>
      </c>
      <c r="AT530" t="str">
        <f>IF(ISERROR(INDEX(Panaboard!K:K,MATCH(CONCATENATE(AZ530,"-",C530),Panaboard!Z:Z,0))),"",INDEX(Panaboard!K:K,MATCH(CONCATENATE(AZ530,"-",C530),Panaboard!Z:Z,0)))</f>
        <v/>
      </c>
      <c r="AU530" t="str">
        <f>IF(ISERROR(INDEX(Panaboard!U:U,MATCH(CONCATENATE(AZ530,"-",C530),Panaboard!Z:Z,0))),"",INDEX(Panaboard!U:U,MATCH(CONCATENATE(AZ530,"-",C530),Panaboard!Z:Z,0)))</f>
        <v/>
      </c>
      <c r="AV530" t="str">
        <f>IF(ISERROR(INDEX(Panaboard!W:W,MATCH(CONCATENATE(AZ530,"-",C530),Panaboard!Z:Z,0))),"",INDEX(Panaboard!W:W,MATCH(CONCATENATE(AZ530,"-",C530),Panaboard!Z:Z,0)))</f>
        <v/>
      </c>
      <c r="AW530" t="str">
        <f>IF(ISERROR(INDEX(Panaboard!X:X,MATCH(CONCATENATE(AZ530,"-",C530),Panaboard!Z:Z,0))),"",INDEX(Panaboard!X:X,MATCH(CONCATENATE(AZ530,"-",C530),Panaboard!Z:Z,0)))</f>
        <v/>
      </c>
      <c r="AX530" t="str">
        <f>IF(ISERROR(INDEX(Panaboard!AA:AA,MATCH(CONCATENATE(AZ530,"-",C530),Panaboard!Z:Z,0))),"",INDEX(Panaboard!AA:AA,MATCH(CONCATENATE(AZ530,"-",C530),Panaboard!Z:Z,0)))</f>
        <v/>
      </c>
      <c r="AY530" t="str">
        <f>IF(ISERROR(INDEX(Panaboard!AB:AB,MATCH(CONCATENATE(AZ530,"-",C530),Panaboard!Z:Z,0))),"",INDEX(Panaboard!AB:AB,MATCH(CONCATENATE(AZ530,"-",C530),Panaboard!Z:Z,0)))</f>
        <v/>
      </c>
      <c r="AZ530" t="str">
        <f t="shared" si="68"/>
        <v/>
      </c>
      <c r="BA530" t="str">
        <f>IF(ISERROR(INDEX(Panaboard!E:E,MATCH(CONCATENATE(AZ530,"-",C530),Panaboard!Z:Z,0))),"",INDEX(Panaboard!E:E,MATCH(CONCATENATE(AZ530,"-",C530),Panaboard!Z:Z,0)))</f>
        <v/>
      </c>
      <c r="BB530" t="str">
        <f>IF(ISERROR(INDEX(Panaboard!AC:AC,MATCH(CONCATENATE(AZ530,"-",C530),Panaboard!Z:Z,0))),"",INDEX(Panaboard!AC:AC,MATCH(CONCATENATE(AZ530,"-",C530),Panaboard!Z:Z,0)))</f>
        <v/>
      </c>
      <c r="BC530" t="str">
        <f t="shared" si="69"/>
        <v/>
      </c>
      <c r="BD530" t="str">
        <f t="shared" si="70"/>
        <v/>
      </c>
      <c r="BE530" t="str">
        <f t="shared" si="71"/>
        <v>xx0x0</v>
      </c>
      <c r="BF530" t="str">
        <f>IF(ISERROR(INDEX(CuttingList!F:F,MATCH(CONCATENATE(A530,"-",C530),CuttingList!E:E,0))),"",INDEX(CuttingList!F:F,MATCH(CONCATENATE(A530,"-",C530),CuttingList!E:E,0)))</f>
        <v/>
      </c>
    </row>
    <row r="531" spans="1:58" x14ac:dyDescent="0.25">
      <c r="A531" t="str">
        <f>IF(PResult!BJ531="","",PResult!BJ531)</f>
        <v/>
      </c>
      <c r="B531" t="str">
        <f>IF(PResult!E531="","",PResult!E531)</f>
        <v/>
      </c>
      <c r="C531" t="str">
        <f>IF(PResult!BZ531="","",PResult!BZ531)</f>
        <v/>
      </c>
      <c r="D531" t="str">
        <f>IF(ISERROR(INDEX(Panaboard!B:B,MATCH(CONCATENATE(AZ531,"-",C531),Panaboard!Z:Z,0))),"",TRIM(INDEX(Panaboard!B:B,MATCH(CONCATENATE(AZ531,"-",C531),Panaboard!Z:Z,0))))</f>
        <v/>
      </c>
      <c r="E531" t="str">
        <f t="shared" si="67"/>
        <v>xx0x0</v>
      </c>
      <c r="F531" t="str">
        <f>IF(PResult!U531="","",UPPER(TRIM(PResult!U531)))</f>
        <v/>
      </c>
      <c r="G531">
        <f>IF(OR(PResult!O531="",PResult!O531="(null)"),0,PResult!O531)</f>
        <v>0</v>
      </c>
      <c r="H531" t="str">
        <f>IF(ISERROR(INDEX(Panaboard!G:G,MATCH(CONCATENATE(AZ531,"-",C531),Panaboard!Z:Z,0))),"",INDEX(Panaboard!G:G,MATCH(CONCATENATE(AZ531,"-",C531),Panaboard!Z:Z,0)))</f>
        <v/>
      </c>
      <c r="I531" t="str">
        <f>IF(PResult!J531="","",PResult!J531)</f>
        <v/>
      </c>
      <c r="J531" t="str">
        <f>IF(PResult!K531="","",PResult!K531)</f>
        <v/>
      </c>
      <c r="K531">
        <f>IF(OR(PResult!L531="(null)",PResult!L531=""),0,PResult!L531)</f>
        <v>0</v>
      </c>
      <c r="L531">
        <f>IF(OR(PResult!M531="(null)",PResult!M531=""),0,PResult!M531)</f>
        <v>0</v>
      </c>
      <c r="M531">
        <f t="shared" si="64"/>
        <v>0</v>
      </c>
      <c r="N531" t="str">
        <f>TEXT(IF(ISERROR(INDEX(Panaboard!H:H,MATCH(CONCATENATE(AZ531,"-",C531),Panaboard!Z:Z,0))),"",INDEX(Panaboard!H:H,MATCH(CONCATENATE(AZ531,"-",C531),Panaboard!Z:Z,0))),"HH:MM")</f>
        <v/>
      </c>
      <c r="O531" t="str">
        <f>TEXT(IF(ISERROR(INDEX(Panaboard!I:I,MATCH(CONCATENATE(AZ531,"-",C531),Panaboard!Z:Z,0))),"",INDEX(Panaboard!I:I,MATCH(CONCATENATE(AZ531,"-",C531),Panaboard!Z:Z,0))),"HH:MM")</f>
        <v/>
      </c>
      <c r="P531" t="str">
        <f t="shared" si="65"/>
        <v/>
      </c>
      <c r="Q531" t="str">
        <f>IF(ISERROR(INDEX(Panaboard!S:S,MATCH(CONCATENATE(AZ531,"-",C531),Panaboard!Z:Z,0))),"",INDEX(Panaboard!S:S,MATCH(CONCATENATE(AZ531,"-",C531),Panaboard!Z:Z,0)))</f>
        <v/>
      </c>
      <c r="R531" t="str">
        <f>IF(ISERROR(INDEX(Panaboard!F:F,MATCH(CONCATENATE(AZ531,"-",C531),Panaboard!Z:Z,0))),"",INDEX(Panaboard!F:F,MATCH(CONCATENATE(AZ531,"-",C531),Panaboard!Z:Z,0)))</f>
        <v/>
      </c>
      <c r="S531" t="str">
        <f t="shared" si="66"/>
        <v/>
      </c>
      <c r="T531" t="str">
        <f>IF(ISERROR(INDEX(Panaboard!D:D,MATCH(CONCATENATE(AZ531,"-",C531),Panaboard!Z:Z,0))),"",INDEX(Panaboard!D:D,MATCH(CONCATENATE(AZ531,"-",C531),Panaboard!Z:Z,0)))</f>
        <v/>
      </c>
      <c r="U531" t="str">
        <f>IF(ISERROR(INDEX(Panaboard!J:J,MATCH(CONCATENATE(AZ531,"-",C531),Panaboard!Z:Z,0))),"",INDEX(Panaboard!J:J,MATCH(CONCATENATE(AZ531,"-",C531),Panaboard!Z:Z,0)))</f>
        <v/>
      </c>
      <c r="V531">
        <f>IF(PResult!BL531="",0,PResult!BL531)</f>
        <v>0</v>
      </c>
      <c r="W531">
        <f>IF(PResult!BM531="",0,PResult!BM531)</f>
        <v>0</v>
      </c>
      <c r="X531">
        <f>IF(OR(PResult!AE531="",PResult!AE531="(null)"),IF(OR(PResult!AD531="",PResult!AD531="(null)"),0,PResult!AD531),PResult!AE531)</f>
        <v>0</v>
      </c>
      <c r="Y531" t="str">
        <f>IF(OR(PResult!V531="",PResult!V531="(null)"),"",PResult!V531)</f>
        <v/>
      </c>
      <c r="Z531" t="str">
        <f>CONCATENATE(PResult!BO531,PResult!BP531)</f>
        <v/>
      </c>
      <c r="AA531" t="str">
        <f>IF(PResult!Y531="","",PResult!Y531)</f>
        <v/>
      </c>
      <c r="AB531" t="str">
        <f>IF(PResult!BQ531="","",PResult!BQ531)</f>
        <v/>
      </c>
      <c r="AC531" t="str">
        <f>IF(PResult!BR531="","",PResult!BR531)</f>
        <v/>
      </c>
      <c r="AD531" t="str">
        <f>IF(PResult!BS531="","",PResult!BS531)</f>
        <v/>
      </c>
      <c r="AE531" t="str">
        <f>IF(PResult!BN531="","",PResult!BN531)</f>
        <v/>
      </c>
      <c r="AF531" t="str">
        <f>IF(PResult!BT531="","",PResult!BT531)</f>
        <v/>
      </c>
      <c r="AG531" t="str">
        <f>IF(PResult!BU531="","",PResult!BU531)</f>
        <v/>
      </c>
      <c r="AH531" t="str">
        <f>IF(PResult!BV531="","",PResult!BV531)</f>
        <v/>
      </c>
      <c r="AI531" t="str">
        <f>TEXT(IF(ISERROR(INDEX(Panaboard!L:L,MATCH(CONCATENATE(AZ531,"-",C531),Panaboard!Z:Z,0))),"",INDEX(Panaboard!L:L,MATCH(CONCATENATE(AZ531,"-",C531),Panaboard!Z:Z,0))),"HH:MM")</f>
        <v/>
      </c>
      <c r="AJ531" t="str">
        <f>TEXT(IF(ISERROR(INDEX(Panaboard!M:M,MATCH(CONCATENATE(AZ531,"-",C531),Panaboard!Z:Z,0))),"",INDEX(Panaboard!M:M,MATCH(CONCATENATE(AZ531,"-",C531),Panaboard!Z:Z,0))),"HH:MM")</f>
        <v/>
      </c>
      <c r="AK531" t="str">
        <f>IF(PResult!BY531="","",PResult!BY531)</f>
        <v/>
      </c>
      <c r="AL531">
        <f>IF(PResult!P531="",0,PResult!P531)</f>
        <v>0</v>
      </c>
      <c r="AM531" t="str">
        <f>IF(ISERROR(INDEX(Panaboard!N:N,MATCH(CONCATENATE(AZ531,"-",C531),Panaboard!Z:Z,0))),"",INDEX(Panaboard!N:N,MATCH(CONCATENATE(AZ531,"-",C531),Panaboard!Z:Z,0)))</f>
        <v/>
      </c>
      <c r="AN531" t="str">
        <f>IF(ISERROR(INDEX(Panaboard!O:O,MATCH(CONCATENATE(AZ531,"-",C531),Panaboard!Z:Z,0))),"",INDEX(Panaboard!O:O,MATCH(CONCATENATE(AZ531,"-",C531),Panaboard!Z:Z,0)))</f>
        <v/>
      </c>
      <c r="AO531" t="str">
        <f>IF(ISERROR(INDEX(Panaboard!P:P,MATCH(CONCATENATE(AZ531,"-",C531),Panaboard!Z:Z,0))),"",INDEX(Panaboard!P:P,MATCH(CONCATENATE(AZ531,"-",C531),Panaboard!Z:Z,0)))</f>
        <v/>
      </c>
      <c r="AP531" t="str">
        <f>IF(ISERROR(INDEX(Panaboard!Q:Q,MATCH(CONCATENATE(AZ531,"-",C531),Panaboard!Z:Z,0))),"",INDEX(Panaboard!Q:Q,MATCH(CONCATENATE(AZ531,"-",C531),Panaboard!Z:Z,0)))</f>
        <v/>
      </c>
      <c r="AR531" t="str">
        <f>IF(PResult!BW531="","",PResult!BW531)</f>
        <v/>
      </c>
      <c r="AS531" t="str">
        <f>IF(PResult!BX531="","",PResult!BX531)</f>
        <v/>
      </c>
      <c r="AT531" t="str">
        <f>IF(ISERROR(INDEX(Panaboard!K:K,MATCH(CONCATENATE(AZ531,"-",C531),Panaboard!Z:Z,0))),"",INDEX(Panaboard!K:K,MATCH(CONCATENATE(AZ531,"-",C531),Panaboard!Z:Z,0)))</f>
        <v/>
      </c>
      <c r="AU531" t="str">
        <f>IF(ISERROR(INDEX(Panaboard!U:U,MATCH(CONCATENATE(AZ531,"-",C531),Panaboard!Z:Z,0))),"",INDEX(Panaboard!U:U,MATCH(CONCATENATE(AZ531,"-",C531),Panaboard!Z:Z,0)))</f>
        <v/>
      </c>
      <c r="AV531" t="str">
        <f>IF(ISERROR(INDEX(Panaboard!W:W,MATCH(CONCATENATE(AZ531,"-",C531),Panaboard!Z:Z,0))),"",INDEX(Panaboard!W:W,MATCH(CONCATENATE(AZ531,"-",C531),Panaboard!Z:Z,0)))</f>
        <v/>
      </c>
      <c r="AW531" t="str">
        <f>IF(ISERROR(INDEX(Panaboard!X:X,MATCH(CONCATENATE(AZ531,"-",C531),Panaboard!Z:Z,0))),"",INDEX(Panaboard!X:X,MATCH(CONCATENATE(AZ531,"-",C531),Panaboard!Z:Z,0)))</f>
        <v/>
      </c>
      <c r="AX531" t="str">
        <f>IF(ISERROR(INDEX(Panaboard!AA:AA,MATCH(CONCATENATE(AZ531,"-",C531),Panaboard!Z:Z,0))),"",INDEX(Panaboard!AA:AA,MATCH(CONCATENATE(AZ531,"-",C531),Panaboard!Z:Z,0)))</f>
        <v/>
      </c>
      <c r="AY531" t="str">
        <f>IF(ISERROR(INDEX(Panaboard!AB:AB,MATCH(CONCATENATE(AZ531,"-",C531),Panaboard!Z:Z,0))),"",INDEX(Panaboard!AB:AB,MATCH(CONCATENATE(AZ531,"-",C531),Panaboard!Z:Z,0)))</f>
        <v/>
      </c>
      <c r="AZ531" t="str">
        <f t="shared" si="68"/>
        <v/>
      </c>
      <c r="BA531" t="str">
        <f>IF(ISERROR(INDEX(Panaboard!E:E,MATCH(CONCATENATE(AZ531,"-",C531),Panaboard!Z:Z,0))),"",INDEX(Panaboard!E:E,MATCH(CONCATENATE(AZ531,"-",C531),Panaboard!Z:Z,0)))</f>
        <v/>
      </c>
      <c r="BB531" t="str">
        <f>IF(ISERROR(INDEX(Panaboard!AC:AC,MATCH(CONCATENATE(AZ531,"-",C531),Panaboard!Z:Z,0))),"",INDEX(Panaboard!AC:AC,MATCH(CONCATENATE(AZ531,"-",C531),Panaboard!Z:Z,0)))</f>
        <v/>
      </c>
      <c r="BC531" t="str">
        <f t="shared" si="69"/>
        <v/>
      </c>
      <c r="BD531" t="str">
        <f t="shared" si="70"/>
        <v/>
      </c>
      <c r="BE531" t="str">
        <f t="shared" si="71"/>
        <v>xx0x0</v>
      </c>
      <c r="BF531" t="str">
        <f>IF(ISERROR(INDEX(CuttingList!F:F,MATCH(CONCATENATE(A531,"-",C531),CuttingList!E:E,0))),"",INDEX(CuttingList!F:F,MATCH(CONCATENATE(A531,"-",C531),CuttingList!E:E,0)))</f>
        <v/>
      </c>
    </row>
    <row r="532" spans="1:58" x14ac:dyDescent="0.25">
      <c r="A532" t="str">
        <f>IF(PResult!BJ532="","",PResult!BJ532)</f>
        <v/>
      </c>
      <c r="B532" t="str">
        <f>IF(PResult!E532="","",PResult!E532)</f>
        <v/>
      </c>
      <c r="C532" t="str">
        <f>IF(PResult!BZ532="","",PResult!BZ532)</f>
        <v/>
      </c>
      <c r="D532" t="str">
        <f>IF(ISERROR(INDEX(Panaboard!B:B,MATCH(CONCATENATE(AZ532,"-",C532),Panaboard!Z:Z,0))),"",TRIM(INDEX(Panaboard!B:B,MATCH(CONCATENATE(AZ532,"-",C532),Panaboard!Z:Z,0))))</f>
        <v/>
      </c>
      <c r="E532" t="str">
        <f t="shared" si="67"/>
        <v>xx0x0</v>
      </c>
      <c r="F532" t="str">
        <f>IF(PResult!U532="","",UPPER(TRIM(PResult!U532)))</f>
        <v/>
      </c>
      <c r="G532">
        <f>IF(OR(PResult!O532="",PResult!O532="(null)"),0,PResult!O532)</f>
        <v>0</v>
      </c>
      <c r="H532" t="str">
        <f>IF(ISERROR(INDEX(Panaboard!G:G,MATCH(CONCATENATE(AZ532,"-",C532),Panaboard!Z:Z,0))),"",INDEX(Panaboard!G:G,MATCH(CONCATENATE(AZ532,"-",C532),Panaboard!Z:Z,0)))</f>
        <v/>
      </c>
      <c r="I532" t="str">
        <f>IF(PResult!J532="","",PResult!J532)</f>
        <v/>
      </c>
      <c r="J532" t="str">
        <f>IF(PResult!K532="","",PResult!K532)</f>
        <v/>
      </c>
      <c r="K532">
        <f>IF(OR(PResult!L532="(null)",PResult!L532=""),0,PResult!L532)</f>
        <v>0</v>
      </c>
      <c r="L532">
        <f>IF(OR(PResult!M532="(null)",PResult!M532=""),0,PResult!M532)</f>
        <v>0</v>
      </c>
      <c r="M532">
        <f t="shared" si="64"/>
        <v>0</v>
      </c>
      <c r="N532" t="str">
        <f>TEXT(IF(ISERROR(INDEX(Panaboard!H:H,MATCH(CONCATENATE(AZ532,"-",C532),Panaboard!Z:Z,0))),"",INDEX(Panaboard!H:H,MATCH(CONCATENATE(AZ532,"-",C532),Panaboard!Z:Z,0))),"HH:MM")</f>
        <v/>
      </c>
      <c r="O532" t="str">
        <f>TEXT(IF(ISERROR(INDEX(Panaboard!I:I,MATCH(CONCATENATE(AZ532,"-",C532),Panaboard!Z:Z,0))),"",INDEX(Panaboard!I:I,MATCH(CONCATENATE(AZ532,"-",C532),Panaboard!Z:Z,0))),"HH:MM")</f>
        <v/>
      </c>
      <c r="P532" t="str">
        <f t="shared" si="65"/>
        <v/>
      </c>
      <c r="Q532" t="str">
        <f>IF(ISERROR(INDEX(Panaboard!S:S,MATCH(CONCATENATE(AZ532,"-",C532),Panaboard!Z:Z,0))),"",INDEX(Panaboard!S:S,MATCH(CONCATENATE(AZ532,"-",C532),Panaboard!Z:Z,0)))</f>
        <v/>
      </c>
      <c r="R532" t="str">
        <f>IF(ISERROR(INDEX(Panaboard!F:F,MATCH(CONCATENATE(AZ532,"-",C532),Panaboard!Z:Z,0))),"",INDEX(Panaboard!F:F,MATCH(CONCATENATE(AZ532,"-",C532),Panaboard!Z:Z,0)))</f>
        <v/>
      </c>
      <c r="S532" t="str">
        <f t="shared" si="66"/>
        <v/>
      </c>
      <c r="T532" t="str">
        <f>IF(ISERROR(INDEX(Panaboard!D:D,MATCH(CONCATENATE(AZ532,"-",C532),Panaboard!Z:Z,0))),"",INDEX(Panaboard!D:D,MATCH(CONCATENATE(AZ532,"-",C532),Panaboard!Z:Z,0)))</f>
        <v/>
      </c>
      <c r="U532" t="str">
        <f>IF(ISERROR(INDEX(Panaboard!J:J,MATCH(CONCATENATE(AZ532,"-",C532),Panaboard!Z:Z,0))),"",INDEX(Panaboard!J:J,MATCH(CONCATENATE(AZ532,"-",C532),Panaboard!Z:Z,0)))</f>
        <v/>
      </c>
      <c r="V532">
        <f>IF(PResult!BL532="",0,PResult!BL532)</f>
        <v>0</v>
      </c>
      <c r="W532">
        <f>IF(PResult!BM532="",0,PResult!BM532)</f>
        <v>0</v>
      </c>
      <c r="X532">
        <f>IF(OR(PResult!AE532="",PResult!AE532="(null)"),IF(OR(PResult!AD532="",PResult!AD532="(null)"),0,PResult!AD532),PResult!AE532)</f>
        <v>0</v>
      </c>
      <c r="Y532" t="str">
        <f>IF(OR(PResult!V532="",PResult!V532="(null)"),"",PResult!V532)</f>
        <v/>
      </c>
      <c r="Z532" t="str">
        <f>CONCATENATE(PResult!BO532,PResult!BP532)</f>
        <v/>
      </c>
      <c r="AA532" t="str">
        <f>IF(PResult!Y532="","",PResult!Y532)</f>
        <v/>
      </c>
      <c r="AB532" t="str">
        <f>IF(PResult!BQ532="","",PResult!BQ532)</f>
        <v/>
      </c>
      <c r="AC532" t="str">
        <f>IF(PResult!BR532="","",PResult!BR532)</f>
        <v/>
      </c>
      <c r="AD532" t="str">
        <f>IF(PResult!BS532="","",PResult!BS532)</f>
        <v/>
      </c>
      <c r="AE532" t="str">
        <f>IF(PResult!BN532="","",PResult!BN532)</f>
        <v/>
      </c>
      <c r="AF532" t="str">
        <f>IF(PResult!BT532="","",PResult!BT532)</f>
        <v/>
      </c>
      <c r="AG532" t="str">
        <f>IF(PResult!BU532="","",PResult!BU532)</f>
        <v/>
      </c>
      <c r="AH532" t="str">
        <f>IF(PResult!BV532="","",PResult!BV532)</f>
        <v/>
      </c>
      <c r="AI532" t="str">
        <f>TEXT(IF(ISERROR(INDEX(Panaboard!L:L,MATCH(CONCATENATE(AZ532,"-",C532),Panaboard!Z:Z,0))),"",INDEX(Panaboard!L:L,MATCH(CONCATENATE(AZ532,"-",C532),Panaboard!Z:Z,0))),"HH:MM")</f>
        <v/>
      </c>
      <c r="AJ532" t="str">
        <f>TEXT(IF(ISERROR(INDEX(Panaboard!M:M,MATCH(CONCATENATE(AZ532,"-",C532),Panaboard!Z:Z,0))),"",INDEX(Panaboard!M:M,MATCH(CONCATENATE(AZ532,"-",C532),Panaboard!Z:Z,0))),"HH:MM")</f>
        <v/>
      </c>
      <c r="AK532" t="str">
        <f>IF(PResult!BY532="","",PResult!BY532)</f>
        <v/>
      </c>
      <c r="AL532">
        <f>IF(PResult!P532="",0,PResult!P532)</f>
        <v>0</v>
      </c>
      <c r="AM532" t="str">
        <f>IF(ISERROR(INDEX(Panaboard!N:N,MATCH(CONCATENATE(AZ532,"-",C532),Panaboard!Z:Z,0))),"",INDEX(Panaboard!N:N,MATCH(CONCATENATE(AZ532,"-",C532),Panaboard!Z:Z,0)))</f>
        <v/>
      </c>
      <c r="AN532" t="str">
        <f>IF(ISERROR(INDEX(Panaboard!O:O,MATCH(CONCATENATE(AZ532,"-",C532),Panaboard!Z:Z,0))),"",INDEX(Panaboard!O:O,MATCH(CONCATENATE(AZ532,"-",C532),Panaboard!Z:Z,0)))</f>
        <v/>
      </c>
      <c r="AO532" t="str">
        <f>IF(ISERROR(INDEX(Panaboard!P:P,MATCH(CONCATENATE(AZ532,"-",C532),Panaboard!Z:Z,0))),"",INDEX(Panaboard!P:P,MATCH(CONCATENATE(AZ532,"-",C532),Panaboard!Z:Z,0)))</f>
        <v/>
      </c>
      <c r="AP532" t="str">
        <f>IF(ISERROR(INDEX(Panaboard!Q:Q,MATCH(CONCATENATE(AZ532,"-",C532),Panaboard!Z:Z,0))),"",INDEX(Panaboard!Q:Q,MATCH(CONCATENATE(AZ532,"-",C532),Panaboard!Z:Z,0)))</f>
        <v/>
      </c>
      <c r="AR532" t="str">
        <f>IF(PResult!BW532="","",PResult!BW532)</f>
        <v/>
      </c>
      <c r="AS532" t="str">
        <f>IF(PResult!BX532="","",PResult!BX532)</f>
        <v/>
      </c>
      <c r="AT532" t="str">
        <f>IF(ISERROR(INDEX(Panaboard!K:K,MATCH(CONCATENATE(AZ532,"-",C532),Panaboard!Z:Z,0))),"",INDEX(Panaboard!K:K,MATCH(CONCATENATE(AZ532,"-",C532),Panaboard!Z:Z,0)))</f>
        <v/>
      </c>
      <c r="AU532" t="str">
        <f>IF(ISERROR(INDEX(Panaboard!U:U,MATCH(CONCATENATE(AZ532,"-",C532),Panaboard!Z:Z,0))),"",INDEX(Panaboard!U:U,MATCH(CONCATENATE(AZ532,"-",C532),Panaboard!Z:Z,0)))</f>
        <v/>
      </c>
      <c r="AV532" t="str">
        <f>IF(ISERROR(INDEX(Panaboard!W:W,MATCH(CONCATENATE(AZ532,"-",C532),Panaboard!Z:Z,0))),"",INDEX(Panaboard!W:W,MATCH(CONCATENATE(AZ532,"-",C532),Panaboard!Z:Z,0)))</f>
        <v/>
      </c>
      <c r="AW532" t="str">
        <f>IF(ISERROR(INDEX(Panaboard!X:X,MATCH(CONCATENATE(AZ532,"-",C532),Panaboard!Z:Z,0))),"",INDEX(Panaboard!X:X,MATCH(CONCATENATE(AZ532,"-",C532),Panaboard!Z:Z,0)))</f>
        <v/>
      </c>
      <c r="AX532" t="str">
        <f>IF(ISERROR(INDEX(Panaboard!AA:AA,MATCH(CONCATENATE(AZ532,"-",C532),Panaboard!Z:Z,0))),"",INDEX(Panaboard!AA:AA,MATCH(CONCATENATE(AZ532,"-",C532),Panaboard!Z:Z,0)))</f>
        <v/>
      </c>
      <c r="AY532" t="str">
        <f>IF(ISERROR(INDEX(Panaboard!AB:AB,MATCH(CONCATENATE(AZ532,"-",C532),Panaboard!Z:Z,0))),"",INDEX(Panaboard!AB:AB,MATCH(CONCATENATE(AZ532,"-",C532),Panaboard!Z:Z,0)))</f>
        <v/>
      </c>
      <c r="AZ532" t="str">
        <f t="shared" si="68"/>
        <v/>
      </c>
      <c r="BA532" t="str">
        <f>IF(ISERROR(INDEX(Panaboard!E:E,MATCH(CONCATENATE(AZ532,"-",C532),Panaboard!Z:Z,0))),"",INDEX(Panaboard!E:E,MATCH(CONCATENATE(AZ532,"-",C532),Panaboard!Z:Z,0)))</f>
        <v/>
      </c>
      <c r="BB532" t="str">
        <f>IF(ISERROR(INDEX(Panaboard!AC:AC,MATCH(CONCATENATE(AZ532,"-",C532),Panaboard!Z:Z,0))),"",INDEX(Panaboard!AC:AC,MATCH(CONCATENATE(AZ532,"-",C532),Panaboard!Z:Z,0)))</f>
        <v/>
      </c>
      <c r="BC532" t="str">
        <f t="shared" si="69"/>
        <v/>
      </c>
      <c r="BD532" t="str">
        <f t="shared" si="70"/>
        <v/>
      </c>
      <c r="BE532" t="str">
        <f t="shared" si="71"/>
        <v>xx0x0</v>
      </c>
      <c r="BF532" t="str">
        <f>IF(ISERROR(INDEX(CuttingList!F:F,MATCH(CONCATENATE(A532,"-",C532),CuttingList!E:E,0))),"",INDEX(CuttingList!F:F,MATCH(CONCATENATE(A532,"-",C532),CuttingList!E:E,0)))</f>
        <v/>
      </c>
    </row>
    <row r="533" spans="1:58" x14ac:dyDescent="0.25">
      <c r="A533" t="str">
        <f>IF(PResult!BJ533="","",PResult!BJ533)</f>
        <v/>
      </c>
      <c r="B533" t="str">
        <f>IF(PResult!E533="","",PResult!E533)</f>
        <v/>
      </c>
      <c r="C533" t="str">
        <f>IF(PResult!BZ533="","",PResult!BZ533)</f>
        <v/>
      </c>
      <c r="D533" t="str">
        <f>IF(ISERROR(INDEX(Panaboard!B:B,MATCH(CONCATENATE(AZ533,"-",C533),Panaboard!Z:Z,0))),"",TRIM(INDEX(Panaboard!B:B,MATCH(CONCATENATE(AZ533,"-",C533),Panaboard!Z:Z,0))))</f>
        <v/>
      </c>
      <c r="E533" t="str">
        <f t="shared" si="67"/>
        <v>xx0x0</v>
      </c>
      <c r="F533" t="str">
        <f>IF(PResult!U533="","",UPPER(TRIM(PResult!U533)))</f>
        <v/>
      </c>
      <c r="G533">
        <f>IF(OR(PResult!O533="",PResult!O533="(null)"),0,PResult!O533)</f>
        <v>0</v>
      </c>
      <c r="H533" t="str">
        <f>IF(ISERROR(INDEX(Panaboard!G:G,MATCH(CONCATENATE(AZ533,"-",C533),Panaboard!Z:Z,0))),"",INDEX(Panaboard!G:G,MATCH(CONCATENATE(AZ533,"-",C533),Panaboard!Z:Z,0)))</f>
        <v/>
      </c>
      <c r="I533" t="str">
        <f>IF(PResult!J533="","",PResult!J533)</f>
        <v/>
      </c>
      <c r="J533" t="str">
        <f>IF(PResult!K533="","",PResult!K533)</f>
        <v/>
      </c>
      <c r="K533">
        <f>IF(OR(PResult!L533="(null)",PResult!L533=""),0,PResult!L533)</f>
        <v>0</v>
      </c>
      <c r="L533">
        <f>IF(OR(PResult!M533="(null)",PResult!M533=""),0,PResult!M533)</f>
        <v>0</v>
      </c>
      <c r="M533">
        <f t="shared" si="64"/>
        <v>0</v>
      </c>
      <c r="N533" t="str">
        <f>TEXT(IF(ISERROR(INDEX(Panaboard!H:H,MATCH(CONCATENATE(AZ533,"-",C533),Panaboard!Z:Z,0))),"",INDEX(Panaboard!H:H,MATCH(CONCATENATE(AZ533,"-",C533),Panaboard!Z:Z,0))),"HH:MM")</f>
        <v/>
      </c>
      <c r="O533" t="str">
        <f>TEXT(IF(ISERROR(INDEX(Panaboard!I:I,MATCH(CONCATENATE(AZ533,"-",C533),Panaboard!Z:Z,0))),"",INDEX(Panaboard!I:I,MATCH(CONCATENATE(AZ533,"-",C533),Panaboard!Z:Z,0))),"HH:MM")</f>
        <v/>
      </c>
      <c r="P533" t="str">
        <f t="shared" si="65"/>
        <v/>
      </c>
      <c r="Q533" t="str">
        <f>IF(ISERROR(INDEX(Panaboard!S:S,MATCH(CONCATENATE(AZ533,"-",C533),Panaboard!Z:Z,0))),"",INDEX(Panaboard!S:S,MATCH(CONCATENATE(AZ533,"-",C533),Panaboard!Z:Z,0)))</f>
        <v/>
      </c>
      <c r="R533" t="str">
        <f>IF(ISERROR(INDEX(Panaboard!F:F,MATCH(CONCATENATE(AZ533,"-",C533),Panaboard!Z:Z,0))),"",INDEX(Panaboard!F:F,MATCH(CONCATENATE(AZ533,"-",C533),Panaboard!Z:Z,0)))</f>
        <v/>
      </c>
      <c r="S533" t="str">
        <f t="shared" si="66"/>
        <v/>
      </c>
      <c r="T533" t="str">
        <f>IF(ISERROR(INDEX(Panaboard!D:D,MATCH(CONCATENATE(AZ533,"-",C533),Panaboard!Z:Z,0))),"",INDEX(Panaboard!D:D,MATCH(CONCATENATE(AZ533,"-",C533),Panaboard!Z:Z,0)))</f>
        <v/>
      </c>
      <c r="U533" t="str">
        <f>IF(ISERROR(INDEX(Panaboard!J:J,MATCH(CONCATENATE(AZ533,"-",C533),Panaboard!Z:Z,0))),"",INDEX(Panaboard!J:J,MATCH(CONCATENATE(AZ533,"-",C533),Panaboard!Z:Z,0)))</f>
        <v/>
      </c>
      <c r="V533">
        <f>IF(PResult!BL533="",0,PResult!BL533)</f>
        <v>0</v>
      </c>
      <c r="W533">
        <f>IF(PResult!BM533="",0,PResult!BM533)</f>
        <v>0</v>
      </c>
      <c r="X533">
        <f>IF(OR(PResult!AE533="",PResult!AE533="(null)"),IF(OR(PResult!AD533="",PResult!AD533="(null)"),0,PResult!AD533),PResult!AE533)</f>
        <v>0</v>
      </c>
      <c r="Y533" t="str">
        <f>IF(OR(PResult!V533="",PResult!V533="(null)"),"",PResult!V533)</f>
        <v/>
      </c>
      <c r="Z533" t="str">
        <f>CONCATENATE(PResult!BO533,PResult!BP533)</f>
        <v/>
      </c>
      <c r="AA533" t="str">
        <f>IF(PResult!Y533="","",PResult!Y533)</f>
        <v/>
      </c>
      <c r="AB533" t="str">
        <f>IF(PResult!BQ533="","",PResult!BQ533)</f>
        <v/>
      </c>
      <c r="AC533" t="str">
        <f>IF(PResult!BR533="","",PResult!BR533)</f>
        <v/>
      </c>
      <c r="AD533" t="str">
        <f>IF(PResult!BS533="","",PResult!BS533)</f>
        <v/>
      </c>
      <c r="AE533" t="str">
        <f>IF(PResult!BN533="","",PResult!BN533)</f>
        <v/>
      </c>
      <c r="AF533" t="str">
        <f>IF(PResult!BT533="","",PResult!BT533)</f>
        <v/>
      </c>
      <c r="AG533" t="str">
        <f>IF(PResult!BU533="","",PResult!BU533)</f>
        <v/>
      </c>
      <c r="AH533" t="str">
        <f>IF(PResult!BV533="","",PResult!BV533)</f>
        <v/>
      </c>
      <c r="AI533" t="str">
        <f>TEXT(IF(ISERROR(INDEX(Panaboard!L:L,MATCH(CONCATENATE(AZ533,"-",C533),Panaboard!Z:Z,0))),"",INDEX(Panaboard!L:L,MATCH(CONCATENATE(AZ533,"-",C533),Panaboard!Z:Z,0))),"HH:MM")</f>
        <v/>
      </c>
      <c r="AJ533" t="str">
        <f>TEXT(IF(ISERROR(INDEX(Panaboard!M:M,MATCH(CONCATENATE(AZ533,"-",C533),Panaboard!Z:Z,0))),"",INDEX(Panaboard!M:M,MATCH(CONCATENATE(AZ533,"-",C533),Panaboard!Z:Z,0))),"HH:MM")</f>
        <v/>
      </c>
      <c r="AK533" t="str">
        <f>IF(PResult!BY533="","",PResult!BY533)</f>
        <v/>
      </c>
      <c r="AL533">
        <f>IF(PResult!P533="",0,PResult!P533)</f>
        <v>0</v>
      </c>
      <c r="AM533" t="str">
        <f>IF(ISERROR(INDEX(Panaboard!N:N,MATCH(CONCATENATE(AZ533,"-",C533),Panaboard!Z:Z,0))),"",INDEX(Panaboard!N:N,MATCH(CONCATENATE(AZ533,"-",C533),Panaboard!Z:Z,0)))</f>
        <v/>
      </c>
      <c r="AN533" t="str">
        <f>IF(ISERROR(INDEX(Panaboard!O:O,MATCH(CONCATENATE(AZ533,"-",C533),Panaboard!Z:Z,0))),"",INDEX(Panaboard!O:O,MATCH(CONCATENATE(AZ533,"-",C533),Panaboard!Z:Z,0)))</f>
        <v/>
      </c>
      <c r="AO533" t="str">
        <f>IF(ISERROR(INDEX(Panaboard!P:P,MATCH(CONCATENATE(AZ533,"-",C533),Panaboard!Z:Z,0))),"",INDEX(Panaboard!P:P,MATCH(CONCATENATE(AZ533,"-",C533),Panaboard!Z:Z,0)))</f>
        <v/>
      </c>
      <c r="AP533" t="str">
        <f>IF(ISERROR(INDEX(Panaboard!Q:Q,MATCH(CONCATENATE(AZ533,"-",C533),Panaboard!Z:Z,0))),"",INDEX(Panaboard!Q:Q,MATCH(CONCATENATE(AZ533,"-",C533),Panaboard!Z:Z,0)))</f>
        <v/>
      </c>
      <c r="AR533" t="str">
        <f>IF(PResult!BW533="","",PResult!BW533)</f>
        <v/>
      </c>
      <c r="AS533" t="str">
        <f>IF(PResult!BX533="","",PResult!BX533)</f>
        <v/>
      </c>
      <c r="AT533" t="str">
        <f>IF(ISERROR(INDEX(Panaboard!K:K,MATCH(CONCATENATE(AZ533,"-",C533),Panaboard!Z:Z,0))),"",INDEX(Panaboard!K:K,MATCH(CONCATENATE(AZ533,"-",C533),Panaboard!Z:Z,0)))</f>
        <v/>
      </c>
      <c r="AU533" t="str">
        <f>IF(ISERROR(INDEX(Panaboard!U:U,MATCH(CONCATENATE(AZ533,"-",C533),Panaboard!Z:Z,0))),"",INDEX(Panaboard!U:U,MATCH(CONCATENATE(AZ533,"-",C533),Panaboard!Z:Z,0)))</f>
        <v/>
      </c>
      <c r="AV533" t="str">
        <f>IF(ISERROR(INDEX(Panaboard!W:W,MATCH(CONCATENATE(AZ533,"-",C533),Panaboard!Z:Z,0))),"",INDEX(Panaboard!W:W,MATCH(CONCATENATE(AZ533,"-",C533),Panaboard!Z:Z,0)))</f>
        <v/>
      </c>
      <c r="AW533" t="str">
        <f>IF(ISERROR(INDEX(Panaboard!X:X,MATCH(CONCATENATE(AZ533,"-",C533),Panaboard!Z:Z,0))),"",INDEX(Panaboard!X:X,MATCH(CONCATENATE(AZ533,"-",C533),Panaboard!Z:Z,0)))</f>
        <v/>
      </c>
      <c r="AX533" t="str">
        <f>IF(ISERROR(INDEX(Panaboard!AA:AA,MATCH(CONCATENATE(AZ533,"-",C533),Panaboard!Z:Z,0))),"",INDEX(Panaboard!AA:AA,MATCH(CONCATENATE(AZ533,"-",C533),Panaboard!Z:Z,0)))</f>
        <v/>
      </c>
      <c r="AY533" t="str">
        <f>IF(ISERROR(INDEX(Panaboard!AB:AB,MATCH(CONCATENATE(AZ533,"-",C533),Panaboard!Z:Z,0))),"",INDEX(Panaboard!AB:AB,MATCH(CONCATENATE(AZ533,"-",C533),Panaboard!Z:Z,0)))</f>
        <v/>
      </c>
      <c r="AZ533" t="str">
        <f t="shared" si="68"/>
        <v/>
      </c>
      <c r="BA533" t="str">
        <f>IF(ISERROR(INDEX(Panaboard!E:E,MATCH(CONCATENATE(AZ533,"-",C533),Panaboard!Z:Z,0))),"",INDEX(Panaboard!E:E,MATCH(CONCATENATE(AZ533,"-",C533),Panaboard!Z:Z,0)))</f>
        <v/>
      </c>
      <c r="BB533" t="str">
        <f>IF(ISERROR(INDEX(Panaboard!AC:AC,MATCH(CONCATENATE(AZ533,"-",C533),Panaboard!Z:Z,0))),"",INDEX(Panaboard!AC:AC,MATCH(CONCATENATE(AZ533,"-",C533),Panaboard!Z:Z,0)))</f>
        <v/>
      </c>
      <c r="BC533" t="str">
        <f t="shared" si="69"/>
        <v/>
      </c>
      <c r="BD533" t="str">
        <f t="shared" si="70"/>
        <v/>
      </c>
      <c r="BE533" t="str">
        <f t="shared" si="71"/>
        <v>xx0x0</v>
      </c>
      <c r="BF533" t="str">
        <f>IF(ISERROR(INDEX(CuttingList!F:F,MATCH(CONCATENATE(A533,"-",C533),CuttingList!E:E,0))),"",INDEX(CuttingList!F:F,MATCH(CONCATENATE(A533,"-",C533),CuttingList!E:E,0)))</f>
        <v/>
      </c>
    </row>
    <row r="534" spans="1:58" x14ac:dyDescent="0.25">
      <c r="A534" t="str">
        <f>IF(PResult!BJ534="","",PResult!BJ534)</f>
        <v/>
      </c>
      <c r="B534" t="str">
        <f>IF(PResult!E534="","",PResult!E534)</f>
        <v/>
      </c>
      <c r="C534" t="str">
        <f>IF(PResult!BZ534="","",PResult!BZ534)</f>
        <v/>
      </c>
      <c r="D534" t="str">
        <f>IF(ISERROR(INDEX(Panaboard!B:B,MATCH(CONCATENATE(AZ534,"-",C534),Panaboard!Z:Z,0))),"",TRIM(INDEX(Panaboard!B:B,MATCH(CONCATENATE(AZ534,"-",C534),Panaboard!Z:Z,0))))</f>
        <v/>
      </c>
      <c r="E534" t="str">
        <f t="shared" si="67"/>
        <v>xx0x0</v>
      </c>
      <c r="F534" t="str">
        <f>IF(PResult!U534="","",UPPER(TRIM(PResult!U534)))</f>
        <v/>
      </c>
      <c r="G534">
        <f>IF(OR(PResult!O534="",PResult!O534="(null)"),0,PResult!O534)</f>
        <v>0</v>
      </c>
      <c r="H534" t="str">
        <f>IF(ISERROR(INDEX(Panaboard!G:G,MATCH(CONCATENATE(AZ534,"-",C534),Panaboard!Z:Z,0))),"",INDEX(Panaboard!G:G,MATCH(CONCATENATE(AZ534,"-",C534),Panaboard!Z:Z,0)))</f>
        <v/>
      </c>
      <c r="I534" t="str">
        <f>IF(PResult!J534="","",PResult!J534)</f>
        <v/>
      </c>
      <c r="J534" t="str">
        <f>IF(PResult!K534="","",PResult!K534)</f>
        <v/>
      </c>
      <c r="K534">
        <f>IF(OR(PResult!L534="(null)",PResult!L534=""),0,PResult!L534)</f>
        <v>0</v>
      </c>
      <c r="L534">
        <f>IF(OR(PResult!M534="(null)",PResult!M534=""),0,PResult!M534)</f>
        <v>0</v>
      </c>
      <c r="M534">
        <f t="shared" si="64"/>
        <v>0</v>
      </c>
      <c r="N534" t="str">
        <f>TEXT(IF(ISERROR(INDEX(Panaboard!H:H,MATCH(CONCATENATE(AZ534,"-",C534),Panaboard!Z:Z,0))),"",INDEX(Panaboard!H:H,MATCH(CONCATENATE(AZ534,"-",C534),Panaboard!Z:Z,0))),"HH:MM")</f>
        <v/>
      </c>
      <c r="O534" t="str">
        <f>TEXT(IF(ISERROR(INDEX(Panaboard!I:I,MATCH(CONCATENATE(AZ534,"-",C534),Panaboard!Z:Z,0))),"",INDEX(Panaboard!I:I,MATCH(CONCATENATE(AZ534,"-",C534),Panaboard!Z:Z,0))),"HH:MM")</f>
        <v/>
      </c>
      <c r="P534" t="str">
        <f t="shared" si="65"/>
        <v/>
      </c>
      <c r="Q534" t="str">
        <f>IF(ISERROR(INDEX(Panaboard!S:S,MATCH(CONCATENATE(AZ534,"-",C534),Panaboard!Z:Z,0))),"",INDEX(Panaboard!S:S,MATCH(CONCATENATE(AZ534,"-",C534),Panaboard!Z:Z,0)))</f>
        <v/>
      </c>
      <c r="R534" t="str">
        <f>IF(ISERROR(INDEX(Panaboard!F:F,MATCH(CONCATENATE(AZ534,"-",C534),Panaboard!Z:Z,0))),"",INDEX(Panaboard!F:F,MATCH(CONCATENATE(AZ534,"-",C534),Panaboard!Z:Z,0)))</f>
        <v/>
      </c>
      <c r="S534" t="str">
        <f t="shared" si="66"/>
        <v/>
      </c>
      <c r="T534" t="str">
        <f>IF(ISERROR(INDEX(Panaboard!D:D,MATCH(CONCATENATE(AZ534,"-",C534),Panaboard!Z:Z,0))),"",INDEX(Panaboard!D:D,MATCH(CONCATENATE(AZ534,"-",C534),Panaboard!Z:Z,0)))</f>
        <v/>
      </c>
      <c r="U534" t="str">
        <f>IF(ISERROR(INDEX(Panaboard!J:J,MATCH(CONCATENATE(AZ534,"-",C534),Panaboard!Z:Z,0))),"",INDEX(Panaboard!J:J,MATCH(CONCATENATE(AZ534,"-",C534),Panaboard!Z:Z,0)))</f>
        <v/>
      </c>
      <c r="V534">
        <f>IF(PResult!BL534="",0,PResult!BL534)</f>
        <v>0</v>
      </c>
      <c r="W534">
        <f>IF(PResult!BM534="",0,PResult!BM534)</f>
        <v>0</v>
      </c>
      <c r="X534">
        <f>IF(OR(PResult!AE534="",PResult!AE534="(null)"),IF(OR(PResult!AD534="",PResult!AD534="(null)"),0,PResult!AD534),PResult!AE534)</f>
        <v>0</v>
      </c>
      <c r="Y534" t="str">
        <f>IF(OR(PResult!V534="",PResult!V534="(null)"),"",PResult!V534)</f>
        <v/>
      </c>
      <c r="Z534" t="str">
        <f>CONCATENATE(PResult!BO534,PResult!BP534)</f>
        <v/>
      </c>
      <c r="AA534" t="str">
        <f>IF(PResult!Y534="","",PResult!Y534)</f>
        <v/>
      </c>
      <c r="AB534" t="str">
        <f>IF(PResult!BQ534="","",PResult!BQ534)</f>
        <v/>
      </c>
      <c r="AC534" t="str">
        <f>IF(PResult!BR534="","",PResult!BR534)</f>
        <v/>
      </c>
      <c r="AD534" t="str">
        <f>IF(PResult!BS534="","",PResult!BS534)</f>
        <v/>
      </c>
      <c r="AE534" t="str">
        <f>IF(PResult!BN534="","",PResult!BN534)</f>
        <v/>
      </c>
      <c r="AF534" t="str">
        <f>IF(PResult!BT534="","",PResult!BT534)</f>
        <v/>
      </c>
      <c r="AG534" t="str">
        <f>IF(PResult!BU534="","",PResult!BU534)</f>
        <v/>
      </c>
      <c r="AH534" t="str">
        <f>IF(PResult!BV534="","",PResult!BV534)</f>
        <v/>
      </c>
      <c r="AI534" t="str">
        <f>TEXT(IF(ISERROR(INDEX(Panaboard!L:L,MATCH(CONCATENATE(AZ534,"-",C534),Panaboard!Z:Z,0))),"",INDEX(Panaboard!L:L,MATCH(CONCATENATE(AZ534,"-",C534),Panaboard!Z:Z,0))),"HH:MM")</f>
        <v/>
      </c>
      <c r="AJ534" t="str">
        <f>TEXT(IF(ISERROR(INDEX(Panaboard!M:M,MATCH(CONCATENATE(AZ534,"-",C534),Panaboard!Z:Z,0))),"",INDEX(Panaboard!M:M,MATCH(CONCATENATE(AZ534,"-",C534),Panaboard!Z:Z,0))),"HH:MM")</f>
        <v/>
      </c>
      <c r="AK534" t="str">
        <f>IF(PResult!BY534="","",PResult!BY534)</f>
        <v/>
      </c>
      <c r="AL534">
        <f>IF(PResult!P534="",0,PResult!P534)</f>
        <v>0</v>
      </c>
      <c r="AM534" t="str">
        <f>IF(ISERROR(INDEX(Panaboard!N:N,MATCH(CONCATENATE(AZ534,"-",C534),Panaboard!Z:Z,0))),"",INDEX(Panaboard!N:N,MATCH(CONCATENATE(AZ534,"-",C534),Panaboard!Z:Z,0)))</f>
        <v/>
      </c>
      <c r="AN534" t="str">
        <f>IF(ISERROR(INDEX(Panaboard!O:O,MATCH(CONCATENATE(AZ534,"-",C534),Panaboard!Z:Z,0))),"",INDEX(Panaboard!O:O,MATCH(CONCATENATE(AZ534,"-",C534),Panaboard!Z:Z,0)))</f>
        <v/>
      </c>
      <c r="AO534" t="str">
        <f>IF(ISERROR(INDEX(Panaboard!P:P,MATCH(CONCATENATE(AZ534,"-",C534),Panaboard!Z:Z,0))),"",INDEX(Panaboard!P:P,MATCH(CONCATENATE(AZ534,"-",C534),Panaboard!Z:Z,0)))</f>
        <v/>
      </c>
      <c r="AP534" t="str">
        <f>IF(ISERROR(INDEX(Panaboard!Q:Q,MATCH(CONCATENATE(AZ534,"-",C534),Panaboard!Z:Z,0))),"",INDEX(Panaboard!Q:Q,MATCH(CONCATENATE(AZ534,"-",C534),Panaboard!Z:Z,0)))</f>
        <v/>
      </c>
      <c r="AR534" t="str">
        <f>IF(PResult!BW534="","",PResult!BW534)</f>
        <v/>
      </c>
      <c r="AS534" t="str">
        <f>IF(PResult!BX534="","",PResult!BX534)</f>
        <v/>
      </c>
      <c r="AT534" t="str">
        <f>IF(ISERROR(INDEX(Panaboard!K:K,MATCH(CONCATENATE(AZ534,"-",C534),Panaboard!Z:Z,0))),"",INDEX(Panaboard!K:K,MATCH(CONCATENATE(AZ534,"-",C534),Panaboard!Z:Z,0)))</f>
        <v/>
      </c>
      <c r="AU534" t="str">
        <f>IF(ISERROR(INDEX(Panaboard!U:U,MATCH(CONCATENATE(AZ534,"-",C534),Panaboard!Z:Z,0))),"",INDEX(Panaboard!U:U,MATCH(CONCATENATE(AZ534,"-",C534),Panaboard!Z:Z,0)))</f>
        <v/>
      </c>
      <c r="AV534" t="str">
        <f>IF(ISERROR(INDEX(Panaboard!W:W,MATCH(CONCATENATE(AZ534,"-",C534),Panaboard!Z:Z,0))),"",INDEX(Panaboard!W:W,MATCH(CONCATENATE(AZ534,"-",C534),Panaboard!Z:Z,0)))</f>
        <v/>
      </c>
      <c r="AW534" t="str">
        <f>IF(ISERROR(INDEX(Panaboard!X:X,MATCH(CONCATENATE(AZ534,"-",C534),Panaboard!Z:Z,0))),"",INDEX(Panaboard!X:X,MATCH(CONCATENATE(AZ534,"-",C534),Panaboard!Z:Z,0)))</f>
        <v/>
      </c>
      <c r="AX534" t="str">
        <f>IF(ISERROR(INDEX(Panaboard!AA:AA,MATCH(CONCATENATE(AZ534,"-",C534),Panaboard!Z:Z,0))),"",INDEX(Panaboard!AA:AA,MATCH(CONCATENATE(AZ534,"-",C534),Panaboard!Z:Z,0)))</f>
        <v/>
      </c>
      <c r="AY534" t="str">
        <f>IF(ISERROR(INDEX(Panaboard!AB:AB,MATCH(CONCATENATE(AZ534,"-",C534),Panaboard!Z:Z,0))),"",INDEX(Panaboard!AB:AB,MATCH(CONCATENATE(AZ534,"-",C534),Panaboard!Z:Z,0)))</f>
        <v/>
      </c>
      <c r="AZ534" t="str">
        <f t="shared" si="68"/>
        <v/>
      </c>
      <c r="BA534" t="str">
        <f>IF(ISERROR(INDEX(Panaboard!E:E,MATCH(CONCATENATE(AZ534,"-",C534),Panaboard!Z:Z,0))),"",INDEX(Panaboard!E:E,MATCH(CONCATENATE(AZ534,"-",C534),Panaboard!Z:Z,0)))</f>
        <v/>
      </c>
      <c r="BB534" t="str">
        <f>IF(ISERROR(INDEX(Panaboard!AC:AC,MATCH(CONCATENATE(AZ534,"-",C534),Panaboard!Z:Z,0))),"",INDEX(Panaboard!AC:AC,MATCH(CONCATENATE(AZ534,"-",C534),Panaboard!Z:Z,0)))</f>
        <v/>
      </c>
      <c r="BC534" t="str">
        <f t="shared" si="69"/>
        <v/>
      </c>
      <c r="BD534" t="str">
        <f t="shared" si="70"/>
        <v/>
      </c>
      <c r="BE534" t="str">
        <f t="shared" si="71"/>
        <v>xx0x0</v>
      </c>
      <c r="BF534" t="str">
        <f>IF(ISERROR(INDEX(CuttingList!F:F,MATCH(CONCATENATE(A534,"-",C534),CuttingList!E:E,0))),"",INDEX(CuttingList!F:F,MATCH(CONCATENATE(A534,"-",C534),CuttingList!E:E,0)))</f>
        <v/>
      </c>
    </row>
    <row r="535" spans="1:58" x14ac:dyDescent="0.25">
      <c r="A535" t="str">
        <f>IF(PResult!BJ535="","",PResult!BJ535)</f>
        <v/>
      </c>
      <c r="B535" t="str">
        <f>IF(PResult!E535="","",PResult!E535)</f>
        <v/>
      </c>
      <c r="C535" t="str">
        <f>IF(PResult!BZ535="","",PResult!BZ535)</f>
        <v/>
      </c>
      <c r="D535" t="str">
        <f>IF(ISERROR(INDEX(Panaboard!B:B,MATCH(CONCATENATE(AZ535,"-",C535),Panaboard!Z:Z,0))),"",TRIM(INDEX(Panaboard!B:B,MATCH(CONCATENATE(AZ535,"-",C535),Panaboard!Z:Z,0))))</f>
        <v/>
      </c>
      <c r="E535" t="str">
        <f t="shared" si="67"/>
        <v>xx0x0</v>
      </c>
      <c r="F535" t="str">
        <f>IF(PResult!U535="","",UPPER(TRIM(PResult!U535)))</f>
        <v/>
      </c>
      <c r="G535">
        <f>IF(OR(PResult!O535="",PResult!O535="(null)"),0,PResult!O535)</f>
        <v>0</v>
      </c>
      <c r="H535" t="str">
        <f>IF(ISERROR(INDEX(Panaboard!G:G,MATCH(CONCATENATE(AZ535,"-",C535),Panaboard!Z:Z,0))),"",INDEX(Panaboard!G:G,MATCH(CONCATENATE(AZ535,"-",C535),Panaboard!Z:Z,0)))</f>
        <v/>
      </c>
      <c r="I535" t="str">
        <f>IF(PResult!J535="","",PResult!J535)</f>
        <v/>
      </c>
      <c r="J535" t="str">
        <f>IF(PResult!K535="","",PResult!K535)</f>
        <v/>
      </c>
      <c r="K535">
        <f>IF(OR(PResult!L535="(null)",PResult!L535=""),0,PResult!L535)</f>
        <v>0</v>
      </c>
      <c r="L535">
        <f>IF(OR(PResult!M535="(null)",PResult!M535=""),0,PResult!M535)</f>
        <v>0</v>
      </c>
      <c r="M535">
        <f t="shared" si="64"/>
        <v>0</v>
      </c>
      <c r="N535" t="str">
        <f>TEXT(IF(ISERROR(INDEX(Panaboard!H:H,MATCH(CONCATENATE(AZ535,"-",C535),Panaboard!Z:Z,0))),"",INDEX(Panaboard!H:H,MATCH(CONCATENATE(AZ535,"-",C535),Panaboard!Z:Z,0))),"HH:MM")</f>
        <v/>
      </c>
      <c r="O535" t="str">
        <f>TEXT(IF(ISERROR(INDEX(Panaboard!I:I,MATCH(CONCATENATE(AZ535,"-",C535),Panaboard!Z:Z,0))),"",INDEX(Panaboard!I:I,MATCH(CONCATENATE(AZ535,"-",C535),Panaboard!Z:Z,0))),"HH:MM")</f>
        <v/>
      </c>
      <c r="P535" t="str">
        <f t="shared" si="65"/>
        <v/>
      </c>
      <c r="Q535" t="str">
        <f>IF(ISERROR(INDEX(Panaboard!S:S,MATCH(CONCATENATE(AZ535,"-",C535),Panaboard!Z:Z,0))),"",INDEX(Panaboard!S:S,MATCH(CONCATENATE(AZ535,"-",C535),Panaboard!Z:Z,0)))</f>
        <v/>
      </c>
      <c r="R535" t="str">
        <f>IF(ISERROR(INDEX(Panaboard!F:F,MATCH(CONCATENATE(AZ535,"-",C535),Panaboard!Z:Z,0))),"",INDEX(Panaboard!F:F,MATCH(CONCATENATE(AZ535,"-",C535),Panaboard!Z:Z,0)))</f>
        <v/>
      </c>
      <c r="S535" t="str">
        <f t="shared" si="66"/>
        <v/>
      </c>
      <c r="T535" t="str">
        <f>IF(ISERROR(INDEX(Panaboard!D:D,MATCH(CONCATENATE(AZ535,"-",C535),Panaboard!Z:Z,0))),"",INDEX(Panaboard!D:D,MATCH(CONCATENATE(AZ535,"-",C535),Panaboard!Z:Z,0)))</f>
        <v/>
      </c>
      <c r="U535" t="str">
        <f>IF(ISERROR(INDEX(Panaboard!J:J,MATCH(CONCATENATE(AZ535,"-",C535),Panaboard!Z:Z,0))),"",INDEX(Panaboard!J:J,MATCH(CONCATENATE(AZ535,"-",C535),Panaboard!Z:Z,0)))</f>
        <v/>
      </c>
      <c r="V535">
        <f>IF(PResult!BL535="",0,PResult!BL535)</f>
        <v>0</v>
      </c>
      <c r="W535">
        <f>IF(PResult!BM535="",0,PResult!BM535)</f>
        <v>0</v>
      </c>
      <c r="X535">
        <f>IF(OR(PResult!AE535="",PResult!AE535="(null)"),IF(OR(PResult!AD535="",PResult!AD535="(null)"),0,PResult!AD535),PResult!AE535)</f>
        <v>0</v>
      </c>
      <c r="Y535" t="str">
        <f>IF(OR(PResult!V535="",PResult!V535="(null)"),"",PResult!V535)</f>
        <v/>
      </c>
      <c r="Z535" t="str">
        <f>CONCATENATE(PResult!BO535,PResult!BP535)</f>
        <v/>
      </c>
      <c r="AA535" t="str">
        <f>IF(PResult!Y535="","",PResult!Y535)</f>
        <v/>
      </c>
      <c r="AB535" t="str">
        <f>IF(PResult!BQ535="","",PResult!BQ535)</f>
        <v/>
      </c>
      <c r="AC535" t="str">
        <f>IF(PResult!BR535="","",PResult!BR535)</f>
        <v/>
      </c>
      <c r="AD535" t="str">
        <f>IF(PResult!BS535="","",PResult!BS535)</f>
        <v/>
      </c>
      <c r="AE535" t="str">
        <f>IF(PResult!BN535="","",PResult!BN535)</f>
        <v/>
      </c>
      <c r="AF535" t="str">
        <f>IF(PResult!BT535="","",PResult!BT535)</f>
        <v/>
      </c>
      <c r="AG535" t="str">
        <f>IF(PResult!BU535="","",PResult!BU535)</f>
        <v/>
      </c>
      <c r="AH535" t="str">
        <f>IF(PResult!BV535="","",PResult!BV535)</f>
        <v/>
      </c>
      <c r="AI535" t="str">
        <f>TEXT(IF(ISERROR(INDEX(Panaboard!L:L,MATCH(CONCATENATE(AZ535,"-",C535),Panaboard!Z:Z,0))),"",INDEX(Panaboard!L:L,MATCH(CONCATENATE(AZ535,"-",C535),Panaboard!Z:Z,0))),"HH:MM")</f>
        <v/>
      </c>
      <c r="AJ535" t="str">
        <f>TEXT(IF(ISERROR(INDEX(Panaboard!M:M,MATCH(CONCATENATE(AZ535,"-",C535),Panaboard!Z:Z,0))),"",INDEX(Panaboard!M:M,MATCH(CONCATENATE(AZ535,"-",C535),Panaboard!Z:Z,0))),"HH:MM")</f>
        <v/>
      </c>
      <c r="AK535" t="str">
        <f>IF(PResult!BY535="","",PResult!BY535)</f>
        <v/>
      </c>
      <c r="AL535">
        <f>IF(PResult!P535="",0,PResult!P535)</f>
        <v>0</v>
      </c>
      <c r="AM535" t="str">
        <f>IF(ISERROR(INDEX(Panaboard!N:N,MATCH(CONCATENATE(AZ535,"-",C535),Panaboard!Z:Z,0))),"",INDEX(Panaboard!N:N,MATCH(CONCATENATE(AZ535,"-",C535),Panaboard!Z:Z,0)))</f>
        <v/>
      </c>
      <c r="AN535" t="str">
        <f>IF(ISERROR(INDEX(Panaboard!O:O,MATCH(CONCATENATE(AZ535,"-",C535),Panaboard!Z:Z,0))),"",INDEX(Panaboard!O:O,MATCH(CONCATENATE(AZ535,"-",C535),Panaboard!Z:Z,0)))</f>
        <v/>
      </c>
      <c r="AO535" t="str">
        <f>IF(ISERROR(INDEX(Panaboard!P:P,MATCH(CONCATENATE(AZ535,"-",C535),Panaboard!Z:Z,0))),"",INDEX(Panaboard!P:P,MATCH(CONCATENATE(AZ535,"-",C535),Panaboard!Z:Z,0)))</f>
        <v/>
      </c>
      <c r="AP535" t="str">
        <f>IF(ISERROR(INDEX(Panaboard!Q:Q,MATCH(CONCATENATE(AZ535,"-",C535),Panaboard!Z:Z,0))),"",INDEX(Panaboard!Q:Q,MATCH(CONCATENATE(AZ535,"-",C535),Panaboard!Z:Z,0)))</f>
        <v/>
      </c>
      <c r="AR535" t="str">
        <f>IF(PResult!BW535="","",PResult!BW535)</f>
        <v/>
      </c>
      <c r="AS535" t="str">
        <f>IF(PResult!BX535="","",PResult!BX535)</f>
        <v/>
      </c>
      <c r="AT535" t="str">
        <f>IF(ISERROR(INDEX(Panaboard!K:K,MATCH(CONCATENATE(AZ535,"-",C535),Panaboard!Z:Z,0))),"",INDEX(Panaboard!K:K,MATCH(CONCATENATE(AZ535,"-",C535),Panaboard!Z:Z,0)))</f>
        <v/>
      </c>
      <c r="AU535" t="str">
        <f>IF(ISERROR(INDEX(Panaboard!U:U,MATCH(CONCATENATE(AZ535,"-",C535),Panaboard!Z:Z,0))),"",INDEX(Panaboard!U:U,MATCH(CONCATENATE(AZ535,"-",C535),Panaboard!Z:Z,0)))</f>
        <v/>
      </c>
      <c r="AV535" t="str">
        <f>IF(ISERROR(INDEX(Panaboard!W:W,MATCH(CONCATENATE(AZ535,"-",C535),Panaboard!Z:Z,0))),"",INDEX(Panaboard!W:W,MATCH(CONCATENATE(AZ535,"-",C535),Panaboard!Z:Z,0)))</f>
        <v/>
      </c>
      <c r="AW535" t="str">
        <f>IF(ISERROR(INDEX(Panaboard!X:X,MATCH(CONCATENATE(AZ535,"-",C535),Panaboard!Z:Z,0))),"",INDEX(Panaboard!X:X,MATCH(CONCATENATE(AZ535,"-",C535),Panaboard!Z:Z,0)))</f>
        <v/>
      </c>
      <c r="AX535" t="str">
        <f>IF(ISERROR(INDEX(Panaboard!AA:AA,MATCH(CONCATENATE(AZ535,"-",C535),Panaboard!Z:Z,0))),"",INDEX(Panaboard!AA:AA,MATCH(CONCATENATE(AZ535,"-",C535),Panaboard!Z:Z,0)))</f>
        <v/>
      </c>
      <c r="AY535" t="str">
        <f>IF(ISERROR(INDEX(Panaboard!AB:AB,MATCH(CONCATENATE(AZ535,"-",C535),Panaboard!Z:Z,0))),"",INDEX(Panaboard!AB:AB,MATCH(CONCATENATE(AZ535,"-",C535),Panaboard!Z:Z,0)))</f>
        <v/>
      </c>
      <c r="AZ535" t="str">
        <f t="shared" si="68"/>
        <v/>
      </c>
      <c r="BA535" t="str">
        <f>IF(ISERROR(INDEX(Panaboard!E:E,MATCH(CONCATENATE(AZ535,"-",C535),Panaboard!Z:Z,0))),"",INDEX(Panaboard!E:E,MATCH(CONCATENATE(AZ535,"-",C535),Panaboard!Z:Z,0)))</f>
        <v/>
      </c>
      <c r="BB535" t="str">
        <f>IF(ISERROR(INDEX(Panaboard!AC:AC,MATCH(CONCATENATE(AZ535,"-",C535),Panaboard!Z:Z,0))),"",INDEX(Panaboard!AC:AC,MATCH(CONCATENATE(AZ535,"-",C535),Panaboard!Z:Z,0)))</f>
        <v/>
      </c>
      <c r="BC535" t="str">
        <f t="shared" si="69"/>
        <v/>
      </c>
      <c r="BD535" t="str">
        <f t="shared" si="70"/>
        <v/>
      </c>
      <c r="BE535" t="str">
        <f t="shared" si="71"/>
        <v>xx0x0</v>
      </c>
      <c r="BF535" t="str">
        <f>IF(ISERROR(INDEX(CuttingList!F:F,MATCH(CONCATENATE(A535,"-",C535),CuttingList!E:E,0))),"",INDEX(CuttingList!F:F,MATCH(CONCATENATE(A535,"-",C535),CuttingList!E:E,0)))</f>
        <v/>
      </c>
    </row>
    <row r="536" spans="1:58" x14ac:dyDescent="0.25">
      <c r="A536" t="str">
        <f>IF(PResult!BJ536="","",PResult!BJ536)</f>
        <v/>
      </c>
      <c r="B536" t="str">
        <f>IF(PResult!E536="","",PResult!E536)</f>
        <v/>
      </c>
      <c r="C536" t="str">
        <f>IF(PResult!BZ536="","",PResult!BZ536)</f>
        <v/>
      </c>
      <c r="D536" t="str">
        <f>IF(ISERROR(INDEX(Panaboard!B:B,MATCH(CONCATENATE(AZ536,"-",C536),Panaboard!Z:Z,0))),"",TRIM(INDEX(Panaboard!B:B,MATCH(CONCATENATE(AZ536,"-",C536),Panaboard!Z:Z,0))))</f>
        <v/>
      </c>
      <c r="E536" t="str">
        <f t="shared" si="67"/>
        <v>xx0x0</v>
      </c>
      <c r="F536" t="str">
        <f>IF(PResult!U536="","",UPPER(TRIM(PResult!U536)))</f>
        <v/>
      </c>
      <c r="G536">
        <f>IF(OR(PResult!O536="",PResult!O536="(null)"),0,PResult!O536)</f>
        <v>0</v>
      </c>
      <c r="H536" t="str">
        <f>IF(ISERROR(INDEX(Panaboard!G:G,MATCH(CONCATENATE(AZ536,"-",C536),Panaboard!Z:Z,0))),"",INDEX(Panaboard!G:G,MATCH(CONCATENATE(AZ536,"-",C536),Panaboard!Z:Z,0)))</f>
        <v/>
      </c>
      <c r="I536" t="str">
        <f>IF(PResult!J536="","",PResult!J536)</f>
        <v/>
      </c>
      <c r="J536" t="str">
        <f>IF(PResult!K536="","",PResult!K536)</f>
        <v/>
      </c>
      <c r="K536">
        <f>IF(OR(PResult!L536="(null)",PResult!L536=""),0,PResult!L536)</f>
        <v>0</v>
      </c>
      <c r="L536">
        <f>IF(OR(PResult!M536="(null)",PResult!M536=""),0,PResult!M536)</f>
        <v>0</v>
      </c>
      <c r="M536">
        <f t="shared" si="64"/>
        <v>0</v>
      </c>
      <c r="N536" t="str">
        <f>TEXT(IF(ISERROR(INDEX(Panaboard!H:H,MATCH(CONCATENATE(AZ536,"-",C536),Panaboard!Z:Z,0))),"",INDEX(Panaboard!H:H,MATCH(CONCATENATE(AZ536,"-",C536),Panaboard!Z:Z,0))),"HH:MM")</f>
        <v/>
      </c>
      <c r="O536" t="str">
        <f>TEXT(IF(ISERROR(INDEX(Panaboard!I:I,MATCH(CONCATENATE(AZ536,"-",C536),Panaboard!Z:Z,0))),"",INDEX(Panaboard!I:I,MATCH(CONCATENATE(AZ536,"-",C536),Panaboard!Z:Z,0))),"HH:MM")</f>
        <v/>
      </c>
      <c r="P536" t="str">
        <f t="shared" si="65"/>
        <v/>
      </c>
      <c r="Q536" t="str">
        <f>IF(ISERROR(INDEX(Panaboard!S:S,MATCH(CONCATENATE(AZ536,"-",C536),Panaboard!Z:Z,0))),"",INDEX(Panaboard!S:S,MATCH(CONCATENATE(AZ536,"-",C536),Panaboard!Z:Z,0)))</f>
        <v/>
      </c>
      <c r="R536" t="str">
        <f>IF(ISERROR(INDEX(Panaboard!F:F,MATCH(CONCATENATE(AZ536,"-",C536),Panaboard!Z:Z,0))),"",INDEX(Panaboard!F:F,MATCH(CONCATENATE(AZ536,"-",C536),Panaboard!Z:Z,0)))</f>
        <v/>
      </c>
      <c r="S536" t="str">
        <f t="shared" si="66"/>
        <v/>
      </c>
      <c r="T536" t="str">
        <f>IF(ISERROR(INDEX(Panaboard!D:D,MATCH(CONCATENATE(AZ536,"-",C536),Panaboard!Z:Z,0))),"",INDEX(Panaboard!D:D,MATCH(CONCATENATE(AZ536,"-",C536),Panaboard!Z:Z,0)))</f>
        <v/>
      </c>
      <c r="U536" t="str">
        <f>IF(ISERROR(INDEX(Panaboard!J:J,MATCH(CONCATENATE(AZ536,"-",C536),Panaboard!Z:Z,0))),"",INDEX(Panaboard!J:J,MATCH(CONCATENATE(AZ536,"-",C536),Panaboard!Z:Z,0)))</f>
        <v/>
      </c>
      <c r="V536">
        <f>IF(PResult!BL536="",0,PResult!BL536)</f>
        <v>0</v>
      </c>
      <c r="W536">
        <f>IF(PResult!BM536="",0,PResult!BM536)</f>
        <v>0</v>
      </c>
      <c r="X536">
        <f>IF(OR(PResult!AE536="",PResult!AE536="(null)"),IF(OR(PResult!AD536="",PResult!AD536="(null)"),0,PResult!AD536),PResult!AE536)</f>
        <v>0</v>
      </c>
      <c r="Y536" t="str">
        <f>IF(OR(PResult!V536="",PResult!V536="(null)"),"",PResult!V536)</f>
        <v/>
      </c>
      <c r="Z536" t="str">
        <f>CONCATENATE(PResult!BO536,PResult!BP536)</f>
        <v/>
      </c>
      <c r="AA536" t="str">
        <f>IF(PResult!Y536="","",PResult!Y536)</f>
        <v/>
      </c>
      <c r="AB536" t="str">
        <f>IF(PResult!BQ536="","",PResult!BQ536)</f>
        <v/>
      </c>
      <c r="AC536" t="str">
        <f>IF(PResult!BR536="","",PResult!BR536)</f>
        <v/>
      </c>
      <c r="AD536" t="str">
        <f>IF(PResult!BS536="","",PResult!BS536)</f>
        <v/>
      </c>
      <c r="AE536" t="str">
        <f>IF(PResult!BN536="","",PResult!BN536)</f>
        <v/>
      </c>
      <c r="AF536" t="str">
        <f>IF(PResult!BT536="","",PResult!BT536)</f>
        <v/>
      </c>
      <c r="AG536" t="str">
        <f>IF(PResult!BU536="","",PResult!BU536)</f>
        <v/>
      </c>
      <c r="AH536" t="str">
        <f>IF(PResult!BV536="","",PResult!BV536)</f>
        <v/>
      </c>
      <c r="AI536" t="str">
        <f>TEXT(IF(ISERROR(INDEX(Panaboard!L:L,MATCH(CONCATENATE(AZ536,"-",C536),Panaboard!Z:Z,0))),"",INDEX(Panaboard!L:L,MATCH(CONCATENATE(AZ536,"-",C536),Panaboard!Z:Z,0))),"HH:MM")</f>
        <v/>
      </c>
      <c r="AJ536" t="str">
        <f>TEXT(IF(ISERROR(INDEX(Panaboard!M:M,MATCH(CONCATENATE(AZ536,"-",C536),Panaboard!Z:Z,0))),"",INDEX(Panaboard!M:M,MATCH(CONCATENATE(AZ536,"-",C536),Panaboard!Z:Z,0))),"HH:MM")</f>
        <v/>
      </c>
      <c r="AK536" t="str">
        <f>IF(PResult!BY536="","",PResult!BY536)</f>
        <v/>
      </c>
      <c r="AL536">
        <f>IF(PResult!P536="",0,PResult!P536)</f>
        <v>0</v>
      </c>
      <c r="AM536" t="str">
        <f>IF(ISERROR(INDEX(Panaboard!N:N,MATCH(CONCATENATE(AZ536,"-",C536),Panaboard!Z:Z,0))),"",INDEX(Panaboard!N:N,MATCH(CONCATENATE(AZ536,"-",C536),Panaboard!Z:Z,0)))</f>
        <v/>
      </c>
      <c r="AN536" t="str">
        <f>IF(ISERROR(INDEX(Panaboard!O:O,MATCH(CONCATENATE(AZ536,"-",C536),Panaboard!Z:Z,0))),"",INDEX(Panaboard!O:O,MATCH(CONCATENATE(AZ536,"-",C536),Panaboard!Z:Z,0)))</f>
        <v/>
      </c>
      <c r="AO536" t="str">
        <f>IF(ISERROR(INDEX(Panaboard!P:P,MATCH(CONCATENATE(AZ536,"-",C536),Panaboard!Z:Z,0))),"",INDEX(Panaboard!P:P,MATCH(CONCATENATE(AZ536,"-",C536),Panaboard!Z:Z,0)))</f>
        <v/>
      </c>
      <c r="AP536" t="str">
        <f>IF(ISERROR(INDEX(Panaboard!Q:Q,MATCH(CONCATENATE(AZ536,"-",C536),Panaboard!Z:Z,0))),"",INDEX(Panaboard!Q:Q,MATCH(CONCATENATE(AZ536,"-",C536),Panaboard!Z:Z,0)))</f>
        <v/>
      </c>
      <c r="AR536" t="str">
        <f>IF(PResult!BW536="","",PResult!BW536)</f>
        <v/>
      </c>
      <c r="AS536" t="str">
        <f>IF(PResult!BX536="","",PResult!BX536)</f>
        <v/>
      </c>
      <c r="AT536" t="str">
        <f>IF(ISERROR(INDEX(Panaboard!K:K,MATCH(CONCATENATE(AZ536,"-",C536),Panaboard!Z:Z,0))),"",INDEX(Panaboard!K:K,MATCH(CONCATENATE(AZ536,"-",C536),Panaboard!Z:Z,0)))</f>
        <v/>
      </c>
      <c r="AU536" t="str">
        <f>IF(ISERROR(INDEX(Panaboard!U:U,MATCH(CONCATENATE(AZ536,"-",C536),Panaboard!Z:Z,0))),"",INDEX(Panaboard!U:U,MATCH(CONCATENATE(AZ536,"-",C536),Panaboard!Z:Z,0)))</f>
        <v/>
      </c>
      <c r="AV536" t="str">
        <f>IF(ISERROR(INDEX(Panaboard!W:W,MATCH(CONCATENATE(AZ536,"-",C536),Panaboard!Z:Z,0))),"",INDEX(Panaboard!W:W,MATCH(CONCATENATE(AZ536,"-",C536),Panaboard!Z:Z,0)))</f>
        <v/>
      </c>
      <c r="AW536" t="str">
        <f>IF(ISERROR(INDEX(Panaboard!X:X,MATCH(CONCATENATE(AZ536,"-",C536),Panaboard!Z:Z,0))),"",INDEX(Panaboard!X:X,MATCH(CONCATENATE(AZ536,"-",C536),Panaboard!Z:Z,0)))</f>
        <v/>
      </c>
      <c r="AX536" t="str">
        <f>IF(ISERROR(INDEX(Panaboard!AA:AA,MATCH(CONCATENATE(AZ536,"-",C536),Panaboard!Z:Z,0))),"",INDEX(Panaboard!AA:AA,MATCH(CONCATENATE(AZ536,"-",C536),Panaboard!Z:Z,0)))</f>
        <v/>
      </c>
      <c r="AY536" t="str">
        <f>IF(ISERROR(INDEX(Panaboard!AB:AB,MATCH(CONCATENATE(AZ536,"-",C536),Panaboard!Z:Z,0))),"",INDEX(Panaboard!AB:AB,MATCH(CONCATENATE(AZ536,"-",C536),Panaboard!Z:Z,0)))</f>
        <v/>
      </c>
      <c r="AZ536" t="str">
        <f t="shared" si="68"/>
        <v/>
      </c>
      <c r="BA536" t="str">
        <f>IF(ISERROR(INDEX(Panaboard!E:E,MATCH(CONCATENATE(AZ536,"-",C536),Panaboard!Z:Z,0))),"",INDEX(Panaboard!E:E,MATCH(CONCATENATE(AZ536,"-",C536),Panaboard!Z:Z,0)))</f>
        <v/>
      </c>
      <c r="BB536" t="str">
        <f>IF(ISERROR(INDEX(Panaboard!AC:AC,MATCH(CONCATENATE(AZ536,"-",C536),Panaboard!Z:Z,0))),"",INDEX(Panaboard!AC:AC,MATCH(CONCATENATE(AZ536,"-",C536),Panaboard!Z:Z,0)))</f>
        <v/>
      </c>
      <c r="BC536" t="str">
        <f t="shared" si="69"/>
        <v/>
      </c>
      <c r="BD536" t="str">
        <f t="shared" si="70"/>
        <v/>
      </c>
      <c r="BE536" t="str">
        <f t="shared" si="71"/>
        <v>xx0x0</v>
      </c>
      <c r="BF536" t="str">
        <f>IF(ISERROR(INDEX(CuttingList!F:F,MATCH(CONCATENATE(A536,"-",C536),CuttingList!E:E,0))),"",INDEX(CuttingList!F:F,MATCH(CONCATENATE(A536,"-",C536),CuttingList!E:E,0)))</f>
        <v/>
      </c>
    </row>
    <row r="537" spans="1:58" x14ac:dyDescent="0.25">
      <c r="A537" t="str">
        <f>IF(PResult!BJ537="","",PResult!BJ537)</f>
        <v/>
      </c>
      <c r="B537" t="str">
        <f>IF(PResult!E537="","",PResult!E537)</f>
        <v/>
      </c>
      <c r="C537" t="str">
        <f>IF(PResult!BZ537="","",PResult!BZ537)</f>
        <v/>
      </c>
      <c r="D537" t="str">
        <f>IF(ISERROR(INDEX(Panaboard!B:B,MATCH(CONCATENATE(AZ537,"-",C537),Panaboard!Z:Z,0))),"",TRIM(INDEX(Panaboard!B:B,MATCH(CONCATENATE(AZ537,"-",C537),Panaboard!Z:Z,0))))</f>
        <v/>
      </c>
      <c r="E537" t="str">
        <f t="shared" si="67"/>
        <v>xx0x0</v>
      </c>
      <c r="F537" t="str">
        <f>IF(PResult!U537="","",UPPER(TRIM(PResult!U537)))</f>
        <v/>
      </c>
      <c r="G537">
        <f>IF(OR(PResult!O537="",PResult!O537="(null)"),0,PResult!O537)</f>
        <v>0</v>
      </c>
      <c r="H537" t="str">
        <f>IF(ISERROR(INDEX(Panaboard!G:G,MATCH(CONCATENATE(AZ537,"-",C537),Panaboard!Z:Z,0))),"",INDEX(Panaboard!G:G,MATCH(CONCATENATE(AZ537,"-",C537),Panaboard!Z:Z,0)))</f>
        <v/>
      </c>
      <c r="I537" t="str">
        <f>IF(PResult!J537="","",PResult!J537)</f>
        <v/>
      </c>
      <c r="J537" t="str">
        <f>IF(PResult!K537="","",PResult!K537)</f>
        <v/>
      </c>
      <c r="K537">
        <f>IF(OR(PResult!L537="(null)",PResult!L537=""),0,PResult!L537)</f>
        <v>0</v>
      </c>
      <c r="L537">
        <f>IF(OR(PResult!M537="(null)",PResult!M537=""),0,PResult!M537)</f>
        <v>0</v>
      </c>
      <c r="M537">
        <f t="shared" si="64"/>
        <v>0</v>
      </c>
      <c r="N537" t="str">
        <f>TEXT(IF(ISERROR(INDEX(Panaboard!H:H,MATCH(CONCATENATE(AZ537,"-",C537),Panaboard!Z:Z,0))),"",INDEX(Panaboard!H:H,MATCH(CONCATENATE(AZ537,"-",C537),Panaboard!Z:Z,0))),"HH:MM")</f>
        <v/>
      </c>
      <c r="O537" t="str">
        <f>TEXT(IF(ISERROR(INDEX(Panaboard!I:I,MATCH(CONCATENATE(AZ537,"-",C537),Panaboard!Z:Z,0))),"",INDEX(Panaboard!I:I,MATCH(CONCATENATE(AZ537,"-",C537),Panaboard!Z:Z,0))),"HH:MM")</f>
        <v/>
      </c>
      <c r="P537" t="str">
        <f t="shared" si="65"/>
        <v/>
      </c>
      <c r="Q537" t="str">
        <f>IF(ISERROR(INDEX(Panaboard!S:S,MATCH(CONCATENATE(AZ537,"-",C537),Panaboard!Z:Z,0))),"",INDEX(Panaboard!S:S,MATCH(CONCATENATE(AZ537,"-",C537),Panaboard!Z:Z,0)))</f>
        <v/>
      </c>
      <c r="R537" t="str">
        <f>IF(ISERROR(INDEX(Panaboard!F:F,MATCH(CONCATENATE(AZ537,"-",C537),Panaboard!Z:Z,0))),"",INDEX(Panaboard!F:F,MATCH(CONCATENATE(AZ537,"-",C537),Panaboard!Z:Z,0)))</f>
        <v/>
      </c>
      <c r="S537" t="str">
        <f t="shared" si="66"/>
        <v/>
      </c>
      <c r="T537" t="str">
        <f>IF(ISERROR(INDEX(Panaboard!D:D,MATCH(CONCATENATE(AZ537,"-",C537),Panaboard!Z:Z,0))),"",INDEX(Panaboard!D:D,MATCH(CONCATENATE(AZ537,"-",C537),Panaboard!Z:Z,0)))</f>
        <v/>
      </c>
      <c r="U537" t="str">
        <f>IF(ISERROR(INDEX(Panaboard!J:J,MATCH(CONCATENATE(AZ537,"-",C537),Panaboard!Z:Z,0))),"",INDEX(Panaboard!J:J,MATCH(CONCATENATE(AZ537,"-",C537),Panaboard!Z:Z,0)))</f>
        <v/>
      </c>
      <c r="V537">
        <f>IF(PResult!BL537="",0,PResult!BL537)</f>
        <v>0</v>
      </c>
      <c r="W537">
        <f>IF(PResult!BM537="",0,PResult!BM537)</f>
        <v>0</v>
      </c>
      <c r="X537">
        <f>IF(OR(PResult!AE537="",PResult!AE537="(null)"),IF(OR(PResult!AD537="",PResult!AD537="(null)"),0,PResult!AD537),PResult!AE537)</f>
        <v>0</v>
      </c>
      <c r="Y537" t="str">
        <f>IF(OR(PResult!V537="",PResult!V537="(null)"),"",PResult!V537)</f>
        <v/>
      </c>
      <c r="Z537" t="str">
        <f>CONCATENATE(PResult!BO537,PResult!BP537)</f>
        <v/>
      </c>
      <c r="AA537" t="str">
        <f>IF(PResult!Y537="","",PResult!Y537)</f>
        <v/>
      </c>
      <c r="AB537" t="str">
        <f>IF(PResult!BQ537="","",PResult!BQ537)</f>
        <v/>
      </c>
      <c r="AC537" t="str">
        <f>IF(PResult!BR537="","",PResult!BR537)</f>
        <v/>
      </c>
      <c r="AD537" t="str">
        <f>IF(PResult!BS537="","",PResult!BS537)</f>
        <v/>
      </c>
      <c r="AE537" t="str">
        <f>IF(PResult!BN537="","",PResult!BN537)</f>
        <v/>
      </c>
      <c r="AF537" t="str">
        <f>IF(PResult!BT537="","",PResult!BT537)</f>
        <v/>
      </c>
      <c r="AG537" t="str">
        <f>IF(PResult!BU537="","",PResult!BU537)</f>
        <v/>
      </c>
      <c r="AH537" t="str">
        <f>IF(PResult!BV537="","",PResult!BV537)</f>
        <v/>
      </c>
      <c r="AI537" t="str">
        <f>TEXT(IF(ISERROR(INDEX(Panaboard!L:L,MATCH(CONCATENATE(AZ537,"-",C537),Panaboard!Z:Z,0))),"",INDEX(Panaboard!L:L,MATCH(CONCATENATE(AZ537,"-",C537),Panaboard!Z:Z,0))),"HH:MM")</f>
        <v/>
      </c>
      <c r="AJ537" t="str">
        <f>TEXT(IF(ISERROR(INDEX(Panaboard!M:M,MATCH(CONCATENATE(AZ537,"-",C537),Panaboard!Z:Z,0))),"",INDEX(Panaboard!M:M,MATCH(CONCATENATE(AZ537,"-",C537),Panaboard!Z:Z,0))),"HH:MM")</f>
        <v/>
      </c>
      <c r="AK537" t="str">
        <f>IF(PResult!BY537="","",PResult!BY537)</f>
        <v/>
      </c>
      <c r="AL537">
        <f>IF(PResult!P537="",0,PResult!P537)</f>
        <v>0</v>
      </c>
      <c r="AM537" t="str">
        <f>IF(ISERROR(INDEX(Panaboard!N:N,MATCH(CONCATENATE(AZ537,"-",C537),Panaboard!Z:Z,0))),"",INDEX(Panaboard!N:N,MATCH(CONCATENATE(AZ537,"-",C537),Panaboard!Z:Z,0)))</f>
        <v/>
      </c>
      <c r="AN537" t="str">
        <f>IF(ISERROR(INDEX(Panaboard!O:O,MATCH(CONCATENATE(AZ537,"-",C537),Panaboard!Z:Z,0))),"",INDEX(Panaboard!O:O,MATCH(CONCATENATE(AZ537,"-",C537),Panaboard!Z:Z,0)))</f>
        <v/>
      </c>
      <c r="AO537" t="str">
        <f>IF(ISERROR(INDEX(Panaboard!P:P,MATCH(CONCATENATE(AZ537,"-",C537),Panaboard!Z:Z,0))),"",INDEX(Panaboard!P:P,MATCH(CONCATENATE(AZ537,"-",C537),Panaboard!Z:Z,0)))</f>
        <v/>
      </c>
      <c r="AP537" t="str">
        <f>IF(ISERROR(INDEX(Panaboard!Q:Q,MATCH(CONCATENATE(AZ537,"-",C537),Panaboard!Z:Z,0))),"",INDEX(Panaboard!Q:Q,MATCH(CONCATENATE(AZ537,"-",C537),Panaboard!Z:Z,0)))</f>
        <v/>
      </c>
      <c r="AR537" t="str">
        <f>IF(PResult!BW537="","",PResult!BW537)</f>
        <v/>
      </c>
      <c r="AS537" t="str">
        <f>IF(PResult!BX537="","",PResult!BX537)</f>
        <v/>
      </c>
      <c r="AT537" t="str">
        <f>IF(ISERROR(INDEX(Panaboard!K:K,MATCH(CONCATENATE(AZ537,"-",C537),Panaboard!Z:Z,0))),"",INDEX(Panaboard!K:K,MATCH(CONCATENATE(AZ537,"-",C537),Panaboard!Z:Z,0)))</f>
        <v/>
      </c>
      <c r="AU537" t="str">
        <f>IF(ISERROR(INDEX(Panaboard!U:U,MATCH(CONCATENATE(AZ537,"-",C537),Panaboard!Z:Z,0))),"",INDEX(Panaboard!U:U,MATCH(CONCATENATE(AZ537,"-",C537),Panaboard!Z:Z,0)))</f>
        <v/>
      </c>
      <c r="AV537" t="str">
        <f>IF(ISERROR(INDEX(Panaboard!W:W,MATCH(CONCATENATE(AZ537,"-",C537),Panaboard!Z:Z,0))),"",INDEX(Panaboard!W:W,MATCH(CONCATENATE(AZ537,"-",C537),Panaboard!Z:Z,0)))</f>
        <v/>
      </c>
      <c r="AW537" t="str">
        <f>IF(ISERROR(INDEX(Panaboard!X:X,MATCH(CONCATENATE(AZ537,"-",C537),Panaboard!Z:Z,0))),"",INDEX(Panaboard!X:X,MATCH(CONCATENATE(AZ537,"-",C537),Panaboard!Z:Z,0)))</f>
        <v/>
      </c>
      <c r="AX537" t="str">
        <f>IF(ISERROR(INDEX(Panaboard!AA:AA,MATCH(CONCATENATE(AZ537,"-",C537),Panaboard!Z:Z,0))),"",INDEX(Panaboard!AA:AA,MATCH(CONCATENATE(AZ537,"-",C537),Panaboard!Z:Z,0)))</f>
        <v/>
      </c>
      <c r="AY537" t="str">
        <f>IF(ISERROR(INDEX(Panaboard!AB:AB,MATCH(CONCATENATE(AZ537,"-",C537),Panaboard!Z:Z,0))),"",INDEX(Panaboard!AB:AB,MATCH(CONCATENATE(AZ537,"-",C537),Panaboard!Z:Z,0)))</f>
        <v/>
      </c>
      <c r="AZ537" t="str">
        <f t="shared" si="68"/>
        <v/>
      </c>
      <c r="BA537" t="str">
        <f>IF(ISERROR(INDEX(Panaboard!E:E,MATCH(CONCATENATE(AZ537,"-",C537),Panaboard!Z:Z,0))),"",INDEX(Panaboard!E:E,MATCH(CONCATENATE(AZ537,"-",C537),Panaboard!Z:Z,0)))</f>
        <v/>
      </c>
      <c r="BB537" t="str">
        <f>IF(ISERROR(INDEX(Panaboard!AC:AC,MATCH(CONCATENATE(AZ537,"-",C537),Panaboard!Z:Z,0))),"",INDEX(Panaboard!AC:AC,MATCH(CONCATENATE(AZ537,"-",C537),Panaboard!Z:Z,0)))</f>
        <v/>
      </c>
      <c r="BC537" t="str">
        <f t="shared" si="69"/>
        <v/>
      </c>
      <c r="BD537" t="str">
        <f t="shared" si="70"/>
        <v/>
      </c>
      <c r="BE537" t="str">
        <f t="shared" si="71"/>
        <v>xx0x0</v>
      </c>
      <c r="BF537" t="str">
        <f>IF(ISERROR(INDEX(CuttingList!F:F,MATCH(CONCATENATE(A537,"-",C537),CuttingList!E:E,0))),"",INDEX(CuttingList!F:F,MATCH(CONCATENATE(A537,"-",C537),CuttingList!E:E,0)))</f>
        <v/>
      </c>
    </row>
    <row r="538" spans="1:58" x14ac:dyDescent="0.25">
      <c r="A538" t="str">
        <f>IF(PResult!BJ538="","",PResult!BJ538)</f>
        <v/>
      </c>
      <c r="B538" t="str">
        <f>IF(PResult!E538="","",PResult!E538)</f>
        <v/>
      </c>
      <c r="C538" t="str">
        <f>IF(PResult!BZ538="","",PResult!BZ538)</f>
        <v/>
      </c>
      <c r="D538" t="str">
        <f>IF(ISERROR(INDEX(Panaboard!B:B,MATCH(CONCATENATE(AZ538,"-",C538),Panaboard!Z:Z,0))),"",TRIM(INDEX(Panaboard!B:B,MATCH(CONCATENATE(AZ538,"-",C538),Panaboard!Z:Z,0))))</f>
        <v/>
      </c>
      <c r="E538" t="str">
        <f t="shared" si="67"/>
        <v>xx0x0</v>
      </c>
      <c r="F538" t="str">
        <f>IF(PResult!U538="","",UPPER(TRIM(PResult!U538)))</f>
        <v/>
      </c>
      <c r="G538">
        <f>IF(OR(PResult!O538="",PResult!O538="(null)"),0,PResult!O538)</f>
        <v>0</v>
      </c>
      <c r="H538" t="str">
        <f>IF(ISERROR(INDEX(Panaboard!G:G,MATCH(CONCATENATE(AZ538,"-",C538),Panaboard!Z:Z,0))),"",INDEX(Panaboard!G:G,MATCH(CONCATENATE(AZ538,"-",C538),Panaboard!Z:Z,0)))</f>
        <v/>
      </c>
      <c r="I538" t="str">
        <f>IF(PResult!J538="","",PResult!J538)</f>
        <v/>
      </c>
      <c r="J538" t="str">
        <f>IF(PResult!K538="","",PResult!K538)</f>
        <v/>
      </c>
      <c r="K538">
        <f>IF(OR(PResult!L538="(null)",PResult!L538=""),0,PResult!L538)</f>
        <v>0</v>
      </c>
      <c r="L538">
        <f>IF(OR(PResult!M538="(null)",PResult!M538=""),0,PResult!M538)</f>
        <v>0</v>
      </c>
      <c r="M538">
        <f t="shared" si="64"/>
        <v>0</v>
      </c>
      <c r="N538" t="str">
        <f>TEXT(IF(ISERROR(INDEX(Panaboard!H:H,MATCH(CONCATENATE(AZ538,"-",C538),Panaboard!Z:Z,0))),"",INDEX(Panaboard!H:H,MATCH(CONCATENATE(AZ538,"-",C538),Panaboard!Z:Z,0))),"HH:MM")</f>
        <v/>
      </c>
      <c r="O538" t="str">
        <f>TEXT(IF(ISERROR(INDEX(Panaboard!I:I,MATCH(CONCATENATE(AZ538,"-",C538),Panaboard!Z:Z,0))),"",INDEX(Panaboard!I:I,MATCH(CONCATENATE(AZ538,"-",C538),Panaboard!Z:Z,0))),"HH:MM")</f>
        <v/>
      </c>
      <c r="P538" t="str">
        <f t="shared" si="65"/>
        <v/>
      </c>
      <c r="Q538" t="str">
        <f>IF(ISERROR(INDEX(Panaboard!S:S,MATCH(CONCATENATE(AZ538,"-",C538),Panaboard!Z:Z,0))),"",INDEX(Panaboard!S:S,MATCH(CONCATENATE(AZ538,"-",C538),Panaboard!Z:Z,0)))</f>
        <v/>
      </c>
      <c r="R538" t="str">
        <f>IF(ISERROR(INDEX(Panaboard!F:F,MATCH(CONCATENATE(AZ538,"-",C538),Panaboard!Z:Z,0))),"",INDEX(Panaboard!F:F,MATCH(CONCATENATE(AZ538,"-",C538),Panaboard!Z:Z,0)))</f>
        <v/>
      </c>
      <c r="S538" t="str">
        <f t="shared" si="66"/>
        <v/>
      </c>
      <c r="T538" t="str">
        <f>IF(ISERROR(INDEX(Panaboard!D:D,MATCH(CONCATENATE(AZ538,"-",C538),Panaboard!Z:Z,0))),"",INDEX(Panaboard!D:D,MATCH(CONCATENATE(AZ538,"-",C538),Panaboard!Z:Z,0)))</f>
        <v/>
      </c>
      <c r="U538" t="str">
        <f>IF(ISERROR(INDEX(Panaboard!J:J,MATCH(CONCATENATE(AZ538,"-",C538),Panaboard!Z:Z,0))),"",INDEX(Panaboard!J:J,MATCH(CONCATENATE(AZ538,"-",C538),Panaboard!Z:Z,0)))</f>
        <v/>
      </c>
      <c r="V538">
        <f>IF(PResult!BL538="",0,PResult!BL538)</f>
        <v>0</v>
      </c>
      <c r="W538">
        <f>IF(PResult!BM538="",0,PResult!BM538)</f>
        <v>0</v>
      </c>
      <c r="X538">
        <f>IF(OR(PResult!AE538="",PResult!AE538="(null)"),IF(OR(PResult!AD538="",PResult!AD538="(null)"),0,PResult!AD538),PResult!AE538)</f>
        <v>0</v>
      </c>
      <c r="Y538" t="str">
        <f>IF(OR(PResult!V538="",PResult!V538="(null)"),"",PResult!V538)</f>
        <v/>
      </c>
      <c r="Z538" t="str">
        <f>CONCATENATE(PResult!BO538,PResult!BP538)</f>
        <v/>
      </c>
      <c r="AA538" t="str">
        <f>IF(PResult!Y538="","",PResult!Y538)</f>
        <v/>
      </c>
      <c r="AB538" t="str">
        <f>IF(PResult!BQ538="","",PResult!BQ538)</f>
        <v/>
      </c>
      <c r="AC538" t="str">
        <f>IF(PResult!BR538="","",PResult!BR538)</f>
        <v/>
      </c>
      <c r="AD538" t="str">
        <f>IF(PResult!BS538="","",PResult!BS538)</f>
        <v/>
      </c>
      <c r="AE538" t="str">
        <f>IF(PResult!BN538="","",PResult!BN538)</f>
        <v/>
      </c>
      <c r="AF538" t="str">
        <f>IF(PResult!BT538="","",PResult!BT538)</f>
        <v/>
      </c>
      <c r="AG538" t="str">
        <f>IF(PResult!BU538="","",PResult!BU538)</f>
        <v/>
      </c>
      <c r="AH538" t="str">
        <f>IF(PResult!BV538="","",PResult!BV538)</f>
        <v/>
      </c>
      <c r="AI538" t="str">
        <f>TEXT(IF(ISERROR(INDEX(Panaboard!L:L,MATCH(CONCATENATE(AZ538,"-",C538),Panaboard!Z:Z,0))),"",INDEX(Panaboard!L:L,MATCH(CONCATENATE(AZ538,"-",C538),Panaboard!Z:Z,0))),"HH:MM")</f>
        <v/>
      </c>
      <c r="AJ538" t="str">
        <f>TEXT(IF(ISERROR(INDEX(Panaboard!M:M,MATCH(CONCATENATE(AZ538,"-",C538),Panaboard!Z:Z,0))),"",INDEX(Panaboard!M:M,MATCH(CONCATENATE(AZ538,"-",C538),Panaboard!Z:Z,0))),"HH:MM")</f>
        <v/>
      </c>
      <c r="AK538" t="str">
        <f>IF(PResult!BY538="","",PResult!BY538)</f>
        <v/>
      </c>
      <c r="AL538">
        <f>IF(PResult!P538="",0,PResult!P538)</f>
        <v>0</v>
      </c>
      <c r="AM538" t="str">
        <f>IF(ISERROR(INDEX(Panaboard!N:N,MATCH(CONCATENATE(AZ538,"-",C538),Panaboard!Z:Z,0))),"",INDEX(Panaboard!N:N,MATCH(CONCATENATE(AZ538,"-",C538),Panaboard!Z:Z,0)))</f>
        <v/>
      </c>
      <c r="AN538" t="str">
        <f>IF(ISERROR(INDEX(Panaboard!O:O,MATCH(CONCATENATE(AZ538,"-",C538),Panaboard!Z:Z,0))),"",INDEX(Panaboard!O:O,MATCH(CONCATENATE(AZ538,"-",C538),Panaboard!Z:Z,0)))</f>
        <v/>
      </c>
      <c r="AO538" t="str">
        <f>IF(ISERROR(INDEX(Panaboard!P:P,MATCH(CONCATENATE(AZ538,"-",C538),Panaboard!Z:Z,0))),"",INDEX(Panaboard!P:P,MATCH(CONCATENATE(AZ538,"-",C538),Panaboard!Z:Z,0)))</f>
        <v/>
      </c>
      <c r="AP538" t="str">
        <f>IF(ISERROR(INDEX(Panaboard!Q:Q,MATCH(CONCATENATE(AZ538,"-",C538),Panaboard!Z:Z,0))),"",INDEX(Panaboard!Q:Q,MATCH(CONCATENATE(AZ538,"-",C538),Panaboard!Z:Z,0)))</f>
        <v/>
      </c>
      <c r="AR538" t="str">
        <f>IF(PResult!BW538="","",PResult!BW538)</f>
        <v/>
      </c>
      <c r="AS538" t="str">
        <f>IF(PResult!BX538="","",PResult!BX538)</f>
        <v/>
      </c>
      <c r="AT538" t="str">
        <f>IF(ISERROR(INDEX(Panaboard!K:K,MATCH(CONCATENATE(AZ538,"-",C538),Panaboard!Z:Z,0))),"",INDEX(Panaboard!K:K,MATCH(CONCATENATE(AZ538,"-",C538),Panaboard!Z:Z,0)))</f>
        <v/>
      </c>
      <c r="AU538" t="str">
        <f>IF(ISERROR(INDEX(Panaboard!U:U,MATCH(CONCATENATE(AZ538,"-",C538),Panaboard!Z:Z,0))),"",INDEX(Panaboard!U:U,MATCH(CONCATENATE(AZ538,"-",C538),Panaboard!Z:Z,0)))</f>
        <v/>
      </c>
      <c r="AV538" t="str">
        <f>IF(ISERROR(INDEX(Panaboard!W:W,MATCH(CONCATENATE(AZ538,"-",C538),Panaboard!Z:Z,0))),"",INDEX(Panaboard!W:W,MATCH(CONCATENATE(AZ538,"-",C538),Panaboard!Z:Z,0)))</f>
        <v/>
      </c>
      <c r="AW538" t="str">
        <f>IF(ISERROR(INDEX(Panaboard!X:X,MATCH(CONCATENATE(AZ538,"-",C538),Panaboard!Z:Z,0))),"",INDEX(Panaboard!X:X,MATCH(CONCATENATE(AZ538,"-",C538),Panaboard!Z:Z,0)))</f>
        <v/>
      </c>
      <c r="AX538" t="str">
        <f>IF(ISERROR(INDEX(Panaboard!AA:AA,MATCH(CONCATENATE(AZ538,"-",C538),Panaboard!Z:Z,0))),"",INDEX(Panaboard!AA:AA,MATCH(CONCATENATE(AZ538,"-",C538),Panaboard!Z:Z,0)))</f>
        <v/>
      </c>
      <c r="AY538" t="str">
        <f>IF(ISERROR(INDEX(Panaboard!AB:AB,MATCH(CONCATENATE(AZ538,"-",C538),Panaboard!Z:Z,0))),"",INDEX(Panaboard!AB:AB,MATCH(CONCATENATE(AZ538,"-",C538),Panaboard!Z:Z,0)))</f>
        <v/>
      </c>
      <c r="AZ538" t="str">
        <f t="shared" si="68"/>
        <v/>
      </c>
      <c r="BA538" t="str">
        <f>IF(ISERROR(INDEX(Panaboard!E:E,MATCH(CONCATENATE(AZ538,"-",C538),Panaboard!Z:Z,0))),"",INDEX(Panaboard!E:E,MATCH(CONCATENATE(AZ538,"-",C538),Panaboard!Z:Z,0)))</f>
        <v/>
      </c>
      <c r="BB538" t="str">
        <f>IF(ISERROR(INDEX(Panaboard!AC:AC,MATCH(CONCATENATE(AZ538,"-",C538),Panaboard!Z:Z,0))),"",INDEX(Panaboard!AC:AC,MATCH(CONCATENATE(AZ538,"-",C538),Panaboard!Z:Z,0)))</f>
        <v/>
      </c>
      <c r="BC538" t="str">
        <f t="shared" si="69"/>
        <v/>
      </c>
      <c r="BD538" t="str">
        <f t="shared" si="70"/>
        <v/>
      </c>
      <c r="BE538" t="str">
        <f t="shared" si="71"/>
        <v>xx0x0</v>
      </c>
      <c r="BF538" t="str">
        <f>IF(ISERROR(INDEX(CuttingList!F:F,MATCH(CONCATENATE(A538,"-",C538),CuttingList!E:E,0))),"",INDEX(CuttingList!F:F,MATCH(CONCATENATE(A538,"-",C538),CuttingList!E:E,0)))</f>
        <v/>
      </c>
    </row>
    <row r="539" spans="1:58" x14ac:dyDescent="0.25">
      <c r="A539" t="str">
        <f>IF(PResult!BJ539="","",PResult!BJ539)</f>
        <v/>
      </c>
      <c r="B539" t="str">
        <f>IF(PResult!E539="","",PResult!E539)</f>
        <v/>
      </c>
      <c r="C539" t="str">
        <f>IF(PResult!BZ539="","",PResult!BZ539)</f>
        <v/>
      </c>
      <c r="D539" t="str">
        <f>IF(ISERROR(INDEX(Panaboard!B:B,MATCH(CONCATENATE(AZ539,"-",C539),Panaboard!Z:Z,0))),"",TRIM(INDEX(Panaboard!B:B,MATCH(CONCATENATE(AZ539,"-",C539),Panaboard!Z:Z,0))))</f>
        <v/>
      </c>
      <c r="E539" t="str">
        <f t="shared" si="67"/>
        <v>xx0x0</v>
      </c>
      <c r="F539" t="str">
        <f>IF(PResult!U539="","",UPPER(TRIM(PResult!U539)))</f>
        <v/>
      </c>
      <c r="G539">
        <f>IF(OR(PResult!O539="",PResult!O539="(null)"),0,PResult!O539)</f>
        <v>0</v>
      </c>
      <c r="H539" t="str">
        <f>IF(ISERROR(INDEX(Panaboard!G:G,MATCH(CONCATENATE(AZ539,"-",C539),Panaboard!Z:Z,0))),"",INDEX(Panaboard!G:G,MATCH(CONCATENATE(AZ539,"-",C539),Panaboard!Z:Z,0)))</f>
        <v/>
      </c>
      <c r="I539" t="str">
        <f>IF(PResult!J539="","",PResult!J539)</f>
        <v/>
      </c>
      <c r="J539" t="str">
        <f>IF(PResult!K539="","",PResult!K539)</f>
        <v/>
      </c>
      <c r="K539">
        <f>IF(OR(PResult!L539="(null)",PResult!L539=""),0,PResult!L539)</f>
        <v>0</v>
      </c>
      <c r="L539">
        <f>IF(OR(PResult!M539="(null)",PResult!M539=""),0,PResult!M539)</f>
        <v>0</v>
      </c>
      <c r="M539">
        <f t="shared" si="64"/>
        <v>0</v>
      </c>
      <c r="N539" t="str">
        <f>TEXT(IF(ISERROR(INDEX(Panaboard!H:H,MATCH(CONCATENATE(AZ539,"-",C539),Panaboard!Z:Z,0))),"",INDEX(Panaboard!H:H,MATCH(CONCATENATE(AZ539,"-",C539),Panaboard!Z:Z,0))),"HH:MM")</f>
        <v/>
      </c>
      <c r="O539" t="str">
        <f>TEXT(IF(ISERROR(INDEX(Panaboard!I:I,MATCH(CONCATENATE(AZ539,"-",C539),Panaboard!Z:Z,0))),"",INDEX(Panaboard!I:I,MATCH(CONCATENATE(AZ539,"-",C539),Panaboard!Z:Z,0))),"HH:MM")</f>
        <v/>
      </c>
      <c r="P539" t="str">
        <f t="shared" si="65"/>
        <v/>
      </c>
      <c r="Q539" t="str">
        <f>IF(ISERROR(INDEX(Panaboard!S:S,MATCH(CONCATENATE(AZ539,"-",C539),Panaboard!Z:Z,0))),"",INDEX(Panaboard!S:S,MATCH(CONCATENATE(AZ539,"-",C539),Panaboard!Z:Z,0)))</f>
        <v/>
      </c>
      <c r="R539" t="str">
        <f>IF(ISERROR(INDEX(Panaboard!F:F,MATCH(CONCATENATE(AZ539,"-",C539),Panaboard!Z:Z,0))),"",INDEX(Panaboard!F:F,MATCH(CONCATENATE(AZ539,"-",C539),Panaboard!Z:Z,0)))</f>
        <v/>
      </c>
      <c r="S539" t="str">
        <f t="shared" si="66"/>
        <v/>
      </c>
      <c r="T539" t="str">
        <f>IF(ISERROR(INDEX(Panaboard!D:D,MATCH(CONCATENATE(AZ539,"-",C539),Panaboard!Z:Z,0))),"",INDEX(Panaboard!D:D,MATCH(CONCATENATE(AZ539,"-",C539),Panaboard!Z:Z,0)))</f>
        <v/>
      </c>
      <c r="U539" t="str">
        <f>IF(ISERROR(INDEX(Panaboard!J:J,MATCH(CONCATENATE(AZ539,"-",C539),Panaboard!Z:Z,0))),"",INDEX(Panaboard!J:J,MATCH(CONCATENATE(AZ539,"-",C539),Panaboard!Z:Z,0)))</f>
        <v/>
      </c>
      <c r="V539">
        <f>IF(PResult!BL539="",0,PResult!BL539)</f>
        <v>0</v>
      </c>
      <c r="W539">
        <f>IF(PResult!BM539="",0,PResult!BM539)</f>
        <v>0</v>
      </c>
      <c r="X539">
        <f>IF(OR(PResult!AE539="",PResult!AE539="(null)"),IF(OR(PResult!AD539="",PResult!AD539="(null)"),0,PResult!AD539),PResult!AE539)</f>
        <v>0</v>
      </c>
      <c r="Y539" t="str">
        <f>IF(OR(PResult!V539="",PResult!V539="(null)"),"",PResult!V539)</f>
        <v/>
      </c>
      <c r="Z539" t="str">
        <f>CONCATENATE(PResult!BO539,PResult!BP539)</f>
        <v/>
      </c>
      <c r="AA539" t="str">
        <f>IF(PResult!Y539="","",PResult!Y539)</f>
        <v/>
      </c>
      <c r="AB539" t="str">
        <f>IF(PResult!BQ539="","",PResult!BQ539)</f>
        <v/>
      </c>
      <c r="AC539" t="str">
        <f>IF(PResult!BR539="","",PResult!BR539)</f>
        <v/>
      </c>
      <c r="AD539" t="str">
        <f>IF(PResult!BS539="","",PResult!BS539)</f>
        <v/>
      </c>
      <c r="AE539" t="str">
        <f>IF(PResult!BN539="","",PResult!BN539)</f>
        <v/>
      </c>
      <c r="AF539" t="str">
        <f>IF(PResult!BT539="","",PResult!BT539)</f>
        <v/>
      </c>
      <c r="AG539" t="str">
        <f>IF(PResult!BU539="","",PResult!BU539)</f>
        <v/>
      </c>
      <c r="AH539" t="str">
        <f>IF(PResult!BV539="","",PResult!BV539)</f>
        <v/>
      </c>
      <c r="AI539" t="str">
        <f>TEXT(IF(ISERROR(INDEX(Panaboard!L:L,MATCH(CONCATENATE(AZ539,"-",C539),Panaboard!Z:Z,0))),"",INDEX(Panaboard!L:L,MATCH(CONCATENATE(AZ539,"-",C539),Panaboard!Z:Z,0))),"HH:MM")</f>
        <v/>
      </c>
      <c r="AJ539" t="str">
        <f>TEXT(IF(ISERROR(INDEX(Panaboard!M:M,MATCH(CONCATENATE(AZ539,"-",C539),Panaboard!Z:Z,0))),"",INDEX(Panaboard!M:M,MATCH(CONCATENATE(AZ539,"-",C539),Panaboard!Z:Z,0))),"HH:MM")</f>
        <v/>
      </c>
      <c r="AK539" t="str">
        <f>IF(PResult!BY539="","",PResult!BY539)</f>
        <v/>
      </c>
      <c r="AL539">
        <f>IF(PResult!P539="",0,PResult!P539)</f>
        <v>0</v>
      </c>
      <c r="AM539" t="str">
        <f>IF(ISERROR(INDEX(Panaboard!N:N,MATCH(CONCATENATE(AZ539,"-",C539),Panaboard!Z:Z,0))),"",INDEX(Panaboard!N:N,MATCH(CONCATENATE(AZ539,"-",C539),Panaboard!Z:Z,0)))</f>
        <v/>
      </c>
      <c r="AN539" t="str">
        <f>IF(ISERROR(INDEX(Panaboard!O:O,MATCH(CONCATENATE(AZ539,"-",C539),Panaboard!Z:Z,0))),"",INDEX(Panaboard!O:O,MATCH(CONCATENATE(AZ539,"-",C539),Panaboard!Z:Z,0)))</f>
        <v/>
      </c>
      <c r="AO539" t="str">
        <f>IF(ISERROR(INDEX(Panaboard!P:P,MATCH(CONCATENATE(AZ539,"-",C539),Panaboard!Z:Z,0))),"",INDEX(Panaboard!P:P,MATCH(CONCATENATE(AZ539,"-",C539),Panaboard!Z:Z,0)))</f>
        <v/>
      </c>
      <c r="AP539" t="str">
        <f>IF(ISERROR(INDEX(Panaboard!Q:Q,MATCH(CONCATENATE(AZ539,"-",C539),Panaboard!Z:Z,0))),"",INDEX(Panaboard!Q:Q,MATCH(CONCATENATE(AZ539,"-",C539),Panaboard!Z:Z,0)))</f>
        <v/>
      </c>
      <c r="AR539" t="str">
        <f>IF(PResult!BW539="","",PResult!BW539)</f>
        <v/>
      </c>
      <c r="AS539" t="str">
        <f>IF(PResult!BX539="","",PResult!BX539)</f>
        <v/>
      </c>
      <c r="AT539" t="str">
        <f>IF(ISERROR(INDEX(Panaboard!K:K,MATCH(CONCATENATE(AZ539,"-",C539),Panaboard!Z:Z,0))),"",INDEX(Panaboard!K:K,MATCH(CONCATENATE(AZ539,"-",C539),Panaboard!Z:Z,0)))</f>
        <v/>
      </c>
      <c r="AU539" t="str">
        <f>IF(ISERROR(INDEX(Panaboard!U:U,MATCH(CONCATENATE(AZ539,"-",C539),Panaboard!Z:Z,0))),"",INDEX(Panaboard!U:U,MATCH(CONCATENATE(AZ539,"-",C539),Panaboard!Z:Z,0)))</f>
        <v/>
      </c>
      <c r="AV539" t="str">
        <f>IF(ISERROR(INDEX(Panaboard!W:W,MATCH(CONCATENATE(AZ539,"-",C539),Panaboard!Z:Z,0))),"",INDEX(Panaboard!W:W,MATCH(CONCATENATE(AZ539,"-",C539),Panaboard!Z:Z,0)))</f>
        <v/>
      </c>
      <c r="AW539" t="str">
        <f>IF(ISERROR(INDEX(Panaboard!X:X,MATCH(CONCATENATE(AZ539,"-",C539),Panaboard!Z:Z,0))),"",INDEX(Panaboard!X:X,MATCH(CONCATENATE(AZ539,"-",C539),Panaboard!Z:Z,0)))</f>
        <v/>
      </c>
      <c r="AX539" t="str">
        <f>IF(ISERROR(INDEX(Panaboard!AA:AA,MATCH(CONCATENATE(AZ539,"-",C539),Panaboard!Z:Z,0))),"",INDEX(Panaboard!AA:AA,MATCH(CONCATENATE(AZ539,"-",C539),Panaboard!Z:Z,0)))</f>
        <v/>
      </c>
      <c r="AY539" t="str">
        <f>IF(ISERROR(INDEX(Panaboard!AB:AB,MATCH(CONCATENATE(AZ539,"-",C539),Panaboard!Z:Z,0))),"",INDEX(Panaboard!AB:AB,MATCH(CONCATENATE(AZ539,"-",C539),Panaboard!Z:Z,0)))</f>
        <v/>
      </c>
      <c r="AZ539" t="str">
        <f t="shared" si="68"/>
        <v/>
      </c>
      <c r="BA539" t="str">
        <f>IF(ISERROR(INDEX(Panaboard!E:E,MATCH(CONCATENATE(AZ539,"-",C539),Panaboard!Z:Z,0))),"",INDEX(Panaboard!E:E,MATCH(CONCATENATE(AZ539,"-",C539),Panaboard!Z:Z,0)))</f>
        <v/>
      </c>
      <c r="BB539" t="str">
        <f>IF(ISERROR(INDEX(Panaboard!AC:AC,MATCH(CONCATENATE(AZ539,"-",C539),Panaboard!Z:Z,0))),"",INDEX(Panaboard!AC:AC,MATCH(CONCATENATE(AZ539,"-",C539),Panaboard!Z:Z,0)))</f>
        <v/>
      </c>
      <c r="BC539" t="str">
        <f t="shared" si="69"/>
        <v/>
      </c>
      <c r="BD539" t="str">
        <f t="shared" si="70"/>
        <v/>
      </c>
      <c r="BE539" t="str">
        <f t="shared" si="71"/>
        <v>xx0x0</v>
      </c>
      <c r="BF539" t="str">
        <f>IF(ISERROR(INDEX(CuttingList!F:F,MATCH(CONCATENATE(A539,"-",C539),CuttingList!E:E,0))),"",INDEX(CuttingList!F:F,MATCH(CONCATENATE(A539,"-",C539),CuttingList!E:E,0)))</f>
        <v/>
      </c>
    </row>
    <row r="540" spans="1:58" x14ac:dyDescent="0.25">
      <c r="A540" t="str">
        <f>IF(PResult!BJ540="","",PResult!BJ540)</f>
        <v/>
      </c>
      <c r="B540" t="str">
        <f>IF(PResult!E540="","",PResult!E540)</f>
        <v/>
      </c>
      <c r="C540" t="str">
        <f>IF(PResult!BZ540="","",PResult!BZ540)</f>
        <v/>
      </c>
      <c r="D540" t="str">
        <f>IF(ISERROR(INDEX(Panaboard!B:B,MATCH(CONCATENATE(AZ540,"-",C540),Panaboard!Z:Z,0))),"",TRIM(INDEX(Panaboard!B:B,MATCH(CONCATENATE(AZ540,"-",C540),Panaboard!Z:Z,0))))</f>
        <v/>
      </c>
      <c r="E540" t="str">
        <f t="shared" si="67"/>
        <v>xx0x0</v>
      </c>
      <c r="F540" t="str">
        <f>IF(PResult!U540="","",UPPER(TRIM(PResult!U540)))</f>
        <v/>
      </c>
      <c r="G540">
        <f>IF(OR(PResult!O540="",PResult!O540="(null)"),0,PResult!O540)</f>
        <v>0</v>
      </c>
      <c r="H540" t="str">
        <f>IF(ISERROR(INDEX(Panaboard!G:G,MATCH(CONCATENATE(AZ540,"-",C540),Panaboard!Z:Z,0))),"",INDEX(Panaboard!G:G,MATCH(CONCATENATE(AZ540,"-",C540),Panaboard!Z:Z,0)))</f>
        <v/>
      </c>
      <c r="I540" t="str">
        <f>IF(PResult!J540="","",PResult!J540)</f>
        <v/>
      </c>
      <c r="J540" t="str">
        <f>IF(PResult!K540="","",PResult!K540)</f>
        <v/>
      </c>
      <c r="K540">
        <f>IF(OR(PResult!L540="(null)",PResult!L540=""),0,PResult!L540)</f>
        <v>0</v>
      </c>
      <c r="L540">
        <f>IF(OR(PResult!M540="(null)",PResult!M540=""),0,PResult!M540)</f>
        <v>0</v>
      </c>
      <c r="M540">
        <f t="shared" si="64"/>
        <v>0</v>
      </c>
      <c r="N540" t="str">
        <f>TEXT(IF(ISERROR(INDEX(Panaboard!H:H,MATCH(CONCATENATE(AZ540,"-",C540),Panaboard!Z:Z,0))),"",INDEX(Panaboard!H:H,MATCH(CONCATENATE(AZ540,"-",C540),Panaboard!Z:Z,0))),"HH:MM")</f>
        <v/>
      </c>
      <c r="O540" t="str">
        <f>TEXT(IF(ISERROR(INDEX(Panaboard!I:I,MATCH(CONCATENATE(AZ540,"-",C540),Panaboard!Z:Z,0))),"",INDEX(Panaboard!I:I,MATCH(CONCATENATE(AZ540,"-",C540),Panaboard!Z:Z,0))),"HH:MM")</f>
        <v/>
      </c>
      <c r="P540" t="str">
        <f t="shared" si="65"/>
        <v/>
      </c>
      <c r="Q540" t="str">
        <f>IF(ISERROR(INDEX(Panaboard!S:S,MATCH(CONCATENATE(AZ540,"-",C540),Panaboard!Z:Z,0))),"",INDEX(Panaboard!S:S,MATCH(CONCATENATE(AZ540,"-",C540),Panaboard!Z:Z,0)))</f>
        <v/>
      </c>
      <c r="R540" t="str">
        <f>IF(ISERROR(INDEX(Panaboard!F:F,MATCH(CONCATENATE(AZ540,"-",C540),Panaboard!Z:Z,0))),"",INDEX(Panaboard!F:F,MATCH(CONCATENATE(AZ540,"-",C540),Panaboard!Z:Z,0)))</f>
        <v/>
      </c>
      <c r="S540" t="str">
        <f t="shared" si="66"/>
        <v/>
      </c>
      <c r="T540" t="str">
        <f>IF(ISERROR(INDEX(Panaboard!D:D,MATCH(CONCATENATE(AZ540,"-",C540),Panaboard!Z:Z,0))),"",INDEX(Panaboard!D:D,MATCH(CONCATENATE(AZ540,"-",C540),Panaboard!Z:Z,0)))</f>
        <v/>
      </c>
      <c r="U540" t="str">
        <f>IF(ISERROR(INDEX(Panaboard!J:J,MATCH(CONCATENATE(AZ540,"-",C540),Panaboard!Z:Z,0))),"",INDEX(Panaboard!J:J,MATCH(CONCATENATE(AZ540,"-",C540),Panaboard!Z:Z,0)))</f>
        <v/>
      </c>
      <c r="V540">
        <f>IF(PResult!BL540="",0,PResult!BL540)</f>
        <v>0</v>
      </c>
      <c r="W540">
        <f>IF(PResult!BM540="",0,PResult!BM540)</f>
        <v>0</v>
      </c>
      <c r="X540">
        <f>IF(OR(PResult!AE540="",PResult!AE540="(null)"),IF(OR(PResult!AD540="",PResult!AD540="(null)"),0,PResult!AD540),PResult!AE540)</f>
        <v>0</v>
      </c>
      <c r="Y540" t="str">
        <f>IF(OR(PResult!V540="",PResult!V540="(null)"),"",PResult!V540)</f>
        <v/>
      </c>
      <c r="Z540" t="str">
        <f>CONCATENATE(PResult!BO540,PResult!BP540)</f>
        <v/>
      </c>
      <c r="AA540" t="str">
        <f>IF(PResult!Y540="","",PResult!Y540)</f>
        <v/>
      </c>
      <c r="AB540" t="str">
        <f>IF(PResult!BQ540="","",PResult!BQ540)</f>
        <v/>
      </c>
      <c r="AC540" t="str">
        <f>IF(PResult!BR540="","",PResult!BR540)</f>
        <v/>
      </c>
      <c r="AD540" t="str">
        <f>IF(PResult!BS540="","",PResult!BS540)</f>
        <v/>
      </c>
      <c r="AE540" t="str">
        <f>IF(PResult!BN540="","",PResult!BN540)</f>
        <v/>
      </c>
      <c r="AF540" t="str">
        <f>IF(PResult!BT540="","",PResult!BT540)</f>
        <v/>
      </c>
      <c r="AG540" t="str">
        <f>IF(PResult!BU540="","",PResult!BU540)</f>
        <v/>
      </c>
      <c r="AH540" t="str">
        <f>IF(PResult!BV540="","",PResult!BV540)</f>
        <v/>
      </c>
      <c r="AI540" t="str">
        <f>TEXT(IF(ISERROR(INDEX(Panaboard!L:L,MATCH(CONCATENATE(AZ540,"-",C540),Panaboard!Z:Z,0))),"",INDEX(Panaboard!L:L,MATCH(CONCATENATE(AZ540,"-",C540),Panaboard!Z:Z,0))),"HH:MM")</f>
        <v/>
      </c>
      <c r="AJ540" t="str">
        <f>TEXT(IF(ISERROR(INDEX(Panaboard!M:M,MATCH(CONCATENATE(AZ540,"-",C540),Panaboard!Z:Z,0))),"",INDEX(Panaboard!M:M,MATCH(CONCATENATE(AZ540,"-",C540),Panaboard!Z:Z,0))),"HH:MM")</f>
        <v/>
      </c>
      <c r="AK540" t="str">
        <f>IF(PResult!BY540="","",PResult!BY540)</f>
        <v/>
      </c>
      <c r="AL540">
        <f>IF(PResult!P540="",0,PResult!P540)</f>
        <v>0</v>
      </c>
      <c r="AM540" t="str">
        <f>IF(ISERROR(INDEX(Panaboard!N:N,MATCH(CONCATENATE(AZ540,"-",C540),Panaboard!Z:Z,0))),"",INDEX(Panaboard!N:N,MATCH(CONCATENATE(AZ540,"-",C540),Panaboard!Z:Z,0)))</f>
        <v/>
      </c>
      <c r="AN540" t="str">
        <f>IF(ISERROR(INDEX(Panaboard!O:O,MATCH(CONCATENATE(AZ540,"-",C540),Panaboard!Z:Z,0))),"",INDEX(Panaboard!O:O,MATCH(CONCATENATE(AZ540,"-",C540),Panaboard!Z:Z,0)))</f>
        <v/>
      </c>
      <c r="AO540" t="str">
        <f>IF(ISERROR(INDEX(Panaboard!P:P,MATCH(CONCATENATE(AZ540,"-",C540),Panaboard!Z:Z,0))),"",INDEX(Panaboard!P:P,MATCH(CONCATENATE(AZ540,"-",C540),Panaboard!Z:Z,0)))</f>
        <v/>
      </c>
      <c r="AP540" t="str">
        <f>IF(ISERROR(INDEX(Panaboard!Q:Q,MATCH(CONCATENATE(AZ540,"-",C540),Panaboard!Z:Z,0))),"",INDEX(Panaboard!Q:Q,MATCH(CONCATENATE(AZ540,"-",C540),Panaboard!Z:Z,0)))</f>
        <v/>
      </c>
      <c r="AR540" t="str">
        <f>IF(PResult!BW540="","",PResult!BW540)</f>
        <v/>
      </c>
      <c r="AS540" t="str">
        <f>IF(PResult!BX540="","",PResult!BX540)</f>
        <v/>
      </c>
      <c r="AT540" t="str">
        <f>IF(ISERROR(INDEX(Panaboard!K:K,MATCH(CONCATENATE(AZ540,"-",C540),Panaboard!Z:Z,0))),"",INDEX(Panaboard!K:K,MATCH(CONCATENATE(AZ540,"-",C540),Panaboard!Z:Z,0)))</f>
        <v/>
      </c>
      <c r="AU540" t="str">
        <f>IF(ISERROR(INDEX(Panaboard!U:U,MATCH(CONCATENATE(AZ540,"-",C540),Panaboard!Z:Z,0))),"",INDEX(Panaboard!U:U,MATCH(CONCATENATE(AZ540,"-",C540),Panaboard!Z:Z,0)))</f>
        <v/>
      </c>
      <c r="AV540" t="str">
        <f>IF(ISERROR(INDEX(Panaboard!W:W,MATCH(CONCATENATE(AZ540,"-",C540),Panaboard!Z:Z,0))),"",INDEX(Panaboard!W:W,MATCH(CONCATENATE(AZ540,"-",C540),Panaboard!Z:Z,0)))</f>
        <v/>
      </c>
      <c r="AW540" t="str">
        <f>IF(ISERROR(INDEX(Panaboard!X:X,MATCH(CONCATENATE(AZ540,"-",C540),Panaboard!Z:Z,0))),"",INDEX(Panaboard!X:X,MATCH(CONCATENATE(AZ540,"-",C540),Panaboard!Z:Z,0)))</f>
        <v/>
      </c>
      <c r="AX540" t="str">
        <f>IF(ISERROR(INDEX(Panaboard!AA:AA,MATCH(CONCATENATE(AZ540,"-",C540),Panaboard!Z:Z,0))),"",INDEX(Panaboard!AA:AA,MATCH(CONCATENATE(AZ540,"-",C540),Panaboard!Z:Z,0)))</f>
        <v/>
      </c>
      <c r="AY540" t="str">
        <f>IF(ISERROR(INDEX(Panaboard!AB:AB,MATCH(CONCATENATE(AZ540,"-",C540),Panaboard!Z:Z,0))),"",INDEX(Panaboard!AB:AB,MATCH(CONCATENATE(AZ540,"-",C540),Panaboard!Z:Z,0)))</f>
        <v/>
      </c>
      <c r="AZ540" t="str">
        <f t="shared" si="68"/>
        <v/>
      </c>
      <c r="BA540" t="str">
        <f>IF(ISERROR(INDEX(Panaboard!E:E,MATCH(CONCATENATE(AZ540,"-",C540),Panaboard!Z:Z,0))),"",INDEX(Panaboard!E:E,MATCH(CONCATENATE(AZ540,"-",C540),Panaboard!Z:Z,0)))</f>
        <v/>
      </c>
      <c r="BB540" t="str">
        <f>IF(ISERROR(INDEX(Panaboard!AC:AC,MATCH(CONCATENATE(AZ540,"-",C540),Panaboard!Z:Z,0))),"",INDEX(Panaboard!AC:AC,MATCH(CONCATENATE(AZ540,"-",C540),Panaboard!Z:Z,0)))</f>
        <v/>
      </c>
      <c r="BC540" t="str">
        <f t="shared" si="69"/>
        <v/>
      </c>
      <c r="BD540" t="str">
        <f t="shared" si="70"/>
        <v/>
      </c>
      <c r="BE540" t="str">
        <f t="shared" si="71"/>
        <v>xx0x0</v>
      </c>
      <c r="BF540" t="str">
        <f>IF(ISERROR(INDEX(CuttingList!F:F,MATCH(CONCATENATE(A540,"-",C540),CuttingList!E:E,0))),"",INDEX(CuttingList!F:F,MATCH(CONCATENATE(A540,"-",C540),CuttingList!E:E,0)))</f>
        <v/>
      </c>
    </row>
    <row r="541" spans="1:58" x14ac:dyDescent="0.25">
      <c r="A541" t="str">
        <f>IF(PResult!BJ541="","",PResult!BJ541)</f>
        <v/>
      </c>
      <c r="B541" t="str">
        <f>IF(PResult!E541="","",PResult!E541)</f>
        <v/>
      </c>
      <c r="C541" t="str">
        <f>IF(PResult!BZ541="","",PResult!BZ541)</f>
        <v/>
      </c>
      <c r="D541" t="str">
        <f>IF(ISERROR(INDEX(Panaboard!B:B,MATCH(CONCATENATE(AZ541,"-",C541),Panaboard!Z:Z,0))),"",TRIM(INDEX(Panaboard!B:B,MATCH(CONCATENATE(AZ541,"-",C541),Panaboard!Z:Z,0))))</f>
        <v/>
      </c>
      <c r="E541" t="str">
        <f t="shared" si="67"/>
        <v>xx0x0</v>
      </c>
      <c r="F541" t="str">
        <f>IF(PResult!U541="","",UPPER(TRIM(PResult!U541)))</f>
        <v/>
      </c>
      <c r="G541">
        <f>IF(OR(PResult!O541="",PResult!O541="(null)"),0,PResult!O541)</f>
        <v>0</v>
      </c>
      <c r="H541" t="str">
        <f>IF(ISERROR(INDEX(Panaboard!G:G,MATCH(CONCATENATE(AZ541,"-",C541),Panaboard!Z:Z,0))),"",INDEX(Panaboard!G:G,MATCH(CONCATENATE(AZ541,"-",C541),Panaboard!Z:Z,0)))</f>
        <v/>
      </c>
      <c r="I541" t="str">
        <f>IF(PResult!J541="","",PResult!J541)</f>
        <v/>
      </c>
      <c r="J541" t="str">
        <f>IF(PResult!K541="","",PResult!K541)</f>
        <v/>
      </c>
      <c r="K541">
        <f>IF(OR(PResult!L541="(null)",PResult!L541=""),0,PResult!L541)</f>
        <v>0</v>
      </c>
      <c r="L541">
        <f>IF(OR(PResult!M541="(null)",PResult!M541=""),0,PResult!M541)</f>
        <v>0</v>
      </c>
      <c r="M541">
        <f t="shared" si="64"/>
        <v>0</v>
      </c>
      <c r="N541" t="str">
        <f>TEXT(IF(ISERROR(INDEX(Panaboard!H:H,MATCH(CONCATENATE(AZ541,"-",C541),Panaboard!Z:Z,0))),"",INDEX(Panaboard!H:H,MATCH(CONCATENATE(AZ541,"-",C541),Panaboard!Z:Z,0))),"HH:MM")</f>
        <v/>
      </c>
      <c r="O541" t="str">
        <f>TEXT(IF(ISERROR(INDEX(Panaboard!I:I,MATCH(CONCATENATE(AZ541,"-",C541),Panaboard!Z:Z,0))),"",INDEX(Panaboard!I:I,MATCH(CONCATENATE(AZ541,"-",C541),Panaboard!Z:Z,0))),"HH:MM")</f>
        <v/>
      </c>
      <c r="P541" t="str">
        <f t="shared" si="65"/>
        <v/>
      </c>
      <c r="Q541" t="str">
        <f>IF(ISERROR(INDEX(Panaboard!S:S,MATCH(CONCATENATE(AZ541,"-",C541),Panaboard!Z:Z,0))),"",INDEX(Panaboard!S:S,MATCH(CONCATENATE(AZ541,"-",C541),Panaboard!Z:Z,0)))</f>
        <v/>
      </c>
      <c r="R541" t="str">
        <f>IF(ISERROR(INDEX(Panaboard!F:F,MATCH(CONCATENATE(AZ541,"-",C541),Panaboard!Z:Z,0))),"",INDEX(Panaboard!F:F,MATCH(CONCATENATE(AZ541,"-",C541),Panaboard!Z:Z,0)))</f>
        <v/>
      </c>
      <c r="S541" t="str">
        <f t="shared" si="66"/>
        <v/>
      </c>
      <c r="T541" t="str">
        <f>IF(ISERROR(INDEX(Panaboard!D:D,MATCH(CONCATENATE(AZ541,"-",C541),Panaboard!Z:Z,0))),"",INDEX(Panaboard!D:D,MATCH(CONCATENATE(AZ541,"-",C541),Panaboard!Z:Z,0)))</f>
        <v/>
      </c>
      <c r="U541" t="str">
        <f>IF(ISERROR(INDEX(Panaboard!J:J,MATCH(CONCATENATE(AZ541,"-",C541),Panaboard!Z:Z,0))),"",INDEX(Panaboard!J:J,MATCH(CONCATENATE(AZ541,"-",C541),Panaboard!Z:Z,0)))</f>
        <v/>
      </c>
      <c r="V541">
        <f>IF(PResult!BL541="",0,PResult!BL541)</f>
        <v>0</v>
      </c>
      <c r="W541">
        <f>IF(PResult!BM541="",0,PResult!BM541)</f>
        <v>0</v>
      </c>
      <c r="X541">
        <f>IF(OR(PResult!AE541="",PResult!AE541="(null)"),IF(OR(PResult!AD541="",PResult!AD541="(null)"),0,PResult!AD541),PResult!AE541)</f>
        <v>0</v>
      </c>
      <c r="Y541" t="str">
        <f>IF(OR(PResult!V541="",PResult!V541="(null)"),"",PResult!V541)</f>
        <v/>
      </c>
      <c r="Z541" t="str">
        <f>CONCATENATE(PResult!BO541,PResult!BP541)</f>
        <v/>
      </c>
      <c r="AA541" t="str">
        <f>IF(PResult!Y541="","",PResult!Y541)</f>
        <v/>
      </c>
      <c r="AB541" t="str">
        <f>IF(PResult!BQ541="","",PResult!BQ541)</f>
        <v/>
      </c>
      <c r="AC541" t="str">
        <f>IF(PResult!BR541="","",PResult!BR541)</f>
        <v/>
      </c>
      <c r="AD541" t="str">
        <f>IF(PResult!BS541="","",PResult!BS541)</f>
        <v/>
      </c>
      <c r="AE541" t="str">
        <f>IF(PResult!BN541="","",PResult!BN541)</f>
        <v/>
      </c>
      <c r="AF541" t="str">
        <f>IF(PResult!BT541="","",PResult!BT541)</f>
        <v/>
      </c>
      <c r="AG541" t="str">
        <f>IF(PResult!BU541="","",PResult!BU541)</f>
        <v/>
      </c>
      <c r="AH541" t="str">
        <f>IF(PResult!BV541="","",PResult!BV541)</f>
        <v/>
      </c>
      <c r="AI541" t="str">
        <f>TEXT(IF(ISERROR(INDEX(Panaboard!L:L,MATCH(CONCATENATE(AZ541,"-",C541),Panaboard!Z:Z,0))),"",INDEX(Panaboard!L:L,MATCH(CONCATENATE(AZ541,"-",C541),Panaboard!Z:Z,0))),"HH:MM")</f>
        <v/>
      </c>
      <c r="AJ541" t="str">
        <f>TEXT(IF(ISERROR(INDEX(Panaboard!M:M,MATCH(CONCATENATE(AZ541,"-",C541),Panaboard!Z:Z,0))),"",INDEX(Panaboard!M:M,MATCH(CONCATENATE(AZ541,"-",C541),Panaboard!Z:Z,0))),"HH:MM")</f>
        <v/>
      </c>
      <c r="AK541" t="str">
        <f>IF(PResult!BY541="","",PResult!BY541)</f>
        <v/>
      </c>
      <c r="AL541">
        <f>IF(PResult!P541="",0,PResult!P541)</f>
        <v>0</v>
      </c>
      <c r="AM541" t="str">
        <f>IF(ISERROR(INDEX(Panaboard!N:N,MATCH(CONCATENATE(AZ541,"-",C541),Panaboard!Z:Z,0))),"",INDEX(Panaboard!N:N,MATCH(CONCATENATE(AZ541,"-",C541),Panaboard!Z:Z,0)))</f>
        <v/>
      </c>
      <c r="AN541" t="str">
        <f>IF(ISERROR(INDEX(Panaboard!O:O,MATCH(CONCATENATE(AZ541,"-",C541),Panaboard!Z:Z,0))),"",INDEX(Panaboard!O:O,MATCH(CONCATENATE(AZ541,"-",C541),Panaboard!Z:Z,0)))</f>
        <v/>
      </c>
      <c r="AO541" t="str">
        <f>IF(ISERROR(INDEX(Panaboard!P:P,MATCH(CONCATENATE(AZ541,"-",C541),Panaboard!Z:Z,0))),"",INDEX(Panaboard!P:P,MATCH(CONCATENATE(AZ541,"-",C541),Panaboard!Z:Z,0)))</f>
        <v/>
      </c>
      <c r="AP541" t="str">
        <f>IF(ISERROR(INDEX(Panaboard!Q:Q,MATCH(CONCATENATE(AZ541,"-",C541),Panaboard!Z:Z,0))),"",INDEX(Panaboard!Q:Q,MATCH(CONCATENATE(AZ541,"-",C541),Panaboard!Z:Z,0)))</f>
        <v/>
      </c>
      <c r="AR541" t="str">
        <f>IF(PResult!BW541="","",PResult!BW541)</f>
        <v/>
      </c>
      <c r="AS541" t="str">
        <f>IF(PResult!BX541="","",PResult!BX541)</f>
        <v/>
      </c>
      <c r="AT541" t="str">
        <f>IF(ISERROR(INDEX(Panaboard!K:K,MATCH(CONCATENATE(AZ541,"-",C541),Panaboard!Z:Z,0))),"",INDEX(Panaboard!K:K,MATCH(CONCATENATE(AZ541,"-",C541),Panaboard!Z:Z,0)))</f>
        <v/>
      </c>
      <c r="AU541" t="str">
        <f>IF(ISERROR(INDEX(Panaboard!U:U,MATCH(CONCATENATE(AZ541,"-",C541),Panaboard!Z:Z,0))),"",INDEX(Panaboard!U:U,MATCH(CONCATENATE(AZ541,"-",C541),Panaboard!Z:Z,0)))</f>
        <v/>
      </c>
      <c r="AV541" t="str">
        <f>IF(ISERROR(INDEX(Panaboard!W:W,MATCH(CONCATENATE(AZ541,"-",C541),Panaboard!Z:Z,0))),"",INDEX(Panaboard!W:W,MATCH(CONCATENATE(AZ541,"-",C541),Panaboard!Z:Z,0)))</f>
        <v/>
      </c>
      <c r="AW541" t="str">
        <f>IF(ISERROR(INDEX(Panaboard!X:X,MATCH(CONCATENATE(AZ541,"-",C541),Panaboard!Z:Z,0))),"",INDEX(Panaboard!X:X,MATCH(CONCATENATE(AZ541,"-",C541),Panaboard!Z:Z,0)))</f>
        <v/>
      </c>
      <c r="AX541" t="str">
        <f>IF(ISERROR(INDEX(Panaboard!AA:AA,MATCH(CONCATENATE(AZ541,"-",C541),Panaboard!Z:Z,0))),"",INDEX(Panaboard!AA:AA,MATCH(CONCATENATE(AZ541,"-",C541),Panaboard!Z:Z,0)))</f>
        <v/>
      </c>
      <c r="AY541" t="str">
        <f>IF(ISERROR(INDEX(Panaboard!AB:AB,MATCH(CONCATENATE(AZ541,"-",C541),Panaboard!Z:Z,0))),"",INDEX(Panaboard!AB:AB,MATCH(CONCATENATE(AZ541,"-",C541),Panaboard!Z:Z,0)))</f>
        <v/>
      </c>
      <c r="AZ541" t="str">
        <f t="shared" si="68"/>
        <v/>
      </c>
      <c r="BA541" t="str">
        <f>IF(ISERROR(INDEX(Panaboard!E:E,MATCH(CONCATENATE(AZ541,"-",C541),Panaboard!Z:Z,0))),"",INDEX(Panaboard!E:E,MATCH(CONCATENATE(AZ541,"-",C541),Panaboard!Z:Z,0)))</f>
        <v/>
      </c>
      <c r="BB541" t="str">
        <f>IF(ISERROR(INDEX(Panaboard!AC:AC,MATCH(CONCATENATE(AZ541,"-",C541),Panaboard!Z:Z,0))),"",INDEX(Panaboard!AC:AC,MATCH(CONCATENATE(AZ541,"-",C541),Panaboard!Z:Z,0)))</f>
        <v/>
      </c>
      <c r="BC541" t="str">
        <f t="shared" si="69"/>
        <v/>
      </c>
      <c r="BD541" t="str">
        <f t="shared" si="70"/>
        <v/>
      </c>
      <c r="BE541" t="str">
        <f t="shared" si="71"/>
        <v>xx0x0</v>
      </c>
      <c r="BF541" t="str">
        <f>IF(ISERROR(INDEX(CuttingList!F:F,MATCH(CONCATENATE(A541,"-",C541),CuttingList!E:E,0))),"",INDEX(CuttingList!F:F,MATCH(CONCATENATE(A541,"-",C541),CuttingList!E:E,0)))</f>
        <v/>
      </c>
    </row>
    <row r="542" spans="1:58" x14ac:dyDescent="0.25">
      <c r="A542" t="str">
        <f>IF(PResult!BJ542="","",PResult!BJ542)</f>
        <v/>
      </c>
      <c r="B542" t="str">
        <f>IF(PResult!E542="","",PResult!E542)</f>
        <v/>
      </c>
      <c r="C542" t="str">
        <f>IF(PResult!BZ542="","",PResult!BZ542)</f>
        <v/>
      </c>
      <c r="D542" t="str">
        <f>IF(ISERROR(INDEX(Panaboard!B:B,MATCH(CONCATENATE(AZ542,"-",C542),Panaboard!Z:Z,0))),"",TRIM(INDEX(Panaboard!B:B,MATCH(CONCATENATE(AZ542,"-",C542),Panaboard!Z:Z,0))))</f>
        <v/>
      </c>
      <c r="E542" t="str">
        <f t="shared" si="67"/>
        <v>xx0x0</v>
      </c>
      <c r="F542" t="str">
        <f>IF(PResult!U542="","",UPPER(TRIM(PResult!U542)))</f>
        <v/>
      </c>
      <c r="G542">
        <f>IF(OR(PResult!O542="",PResult!O542="(null)"),0,PResult!O542)</f>
        <v>0</v>
      </c>
      <c r="H542" t="str">
        <f>IF(ISERROR(INDEX(Panaboard!G:G,MATCH(CONCATENATE(AZ542,"-",C542),Panaboard!Z:Z,0))),"",INDEX(Panaboard!G:G,MATCH(CONCATENATE(AZ542,"-",C542),Panaboard!Z:Z,0)))</f>
        <v/>
      </c>
      <c r="I542" t="str">
        <f>IF(PResult!J542="","",PResult!J542)</f>
        <v/>
      </c>
      <c r="J542" t="str">
        <f>IF(PResult!K542="","",PResult!K542)</f>
        <v/>
      </c>
      <c r="K542">
        <f>IF(OR(PResult!L542="(null)",PResult!L542=""),0,PResult!L542)</f>
        <v>0</v>
      </c>
      <c r="L542">
        <f>IF(OR(PResult!M542="(null)",PResult!M542=""),0,PResult!M542)</f>
        <v>0</v>
      </c>
      <c r="M542">
        <f t="shared" si="64"/>
        <v>0</v>
      </c>
      <c r="N542" t="str">
        <f>TEXT(IF(ISERROR(INDEX(Panaboard!H:H,MATCH(CONCATENATE(AZ542,"-",C542),Panaboard!Z:Z,0))),"",INDEX(Panaboard!H:H,MATCH(CONCATENATE(AZ542,"-",C542),Panaboard!Z:Z,0))),"HH:MM")</f>
        <v/>
      </c>
      <c r="O542" t="str">
        <f>TEXT(IF(ISERROR(INDEX(Panaboard!I:I,MATCH(CONCATENATE(AZ542,"-",C542),Panaboard!Z:Z,0))),"",INDEX(Panaboard!I:I,MATCH(CONCATENATE(AZ542,"-",C542),Panaboard!Z:Z,0))),"HH:MM")</f>
        <v/>
      </c>
      <c r="P542" t="str">
        <f t="shared" si="65"/>
        <v/>
      </c>
      <c r="Q542" t="str">
        <f>IF(ISERROR(INDEX(Panaboard!S:S,MATCH(CONCATENATE(AZ542,"-",C542),Panaboard!Z:Z,0))),"",INDEX(Panaboard!S:S,MATCH(CONCATENATE(AZ542,"-",C542),Panaboard!Z:Z,0)))</f>
        <v/>
      </c>
      <c r="R542" t="str">
        <f>IF(ISERROR(INDEX(Panaboard!F:F,MATCH(CONCATENATE(AZ542,"-",C542),Panaboard!Z:Z,0))),"",INDEX(Panaboard!F:F,MATCH(CONCATENATE(AZ542,"-",C542),Panaboard!Z:Z,0)))</f>
        <v/>
      </c>
      <c r="S542" t="str">
        <f t="shared" si="66"/>
        <v/>
      </c>
      <c r="T542" t="str">
        <f>IF(ISERROR(INDEX(Panaboard!D:D,MATCH(CONCATENATE(AZ542,"-",C542),Panaboard!Z:Z,0))),"",INDEX(Panaboard!D:D,MATCH(CONCATENATE(AZ542,"-",C542),Panaboard!Z:Z,0)))</f>
        <v/>
      </c>
      <c r="U542" t="str">
        <f>IF(ISERROR(INDEX(Panaboard!J:J,MATCH(CONCATENATE(AZ542,"-",C542),Panaboard!Z:Z,0))),"",INDEX(Panaboard!J:J,MATCH(CONCATENATE(AZ542,"-",C542),Panaboard!Z:Z,0)))</f>
        <v/>
      </c>
      <c r="V542">
        <f>IF(PResult!BL542="",0,PResult!BL542)</f>
        <v>0</v>
      </c>
      <c r="W542">
        <f>IF(PResult!BM542="",0,PResult!BM542)</f>
        <v>0</v>
      </c>
      <c r="X542">
        <f>IF(OR(PResult!AE542="",PResult!AE542="(null)"),IF(OR(PResult!AD542="",PResult!AD542="(null)"),0,PResult!AD542),PResult!AE542)</f>
        <v>0</v>
      </c>
      <c r="Y542" t="str">
        <f>IF(OR(PResult!V542="",PResult!V542="(null)"),"",PResult!V542)</f>
        <v/>
      </c>
      <c r="Z542" t="str">
        <f>CONCATENATE(PResult!BO542,PResult!BP542)</f>
        <v/>
      </c>
      <c r="AA542" t="str">
        <f>IF(PResult!Y542="","",PResult!Y542)</f>
        <v/>
      </c>
      <c r="AB542" t="str">
        <f>IF(PResult!BQ542="","",PResult!BQ542)</f>
        <v/>
      </c>
      <c r="AC542" t="str">
        <f>IF(PResult!BR542="","",PResult!BR542)</f>
        <v/>
      </c>
      <c r="AD542" t="str">
        <f>IF(PResult!BS542="","",PResult!BS542)</f>
        <v/>
      </c>
      <c r="AE542" t="str">
        <f>IF(PResult!BN542="","",PResult!BN542)</f>
        <v/>
      </c>
      <c r="AF542" t="str">
        <f>IF(PResult!BT542="","",PResult!BT542)</f>
        <v/>
      </c>
      <c r="AG542" t="str">
        <f>IF(PResult!BU542="","",PResult!BU542)</f>
        <v/>
      </c>
      <c r="AH542" t="str">
        <f>IF(PResult!BV542="","",PResult!BV542)</f>
        <v/>
      </c>
      <c r="AI542" t="str">
        <f>TEXT(IF(ISERROR(INDEX(Panaboard!L:L,MATCH(CONCATENATE(AZ542,"-",C542),Panaboard!Z:Z,0))),"",INDEX(Panaboard!L:L,MATCH(CONCATENATE(AZ542,"-",C542),Panaboard!Z:Z,0))),"HH:MM")</f>
        <v/>
      </c>
      <c r="AJ542" t="str">
        <f>TEXT(IF(ISERROR(INDEX(Panaboard!M:M,MATCH(CONCATENATE(AZ542,"-",C542),Panaboard!Z:Z,0))),"",INDEX(Panaboard!M:M,MATCH(CONCATENATE(AZ542,"-",C542),Panaboard!Z:Z,0))),"HH:MM")</f>
        <v/>
      </c>
      <c r="AK542" t="str">
        <f>IF(PResult!BY542="","",PResult!BY542)</f>
        <v/>
      </c>
      <c r="AL542">
        <f>IF(PResult!P542="",0,PResult!P542)</f>
        <v>0</v>
      </c>
      <c r="AM542" t="str">
        <f>IF(ISERROR(INDEX(Panaboard!N:N,MATCH(CONCATENATE(AZ542,"-",C542),Panaboard!Z:Z,0))),"",INDEX(Panaboard!N:N,MATCH(CONCATENATE(AZ542,"-",C542),Panaboard!Z:Z,0)))</f>
        <v/>
      </c>
      <c r="AN542" t="str">
        <f>IF(ISERROR(INDEX(Panaboard!O:O,MATCH(CONCATENATE(AZ542,"-",C542),Panaboard!Z:Z,0))),"",INDEX(Panaboard!O:O,MATCH(CONCATENATE(AZ542,"-",C542),Panaboard!Z:Z,0)))</f>
        <v/>
      </c>
      <c r="AO542" t="str">
        <f>IF(ISERROR(INDEX(Panaboard!P:P,MATCH(CONCATENATE(AZ542,"-",C542),Panaboard!Z:Z,0))),"",INDEX(Panaboard!P:P,MATCH(CONCATENATE(AZ542,"-",C542),Panaboard!Z:Z,0)))</f>
        <v/>
      </c>
      <c r="AP542" t="str">
        <f>IF(ISERROR(INDEX(Panaboard!Q:Q,MATCH(CONCATENATE(AZ542,"-",C542),Panaboard!Z:Z,0))),"",INDEX(Panaboard!Q:Q,MATCH(CONCATENATE(AZ542,"-",C542),Panaboard!Z:Z,0)))</f>
        <v/>
      </c>
      <c r="AR542" t="str">
        <f>IF(PResult!BW542="","",PResult!BW542)</f>
        <v/>
      </c>
      <c r="AS542" t="str">
        <f>IF(PResult!BX542="","",PResult!BX542)</f>
        <v/>
      </c>
      <c r="AT542" t="str">
        <f>IF(ISERROR(INDEX(Panaboard!K:K,MATCH(CONCATENATE(AZ542,"-",C542),Panaboard!Z:Z,0))),"",INDEX(Panaboard!K:K,MATCH(CONCATENATE(AZ542,"-",C542),Panaboard!Z:Z,0)))</f>
        <v/>
      </c>
      <c r="AU542" t="str">
        <f>IF(ISERROR(INDEX(Panaboard!U:U,MATCH(CONCATENATE(AZ542,"-",C542),Panaboard!Z:Z,0))),"",INDEX(Panaboard!U:U,MATCH(CONCATENATE(AZ542,"-",C542),Panaboard!Z:Z,0)))</f>
        <v/>
      </c>
      <c r="AV542" t="str">
        <f>IF(ISERROR(INDEX(Panaboard!W:W,MATCH(CONCATENATE(AZ542,"-",C542),Panaboard!Z:Z,0))),"",INDEX(Panaboard!W:W,MATCH(CONCATENATE(AZ542,"-",C542),Panaboard!Z:Z,0)))</f>
        <v/>
      </c>
      <c r="AW542" t="str">
        <f>IF(ISERROR(INDEX(Panaboard!X:X,MATCH(CONCATENATE(AZ542,"-",C542),Panaboard!Z:Z,0))),"",INDEX(Panaboard!X:X,MATCH(CONCATENATE(AZ542,"-",C542),Panaboard!Z:Z,0)))</f>
        <v/>
      </c>
      <c r="AX542" t="str">
        <f>IF(ISERROR(INDEX(Panaboard!AA:AA,MATCH(CONCATENATE(AZ542,"-",C542),Panaboard!Z:Z,0))),"",INDEX(Panaboard!AA:AA,MATCH(CONCATENATE(AZ542,"-",C542),Panaboard!Z:Z,0)))</f>
        <v/>
      </c>
      <c r="AY542" t="str">
        <f>IF(ISERROR(INDEX(Panaboard!AB:AB,MATCH(CONCATENATE(AZ542,"-",C542),Panaboard!Z:Z,0))),"",INDEX(Panaboard!AB:AB,MATCH(CONCATENATE(AZ542,"-",C542),Panaboard!Z:Z,0)))</f>
        <v/>
      </c>
      <c r="AZ542" t="str">
        <f t="shared" si="68"/>
        <v/>
      </c>
      <c r="BA542" t="str">
        <f>IF(ISERROR(INDEX(Panaboard!E:E,MATCH(CONCATENATE(AZ542,"-",C542),Panaboard!Z:Z,0))),"",INDEX(Panaboard!E:E,MATCH(CONCATENATE(AZ542,"-",C542),Panaboard!Z:Z,0)))</f>
        <v/>
      </c>
      <c r="BB542" t="str">
        <f>IF(ISERROR(INDEX(Panaboard!AC:AC,MATCH(CONCATENATE(AZ542,"-",C542),Panaboard!Z:Z,0))),"",INDEX(Panaboard!AC:AC,MATCH(CONCATENATE(AZ542,"-",C542),Panaboard!Z:Z,0)))</f>
        <v/>
      </c>
      <c r="BC542" t="str">
        <f t="shared" si="69"/>
        <v/>
      </c>
      <c r="BD542" t="str">
        <f t="shared" si="70"/>
        <v/>
      </c>
      <c r="BE542" t="str">
        <f t="shared" si="71"/>
        <v>xx0x0</v>
      </c>
      <c r="BF542" t="str">
        <f>IF(ISERROR(INDEX(CuttingList!F:F,MATCH(CONCATENATE(A542,"-",C542),CuttingList!E:E,0))),"",INDEX(CuttingList!F:F,MATCH(CONCATENATE(A542,"-",C542),CuttingList!E:E,0)))</f>
        <v/>
      </c>
    </row>
    <row r="543" spans="1:58" x14ac:dyDescent="0.25">
      <c r="A543" t="str">
        <f>IF(PResult!BJ543="","",PResult!BJ543)</f>
        <v/>
      </c>
      <c r="B543" t="str">
        <f>IF(PResult!E543="","",PResult!E543)</f>
        <v/>
      </c>
      <c r="C543" t="str">
        <f>IF(PResult!BZ543="","",PResult!BZ543)</f>
        <v/>
      </c>
      <c r="D543" t="str">
        <f>IF(ISERROR(INDEX(Panaboard!B:B,MATCH(CONCATENATE(AZ543,"-",C543),Panaboard!Z:Z,0))),"",TRIM(INDEX(Panaboard!B:B,MATCH(CONCATENATE(AZ543,"-",C543),Panaboard!Z:Z,0))))</f>
        <v/>
      </c>
      <c r="E543" t="str">
        <f t="shared" si="67"/>
        <v>xx0x0</v>
      </c>
      <c r="F543" t="str">
        <f>IF(PResult!U543="","",UPPER(TRIM(PResult!U543)))</f>
        <v/>
      </c>
      <c r="G543">
        <f>IF(OR(PResult!O543="",PResult!O543="(null)"),0,PResult!O543)</f>
        <v>0</v>
      </c>
      <c r="H543" t="str">
        <f>IF(ISERROR(INDEX(Panaboard!G:G,MATCH(CONCATENATE(AZ543,"-",C543),Panaboard!Z:Z,0))),"",INDEX(Panaboard!G:G,MATCH(CONCATENATE(AZ543,"-",C543),Panaboard!Z:Z,0)))</f>
        <v/>
      </c>
      <c r="I543" t="str">
        <f>IF(PResult!J543="","",PResult!J543)</f>
        <v/>
      </c>
      <c r="J543" t="str">
        <f>IF(PResult!K543="","",PResult!K543)</f>
        <v/>
      </c>
      <c r="K543">
        <f>IF(OR(PResult!L543="(null)",PResult!L543=""),0,PResult!L543)</f>
        <v>0</v>
      </c>
      <c r="L543">
        <f>IF(OR(PResult!M543="(null)",PResult!M543=""),0,PResult!M543)</f>
        <v>0</v>
      </c>
      <c r="M543">
        <f t="shared" si="64"/>
        <v>0</v>
      </c>
      <c r="N543" t="str">
        <f>TEXT(IF(ISERROR(INDEX(Panaboard!H:H,MATCH(CONCATENATE(AZ543,"-",C543),Panaboard!Z:Z,0))),"",INDEX(Panaboard!H:H,MATCH(CONCATENATE(AZ543,"-",C543),Panaboard!Z:Z,0))),"HH:MM")</f>
        <v/>
      </c>
      <c r="O543" t="str">
        <f>TEXT(IF(ISERROR(INDEX(Panaboard!I:I,MATCH(CONCATENATE(AZ543,"-",C543),Panaboard!Z:Z,0))),"",INDEX(Panaboard!I:I,MATCH(CONCATENATE(AZ543,"-",C543),Panaboard!Z:Z,0))),"HH:MM")</f>
        <v/>
      </c>
      <c r="P543" t="str">
        <f t="shared" si="65"/>
        <v/>
      </c>
      <c r="Q543" t="str">
        <f>IF(ISERROR(INDEX(Panaboard!S:S,MATCH(CONCATENATE(AZ543,"-",C543),Panaboard!Z:Z,0))),"",INDEX(Panaboard!S:S,MATCH(CONCATENATE(AZ543,"-",C543),Panaboard!Z:Z,0)))</f>
        <v/>
      </c>
      <c r="R543" t="str">
        <f>IF(ISERROR(INDEX(Panaboard!F:F,MATCH(CONCATENATE(AZ543,"-",C543),Panaboard!Z:Z,0))),"",INDEX(Panaboard!F:F,MATCH(CONCATENATE(AZ543,"-",C543),Panaboard!Z:Z,0)))</f>
        <v/>
      </c>
      <c r="S543" t="str">
        <f t="shared" si="66"/>
        <v/>
      </c>
      <c r="T543" t="str">
        <f>IF(ISERROR(INDEX(Panaboard!D:D,MATCH(CONCATENATE(AZ543,"-",C543),Panaboard!Z:Z,0))),"",INDEX(Panaboard!D:D,MATCH(CONCATENATE(AZ543,"-",C543),Panaboard!Z:Z,0)))</f>
        <v/>
      </c>
      <c r="U543" t="str">
        <f>IF(ISERROR(INDEX(Panaboard!J:J,MATCH(CONCATENATE(AZ543,"-",C543),Panaboard!Z:Z,0))),"",INDEX(Panaboard!J:J,MATCH(CONCATENATE(AZ543,"-",C543),Panaboard!Z:Z,0)))</f>
        <v/>
      </c>
      <c r="V543">
        <f>IF(PResult!BL543="",0,PResult!BL543)</f>
        <v>0</v>
      </c>
      <c r="W543">
        <f>IF(PResult!BM543="",0,PResult!BM543)</f>
        <v>0</v>
      </c>
      <c r="X543">
        <f>IF(OR(PResult!AE543="",PResult!AE543="(null)"),IF(OR(PResult!AD543="",PResult!AD543="(null)"),0,PResult!AD543),PResult!AE543)</f>
        <v>0</v>
      </c>
      <c r="Y543" t="str">
        <f>IF(OR(PResult!V543="",PResult!V543="(null)"),"",PResult!V543)</f>
        <v/>
      </c>
      <c r="Z543" t="str">
        <f>CONCATENATE(PResult!BO543,PResult!BP543)</f>
        <v/>
      </c>
      <c r="AA543" t="str">
        <f>IF(PResult!Y543="","",PResult!Y543)</f>
        <v/>
      </c>
      <c r="AB543" t="str">
        <f>IF(PResult!BQ543="","",PResult!BQ543)</f>
        <v/>
      </c>
      <c r="AC543" t="str">
        <f>IF(PResult!BR543="","",PResult!BR543)</f>
        <v/>
      </c>
      <c r="AD543" t="str">
        <f>IF(PResult!BS543="","",PResult!BS543)</f>
        <v/>
      </c>
      <c r="AE543" t="str">
        <f>IF(PResult!BN543="","",PResult!BN543)</f>
        <v/>
      </c>
      <c r="AF543" t="str">
        <f>IF(PResult!BT543="","",PResult!BT543)</f>
        <v/>
      </c>
      <c r="AG543" t="str">
        <f>IF(PResult!BU543="","",PResult!BU543)</f>
        <v/>
      </c>
      <c r="AH543" t="str">
        <f>IF(PResult!BV543="","",PResult!BV543)</f>
        <v/>
      </c>
      <c r="AI543" t="str">
        <f>TEXT(IF(ISERROR(INDEX(Panaboard!L:L,MATCH(CONCATENATE(AZ543,"-",C543),Panaboard!Z:Z,0))),"",INDEX(Panaboard!L:L,MATCH(CONCATENATE(AZ543,"-",C543),Panaboard!Z:Z,0))),"HH:MM")</f>
        <v/>
      </c>
      <c r="AJ543" t="str">
        <f>TEXT(IF(ISERROR(INDEX(Panaboard!M:M,MATCH(CONCATENATE(AZ543,"-",C543),Panaboard!Z:Z,0))),"",INDEX(Panaboard!M:M,MATCH(CONCATENATE(AZ543,"-",C543),Panaboard!Z:Z,0))),"HH:MM")</f>
        <v/>
      </c>
      <c r="AK543" t="str">
        <f>IF(PResult!BY543="","",PResult!BY543)</f>
        <v/>
      </c>
      <c r="AL543">
        <f>IF(PResult!P543="",0,PResult!P543)</f>
        <v>0</v>
      </c>
      <c r="AM543" t="str">
        <f>IF(ISERROR(INDEX(Panaboard!N:N,MATCH(CONCATENATE(AZ543,"-",C543),Panaboard!Z:Z,0))),"",INDEX(Panaboard!N:N,MATCH(CONCATENATE(AZ543,"-",C543),Panaboard!Z:Z,0)))</f>
        <v/>
      </c>
      <c r="AN543" t="str">
        <f>IF(ISERROR(INDEX(Panaboard!O:O,MATCH(CONCATENATE(AZ543,"-",C543),Panaboard!Z:Z,0))),"",INDEX(Panaboard!O:O,MATCH(CONCATENATE(AZ543,"-",C543),Panaboard!Z:Z,0)))</f>
        <v/>
      </c>
      <c r="AO543" t="str">
        <f>IF(ISERROR(INDEX(Panaboard!P:P,MATCH(CONCATENATE(AZ543,"-",C543),Panaboard!Z:Z,0))),"",INDEX(Panaboard!P:P,MATCH(CONCATENATE(AZ543,"-",C543),Panaboard!Z:Z,0)))</f>
        <v/>
      </c>
      <c r="AP543" t="str">
        <f>IF(ISERROR(INDEX(Panaboard!Q:Q,MATCH(CONCATENATE(AZ543,"-",C543),Panaboard!Z:Z,0))),"",INDEX(Panaboard!Q:Q,MATCH(CONCATENATE(AZ543,"-",C543),Panaboard!Z:Z,0)))</f>
        <v/>
      </c>
      <c r="AR543" t="str">
        <f>IF(PResult!BW543="","",PResult!BW543)</f>
        <v/>
      </c>
      <c r="AS543" t="str">
        <f>IF(PResult!BX543="","",PResult!BX543)</f>
        <v/>
      </c>
      <c r="AT543" t="str">
        <f>IF(ISERROR(INDEX(Panaboard!K:K,MATCH(CONCATENATE(AZ543,"-",C543),Panaboard!Z:Z,0))),"",INDEX(Panaboard!K:K,MATCH(CONCATENATE(AZ543,"-",C543),Panaboard!Z:Z,0)))</f>
        <v/>
      </c>
      <c r="AU543" t="str">
        <f>IF(ISERROR(INDEX(Panaboard!U:U,MATCH(CONCATENATE(AZ543,"-",C543),Panaboard!Z:Z,0))),"",INDEX(Panaboard!U:U,MATCH(CONCATENATE(AZ543,"-",C543),Panaboard!Z:Z,0)))</f>
        <v/>
      </c>
      <c r="AV543" t="str">
        <f>IF(ISERROR(INDEX(Panaboard!W:W,MATCH(CONCATENATE(AZ543,"-",C543),Panaboard!Z:Z,0))),"",INDEX(Panaboard!W:W,MATCH(CONCATENATE(AZ543,"-",C543),Panaboard!Z:Z,0)))</f>
        <v/>
      </c>
      <c r="AW543" t="str">
        <f>IF(ISERROR(INDEX(Panaboard!X:X,MATCH(CONCATENATE(AZ543,"-",C543),Panaboard!Z:Z,0))),"",INDEX(Panaboard!X:X,MATCH(CONCATENATE(AZ543,"-",C543),Panaboard!Z:Z,0)))</f>
        <v/>
      </c>
      <c r="AX543" t="str">
        <f>IF(ISERROR(INDEX(Panaboard!AA:AA,MATCH(CONCATENATE(AZ543,"-",C543),Panaboard!Z:Z,0))),"",INDEX(Panaboard!AA:AA,MATCH(CONCATENATE(AZ543,"-",C543),Panaboard!Z:Z,0)))</f>
        <v/>
      </c>
      <c r="AY543" t="str">
        <f>IF(ISERROR(INDEX(Panaboard!AB:AB,MATCH(CONCATENATE(AZ543,"-",C543),Panaboard!Z:Z,0))),"",INDEX(Panaboard!AB:AB,MATCH(CONCATENATE(AZ543,"-",C543),Panaboard!Z:Z,0)))</f>
        <v/>
      </c>
      <c r="AZ543" t="str">
        <f t="shared" si="68"/>
        <v/>
      </c>
      <c r="BA543" t="str">
        <f>IF(ISERROR(INDEX(Panaboard!E:E,MATCH(CONCATENATE(AZ543,"-",C543),Panaboard!Z:Z,0))),"",INDEX(Panaboard!E:E,MATCH(CONCATENATE(AZ543,"-",C543),Panaboard!Z:Z,0)))</f>
        <v/>
      </c>
      <c r="BB543" t="str">
        <f>IF(ISERROR(INDEX(Panaboard!AC:AC,MATCH(CONCATENATE(AZ543,"-",C543),Panaboard!Z:Z,0))),"",INDEX(Panaboard!AC:AC,MATCH(CONCATENATE(AZ543,"-",C543),Panaboard!Z:Z,0)))</f>
        <v/>
      </c>
      <c r="BC543" t="str">
        <f t="shared" si="69"/>
        <v/>
      </c>
      <c r="BD543" t="str">
        <f t="shared" si="70"/>
        <v/>
      </c>
      <c r="BE543" t="str">
        <f t="shared" si="71"/>
        <v>xx0x0</v>
      </c>
      <c r="BF543" t="str">
        <f>IF(ISERROR(INDEX(CuttingList!F:F,MATCH(CONCATENATE(A543,"-",C543),CuttingList!E:E,0))),"",INDEX(CuttingList!F:F,MATCH(CONCATENATE(A543,"-",C543),CuttingList!E:E,0)))</f>
        <v/>
      </c>
    </row>
    <row r="544" spans="1:58" x14ac:dyDescent="0.25">
      <c r="A544" t="str">
        <f>IF(PResult!BJ544="","",PResult!BJ544)</f>
        <v/>
      </c>
      <c r="B544" t="str">
        <f>IF(PResult!E544="","",PResult!E544)</f>
        <v/>
      </c>
      <c r="C544" t="str">
        <f>IF(PResult!BZ544="","",PResult!BZ544)</f>
        <v/>
      </c>
      <c r="D544" t="str">
        <f>IF(ISERROR(INDEX(Panaboard!B:B,MATCH(CONCATENATE(AZ544,"-",C544),Panaboard!Z:Z,0))),"",TRIM(INDEX(Panaboard!B:B,MATCH(CONCATENATE(AZ544,"-",C544),Panaboard!Z:Z,0))))</f>
        <v/>
      </c>
      <c r="E544" t="str">
        <f t="shared" si="67"/>
        <v>xx0x0</v>
      </c>
      <c r="F544" t="str">
        <f>IF(PResult!U544="","",UPPER(TRIM(PResult!U544)))</f>
        <v/>
      </c>
      <c r="G544">
        <f>IF(OR(PResult!O544="",PResult!O544="(null)"),0,PResult!O544)</f>
        <v>0</v>
      </c>
      <c r="H544" t="str">
        <f>IF(ISERROR(INDEX(Panaboard!G:G,MATCH(CONCATENATE(AZ544,"-",C544),Panaboard!Z:Z,0))),"",INDEX(Panaboard!G:G,MATCH(CONCATENATE(AZ544,"-",C544),Panaboard!Z:Z,0)))</f>
        <v/>
      </c>
      <c r="I544" t="str">
        <f>IF(PResult!J544="","",PResult!J544)</f>
        <v/>
      </c>
      <c r="J544" t="str">
        <f>IF(PResult!K544="","",PResult!K544)</f>
        <v/>
      </c>
      <c r="K544">
        <f>IF(OR(PResult!L544="(null)",PResult!L544=""),0,PResult!L544)</f>
        <v>0</v>
      </c>
      <c r="L544">
        <f>IF(OR(PResult!M544="(null)",PResult!M544=""),0,PResult!M544)</f>
        <v>0</v>
      </c>
      <c r="M544">
        <f t="shared" si="64"/>
        <v>0</v>
      </c>
      <c r="N544" t="str">
        <f>TEXT(IF(ISERROR(INDEX(Panaboard!H:H,MATCH(CONCATENATE(AZ544,"-",C544),Panaboard!Z:Z,0))),"",INDEX(Panaboard!H:H,MATCH(CONCATENATE(AZ544,"-",C544),Panaboard!Z:Z,0))),"HH:MM")</f>
        <v/>
      </c>
      <c r="O544" t="str">
        <f>TEXT(IF(ISERROR(INDEX(Panaboard!I:I,MATCH(CONCATENATE(AZ544,"-",C544),Panaboard!Z:Z,0))),"",INDEX(Panaboard!I:I,MATCH(CONCATENATE(AZ544,"-",C544),Panaboard!Z:Z,0))),"HH:MM")</f>
        <v/>
      </c>
      <c r="P544" t="str">
        <f t="shared" si="65"/>
        <v/>
      </c>
      <c r="Q544" t="str">
        <f>IF(ISERROR(INDEX(Panaboard!S:S,MATCH(CONCATENATE(AZ544,"-",C544),Panaboard!Z:Z,0))),"",INDEX(Panaboard!S:S,MATCH(CONCATENATE(AZ544,"-",C544),Panaboard!Z:Z,0)))</f>
        <v/>
      </c>
      <c r="R544" t="str">
        <f>IF(ISERROR(INDEX(Panaboard!F:F,MATCH(CONCATENATE(AZ544,"-",C544),Panaboard!Z:Z,0))),"",INDEX(Panaboard!F:F,MATCH(CONCATENATE(AZ544,"-",C544),Panaboard!Z:Z,0)))</f>
        <v/>
      </c>
      <c r="S544" t="str">
        <f t="shared" si="66"/>
        <v/>
      </c>
      <c r="T544" t="str">
        <f>IF(ISERROR(INDEX(Panaboard!D:D,MATCH(CONCATENATE(AZ544,"-",C544),Panaboard!Z:Z,0))),"",INDEX(Panaboard!D:D,MATCH(CONCATENATE(AZ544,"-",C544),Panaboard!Z:Z,0)))</f>
        <v/>
      </c>
      <c r="U544" t="str">
        <f>IF(ISERROR(INDEX(Panaboard!J:J,MATCH(CONCATENATE(AZ544,"-",C544),Panaboard!Z:Z,0))),"",INDEX(Panaboard!J:J,MATCH(CONCATENATE(AZ544,"-",C544),Panaboard!Z:Z,0)))</f>
        <v/>
      </c>
      <c r="V544">
        <f>IF(PResult!BL544="",0,PResult!BL544)</f>
        <v>0</v>
      </c>
      <c r="W544">
        <f>IF(PResult!BM544="",0,PResult!BM544)</f>
        <v>0</v>
      </c>
      <c r="X544">
        <f>IF(OR(PResult!AE544="",PResult!AE544="(null)"),IF(OR(PResult!AD544="",PResult!AD544="(null)"),0,PResult!AD544),PResult!AE544)</f>
        <v>0</v>
      </c>
      <c r="Y544" t="str">
        <f>IF(OR(PResult!V544="",PResult!V544="(null)"),"",PResult!V544)</f>
        <v/>
      </c>
      <c r="Z544" t="str">
        <f>CONCATENATE(PResult!BO544,PResult!BP544)</f>
        <v/>
      </c>
      <c r="AA544" t="str">
        <f>IF(PResult!Y544="","",PResult!Y544)</f>
        <v/>
      </c>
      <c r="AB544" t="str">
        <f>IF(PResult!BQ544="","",PResult!BQ544)</f>
        <v/>
      </c>
      <c r="AC544" t="str">
        <f>IF(PResult!BR544="","",PResult!BR544)</f>
        <v/>
      </c>
      <c r="AD544" t="str">
        <f>IF(PResult!BS544="","",PResult!BS544)</f>
        <v/>
      </c>
      <c r="AE544" t="str">
        <f>IF(PResult!BN544="","",PResult!BN544)</f>
        <v/>
      </c>
      <c r="AF544" t="str">
        <f>IF(PResult!BT544="","",PResult!BT544)</f>
        <v/>
      </c>
      <c r="AG544" t="str">
        <f>IF(PResult!BU544="","",PResult!BU544)</f>
        <v/>
      </c>
      <c r="AH544" t="str">
        <f>IF(PResult!BV544="","",PResult!BV544)</f>
        <v/>
      </c>
      <c r="AI544" t="str">
        <f>TEXT(IF(ISERROR(INDEX(Panaboard!L:L,MATCH(CONCATENATE(AZ544,"-",C544),Panaboard!Z:Z,0))),"",INDEX(Panaboard!L:L,MATCH(CONCATENATE(AZ544,"-",C544),Panaboard!Z:Z,0))),"HH:MM")</f>
        <v/>
      </c>
      <c r="AJ544" t="str">
        <f>TEXT(IF(ISERROR(INDEX(Panaboard!M:M,MATCH(CONCATENATE(AZ544,"-",C544),Panaboard!Z:Z,0))),"",INDEX(Panaboard!M:M,MATCH(CONCATENATE(AZ544,"-",C544),Panaboard!Z:Z,0))),"HH:MM")</f>
        <v/>
      </c>
      <c r="AK544" t="str">
        <f>IF(PResult!BY544="","",PResult!BY544)</f>
        <v/>
      </c>
      <c r="AL544">
        <f>IF(PResult!P544="",0,PResult!P544)</f>
        <v>0</v>
      </c>
      <c r="AM544" t="str">
        <f>IF(ISERROR(INDEX(Panaboard!N:N,MATCH(CONCATENATE(AZ544,"-",C544),Panaboard!Z:Z,0))),"",INDEX(Panaboard!N:N,MATCH(CONCATENATE(AZ544,"-",C544),Panaboard!Z:Z,0)))</f>
        <v/>
      </c>
      <c r="AN544" t="str">
        <f>IF(ISERROR(INDEX(Panaboard!O:O,MATCH(CONCATENATE(AZ544,"-",C544),Panaboard!Z:Z,0))),"",INDEX(Panaboard!O:O,MATCH(CONCATENATE(AZ544,"-",C544),Panaboard!Z:Z,0)))</f>
        <v/>
      </c>
      <c r="AO544" t="str">
        <f>IF(ISERROR(INDEX(Panaboard!P:P,MATCH(CONCATENATE(AZ544,"-",C544),Panaboard!Z:Z,0))),"",INDEX(Panaboard!P:P,MATCH(CONCATENATE(AZ544,"-",C544),Panaboard!Z:Z,0)))</f>
        <v/>
      </c>
      <c r="AP544" t="str">
        <f>IF(ISERROR(INDEX(Panaboard!Q:Q,MATCH(CONCATENATE(AZ544,"-",C544),Panaboard!Z:Z,0))),"",INDEX(Panaboard!Q:Q,MATCH(CONCATENATE(AZ544,"-",C544),Panaboard!Z:Z,0)))</f>
        <v/>
      </c>
      <c r="AR544" t="str">
        <f>IF(PResult!BW544="","",PResult!BW544)</f>
        <v/>
      </c>
      <c r="AS544" t="str">
        <f>IF(PResult!BX544="","",PResult!BX544)</f>
        <v/>
      </c>
      <c r="AT544" t="str">
        <f>IF(ISERROR(INDEX(Panaboard!K:K,MATCH(CONCATENATE(AZ544,"-",C544),Panaboard!Z:Z,0))),"",INDEX(Panaboard!K:K,MATCH(CONCATENATE(AZ544,"-",C544),Panaboard!Z:Z,0)))</f>
        <v/>
      </c>
      <c r="AU544" t="str">
        <f>IF(ISERROR(INDEX(Panaboard!U:U,MATCH(CONCATENATE(AZ544,"-",C544),Panaboard!Z:Z,0))),"",INDEX(Panaboard!U:U,MATCH(CONCATENATE(AZ544,"-",C544),Panaboard!Z:Z,0)))</f>
        <v/>
      </c>
      <c r="AV544" t="str">
        <f>IF(ISERROR(INDEX(Panaboard!W:W,MATCH(CONCATENATE(AZ544,"-",C544),Panaboard!Z:Z,0))),"",INDEX(Panaboard!W:W,MATCH(CONCATENATE(AZ544,"-",C544),Panaboard!Z:Z,0)))</f>
        <v/>
      </c>
      <c r="AW544" t="str">
        <f>IF(ISERROR(INDEX(Panaboard!X:X,MATCH(CONCATENATE(AZ544,"-",C544),Panaboard!Z:Z,0))),"",INDEX(Panaboard!X:X,MATCH(CONCATENATE(AZ544,"-",C544),Panaboard!Z:Z,0)))</f>
        <v/>
      </c>
      <c r="AX544" t="str">
        <f>IF(ISERROR(INDEX(Panaboard!AA:AA,MATCH(CONCATENATE(AZ544,"-",C544),Panaboard!Z:Z,0))),"",INDEX(Panaboard!AA:AA,MATCH(CONCATENATE(AZ544,"-",C544),Panaboard!Z:Z,0)))</f>
        <v/>
      </c>
      <c r="AY544" t="str">
        <f>IF(ISERROR(INDEX(Panaboard!AB:AB,MATCH(CONCATENATE(AZ544,"-",C544),Panaboard!Z:Z,0))),"",INDEX(Panaboard!AB:AB,MATCH(CONCATENATE(AZ544,"-",C544),Panaboard!Z:Z,0)))</f>
        <v/>
      </c>
      <c r="AZ544" t="str">
        <f t="shared" si="68"/>
        <v/>
      </c>
      <c r="BA544" t="str">
        <f>IF(ISERROR(INDEX(Panaboard!E:E,MATCH(CONCATENATE(AZ544,"-",C544),Panaboard!Z:Z,0))),"",INDEX(Panaboard!E:E,MATCH(CONCATENATE(AZ544,"-",C544),Panaboard!Z:Z,0)))</f>
        <v/>
      </c>
      <c r="BB544" t="str">
        <f>IF(ISERROR(INDEX(Panaboard!AC:AC,MATCH(CONCATENATE(AZ544,"-",C544),Panaboard!Z:Z,0))),"",INDEX(Panaboard!AC:AC,MATCH(CONCATENATE(AZ544,"-",C544),Panaboard!Z:Z,0)))</f>
        <v/>
      </c>
      <c r="BC544" t="str">
        <f t="shared" si="69"/>
        <v/>
      </c>
      <c r="BD544" t="str">
        <f t="shared" si="70"/>
        <v/>
      </c>
      <c r="BE544" t="str">
        <f t="shared" si="71"/>
        <v>xx0x0</v>
      </c>
      <c r="BF544" t="str">
        <f>IF(ISERROR(INDEX(CuttingList!F:F,MATCH(CONCATENATE(A544,"-",C544),CuttingList!E:E,0))),"",INDEX(CuttingList!F:F,MATCH(CONCATENATE(A544,"-",C544),CuttingList!E:E,0)))</f>
        <v/>
      </c>
    </row>
    <row r="545" spans="1:58" x14ac:dyDescent="0.25">
      <c r="A545" t="str">
        <f>IF(PResult!BJ545="","",PResult!BJ545)</f>
        <v/>
      </c>
      <c r="B545" t="str">
        <f>IF(PResult!E545="","",PResult!E545)</f>
        <v/>
      </c>
      <c r="C545" t="str">
        <f>IF(PResult!BZ545="","",PResult!BZ545)</f>
        <v/>
      </c>
      <c r="D545" t="str">
        <f>IF(ISERROR(INDEX(Panaboard!B:B,MATCH(CONCATENATE(AZ545,"-",C545),Panaboard!Z:Z,0))),"",TRIM(INDEX(Panaboard!B:B,MATCH(CONCATENATE(AZ545,"-",C545),Panaboard!Z:Z,0))))</f>
        <v/>
      </c>
      <c r="E545" t="str">
        <f t="shared" si="67"/>
        <v>xx0x0</v>
      </c>
      <c r="F545" t="str">
        <f>IF(PResult!U545="","",UPPER(TRIM(PResult!U545)))</f>
        <v/>
      </c>
      <c r="G545">
        <f>IF(OR(PResult!O545="",PResult!O545="(null)"),0,PResult!O545)</f>
        <v>0</v>
      </c>
      <c r="H545" t="str">
        <f>IF(ISERROR(INDEX(Panaboard!G:G,MATCH(CONCATENATE(AZ545,"-",C545),Panaboard!Z:Z,0))),"",INDEX(Panaboard!G:G,MATCH(CONCATENATE(AZ545,"-",C545),Panaboard!Z:Z,0)))</f>
        <v/>
      </c>
      <c r="I545" t="str">
        <f>IF(PResult!J545="","",PResult!J545)</f>
        <v/>
      </c>
      <c r="J545" t="str">
        <f>IF(PResult!K545="","",PResult!K545)</f>
        <v/>
      </c>
      <c r="K545">
        <f>IF(OR(PResult!L545="(null)",PResult!L545=""),0,PResult!L545)</f>
        <v>0</v>
      </c>
      <c r="L545">
        <f>IF(OR(PResult!M545="(null)",PResult!M545=""),0,PResult!M545)</f>
        <v>0</v>
      </c>
      <c r="M545">
        <f t="shared" si="64"/>
        <v>0</v>
      </c>
      <c r="N545" t="str">
        <f>TEXT(IF(ISERROR(INDEX(Panaboard!H:H,MATCH(CONCATENATE(AZ545,"-",C545),Panaboard!Z:Z,0))),"",INDEX(Panaboard!H:H,MATCH(CONCATENATE(AZ545,"-",C545),Panaboard!Z:Z,0))),"HH:MM")</f>
        <v/>
      </c>
      <c r="O545" t="str">
        <f>TEXT(IF(ISERROR(INDEX(Panaboard!I:I,MATCH(CONCATENATE(AZ545,"-",C545),Panaboard!Z:Z,0))),"",INDEX(Panaboard!I:I,MATCH(CONCATENATE(AZ545,"-",C545),Panaboard!Z:Z,0))),"HH:MM")</f>
        <v/>
      </c>
      <c r="P545" t="str">
        <f t="shared" si="65"/>
        <v/>
      </c>
      <c r="Q545" t="str">
        <f>IF(ISERROR(INDEX(Panaboard!S:S,MATCH(CONCATENATE(AZ545,"-",C545),Panaboard!Z:Z,0))),"",INDEX(Panaboard!S:S,MATCH(CONCATENATE(AZ545,"-",C545),Panaboard!Z:Z,0)))</f>
        <v/>
      </c>
      <c r="R545" t="str">
        <f>IF(ISERROR(INDEX(Panaboard!F:F,MATCH(CONCATENATE(AZ545,"-",C545),Panaboard!Z:Z,0))),"",INDEX(Panaboard!F:F,MATCH(CONCATENATE(AZ545,"-",C545),Panaboard!Z:Z,0)))</f>
        <v/>
      </c>
      <c r="S545" t="str">
        <f t="shared" si="66"/>
        <v/>
      </c>
      <c r="T545" t="str">
        <f>IF(ISERROR(INDEX(Panaboard!D:D,MATCH(CONCATENATE(AZ545,"-",C545),Panaboard!Z:Z,0))),"",INDEX(Panaboard!D:D,MATCH(CONCATENATE(AZ545,"-",C545),Panaboard!Z:Z,0)))</f>
        <v/>
      </c>
      <c r="U545" t="str">
        <f>IF(ISERROR(INDEX(Panaboard!J:J,MATCH(CONCATENATE(AZ545,"-",C545),Panaboard!Z:Z,0))),"",INDEX(Panaboard!J:J,MATCH(CONCATENATE(AZ545,"-",C545),Panaboard!Z:Z,0)))</f>
        <v/>
      </c>
      <c r="V545">
        <f>IF(PResult!BL545="",0,PResult!BL545)</f>
        <v>0</v>
      </c>
      <c r="W545">
        <f>IF(PResult!BM545="",0,PResult!BM545)</f>
        <v>0</v>
      </c>
      <c r="X545">
        <f>IF(OR(PResult!AE545="",PResult!AE545="(null)"),IF(OR(PResult!AD545="",PResult!AD545="(null)"),0,PResult!AD545),PResult!AE545)</f>
        <v>0</v>
      </c>
      <c r="Y545" t="str">
        <f>IF(OR(PResult!V545="",PResult!V545="(null)"),"",PResult!V545)</f>
        <v/>
      </c>
      <c r="Z545" t="str">
        <f>CONCATENATE(PResult!BO545,PResult!BP545)</f>
        <v/>
      </c>
      <c r="AA545" t="str">
        <f>IF(PResult!Y545="","",PResult!Y545)</f>
        <v/>
      </c>
      <c r="AB545" t="str">
        <f>IF(PResult!BQ545="","",PResult!BQ545)</f>
        <v/>
      </c>
      <c r="AC545" t="str">
        <f>IF(PResult!BR545="","",PResult!BR545)</f>
        <v/>
      </c>
      <c r="AD545" t="str">
        <f>IF(PResult!BS545="","",PResult!BS545)</f>
        <v/>
      </c>
      <c r="AE545" t="str">
        <f>IF(PResult!BN545="","",PResult!BN545)</f>
        <v/>
      </c>
      <c r="AF545" t="str">
        <f>IF(PResult!BT545="","",PResult!BT545)</f>
        <v/>
      </c>
      <c r="AG545" t="str">
        <f>IF(PResult!BU545="","",PResult!BU545)</f>
        <v/>
      </c>
      <c r="AH545" t="str">
        <f>IF(PResult!BV545="","",PResult!BV545)</f>
        <v/>
      </c>
      <c r="AI545" t="str">
        <f>TEXT(IF(ISERROR(INDEX(Panaboard!L:L,MATCH(CONCATENATE(AZ545,"-",C545),Panaboard!Z:Z,0))),"",INDEX(Panaboard!L:L,MATCH(CONCATENATE(AZ545,"-",C545),Panaboard!Z:Z,0))),"HH:MM")</f>
        <v/>
      </c>
      <c r="AJ545" t="str">
        <f>TEXT(IF(ISERROR(INDEX(Panaboard!M:M,MATCH(CONCATENATE(AZ545,"-",C545),Panaboard!Z:Z,0))),"",INDEX(Panaboard!M:M,MATCH(CONCATENATE(AZ545,"-",C545),Panaboard!Z:Z,0))),"HH:MM")</f>
        <v/>
      </c>
      <c r="AK545" t="str">
        <f>IF(PResult!BY545="","",PResult!BY545)</f>
        <v/>
      </c>
      <c r="AL545">
        <f>IF(PResult!P545="",0,PResult!P545)</f>
        <v>0</v>
      </c>
      <c r="AM545" t="str">
        <f>IF(ISERROR(INDEX(Panaboard!N:N,MATCH(CONCATENATE(AZ545,"-",C545),Panaboard!Z:Z,0))),"",INDEX(Panaboard!N:N,MATCH(CONCATENATE(AZ545,"-",C545),Panaboard!Z:Z,0)))</f>
        <v/>
      </c>
      <c r="AN545" t="str">
        <f>IF(ISERROR(INDEX(Panaboard!O:O,MATCH(CONCATENATE(AZ545,"-",C545),Panaboard!Z:Z,0))),"",INDEX(Panaboard!O:O,MATCH(CONCATENATE(AZ545,"-",C545),Panaboard!Z:Z,0)))</f>
        <v/>
      </c>
      <c r="AO545" t="str">
        <f>IF(ISERROR(INDEX(Panaboard!P:P,MATCH(CONCATENATE(AZ545,"-",C545),Panaboard!Z:Z,0))),"",INDEX(Panaboard!P:P,MATCH(CONCATENATE(AZ545,"-",C545),Panaboard!Z:Z,0)))</f>
        <v/>
      </c>
      <c r="AP545" t="str">
        <f>IF(ISERROR(INDEX(Panaboard!Q:Q,MATCH(CONCATENATE(AZ545,"-",C545),Panaboard!Z:Z,0))),"",INDEX(Panaboard!Q:Q,MATCH(CONCATENATE(AZ545,"-",C545),Panaboard!Z:Z,0)))</f>
        <v/>
      </c>
      <c r="AR545" t="str">
        <f>IF(PResult!BW545="","",PResult!BW545)</f>
        <v/>
      </c>
      <c r="AS545" t="str">
        <f>IF(PResult!BX545="","",PResult!BX545)</f>
        <v/>
      </c>
      <c r="AT545" t="str">
        <f>IF(ISERROR(INDEX(Panaboard!K:K,MATCH(CONCATENATE(AZ545,"-",C545),Panaboard!Z:Z,0))),"",INDEX(Panaboard!K:K,MATCH(CONCATENATE(AZ545,"-",C545),Panaboard!Z:Z,0)))</f>
        <v/>
      </c>
      <c r="AU545" t="str">
        <f>IF(ISERROR(INDEX(Panaboard!U:U,MATCH(CONCATENATE(AZ545,"-",C545),Panaboard!Z:Z,0))),"",INDEX(Panaboard!U:U,MATCH(CONCATENATE(AZ545,"-",C545),Panaboard!Z:Z,0)))</f>
        <v/>
      </c>
      <c r="AV545" t="str">
        <f>IF(ISERROR(INDEX(Panaboard!W:W,MATCH(CONCATENATE(AZ545,"-",C545),Panaboard!Z:Z,0))),"",INDEX(Panaboard!W:W,MATCH(CONCATENATE(AZ545,"-",C545),Panaboard!Z:Z,0)))</f>
        <v/>
      </c>
      <c r="AW545" t="str">
        <f>IF(ISERROR(INDEX(Panaboard!X:X,MATCH(CONCATENATE(AZ545,"-",C545),Panaboard!Z:Z,0))),"",INDEX(Panaboard!X:X,MATCH(CONCATENATE(AZ545,"-",C545),Panaboard!Z:Z,0)))</f>
        <v/>
      </c>
      <c r="AX545" t="str">
        <f>IF(ISERROR(INDEX(Panaboard!AA:AA,MATCH(CONCATENATE(AZ545,"-",C545),Panaboard!Z:Z,0))),"",INDEX(Panaboard!AA:AA,MATCH(CONCATENATE(AZ545,"-",C545),Panaboard!Z:Z,0)))</f>
        <v/>
      </c>
      <c r="AY545" t="str">
        <f>IF(ISERROR(INDEX(Panaboard!AB:AB,MATCH(CONCATENATE(AZ545,"-",C545),Panaboard!Z:Z,0))),"",INDEX(Panaboard!AB:AB,MATCH(CONCATENATE(AZ545,"-",C545),Panaboard!Z:Z,0)))</f>
        <v/>
      </c>
      <c r="AZ545" t="str">
        <f t="shared" si="68"/>
        <v/>
      </c>
      <c r="BA545" t="str">
        <f>IF(ISERROR(INDEX(Panaboard!E:E,MATCH(CONCATENATE(AZ545,"-",C545),Panaboard!Z:Z,0))),"",INDEX(Panaboard!E:E,MATCH(CONCATENATE(AZ545,"-",C545),Panaboard!Z:Z,0)))</f>
        <v/>
      </c>
      <c r="BB545" t="str">
        <f>IF(ISERROR(INDEX(Panaboard!AC:AC,MATCH(CONCATENATE(AZ545,"-",C545),Panaboard!Z:Z,0))),"",INDEX(Panaboard!AC:AC,MATCH(CONCATENATE(AZ545,"-",C545),Panaboard!Z:Z,0)))</f>
        <v/>
      </c>
      <c r="BC545" t="str">
        <f t="shared" si="69"/>
        <v/>
      </c>
      <c r="BD545" t="str">
        <f t="shared" si="70"/>
        <v/>
      </c>
      <c r="BE545" t="str">
        <f t="shared" si="71"/>
        <v>xx0x0</v>
      </c>
      <c r="BF545" t="str">
        <f>IF(ISERROR(INDEX(CuttingList!F:F,MATCH(CONCATENATE(A545,"-",C545),CuttingList!E:E,0))),"",INDEX(CuttingList!F:F,MATCH(CONCATENATE(A545,"-",C545),CuttingList!E:E,0)))</f>
        <v/>
      </c>
    </row>
    <row r="546" spans="1:58" x14ac:dyDescent="0.25">
      <c r="A546" t="str">
        <f>IF(PResult!BJ546="","",PResult!BJ546)</f>
        <v/>
      </c>
      <c r="B546" t="str">
        <f>IF(PResult!E546="","",PResult!E546)</f>
        <v/>
      </c>
      <c r="C546" t="str">
        <f>IF(PResult!BZ546="","",PResult!BZ546)</f>
        <v/>
      </c>
      <c r="D546" t="str">
        <f>IF(ISERROR(INDEX(Panaboard!B:B,MATCH(CONCATENATE(AZ546,"-",C546),Panaboard!Z:Z,0))),"",TRIM(INDEX(Panaboard!B:B,MATCH(CONCATENATE(AZ546,"-",C546),Panaboard!Z:Z,0))))</f>
        <v/>
      </c>
      <c r="E546" t="str">
        <f t="shared" si="67"/>
        <v>xx0x0</v>
      </c>
      <c r="F546" t="str">
        <f>IF(PResult!U546="","",UPPER(TRIM(PResult!U546)))</f>
        <v/>
      </c>
      <c r="G546">
        <f>IF(OR(PResult!O546="",PResult!O546="(null)"),0,PResult!O546)</f>
        <v>0</v>
      </c>
      <c r="H546" t="str">
        <f>IF(ISERROR(INDEX(Panaboard!G:G,MATCH(CONCATENATE(AZ546,"-",C546),Panaboard!Z:Z,0))),"",INDEX(Panaboard!G:G,MATCH(CONCATENATE(AZ546,"-",C546),Panaboard!Z:Z,0)))</f>
        <v/>
      </c>
      <c r="I546" t="str">
        <f>IF(PResult!J546="","",PResult!J546)</f>
        <v/>
      </c>
      <c r="J546" t="str">
        <f>IF(PResult!K546="","",PResult!K546)</f>
        <v/>
      </c>
      <c r="K546">
        <f>IF(OR(PResult!L546="(null)",PResult!L546=""),0,PResult!L546)</f>
        <v>0</v>
      </c>
      <c r="L546">
        <f>IF(OR(PResult!M546="(null)",PResult!M546=""),0,PResult!M546)</f>
        <v>0</v>
      </c>
      <c r="M546">
        <f t="shared" si="64"/>
        <v>0</v>
      </c>
      <c r="N546" t="str">
        <f>TEXT(IF(ISERROR(INDEX(Panaboard!H:H,MATCH(CONCATENATE(AZ546,"-",C546),Panaboard!Z:Z,0))),"",INDEX(Panaboard!H:H,MATCH(CONCATENATE(AZ546,"-",C546),Panaboard!Z:Z,0))),"HH:MM")</f>
        <v/>
      </c>
      <c r="O546" t="str">
        <f>TEXT(IF(ISERROR(INDEX(Panaboard!I:I,MATCH(CONCATENATE(AZ546,"-",C546),Panaboard!Z:Z,0))),"",INDEX(Panaboard!I:I,MATCH(CONCATENATE(AZ546,"-",C546),Panaboard!Z:Z,0))),"HH:MM")</f>
        <v/>
      </c>
      <c r="P546" t="str">
        <f t="shared" si="65"/>
        <v/>
      </c>
      <c r="Q546" t="str">
        <f>IF(ISERROR(INDEX(Panaboard!S:S,MATCH(CONCATENATE(AZ546,"-",C546),Panaboard!Z:Z,0))),"",INDEX(Panaboard!S:S,MATCH(CONCATENATE(AZ546,"-",C546),Panaboard!Z:Z,0)))</f>
        <v/>
      </c>
      <c r="R546" t="str">
        <f>IF(ISERROR(INDEX(Panaboard!F:F,MATCH(CONCATENATE(AZ546,"-",C546),Panaboard!Z:Z,0))),"",INDEX(Panaboard!F:F,MATCH(CONCATENATE(AZ546,"-",C546),Panaboard!Z:Z,0)))</f>
        <v/>
      </c>
      <c r="S546" t="str">
        <f t="shared" si="66"/>
        <v/>
      </c>
      <c r="T546" t="str">
        <f>IF(ISERROR(INDEX(Panaboard!D:D,MATCH(CONCATENATE(AZ546,"-",C546),Panaboard!Z:Z,0))),"",INDEX(Panaboard!D:D,MATCH(CONCATENATE(AZ546,"-",C546),Panaboard!Z:Z,0)))</f>
        <v/>
      </c>
      <c r="U546" t="str">
        <f>IF(ISERROR(INDEX(Panaboard!J:J,MATCH(CONCATENATE(AZ546,"-",C546),Panaboard!Z:Z,0))),"",INDEX(Panaboard!J:J,MATCH(CONCATENATE(AZ546,"-",C546),Panaboard!Z:Z,0)))</f>
        <v/>
      </c>
      <c r="V546">
        <f>IF(PResult!BL546="",0,PResult!BL546)</f>
        <v>0</v>
      </c>
      <c r="W546">
        <f>IF(PResult!BM546="",0,PResult!BM546)</f>
        <v>0</v>
      </c>
      <c r="X546">
        <f>IF(OR(PResult!AE546="",PResult!AE546="(null)"),IF(OR(PResult!AD546="",PResult!AD546="(null)"),0,PResult!AD546),PResult!AE546)</f>
        <v>0</v>
      </c>
      <c r="Y546" t="str">
        <f>IF(OR(PResult!V546="",PResult!V546="(null)"),"",PResult!V546)</f>
        <v/>
      </c>
      <c r="Z546" t="str">
        <f>CONCATENATE(PResult!BO546,PResult!BP546)</f>
        <v/>
      </c>
      <c r="AA546" t="str">
        <f>IF(PResult!Y546="","",PResult!Y546)</f>
        <v/>
      </c>
      <c r="AB546" t="str">
        <f>IF(PResult!BQ546="","",PResult!BQ546)</f>
        <v/>
      </c>
      <c r="AC546" t="str">
        <f>IF(PResult!BR546="","",PResult!BR546)</f>
        <v/>
      </c>
      <c r="AD546" t="str">
        <f>IF(PResult!BS546="","",PResult!BS546)</f>
        <v/>
      </c>
      <c r="AE546" t="str">
        <f>IF(PResult!BN546="","",PResult!BN546)</f>
        <v/>
      </c>
      <c r="AF546" t="str">
        <f>IF(PResult!BT546="","",PResult!BT546)</f>
        <v/>
      </c>
      <c r="AG546" t="str">
        <f>IF(PResult!BU546="","",PResult!BU546)</f>
        <v/>
      </c>
      <c r="AH546" t="str">
        <f>IF(PResult!BV546="","",PResult!BV546)</f>
        <v/>
      </c>
      <c r="AI546" t="str">
        <f>TEXT(IF(ISERROR(INDEX(Panaboard!L:L,MATCH(CONCATENATE(AZ546,"-",C546),Panaboard!Z:Z,0))),"",INDEX(Panaboard!L:L,MATCH(CONCATENATE(AZ546,"-",C546),Panaboard!Z:Z,0))),"HH:MM")</f>
        <v/>
      </c>
      <c r="AJ546" t="str">
        <f>TEXT(IF(ISERROR(INDEX(Panaboard!M:M,MATCH(CONCATENATE(AZ546,"-",C546),Panaboard!Z:Z,0))),"",INDEX(Panaboard!M:M,MATCH(CONCATENATE(AZ546,"-",C546),Panaboard!Z:Z,0))),"HH:MM")</f>
        <v/>
      </c>
      <c r="AK546" t="str">
        <f>IF(PResult!BY546="","",PResult!BY546)</f>
        <v/>
      </c>
      <c r="AL546">
        <f>IF(PResult!P546="",0,PResult!P546)</f>
        <v>0</v>
      </c>
      <c r="AM546" t="str">
        <f>IF(ISERROR(INDEX(Panaboard!N:N,MATCH(CONCATENATE(AZ546,"-",C546),Panaboard!Z:Z,0))),"",INDEX(Panaboard!N:N,MATCH(CONCATENATE(AZ546,"-",C546),Panaboard!Z:Z,0)))</f>
        <v/>
      </c>
      <c r="AN546" t="str">
        <f>IF(ISERROR(INDEX(Panaboard!O:O,MATCH(CONCATENATE(AZ546,"-",C546),Panaboard!Z:Z,0))),"",INDEX(Panaboard!O:O,MATCH(CONCATENATE(AZ546,"-",C546),Panaboard!Z:Z,0)))</f>
        <v/>
      </c>
      <c r="AO546" t="str">
        <f>IF(ISERROR(INDEX(Panaboard!P:P,MATCH(CONCATENATE(AZ546,"-",C546),Panaboard!Z:Z,0))),"",INDEX(Panaboard!P:P,MATCH(CONCATENATE(AZ546,"-",C546),Panaboard!Z:Z,0)))</f>
        <v/>
      </c>
      <c r="AP546" t="str">
        <f>IF(ISERROR(INDEX(Panaboard!Q:Q,MATCH(CONCATENATE(AZ546,"-",C546),Panaboard!Z:Z,0))),"",INDEX(Panaboard!Q:Q,MATCH(CONCATENATE(AZ546,"-",C546),Panaboard!Z:Z,0)))</f>
        <v/>
      </c>
      <c r="AR546" t="str">
        <f>IF(PResult!BW546="","",PResult!BW546)</f>
        <v/>
      </c>
      <c r="AS546" t="str">
        <f>IF(PResult!BX546="","",PResult!BX546)</f>
        <v/>
      </c>
      <c r="AT546" t="str">
        <f>IF(ISERROR(INDEX(Panaboard!K:K,MATCH(CONCATENATE(AZ546,"-",C546),Panaboard!Z:Z,0))),"",INDEX(Panaboard!K:K,MATCH(CONCATENATE(AZ546,"-",C546),Panaboard!Z:Z,0)))</f>
        <v/>
      </c>
      <c r="AU546" t="str">
        <f>IF(ISERROR(INDEX(Panaboard!U:U,MATCH(CONCATENATE(AZ546,"-",C546),Panaboard!Z:Z,0))),"",INDEX(Panaboard!U:U,MATCH(CONCATENATE(AZ546,"-",C546),Panaboard!Z:Z,0)))</f>
        <v/>
      </c>
      <c r="AV546" t="str">
        <f>IF(ISERROR(INDEX(Panaboard!W:W,MATCH(CONCATENATE(AZ546,"-",C546),Panaboard!Z:Z,0))),"",INDEX(Panaboard!W:W,MATCH(CONCATENATE(AZ546,"-",C546),Panaboard!Z:Z,0)))</f>
        <v/>
      </c>
      <c r="AW546" t="str">
        <f>IF(ISERROR(INDEX(Panaboard!X:X,MATCH(CONCATENATE(AZ546,"-",C546),Panaboard!Z:Z,0))),"",INDEX(Panaboard!X:X,MATCH(CONCATENATE(AZ546,"-",C546),Panaboard!Z:Z,0)))</f>
        <v/>
      </c>
      <c r="AX546" t="str">
        <f>IF(ISERROR(INDEX(Panaboard!AA:AA,MATCH(CONCATENATE(AZ546,"-",C546),Panaboard!Z:Z,0))),"",INDEX(Panaboard!AA:AA,MATCH(CONCATENATE(AZ546,"-",C546),Panaboard!Z:Z,0)))</f>
        <v/>
      </c>
      <c r="AY546" t="str">
        <f>IF(ISERROR(INDEX(Panaboard!AB:AB,MATCH(CONCATENATE(AZ546,"-",C546),Panaboard!Z:Z,0))),"",INDEX(Panaboard!AB:AB,MATCH(CONCATENATE(AZ546,"-",C546),Panaboard!Z:Z,0)))</f>
        <v/>
      </c>
      <c r="AZ546" t="str">
        <f t="shared" si="68"/>
        <v/>
      </c>
      <c r="BA546" t="str">
        <f>IF(ISERROR(INDEX(Panaboard!E:E,MATCH(CONCATENATE(AZ546,"-",C546),Panaboard!Z:Z,0))),"",INDEX(Panaboard!E:E,MATCH(CONCATENATE(AZ546,"-",C546),Panaboard!Z:Z,0)))</f>
        <v/>
      </c>
      <c r="BB546" t="str">
        <f>IF(ISERROR(INDEX(Panaboard!AC:AC,MATCH(CONCATENATE(AZ546,"-",C546),Panaboard!Z:Z,0))),"",INDEX(Panaboard!AC:AC,MATCH(CONCATENATE(AZ546,"-",C546),Panaboard!Z:Z,0)))</f>
        <v/>
      </c>
      <c r="BC546" t="str">
        <f t="shared" si="69"/>
        <v/>
      </c>
      <c r="BD546" t="str">
        <f t="shared" si="70"/>
        <v/>
      </c>
      <c r="BE546" t="str">
        <f t="shared" si="71"/>
        <v>xx0x0</v>
      </c>
      <c r="BF546" t="str">
        <f>IF(ISERROR(INDEX(CuttingList!F:F,MATCH(CONCATENATE(A546,"-",C546),CuttingList!E:E,0))),"",INDEX(CuttingList!F:F,MATCH(CONCATENATE(A546,"-",C546),CuttingList!E:E,0)))</f>
        <v/>
      </c>
    </row>
    <row r="547" spans="1:58" x14ac:dyDescent="0.25">
      <c r="A547" t="str">
        <f>IF(PResult!BJ547="","",PResult!BJ547)</f>
        <v/>
      </c>
      <c r="B547" t="str">
        <f>IF(PResult!E547="","",PResult!E547)</f>
        <v/>
      </c>
      <c r="C547" t="str">
        <f>IF(PResult!BZ547="","",PResult!BZ547)</f>
        <v/>
      </c>
      <c r="D547" t="str">
        <f>IF(ISERROR(INDEX(Panaboard!B:B,MATCH(CONCATENATE(AZ547,"-",C547),Panaboard!Z:Z,0))),"",TRIM(INDEX(Panaboard!B:B,MATCH(CONCATENATE(AZ547,"-",C547),Panaboard!Z:Z,0))))</f>
        <v/>
      </c>
      <c r="E547" t="str">
        <f t="shared" si="67"/>
        <v>xx0x0</v>
      </c>
      <c r="F547" t="str">
        <f>IF(PResult!U547="","",UPPER(TRIM(PResult!U547)))</f>
        <v/>
      </c>
      <c r="G547">
        <f>IF(OR(PResult!O547="",PResult!O547="(null)"),0,PResult!O547)</f>
        <v>0</v>
      </c>
      <c r="H547" t="str">
        <f>IF(ISERROR(INDEX(Panaboard!G:G,MATCH(CONCATENATE(AZ547,"-",C547),Panaboard!Z:Z,0))),"",INDEX(Panaboard!G:G,MATCH(CONCATENATE(AZ547,"-",C547),Panaboard!Z:Z,0)))</f>
        <v/>
      </c>
      <c r="I547" t="str">
        <f>IF(PResult!J547="","",PResult!J547)</f>
        <v/>
      </c>
      <c r="J547" t="str">
        <f>IF(PResult!K547="","",PResult!K547)</f>
        <v/>
      </c>
      <c r="K547">
        <f>IF(OR(PResult!L547="(null)",PResult!L547=""),0,PResult!L547)</f>
        <v>0</v>
      </c>
      <c r="L547">
        <f>IF(OR(PResult!M547="(null)",PResult!M547=""),0,PResult!M547)</f>
        <v>0</v>
      </c>
      <c r="M547">
        <f t="shared" si="64"/>
        <v>0</v>
      </c>
      <c r="N547" t="str">
        <f>TEXT(IF(ISERROR(INDEX(Panaboard!H:H,MATCH(CONCATENATE(AZ547,"-",C547),Panaboard!Z:Z,0))),"",INDEX(Panaboard!H:H,MATCH(CONCATENATE(AZ547,"-",C547),Panaboard!Z:Z,0))),"HH:MM")</f>
        <v/>
      </c>
      <c r="O547" t="str">
        <f>TEXT(IF(ISERROR(INDEX(Panaboard!I:I,MATCH(CONCATENATE(AZ547,"-",C547),Panaboard!Z:Z,0))),"",INDEX(Panaboard!I:I,MATCH(CONCATENATE(AZ547,"-",C547),Panaboard!Z:Z,0))),"HH:MM")</f>
        <v/>
      </c>
      <c r="P547" t="str">
        <f t="shared" si="65"/>
        <v/>
      </c>
      <c r="Q547" t="str">
        <f>IF(ISERROR(INDEX(Panaboard!S:S,MATCH(CONCATENATE(AZ547,"-",C547),Panaboard!Z:Z,0))),"",INDEX(Panaboard!S:S,MATCH(CONCATENATE(AZ547,"-",C547),Panaboard!Z:Z,0)))</f>
        <v/>
      </c>
      <c r="R547" t="str">
        <f>IF(ISERROR(INDEX(Panaboard!F:F,MATCH(CONCATENATE(AZ547,"-",C547),Panaboard!Z:Z,0))),"",INDEX(Panaboard!F:F,MATCH(CONCATENATE(AZ547,"-",C547),Panaboard!Z:Z,0)))</f>
        <v/>
      </c>
      <c r="S547" t="str">
        <f t="shared" si="66"/>
        <v/>
      </c>
      <c r="T547" t="str">
        <f>IF(ISERROR(INDEX(Panaboard!D:D,MATCH(CONCATENATE(AZ547,"-",C547),Panaboard!Z:Z,0))),"",INDEX(Panaboard!D:D,MATCH(CONCATENATE(AZ547,"-",C547),Panaboard!Z:Z,0)))</f>
        <v/>
      </c>
      <c r="U547" t="str">
        <f>IF(ISERROR(INDEX(Panaboard!J:J,MATCH(CONCATENATE(AZ547,"-",C547),Panaboard!Z:Z,0))),"",INDEX(Panaboard!J:J,MATCH(CONCATENATE(AZ547,"-",C547),Panaboard!Z:Z,0)))</f>
        <v/>
      </c>
      <c r="V547">
        <f>IF(PResult!BL547="",0,PResult!BL547)</f>
        <v>0</v>
      </c>
      <c r="W547">
        <f>IF(PResult!BM547="",0,PResult!BM547)</f>
        <v>0</v>
      </c>
      <c r="X547">
        <f>IF(OR(PResult!AE547="",PResult!AE547="(null)"),IF(OR(PResult!AD547="",PResult!AD547="(null)"),0,PResult!AD547),PResult!AE547)</f>
        <v>0</v>
      </c>
      <c r="Y547" t="str">
        <f>IF(OR(PResult!V547="",PResult!V547="(null)"),"",PResult!V547)</f>
        <v/>
      </c>
      <c r="Z547" t="str">
        <f>CONCATENATE(PResult!BO547,PResult!BP547)</f>
        <v/>
      </c>
      <c r="AA547" t="str">
        <f>IF(PResult!Y547="","",PResult!Y547)</f>
        <v/>
      </c>
      <c r="AB547" t="str">
        <f>IF(PResult!BQ547="","",PResult!BQ547)</f>
        <v/>
      </c>
      <c r="AC547" t="str">
        <f>IF(PResult!BR547="","",PResult!BR547)</f>
        <v/>
      </c>
      <c r="AD547" t="str">
        <f>IF(PResult!BS547="","",PResult!BS547)</f>
        <v/>
      </c>
      <c r="AE547" t="str">
        <f>IF(PResult!BN547="","",PResult!BN547)</f>
        <v/>
      </c>
      <c r="AF547" t="str">
        <f>IF(PResult!BT547="","",PResult!BT547)</f>
        <v/>
      </c>
      <c r="AG547" t="str">
        <f>IF(PResult!BU547="","",PResult!BU547)</f>
        <v/>
      </c>
      <c r="AH547" t="str">
        <f>IF(PResult!BV547="","",PResult!BV547)</f>
        <v/>
      </c>
      <c r="AI547" t="str">
        <f>TEXT(IF(ISERROR(INDEX(Panaboard!L:L,MATCH(CONCATENATE(AZ547,"-",C547),Panaboard!Z:Z,0))),"",INDEX(Panaboard!L:L,MATCH(CONCATENATE(AZ547,"-",C547),Panaboard!Z:Z,0))),"HH:MM")</f>
        <v/>
      </c>
      <c r="AJ547" t="str">
        <f>TEXT(IF(ISERROR(INDEX(Panaboard!M:M,MATCH(CONCATENATE(AZ547,"-",C547),Panaboard!Z:Z,0))),"",INDEX(Panaboard!M:M,MATCH(CONCATENATE(AZ547,"-",C547),Panaboard!Z:Z,0))),"HH:MM")</f>
        <v/>
      </c>
      <c r="AK547" t="str">
        <f>IF(PResult!BY547="","",PResult!BY547)</f>
        <v/>
      </c>
      <c r="AL547">
        <f>IF(PResult!P547="",0,PResult!P547)</f>
        <v>0</v>
      </c>
      <c r="AM547" t="str">
        <f>IF(ISERROR(INDEX(Panaboard!N:N,MATCH(CONCATENATE(AZ547,"-",C547),Panaboard!Z:Z,0))),"",INDEX(Panaboard!N:N,MATCH(CONCATENATE(AZ547,"-",C547),Panaboard!Z:Z,0)))</f>
        <v/>
      </c>
      <c r="AN547" t="str">
        <f>IF(ISERROR(INDEX(Panaboard!O:O,MATCH(CONCATENATE(AZ547,"-",C547),Panaboard!Z:Z,0))),"",INDEX(Panaboard!O:O,MATCH(CONCATENATE(AZ547,"-",C547),Panaboard!Z:Z,0)))</f>
        <v/>
      </c>
      <c r="AO547" t="str">
        <f>IF(ISERROR(INDEX(Panaboard!P:P,MATCH(CONCATENATE(AZ547,"-",C547),Panaboard!Z:Z,0))),"",INDEX(Panaboard!P:P,MATCH(CONCATENATE(AZ547,"-",C547),Panaboard!Z:Z,0)))</f>
        <v/>
      </c>
      <c r="AP547" t="str">
        <f>IF(ISERROR(INDEX(Panaboard!Q:Q,MATCH(CONCATENATE(AZ547,"-",C547),Panaboard!Z:Z,0))),"",INDEX(Panaboard!Q:Q,MATCH(CONCATENATE(AZ547,"-",C547),Panaboard!Z:Z,0)))</f>
        <v/>
      </c>
      <c r="AR547" t="str">
        <f>IF(PResult!BW547="","",PResult!BW547)</f>
        <v/>
      </c>
      <c r="AS547" t="str">
        <f>IF(PResult!BX547="","",PResult!BX547)</f>
        <v/>
      </c>
      <c r="AT547" t="str">
        <f>IF(ISERROR(INDEX(Panaboard!K:K,MATCH(CONCATENATE(AZ547,"-",C547),Panaboard!Z:Z,0))),"",INDEX(Panaboard!K:K,MATCH(CONCATENATE(AZ547,"-",C547),Panaboard!Z:Z,0)))</f>
        <v/>
      </c>
      <c r="AU547" t="str">
        <f>IF(ISERROR(INDEX(Panaboard!U:U,MATCH(CONCATENATE(AZ547,"-",C547),Panaboard!Z:Z,0))),"",INDEX(Panaboard!U:U,MATCH(CONCATENATE(AZ547,"-",C547),Panaboard!Z:Z,0)))</f>
        <v/>
      </c>
      <c r="AV547" t="str">
        <f>IF(ISERROR(INDEX(Panaboard!W:W,MATCH(CONCATENATE(AZ547,"-",C547),Panaboard!Z:Z,0))),"",INDEX(Panaboard!W:W,MATCH(CONCATENATE(AZ547,"-",C547),Panaboard!Z:Z,0)))</f>
        <v/>
      </c>
      <c r="AW547" t="str">
        <f>IF(ISERROR(INDEX(Panaboard!X:X,MATCH(CONCATENATE(AZ547,"-",C547),Panaboard!Z:Z,0))),"",INDEX(Panaboard!X:X,MATCH(CONCATENATE(AZ547,"-",C547),Panaboard!Z:Z,0)))</f>
        <v/>
      </c>
      <c r="AX547" t="str">
        <f>IF(ISERROR(INDEX(Panaboard!AA:AA,MATCH(CONCATENATE(AZ547,"-",C547),Panaboard!Z:Z,0))),"",INDEX(Panaboard!AA:AA,MATCH(CONCATENATE(AZ547,"-",C547),Panaboard!Z:Z,0)))</f>
        <v/>
      </c>
      <c r="AY547" t="str">
        <f>IF(ISERROR(INDEX(Panaboard!AB:AB,MATCH(CONCATENATE(AZ547,"-",C547),Panaboard!Z:Z,0))),"",INDEX(Panaboard!AB:AB,MATCH(CONCATENATE(AZ547,"-",C547),Panaboard!Z:Z,0)))</f>
        <v/>
      </c>
      <c r="AZ547" t="str">
        <f t="shared" si="68"/>
        <v/>
      </c>
      <c r="BA547" t="str">
        <f>IF(ISERROR(INDEX(Panaboard!E:E,MATCH(CONCATENATE(AZ547,"-",C547),Panaboard!Z:Z,0))),"",INDEX(Panaboard!E:E,MATCH(CONCATENATE(AZ547,"-",C547),Panaboard!Z:Z,0)))</f>
        <v/>
      </c>
      <c r="BB547" t="str">
        <f>IF(ISERROR(INDEX(Panaboard!AC:AC,MATCH(CONCATENATE(AZ547,"-",C547),Panaboard!Z:Z,0))),"",INDEX(Panaboard!AC:AC,MATCH(CONCATENATE(AZ547,"-",C547),Panaboard!Z:Z,0)))</f>
        <v/>
      </c>
      <c r="BC547" t="str">
        <f t="shared" si="69"/>
        <v/>
      </c>
      <c r="BD547" t="str">
        <f t="shared" si="70"/>
        <v/>
      </c>
      <c r="BE547" t="str">
        <f t="shared" si="71"/>
        <v>xx0x0</v>
      </c>
      <c r="BF547" t="str">
        <f>IF(ISERROR(INDEX(CuttingList!F:F,MATCH(CONCATENATE(A547,"-",C547),CuttingList!E:E,0))),"",INDEX(CuttingList!F:F,MATCH(CONCATENATE(A547,"-",C547),CuttingList!E:E,0)))</f>
        <v/>
      </c>
    </row>
    <row r="548" spans="1:58" x14ac:dyDescent="0.25">
      <c r="A548" t="str">
        <f>IF(PResult!BJ548="","",PResult!BJ548)</f>
        <v/>
      </c>
      <c r="B548" t="str">
        <f>IF(PResult!E548="","",PResult!E548)</f>
        <v/>
      </c>
      <c r="C548" t="str">
        <f>IF(PResult!BZ548="","",PResult!BZ548)</f>
        <v/>
      </c>
      <c r="D548" t="str">
        <f>IF(ISERROR(INDEX(Panaboard!B:B,MATCH(CONCATENATE(AZ548,"-",C548),Panaboard!Z:Z,0))),"",TRIM(INDEX(Panaboard!B:B,MATCH(CONCATENATE(AZ548,"-",C548),Panaboard!Z:Z,0))))</f>
        <v/>
      </c>
      <c r="E548" t="str">
        <f t="shared" si="67"/>
        <v>xx0x0</v>
      </c>
      <c r="F548" t="str">
        <f>IF(PResult!U548="","",UPPER(TRIM(PResult!U548)))</f>
        <v/>
      </c>
      <c r="G548">
        <f>IF(OR(PResult!O548="",PResult!O548="(null)"),0,PResult!O548)</f>
        <v>0</v>
      </c>
      <c r="H548" t="str">
        <f>IF(ISERROR(INDEX(Panaboard!G:G,MATCH(CONCATENATE(AZ548,"-",C548),Panaboard!Z:Z,0))),"",INDEX(Panaboard!G:G,MATCH(CONCATENATE(AZ548,"-",C548),Panaboard!Z:Z,0)))</f>
        <v/>
      </c>
      <c r="I548" t="str">
        <f>IF(PResult!J548="","",PResult!J548)</f>
        <v/>
      </c>
      <c r="J548" t="str">
        <f>IF(PResult!K548="","",PResult!K548)</f>
        <v/>
      </c>
      <c r="K548">
        <f>IF(OR(PResult!L548="(null)",PResult!L548=""),0,PResult!L548)</f>
        <v>0</v>
      </c>
      <c r="L548">
        <f>IF(OR(PResult!M548="(null)",PResult!M548=""),0,PResult!M548)</f>
        <v>0</v>
      </c>
      <c r="M548">
        <f t="shared" si="64"/>
        <v>0</v>
      </c>
      <c r="N548" t="str">
        <f>TEXT(IF(ISERROR(INDEX(Panaboard!H:H,MATCH(CONCATENATE(AZ548,"-",C548),Panaboard!Z:Z,0))),"",INDEX(Panaboard!H:H,MATCH(CONCATENATE(AZ548,"-",C548),Panaboard!Z:Z,0))),"HH:MM")</f>
        <v/>
      </c>
      <c r="O548" t="str">
        <f>TEXT(IF(ISERROR(INDEX(Panaboard!I:I,MATCH(CONCATENATE(AZ548,"-",C548),Panaboard!Z:Z,0))),"",INDEX(Panaboard!I:I,MATCH(CONCATENATE(AZ548,"-",C548),Panaboard!Z:Z,0))),"HH:MM")</f>
        <v/>
      </c>
      <c r="P548" t="str">
        <f t="shared" si="65"/>
        <v/>
      </c>
      <c r="Q548" t="str">
        <f>IF(ISERROR(INDEX(Panaboard!S:S,MATCH(CONCATENATE(AZ548,"-",C548),Panaboard!Z:Z,0))),"",INDEX(Panaboard!S:S,MATCH(CONCATENATE(AZ548,"-",C548),Panaboard!Z:Z,0)))</f>
        <v/>
      </c>
      <c r="R548" t="str">
        <f>IF(ISERROR(INDEX(Panaboard!F:F,MATCH(CONCATENATE(AZ548,"-",C548),Panaboard!Z:Z,0))),"",INDEX(Panaboard!F:F,MATCH(CONCATENATE(AZ548,"-",C548),Panaboard!Z:Z,0)))</f>
        <v/>
      </c>
      <c r="S548" t="str">
        <f t="shared" si="66"/>
        <v/>
      </c>
      <c r="T548" t="str">
        <f>IF(ISERROR(INDEX(Panaboard!D:D,MATCH(CONCATENATE(AZ548,"-",C548),Panaboard!Z:Z,0))),"",INDEX(Panaboard!D:D,MATCH(CONCATENATE(AZ548,"-",C548),Panaboard!Z:Z,0)))</f>
        <v/>
      </c>
      <c r="U548" t="str">
        <f>IF(ISERROR(INDEX(Panaboard!J:J,MATCH(CONCATENATE(AZ548,"-",C548),Panaboard!Z:Z,0))),"",INDEX(Panaboard!J:J,MATCH(CONCATENATE(AZ548,"-",C548),Panaboard!Z:Z,0)))</f>
        <v/>
      </c>
      <c r="V548">
        <f>IF(PResult!BL548="",0,PResult!BL548)</f>
        <v>0</v>
      </c>
      <c r="W548">
        <f>IF(PResult!BM548="",0,PResult!BM548)</f>
        <v>0</v>
      </c>
      <c r="X548">
        <f>IF(OR(PResult!AE548="",PResult!AE548="(null)"),IF(OR(PResult!AD548="",PResult!AD548="(null)"),0,PResult!AD548),PResult!AE548)</f>
        <v>0</v>
      </c>
      <c r="Y548" t="str">
        <f>IF(OR(PResult!V548="",PResult!V548="(null)"),"",PResult!V548)</f>
        <v/>
      </c>
      <c r="Z548" t="str">
        <f>CONCATENATE(PResult!BO548,PResult!BP548)</f>
        <v/>
      </c>
      <c r="AA548" t="str">
        <f>IF(PResult!Y548="","",PResult!Y548)</f>
        <v/>
      </c>
      <c r="AB548" t="str">
        <f>IF(PResult!BQ548="","",PResult!BQ548)</f>
        <v/>
      </c>
      <c r="AC548" t="str">
        <f>IF(PResult!BR548="","",PResult!BR548)</f>
        <v/>
      </c>
      <c r="AD548" t="str">
        <f>IF(PResult!BS548="","",PResult!BS548)</f>
        <v/>
      </c>
      <c r="AE548" t="str">
        <f>IF(PResult!BN548="","",PResult!BN548)</f>
        <v/>
      </c>
      <c r="AF548" t="str">
        <f>IF(PResult!BT548="","",PResult!BT548)</f>
        <v/>
      </c>
      <c r="AG548" t="str">
        <f>IF(PResult!BU548="","",PResult!BU548)</f>
        <v/>
      </c>
      <c r="AH548" t="str">
        <f>IF(PResult!BV548="","",PResult!BV548)</f>
        <v/>
      </c>
      <c r="AI548" t="str">
        <f>TEXT(IF(ISERROR(INDEX(Panaboard!L:L,MATCH(CONCATENATE(AZ548,"-",C548),Panaboard!Z:Z,0))),"",INDEX(Panaboard!L:L,MATCH(CONCATENATE(AZ548,"-",C548),Panaboard!Z:Z,0))),"HH:MM")</f>
        <v/>
      </c>
      <c r="AJ548" t="str">
        <f>TEXT(IF(ISERROR(INDEX(Panaboard!M:M,MATCH(CONCATENATE(AZ548,"-",C548),Panaboard!Z:Z,0))),"",INDEX(Panaboard!M:M,MATCH(CONCATENATE(AZ548,"-",C548),Panaboard!Z:Z,0))),"HH:MM")</f>
        <v/>
      </c>
      <c r="AK548" t="str">
        <f>IF(PResult!BY548="","",PResult!BY548)</f>
        <v/>
      </c>
      <c r="AL548">
        <f>IF(PResult!P548="",0,PResult!P548)</f>
        <v>0</v>
      </c>
      <c r="AM548" t="str">
        <f>IF(ISERROR(INDEX(Panaboard!N:N,MATCH(CONCATENATE(AZ548,"-",C548),Panaboard!Z:Z,0))),"",INDEX(Panaboard!N:N,MATCH(CONCATENATE(AZ548,"-",C548),Panaboard!Z:Z,0)))</f>
        <v/>
      </c>
      <c r="AN548" t="str">
        <f>IF(ISERROR(INDEX(Panaboard!O:O,MATCH(CONCATENATE(AZ548,"-",C548),Panaboard!Z:Z,0))),"",INDEX(Panaboard!O:O,MATCH(CONCATENATE(AZ548,"-",C548),Panaboard!Z:Z,0)))</f>
        <v/>
      </c>
      <c r="AO548" t="str">
        <f>IF(ISERROR(INDEX(Panaboard!P:P,MATCH(CONCATENATE(AZ548,"-",C548),Panaboard!Z:Z,0))),"",INDEX(Panaboard!P:P,MATCH(CONCATENATE(AZ548,"-",C548),Panaboard!Z:Z,0)))</f>
        <v/>
      </c>
      <c r="AP548" t="str">
        <f>IF(ISERROR(INDEX(Panaboard!Q:Q,MATCH(CONCATENATE(AZ548,"-",C548),Panaboard!Z:Z,0))),"",INDEX(Panaboard!Q:Q,MATCH(CONCATENATE(AZ548,"-",C548),Panaboard!Z:Z,0)))</f>
        <v/>
      </c>
      <c r="AR548" t="str">
        <f>IF(PResult!BW548="","",PResult!BW548)</f>
        <v/>
      </c>
      <c r="AS548" t="str">
        <f>IF(PResult!BX548="","",PResult!BX548)</f>
        <v/>
      </c>
      <c r="AT548" t="str">
        <f>IF(ISERROR(INDEX(Panaboard!K:K,MATCH(CONCATENATE(AZ548,"-",C548),Panaboard!Z:Z,0))),"",INDEX(Panaboard!K:K,MATCH(CONCATENATE(AZ548,"-",C548),Panaboard!Z:Z,0)))</f>
        <v/>
      </c>
      <c r="AU548" t="str">
        <f>IF(ISERROR(INDEX(Panaboard!U:U,MATCH(CONCATENATE(AZ548,"-",C548),Panaboard!Z:Z,0))),"",INDEX(Panaboard!U:U,MATCH(CONCATENATE(AZ548,"-",C548),Panaboard!Z:Z,0)))</f>
        <v/>
      </c>
      <c r="AV548" t="str">
        <f>IF(ISERROR(INDEX(Panaboard!W:W,MATCH(CONCATENATE(AZ548,"-",C548),Panaboard!Z:Z,0))),"",INDEX(Panaboard!W:W,MATCH(CONCATENATE(AZ548,"-",C548),Panaboard!Z:Z,0)))</f>
        <v/>
      </c>
      <c r="AW548" t="str">
        <f>IF(ISERROR(INDEX(Panaboard!X:X,MATCH(CONCATENATE(AZ548,"-",C548),Panaboard!Z:Z,0))),"",INDEX(Panaboard!X:X,MATCH(CONCATENATE(AZ548,"-",C548),Panaboard!Z:Z,0)))</f>
        <v/>
      </c>
      <c r="AX548" t="str">
        <f>IF(ISERROR(INDEX(Panaboard!AA:AA,MATCH(CONCATENATE(AZ548,"-",C548),Panaboard!Z:Z,0))),"",INDEX(Panaboard!AA:AA,MATCH(CONCATENATE(AZ548,"-",C548),Panaboard!Z:Z,0)))</f>
        <v/>
      </c>
      <c r="AY548" t="str">
        <f>IF(ISERROR(INDEX(Panaboard!AB:AB,MATCH(CONCATENATE(AZ548,"-",C548),Panaboard!Z:Z,0))),"",INDEX(Panaboard!AB:AB,MATCH(CONCATENATE(AZ548,"-",C548),Panaboard!Z:Z,0)))</f>
        <v/>
      </c>
      <c r="AZ548" t="str">
        <f t="shared" si="68"/>
        <v/>
      </c>
      <c r="BA548" t="str">
        <f>IF(ISERROR(INDEX(Panaboard!E:E,MATCH(CONCATENATE(AZ548,"-",C548),Panaboard!Z:Z,0))),"",INDEX(Panaboard!E:E,MATCH(CONCATENATE(AZ548,"-",C548),Panaboard!Z:Z,0)))</f>
        <v/>
      </c>
      <c r="BB548" t="str">
        <f>IF(ISERROR(INDEX(Panaboard!AC:AC,MATCH(CONCATENATE(AZ548,"-",C548),Panaboard!Z:Z,0))),"",INDEX(Panaboard!AC:AC,MATCH(CONCATENATE(AZ548,"-",C548),Panaboard!Z:Z,0)))</f>
        <v/>
      </c>
      <c r="BC548" t="str">
        <f t="shared" si="69"/>
        <v/>
      </c>
      <c r="BD548" t="str">
        <f t="shared" si="70"/>
        <v/>
      </c>
      <c r="BE548" t="str">
        <f t="shared" si="71"/>
        <v>xx0x0</v>
      </c>
      <c r="BF548" t="str">
        <f>IF(ISERROR(INDEX(CuttingList!F:F,MATCH(CONCATENATE(A548,"-",C548),CuttingList!E:E,0))),"",INDEX(CuttingList!F:F,MATCH(CONCATENATE(A548,"-",C548),CuttingList!E:E,0)))</f>
        <v/>
      </c>
    </row>
    <row r="549" spans="1:58" x14ac:dyDescent="0.25">
      <c r="A549" t="str">
        <f>IF(PResult!BJ549="","",PResult!BJ549)</f>
        <v/>
      </c>
      <c r="B549" t="str">
        <f>IF(PResult!E549="","",PResult!E549)</f>
        <v/>
      </c>
      <c r="C549" t="str">
        <f>IF(PResult!BZ549="","",PResult!BZ549)</f>
        <v/>
      </c>
      <c r="D549" t="str">
        <f>IF(ISERROR(INDEX(Panaboard!B:B,MATCH(CONCATENATE(AZ549,"-",C549),Panaboard!Z:Z,0))),"",TRIM(INDEX(Panaboard!B:B,MATCH(CONCATENATE(AZ549,"-",C549),Panaboard!Z:Z,0))))</f>
        <v/>
      </c>
      <c r="E549" t="str">
        <f t="shared" si="67"/>
        <v>xx0x0</v>
      </c>
      <c r="F549" t="str">
        <f>IF(PResult!U549="","",UPPER(TRIM(PResult!U549)))</f>
        <v/>
      </c>
      <c r="G549">
        <f>IF(OR(PResult!O549="",PResult!O549="(null)"),0,PResult!O549)</f>
        <v>0</v>
      </c>
      <c r="H549" t="str">
        <f>IF(ISERROR(INDEX(Panaboard!G:G,MATCH(CONCATENATE(AZ549,"-",C549),Panaboard!Z:Z,0))),"",INDEX(Panaboard!G:G,MATCH(CONCATENATE(AZ549,"-",C549),Panaboard!Z:Z,0)))</f>
        <v/>
      </c>
      <c r="I549" t="str">
        <f>IF(PResult!J549="","",PResult!J549)</f>
        <v/>
      </c>
      <c r="J549" t="str">
        <f>IF(PResult!K549="","",PResult!K549)</f>
        <v/>
      </c>
      <c r="K549">
        <f>IF(OR(PResult!L549="(null)",PResult!L549=""),0,PResult!L549)</f>
        <v>0</v>
      </c>
      <c r="L549">
        <f>IF(OR(PResult!M549="(null)",PResult!M549=""),0,PResult!M549)</f>
        <v>0</v>
      </c>
      <c r="M549">
        <f t="shared" si="64"/>
        <v>0</v>
      </c>
      <c r="N549" t="str">
        <f>TEXT(IF(ISERROR(INDEX(Panaboard!H:H,MATCH(CONCATENATE(AZ549,"-",C549),Panaboard!Z:Z,0))),"",INDEX(Panaboard!H:H,MATCH(CONCATENATE(AZ549,"-",C549),Panaboard!Z:Z,0))),"HH:MM")</f>
        <v/>
      </c>
      <c r="O549" t="str">
        <f>TEXT(IF(ISERROR(INDEX(Panaboard!I:I,MATCH(CONCATENATE(AZ549,"-",C549),Panaboard!Z:Z,0))),"",INDEX(Panaboard!I:I,MATCH(CONCATENATE(AZ549,"-",C549),Panaboard!Z:Z,0))),"HH:MM")</f>
        <v/>
      </c>
      <c r="P549" t="str">
        <f t="shared" si="65"/>
        <v/>
      </c>
      <c r="Q549" t="str">
        <f>IF(ISERROR(INDEX(Panaboard!S:S,MATCH(CONCATENATE(AZ549,"-",C549),Panaboard!Z:Z,0))),"",INDEX(Panaboard!S:S,MATCH(CONCATENATE(AZ549,"-",C549),Panaboard!Z:Z,0)))</f>
        <v/>
      </c>
      <c r="R549" t="str">
        <f>IF(ISERROR(INDEX(Panaboard!F:F,MATCH(CONCATENATE(AZ549,"-",C549),Panaboard!Z:Z,0))),"",INDEX(Panaboard!F:F,MATCH(CONCATENATE(AZ549,"-",C549),Panaboard!Z:Z,0)))</f>
        <v/>
      </c>
      <c r="S549" t="str">
        <f t="shared" si="66"/>
        <v/>
      </c>
      <c r="T549" t="str">
        <f>IF(ISERROR(INDEX(Panaboard!D:D,MATCH(CONCATENATE(AZ549,"-",C549),Panaboard!Z:Z,0))),"",INDEX(Panaboard!D:D,MATCH(CONCATENATE(AZ549,"-",C549),Panaboard!Z:Z,0)))</f>
        <v/>
      </c>
      <c r="U549" t="str">
        <f>IF(ISERROR(INDEX(Panaboard!J:J,MATCH(CONCATENATE(AZ549,"-",C549),Panaboard!Z:Z,0))),"",INDEX(Panaboard!J:J,MATCH(CONCATENATE(AZ549,"-",C549),Panaboard!Z:Z,0)))</f>
        <v/>
      </c>
      <c r="V549">
        <f>IF(PResult!BL549="",0,PResult!BL549)</f>
        <v>0</v>
      </c>
      <c r="W549">
        <f>IF(PResult!BM549="",0,PResult!BM549)</f>
        <v>0</v>
      </c>
      <c r="X549">
        <f>IF(OR(PResult!AE549="",PResult!AE549="(null)"),IF(OR(PResult!AD549="",PResult!AD549="(null)"),0,PResult!AD549),PResult!AE549)</f>
        <v>0</v>
      </c>
      <c r="Y549" t="str">
        <f>IF(OR(PResult!V549="",PResult!V549="(null)"),"",PResult!V549)</f>
        <v/>
      </c>
      <c r="Z549" t="str">
        <f>CONCATENATE(PResult!BO549,PResult!BP549)</f>
        <v/>
      </c>
      <c r="AA549" t="str">
        <f>IF(PResult!Y549="","",PResult!Y549)</f>
        <v/>
      </c>
      <c r="AB549" t="str">
        <f>IF(PResult!BQ549="","",PResult!BQ549)</f>
        <v/>
      </c>
      <c r="AC549" t="str">
        <f>IF(PResult!BR549="","",PResult!BR549)</f>
        <v/>
      </c>
      <c r="AD549" t="str">
        <f>IF(PResult!BS549="","",PResult!BS549)</f>
        <v/>
      </c>
      <c r="AE549" t="str">
        <f>IF(PResult!BN549="","",PResult!BN549)</f>
        <v/>
      </c>
      <c r="AF549" t="str">
        <f>IF(PResult!BT549="","",PResult!BT549)</f>
        <v/>
      </c>
      <c r="AG549" t="str">
        <f>IF(PResult!BU549="","",PResult!BU549)</f>
        <v/>
      </c>
      <c r="AH549" t="str">
        <f>IF(PResult!BV549="","",PResult!BV549)</f>
        <v/>
      </c>
      <c r="AI549" t="str">
        <f>TEXT(IF(ISERROR(INDEX(Panaboard!L:L,MATCH(CONCATENATE(AZ549,"-",C549),Panaboard!Z:Z,0))),"",INDEX(Panaboard!L:L,MATCH(CONCATENATE(AZ549,"-",C549),Panaboard!Z:Z,0))),"HH:MM")</f>
        <v/>
      </c>
      <c r="AJ549" t="str">
        <f>TEXT(IF(ISERROR(INDEX(Panaboard!M:M,MATCH(CONCATENATE(AZ549,"-",C549),Panaboard!Z:Z,0))),"",INDEX(Panaboard!M:M,MATCH(CONCATENATE(AZ549,"-",C549),Panaboard!Z:Z,0))),"HH:MM")</f>
        <v/>
      </c>
      <c r="AK549" t="str">
        <f>IF(PResult!BY549="","",PResult!BY549)</f>
        <v/>
      </c>
      <c r="AL549">
        <f>IF(PResult!P549="",0,PResult!P549)</f>
        <v>0</v>
      </c>
      <c r="AM549" t="str">
        <f>IF(ISERROR(INDEX(Panaboard!N:N,MATCH(CONCATENATE(AZ549,"-",C549),Panaboard!Z:Z,0))),"",INDEX(Panaboard!N:N,MATCH(CONCATENATE(AZ549,"-",C549),Panaboard!Z:Z,0)))</f>
        <v/>
      </c>
      <c r="AN549" t="str">
        <f>IF(ISERROR(INDEX(Panaboard!O:O,MATCH(CONCATENATE(AZ549,"-",C549),Panaboard!Z:Z,0))),"",INDEX(Panaboard!O:O,MATCH(CONCATENATE(AZ549,"-",C549),Panaboard!Z:Z,0)))</f>
        <v/>
      </c>
      <c r="AO549" t="str">
        <f>IF(ISERROR(INDEX(Panaboard!P:P,MATCH(CONCATENATE(AZ549,"-",C549),Panaboard!Z:Z,0))),"",INDEX(Panaboard!P:P,MATCH(CONCATENATE(AZ549,"-",C549),Panaboard!Z:Z,0)))</f>
        <v/>
      </c>
      <c r="AP549" t="str">
        <f>IF(ISERROR(INDEX(Panaboard!Q:Q,MATCH(CONCATENATE(AZ549,"-",C549),Panaboard!Z:Z,0))),"",INDEX(Panaboard!Q:Q,MATCH(CONCATENATE(AZ549,"-",C549),Panaboard!Z:Z,0)))</f>
        <v/>
      </c>
      <c r="AR549" t="str">
        <f>IF(PResult!BW549="","",PResult!BW549)</f>
        <v/>
      </c>
      <c r="AS549" t="str">
        <f>IF(PResult!BX549="","",PResult!BX549)</f>
        <v/>
      </c>
      <c r="AT549" t="str">
        <f>IF(ISERROR(INDEX(Panaboard!K:K,MATCH(CONCATENATE(AZ549,"-",C549),Panaboard!Z:Z,0))),"",INDEX(Panaboard!K:K,MATCH(CONCATENATE(AZ549,"-",C549),Panaboard!Z:Z,0)))</f>
        <v/>
      </c>
      <c r="AU549" t="str">
        <f>IF(ISERROR(INDEX(Panaboard!U:U,MATCH(CONCATENATE(AZ549,"-",C549),Panaboard!Z:Z,0))),"",INDEX(Panaboard!U:U,MATCH(CONCATENATE(AZ549,"-",C549),Panaboard!Z:Z,0)))</f>
        <v/>
      </c>
      <c r="AV549" t="str">
        <f>IF(ISERROR(INDEX(Panaboard!W:W,MATCH(CONCATENATE(AZ549,"-",C549),Panaboard!Z:Z,0))),"",INDEX(Panaboard!W:W,MATCH(CONCATENATE(AZ549,"-",C549),Panaboard!Z:Z,0)))</f>
        <v/>
      </c>
      <c r="AW549" t="str">
        <f>IF(ISERROR(INDEX(Panaboard!X:X,MATCH(CONCATENATE(AZ549,"-",C549),Panaboard!Z:Z,0))),"",INDEX(Panaboard!X:X,MATCH(CONCATENATE(AZ549,"-",C549),Panaboard!Z:Z,0)))</f>
        <v/>
      </c>
      <c r="AX549" t="str">
        <f>IF(ISERROR(INDEX(Panaboard!AA:AA,MATCH(CONCATENATE(AZ549,"-",C549),Panaboard!Z:Z,0))),"",INDEX(Panaboard!AA:AA,MATCH(CONCATENATE(AZ549,"-",C549),Panaboard!Z:Z,0)))</f>
        <v/>
      </c>
      <c r="AY549" t="str">
        <f>IF(ISERROR(INDEX(Panaboard!AB:AB,MATCH(CONCATENATE(AZ549,"-",C549),Panaboard!Z:Z,0))),"",INDEX(Panaboard!AB:AB,MATCH(CONCATENATE(AZ549,"-",C549),Panaboard!Z:Z,0)))</f>
        <v/>
      </c>
      <c r="AZ549" t="str">
        <f t="shared" si="68"/>
        <v/>
      </c>
      <c r="BA549" t="str">
        <f>IF(ISERROR(INDEX(Panaboard!E:E,MATCH(CONCATENATE(AZ549,"-",C549),Panaboard!Z:Z,0))),"",INDEX(Panaboard!E:E,MATCH(CONCATENATE(AZ549,"-",C549),Panaboard!Z:Z,0)))</f>
        <v/>
      </c>
      <c r="BB549" t="str">
        <f>IF(ISERROR(INDEX(Panaboard!AC:AC,MATCH(CONCATENATE(AZ549,"-",C549),Panaboard!Z:Z,0))),"",INDEX(Panaboard!AC:AC,MATCH(CONCATENATE(AZ549,"-",C549),Panaboard!Z:Z,0)))</f>
        <v/>
      </c>
      <c r="BC549" t="str">
        <f t="shared" si="69"/>
        <v/>
      </c>
      <c r="BD549" t="str">
        <f t="shared" si="70"/>
        <v/>
      </c>
      <c r="BE549" t="str">
        <f t="shared" si="71"/>
        <v>xx0x0</v>
      </c>
      <c r="BF549" t="str">
        <f>IF(ISERROR(INDEX(CuttingList!F:F,MATCH(CONCATENATE(A549,"-",C549),CuttingList!E:E,0))),"",INDEX(CuttingList!F:F,MATCH(CONCATENATE(A549,"-",C549),CuttingList!E:E,0)))</f>
        <v/>
      </c>
    </row>
    <row r="550" spans="1:58" x14ac:dyDescent="0.25">
      <c r="A550" t="str">
        <f>IF(PResult!BJ550="","",PResult!BJ550)</f>
        <v/>
      </c>
      <c r="B550" t="str">
        <f>IF(PResult!E550="","",PResult!E550)</f>
        <v/>
      </c>
      <c r="C550" t="str">
        <f>IF(PResult!BZ550="","",PResult!BZ550)</f>
        <v/>
      </c>
      <c r="D550" t="str">
        <f>IF(ISERROR(INDEX(Panaboard!B:B,MATCH(CONCATENATE(AZ550,"-",C550),Panaboard!Z:Z,0))),"",TRIM(INDEX(Panaboard!B:B,MATCH(CONCATENATE(AZ550,"-",C550),Panaboard!Z:Z,0))))</f>
        <v/>
      </c>
      <c r="E550" t="str">
        <f t="shared" si="67"/>
        <v>xx0x0</v>
      </c>
      <c r="F550" t="str">
        <f>IF(PResult!U550="","",UPPER(TRIM(PResult!U550)))</f>
        <v/>
      </c>
      <c r="G550">
        <f>IF(OR(PResult!O550="",PResult!O550="(null)"),0,PResult!O550)</f>
        <v>0</v>
      </c>
      <c r="H550" t="str">
        <f>IF(ISERROR(INDEX(Panaboard!G:G,MATCH(CONCATENATE(AZ550,"-",C550),Panaboard!Z:Z,0))),"",INDEX(Panaboard!G:G,MATCH(CONCATENATE(AZ550,"-",C550),Panaboard!Z:Z,0)))</f>
        <v/>
      </c>
      <c r="I550" t="str">
        <f>IF(PResult!J550="","",PResult!J550)</f>
        <v/>
      </c>
      <c r="J550" t="str">
        <f>IF(PResult!K550="","",PResult!K550)</f>
        <v/>
      </c>
      <c r="K550">
        <f>IF(OR(PResult!L550="(null)",PResult!L550=""),0,PResult!L550)</f>
        <v>0</v>
      </c>
      <c r="L550">
        <f>IF(OR(PResult!M550="(null)",PResult!M550=""),0,PResult!M550)</f>
        <v>0</v>
      </c>
      <c r="M550">
        <f t="shared" si="64"/>
        <v>0</v>
      </c>
      <c r="N550" t="str">
        <f>TEXT(IF(ISERROR(INDEX(Panaboard!H:H,MATCH(CONCATENATE(AZ550,"-",C550),Panaboard!Z:Z,0))),"",INDEX(Panaboard!H:H,MATCH(CONCATENATE(AZ550,"-",C550),Panaboard!Z:Z,0))),"HH:MM")</f>
        <v/>
      </c>
      <c r="O550" t="str">
        <f>TEXT(IF(ISERROR(INDEX(Panaboard!I:I,MATCH(CONCATENATE(AZ550,"-",C550),Panaboard!Z:Z,0))),"",INDEX(Panaboard!I:I,MATCH(CONCATENATE(AZ550,"-",C550),Panaboard!Z:Z,0))),"HH:MM")</f>
        <v/>
      </c>
      <c r="P550" t="str">
        <f t="shared" si="65"/>
        <v/>
      </c>
      <c r="Q550" t="str">
        <f>IF(ISERROR(INDEX(Panaboard!S:S,MATCH(CONCATENATE(AZ550,"-",C550),Panaboard!Z:Z,0))),"",INDEX(Panaboard!S:S,MATCH(CONCATENATE(AZ550,"-",C550),Panaboard!Z:Z,0)))</f>
        <v/>
      </c>
      <c r="R550" t="str">
        <f>IF(ISERROR(INDEX(Panaboard!F:F,MATCH(CONCATENATE(AZ550,"-",C550),Panaboard!Z:Z,0))),"",INDEX(Panaboard!F:F,MATCH(CONCATENATE(AZ550,"-",C550),Panaboard!Z:Z,0)))</f>
        <v/>
      </c>
      <c r="S550" t="str">
        <f t="shared" si="66"/>
        <v/>
      </c>
      <c r="T550" t="str">
        <f>IF(ISERROR(INDEX(Panaboard!D:D,MATCH(CONCATENATE(AZ550,"-",C550),Panaboard!Z:Z,0))),"",INDEX(Panaboard!D:D,MATCH(CONCATENATE(AZ550,"-",C550),Panaboard!Z:Z,0)))</f>
        <v/>
      </c>
      <c r="U550" t="str">
        <f>IF(ISERROR(INDEX(Panaboard!J:J,MATCH(CONCATENATE(AZ550,"-",C550),Panaboard!Z:Z,0))),"",INDEX(Panaboard!J:J,MATCH(CONCATENATE(AZ550,"-",C550),Panaboard!Z:Z,0)))</f>
        <v/>
      </c>
      <c r="V550">
        <f>IF(PResult!BL550="",0,PResult!BL550)</f>
        <v>0</v>
      </c>
      <c r="W550">
        <f>IF(PResult!BM550="",0,PResult!BM550)</f>
        <v>0</v>
      </c>
      <c r="X550">
        <f>IF(OR(PResult!AE550="",PResult!AE550="(null)"),IF(OR(PResult!AD550="",PResult!AD550="(null)"),0,PResult!AD550),PResult!AE550)</f>
        <v>0</v>
      </c>
      <c r="Y550" t="str">
        <f>IF(OR(PResult!V550="",PResult!V550="(null)"),"",PResult!V550)</f>
        <v/>
      </c>
      <c r="Z550" t="str">
        <f>CONCATENATE(PResult!BO550,PResult!BP550)</f>
        <v/>
      </c>
      <c r="AA550" t="str">
        <f>IF(PResult!Y550="","",PResult!Y550)</f>
        <v/>
      </c>
      <c r="AB550" t="str">
        <f>IF(PResult!BQ550="","",PResult!BQ550)</f>
        <v/>
      </c>
      <c r="AC550" t="str">
        <f>IF(PResult!BR550="","",PResult!BR550)</f>
        <v/>
      </c>
      <c r="AD550" t="str">
        <f>IF(PResult!BS550="","",PResult!BS550)</f>
        <v/>
      </c>
      <c r="AE550" t="str">
        <f>IF(PResult!BN550="","",PResult!BN550)</f>
        <v/>
      </c>
      <c r="AF550" t="str">
        <f>IF(PResult!BT550="","",PResult!BT550)</f>
        <v/>
      </c>
      <c r="AG550" t="str">
        <f>IF(PResult!BU550="","",PResult!BU550)</f>
        <v/>
      </c>
      <c r="AH550" t="str">
        <f>IF(PResult!BV550="","",PResult!BV550)</f>
        <v/>
      </c>
      <c r="AI550" t="str">
        <f>TEXT(IF(ISERROR(INDEX(Panaboard!L:L,MATCH(CONCATENATE(AZ550,"-",C550),Panaboard!Z:Z,0))),"",INDEX(Panaboard!L:L,MATCH(CONCATENATE(AZ550,"-",C550),Panaboard!Z:Z,0))),"HH:MM")</f>
        <v/>
      </c>
      <c r="AJ550" t="str">
        <f>TEXT(IF(ISERROR(INDEX(Panaboard!M:M,MATCH(CONCATENATE(AZ550,"-",C550),Panaboard!Z:Z,0))),"",INDEX(Panaboard!M:M,MATCH(CONCATENATE(AZ550,"-",C550),Panaboard!Z:Z,0))),"HH:MM")</f>
        <v/>
      </c>
      <c r="AK550" t="str">
        <f>IF(PResult!BY550="","",PResult!BY550)</f>
        <v/>
      </c>
      <c r="AL550">
        <f>IF(PResult!P550="",0,PResult!P550)</f>
        <v>0</v>
      </c>
      <c r="AM550" t="str">
        <f>IF(ISERROR(INDEX(Panaboard!N:N,MATCH(CONCATENATE(AZ550,"-",C550),Panaboard!Z:Z,0))),"",INDEX(Panaboard!N:N,MATCH(CONCATENATE(AZ550,"-",C550),Panaboard!Z:Z,0)))</f>
        <v/>
      </c>
      <c r="AN550" t="str">
        <f>IF(ISERROR(INDEX(Panaboard!O:O,MATCH(CONCATENATE(AZ550,"-",C550),Panaboard!Z:Z,0))),"",INDEX(Panaboard!O:O,MATCH(CONCATENATE(AZ550,"-",C550),Panaboard!Z:Z,0)))</f>
        <v/>
      </c>
      <c r="AO550" t="str">
        <f>IF(ISERROR(INDEX(Panaboard!P:P,MATCH(CONCATENATE(AZ550,"-",C550),Panaboard!Z:Z,0))),"",INDEX(Panaboard!P:P,MATCH(CONCATENATE(AZ550,"-",C550),Panaboard!Z:Z,0)))</f>
        <v/>
      </c>
      <c r="AP550" t="str">
        <f>IF(ISERROR(INDEX(Panaboard!Q:Q,MATCH(CONCATENATE(AZ550,"-",C550),Panaboard!Z:Z,0))),"",INDEX(Panaboard!Q:Q,MATCH(CONCATENATE(AZ550,"-",C550),Panaboard!Z:Z,0)))</f>
        <v/>
      </c>
      <c r="AR550" t="str">
        <f>IF(PResult!BW550="","",PResult!BW550)</f>
        <v/>
      </c>
      <c r="AS550" t="str">
        <f>IF(PResult!BX550="","",PResult!BX550)</f>
        <v/>
      </c>
      <c r="AT550" t="str">
        <f>IF(ISERROR(INDEX(Panaboard!K:K,MATCH(CONCATENATE(AZ550,"-",C550),Panaboard!Z:Z,0))),"",INDEX(Panaboard!K:K,MATCH(CONCATENATE(AZ550,"-",C550),Panaboard!Z:Z,0)))</f>
        <v/>
      </c>
      <c r="AU550" t="str">
        <f>IF(ISERROR(INDEX(Panaboard!U:U,MATCH(CONCATENATE(AZ550,"-",C550),Panaboard!Z:Z,0))),"",INDEX(Panaboard!U:U,MATCH(CONCATENATE(AZ550,"-",C550),Panaboard!Z:Z,0)))</f>
        <v/>
      </c>
      <c r="AV550" t="str">
        <f>IF(ISERROR(INDEX(Panaboard!W:W,MATCH(CONCATENATE(AZ550,"-",C550),Panaboard!Z:Z,0))),"",INDEX(Panaboard!W:W,MATCH(CONCATENATE(AZ550,"-",C550),Panaboard!Z:Z,0)))</f>
        <v/>
      </c>
      <c r="AW550" t="str">
        <f>IF(ISERROR(INDEX(Panaboard!X:X,MATCH(CONCATENATE(AZ550,"-",C550),Panaboard!Z:Z,0))),"",INDEX(Panaboard!X:X,MATCH(CONCATENATE(AZ550,"-",C550),Panaboard!Z:Z,0)))</f>
        <v/>
      </c>
      <c r="AX550" t="str">
        <f>IF(ISERROR(INDEX(Panaboard!AA:AA,MATCH(CONCATENATE(AZ550,"-",C550),Panaboard!Z:Z,0))),"",INDEX(Panaboard!AA:AA,MATCH(CONCATENATE(AZ550,"-",C550),Panaboard!Z:Z,0)))</f>
        <v/>
      </c>
      <c r="AY550" t="str">
        <f>IF(ISERROR(INDEX(Panaboard!AB:AB,MATCH(CONCATENATE(AZ550,"-",C550),Panaboard!Z:Z,0))),"",INDEX(Panaboard!AB:AB,MATCH(CONCATENATE(AZ550,"-",C550),Panaboard!Z:Z,0)))</f>
        <v/>
      </c>
      <c r="AZ550" t="str">
        <f t="shared" si="68"/>
        <v/>
      </c>
      <c r="BA550" t="str">
        <f>IF(ISERROR(INDEX(Panaboard!E:E,MATCH(CONCATENATE(AZ550,"-",C550),Panaboard!Z:Z,0))),"",INDEX(Panaboard!E:E,MATCH(CONCATENATE(AZ550,"-",C550),Panaboard!Z:Z,0)))</f>
        <v/>
      </c>
      <c r="BB550" t="str">
        <f>IF(ISERROR(INDEX(Panaboard!AC:AC,MATCH(CONCATENATE(AZ550,"-",C550),Panaboard!Z:Z,0))),"",INDEX(Panaboard!AC:AC,MATCH(CONCATENATE(AZ550,"-",C550),Panaboard!Z:Z,0)))</f>
        <v/>
      </c>
      <c r="BC550" t="str">
        <f t="shared" si="69"/>
        <v/>
      </c>
      <c r="BD550" t="str">
        <f t="shared" si="70"/>
        <v/>
      </c>
      <c r="BE550" t="str">
        <f t="shared" si="71"/>
        <v>xx0x0</v>
      </c>
      <c r="BF550" t="str">
        <f>IF(ISERROR(INDEX(CuttingList!F:F,MATCH(CONCATENATE(A550,"-",C550),CuttingList!E:E,0))),"",INDEX(CuttingList!F:F,MATCH(CONCATENATE(A550,"-",C550),CuttingList!E:E,0)))</f>
        <v/>
      </c>
    </row>
    <row r="551" spans="1:58" x14ac:dyDescent="0.25">
      <c r="A551" t="str">
        <f>IF(PResult!BJ551="","",PResult!BJ551)</f>
        <v/>
      </c>
      <c r="B551" t="str">
        <f>IF(PResult!E551="","",PResult!E551)</f>
        <v/>
      </c>
      <c r="C551" t="str">
        <f>IF(PResult!BZ551="","",PResult!BZ551)</f>
        <v/>
      </c>
      <c r="D551" t="str">
        <f>IF(ISERROR(INDEX(Panaboard!B:B,MATCH(CONCATENATE(AZ551,"-",C551),Panaboard!Z:Z,0))),"",TRIM(INDEX(Panaboard!B:B,MATCH(CONCATENATE(AZ551,"-",C551),Panaboard!Z:Z,0))))</f>
        <v/>
      </c>
      <c r="E551" t="str">
        <f t="shared" si="67"/>
        <v>xx0x0</v>
      </c>
      <c r="F551" t="str">
        <f>IF(PResult!U551="","",UPPER(TRIM(PResult!U551)))</f>
        <v/>
      </c>
      <c r="G551">
        <f>IF(OR(PResult!O551="",PResult!O551="(null)"),0,PResult!O551)</f>
        <v>0</v>
      </c>
      <c r="H551" t="str">
        <f>IF(ISERROR(INDEX(Panaboard!G:G,MATCH(CONCATENATE(AZ551,"-",C551),Panaboard!Z:Z,0))),"",INDEX(Panaboard!G:G,MATCH(CONCATENATE(AZ551,"-",C551),Panaboard!Z:Z,0)))</f>
        <v/>
      </c>
      <c r="I551" t="str">
        <f>IF(PResult!J551="","",PResult!J551)</f>
        <v/>
      </c>
      <c r="J551" t="str">
        <f>IF(PResult!K551="","",PResult!K551)</f>
        <v/>
      </c>
      <c r="K551">
        <f>IF(OR(PResult!L551="(null)",PResult!L551=""),0,PResult!L551)</f>
        <v>0</v>
      </c>
      <c r="L551">
        <f>IF(OR(PResult!M551="(null)",PResult!M551=""),0,PResult!M551)</f>
        <v>0</v>
      </c>
      <c r="M551">
        <f t="shared" si="64"/>
        <v>0</v>
      </c>
      <c r="N551" t="str">
        <f>TEXT(IF(ISERROR(INDEX(Panaboard!H:H,MATCH(CONCATENATE(AZ551,"-",C551),Panaboard!Z:Z,0))),"",INDEX(Panaboard!H:H,MATCH(CONCATENATE(AZ551,"-",C551),Panaboard!Z:Z,0))),"HH:MM")</f>
        <v/>
      </c>
      <c r="O551" t="str">
        <f>TEXT(IF(ISERROR(INDEX(Panaboard!I:I,MATCH(CONCATENATE(AZ551,"-",C551),Panaboard!Z:Z,0))),"",INDEX(Panaboard!I:I,MATCH(CONCATENATE(AZ551,"-",C551),Panaboard!Z:Z,0))),"HH:MM")</f>
        <v/>
      </c>
      <c r="P551" t="str">
        <f t="shared" si="65"/>
        <v/>
      </c>
      <c r="Q551" t="str">
        <f>IF(ISERROR(INDEX(Panaboard!S:S,MATCH(CONCATENATE(AZ551,"-",C551),Panaboard!Z:Z,0))),"",INDEX(Panaboard!S:S,MATCH(CONCATENATE(AZ551,"-",C551),Panaboard!Z:Z,0)))</f>
        <v/>
      </c>
      <c r="R551" t="str">
        <f>IF(ISERROR(INDEX(Panaboard!F:F,MATCH(CONCATENATE(AZ551,"-",C551),Panaboard!Z:Z,0))),"",INDEX(Panaboard!F:F,MATCH(CONCATENATE(AZ551,"-",C551),Panaboard!Z:Z,0)))</f>
        <v/>
      </c>
      <c r="S551" t="str">
        <f t="shared" si="66"/>
        <v/>
      </c>
      <c r="T551" t="str">
        <f>IF(ISERROR(INDEX(Panaboard!D:D,MATCH(CONCATENATE(AZ551,"-",C551),Panaboard!Z:Z,0))),"",INDEX(Panaboard!D:D,MATCH(CONCATENATE(AZ551,"-",C551),Panaboard!Z:Z,0)))</f>
        <v/>
      </c>
      <c r="U551" t="str">
        <f>IF(ISERROR(INDEX(Panaboard!J:J,MATCH(CONCATENATE(AZ551,"-",C551),Panaboard!Z:Z,0))),"",INDEX(Panaboard!J:J,MATCH(CONCATENATE(AZ551,"-",C551),Panaboard!Z:Z,0)))</f>
        <v/>
      </c>
      <c r="V551">
        <f>IF(PResult!BL551="",0,PResult!BL551)</f>
        <v>0</v>
      </c>
      <c r="W551">
        <f>IF(PResult!BM551="",0,PResult!BM551)</f>
        <v>0</v>
      </c>
      <c r="X551">
        <f>IF(OR(PResult!AE551="",PResult!AE551="(null)"),IF(OR(PResult!AD551="",PResult!AD551="(null)"),0,PResult!AD551),PResult!AE551)</f>
        <v>0</v>
      </c>
      <c r="Y551" t="str">
        <f>IF(OR(PResult!V551="",PResult!V551="(null)"),"",PResult!V551)</f>
        <v/>
      </c>
      <c r="Z551" t="str">
        <f>CONCATENATE(PResult!BO551,PResult!BP551)</f>
        <v/>
      </c>
      <c r="AA551" t="str">
        <f>IF(PResult!Y551="","",PResult!Y551)</f>
        <v/>
      </c>
      <c r="AB551" t="str">
        <f>IF(PResult!BQ551="","",PResult!BQ551)</f>
        <v/>
      </c>
      <c r="AC551" t="str">
        <f>IF(PResult!BR551="","",PResult!BR551)</f>
        <v/>
      </c>
      <c r="AD551" t="str">
        <f>IF(PResult!BS551="","",PResult!BS551)</f>
        <v/>
      </c>
      <c r="AE551" t="str">
        <f>IF(PResult!BN551="","",PResult!BN551)</f>
        <v/>
      </c>
      <c r="AF551" t="str">
        <f>IF(PResult!BT551="","",PResult!BT551)</f>
        <v/>
      </c>
      <c r="AG551" t="str">
        <f>IF(PResult!BU551="","",PResult!BU551)</f>
        <v/>
      </c>
      <c r="AH551" t="str">
        <f>IF(PResult!BV551="","",PResult!BV551)</f>
        <v/>
      </c>
      <c r="AI551" t="str">
        <f>TEXT(IF(ISERROR(INDEX(Panaboard!L:L,MATCH(CONCATENATE(AZ551,"-",C551),Panaboard!Z:Z,0))),"",INDEX(Panaboard!L:L,MATCH(CONCATENATE(AZ551,"-",C551),Panaboard!Z:Z,0))),"HH:MM")</f>
        <v/>
      </c>
      <c r="AJ551" t="str">
        <f>TEXT(IF(ISERROR(INDEX(Panaboard!M:M,MATCH(CONCATENATE(AZ551,"-",C551),Panaboard!Z:Z,0))),"",INDEX(Panaboard!M:M,MATCH(CONCATENATE(AZ551,"-",C551),Panaboard!Z:Z,0))),"HH:MM")</f>
        <v/>
      </c>
      <c r="AK551" t="str">
        <f>IF(PResult!BY551="","",PResult!BY551)</f>
        <v/>
      </c>
      <c r="AL551">
        <f>IF(PResult!P551="",0,PResult!P551)</f>
        <v>0</v>
      </c>
      <c r="AM551" t="str">
        <f>IF(ISERROR(INDEX(Panaboard!N:N,MATCH(CONCATENATE(AZ551,"-",C551),Panaboard!Z:Z,0))),"",INDEX(Panaboard!N:N,MATCH(CONCATENATE(AZ551,"-",C551),Panaboard!Z:Z,0)))</f>
        <v/>
      </c>
      <c r="AN551" t="str">
        <f>IF(ISERROR(INDEX(Panaboard!O:O,MATCH(CONCATENATE(AZ551,"-",C551),Panaboard!Z:Z,0))),"",INDEX(Panaboard!O:O,MATCH(CONCATENATE(AZ551,"-",C551),Panaboard!Z:Z,0)))</f>
        <v/>
      </c>
      <c r="AO551" t="str">
        <f>IF(ISERROR(INDEX(Panaboard!P:P,MATCH(CONCATENATE(AZ551,"-",C551),Panaboard!Z:Z,0))),"",INDEX(Panaboard!P:P,MATCH(CONCATENATE(AZ551,"-",C551),Panaboard!Z:Z,0)))</f>
        <v/>
      </c>
      <c r="AP551" t="str">
        <f>IF(ISERROR(INDEX(Panaboard!Q:Q,MATCH(CONCATENATE(AZ551,"-",C551),Panaboard!Z:Z,0))),"",INDEX(Panaboard!Q:Q,MATCH(CONCATENATE(AZ551,"-",C551),Panaboard!Z:Z,0)))</f>
        <v/>
      </c>
      <c r="AR551" t="str">
        <f>IF(PResult!BW551="","",PResult!BW551)</f>
        <v/>
      </c>
      <c r="AS551" t="str">
        <f>IF(PResult!BX551="","",PResult!BX551)</f>
        <v/>
      </c>
      <c r="AT551" t="str">
        <f>IF(ISERROR(INDEX(Panaboard!K:K,MATCH(CONCATENATE(AZ551,"-",C551),Panaboard!Z:Z,0))),"",INDEX(Panaboard!K:K,MATCH(CONCATENATE(AZ551,"-",C551),Panaboard!Z:Z,0)))</f>
        <v/>
      </c>
      <c r="AU551" t="str">
        <f>IF(ISERROR(INDEX(Panaboard!U:U,MATCH(CONCATENATE(AZ551,"-",C551),Panaboard!Z:Z,0))),"",INDEX(Panaboard!U:U,MATCH(CONCATENATE(AZ551,"-",C551),Panaboard!Z:Z,0)))</f>
        <v/>
      </c>
      <c r="AV551" t="str">
        <f>IF(ISERROR(INDEX(Panaboard!W:W,MATCH(CONCATENATE(AZ551,"-",C551),Panaboard!Z:Z,0))),"",INDEX(Panaboard!W:W,MATCH(CONCATENATE(AZ551,"-",C551),Panaboard!Z:Z,0)))</f>
        <v/>
      </c>
      <c r="AW551" t="str">
        <f>IF(ISERROR(INDEX(Panaboard!X:X,MATCH(CONCATENATE(AZ551,"-",C551),Panaboard!Z:Z,0))),"",INDEX(Panaboard!X:X,MATCH(CONCATENATE(AZ551,"-",C551),Panaboard!Z:Z,0)))</f>
        <v/>
      </c>
      <c r="AX551" t="str">
        <f>IF(ISERROR(INDEX(Panaboard!AA:AA,MATCH(CONCATENATE(AZ551,"-",C551),Panaboard!Z:Z,0))),"",INDEX(Panaboard!AA:AA,MATCH(CONCATENATE(AZ551,"-",C551),Panaboard!Z:Z,0)))</f>
        <v/>
      </c>
      <c r="AY551" t="str">
        <f>IF(ISERROR(INDEX(Panaboard!AB:AB,MATCH(CONCATENATE(AZ551,"-",C551),Panaboard!Z:Z,0))),"",INDEX(Panaboard!AB:AB,MATCH(CONCATENATE(AZ551,"-",C551),Panaboard!Z:Z,0)))</f>
        <v/>
      </c>
      <c r="AZ551" t="str">
        <f t="shared" si="68"/>
        <v/>
      </c>
      <c r="BA551" t="str">
        <f>IF(ISERROR(INDEX(Panaboard!E:E,MATCH(CONCATENATE(AZ551,"-",C551),Panaboard!Z:Z,0))),"",INDEX(Panaboard!E:E,MATCH(CONCATENATE(AZ551,"-",C551),Panaboard!Z:Z,0)))</f>
        <v/>
      </c>
      <c r="BB551" t="str">
        <f>IF(ISERROR(INDEX(Panaboard!AC:AC,MATCH(CONCATENATE(AZ551,"-",C551),Panaboard!Z:Z,0))),"",INDEX(Panaboard!AC:AC,MATCH(CONCATENATE(AZ551,"-",C551),Panaboard!Z:Z,0)))</f>
        <v/>
      </c>
      <c r="BC551" t="str">
        <f t="shared" si="69"/>
        <v/>
      </c>
      <c r="BD551" t="str">
        <f t="shared" si="70"/>
        <v/>
      </c>
      <c r="BE551" t="str">
        <f t="shared" si="71"/>
        <v>xx0x0</v>
      </c>
      <c r="BF551" t="str">
        <f>IF(ISERROR(INDEX(CuttingList!F:F,MATCH(CONCATENATE(A551,"-",C551),CuttingList!E:E,0))),"",INDEX(CuttingList!F:F,MATCH(CONCATENATE(A551,"-",C551),CuttingList!E:E,0)))</f>
        <v/>
      </c>
    </row>
    <row r="552" spans="1:58" x14ac:dyDescent="0.25">
      <c r="A552" t="str">
        <f>IF(PResult!BJ552="","",PResult!BJ552)</f>
        <v/>
      </c>
      <c r="B552" t="str">
        <f>IF(PResult!E552="","",PResult!E552)</f>
        <v/>
      </c>
      <c r="C552" t="str">
        <f>IF(PResult!BZ552="","",PResult!BZ552)</f>
        <v/>
      </c>
      <c r="D552" t="str">
        <f>IF(ISERROR(INDEX(Panaboard!B:B,MATCH(CONCATENATE(AZ552,"-",C552),Panaboard!Z:Z,0))),"",TRIM(INDEX(Panaboard!B:B,MATCH(CONCATENATE(AZ552,"-",C552),Panaboard!Z:Z,0))))</f>
        <v/>
      </c>
      <c r="E552" t="str">
        <f t="shared" si="67"/>
        <v>xx0x0</v>
      </c>
      <c r="F552" t="str">
        <f>IF(PResult!U552="","",UPPER(TRIM(PResult!U552)))</f>
        <v/>
      </c>
      <c r="G552">
        <f>IF(OR(PResult!O552="",PResult!O552="(null)"),0,PResult!O552)</f>
        <v>0</v>
      </c>
      <c r="H552" t="str">
        <f>IF(ISERROR(INDEX(Panaboard!G:G,MATCH(CONCATENATE(AZ552,"-",C552),Panaboard!Z:Z,0))),"",INDEX(Panaboard!G:G,MATCH(CONCATENATE(AZ552,"-",C552),Panaboard!Z:Z,0)))</f>
        <v/>
      </c>
      <c r="I552" t="str">
        <f>IF(PResult!J552="","",PResult!J552)</f>
        <v/>
      </c>
      <c r="J552" t="str">
        <f>IF(PResult!K552="","",PResult!K552)</f>
        <v/>
      </c>
      <c r="K552">
        <f>IF(OR(PResult!L552="(null)",PResult!L552=""),0,PResult!L552)</f>
        <v>0</v>
      </c>
      <c r="L552">
        <f>IF(OR(PResult!M552="(null)",PResult!M552=""),0,PResult!M552)</f>
        <v>0</v>
      </c>
      <c r="M552">
        <f t="shared" si="64"/>
        <v>0</v>
      </c>
      <c r="N552" t="str">
        <f>TEXT(IF(ISERROR(INDEX(Panaboard!H:H,MATCH(CONCATENATE(AZ552,"-",C552),Panaboard!Z:Z,0))),"",INDEX(Panaboard!H:H,MATCH(CONCATENATE(AZ552,"-",C552),Panaboard!Z:Z,0))),"HH:MM")</f>
        <v/>
      </c>
      <c r="O552" t="str">
        <f>TEXT(IF(ISERROR(INDEX(Panaboard!I:I,MATCH(CONCATENATE(AZ552,"-",C552),Panaboard!Z:Z,0))),"",INDEX(Panaboard!I:I,MATCH(CONCATENATE(AZ552,"-",C552),Panaboard!Z:Z,0))),"HH:MM")</f>
        <v/>
      </c>
      <c r="P552" t="str">
        <f t="shared" si="65"/>
        <v/>
      </c>
      <c r="Q552" t="str">
        <f>IF(ISERROR(INDEX(Panaboard!S:S,MATCH(CONCATENATE(AZ552,"-",C552),Panaboard!Z:Z,0))),"",INDEX(Panaboard!S:S,MATCH(CONCATENATE(AZ552,"-",C552),Panaboard!Z:Z,0)))</f>
        <v/>
      </c>
      <c r="R552" t="str">
        <f>IF(ISERROR(INDEX(Panaboard!F:F,MATCH(CONCATENATE(AZ552,"-",C552),Panaboard!Z:Z,0))),"",INDEX(Panaboard!F:F,MATCH(CONCATENATE(AZ552,"-",C552),Panaboard!Z:Z,0)))</f>
        <v/>
      </c>
      <c r="S552" t="str">
        <f t="shared" si="66"/>
        <v/>
      </c>
      <c r="T552" t="str">
        <f>IF(ISERROR(INDEX(Panaboard!D:D,MATCH(CONCATENATE(AZ552,"-",C552),Panaboard!Z:Z,0))),"",INDEX(Panaboard!D:D,MATCH(CONCATENATE(AZ552,"-",C552),Panaboard!Z:Z,0)))</f>
        <v/>
      </c>
      <c r="U552" t="str">
        <f>IF(ISERROR(INDEX(Panaboard!J:J,MATCH(CONCATENATE(AZ552,"-",C552),Panaboard!Z:Z,0))),"",INDEX(Panaboard!J:J,MATCH(CONCATENATE(AZ552,"-",C552),Panaboard!Z:Z,0)))</f>
        <v/>
      </c>
      <c r="V552">
        <f>IF(PResult!BL552="",0,PResult!BL552)</f>
        <v>0</v>
      </c>
      <c r="W552">
        <f>IF(PResult!BM552="",0,PResult!BM552)</f>
        <v>0</v>
      </c>
      <c r="X552">
        <f>IF(OR(PResult!AE552="",PResult!AE552="(null)"),IF(OR(PResult!AD552="",PResult!AD552="(null)"),0,PResult!AD552),PResult!AE552)</f>
        <v>0</v>
      </c>
      <c r="Y552" t="str">
        <f>IF(OR(PResult!V552="",PResult!V552="(null)"),"",PResult!V552)</f>
        <v/>
      </c>
      <c r="Z552" t="str">
        <f>CONCATENATE(PResult!BO552,PResult!BP552)</f>
        <v/>
      </c>
      <c r="AA552" t="str">
        <f>IF(PResult!Y552="","",PResult!Y552)</f>
        <v/>
      </c>
      <c r="AB552" t="str">
        <f>IF(PResult!BQ552="","",PResult!BQ552)</f>
        <v/>
      </c>
      <c r="AC552" t="str">
        <f>IF(PResult!BR552="","",PResult!BR552)</f>
        <v/>
      </c>
      <c r="AD552" t="str">
        <f>IF(PResult!BS552="","",PResult!BS552)</f>
        <v/>
      </c>
      <c r="AE552" t="str">
        <f>IF(PResult!BN552="","",PResult!BN552)</f>
        <v/>
      </c>
      <c r="AF552" t="str">
        <f>IF(PResult!BT552="","",PResult!BT552)</f>
        <v/>
      </c>
      <c r="AG552" t="str">
        <f>IF(PResult!BU552="","",PResult!BU552)</f>
        <v/>
      </c>
      <c r="AH552" t="str">
        <f>IF(PResult!BV552="","",PResult!BV552)</f>
        <v/>
      </c>
      <c r="AI552" t="str">
        <f>TEXT(IF(ISERROR(INDEX(Panaboard!L:L,MATCH(CONCATENATE(AZ552,"-",C552),Panaboard!Z:Z,0))),"",INDEX(Panaboard!L:L,MATCH(CONCATENATE(AZ552,"-",C552),Panaboard!Z:Z,0))),"HH:MM")</f>
        <v/>
      </c>
      <c r="AJ552" t="str">
        <f>TEXT(IF(ISERROR(INDEX(Panaboard!M:M,MATCH(CONCATENATE(AZ552,"-",C552),Panaboard!Z:Z,0))),"",INDEX(Panaboard!M:M,MATCH(CONCATENATE(AZ552,"-",C552),Panaboard!Z:Z,0))),"HH:MM")</f>
        <v/>
      </c>
      <c r="AK552" t="str">
        <f>IF(PResult!BY552="","",PResult!BY552)</f>
        <v/>
      </c>
      <c r="AL552">
        <f>IF(PResult!P552="",0,PResult!P552)</f>
        <v>0</v>
      </c>
      <c r="AM552" t="str">
        <f>IF(ISERROR(INDEX(Panaboard!N:N,MATCH(CONCATENATE(AZ552,"-",C552),Panaboard!Z:Z,0))),"",INDEX(Panaboard!N:N,MATCH(CONCATENATE(AZ552,"-",C552),Panaboard!Z:Z,0)))</f>
        <v/>
      </c>
      <c r="AN552" t="str">
        <f>IF(ISERROR(INDEX(Panaboard!O:O,MATCH(CONCATENATE(AZ552,"-",C552),Panaboard!Z:Z,0))),"",INDEX(Panaboard!O:O,MATCH(CONCATENATE(AZ552,"-",C552),Panaboard!Z:Z,0)))</f>
        <v/>
      </c>
      <c r="AO552" t="str">
        <f>IF(ISERROR(INDEX(Panaboard!P:P,MATCH(CONCATENATE(AZ552,"-",C552),Panaboard!Z:Z,0))),"",INDEX(Panaboard!P:P,MATCH(CONCATENATE(AZ552,"-",C552),Panaboard!Z:Z,0)))</f>
        <v/>
      </c>
      <c r="AP552" t="str">
        <f>IF(ISERROR(INDEX(Panaboard!Q:Q,MATCH(CONCATENATE(AZ552,"-",C552),Panaboard!Z:Z,0))),"",INDEX(Panaboard!Q:Q,MATCH(CONCATENATE(AZ552,"-",C552),Panaboard!Z:Z,0)))</f>
        <v/>
      </c>
      <c r="AR552" t="str">
        <f>IF(PResult!BW552="","",PResult!BW552)</f>
        <v/>
      </c>
      <c r="AS552" t="str">
        <f>IF(PResult!BX552="","",PResult!BX552)</f>
        <v/>
      </c>
      <c r="AT552" t="str">
        <f>IF(ISERROR(INDEX(Panaboard!K:K,MATCH(CONCATENATE(AZ552,"-",C552),Panaboard!Z:Z,0))),"",INDEX(Panaboard!K:K,MATCH(CONCATENATE(AZ552,"-",C552),Panaboard!Z:Z,0)))</f>
        <v/>
      </c>
      <c r="AU552" t="str">
        <f>IF(ISERROR(INDEX(Panaboard!U:U,MATCH(CONCATENATE(AZ552,"-",C552),Panaboard!Z:Z,0))),"",INDEX(Panaboard!U:U,MATCH(CONCATENATE(AZ552,"-",C552),Panaboard!Z:Z,0)))</f>
        <v/>
      </c>
      <c r="AV552" t="str">
        <f>IF(ISERROR(INDEX(Panaboard!W:W,MATCH(CONCATENATE(AZ552,"-",C552),Panaboard!Z:Z,0))),"",INDEX(Panaboard!W:W,MATCH(CONCATENATE(AZ552,"-",C552),Panaboard!Z:Z,0)))</f>
        <v/>
      </c>
      <c r="AW552" t="str">
        <f>IF(ISERROR(INDEX(Panaboard!X:X,MATCH(CONCATENATE(AZ552,"-",C552),Panaboard!Z:Z,0))),"",INDEX(Panaboard!X:X,MATCH(CONCATENATE(AZ552,"-",C552),Panaboard!Z:Z,0)))</f>
        <v/>
      </c>
      <c r="AX552" t="str">
        <f>IF(ISERROR(INDEX(Panaboard!AA:AA,MATCH(CONCATENATE(AZ552,"-",C552),Panaboard!Z:Z,0))),"",INDEX(Panaboard!AA:AA,MATCH(CONCATENATE(AZ552,"-",C552),Panaboard!Z:Z,0)))</f>
        <v/>
      </c>
      <c r="AY552" t="str">
        <f>IF(ISERROR(INDEX(Panaboard!AB:AB,MATCH(CONCATENATE(AZ552,"-",C552),Panaboard!Z:Z,0))),"",INDEX(Panaboard!AB:AB,MATCH(CONCATENATE(AZ552,"-",C552),Panaboard!Z:Z,0)))</f>
        <v/>
      </c>
      <c r="AZ552" t="str">
        <f t="shared" si="68"/>
        <v/>
      </c>
      <c r="BA552" t="str">
        <f>IF(ISERROR(INDEX(Panaboard!E:E,MATCH(CONCATENATE(AZ552,"-",C552),Panaboard!Z:Z,0))),"",INDEX(Panaboard!E:E,MATCH(CONCATENATE(AZ552,"-",C552),Panaboard!Z:Z,0)))</f>
        <v/>
      </c>
      <c r="BB552" t="str">
        <f>IF(ISERROR(INDEX(Panaboard!AC:AC,MATCH(CONCATENATE(AZ552,"-",C552),Panaboard!Z:Z,0))),"",INDEX(Panaboard!AC:AC,MATCH(CONCATENATE(AZ552,"-",C552),Panaboard!Z:Z,0)))</f>
        <v/>
      </c>
      <c r="BC552" t="str">
        <f t="shared" si="69"/>
        <v/>
      </c>
      <c r="BD552" t="str">
        <f t="shared" si="70"/>
        <v/>
      </c>
      <c r="BE552" t="str">
        <f t="shared" si="71"/>
        <v>xx0x0</v>
      </c>
      <c r="BF552" t="str">
        <f>IF(ISERROR(INDEX(CuttingList!F:F,MATCH(CONCATENATE(A552,"-",C552),CuttingList!E:E,0))),"",INDEX(CuttingList!F:F,MATCH(CONCATENATE(A552,"-",C552),CuttingList!E:E,0)))</f>
        <v/>
      </c>
    </row>
    <row r="553" spans="1:58" x14ac:dyDescent="0.25">
      <c r="A553" t="str">
        <f>IF(PResult!BJ553="","",PResult!BJ553)</f>
        <v/>
      </c>
      <c r="B553" t="str">
        <f>IF(PResult!E553="","",PResult!E553)</f>
        <v/>
      </c>
      <c r="C553" t="str">
        <f>IF(PResult!BZ553="","",PResult!BZ553)</f>
        <v/>
      </c>
      <c r="D553" t="str">
        <f>IF(ISERROR(INDEX(Panaboard!B:B,MATCH(CONCATENATE(AZ553,"-",C553),Panaboard!Z:Z,0))),"",TRIM(INDEX(Panaboard!B:B,MATCH(CONCATENATE(AZ553,"-",C553),Panaboard!Z:Z,0))))</f>
        <v/>
      </c>
      <c r="E553" t="str">
        <f t="shared" si="67"/>
        <v>xx0x0</v>
      </c>
      <c r="F553" t="str">
        <f>IF(PResult!U553="","",UPPER(TRIM(PResult!U553)))</f>
        <v/>
      </c>
      <c r="G553">
        <f>IF(OR(PResult!O553="",PResult!O553="(null)"),0,PResult!O553)</f>
        <v>0</v>
      </c>
      <c r="H553" t="str">
        <f>IF(ISERROR(INDEX(Panaboard!G:G,MATCH(CONCATENATE(AZ553,"-",C553),Panaboard!Z:Z,0))),"",INDEX(Panaboard!G:G,MATCH(CONCATENATE(AZ553,"-",C553),Panaboard!Z:Z,0)))</f>
        <v/>
      </c>
      <c r="I553" t="str">
        <f>IF(PResult!J553="","",PResult!J553)</f>
        <v/>
      </c>
      <c r="J553" t="str">
        <f>IF(PResult!K553="","",PResult!K553)</f>
        <v/>
      </c>
      <c r="K553">
        <f>IF(OR(PResult!L553="(null)",PResult!L553=""),0,PResult!L553)</f>
        <v>0</v>
      </c>
      <c r="L553">
        <f>IF(OR(PResult!M553="(null)",PResult!M553=""),0,PResult!M553)</f>
        <v>0</v>
      </c>
      <c r="M553">
        <f t="shared" si="64"/>
        <v>0</v>
      </c>
      <c r="N553" t="str">
        <f>TEXT(IF(ISERROR(INDEX(Panaboard!H:H,MATCH(CONCATENATE(AZ553,"-",C553),Panaboard!Z:Z,0))),"",INDEX(Panaboard!H:H,MATCH(CONCATENATE(AZ553,"-",C553),Panaboard!Z:Z,0))),"HH:MM")</f>
        <v/>
      </c>
      <c r="O553" t="str">
        <f>TEXT(IF(ISERROR(INDEX(Panaboard!I:I,MATCH(CONCATENATE(AZ553,"-",C553),Panaboard!Z:Z,0))),"",INDEX(Panaboard!I:I,MATCH(CONCATENATE(AZ553,"-",C553),Panaboard!Z:Z,0))),"HH:MM")</f>
        <v/>
      </c>
      <c r="P553" t="str">
        <f t="shared" si="65"/>
        <v/>
      </c>
      <c r="Q553" t="str">
        <f>IF(ISERROR(INDEX(Panaboard!S:S,MATCH(CONCATENATE(AZ553,"-",C553),Panaboard!Z:Z,0))),"",INDEX(Panaboard!S:S,MATCH(CONCATENATE(AZ553,"-",C553),Panaboard!Z:Z,0)))</f>
        <v/>
      </c>
      <c r="R553" t="str">
        <f>IF(ISERROR(INDEX(Panaboard!F:F,MATCH(CONCATENATE(AZ553,"-",C553),Panaboard!Z:Z,0))),"",INDEX(Panaboard!F:F,MATCH(CONCATENATE(AZ553,"-",C553),Panaboard!Z:Z,0)))</f>
        <v/>
      </c>
      <c r="S553" t="str">
        <f t="shared" si="66"/>
        <v/>
      </c>
      <c r="T553" t="str">
        <f>IF(ISERROR(INDEX(Panaboard!D:D,MATCH(CONCATENATE(AZ553,"-",C553),Panaboard!Z:Z,0))),"",INDEX(Panaboard!D:D,MATCH(CONCATENATE(AZ553,"-",C553),Panaboard!Z:Z,0)))</f>
        <v/>
      </c>
      <c r="U553" t="str">
        <f>IF(ISERROR(INDEX(Panaboard!J:J,MATCH(CONCATENATE(AZ553,"-",C553),Panaboard!Z:Z,0))),"",INDEX(Panaboard!J:J,MATCH(CONCATENATE(AZ553,"-",C553),Panaboard!Z:Z,0)))</f>
        <v/>
      </c>
      <c r="V553">
        <f>IF(PResult!BL553="",0,PResult!BL553)</f>
        <v>0</v>
      </c>
      <c r="W553">
        <f>IF(PResult!BM553="",0,PResult!BM553)</f>
        <v>0</v>
      </c>
      <c r="X553">
        <f>IF(OR(PResult!AE553="",PResult!AE553="(null)"),IF(OR(PResult!AD553="",PResult!AD553="(null)"),0,PResult!AD553),PResult!AE553)</f>
        <v>0</v>
      </c>
      <c r="Y553" t="str">
        <f>IF(OR(PResult!V553="",PResult!V553="(null)"),"",PResult!V553)</f>
        <v/>
      </c>
      <c r="Z553" t="str">
        <f>CONCATENATE(PResult!BO553,PResult!BP553)</f>
        <v/>
      </c>
      <c r="AA553" t="str">
        <f>IF(PResult!Y553="","",PResult!Y553)</f>
        <v/>
      </c>
      <c r="AB553" t="str">
        <f>IF(PResult!BQ553="","",PResult!BQ553)</f>
        <v/>
      </c>
      <c r="AC553" t="str">
        <f>IF(PResult!BR553="","",PResult!BR553)</f>
        <v/>
      </c>
      <c r="AD553" t="str">
        <f>IF(PResult!BS553="","",PResult!BS553)</f>
        <v/>
      </c>
      <c r="AE553" t="str">
        <f>IF(PResult!BN553="","",PResult!BN553)</f>
        <v/>
      </c>
      <c r="AF553" t="str">
        <f>IF(PResult!BT553="","",PResult!BT553)</f>
        <v/>
      </c>
      <c r="AG553" t="str">
        <f>IF(PResult!BU553="","",PResult!BU553)</f>
        <v/>
      </c>
      <c r="AH553" t="str">
        <f>IF(PResult!BV553="","",PResult!BV553)</f>
        <v/>
      </c>
      <c r="AI553" t="str">
        <f>TEXT(IF(ISERROR(INDEX(Panaboard!L:L,MATCH(CONCATENATE(AZ553,"-",C553),Panaboard!Z:Z,0))),"",INDEX(Panaboard!L:L,MATCH(CONCATENATE(AZ553,"-",C553),Panaboard!Z:Z,0))),"HH:MM")</f>
        <v/>
      </c>
      <c r="AJ553" t="str">
        <f>TEXT(IF(ISERROR(INDEX(Panaboard!M:M,MATCH(CONCATENATE(AZ553,"-",C553),Panaboard!Z:Z,0))),"",INDEX(Panaboard!M:M,MATCH(CONCATENATE(AZ553,"-",C553),Panaboard!Z:Z,0))),"HH:MM")</f>
        <v/>
      </c>
      <c r="AK553" t="str">
        <f>IF(PResult!BY553="","",PResult!BY553)</f>
        <v/>
      </c>
      <c r="AL553">
        <f>IF(PResult!P553="",0,PResult!P553)</f>
        <v>0</v>
      </c>
      <c r="AM553" t="str">
        <f>IF(ISERROR(INDEX(Panaboard!N:N,MATCH(CONCATENATE(AZ553,"-",C553),Panaboard!Z:Z,0))),"",INDEX(Panaboard!N:N,MATCH(CONCATENATE(AZ553,"-",C553),Panaboard!Z:Z,0)))</f>
        <v/>
      </c>
      <c r="AN553" t="str">
        <f>IF(ISERROR(INDEX(Panaboard!O:O,MATCH(CONCATENATE(AZ553,"-",C553),Panaboard!Z:Z,0))),"",INDEX(Panaboard!O:O,MATCH(CONCATENATE(AZ553,"-",C553),Panaboard!Z:Z,0)))</f>
        <v/>
      </c>
      <c r="AO553" t="str">
        <f>IF(ISERROR(INDEX(Panaboard!P:P,MATCH(CONCATENATE(AZ553,"-",C553),Panaboard!Z:Z,0))),"",INDEX(Panaboard!P:P,MATCH(CONCATENATE(AZ553,"-",C553),Panaboard!Z:Z,0)))</f>
        <v/>
      </c>
      <c r="AP553" t="str">
        <f>IF(ISERROR(INDEX(Panaboard!Q:Q,MATCH(CONCATENATE(AZ553,"-",C553),Panaboard!Z:Z,0))),"",INDEX(Panaboard!Q:Q,MATCH(CONCATENATE(AZ553,"-",C553),Panaboard!Z:Z,0)))</f>
        <v/>
      </c>
      <c r="AR553" t="str">
        <f>IF(PResult!BW553="","",PResult!BW553)</f>
        <v/>
      </c>
      <c r="AS553" t="str">
        <f>IF(PResult!BX553="","",PResult!BX553)</f>
        <v/>
      </c>
      <c r="AT553" t="str">
        <f>IF(ISERROR(INDEX(Panaboard!K:K,MATCH(CONCATENATE(AZ553,"-",C553),Panaboard!Z:Z,0))),"",INDEX(Panaboard!K:K,MATCH(CONCATENATE(AZ553,"-",C553),Panaboard!Z:Z,0)))</f>
        <v/>
      </c>
      <c r="AU553" t="str">
        <f>IF(ISERROR(INDEX(Panaboard!U:U,MATCH(CONCATENATE(AZ553,"-",C553),Panaboard!Z:Z,0))),"",INDEX(Panaboard!U:U,MATCH(CONCATENATE(AZ553,"-",C553),Panaboard!Z:Z,0)))</f>
        <v/>
      </c>
      <c r="AV553" t="str">
        <f>IF(ISERROR(INDEX(Panaboard!W:W,MATCH(CONCATENATE(AZ553,"-",C553),Panaboard!Z:Z,0))),"",INDEX(Panaboard!W:W,MATCH(CONCATENATE(AZ553,"-",C553),Panaboard!Z:Z,0)))</f>
        <v/>
      </c>
      <c r="AW553" t="str">
        <f>IF(ISERROR(INDEX(Panaboard!X:X,MATCH(CONCATENATE(AZ553,"-",C553),Panaboard!Z:Z,0))),"",INDEX(Panaboard!X:X,MATCH(CONCATENATE(AZ553,"-",C553),Panaboard!Z:Z,0)))</f>
        <v/>
      </c>
      <c r="AX553" t="str">
        <f>IF(ISERROR(INDEX(Panaboard!AA:AA,MATCH(CONCATENATE(AZ553,"-",C553),Panaboard!Z:Z,0))),"",INDEX(Panaboard!AA:AA,MATCH(CONCATENATE(AZ553,"-",C553),Panaboard!Z:Z,0)))</f>
        <v/>
      </c>
      <c r="AY553" t="str">
        <f>IF(ISERROR(INDEX(Panaboard!AB:AB,MATCH(CONCATENATE(AZ553,"-",C553),Panaboard!Z:Z,0))),"",INDEX(Panaboard!AB:AB,MATCH(CONCATENATE(AZ553,"-",C553),Panaboard!Z:Z,0)))</f>
        <v/>
      </c>
      <c r="AZ553" t="str">
        <f t="shared" si="68"/>
        <v/>
      </c>
      <c r="BA553" t="str">
        <f>IF(ISERROR(INDEX(Panaboard!E:E,MATCH(CONCATENATE(AZ553,"-",C553),Panaboard!Z:Z,0))),"",INDEX(Panaboard!E:E,MATCH(CONCATENATE(AZ553,"-",C553),Panaboard!Z:Z,0)))</f>
        <v/>
      </c>
      <c r="BB553" t="str">
        <f>IF(ISERROR(INDEX(Panaboard!AC:AC,MATCH(CONCATENATE(AZ553,"-",C553),Panaboard!Z:Z,0))),"",INDEX(Panaboard!AC:AC,MATCH(CONCATENATE(AZ553,"-",C553),Panaboard!Z:Z,0)))</f>
        <v/>
      </c>
      <c r="BC553" t="str">
        <f t="shared" si="69"/>
        <v/>
      </c>
      <c r="BD553" t="str">
        <f t="shared" si="70"/>
        <v/>
      </c>
      <c r="BE553" t="str">
        <f t="shared" si="71"/>
        <v>xx0x0</v>
      </c>
      <c r="BF553" t="str">
        <f>IF(ISERROR(INDEX(CuttingList!F:F,MATCH(CONCATENATE(A553,"-",C553),CuttingList!E:E,0))),"",INDEX(CuttingList!F:F,MATCH(CONCATENATE(A553,"-",C553),CuttingList!E:E,0)))</f>
        <v/>
      </c>
    </row>
    <row r="554" spans="1:58" x14ac:dyDescent="0.25">
      <c r="A554" t="str">
        <f>IF(PResult!BJ554="","",PResult!BJ554)</f>
        <v/>
      </c>
      <c r="B554" t="str">
        <f>IF(PResult!E554="","",PResult!E554)</f>
        <v/>
      </c>
      <c r="C554" t="str">
        <f>IF(PResult!BZ554="","",PResult!BZ554)</f>
        <v/>
      </c>
      <c r="D554" t="str">
        <f>IF(ISERROR(INDEX(Panaboard!B:B,MATCH(CONCATENATE(AZ554,"-",C554),Panaboard!Z:Z,0))),"",TRIM(INDEX(Panaboard!B:B,MATCH(CONCATENATE(AZ554,"-",C554),Panaboard!Z:Z,0))))</f>
        <v/>
      </c>
      <c r="E554" t="str">
        <f t="shared" si="67"/>
        <v>xx0x0</v>
      </c>
      <c r="F554" t="str">
        <f>IF(PResult!U554="","",UPPER(TRIM(PResult!U554)))</f>
        <v/>
      </c>
      <c r="G554">
        <f>IF(OR(PResult!O554="",PResult!O554="(null)"),0,PResult!O554)</f>
        <v>0</v>
      </c>
      <c r="H554" t="str">
        <f>IF(ISERROR(INDEX(Panaboard!G:G,MATCH(CONCATENATE(AZ554,"-",C554),Panaboard!Z:Z,0))),"",INDEX(Panaboard!G:G,MATCH(CONCATENATE(AZ554,"-",C554),Panaboard!Z:Z,0)))</f>
        <v/>
      </c>
      <c r="I554" t="str">
        <f>IF(PResult!J554="","",PResult!J554)</f>
        <v/>
      </c>
      <c r="J554" t="str">
        <f>IF(PResult!K554="","",PResult!K554)</f>
        <v/>
      </c>
      <c r="K554">
        <f>IF(OR(PResult!L554="(null)",PResult!L554=""),0,PResult!L554)</f>
        <v>0</v>
      </c>
      <c r="L554">
        <f>IF(OR(PResult!M554="(null)",PResult!M554=""),0,PResult!M554)</f>
        <v>0</v>
      </c>
      <c r="M554">
        <f t="shared" si="64"/>
        <v>0</v>
      </c>
      <c r="N554" t="str">
        <f>TEXT(IF(ISERROR(INDEX(Panaboard!H:H,MATCH(CONCATENATE(AZ554,"-",C554),Panaboard!Z:Z,0))),"",INDEX(Panaboard!H:H,MATCH(CONCATENATE(AZ554,"-",C554),Panaboard!Z:Z,0))),"HH:MM")</f>
        <v/>
      </c>
      <c r="O554" t="str">
        <f>TEXT(IF(ISERROR(INDEX(Panaboard!I:I,MATCH(CONCATENATE(AZ554,"-",C554),Panaboard!Z:Z,0))),"",INDEX(Panaboard!I:I,MATCH(CONCATENATE(AZ554,"-",C554),Panaboard!Z:Z,0))),"HH:MM")</f>
        <v/>
      </c>
      <c r="P554" t="str">
        <f t="shared" si="65"/>
        <v/>
      </c>
      <c r="Q554" t="str">
        <f>IF(ISERROR(INDEX(Panaboard!S:S,MATCH(CONCATENATE(AZ554,"-",C554),Panaboard!Z:Z,0))),"",INDEX(Panaboard!S:S,MATCH(CONCATENATE(AZ554,"-",C554),Panaboard!Z:Z,0)))</f>
        <v/>
      </c>
      <c r="R554" t="str">
        <f>IF(ISERROR(INDEX(Panaboard!F:F,MATCH(CONCATENATE(AZ554,"-",C554),Panaboard!Z:Z,0))),"",INDEX(Panaboard!F:F,MATCH(CONCATENATE(AZ554,"-",C554),Panaboard!Z:Z,0)))</f>
        <v/>
      </c>
      <c r="S554" t="str">
        <f t="shared" si="66"/>
        <v/>
      </c>
      <c r="T554" t="str">
        <f>IF(ISERROR(INDEX(Panaboard!D:D,MATCH(CONCATENATE(AZ554,"-",C554),Panaboard!Z:Z,0))),"",INDEX(Panaboard!D:D,MATCH(CONCATENATE(AZ554,"-",C554),Panaboard!Z:Z,0)))</f>
        <v/>
      </c>
      <c r="U554" t="str">
        <f>IF(ISERROR(INDEX(Panaboard!J:J,MATCH(CONCATENATE(AZ554,"-",C554),Panaboard!Z:Z,0))),"",INDEX(Panaboard!J:J,MATCH(CONCATENATE(AZ554,"-",C554),Panaboard!Z:Z,0)))</f>
        <v/>
      </c>
      <c r="V554">
        <f>IF(PResult!BL554="",0,PResult!BL554)</f>
        <v>0</v>
      </c>
      <c r="W554">
        <f>IF(PResult!BM554="",0,PResult!BM554)</f>
        <v>0</v>
      </c>
      <c r="X554">
        <f>IF(OR(PResult!AE554="",PResult!AE554="(null)"),IF(OR(PResult!AD554="",PResult!AD554="(null)"),0,PResult!AD554),PResult!AE554)</f>
        <v>0</v>
      </c>
      <c r="Y554" t="str">
        <f>IF(OR(PResult!V554="",PResult!V554="(null)"),"",PResult!V554)</f>
        <v/>
      </c>
      <c r="Z554" t="str">
        <f>CONCATENATE(PResult!BO554,PResult!BP554)</f>
        <v/>
      </c>
      <c r="AA554" t="str">
        <f>IF(PResult!Y554="","",PResult!Y554)</f>
        <v/>
      </c>
      <c r="AB554" t="str">
        <f>IF(PResult!BQ554="","",PResult!BQ554)</f>
        <v/>
      </c>
      <c r="AC554" t="str">
        <f>IF(PResult!BR554="","",PResult!BR554)</f>
        <v/>
      </c>
      <c r="AD554" t="str">
        <f>IF(PResult!BS554="","",PResult!BS554)</f>
        <v/>
      </c>
      <c r="AE554" t="str">
        <f>IF(PResult!BN554="","",PResult!BN554)</f>
        <v/>
      </c>
      <c r="AF554" t="str">
        <f>IF(PResult!BT554="","",PResult!BT554)</f>
        <v/>
      </c>
      <c r="AG554" t="str">
        <f>IF(PResult!BU554="","",PResult!BU554)</f>
        <v/>
      </c>
      <c r="AH554" t="str">
        <f>IF(PResult!BV554="","",PResult!BV554)</f>
        <v/>
      </c>
      <c r="AI554" t="str">
        <f>TEXT(IF(ISERROR(INDEX(Panaboard!L:L,MATCH(CONCATENATE(AZ554,"-",C554),Panaboard!Z:Z,0))),"",INDEX(Panaboard!L:L,MATCH(CONCATENATE(AZ554,"-",C554),Panaboard!Z:Z,0))),"HH:MM")</f>
        <v/>
      </c>
      <c r="AJ554" t="str">
        <f>TEXT(IF(ISERROR(INDEX(Panaboard!M:M,MATCH(CONCATENATE(AZ554,"-",C554),Panaboard!Z:Z,0))),"",INDEX(Panaboard!M:M,MATCH(CONCATENATE(AZ554,"-",C554),Panaboard!Z:Z,0))),"HH:MM")</f>
        <v/>
      </c>
      <c r="AK554" t="str">
        <f>IF(PResult!BY554="","",PResult!BY554)</f>
        <v/>
      </c>
      <c r="AL554">
        <f>IF(PResult!P554="",0,PResult!P554)</f>
        <v>0</v>
      </c>
      <c r="AM554" t="str">
        <f>IF(ISERROR(INDEX(Panaboard!N:N,MATCH(CONCATENATE(AZ554,"-",C554),Panaboard!Z:Z,0))),"",INDEX(Panaboard!N:N,MATCH(CONCATENATE(AZ554,"-",C554),Panaboard!Z:Z,0)))</f>
        <v/>
      </c>
      <c r="AN554" t="str">
        <f>IF(ISERROR(INDEX(Panaboard!O:O,MATCH(CONCATENATE(AZ554,"-",C554),Panaboard!Z:Z,0))),"",INDEX(Panaboard!O:O,MATCH(CONCATENATE(AZ554,"-",C554),Panaboard!Z:Z,0)))</f>
        <v/>
      </c>
      <c r="AO554" t="str">
        <f>IF(ISERROR(INDEX(Panaboard!P:P,MATCH(CONCATENATE(AZ554,"-",C554),Panaboard!Z:Z,0))),"",INDEX(Panaboard!P:P,MATCH(CONCATENATE(AZ554,"-",C554),Panaboard!Z:Z,0)))</f>
        <v/>
      </c>
      <c r="AP554" t="str">
        <f>IF(ISERROR(INDEX(Panaboard!Q:Q,MATCH(CONCATENATE(AZ554,"-",C554),Panaboard!Z:Z,0))),"",INDEX(Panaboard!Q:Q,MATCH(CONCATENATE(AZ554,"-",C554),Panaboard!Z:Z,0)))</f>
        <v/>
      </c>
      <c r="AR554" t="str">
        <f>IF(PResult!BW554="","",PResult!BW554)</f>
        <v/>
      </c>
      <c r="AS554" t="str">
        <f>IF(PResult!BX554="","",PResult!BX554)</f>
        <v/>
      </c>
      <c r="AT554" t="str">
        <f>IF(ISERROR(INDEX(Panaboard!K:K,MATCH(CONCATENATE(AZ554,"-",C554),Panaboard!Z:Z,0))),"",INDEX(Panaboard!K:K,MATCH(CONCATENATE(AZ554,"-",C554),Panaboard!Z:Z,0)))</f>
        <v/>
      </c>
      <c r="AU554" t="str">
        <f>IF(ISERROR(INDEX(Panaboard!U:U,MATCH(CONCATENATE(AZ554,"-",C554),Panaboard!Z:Z,0))),"",INDEX(Panaboard!U:U,MATCH(CONCATENATE(AZ554,"-",C554),Panaboard!Z:Z,0)))</f>
        <v/>
      </c>
      <c r="AV554" t="str">
        <f>IF(ISERROR(INDEX(Panaboard!W:W,MATCH(CONCATENATE(AZ554,"-",C554),Panaboard!Z:Z,0))),"",INDEX(Panaboard!W:W,MATCH(CONCATENATE(AZ554,"-",C554),Panaboard!Z:Z,0)))</f>
        <v/>
      </c>
      <c r="AW554" t="str">
        <f>IF(ISERROR(INDEX(Panaboard!X:X,MATCH(CONCATENATE(AZ554,"-",C554),Panaboard!Z:Z,0))),"",INDEX(Panaboard!X:X,MATCH(CONCATENATE(AZ554,"-",C554),Panaboard!Z:Z,0)))</f>
        <v/>
      </c>
      <c r="AX554" t="str">
        <f>IF(ISERROR(INDEX(Panaboard!AA:AA,MATCH(CONCATENATE(AZ554,"-",C554),Panaboard!Z:Z,0))),"",INDEX(Panaboard!AA:AA,MATCH(CONCATENATE(AZ554,"-",C554),Panaboard!Z:Z,0)))</f>
        <v/>
      </c>
      <c r="AY554" t="str">
        <f>IF(ISERROR(INDEX(Panaboard!AB:AB,MATCH(CONCATENATE(AZ554,"-",C554),Panaboard!Z:Z,0))),"",INDEX(Panaboard!AB:AB,MATCH(CONCATENATE(AZ554,"-",C554),Panaboard!Z:Z,0)))</f>
        <v/>
      </c>
      <c r="AZ554" t="str">
        <f t="shared" si="68"/>
        <v/>
      </c>
      <c r="BA554" t="str">
        <f>IF(ISERROR(INDEX(Panaboard!E:E,MATCH(CONCATENATE(AZ554,"-",C554),Panaboard!Z:Z,0))),"",INDEX(Panaboard!E:E,MATCH(CONCATENATE(AZ554,"-",C554),Panaboard!Z:Z,0)))</f>
        <v/>
      </c>
      <c r="BB554" t="str">
        <f>IF(ISERROR(INDEX(Panaboard!AC:AC,MATCH(CONCATENATE(AZ554,"-",C554),Panaboard!Z:Z,0))),"",INDEX(Panaboard!AC:AC,MATCH(CONCATENATE(AZ554,"-",C554),Panaboard!Z:Z,0)))</f>
        <v/>
      </c>
      <c r="BC554" t="str">
        <f t="shared" si="69"/>
        <v/>
      </c>
      <c r="BD554" t="str">
        <f t="shared" si="70"/>
        <v/>
      </c>
      <c r="BE554" t="str">
        <f t="shared" si="71"/>
        <v>xx0x0</v>
      </c>
      <c r="BF554" t="str">
        <f>IF(ISERROR(INDEX(CuttingList!F:F,MATCH(CONCATENATE(A554,"-",C554),CuttingList!E:E,0))),"",INDEX(CuttingList!F:F,MATCH(CONCATENATE(A554,"-",C554),CuttingList!E:E,0)))</f>
        <v/>
      </c>
    </row>
    <row r="555" spans="1:58" x14ac:dyDescent="0.25">
      <c r="A555" t="str">
        <f>IF(PResult!BJ555="","",PResult!BJ555)</f>
        <v/>
      </c>
      <c r="B555" t="str">
        <f>IF(PResult!E555="","",PResult!E555)</f>
        <v/>
      </c>
      <c r="C555" t="str">
        <f>IF(PResult!BZ555="","",PResult!BZ555)</f>
        <v/>
      </c>
      <c r="D555" t="str">
        <f>IF(ISERROR(INDEX(Panaboard!B:B,MATCH(CONCATENATE(AZ555,"-",C555),Panaboard!Z:Z,0))),"",TRIM(INDEX(Panaboard!B:B,MATCH(CONCATENATE(AZ555,"-",C555),Panaboard!Z:Z,0))))</f>
        <v/>
      </c>
      <c r="E555" t="str">
        <f t="shared" si="67"/>
        <v>xx0x0</v>
      </c>
      <c r="F555" t="str">
        <f>IF(PResult!U555="","",UPPER(TRIM(PResult!U555)))</f>
        <v/>
      </c>
      <c r="G555">
        <f>IF(OR(PResult!O555="",PResult!O555="(null)"),0,PResult!O555)</f>
        <v>0</v>
      </c>
      <c r="H555" t="str">
        <f>IF(ISERROR(INDEX(Panaboard!G:G,MATCH(CONCATENATE(AZ555,"-",C555),Panaboard!Z:Z,0))),"",INDEX(Panaboard!G:G,MATCH(CONCATENATE(AZ555,"-",C555),Panaboard!Z:Z,0)))</f>
        <v/>
      </c>
      <c r="I555" t="str">
        <f>IF(PResult!J555="","",PResult!J555)</f>
        <v/>
      </c>
      <c r="J555" t="str">
        <f>IF(PResult!K555="","",PResult!K555)</f>
        <v/>
      </c>
      <c r="K555">
        <f>IF(OR(PResult!L555="(null)",PResult!L555=""),0,PResult!L555)</f>
        <v>0</v>
      </c>
      <c r="L555">
        <f>IF(OR(PResult!M555="(null)",PResult!M555=""),0,PResult!M555)</f>
        <v>0</v>
      </c>
      <c r="M555">
        <f t="shared" si="64"/>
        <v>0</v>
      </c>
      <c r="N555" t="str">
        <f>TEXT(IF(ISERROR(INDEX(Panaboard!H:H,MATCH(CONCATENATE(AZ555,"-",C555),Panaboard!Z:Z,0))),"",INDEX(Panaboard!H:H,MATCH(CONCATENATE(AZ555,"-",C555),Panaboard!Z:Z,0))),"HH:MM")</f>
        <v/>
      </c>
      <c r="O555" t="str">
        <f>TEXT(IF(ISERROR(INDEX(Panaboard!I:I,MATCH(CONCATENATE(AZ555,"-",C555),Panaboard!Z:Z,0))),"",INDEX(Panaboard!I:I,MATCH(CONCATENATE(AZ555,"-",C555),Panaboard!Z:Z,0))),"HH:MM")</f>
        <v/>
      </c>
      <c r="P555" t="str">
        <f t="shared" si="65"/>
        <v/>
      </c>
      <c r="Q555" t="str">
        <f>IF(ISERROR(INDEX(Panaboard!S:S,MATCH(CONCATENATE(AZ555,"-",C555),Panaboard!Z:Z,0))),"",INDEX(Panaboard!S:S,MATCH(CONCATENATE(AZ555,"-",C555),Panaboard!Z:Z,0)))</f>
        <v/>
      </c>
      <c r="R555" t="str">
        <f>IF(ISERROR(INDEX(Panaboard!F:F,MATCH(CONCATENATE(AZ555,"-",C555),Panaboard!Z:Z,0))),"",INDEX(Panaboard!F:F,MATCH(CONCATENATE(AZ555,"-",C555),Panaboard!Z:Z,0)))</f>
        <v/>
      </c>
      <c r="S555" t="str">
        <f t="shared" si="66"/>
        <v/>
      </c>
      <c r="T555" t="str">
        <f>IF(ISERROR(INDEX(Panaboard!D:D,MATCH(CONCATENATE(AZ555,"-",C555),Panaboard!Z:Z,0))),"",INDEX(Panaboard!D:D,MATCH(CONCATENATE(AZ555,"-",C555),Panaboard!Z:Z,0)))</f>
        <v/>
      </c>
      <c r="U555" t="str">
        <f>IF(ISERROR(INDEX(Panaboard!J:J,MATCH(CONCATENATE(AZ555,"-",C555),Panaboard!Z:Z,0))),"",INDEX(Panaboard!J:J,MATCH(CONCATENATE(AZ555,"-",C555),Panaboard!Z:Z,0)))</f>
        <v/>
      </c>
      <c r="V555">
        <f>IF(PResult!BL555="",0,PResult!BL555)</f>
        <v>0</v>
      </c>
      <c r="W555">
        <f>IF(PResult!BM555="",0,PResult!BM555)</f>
        <v>0</v>
      </c>
      <c r="X555">
        <f>IF(OR(PResult!AE555="",PResult!AE555="(null)"),IF(OR(PResult!AD555="",PResult!AD555="(null)"),0,PResult!AD555),PResult!AE555)</f>
        <v>0</v>
      </c>
      <c r="Y555" t="str">
        <f>IF(OR(PResult!V555="",PResult!V555="(null)"),"",PResult!V555)</f>
        <v/>
      </c>
      <c r="Z555" t="str">
        <f>CONCATENATE(PResult!BO555,PResult!BP555)</f>
        <v/>
      </c>
      <c r="AA555" t="str">
        <f>IF(PResult!Y555="","",PResult!Y555)</f>
        <v/>
      </c>
      <c r="AB555" t="str">
        <f>IF(PResult!BQ555="","",PResult!BQ555)</f>
        <v/>
      </c>
      <c r="AC555" t="str">
        <f>IF(PResult!BR555="","",PResult!BR555)</f>
        <v/>
      </c>
      <c r="AD555" t="str">
        <f>IF(PResult!BS555="","",PResult!BS555)</f>
        <v/>
      </c>
      <c r="AE555" t="str">
        <f>IF(PResult!BN555="","",PResult!BN555)</f>
        <v/>
      </c>
      <c r="AF555" t="str">
        <f>IF(PResult!BT555="","",PResult!BT555)</f>
        <v/>
      </c>
      <c r="AG555" t="str">
        <f>IF(PResult!BU555="","",PResult!BU555)</f>
        <v/>
      </c>
      <c r="AH555" t="str">
        <f>IF(PResult!BV555="","",PResult!BV555)</f>
        <v/>
      </c>
      <c r="AI555" t="str">
        <f>TEXT(IF(ISERROR(INDEX(Panaboard!L:L,MATCH(CONCATENATE(AZ555,"-",C555),Panaboard!Z:Z,0))),"",INDEX(Panaboard!L:L,MATCH(CONCATENATE(AZ555,"-",C555),Panaboard!Z:Z,0))),"HH:MM")</f>
        <v/>
      </c>
      <c r="AJ555" t="str">
        <f>TEXT(IF(ISERROR(INDEX(Panaboard!M:M,MATCH(CONCATENATE(AZ555,"-",C555),Panaboard!Z:Z,0))),"",INDEX(Panaboard!M:M,MATCH(CONCATENATE(AZ555,"-",C555),Panaboard!Z:Z,0))),"HH:MM")</f>
        <v/>
      </c>
      <c r="AK555" t="str">
        <f>IF(PResult!BY555="","",PResult!BY555)</f>
        <v/>
      </c>
      <c r="AL555">
        <f>IF(PResult!P555="",0,PResult!P555)</f>
        <v>0</v>
      </c>
      <c r="AM555" t="str">
        <f>IF(ISERROR(INDEX(Panaboard!N:N,MATCH(CONCATENATE(AZ555,"-",C555),Panaboard!Z:Z,0))),"",INDEX(Panaboard!N:N,MATCH(CONCATENATE(AZ555,"-",C555),Panaboard!Z:Z,0)))</f>
        <v/>
      </c>
      <c r="AN555" t="str">
        <f>IF(ISERROR(INDEX(Panaboard!O:O,MATCH(CONCATENATE(AZ555,"-",C555),Panaboard!Z:Z,0))),"",INDEX(Panaboard!O:O,MATCH(CONCATENATE(AZ555,"-",C555),Panaboard!Z:Z,0)))</f>
        <v/>
      </c>
      <c r="AO555" t="str">
        <f>IF(ISERROR(INDEX(Panaboard!P:P,MATCH(CONCATENATE(AZ555,"-",C555),Panaboard!Z:Z,0))),"",INDEX(Panaboard!P:P,MATCH(CONCATENATE(AZ555,"-",C555),Panaboard!Z:Z,0)))</f>
        <v/>
      </c>
      <c r="AP555" t="str">
        <f>IF(ISERROR(INDEX(Panaboard!Q:Q,MATCH(CONCATENATE(AZ555,"-",C555),Panaboard!Z:Z,0))),"",INDEX(Panaboard!Q:Q,MATCH(CONCATENATE(AZ555,"-",C555),Panaboard!Z:Z,0)))</f>
        <v/>
      </c>
      <c r="AR555" t="str">
        <f>IF(PResult!BW555="","",PResult!BW555)</f>
        <v/>
      </c>
      <c r="AS555" t="str">
        <f>IF(PResult!BX555="","",PResult!BX555)</f>
        <v/>
      </c>
      <c r="AT555" t="str">
        <f>IF(ISERROR(INDEX(Panaboard!K:K,MATCH(CONCATENATE(AZ555,"-",C555),Panaboard!Z:Z,0))),"",INDEX(Panaboard!K:K,MATCH(CONCATENATE(AZ555,"-",C555),Panaboard!Z:Z,0)))</f>
        <v/>
      </c>
      <c r="AU555" t="str">
        <f>IF(ISERROR(INDEX(Panaboard!U:U,MATCH(CONCATENATE(AZ555,"-",C555),Panaboard!Z:Z,0))),"",INDEX(Panaboard!U:U,MATCH(CONCATENATE(AZ555,"-",C555),Panaboard!Z:Z,0)))</f>
        <v/>
      </c>
      <c r="AV555" t="str">
        <f>IF(ISERROR(INDEX(Panaboard!W:W,MATCH(CONCATENATE(AZ555,"-",C555),Panaboard!Z:Z,0))),"",INDEX(Panaboard!W:W,MATCH(CONCATENATE(AZ555,"-",C555),Panaboard!Z:Z,0)))</f>
        <v/>
      </c>
      <c r="AW555" t="str">
        <f>IF(ISERROR(INDEX(Panaboard!X:X,MATCH(CONCATENATE(AZ555,"-",C555),Panaboard!Z:Z,0))),"",INDEX(Panaboard!X:X,MATCH(CONCATENATE(AZ555,"-",C555),Panaboard!Z:Z,0)))</f>
        <v/>
      </c>
      <c r="AX555" t="str">
        <f>IF(ISERROR(INDEX(Panaboard!AA:AA,MATCH(CONCATENATE(AZ555,"-",C555),Panaboard!Z:Z,0))),"",INDEX(Panaboard!AA:AA,MATCH(CONCATENATE(AZ555,"-",C555),Panaboard!Z:Z,0)))</f>
        <v/>
      </c>
      <c r="AY555" t="str">
        <f>IF(ISERROR(INDEX(Panaboard!AB:AB,MATCH(CONCATENATE(AZ555,"-",C555),Panaboard!Z:Z,0))),"",INDEX(Panaboard!AB:AB,MATCH(CONCATENATE(AZ555,"-",C555),Panaboard!Z:Z,0)))</f>
        <v/>
      </c>
      <c r="AZ555" t="str">
        <f t="shared" si="68"/>
        <v/>
      </c>
      <c r="BA555" t="str">
        <f>IF(ISERROR(INDEX(Panaboard!E:E,MATCH(CONCATENATE(AZ555,"-",C555),Panaboard!Z:Z,0))),"",INDEX(Panaboard!E:E,MATCH(CONCATENATE(AZ555,"-",C555),Panaboard!Z:Z,0)))</f>
        <v/>
      </c>
      <c r="BB555" t="str">
        <f>IF(ISERROR(INDEX(Panaboard!AC:AC,MATCH(CONCATENATE(AZ555,"-",C555),Panaboard!Z:Z,0))),"",INDEX(Panaboard!AC:AC,MATCH(CONCATENATE(AZ555,"-",C555),Panaboard!Z:Z,0)))</f>
        <v/>
      </c>
      <c r="BC555" t="str">
        <f t="shared" si="69"/>
        <v/>
      </c>
      <c r="BD555" t="str">
        <f t="shared" si="70"/>
        <v/>
      </c>
      <c r="BE555" t="str">
        <f t="shared" si="71"/>
        <v>xx0x0</v>
      </c>
      <c r="BF555" t="str">
        <f>IF(ISERROR(INDEX(CuttingList!F:F,MATCH(CONCATENATE(A555,"-",C555),CuttingList!E:E,0))),"",INDEX(CuttingList!F:F,MATCH(CONCATENATE(A555,"-",C555),CuttingList!E:E,0)))</f>
        <v/>
      </c>
    </row>
    <row r="556" spans="1:58" x14ac:dyDescent="0.25">
      <c r="A556" t="str">
        <f>IF(PResult!BJ556="","",PResult!BJ556)</f>
        <v/>
      </c>
      <c r="B556" t="str">
        <f>IF(PResult!E556="","",PResult!E556)</f>
        <v/>
      </c>
      <c r="C556" t="str">
        <f>IF(PResult!BZ556="","",PResult!BZ556)</f>
        <v/>
      </c>
      <c r="D556" t="str">
        <f>IF(ISERROR(INDEX(Panaboard!B:B,MATCH(CONCATENATE(AZ556,"-",C556),Panaboard!Z:Z,0))),"",TRIM(INDEX(Panaboard!B:B,MATCH(CONCATENATE(AZ556,"-",C556),Panaboard!Z:Z,0))))</f>
        <v/>
      </c>
      <c r="E556" t="str">
        <f t="shared" si="67"/>
        <v>xx0x0</v>
      </c>
      <c r="F556" t="str">
        <f>IF(PResult!U556="","",UPPER(TRIM(PResult!U556)))</f>
        <v/>
      </c>
      <c r="G556">
        <f>IF(OR(PResult!O556="",PResult!O556="(null)"),0,PResult!O556)</f>
        <v>0</v>
      </c>
      <c r="H556" t="str">
        <f>IF(ISERROR(INDEX(Panaboard!G:G,MATCH(CONCATENATE(AZ556,"-",C556),Panaboard!Z:Z,0))),"",INDEX(Panaboard!G:G,MATCH(CONCATENATE(AZ556,"-",C556),Panaboard!Z:Z,0)))</f>
        <v/>
      </c>
      <c r="I556" t="str">
        <f>IF(PResult!J556="","",PResult!J556)</f>
        <v/>
      </c>
      <c r="J556" t="str">
        <f>IF(PResult!K556="","",PResult!K556)</f>
        <v/>
      </c>
      <c r="K556">
        <f>IF(OR(PResult!L556="(null)",PResult!L556=""),0,PResult!L556)</f>
        <v>0</v>
      </c>
      <c r="L556">
        <f>IF(OR(PResult!M556="(null)",PResult!M556=""),0,PResult!M556)</f>
        <v>0</v>
      </c>
      <c r="M556">
        <f t="shared" si="64"/>
        <v>0</v>
      </c>
      <c r="N556" t="str">
        <f>TEXT(IF(ISERROR(INDEX(Panaboard!H:H,MATCH(CONCATENATE(AZ556,"-",C556),Panaboard!Z:Z,0))),"",INDEX(Panaboard!H:H,MATCH(CONCATENATE(AZ556,"-",C556),Panaboard!Z:Z,0))),"HH:MM")</f>
        <v/>
      </c>
      <c r="O556" t="str">
        <f>TEXT(IF(ISERROR(INDEX(Panaboard!I:I,MATCH(CONCATENATE(AZ556,"-",C556),Panaboard!Z:Z,0))),"",INDEX(Panaboard!I:I,MATCH(CONCATENATE(AZ556,"-",C556),Panaboard!Z:Z,0))),"HH:MM")</f>
        <v/>
      </c>
      <c r="P556" t="str">
        <f t="shared" si="65"/>
        <v/>
      </c>
      <c r="Q556" t="str">
        <f>IF(ISERROR(INDEX(Panaboard!S:S,MATCH(CONCATENATE(AZ556,"-",C556),Panaboard!Z:Z,0))),"",INDEX(Panaboard!S:S,MATCH(CONCATENATE(AZ556,"-",C556),Panaboard!Z:Z,0)))</f>
        <v/>
      </c>
      <c r="R556" t="str">
        <f>IF(ISERROR(INDEX(Panaboard!F:F,MATCH(CONCATENATE(AZ556,"-",C556),Panaboard!Z:Z,0))),"",INDEX(Panaboard!F:F,MATCH(CONCATENATE(AZ556,"-",C556),Panaboard!Z:Z,0)))</f>
        <v/>
      </c>
      <c r="S556" t="str">
        <f t="shared" si="66"/>
        <v/>
      </c>
      <c r="T556" t="str">
        <f>IF(ISERROR(INDEX(Panaboard!D:D,MATCH(CONCATENATE(AZ556,"-",C556),Panaboard!Z:Z,0))),"",INDEX(Panaboard!D:D,MATCH(CONCATENATE(AZ556,"-",C556),Panaboard!Z:Z,0)))</f>
        <v/>
      </c>
      <c r="U556" t="str">
        <f>IF(ISERROR(INDEX(Panaboard!J:J,MATCH(CONCATENATE(AZ556,"-",C556),Panaboard!Z:Z,0))),"",INDEX(Panaboard!J:J,MATCH(CONCATENATE(AZ556,"-",C556),Panaboard!Z:Z,0)))</f>
        <v/>
      </c>
      <c r="V556">
        <f>IF(PResult!BL556="",0,PResult!BL556)</f>
        <v>0</v>
      </c>
      <c r="W556">
        <f>IF(PResult!BM556="",0,PResult!BM556)</f>
        <v>0</v>
      </c>
      <c r="X556">
        <f>IF(OR(PResult!AE556="",PResult!AE556="(null)"),IF(OR(PResult!AD556="",PResult!AD556="(null)"),0,PResult!AD556),PResult!AE556)</f>
        <v>0</v>
      </c>
      <c r="Y556" t="str">
        <f>IF(OR(PResult!V556="",PResult!V556="(null)"),"",PResult!V556)</f>
        <v/>
      </c>
      <c r="Z556" t="str">
        <f>CONCATENATE(PResult!BO556,PResult!BP556)</f>
        <v/>
      </c>
      <c r="AA556" t="str">
        <f>IF(PResult!Y556="","",PResult!Y556)</f>
        <v/>
      </c>
      <c r="AB556" t="str">
        <f>IF(PResult!BQ556="","",PResult!BQ556)</f>
        <v/>
      </c>
      <c r="AC556" t="str">
        <f>IF(PResult!BR556="","",PResult!BR556)</f>
        <v/>
      </c>
      <c r="AD556" t="str">
        <f>IF(PResult!BS556="","",PResult!BS556)</f>
        <v/>
      </c>
      <c r="AE556" t="str">
        <f>IF(PResult!BN556="","",PResult!BN556)</f>
        <v/>
      </c>
      <c r="AF556" t="str">
        <f>IF(PResult!BT556="","",PResult!BT556)</f>
        <v/>
      </c>
      <c r="AG556" t="str">
        <f>IF(PResult!BU556="","",PResult!BU556)</f>
        <v/>
      </c>
      <c r="AH556" t="str">
        <f>IF(PResult!BV556="","",PResult!BV556)</f>
        <v/>
      </c>
      <c r="AI556" t="str">
        <f>TEXT(IF(ISERROR(INDEX(Panaboard!L:L,MATCH(CONCATENATE(AZ556,"-",C556),Panaboard!Z:Z,0))),"",INDEX(Panaboard!L:L,MATCH(CONCATENATE(AZ556,"-",C556),Panaboard!Z:Z,0))),"HH:MM")</f>
        <v/>
      </c>
      <c r="AJ556" t="str">
        <f>TEXT(IF(ISERROR(INDEX(Panaboard!M:M,MATCH(CONCATENATE(AZ556,"-",C556),Panaboard!Z:Z,0))),"",INDEX(Panaboard!M:M,MATCH(CONCATENATE(AZ556,"-",C556),Panaboard!Z:Z,0))),"HH:MM")</f>
        <v/>
      </c>
      <c r="AK556" t="str">
        <f>IF(PResult!BY556="","",PResult!BY556)</f>
        <v/>
      </c>
      <c r="AL556">
        <f>IF(PResult!P556="",0,PResult!P556)</f>
        <v>0</v>
      </c>
      <c r="AM556" t="str">
        <f>IF(ISERROR(INDEX(Panaboard!N:N,MATCH(CONCATENATE(AZ556,"-",C556),Panaboard!Z:Z,0))),"",INDEX(Panaboard!N:N,MATCH(CONCATENATE(AZ556,"-",C556),Panaboard!Z:Z,0)))</f>
        <v/>
      </c>
      <c r="AN556" t="str">
        <f>IF(ISERROR(INDEX(Panaboard!O:O,MATCH(CONCATENATE(AZ556,"-",C556),Panaboard!Z:Z,0))),"",INDEX(Panaboard!O:O,MATCH(CONCATENATE(AZ556,"-",C556),Panaboard!Z:Z,0)))</f>
        <v/>
      </c>
      <c r="AO556" t="str">
        <f>IF(ISERROR(INDEX(Panaboard!P:P,MATCH(CONCATENATE(AZ556,"-",C556),Panaboard!Z:Z,0))),"",INDEX(Panaboard!P:P,MATCH(CONCATENATE(AZ556,"-",C556),Panaboard!Z:Z,0)))</f>
        <v/>
      </c>
      <c r="AP556" t="str">
        <f>IF(ISERROR(INDEX(Panaboard!Q:Q,MATCH(CONCATENATE(AZ556,"-",C556),Panaboard!Z:Z,0))),"",INDEX(Panaboard!Q:Q,MATCH(CONCATENATE(AZ556,"-",C556),Panaboard!Z:Z,0)))</f>
        <v/>
      </c>
      <c r="AR556" t="str">
        <f>IF(PResult!BW556="","",PResult!BW556)</f>
        <v/>
      </c>
      <c r="AS556" t="str">
        <f>IF(PResult!BX556="","",PResult!BX556)</f>
        <v/>
      </c>
      <c r="AT556" t="str">
        <f>IF(ISERROR(INDEX(Panaboard!K:K,MATCH(CONCATENATE(AZ556,"-",C556),Panaboard!Z:Z,0))),"",INDEX(Panaboard!K:K,MATCH(CONCATENATE(AZ556,"-",C556),Panaboard!Z:Z,0)))</f>
        <v/>
      </c>
      <c r="AU556" t="str">
        <f>IF(ISERROR(INDEX(Panaboard!U:U,MATCH(CONCATENATE(AZ556,"-",C556),Panaboard!Z:Z,0))),"",INDEX(Panaboard!U:U,MATCH(CONCATENATE(AZ556,"-",C556),Panaboard!Z:Z,0)))</f>
        <v/>
      </c>
      <c r="AV556" t="str">
        <f>IF(ISERROR(INDEX(Panaboard!W:W,MATCH(CONCATENATE(AZ556,"-",C556),Panaboard!Z:Z,0))),"",INDEX(Panaboard!W:W,MATCH(CONCATENATE(AZ556,"-",C556),Panaboard!Z:Z,0)))</f>
        <v/>
      </c>
      <c r="AW556" t="str">
        <f>IF(ISERROR(INDEX(Panaboard!X:X,MATCH(CONCATENATE(AZ556,"-",C556),Panaboard!Z:Z,0))),"",INDEX(Panaboard!X:X,MATCH(CONCATENATE(AZ556,"-",C556),Panaboard!Z:Z,0)))</f>
        <v/>
      </c>
      <c r="AX556" t="str">
        <f>IF(ISERROR(INDEX(Panaboard!AA:AA,MATCH(CONCATENATE(AZ556,"-",C556),Panaboard!Z:Z,0))),"",INDEX(Panaboard!AA:AA,MATCH(CONCATENATE(AZ556,"-",C556),Panaboard!Z:Z,0)))</f>
        <v/>
      </c>
      <c r="AY556" t="str">
        <f>IF(ISERROR(INDEX(Panaboard!AB:AB,MATCH(CONCATENATE(AZ556,"-",C556),Panaboard!Z:Z,0))),"",INDEX(Panaboard!AB:AB,MATCH(CONCATENATE(AZ556,"-",C556),Panaboard!Z:Z,0)))</f>
        <v/>
      </c>
      <c r="AZ556" t="str">
        <f t="shared" si="68"/>
        <v/>
      </c>
      <c r="BA556" t="str">
        <f>IF(ISERROR(INDEX(Panaboard!E:E,MATCH(CONCATENATE(AZ556,"-",C556),Panaboard!Z:Z,0))),"",INDEX(Panaboard!E:E,MATCH(CONCATENATE(AZ556,"-",C556),Panaboard!Z:Z,0)))</f>
        <v/>
      </c>
      <c r="BB556" t="str">
        <f>IF(ISERROR(INDEX(Panaboard!AC:AC,MATCH(CONCATENATE(AZ556,"-",C556),Panaboard!Z:Z,0))),"",INDEX(Panaboard!AC:AC,MATCH(CONCATENATE(AZ556,"-",C556),Panaboard!Z:Z,0)))</f>
        <v/>
      </c>
      <c r="BC556" t="str">
        <f t="shared" si="69"/>
        <v/>
      </c>
      <c r="BD556" t="str">
        <f t="shared" si="70"/>
        <v/>
      </c>
      <c r="BE556" t="str">
        <f t="shared" si="71"/>
        <v>xx0x0</v>
      </c>
      <c r="BF556" t="str">
        <f>IF(ISERROR(INDEX(CuttingList!F:F,MATCH(CONCATENATE(A556,"-",C556),CuttingList!E:E,0))),"",INDEX(CuttingList!F:F,MATCH(CONCATENATE(A556,"-",C556),CuttingList!E:E,0)))</f>
        <v/>
      </c>
    </row>
    <row r="557" spans="1:58" x14ac:dyDescent="0.25">
      <c r="A557" t="str">
        <f>IF(PResult!BJ557="","",PResult!BJ557)</f>
        <v/>
      </c>
      <c r="B557" t="str">
        <f>IF(PResult!E557="","",PResult!E557)</f>
        <v/>
      </c>
      <c r="C557" t="str">
        <f>IF(PResult!BZ557="","",PResult!BZ557)</f>
        <v/>
      </c>
      <c r="D557" t="str">
        <f>IF(ISERROR(INDEX(Panaboard!B:B,MATCH(CONCATENATE(AZ557,"-",C557),Panaboard!Z:Z,0))),"",TRIM(INDEX(Panaboard!B:B,MATCH(CONCATENATE(AZ557,"-",C557),Panaboard!Z:Z,0))))</f>
        <v/>
      </c>
      <c r="E557" t="str">
        <f t="shared" si="67"/>
        <v>xx0x0</v>
      </c>
      <c r="F557" t="str">
        <f>IF(PResult!U557="","",UPPER(TRIM(PResult!U557)))</f>
        <v/>
      </c>
      <c r="G557">
        <f>IF(OR(PResult!O557="",PResult!O557="(null)"),0,PResult!O557)</f>
        <v>0</v>
      </c>
      <c r="H557" t="str">
        <f>IF(ISERROR(INDEX(Panaboard!G:G,MATCH(CONCATENATE(AZ557,"-",C557),Panaboard!Z:Z,0))),"",INDEX(Panaboard!G:G,MATCH(CONCATENATE(AZ557,"-",C557),Panaboard!Z:Z,0)))</f>
        <v/>
      </c>
      <c r="I557" t="str">
        <f>IF(PResult!J557="","",PResult!J557)</f>
        <v/>
      </c>
      <c r="J557" t="str">
        <f>IF(PResult!K557="","",PResult!K557)</f>
        <v/>
      </c>
      <c r="K557">
        <f>IF(OR(PResult!L557="(null)",PResult!L557=""),0,PResult!L557)</f>
        <v>0</v>
      </c>
      <c r="L557">
        <f>IF(OR(PResult!M557="(null)",PResult!M557=""),0,PResult!M557)</f>
        <v>0</v>
      </c>
      <c r="M557">
        <f t="shared" si="64"/>
        <v>0</v>
      </c>
      <c r="N557" t="str">
        <f>TEXT(IF(ISERROR(INDEX(Panaboard!H:H,MATCH(CONCATENATE(AZ557,"-",C557),Panaboard!Z:Z,0))),"",INDEX(Panaboard!H:H,MATCH(CONCATENATE(AZ557,"-",C557),Panaboard!Z:Z,0))),"HH:MM")</f>
        <v/>
      </c>
      <c r="O557" t="str">
        <f>TEXT(IF(ISERROR(INDEX(Panaboard!I:I,MATCH(CONCATENATE(AZ557,"-",C557),Panaboard!Z:Z,0))),"",INDEX(Panaboard!I:I,MATCH(CONCATENATE(AZ557,"-",C557),Panaboard!Z:Z,0))),"HH:MM")</f>
        <v/>
      </c>
      <c r="P557" t="str">
        <f t="shared" si="65"/>
        <v/>
      </c>
      <c r="Q557" t="str">
        <f>IF(ISERROR(INDEX(Panaboard!S:S,MATCH(CONCATENATE(AZ557,"-",C557),Panaboard!Z:Z,0))),"",INDEX(Panaboard!S:S,MATCH(CONCATENATE(AZ557,"-",C557),Panaboard!Z:Z,0)))</f>
        <v/>
      </c>
      <c r="R557" t="str">
        <f>IF(ISERROR(INDEX(Panaboard!F:F,MATCH(CONCATENATE(AZ557,"-",C557),Panaboard!Z:Z,0))),"",INDEX(Panaboard!F:F,MATCH(CONCATENATE(AZ557,"-",C557),Panaboard!Z:Z,0)))</f>
        <v/>
      </c>
      <c r="S557" t="str">
        <f t="shared" si="66"/>
        <v/>
      </c>
      <c r="T557" t="str">
        <f>IF(ISERROR(INDEX(Panaboard!D:D,MATCH(CONCATENATE(AZ557,"-",C557),Panaboard!Z:Z,0))),"",INDEX(Panaboard!D:D,MATCH(CONCATENATE(AZ557,"-",C557),Panaboard!Z:Z,0)))</f>
        <v/>
      </c>
      <c r="U557" t="str">
        <f>IF(ISERROR(INDEX(Panaboard!J:J,MATCH(CONCATENATE(AZ557,"-",C557),Panaboard!Z:Z,0))),"",INDEX(Panaboard!J:J,MATCH(CONCATENATE(AZ557,"-",C557),Panaboard!Z:Z,0)))</f>
        <v/>
      </c>
      <c r="V557">
        <f>IF(PResult!BL557="",0,PResult!BL557)</f>
        <v>0</v>
      </c>
      <c r="W557">
        <f>IF(PResult!BM557="",0,PResult!BM557)</f>
        <v>0</v>
      </c>
      <c r="X557">
        <f>IF(OR(PResult!AE557="",PResult!AE557="(null)"),IF(OR(PResult!AD557="",PResult!AD557="(null)"),0,PResult!AD557),PResult!AE557)</f>
        <v>0</v>
      </c>
      <c r="Y557" t="str">
        <f>IF(OR(PResult!V557="",PResult!V557="(null)"),"",PResult!V557)</f>
        <v/>
      </c>
      <c r="Z557" t="str">
        <f>CONCATENATE(PResult!BO557,PResult!BP557)</f>
        <v/>
      </c>
      <c r="AA557" t="str">
        <f>IF(PResult!Y557="","",PResult!Y557)</f>
        <v/>
      </c>
      <c r="AB557" t="str">
        <f>IF(PResult!BQ557="","",PResult!BQ557)</f>
        <v/>
      </c>
      <c r="AC557" t="str">
        <f>IF(PResult!BR557="","",PResult!BR557)</f>
        <v/>
      </c>
      <c r="AD557" t="str">
        <f>IF(PResult!BS557="","",PResult!BS557)</f>
        <v/>
      </c>
      <c r="AE557" t="str">
        <f>IF(PResult!BN557="","",PResult!BN557)</f>
        <v/>
      </c>
      <c r="AF557" t="str">
        <f>IF(PResult!BT557="","",PResult!BT557)</f>
        <v/>
      </c>
      <c r="AG557" t="str">
        <f>IF(PResult!BU557="","",PResult!BU557)</f>
        <v/>
      </c>
      <c r="AH557" t="str">
        <f>IF(PResult!BV557="","",PResult!BV557)</f>
        <v/>
      </c>
      <c r="AI557" t="str">
        <f>TEXT(IF(ISERROR(INDEX(Panaboard!L:L,MATCH(CONCATENATE(AZ557,"-",C557),Panaboard!Z:Z,0))),"",INDEX(Panaboard!L:L,MATCH(CONCATENATE(AZ557,"-",C557),Panaboard!Z:Z,0))),"HH:MM")</f>
        <v/>
      </c>
      <c r="AJ557" t="str">
        <f>TEXT(IF(ISERROR(INDEX(Panaboard!M:M,MATCH(CONCATENATE(AZ557,"-",C557),Panaboard!Z:Z,0))),"",INDEX(Panaboard!M:M,MATCH(CONCATENATE(AZ557,"-",C557),Panaboard!Z:Z,0))),"HH:MM")</f>
        <v/>
      </c>
      <c r="AK557" t="str">
        <f>IF(PResult!BY557="","",PResult!BY557)</f>
        <v/>
      </c>
      <c r="AL557">
        <f>IF(PResult!P557="",0,PResult!P557)</f>
        <v>0</v>
      </c>
      <c r="AM557" t="str">
        <f>IF(ISERROR(INDEX(Panaboard!N:N,MATCH(CONCATENATE(AZ557,"-",C557),Panaboard!Z:Z,0))),"",INDEX(Panaboard!N:N,MATCH(CONCATENATE(AZ557,"-",C557),Panaboard!Z:Z,0)))</f>
        <v/>
      </c>
      <c r="AN557" t="str">
        <f>IF(ISERROR(INDEX(Panaboard!O:O,MATCH(CONCATENATE(AZ557,"-",C557),Panaboard!Z:Z,0))),"",INDEX(Panaboard!O:O,MATCH(CONCATENATE(AZ557,"-",C557),Panaboard!Z:Z,0)))</f>
        <v/>
      </c>
      <c r="AO557" t="str">
        <f>IF(ISERROR(INDEX(Panaboard!P:P,MATCH(CONCATENATE(AZ557,"-",C557),Panaboard!Z:Z,0))),"",INDEX(Panaboard!P:P,MATCH(CONCATENATE(AZ557,"-",C557),Panaboard!Z:Z,0)))</f>
        <v/>
      </c>
      <c r="AP557" t="str">
        <f>IF(ISERROR(INDEX(Panaboard!Q:Q,MATCH(CONCATENATE(AZ557,"-",C557),Panaboard!Z:Z,0))),"",INDEX(Panaboard!Q:Q,MATCH(CONCATENATE(AZ557,"-",C557),Panaboard!Z:Z,0)))</f>
        <v/>
      </c>
      <c r="AR557" t="str">
        <f>IF(PResult!BW557="","",PResult!BW557)</f>
        <v/>
      </c>
      <c r="AS557" t="str">
        <f>IF(PResult!BX557="","",PResult!BX557)</f>
        <v/>
      </c>
      <c r="AT557" t="str">
        <f>IF(ISERROR(INDEX(Panaboard!K:K,MATCH(CONCATENATE(AZ557,"-",C557),Panaboard!Z:Z,0))),"",INDEX(Panaboard!K:K,MATCH(CONCATENATE(AZ557,"-",C557),Panaboard!Z:Z,0)))</f>
        <v/>
      </c>
      <c r="AU557" t="str">
        <f>IF(ISERROR(INDEX(Panaboard!U:U,MATCH(CONCATENATE(AZ557,"-",C557),Panaboard!Z:Z,0))),"",INDEX(Panaboard!U:U,MATCH(CONCATENATE(AZ557,"-",C557),Panaboard!Z:Z,0)))</f>
        <v/>
      </c>
      <c r="AV557" t="str">
        <f>IF(ISERROR(INDEX(Panaboard!W:W,MATCH(CONCATENATE(AZ557,"-",C557),Panaboard!Z:Z,0))),"",INDEX(Panaboard!W:W,MATCH(CONCATENATE(AZ557,"-",C557),Panaboard!Z:Z,0)))</f>
        <v/>
      </c>
      <c r="AW557" t="str">
        <f>IF(ISERROR(INDEX(Panaboard!X:X,MATCH(CONCATENATE(AZ557,"-",C557),Panaboard!Z:Z,0))),"",INDEX(Panaboard!X:X,MATCH(CONCATENATE(AZ557,"-",C557),Panaboard!Z:Z,0)))</f>
        <v/>
      </c>
      <c r="AX557" t="str">
        <f>IF(ISERROR(INDEX(Panaboard!AA:AA,MATCH(CONCATENATE(AZ557,"-",C557),Panaboard!Z:Z,0))),"",INDEX(Panaboard!AA:AA,MATCH(CONCATENATE(AZ557,"-",C557),Panaboard!Z:Z,0)))</f>
        <v/>
      </c>
      <c r="AY557" t="str">
        <f>IF(ISERROR(INDEX(Panaboard!AB:AB,MATCH(CONCATENATE(AZ557,"-",C557),Panaboard!Z:Z,0))),"",INDEX(Panaboard!AB:AB,MATCH(CONCATENATE(AZ557,"-",C557),Panaboard!Z:Z,0)))</f>
        <v/>
      </c>
      <c r="AZ557" t="str">
        <f t="shared" si="68"/>
        <v/>
      </c>
      <c r="BA557" t="str">
        <f>IF(ISERROR(INDEX(Panaboard!E:E,MATCH(CONCATENATE(AZ557,"-",C557),Panaboard!Z:Z,0))),"",INDEX(Panaboard!E:E,MATCH(CONCATENATE(AZ557,"-",C557),Panaboard!Z:Z,0)))</f>
        <v/>
      </c>
      <c r="BB557" t="str">
        <f>IF(ISERROR(INDEX(Panaboard!AC:AC,MATCH(CONCATENATE(AZ557,"-",C557),Panaboard!Z:Z,0))),"",INDEX(Panaboard!AC:AC,MATCH(CONCATENATE(AZ557,"-",C557),Panaboard!Z:Z,0)))</f>
        <v/>
      </c>
      <c r="BC557" t="str">
        <f t="shared" si="69"/>
        <v/>
      </c>
      <c r="BD557" t="str">
        <f t="shared" si="70"/>
        <v/>
      </c>
      <c r="BE557" t="str">
        <f t="shared" si="71"/>
        <v>xx0x0</v>
      </c>
      <c r="BF557" t="str">
        <f>IF(ISERROR(INDEX(CuttingList!F:F,MATCH(CONCATENATE(A557,"-",C557),CuttingList!E:E,0))),"",INDEX(CuttingList!F:F,MATCH(CONCATENATE(A557,"-",C557),CuttingList!E:E,0)))</f>
        <v/>
      </c>
    </row>
    <row r="558" spans="1:58" x14ac:dyDescent="0.25">
      <c r="A558" t="str">
        <f>IF(PResult!BJ558="","",PResult!BJ558)</f>
        <v/>
      </c>
      <c r="B558" t="str">
        <f>IF(PResult!E558="","",PResult!E558)</f>
        <v/>
      </c>
      <c r="C558" t="str">
        <f>IF(PResult!BZ558="","",PResult!BZ558)</f>
        <v/>
      </c>
      <c r="D558" t="str">
        <f>IF(ISERROR(INDEX(Panaboard!B:B,MATCH(CONCATENATE(AZ558,"-",C558),Panaboard!Z:Z,0))),"",TRIM(INDEX(Panaboard!B:B,MATCH(CONCATENATE(AZ558,"-",C558),Panaboard!Z:Z,0))))</f>
        <v/>
      </c>
      <c r="E558" t="str">
        <f t="shared" si="67"/>
        <v>xx0x0</v>
      </c>
      <c r="F558" t="str">
        <f>IF(PResult!U558="","",UPPER(TRIM(PResult!U558)))</f>
        <v/>
      </c>
      <c r="G558">
        <f>IF(OR(PResult!O558="",PResult!O558="(null)"),0,PResult!O558)</f>
        <v>0</v>
      </c>
      <c r="H558" t="str">
        <f>IF(ISERROR(INDEX(Panaboard!G:G,MATCH(CONCATENATE(AZ558,"-",C558),Panaboard!Z:Z,0))),"",INDEX(Panaboard!G:G,MATCH(CONCATENATE(AZ558,"-",C558),Panaboard!Z:Z,0)))</f>
        <v/>
      </c>
      <c r="I558" t="str">
        <f>IF(PResult!J558="","",PResult!J558)</f>
        <v/>
      </c>
      <c r="J558" t="str">
        <f>IF(PResult!K558="","",PResult!K558)</f>
        <v/>
      </c>
      <c r="K558">
        <f>IF(OR(PResult!L558="(null)",PResult!L558=""),0,PResult!L558)</f>
        <v>0</v>
      </c>
      <c r="L558">
        <f>IF(OR(PResult!M558="(null)",PResult!M558=""),0,PResult!M558)</f>
        <v>0</v>
      </c>
      <c r="M558">
        <f t="shared" si="64"/>
        <v>0</v>
      </c>
      <c r="N558" t="str">
        <f>TEXT(IF(ISERROR(INDEX(Panaboard!H:H,MATCH(CONCATENATE(AZ558,"-",C558),Panaboard!Z:Z,0))),"",INDEX(Panaboard!H:H,MATCH(CONCATENATE(AZ558,"-",C558),Panaboard!Z:Z,0))),"HH:MM")</f>
        <v/>
      </c>
      <c r="O558" t="str">
        <f>TEXT(IF(ISERROR(INDEX(Panaboard!I:I,MATCH(CONCATENATE(AZ558,"-",C558),Panaboard!Z:Z,0))),"",INDEX(Panaboard!I:I,MATCH(CONCATENATE(AZ558,"-",C558),Panaboard!Z:Z,0))),"HH:MM")</f>
        <v/>
      </c>
      <c r="P558" t="str">
        <f t="shared" si="65"/>
        <v/>
      </c>
      <c r="Q558" t="str">
        <f>IF(ISERROR(INDEX(Panaboard!S:S,MATCH(CONCATENATE(AZ558,"-",C558),Panaboard!Z:Z,0))),"",INDEX(Panaboard!S:S,MATCH(CONCATENATE(AZ558,"-",C558),Panaboard!Z:Z,0)))</f>
        <v/>
      </c>
      <c r="R558" t="str">
        <f>IF(ISERROR(INDEX(Panaboard!F:F,MATCH(CONCATENATE(AZ558,"-",C558),Panaboard!Z:Z,0))),"",INDEX(Panaboard!F:F,MATCH(CONCATENATE(AZ558,"-",C558),Panaboard!Z:Z,0)))</f>
        <v/>
      </c>
      <c r="S558" t="str">
        <f t="shared" si="66"/>
        <v/>
      </c>
      <c r="T558" t="str">
        <f>IF(ISERROR(INDEX(Panaboard!D:D,MATCH(CONCATENATE(AZ558,"-",C558),Panaboard!Z:Z,0))),"",INDEX(Panaboard!D:D,MATCH(CONCATENATE(AZ558,"-",C558),Panaboard!Z:Z,0)))</f>
        <v/>
      </c>
      <c r="U558" t="str">
        <f>IF(ISERROR(INDEX(Panaboard!J:J,MATCH(CONCATENATE(AZ558,"-",C558),Panaboard!Z:Z,0))),"",INDEX(Panaboard!J:J,MATCH(CONCATENATE(AZ558,"-",C558),Panaboard!Z:Z,0)))</f>
        <v/>
      </c>
      <c r="V558">
        <f>IF(PResult!BL558="",0,PResult!BL558)</f>
        <v>0</v>
      </c>
      <c r="W558">
        <f>IF(PResult!BM558="",0,PResult!BM558)</f>
        <v>0</v>
      </c>
      <c r="X558">
        <f>IF(OR(PResult!AE558="",PResult!AE558="(null)"),IF(OR(PResult!AD558="",PResult!AD558="(null)"),0,PResult!AD558),PResult!AE558)</f>
        <v>0</v>
      </c>
      <c r="Y558" t="str">
        <f>IF(OR(PResult!V558="",PResult!V558="(null)"),"",PResult!V558)</f>
        <v/>
      </c>
      <c r="Z558" t="str">
        <f>CONCATENATE(PResult!BO558,PResult!BP558)</f>
        <v/>
      </c>
      <c r="AA558" t="str">
        <f>IF(PResult!Y558="","",PResult!Y558)</f>
        <v/>
      </c>
      <c r="AB558" t="str">
        <f>IF(PResult!BQ558="","",PResult!BQ558)</f>
        <v/>
      </c>
      <c r="AC558" t="str">
        <f>IF(PResult!BR558="","",PResult!BR558)</f>
        <v/>
      </c>
      <c r="AD558" t="str">
        <f>IF(PResult!BS558="","",PResult!BS558)</f>
        <v/>
      </c>
      <c r="AE558" t="str">
        <f>IF(PResult!BN558="","",PResult!BN558)</f>
        <v/>
      </c>
      <c r="AF558" t="str">
        <f>IF(PResult!BT558="","",PResult!BT558)</f>
        <v/>
      </c>
      <c r="AG558" t="str">
        <f>IF(PResult!BU558="","",PResult!BU558)</f>
        <v/>
      </c>
      <c r="AH558" t="str">
        <f>IF(PResult!BV558="","",PResult!BV558)</f>
        <v/>
      </c>
      <c r="AI558" t="str">
        <f>TEXT(IF(ISERROR(INDEX(Panaboard!L:L,MATCH(CONCATENATE(AZ558,"-",C558),Panaboard!Z:Z,0))),"",INDEX(Panaboard!L:L,MATCH(CONCATENATE(AZ558,"-",C558),Panaboard!Z:Z,0))),"HH:MM")</f>
        <v/>
      </c>
      <c r="AJ558" t="str">
        <f>TEXT(IF(ISERROR(INDEX(Panaboard!M:M,MATCH(CONCATENATE(AZ558,"-",C558),Panaboard!Z:Z,0))),"",INDEX(Panaboard!M:M,MATCH(CONCATENATE(AZ558,"-",C558),Panaboard!Z:Z,0))),"HH:MM")</f>
        <v/>
      </c>
      <c r="AK558" t="str">
        <f>IF(PResult!BY558="","",PResult!BY558)</f>
        <v/>
      </c>
      <c r="AL558">
        <f>IF(PResult!P558="",0,PResult!P558)</f>
        <v>0</v>
      </c>
      <c r="AM558" t="str">
        <f>IF(ISERROR(INDEX(Panaboard!N:N,MATCH(CONCATENATE(AZ558,"-",C558),Panaboard!Z:Z,0))),"",INDEX(Panaboard!N:N,MATCH(CONCATENATE(AZ558,"-",C558),Panaboard!Z:Z,0)))</f>
        <v/>
      </c>
      <c r="AN558" t="str">
        <f>IF(ISERROR(INDEX(Panaboard!O:O,MATCH(CONCATENATE(AZ558,"-",C558),Panaboard!Z:Z,0))),"",INDEX(Panaboard!O:O,MATCH(CONCATENATE(AZ558,"-",C558),Panaboard!Z:Z,0)))</f>
        <v/>
      </c>
      <c r="AO558" t="str">
        <f>IF(ISERROR(INDEX(Panaboard!P:P,MATCH(CONCATENATE(AZ558,"-",C558),Panaboard!Z:Z,0))),"",INDEX(Panaboard!P:P,MATCH(CONCATENATE(AZ558,"-",C558),Panaboard!Z:Z,0)))</f>
        <v/>
      </c>
      <c r="AP558" t="str">
        <f>IF(ISERROR(INDEX(Panaboard!Q:Q,MATCH(CONCATENATE(AZ558,"-",C558),Panaboard!Z:Z,0))),"",INDEX(Panaboard!Q:Q,MATCH(CONCATENATE(AZ558,"-",C558),Panaboard!Z:Z,0)))</f>
        <v/>
      </c>
      <c r="AR558" t="str">
        <f>IF(PResult!BW558="","",PResult!BW558)</f>
        <v/>
      </c>
      <c r="AS558" t="str">
        <f>IF(PResult!BX558="","",PResult!BX558)</f>
        <v/>
      </c>
      <c r="AT558" t="str">
        <f>IF(ISERROR(INDEX(Panaboard!K:K,MATCH(CONCATENATE(AZ558,"-",C558),Panaboard!Z:Z,0))),"",INDEX(Panaboard!K:K,MATCH(CONCATENATE(AZ558,"-",C558),Panaboard!Z:Z,0)))</f>
        <v/>
      </c>
      <c r="AU558" t="str">
        <f>IF(ISERROR(INDEX(Panaboard!U:U,MATCH(CONCATENATE(AZ558,"-",C558),Panaboard!Z:Z,0))),"",INDEX(Panaboard!U:U,MATCH(CONCATENATE(AZ558,"-",C558),Panaboard!Z:Z,0)))</f>
        <v/>
      </c>
      <c r="AV558" t="str">
        <f>IF(ISERROR(INDEX(Panaboard!W:W,MATCH(CONCATENATE(AZ558,"-",C558),Panaboard!Z:Z,0))),"",INDEX(Panaboard!W:W,MATCH(CONCATENATE(AZ558,"-",C558),Panaboard!Z:Z,0)))</f>
        <v/>
      </c>
      <c r="AW558" t="str">
        <f>IF(ISERROR(INDEX(Panaboard!X:X,MATCH(CONCATENATE(AZ558,"-",C558),Panaboard!Z:Z,0))),"",INDEX(Panaboard!X:X,MATCH(CONCATENATE(AZ558,"-",C558),Panaboard!Z:Z,0)))</f>
        <v/>
      </c>
      <c r="AX558" t="str">
        <f>IF(ISERROR(INDEX(Panaboard!AA:AA,MATCH(CONCATENATE(AZ558,"-",C558),Panaboard!Z:Z,0))),"",INDEX(Panaboard!AA:AA,MATCH(CONCATENATE(AZ558,"-",C558),Panaboard!Z:Z,0)))</f>
        <v/>
      </c>
      <c r="AY558" t="str">
        <f>IF(ISERROR(INDEX(Panaboard!AB:AB,MATCH(CONCATENATE(AZ558,"-",C558),Panaboard!Z:Z,0))),"",INDEX(Panaboard!AB:AB,MATCH(CONCATENATE(AZ558,"-",C558),Panaboard!Z:Z,0)))</f>
        <v/>
      </c>
      <c r="AZ558" t="str">
        <f t="shared" si="68"/>
        <v/>
      </c>
      <c r="BA558" t="str">
        <f>IF(ISERROR(INDEX(Panaboard!E:E,MATCH(CONCATENATE(AZ558,"-",C558),Panaboard!Z:Z,0))),"",INDEX(Panaboard!E:E,MATCH(CONCATENATE(AZ558,"-",C558),Panaboard!Z:Z,0)))</f>
        <v/>
      </c>
      <c r="BB558" t="str">
        <f>IF(ISERROR(INDEX(Panaboard!AC:AC,MATCH(CONCATENATE(AZ558,"-",C558),Panaboard!Z:Z,0))),"",INDEX(Panaboard!AC:AC,MATCH(CONCATENATE(AZ558,"-",C558),Panaboard!Z:Z,0)))</f>
        <v/>
      </c>
      <c r="BC558" t="str">
        <f t="shared" si="69"/>
        <v/>
      </c>
      <c r="BD558" t="str">
        <f t="shared" si="70"/>
        <v/>
      </c>
      <c r="BE558" t="str">
        <f t="shared" si="71"/>
        <v>xx0x0</v>
      </c>
      <c r="BF558" t="str">
        <f>IF(ISERROR(INDEX(CuttingList!F:F,MATCH(CONCATENATE(A558,"-",C558),CuttingList!E:E,0))),"",INDEX(CuttingList!F:F,MATCH(CONCATENATE(A558,"-",C558),CuttingList!E:E,0)))</f>
        <v/>
      </c>
    </row>
    <row r="559" spans="1:58" x14ac:dyDescent="0.25">
      <c r="A559" t="str">
        <f>IF(PResult!BJ559="","",PResult!BJ559)</f>
        <v/>
      </c>
      <c r="B559" t="str">
        <f>IF(PResult!E559="","",PResult!E559)</f>
        <v/>
      </c>
      <c r="C559" t="str">
        <f>IF(PResult!BZ559="","",PResult!BZ559)</f>
        <v/>
      </c>
      <c r="D559" t="str">
        <f>IF(ISERROR(INDEX(Panaboard!B:B,MATCH(CONCATENATE(AZ559,"-",C559),Panaboard!Z:Z,0))),"",TRIM(INDEX(Panaboard!B:B,MATCH(CONCATENATE(AZ559,"-",C559),Panaboard!Z:Z,0))))</f>
        <v/>
      </c>
      <c r="E559" t="str">
        <f t="shared" si="67"/>
        <v>xx0x0</v>
      </c>
      <c r="F559" t="str">
        <f>IF(PResult!U559="","",UPPER(TRIM(PResult!U559)))</f>
        <v/>
      </c>
      <c r="G559">
        <f>IF(OR(PResult!O559="",PResult!O559="(null)"),0,PResult!O559)</f>
        <v>0</v>
      </c>
      <c r="H559" t="str">
        <f>IF(ISERROR(INDEX(Panaboard!G:G,MATCH(CONCATENATE(AZ559,"-",C559),Panaboard!Z:Z,0))),"",INDEX(Panaboard!G:G,MATCH(CONCATENATE(AZ559,"-",C559),Panaboard!Z:Z,0)))</f>
        <v/>
      </c>
      <c r="I559" t="str">
        <f>IF(PResult!J559="","",PResult!J559)</f>
        <v/>
      </c>
      <c r="J559" t="str">
        <f>IF(PResult!K559="","",PResult!K559)</f>
        <v/>
      </c>
      <c r="K559">
        <f>IF(OR(PResult!L559="(null)",PResult!L559=""),0,PResult!L559)</f>
        <v>0</v>
      </c>
      <c r="L559">
        <f>IF(OR(PResult!M559="(null)",PResult!M559=""),0,PResult!M559)</f>
        <v>0</v>
      </c>
      <c r="M559">
        <f t="shared" si="64"/>
        <v>0</v>
      </c>
      <c r="N559" t="str">
        <f>TEXT(IF(ISERROR(INDEX(Panaboard!H:H,MATCH(CONCATENATE(AZ559,"-",C559),Panaboard!Z:Z,0))),"",INDEX(Panaboard!H:H,MATCH(CONCATENATE(AZ559,"-",C559),Panaboard!Z:Z,0))),"HH:MM")</f>
        <v/>
      </c>
      <c r="O559" t="str">
        <f>TEXT(IF(ISERROR(INDEX(Panaboard!I:I,MATCH(CONCATENATE(AZ559,"-",C559),Panaboard!Z:Z,0))),"",INDEX(Panaboard!I:I,MATCH(CONCATENATE(AZ559,"-",C559),Panaboard!Z:Z,0))),"HH:MM")</f>
        <v/>
      </c>
      <c r="P559" t="str">
        <f t="shared" si="65"/>
        <v/>
      </c>
      <c r="Q559" t="str">
        <f>IF(ISERROR(INDEX(Panaboard!S:S,MATCH(CONCATENATE(AZ559,"-",C559),Panaboard!Z:Z,0))),"",INDEX(Panaboard!S:S,MATCH(CONCATENATE(AZ559,"-",C559),Panaboard!Z:Z,0)))</f>
        <v/>
      </c>
      <c r="R559" t="str">
        <f>IF(ISERROR(INDEX(Panaboard!F:F,MATCH(CONCATENATE(AZ559,"-",C559),Panaboard!Z:Z,0))),"",INDEX(Panaboard!F:F,MATCH(CONCATENATE(AZ559,"-",C559),Panaboard!Z:Z,0)))</f>
        <v/>
      </c>
      <c r="S559" t="str">
        <f t="shared" si="66"/>
        <v/>
      </c>
      <c r="T559" t="str">
        <f>IF(ISERROR(INDEX(Panaboard!D:D,MATCH(CONCATENATE(AZ559,"-",C559),Panaboard!Z:Z,0))),"",INDEX(Panaboard!D:D,MATCH(CONCATENATE(AZ559,"-",C559),Panaboard!Z:Z,0)))</f>
        <v/>
      </c>
      <c r="U559" t="str">
        <f>IF(ISERROR(INDEX(Panaboard!J:J,MATCH(CONCATENATE(AZ559,"-",C559),Panaboard!Z:Z,0))),"",INDEX(Panaboard!J:J,MATCH(CONCATENATE(AZ559,"-",C559),Panaboard!Z:Z,0)))</f>
        <v/>
      </c>
      <c r="V559">
        <f>IF(PResult!BL559="",0,PResult!BL559)</f>
        <v>0</v>
      </c>
      <c r="W559">
        <f>IF(PResult!BM559="",0,PResult!BM559)</f>
        <v>0</v>
      </c>
      <c r="X559">
        <f>IF(OR(PResult!AE559="",PResult!AE559="(null)"),IF(OR(PResult!AD559="",PResult!AD559="(null)"),0,PResult!AD559),PResult!AE559)</f>
        <v>0</v>
      </c>
      <c r="Y559" t="str">
        <f>IF(OR(PResult!V559="",PResult!V559="(null)"),"",PResult!V559)</f>
        <v/>
      </c>
      <c r="Z559" t="str">
        <f>CONCATENATE(PResult!BO559,PResult!BP559)</f>
        <v/>
      </c>
      <c r="AA559" t="str">
        <f>IF(PResult!Y559="","",PResult!Y559)</f>
        <v/>
      </c>
      <c r="AB559" t="str">
        <f>IF(PResult!BQ559="","",PResult!BQ559)</f>
        <v/>
      </c>
      <c r="AC559" t="str">
        <f>IF(PResult!BR559="","",PResult!BR559)</f>
        <v/>
      </c>
      <c r="AD559" t="str">
        <f>IF(PResult!BS559="","",PResult!BS559)</f>
        <v/>
      </c>
      <c r="AE559" t="str">
        <f>IF(PResult!BN559="","",PResult!BN559)</f>
        <v/>
      </c>
      <c r="AF559" t="str">
        <f>IF(PResult!BT559="","",PResult!BT559)</f>
        <v/>
      </c>
      <c r="AG559" t="str">
        <f>IF(PResult!BU559="","",PResult!BU559)</f>
        <v/>
      </c>
      <c r="AH559" t="str">
        <f>IF(PResult!BV559="","",PResult!BV559)</f>
        <v/>
      </c>
      <c r="AI559" t="str">
        <f>TEXT(IF(ISERROR(INDEX(Panaboard!L:L,MATCH(CONCATENATE(AZ559,"-",C559),Panaboard!Z:Z,0))),"",INDEX(Panaboard!L:L,MATCH(CONCATENATE(AZ559,"-",C559),Panaboard!Z:Z,0))),"HH:MM")</f>
        <v/>
      </c>
      <c r="AJ559" t="str">
        <f>TEXT(IF(ISERROR(INDEX(Panaboard!M:M,MATCH(CONCATENATE(AZ559,"-",C559),Panaboard!Z:Z,0))),"",INDEX(Panaboard!M:M,MATCH(CONCATENATE(AZ559,"-",C559),Panaboard!Z:Z,0))),"HH:MM")</f>
        <v/>
      </c>
      <c r="AK559" t="str">
        <f>IF(PResult!BY559="","",PResult!BY559)</f>
        <v/>
      </c>
      <c r="AL559">
        <f>IF(PResult!P559="",0,PResult!P559)</f>
        <v>0</v>
      </c>
      <c r="AM559" t="str">
        <f>IF(ISERROR(INDEX(Panaboard!N:N,MATCH(CONCATENATE(AZ559,"-",C559),Panaboard!Z:Z,0))),"",INDEX(Panaboard!N:N,MATCH(CONCATENATE(AZ559,"-",C559),Panaboard!Z:Z,0)))</f>
        <v/>
      </c>
      <c r="AN559" t="str">
        <f>IF(ISERROR(INDEX(Panaboard!O:O,MATCH(CONCATENATE(AZ559,"-",C559),Panaboard!Z:Z,0))),"",INDEX(Panaboard!O:O,MATCH(CONCATENATE(AZ559,"-",C559),Panaboard!Z:Z,0)))</f>
        <v/>
      </c>
      <c r="AO559" t="str">
        <f>IF(ISERROR(INDEX(Panaboard!P:P,MATCH(CONCATENATE(AZ559,"-",C559),Panaboard!Z:Z,0))),"",INDEX(Panaboard!P:P,MATCH(CONCATENATE(AZ559,"-",C559),Panaboard!Z:Z,0)))</f>
        <v/>
      </c>
      <c r="AP559" t="str">
        <f>IF(ISERROR(INDEX(Panaboard!Q:Q,MATCH(CONCATENATE(AZ559,"-",C559),Panaboard!Z:Z,0))),"",INDEX(Panaboard!Q:Q,MATCH(CONCATENATE(AZ559,"-",C559),Panaboard!Z:Z,0)))</f>
        <v/>
      </c>
      <c r="AR559" t="str">
        <f>IF(PResult!BW559="","",PResult!BW559)</f>
        <v/>
      </c>
      <c r="AS559" t="str">
        <f>IF(PResult!BX559="","",PResult!BX559)</f>
        <v/>
      </c>
      <c r="AT559" t="str">
        <f>IF(ISERROR(INDEX(Panaboard!K:K,MATCH(CONCATENATE(AZ559,"-",C559),Panaboard!Z:Z,0))),"",INDEX(Panaboard!K:K,MATCH(CONCATENATE(AZ559,"-",C559),Panaboard!Z:Z,0)))</f>
        <v/>
      </c>
      <c r="AU559" t="str">
        <f>IF(ISERROR(INDEX(Panaboard!U:U,MATCH(CONCATENATE(AZ559,"-",C559),Panaboard!Z:Z,0))),"",INDEX(Panaboard!U:U,MATCH(CONCATENATE(AZ559,"-",C559),Panaboard!Z:Z,0)))</f>
        <v/>
      </c>
      <c r="AV559" t="str">
        <f>IF(ISERROR(INDEX(Panaboard!W:W,MATCH(CONCATENATE(AZ559,"-",C559),Panaboard!Z:Z,0))),"",INDEX(Panaboard!W:W,MATCH(CONCATENATE(AZ559,"-",C559),Panaboard!Z:Z,0)))</f>
        <v/>
      </c>
      <c r="AW559" t="str">
        <f>IF(ISERROR(INDEX(Panaboard!X:X,MATCH(CONCATENATE(AZ559,"-",C559),Panaboard!Z:Z,0))),"",INDEX(Panaboard!X:X,MATCH(CONCATENATE(AZ559,"-",C559),Panaboard!Z:Z,0)))</f>
        <v/>
      </c>
      <c r="AX559" t="str">
        <f>IF(ISERROR(INDEX(Panaboard!AA:AA,MATCH(CONCATENATE(AZ559,"-",C559),Panaboard!Z:Z,0))),"",INDEX(Panaboard!AA:AA,MATCH(CONCATENATE(AZ559,"-",C559),Panaboard!Z:Z,0)))</f>
        <v/>
      </c>
      <c r="AY559" t="str">
        <f>IF(ISERROR(INDEX(Panaboard!AB:AB,MATCH(CONCATENATE(AZ559,"-",C559),Panaboard!Z:Z,0))),"",INDEX(Panaboard!AB:AB,MATCH(CONCATENATE(AZ559,"-",C559),Panaboard!Z:Z,0)))</f>
        <v/>
      </c>
      <c r="AZ559" t="str">
        <f t="shared" si="68"/>
        <v/>
      </c>
      <c r="BA559" t="str">
        <f>IF(ISERROR(INDEX(Panaboard!E:E,MATCH(CONCATENATE(AZ559,"-",C559),Panaboard!Z:Z,0))),"",INDEX(Panaboard!E:E,MATCH(CONCATENATE(AZ559,"-",C559),Panaboard!Z:Z,0)))</f>
        <v/>
      </c>
      <c r="BB559" t="str">
        <f>IF(ISERROR(INDEX(Panaboard!AC:AC,MATCH(CONCATENATE(AZ559,"-",C559),Panaboard!Z:Z,0))),"",INDEX(Panaboard!AC:AC,MATCH(CONCATENATE(AZ559,"-",C559),Panaboard!Z:Z,0)))</f>
        <v/>
      </c>
      <c r="BC559" t="str">
        <f t="shared" si="69"/>
        <v/>
      </c>
      <c r="BD559" t="str">
        <f t="shared" si="70"/>
        <v/>
      </c>
      <c r="BE559" t="str">
        <f t="shared" si="71"/>
        <v>xx0x0</v>
      </c>
      <c r="BF559" t="str">
        <f>IF(ISERROR(INDEX(CuttingList!F:F,MATCH(CONCATENATE(A559,"-",C559),CuttingList!E:E,0))),"",INDEX(CuttingList!F:F,MATCH(CONCATENATE(A559,"-",C559),CuttingList!E:E,0)))</f>
        <v/>
      </c>
    </row>
    <row r="560" spans="1:58" x14ac:dyDescent="0.25">
      <c r="A560" t="str">
        <f>IF(PResult!BJ560="","",PResult!BJ560)</f>
        <v/>
      </c>
      <c r="B560" t="str">
        <f>IF(PResult!E560="","",PResult!E560)</f>
        <v/>
      </c>
      <c r="C560" t="str">
        <f>IF(PResult!BZ560="","",PResult!BZ560)</f>
        <v/>
      </c>
      <c r="D560" t="str">
        <f>IF(ISERROR(INDEX(Panaboard!B:B,MATCH(CONCATENATE(AZ560,"-",C560),Panaboard!Z:Z,0))),"",TRIM(INDEX(Panaboard!B:B,MATCH(CONCATENATE(AZ560,"-",C560),Panaboard!Z:Z,0))))</f>
        <v/>
      </c>
      <c r="E560" t="str">
        <f t="shared" si="67"/>
        <v>xx0x0</v>
      </c>
      <c r="F560" t="str">
        <f>IF(PResult!U560="","",UPPER(TRIM(PResult!U560)))</f>
        <v/>
      </c>
      <c r="G560">
        <f>IF(OR(PResult!O560="",PResult!O560="(null)"),0,PResult!O560)</f>
        <v>0</v>
      </c>
      <c r="H560" t="str">
        <f>IF(ISERROR(INDEX(Panaboard!G:G,MATCH(CONCATENATE(AZ560,"-",C560),Panaboard!Z:Z,0))),"",INDEX(Panaboard!G:G,MATCH(CONCATENATE(AZ560,"-",C560),Panaboard!Z:Z,0)))</f>
        <v/>
      </c>
      <c r="I560" t="str">
        <f>IF(PResult!J560="","",PResult!J560)</f>
        <v/>
      </c>
      <c r="J560" t="str">
        <f>IF(PResult!K560="","",PResult!K560)</f>
        <v/>
      </c>
      <c r="K560">
        <f>IF(OR(PResult!L560="(null)",PResult!L560=""),0,PResult!L560)</f>
        <v>0</v>
      </c>
      <c r="L560">
        <f>IF(OR(PResult!M560="(null)",PResult!M560=""),0,PResult!M560)</f>
        <v>0</v>
      </c>
      <c r="M560">
        <f t="shared" si="64"/>
        <v>0</v>
      </c>
      <c r="N560" t="str">
        <f>TEXT(IF(ISERROR(INDEX(Panaboard!H:H,MATCH(CONCATENATE(AZ560,"-",C560),Panaboard!Z:Z,0))),"",INDEX(Panaboard!H:H,MATCH(CONCATENATE(AZ560,"-",C560),Panaboard!Z:Z,0))),"HH:MM")</f>
        <v/>
      </c>
      <c r="O560" t="str">
        <f>TEXT(IF(ISERROR(INDEX(Panaboard!I:I,MATCH(CONCATENATE(AZ560,"-",C560),Panaboard!Z:Z,0))),"",INDEX(Panaboard!I:I,MATCH(CONCATENATE(AZ560,"-",C560),Panaboard!Z:Z,0))),"HH:MM")</f>
        <v/>
      </c>
      <c r="P560" t="str">
        <f t="shared" si="65"/>
        <v/>
      </c>
      <c r="Q560" t="str">
        <f>IF(ISERROR(INDEX(Panaboard!S:S,MATCH(CONCATENATE(AZ560,"-",C560),Panaboard!Z:Z,0))),"",INDEX(Panaboard!S:S,MATCH(CONCATENATE(AZ560,"-",C560),Panaboard!Z:Z,0)))</f>
        <v/>
      </c>
      <c r="R560" t="str">
        <f>IF(ISERROR(INDEX(Panaboard!F:F,MATCH(CONCATENATE(AZ560,"-",C560),Panaboard!Z:Z,0))),"",INDEX(Panaboard!F:F,MATCH(CONCATENATE(AZ560,"-",C560),Panaboard!Z:Z,0)))</f>
        <v/>
      </c>
      <c r="S560" t="str">
        <f t="shared" si="66"/>
        <v/>
      </c>
      <c r="T560" t="str">
        <f>IF(ISERROR(INDEX(Panaboard!D:D,MATCH(CONCATENATE(AZ560,"-",C560),Panaboard!Z:Z,0))),"",INDEX(Panaboard!D:D,MATCH(CONCATENATE(AZ560,"-",C560),Panaboard!Z:Z,0)))</f>
        <v/>
      </c>
      <c r="U560" t="str">
        <f>IF(ISERROR(INDEX(Panaboard!J:J,MATCH(CONCATENATE(AZ560,"-",C560),Panaboard!Z:Z,0))),"",INDEX(Panaboard!J:J,MATCH(CONCATENATE(AZ560,"-",C560),Panaboard!Z:Z,0)))</f>
        <v/>
      </c>
      <c r="V560">
        <f>IF(PResult!BL560="",0,PResult!BL560)</f>
        <v>0</v>
      </c>
      <c r="W560">
        <f>IF(PResult!BM560="",0,PResult!BM560)</f>
        <v>0</v>
      </c>
      <c r="X560">
        <f>IF(OR(PResult!AE560="",PResult!AE560="(null)"),IF(OR(PResult!AD560="",PResult!AD560="(null)"),0,PResult!AD560),PResult!AE560)</f>
        <v>0</v>
      </c>
      <c r="Y560" t="str">
        <f>IF(OR(PResult!V560="",PResult!V560="(null)"),"",PResult!V560)</f>
        <v/>
      </c>
      <c r="Z560" t="str">
        <f>CONCATENATE(PResult!BO560,PResult!BP560)</f>
        <v/>
      </c>
      <c r="AA560" t="str">
        <f>IF(PResult!Y560="","",PResult!Y560)</f>
        <v/>
      </c>
      <c r="AB560" t="str">
        <f>IF(PResult!BQ560="","",PResult!BQ560)</f>
        <v/>
      </c>
      <c r="AC560" t="str">
        <f>IF(PResult!BR560="","",PResult!BR560)</f>
        <v/>
      </c>
      <c r="AD560" t="str">
        <f>IF(PResult!BS560="","",PResult!BS560)</f>
        <v/>
      </c>
      <c r="AE560" t="str">
        <f>IF(PResult!BN560="","",PResult!BN560)</f>
        <v/>
      </c>
      <c r="AF560" t="str">
        <f>IF(PResult!BT560="","",PResult!BT560)</f>
        <v/>
      </c>
      <c r="AG560" t="str">
        <f>IF(PResult!BU560="","",PResult!BU560)</f>
        <v/>
      </c>
      <c r="AH560" t="str">
        <f>IF(PResult!BV560="","",PResult!BV560)</f>
        <v/>
      </c>
      <c r="AI560" t="str">
        <f>TEXT(IF(ISERROR(INDEX(Panaboard!L:L,MATCH(CONCATENATE(AZ560,"-",C560),Panaboard!Z:Z,0))),"",INDEX(Panaboard!L:L,MATCH(CONCATENATE(AZ560,"-",C560),Panaboard!Z:Z,0))),"HH:MM")</f>
        <v/>
      </c>
      <c r="AJ560" t="str">
        <f>TEXT(IF(ISERROR(INDEX(Panaboard!M:M,MATCH(CONCATENATE(AZ560,"-",C560),Panaboard!Z:Z,0))),"",INDEX(Panaboard!M:M,MATCH(CONCATENATE(AZ560,"-",C560),Panaboard!Z:Z,0))),"HH:MM")</f>
        <v/>
      </c>
      <c r="AK560" t="str">
        <f>IF(PResult!BY560="","",PResult!BY560)</f>
        <v/>
      </c>
      <c r="AL560">
        <f>IF(PResult!P560="",0,PResult!P560)</f>
        <v>0</v>
      </c>
      <c r="AM560" t="str">
        <f>IF(ISERROR(INDEX(Panaboard!N:N,MATCH(CONCATENATE(AZ560,"-",C560),Panaboard!Z:Z,0))),"",INDEX(Panaboard!N:N,MATCH(CONCATENATE(AZ560,"-",C560),Panaboard!Z:Z,0)))</f>
        <v/>
      </c>
      <c r="AN560" t="str">
        <f>IF(ISERROR(INDEX(Panaboard!O:O,MATCH(CONCATENATE(AZ560,"-",C560),Panaboard!Z:Z,0))),"",INDEX(Panaboard!O:O,MATCH(CONCATENATE(AZ560,"-",C560),Panaboard!Z:Z,0)))</f>
        <v/>
      </c>
      <c r="AO560" t="str">
        <f>IF(ISERROR(INDEX(Panaboard!P:P,MATCH(CONCATENATE(AZ560,"-",C560),Panaboard!Z:Z,0))),"",INDEX(Panaboard!P:P,MATCH(CONCATENATE(AZ560,"-",C560),Panaboard!Z:Z,0)))</f>
        <v/>
      </c>
      <c r="AP560" t="str">
        <f>IF(ISERROR(INDEX(Panaboard!Q:Q,MATCH(CONCATENATE(AZ560,"-",C560),Panaboard!Z:Z,0))),"",INDEX(Panaboard!Q:Q,MATCH(CONCATENATE(AZ560,"-",C560),Panaboard!Z:Z,0)))</f>
        <v/>
      </c>
      <c r="AR560" t="str">
        <f>IF(PResult!BW560="","",PResult!BW560)</f>
        <v/>
      </c>
      <c r="AS560" t="str">
        <f>IF(PResult!BX560="","",PResult!BX560)</f>
        <v/>
      </c>
      <c r="AT560" t="str">
        <f>IF(ISERROR(INDEX(Panaboard!K:K,MATCH(CONCATENATE(AZ560,"-",C560),Panaboard!Z:Z,0))),"",INDEX(Panaboard!K:K,MATCH(CONCATENATE(AZ560,"-",C560),Panaboard!Z:Z,0)))</f>
        <v/>
      </c>
      <c r="AU560" t="str">
        <f>IF(ISERROR(INDEX(Panaboard!U:U,MATCH(CONCATENATE(AZ560,"-",C560),Panaboard!Z:Z,0))),"",INDEX(Panaboard!U:U,MATCH(CONCATENATE(AZ560,"-",C560),Panaboard!Z:Z,0)))</f>
        <v/>
      </c>
      <c r="AV560" t="str">
        <f>IF(ISERROR(INDEX(Panaboard!W:W,MATCH(CONCATENATE(AZ560,"-",C560),Panaboard!Z:Z,0))),"",INDEX(Panaboard!W:W,MATCH(CONCATENATE(AZ560,"-",C560),Panaboard!Z:Z,0)))</f>
        <v/>
      </c>
      <c r="AW560" t="str">
        <f>IF(ISERROR(INDEX(Panaboard!X:X,MATCH(CONCATENATE(AZ560,"-",C560),Panaboard!Z:Z,0))),"",INDEX(Panaboard!X:X,MATCH(CONCATENATE(AZ560,"-",C560),Panaboard!Z:Z,0)))</f>
        <v/>
      </c>
      <c r="AX560" t="str">
        <f>IF(ISERROR(INDEX(Panaboard!AA:AA,MATCH(CONCATENATE(AZ560,"-",C560),Panaboard!Z:Z,0))),"",INDEX(Panaboard!AA:AA,MATCH(CONCATENATE(AZ560,"-",C560),Panaboard!Z:Z,0)))</f>
        <v/>
      </c>
      <c r="AY560" t="str">
        <f>IF(ISERROR(INDEX(Panaboard!AB:AB,MATCH(CONCATENATE(AZ560,"-",C560),Panaboard!Z:Z,0))),"",INDEX(Panaboard!AB:AB,MATCH(CONCATENATE(AZ560,"-",C560),Panaboard!Z:Z,0)))</f>
        <v/>
      </c>
      <c r="AZ560" t="str">
        <f t="shared" si="68"/>
        <v/>
      </c>
      <c r="BA560" t="str">
        <f>IF(ISERROR(INDEX(Panaboard!E:E,MATCH(CONCATENATE(AZ560,"-",C560),Panaboard!Z:Z,0))),"",INDEX(Panaboard!E:E,MATCH(CONCATENATE(AZ560,"-",C560),Panaboard!Z:Z,0)))</f>
        <v/>
      </c>
      <c r="BB560" t="str">
        <f>IF(ISERROR(INDEX(Panaboard!AC:AC,MATCH(CONCATENATE(AZ560,"-",C560),Panaboard!Z:Z,0))),"",INDEX(Panaboard!AC:AC,MATCH(CONCATENATE(AZ560,"-",C560),Panaboard!Z:Z,0)))</f>
        <v/>
      </c>
      <c r="BC560" t="str">
        <f t="shared" si="69"/>
        <v/>
      </c>
      <c r="BD560" t="str">
        <f t="shared" si="70"/>
        <v/>
      </c>
      <c r="BE560" t="str">
        <f t="shared" si="71"/>
        <v>xx0x0</v>
      </c>
      <c r="BF560" t="str">
        <f>IF(ISERROR(INDEX(CuttingList!F:F,MATCH(CONCATENATE(A560,"-",C560),CuttingList!E:E,0))),"",INDEX(CuttingList!F:F,MATCH(CONCATENATE(A560,"-",C560),CuttingList!E:E,0)))</f>
        <v/>
      </c>
    </row>
    <row r="561" spans="1:58" x14ac:dyDescent="0.25">
      <c r="A561" t="str">
        <f>IF(PResult!BJ561="","",PResult!BJ561)</f>
        <v/>
      </c>
      <c r="B561" t="str">
        <f>IF(PResult!E561="","",PResult!E561)</f>
        <v/>
      </c>
      <c r="C561" t="str">
        <f>IF(PResult!BZ561="","",PResult!BZ561)</f>
        <v/>
      </c>
      <c r="D561" t="str">
        <f>IF(ISERROR(INDEX(Panaboard!B:B,MATCH(CONCATENATE(AZ561,"-",C561),Panaboard!Z:Z,0))),"",TRIM(INDEX(Panaboard!B:B,MATCH(CONCATENATE(AZ561,"-",C561),Panaboard!Z:Z,0))))</f>
        <v/>
      </c>
      <c r="E561" t="str">
        <f t="shared" si="67"/>
        <v>xx0x0</v>
      </c>
      <c r="F561" t="str">
        <f>IF(PResult!U561="","",UPPER(TRIM(PResult!U561)))</f>
        <v/>
      </c>
      <c r="G561">
        <f>IF(OR(PResult!O561="",PResult!O561="(null)"),0,PResult!O561)</f>
        <v>0</v>
      </c>
      <c r="H561" t="str">
        <f>IF(ISERROR(INDEX(Panaboard!G:G,MATCH(CONCATENATE(AZ561,"-",C561),Panaboard!Z:Z,0))),"",INDEX(Panaboard!G:G,MATCH(CONCATENATE(AZ561,"-",C561),Panaboard!Z:Z,0)))</f>
        <v/>
      </c>
      <c r="I561" t="str">
        <f>IF(PResult!J561="","",PResult!J561)</f>
        <v/>
      </c>
      <c r="J561" t="str">
        <f>IF(PResult!K561="","",PResult!K561)</f>
        <v/>
      </c>
      <c r="K561">
        <f>IF(OR(PResult!L561="(null)",PResult!L561=""),0,PResult!L561)</f>
        <v>0</v>
      </c>
      <c r="L561">
        <f>IF(OR(PResult!M561="(null)",PResult!M561=""),0,PResult!M561)</f>
        <v>0</v>
      </c>
      <c r="M561">
        <f t="shared" si="64"/>
        <v>0</v>
      </c>
      <c r="N561" t="str">
        <f>TEXT(IF(ISERROR(INDEX(Panaboard!H:H,MATCH(CONCATENATE(AZ561,"-",C561),Panaboard!Z:Z,0))),"",INDEX(Panaboard!H:H,MATCH(CONCATENATE(AZ561,"-",C561),Panaboard!Z:Z,0))),"HH:MM")</f>
        <v/>
      </c>
      <c r="O561" t="str">
        <f>TEXT(IF(ISERROR(INDEX(Panaboard!I:I,MATCH(CONCATENATE(AZ561,"-",C561),Panaboard!Z:Z,0))),"",INDEX(Panaboard!I:I,MATCH(CONCATENATE(AZ561,"-",C561),Panaboard!Z:Z,0))),"HH:MM")</f>
        <v/>
      </c>
      <c r="P561" t="str">
        <f t="shared" si="65"/>
        <v/>
      </c>
      <c r="Q561" t="str">
        <f>IF(ISERROR(INDEX(Panaboard!S:S,MATCH(CONCATENATE(AZ561,"-",C561),Panaboard!Z:Z,0))),"",INDEX(Panaboard!S:S,MATCH(CONCATENATE(AZ561,"-",C561),Panaboard!Z:Z,0)))</f>
        <v/>
      </c>
      <c r="R561" t="str">
        <f>IF(ISERROR(INDEX(Panaboard!F:F,MATCH(CONCATENATE(AZ561,"-",C561),Panaboard!Z:Z,0))),"",INDEX(Panaboard!F:F,MATCH(CONCATENATE(AZ561,"-",C561),Panaboard!Z:Z,0)))</f>
        <v/>
      </c>
      <c r="S561" t="str">
        <f t="shared" si="66"/>
        <v/>
      </c>
      <c r="T561" t="str">
        <f>IF(ISERROR(INDEX(Panaboard!D:D,MATCH(CONCATENATE(AZ561,"-",C561),Panaboard!Z:Z,0))),"",INDEX(Panaboard!D:D,MATCH(CONCATENATE(AZ561,"-",C561),Panaboard!Z:Z,0)))</f>
        <v/>
      </c>
      <c r="U561" t="str">
        <f>IF(ISERROR(INDEX(Panaboard!J:J,MATCH(CONCATENATE(AZ561,"-",C561),Panaboard!Z:Z,0))),"",INDEX(Panaboard!J:J,MATCH(CONCATENATE(AZ561,"-",C561),Panaboard!Z:Z,0)))</f>
        <v/>
      </c>
      <c r="V561">
        <f>IF(PResult!BL561="",0,PResult!BL561)</f>
        <v>0</v>
      </c>
      <c r="W561">
        <f>IF(PResult!BM561="",0,PResult!BM561)</f>
        <v>0</v>
      </c>
      <c r="X561">
        <f>IF(OR(PResult!AE561="",PResult!AE561="(null)"),IF(OR(PResult!AD561="",PResult!AD561="(null)"),0,PResult!AD561),PResult!AE561)</f>
        <v>0</v>
      </c>
      <c r="Y561" t="str">
        <f>IF(OR(PResult!V561="",PResult!V561="(null)"),"",PResult!V561)</f>
        <v/>
      </c>
      <c r="Z561" t="str">
        <f>CONCATENATE(PResult!BO561,PResult!BP561)</f>
        <v/>
      </c>
      <c r="AA561" t="str">
        <f>IF(PResult!Y561="","",PResult!Y561)</f>
        <v/>
      </c>
      <c r="AB561" t="str">
        <f>IF(PResult!BQ561="","",PResult!BQ561)</f>
        <v/>
      </c>
      <c r="AC561" t="str">
        <f>IF(PResult!BR561="","",PResult!BR561)</f>
        <v/>
      </c>
      <c r="AD561" t="str">
        <f>IF(PResult!BS561="","",PResult!BS561)</f>
        <v/>
      </c>
      <c r="AE561" t="str">
        <f>IF(PResult!BN561="","",PResult!BN561)</f>
        <v/>
      </c>
      <c r="AF561" t="str">
        <f>IF(PResult!BT561="","",PResult!BT561)</f>
        <v/>
      </c>
      <c r="AG561" t="str">
        <f>IF(PResult!BU561="","",PResult!BU561)</f>
        <v/>
      </c>
      <c r="AH561" t="str">
        <f>IF(PResult!BV561="","",PResult!BV561)</f>
        <v/>
      </c>
      <c r="AI561" t="str">
        <f>TEXT(IF(ISERROR(INDEX(Panaboard!L:L,MATCH(CONCATENATE(AZ561,"-",C561),Panaboard!Z:Z,0))),"",INDEX(Panaboard!L:L,MATCH(CONCATENATE(AZ561,"-",C561),Panaboard!Z:Z,0))),"HH:MM")</f>
        <v/>
      </c>
      <c r="AJ561" t="str">
        <f>TEXT(IF(ISERROR(INDEX(Panaboard!M:M,MATCH(CONCATENATE(AZ561,"-",C561),Panaboard!Z:Z,0))),"",INDEX(Panaboard!M:M,MATCH(CONCATENATE(AZ561,"-",C561),Panaboard!Z:Z,0))),"HH:MM")</f>
        <v/>
      </c>
      <c r="AK561" t="str">
        <f>IF(PResult!BY561="","",PResult!BY561)</f>
        <v/>
      </c>
      <c r="AL561">
        <f>IF(PResult!P561="",0,PResult!P561)</f>
        <v>0</v>
      </c>
      <c r="AM561" t="str">
        <f>IF(ISERROR(INDEX(Panaboard!N:N,MATCH(CONCATENATE(AZ561,"-",C561),Panaboard!Z:Z,0))),"",INDEX(Panaboard!N:N,MATCH(CONCATENATE(AZ561,"-",C561),Panaboard!Z:Z,0)))</f>
        <v/>
      </c>
      <c r="AN561" t="str">
        <f>IF(ISERROR(INDEX(Panaboard!O:O,MATCH(CONCATENATE(AZ561,"-",C561),Panaboard!Z:Z,0))),"",INDEX(Panaboard!O:O,MATCH(CONCATENATE(AZ561,"-",C561),Panaboard!Z:Z,0)))</f>
        <v/>
      </c>
      <c r="AO561" t="str">
        <f>IF(ISERROR(INDEX(Panaboard!P:P,MATCH(CONCATENATE(AZ561,"-",C561),Panaboard!Z:Z,0))),"",INDEX(Panaboard!P:P,MATCH(CONCATENATE(AZ561,"-",C561),Panaboard!Z:Z,0)))</f>
        <v/>
      </c>
      <c r="AP561" t="str">
        <f>IF(ISERROR(INDEX(Panaboard!Q:Q,MATCH(CONCATENATE(AZ561,"-",C561),Panaboard!Z:Z,0))),"",INDEX(Panaboard!Q:Q,MATCH(CONCATENATE(AZ561,"-",C561),Panaboard!Z:Z,0)))</f>
        <v/>
      </c>
      <c r="AR561" t="str">
        <f>IF(PResult!BW561="","",PResult!BW561)</f>
        <v/>
      </c>
      <c r="AS561" t="str">
        <f>IF(PResult!BX561="","",PResult!BX561)</f>
        <v/>
      </c>
      <c r="AT561" t="str">
        <f>IF(ISERROR(INDEX(Panaboard!K:K,MATCH(CONCATENATE(AZ561,"-",C561),Panaboard!Z:Z,0))),"",INDEX(Panaboard!K:K,MATCH(CONCATENATE(AZ561,"-",C561),Panaboard!Z:Z,0)))</f>
        <v/>
      </c>
      <c r="AU561" t="str">
        <f>IF(ISERROR(INDEX(Panaboard!U:U,MATCH(CONCATENATE(AZ561,"-",C561),Panaboard!Z:Z,0))),"",INDEX(Panaboard!U:U,MATCH(CONCATENATE(AZ561,"-",C561),Panaboard!Z:Z,0)))</f>
        <v/>
      </c>
      <c r="AV561" t="str">
        <f>IF(ISERROR(INDEX(Panaboard!W:W,MATCH(CONCATENATE(AZ561,"-",C561),Panaboard!Z:Z,0))),"",INDEX(Panaboard!W:W,MATCH(CONCATENATE(AZ561,"-",C561),Panaboard!Z:Z,0)))</f>
        <v/>
      </c>
      <c r="AW561" t="str">
        <f>IF(ISERROR(INDEX(Panaboard!X:X,MATCH(CONCATENATE(AZ561,"-",C561),Panaboard!Z:Z,0))),"",INDEX(Panaboard!X:X,MATCH(CONCATENATE(AZ561,"-",C561),Panaboard!Z:Z,0)))</f>
        <v/>
      </c>
      <c r="AX561" t="str">
        <f>IF(ISERROR(INDEX(Panaboard!AA:AA,MATCH(CONCATENATE(AZ561,"-",C561),Panaboard!Z:Z,0))),"",INDEX(Panaboard!AA:AA,MATCH(CONCATENATE(AZ561,"-",C561),Panaboard!Z:Z,0)))</f>
        <v/>
      </c>
      <c r="AY561" t="str">
        <f>IF(ISERROR(INDEX(Panaboard!AB:AB,MATCH(CONCATENATE(AZ561,"-",C561),Panaboard!Z:Z,0))),"",INDEX(Panaboard!AB:AB,MATCH(CONCATENATE(AZ561,"-",C561),Panaboard!Z:Z,0)))</f>
        <v/>
      </c>
      <c r="AZ561" t="str">
        <f t="shared" si="68"/>
        <v/>
      </c>
      <c r="BA561" t="str">
        <f>IF(ISERROR(INDEX(Panaboard!E:E,MATCH(CONCATENATE(AZ561,"-",C561),Panaboard!Z:Z,0))),"",INDEX(Panaboard!E:E,MATCH(CONCATENATE(AZ561,"-",C561),Panaboard!Z:Z,0)))</f>
        <v/>
      </c>
      <c r="BB561" t="str">
        <f>IF(ISERROR(INDEX(Panaboard!AC:AC,MATCH(CONCATENATE(AZ561,"-",C561),Panaboard!Z:Z,0))),"",INDEX(Panaboard!AC:AC,MATCH(CONCATENATE(AZ561,"-",C561),Panaboard!Z:Z,0)))</f>
        <v/>
      </c>
      <c r="BC561" t="str">
        <f t="shared" si="69"/>
        <v/>
      </c>
      <c r="BD561" t="str">
        <f t="shared" si="70"/>
        <v/>
      </c>
      <c r="BE561" t="str">
        <f t="shared" si="71"/>
        <v>xx0x0</v>
      </c>
      <c r="BF561" t="str">
        <f>IF(ISERROR(INDEX(CuttingList!F:F,MATCH(CONCATENATE(A561,"-",C561),CuttingList!E:E,0))),"",INDEX(CuttingList!F:F,MATCH(CONCATENATE(A561,"-",C561),CuttingList!E:E,0)))</f>
        <v/>
      </c>
    </row>
    <row r="562" spans="1:58" x14ac:dyDescent="0.25">
      <c r="A562" t="str">
        <f>IF(PResult!BJ562="","",PResult!BJ562)</f>
        <v/>
      </c>
      <c r="B562" t="str">
        <f>IF(PResult!E562="","",PResult!E562)</f>
        <v/>
      </c>
      <c r="C562" t="str">
        <f>IF(PResult!BZ562="","",PResult!BZ562)</f>
        <v/>
      </c>
      <c r="D562" t="str">
        <f>IF(ISERROR(INDEX(Panaboard!B:B,MATCH(CONCATENATE(AZ562,"-",C562),Panaboard!Z:Z,0))),"",TRIM(INDEX(Panaboard!B:B,MATCH(CONCATENATE(AZ562,"-",C562),Panaboard!Z:Z,0))))</f>
        <v/>
      </c>
      <c r="E562" t="str">
        <f t="shared" si="67"/>
        <v>xx0x0</v>
      </c>
      <c r="F562" t="str">
        <f>IF(PResult!U562="","",UPPER(TRIM(PResult!U562)))</f>
        <v/>
      </c>
      <c r="G562">
        <f>IF(OR(PResult!O562="",PResult!O562="(null)"),0,PResult!O562)</f>
        <v>0</v>
      </c>
      <c r="H562" t="str">
        <f>IF(ISERROR(INDEX(Panaboard!G:G,MATCH(CONCATENATE(AZ562,"-",C562),Panaboard!Z:Z,0))),"",INDEX(Panaboard!G:G,MATCH(CONCATENATE(AZ562,"-",C562),Panaboard!Z:Z,0)))</f>
        <v/>
      </c>
      <c r="I562" t="str">
        <f>IF(PResult!J562="","",PResult!J562)</f>
        <v/>
      </c>
      <c r="J562" t="str">
        <f>IF(PResult!K562="","",PResult!K562)</f>
        <v/>
      </c>
      <c r="K562">
        <f>IF(OR(PResult!L562="(null)",PResult!L562=""),0,PResult!L562)</f>
        <v>0</v>
      </c>
      <c r="L562">
        <f>IF(OR(PResult!M562="(null)",PResult!M562=""),0,PResult!M562)</f>
        <v>0</v>
      </c>
      <c r="M562">
        <f t="shared" si="64"/>
        <v>0</v>
      </c>
      <c r="N562" t="str">
        <f>TEXT(IF(ISERROR(INDEX(Panaboard!H:H,MATCH(CONCATENATE(AZ562,"-",C562),Panaboard!Z:Z,0))),"",INDEX(Panaboard!H:H,MATCH(CONCATENATE(AZ562,"-",C562),Panaboard!Z:Z,0))),"HH:MM")</f>
        <v/>
      </c>
      <c r="O562" t="str">
        <f>TEXT(IF(ISERROR(INDEX(Panaboard!I:I,MATCH(CONCATENATE(AZ562,"-",C562),Panaboard!Z:Z,0))),"",INDEX(Panaboard!I:I,MATCH(CONCATENATE(AZ562,"-",C562),Panaboard!Z:Z,0))),"HH:MM")</f>
        <v/>
      </c>
      <c r="P562" t="str">
        <f t="shared" si="65"/>
        <v/>
      </c>
      <c r="Q562" t="str">
        <f>IF(ISERROR(INDEX(Panaboard!S:S,MATCH(CONCATENATE(AZ562,"-",C562),Panaboard!Z:Z,0))),"",INDEX(Panaboard!S:S,MATCH(CONCATENATE(AZ562,"-",C562),Panaboard!Z:Z,0)))</f>
        <v/>
      </c>
      <c r="R562" t="str">
        <f>IF(ISERROR(INDEX(Panaboard!F:F,MATCH(CONCATENATE(AZ562,"-",C562),Panaboard!Z:Z,0))),"",INDEX(Panaboard!F:F,MATCH(CONCATENATE(AZ562,"-",C562),Panaboard!Z:Z,0)))</f>
        <v/>
      </c>
      <c r="S562" t="str">
        <f t="shared" si="66"/>
        <v/>
      </c>
      <c r="T562" t="str">
        <f>IF(ISERROR(INDEX(Panaboard!D:D,MATCH(CONCATENATE(AZ562,"-",C562),Panaboard!Z:Z,0))),"",INDEX(Panaboard!D:D,MATCH(CONCATENATE(AZ562,"-",C562),Panaboard!Z:Z,0)))</f>
        <v/>
      </c>
      <c r="U562" t="str">
        <f>IF(ISERROR(INDEX(Panaboard!J:J,MATCH(CONCATENATE(AZ562,"-",C562),Panaboard!Z:Z,0))),"",INDEX(Panaboard!J:J,MATCH(CONCATENATE(AZ562,"-",C562),Panaboard!Z:Z,0)))</f>
        <v/>
      </c>
      <c r="V562">
        <f>IF(PResult!BL562="",0,PResult!BL562)</f>
        <v>0</v>
      </c>
      <c r="W562">
        <f>IF(PResult!BM562="",0,PResult!BM562)</f>
        <v>0</v>
      </c>
      <c r="X562">
        <f>IF(OR(PResult!AE562="",PResult!AE562="(null)"),IF(OR(PResult!AD562="",PResult!AD562="(null)"),0,PResult!AD562),PResult!AE562)</f>
        <v>0</v>
      </c>
      <c r="Y562" t="str">
        <f>IF(OR(PResult!V562="",PResult!V562="(null)"),"",PResult!V562)</f>
        <v/>
      </c>
      <c r="Z562" t="str">
        <f>CONCATENATE(PResult!BO562,PResult!BP562)</f>
        <v/>
      </c>
      <c r="AA562" t="str">
        <f>IF(PResult!Y562="","",PResult!Y562)</f>
        <v/>
      </c>
      <c r="AB562" t="str">
        <f>IF(PResult!BQ562="","",PResult!BQ562)</f>
        <v/>
      </c>
      <c r="AC562" t="str">
        <f>IF(PResult!BR562="","",PResult!BR562)</f>
        <v/>
      </c>
      <c r="AD562" t="str">
        <f>IF(PResult!BS562="","",PResult!BS562)</f>
        <v/>
      </c>
      <c r="AE562" t="str">
        <f>IF(PResult!BN562="","",PResult!BN562)</f>
        <v/>
      </c>
      <c r="AF562" t="str">
        <f>IF(PResult!BT562="","",PResult!BT562)</f>
        <v/>
      </c>
      <c r="AG562" t="str">
        <f>IF(PResult!BU562="","",PResult!BU562)</f>
        <v/>
      </c>
      <c r="AH562" t="str">
        <f>IF(PResult!BV562="","",PResult!BV562)</f>
        <v/>
      </c>
      <c r="AI562" t="str">
        <f>TEXT(IF(ISERROR(INDEX(Panaboard!L:L,MATCH(CONCATENATE(AZ562,"-",C562),Panaboard!Z:Z,0))),"",INDEX(Panaboard!L:L,MATCH(CONCATENATE(AZ562,"-",C562),Panaboard!Z:Z,0))),"HH:MM")</f>
        <v/>
      </c>
      <c r="AJ562" t="str">
        <f>TEXT(IF(ISERROR(INDEX(Panaboard!M:M,MATCH(CONCATENATE(AZ562,"-",C562),Panaboard!Z:Z,0))),"",INDEX(Panaboard!M:M,MATCH(CONCATENATE(AZ562,"-",C562),Panaboard!Z:Z,0))),"HH:MM")</f>
        <v/>
      </c>
      <c r="AK562" t="str">
        <f>IF(PResult!BY562="","",PResult!BY562)</f>
        <v/>
      </c>
      <c r="AL562">
        <f>IF(PResult!P562="",0,PResult!P562)</f>
        <v>0</v>
      </c>
      <c r="AM562" t="str">
        <f>IF(ISERROR(INDEX(Panaboard!N:N,MATCH(CONCATENATE(AZ562,"-",C562),Panaboard!Z:Z,0))),"",INDEX(Panaboard!N:N,MATCH(CONCATENATE(AZ562,"-",C562),Panaboard!Z:Z,0)))</f>
        <v/>
      </c>
      <c r="AN562" t="str">
        <f>IF(ISERROR(INDEX(Panaboard!O:O,MATCH(CONCATENATE(AZ562,"-",C562),Panaboard!Z:Z,0))),"",INDEX(Panaboard!O:O,MATCH(CONCATENATE(AZ562,"-",C562),Panaboard!Z:Z,0)))</f>
        <v/>
      </c>
      <c r="AO562" t="str">
        <f>IF(ISERROR(INDEX(Panaboard!P:P,MATCH(CONCATENATE(AZ562,"-",C562),Panaboard!Z:Z,0))),"",INDEX(Panaboard!P:P,MATCH(CONCATENATE(AZ562,"-",C562),Panaboard!Z:Z,0)))</f>
        <v/>
      </c>
      <c r="AP562" t="str">
        <f>IF(ISERROR(INDEX(Panaboard!Q:Q,MATCH(CONCATENATE(AZ562,"-",C562),Panaboard!Z:Z,0))),"",INDEX(Panaboard!Q:Q,MATCH(CONCATENATE(AZ562,"-",C562),Panaboard!Z:Z,0)))</f>
        <v/>
      </c>
      <c r="AR562" t="str">
        <f>IF(PResult!BW562="","",PResult!BW562)</f>
        <v/>
      </c>
      <c r="AS562" t="str">
        <f>IF(PResult!BX562="","",PResult!BX562)</f>
        <v/>
      </c>
      <c r="AT562" t="str">
        <f>IF(ISERROR(INDEX(Panaboard!K:K,MATCH(CONCATENATE(AZ562,"-",C562),Panaboard!Z:Z,0))),"",INDEX(Panaboard!K:K,MATCH(CONCATENATE(AZ562,"-",C562),Panaboard!Z:Z,0)))</f>
        <v/>
      </c>
      <c r="AU562" t="str">
        <f>IF(ISERROR(INDEX(Panaboard!U:U,MATCH(CONCATENATE(AZ562,"-",C562),Panaboard!Z:Z,0))),"",INDEX(Panaboard!U:U,MATCH(CONCATENATE(AZ562,"-",C562),Panaboard!Z:Z,0)))</f>
        <v/>
      </c>
      <c r="AV562" t="str">
        <f>IF(ISERROR(INDEX(Panaboard!W:W,MATCH(CONCATENATE(AZ562,"-",C562),Panaboard!Z:Z,0))),"",INDEX(Panaboard!W:W,MATCH(CONCATENATE(AZ562,"-",C562),Panaboard!Z:Z,0)))</f>
        <v/>
      </c>
      <c r="AW562" t="str">
        <f>IF(ISERROR(INDEX(Panaboard!X:X,MATCH(CONCATENATE(AZ562,"-",C562),Panaboard!Z:Z,0))),"",INDEX(Panaboard!X:X,MATCH(CONCATENATE(AZ562,"-",C562),Panaboard!Z:Z,0)))</f>
        <v/>
      </c>
      <c r="AX562" t="str">
        <f>IF(ISERROR(INDEX(Panaboard!AA:AA,MATCH(CONCATENATE(AZ562,"-",C562),Panaboard!Z:Z,0))),"",INDEX(Panaboard!AA:AA,MATCH(CONCATENATE(AZ562,"-",C562),Panaboard!Z:Z,0)))</f>
        <v/>
      </c>
      <c r="AY562" t="str">
        <f>IF(ISERROR(INDEX(Panaboard!AB:AB,MATCH(CONCATENATE(AZ562,"-",C562),Panaboard!Z:Z,0))),"",INDEX(Panaboard!AB:AB,MATCH(CONCATENATE(AZ562,"-",C562),Panaboard!Z:Z,0)))</f>
        <v/>
      </c>
      <c r="AZ562" t="str">
        <f t="shared" si="68"/>
        <v/>
      </c>
      <c r="BA562" t="str">
        <f>IF(ISERROR(INDEX(Panaboard!E:E,MATCH(CONCATENATE(AZ562,"-",C562),Panaboard!Z:Z,0))),"",INDEX(Panaboard!E:E,MATCH(CONCATENATE(AZ562,"-",C562),Panaboard!Z:Z,0)))</f>
        <v/>
      </c>
      <c r="BB562" t="str">
        <f>IF(ISERROR(INDEX(Panaboard!AC:AC,MATCH(CONCATENATE(AZ562,"-",C562),Panaboard!Z:Z,0))),"",INDEX(Panaboard!AC:AC,MATCH(CONCATENATE(AZ562,"-",C562),Panaboard!Z:Z,0)))</f>
        <v/>
      </c>
      <c r="BC562" t="str">
        <f t="shared" si="69"/>
        <v/>
      </c>
      <c r="BD562" t="str">
        <f t="shared" si="70"/>
        <v/>
      </c>
      <c r="BE562" t="str">
        <f t="shared" si="71"/>
        <v>xx0x0</v>
      </c>
      <c r="BF562" t="str">
        <f>IF(ISERROR(INDEX(CuttingList!F:F,MATCH(CONCATENATE(A562,"-",C562),CuttingList!E:E,0))),"",INDEX(CuttingList!F:F,MATCH(CONCATENATE(A562,"-",C562),CuttingList!E:E,0)))</f>
        <v/>
      </c>
    </row>
    <row r="563" spans="1:58" x14ac:dyDescent="0.25">
      <c r="A563" t="str">
        <f>IF(PResult!BJ563="","",PResult!BJ563)</f>
        <v/>
      </c>
      <c r="B563" t="str">
        <f>IF(PResult!E563="","",PResult!E563)</f>
        <v/>
      </c>
      <c r="C563" t="str">
        <f>IF(PResult!BZ563="","",PResult!BZ563)</f>
        <v/>
      </c>
      <c r="D563" t="str">
        <f>IF(ISERROR(INDEX(Panaboard!B:B,MATCH(CONCATENATE(AZ563,"-",C563),Panaboard!Z:Z,0))),"",TRIM(INDEX(Panaboard!B:B,MATCH(CONCATENATE(AZ563,"-",C563),Panaboard!Z:Z,0))))</f>
        <v/>
      </c>
      <c r="E563" t="str">
        <f t="shared" si="67"/>
        <v>xx0x0</v>
      </c>
      <c r="F563" t="str">
        <f>IF(PResult!U563="","",UPPER(TRIM(PResult!U563)))</f>
        <v/>
      </c>
      <c r="G563">
        <f>IF(OR(PResult!O563="",PResult!O563="(null)"),0,PResult!O563)</f>
        <v>0</v>
      </c>
      <c r="H563" t="str">
        <f>IF(ISERROR(INDEX(Panaboard!G:G,MATCH(CONCATENATE(AZ563,"-",C563),Panaboard!Z:Z,0))),"",INDEX(Panaboard!G:G,MATCH(CONCATENATE(AZ563,"-",C563),Panaboard!Z:Z,0)))</f>
        <v/>
      </c>
      <c r="I563" t="str">
        <f>IF(PResult!J563="","",PResult!J563)</f>
        <v/>
      </c>
      <c r="J563" t="str">
        <f>IF(PResult!K563="","",PResult!K563)</f>
        <v/>
      </c>
      <c r="K563">
        <f>IF(OR(PResult!L563="(null)",PResult!L563=""),0,PResult!L563)</f>
        <v>0</v>
      </c>
      <c r="L563">
        <f>IF(OR(PResult!M563="(null)",PResult!M563=""),0,PResult!M563)</f>
        <v>0</v>
      </c>
      <c r="M563">
        <f t="shared" si="64"/>
        <v>0</v>
      </c>
      <c r="N563" t="str">
        <f>TEXT(IF(ISERROR(INDEX(Panaboard!H:H,MATCH(CONCATENATE(AZ563,"-",C563),Panaboard!Z:Z,0))),"",INDEX(Panaboard!H:H,MATCH(CONCATENATE(AZ563,"-",C563),Panaboard!Z:Z,0))),"HH:MM")</f>
        <v/>
      </c>
      <c r="O563" t="str">
        <f>TEXT(IF(ISERROR(INDEX(Panaboard!I:I,MATCH(CONCATENATE(AZ563,"-",C563),Panaboard!Z:Z,0))),"",INDEX(Panaboard!I:I,MATCH(CONCATENATE(AZ563,"-",C563),Panaboard!Z:Z,0))),"HH:MM")</f>
        <v/>
      </c>
      <c r="P563" t="str">
        <f t="shared" si="65"/>
        <v/>
      </c>
      <c r="Q563" t="str">
        <f>IF(ISERROR(INDEX(Panaboard!S:S,MATCH(CONCATENATE(AZ563,"-",C563),Panaboard!Z:Z,0))),"",INDEX(Panaboard!S:S,MATCH(CONCATENATE(AZ563,"-",C563),Panaboard!Z:Z,0)))</f>
        <v/>
      </c>
      <c r="R563" t="str">
        <f>IF(ISERROR(INDEX(Panaboard!F:F,MATCH(CONCATENATE(AZ563,"-",C563),Panaboard!Z:Z,0))),"",INDEX(Panaboard!F:F,MATCH(CONCATENATE(AZ563,"-",C563),Panaboard!Z:Z,0)))</f>
        <v/>
      </c>
      <c r="S563" t="str">
        <f t="shared" si="66"/>
        <v/>
      </c>
      <c r="T563" t="str">
        <f>IF(ISERROR(INDEX(Panaboard!D:D,MATCH(CONCATENATE(AZ563,"-",C563),Panaboard!Z:Z,0))),"",INDEX(Panaboard!D:D,MATCH(CONCATENATE(AZ563,"-",C563),Panaboard!Z:Z,0)))</f>
        <v/>
      </c>
      <c r="U563" t="str">
        <f>IF(ISERROR(INDEX(Panaboard!J:J,MATCH(CONCATENATE(AZ563,"-",C563),Panaboard!Z:Z,0))),"",INDEX(Panaboard!J:J,MATCH(CONCATENATE(AZ563,"-",C563),Panaboard!Z:Z,0)))</f>
        <v/>
      </c>
      <c r="V563">
        <f>IF(PResult!BL563="",0,PResult!BL563)</f>
        <v>0</v>
      </c>
      <c r="W563">
        <f>IF(PResult!BM563="",0,PResult!BM563)</f>
        <v>0</v>
      </c>
      <c r="X563">
        <f>IF(OR(PResult!AE563="",PResult!AE563="(null)"),IF(OR(PResult!AD563="",PResult!AD563="(null)"),0,PResult!AD563),PResult!AE563)</f>
        <v>0</v>
      </c>
      <c r="Y563" t="str">
        <f>IF(OR(PResult!V563="",PResult!V563="(null)"),"",PResult!V563)</f>
        <v/>
      </c>
      <c r="Z563" t="str">
        <f>CONCATENATE(PResult!BO563,PResult!BP563)</f>
        <v/>
      </c>
      <c r="AA563" t="str">
        <f>IF(PResult!Y563="","",PResult!Y563)</f>
        <v/>
      </c>
      <c r="AB563" t="str">
        <f>IF(PResult!BQ563="","",PResult!BQ563)</f>
        <v/>
      </c>
      <c r="AC563" t="str">
        <f>IF(PResult!BR563="","",PResult!BR563)</f>
        <v/>
      </c>
      <c r="AD563" t="str">
        <f>IF(PResult!BS563="","",PResult!BS563)</f>
        <v/>
      </c>
      <c r="AE563" t="str">
        <f>IF(PResult!BN563="","",PResult!BN563)</f>
        <v/>
      </c>
      <c r="AF563" t="str">
        <f>IF(PResult!BT563="","",PResult!BT563)</f>
        <v/>
      </c>
      <c r="AG563" t="str">
        <f>IF(PResult!BU563="","",PResult!BU563)</f>
        <v/>
      </c>
      <c r="AH563" t="str">
        <f>IF(PResult!BV563="","",PResult!BV563)</f>
        <v/>
      </c>
      <c r="AI563" t="str">
        <f>TEXT(IF(ISERROR(INDEX(Panaboard!L:L,MATCH(CONCATENATE(AZ563,"-",C563),Panaboard!Z:Z,0))),"",INDEX(Panaboard!L:L,MATCH(CONCATENATE(AZ563,"-",C563),Panaboard!Z:Z,0))),"HH:MM")</f>
        <v/>
      </c>
      <c r="AJ563" t="str">
        <f>TEXT(IF(ISERROR(INDEX(Panaboard!M:M,MATCH(CONCATENATE(AZ563,"-",C563),Panaboard!Z:Z,0))),"",INDEX(Panaboard!M:M,MATCH(CONCATENATE(AZ563,"-",C563),Panaboard!Z:Z,0))),"HH:MM")</f>
        <v/>
      </c>
      <c r="AK563" t="str">
        <f>IF(PResult!BY563="","",PResult!BY563)</f>
        <v/>
      </c>
      <c r="AL563">
        <f>IF(PResult!P563="",0,PResult!P563)</f>
        <v>0</v>
      </c>
      <c r="AM563" t="str">
        <f>IF(ISERROR(INDEX(Panaboard!N:N,MATCH(CONCATENATE(AZ563,"-",C563),Panaboard!Z:Z,0))),"",INDEX(Panaboard!N:N,MATCH(CONCATENATE(AZ563,"-",C563),Panaboard!Z:Z,0)))</f>
        <v/>
      </c>
      <c r="AN563" t="str">
        <f>IF(ISERROR(INDEX(Panaboard!O:O,MATCH(CONCATENATE(AZ563,"-",C563),Panaboard!Z:Z,0))),"",INDEX(Panaboard!O:O,MATCH(CONCATENATE(AZ563,"-",C563),Panaboard!Z:Z,0)))</f>
        <v/>
      </c>
      <c r="AO563" t="str">
        <f>IF(ISERROR(INDEX(Panaboard!P:P,MATCH(CONCATENATE(AZ563,"-",C563),Panaboard!Z:Z,0))),"",INDEX(Panaboard!P:P,MATCH(CONCATENATE(AZ563,"-",C563),Panaboard!Z:Z,0)))</f>
        <v/>
      </c>
      <c r="AP563" t="str">
        <f>IF(ISERROR(INDEX(Panaboard!Q:Q,MATCH(CONCATENATE(AZ563,"-",C563),Panaboard!Z:Z,0))),"",INDEX(Panaboard!Q:Q,MATCH(CONCATENATE(AZ563,"-",C563),Panaboard!Z:Z,0)))</f>
        <v/>
      </c>
      <c r="AR563" t="str">
        <f>IF(PResult!BW563="","",PResult!BW563)</f>
        <v/>
      </c>
      <c r="AS563" t="str">
        <f>IF(PResult!BX563="","",PResult!BX563)</f>
        <v/>
      </c>
      <c r="AT563" t="str">
        <f>IF(ISERROR(INDEX(Panaboard!K:K,MATCH(CONCATENATE(AZ563,"-",C563),Panaboard!Z:Z,0))),"",INDEX(Panaboard!K:K,MATCH(CONCATENATE(AZ563,"-",C563),Panaboard!Z:Z,0)))</f>
        <v/>
      </c>
      <c r="AU563" t="str">
        <f>IF(ISERROR(INDEX(Panaboard!U:U,MATCH(CONCATENATE(AZ563,"-",C563),Panaboard!Z:Z,0))),"",INDEX(Panaboard!U:U,MATCH(CONCATENATE(AZ563,"-",C563),Panaboard!Z:Z,0)))</f>
        <v/>
      </c>
      <c r="AV563" t="str">
        <f>IF(ISERROR(INDEX(Panaboard!W:W,MATCH(CONCATENATE(AZ563,"-",C563),Panaboard!Z:Z,0))),"",INDEX(Panaboard!W:W,MATCH(CONCATENATE(AZ563,"-",C563),Panaboard!Z:Z,0)))</f>
        <v/>
      </c>
      <c r="AW563" t="str">
        <f>IF(ISERROR(INDEX(Panaboard!X:X,MATCH(CONCATENATE(AZ563,"-",C563),Panaboard!Z:Z,0))),"",INDEX(Panaboard!X:X,MATCH(CONCATENATE(AZ563,"-",C563),Panaboard!Z:Z,0)))</f>
        <v/>
      </c>
      <c r="AX563" t="str">
        <f>IF(ISERROR(INDEX(Panaboard!AA:AA,MATCH(CONCATENATE(AZ563,"-",C563),Panaboard!Z:Z,0))),"",INDEX(Panaboard!AA:AA,MATCH(CONCATENATE(AZ563,"-",C563),Panaboard!Z:Z,0)))</f>
        <v/>
      </c>
      <c r="AY563" t="str">
        <f>IF(ISERROR(INDEX(Panaboard!AB:AB,MATCH(CONCATENATE(AZ563,"-",C563),Panaboard!Z:Z,0))),"",INDEX(Panaboard!AB:AB,MATCH(CONCATENATE(AZ563,"-",C563),Panaboard!Z:Z,0)))</f>
        <v/>
      </c>
      <c r="AZ563" t="str">
        <f t="shared" si="68"/>
        <v/>
      </c>
      <c r="BA563" t="str">
        <f>IF(ISERROR(INDEX(Panaboard!E:E,MATCH(CONCATENATE(AZ563,"-",C563),Panaboard!Z:Z,0))),"",INDEX(Panaboard!E:E,MATCH(CONCATENATE(AZ563,"-",C563),Panaboard!Z:Z,0)))</f>
        <v/>
      </c>
      <c r="BB563" t="str">
        <f>IF(ISERROR(INDEX(Panaboard!AC:AC,MATCH(CONCATENATE(AZ563,"-",C563),Panaboard!Z:Z,0))),"",INDEX(Panaboard!AC:AC,MATCH(CONCATENATE(AZ563,"-",C563),Panaboard!Z:Z,0)))</f>
        <v/>
      </c>
      <c r="BC563" t="str">
        <f t="shared" si="69"/>
        <v/>
      </c>
      <c r="BD563" t="str">
        <f t="shared" si="70"/>
        <v/>
      </c>
      <c r="BE563" t="str">
        <f t="shared" si="71"/>
        <v>xx0x0</v>
      </c>
      <c r="BF563" t="str">
        <f>IF(ISERROR(INDEX(CuttingList!F:F,MATCH(CONCATENATE(A563,"-",C563),CuttingList!E:E,0))),"",INDEX(CuttingList!F:F,MATCH(CONCATENATE(A563,"-",C563),CuttingList!E:E,0)))</f>
        <v/>
      </c>
    </row>
    <row r="564" spans="1:58" x14ac:dyDescent="0.25">
      <c r="A564" t="str">
        <f>IF(PResult!BJ564="","",PResult!BJ564)</f>
        <v/>
      </c>
      <c r="B564" t="str">
        <f>IF(PResult!E564="","",PResult!E564)</f>
        <v/>
      </c>
      <c r="C564" t="str">
        <f>IF(PResult!BZ564="","",PResult!BZ564)</f>
        <v/>
      </c>
      <c r="D564" t="str">
        <f>IF(ISERROR(INDEX(Panaboard!B:B,MATCH(CONCATENATE(AZ564,"-",C564),Panaboard!Z:Z,0))),"",TRIM(INDEX(Panaboard!B:B,MATCH(CONCATENATE(AZ564,"-",C564),Panaboard!Z:Z,0))))</f>
        <v/>
      </c>
      <c r="E564" t="str">
        <f t="shared" si="67"/>
        <v>xx0x0</v>
      </c>
      <c r="F564" t="str">
        <f>IF(PResult!U564="","",UPPER(TRIM(PResult!U564)))</f>
        <v/>
      </c>
      <c r="G564">
        <f>IF(OR(PResult!O564="",PResult!O564="(null)"),0,PResult!O564)</f>
        <v>0</v>
      </c>
      <c r="H564" t="str">
        <f>IF(ISERROR(INDEX(Panaboard!G:G,MATCH(CONCATENATE(AZ564,"-",C564),Panaboard!Z:Z,0))),"",INDEX(Panaboard!G:G,MATCH(CONCATENATE(AZ564,"-",C564),Panaboard!Z:Z,0)))</f>
        <v/>
      </c>
      <c r="I564" t="str">
        <f>IF(PResult!J564="","",PResult!J564)</f>
        <v/>
      </c>
      <c r="J564" t="str">
        <f>IF(PResult!K564="","",PResult!K564)</f>
        <v/>
      </c>
      <c r="K564">
        <f>IF(OR(PResult!L564="(null)",PResult!L564=""),0,PResult!L564)</f>
        <v>0</v>
      </c>
      <c r="L564">
        <f>IF(OR(PResult!M564="(null)",PResult!M564=""),0,PResult!M564)</f>
        <v>0</v>
      </c>
      <c r="M564">
        <f t="shared" si="64"/>
        <v>0</v>
      </c>
      <c r="N564" t="str">
        <f>TEXT(IF(ISERROR(INDEX(Panaboard!H:H,MATCH(CONCATENATE(AZ564,"-",C564),Panaboard!Z:Z,0))),"",INDEX(Panaboard!H:H,MATCH(CONCATENATE(AZ564,"-",C564),Panaboard!Z:Z,0))),"HH:MM")</f>
        <v/>
      </c>
      <c r="O564" t="str">
        <f>TEXT(IF(ISERROR(INDEX(Panaboard!I:I,MATCH(CONCATENATE(AZ564,"-",C564),Panaboard!Z:Z,0))),"",INDEX(Panaboard!I:I,MATCH(CONCATENATE(AZ564,"-",C564),Panaboard!Z:Z,0))),"HH:MM")</f>
        <v/>
      </c>
      <c r="P564" t="str">
        <f t="shared" si="65"/>
        <v/>
      </c>
      <c r="Q564" t="str">
        <f>IF(ISERROR(INDEX(Panaboard!S:S,MATCH(CONCATENATE(AZ564,"-",C564),Panaboard!Z:Z,0))),"",INDEX(Panaboard!S:S,MATCH(CONCATENATE(AZ564,"-",C564),Panaboard!Z:Z,0)))</f>
        <v/>
      </c>
      <c r="R564" t="str">
        <f>IF(ISERROR(INDEX(Panaboard!F:F,MATCH(CONCATENATE(AZ564,"-",C564),Panaboard!Z:Z,0))),"",INDEX(Panaboard!F:F,MATCH(CONCATENATE(AZ564,"-",C564),Panaboard!Z:Z,0)))</f>
        <v/>
      </c>
      <c r="S564" t="str">
        <f t="shared" si="66"/>
        <v/>
      </c>
      <c r="T564" t="str">
        <f>IF(ISERROR(INDEX(Panaboard!D:D,MATCH(CONCATENATE(AZ564,"-",C564),Panaboard!Z:Z,0))),"",INDEX(Panaboard!D:D,MATCH(CONCATENATE(AZ564,"-",C564),Panaboard!Z:Z,0)))</f>
        <v/>
      </c>
      <c r="U564" t="str">
        <f>IF(ISERROR(INDEX(Panaboard!J:J,MATCH(CONCATENATE(AZ564,"-",C564),Panaboard!Z:Z,0))),"",INDEX(Panaboard!J:J,MATCH(CONCATENATE(AZ564,"-",C564),Panaboard!Z:Z,0)))</f>
        <v/>
      </c>
      <c r="V564">
        <f>IF(PResult!BL564="",0,PResult!BL564)</f>
        <v>0</v>
      </c>
      <c r="W564">
        <f>IF(PResult!BM564="",0,PResult!BM564)</f>
        <v>0</v>
      </c>
      <c r="X564">
        <f>IF(OR(PResult!AE564="",PResult!AE564="(null)"),IF(OR(PResult!AD564="",PResult!AD564="(null)"),0,PResult!AD564),PResult!AE564)</f>
        <v>0</v>
      </c>
      <c r="Y564" t="str">
        <f>IF(OR(PResult!V564="",PResult!V564="(null)"),"",PResult!V564)</f>
        <v/>
      </c>
      <c r="Z564" t="str">
        <f>CONCATENATE(PResult!BO564,PResult!BP564)</f>
        <v/>
      </c>
      <c r="AA564" t="str">
        <f>IF(PResult!Y564="","",PResult!Y564)</f>
        <v/>
      </c>
      <c r="AB564" t="str">
        <f>IF(PResult!BQ564="","",PResult!BQ564)</f>
        <v/>
      </c>
      <c r="AC564" t="str">
        <f>IF(PResult!BR564="","",PResult!BR564)</f>
        <v/>
      </c>
      <c r="AD564" t="str">
        <f>IF(PResult!BS564="","",PResult!BS564)</f>
        <v/>
      </c>
      <c r="AE564" t="str">
        <f>IF(PResult!BN564="","",PResult!BN564)</f>
        <v/>
      </c>
      <c r="AF564" t="str">
        <f>IF(PResult!BT564="","",PResult!BT564)</f>
        <v/>
      </c>
      <c r="AG564" t="str">
        <f>IF(PResult!BU564="","",PResult!BU564)</f>
        <v/>
      </c>
      <c r="AH564" t="str">
        <f>IF(PResult!BV564="","",PResult!BV564)</f>
        <v/>
      </c>
      <c r="AI564" t="str">
        <f>TEXT(IF(ISERROR(INDEX(Panaboard!L:L,MATCH(CONCATENATE(AZ564,"-",C564),Panaboard!Z:Z,0))),"",INDEX(Panaboard!L:L,MATCH(CONCATENATE(AZ564,"-",C564),Panaboard!Z:Z,0))),"HH:MM")</f>
        <v/>
      </c>
      <c r="AJ564" t="str">
        <f>TEXT(IF(ISERROR(INDEX(Panaboard!M:M,MATCH(CONCATENATE(AZ564,"-",C564),Panaboard!Z:Z,0))),"",INDEX(Panaboard!M:M,MATCH(CONCATENATE(AZ564,"-",C564),Panaboard!Z:Z,0))),"HH:MM")</f>
        <v/>
      </c>
      <c r="AK564" t="str">
        <f>IF(PResult!BY564="","",PResult!BY564)</f>
        <v/>
      </c>
      <c r="AL564">
        <f>IF(PResult!P564="",0,PResult!P564)</f>
        <v>0</v>
      </c>
      <c r="AM564" t="str">
        <f>IF(ISERROR(INDEX(Panaboard!N:N,MATCH(CONCATENATE(AZ564,"-",C564),Panaboard!Z:Z,0))),"",INDEX(Panaboard!N:N,MATCH(CONCATENATE(AZ564,"-",C564),Panaboard!Z:Z,0)))</f>
        <v/>
      </c>
      <c r="AN564" t="str">
        <f>IF(ISERROR(INDEX(Panaboard!O:O,MATCH(CONCATENATE(AZ564,"-",C564),Panaboard!Z:Z,0))),"",INDEX(Panaboard!O:O,MATCH(CONCATENATE(AZ564,"-",C564),Panaboard!Z:Z,0)))</f>
        <v/>
      </c>
      <c r="AO564" t="str">
        <f>IF(ISERROR(INDEX(Panaboard!P:P,MATCH(CONCATENATE(AZ564,"-",C564),Panaboard!Z:Z,0))),"",INDEX(Panaboard!P:P,MATCH(CONCATENATE(AZ564,"-",C564),Panaboard!Z:Z,0)))</f>
        <v/>
      </c>
      <c r="AP564" t="str">
        <f>IF(ISERROR(INDEX(Panaboard!Q:Q,MATCH(CONCATENATE(AZ564,"-",C564),Panaboard!Z:Z,0))),"",INDEX(Panaboard!Q:Q,MATCH(CONCATENATE(AZ564,"-",C564),Panaboard!Z:Z,0)))</f>
        <v/>
      </c>
      <c r="AR564" t="str">
        <f>IF(PResult!BW564="","",PResult!BW564)</f>
        <v/>
      </c>
      <c r="AS564" t="str">
        <f>IF(PResult!BX564="","",PResult!BX564)</f>
        <v/>
      </c>
      <c r="AT564" t="str">
        <f>IF(ISERROR(INDEX(Panaboard!K:K,MATCH(CONCATENATE(AZ564,"-",C564),Panaboard!Z:Z,0))),"",INDEX(Panaboard!K:K,MATCH(CONCATENATE(AZ564,"-",C564),Panaboard!Z:Z,0)))</f>
        <v/>
      </c>
      <c r="AU564" t="str">
        <f>IF(ISERROR(INDEX(Panaboard!U:U,MATCH(CONCATENATE(AZ564,"-",C564),Panaboard!Z:Z,0))),"",INDEX(Panaboard!U:U,MATCH(CONCATENATE(AZ564,"-",C564),Panaboard!Z:Z,0)))</f>
        <v/>
      </c>
      <c r="AV564" t="str">
        <f>IF(ISERROR(INDEX(Panaboard!W:W,MATCH(CONCATENATE(AZ564,"-",C564),Panaboard!Z:Z,0))),"",INDEX(Panaboard!W:W,MATCH(CONCATENATE(AZ564,"-",C564),Panaboard!Z:Z,0)))</f>
        <v/>
      </c>
      <c r="AW564" t="str">
        <f>IF(ISERROR(INDEX(Panaboard!X:X,MATCH(CONCATENATE(AZ564,"-",C564),Panaboard!Z:Z,0))),"",INDEX(Panaboard!X:X,MATCH(CONCATENATE(AZ564,"-",C564),Panaboard!Z:Z,0)))</f>
        <v/>
      </c>
      <c r="AX564" t="str">
        <f>IF(ISERROR(INDEX(Panaboard!AA:AA,MATCH(CONCATENATE(AZ564,"-",C564),Panaboard!Z:Z,0))),"",INDEX(Panaboard!AA:AA,MATCH(CONCATENATE(AZ564,"-",C564),Panaboard!Z:Z,0)))</f>
        <v/>
      </c>
      <c r="AY564" t="str">
        <f>IF(ISERROR(INDEX(Panaboard!AB:AB,MATCH(CONCATENATE(AZ564,"-",C564),Panaboard!Z:Z,0))),"",INDEX(Panaboard!AB:AB,MATCH(CONCATENATE(AZ564,"-",C564),Panaboard!Z:Z,0)))</f>
        <v/>
      </c>
      <c r="AZ564" t="str">
        <f t="shared" si="68"/>
        <v/>
      </c>
      <c r="BA564" t="str">
        <f>IF(ISERROR(INDEX(Panaboard!E:E,MATCH(CONCATENATE(AZ564,"-",C564),Panaboard!Z:Z,0))),"",INDEX(Panaboard!E:E,MATCH(CONCATENATE(AZ564,"-",C564),Panaboard!Z:Z,0)))</f>
        <v/>
      </c>
      <c r="BB564" t="str">
        <f>IF(ISERROR(INDEX(Panaboard!AC:AC,MATCH(CONCATENATE(AZ564,"-",C564),Panaboard!Z:Z,0))),"",INDEX(Panaboard!AC:AC,MATCH(CONCATENATE(AZ564,"-",C564),Panaboard!Z:Z,0)))</f>
        <v/>
      </c>
      <c r="BC564" t="str">
        <f t="shared" si="69"/>
        <v/>
      </c>
      <c r="BD564" t="str">
        <f t="shared" si="70"/>
        <v/>
      </c>
      <c r="BE564" t="str">
        <f t="shared" si="71"/>
        <v>xx0x0</v>
      </c>
      <c r="BF564" t="str">
        <f>IF(ISERROR(INDEX(CuttingList!F:F,MATCH(CONCATENATE(A564,"-",C564),CuttingList!E:E,0))),"",INDEX(CuttingList!F:F,MATCH(CONCATENATE(A564,"-",C564),CuttingList!E:E,0)))</f>
        <v/>
      </c>
    </row>
    <row r="565" spans="1:58" x14ac:dyDescent="0.25">
      <c r="A565" t="str">
        <f>IF(PResult!BJ565="","",PResult!BJ565)</f>
        <v/>
      </c>
      <c r="B565" t="str">
        <f>IF(PResult!E565="","",PResult!E565)</f>
        <v/>
      </c>
      <c r="C565" t="str">
        <f>IF(PResult!BZ565="","",PResult!BZ565)</f>
        <v/>
      </c>
      <c r="D565" t="str">
        <f>IF(ISERROR(INDEX(Panaboard!B:B,MATCH(CONCATENATE(AZ565,"-",C565),Panaboard!Z:Z,0))),"",TRIM(INDEX(Panaboard!B:B,MATCH(CONCATENATE(AZ565,"-",C565),Panaboard!Z:Z,0))))</f>
        <v/>
      </c>
      <c r="E565" t="str">
        <f t="shared" si="67"/>
        <v>xx0x0</v>
      </c>
      <c r="F565" t="str">
        <f>IF(PResult!U565="","",UPPER(TRIM(PResult!U565)))</f>
        <v/>
      </c>
      <c r="G565">
        <f>IF(OR(PResult!O565="",PResult!O565="(null)"),0,PResult!O565)</f>
        <v>0</v>
      </c>
      <c r="H565" t="str">
        <f>IF(ISERROR(INDEX(Panaboard!G:G,MATCH(CONCATENATE(AZ565,"-",C565),Panaboard!Z:Z,0))),"",INDEX(Panaboard!G:G,MATCH(CONCATENATE(AZ565,"-",C565),Panaboard!Z:Z,0)))</f>
        <v/>
      </c>
      <c r="I565" t="str">
        <f>IF(PResult!J565="","",PResult!J565)</f>
        <v/>
      </c>
      <c r="J565" t="str">
        <f>IF(PResult!K565="","",PResult!K565)</f>
        <v/>
      </c>
      <c r="K565">
        <f>IF(OR(PResult!L565="(null)",PResult!L565=""),0,PResult!L565)</f>
        <v>0</v>
      </c>
      <c r="L565">
        <f>IF(OR(PResult!M565="(null)",PResult!M565=""),0,PResult!M565)</f>
        <v>0</v>
      </c>
      <c r="M565">
        <f t="shared" si="64"/>
        <v>0</v>
      </c>
      <c r="N565" t="str">
        <f>TEXT(IF(ISERROR(INDEX(Panaboard!H:H,MATCH(CONCATENATE(AZ565,"-",C565),Panaboard!Z:Z,0))),"",INDEX(Panaboard!H:H,MATCH(CONCATENATE(AZ565,"-",C565),Panaboard!Z:Z,0))),"HH:MM")</f>
        <v/>
      </c>
      <c r="O565" t="str">
        <f>TEXT(IF(ISERROR(INDEX(Panaboard!I:I,MATCH(CONCATENATE(AZ565,"-",C565),Panaboard!Z:Z,0))),"",INDEX(Panaboard!I:I,MATCH(CONCATENATE(AZ565,"-",C565),Panaboard!Z:Z,0))),"HH:MM")</f>
        <v/>
      </c>
      <c r="P565" t="str">
        <f t="shared" si="65"/>
        <v/>
      </c>
      <c r="Q565" t="str">
        <f>IF(ISERROR(INDEX(Panaboard!S:S,MATCH(CONCATENATE(AZ565,"-",C565),Panaboard!Z:Z,0))),"",INDEX(Panaboard!S:S,MATCH(CONCATENATE(AZ565,"-",C565),Panaboard!Z:Z,0)))</f>
        <v/>
      </c>
      <c r="R565" t="str">
        <f>IF(ISERROR(INDEX(Panaboard!F:F,MATCH(CONCATENATE(AZ565,"-",C565),Panaboard!Z:Z,0))),"",INDEX(Panaboard!F:F,MATCH(CONCATENATE(AZ565,"-",C565),Panaboard!Z:Z,0)))</f>
        <v/>
      </c>
      <c r="S565" t="str">
        <f t="shared" si="66"/>
        <v/>
      </c>
      <c r="T565" t="str">
        <f>IF(ISERROR(INDEX(Panaboard!D:D,MATCH(CONCATENATE(AZ565,"-",C565),Panaboard!Z:Z,0))),"",INDEX(Panaboard!D:D,MATCH(CONCATENATE(AZ565,"-",C565),Panaboard!Z:Z,0)))</f>
        <v/>
      </c>
      <c r="U565" t="str">
        <f>IF(ISERROR(INDEX(Panaboard!J:J,MATCH(CONCATENATE(AZ565,"-",C565),Panaboard!Z:Z,0))),"",INDEX(Panaboard!J:J,MATCH(CONCATENATE(AZ565,"-",C565),Panaboard!Z:Z,0)))</f>
        <v/>
      </c>
      <c r="V565">
        <f>IF(PResult!BL565="",0,PResult!BL565)</f>
        <v>0</v>
      </c>
      <c r="W565">
        <f>IF(PResult!BM565="",0,PResult!BM565)</f>
        <v>0</v>
      </c>
      <c r="X565">
        <f>IF(OR(PResult!AE565="",PResult!AE565="(null)"),IF(OR(PResult!AD565="",PResult!AD565="(null)"),0,PResult!AD565),PResult!AE565)</f>
        <v>0</v>
      </c>
      <c r="Y565" t="str">
        <f>IF(OR(PResult!V565="",PResult!V565="(null)"),"",PResult!V565)</f>
        <v/>
      </c>
      <c r="Z565" t="str">
        <f>CONCATENATE(PResult!BO565,PResult!BP565)</f>
        <v/>
      </c>
      <c r="AA565" t="str">
        <f>IF(PResult!Y565="","",PResult!Y565)</f>
        <v/>
      </c>
      <c r="AB565" t="str">
        <f>IF(PResult!BQ565="","",PResult!BQ565)</f>
        <v/>
      </c>
      <c r="AC565" t="str">
        <f>IF(PResult!BR565="","",PResult!BR565)</f>
        <v/>
      </c>
      <c r="AD565" t="str">
        <f>IF(PResult!BS565="","",PResult!BS565)</f>
        <v/>
      </c>
      <c r="AE565" t="str">
        <f>IF(PResult!BN565="","",PResult!BN565)</f>
        <v/>
      </c>
      <c r="AF565" t="str">
        <f>IF(PResult!BT565="","",PResult!BT565)</f>
        <v/>
      </c>
      <c r="AG565" t="str">
        <f>IF(PResult!BU565="","",PResult!BU565)</f>
        <v/>
      </c>
      <c r="AH565" t="str">
        <f>IF(PResult!BV565="","",PResult!BV565)</f>
        <v/>
      </c>
      <c r="AI565" t="str">
        <f>TEXT(IF(ISERROR(INDEX(Panaboard!L:L,MATCH(CONCATENATE(AZ565,"-",C565),Panaboard!Z:Z,0))),"",INDEX(Panaboard!L:L,MATCH(CONCATENATE(AZ565,"-",C565),Panaboard!Z:Z,0))),"HH:MM")</f>
        <v/>
      </c>
      <c r="AJ565" t="str">
        <f>TEXT(IF(ISERROR(INDEX(Panaboard!M:M,MATCH(CONCATENATE(AZ565,"-",C565),Panaboard!Z:Z,0))),"",INDEX(Panaboard!M:M,MATCH(CONCATENATE(AZ565,"-",C565),Panaboard!Z:Z,0))),"HH:MM")</f>
        <v/>
      </c>
      <c r="AK565" t="str">
        <f>IF(PResult!BY565="","",PResult!BY565)</f>
        <v/>
      </c>
      <c r="AL565">
        <f>IF(PResult!P565="",0,PResult!P565)</f>
        <v>0</v>
      </c>
      <c r="AM565" t="str">
        <f>IF(ISERROR(INDEX(Panaboard!N:N,MATCH(CONCATENATE(AZ565,"-",C565),Panaboard!Z:Z,0))),"",INDEX(Panaboard!N:N,MATCH(CONCATENATE(AZ565,"-",C565),Panaboard!Z:Z,0)))</f>
        <v/>
      </c>
      <c r="AN565" t="str">
        <f>IF(ISERROR(INDEX(Panaboard!O:O,MATCH(CONCATENATE(AZ565,"-",C565),Panaboard!Z:Z,0))),"",INDEX(Panaboard!O:O,MATCH(CONCATENATE(AZ565,"-",C565),Panaboard!Z:Z,0)))</f>
        <v/>
      </c>
      <c r="AO565" t="str">
        <f>IF(ISERROR(INDEX(Panaboard!P:P,MATCH(CONCATENATE(AZ565,"-",C565),Panaboard!Z:Z,0))),"",INDEX(Panaboard!P:P,MATCH(CONCATENATE(AZ565,"-",C565),Panaboard!Z:Z,0)))</f>
        <v/>
      </c>
      <c r="AP565" t="str">
        <f>IF(ISERROR(INDEX(Panaboard!Q:Q,MATCH(CONCATENATE(AZ565,"-",C565),Panaboard!Z:Z,0))),"",INDEX(Panaboard!Q:Q,MATCH(CONCATENATE(AZ565,"-",C565),Panaboard!Z:Z,0)))</f>
        <v/>
      </c>
      <c r="AR565" t="str">
        <f>IF(PResult!BW565="","",PResult!BW565)</f>
        <v/>
      </c>
      <c r="AS565" t="str">
        <f>IF(PResult!BX565="","",PResult!BX565)</f>
        <v/>
      </c>
      <c r="AT565" t="str">
        <f>IF(ISERROR(INDEX(Panaboard!K:K,MATCH(CONCATENATE(AZ565,"-",C565),Panaboard!Z:Z,0))),"",INDEX(Panaboard!K:K,MATCH(CONCATENATE(AZ565,"-",C565),Panaboard!Z:Z,0)))</f>
        <v/>
      </c>
      <c r="AU565" t="str">
        <f>IF(ISERROR(INDEX(Panaboard!U:U,MATCH(CONCATENATE(AZ565,"-",C565),Panaboard!Z:Z,0))),"",INDEX(Panaboard!U:U,MATCH(CONCATENATE(AZ565,"-",C565),Panaboard!Z:Z,0)))</f>
        <v/>
      </c>
      <c r="AV565" t="str">
        <f>IF(ISERROR(INDEX(Panaboard!W:W,MATCH(CONCATENATE(AZ565,"-",C565),Panaboard!Z:Z,0))),"",INDEX(Panaboard!W:W,MATCH(CONCATENATE(AZ565,"-",C565),Panaboard!Z:Z,0)))</f>
        <v/>
      </c>
      <c r="AW565" t="str">
        <f>IF(ISERROR(INDEX(Panaboard!X:X,MATCH(CONCATENATE(AZ565,"-",C565),Panaboard!Z:Z,0))),"",INDEX(Panaboard!X:X,MATCH(CONCATENATE(AZ565,"-",C565),Panaboard!Z:Z,0)))</f>
        <v/>
      </c>
      <c r="AX565" t="str">
        <f>IF(ISERROR(INDEX(Panaboard!AA:AA,MATCH(CONCATENATE(AZ565,"-",C565),Panaboard!Z:Z,0))),"",INDEX(Panaboard!AA:AA,MATCH(CONCATENATE(AZ565,"-",C565),Panaboard!Z:Z,0)))</f>
        <v/>
      </c>
      <c r="AY565" t="str">
        <f>IF(ISERROR(INDEX(Panaboard!AB:AB,MATCH(CONCATENATE(AZ565,"-",C565),Panaboard!Z:Z,0))),"",INDEX(Panaboard!AB:AB,MATCH(CONCATENATE(AZ565,"-",C565),Panaboard!Z:Z,0)))</f>
        <v/>
      </c>
      <c r="AZ565" t="str">
        <f t="shared" si="68"/>
        <v/>
      </c>
      <c r="BA565" t="str">
        <f>IF(ISERROR(INDEX(Panaboard!E:E,MATCH(CONCATENATE(AZ565,"-",C565),Panaboard!Z:Z,0))),"",INDEX(Panaboard!E:E,MATCH(CONCATENATE(AZ565,"-",C565),Panaboard!Z:Z,0)))</f>
        <v/>
      </c>
      <c r="BB565" t="str">
        <f>IF(ISERROR(INDEX(Panaboard!AC:AC,MATCH(CONCATENATE(AZ565,"-",C565),Panaboard!Z:Z,0))),"",INDEX(Panaboard!AC:AC,MATCH(CONCATENATE(AZ565,"-",C565),Panaboard!Z:Z,0)))</f>
        <v/>
      </c>
      <c r="BC565" t="str">
        <f t="shared" si="69"/>
        <v/>
      </c>
      <c r="BD565" t="str">
        <f t="shared" si="70"/>
        <v/>
      </c>
      <c r="BE565" t="str">
        <f t="shared" si="71"/>
        <v>xx0x0</v>
      </c>
      <c r="BF565" t="str">
        <f>IF(ISERROR(INDEX(CuttingList!F:F,MATCH(CONCATENATE(A565,"-",C565),CuttingList!E:E,0))),"",INDEX(CuttingList!F:F,MATCH(CONCATENATE(A565,"-",C565),CuttingList!E:E,0)))</f>
        <v/>
      </c>
    </row>
    <row r="566" spans="1:58" x14ac:dyDescent="0.25">
      <c r="A566" t="str">
        <f>IF(PResult!BJ566="","",PResult!BJ566)</f>
        <v/>
      </c>
      <c r="B566" t="str">
        <f>IF(PResult!E566="","",PResult!E566)</f>
        <v/>
      </c>
      <c r="C566" t="str">
        <f>IF(PResult!BZ566="","",PResult!BZ566)</f>
        <v/>
      </c>
      <c r="D566" t="str">
        <f>IF(ISERROR(INDEX(Panaboard!B:B,MATCH(CONCATENATE(AZ566,"-",C566),Panaboard!Z:Z,0))),"",TRIM(INDEX(Panaboard!B:B,MATCH(CONCATENATE(AZ566,"-",C566),Panaboard!Z:Z,0))))</f>
        <v/>
      </c>
      <c r="E566" t="str">
        <f t="shared" si="67"/>
        <v>xx0x0</v>
      </c>
      <c r="F566" t="str">
        <f>IF(PResult!U566="","",UPPER(TRIM(PResult!U566)))</f>
        <v/>
      </c>
      <c r="G566">
        <f>IF(OR(PResult!O566="",PResult!O566="(null)"),0,PResult!O566)</f>
        <v>0</v>
      </c>
      <c r="H566" t="str">
        <f>IF(ISERROR(INDEX(Panaboard!G:G,MATCH(CONCATENATE(AZ566,"-",C566),Panaboard!Z:Z,0))),"",INDEX(Panaboard!G:G,MATCH(CONCATENATE(AZ566,"-",C566),Panaboard!Z:Z,0)))</f>
        <v/>
      </c>
      <c r="I566" t="str">
        <f>IF(PResult!J566="","",PResult!J566)</f>
        <v/>
      </c>
      <c r="J566" t="str">
        <f>IF(PResult!K566="","",PResult!K566)</f>
        <v/>
      </c>
      <c r="K566">
        <f>IF(OR(PResult!L566="(null)",PResult!L566=""),0,PResult!L566)</f>
        <v>0</v>
      </c>
      <c r="L566">
        <f>IF(OR(PResult!M566="(null)",PResult!M566=""),0,PResult!M566)</f>
        <v>0</v>
      </c>
      <c r="M566">
        <f t="shared" si="64"/>
        <v>0</v>
      </c>
      <c r="N566" t="str">
        <f>TEXT(IF(ISERROR(INDEX(Panaboard!H:H,MATCH(CONCATENATE(AZ566,"-",C566),Panaboard!Z:Z,0))),"",INDEX(Panaboard!H:H,MATCH(CONCATENATE(AZ566,"-",C566),Panaboard!Z:Z,0))),"HH:MM")</f>
        <v/>
      </c>
      <c r="O566" t="str">
        <f>TEXT(IF(ISERROR(INDEX(Panaboard!I:I,MATCH(CONCATENATE(AZ566,"-",C566),Panaboard!Z:Z,0))),"",INDEX(Panaboard!I:I,MATCH(CONCATENATE(AZ566,"-",C566),Panaboard!Z:Z,0))),"HH:MM")</f>
        <v/>
      </c>
      <c r="P566" t="str">
        <f t="shared" si="65"/>
        <v/>
      </c>
      <c r="Q566" t="str">
        <f>IF(ISERROR(INDEX(Panaboard!S:S,MATCH(CONCATENATE(AZ566,"-",C566),Panaboard!Z:Z,0))),"",INDEX(Panaboard!S:S,MATCH(CONCATENATE(AZ566,"-",C566),Panaboard!Z:Z,0)))</f>
        <v/>
      </c>
      <c r="R566" t="str">
        <f>IF(ISERROR(INDEX(Panaboard!F:F,MATCH(CONCATENATE(AZ566,"-",C566),Panaboard!Z:Z,0))),"",INDEX(Panaboard!F:F,MATCH(CONCATENATE(AZ566,"-",C566),Panaboard!Z:Z,0)))</f>
        <v/>
      </c>
      <c r="S566" t="str">
        <f t="shared" si="66"/>
        <v/>
      </c>
      <c r="T566" t="str">
        <f>IF(ISERROR(INDEX(Panaboard!D:D,MATCH(CONCATENATE(AZ566,"-",C566),Panaboard!Z:Z,0))),"",INDEX(Panaboard!D:D,MATCH(CONCATENATE(AZ566,"-",C566),Panaboard!Z:Z,0)))</f>
        <v/>
      </c>
      <c r="U566" t="str">
        <f>IF(ISERROR(INDEX(Panaboard!J:J,MATCH(CONCATENATE(AZ566,"-",C566),Panaboard!Z:Z,0))),"",INDEX(Panaboard!J:J,MATCH(CONCATENATE(AZ566,"-",C566),Panaboard!Z:Z,0)))</f>
        <v/>
      </c>
      <c r="V566">
        <f>IF(PResult!BL566="",0,PResult!BL566)</f>
        <v>0</v>
      </c>
      <c r="W566">
        <f>IF(PResult!BM566="",0,PResult!BM566)</f>
        <v>0</v>
      </c>
      <c r="X566">
        <f>IF(OR(PResult!AE566="",PResult!AE566="(null)"),IF(OR(PResult!AD566="",PResult!AD566="(null)"),0,PResult!AD566),PResult!AE566)</f>
        <v>0</v>
      </c>
      <c r="Y566" t="str">
        <f>IF(OR(PResult!V566="",PResult!V566="(null)"),"",PResult!V566)</f>
        <v/>
      </c>
      <c r="Z566" t="str">
        <f>CONCATENATE(PResult!BO566,PResult!BP566)</f>
        <v/>
      </c>
      <c r="AA566" t="str">
        <f>IF(PResult!Y566="","",PResult!Y566)</f>
        <v/>
      </c>
      <c r="AB566" t="str">
        <f>IF(PResult!BQ566="","",PResult!BQ566)</f>
        <v/>
      </c>
      <c r="AC566" t="str">
        <f>IF(PResult!BR566="","",PResult!BR566)</f>
        <v/>
      </c>
      <c r="AD566" t="str">
        <f>IF(PResult!BS566="","",PResult!BS566)</f>
        <v/>
      </c>
      <c r="AE566" t="str">
        <f>IF(PResult!BN566="","",PResult!BN566)</f>
        <v/>
      </c>
      <c r="AF566" t="str">
        <f>IF(PResult!BT566="","",PResult!BT566)</f>
        <v/>
      </c>
      <c r="AG566" t="str">
        <f>IF(PResult!BU566="","",PResult!BU566)</f>
        <v/>
      </c>
      <c r="AH566" t="str">
        <f>IF(PResult!BV566="","",PResult!BV566)</f>
        <v/>
      </c>
      <c r="AI566" t="str">
        <f>TEXT(IF(ISERROR(INDEX(Panaboard!L:L,MATCH(CONCATENATE(AZ566,"-",C566),Panaboard!Z:Z,0))),"",INDEX(Panaboard!L:L,MATCH(CONCATENATE(AZ566,"-",C566),Panaboard!Z:Z,0))),"HH:MM")</f>
        <v/>
      </c>
      <c r="AJ566" t="str">
        <f>TEXT(IF(ISERROR(INDEX(Panaboard!M:M,MATCH(CONCATENATE(AZ566,"-",C566),Panaboard!Z:Z,0))),"",INDEX(Panaboard!M:M,MATCH(CONCATENATE(AZ566,"-",C566),Panaboard!Z:Z,0))),"HH:MM")</f>
        <v/>
      </c>
      <c r="AK566" t="str">
        <f>IF(PResult!BY566="","",PResult!BY566)</f>
        <v/>
      </c>
      <c r="AL566">
        <f>IF(PResult!P566="",0,PResult!P566)</f>
        <v>0</v>
      </c>
      <c r="AM566" t="str">
        <f>IF(ISERROR(INDEX(Panaboard!N:N,MATCH(CONCATENATE(AZ566,"-",C566),Panaboard!Z:Z,0))),"",INDEX(Panaboard!N:N,MATCH(CONCATENATE(AZ566,"-",C566),Panaboard!Z:Z,0)))</f>
        <v/>
      </c>
      <c r="AN566" t="str">
        <f>IF(ISERROR(INDEX(Panaboard!O:O,MATCH(CONCATENATE(AZ566,"-",C566),Panaboard!Z:Z,0))),"",INDEX(Panaboard!O:O,MATCH(CONCATENATE(AZ566,"-",C566),Panaboard!Z:Z,0)))</f>
        <v/>
      </c>
      <c r="AO566" t="str">
        <f>IF(ISERROR(INDEX(Panaboard!P:P,MATCH(CONCATENATE(AZ566,"-",C566),Panaboard!Z:Z,0))),"",INDEX(Panaboard!P:P,MATCH(CONCATENATE(AZ566,"-",C566),Panaboard!Z:Z,0)))</f>
        <v/>
      </c>
      <c r="AP566" t="str">
        <f>IF(ISERROR(INDEX(Panaboard!Q:Q,MATCH(CONCATENATE(AZ566,"-",C566),Panaboard!Z:Z,0))),"",INDEX(Panaboard!Q:Q,MATCH(CONCATENATE(AZ566,"-",C566),Panaboard!Z:Z,0)))</f>
        <v/>
      </c>
      <c r="AR566" t="str">
        <f>IF(PResult!BW566="","",PResult!BW566)</f>
        <v/>
      </c>
      <c r="AS566" t="str">
        <f>IF(PResult!BX566="","",PResult!BX566)</f>
        <v/>
      </c>
      <c r="AT566" t="str">
        <f>IF(ISERROR(INDEX(Panaboard!K:K,MATCH(CONCATENATE(AZ566,"-",C566),Panaboard!Z:Z,0))),"",INDEX(Panaboard!K:K,MATCH(CONCATENATE(AZ566,"-",C566),Panaboard!Z:Z,0)))</f>
        <v/>
      </c>
      <c r="AU566" t="str">
        <f>IF(ISERROR(INDEX(Panaboard!U:U,MATCH(CONCATENATE(AZ566,"-",C566),Panaboard!Z:Z,0))),"",INDEX(Panaboard!U:U,MATCH(CONCATENATE(AZ566,"-",C566),Panaboard!Z:Z,0)))</f>
        <v/>
      </c>
      <c r="AV566" t="str">
        <f>IF(ISERROR(INDEX(Panaboard!W:W,MATCH(CONCATENATE(AZ566,"-",C566),Panaboard!Z:Z,0))),"",INDEX(Panaboard!W:W,MATCH(CONCATENATE(AZ566,"-",C566),Panaboard!Z:Z,0)))</f>
        <v/>
      </c>
      <c r="AW566" t="str">
        <f>IF(ISERROR(INDEX(Panaboard!X:X,MATCH(CONCATENATE(AZ566,"-",C566),Panaboard!Z:Z,0))),"",INDEX(Panaboard!X:X,MATCH(CONCATENATE(AZ566,"-",C566),Panaboard!Z:Z,0)))</f>
        <v/>
      </c>
      <c r="AX566" t="str">
        <f>IF(ISERROR(INDEX(Panaboard!AA:AA,MATCH(CONCATENATE(AZ566,"-",C566),Panaboard!Z:Z,0))),"",INDEX(Panaboard!AA:AA,MATCH(CONCATENATE(AZ566,"-",C566),Panaboard!Z:Z,0)))</f>
        <v/>
      </c>
      <c r="AY566" t="str">
        <f>IF(ISERROR(INDEX(Panaboard!AB:AB,MATCH(CONCATENATE(AZ566,"-",C566),Panaboard!Z:Z,0))),"",INDEX(Panaboard!AB:AB,MATCH(CONCATENATE(AZ566,"-",C566),Panaboard!Z:Z,0)))</f>
        <v/>
      </c>
      <c r="AZ566" t="str">
        <f t="shared" si="68"/>
        <v/>
      </c>
      <c r="BA566" t="str">
        <f>IF(ISERROR(INDEX(Panaboard!E:E,MATCH(CONCATENATE(AZ566,"-",C566),Panaboard!Z:Z,0))),"",INDEX(Panaboard!E:E,MATCH(CONCATENATE(AZ566,"-",C566),Panaboard!Z:Z,0)))</f>
        <v/>
      </c>
      <c r="BB566" t="str">
        <f>IF(ISERROR(INDEX(Panaboard!AC:AC,MATCH(CONCATENATE(AZ566,"-",C566),Panaboard!Z:Z,0))),"",INDEX(Panaboard!AC:AC,MATCH(CONCATENATE(AZ566,"-",C566),Panaboard!Z:Z,0)))</f>
        <v/>
      </c>
      <c r="BC566" t="str">
        <f t="shared" si="69"/>
        <v/>
      </c>
      <c r="BD566" t="str">
        <f t="shared" si="70"/>
        <v/>
      </c>
      <c r="BE566" t="str">
        <f t="shared" si="71"/>
        <v>xx0x0</v>
      </c>
      <c r="BF566" t="str">
        <f>IF(ISERROR(INDEX(CuttingList!F:F,MATCH(CONCATENATE(A566,"-",C566),CuttingList!E:E,0))),"",INDEX(CuttingList!F:F,MATCH(CONCATENATE(A566,"-",C566),CuttingList!E:E,0)))</f>
        <v/>
      </c>
    </row>
    <row r="567" spans="1:58" x14ac:dyDescent="0.25">
      <c r="A567" t="str">
        <f>IF(PResult!BJ567="","",PResult!BJ567)</f>
        <v/>
      </c>
      <c r="B567" t="str">
        <f>IF(PResult!E567="","",PResult!E567)</f>
        <v/>
      </c>
      <c r="C567" t="str">
        <f>IF(PResult!BZ567="","",PResult!BZ567)</f>
        <v/>
      </c>
      <c r="D567" t="str">
        <f>IF(ISERROR(INDEX(Panaboard!B:B,MATCH(CONCATENATE(AZ567,"-",C567),Panaboard!Z:Z,0))),"",TRIM(INDEX(Panaboard!B:B,MATCH(CONCATENATE(AZ567,"-",C567),Panaboard!Z:Z,0))))</f>
        <v/>
      </c>
      <c r="E567" t="str">
        <f t="shared" si="67"/>
        <v>xx0x0</v>
      </c>
      <c r="F567" t="str">
        <f>IF(PResult!U567="","",UPPER(TRIM(PResult!U567)))</f>
        <v/>
      </c>
      <c r="G567">
        <f>IF(OR(PResult!O567="",PResult!O567="(null)"),0,PResult!O567)</f>
        <v>0</v>
      </c>
      <c r="H567" t="str">
        <f>IF(ISERROR(INDEX(Panaboard!G:G,MATCH(CONCATENATE(AZ567,"-",C567),Panaboard!Z:Z,0))),"",INDEX(Panaboard!G:G,MATCH(CONCATENATE(AZ567,"-",C567),Panaboard!Z:Z,0)))</f>
        <v/>
      </c>
      <c r="I567" t="str">
        <f>IF(PResult!J567="","",PResult!J567)</f>
        <v/>
      </c>
      <c r="J567" t="str">
        <f>IF(PResult!K567="","",PResult!K567)</f>
        <v/>
      </c>
      <c r="K567">
        <f>IF(OR(PResult!L567="(null)",PResult!L567=""),0,PResult!L567)</f>
        <v>0</v>
      </c>
      <c r="L567">
        <f>IF(OR(PResult!M567="(null)",PResult!M567=""),0,PResult!M567)</f>
        <v>0</v>
      </c>
      <c r="M567">
        <f t="shared" si="64"/>
        <v>0</v>
      </c>
      <c r="N567" t="str">
        <f>TEXT(IF(ISERROR(INDEX(Panaboard!H:H,MATCH(CONCATENATE(AZ567,"-",C567),Panaboard!Z:Z,0))),"",INDEX(Panaboard!H:H,MATCH(CONCATENATE(AZ567,"-",C567),Panaboard!Z:Z,0))),"HH:MM")</f>
        <v/>
      </c>
      <c r="O567" t="str">
        <f>TEXT(IF(ISERROR(INDEX(Panaboard!I:I,MATCH(CONCATENATE(AZ567,"-",C567),Panaboard!Z:Z,0))),"",INDEX(Panaboard!I:I,MATCH(CONCATENATE(AZ567,"-",C567),Panaboard!Z:Z,0))),"HH:MM")</f>
        <v/>
      </c>
      <c r="P567" t="str">
        <f t="shared" si="65"/>
        <v/>
      </c>
      <c r="Q567" t="str">
        <f>IF(ISERROR(INDEX(Panaboard!S:S,MATCH(CONCATENATE(AZ567,"-",C567),Panaboard!Z:Z,0))),"",INDEX(Panaboard!S:S,MATCH(CONCATENATE(AZ567,"-",C567),Panaboard!Z:Z,0)))</f>
        <v/>
      </c>
      <c r="R567" t="str">
        <f>IF(ISERROR(INDEX(Panaboard!F:F,MATCH(CONCATENATE(AZ567,"-",C567),Panaboard!Z:Z,0))),"",INDEX(Panaboard!F:F,MATCH(CONCATENATE(AZ567,"-",C567),Panaboard!Z:Z,0)))</f>
        <v/>
      </c>
      <c r="S567" t="str">
        <f t="shared" si="66"/>
        <v/>
      </c>
      <c r="T567" t="str">
        <f>IF(ISERROR(INDEX(Panaboard!D:D,MATCH(CONCATENATE(AZ567,"-",C567),Panaboard!Z:Z,0))),"",INDEX(Panaboard!D:D,MATCH(CONCATENATE(AZ567,"-",C567),Panaboard!Z:Z,0)))</f>
        <v/>
      </c>
      <c r="U567" t="str">
        <f>IF(ISERROR(INDEX(Panaboard!J:J,MATCH(CONCATENATE(AZ567,"-",C567),Panaboard!Z:Z,0))),"",INDEX(Panaboard!J:J,MATCH(CONCATENATE(AZ567,"-",C567),Panaboard!Z:Z,0)))</f>
        <v/>
      </c>
      <c r="V567">
        <f>IF(PResult!BL567="",0,PResult!BL567)</f>
        <v>0</v>
      </c>
      <c r="W567">
        <f>IF(PResult!BM567="",0,PResult!BM567)</f>
        <v>0</v>
      </c>
      <c r="X567">
        <f>IF(OR(PResult!AE567="",PResult!AE567="(null)"),IF(OR(PResult!AD567="",PResult!AD567="(null)"),0,PResult!AD567),PResult!AE567)</f>
        <v>0</v>
      </c>
      <c r="Y567" t="str">
        <f>IF(OR(PResult!V567="",PResult!V567="(null)"),"",PResult!V567)</f>
        <v/>
      </c>
      <c r="Z567" t="str">
        <f>CONCATENATE(PResult!BO567,PResult!BP567)</f>
        <v/>
      </c>
      <c r="AA567" t="str">
        <f>IF(PResult!Y567="","",PResult!Y567)</f>
        <v/>
      </c>
      <c r="AB567" t="str">
        <f>IF(PResult!BQ567="","",PResult!BQ567)</f>
        <v/>
      </c>
      <c r="AC567" t="str">
        <f>IF(PResult!BR567="","",PResult!BR567)</f>
        <v/>
      </c>
      <c r="AD567" t="str">
        <f>IF(PResult!BS567="","",PResult!BS567)</f>
        <v/>
      </c>
      <c r="AE567" t="str">
        <f>IF(PResult!BN567="","",PResult!BN567)</f>
        <v/>
      </c>
      <c r="AF567" t="str">
        <f>IF(PResult!BT567="","",PResult!BT567)</f>
        <v/>
      </c>
      <c r="AG567" t="str">
        <f>IF(PResult!BU567="","",PResult!BU567)</f>
        <v/>
      </c>
      <c r="AH567" t="str">
        <f>IF(PResult!BV567="","",PResult!BV567)</f>
        <v/>
      </c>
      <c r="AI567" t="str">
        <f>TEXT(IF(ISERROR(INDEX(Panaboard!L:L,MATCH(CONCATENATE(AZ567,"-",C567),Panaboard!Z:Z,0))),"",INDEX(Panaboard!L:L,MATCH(CONCATENATE(AZ567,"-",C567),Panaboard!Z:Z,0))),"HH:MM")</f>
        <v/>
      </c>
      <c r="AJ567" t="str">
        <f>TEXT(IF(ISERROR(INDEX(Panaboard!M:M,MATCH(CONCATENATE(AZ567,"-",C567),Panaboard!Z:Z,0))),"",INDEX(Panaboard!M:M,MATCH(CONCATENATE(AZ567,"-",C567),Panaboard!Z:Z,0))),"HH:MM")</f>
        <v/>
      </c>
      <c r="AK567" t="str">
        <f>IF(PResult!BY567="","",PResult!BY567)</f>
        <v/>
      </c>
      <c r="AL567">
        <f>IF(PResult!P567="",0,PResult!P567)</f>
        <v>0</v>
      </c>
      <c r="AM567" t="str">
        <f>IF(ISERROR(INDEX(Panaboard!N:N,MATCH(CONCATENATE(AZ567,"-",C567),Panaboard!Z:Z,0))),"",INDEX(Panaboard!N:N,MATCH(CONCATENATE(AZ567,"-",C567),Panaboard!Z:Z,0)))</f>
        <v/>
      </c>
      <c r="AN567" t="str">
        <f>IF(ISERROR(INDEX(Panaboard!O:O,MATCH(CONCATENATE(AZ567,"-",C567),Panaboard!Z:Z,0))),"",INDEX(Panaboard!O:O,MATCH(CONCATENATE(AZ567,"-",C567),Panaboard!Z:Z,0)))</f>
        <v/>
      </c>
      <c r="AO567" t="str">
        <f>IF(ISERROR(INDEX(Panaboard!P:P,MATCH(CONCATENATE(AZ567,"-",C567),Panaboard!Z:Z,0))),"",INDEX(Panaboard!P:P,MATCH(CONCATENATE(AZ567,"-",C567),Panaboard!Z:Z,0)))</f>
        <v/>
      </c>
      <c r="AP567" t="str">
        <f>IF(ISERROR(INDEX(Panaboard!Q:Q,MATCH(CONCATENATE(AZ567,"-",C567),Panaboard!Z:Z,0))),"",INDEX(Panaboard!Q:Q,MATCH(CONCATENATE(AZ567,"-",C567),Panaboard!Z:Z,0)))</f>
        <v/>
      </c>
      <c r="AR567" t="str">
        <f>IF(PResult!BW567="","",PResult!BW567)</f>
        <v/>
      </c>
      <c r="AS567" t="str">
        <f>IF(PResult!BX567="","",PResult!BX567)</f>
        <v/>
      </c>
      <c r="AT567" t="str">
        <f>IF(ISERROR(INDEX(Panaboard!K:K,MATCH(CONCATENATE(AZ567,"-",C567),Panaboard!Z:Z,0))),"",INDEX(Panaboard!K:K,MATCH(CONCATENATE(AZ567,"-",C567),Panaboard!Z:Z,0)))</f>
        <v/>
      </c>
      <c r="AU567" t="str">
        <f>IF(ISERROR(INDEX(Panaboard!U:U,MATCH(CONCATENATE(AZ567,"-",C567),Panaboard!Z:Z,0))),"",INDEX(Panaboard!U:U,MATCH(CONCATENATE(AZ567,"-",C567),Panaboard!Z:Z,0)))</f>
        <v/>
      </c>
      <c r="AV567" t="str">
        <f>IF(ISERROR(INDEX(Panaboard!W:W,MATCH(CONCATENATE(AZ567,"-",C567),Panaboard!Z:Z,0))),"",INDEX(Panaboard!W:W,MATCH(CONCATENATE(AZ567,"-",C567),Panaboard!Z:Z,0)))</f>
        <v/>
      </c>
      <c r="AW567" t="str">
        <f>IF(ISERROR(INDEX(Panaboard!X:X,MATCH(CONCATENATE(AZ567,"-",C567),Panaboard!Z:Z,0))),"",INDEX(Panaboard!X:X,MATCH(CONCATENATE(AZ567,"-",C567),Panaboard!Z:Z,0)))</f>
        <v/>
      </c>
      <c r="AX567" t="str">
        <f>IF(ISERROR(INDEX(Panaboard!AA:AA,MATCH(CONCATENATE(AZ567,"-",C567),Panaboard!Z:Z,0))),"",INDEX(Panaboard!AA:AA,MATCH(CONCATENATE(AZ567,"-",C567),Panaboard!Z:Z,0)))</f>
        <v/>
      </c>
      <c r="AY567" t="str">
        <f>IF(ISERROR(INDEX(Panaboard!AB:AB,MATCH(CONCATENATE(AZ567,"-",C567),Panaboard!Z:Z,0))),"",INDEX(Panaboard!AB:AB,MATCH(CONCATENATE(AZ567,"-",C567),Panaboard!Z:Z,0)))</f>
        <v/>
      </c>
      <c r="AZ567" t="str">
        <f t="shared" si="68"/>
        <v/>
      </c>
      <c r="BA567" t="str">
        <f>IF(ISERROR(INDEX(Panaboard!E:E,MATCH(CONCATENATE(AZ567,"-",C567),Panaboard!Z:Z,0))),"",INDEX(Panaboard!E:E,MATCH(CONCATENATE(AZ567,"-",C567),Panaboard!Z:Z,0)))</f>
        <v/>
      </c>
      <c r="BB567" t="str">
        <f>IF(ISERROR(INDEX(Panaboard!AC:AC,MATCH(CONCATENATE(AZ567,"-",C567),Panaboard!Z:Z,0))),"",INDEX(Panaboard!AC:AC,MATCH(CONCATENATE(AZ567,"-",C567),Panaboard!Z:Z,0)))</f>
        <v/>
      </c>
      <c r="BC567" t="str">
        <f t="shared" si="69"/>
        <v/>
      </c>
      <c r="BD567" t="str">
        <f t="shared" si="70"/>
        <v/>
      </c>
      <c r="BE567" t="str">
        <f t="shared" si="71"/>
        <v>xx0x0</v>
      </c>
      <c r="BF567" t="str">
        <f>IF(ISERROR(INDEX(CuttingList!F:F,MATCH(CONCATENATE(A567,"-",C567),CuttingList!E:E,0))),"",INDEX(CuttingList!F:F,MATCH(CONCATENATE(A567,"-",C567),CuttingList!E:E,0)))</f>
        <v/>
      </c>
    </row>
    <row r="568" spans="1:58" x14ac:dyDescent="0.25">
      <c r="A568" t="str">
        <f>IF(PResult!BJ568="","",PResult!BJ568)</f>
        <v/>
      </c>
      <c r="B568" t="str">
        <f>IF(PResult!E568="","",PResult!E568)</f>
        <v/>
      </c>
      <c r="C568" t="str">
        <f>IF(PResult!BZ568="","",PResult!BZ568)</f>
        <v/>
      </c>
      <c r="D568" t="str">
        <f>IF(ISERROR(INDEX(Panaboard!B:B,MATCH(CONCATENATE(AZ568,"-",C568),Panaboard!Z:Z,0))),"",TRIM(INDEX(Panaboard!B:B,MATCH(CONCATENATE(AZ568,"-",C568),Panaboard!Z:Z,0))))</f>
        <v/>
      </c>
      <c r="E568" t="str">
        <f t="shared" si="67"/>
        <v>xx0x0</v>
      </c>
      <c r="F568" t="str">
        <f>IF(PResult!U568="","",UPPER(TRIM(PResult!U568)))</f>
        <v/>
      </c>
      <c r="G568">
        <f>IF(OR(PResult!O568="",PResult!O568="(null)"),0,PResult!O568)</f>
        <v>0</v>
      </c>
      <c r="H568" t="str">
        <f>IF(ISERROR(INDEX(Panaboard!G:G,MATCH(CONCATENATE(AZ568,"-",C568),Panaboard!Z:Z,0))),"",INDEX(Panaboard!G:G,MATCH(CONCATENATE(AZ568,"-",C568),Panaboard!Z:Z,0)))</f>
        <v/>
      </c>
      <c r="I568" t="str">
        <f>IF(PResult!J568="","",PResult!J568)</f>
        <v/>
      </c>
      <c r="J568" t="str">
        <f>IF(PResult!K568="","",PResult!K568)</f>
        <v/>
      </c>
      <c r="K568">
        <f>IF(OR(PResult!L568="(null)",PResult!L568=""),0,PResult!L568)</f>
        <v>0</v>
      </c>
      <c r="L568">
        <f>IF(OR(PResult!M568="(null)",PResult!M568=""),0,PResult!M568)</f>
        <v>0</v>
      </c>
      <c r="M568">
        <f t="shared" si="64"/>
        <v>0</v>
      </c>
      <c r="N568" t="str">
        <f>TEXT(IF(ISERROR(INDEX(Panaboard!H:H,MATCH(CONCATENATE(AZ568,"-",C568),Panaboard!Z:Z,0))),"",INDEX(Panaboard!H:H,MATCH(CONCATENATE(AZ568,"-",C568),Panaboard!Z:Z,0))),"HH:MM")</f>
        <v/>
      </c>
      <c r="O568" t="str">
        <f>TEXT(IF(ISERROR(INDEX(Panaboard!I:I,MATCH(CONCATENATE(AZ568,"-",C568),Panaboard!Z:Z,0))),"",INDEX(Panaboard!I:I,MATCH(CONCATENATE(AZ568,"-",C568),Panaboard!Z:Z,0))),"HH:MM")</f>
        <v/>
      </c>
      <c r="P568" t="str">
        <f t="shared" si="65"/>
        <v/>
      </c>
      <c r="Q568" t="str">
        <f>IF(ISERROR(INDEX(Panaboard!S:S,MATCH(CONCATENATE(AZ568,"-",C568),Panaboard!Z:Z,0))),"",INDEX(Panaboard!S:S,MATCH(CONCATENATE(AZ568,"-",C568),Panaboard!Z:Z,0)))</f>
        <v/>
      </c>
      <c r="R568" t="str">
        <f>IF(ISERROR(INDEX(Panaboard!F:F,MATCH(CONCATENATE(AZ568,"-",C568),Panaboard!Z:Z,0))),"",INDEX(Panaboard!F:F,MATCH(CONCATENATE(AZ568,"-",C568),Panaboard!Z:Z,0)))</f>
        <v/>
      </c>
      <c r="S568" t="str">
        <f t="shared" si="66"/>
        <v/>
      </c>
      <c r="T568" t="str">
        <f>IF(ISERROR(INDEX(Panaboard!D:D,MATCH(CONCATENATE(AZ568,"-",C568),Panaboard!Z:Z,0))),"",INDEX(Panaboard!D:D,MATCH(CONCATENATE(AZ568,"-",C568),Panaboard!Z:Z,0)))</f>
        <v/>
      </c>
      <c r="U568" t="str">
        <f>IF(ISERROR(INDEX(Panaboard!J:J,MATCH(CONCATENATE(AZ568,"-",C568),Panaboard!Z:Z,0))),"",INDEX(Panaboard!J:J,MATCH(CONCATENATE(AZ568,"-",C568),Panaboard!Z:Z,0)))</f>
        <v/>
      </c>
      <c r="V568">
        <f>IF(PResult!BL568="",0,PResult!BL568)</f>
        <v>0</v>
      </c>
      <c r="W568">
        <f>IF(PResult!BM568="",0,PResult!BM568)</f>
        <v>0</v>
      </c>
      <c r="X568">
        <f>IF(OR(PResult!AE568="",PResult!AE568="(null)"),IF(OR(PResult!AD568="",PResult!AD568="(null)"),0,PResult!AD568),PResult!AE568)</f>
        <v>0</v>
      </c>
      <c r="Y568" t="str">
        <f>IF(OR(PResult!V568="",PResult!V568="(null)"),"",PResult!V568)</f>
        <v/>
      </c>
      <c r="Z568" t="str">
        <f>CONCATENATE(PResult!BO568,PResult!BP568)</f>
        <v/>
      </c>
      <c r="AA568" t="str">
        <f>IF(PResult!Y568="","",PResult!Y568)</f>
        <v/>
      </c>
      <c r="AB568" t="str">
        <f>IF(PResult!BQ568="","",PResult!BQ568)</f>
        <v/>
      </c>
      <c r="AC568" t="str">
        <f>IF(PResult!BR568="","",PResult!BR568)</f>
        <v/>
      </c>
      <c r="AD568" t="str">
        <f>IF(PResult!BS568="","",PResult!BS568)</f>
        <v/>
      </c>
      <c r="AE568" t="str">
        <f>IF(PResult!BN568="","",PResult!BN568)</f>
        <v/>
      </c>
      <c r="AF568" t="str">
        <f>IF(PResult!BT568="","",PResult!BT568)</f>
        <v/>
      </c>
      <c r="AG568" t="str">
        <f>IF(PResult!BU568="","",PResult!BU568)</f>
        <v/>
      </c>
      <c r="AH568" t="str">
        <f>IF(PResult!BV568="","",PResult!BV568)</f>
        <v/>
      </c>
      <c r="AI568" t="str">
        <f>TEXT(IF(ISERROR(INDEX(Panaboard!L:L,MATCH(CONCATENATE(AZ568,"-",C568),Panaboard!Z:Z,0))),"",INDEX(Panaboard!L:L,MATCH(CONCATENATE(AZ568,"-",C568),Panaboard!Z:Z,0))),"HH:MM")</f>
        <v/>
      </c>
      <c r="AJ568" t="str">
        <f>TEXT(IF(ISERROR(INDEX(Panaboard!M:M,MATCH(CONCATENATE(AZ568,"-",C568),Panaboard!Z:Z,0))),"",INDEX(Panaboard!M:M,MATCH(CONCATENATE(AZ568,"-",C568),Panaboard!Z:Z,0))),"HH:MM")</f>
        <v/>
      </c>
      <c r="AK568" t="str">
        <f>IF(PResult!BY568="","",PResult!BY568)</f>
        <v/>
      </c>
      <c r="AL568">
        <f>IF(PResult!P568="",0,PResult!P568)</f>
        <v>0</v>
      </c>
      <c r="AM568" t="str">
        <f>IF(ISERROR(INDEX(Panaboard!N:N,MATCH(CONCATENATE(AZ568,"-",C568),Panaboard!Z:Z,0))),"",INDEX(Panaboard!N:N,MATCH(CONCATENATE(AZ568,"-",C568),Panaboard!Z:Z,0)))</f>
        <v/>
      </c>
      <c r="AN568" t="str">
        <f>IF(ISERROR(INDEX(Panaboard!O:O,MATCH(CONCATENATE(AZ568,"-",C568),Panaboard!Z:Z,0))),"",INDEX(Panaboard!O:O,MATCH(CONCATENATE(AZ568,"-",C568),Panaboard!Z:Z,0)))</f>
        <v/>
      </c>
      <c r="AO568" t="str">
        <f>IF(ISERROR(INDEX(Panaboard!P:P,MATCH(CONCATENATE(AZ568,"-",C568),Panaboard!Z:Z,0))),"",INDEX(Panaboard!P:P,MATCH(CONCATENATE(AZ568,"-",C568),Panaboard!Z:Z,0)))</f>
        <v/>
      </c>
      <c r="AP568" t="str">
        <f>IF(ISERROR(INDEX(Panaboard!Q:Q,MATCH(CONCATENATE(AZ568,"-",C568),Panaboard!Z:Z,0))),"",INDEX(Panaboard!Q:Q,MATCH(CONCATENATE(AZ568,"-",C568),Panaboard!Z:Z,0)))</f>
        <v/>
      </c>
      <c r="AR568" t="str">
        <f>IF(PResult!BW568="","",PResult!BW568)</f>
        <v/>
      </c>
      <c r="AS568" t="str">
        <f>IF(PResult!BX568="","",PResult!BX568)</f>
        <v/>
      </c>
      <c r="AT568" t="str">
        <f>IF(ISERROR(INDEX(Panaboard!K:K,MATCH(CONCATENATE(AZ568,"-",C568),Panaboard!Z:Z,0))),"",INDEX(Panaboard!K:K,MATCH(CONCATENATE(AZ568,"-",C568),Panaboard!Z:Z,0)))</f>
        <v/>
      </c>
      <c r="AU568" t="str">
        <f>IF(ISERROR(INDEX(Panaboard!U:U,MATCH(CONCATENATE(AZ568,"-",C568),Panaboard!Z:Z,0))),"",INDEX(Panaboard!U:U,MATCH(CONCATENATE(AZ568,"-",C568),Panaboard!Z:Z,0)))</f>
        <v/>
      </c>
      <c r="AV568" t="str">
        <f>IF(ISERROR(INDEX(Panaboard!W:W,MATCH(CONCATENATE(AZ568,"-",C568),Panaboard!Z:Z,0))),"",INDEX(Panaboard!W:W,MATCH(CONCATENATE(AZ568,"-",C568),Panaboard!Z:Z,0)))</f>
        <v/>
      </c>
      <c r="AW568" t="str">
        <f>IF(ISERROR(INDEX(Panaboard!X:X,MATCH(CONCATENATE(AZ568,"-",C568),Panaboard!Z:Z,0))),"",INDEX(Panaboard!X:X,MATCH(CONCATENATE(AZ568,"-",C568),Panaboard!Z:Z,0)))</f>
        <v/>
      </c>
      <c r="AX568" t="str">
        <f>IF(ISERROR(INDEX(Panaboard!AA:AA,MATCH(CONCATENATE(AZ568,"-",C568),Panaboard!Z:Z,0))),"",INDEX(Panaboard!AA:AA,MATCH(CONCATENATE(AZ568,"-",C568),Panaboard!Z:Z,0)))</f>
        <v/>
      </c>
      <c r="AY568" t="str">
        <f>IF(ISERROR(INDEX(Panaboard!AB:AB,MATCH(CONCATENATE(AZ568,"-",C568),Panaboard!Z:Z,0))),"",INDEX(Panaboard!AB:AB,MATCH(CONCATENATE(AZ568,"-",C568),Panaboard!Z:Z,0)))</f>
        <v/>
      </c>
      <c r="AZ568" t="str">
        <f t="shared" si="68"/>
        <v/>
      </c>
      <c r="BA568" t="str">
        <f>IF(ISERROR(INDEX(Panaboard!E:E,MATCH(CONCATENATE(AZ568,"-",C568),Panaboard!Z:Z,0))),"",INDEX(Panaboard!E:E,MATCH(CONCATENATE(AZ568,"-",C568),Panaboard!Z:Z,0)))</f>
        <v/>
      </c>
      <c r="BB568" t="str">
        <f>IF(ISERROR(INDEX(Panaboard!AC:AC,MATCH(CONCATENATE(AZ568,"-",C568),Panaboard!Z:Z,0))),"",INDEX(Panaboard!AC:AC,MATCH(CONCATENATE(AZ568,"-",C568),Panaboard!Z:Z,0)))</f>
        <v/>
      </c>
      <c r="BC568" t="str">
        <f t="shared" si="69"/>
        <v/>
      </c>
      <c r="BD568" t="str">
        <f t="shared" si="70"/>
        <v/>
      </c>
      <c r="BE568" t="str">
        <f t="shared" si="71"/>
        <v>xx0x0</v>
      </c>
      <c r="BF568" t="str">
        <f>IF(ISERROR(INDEX(CuttingList!F:F,MATCH(CONCATENATE(A568,"-",C568),CuttingList!E:E,0))),"",INDEX(CuttingList!F:F,MATCH(CONCATENATE(A568,"-",C568),CuttingList!E:E,0)))</f>
        <v/>
      </c>
    </row>
    <row r="569" spans="1:58" x14ac:dyDescent="0.25">
      <c r="A569" t="str">
        <f>IF(PResult!BJ569="","",PResult!BJ569)</f>
        <v/>
      </c>
      <c r="B569" t="str">
        <f>IF(PResult!E569="","",PResult!E569)</f>
        <v/>
      </c>
      <c r="C569" t="str">
        <f>IF(PResult!BZ569="","",PResult!BZ569)</f>
        <v/>
      </c>
      <c r="D569" t="str">
        <f>IF(ISERROR(INDEX(Panaboard!B:B,MATCH(CONCATENATE(AZ569,"-",C569),Panaboard!Z:Z,0))),"",TRIM(INDEX(Panaboard!B:B,MATCH(CONCATENATE(AZ569,"-",C569),Panaboard!Z:Z,0))))</f>
        <v/>
      </c>
      <c r="E569" t="str">
        <f t="shared" si="67"/>
        <v>xx0x0</v>
      </c>
      <c r="F569" t="str">
        <f>IF(PResult!U569="","",UPPER(TRIM(PResult!U569)))</f>
        <v/>
      </c>
      <c r="G569">
        <f>IF(OR(PResult!O569="",PResult!O569="(null)"),0,PResult!O569)</f>
        <v>0</v>
      </c>
      <c r="H569" t="str">
        <f>IF(ISERROR(INDEX(Panaboard!G:G,MATCH(CONCATENATE(AZ569,"-",C569),Panaboard!Z:Z,0))),"",INDEX(Panaboard!G:G,MATCH(CONCATENATE(AZ569,"-",C569),Panaboard!Z:Z,0)))</f>
        <v/>
      </c>
      <c r="I569" t="str">
        <f>IF(PResult!J569="","",PResult!J569)</f>
        <v/>
      </c>
      <c r="J569" t="str">
        <f>IF(PResult!K569="","",PResult!K569)</f>
        <v/>
      </c>
      <c r="K569">
        <f>IF(OR(PResult!L569="(null)",PResult!L569=""),0,PResult!L569)</f>
        <v>0</v>
      </c>
      <c r="L569">
        <f>IF(OR(PResult!M569="(null)",PResult!M569=""),0,PResult!M569)</f>
        <v>0</v>
      </c>
      <c r="M569">
        <f t="shared" si="64"/>
        <v>0</v>
      </c>
      <c r="N569" t="str">
        <f>TEXT(IF(ISERROR(INDEX(Panaboard!H:H,MATCH(CONCATENATE(AZ569,"-",C569),Panaboard!Z:Z,0))),"",INDEX(Panaboard!H:H,MATCH(CONCATENATE(AZ569,"-",C569),Panaboard!Z:Z,0))),"HH:MM")</f>
        <v/>
      </c>
      <c r="O569" t="str">
        <f>TEXT(IF(ISERROR(INDEX(Panaboard!I:I,MATCH(CONCATENATE(AZ569,"-",C569),Panaboard!Z:Z,0))),"",INDEX(Panaboard!I:I,MATCH(CONCATENATE(AZ569,"-",C569),Panaboard!Z:Z,0))),"HH:MM")</f>
        <v/>
      </c>
      <c r="P569" t="str">
        <f t="shared" si="65"/>
        <v/>
      </c>
      <c r="Q569" t="str">
        <f>IF(ISERROR(INDEX(Panaboard!S:S,MATCH(CONCATENATE(AZ569,"-",C569),Panaboard!Z:Z,0))),"",INDEX(Panaboard!S:S,MATCH(CONCATENATE(AZ569,"-",C569),Panaboard!Z:Z,0)))</f>
        <v/>
      </c>
      <c r="R569" t="str">
        <f>IF(ISERROR(INDEX(Panaboard!F:F,MATCH(CONCATENATE(AZ569,"-",C569),Panaboard!Z:Z,0))),"",INDEX(Panaboard!F:F,MATCH(CONCATENATE(AZ569,"-",C569),Panaboard!Z:Z,0)))</f>
        <v/>
      </c>
      <c r="S569" t="str">
        <f t="shared" si="66"/>
        <v/>
      </c>
      <c r="T569" t="str">
        <f>IF(ISERROR(INDEX(Panaboard!D:D,MATCH(CONCATENATE(AZ569,"-",C569),Panaboard!Z:Z,0))),"",INDEX(Panaboard!D:D,MATCH(CONCATENATE(AZ569,"-",C569),Panaboard!Z:Z,0)))</f>
        <v/>
      </c>
      <c r="U569" t="str">
        <f>IF(ISERROR(INDEX(Panaboard!J:J,MATCH(CONCATENATE(AZ569,"-",C569),Panaboard!Z:Z,0))),"",INDEX(Panaboard!J:J,MATCH(CONCATENATE(AZ569,"-",C569),Panaboard!Z:Z,0)))</f>
        <v/>
      </c>
      <c r="V569">
        <f>IF(PResult!BL569="",0,PResult!BL569)</f>
        <v>0</v>
      </c>
      <c r="W569">
        <f>IF(PResult!BM569="",0,PResult!BM569)</f>
        <v>0</v>
      </c>
      <c r="X569">
        <f>IF(OR(PResult!AE569="",PResult!AE569="(null)"),IF(OR(PResult!AD569="",PResult!AD569="(null)"),0,PResult!AD569),PResult!AE569)</f>
        <v>0</v>
      </c>
      <c r="Y569" t="str">
        <f>IF(OR(PResult!V569="",PResult!V569="(null)"),"",PResult!V569)</f>
        <v/>
      </c>
      <c r="Z569" t="str">
        <f>CONCATENATE(PResult!BO569,PResult!BP569)</f>
        <v/>
      </c>
      <c r="AA569" t="str">
        <f>IF(PResult!Y569="","",PResult!Y569)</f>
        <v/>
      </c>
      <c r="AB569" t="str">
        <f>IF(PResult!BQ569="","",PResult!BQ569)</f>
        <v/>
      </c>
      <c r="AC569" t="str">
        <f>IF(PResult!BR569="","",PResult!BR569)</f>
        <v/>
      </c>
      <c r="AD569" t="str">
        <f>IF(PResult!BS569="","",PResult!BS569)</f>
        <v/>
      </c>
      <c r="AE569" t="str">
        <f>IF(PResult!BN569="","",PResult!BN569)</f>
        <v/>
      </c>
      <c r="AF569" t="str">
        <f>IF(PResult!BT569="","",PResult!BT569)</f>
        <v/>
      </c>
      <c r="AG569" t="str">
        <f>IF(PResult!BU569="","",PResult!BU569)</f>
        <v/>
      </c>
      <c r="AH569" t="str">
        <f>IF(PResult!BV569="","",PResult!BV569)</f>
        <v/>
      </c>
      <c r="AI569" t="str">
        <f>TEXT(IF(ISERROR(INDEX(Panaboard!L:L,MATCH(CONCATENATE(AZ569,"-",C569),Panaboard!Z:Z,0))),"",INDEX(Panaboard!L:L,MATCH(CONCATENATE(AZ569,"-",C569),Panaboard!Z:Z,0))),"HH:MM")</f>
        <v/>
      </c>
      <c r="AJ569" t="str">
        <f>TEXT(IF(ISERROR(INDEX(Panaboard!M:M,MATCH(CONCATENATE(AZ569,"-",C569),Panaboard!Z:Z,0))),"",INDEX(Panaboard!M:M,MATCH(CONCATENATE(AZ569,"-",C569),Panaboard!Z:Z,0))),"HH:MM")</f>
        <v/>
      </c>
      <c r="AK569" t="str">
        <f>IF(PResult!BY569="","",PResult!BY569)</f>
        <v/>
      </c>
      <c r="AL569">
        <f>IF(PResult!P569="",0,PResult!P569)</f>
        <v>0</v>
      </c>
      <c r="AM569" t="str">
        <f>IF(ISERROR(INDEX(Panaboard!N:N,MATCH(CONCATENATE(AZ569,"-",C569),Panaboard!Z:Z,0))),"",INDEX(Panaboard!N:N,MATCH(CONCATENATE(AZ569,"-",C569),Panaboard!Z:Z,0)))</f>
        <v/>
      </c>
      <c r="AN569" t="str">
        <f>IF(ISERROR(INDEX(Panaboard!O:O,MATCH(CONCATENATE(AZ569,"-",C569),Panaboard!Z:Z,0))),"",INDEX(Panaboard!O:O,MATCH(CONCATENATE(AZ569,"-",C569),Panaboard!Z:Z,0)))</f>
        <v/>
      </c>
      <c r="AO569" t="str">
        <f>IF(ISERROR(INDEX(Panaboard!P:P,MATCH(CONCATENATE(AZ569,"-",C569),Panaboard!Z:Z,0))),"",INDEX(Panaboard!P:P,MATCH(CONCATENATE(AZ569,"-",C569),Panaboard!Z:Z,0)))</f>
        <v/>
      </c>
      <c r="AP569" t="str">
        <f>IF(ISERROR(INDEX(Panaboard!Q:Q,MATCH(CONCATENATE(AZ569,"-",C569),Panaboard!Z:Z,0))),"",INDEX(Panaboard!Q:Q,MATCH(CONCATENATE(AZ569,"-",C569),Panaboard!Z:Z,0)))</f>
        <v/>
      </c>
      <c r="AR569" t="str">
        <f>IF(PResult!BW569="","",PResult!BW569)</f>
        <v/>
      </c>
      <c r="AS569" t="str">
        <f>IF(PResult!BX569="","",PResult!BX569)</f>
        <v/>
      </c>
      <c r="AT569" t="str">
        <f>IF(ISERROR(INDEX(Panaboard!K:K,MATCH(CONCATENATE(AZ569,"-",C569),Panaboard!Z:Z,0))),"",INDEX(Panaboard!K:K,MATCH(CONCATENATE(AZ569,"-",C569),Panaboard!Z:Z,0)))</f>
        <v/>
      </c>
      <c r="AU569" t="str">
        <f>IF(ISERROR(INDEX(Panaboard!U:U,MATCH(CONCATENATE(AZ569,"-",C569),Panaboard!Z:Z,0))),"",INDEX(Panaboard!U:U,MATCH(CONCATENATE(AZ569,"-",C569),Panaboard!Z:Z,0)))</f>
        <v/>
      </c>
      <c r="AV569" t="str">
        <f>IF(ISERROR(INDEX(Panaboard!W:W,MATCH(CONCATENATE(AZ569,"-",C569),Panaboard!Z:Z,0))),"",INDEX(Panaboard!W:W,MATCH(CONCATENATE(AZ569,"-",C569),Panaboard!Z:Z,0)))</f>
        <v/>
      </c>
      <c r="AW569" t="str">
        <f>IF(ISERROR(INDEX(Panaboard!X:X,MATCH(CONCATENATE(AZ569,"-",C569),Panaboard!Z:Z,0))),"",INDEX(Panaboard!X:X,MATCH(CONCATENATE(AZ569,"-",C569),Panaboard!Z:Z,0)))</f>
        <v/>
      </c>
      <c r="AX569" t="str">
        <f>IF(ISERROR(INDEX(Panaboard!AA:AA,MATCH(CONCATENATE(AZ569,"-",C569),Panaboard!Z:Z,0))),"",INDEX(Panaboard!AA:AA,MATCH(CONCATENATE(AZ569,"-",C569),Panaboard!Z:Z,0)))</f>
        <v/>
      </c>
      <c r="AY569" t="str">
        <f>IF(ISERROR(INDEX(Panaboard!AB:AB,MATCH(CONCATENATE(AZ569,"-",C569),Panaboard!Z:Z,0))),"",INDEX(Panaboard!AB:AB,MATCH(CONCATENATE(AZ569,"-",C569),Panaboard!Z:Z,0)))</f>
        <v/>
      </c>
      <c r="AZ569" t="str">
        <f t="shared" si="68"/>
        <v/>
      </c>
      <c r="BA569" t="str">
        <f>IF(ISERROR(INDEX(Panaboard!E:E,MATCH(CONCATENATE(AZ569,"-",C569),Panaboard!Z:Z,0))),"",INDEX(Panaboard!E:E,MATCH(CONCATENATE(AZ569,"-",C569),Panaboard!Z:Z,0)))</f>
        <v/>
      </c>
      <c r="BB569" t="str">
        <f>IF(ISERROR(INDEX(Panaboard!AC:AC,MATCH(CONCATENATE(AZ569,"-",C569),Panaboard!Z:Z,0))),"",INDEX(Panaboard!AC:AC,MATCH(CONCATENATE(AZ569,"-",C569),Panaboard!Z:Z,0)))</f>
        <v/>
      </c>
      <c r="BC569" t="str">
        <f t="shared" si="69"/>
        <v/>
      </c>
      <c r="BD569" t="str">
        <f t="shared" si="70"/>
        <v/>
      </c>
      <c r="BE569" t="str">
        <f t="shared" si="71"/>
        <v>xx0x0</v>
      </c>
      <c r="BF569" t="str">
        <f>IF(ISERROR(INDEX(CuttingList!F:F,MATCH(CONCATENATE(A569,"-",C569),CuttingList!E:E,0))),"",INDEX(CuttingList!F:F,MATCH(CONCATENATE(A569,"-",C569),CuttingList!E:E,0)))</f>
        <v/>
      </c>
    </row>
    <row r="570" spans="1:58" x14ac:dyDescent="0.25">
      <c r="A570" t="str">
        <f>IF(PResult!BJ570="","",PResult!BJ570)</f>
        <v/>
      </c>
      <c r="B570" t="str">
        <f>IF(PResult!E570="","",PResult!E570)</f>
        <v/>
      </c>
      <c r="C570" t="str">
        <f>IF(PResult!BZ570="","",PResult!BZ570)</f>
        <v/>
      </c>
      <c r="D570" t="str">
        <f>IF(ISERROR(INDEX(Panaboard!B:B,MATCH(CONCATENATE(AZ570,"-",C570),Panaboard!Z:Z,0))),"",TRIM(INDEX(Panaboard!B:B,MATCH(CONCATENATE(AZ570,"-",C570),Panaboard!Z:Z,0))))</f>
        <v/>
      </c>
      <c r="E570" t="str">
        <f t="shared" si="67"/>
        <v>xx0x0</v>
      </c>
      <c r="F570" t="str">
        <f>IF(PResult!U570="","",UPPER(TRIM(PResult!U570)))</f>
        <v/>
      </c>
      <c r="G570">
        <f>IF(OR(PResult!O570="",PResult!O570="(null)"),0,PResult!O570)</f>
        <v>0</v>
      </c>
      <c r="H570" t="str">
        <f>IF(ISERROR(INDEX(Panaboard!G:G,MATCH(CONCATENATE(AZ570,"-",C570),Panaboard!Z:Z,0))),"",INDEX(Panaboard!G:G,MATCH(CONCATENATE(AZ570,"-",C570),Panaboard!Z:Z,0)))</f>
        <v/>
      </c>
      <c r="I570" t="str">
        <f>IF(PResult!J570="","",PResult!J570)</f>
        <v/>
      </c>
      <c r="J570" t="str">
        <f>IF(PResult!K570="","",PResult!K570)</f>
        <v/>
      </c>
      <c r="K570">
        <f>IF(OR(PResult!L570="(null)",PResult!L570=""),0,PResult!L570)</f>
        <v>0</v>
      </c>
      <c r="L570">
        <f>IF(OR(PResult!M570="(null)",PResult!M570=""),0,PResult!M570)</f>
        <v>0</v>
      </c>
      <c r="M570">
        <f t="shared" si="64"/>
        <v>0</v>
      </c>
      <c r="N570" t="str">
        <f>TEXT(IF(ISERROR(INDEX(Panaboard!H:H,MATCH(CONCATENATE(AZ570,"-",C570),Panaboard!Z:Z,0))),"",INDEX(Panaboard!H:H,MATCH(CONCATENATE(AZ570,"-",C570),Panaboard!Z:Z,0))),"HH:MM")</f>
        <v/>
      </c>
      <c r="O570" t="str">
        <f>TEXT(IF(ISERROR(INDEX(Panaboard!I:I,MATCH(CONCATENATE(AZ570,"-",C570),Panaboard!Z:Z,0))),"",INDEX(Panaboard!I:I,MATCH(CONCATENATE(AZ570,"-",C570),Panaboard!Z:Z,0))),"HH:MM")</f>
        <v/>
      </c>
      <c r="P570" t="str">
        <f t="shared" si="65"/>
        <v/>
      </c>
      <c r="Q570" t="str">
        <f>IF(ISERROR(INDEX(Panaboard!S:S,MATCH(CONCATENATE(AZ570,"-",C570),Panaboard!Z:Z,0))),"",INDEX(Panaboard!S:S,MATCH(CONCATENATE(AZ570,"-",C570),Panaboard!Z:Z,0)))</f>
        <v/>
      </c>
      <c r="R570" t="str">
        <f>IF(ISERROR(INDEX(Panaboard!F:F,MATCH(CONCATENATE(AZ570,"-",C570),Panaboard!Z:Z,0))),"",INDEX(Panaboard!F:F,MATCH(CONCATENATE(AZ570,"-",C570),Panaboard!Z:Z,0)))</f>
        <v/>
      </c>
      <c r="S570" t="str">
        <f t="shared" si="66"/>
        <v/>
      </c>
      <c r="T570" t="str">
        <f>IF(ISERROR(INDEX(Panaboard!D:D,MATCH(CONCATENATE(AZ570,"-",C570),Panaboard!Z:Z,0))),"",INDEX(Panaboard!D:D,MATCH(CONCATENATE(AZ570,"-",C570),Panaboard!Z:Z,0)))</f>
        <v/>
      </c>
      <c r="U570" t="str">
        <f>IF(ISERROR(INDEX(Panaboard!J:J,MATCH(CONCATENATE(AZ570,"-",C570),Panaboard!Z:Z,0))),"",INDEX(Panaboard!J:J,MATCH(CONCATENATE(AZ570,"-",C570),Panaboard!Z:Z,0)))</f>
        <v/>
      </c>
      <c r="V570">
        <f>IF(PResult!BL570="",0,PResult!BL570)</f>
        <v>0</v>
      </c>
      <c r="W570">
        <f>IF(PResult!BM570="",0,PResult!BM570)</f>
        <v>0</v>
      </c>
      <c r="X570">
        <f>IF(OR(PResult!AE570="",PResult!AE570="(null)"),IF(OR(PResult!AD570="",PResult!AD570="(null)"),0,PResult!AD570),PResult!AE570)</f>
        <v>0</v>
      </c>
      <c r="Y570" t="str">
        <f>IF(OR(PResult!V570="",PResult!V570="(null)"),"",PResult!V570)</f>
        <v/>
      </c>
      <c r="Z570" t="str">
        <f>CONCATENATE(PResult!BO570,PResult!BP570)</f>
        <v/>
      </c>
      <c r="AA570" t="str">
        <f>IF(PResult!Y570="","",PResult!Y570)</f>
        <v/>
      </c>
      <c r="AB570" t="str">
        <f>IF(PResult!BQ570="","",PResult!BQ570)</f>
        <v/>
      </c>
      <c r="AC570" t="str">
        <f>IF(PResult!BR570="","",PResult!BR570)</f>
        <v/>
      </c>
      <c r="AD570" t="str">
        <f>IF(PResult!BS570="","",PResult!BS570)</f>
        <v/>
      </c>
      <c r="AE570" t="str">
        <f>IF(PResult!BN570="","",PResult!BN570)</f>
        <v/>
      </c>
      <c r="AF570" t="str">
        <f>IF(PResult!BT570="","",PResult!BT570)</f>
        <v/>
      </c>
      <c r="AG570" t="str">
        <f>IF(PResult!BU570="","",PResult!BU570)</f>
        <v/>
      </c>
      <c r="AH570" t="str">
        <f>IF(PResult!BV570="","",PResult!BV570)</f>
        <v/>
      </c>
      <c r="AI570" t="str">
        <f>TEXT(IF(ISERROR(INDEX(Panaboard!L:L,MATCH(CONCATENATE(AZ570,"-",C570),Panaboard!Z:Z,0))),"",INDEX(Panaboard!L:L,MATCH(CONCATENATE(AZ570,"-",C570),Panaboard!Z:Z,0))),"HH:MM")</f>
        <v/>
      </c>
      <c r="AJ570" t="str">
        <f>TEXT(IF(ISERROR(INDEX(Panaboard!M:M,MATCH(CONCATENATE(AZ570,"-",C570),Panaboard!Z:Z,0))),"",INDEX(Panaboard!M:M,MATCH(CONCATENATE(AZ570,"-",C570),Panaboard!Z:Z,0))),"HH:MM")</f>
        <v/>
      </c>
      <c r="AK570" t="str">
        <f>IF(PResult!BY570="","",PResult!BY570)</f>
        <v/>
      </c>
      <c r="AL570">
        <f>IF(PResult!P570="",0,PResult!P570)</f>
        <v>0</v>
      </c>
      <c r="AM570" t="str">
        <f>IF(ISERROR(INDEX(Panaboard!N:N,MATCH(CONCATENATE(AZ570,"-",C570),Panaboard!Z:Z,0))),"",INDEX(Panaboard!N:N,MATCH(CONCATENATE(AZ570,"-",C570),Panaboard!Z:Z,0)))</f>
        <v/>
      </c>
      <c r="AN570" t="str">
        <f>IF(ISERROR(INDEX(Panaboard!O:O,MATCH(CONCATENATE(AZ570,"-",C570),Panaboard!Z:Z,0))),"",INDEX(Panaboard!O:O,MATCH(CONCATENATE(AZ570,"-",C570),Panaboard!Z:Z,0)))</f>
        <v/>
      </c>
      <c r="AO570" t="str">
        <f>IF(ISERROR(INDEX(Panaboard!P:P,MATCH(CONCATENATE(AZ570,"-",C570),Panaboard!Z:Z,0))),"",INDEX(Panaboard!P:P,MATCH(CONCATENATE(AZ570,"-",C570),Panaboard!Z:Z,0)))</f>
        <v/>
      </c>
      <c r="AP570" t="str">
        <f>IF(ISERROR(INDEX(Panaboard!Q:Q,MATCH(CONCATENATE(AZ570,"-",C570),Panaboard!Z:Z,0))),"",INDEX(Panaboard!Q:Q,MATCH(CONCATENATE(AZ570,"-",C570),Panaboard!Z:Z,0)))</f>
        <v/>
      </c>
      <c r="AR570" t="str">
        <f>IF(PResult!BW570="","",PResult!BW570)</f>
        <v/>
      </c>
      <c r="AS570" t="str">
        <f>IF(PResult!BX570="","",PResult!BX570)</f>
        <v/>
      </c>
      <c r="AT570" t="str">
        <f>IF(ISERROR(INDEX(Panaboard!K:K,MATCH(CONCATENATE(AZ570,"-",C570),Panaboard!Z:Z,0))),"",INDEX(Panaboard!K:K,MATCH(CONCATENATE(AZ570,"-",C570),Panaboard!Z:Z,0)))</f>
        <v/>
      </c>
      <c r="AU570" t="str">
        <f>IF(ISERROR(INDEX(Panaboard!U:U,MATCH(CONCATENATE(AZ570,"-",C570),Panaboard!Z:Z,0))),"",INDEX(Panaboard!U:U,MATCH(CONCATENATE(AZ570,"-",C570),Panaboard!Z:Z,0)))</f>
        <v/>
      </c>
      <c r="AV570" t="str">
        <f>IF(ISERROR(INDEX(Panaboard!W:W,MATCH(CONCATENATE(AZ570,"-",C570),Panaboard!Z:Z,0))),"",INDEX(Panaboard!W:W,MATCH(CONCATENATE(AZ570,"-",C570),Panaboard!Z:Z,0)))</f>
        <v/>
      </c>
      <c r="AW570" t="str">
        <f>IF(ISERROR(INDEX(Panaboard!X:X,MATCH(CONCATENATE(AZ570,"-",C570),Panaboard!Z:Z,0))),"",INDEX(Panaboard!X:X,MATCH(CONCATENATE(AZ570,"-",C570),Panaboard!Z:Z,0)))</f>
        <v/>
      </c>
      <c r="AX570" t="str">
        <f>IF(ISERROR(INDEX(Panaboard!AA:AA,MATCH(CONCATENATE(AZ570,"-",C570),Panaboard!Z:Z,0))),"",INDEX(Panaboard!AA:AA,MATCH(CONCATENATE(AZ570,"-",C570),Panaboard!Z:Z,0)))</f>
        <v/>
      </c>
      <c r="AY570" t="str">
        <f>IF(ISERROR(INDEX(Panaboard!AB:AB,MATCH(CONCATENATE(AZ570,"-",C570),Panaboard!Z:Z,0))),"",INDEX(Panaboard!AB:AB,MATCH(CONCATENATE(AZ570,"-",C570),Panaboard!Z:Z,0)))</f>
        <v/>
      </c>
      <c r="AZ570" t="str">
        <f t="shared" si="68"/>
        <v/>
      </c>
      <c r="BA570" t="str">
        <f>IF(ISERROR(INDEX(Panaboard!E:E,MATCH(CONCATENATE(AZ570,"-",C570),Panaboard!Z:Z,0))),"",INDEX(Panaboard!E:E,MATCH(CONCATENATE(AZ570,"-",C570),Panaboard!Z:Z,0)))</f>
        <v/>
      </c>
      <c r="BB570" t="str">
        <f>IF(ISERROR(INDEX(Panaboard!AC:AC,MATCH(CONCATENATE(AZ570,"-",C570),Panaboard!Z:Z,0))),"",INDEX(Panaboard!AC:AC,MATCH(CONCATENATE(AZ570,"-",C570),Panaboard!Z:Z,0)))</f>
        <v/>
      </c>
      <c r="BC570" t="str">
        <f t="shared" si="69"/>
        <v/>
      </c>
      <c r="BD570" t="str">
        <f t="shared" si="70"/>
        <v/>
      </c>
      <c r="BE570" t="str">
        <f t="shared" si="71"/>
        <v>xx0x0</v>
      </c>
      <c r="BF570" t="str">
        <f>IF(ISERROR(INDEX(CuttingList!F:F,MATCH(CONCATENATE(A570,"-",C570),CuttingList!E:E,0))),"",INDEX(CuttingList!F:F,MATCH(CONCATENATE(A570,"-",C570),CuttingList!E:E,0)))</f>
        <v/>
      </c>
    </row>
    <row r="571" spans="1:58" x14ac:dyDescent="0.25">
      <c r="A571" t="str">
        <f>IF(PResult!BJ571="","",PResult!BJ571)</f>
        <v/>
      </c>
      <c r="B571" t="str">
        <f>IF(PResult!E571="","",PResult!E571)</f>
        <v/>
      </c>
      <c r="C571" t="str">
        <f>IF(PResult!BZ571="","",PResult!BZ571)</f>
        <v/>
      </c>
      <c r="D571" t="str">
        <f>IF(ISERROR(INDEX(Panaboard!B:B,MATCH(CONCATENATE(AZ571,"-",C571),Panaboard!Z:Z,0))),"",TRIM(INDEX(Panaboard!B:B,MATCH(CONCATENATE(AZ571,"-",C571),Panaboard!Z:Z,0))))</f>
        <v/>
      </c>
      <c r="E571" t="str">
        <f t="shared" si="67"/>
        <v>xx0x0</v>
      </c>
      <c r="F571" t="str">
        <f>IF(PResult!U571="","",UPPER(TRIM(PResult!U571)))</f>
        <v/>
      </c>
      <c r="G571">
        <f>IF(OR(PResult!O571="",PResult!O571="(null)"),0,PResult!O571)</f>
        <v>0</v>
      </c>
      <c r="H571" t="str">
        <f>IF(ISERROR(INDEX(Panaboard!G:G,MATCH(CONCATENATE(AZ571,"-",C571),Panaboard!Z:Z,0))),"",INDEX(Panaboard!G:G,MATCH(CONCATENATE(AZ571,"-",C571),Panaboard!Z:Z,0)))</f>
        <v/>
      </c>
      <c r="I571" t="str">
        <f>IF(PResult!J571="","",PResult!J571)</f>
        <v/>
      </c>
      <c r="J571" t="str">
        <f>IF(PResult!K571="","",PResult!K571)</f>
        <v/>
      </c>
      <c r="K571">
        <f>IF(OR(PResult!L571="(null)",PResult!L571=""),0,PResult!L571)</f>
        <v>0</v>
      </c>
      <c r="L571">
        <f>IF(OR(PResult!M571="(null)",PResult!M571=""),0,PResult!M571)</f>
        <v>0</v>
      </c>
      <c r="M571">
        <f t="shared" si="64"/>
        <v>0</v>
      </c>
      <c r="N571" t="str">
        <f>TEXT(IF(ISERROR(INDEX(Panaboard!H:H,MATCH(CONCATENATE(AZ571,"-",C571),Panaboard!Z:Z,0))),"",INDEX(Panaboard!H:H,MATCH(CONCATENATE(AZ571,"-",C571),Panaboard!Z:Z,0))),"HH:MM")</f>
        <v/>
      </c>
      <c r="O571" t="str">
        <f>TEXT(IF(ISERROR(INDEX(Panaboard!I:I,MATCH(CONCATENATE(AZ571,"-",C571),Panaboard!Z:Z,0))),"",INDEX(Panaboard!I:I,MATCH(CONCATENATE(AZ571,"-",C571),Panaboard!Z:Z,0))),"HH:MM")</f>
        <v/>
      </c>
      <c r="P571" t="str">
        <f t="shared" si="65"/>
        <v/>
      </c>
      <c r="Q571" t="str">
        <f>IF(ISERROR(INDEX(Panaboard!S:S,MATCH(CONCATENATE(AZ571,"-",C571),Panaboard!Z:Z,0))),"",INDEX(Panaboard!S:S,MATCH(CONCATENATE(AZ571,"-",C571),Panaboard!Z:Z,0)))</f>
        <v/>
      </c>
      <c r="R571" t="str">
        <f>IF(ISERROR(INDEX(Panaboard!F:F,MATCH(CONCATENATE(AZ571,"-",C571),Panaboard!Z:Z,0))),"",INDEX(Panaboard!F:F,MATCH(CONCATENATE(AZ571,"-",C571),Panaboard!Z:Z,0)))</f>
        <v/>
      </c>
      <c r="S571" t="str">
        <f t="shared" si="66"/>
        <v/>
      </c>
      <c r="T571" t="str">
        <f>IF(ISERROR(INDEX(Panaboard!D:D,MATCH(CONCATENATE(AZ571,"-",C571),Panaboard!Z:Z,0))),"",INDEX(Panaboard!D:D,MATCH(CONCATENATE(AZ571,"-",C571),Panaboard!Z:Z,0)))</f>
        <v/>
      </c>
      <c r="U571" t="str">
        <f>IF(ISERROR(INDEX(Panaboard!J:J,MATCH(CONCATENATE(AZ571,"-",C571),Panaboard!Z:Z,0))),"",INDEX(Panaboard!J:J,MATCH(CONCATENATE(AZ571,"-",C571),Panaboard!Z:Z,0)))</f>
        <v/>
      </c>
      <c r="V571">
        <f>IF(PResult!BL571="",0,PResult!BL571)</f>
        <v>0</v>
      </c>
      <c r="W571">
        <f>IF(PResult!BM571="",0,PResult!BM571)</f>
        <v>0</v>
      </c>
      <c r="X571">
        <f>IF(OR(PResult!AE571="",PResult!AE571="(null)"),IF(OR(PResult!AD571="",PResult!AD571="(null)"),0,PResult!AD571),PResult!AE571)</f>
        <v>0</v>
      </c>
      <c r="Y571" t="str">
        <f>IF(OR(PResult!V571="",PResult!V571="(null)"),"",PResult!V571)</f>
        <v/>
      </c>
      <c r="Z571" t="str">
        <f>CONCATENATE(PResult!BO571,PResult!BP571)</f>
        <v/>
      </c>
      <c r="AA571" t="str">
        <f>IF(PResult!Y571="","",PResult!Y571)</f>
        <v/>
      </c>
      <c r="AB571" t="str">
        <f>IF(PResult!BQ571="","",PResult!BQ571)</f>
        <v/>
      </c>
      <c r="AC571" t="str">
        <f>IF(PResult!BR571="","",PResult!BR571)</f>
        <v/>
      </c>
      <c r="AD571" t="str">
        <f>IF(PResult!BS571="","",PResult!BS571)</f>
        <v/>
      </c>
      <c r="AE571" t="str">
        <f>IF(PResult!BN571="","",PResult!BN571)</f>
        <v/>
      </c>
      <c r="AF571" t="str">
        <f>IF(PResult!BT571="","",PResult!BT571)</f>
        <v/>
      </c>
      <c r="AG571" t="str">
        <f>IF(PResult!BU571="","",PResult!BU571)</f>
        <v/>
      </c>
      <c r="AH571" t="str">
        <f>IF(PResult!BV571="","",PResult!BV571)</f>
        <v/>
      </c>
      <c r="AI571" t="str">
        <f>TEXT(IF(ISERROR(INDEX(Panaboard!L:L,MATCH(CONCATENATE(AZ571,"-",C571),Panaboard!Z:Z,0))),"",INDEX(Panaboard!L:L,MATCH(CONCATENATE(AZ571,"-",C571),Panaboard!Z:Z,0))),"HH:MM")</f>
        <v/>
      </c>
      <c r="AJ571" t="str">
        <f>TEXT(IF(ISERROR(INDEX(Panaboard!M:M,MATCH(CONCATENATE(AZ571,"-",C571),Panaboard!Z:Z,0))),"",INDEX(Panaboard!M:M,MATCH(CONCATENATE(AZ571,"-",C571),Panaboard!Z:Z,0))),"HH:MM")</f>
        <v/>
      </c>
      <c r="AK571" t="str">
        <f>IF(PResult!BY571="","",PResult!BY571)</f>
        <v/>
      </c>
      <c r="AL571">
        <f>IF(PResult!P571="",0,PResult!P571)</f>
        <v>0</v>
      </c>
      <c r="AM571" t="str">
        <f>IF(ISERROR(INDEX(Panaboard!N:N,MATCH(CONCATENATE(AZ571,"-",C571),Panaboard!Z:Z,0))),"",INDEX(Panaboard!N:N,MATCH(CONCATENATE(AZ571,"-",C571),Panaboard!Z:Z,0)))</f>
        <v/>
      </c>
      <c r="AN571" t="str">
        <f>IF(ISERROR(INDEX(Panaboard!O:O,MATCH(CONCATENATE(AZ571,"-",C571),Panaboard!Z:Z,0))),"",INDEX(Panaboard!O:O,MATCH(CONCATENATE(AZ571,"-",C571),Panaboard!Z:Z,0)))</f>
        <v/>
      </c>
      <c r="AO571" t="str">
        <f>IF(ISERROR(INDEX(Panaboard!P:P,MATCH(CONCATENATE(AZ571,"-",C571),Panaboard!Z:Z,0))),"",INDEX(Panaboard!P:P,MATCH(CONCATENATE(AZ571,"-",C571),Panaboard!Z:Z,0)))</f>
        <v/>
      </c>
      <c r="AP571" t="str">
        <f>IF(ISERROR(INDEX(Panaboard!Q:Q,MATCH(CONCATENATE(AZ571,"-",C571),Panaboard!Z:Z,0))),"",INDEX(Panaboard!Q:Q,MATCH(CONCATENATE(AZ571,"-",C571),Panaboard!Z:Z,0)))</f>
        <v/>
      </c>
      <c r="AR571" t="str">
        <f>IF(PResult!BW571="","",PResult!BW571)</f>
        <v/>
      </c>
      <c r="AS571" t="str">
        <f>IF(PResult!BX571="","",PResult!BX571)</f>
        <v/>
      </c>
      <c r="AT571" t="str">
        <f>IF(ISERROR(INDEX(Panaboard!K:K,MATCH(CONCATENATE(AZ571,"-",C571),Panaboard!Z:Z,0))),"",INDEX(Panaboard!K:K,MATCH(CONCATENATE(AZ571,"-",C571),Panaboard!Z:Z,0)))</f>
        <v/>
      </c>
      <c r="AU571" t="str">
        <f>IF(ISERROR(INDEX(Panaboard!U:U,MATCH(CONCATENATE(AZ571,"-",C571),Panaboard!Z:Z,0))),"",INDEX(Panaboard!U:U,MATCH(CONCATENATE(AZ571,"-",C571),Panaboard!Z:Z,0)))</f>
        <v/>
      </c>
      <c r="AV571" t="str">
        <f>IF(ISERROR(INDEX(Panaboard!W:W,MATCH(CONCATENATE(AZ571,"-",C571),Panaboard!Z:Z,0))),"",INDEX(Panaboard!W:W,MATCH(CONCATENATE(AZ571,"-",C571),Panaboard!Z:Z,0)))</f>
        <v/>
      </c>
      <c r="AW571" t="str">
        <f>IF(ISERROR(INDEX(Panaboard!X:X,MATCH(CONCATENATE(AZ571,"-",C571),Panaboard!Z:Z,0))),"",INDEX(Panaboard!X:X,MATCH(CONCATENATE(AZ571,"-",C571),Panaboard!Z:Z,0)))</f>
        <v/>
      </c>
      <c r="AX571" t="str">
        <f>IF(ISERROR(INDEX(Panaboard!AA:AA,MATCH(CONCATENATE(AZ571,"-",C571),Panaboard!Z:Z,0))),"",INDEX(Panaboard!AA:AA,MATCH(CONCATENATE(AZ571,"-",C571),Panaboard!Z:Z,0)))</f>
        <v/>
      </c>
      <c r="AY571" t="str">
        <f>IF(ISERROR(INDEX(Panaboard!AB:AB,MATCH(CONCATENATE(AZ571,"-",C571),Panaboard!Z:Z,0))),"",INDEX(Panaboard!AB:AB,MATCH(CONCATENATE(AZ571,"-",C571),Panaboard!Z:Z,0)))</f>
        <v/>
      </c>
      <c r="AZ571" t="str">
        <f t="shared" si="68"/>
        <v/>
      </c>
      <c r="BA571" t="str">
        <f>IF(ISERROR(INDEX(Panaboard!E:E,MATCH(CONCATENATE(AZ571,"-",C571),Panaboard!Z:Z,0))),"",INDEX(Panaboard!E:E,MATCH(CONCATENATE(AZ571,"-",C571),Panaboard!Z:Z,0)))</f>
        <v/>
      </c>
      <c r="BB571" t="str">
        <f>IF(ISERROR(INDEX(Panaboard!AC:AC,MATCH(CONCATENATE(AZ571,"-",C571),Panaboard!Z:Z,0))),"",INDEX(Panaboard!AC:AC,MATCH(CONCATENATE(AZ571,"-",C571),Panaboard!Z:Z,0)))</f>
        <v/>
      </c>
      <c r="BC571" t="str">
        <f t="shared" si="69"/>
        <v/>
      </c>
      <c r="BD571" t="str">
        <f t="shared" si="70"/>
        <v/>
      </c>
      <c r="BE571" t="str">
        <f t="shared" si="71"/>
        <v>xx0x0</v>
      </c>
      <c r="BF571" t="str">
        <f>IF(ISERROR(INDEX(CuttingList!F:F,MATCH(CONCATENATE(A571,"-",C571),CuttingList!E:E,0))),"",INDEX(CuttingList!F:F,MATCH(CONCATENATE(A571,"-",C571),CuttingList!E:E,0)))</f>
        <v/>
      </c>
    </row>
    <row r="572" spans="1:58" x14ac:dyDescent="0.25">
      <c r="A572" t="str">
        <f>IF(PResult!BJ572="","",PResult!BJ572)</f>
        <v/>
      </c>
      <c r="B572" t="str">
        <f>IF(PResult!E572="","",PResult!E572)</f>
        <v/>
      </c>
      <c r="C572" t="str">
        <f>IF(PResult!BZ572="","",PResult!BZ572)</f>
        <v/>
      </c>
      <c r="D572" t="str">
        <f>IF(ISERROR(INDEX(Panaboard!B:B,MATCH(CONCATENATE(AZ572,"-",C572),Panaboard!Z:Z,0))),"",TRIM(INDEX(Panaboard!B:B,MATCH(CONCATENATE(AZ572,"-",C572),Panaboard!Z:Z,0))))</f>
        <v/>
      </c>
      <c r="E572" t="str">
        <f t="shared" si="67"/>
        <v>xx0x0</v>
      </c>
      <c r="F572" t="str">
        <f>IF(PResult!U572="","",UPPER(TRIM(PResult!U572)))</f>
        <v/>
      </c>
      <c r="G572">
        <f>IF(OR(PResult!O572="",PResult!O572="(null)"),0,PResult!O572)</f>
        <v>0</v>
      </c>
      <c r="H572" t="str">
        <f>IF(ISERROR(INDEX(Panaboard!G:G,MATCH(CONCATENATE(AZ572,"-",C572),Panaboard!Z:Z,0))),"",INDEX(Panaboard!G:G,MATCH(CONCATENATE(AZ572,"-",C572),Panaboard!Z:Z,0)))</f>
        <v/>
      </c>
      <c r="I572" t="str">
        <f>IF(PResult!J572="","",PResult!J572)</f>
        <v/>
      </c>
      <c r="J572" t="str">
        <f>IF(PResult!K572="","",PResult!K572)</f>
        <v/>
      </c>
      <c r="K572">
        <f>IF(OR(PResult!L572="(null)",PResult!L572=""),0,PResult!L572)</f>
        <v>0</v>
      </c>
      <c r="L572">
        <f>IF(OR(PResult!M572="(null)",PResult!M572=""),0,PResult!M572)</f>
        <v>0</v>
      </c>
      <c r="M572">
        <f t="shared" si="64"/>
        <v>0</v>
      </c>
      <c r="N572" t="str">
        <f>TEXT(IF(ISERROR(INDEX(Panaboard!H:H,MATCH(CONCATENATE(AZ572,"-",C572),Panaboard!Z:Z,0))),"",INDEX(Panaboard!H:H,MATCH(CONCATENATE(AZ572,"-",C572),Panaboard!Z:Z,0))),"HH:MM")</f>
        <v/>
      </c>
      <c r="O572" t="str">
        <f>TEXT(IF(ISERROR(INDEX(Panaboard!I:I,MATCH(CONCATENATE(AZ572,"-",C572),Panaboard!Z:Z,0))),"",INDEX(Panaboard!I:I,MATCH(CONCATENATE(AZ572,"-",C572),Panaboard!Z:Z,0))),"HH:MM")</f>
        <v/>
      </c>
      <c r="P572" t="str">
        <f t="shared" si="65"/>
        <v/>
      </c>
      <c r="Q572" t="str">
        <f>IF(ISERROR(INDEX(Panaboard!S:S,MATCH(CONCATENATE(AZ572,"-",C572),Panaboard!Z:Z,0))),"",INDEX(Panaboard!S:S,MATCH(CONCATENATE(AZ572,"-",C572),Panaboard!Z:Z,0)))</f>
        <v/>
      </c>
      <c r="R572" t="str">
        <f>IF(ISERROR(INDEX(Panaboard!F:F,MATCH(CONCATENATE(AZ572,"-",C572),Panaboard!Z:Z,0))),"",INDEX(Panaboard!F:F,MATCH(CONCATENATE(AZ572,"-",C572),Panaboard!Z:Z,0)))</f>
        <v/>
      </c>
      <c r="S572" t="str">
        <f t="shared" si="66"/>
        <v/>
      </c>
      <c r="T572" t="str">
        <f>IF(ISERROR(INDEX(Panaboard!D:D,MATCH(CONCATENATE(AZ572,"-",C572),Panaboard!Z:Z,0))),"",INDEX(Panaboard!D:D,MATCH(CONCATENATE(AZ572,"-",C572),Panaboard!Z:Z,0)))</f>
        <v/>
      </c>
      <c r="U572" t="str">
        <f>IF(ISERROR(INDEX(Panaboard!J:J,MATCH(CONCATENATE(AZ572,"-",C572),Panaboard!Z:Z,0))),"",INDEX(Panaboard!J:J,MATCH(CONCATENATE(AZ572,"-",C572),Panaboard!Z:Z,0)))</f>
        <v/>
      </c>
      <c r="V572">
        <f>IF(PResult!BL572="",0,PResult!BL572)</f>
        <v>0</v>
      </c>
      <c r="W572">
        <f>IF(PResult!BM572="",0,PResult!BM572)</f>
        <v>0</v>
      </c>
      <c r="X572">
        <f>IF(OR(PResult!AE572="",PResult!AE572="(null)"),IF(OR(PResult!AD572="",PResult!AD572="(null)"),0,PResult!AD572),PResult!AE572)</f>
        <v>0</v>
      </c>
      <c r="Y572" t="str">
        <f>IF(OR(PResult!V572="",PResult!V572="(null)"),"",PResult!V572)</f>
        <v/>
      </c>
      <c r="Z572" t="str">
        <f>CONCATENATE(PResult!BO572,PResult!BP572)</f>
        <v/>
      </c>
      <c r="AA572" t="str">
        <f>IF(PResult!Y572="","",PResult!Y572)</f>
        <v/>
      </c>
      <c r="AB572" t="str">
        <f>IF(PResult!BQ572="","",PResult!BQ572)</f>
        <v/>
      </c>
      <c r="AC572" t="str">
        <f>IF(PResult!BR572="","",PResult!BR572)</f>
        <v/>
      </c>
      <c r="AD572" t="str">
        <f>IF(PResult!BS572="","",PResult!BS572)</f>
        <v/>
      </c>
      <c r="AE572" t="str">
        <f>IF(PResult!BN572="","",PResult!BN572)</f>
        <v/>
      </c>
      <c r="AF572" t="str">
        <f>IF(PResult!BT572="","",PResult!BT572)</f>
        <v/>
      </c>
      <c r="AG572" t="str">
        <f>IF(PResult!BU572="","",PResult!BU572)</f>
        <v/>
      </c>
      <c r="AH572" t="str">
        <f>IF(PResult!BV572="","",PResult!BV572)</f>
        <v/>
      </c>
      <c r="AI572" t="str">
        <f>TEXT(IF(ISERROR(INDEX(Panaboard!L:L,MATCH(CONCATENATE(AZ572,"-",C572),Panaboard!Z:Z,0))),"",INDEX(Panaboard!L:L,MATCH(CONCATENATE(AZ572,"-",C572),Panaboard!Z:Z,0))),"HH:MM")</f>
        <v/>
      </c>
      <c r="AJ572" t="str">
        <f>TEXT(IF(ISERROR(INDEX(Panaboard!M:M,MATCH(CONCATENATE(AZ572,"-",C572),Panaboard!Z:Z,0))),"",INDEX(Panaboard!M:M,MATCH(CONCATENATE(AZ572,"-",C572),Panaboard!Z:Z,0))),"HH:MM")</f>
        <v/>
      </c>
      <c r="AK572" t="str">
        <f>IF(PResult!BY572="","",PResult!BY572)</f>
        <v/>
      </c>
      <c r="AL572">
        <f>IF(PResult!P572="",0,PResult!P572)</f>
        <v>0</v>
      </c>
      <c r="AM572" t="str">
        <f>IF(ISERROR(INDEX(Panaboard!N:N,MATCH(CONCATENATE(AZ572,"-",C572),Panaboard!Z:Z,0))),"",INDEX(Panaboard!N:N,MATCH(CONCATENATE(AZ572,"-",C572),Panaboard!Z:Z,0)))</f>
        <v/>
      </c>
      <c r="AN572" t="str">
        <f>IF(ISERROR(INDEX(Panaboard!O:O,MATCH(CONCATENATE(AZ572,"-",C572),Panaboard!Z:Z,0))),"",INDEX(Panaboard!O:O,MATCH(CONCATENATE(AZ572,"-",C572),Panaboard!Z:Z,0)))</f>
        <v/>
      </c>
      <c r="AO572" t="str">
        <f>IF(ISERROR(INDEX(Panaboard!P:P,MATCH(CONCATENATE(AZ572,"-",C572),Panaboard!Z:Z,0))),"",INDEX(Panaboard!P:P,MATCH(CONCATENATE(AZ572,"-",C572),Panaboard!Z:Z,0)))</f>
        <v/>
      </c>
      <c r="AP572" t="str">
        <f>IF(ISERROR(INDEX(Panaboard!Q:Q,MATCH(CONCATENATE(AZ572,"-",C572),Panaboard!Z:Z,0))),"",INDEX(Panaboard!Q:Q,MATCH(CONCATENATE(AZ572,"-",C572),Panaboard!Z:Z,0)))</f>
        <v/>
      </c>
      <c r="AR572" t="str">
        <f>IF(PResult!BW572="","",PResult!BW572)</f>
        <v/>
      </c>
      <c r="AS572" t="str">
        <f>IF(PResult!BX572="","",PResult!BX572)</f>
        <v/>
      </c>
      <c r="AT572" t="str">
        <f>IF(ISERROR(INDEX(Panaboard!K:K,MATCH(CONCATENATE(AZ572,"-",C572),Panaboard!Z:Z,0))),"",INDEX(Panaboard!K:K,MATCH(CONCATENATE(AZ572,"-",C572),Panaboard!Z:Z,0)))</f>
        <v/>
      </c>
      <c r="AU572" t="str">
        <f>IF(ISERROR(INDEX(Panaboard!U:U,MATCH(CONCATENATE(AZ572,"-",C572),Panaboard!Z:Z,0))),"",INDEX(Panaboard!U:U,MATCH(CONCATENATE(AZ572,"-",C572),Panaboard!Z:Z,0)))</f>
        <v/>
      </c>
      <c r="AV572" t="str">
        <f>IF(ISERROR(INDEX(Panaboard!W:W,MATCH(CONCATENATE(AZ572,"-",C572),Panaboard!Z:Z,0))),"",INDEX(Panaboard!W:W,MATCH(CONCATENATE(AZ572,"-",C572),Panaboard!Z:Z,0)))</f>
        <v/>
      </c>
      <c r="AW572" t="str">
        <f>IF(ISERROR(INDEX(Panaboard!X:X,MATCH(CONCATENATE(AZ572,"-",C572),Panaboard!Z:Z,0))),"",INDEX(Panaboard!X:X,MATCH(CONCATENATE(AZ572,"-",C572),Panaboard!Z:Z,0)))</f>
        <v/>
      </c>
      <c r="AX572" t="str">
        <f>IF(ISERROR(INDEX(Panaboard!AA:AA,MATCH(CONCATENATE(AZ572,"-",C572),Panaboard!Z:Z,0))),"",INDEX(Panaboard!AA:AA,MATCH(CONCATENATE(AZ572,"-",C572),Panaboard!Z:Z,0)))</f>
        <v/>
      </c>
      <c r="AY572" t="str">
        <f>IF(ISERROR(INDEX(Panaboard!AB:AB,MATCH(CONCATENATE(AZ572,"-",C572),Panaboard!Z:Z,0))),"",INDEX(Panaboard!AB:AB,MATCH(CONCATENATE(AZ572,"-",C572),Panaboard!Z:Z,0)))</f>
        <v/>
      </c>
      <c r="AZ572" t="str">
        <f t="shared" si="68"/>
        <v/>
      </c>
      <c r="BA572" t="str">
        <f>IF(ISERROR(INDEX(Panaboard!E:E,MATCH(CONCATENATE(AZ572,"-",C572),Panaboard!Z:Z,0))),"",INDEX(Panaboard!E:E,MATCH(CONCATENATE(AZ572,"-",C572),Panaboard!Z:Z,0)))</f>
        <v/>
      </c>
      <c r="BB572" t="str">
        <f>IF(ISERROR(INDEX(Panaboard!AC:AC,MATCH(CONCATENATE(AZ572,"-",C572),Panaboard!Z:Z,0))),"",INDEX(Panaboard!AC:AC,MATCH(CONCATENATE(AZ572,"-",C572),Panaboard!Z:Z,0)))</f>
        <v/>
      </c>
      <c r="BC572" t="str">
        <f t="shared" si="69"/>
        <v/>
      </c>
      <c r="BD572" t="str">
        <f t="shared" si="70"/>
        <v/>
      </c>
      <c r="BE572" t="str">
        <f t="shared" si="71"/>
        <v>xx0x0</v>
      </c>
      <c r="BF572" t="str">
        <f>IF(ISERROR(INDEX(CuttingList!F:F,MATCH(CONCATENATE(A572,"-",C572),CuttingList!E:E,0))),"",INDEX(CuttingList!F:F,MATCH(CONCATENATE(A572,"-",C572),CuttingList!E:E,0)))</f>
        <v/>
      </c>
    </row>
    <row r="573" spans="1:58" x14ac:dyDescent="0.25">
      <c r="A573" t="str">
        <f>IF(PResult!BJ573="","",PResult!BJ573)</f>
        <v/>
      </c>
      <c r="B573" t="str">
        <f>IF(PResult!E573="","",PResult!E573)</f>
        <v/>
      </c>
      <c r="C573" t="str">
        <f>IF(PResult!BZ573="","",PResult!BZ573)</f>
        <v/>
      </c>
      <c r="D573" t="str">
        <f>IF(ISERROR(INDEX(Panaboard!B:B,MATCH(CONCATENATE(AZ573,"-",C573),Panaboard!Z:Z,0))),"",TRIM(INDEX(Panaboard!B:B,MATCH(CONCATENATE(AZ573,"-",C573),Panaboard!Z:Z,0))))</f>
        <v/>
      </c>
      <c r="E573" t="str">
        <f t="shared" si="67"/>
        <v>xx0x0</v>
      </c>
      <c r="F573" t="str">
        <f>IF(PResult!U573="","",UPPER(TRIM(PResult!U573)))</f>
        <v/>
      </c>
      <c r="G573">
        <f>IF(OR(PResult!O573="",PResult!O573="(null)"),0,PResult!O573)</f>
        <v>0</v>
      </c>
      <c r="H573" t="str">
        <f>IF(ISERROR(INDEX(Panaboard!G:G,MATCH(CONCATENATE(AZ573,"-",C573),Panaboard!Z:Z,0))),"",INDEX(Panaboard!G:G,MATCH(CONCATENATE(AZ573,"-",C573),Panaboard!Z:Z,0)))</f>
        <v/>
      </c>
      <c r="I573" t="str">
        <f>IF(PResult!J573="","",PResult!J573)</f>
        <v/>
      </c>
      <c r="J573" t="str">
        <f>IF(PResult!K573="","",PResult!K573)</f>
        <v/>
      </c>
      <c r="K573">
        <f>IF(OR(PResult!L573="(null)",PResult!L573=""),0,PResult!L573)</f>
        <v>0</v>
      </c>
      <c r="L573">
        <f>IF(OR(PResult!M573="(null)",PResult!M573=""),0,PResult!M573)</f>
        <v>0</v>
      </c>
      <c r="M573">
        <f t="shared" si="64"/>
        <v>0</v>
      </c>
      <c r="N573" t="str">
        <f>TEXT(IF(ISERROR(INDEX(Panaboard!H:H,MATCH(CONCATENATE(AZ573,"-",C573),Panaboard!Z:Z,0))),"",INDEX(Panaboard!H:H,MATCH(CONCATENATE(AZ573,"-",C573),Panaboard!Z:Z,0))),"HH:MM")</f>
        <v/>
      </c>
      <c r="O573" t="str">
        <f>TEXT(IF(ISERROR(INDEX(Panaboard!I:I,MATCH(CONCATENATE(AZ573,"-",C573),Panaboard!Z:Z,0))),"",INDEX(Panaboard!I:I,MATCH(CONCATENATE(AZ573,"-",C573),Panaboard!Z:Z,0))),"HH:MM")</f>
        <v/>
      </c>
      <c r="P573" t="str">
        <f t="shared" si="65"/>
        <v/>
      </c>
      <c r="Q573" t="str">
        <f>IF(ISERROR(INDEX(Panaboard!S:S,MATCH(CONCATENATE(AZ573,"-",C573),Panaboard!Z:Z,0))),"",INDEX(Panaboard!S:S,MATCH(CONCATENATE(AZ573,"-",C573),Panaboard!Z:Z,0)))</f>
        <v/>
      </c>
      <c r="R573" t="str">
        <f>IF(ISERROR(INDEX(Panaboard!F:F,MATCH(CONCATENATE(AZ573,"-",C573),Panaboard!Z:Z,0))),"",INDEX(Panaboard!F:F,MATCH(CONCATENATE(AZ573,"-",C573),Panaboard!Z:Z,0)))</f>
        <v/>
      </c>
      <c r="S573" t="str">
        <f t="shared" si="66"/>
        <v/>
      </c>
      <c r="T573" t="str">
        <f>IF(ISERROR(INDEX(Panaboard!D:D,MATCH(CONCATENATE(AZ573,"-",C573),Panaboard!Z:Z,0))),"",INDEX(Panaboard!D:D,MATCH(CONCATENATE(AZ573,"-",C573),Panaboard!Z:Z,0)))</f>
        <v/>
      </c>
      <c r="U573" t="str">
        <f>IF(ISERROR(INDEX(Panaboard!J:J,MATCH(CONCATENATE(AZ573,"-",C573),Panaboard!Z:Z,0))),"",INDEX(Panaboard!J:J,MATCH(CONCATENATE(AZ573,"-",C573),Panaboard!Z:Z,0)))</f>
        <v/>
      </c>
      <c r="V573">
        <f>IF(PResult!BL573="",0,PResult!BL573)</f>
        <v>0</v>
      </c>
      <c r="W573">
        <f>IF(PResult!BM573="",0,PResult!BM573)</f>
        <v>0</v>
      </c>
      <c r="X573">
        <f>IF(OR(PResult!AE573="",PResult!AE573="(null)"),IF(OR(PResult!AD573="",PResult!AD573="(null)"),0,PResult!AD573),PResult!AE573)</f>
        <v>0</v>
      </c>
      <c r="Y573" t="str">
        <f>IF(OR(PResult!V573="",PResult!V573="(null)"),"",PResult!V573)</f>
        <v/>
      </c>
      <c r="Z573" t="str">
        <f>CONCATENATE(PResult!BO573,PResult!BP573)</f>
        <v/>
      </c>
      <c r="AA573" t="str">
        <f>IF(PResult!Y573="","",PResult!Y573)</f>
        <v/>
      </c>
      <c r="AB573" t="str">
        <f>IF(PResult!BQ573="","",PResult!BQ573)</f>
        <v/>
      </c>
      <c r="AC573" t="str">
        <f>IF(PResult!BR573="","",PResult!BR573)</f>
        <v/>
      </c>
      <c r="AD573" t="str">
        <f>IF(PResult!BS573="","",PResult!BS573)</f>
        <v/>
      </c>
      <c r="AE573" t="str">
        <f>IF(PResult!BN573="","",PResult!BN573)</f>
        <v/>
      </c>
      <c r="AF573" t="str">
        <f>IF(PResult!BT573="","",PResult!BT573)</f>
        <v/>
      </c>
      <c r="AG573" t="str">
        <f>IF(PResult!BU573="","",PResult!BU573)</f>
        <v/>
      </c>
      <c r="AH573" t="str">
        <f>IF(PResult!BV573="","",PResult!BV573)</f>
        <v/>
      </c>
      <c r="AI573" t="str">
        <f>TEXT(IF(ISERROR(INDEX(Panaboard!L:L,MATCH(CONCATENATE(AZ573,"-",C573),Panaboard!Z:Z,0))),"",INDEX(Panaboard!L:L,MATCH(CONCATENATE(AZ573,"-",C573),Panaboard!Z:Z,0))),"HH:MM")</f>
        <v/>
      </c>
      <c r="AJ573" t="str">
        <f>TEXT(IF(ISERROR(INDEX(Panaboard!M:M,MATCH(CONCATENATE(AZ573,"-",C573),Panaboard!Z:Z,0))),"",INDEX(Panaboard!M:M,MATCH(CONCATENATE(AZ573,"-",C573),Panaboard!Z:Z,0))),"HH:MM")</f>
        <v/>
      </c>
      <c r="AK573" t="str">
        <f>IF(PResult!BY573="","",PResult!BY573)</f>
        <v/>
      </c>
      <c r="AL573">
        <f>IF(PResult!P573="",0,PResult!P573)</f>
        <v>0</v>
      </c>
      <c r="AM573" t="str">
        <f>IF(ISERROR(INDEX(Panaboard!N:N,MATCH(CONCATENATE(AZ573,"-",C573),Panaboard!Z:Z,0))),"",INDEX(Panaboard!N:N,MATCH(CONCATENATE(AZ573,"-",C573),Panaboard!Z:Z,0)))</f>
        <v/>
      </c>
      <c r="AN573" t="str">
        <f>IF(ISERROR(INDEX(Panaboard!O:O,MATCH(CONCATENATE(AZ573,"-",C573),Panaboard!Z:Z,0))),"",INDEX(Panaboard!O:O,MATCH(CONCATENATE(AZ573,"-",C573),Panaboard!Z:Z,0)))</f>
        <v/>
      </c>
      <c r="AO573" t="str">
        <f>IF(ISERROR(INDEX(Panaboard!P:P,MATCH(CONCATENATE(AZ573,"-",C573),Panaboard!Z:Z,0))),"",INDEX(Panaboard!P:P,MATCH(CONCATENATE(AZ573,"-",C573),Panaboard!Z:Z,0)))</f>
        <v/>
      </c>
      <c r="AP573" t="str">
        <f>IF(ISERROR(INDEX(Panaboard!Q:Q,MATCH(CONCATENATE(AZ573,"-",C573),Panaboard!Z:Z,0))),"",INDEX(Panaboard!Q:Q,MATCH(CONCATENATE(AZ573,"-",C573),Panaboard!Z:Z,0)))</f>
        <v/>
      </c>
      <c r="AR573" t="str">
        <f>IF(PResult!BW573="","",PResult!BW573)</f>
        <v/>
      </c>
      <c r="AS573" t="str">
        <f>IF(PResult!BX573="","",PResult!BX573)</f>
        <v/>
      </c>
      <c r="AT573" t="str">
        <f>IF(ISERROR(INDEX(Panaboard!K:K,MATCH(CONCATENATE(AZ573,"-",C573),Panaboard!Z:Z,0))),"",INDEX(Panaboard!K:K,MATCH(CONCATENATE(AZ573,"-",C573),Panaboard!Z:Z,0)))</f>
        <v/>
      </c>
      <c r="AU573" t="str">
        <f>IF(ISERROR(INDEX(Panaboard!U:U,MATCH(CONCATENATE(AZ573,"-",C573),Panaboard!Z:Z,0))),"",INDEX(Panaboard!U:U,MATCH(CONCATENATE(AZ573,"-",C573),Panaboard!Z:Z,0)))</f>
        <v/>
      </c>
      <c r="AV573" t="str">
        <f>IF(ISERROR(INDEX(Panaboard!W:W,MATCH(CONCATENATE(AZ573,"-",C573),Panaboard!Z:Z,0))),"",INDEX(Panaboard!W:W,MATCH(CONCATENATE(AZ573,"-",C573),Panaboard!Z:Z,0)))</f>
        <v/>
      </c>
      <c r="AW573" t="str">
        <f>IF(ISERROR(INDEX(Panaboard!X:X,MATCH(CONCATENATE(AZ573,"-",C573),Panaboard!Z:Z,0))),"",INDEX(Panaboard!X:X,MATCH(CONCATENATE(AZ573,"-",C573),Panaboard!Z:Z,0)))</f>
        <v/>
      </c>
      <c r="AX573" t="str">
        <f>IF(ISERROR(INDEX(Panaboard!AA:AA,MATCH(CONCATENATE(AZ573,"-",C573),Panaboard!Z:Z,0))),"",INDEX(Panaboard!AA:AA,MATCH(CONCATENATE(AZ573,"-",C573),Panaboard!Z:Z,0)))</f>
        <v/>
      </c>
      <c r="AY573" t="str">
        <f>IF(ISERROR(INDEX(Panaboard!AB:AB,MATCH(CONCATENATE(AZ573,"-",C573),Panaboard!Z:Z,0))),"",INDEX(Panaboard!AB:AB,MATCH(CONCATENATE(AZ573,"-",C573),Panaboard!Z:Z,0)))</f>
        <v/>
      </c>
      <c r="AZ573" t="str">
        <f t="shared" si="68"/>
        <v/>
      </c>
      <c r="BA573" t="str">
        <f>IF(ISERROR(INDEX(Panaboard!E:E,MATCH(CONCATENATE(AZ573,"-",C573),Panaboard!Z:Z,0))),"",INDEX(Panaboard!E:E,MATCH(CONCATENATE(AZ573,"-",C573),Panaboard!Z:Z,0)))</f>
        <v/>
      </c>
      <c r="BB573" t="str">
        <f>IF(ISERROR(INDEX(Panaboard!AC:AC,MATCH(CONCATENATE(AZ573,"-",C573),Panaboard!Z:Z,0))),"",INDEX(Panaboard!AC:AC,MATCH(CONCATENATE(AZ573,"-",C573),Panaboard!Z:Z,0)))</f>
        <v/>
      </c>
      <c r="BC573" t="str">
        <f t="shared" si="69"/>
        <v/>
      </c>
      <c r="BD573" t="str">
        <f t="shared" si="70"/>
        <v/>
      </c>
      <c r="BE573" t="str">
        <f t="shared" si="71"/>
        <v>xx0x0</v>
      </c>
      <c r="BF573" t="str">
        <f>IF(ISERROR(INDEX(CuttingList!F:F,MATCH(CONCATENATE(A573,"-",C573),CuttingList!E:E,0))),"",INDEX(CuttingList!F:F,MATCH(CONCATENATE(A573,"-",C573),CuttingList!E:E,0)))</f>
        <v/>
      </c>
    </row>
    <row r="574" spans="1:58" x14ac:dyDescent="0.25">
      <c r="A574" t="str">
        <f>IF(PResult!BJ574="","",PResult!BJ574)</f>
        <v/>
      </c>
      <c r="B574" t="str">
        <f>IF(PResult!E574="","",PResult!E574)</f>
        <v/>
      </c>
      <c r="C574" t="str">
        <f>IF(PResult!BZ574="","",PResult!BZ574)</f>
        <v/>
      </c>
      <c r="D574" t="str">
        <f>IF(ISERROR(INDEX(Panaboard!B:B,MATCH(CONCATENATE(AZ574,"-",C574),Panaboard!Z:Z,0))),"",TRIM(INDEX(Panaboard!B:B,MATCH(CONCATENATE(AZ574,"-",C574),Panaboard!Z:Z,0))))</f>
        <v/>
      </c>
      <c r="E574" t="str">
        <f t="shared" si="67"/>
        <v>xx0x0</v>
      </c>
      <c r="F574" t="str">
        <f>IF(PResult!U574="","",UPPER(TRIM(PResult!U574)))</f>
        <v/>
      </c>
      <c r="G574">
        <f>IF(OR(PResult!O574="",PResult!O574="(null)"),0,PResult!O574)</f>
        <v>0</v>
      </c>
      <c r="H574" t="str">
        <f>IF(ISERROR(INDEX(Panaboard!G:G,MATCH(CONCATENATE(AZ574,"-",C574),Panaboard!Z:Z,0))),"",INDEX(Panaboard!G:G,MATCH(CONCATENATE(AZ574,"-",C574),Panaboard!Z:Z,0)))</f>
        <v/>
      </c>
      <c r="I574" t="str">
        <f>IF(PResult!J574="","",PResult!J574)</f>
        <v/>
      </c>
      <c r="J574" t="str">
        <f>IF(PResult!K574="","",PResult!K574)</f>
        <v/>
      </c>
      <c r="K574">
        <f>IF(OR(PResult!L574="(null)",PResult!L574=""),0,PResult!L574)</f>
        <v>0</v>
      </c>
      <c r="L574">
        <f>IF(OR(PResult!M574="(null)",PResult!M574=""),0,PResult!M574)</f>
        <v>0</v>
      </c>
      <c r="M574">
        <f t="shared" si="64"/>
        <v>0</v>
      </c>
      <c r="N574" t="str">
        <f>TEXT(IF(ISERROR(INDEX(Panaboard!H:H,MATCH(CONCATENATE(AZ574,"-",C574),Panaboard!Z:Z,0))),"",INDEX(Panaboard!H:H,MATCH(CONCATENATE(AZ574,"-",C574),Panaboard!Z:Z,0))),"HH:MM")</f>
        <v/>
      </c>
      <c r="O574" t="str">
        <f>TEXT(IF(ISERROR(INDEX(Panaboard!I:I,MATCH(CONCATENATE(AZ574,"-",C574),Panaboard!Z:Z,0))),"",INDEX(Panaboard!I:I,MATCH(CONCATENATE(AZ574,"-",C574),Panaboard!Z:Z,0))),"HH:MM")</f>
        <v/>
      </c>
      <c r="P574" t="str">
        <f t="shared" si="65"/>
        <v/>
      </c>
      <c r="Q574" t="str">
        <f>IF(ISERROR(INDEX(Panaboard!S:S,MATCH(CONCATENATE(AZ574,"-",C574),Panaboard!Z:Z,0))),"",INDEX(Panaboard!S:S,MATCH(CONCATENATE(AZ574,"-",C574),Panaboard!Z:Z,0)))</f>
        <v/>
      </c>
      <c r="R574" t="str">
        <f>IF(ISERROR(INDEX(Panaboard!F:F,MATCH(CONCATENATE(AZ574,"-",C574),Panaboard!Z:Z,0))),"",INDEX(Panaboard!F:F,MATCH(CONCATENATE(AZ574,"-",C574),Panaboard!Z:Z,0)))</f>
        <v/>
      </c>
      <c r="S574" t="str">
        <f t="shared" si="66"/>
        <v/>
      </c>
      <c r="T574" t="str">
        <f>IF(ISERROR(INDEX(Panaboard!D:D,MATCH(CONCATENATE(AZ574,"-",C574),Panaboard!Z:Z,0))),"",INDEX(Panaboard!D:D,MATCH(CONCATENATE(AZ574,"-",C574),Panaboard!Z:Z,0)))</f>
        <v/>
      </c>
      <c r="U574" t="str">
        <f>IF(ISERROR(INDEX(Panaboard!J:J,MATCH(CONCATENATE(AZ574,"-",C574),Panaboard!Z:Z,0))),"",INDEX(Panaboard!J:J,MATCH(CONCATENATE(AZ574,"-",C574),Panaboard!Z:Z,0)))</f>
        <v/>
      </c>
      <c r="V574">
        <f>IF(PResult!BL574="",0,PResult!BL574)</f>
        <v>0</v>
      </c>
      <c r="W574">
        <f>IF(PResult!BM574="",0,PResult!BM574)</f>
        <v>0</v>
      </c>
      <c r="X574">
        <f>IF(OR(PResult!AE574="",PResult!AE574="(null)"),IF(OR(PResult!AD574="",PResult!AD574="(null)"),0,PResult!AD574),PResult!AE574)</f>
        <v>0</v>
      </c>
      <c r="Y574" t="str">
        <f>IF(OR(PResult!V574="",PResult!V574="(null)"),"",PResult!V574)</f>
        <v/>
      </c>
      <c r="Z574" t="str">
        <f>CONCATENATE(PResult!BO574,PResult!BP574)</f>
        <v/>
      </c>
      <c r="AA574" t="str">
        <f>IF(PResult!Y574="","",PResult!Y574)</f>
        <v/>
      </c>
      <c r="AB574" t="str">
        <f>IF(PResult!BQ574="","",PResult!BQ574)</f>
        <v/>
      </c>
      <c r="AC574" t="str">
        <f>IF(PResult!BR574="","",PResult!BR574)</f>
        <v/>
      </c>
      <c r="AD574" t="str">
        <f>IF(PResult!BS574="","",PResult!BS574)</f>
        <v/>
      </c>
      <c r="AE574" t="str">
        <f>IF(PResult!BN574="","",PResult!BN574)</f>
        <v/>
      </c>
      <c r="AF574" t="str">
        <f>IF(PResult!BT574="","",PResult!BT574)</f>
        <v/>
      </c>
      <c r="AG574" t="str">
        <f>IF(PResult!BU574="","",PResult!BU574)</f>
        <v/>
      </c>
      <c r="AH574" t="str">
        <f>IF(PResult!BV574="","",PResult!BV574)</f>
        <v/>
      </c>
      <c r="AI574" t="str">
        <f>TEXT(IF(ISERROR(INDEX(Panaboard!L:L,MATCH(CONCATENATE(AZ574,"-",C574),Panaboard!Z:Z,0))),"",INDEX(Panaboard!L:L,MATCH(CONCATENATE(AZ574,"-",C574),Panaboard!Z:Z,0))),"HH:MM")</f>
        <v/>
      </c>
      <c r="AJ574" t="str">
        <f>TEXT(IF(ISERROR(INDEX(Panaboard!M:M,MATCH(CONCATENATE(AZ574,"-",C574),Panaboard!Z:Z,0))),"",INDEX(Panaboard!M:M,MATCH(CONCATENATE(AZ574,"-",C574),Panaboard!Z:Z,0))),"HH:MM")</f>
        <v/>
      </c>
      <c r="AK574" t="str">
        <f>IF(PResult!BY574="","",PResult!BY574)</f>
        <v/>
      </c>
      <c r="AL574">
        <f>IF(PResult!P574="",0,PResult!P574)</f>
        <v>0</v>
      </c>
      <c r="AM574" t="str">
        <f>IF(ISERROR(INDEX(Panaboard!N:N,MATCH(CONCATENATE(AZ574,"-",C574),Panaboard!Z:Z,0))),"",INDEX(Panaboard!N:N,MATCH(CONCATENATE(AZ574,"-",C574),Panaboard!Z:Z,0)))</f>
        <v/>
      </c>
      <c r="AN574" t="str">
        <f>IF(ISERROR(INDEX(Panaboard!O:O,MATCH(CONCATENATE(AZ574,"-",C574),Panaboard!Z:Z,0))),"",INDEX(Panaboard!O:O,MATCH(CONCATENATE(AZ574,"-",C574),Panaboard!Z:Z,0)))</f>
        <v/>
      </c>
      <c r="AO574" t="str">
        <f>IF(ISERROR(INDEX(Panaboard!P:P,MATCH(CONCATENATE(AZ574,"-",C574),Panaboard!Z:Z,0))),"",INDEX(Panaboard!P:P,MATCH(CONCATENATE(AZ574,"-",C574),Panaboard!Z:Z,0)))</f>
        <v/>
      </c>
      <c r="AP574" t="str">
        <f>IF(ISERROR(INDEX(Panaboard!Q:Q,MATCH(CONCATENATE(AZ574,"-",C574),Panaboard!Z:Z,0))),"",INDEX(Panaboard!Q:Q,MATCH(CONCATENATE(AZ574,"-",C574),Panaboard!Z:Z,0)))</f>
        <v/>
      </c>
      <c r="AR574" t="str">
        <f>IF(PResult!BW574="","",PResult!BW574)</f>
        <v/>
      </c>
      <c r="AS574" t="str">
        <f>IF(PResult!BX574="","",PResult!BX574)</f>
        <v/>
      </c>
      <c r="AT574" t="str">
        <f>IF(ISERROR(INDEX(Panaboard!K:K,MATCH(CONCATENATE(AZ574,"-",C574),Panaboard!Z:Z,0))),"",INDEX(Panaboard!K:K,MATCH(CONCATENATE(AZ574,"-",C574),Panaboard!Z:Z,0)))</f>
        <v/>
      </c>
      <c r="AU574" t="str">
        <f>IF(ISERROR(INDEX(Panaboard!U:U,MATCH(CONCATENATE(AZ574,"-",C574),Panaboard!Z:Z,0))),"",INDEX(Panaboard!U:U,MATCH(CONCATENATE(AZ574,"-",C574),Panaboard!Z:Z,0)))</f>
        <v/>
      </c>
      <c r="AV574" t="str">
        <f>IF(ISERROR(INDEX(Panaboard!W:W,MATCH(CONCATENATE(AZ574,"-",C574),Panaboard!Z:Z,0))),"",INDEX(Panaboard!W:W,MATCH(CONCATENATE(AZ574,"-",C574),Panaboard!Z:Z,0)))</f>
        <v/>
      </c>
      <c r="AW574" t="str">
        <f>IF(ISERROR(INDEX(Panaboard!X:X,MATCH(CONCATENATE(AZ574,"-",C574),Panaboard!Z:Z,0))),"",INDEX(Panaboard!X:X,MATCH(CONCATENATE(AZ574,"-",C574),Panaboard!Z:Z,0)))</f>
        <v/>
      </c>
      <c r="AX574" t="str">
        <f>IF(ISERROR(INDEX(Panaboard!AA:AA,MATCH(CONCATENATE(AZ574,"-",C574),Panaboard!Z:Z,0))),"",INDEX(Panaboard!AA:AA,MATCH(CONCATENATE(AZ574,"-",C574),Panaboard!Z:Z,0)))</f>
        <v/>
      </c>
      <c r="AY574" t="str">
        <f>IF(ISERROR(INDEX(Panaboard!AB:AB,MATCH(CONCATENATE(AZ574,"-",C574),Panaboard!Z:Z,0))),"",INDEX(Panaboard!AB:AB,MATCH(CONCATENATE(AZ574,"-",C574),Panaboard!Z:Z,0)))</f>
        <v/>
      </c>
      <c r="AZ574" t="str">
        <f t="shared" si="68"/>
        <v/>
      </c>
      <c r="BA574" t="str">
        <f>IF(ISERROR(INDEX(Panaboard!E:E,MATCH(CONCATENATE(AZ574,"-",C574),Panaboard!Z:Z,0))),"",INDEX(Panaboard!E:E,MATCH(CONCATENATE(AZ574,"-",C574),Panaboard!Z:Z,0)))</f>
        <v/>
      </c>
      <c r="BB574" t="str">
        <f>IF(ISERROR(INDEX(Panaboard!AC:AC,MATCH(CONCATENATE(AZ574,"-",C574),Panaboard!Z:Z,0))),"",INDEX(Panaboard!AC:AC,MATCH(CONCATENATE(AZ574,"-",C574),Panaboard!Z:Z,0)))</f>
        <v/>
      </c>
      <c r="BC574" t="str">
        <f t="shared" si="69"/>
        <v/>
      </c>
      <c r="BD574" t="str">
        <f t="shared" si="70"/>
        <v/>
      </c>
      <c r="BE574" t="str">
        <f t="shared" si="71"/>
        <v>xx0x0</v>
      </c>
      <c r="BF574" t="str">
        <f>IF(ISERROR(INDEX(CuttingList!F:F,MATCH(CONCATENATE(A574,"-",C574),CuttingList!E:E,0))),"",INDEX(CuttingList!F:F,MATCH(CONCATENATE(A574,"-",C574),CuttingList!E:E,0)))</f>
        <v/>
      </c>
    </row>
    <row r="575" spans="1:58" x14ac:dyDescent="0.25">
      <c r="A575" t="str">
        <f>IF(PResult!BJ575="","",PResult!BJ575)</f>
        <v/>
      </c>
      <c r="B575" t="str">
        <f>IF(PResult!E575="","",PResult!E575)</f>
        <v/>
      </c>
      <c r="C575" t="str">
        <f>IF(PResult!BZ575="","",PResult!BZ575)</f>
        <v/>
      </c>
      <c r="D575" t="str">
        <f>IF(ISERROR(INDEX(Panaboard!B:B,MATCH(CONCATENATE(AZ575,"-",C575),Panaboard!Z:Z,0))),"",TRIM(INDEX(Panaboard!B:B,MATCH(CONCATENATE(AZ575,"-",C575),Panaboard!Z:Z,0))))</f>
        <v/>
      </c>
      <c r="E575" t="str">
        <f t="shared" si="67"/>
        <v>xx0x0</v>
      </c>
      <c r="F575" t="str">
        <f>IF(PResult!U575="","",UPPER(TRIM(PResult!U575)))</f>
        <v/>
      </c>
      <c r="G575">
        <f>IF(OR(PResult!O575="",PResult!O575="(null)"),0,PResult!O575)</f>
        <v>0</v>
      </c>
      <c r="H575" t="str">
        <f>IF(ISERROR(INDEX(Panaboard!G:G,MATCH(CONCATENATE(AZ575,"-",C575),Panaboard!Z:Z,0))),"",INDEX(Panaboard!G:G,MATCH(CONCATENATE(AZ575,"-",C575),Panaboard!Z:Z,0)))</f>
        <v/>
      </c>
      <c r="I575" t="str">
        <f>IF(PResult!J575="","",PResult!J575)</f>
        <v/>
      </c>
      <c r="J575" t="str">
        <f>IF(PResult!K575="","",PResult!K575)</f>
        <v/>
      </c>
      <c r="K575">
        <f>IF(OR(PResult!L575="(null)",PResult!L575=""),0,PResult!L575)</f>
        <v>0</v>
      </c>
      <c r="L575">
        <f>IF(OR(PResult!M575="(null)",PResult!M575=""),0,PResult!M575)</f>
        <v>0</v>
      </c>
      <c r="M575">
        <f t="shared" si="64"/>
        <v>0</v>
      </c>
      <c r="N575" t="str">
        <f>TEXT(IF(ISERROR(INDEX(Panaboard!H:H,MATCH(CONCATENATE(AZ575,"-",C575),Panaboard!Z:Z,0))),"",INDEX(Panaboard!H:H,MATCH(CONCATENATE(AZ575,"-",C575),Panaboard!Z:Z,0))),"HH:MM")</f>
        <v/>
      </c>
      <c r="O575" t="str">
        <f>TEXT(IF(ISERROR(INDEX(Panaboard!I:I,MATCH(CONCATENATE(AZ575,"-",C575),Panaboard!Z:Z,0))),"",INDEX(Panaboard!I:I,MATCH(CONCATENATE(AZ575,"-",C575),Panaboard!Z:Z,0))),"HH:MM")</f>
        <v/>
      </c>
      <c r="P575" t="str">
        <f t="shared" si="65"/>
        <v/>
      </c>
      <c r="Q575" t="str">
        <f>IF(ISERROR(INDEX(Panaboard!S:S,MATCH(CONCATENATE(AZ575,"-",C575),Panaboard!Z:Z,0))),"",INDEX(Panaboard!S:S,MATCH(CONCATENATE(AZ575,"-",C575),Panaboard!Z:Z,0)))</f>
        <v/>
      </c>
      <c r="R575" t="str">
        <f>IF(ISERROR(INDEX(Panaboard!F:F,MATCH(CONCATENATE(AZ575,"-",C575),Panaboard!Z:Z,0))),"",INDEX(Panaboard!F:F,MATCH(CONCATENATE(AZ575,"-",C575),Panaboard!Z:Z,0)))</f>
        <v/>
      </c>
      <c r="S575" t="str">
        <f t="shared" si="66"/>
        <v/>
      </c>
      <c r="T575" t="str">
        <f>IF(ISERROR(INDEX(Panaboard!D:D,MATCH(CONCATENATE(AZ575,"-",C575),Panaboard!Z:Z,0))),"",INDEX(Panaboard!D:D,MATCH(CONCATENATE(AZ575,"-",C575),Panaboard!Z:Z,0)))</f>
        <v/>
      </c>
      <c r="U575" t="str">
        <f>IF(ISERROR(INDEX(Panaboard!J:J,MATCH(CONCATENATE(AZ575,"-",C575),Panaboard!Z:Z,0))),"",INDEX(Panaboard!J:J,MATCH(CONCATENATE(AZ575,"-",C575),Panaboard!Z:Z,0)))</f>
        <v/>
      </c>
      <c r="V575">
        <f>IF(PResult!BL575="",0,PResult!BL575)</f>
        <v>0</v>
      </c>
      <c r="W575">
        <f>IF(PResult!BM575="",0,PResult!BM575)</f>
        <v>0</v>
      </c>
      <c r="X575">
        <f>IF(OR(PResult!AE575="",PResult!AE575="(null)"),IF(OR(PResult!AD575="",PResult!AD575="(null)"),0,PResult!AD575),PResult!AE575)</f>
        <v>0</v>
      </c>
      <c r="Y575" t="str">
        <f>IF(OR(PResult!V575="",PResult!V575="(null)"),"",PResult!V575)</f>
        <v/>
      </c>
      <c r="Z575" t="str">
        <f>CONCATENATE(PResult!BO575,PResult!BP575)</f>
        <v/>
      </c>
      <c r="AA575" t="str">
        <f>IF(PResult!Y575="","",PResult!Y575)</f>
        <v/>
      </c>
      <c r="AB575" t="str">
        <f>IF(PResult!BQ575="","",PResult!BQ575)</f>
        <v/>
      </c>
      <c r="AC575" t="str">
        <f>IF(PResult!BR575="","",PResult!BR575)</f>
        <v/>
      </c>
      <c r="AD575" t="str">
        <f>IF(PResult!BS575="","",PResult!BS575)</f>
        <v/>
      </c>
      <c r="AE575" t="str">
        <f>IF(PResult!BN575="","",PResult!BN575)</f>
        <v/>
      </c>
      <c r="AF575" t="str">
        <f>IF(PResult!BT575="","",PResult!BT575)</f>
        <v/>
      </c>
      <c r="AG575" t="str">
        <f>IF(PResult!BU575="","",PResult!BU575)</f>
        <v/>
      </c>
      <c r="AH575" t="str">
        <f>IF(PResult!BV575="","",PResult!BV575)</f>
        <v/>
      </c>
      <c r="AI575" t="str">
        <f>TEXT(IF(ISERROR(INDEX(Panaboard!L:L,MATCH(CONCATENATE(AZ575,"-",C575),Panaboard!Z:Z,0))),"",INDEX(Panaboard!L:L,MATCH(CONCATENATE(AZ575,"-",C575),Panaboard!Z:Z,0))),"HH:MM")</f>
        <v/>
      </c>
      <c r="AJ575" t="str">
        <f>TEXT(IF(ISERROR(INDEX(Panaboard!M:M,MATCH(CONCATENATE(AZ575,"-",C575),Panaboard!Z:Z,0))),"",INDEX(Panaboard!M:M,MATCH(CONCATENATE(AZ575,"-",C575),Panaboard!Z:Z,0))),"HH:MM")</f>
        <v/>
      </c>
      <c r="AK575" t="str">
        <f>IF(PResult!BY575="","",PResult!BY575)</f>
        <v/>
      </c>
      <c r="AL575">
        <f>IF(PResult!P575="",0,PResult!P575)</f>
        <v>0</v>
      </c>
      <c r="AM575" t="str">
        <f>IF(ISERROR(INDEX(Panaboard!N:N,MATCH(CONCATENATE(AZ575,"-",C575),Panaboard!Z:Z,0))),"",INDEX(Panaboard!N:N,MATCH(CONCATENATE(AZ575,"-",C575),Panaboard!Z:Z,0)))</f>
        <v/>
      </c>
      <c r="AN575" t="str">
        <f>IF(ISERROR(INDEX(Panaboard!O:O,MATCH(CONCATENATE(AZ575,"-",C575),Panaboard!Z:Z,0))),"",INDEX(Panaboard!O:O,MATCH(CONCATENATE(AZ575,"-",C575),Panaboard!Z:Z,0)))</f>
        <v/>
      </c>
      <c r="AO575" t="str">
        <f>IF(ISERROR(INDEX(Panaboard!P:P,MATCH(CONCATENATE(AZ575,"-",C575),Panaboard!Z:Z,0))),"",INDEX(Panaboard!P:P,MATCH(CONCATENATE(AZ575,"-",C575),Panaboard!Z:Z,0)))</f>
        <v/>
      </c>
      <c r="AP575" t="str">
        <f>IF(ISERROR(INDEX(Panaboard!Q:Q,MATCH(CONCATENATE(AZ575,"-",C575),Panaboard!Z:Z,0))),"",INDEX(Panaboard!Q:Q,MATCH(CONCATENATE(AZ575,"-",C575),Panaboard!Z:Z,0)))</f>
        <v/>
      </c>
      <c r="AR575" t="str">
        <f>IF(PResult!BW575="","",PResult!BW575)</f>
        <v/>
      </c>
      <c r="AS575" t="str">
        <f>IF(PResult!BX575="","",PResult!BX575)</f>
        <v/>
      </c>
      <c r="AT575" t="str">
        <f>IF(ISERROR(INDEX(Panaboard!K:K,MATCH(CONCATENATE(AZ575,"-",C575),Panaboard!Z:Z,0))),"",INDEX(Panaboard!K:K,MATCH(CONCATENATE(AZ575,"-",C575),Panaboard!Z:Z,0)))</f>
        <v/>
      </c>
      <c r="AU575" t="str">
        <f>IF(ISERROR(INDEX(Panaboard!U:U,MATCH(CONCATENATE(AZ575,"-",C575),Panaboard!Z:Z,0))),"",INDEX(Panaboard!U:U,MATCH(CONCATENATE(AZ575,"-",C575),Panaboard!Z:Z,0)))</f>
        <v/>
      </c>
      <c r="AV575" t="str">
        <f>IF(ISERROR(INDEX(Panaboard!W:W,MATCH(CONCATENATE(AZ575,"-",C575),Panaboard!Z:Z,0))),"",INDEX(Panaboard!W:W,MATCH(CONCATENATE(AZ575,"-",C575),Panaboard!Z:Z,0)))</f>
        <v/>
      </c>
      <c r="AW575" t="str">
        <f>IF(ISERROR(INDEX(Panaboard!X:X,MATCH(CONCATENATE(AZ575,"-",C575),Panaboard!Z:Z,0))),"",INDEX(Panaboard!X:X,MATCH(CONCATENATE(AZ575,"-",C575),Panaboard!Z:Z,0)))</f>
        <v/>
      </c>
      <c r="AX575" t="str">
        <f>IF(ISERROR(INDEX(Panaboard!AA:AA,MATCH(CONCATENATE(AZ575,"-",C575),Panaboard!Z:Z,0))),"",INDEX(Panaboard!AA:AA,MATCH(CONCATENATE(AZ575,"-",C575),Panaboard!Z:Z,0)))</f>
        <v/>
      </c>
      <c r="AY575" t="str">
        <f>IF(ISERROR(INDEX(Panaboard!AB:AB,MATCH(CONCATENATE(AZ575,"-",C575),Panaboard!Z:Z,0))),"",INDEX(Panaboard!AB:AB,MATCH(CONCATENATE(AZ575,"-",C575),Panaboard!Z:Z,0)))</f>
        <v/>
      </c>
      <c r="AZ575" t="str">
        <f t="shared" si="68"/>
        <v/>
      </c>
      <c r="BA575" t="str">
        <f>IF(ISERROR(INDEX(Panaboard!E:E,MATCH(CONCATENATE(AZ575,"-",C575),Panaboard!Z:Z,0))),"",INDEX(Panaboard!E:E,MATCH(CONCATENATE(AZ575,"-",C575),Panaboard!Z:Z,0)))</f>
        <v/>
      </c>
      <c r="BB575" t="str">
        <f>IF(ISERROR(INDEX(Panaboard!AC:AC,MATCH(CONCATENATE(AZ575,"-",C575),Panaboard!Z:Z,0))),"",INDEX(Panaboard!AC:AC,MATCH(CONCATENATE(AZ575,"-",C575),Panaboard!Z:Z,0)))</f>
        <v/>
      </c>
      <c r="BC575" t="str">
        <f t="shared" si="69"/>
        <v/>
      </c>
      <c r="BD575" t="str">
        <f t="shared" si="70"/>
        <v/>
      </c>
      <c r="BE575" t="str">
        <f t="shared" si="71"/>
        <v>xx0x0</v>
      </c>
      <c r="BF575" t="str">
        <f>IF(ISERROR(INDEX(CuttingList!F:F,MATCH(CONCATENATE(A575,"-",C575),CuttingList!E:E,0))),"",INDEX(CuttingList!F:F,MATCH(CONCATENATE(A575,"-",C575),CuttingList!E:E,0)))</f>
        <v/>
      </c>
    </row>
    <row r="576" spans="1:58" x14ac:dyDescent="0.25">
      <c r="A576" t="str">
        <f>IF(PResult!BJ576="","",PResult!BJ576)</f>
        <v/>
      </c>
      <c r="B576" t="str">
        <f>IF(PResult!E576="","",PResult!E576)</f>
        <v/>
      </c>
      <c r="C576" t="str">
        <f>IF(PResult!BZ576="","",PResult!BZ576)</f>
        <v/>
      </c>
      <c r="D576" t="str">
        <f>IF(ISERROR(INDEX(Panaboard!B:B,MATCH(CONCATENATE(AZ576,"-",C576),Panaboard!Z:Z,0))),"",TRIM(INDEX(Panaboard!B:B,MATCH(CONCATENATE(AZ576,"-",C576),Panaboard!Z:Z,0))))</f>
        <v/>
      </c>
      <c r="E576" t="str">
        <f t="shared" si="67"/>
        <v>xx0x0</v>
      </c>
      <c r="F576" t="str">
        <f>IF(PResult!U576="","",UPPER(TRIM(PResult!U576)))</f>
        <v/>
      </c>
      <c r="G576">
        <f>IF(OR(PResult!O576="",PResult!O576="(null)"),0,PResult!O576)</f>
        <v>0</v>
      </c>
      <c r="H576" t="str">
        <f>IF(ISERROR(INDEX(Panaboard!G:G,MATCH(CONCATENATE(AZ576,"-",C576),Panaboard!Z:Z,0))),"",INDEX(Panaboard!G:G,MATCH(CONCATENATE(AZ576,"-",C576),Panaboard!Z:Z,0)))</f>
        <v/>
      </c>
      <c r="I576" t="str">
        <f>IF(PResult!J576="","",PResult!J576)</f>
        <v/>
      </c>
      <c r="J576" t="str">
        <f>IF(PResult!K576="","",PResult!K576)</f>
        <v/>
      </c>
      <c r="K576">
        <f>IF(OR(PResult!L576="(null)",PResult!L576=""),0,PResult!L576)</f>
        <v>0</v>
      </c>
      <c r="L576">
        <f>IF(OR(PResult!M576="(null)",PResult!M576=""),0,PResult!M576)</f>
        <v>0</v>
      </c>
      <c r="M576">
        <f t="shared" si="64"/>
        <v>0</v>
      </c>
      <c r="N576" t="str">
        <f>TEXT(IF(ISERROR(INDEX(Panaboard!H:H,MATCH(CONCATENATE(AZ576,"-",C576),Panaboard!Z:Z,0))),"",INDEX(Panaboard!H:H,MATCH(CONCATENATE(AZ576,"-",C576),Panaboard!Z:Z,0))),"HH:MM")</f>
        <v/>
      </c>
      <c r="O576" t="str">
        <f>TEXT(IF(ISERROR(INDEX(Panaboard!I:I,MATCH(CONCATENATE(AZ576,"-",C576),Panaboard!Z:Z,0))),"",INDEX(Panaboard!I:I,MATCH(CONCATENATE(AZ576,"-",C576),Panaboard!Z:Z,0))),"HH:MM")</f>
        <v/>
      </c>
      <c r="P576" t="str">
        <f t="shared" si="65"/>
        <v/>
      </c>
      <c r="Q576" t="str">
        <f>IF(ISERROR(INDEX(Panaboard!S:S,MATCH(CONCATENATE(AZ576,"-",C576),Panaboard!Z:Z,0))),"",INDEX(Panaboard!S:S,MATCH(CONCATENATE(AZ576,"-",C576),Panaboard!Z:Z,0)))</f>
        <v/>
      </c>
      <c r="R576" t="str">
        <f>IF(ISERROR(INDEX(Panaboard!F:F,MATCH(CONCATENATE(AZ576,"-",C576),Panaboard!Z:Z,0))),"",INDEX(Panaboard!F:F,MATCH(CONCATENATE(AZ576,"-",C576),Panaboard!Z:Z,0)))</f>
        <v/>
      </c>
      <c r="S576" t="str">
        <f t="shared" si="66"/>
        <v/>
      </c>
      <c r="T576" t="str">
        <f>IF(ISERROR(INDEX(Panaboard!D:D,MATCH(CONCATENATE(AZ576,"-",C576),Panaboard!Z:Z,0))),"",INDEX(Panaboard!D:D,MATCH(CONCATENATE(AZ576,"-",C576),Panaboard!Z:Z,0)))</f>
        <v/>
      </c>
      <c r="U576" t="str">
        <f>IF(ISERROR(INDEX(Panaboard!J:J,MATCH(CONCATENATE(AZ576,"-",C576),Panaboard!Z:Z,0))),"",INDEX(Panaboard!J:J,MATCH(CONCATENATE(AZ576,"-",C576),Panaboard!Z:Z,0)))</f>
        <v/>
      </c>
      <c r="V576">
        <f>IF(PResult!BL576="",0,PResult!BL576)</f>
        <v>0</v>
      </c>
      <c r="W576">
        <f>IF(PResult!BM576="",0,PResult!BM576)</f>
        <v>0</v>
      </c>
      <c r="X576">
        <f>IF(OR(PResult!AE576="",PResult!AE576="(null)"),IF(OR(PResult!AD576="",PResult!AD576="(null)"),0,PResult!AD576),PResult!AE576)</f>
        <v>0</v>
      </c>
      <c r="Y576" t="str">
        <f>IF(OR(PResult!V576="",PResult!V576="(null)"),"",PResult!V576)</f>
        <v/>
      </c>
      <c r="Z576" t="str">
        <f>CONCATENATE(PResult!BO576,PResult!BP576)</f>
        <v/>
      </c>
      <c r="AA576" t="str">
        <f>IF(PResult!Y576="","",PResult!Y576)</f>
        <v/>
      </c>
      <c r="AB576" t="str">
        <f>IF(PResult!BQ576="","",PResult!BQ576)</f>
        <v/>
      </c>
      <c r="AC576" t="str">
        <f>IF(PResult!BR576="","",PResult!BR576)</f>
        <v/>
      </c>
      <c r="AD576" t="str">
        <f>IF(PResult!BS576="","",PResult!BS576)</f>
        <v/>
      </c>
      <c r="AE576" t="str">
        <f>IF(PResult!BN576="","",PResult!BN576)</f>
        <v/>
      </c>
      <c r="AF576" t="str">
        <f>IF(PResult!BT576="","",PResult!BT576)</f>
        <v/>
      </c>
      <c r="AG576" t="str">
        <f>IF(PResult!BU576="","",PResult!BU576)</f>
        <v/>
      </c>
      <c r="AH576" t="str">
        <f>IF(PResult!BV576="","",PResult!BV576)</f>
        <v/>
      </c>
      <c r="AI576" t="str">
        <f>TEXT(IF(ISERROR(INDEX(Panaboard!L:L,MATCH(CONCATENATE(AZ576,"-",C576),Panaboard!Z:Z,0))),"",INDEX(Panaboard!L:L,MATCH(CONCATENATE(AZ576,"-",C576),Panaboard!Z:Z,0))),"HH:MM")</f>
        <v/>
      </c>
      <c r="AJ576" t="str">
        <f>TEXT(IF(ISERROR(INDEX(Panaboard!M:M,MATCH(CONCATENATE(AZ576,"-",C576),Panaboard!Z:Z,0))),"",INDEX(Panaboard!M:M,MATCH(CONCATENATE(AZ576,"-",C576),Panaboard!Z:Z,0))),"HH:MM")</f>
        <v/>
      </c>
      <c r="AK576" t="str">
        <f>IF(PResult!BY576="","",PResult!BY576)</f>
        <v/>
      </c>
      <c r="AL576">
        <f>IF(PResult!P576="",0,PResult!P576)</f>
        <v>0</v>
      </c>
      <c r="AM576" t="str">
        <f>IF(ISERROR(INDEX(Panaboard!N:N,MATCH(CONCATENATE(AZ576,"-",C576),Panaboard!Z:Z,0))),"",INDEX(Panaboard!N:N,MATCH(CONCATENATE(AZ576,"-",C576),Panaboard!Z:Z,0)))</f>
        <v/>
      </c>
      <c r="AN576" t="str">
        <f>IF(ISERROR(INDEX(Panaboard!O:O,MATCH(CONCATENATE(AZ576,"-",C576),Panaboard!Z:Z,0))),"",INDEX(Panaboard!O:O,MATCH(CONCATENATE(AZ576,"-",C576),Panaboard!Z:Z,0)))</f>
        <v/>
      </c>
      <c r="AO576" t="str">
        <f>IF(ISERROR(INDEX(Panaboard!P:P,MATCH(CONCATENATE(AZ576,"-",C576),Panaboard!Z:Z,0))),"",INDEX(Panaboard!P:P,MATCH(CONCATENATE(AZ576,"-",C576),Panaboard!Z:Z,0)))</f>
        <v/>
      </c>
      <c r="AP576" t="str">
        <f>IF(ISERROR(INDEX(Panaboard!Q:Q,MATCH(CONCATENATE(AZ576,"-",C576),Panaboard!Z:Z,0))),"",INDEX(Panaboard!Q:Q,MATCH(CONCATENATE(AZ576,"-",C576),Panaboard!Z:Z,0)))</f>
        <v/>
      </c>
      <c r="AR576" t="str">
        <f>IF(PResult!BW576="","",PResult!BW576)</f>
        <v/>
      </c>
      <c r="AS576" t="str">
        <f>IF(PResult!BX576="","",PResult!BX576)</f>
        <v/>
      </c>
      <c r="AT576" t="str">
        <f>IF(ISERROR(INDEX(Panaboard!K:K,MATCH(CONCATENATE(AZ576,"-",C576),Panaboard!Z:Z,0))),"",INDEX(Panaboard!K:K,MATCH(CONCATENATE(AZ576,"-",C576),Panaboard!Z:Z,0)))</f>
        <v/>
      </c>
      <c r="AU576" t="str">
        <f>IF(ISERROR(INDEX(Panaboard!U:U,MATCH(CONCATENATE(AZ576,"-",C576),Panaboard!Z:Z,0))),"",INDEX(Panaboard!U:U,MATCH(CONCATENATE(AZ576,"-",C576),Panaboard!Z:Z,0)))</f>
        <v/>
      </c>
      <c r="AV576" t="str">
        <f>IF(ISERROR(INDEX(Panaboard!W:W,MATCH(CONCATENATE(AZ576,"-",C576),Panaboard!Z:Z,0))),"",INDEX(Panaboard!W:W,MATCH(CONCATENATE(AZ576,"-",C576),Panaboard!Z:Z,0)))</f>
        <v/>
      </c>
      <c r="AW576" t="str">
        <f>IF(ISERROR(INDEX(Panaboard!X:X,MATCH(CONCATENATE(AZ576,"-",C576),Panaboard!Z:Z,0))),"",INDEX(Panaboard!X:X,MATCH(CONCATENATE(AZ576,"-",C576),Panaboard!Z:Z,0)))</f>
        <v/>
      </c>
      <c r="AX576" t="str">
        <f>IF(ISERROR(INDEX(Panaboard!AA:AA,MATCH(CONCATENATE(AZ576,"-",C576),Panaboard!Z:Z,0))),"",INDEX(Panaboard!AA:AA,MATCH(CONCATENATE(AZ576,"-",C576),Panaboard!Z:Z,0)))</f>
        <v/>
      </c>
      <c r="AY576" t="str">
        <f>IF(ISERROR(INDEX(Panaboard!AB:AB,MATCH(CONCATENATE(AZ576,"-",C576),Panaboard!Z:Z,0))),"",INDEX(Panaboard!AB:AB,MATCH(CONCATENATE(AZ576,"-",C576),Panaboard!Z:Z,0)))</f>
        <v/>
      </c>
      <c r="AZ576" t="str">
        <f t="shared" si="68"/>
        <v/>
      </c>
      <c r="BA576" t="str">
        <f>IF(ISERROR(INDEX(Panaboard!E:E,MATCH(CONCATENATE(AZ576,"-",C576),Panaboard!Z:Z,0))),"",INDEX(Panaboard!E:E,MATCH(CONCATENATE(AZ576,"-",C576),Panaboard!Z:Z,0)))</f>
        <v/>
      </c>
      <c r="BB576" t="str">
        <f>IF(ISERROR(INDEX(Panaboard!AC:AC,MATCH(CONCATENATE(AZ576,"-",C576),Panaboard!Z:Z,0))),"",INDEX(Panaboard!AC:AC,MATCH(CONCATENATE(AZ576,"-",C576),Panaboard!Z:Z,0)))</f>
        <v/>
      </c>
      <c r="BC576" t="str">
        <f t="shared" si="69"/>
        <v/>
      </c>
      <c r="BD576" t="str">
        <f t="shared" si="70"/>
        <v/>
      </c>
      <c r="BE576" t="str">
        <f t="shared" si="71"/>
        <v>xx0x0</v>
      </c>
      <c r="BF576" t="str">
        <f>IF(ISERROR(INDEX(CuttingList!F:F,MATCH(CONCATENATE(A576,"-",C576),CuttingList!E:E,0))),"",INDEX(CuttingList!F:F,MATCH(CONCATENATE(A576,"-",C576),CuttingList!E:E,0)))</f>
        <v/>
      </c>
    </row>
    <row r="577" spans="1:58" x14ac:dyDescent="0.25">
      <c r="A577" t="str">
        <f>IF(PResult!BJ577="","",PResult!BJ577)</f>
        <v/>
      </c>
      <c r="B577" t="str">
        <f>IF(PResult!E577="","",PResult!E577)</f>
        <v/>
      </c>
      <c r="C577" t="str">
        <f>IF(PResult!BZ577="","",PResult!BZ577)</f>
        <v/>
      </c>
      <c r="D577" t="str">
        <f>IF(ISERROR(INDEX(Panaboard!B:B,MATCH(CONCATENATE(AZ577,"-",C577),Panaboard!Z:Z,0))),"",TRIM(INDEX(Panaboard!B:B,MATCH(CONCATENATE(AZ577,"-",C577),Panaboard!Z:Z,0))))</f>
        <v/>
      </c>
      <c r="E577" t="str">
        <f t="shared" si="67"/>
        <v>xx0x0</v>
      </c>
      <c r="F577" t="str">
        <f>IF(PResult!U577="","",UPPER(TRIM(PResult!U577)))</f>
        <v/>
      </c>
      <c r="G577">
        <f>IF(OR(PResult!O577="",PResult!O577="(null)"),0,PResult!O577)</f>
        <v>0</v>
      </c>
      <c r="H577" t="str">
        <f>IF(ISERROR(INDEX(Panaboard!G:G,MATCH(CONCATENATE(AZ577,"-",C577),Panaboard!Z:Z,0))),"",INDEX(Panaboard!G:G,MATCH(CONCATENATE(AZ577,"-",C577),Panaboard!Z:Z,0)))</f>
        <v/>
      </c>
      <c r="I577" t="str">
        <f>IF(PResult!J577="","",PResult!J577)</f>
        <v/>
      </c>
      <c r="J577" t="str">
        <f>IF(PResult!K577="","",PResult!K577)</f>
        <v/>
      </c>
      <c r="K577">
        <f>IF(OR(PResult!L577="(null)",PResult!L577=""),0,PResult!L577)</f>
        <v>0</v>
      </c>
      <c r="L577">
        <f>IF(OR(PResult!M577="(null)",PResult!M577=""),0,PResult!M577)</f>
        <v>0</v>
      </c>
      <c r="M577">
        <f t="shared" si="64"/>
        <v>0</v>
      </c>
      <c r="N577" t="str">
        <f>TEXT(IF(ISERROR(INDEX(Panaboard!H:H,MATCH(CONCATENATE(AZ577,"-",C577),Panaboard!Z:Z,0))),"",INDEX(Panaboard!H:H,MATCH(CONCATENATE(AZ577,"-",C577),Panaboard!Z:Z,0))),"HH:MM")</f>
        <v/>
      </c>
      <c r="O577" t="str">
        <f>TEXT(IF(ISERROR(INDEX(Panaboard!I:I,MATCH(CONCATENATE(AZ577,"-",C577),Panaboard!Z:Z,0))),"",INDEX(Panaboard!I:I,MATCH(CONCATENATE(AZ577,"-",C577),Panaboard!Z:Z,0))),"HH:MM")</f>
        <v/>
      </c>
      <c r="P577" t="str">
        <f t="shared" si="65"/>
        <v/>
      </c>
      <c r="Q577" t="str">
        <f>IF(ISERROR(INDEX(Panaboard!S:S,MATCH(CONCATENATE(AZ577,"-",C577),Panaboard!Z:Z,0))),"",INDEX(Panaboard!S:S,MATCH(CONCATENATE(AZ577,"-",C577),Panaboard!Z:Z,0)))</f>
        <v/>
      </c>
      <c r="R577" t="str">
        <f>IF(ISERROR(INDEX(Panaboard!F:F,MATCH(CONCATENATE(AZ577,"-",C577),Panaboard!Z:Z,0))),"",INDEX(Panaboard!F:F,MATCH(CONCATENATE(AZ577,"-",C577),Panaboard!Z:Z,0)))</f>
        <v/>
      </c>
      <c r="S577" t="str">
        <f t="shared" si="66"/>
        <v/>
      </c>
      <c r="T577" t="str">
        <f>IF(ISERROR(INDEX(Panaboard!D:D,MATCH(CONCATENATE(AZ577,"-",C577),Panaboard!Z:Z,0))),"",INDEX(Panaboard!D:D,MATCH(CONCATENATE(AZ577,"-",C577),Panaboard!Z:Z,0)))</f>
        <v/>
      </c>
      <c r="U577" t="str">
        <f>IF(ISERROR(INDEX(Panaboard!J:J,MATCH(CONCATENATE(AZ577,"-",C577),Panaboard!Z:Z,0))),"",INDEX(Panaboard!J:J,MATCH(CONCATENATE(AZ577,"-",C577),Panaboard!Z:Z,0)))</f>
        <v/>
      </c>
      <c r="V577">
        <f>IF(PResult!BL577="",0,PResult!BL577)</f>
        <v>0</v>
      </c>
      <c r="W577">
        <f>IF(PResult!BM577="",0,PResult!BM577)</f>
        <v>0</v>
      </c>
      <c r="X577">
        <f>IF(OR(PResult!AE577="",PResult!AE577="(null)"),IF(OR(PResult!AD577="",PResult!AD577="(null)"),0,PResult!AD577),PResult!AE577)</f>
        <v>0</v>
      </c>
      <c r="Y577" t="str">
        <f>IF(OR(PResult!V577="",PResult!V577="(null)"),"",PResult!V577)</f>
        <v/>
      </c>
      <c r="Z577" t="str">
        <f>CONCATENATE(PResult!BO577,PResult!BP577)</f>
        <v/>
      </c>
      <c r="AA577" t="str">
        <f>IF(PResult!Y577="","",PResult!Y577)</f>
        <v/>
      </c>
      <c r="AB577" t="str">
        <f>IF(PResult!BQ577="","",PResult!BQ577)</f>
        <v/>
      </c>
      <c r="AC577" t="str">
        <f>IF(PResult!BR577="","",PResult!BR577)</f>
        <v/>
      </c>
      <c r="AD577" t="str">
        <f>IF(PResult!BS577="","",PResult!BS577)</f>
        <v/>
      </c>
      <c r="AE577" t="str">
        <f>IF(PResult!BN577="","",PResult!BN577)</f>
        <v/>
      </c>
      <c r="AF577" t="str">
        <f>IF(PResult!BT577="","",PResult!BT577)</f>
        <v/>
      </c>
      <c r="AG577" t="str">
        <f>IF(PResult!BU577="","",PResult!BU577)</f>
        <v/>
      </c>
      <c r="AH577" t="str">
        <f>IF(PResult!BV577="","",PResult!BV577)</f>
        <v/>
      </c>
      <c r="AI577" t="str">
        <f>TEXT(IF(ISERROR(INDEX(Panaboard!L:L,MATCH(CONCATENATE(AZ577,"-",C577),Panaboard!Z:Z,0))),"",INDEX(Panaboard!L:L,MATCH(CONCATENATE(AZ577,"-",C577),Panaboard!Z:Z,0))),"HH:MM")</f>
        <v/>
      </c>
      <c r="AJ577" t="str">
        <f>TEXT(IF(ISERROR(INDEX(Panaboard!M:M,MATCH(CONCATENATE(AZ577,"-",C577),Panaboard!Z:Z,0))),"",INDEX(Panaboard!M:M,MATCH(CONCATENATE(AZ577,"-",C577),Panaboard!Z:Z,0))),"HH:MM")</f>
        <v/>
      </c>
      <c r="AK577" t="str">
        <f>IF(PResult!BY577="","",PResult!BY577)</f>
        <v/>
      </c>
      <c r="AL577">
        <f>IF(PResult!P577="",0,PResult!P577)</f>
        <v>0</v>
      </c>
      <c r="AM577" t="str">
        <f>IF(ISERROR(INDEX(Panaboard!N:N,MATCH(CONCATENATE(AZ577,"-",C577),Panaboard!Z:Z,0))),"",INDEX(Panaboard!N:N,MATCH(CONCATENATE(AZ577,"-",C577),Panaboard!Z:Z,0)))</f>
        <v/>
      </c>
      <c r="AN577" t="str">
        <f>IF(ISERROR(INDEX(Panaboard!O:O,MATCH(CONCATENATE(AZ577,"-",C577),Panaboard!Z:Z,0))),"",INDEX(Panaboard!O:O,MATCH(CONCATENATE(AZ577,"-",C577),Panaboard!Z:Z,0)))</f>
        <v/>
      </c>
      <c r="AO577" t="str">
        <f>IF(ISERROR(INDEX(Panaboard!P:P,MATCH(CONCATENATE(AZ577,"-",C577),Panaboard!Z:Z,0))),"",INDEX(Panaboard!P:P,MATCH(CONCATENATE(AZ577,"-",C577),Panaboard!Z:Z,0)))</f>
        <v/>
      </c>
      <c r="AP577" t="str">
        <f>IF(ISERROR(INDEX(Panaboard!Q:Q,MATCH(CONCATENATE(AZ577,"-",C577),Panaboard!Z:Z,0))),"",INDEX(Panaboard!Q:Q,MATCH(CONCATENATE(AZ577,"-",C577),Panaboard!Z:Z,0)))</f>
        <v/>
      </c>
      <c r="AR577" t="str">
        <f>IF(PResult!BW577="","",PResult!BW577)</f>
        <v/>
      </c>
      <c r="AS577" t="str">
        <f>IF(PResult!BX577="","",PResult!BX577)</f>
        <v/>
      </c>
      <c r="AT577" t="str">
        <f>IF(ISERROR(INDEX(Panaboard!K:K,MATCH(CONCATENATE(AZ577,"-",C577),Panaboard!Z:Z,0))),"",INDEX(Panaboard!K:K,MATCH(CONCATENATE(AZ577,"-",C577),Panaboard!Z:Z,0)))</f>
        <v/>
      </c>
      <c r="AU577" t="str">
        <f>IF(ISERROR(INDEX(Panaboard!U:U,MATCH(CONCATENATE(AZ577,"-",C577),Panaboard!Z:Z,0))),"",INDEX(Panaboard!U:U,MATCH(CONCATENATE(AZ577,"-",C577),Panaboard!Z:Z,0)))</f>
        <v/>
      </c>
      <c r="AV577" t="str">
        <f>IF(ISERROR(INDEX(Panaboard!W:W,MATCH(CONCATENATE(AZ577,"-",C577),Panaboard!Z:Z,0))),"",INDEX(Panaboard!W:W,MATCH(CONCATENATE(AZ577,"-",C577),Panaboard!Z:Z,0)))</f>
        <v/>
      </c>
      <c r="AW577" t="str">
        <f>IF(ISERROR(INDEX(Panaboard!X:X,MATCH(CONCATENATE(AZ577,"-",C577),Panaboard!Z:Z,0))),"",INDEX(Panaboard!X:X,MATCH(CONCATENATE(AZ577,"-",C577),Panaboard!Z:Z,0)))</f>
        <v/>
      </c>
      <c r="AX577" t="str">
        <f>IF(ISERROR(INDEX(Panaboard!AA:AA,MATCH(CONCATENATE(AZ577,"-",C577),Panaboard!Z:Z,0))),"",INDEX(Panaboard!AA:AA,MATCH(CONCATENATE(AZ577,"-",C577),Panaboard!Z:Z,0)))</f>
        <v/>
      </c>
      <c r="AY577" t="str">
        <f>IF(ISERROR(INDEX(Panaboard!AB:AB,MATCH(CONCATENATE(AZ577,"-",C577),Panaboard!Z:Z,0))),"",INDEX(Panaboard!AB:AB,MATCH(CONCATENATE(AZ577,"-",C577),Panaboard!Z:Z,0)))</f>
        <v/>
      </c>
      <c r="AZ577" t="str">
        <f t="shared" si="68"/>
        <v/>
      </c>
      <c r="BA577" t="str">
        <f>IF(ISERROR(INDEX(Panaboard!E:E,MATCH(CONCATENATE(AZ577,"-",C577),Panaboard!Z:Z,0))),"",INDEX(Panaboard!E:E,MATCH(CONCATENATE(AZ577,"-",C577),Panaboard!Z:Z,0)))</f>
        <v/>
      </c>
      <c r="BB577" t="str">
        <f>IF(ISERROR(INDEX(Panaboard!AC:AC,MATCH(CONCATENATE(AZ577,"-",C577),Panaboard!Z:Z,0))),"",INDEX(Panaboard!AC:AC,MATCH(CONCATENATE(AZ577,"-",C577),Panaboard!Z:Z,0)))</f>
        <v/>
      </c>
      <c r="BC577" t="str">
        <f t="shared" si="69"/>
        <v/>
      </c>
      <c r="BD577" t="str">
        <f t="shared" si="70"/>
        <v/>
      </c>
      <c r="BE577" t="str">
        <f t="shared" si="71"/>
        <v>xx0x0</v>
      </c>
      <c r="BF577" t="str">
        <f>IF(ISERROR(INDEX(CuttingList!F:F,MATCH(CONCATENATE(A577,"-",C577),CuttingList!E:E,0))),"",INDEX(CuttingList!F:F,MATCH(CONCATENATE(A577,"-",C577),CuttingList!E:E,0)))</f>
        <v/>
      </c>
    </row>
    <row r="578" spans="1:58" x14ac:dyDescent="0.25">
      <c r="A578" t="str">
        <f>IF(PResult!BJ578="","",PResult!BJ578)</f>
        <v/>
      </c>
      <c r="B578" t="str">
        <f>IF(PResult!E578="","",PResult!E578)</f>
        <v/>
      </c>
      <c r="C578" t="str">
        <f>IF(PResult!BZ578="","",PResult!BZ578)</f>
        <v/>
      </c>
      <c r="D578" t="str">
        <f>IF(ISERROR(INDEX(Panaboard!B:B,MATCH(CONCATENATE(AZ578,"-",C578),Panaboard!Z:Z,0))),"",TRIM(INDEX(Panaboard!B:B,MATCH(CONCATENATE(AZ578,"-",C578),Panaboard!Z:Z,0))))</f>
        <v/>
      </c>
      <c r="E578" t="str">
        <f t="shared" si="67"/>
        <v>xx0x0</v>
      </c>
      <c r="F578" t="str">
        <f>IF(PResult!U578="","",UPPER(TRIM(PResult!U578)))</f>
        <v/>
      </c>
      <c r="G578">
        <f>IF(OR(PResult!O578="",PResult!O578="(null)"),0,PResult!O578)</f>
        <v>0</v>
      </c>
      <c r="H578" t="str">
        <f>IF(ISERROR(INDEX(Panaboard!G:G,MATCH(CONCATENATE(AZ578,"-",C578),Panaboard!Z:Z,0))),"",INDEX(Panaboard!G:G,MATCH(CONCATENATE(AZ578,"-",C578),Panaboard!Z:Z,0)))</f>
        <v/>
      </c>
      <c r="I578" t="str">
        <f>IF(PResult!J578="","",PResult!J578)</f>
        <v/>
      </c>
      <c r="J578" t="str">
        <f>IF(PResult!K578="","",PResult!K578)</f>
        <v/>
      </c>
      <c r="K578">
        <f>IF(OR(PResult!L578="(null)",PResult!L578=""),0,PResult!L578)</f>
        <v>0</v>
      </c>
      <c r="L578">
        <f>IF(OR(PResult!M578="(null)",PResult!M578=""),0,PResult!M578)</f>
        <v>0</v>
      </c>
      <c r="M578">
        <f t="shared" ref="M578:M641" si="72">(IF(AND(K578&lt;&gt;0,L578&lt;&gt;0),(K578+L578)/2,K578+L578))</f>
        <v>0</v>
      </c>
      <c r="N578" t="str">
        <f>TEXT(IF(ISERROR(INDEX(Panaboard!H:H,MATCH(CONCATENATE(AZ578,"-",C578),Panaboard!Z:Z,0))),"",INDEX(Panaboard!H:H,MATCH(CONCATENATE(AZ578,"-",C578),Panaboard!Z:Z,0))),"HH:MM")</f>
        <v/>
      </c>
      <c r="O578" t="str">
        <f>TEXT(IF(ISERROR(INDEX(Panaboard!I:I,MATCH(CONCATENATE(AZ578,"-",C578),Panaboard!Z:Z,0))),"",INDEX(Panaboard!I:I,MATCH(CONCATENATE(AZ578,"-",C578),Panaboard!Z:Z,0))),"HH:MM")</f>
        <v/>
      </c>
      <c r="P578" t="str">
        <f t="shared" ref="P578:P641" si="73">IF(OR(AT578=0,AT578=""),"",ROUND(AT578,0))</f>
        <v/>
      </c>
      <c r="Q578" t="str">
        <f>IF(ISERROR(INDEX(Panaboard!S:S,MATCH(CONCATENATE(AZ578,"-",C578),Panaboard!Z:Z,0))),"",INDEX(Panaboard!S:S,MATCH(CONCATENATE(AZ578,"-",C578),Panaboard!Z:Z,0)))</f>
        <v/>
      </c>
      <c r="R578" t="str">
        <f>IF(ISERROR(INDEX(Panaboard!F:F,MATCH(CONCATENATE(AZ578,"-",C578),Panaboard!Z:Z,0))),"",INDEX(Panaboard!F:F,MATCH(CONCATENATE(AZ578,"-",C578),Panaboard!Z:Z,0)))</f>
        <v/>
      </c>
      <c r="S578" t="str">
        <f t="shared" ref="S578:S641" si="74">IF(OR(R578="",R578=0),"",R578)</f>
        <v/>
      </c>
      <c r="T578" t="str">
        <f>IF(ISERROR(INDEX(Panaboard!D:D,MATCH(CONCATENATE(AZ578,"-",C578),Panaboard!Z:Z,0))),"",INDEX(Panaboard!D:D,MATCH(CONCATENATE(AZ578,"-",C578),Panaboard!Z:Z,0)))</f>
        <v/>
      </c>
      <c r="U578" t="str">
        <f>IF(ISERROR(INDEX(Panaboard!J:J,MATCH(CONCATENATE(AZ578,"-",C578),Panaboard!Z:Z,0))),"",INDEX(Panaboard!J:J,MATCH(CONCATENATE(AZ578,"-",C578),Panaboard!Z:Z,0)))</f>
        <v/>
      </c>
      <c r="V578">
        <f>IF(PResult!BL578="",0,PResult!BL578)</f>
        <v>0</v>
      </c>
      <c r="W578">
        <f>IF(PResult!BM578="",0,PResult!BM578)</f>
        <v>0</v>
      </c>
      <c r="X578">
        <f>IF(OR(PResult!AE578="",PResult!AE578="(null)"),IF(OR(PResult!AD578="",PResult!AD578="(null)"),0,PResult!AD578),PResult!AE578)</f>
        <v>0</v>
      </c>
      <c r="Y578" t="str">
        <f>IF(OR(PResult!V578="",PResult!V578="(null)"),"",PResult!V578)</f>
        <v/>
      </c>
      <c r="Z578" t="str">
        <f>CONCATENATE(PResult!BO578,PResult!BP578)</f>
        <v/>
      </c>
      <c r="AA578" t="str">
        <f>IF(PResult!Y578="","",PResult!Y578)</f>
        <v/>
      </c>
      <c r="AB578" t="str">
        <f>IF(PResult!BQ578="","",PResult!BQ578)</f>
        <v/>
      </c>
      <c r="AC578" t="str">
        <f>IF(PResult!BR578="","",PResult!BR578)</f>
        <v/>
      </c>
      <c r="AD578" t="str">
        <f>IF(PResult!BS578="","",PResult!BS578)</f>
        <v/>
      </c>
      <c r="AE578" t="str">
        <f>IF(PResult!BN578="","",PResult!BN578)</f>
        <v/>
      </c>
      <c r="AF578" t="str">
        <f>IF(PResult!BT578="","",PResult!BT578)</f>
        <v/>
      </c>
      <c r="AG578" t="str">
        <f>IF(PResult!BU578="","",PResult!BU578)</f>
        <v/>
      </c>
      <c r="AH578" t="str">
        <f>IF(PResult!BV578="","",PResult!BV578)</f>
        <v/>
      </c>
      <c r="AI578" t="str">
        <f>TEXT(IF(ISERROR(INDEX(Panaboard!L:L,MATCH(CONCATENATE(AZ578,"-",C578),Panaboard!Z:Z,0))),"",INDEX(Panaboard!L:L,MATCH(CONCATENATE(AZ578,"-",C578),Panaboard!Z:Z,0))),"HH:MM")</f>
        <v/>
      </c>
      <c r="AJ578" t="str">
        <f>TEXT(IF(ISERROR(INDEX(Panaboard!M:M,MATCH(CONCATENATE(AZ578,"-",C578),Panaboard!Z:Z,0))),"",INDEX(Panaboard!M:M,MATCH(CONCATENATE(AZ578,"-",C578),Panaboard!Z:Z,0))),"HH:MM")</f>
        <v/>
      </c>
      <c r="AK578" t="str">
        <f>IF(PResult!BY578="","",PResult!BY578)</f>
        <v/>
      </c>
      <c r="AL578">
        <f>IF(PResult!P578="",0,PResult!P578)</f>
        <v>0</v>
      </c>
      <c r="AM578" t="str">
        <f>IF(ISERROR(INDEX(Panaboard!N:N,MATCH(CONCATENATE(AZ578,"-",C578),Panaboard!Z:Z,0))),"",INDEX(Panaboard!N:N,MATCH(CONCATENATE(AZ578,"-",C578),Panaboard!Z:Z,0)))</f>
        <v/>
      </c>
      <c r="AN578" t="str">
        <f>IF(ISERROR(INDEX(Panaboard!O:O,MATCH(CONCATENATE(AZ578,"-",C578),Panaboard!Z:Z,0))),"",INDEX(Panaboard!O:O,MATCH(CONCATENATE(AZ578,"-",C578),Panaboard!Z:Z,0)))</f>
        <v/>
      </c>
      <c r="AO578" t="str">
        <f>IF(ISERROR(INDEX(Panaboard!P:P,MATCH(CONCATENATE(AZ578,"-",C578),Panaboard!Z:Z,0))),"",INDEX(Panaboard!P:P,MATCH(CONCATENATE(AZ578,"-",C578),Panaboard!Z:Z,0)))</f>
        <v/>
      </c>
      <c r="AP578" t="str">
        <f>IF(ISERROR(INDEX(Panaboard!Q:Q,MATCH(CONCATENATE(AZ578,"-",C578),Panaboard!Z:Z,0))),"",INDEX(Panaboard!Q:Q,MATCH(CONCATENATE(AZ578,"-",C578),Panaboard!Z:Z,0)))</f>
        <v/>
      </c>
      <c r="AR578" t="str">
        <f>IF(PResult!BW578="","",PResult!BW578)</f>
        <v/>
      </c>
      <c r="AS578" t="str">
        <f>IF(PResult!BX578="","",PResult!BX578)</f>
        <v/>
      </c>
      <c r="AT578" t="str">
        <f>IF(ISERROR(INDEX(Panaboard!K:K,MATCH(CONCATENATE(AZ578,"-",C578),Panaboard!Z:Z,0))),"",INDEX(Panaboard!K:K,MATCH(CONCATENATE(AZ578,"-",C578),Panaboard!Z:Z,0)))</f>
        <v/>
      </c>
      <c r="AU578" t="str">
        <f>IF(ISERROR(INDEX(Panaboard!U:U,MATCH(CONCATENATE(AZ578,"-",C578),Panaboard!Z:Z,0))),"",INDEX(Panaboard!U:U,MATCH(CONCATENATE(AZ578,"-",C578),Panaboard!Z:Z,0)))</f>
        <v/>
      </c>
      <c r="AV578" t="str">
        <f>IF(ISERROR(INDEX(Panaboard!W:W,MATCH(CONCATENATE(AZ578,"-",C578),Panaboard!Z:Z,0))),"",INDEX(Panaboard!W:W,MATCH(CONCATENATE(AZ578,"-",C578),Panaboard!Z:Z,0)))</f>
        <v/>
      </c>
      <c r="AW578" t="str">
        <f>IF(ISERROR(INDEX(Panaboard!X:X,MATCH(CONCATENATE(AZ578,"-",C578),Panaboard!Z:Z,0))),"",INDEX(Panaboard!X:X,MATCH(CONCATENATE(AZ578,"-",C578),Panaboard!Z:Z,0)))</f>
        <v/>
      </c>
      <c r="AX578" t="str">
        <f>IF(ISERROR(INDEX(Panaboard!AA:AA,MATCH(CONCATENATE(AZ578,"-",C578),Panaboard!Z:Z,0))),"",INDEX(Panaboard!AA:AA,MATCH(CONCATENATE(AZ578,"-",C578),Panaboard!Z:Z,0)))</f>
        <v/>
      </c>
      <c r="AY578" t="str">
        <f>IF(ISERROR(INDEX(Panaboard!AB:AB,MATCH(CONCATENATE(AZ578,"-",C578),Panaboard!Z:Z,0))),"",INDEX(Panaboard!AB:AB,MATCH(CONCATENATE(AZ578,"-",C578),Panaboard!Z:Z,0)))</f>
        <v/>
      </c>
      <c r="AZ578" t="str">
        <f t="shared" si="68"/>
        <v/>
      </c>
      <c r="BA578" t="str">
        <f>IF(ISERROR(INDEX(Panaboard!E:E,MATCH(CONCATENATE(AZ578,"-",C578),Panaboard!Z:Z,0))),"",INDEX(Panaboard!E:E,MATCH(CONCATENATE(AZ578,"-",C578),Panaboard!Z:Z,0)))</f>
        <v/>
      </c>
      <c r="BB578" t="str">
        <f>IF(ISERROR(INDEX(Panaboard!AC:AC,MATCH(CONCATENATE(AZ578,"-",C578),Panaboard!Z:Z,0))),"",INDEX(Panaboard!AC:AC,MATCH(CONCATENATE(AZ578,"-",C578),Panaboard!Z:Z,0)))</f>
        <v/>
      </c>
      <c r="BC578" t="str">
        <f t="shared" si="69"/>
        <v/>
      </c>
      <c r="BD578" t="str">
        <f t="shared" si="70"/>
        <v/>
      </c>
      <c r="BE578" t="str">
        <f t="shared" si="71"/>
        <v>xx0x0</v>
      </c>
      <c r="BF578" t="str">
        <f>IF(ISERROR(INDEX(CuttingList!F:F,MATCH(CONCATENATE(A578,"-",C578),CuttingList!E:E,0))),"",INDEX(CuttingList!F:F,MATCH(CONCATENATE(A578,"-",C578),CuttingList!E:E,0)))</f>
        <v/>
      </c>
    </row>
    <row r="579" spans="1:58" x14ac:dyDescent="0.25">
      <c r="A579" t="str">
        <f>IF(PResult!BJ579="","",PResult!BJ579)</f>
        <v/>
      </c>
      <c r="B579" t="str">
        <f>IF(PResult!E579="","",PResult!E579)</f>
        <v/>
      </c>
      <c r="C579" t="str">
        <f>IF(PResult!BZ579="","",PResult!BZ579)</f>
        <v/>
      </c>
      <c r="D579" t="str">
        <f>IF(ISERROR(INDEX(Panaboard!B:B,MATCH(CONCATENATE(AZ579,"-",C579),Panaboard!Z:Z,0))),"",TRIM(INDEX(Panaboard!B:B,MATCH(CONCATENATE(AZ579,"-",C579),Panaboard!Z:Z,0))))</f>
        <v/>
      </c>
      <c r="E579" t="str">
        <f t="shared" ref="E579:E642" si="75">IF(OR(AV579="",AV579=0),IF(CONCATENATE(IF(I579="","",I579),IF(J579="","",J579),IF(K579="","",K579),IF(OR(L579="",L579=0),"",L579))="","",CONCATENATE(IF(I579="","",I579),"x",IF(J579="","",J579),"x",IF(K579="","",K579),"x",IF(L579="","",L579))),AV579)</f>
        <v>xx0x0</v>
      </c>
      <c r="F579" t="str">
        <f>IF(PResult!U579="","",UPPER(TRIM(PResult!U579)))</f>
        <v/>
      </c>
      <c r="G579">
        <f>IF(OR(PResult!O579="",PResult!O579="(null)"),0,PResult!O579)</f>
        <v>0</v>
      </c>
      <c r="H579" t="str">
        <f>IF(ISERROR(INDEX(Panaboard!G:G,MATCH(CONCATENATE(AZ579,"-",C579),Panaboard!Z:Z,0))),"",INDEX(Panaboard!G:G,MATCH(CONCATENATE(AZ579,"-",C579),Panaboard!Z:Z,0)))</f>
        <v/>
      </c>
      <c r="I579" t="str">
        <f>IF(PResult!J579="","",PResult!J579)</f>
        <v/>
      </c>
      <c r="J579" t="str">
        <f>IF(PResult!K579="","",PResult!K579)</f>
        <v/>
      </c>
      <c r="K579">
        <f>IF(OR(PResult!L579="(null)",PResult!L579=""),0,PResult!L579)</f>
        <v>0</v>
      </c>
      <c r="L579">
        <f>IF(OR(PResult!M579="(null)",PResult!M579=""),0,PResult!M579)</f>
        <v>0</v>
      </c>
      <c r="M579">
        <f t="shared" si="72"/>
        <v>0</v>
      </c>
      <c r="N579" t="str">
        <f>TEXT(IF(ISERROR(INDEX(Panaboard!H:H,MATCH(CONCATENATE(AZ579,"-",C579),Panaboard!Z:Z,0))),"",INDEX(Panaboard!H:H,MATCH(CONCATENATE(AZ579,"-",C579),Panaboard!Z:Z,0))),"HH:MM")</f>
        <v/>
      </c>
      <c r="O579" t="str">
        <f>TEXT(IF(ISERROR(INDEX(Panaboard!I:I,MATCH(CONCATENATE(AZ579,"-",C579),Panaboard!Z:Z,0))),"",INDEX(Panaboard!I:I,MATCH(CONCATENATE(AZ579,"-",C579),Panaboard!Z:Z,0))),"HH:MM")</f>
        <v/>
      </c>
      <c r="P579" t="str">
        <f t="shared" si="73"/>
        <v/>
      </c>
      <c r="Q579" t="str">
        <f>IF(ISERROR(INDEX(Panaboard!S:S,MATCH(CONCATENATE(AZ579,"-",C579),Panaboard!Z:Z,0))),"",INDEX(Panaboard!S:S,MATCH(CONCATENATE(AZ579,"-",C579),Panaboard!Z:Z,0)))</f>
        <v/>
      </c>
      <c r="R579" t="str">
        <f>IF(ISERROR(INDEX(Panaboard!F:F,MATCH(CONCATENATE(AZ579,"-",C579),Panaboard!Z:Z,0))),"",INDEX(Panaboard!F:F,MATCH(CONCATENATE(AZ579,"-",C579),Panaboard!Z:Z,0)))</f>
        <v/>
      </c>
      <c r="S579" t="str">
        <f t="shared" si="74"/>
        <v/>
      </c>
      <c r="T579" t="str">
        <f>IF(ISERROR(INDEX(Panaboard!D:D,MATCH(CONCATENATE(AZ579,"-",C579),Panaboard!Z:Z,0))),"",INDEX(Panaboard!D:D,MATCH(CONCATENATE(AZ579,"-",C579),Panaboard!Z:Z,0)))</f>
        <v/>
      </c>
      <c r="U579" t="str">
        <f>IF(ISERROR(INDEX(Panaboard!J:J,MATCH(CONCATENATE(AZ579,"-",C579),Panaboard!Z:Z,0))),"",INDEX(Panaboard!J:J,MATCH(CONCATENATE(AZ579,"-",C579),Panaboard!Z:Z,0)))</f>
        <v/>
      </c>
      <c r="V579">
        <f>IF(PResult!BL579="",0,PResult!BL579)</f>
        <v>0</v>
      </c>
      <c r="W579">
        <f>IF(PResult!BM579="",0,PResult!BM579)</f>
        <v>0</v>
      </c>
      <c r="X579">
        <f>IF(OR(PResult!AE579="",PResult!AE579="(null)"),IF(OR(PResult!AD579="",PResult!AD579="(null)"),0,PResult!AD579),PResult!AE579)</f>
        <v>0</v>
      </c>
      <c r="Y579" t="str">
        <f>IF(OR(PResult!V579="",PResult!V579="(null)"),"",PResult!V579)</f>
        <v/>
      </c>
      <c r="Z579" t="str">
        <f>CONCATENATE(PResult!BO579,PResult!BP579)</f>
        <v/>
      </c>
      <c r="AA579" t="str">
        <f>IF(PResult!Y579="","",PResult!Y579)</f>
        <v/>
      </c>
      <c r="AB579" t="str">
        <f>IF(PResult!BQ579="","",PResult!BQ579)</f>
        <v/>
      </c>
      <c r="AC579" t="str">
        <f>IF(PResult!BR579="","",PResult!BR579)</f>
        <v/>
      </c>
      <c r="AD579" t="str">
        <f>IF(PResult!BS579="","",PResult!BS579)</f>
        <v/>
      </c>
      <c r="AE579" t="str">
        <f>IF(PResult!BN579="","",PResult!BN579)</f>
        <v/>
      </c>
      <c r="AF579" t="str">
        <f>IF(PResult!BT579="","",PResult!BT579)</f>
        <v/>
      </c>
      <c r="AG579" t="str">
        <f>IF(PResult!BU579="","",PResult!BU579)</f>
        <v/>
      </c>
      <c r="AH579" t="str">
        <f>IF(PResult!BV579="","",PResult!BV579)</f>
        <v/>
      </c>
      <c r="AI579" t="str">
        <f>TEXT(IF(ISERROR(INDEX(Panaboard!L:L,MATCH(CONCATENATE(AZ579,"-",C579),Panaboard!Z:Z,0))),"",INDEX(Panaboard!L:L,MATCH(CONCATENATE(AZ579,"-",C579),Panaboard!Z:Z,0))),"HH:MM")</f>
        <v/>
      </c>
      <c r="AJ579" t="str">
        <f>TEXT(IF(ISERROR(INDEX(Panaboard!M:M,MATCH(CONCATENATE(AZ579,"-",C579),Panaboard!Z:Z,0))),"",INDEX(Panaboard!M:M,MATCH(CONCATENATE(AZ579,"-",C579),Panaboard!Z:Z,0))),"HH:MM")</f>
        <v/>
      </c>
      <c r="AK579" t="str">
        <f>IF(PResult!BY579="","",PResult!BY579)</f>
        <v/>
      </c>
      <c r="AL579">
        <f>IF(PResult!P579="",0,PResult!P579)</f>
        <v>0</v>
      </c>
      <c r="AM579" t="str">
        <f>IF(ISERROR(INDEX(Panaboard!N:N,MATCH(CONCATENATE(AZ579,"-",C579),Panaboard!Z:Z,0))),"",INDEX(Panaboard!N:N,MATCH(CONCATENATE(AZ579,"-",C579),Panaboard!Z:Z,0)))</f>
        <v/>
      </c>
      <c r="AN579" t="str">
        <f>IF(ISERROR(INDEX(Panaboard!O:O,MATCH(CONCATENATE(AZ579,"-",C579),Panaboard!Z:Z,0))),"",INDEX(Panaboard!O:O,MATCH(CONCATENATE(AZ579,"-",C579),Panaboard!Z:Z,0)))</f>
        <v/>
      </c>
      <c r="AO579" t="str">
        <f>IF(ISERROR(INDEX(Panaboard!P:P,MATCH(CONCATENATE(AZ579,"-",C579),Panaboard!Z:Z,0))),"",INDEX(Panaboard!P:P,MATCH(CONCATENATE(AZ579,"-",C579),Panaboard!Z:Z,0)))</f>
        <v/>
      </c>
      <c r="AP579" t="str">
        <f>IF(ISERROR(INDEX(Panaboard!Q:Q,MATCH(CONCATENATE(AZ579,"-",C579),Panaboard!Z:Z,0))),"",INDEX(Panaboard!Q:Q,MATCH(CONCATENATE(AZ579,"-",C579),Panaboard!Z:Z,0)))</f>
        <v/>
      </c>
      <c r="AR579" t="str">
        <f>IF(PResult!BW579="","",PResult!BW579)</f>
        <v/>
      </c>
      <c r="AS579" t="str">
        <f>IF(PResult!BX579="","",PResult!BX579)</f>
        <v/>
      </c>
      <c r="AT579" t="str">
        <f>IF(ISERROR(INDEX(Panaboard!K:K,MATCH(CONCATENATE(AZ579,"-",C579),Panaboard!Z:Z,0))),"",INDEX(Panaboard!K:K,MATCH(CONCATENATE(AZ579,"-",C579),Panaboard!Z:Z,0)))</f>
        <v/>
      </c>
      <c r="AU579" t="str">
        <f>IF(ISERROR(INDEX(Panaboard!U:U,MATCH(CONCATENATE(AZ579,"-",C579),Panaboard!Z:Z,0))),"",INDEX(Panaboard!U:U,MATCH(CONCATENATE(AZ579,"-",C579),Panaboard!Z:Z,0)))</f>
        <v/>
      </c>
      <c r="AV579" t="str">
        <f>IF(ISERROR(INDEX(Panaboard!W:W,MATCH(CONCATENATE(AZ579,"-",C579),Panaboard!Z:Z,0))),"",INDEX(Panaboard!W:W,MATCH(CONCATENATE(AZ579,"-",C579),Panaboard!Z:Z,0)))</f>
        <v/>
      </c>
      <c r="AW579" t="str">
        <f>IF(ISERROR(INDEX(Panaboard!X:X,MATCH(CONCATENATE(AZ579,"-",C579),Panaboard!Z:Z,0))),"",INDEX(Panaboard!X:X,MATCH(CONCATENATE(AZ579,"-",C579),Panaboard!Z:Z,0)))</f>
        <v/>
      </c>
      <c r="AX579" t="str">
        <f>IF(ISERROR(INDEX(Panaboard!AA:AA,MATCH(CONCATENATE(AZ579,"-",C579),Panaboard!Z:Z,0))),"",INDEX(Panaboard!AA:AA,MATCH(CONCATENATE(AZ579,"-",C579),Panaboard!Z:Z,0)))</f>
        <v/>
      </c>
      <c r="AY579" t="str">
        <f>IF(ISERROR(INDEX(Panaboard!AB:AB,MATCH(CONCATENATE(AZ579,"-",C579),Panaboard!Z:Z,0))),"",INDEX(Panaboard!AB:AB,MATCH(CONCATENATE(AZ579,"-",C579),Panaboard!Z:Z,0)))</f>
        <v/>
      </c>
      <c r="AZ579" t="str">
        <f t="shared" ref="AZ579:AZ642" si="76">IF(A579="","",CONCATENATE(A579,"-",B579))</f>
        <v/>
      </c>
      <c r="BA579" t="str">
        <f>IF(ISERROR(INDEX(Panaboard!E:E,MATCH(CONCATENATE(AZ579,"-",C579),Panaboard!Z:Z,0))),"",INDEX(Panaboard!E:E,MATCH(CONCATENATE(AZ579,"-",C579),Panaboard!Z:Z,0)))</f>
        <v/>
      </c>
      <c r="BB579" t="str">
        <f>IF(ISERROR(INDEX(Panaboard!AC:AC,MATCH(CONCATENATE(AZ579,"-",C579),Panaboard!Z:Z,0))),"",INDEX(Panaboard!AC:AC,MATCH(CONCATENATE(AZ579,"-",C579),Panaboard!Z:Z,0)))</f>
        <v/>
      </c>
      <c r="BC579" t="str">
        <f t="shared" ref="BC579:BC642" si="77">IF(OR(BB579="",BB579=0),"",BB579)</f>
        <v/>
      </c>
      <c r="BD579" t="str">
        <f t="shared" ref="BD579:BD642" si="78">IF(OR(AW579="",AW579=0),"",AW579)</f>
        <v/>
      </c>
      <c r="BE579" t="str">
        <f t="shared" ref="BE579:BE642" si="79">IF(BD579="",E579,CONCATENATE(E579,"-",BD579))</f>
        <v>xx0x0</v>
      </c>
      <c r="BF579" t="str">
        <f>IF(ISERROR(INDEX(CuttingList!F:F,MATCH(CONCATENATE(A579,"-",C579),CuttingList!E:E,0))),"",INDEX(CuttingList!F:F,MATCH(CONCATENATE(A579,"-",C579),CuttingList!E:E,0)))</f>
        <v/>
      </c>
    </row>
    <row r="580" spans="1:58" x14ac:dyDescent="0.25">
      <c r="A580" t="str">
        <f>IF(PResult!BJ580="","",PResult!BJ580)</f>
        <v/>
      </c>
      <c r="B580" t="str">
        <f>IF(PResult!E580="","",PResult!E580)</f>
        <v/>
      </c>
      <c r="C580" t="str">
        <f>IF(PResult!BZ580="","",PResult!BZ580)</f>
        <v/>
      </c>
      <c r="D580" t="str">
        <f>IF(ISERROR(INDEX(Panaboard!B:B,MATCH(CONCATENATE(AZ580,"-",C580),Panaboard!Z:Z,0))),"",TRIM(INDEX(Panaboard!B:B,MATCH(CONCATENATE(AZ580,"-",C580),Panaboard!Z:Z,0))))</f>
        <v/>
      </c>
      <c r="E580" t="str">
        <f t="shared" si="75"/>
        <v>xx0x0</v>
      </c>
      <c r="F580" t="str">
        <f>IF(PResult!U580="","",UPPER(TRIM(PResult!U580)))</f>
        <v/>
      </c>
      <c r="G580">
        <f>IF(OR(PResult!O580="",PResult!O580="(null)"),0,PResult!O580)</f>
        <v>0</v>
      </c>
      <c r="H580" t="str">
        <f>IF(ISERROR(INDEX(Panaboard!G:G,MATCH(CONCATENATE(AZ580,"-",C580),Panaboard!Z:Z,0))),"",INDEX(Panaboard!G:G,MATCH(CONCATENATE(AZ580,"-",C580),Panaboard!Z:Z,0)))</f>
        <v/>
      </c>
      <c r="I580" t="str">
        <f>IF(PResult!J580="","",PResult!J580)</f>
        <v/>
      </c>
      <c r="J580" t="str">
        <f>IF(PResult!K580="","",PResult!K580)</f>
        <v/>
      </c>
      <c r="K580">
        <f>IF(OR(PResult!L580="(null)",PResult!L580=""),0,PResult!L580)</f>
        <v>0</v>
      </c>
      <c r="L580">
        <f>IF(OR(PResult!M580="(null)",PResult!M580=""),0,PResult!M580)</f>
        <v>0</v>
      </c>
      <c r="M580">
        <f t="shared" si="72"/>
        <v>0</v>
      </c>
      <c r="N580" t="str">
        <f>TEXT(IF(ISERROR(INDEX(Panaboard!H:H,MATCH(CONCATENATE(AZ580,"-",C580),Panaboard!Z:Z,0))),"",INDEX(Panaboard!H:H,MATCH(CONCATENATE(AZ580,"-",C580),Panaboard!Z:Z,0))),"HH:MM")</f>
        <v/>
      </c>
      <c r="O580" t="str">
        <f>TEXT(IF(ISERROR(INDEX(Panaboard!I:I,MATCH(CONCATENATE(AZ580,"-",C580),Panaboard!Z:Z,0))),"",INDEX(Panaboard!I:I,MATCH(CONCATENATE(AZ580,"-",C580),Panaboard!Z:Z,0))),"HH:MM")</f>
        <v/>
      </c>
      <c r="P580" t="str">
        <f t="shared" si="73"/>
        <v/>
      </c>
      <c r="Q580" t="str">
        <f>IF(ISERROR(INDEX(Panaboard!S:S,MATCH(CONCATENATE(AZ580,"-",C580),Panaboard!Z:Z,0))),"",INDEX(Panaboard!S:S,MATCH(CONCATENATE(AZ580,"-",C580),Panaboard!Z:Z,0)))</f>
        <v/>
      </c>
      <c r="R580" t="str">
        <f>IF(ISERROR(INDEX(Panaboard!F:F,MATCH(CONCATENATE(AZ580,"-",C580),Panaboard!Z:Z,0))),"",INDEX(Panaboard!F:F,MATCH(CONCATENATE(AZ580,"-",C580),Panaboard!Z:Z,0)))</f>
        <v/>
      </c>
      <c r="S580" t="str">
        <f t="shared" si="74"/>
        <v/>
      </c>
      <c r="T580" t="str">
        <f>IF(ISERROR(INDEX(Panaboard!D:D,MATCH(CONCATENATE(AZ580,"-",C580),Panaboard!Z:Z,0))),"",INDEX(Panaboard!D:D,MATCH(CONCATENATE(AZ580,"-",C580),Panaboard!Z:Z,0)))</f>
        <v/>
      </c>
      <c r="U580" t="str">
        <f>IF(ISERROR(INDEX(Panaboard!J:J,MATCH(CONCATENATE(AZ580,"-",C580),Panaboard!Z:Z,0))),"",INDEX(Panaboard!J:J,MATCH(CONCATENATE(AZ580,"-",C580),Panaboard!Z:Z,0)))</f>
        <v/>
      </c>
      <c r="V580">
        <f>IF(PResult!BL580="",0,PResult!BL580)</f>
        <v>0</v>
      </c>
      <c r="W580">
        <f>IF(PResult!BM580="",0,PResult!BM580)</f>
        <v>0</v>
      </c>
      <c r="X580">
        <f>IF(OR(PResult!AE580="",PResult!AE580="(null)"),IF(OR(PResult!AD580="",PResult!AD580="(null)"),0,PResult!AD580),PResult!AE580)</f>
        <v>0</v>
      </c>
      <c r="Y580" t="str">
        <f>IF(OR(PResult!V580="",PResult!V580="(null)"),"",PResult!V580)</f>
        <v/>
      </c>
      <c r="Z580" t="str">
        <f>CONCATENATE(PResult!BO580,PResult!BP580)</f>
        <v/>
      </c>
      <c r="AA580" t="str">
        <f>IF(PResult!Y580="","",PResult!Y580)</f>
        <v/>
      </c>
      <c r="AB580" t="str">
        <f>IF(PResult!BQ580="","",PResult!BQ580)</f>
        <v/>
      </c>
      <c r="AC580" t="str">
        <f>IF(PResult!BR580="","",PResult!BR580)</f>
        <v/>
      </c>
      <c r="AD580" t="str">
        <f>IF(PResult!BS580="","",PResult!BS580)</f>
        <v/>
      </c>
      <c r="AE580" t="str">
        <f>IF(PResult!BN580="","",PResult!BN580)</f>
        <v/>
      </c>
      <c r="AF580" t="str">
        <f>IF(PResult!BT580="","",PResult!BT580)</f>
        <v/>
      </c>
      <c r="AG580" t="str">
        <f>IF(PResult!BU580="","",PResult!BU580)</f>
        <v/>
      </c>
      <c r="AH580" t="str">
        <f>IF(PResult!BV580="","",PResult!BV580)</f>
        <v/>
      </c>
      <c r="AI580" t="str">
        <f>TEXT(IF(ISERROR(INDEX(Panaboard!L:L,MATCH(CONCATENATE(AZ580,"-",C580),Panaboard!Z:Z,0))),"",INDEX(Panaboard!L:L,MATCH(CONCATENATE(AZ580,"-",C580),Panaboard!Z:Z,0))),"HH:MM")</f>
        <v/>
      </c>
      <c r="AJ580" t="str">
        <f>TEXT(IF(ISERROR(INDEX(Panaboard!M:M,MATCH(CONCATENATE(AZ580,"-",C580),Panaboard!Z:Z,0))),"",INDEX(Panaboard!M:M,MATCH(CONCATENATE(AZ580,"-",C580),Panaboard!Z:Z,0))),"HH:MM")</f>
        <v/>
      </c>
      <c r="AK580" t="str">
        <f>IF(PResult!BY580="","",PResult!BY580)</f>
        <v/>
      </c>
      <c r="AL580">
        <f>IF(PResult!P580="",0,PResult!P580)</f>
        <v>0</v>
      </c>
      <c r="AM580" t="str">
        <f>IF(ISERROR(INDEX(Panaboard!N:N,MATCH(CONCATENATE(AZ580,"-",C580),Panaboard!Z:Z,0))),"",INDEX(Panaboard!N:N,MATCH(CONCATENATE(AZ580,"-",C580),Panaboard!Z:Z,0)))</f>
        <v/>
      </c>
      <c r="AN580" t="str">
        <f>IF(ISERROR(INDEX(Panaboard!O:O,MATCH(CONCATENATE(AZ580,"-",C580),Panaboard!Z:Z,0))),"",INDEX(Panaboard!O:O,MATCH(CONCATENATE(AZ580,"-",C580),Panaboard!Z:Z,0)))</f>
        <v/>
      </c>
      <c r="AO580" t="str">
        <f>IF(ISERROR(INDEX(Panaboard!P:P,MATCH(CONCATENATE(AZ580,"-",C580),Panaboard!Z:Z,0))),"",INDEX(Panaboard!P:P,MATCH(CONCATENATE(AZ580,"-",C580),Panaboard!Z:Z,0)))</f>
        <v/>
      </c>
      <c r="AP580" t="str">
        <f>IF(ISERROR(INDEX(Panaboard!Q:Q,MATCH(CONCATENATE(AZ580,"-",C580),Panaboard!Z:Z,0))),"",INDEX(Panaboard!Q:Q,MATCH(CONCATENATE(AZ580,"-",C580),Panaboard!Z:Z,0)))</f>
        <v/>
      </c>
      <c r="AR580" t="str">
        <f>IF(PResult!BW580="","",PResult!BW580)</f>
        <v/>
      </c>
      <c r="AS580" t="str">
        <f>IF(PResult!BX580="","",PResult!BX580)</f>
        <v/>
      </c>
      <c r="AT580" t="str">
        <f>IF(ISERROR(INDEX(Panaboard!K:K,MATCH(CONCATENATE(AZ580,"-",C580),Panaboard!Z:Z,0))),"",INDEX(Panaboard!K:K,MATCH(CONCATENATE(AZ580,"-",C580),Panaboard!Z:Z,0)))</f>
        <v/>
      </c>
      <c r="AU580" t="str">
        <f>IF(ISERROR(INDEX(Panaboard!U:U,MATCH(CONCATENATE(AZ580,"-",C580),Panaboard!Z:Z,0))),"",INDEX(Panaboard!U:U,MATCH(CONCATENATE(AZ580,"-",C580),Panaboard!Z:Z,0)))</f>
        <v/>
      </c>
      <c r="AV580" t="str">
        <f>IF(ISERROR(INDEX(Panaboard!W:W,MATCH(CONCATENATE(AZ580,"-",C580),Panaboard!Z:Z,0))),"",INDEX(Panaboard!W:W,MATCH(CONCATENATE(AZ580,"-",C580),Panaboard!Z:Z,0)))</f>
        <v/>
      </c>
      <c r="AW580" t="str">
        <f>IF(ISERROR(INDEX(Panaboard!X:X,MATCH(CONCATENATE(AZ580,"-",C580),Panaboard!Z:Z,0))),"",INDEX(Panaboard!X:X,MATCH(CONCATENATE(AZ580,"-",C580),Panaboard!Z:Z,0)))</f>
        <v/>
      </c>
      <c r="AX580" t="str">
        <f>IF(ISERROR(INDEX(Panaboard!AA:AA,MATCH(CONCATENATE(AZ580,"-",C580),Panaboard!Z:Z,0))),"",INDEX(Panaboard!AA:AA,MATCH(CONCATENATE(AZ580,"-",C580),Panaboard!Z:Z,0)))</f>
        <v/>
      </c>
      <c r="AY580" t="str">
        <f>IF(ISERROR(INDEX(Panaboard!AB:AB,MATCH(CONCATENATE(AZ580,"-",C580),Panaboard!Z:Z,0))),"",INDEX(Panaboard!AB:AB,MATCH(CONCATENATE(AZ580,"-",C580),Panaboard!Z:Z,0)))</f>
        <v/>
      </c>
      <c r="AZ580" t="str">
        <f t="shared" si="76"/>
        <v/>
      </c>
      <c r="BA580" t="str">
        <f>IF(ISERROR(INDEX(Panaboard!E:E,MATCH(CONCATENATE(AZ580,"-",C580),Panaboard!Z:Z,0))),"",INDEX(Panaboard!E:E,MATCH(CONCATENATE(AZ580,"-",C580),Panaboard!Z:Z,0)))</f>
        <v/>
      </c>
      <c r="BB580" t="str">
        <f>IF(ISERROR(INDEX(Panaboard!AC:AC,MATCH(CONCATENATE(AZ580,"-",C580),Panaboard!Z:Z,0))),"",INDEX(Panaboard!AC:AC,MATCH(CONCATENATE(AZ580,"-",C580),Panaboard!Z:Z,0)))</f>
        <v/>
      </c>
      <c r="BC580" t="str">
        <f t="shared" si="77"/>
        <v/>
      </c>
      <c r="BD580" t="str">
        <f t="shared" si="78"/>
        <v/>
      </c>
      <c r="BE580" t="str">
        <f t="shared" si="79"/>
        <v>xx0x0</v>
      </c>
      <c r="BF580" t="str">
        <f>IF(ISERROR(INDEX(CuttingList!F:F,MATCH(CONCATENATE(A580,"-",C580),CuttingList!E:E,0))),"",INDEX(CuttingList!F:F,MATCH(CONCATENATE(A580,"-",C580),CuttingList!E:E,0)))</f>
        <v/>
      </c>
    </row>
    <row r="581" spans="1:58" x14ac:dyDescent="0.25">
      <c r="A581" t="str">
        <f>IF(PResult!BJ581="","",PResult!BJ581)</f>
        <v/>
      </c>
      <c r="B581" t="str">
        <f>IF(PResult!E581="","",PResult!E581)</f>
        <v/>
      </c>
      <c r="C581" t="str">
        <f>IF(PResult!BZ581="","",PResult!BZ581)</f>
        <v/>
      </c>
      <c r="D581" t="str">
        <f>IF(ISERROR(INDEX(Panaboard!B:B,MATCH(CONCATENATE(AZ581,"-",C581),Panaboard!Z:Z,0))),"",TRIM(INDEX(Panaboard!B:B,MATCH(CONCATENATE(AZ581,"-",C581),Panaboard!Z:Z,0))))</f>
        <v/>
      </c>
      <c r="E581" t="str">
        <f t="shared" si="75"/>
        <v>xx0x0</v>
      </c>
      <c r="F581" t="str">
        <f>IF(PResult!U581="","",UPPER(TRIM(PResult!U581)))</f>
        <v/>
      </c>
      <c r="G581">
        <f>IF(OR(PResult!O581="",PResult!O581="(null)"),0,PResult!O581)</f>
        <v>0</v>
      </c>
      <c r="H581" t="str">
        <f>IF(ISERROR(INDEX(Panaboard!G:G,MATCH(CONCATENATE(AZ581,"-",C581),Panaboard!Z:Z,0))),"",INDEX(Panaboard!G:G,MATCH(CONCATENATE(AZ581,"-",C581),Panaboard!Z:Z,0)))</f>
        <v/>
      </c>
      <c r="I581" t="str">
        <f>IF(PResult!J581="","",PResult!J581)</f>
        <v/>
      </c>
      <c r="J581" t="str">
        <f>IF(PResult!K581="","",PResult!K581)</f>
        <v/>
      </c>
      <c r="K581">
        <f>IF(OR(PResult!L581="(null)",PResult!L581=""),0,PResult!L581)</f>
        <v>0</v>
      </c>
      <c r="L581">
        <f>IF(OR(PResult!M581="(null)",PResult!M581=""),0,PResult!M581)</f>
        <v>0</v>
      </c>
      <c r="M581">
        <f t="shared" si="72"/>
        <v>0</v>
      </c>
      <c r="N581" t="str">
        <f>TEXT(IF(ISERROR(INDEX(Panaboard!H:H,MATCH(CONCATENATE(AZ581,"-",C581),Panaboard!Z:Z,0))),"",INDEX(Panaboard!H:H,MATCH(CONCATENATE(AZ581,"-",C581),Panaboard!Z:Z,0))),"HH:MM")</f>
        <v/>
      </c>
      <c r="O581" t="str">
        <f>TEXT(IF(ISERROR(INDEX(Panaboard!I:I,MATCH(CONCATENATE(AZ581,"-",C581),Panaboard!Z:Z,0))),"",INDEX(Panaboard!I:I,MATCH(CONCATENATE(AZ581,"-",C581),Panaboard!Z:Z,0))),"HH:MM")</f>
        <v/>
      </c>
      <c r="P581" t="str">
        <f t="shared" si="73"/>
        <v/>
      </c>
      <c r="Q581" t="str">
        <f>IF(ISERROR(INDEX(Panaboard!S:S,MATCH(CONCATENATE(AZ581,"-",C581),Panaboard!Z:Z,0))),"",INDEX(Panaboard!S:S,MATCH(CONCATENATE(AZ581,"-",C581),Panaboard!Z:Z,0)))</f>
        <v/>
      </c>
      <c r="R581" t="str">
        <f>IF(ISERROR(INDEX(Panaboard!F:F,MATCH(CONCATENATE(AZ581,"-",C581),Panaboard!Z:Z,0))),"",INDEX(Panaboard!F:F,MATCH(CONCATENATE(AZ581,"-",C581),Panaboard!Z:Z,0)))</f>
        <v/>
      </c>
      <c r="S581" t="str">
        <f t="shared" si="74"/>
        <v/>
      </c>
      <c r="T581" t="str">
        <f>IF(ISERROR(INDEX(Panaboard!D:D,MATCH(CONCATENATE(AZ581,"-",C581),Panaboard!Z:Z,0))),"",INDEX(Panaboard!D:D,MATCH(CONCATENATE(AZ581,"-",C581),Panaboard!Z:Z,0)))</f>
        <v/>
      </c>
      <c r="U581" t="str">
        <f>IF(ISERROR(INDEX(Panaboard!J:J,MATCH(CONCATENATE(AZ581,"-",C581),Panaboard!Z:Z,0))),"",INDEX(Panaboard!J:J,MATCH(CONCATENATE(AZ581,"-",C581),Panaboard!Z:Z,0)))</f>
        <v/>
      </c>
      <c r="V581">
        <f>IF(PResult!BL581="",0,PResult!BL581)</f>
        <v>0</v>
      </c>
      <c r="W581">
        <f>IF(PResult!BM581="",0,PResult!BM581)</f>
        <v>0</v>
      </c>
      <c r="X581">
        <f>IF(OR(PResult!AE581="",PResult!AE581="(null)"),IF(OR(PResult!AD581="",PResult!AD581="(null)"),0,PResult!AD581),PResult!AE581)</f>
        <v>0</v>
      </c>
      <c r="Y581" t="str">
        <f>IF(OR(PResult!V581="",PResult!V581="(null)"),"",PResult!V581)</f>
        <v/>
      </c>
      <c r="Z581" t="str">
        <f>CONCATENATE(PResult!BO581,PResult!BP581)</f>
        <v/>
      </c>
      <c r="AA581" t="str">
        <f>IF(PResult!Y581="","",PResult!Y581)</f>
        <v/>
      </c>
      <c r="AB581" t="str">
        <f>IF(PResult!BQ581="","",PResult!BQ581)</f>
        <v/>
      </c>
      <c r="AC581" t="str">
        <f>IF(PResult!BR581="","",PResult!BR581)</f>
        <v/>
      </c>
      <c r="AD581" t="str">
        <f>IF(PResult!BS581="","",PResult!BS581)</f>
        <v/>
      </c>
      <c r="AE581" t="str">
        <f>IF(PResult!BN581="","",PResult!BN581)</f>
        <v/>
      </c>
      <c r="AF581" t="str">
        <f>IF(PResult!BT581="","",PResult!BT581)</f>
        <v/>
      </c>
      <c r="AG581" t="str">
        <f>IF(PResult!BU581="","",PResult!BU581)</f>
        <v/>
      </c>
      <c r="AH581" t="str">
        <f>IF(PResult!BV581="","",PResult!BV581)</f>
        <v/>
      </c>
      <c r="AI581" t="str">
        <f>TEXT(IF(ISERROR(INDEX(Panaboard!L:L,MATCH(CONCATENATE(AZ581,"-",C581),Panaboard!Z:Z,0))),"",INDEX(Panaboard!L:L,MATCH(CONCATENATE(AZ581,"-",C581),Panaboard!Z:Z,0))),"HH:MM")</f>
        <v/>
      </c>
      <c r="AJ581" t="str">
        <f>TEXT(IF(ISERROR(INDEX(Panaboard!M:M,MATCH(CONCATENATE(AZ581,"-",C581),Panaboard!Z:Z,0))),"",INDEX(Panaboard!M:M,MATCH(CONCATENATE(AZ581,"-",C581),Panaboard!Z:Z,0))),"HH:MM")</f>
        <v/>
      </c>
      <c r="AK581" t="str">
        <f>IF(PResult!BY581="","",PResult!BY581)</f>
        <v/>
      </c>
      <c r="AL581">
        <f>IF(PResult!P581="",0,PResult!P581)</f>
        <v>0</v>
      </c>
      <c r="AM581" t="str">
        <f>IF(ISERROR(INDEX(Panaboard!N:N,MATCH(CONCATENATE(AZ581,"-",C581),Panaboard!Z:Z,0))),"",INDEX(Panaboard!N:N,MATCH(CONCATENATE(AZ581,"-",C581),Panaboard!Z:Z,0)))</f>
        <v/>
      </c>
      <c r="AN581" t="str">
        <f>IF(ISERROR(INDEX(Panaboard!O:O,MATCH(CONCATENATE(AZ581,"-",C581),Panaboard!Z:Z,0))),"",INDEX(Panaboard!O:O,MATCH(CONCATENATE(AZ581,"-",C581),Panaboard!Z:Z,0)))</f>
        <v/>
      </c>
      <c r="AO581" t="str">
        <f>IF(ISERROR(INDEX(Panaboard!P:P,MATCH(CONCATENATE(AZ581,"-",C581),Panaboard!Z:Z,0))),"",INDEX(Panaboard!P:P,MATCH(CONCATENATE(AZ581,"-",C581),Panaboard!Z:Z,0)))</f>
        <v/>
      </c>
      <c r="AP581" t="str">
        <f>IF(ISERROR(INDEX(Panaboard!Q:Q,MATCH(CONCATENATE(AZ581,"-",C581),Panaboard!Z:Z,0))),"",INDEX(Panaboard!Q:Q,MATCH(CONCATENATE(AZ581,"-",C581),Panaboard!Z:Z,0)))</f>
        <v/>
      </c>
      <c r="AR581" t="str">
        <f>IF(PResult!BW581="","",PResult!BW581)</f>
        <v/>
      </c>
      <c r="AS581" t="str">
        <f>IF(PResult!BX581="","",PResult!BX581)</f>
        <v/>
      </c>
      <c r="AT581" t="str">
        <f>IF(ISERROR(INDEX(Panaboard!K:K,MATCH(CONCATENATE(AZ581,"-",C581),Panaboard!Z:Z,0))),"",INDEX(Panaboard!K:K,MATCH(CONCATENATE(AZ581,"-",C581),Panaboard!Z:Z,0)))</f>
        <v/>
      </c>
      <c r="AU581" t="str">
        <f>IF(ISERROR(INDEX(Panaboard!U:U,MATCH(CONCATENATE(AZ581,"-",C581),Panaboard!Z:Z,0))),"",INDEX(Panaboard!U:U,MATCH(CONCATENATE(AZ581,"-",C581),Panaboard!Z:Z,0)))</f>
        <v/>
      </c>
      <c r="AV581" t="str">
        <f>IF(ISERROR(INDEX(Panaboard!W:W,MATCH(CONCATENATE(AZ581,"-",C581),Panaboard!Z:Z,0))),"",INDEX(Panaboard!W:W,MATCH(CONCATENATE(AZ581,"-",C581),Panaboard!Z:Z,0)))</f>
        <v/>
      </c>
      <c r="AW581" t="str">
        <f>IF(ISERROR(INDEX(Panaboard!X:X,MATCH(CONCATENATE(AZ581,"-",C581),Panaboard!Z:Z,0))),"",INDEX(Panaboard!X:X,MATCH(CONCATENATE(AZ581,"-",C581),Panaboard!Z:Z,0)))</f>
        <v/>
      </c>
      <c r="AX581" t="str">
        <f>IF(ISERROR(INDEX(Panaboard!AA:AA,MATCH(CONCATENATE(AZ581,"-",C581),Panaboard!Z:Z,0))),"",INDEX(Panaboard!AA:AA,MATCH(CONCATENATE(AZ581,"-",C581),Panaboard!Z:Z,0)))</f>
        <v/>
      </c>
      <c r="AY581" t="str">
        <f>IF(ISERROR(INDEX(Panaboard!AB:AB,MATCH(CONCATENATE(AZ581,"-",C581),Panaboard!Z:Z,0))),"",INDEX(Panaboard!AB:AB,MATCH(CONCATENATE(AZ581,"-",C581),Panaboard!Z:Z,0)))</f>
        <v/>
      </c>
      <c r="AZ581" t="str">
        <f t="shared" si="76"/>
        <v/>
      </c>
      <c r="BA581" t="str">
        <f>IF(ISERROR(INDEX(Panaboard!E:E,MATCH(CONCATENATE(AZ581,"-",C581),Panaboard!Z:Z,0))),"",INDEX(Panaboard!E:E,MATCH(CONCATENATE(AZ581,"-",C581),Panaboard!Z:Z,0)))</f>
        <v/>
      </c>
      <c r="BB581" t="str">
        <f>IF(ISERROR(INDEX(Panaboard!AC:AC,MATCH(CONCATENATE(AZ581,"-",C581),Panaboard!Z:Z,0))),"",INDEX(Panaboard!AC:AC,MATCH(CONCATENATE(AZ581,"-",C581),Panaboard!Z:Z,0)))</f>
        <v/>
      </c>
      <c r="BC581" t="str">
        <f t="shared" si="77"/>
        <v/>
      </c>
      <c r="BD581" t="str">
        <f t="shared" si="78"/>
        <v/>
      </c>
      <c r="BE581" t="str">
        <f t="shared" si="79"/>
        <v>xx0x0</v>
      </c>
      <c r="BF581" t="str">
        <f>IF(ISERROR(INDEX(CuttingList!F:F,MATCH(CONCATENATE(A581,"-",C581),CuttingList!E:E,0))),"",INDEX(CuttingList!F:F,MATCH(CONCATENATE(A581,"-",C581),CuttingList!E:E,0)))</f>
        <v/>
      </c>
    </row>
    <row r="582" spans="1:58" x14ac:dyDescent="0.25">
      <c r="A582" t="str">
        <f>IF(PResult!BJ582="","",PResult!BJ582)</f>
        <v/>
      </c>
      <c r="B582" t="str">
        <f>IF(PResult!E582="","",PResult!E582)</f>
        <v/>
      </c>
      <c r="C582" t="str">
        <f>IF(PResult!BZ582="","",PResult!BZ582)</f>
        <v/>
      </c>
      <c r="D582" t="str">
        <f>IF(ISERROR(INDEX(Panaboard!B:B,MATCH(CONCATENATE(AZ582,"-",C582),Panaboard!Z:Z,0))),"",TRIM(INDEX(Panaboard!B:B,MATCH(CONCATENATE(AZ582,"-",C582),Panaboard!Z:Z,0))))</f>
        <v/>
      </c>
      <c r="E582" t="str">
        <f t="shared" si="75"/>
        <v>xx0x0</v>
      </c>
      <c r="F582" t="str">
        <f>IF(PResult!U582="","",UPPER(TRIM(PResult!U582)))</f>
        <v/>
      </c>
      <c r="G582">
        <f>IF(OR(PResult!O582="",PResult!O582="(null)"),0,PResult!O582)</f>
        <v>0</v>
      </c>
      <c r="H582" t="str">
        <f>IF(ISERROR(INDEX(Panaboard!G:G,MATCH(CONCATENATE(AZ582,"-",C582),Panaboard!Z:Z,0))),"",INDEX(Panaboard!G:G,MATCH(CONCATENATE(AZ582,"-",C582),Panaboard!Z:Z,0)))</f>
        <v/>
      </c>
      <c r="I582" t="str">
        <f>IF(PResult!J582="","",PResult!J582)</f>
        <v/>
      </c>
      <c r="J582" t="str">
        <f>IF(PResult!K582="","",PResult!K582)</f>
        <v/>
      </c>
      <c r="K582">
        <f>IF(OR(PResult!L582="(null)",PResult!L582=""),0,PResult!L582)</f>
        <v>0</v>
      </c>
      <c r="L582">
        <f>IF(OR(PResult!M582="(null)",PResult!M582=""),0,PResult!M582)</f>
        <v>0</v>
      </c>
      <c r="M582">
        <f t="shared" si="72"/>
        <v>0</v>
      </c>
      <c r="N582" t="str">
        <f>TEXT(IF(ISERROR(INDEX(Panaboard!H:H,MATCH(CONCATENATE(AZ582,"-",C582),Panaboard!Z:Z,0))),"",INDEX(Panaboard!H:H,MATCH(CONCATENATE(AZ582,"-",C582),Panaboard!Z:Z,0))),"HH:MM")</f>
        <v/>
      </c>
      <c r="O582" t="str">
        <f>TEXT(IF(ISERROR(INDEX(Panaboard!I:I,MATCH(CONCATENATE(AZ582,"-",C582),Panaboard!Z:Z,0))),"",INDEX(Panaboard!I:I,MATCH(CONCATENATE(AZ582,"-",C582),Panaboard!Z:Z,0))),"HH:MM")</f>
        <v/>
      </c>
      <c r="P582" t="str">
        <f t="shared" si="73"/>
        <v/>
      </c>
      <c r="Q582" t="str">
        <f>IF(ISERROR(INDEX(Panaboard!S:S,MATCH(CONCATENATE(AZ582,"-",C582),Panaboard!Z:Z,0))),"",INDEX(Panaboard!S:S,MATCH(CONCATENATE(AZ582,"-",C582),Panaboard!Z:Z,0)))</f>
        <v/>
      </c>
      <c r="R582" t="str">
        <f>IF(ISERROR(INDEX(Panaboard!F:F,MATCH(CONCATENATE(AZ582,"-",C582),Panaboard!Z:Z,0))),"",INDEX(Panaboard!F:F,MATCH(CONCATENATE(AZ582,"-",C582),Panaboard!Z:Z,0)))</f>
        <v/>
      </c>
      <c r="S582" t="str">
        <f t="shared" si="74"/>
        <v/>
      </c>
      <c r="T582" t="str">
        <f>IF(ISERROR(INDEX(Panaboard!D:D,MATCH(CONCATENATE(AZ582,"-",C582),Panaboard!Z:Z,0))),"",INDEX(Panaboard!D:D,MATCH(CONCATENATE(AZ582,"-",C582),Panaboard!Z:Z,0)))</f>
        <v/>
      </c>
      <c r="U582" t="str">
        <f>IF(ISERROR(INDEX(Panaboard!J:J,MATCH(CONCATENATE(AZ582,"-",C582),Panaboard!Z:Z,0))),"",INDEX(Panaboard!J:J,MATCH(CONCATENATE(AZ582,"-",C582),Panaboard!Z:Z,0)))</f>
        <v/>
      </c>
      <c r="V582">
        <f>IF(PResult!BL582="",0,PResult!BL582)</f>
        <v>0</v>
      </c>
      <c r="W582">
        <f>IF(PResult!BM582="",0,PResult!BM582)</f>
        <v>0</v>
      </c>
      <c r="X582">
        <f>IF(OR(PResult!AE582="",PResult!AE582="(null)"),IF(OR(PResult!AD582="",PResult!AD582="(null)"),0,PResult!AD582),PResult!AE582)</f>
        <v>0</v>
      </c>
      <c r="Y582" t="str">
        <f>IF(OR(PResult!V582="",PResult!V582="(null)"),"",PResult!V582)</f>
        <v/>
      </c>
      <c r="Z582" t="str">
        <f>CONCATENATE(PResult!BO582,PResult!BP582)</f>
        <v/>
      </c>
      <c r="AA582" t="str">
        <f>IF(PResult!Y582="","",PResult!Y582)</f>
        <v/>
      </c>
      <c r="AB582" t="str">
        <f>IF(PResult!BQ582="","",PResult!BQ582)</f>
        <v/>
      </c>
      <c r="AC582" t="str">
        <f>IF(PResult!BR582="","",PResult!BR582)</f>
        <v/>
      </c>
      <c r="AD582" t="str">
        <f>IF(PResult!BS582="","",PResult!BS582)</f>
        <v/>
      </c>
      <c r="AE582" t="str">
        <f>IF(PResult!BN582="","",PResult!BN582)</f>
        <v/>
      </c>
      <c r="AF582" t="str">
        <f>IF(PResult!BT582="","",PResult!BT582)</f>
        <v/>
      </c>
      <c r="AG582" t="str">
        <f>IF(PResult!BU582="","",PResult!BU582)</f>
        <v/>
      </c>
      <c r="AH582" t="str">
        <f>IF(PResult!BV582="","",PResult!BV582)</f>
        <v/>
      </c>
      <c r="AI582" t="str">
        <f>TEXT(IF(ISERROR(INDEX(Panaboard!L:L,MATCH(CONCATENATE(AZ582,"-",C582),Panaboard!Z:Z,0))),"",INDEX(Panaboard!L:L,MATCH(CONCATENATE(AZ582,"-",C582),Panaboard!Z:Z,0))),"HH:MM")</f>
        <v/>
      </c>
      <c r="AJ582" t="str">
        <f>TEXT(IF(ISERROR(INDEX(Panaboard!M:M,MATCH(CONCATENATE(AZ582,"-",C582),Panaboard!Z:Z,0))),"",INDEX(Panaboard!M:M,MATCH(CONCATENATE(AZ582,"-",C582),Panaboard!Z:Z,0))),"HH:MM")</f>
        <v/>
      </c>
      <c r="AK582" t="str">
        <f>IF(PResult!BY582="","",PResult!BY582)</f>
        <v/>
      </c>
      <c r="AL582">
        <f>IF(PResult!P582="",0,PResult!P582)</f>
        <v>0</v>
      </c>
      <c r="AM582" t="str">
        <f>IF(ISERROR(INDEX(Panaboard!N:N,MATCH(CONCATENATE(AZ582,"-",C582),Panaboard!Z:Z,0))),"",INDEX(Panaboard!N:N,MATCH(CONCATENATE(AZ582,"-",C582),Panaboard!Z:Z,0)))</f>
        <v/>
      </c>
      <c r="AN582" t="str">
        <f>IF(ISERROR(INDEX(Panaboard!O:O,MATCH(CONCATENATE(AZ582,"-",C582),Panaboard!Z:Z,0))),"",INDEX(Panaboard!O:O,MATCH(CONCATENATE(AZ582,"-",C582),Panaboard!Z:Z,0)))</f>
        <v/>
      </c>
      <c r="AO582" t="str">
        <f>IF(ISERROR(INDEX(Panaboard!P:P,MATCH(CONCATENATE(AZ582,"-",C582),Panaboard!Z:Z,0))),"",INDEX(Panaboard!P:P,MATCH(CONCATENATE(AZ582,"-",C582),Panaboard!Z:Z,0)))</f>
        <v/>
      </c>
      <c r="AP582" t="str">
        <f>IF(ISERROR(INDEX(Panaboard!Q:Q,MATCH(CONCATENATE(AZ582,"-",C582),Panaboard!Z:Z,0))),"",INDEX(Panaboard!Q:Q,MATCH(CONCATENATE(AZ582,"-",C582),Panaboard!Z:Z,0)))</f>
        <v/>
      </c>
      <c r="AR582" t="str">
        <f>IF(PResult!BW582="","",PResult!BW582)</f>
        <v/>
      </c>
      <c r="AS582" t="str">
        <f>IF(PResult!BX582="","",PResult!BX582)</f>
        <v/>
      </c>
      <c r="AT582" t="str">
        <f>IF(ISERROR(INDEX(Panaboard!K:K,MATCH(CONCATENATE(AZ582,"-",C582),Panaboard!Z:Z,0))),"",INDEX(Panaboard!K:K,MATCH(CONCATENATE(AZ582,"-",C582),Panaboard!Z:Z,0)))</f>
        <v/>
      </c>
      <c r="AU582" t="str">
        <f>IF(ISERROR(INDEX(Panaboard!U:U,MATCH(CONCATENATE(AZ582,"-",C582),Panaboard!Z:Z,0))),"",INDEX(Panaboard!U:U,MATCH(CONCATENATE(AZ582,"-",C582),Panaboard!Z:Z,0)))</f>
        <v/>
      </c>
      <c r="AV582" t="str">
        <f>IF(ISERROR(INDEX(Panaboard!W:W,MATCH(CONCATENATE(AZ582,"-",C582),Panaboard!Z:Z,0))),"",INDEX(Panaboard!W:W,MATCH(CONCATENATE(AZ582,"-",C582),Panaboard!Z:Z,0)))</f>
        <v/>
      </c>
      <c r="AW582" t="str">
        <f>IF(ISERROR(INDEX(Panaboard!X:X,MATCH(CONCATENATE(AZ582,"-",C582),Panaboard!Z:Z,0))),"",INDEX(Panaboard!X:X,MATCH(CONCATENATE(AZ582,"-",C582),Panaboard!Z:Z,0)))</f>
        <v/>
      </c>
      <c r="AX582" t="str">
        <f>IF(ISERROR(INDEX(Panaboard!AA:AA,MATCH(CONCATENATE(AZ582,"-",C582),Panaboard!Z:Z,0))),"",INDEX(Panaboard!AA:AA,MATCH(CONCATENATE(AZ582,"-",C582),Panaboard!Z:Z,0)))</f>
        <v/>
      </c>
      <c r="AY582" t="str">
        <f>IF(ISERROR(INDEX(Panaboard!AB:AB,MATCH(CONCATENATE(AZ582,"-",C582),Panaboard!Z:Z,0))),"",INDEX(Panaboard!AB:AB,MATCH(CONCATENATE(AZ582,"-",C582),Panaboard!Z:Z,0)))</f>
        <v/>
      </c>
      <c r="AZ582" t="str">
        <f t="shared" si="76"/>
        <v/>
      </c>
      <c r="BA582" t="str">
        <f>IF(ISERROR(INDEX(Panaboard!E:E,MATCH(CONCATENATE(AZ582,"-",C582),Panaboard!Z:Z,0))),"",INDEX(Panaboard!E:E,MATCH(CONCATENATE(AZ582,"-",C582),Panaboard!Z:Z,0)))</f>
        <v/>
      </c>
      <c r="BB582" t="str">
        <f>IF(ISERROR(INDEX(Panaboard!AC:AC,MATCH(CONCATENATE(AZ582,"-",C582),Panaboard!Z:Z,0))),"",INDEX(Panaboard!AC:AC,MATCH(CONCATENATE(AZ582,"-",C582),Panaboard!Z:Z,0)))</f>
        <v/>
      </c>
      <c r="BC582" t="str">
        <f t="shared" si="77"/>
        <v/>
      </c>
      <c r="BD582" t="str">
        <f t="shared" si="78"/>
        <v/>
      </c>
      <c r="BE582" t="str">
        <f t="shared" si="79"/>
        <v>xx0x0</v>
      </c>
      <c r="BF582" t="str">
        <f>IF(ISERROR(INDEX(CuttingList!F:F,MATCH(CONCATENATE(A582,"-",C582),CuttingList!E:E,0))),"",INDEX(CuttingList!F:F,MATCH(CONCATENATE(A582,"-",C582),CuttingList!E:E,0)))</f>
        <v/>
      </c>
    </row>
    <row r="583" spans="1:58" x14ac:dyDescent="0.25">
      <c r="A583" t="str">
        <f>IF(PResult!BJ583="","",PResult!BJ583)</f>
        <v/>
      </c>
      <c r="B583" t="str">
        <f>IF(PResult!E583="","",PResult!E583)</f>
        <v/>
      </c>
      <c r="C583" t="str">
        <f>IF(PResult!BZ583="","",PResult!BZ583)</f>
        <v/>
      </c>
      <c r="D583" t="str">
        <f>IF(ISERROR(INDEX(Panaboard!B:B,MATCH(CONCATENATE(AZ583,"-",C583),Panaboard!Z:Z,0))),"",TRIM(INDEX(Panaboard!B:B,MATCH(CONCATENATE(AZ583,"-",C583),Panaboard!Z:Z,0))))</f>
        <v/>
      </c>
      <c r="E583" t="str">
        <f t="shared" si="75"/>
        <v>xx0x0</v>
      </c>
      <c r="F583" t="str">
        <f>IF(PResult!U583="","",UPPER(TRIM(PResult!U583)))</f>
        <v/>
      </c>
      <c r="G583">
        <f>IF(OR(PResult!O583="",PResult!O583="(null)"),0,PResult!O583)</f>
        <v>0</v>
      </c>
      <c r="H583" t="str">
        <f>IF(ISERROR(INDEX(Panaboard!G:G,MATCH(CONCATENATE(AZ583,"-",C583),Panaboard!Z:Z,0))),"",INDEX(Panaboard!G:G,MATCH(CONCATENATE(AZ583,"-",C583),Panaboard!Z:Z,0)))</f>
        <v/>
      </c>
      <c r="I583" t="str">
        <f>IF(PResult!J583="","",PResult!J583)</f>
        <v/>
      </c>
      <c r="J583" t="str">
        <f>IF(PResult!K583="","",PResult!K583)</f>
        <v/>
      </c>
      <c r="K583">
        <f>IF(OR(PResult!L583="(null)",PResult!L583=""),0,PResult!L583)</f>
        <v>0</v>
      </c>
      <c r="L583">
        <f>IF(OR(PResult!M583="(null)",PResult!M583=""),0,PResult!M583)</f>
        <v>0</v>
      </c>
      <c r="M583">
        <f t="shared" si="72"/>
        <v>0</v>
      </c>
      <c r="N583" t="str">
        <f>TEXT(IF(ISERROR(INDEX(Panaboard!H:H,MATCH(CONCATENATE(AZ583,"-",C583),Panaboard!Z:Z,0))),"",INDEX(Panaboard!H:H,MATCH(CONCATENATE(AZ583,"-",C583),Panaboard!Z:Z,0))),"HH:MM")</f>
        <v/>
      </c>
      <c r="O583" t="str">
        <f>TEXT(IF(ISERROR(INDEX(Panaboard!I:I,MATCH(CONCATENATE(AZ583,"-",C583),Panaboard!Z:Z,0))),"",INDEX(Panaboard!I:I,MATCH(CONCATENATE(AZ583,"-",C583),Panaboard!Z:Z,0))),"HH:MM")</f>
        <v/>
      </c>
      <c r="P583" t="str">
        <f t="shared" si="73"/>
        <v/>
      </c>
      <c r="Q583" t="str">
        <f>IF(ISERROR(INDEX(Panaboard!S:S,MATCH(CONCATENATE(AZ583,"-",C583),Panaboard!Z:Z,0))),"",INDEX(Panaboard!S:S,MATCH(CONCATENATE(AZ583,"-",C583),Panaboard!Z:Z,0)))</f>
        <v/>
      </c>
      <c r="R583" t="str">
        <f>IF(ISERROR(INDEX(Panaboard!F:F,MATCH(CONCATENATE(AZ583,"-",C583),Panaboard!Z:Z,0))),"",INDEX(Panaboard!F:F,MATCH(CONCATENATE(AZ583,"-",C583),Panaboard!Z:Z,0)))</f>
        <v/>
      </c>
      <c r="S583" t="str">
        <f t="shared" si="74"/>
        <v/>
      </c>
      <c r="T583" t="str">
        <f>IF(ISERROR(INDEX(Panaboard!D:D,MATCH(CONCATENATE(AZ583,"-",C583),Panaboard!Z:Z,0))),"",INDEX(Panaboard!D:D,MATCH(CONCATENATE(AZ583,"-",C583),Panaboard!Z:Z,0)))</f>
        <v/>
      </c>
      <c r="U583" t="str">
        <f>IF(ISERROR(INDEX(Panaboard!J:J,MATCH(CONCATENATE(AZ583,"-",C583),Panaboard!Z:Z,0))),"",INDEX(Panaboard!J:J,MATCH(CONCATENATE(AZ583,"-",C583),Panaboard!Z:Z,0)))</f>
        <v/>
      </c>
      <c r="V583">
        <f>IF(PResult!BL583="",0,PResult!BL583)</f>
        <v>0</v>
      </c>
      <c r="W583">
        <f>IF(PResult!BM583="",0,PResult!BM583)</f>
        <v>0</v>
      </c>
      <c r="X583">
        <f>IF(OR(PResult!AE583="",PResult!AE583="(null)"),IF(OR(PResult!AD583="",PResult!AD583="(null)"),0,PResult!AD583),PResult!AE583)</f>
        <v>0</v>
      </c>
      <c r="Y583" t="str">
        <f>IF(OR(PResult!V583="",PResult!V583="(null)"),"",PResult!V583)</f>
        <v/>
      </c>
      <c r="Z583" t="str">
        <f>CONCATENATE(PResult!BO583,PResult!BP583)</f>
        <v/>
      </c>
      <c r="AA583" t="str">
        <f>IF(PResult!Y583="","",PResult!Y583)</f>
        <v/>
      </c>
      <c r="AB583" t="str">
        <f>IF(PResult!BQ583="","",PResult!BQ583)</f>
        <v/>
      </c>
      <c r="AC583" t="str">
        <f>IF(PResult!BR583="","",PResult!BR583)</f>
        <v/>
      </c>
      <c r="AD583" t="str">
        <f>IF(PResult!BS583="","",PResult!BS583)</f>
        <v/>
      </c>
      <c r="AE583" t="str">
        <f>IF(PResult!BN583="","",PResult!BN583)</f>
        <v/>
      </c>
      <c r="AF583" t="str">
        <f>IF(PResult!BT583="","",PResult!BT583)</f>
        <v/>
      </c>
      <c r="AG583" t="str">
        <f>IF(PResult!BU583="","",PResult!BU583)</f>
        <v/>
      </c>
      <c r="AH583" t="str">
        <f>IF(PResult!BV583="","",PResult!BV583)</f>
        <v/>
      </c>
      <c r="AI583" t="str">
        <f>TEXT(IF(ISERROR(INDEX(Panaboard!L:L,MATCH(CONCATENATE(AZ583,"-",C583),Panaboard!Z:Z,0))),"",INDEX(Panaboard!L:L,MATCH(CONCATENATE(AZ583,"-",C583),Panaboard!Z:Z,0))),"HH:MM")</f>
        <v/>
      </c>
      <c r="AJ583" t="str">
        <f>TEXT(IF(ISERROR(INDEX(Panaboard!M:M,MATCH(CONCATENATE(AZ583,"-",C583),Panaboard!Z:Z,0))),"",INDEX(Panaboard!M:M,MATCH(CONCATENATE(AZ583,"-",C583),Panaboard!Z:Z,0))),"HH:MM")</f>
        <v/>
      </c>
      <c r="AK583" t="str">
        <f>IF(PResult!BY583="","",PResult!BY583)</f>
        <v/>
      </c>
      <c r="AL583">
        <f>IF(PResult!P583="",0,PResult!P583)</f>
        <v>0</v>
      </c>
      <c r="AM583" t="str">
        <f>IF(ISERROR(INDEX(Panaboard!N:N,MATCH(CONCATENATE(AZ583,"-",C583),Panaboard!Z:Z,0))),"",INDEX(Panaboard!N:N,MATCH(CONCATENATE(AZ583,"-",C583),Panaboard!Z:Z,0)))</f>
        <v/>
      </c>
      <c r="AN583" t="str">
        <f>IF(ISERROR(INDEX(Panaboard!O:O,MATCH(CONCATENATE(AZ583,"-",C583),Panaboard!Z:Z,0))),"",INDEX(Panaboard!O:O,MATCH(CONCATENATE(AZ583,"-",C583),Panaboard!Z:Z,0)))</f>
        <v/>
      </c>
      <c r="AO583" t="str">
        <f>IF(ISERROR(INDEX(Panaboard!P:P,MATCH(CONCATENATE(AZ583,"-",C583),Panaboard!Z:Z,0))),"",INDEX(Panaboard!P:P,MATCH(CONCATENATE(AZ583,"-",C583),Panaboard!Z:Z,0)))</f>
        <v/>
      </c>
      <c r="AP583" t="str">
        <f>IF(ISERROR(INDEX(Panaboard!Q:Q,MATCH(CONCATENATE(AZ583,"-",C583),Panaboard!Z:Z,0))),"",INDEX(Panaboard!Q:Q,MATCH(CONCATENATE(AZ583,"-",C583),Panaboard!Z:Z,0)))</f>
        <v/>
      </c>
      <c r="AR583" t="str">
        <f>IF(PResult!BW583="","",PResult!BW583)</f>
        <v/>
      </c>
      <c r="AS583" t="str">
        <f>IF(PResult!BX583="","",PResult!BX583)</f>
        <v/>
      </c>
      <c r="AT583" t="str">
        <f>IF(ISERROR(INDEX(Panaboard!K:K,MATCH(CONCATENATE(AZ583,"-",C583),Panaboard!Z:Z,0))),"",INDEX(Panaboard!K:K,MATCH(CONCATENATE(AZ583,"-",C583),Panaboard!Z:Z,0)))</f>
        <v/>
      </c>
      <c r="AU583" t="str">
        <f>IF(ISERROR(INDEX(Panaboard!U:U,MATCH(CONCATENATE(AZ583,"-",C583),Panaboard!Z:Z,0))),"",INDEX(Panaboard!U:U,MATCH(CONCATENATE(AZ583,"-",C583),Panaboard!Z:Z,0)))</f>
        <v/>
      </c>
      <c r="AV583" t="str">
        <f>IF(ISERROR(INDEX(Panaboard!W:W,MATCH(CONCATENATE(AZ583,"-",C583),Panaboard!Z:Z,0))),"",INDEX(Panaboard!W:W,MATCH(CONCATENATE(AZ583,"-",C583),Panaboard!Z:Z,0)))</f>
        <v/>
      </c>
      <c r="AW583" t="str">
        <f>IF(ISERROR(INDEX(Panaboard!X:X,MATCH(CONCATENATE(AZ583,"-",C583),Panaboard!Z:Z,0))),"",INDEX(Panaboard!X:X,MATCH(CONCATENATE(AZ583,"-",C583),Panaboard!Z:Z,0)))</f>
        <v/>
      </c>
      <c r="AX583" t="str">
        <f>IF(ISERROR(INDEX(Panaboard!AA:AA,MATCH(CONCATENATE(AZ583,"-",C583),Panaboard!Z:Z,0))),"",INDEX(Panaboard!AA:AA,MATCH(CONCATENATE(AZ583,"-",C583),Panaboard!Z:Z,0)))</f>
        <v/>
      </c>
      <c r="AY583" t="str">
        <f>IF(ISERROR(INDEX(Panaboard!AB:AB,MATCH(CONCATENATE(AZ583,"-",C583),Panaboard!Z:Z,0))),"",INDEX(Panaboard!AB:AB,MATCH(CONCATENATE(AZ583,"-",C583),Panaboard!Z:Z,0)))</f>
        <v/>
      </c>
      <c r="AZ583" t="str">
        <f t="shared" si="76"/>
        <v/>
      </c>
      <c r="BA583" t="str">
        <f>IF(ISERROR(INDEX(Panaboard!E:E,MATCH(CONCATENATE(AZ583,"-",C583),Panaboard!Z:Z,0))),"",INDEX(Panaboard!E:E,MATCH(CONCATENATE(AZ583,"-",C583),Panaboard!Z:Z,0)))</f>
        <v/>
      </c>
      <c r="BB583" t="str">
        <f>IF(ISERROR(INDEX(Panaboard!AC:AC,MATCH(CONCATENATE(AZ583,"-",C583),Panaboard!Z:Z,0))),"",INDEX(Panaboard!AC:AC,MATCH(CONCATENATE(AZ583,"-",C583),Panaboard!Z:Z,0)))</f>
        <v/>
      </c>
      <c r="BC583" t="str">
        <f t="shared" si="77"/>
        <v/>
      </c>
      <c r="BD583" t="str">
        <f t="shared" si="78"/>
        <v/>
      </c>
      <c r="BE583" t="str">
        <f t="shared" si="79"/>
        <v>xx0x0</v>
      </c>
      <c r="BF583" t="str">
        <f>IF(ISERROR(INDEX(CuttingList!F:F,MATCH(CONCATENATE(A583,"-",C583),CuttingList!E:E,0))),"",INDEX(CuttingList!F:F,MATCH(CONCATENATE(A583,"-",C583),CuttingList!E:E,0)))</f>
        <v/>
      </c>
    </row>
    <row r="584" spans="1:58" x14ac:dyDescent="0.25">
      <c r="A584" t="str">
        <f>IF(PResult!BJ584="","",PResult!BJ584)</f>
        <v/>
      </c>
      <c r="B584" t="str">
        <f>IF(PResult!E584="","",PResult!E584)</f>
        <v/>
      </c>
      <c r="C584" t="str">
        <f>IF(PResult!BZ584="","",PResult!BZ584)</f>
        <v/>
      </c>
      <c r="D584" t="str">
        <f>IF(ISERROR(INDEX(Panaboard!B:B,MATCH(CONCATENATE(AZ584,"-",C584),Panaboard!Z:Z,0))),"",TRIM(INDEX(Panaboard!B:B,MATCH(CONCATENATE(AZ584,"-",C584),Panaboard!Z:Z,0))))</f>
        <v/>
      </c>
      <c r="E584" t="str">
        <f t="shared" si="75"/>
        <v>xx0x0</v>
      </c>
      <c r="F584" t="str">
        <f>IF(PResult!U584="","",UPPER(TRIM(PResult!U584)))</f>
        <v/>
      </c>
      <c r="G584">
        <f>IF(OR(PResult!O584="",PResult!O584="(null)"),0,PResult!O584)</f>
        <v>0</v>
      </c>
      <c r="H584" t="str">
        <f>IF(ISERROR(INDEX(Panaboard!G:G,MATCH(CONCATENATE(AZ584,"-",C584),Panaboard!Z:Z,0))),"",INDEX(Panaboard!G:G,MATCH(CONCATENATE(AZ584,"-",C584),Panaboard!Z:Z,0)))</f>
        <v/>
      </c>
      <c r="I584" t="str">
        <f>IF(PResult!J584="","",PResult!J584)</f>
        <v/>
      </c>
      <c r="J584" t="str">
        <f>IF(PResult!K584="","",PResult!K584)</f>
        <v/>
      </c>
      <c r="K584">
        <f>IF(OR(PResult!L584="(null)",PResult!L584=""),0,PResult!L584)</f>
        <v>0</v>
      </c>
      <c r="L584">
        <f>IF(OR(PResult!M584="(null)",PResult!M584=""),0,PResult!M584)</f>
        <v>0</v>
      </c>
      <c r="M584">
        <f t="shared" si="72"/>
        <v>0</v>
      </c>
      <c r="N584" t="str">
        <f>TEXT(IF(ISERROR(INDEX(Panaboard!H:H,MATCH(CONCATENATE(AZ584,"-",C584),Panaboard!Z:Z,0))),"",INDEX(Panaboard!H:H,MATCH(CONCATENATE(AZ584,"-",C584),Panaboard!Z:Z,0))),"HH:MM")</f>
        <v/>
      </c>
      <c r="O584" t="str">
        <f>TEXT(IF(ISERROR(INDEX(Panaboard!I:I,MATCH(CONCATENATE(AZ584,"-",C584),Panaboard!Z:Z,0))),"",INDEX(Panaboard!I:I,MATCH(CONCATENATE(AZ584,"-",C584),Panaboard!Z:Z,0))),"HH:MM")</f>
        <v/>
      </c>
      <c r="P584" t="str">
        <f t="shared" si="73"/>
        <v/>
      </c>
      <c r="Q584" t="str">
        <f>IF(ISERROR(INDEX(Panaboard!S:S,MATCH(CONCATENATE(AZ584,"-",C584),Panaboard!Z:Z,0))),"",INDEX(Panaboard!S:S,MATCH(CONCATENATE(AZ584,"-",C584),Panaboard!Z:Z,0)))</f>
        <v/>
      </c>
      <c r="R584" t="str">
        <f>IF(ISERROR(INDEX(Panaboard!F:F,MATCH(CONCATENATE(AZ584,"-",C584),Panaboard!Z:Z,0))),"",INDEX(Panaboard!F:F,MATCH(CONCATENATE(AZ584,"-",C584),Panaboard!Z:Z,0)))</f>
        <v/>
      </c>
      <c r="S584" t="str">
        <f t="shared" si="74"/>
        <v/>
      </c>
      <c r="T584" t="str">
        <f>IF(ISERROR(INDEX(Panaboard!D:D,MATCH(CONCATENATE(AZ584,"-",C584),Panaboard!Z:Z,0))),"",INDEX(Panaboard!D:D,MATCH(CONCATENATE(AZ584,"-",C584),Panaboard!Z:Z,0)))</f>
        <v/>
      </c>
      <c r="U584" t="str">
        <f>IF(ISERROR(INDEX(Panaboard!J:J,MATCH(CONCATENATE(AZ584,"-",C584),Panaboard!Z:Z,0))),"",INDEX(Panaboard!J:J,MATCH(CONCATENATE(AZ584,"-",C584),Panaboard!Z:Z,0)))</f>
        <v/>
      </c>
      <c r="V584">
        <f>IF(PResult!BL584="",0,PResult!BL584)</f>
        <v>0</v>
      </c>
      <c r="W584">
        <f>IF(PResult!BM584="",0,PResult!BM584)</f>
        <v>0</v>
      </c>
      <c r="X584">
        <f>IF(OR(PResult!AE584="",PResult!AE584="(null)"),IF(OR(PResult!AD584="",PResult!AD584="(null)"),0,PResult!AD584),PResult!AE584)</f>
        <v>0</v>
      </c>
      <c r="Y584" t="str">
        <f>IF(OR(PResult!V584="",PResult!V584="(null)"),"",PResult!V584)</f>
        <v/>
      </c>
      <c r="Z584" t="str">
        <f>CONCATENATE(PResult!BO584,PResult!BP584)</f>
        <v/>
      </c>
      <c r="AA584" t="str">
        <f>IF(PResult!Y584="","",PResult!Y584)</f>
        <v/>
      </c>
      <c r="AB584" t="str">
        <f>IF(PResult!BQ584="","",PResult!BQ584)</f>
        <v/>
      </c>
      <c r="AC584" t="str">
        <f>IF(PResult!BR584="","",PResult!BR584)</f>
        <v/>
      </c>
      <c r="AD584" t="str">
        <f>IF(PResult!BS584="","",PResult!BS584)</f>
        <v/>
      </c>
      <c r="AE584" t="str">
        <f>IF(PResult!BN584="","",PResult!BN584)</f>
        <v/>
      </c>
      <c r="AF584" t="str">
        <f>IF(PResult!BT584="","",PResult!BT584)</f>
        <v/>
      </c>
      <c r="AG584" t="str">
        <f>IF(PResult!BU584="","",PResult!BU584)</f>
        <v/>
      </c>
      <c r="AH584" t="str">
        <f>IF(PResult!BV584="","",PResult!BV584)</f>
        <v/>
      </c>
      <c r="AI584" t="str">
        <f>TEXT(IF(ISERROR(INDEX(Panaboard!L:L,MATCH(CONCATENATE(AZ584,"-",C584),Panaboard!Z:Z,0))),"",INDEX(Panaboard!L:L,MATCH(CONCATENATE(AZ584,"-",C584),Panaboard!Z:Z,0))),"HH:MM")</f>
        <v/>
      </c>
      <c r="AJ584" t="str">
        <f>TEXT(IF(ISERROR(INDEX(Panaboard!M:M,MATCH(CONCATENATE(AZ584,"-",C584),Panaboard!Z:Z,0))),"",INDEX(Panaboard!M:M,MATCH(CONCATENATE(AZ584,"-",C584),Panaboard!Z:Z,0))),"HH:MM")</f>
        <v/>
      </c>
      <c r="AK584" t="str">
        <f>IF(PResult!BY584="","",PResult!BY584)</f>
        <v/>
      </c>
      <c r="AL584">
        <f>IF(PResult!P584="",0,PResult!P584)</f>
        <v>0</v>
      </c>
      <c r="AM584" t="str">
        <f>IF(ISERROR(INDEX(Panaboard!N:N,MATCH(CONCATENATE(AZ584,"-",C584),Panaboard!Z:Z,0))),"",INDEX(Panaboard!N:N,MATCH(CONCATENATE(AZ584,"-",C584),Panaboard!Z:Z,0)))</f>
        <v/>
      </c>
      <c r="AN584" t="str">
        <f>IF(ISERROR(INDEX(Panaboard!O:O,MATCH(CONCATENATE(AZ584,"-",C584),Panaboard!Z:Z,0))),"",INDEX(Panaboard!O:O,MATCH(CONCATENATE(AZ584,"-",C584),Panaboard!Z:Z,0)))</f>
        <v/>
      </c>
      <c r="AO584" t="str">
        <f>IF(ISERROR(INDEX(Panaboard!P:P,MATCH(CONCATENATE(AZ584,"-",C584),Panaboard!Z:Z,0))),"",INDEX(Panaboard!P:P,MATCH(CONCATENATE(AZ584,"-",C584),Panaboard!Z:Z,0)))</f>
        <v/>
      </c>
      <c r="AP584" t="str">
        <f>IF(ISERROR(INDEX(Panaboard!Q:Q,MATCH(CONCATENATE(AZ584,"-",C584),Panaboard!Z:Z,0))),"",INDEX(Panaboard!Q:Q,MATCH(CONCATENATE(AZ584,"-",C584),Panaboard!Z:Z,0)))</f>
        <v/>
      </c>
      <c r="AR584" t="str">
        <f>IF(PResult!BW584="","",PResult!BW584)</f>
        <v/>
      </c>
      <c r="AS584" t="str">
        <f>IF(PResult!BX584="","",PResult!BX584)</f>
        <v/>
      </c>
      <c r="AT584" t="str">
        <f>IF(ISERROR(INDEX(Panaboard!K:K,MATCH(CONCATENATE(AZ584,"-",C584),Panaboard!Z:Z,0))),"",INDEX(Panaboard!K:K,MATCH(CONCATENATE(AZ584,"-",C584),Panaboard!Z:Z,0)))</f>
        <v/>
      </c>
      <c r="AU584" t="str">
        <f>IF(ISERROR(INDEX(Panaboard!U:U,MATCH(CONCATENATE(AZ584,"-",C584),Panaboard!Z:Z,0))),"",INDEX(Panaboard!U:U,MATCH(CONCATENATE(AZ584,"-",C584),Panaboard!Z:Z,0)))</f>
        <v/>
      </c>
      <c r="AV584" t="str">
        <f>IF(ISERROR(INDEX(Panaboard!W:W,MATCH(CONCATENATE(AZ584,"-",C584),Panaboard!Z:Z,0))),"",INDEX(Panaboard!W:W,MATCH(CONCATENATE(AZ584,"-",C584),Panaboard!Z:Z,0)))</f>
        <v/>
      </c>
      <c r="AW584" t="str">
        <f>IF(ISERROR(INDEX(Panaboard!X:X,MATCH(CONCATENATE(AZ584,"-",C584),Panaboard!Z:Z,0))),"",INDEX(Panaboard!X:X,MATCH(CONCATENATE(AZ584,"-",C584),Panaboard!Z:Z,0)))</f>
        <v/>
      </c>
      <c r="AX584" t="str">
        <f>IF(ISERROR(INDEX(Panaboard!AA:AA,MATCH(CONCATENATE(AZ584,"-",C584),Panaboard!Z:Z,0))),"",INDEX(Panaboard!AA:AA,MATCH(CONCATENATE(AZ584,"-",C584),Panaboard!Z:Z,0)))</f>
        <v/>
      </c>
      <c r="AY584" t="str">
        <f>IF(ISERROR(INDEX(Panaboard!AB:AB,MATCH(CONCATENATE(AZ584,"-",C584),Panaboard!Z:Z,0))),"",INDEX(Panaboard!AB:AB,MATCH(CONCATENATE(AZ584,"-",C584),Panaboard!Z:Z,0)))</f>
        <v/>
      </c>
      <c r="AZ584" t="str">
        <f t="shared" si="76"/>
        <v/>
      </c>
      <c r="BA584" t="str">
        <f>IF(ISERROR(INDEX(Panaboard!E:E,MATCH(CONCATENATE(AZ584,"-",C584),Panaboard!Z:Z,0))),"",INDEX(Panaboard!E:E,MATCH(CONCATENATE(AZ584,"-",C584),Panaboard!Z:Z,0)))</f>
        <v/>
      </c>
      <c r="BB584" t="str">
        <f>IF(ISERROR(INDEX(Panaboard!AC:AC,MATCH(CONCATENATE(AZ584,"-",C584),Panaboard!Z:Z,0))),"",INDEX(Panaboard!AC:AC,MATCH(CONCATENATE(AZ584,"-",C584),Panaboard!Z:Z,0)))</f>
        <v/>
      </c>
      <c r="BC584" t="str">
        <f t="shared" si="77"/>
        <v/>
      </c>
      <c r="BD584" t="str">
        <f t="shared" si="78"/>
        <v/>
      </c>
      <c r="BE584" t="str">
        <f t="shared" si="79"/>
        <v>xx0x0</v>
      </c>
      <c r="BF584" t="str">
        <f>IF(ISERROR(INDEX(CuttingList!F:F,MATCH(CONCATENATE(A584,"-",C584),CuttingList!E:E,0))),"",INDEX(CuttingList!F:F,MATCH(CONCATENATE(A584,"-",C584),CuttingList!E:E,0)))</f>
        <v/>
      </c>
    </row>
    <row r="585" spans="1:58" x14ac:dyDescent="0.25">
      <c r="A585" t="str">
        <f>IF(PResult!BJ585="","",PResult!BJ585)</f>
        <v/>
      </c>
      <c r="B585" t="str">
        <f>IF(PResult!E585="","",PResult!E585)</f>
        <v/>
      </c>
      <c r="C585" t="str">
        <f>IF(PResult!BZ585="","",PResult!BZ585)</f>
        <v/>
      </c>
      <c r="D585" t="str">
        <f>IF(ISERROR(INDEX(Panaboard!B:B,MATCH(CONCATENATE(AZ585,"-",C585),Panaboard!Z:Z,0))),"",TRIM(INDEX(Panaboard!B:B,MATCH(CONCATENATE(AZ585,"-",C585),Panaboard!Z:Z,0))))</f>
        <v/>
      </c>
      <c r="E585" t="str">
        <f t="shared" si="75"/>
        <v>xx0x0</v>
      </c>
      <c r="F585" t="str">
        <f>IF(PResult!U585="","",UPPER(TRIM(PResult!U585)))</f>
        <v/>
      </c>
      <c r="G585">
        <f>IF(OR(PResult!O585="",PResult!O585="(null)"),0,PResult!O585)</f>
        <v>0</v>
      </c>
      <c r="H585" t="str">
        <f>IF(ISERROR(INDEX(Panaboard!G:G,MATCH(CONCATENATE(AZ585,"-",C585),Panaboard!Z:Z,0))),"",INDEX(Panaboard!G:G,MATCH(CONCATENATE(AZ585,"-",C585),Panaboard!Z:Z,0)))</f>
        <v/>
      </c>
      <c r="I585" t="str">
        <f>IF(PResult!J585="","",PResult!J585)</f>
        <v/>
      </c>
      <c r="J585" t="str">
        <f>IF(PResult!K585="","",PResult!K585)</f>
        <v/>
      </c>
      <c r="K585">
        <f>IF(OR(PResult!L585="(null)",PResult!L585=""),0,PResult!L585)</f>
        <v>0</v>
      </c>
      <c r="L585">
        <f>IF(OR(PResult!M585="(null)",PResult!M585=""),0,PResult!M585)</f>
        <v>0</v>
      </c>
      <c r="M585">
        <f t="shared" si="72"/>
        <v>0</v>
      </c>
      <c r="N585" t="str">
        <f>TEXT(IF(ISERROR(INDEX(Panaboard!H:H,MATCH(CONCATENATE(AZ585,"-",C585),Panaboard!Z:Z,0))),"",INDEX(Panaboard!H:H,MATCH(CONCATENATE(AZ585,"-",C585),Panaboard!Z:Z,0))),"HH:MM")</f>
        <v/>
      </c>
      <c r="O585" t="str">
        <f>TEXT(IF(ISERROR(INDEX(Panaboard!I:I,MATCH(CONCATENATE(AZ585,"-",C585),Panaboard!Z:Z,0))),"",INDEX(Panaboard!I:I,MATCH(CONCATENATE(AZ585,"-",C585),Panaboard!Z:Z,0))),"HH:MM")</f>
        <v/>
      </c>
      <c r="P585" t="str">
        <f t="shared" si="73"/>
        <v/>
      </c>
      <c r="Q585" t="str">
        <f>IF(ISERROR(INDEX(Panaboard!S:S,MATCH(CONCATENATE(AZ585,"-",C585),Panaboard!Z:Z,0))),"",INDEX(Panaboard!S:S,MATCH(CONCATENATE(AZ585,"-",C585),Panaboard!Z:Z,0)))</f>
        <v/>
      </c>
      <c r="R585" t="str">
        <f>IF(ISERROR(INDEX(Panaboard!F:F,MATCH(CONCATENATE(AZ585,"-",C585),Panaboard!Z:Z,0))),"",INDEX(Panaboard!F:F,MATCH(CONCATENATE(AZ585,"-",C585),Panaboard!Z:Z,0)))</f>
        <v/>
      </c>
      <c r="S585" t="str">
        <f t="shared" si="74"/>
        <v/>
      </c>
      <c r="T585" t="str">
        <f>IF(ISERROR(INDEX(Panaboard!D:D,MATCH(CONCATENATE(AZ585,"-",C585),Panaboard!Z:Z,0))),"",INDEX(Panaboard!D:D,MATCH(CONCATENATE(AZ585,"-",C585),Panaboard!Z:Z,0)))</f>
        <v/>
      </c>
      <c r="U585" t="str">
        <f>IF(ISERROR(INDEX(Panaboard!J:J,MATCH(CONCATENATE(AZ585,"-",C585),Panaboard!Z:Z,0))),"",INDEX(Panaboard!J:J,MATCH(CONCATENATE(AZ585,"-",C585),Panaboard!Z:Z,0)))</f>
        <v/>
      </c>
      <c r="V585">
        <f>IF(PResult!BL585="",0,PResult!BL585)</f>
        <v>0</v>
      </c>
      <c r="W585">
        <f>IF(PResult!BM585="",0,PResult!BM585)</f>
        <v>0</v>
      </c>
      <c r="X585">
        <f>IF(OR(PResult!AE585="",PResult!AE585="(null)"),IF(OR(PResult!AD585="",PResult!AD585="(null)"),0,PResult!AD585),PResult!AE585)</f>
        <v>0</v>
      </c>
      <c r="Y585" t="str">
        <f>IF(OR(PResult!V585="",PResult!V585="(null)"),"",PResult!V585)</f>
        <v/>
      </c>
      <c r="Z585" t="str">
        <f>CONCATENATE(PResult!BO585,PResult!BP585)</f>
        <v/>
      </c>
      <c r="AA585" t="str">
        <f>IF(PResult!Y585="","",PResult!Y585)</f>
        <v/>
      </c>
      <c r="AB585" t="str">
        <f>IF(PResult!BQ585="","",PResult!BQ585)</f>
        <v/>
      </c>
      <c r="AC585" t="str">
        <f>IF(PResult!BR585="","",PResult!BR585)</f>
        <v/>
      </c>
      <c r="AD585" t="str">
        <f>IF(PResult!BS585="","",PResult!BS585)</f>
        <v/>
      </c>
      <c r="AE585" t="str">
        <f>IF(PResult!BN585="","",PResult!BN585)</f>
        <v/>
      </c>
      <c r="AF585" t="str">
        <f>IF(PResult!BT585="","",PResult!BT585)</f>
        <v/>
      </c>
      <c r="AG585" t="str">
        <f>IF(PResult!BU585="","",PResult!BU585)</f>
        <v/>
      </c>
      <c r="AH585" t="str">
        <f>IF(PResult!BV585="","",PResult!BV585)</f>
        <v/>
      </c>
      <c r="AI585" t="str">
        <f>TEXT(IF(ISERROR(INDEX(Panaboard!L:L,MATCH(CONCATENATE(AZ585,"-",C585),Panaboard!Z:Z,0))),"",INDEX(Panaboard!L:L,MATCH(CONCATENATE(AZ585,"-",C585),Panaboard!Z:Z,0))),"HH:MM")</f>
        <v/>
      </c>
      <c r="AJ585" t="str">
        <f>TEXT(IF(ISERROR(INDEX(Panaboard!M:M,MATCH(CONCATENATE(AZ585,"-",C585),Panaboard!Z:Z,0))),"",INDEX(Panaboard!M:M,MATCH(CONCATENATE(AZ585,"-",C585),Panaboard!Z:Z,0))),"HH:MM")</f>
        <v/>
      </c>
      <c r="AK585" t="str">
        <f>IF(PResult!BY585="","",PResult!BY585)</f>
        <v/>
      </c>
      <c r="AL585">
        <f>IF(PResult!P585="",0,PResult!P585)</f>
        <v>0</v>
      </c>
      <c r="AM585" t="str">
        <f>IF(ISERROR(INDEX(Panaboard!N:N,MATCH(CONCATENATE(AZ585,"-",C585),Panaboard!Z:Z,0))),"",INDEX(Panaboard!N:N,MATCH(CONCATENATE(AZ585,"-",C585),Panaboard!Z:Z,0)))</f>
        <v/>
      </c>
      <c r="AN585" t="str">
        <f>IF(ISERROR(INDEX(Panaboard!O:O,MATCH(CONCATENATE(AZ585,"-",C585),Panaboard!Z:Z,0))),"",INDEX(Panaboard!O:O,MATCH(CONCATENATE(AZ585,"-",C585),Panaboard!Z:Z,0)))</f>
        <v/>
      </c>
      <c r="AO585" t="str">
        <f>IF(ISERROR(INDEX(Panaboard!P:P,MATCH(CONCATENATE(AZ585,"-",C585),Panaboard!Z:Z,0))),"",INDEX(Panaboard!P:P,MATCH(CONCATENATE(AZ585,"-",C585),Panaboard!Z:Z,0)))</f>
        <v/>
      </c>
      <c r="AP585" t="str">
        <f>IF(ISERROR(INDEX(Panaboard!Q:Q,MATCH(CONCATENATE(AZ585,"-",C585),Panaboard!Z:Z,0))),"",INDEX(Panaboard!Q:Q,MATCH(CONCATENATE(AZ585,"-",C585),Panaboard!Z:Z,0)))</f>
        <v/>
      </c>
      <c r="AR585" t="str">
        <f>IF(PResult!BW585="","",PResult!BW585)</f>
        <v/>
      </c>
      <c r="AS585" t="str">
        <f>IF(PResult!BX585="","",PResult!BX585)</f>
        <v/>
      </c>
      <c r="AT585" t="str">
        <f>IF(ISERROR(INDEX(Panaboard!K:K,MATCH(CONCATENATE(AZ585,"-",C585),Panaboard!Z:Z,0))),"",INDEX(Panaboard!K:K,MATCH(CONCATENATE(AZ585,"-",C585),Panaboard!Z:Z,0)))</f>
        <v/>
      </c>
      <c r="AU585" t="str">
        <f>IF(ISERROR(INDEX(Panaboard!U:U,MATCH(CONCATENATE(AZ585,"-",C585),Panaboard!Z:Z,0))),"",INDEX(Panaboard!U:U,MATCH(CONCATENATE(AZ585,"-",C585),Panaboard!Z:Z,0)))</f>
        <v/>
      </c>
      <c r="AV585" t="str">
        <f>IF(ISERROR(INDEX(Panaboard!W:W,MATCH(CONCATENATE(AZ585,"-",C585),Panaboard!Z:Z,0))),"",INDEX(Panaboard!W:W,MATCH(CONCATENATE(AZ585,"-",C585),Panaboard!Z:Z,0)))</f>
        <v/>
      </c>
      <c r="AW585" t="str">
        <f>IF(ISERROR(INDEX(Panaboard!X:X,MATCH(CONCATENATE(AZ585,"-",C585),Panaboard!Z:Z,0))),"",INDEX(Panaboard!X:X,MATCH(CONCATENATE(AZ585,"-",C585),Panaboard!Z:Z,0)))</f>
        <v/>
      </c>
      <c r="AX585" t="str">
        <f>IF(ISERROR(INDEX(Panaboard!AA:AA,MATCH(CONCATENATE(AZ585,"-",C585),Panaboard!Z:Z,0))),"",INDEX(Panaboard!AA:AA,MATCH(CONCATENATE(AZ585,"-",C585),Panaboard!Z:Z,0)))</f>
        <v/>
      </c>
      <c r="AY585" t="str">
        <f>IF(ISERROR(INDEX(Panaboard!AB:AB,MATCH(CONCATENATE(AZ585,"-",C585),Panaboard!Z:Z,0))),"",INDEX(Panaboard!AB:AB,MATCH(CONCATENATE(AZ585,"-",C585),Panaboard!Z:Z,0)))</f>
        <v/>
      </c>
      <c r="AZ585" t="str">
        <f t="shared" si="76"/>
        <v/>
      </c>
      <c r="BA585" t="str">
        <f>IF(ISERROR(INDEX(Panaboard!E:E,MATCH(CONCATENATE(AZ585,"-",C585),Panaboard!Z:Z,0))),"",INDEX(Panaboard!E:E,MATCH(CONCATENATE(AZ585,"-",C585),Panaboard!Z:Z,0)))</f>
        <v/>
      </c>
      <c r="BB585" t="str">
        <f>IF(ISERROR(INDEX(Panaboard!AC:AC,MATCH(CONCATENATE(AZ585,"-",C585),Panaboard!Z:Z,0))),"",INDEX(Panaboard!AC:AC,MATCH(CONCATENATE(AZ585,"-",C585),Panaboard!Z:Z,0)))</f>
        <v/>
      </c>
      <c r="BC585" t="str">
        <f t="shared" si="77"/>
        <v/>
      </c>
      <c r="BD585" t="str">
        <f t="shared" si="78"/>
        <v/>
      </c>
      <c r="BE585" t="str">
        <f t="shared" si="79"/>
        <v>xx0x0</v>
      </c>
      <c r="BF585" t="str">
        <f>IF(ISERROR(INDEX(CuttingList!F:F,MATCH(CONCATENATE(A585,"-",C585),CuttingList!E:E,0))),"",INDEX(CuttingList!F:F,MATCH(CONCATENATE(A585,"-",C585),CuttingList!E:E,0)))</f>
        <v/>
      </c>
    </row>
    <row r="586" spans="1:58" x14ac:dyDescent="0.25">
      <c r="A586" t="str">
        <f>IF(PResult!BJ586="","",PResult!BJ586)</f>
        <v/>
      </c>
      <c r="B586" t="str">
        <f>IF(PResult!E586="","",PResult!E586)</f>
        <v/>
      </c>
      <c r="C586" t="str">
        <f>IF(PResult!BZ586="","",PResult!BZ586)</f>
        <v/>
      </c>
      <c r="D586" t="str">
        <f>IF(ISERROR(INDEX(Panaboard!B:B,MATCH(CONCATENATE(AZ586,"-",C586),Panaboard!Z:Z,0))),"",TRIM(INDEX(Panaboard!B:B,MATCH(CONCATENATE(AZ586,"-",C586),Panaboard!Z:Z,0))))</f>
        <v/>
      </c>
      <c r="E586" t="str">
        <f t="shared" si="75"/>
        <v>xx0x0</v>
      </c>
      <c r="F586" t="str">
        <f>IF(PResult!U586="","",UPPER(TRIM(PResult!U586)))</f>
        <v/>
      </c>
      <c r="G586">
        <f>IF(OR(PResult!O586="",PResult!O586="(null)"),0,PResult!O586)</f>
        <v>0</v>
      </c>
      <c r="H586" t="str">
        <f>IF(ISERROR(INDEX(Panaboard!G:G,MATCH(CONCATENATE(AZ586,"-",C586),Panaboard!Z:Z,0))),"",INDEX(Panaboard!G:G,MATCH(CONCATENATE(AZ586,"-",C586),Panaboard!Z:Z,0)))</f>
        <v/>
      </c>
      <c r="I586" t="str">
        <f>IF(PResult!J586="","",PResult!J586)</f>
        <v/>
      </c>
      <c r="J586" t="str">
        <f>IF(PResult!K586="","",PResult!K586)</f>
        <v/>
      </c>
      <c r="K586">
        <f>IF(OR(PResult!L586="(null)",PResult!L586=""),0,PResult!L586)</f>
        <v>0</v>
      </c>
      <c r="L586">
        <f>IF(OR(PResult!M586="(null)",PResult!M586=""),0,PResult!M586)</f>
        <v>0</v>
      </c>
      <c r="M586">
        <f t="shared" si="72"/>
        <v>0</v>
      </c>
      <c r="N586" t="str">
        <f>TEXT(IF(ISERROR(INDEX(Panaboard!H:H,MATCH(CONCATENATE(AZ586,"-",C586),Panaboard!Z:Z,0))),"",INDEX(Panaboard!H:H,MATCH(CONCATENATE(AZ586,"-",C586),Panaboard!Z:Z,0))),"HH:MM")</f>
        <v/>
      </c>
      <c r="O586" t="str">
        <f>TEXT(IF(ISERROR(INDEX(Panaboard!I:I,MATCH(CONCATENATE(AZ586,"-",C586),Panaboard!Z:Z,0))),"",INDEX(Panaboard!I:I,MATCH(CONCATENATE(AZ586,"-",C586),Panaboard!Z:Z,0))),"HH:MM")</f>
        <v/>
      </c>
      <c r="P586" t="str">
        <f t="shared" si="73"/>
        <v/>
      </c>
      <c r="Q586" t="str">
        <f>IF(ISERROR(INDEX(Panaboard!S:S,MATCH(CONCATENATE(AZ586,"-",C586),Panaboard!Z:Z,0))),"",INDEX(Panaboard!S:S,MATCH(CONCATENATE(AZ586,"-",C586),Panaboard!Z:Z,0)))</f>
        <v/>
      </c>
      <c r="R586" t="str">
        <f>IF(ISERROR(INDEX(Panaboard!F:F,MATCH(CONCATENATE(AZ586,"-",C586),Panaboard!Z:Z,0))),"",INDEX(Panaboard!F:F,MATCH(CONCATENATE(AZ586,"-",C586),Panaboard!Z:Z,0)))</f>
        <v/>
      </c>
      <c r="S586" t="str">
        <f t="shared" si="74"/>
        <v/>
      </c>
      <c r="T586" t="str">
        <f>IF(ISERROR(INDEX(Panaboard!D:D,MATCH(CONCATENATE(AZ586,"-",C586),Panaboard!Z:Z,0))),"",INDEX(Panaboard!D:D,MATCH(CONCATENATE(AZ586,"-",C586),Panaboard!Z:Z,0)))</f>
        <v/>
      </c>
      <c r="U586" t="str">
        <f>IF(ISERROR(INDEX(Panaboard!J:J,MATCH(CONCATENATE(AZ586,"-",C586),Panaboard!Z:Z,0))),"",INDEX(Panaboard!J:J,MATCH(CONCATENATE(AZ586,"-",C586),Panaboard!Z:Z,0)))</f>
        <v/>
      </c>
      <c r="V586">
        <f>IF(PResult!BL586="",0,PResult!BL586)</f>
        <v>0</v>
      </c>
      <c r="W586">
        <f>IF(PResult!BM586="",0,PResult!BM586)</f>
        <v>0</v>
      </c>
      <c r="X586">
        <f>IF(OR(PResult!AE586="",PResult!AE586="(null)"),IF(OR(PResult!AD586="",PResult!AD586="(null)"),0,PResult!AD586),PResult!AE586)</f>
        <v>0</v>
      </c>
      <c r="Y586" t="str">
        <f>IF(OR(PResult!V586="",PResult!V586="(null)"),"",PResult!V586)</f>
        <v/>
      </c>
      <c r="Z586" t="str">
        <f>CONCATENATE(PResult!BO586,PResult!BP586)</f>
        <v/>
      </c>
      <c r="AA586" t="str">
        <f>IF(PResult!Y586="","",PResult!Y586)</f>
        <v/>
      </c>
      <c r="AB586" t="str">
        <f>IF(PResult!BQ586="","",PResult!BQ586)</f>
        <v/>
      </c>
      <c r="AC586" t="str">
        <f>IF(PResult!BR586="","",PResult!BR586)</f>
        <v/>
      </c>
      <c r="AD586" t="str">
        <f>IF(PResult!BS586="","",PResult!BS586)</f>
        <v/>
      </c>
      <c r="AE586" t="str">
        <f>IF(PResult!BN586="","",PResult!BN586)</f>
        <v/>
      </c>
      <c r="AF586" t="str">
        <f>IF(PResult!BT586="","",PResult!BT586)</f>
        <v/>
      </c>
      <c r="AG586" t="str">
        <f>IF(PResult!BU586="","",PResult!BU586)</f>
        <v/>
      </c>
      <c r="AH586" t="str">
        <f>IF(PResult!BV586="","",PResult!BV586)</f>
        <v/>
      </c>
      <c r="AI586" t="str">
        <f>TEXT(IF(ISERROR(INDEX(Panaboard!L:L,MATCH(CONCATENATE(AZ586,"-",C586),Panaboard!Z:Z,0))),"",INDEX(Panaboard!L:L,MATCH(CONCATENATE(AZ586,"-",C586),Panaboard!Z:Z,0))),"HH:MM")</f>
        <v/>
      </c>
      <c r="AJ586" t="str">
        <f>TEXT(IF(ISERROR(INDEX(Panaboard!M:M,MATCH(CONCATENATE(AZ586,"-",C586),Panaboard!Z:Z,0))),"",INDEX(Panaboard!M:M,MATCH(CONCATENATE(AZ586,"-",C586),Panaboard!Z:Z,0))),"HH:MM")</f>
        <v/>
      </c>
      <c r="AK586" t="str">
        <f>IF(PResult!BY586="","",PResult!BY586)</f>
        <v/>
      </c>
      <c r="AL586">
        <f>IF(PResult!P586="",0,PResult!P586)</f>
        <v>0</v>
      </c>
      <c r="AM586" t="str">
        <f>IF(ISERROR(INDEX(Panaboard!N:N,MATCH(CONCATENATE(AZ586,"-",C586),Panaboard!Z:Z,0))),"",INDEX(Panaboard!N:N,MATCH(CONCATENATE(AZ586,"-",C586),Panaboard!Z:Z,0)))</f>
        <v/>
      </c>
      <c r="AN586" t="str">
        <f>IF(ISERROR(INDEX(Panaboard!O:O,MATCH(CONCATENATE(AZ586,"-",C586),Panaboard!Z:Z,0))),"",INDEX(Panaboard!O:O,MATCH(CONCATENATE(AZ586,"-",C586),Panaboard!Z:Z,0)))</f>
        <v/>
      </c>
      <c r="AO586" t="str">
        <f>IF(ISERROR(INDEX(Panaboard!P:P,MATCH(CONCATENATE(AZ586,"-",C586),Panaboard!Z:Z,0))),"",INDEX(Panaboard!P:P,MATCH(CONCATENATE(AZ586,"-",C586),Panaboard!Z:Z,0)))</f>
        <v/>
      </c>
      <c r="AP586" t="str">
        <f>IF(ISERROR(INDEX(Panaboard!Q:Q,MATCH(CONCATENATE(AZ586,"-",C586),Panaboard!Z:Z,0))),"",INDEX(Panaboard!Q:Q,MATCH(CONCATENATE(AZ586,"-",C586),Panaboard!Z:Z,0)))</f>
        <v/>
      </c>
      <c r="AR586" t="str">
        <f>IF(PResult!BW586="","",PResult!BW586)</f>
        <v/>
      </c>
      <c r="AS586" t="str">
        <f>IF(PResult!BX586="","",PResult!BX586)</f>
        <v/>
      </c>
      <c r="AT586" t="str">
        <f>IF(ISERROR(INDEX(Panaboard!K:K,MATCH(CONCATENATE(AZ586,"-",C586),Panaboard!Z:Z,0))),"",INDEX(Panaboard!K:K,MATCH(CONCATENATE(AZ586,"-",C586),Panaboard!Z:Z,0)))</f>
        <v/>
      </c>
      <c r="AU586" t="str">
        <f>IF(ISERROR(INDEX(Panaboard!U:U,MATCH(CONCATENATE(AZ586,"-",C586),Panaboard!Z:Z,0))),"",INDEX(Panaboard!U:U,MATCH(CONCATENATE(AZ586,"-",C586),Panaboard!Z:Z,0)))</f>
        <v/>
      </c>
      <c r="AV586" t="str">
        <f>IF(ISERROR(INDEX(Panaboard!W:W,MATCH(CONCATENATE(AZ586,"-",C586),Panaboard!Z:Z,0))),"",INDEX(Panaboard!W:W,MATCH(CONCATENATE(AZ586,"-",C586),Panaboard!Z:Z,0)))</f>
        <v/>
      </c>
      <c r="AW586" t="str">
        <f>IF(ISERROR(INDEX(Panaboard!X:X,MATCH(CONCATENATE(AZ586,"-",C586),Panaboard!Z:Z,0))),"",INDEX(Panaboard!X:X,MATCH(CONCATENATE(AZ586,"-",C586),Panaboard!Z:Z,0)))</f>
        <v/>
      </c>
      <c r="AX586" t="str">
        <f>IF(ISERROR(INDEX(Panaboard!AA:AA,MATCH(CONCATENATE(AZ586,"-",C586),Panaboard!Z:Z,0))),"",INDEX(Panaboard!AA:AA,MATCH(CONCATENATE(AZ586,"-",C586),Panaboard!Z:Z,0)))</f>
        <v/>
      </c>
      <c r="AY586" t="str">
        <f>IF(ISERROR(INDEX(Panaboard!AB:AB,MATCH(CONCATENATE(AZ586,"-",C586),Panaboard!Z:Z,0))),"",INDEX(Panaboard!AB:AB,MATCH(CONCATENATE(AZ586,"-",C586),Panaboard!Z:Z,0)))</f>
        <v/>
      </c>
      <c r="AZ586" t="str">
        <f t="shared" si="76"/>
        <v/>
      </c>
      <c r="BA586" t="str">
        <f>IF(ISERROR(INDEX(Panaboard!E:E,MATCH(CONCATENATE(AZ586,"-",C586),Panaboard!Z:Z,0))),"",INDEX(Panaboard!E:E,MATCH(CONCATENATE(AZ586,"-",C586),Panaboard!Z:Z,0)))</f>
        <v/>
      </c>
      <c r="BB586" t="str">
        <f>IF(ISERROR(INDEX(Panaboard!AC:AC,MATCH(CONCATENATE(AZ586,"-",C586),Panaboard!Z:Z,0))),"",INDEX(Panaboard!AC:AC,MATCH(CONCATENATE(AZ586,"-",C586),Panaboard!Z:Z,0)))</f>
        <v/>
      </c>
      <c r="BC586" t="str">
        <f t="shared" si="77"/>
        <v/>
      </c>
      <c r="BD586" t="str">
        <f t="shared" si="78"/>
        <v/>
      </c>
      <c r="BE586" t="str">
        <f t="shared" si="79"/>
        <v>xx0x0</v>
      </c>
      <c r="BF586" t="str">
        <f>IF(ISERROR(INDEX(CuttingList!F:F,MATCH(CONCATENATE(A586,"-",C586),CuttingList!E:E,0))),"",INDEX(CuttingList!F:F,MATCH(CONCATENATE(A586,"-",C586),CuttingList!E:E,0)))</f>
        <v/>
      </c>
    </row>
    <row r="587" spans="1:58" x14ac:dyDescent="0.25">
      <c r="A587" t="str">
        <f>IF(PResult!BJ587="","",PResult!BJ587)</f>
        <v/>
      </c>
      <c r="B587" t="str">
        <f>IF(PResult!E587="","",PResult!E587)</f>
        <v/>
      </c>
      <c r="C587" t="str">
        <f>IF(PResult!BZ587="","",PResult!BZ587)</f>
        <v/>
      </c>
      <c r="D587" t="str">
        <f>IF(ISERROR(INDEX(Panaboard!B:B,MATCH(CONCATENATE(AZ587,"-",C587),Panaboard!Z:Z,0))),"",TRIM(INDEX(Panaboard!B:B,MATCH(CONCATENATE(AZ587,"-",C587),Panaboard!Z:Z,0))))</f>
        <v/>
      </c>
      <c r="E587" t="str">
        <f t="shared" si="75"/>
        <v>xx0x0</v>
      </c>
      <c r="F587" t="str">
        <f>IF(PResult!U587="","",UPPER(TRIM(PResult!U587)))</f>
        <v/>
      </c>
      <c r="G587">
        <f>IF(OR(PResult!O587="",PResult!O587="(null)"),0,PResult!O587)</f>
        <v>0</v>
      </c>
      <c r="H587" t="str">
        <f>IF(ISERROR(INDEX(Panaboard!G:G,MATCH(CONCATENATE(AZ587,"-",C587),Panaboard!Z:Z,0))),"",INDEX(Panaboard!G:G,MATCH(CONCATENATE(AZ587,"-",C587),Panaboard!Z:Z,0)))</f>
        <v/>
      </c>
      <c r="I587" t="str">
        <f>IF(PResult!J587="","",PResult!J587)</f>
        <v/>
      </c>
      <c r="J587" t="str">
        <f>IF(PResult!K587="","",PResult!K587)</f>
        <v/>
      </c>
      <c r="K587">
        <f>IF(OR(PResult!L587="(null)",PResult!L587=""),0,PResult!L587)</f>
        <v>0</v>
      </c>
      <c r="L587">
        <f>IF(OR(PResult!M587="(null)",PResult!M587=""),0,PResult!M587)</f>
        <v>0</v>
      </c>
      <c r="M587">
        <f t="shared" si="72"/>
        <v>0</v>
      </c>
      <c r="N587" t="str">
        <f>TEXT(IF(ISERROR(INDEX(Panaboard!H:H,MATCH(CONCATENATE(AZ587,"-",C587),Panaboard!Z:Z,0))),"",INDEX(Panaboard!H:H,MATCH(CONCATENATE(AZ587,"-",C587),Panaboard!Z:Z,0))),"HH:MM")</f>
        <v/>
      </c>
      <c r="O587" t="str">
        <f>TEXT(IF(ISERROR(INDEX(Panaboard!I:I,MATCH(CONCATENATE(AZ587,"-",C587),Panaboard!Z:Z,0))),"",INDEX(Panaboard!I:I,MATCH(CONCATENATE(AZ587,"-",C587),Panaboard!Z:Z,0))),"HH:MM")</f>
        <v/>
      </c>
      <c r="P587" t="str">
        <f t="shared" si="73"/>
        <v/>
      </c>
      <c r="Q587" t="str">
        <f>IF(ISERROR(INDEX(Panaboard!S:S,MATCH(CONCATENATE(AZ587,"-",C587),Panaboard!Z:Z,0))),"",INDEX(Panaboard!S:S,MATCH(CONCATENATE(AZ587,"-",C587),Panaboard!Z:Z,0)))</f>
        <v/>
      </c>
      <c r="R587" t="str">
        <f>IF(ISERROR(INDEX(Panaboard!F:F,MATCH(CONCATENATE(AZ587,"-",C587),Panaboard!Z:Z,0))),"",INDEX(Panaboard!F:F,MATCH(CONCATENATE(AZ587,"-",C587),Panaboard!Z:Z,0)))</f>
        <v/>
      </c>
      <c r="S587" t="str">
        <f t="shared" si="74"/>
        <v/>
      </c>
      <c r="T587" t="str">
        <f>IF(ISERROR(INDEX(Panaboard!D:D,MATCH(CONCATENATE(AZ587,"-",C587),Panaboard!Z:Z,0))),"",INDEX(Panaboard!D:D,MATCH(CONCATENATE(AZ587,"-",C587),Panaboard!Z:Z,0)))</f>
        <v/>
      </c>
      <c r="U587" t="str">
        <f>IF(ISERROR(INDEX(Panaboard!J:J,MATCH(CONCATENATE(AZ587,"-",C587),Panaboard!Z:Z,0))),"",INDEX(Panaboard!J:J,MATCH(CONCATENATE(AZ587,"-",C587),Panaboard!Z:Z,0)))</f>
        <v/>
      </c>
      <c r="V587">
        <f>IF(PResult!BL587="",0,PResult!BL587)</f>
        <v>0</v>
      </c>
      <c r="W587">
        <f>IF(PResult!BM587="",0,PResult!BM587)</f>
        <v>0</v>
      </c>
      <c r="X587">
        <f>IF(OR(PResult!AE587="",PResult!AE587="(null)"),IF(OR(PResult!AD587="",PResult!AD587="(null)"),0,PResult!AD587),PResult!AE587)</f>
        <v>0</v>
      </c>
      <c r="Y587" t="str">
        <f>IF(OR(PResult!V587="",PResult!V587="(null)"),"",PResult!V587)</f>
        <v/>
      </c>
      <c r="Z587" t="str">
        <f>CONCATENATE(PResult!BO587,PResult!BP587)</f>
        <v/>
      </c>
      <c r="AA587" t="str">
        <f>IF(PResult!Y587="","",PResult!Y587)</f>
        <v/>
      </c>
      <c r="AB587" t="str">
        <f>IF(PResult!BQ587="","",PResult!BQ587)</f>
        <v/>
      </c>
      <c r="AC587" t="str">
        <f>IF(PResult!BR587="","",PResult!BR587)</f>
        <v/>
      </c>
      <c r="AD587" t="str">
        <f>IF(PResult!BS587="","",PResult!BS587)</f>
        <v/>
      </c>
      <c r="AE587" t="str">
        <f>IF(PResult!BN587="","",PResult!BN587)</f>
        <v/>
      </c>
      <c r="AF587" t="str">
        <f>IF(PResult!BT587="","",PResult!BT587)</f>
        <v/>
      </c>
      <c r="AG587" t="str">
        <f>IF(PResult!BU587="","",PResult!BU587)</f>
        <v/>
      </c>
      <c r="AH587" t="str">
        <f>IF(PResult!BV587="","",PResult!BV587)</f>
        <v/>
      </c>
      <c r="AI587" t="str">
        <f>TEXT(IF(ISERROR(INDEX(Panaboard!L:L,MATCH(CONCATENATE(AZ587,"-",C587),Panaboard!Z:Z,0))),"",INDEX(Panaboard!L:L,MATCH(CONCATENATE(AZ587,"-",C587),Panaboard!Z:Z,0))),"HH:MM")</f>
        <v/>
      </c>
      <c r="AJ587" t="str">
        <f>TEXT(IF(ISERROR(INDEX(Panaboard!M:M,MATCH(CONCATENATE(AZ587,"-",C587),Panaboard!Z:Z,0))),"",INDEX(Panaboard!M:M,MATCH(CONCATENATE(AZ587,"-",C587),Panaboard!Z:Z,0))),"HH:MM")</f>
        <v/>
      </c>
      <c r="AK587" t="str">
        <f>IF(PResult!BY587="","",PResult!BY587)</f>
        <v/>
      </c>
      <c r="AL587">
        <f>IF(PResult!P587="",0,PResult!P587)</f>
        <v>0</v>
      </c>
      <c r="AM587" t="str">
        <f>IF(ISERROR(INDEX(Panaboard!N:N,MATCH(CONCATENATE(AZ587,"-",C587),Panaboard!Z:Z,0))),"",INDEX(Panaboard!N:N,MATCH(CONCATENATE(AZ587,"-",C587),Panaboard!Z:Z,0)))</f>
        <v/>
      </c>
      <c r="AN587" t="str">
        <f>IF(ISERROR(INDEX(Panaboard!O:O,MATCH(CONCATENATE(AZ587,"-",C587),Panaboard!Z:Z,0))),"",INDEX(Panaboard!O:O,MATCH(CONCATENATE(AZ587,"-",C587),Panaboard!Z:Z,0)))</f>
        <v/>
      </c>
      <c r="AO587" t="str">
        <f>IF(ISERROR(INDEX(Panaboard!P:P,MATCH(CONCATENATE(AZ587,"-",C587),Panaboard!Z:Z,0))),"",INDEX(Panaboard!P:P,MATCH(CONCATENATE(AZ587,"-",C587),Panaboard!Z:Z,0)))</f>
        <v/>
      </c>
      <c r="AP587" t="str">
        <f>IF(ISERROR(INDEX(Panaboard!Q:Q,MATCH(CONCATENATE(AZ587,"-",C587),Panaboard!Z:Z,0))),"",INDEX(Panaboard!Q:Q,MATCH(CONCATENATE(AZ587,"-",C587),Panaboard!Z:Z,0)))</f>
        <v/>
      </c>
      <c r="AR587" t="str">
        <f>IF(PResult!BW587="","",PResult!BW587)</f>
        <v/>
      </c>
      <c r="AS587" t="str">
        <f>IF(PResult!BX587="","",PResult!BX587)</f>
        <v/>
      </c>
      <c r="AT587" t="str">
        <f>IF(ISERROR(INDEX(Panaboard!K:K,MATCH(CONCATENATE(AZ587,"-",C587),Panaboard!Z:Z,0))),"",INDEX(Panaboard!K:K,MATCH(CONCATENATE(AZ587,"-",C587),Panaboard!Z:Z,0)))</f>
        <v/>
      </c>
      <c r="AU587" t="str">
        <f>IF(ISERROR(INDEX(Panaboard!U:U,MATCH(CONCATENATE(AZ587,"-",C587),Panaboard!Z:Z,0))),"",INDEX(Panaboard!U:U,MATCH(CONCATENATE(AZ587,"-",C587),Panaboard!Z:Z,0)))</f>
        <v/>
      </c>
      <c r="AV587" t="str">
        <f>IF(ISERROR(INDEX(Panaboard!W:W,MATCH(CONCATENATE(AZ587,"-",C587),Panaboard!Z:Z,0))),"",INDEX(Panaboard!W:W,MATCH(CONCATENATE(AZ587,"-",C587),Panaboard!Z:Z,0)))</f>
        <v/>
      </c>
      <c r="AW587" t="str">
        <f>IF(ISERROR(INDEX(Panaboard!X:X,MATCH(CONCATENATE(AZ587,"-",C587),Panaboard!Z:Z,0))),"",INDEX(Panaboard!X:X,MATCH(CONCATENATE(AZ587,"-",C587),Panaboard!Z:Z,0)))</f>
        <v/>
      </c>
      <c r="AX587" t="str">
        <f>IF(ISERROR(INDEX(Panaboard!AA:AA,MATCH(CONCATENATE(AZ587,"-",C587),Panaboard!Z:Z,0))),"",INDEX(Panaboard!AA:AA,MATCH(CONCATENATE(AZ587,"-",C587),Panaboard!Z:Z,0)))</f>
        <v/>
      </c>
      <c r="AY587" t="str">
        <f>IF(ISERROR(INDEX(Panaboard!AB:AB,MATCH(CONCATENATE(AZ587,"-",C587),Panaboard!Z:Z,0))),"",INDEX(Panaboard!AB:AB,MATCH(CONCATENATE(AZ587,"-",C587),Panaboard!Z:Z,0)))</f>
        <v/>
      </c>
      <c r="AZ587" t="str">
        <f t="shared" si="76"/>
        <v/>
      </c>
      <c r="BA587" t="str">
        <f>IF(ISERROR(INDEX(Panaboard!E:E,MATCH(CONCATENATE(AZ587,"-",C587),Panaboard!Z:Z,0))),"",INDEX(Panaboard!E:E,MATCH(CONCATENATE(AZ587,"-",C587),Panaboard!Z:Z,0)))</f>
        <v/>
      </c>
      <c r="BB587" t="str">
        <f>IF(ISERROR(INDEX(Panaboard!AC:AC,MATCH(CONCATENATE(AZ587,"-",C587),Panaboard!Z:Z,0))),"",INDEX(Panaboard!AC:AC,MATCH(CONCATENATE(AZ587,"-",C587),Panaboard!Z:Z,0)))</f>
        <v/>
      </c>
      <c r="BC587" t="str">
        <f t="shared" si="77"/>
        <v/>
      </c>
      <c r="BD587" t="str">
        <f t="shared" si="78"/>
        <v/>
      </c>
      <c r="BE587" t="str">
        <f t="shared" si="79"/>
        <v>xx0x0</v>
      </c>
      <c r="BF587" t="str">
        <f>IF(ISERROR(INDEX(CuttingList!F:F,MATCH(CONCATENATE(A587,"-",C587),CuttingList!E:E,0))),"",INDEX(CuttingList!F:F,MATCH(CONCATENATE(A587,"-",C587),CuttingList!E:E,0)))</f>
        <v/>
      </c>
    </row>
    <row r="588" spans="1:58" x14ac:dyDescent="0.25">
      <c r="A588" t="str">
        <f>IF(PResult!BJ588="","",PResult!BJ588)</f>
        <v/>
      </c>
      <c r="B588" t="str">
        <f>IF(PResult!E588="","",PResult!E588)</f>
        <v/>
      </c>
      <c r="C588" t="str">
        <f>IF(PResult!BZ588="","",PResult!BZ588)</f>
        <v/>
      </c>
      <c r="D588" t="str">
        <f>IF(ISERROR(INDEX(Panaboard!B:B,MATCH(CONCATENATE(AZ588,"-",C588),Panaboard!Z:Z,0))),"",TRIM(INDEX(Panaboard!B:B,MATCH(CONCATENATE(AZ588,"-",C588),Panaboard!Z:Z,0))))</f>
        <v/>
      </c>
      <c r="E588" t="str">
        <f t="shared" si="75"/>
        <v>xx0x0</v>
      </c>
      <c r="F588" t="str">
        <f>IF(PResult!U588="","",UPPER(TRIM(PResult!U588)))</f>
        <v/>
      </c>
      <c r="G588">
        <f>IF(OR(PResult!O588="",PResult!O588="(null)"),0,PResult!O588)</f>
        <v>0</v>
      </c>
      <c r="H588" t="str">
        <f>IF(ISERROR(INDEX(Panaboard!G:G,MATCH(CONCATENATE(AZ588,"-",C588),Panaboard!Z:Z,0))),"",INDEX(Panaboard!G:G,MATCH(CONCATENATE(AZ588,"-",C588),Panaboard!Z:Z,0)))</f>
        <v/>
      </c>
      <c r="I588" t="str">
        <f>IF(PResult!J588="","",PResult!J588)</f>
        <v/>
      </c>
      <c r="J588" t="str">
        <f>IF(PResult!K588="","",PResult!K588)</f>
        <v/>
      </c>
      <c r="K588">
        <f>IF(OR(PResult!L588="(null)",PResult!L588=""),0,PResult!L588)</f>
        <v>0</v>
      </c>
      <c r="L588">
        <f>IF(OR(PResult!M588="(null)",PResult!M588=""),0,PResult!M588)</f>
        <v>0</v>
      </c>
      <c r="M588">
        <f t="shared" si="72"/>
        <v>0</v>
      </c>
      <c r="N588" t="str">
        <f>TEXT(IF(ISERROR(INDEX(Panaboard!H:H,MATCH(CONCATENATE(AZ588,"-",C588),Panaboard!Z:Z,0))),"",INDEX(Panaboard!H:H,MATCH(CONCATENATE(AZ588,"-",C588),Panaboard!Z:Z,0))),"HH:MM")</f>
        <v/>
      </c>
      <c r="O588" t="str">
        <f>TEXT(IF(ISERROR(INDEX(Panaboard!I:I,MATCH(CONCATENATE(AZ588,"-",C588),Panaboard!Z:Z,0))),"",INDEX(Panaboard!I:I,MATCH(CONCATENATE(AZ588,"-",C588),Panaboard!Z:Z,0))),"HH:MM")</f>
        <v/>
      </c>
      <c r="P588" t="str">
        <f t="shared" si="73"/>
        <v/>
      </c>
      <c r="Q588" t="str">
        <f>IF(ISERROR(INDEX(Panaboard!S:S,MATCH(CONCATENATE(AZ588,"-",C588),Panaboard!Z:Z,0))),"",INDEX(Panaboard!S:S,MATCH(CONCATENATE(AZ588,"-",C588),Panaboard!Z:Z,0)))</f>
        <v/>
      </c>
      <c r="R588" t="str">
        <f>IF(ISERROR(INDEX(Panaboard!F:F,MATCH(CONCATENATE(AZ588,"-",C588),Panaboard!Z:Z,0))),"",INDEX(Panaboard!F:F,MATCH(CONCATENATE(AZ588,"-",C588),Panaboard!Z:Z,0)))</f>
        <v/>
      </c>
      <c r="S588" t="str">
        <f t="shared" si="74"/>
        <v/>
      </c>
      <c r="T588" t="str">
        <f>IF(ISERROR(INDEX(Panaboard!D:D,MATCH(CONCATENATE(AZ588,"-",C588),Panaboard!Z:Z,0))),"",INDEX(Panaboard!D:D,MATCH(CONCATENATE(AZ588,"-",C588),Panaboard!Z:Z,0)))</f>
        <v/>
      </c>
      <c r="U588" t="str">
        <f>IF(ISERROR(INDEX(Panaboard!J:J,MATCH(CONCATENATE(AZ588,"-",C588),Panaboard!Z:Z,0))),"",INDEX(Panaboard!J:J,MATCH(CONCATENATE(AZ588,"-",C588),Panaboard!Z:Z,0)))</f>
        <v/>
      </c>
      <c r="V588">
        <f>IF(PResult!BL588="",0,PResult!BL588)</f>
        <v>0</v>
      </c>
      <c r="W588">
        <f>IF(PResult!BM588="",0,PResult!BM588)</f>
        <v>0</v>
      </c>
      <c r="X588">
        <f>IF(OR(PResult!AE588="",PResult!AE588="(null)"),IF(OR(PResult!AD588="",PResult!AD588="(null)"),0,PResult!AD588),PResult!AE588)</f>
        <v>0</v>
      </c>
      <c r="Y588" t="str">
        <f>IF(OR(PResult!V588="",PResult!V588="(null)"),"",PResult!V588)</f>
        <v/>
      </c>
      <c r="Z588" t="str">
        <f>CONCATENATE(PResult!BO588,PResult!BP588)</f>
        <v/>
      </c>
      <c r="AA588" t="str">
        <f>IF(PResult!Y588="","",PResult!Y588)</f>
        <v/>
      </c>
      <c r="AB588" t="str">
        <f>IF(PResult!BQ588="","",PResult!BQ588)</f>
        <v/>
      </c>
      <c r="AC588" t="str">
        <f>IF(PResult!BR588="","",PResult!BR588)</f>
        <v/>
      </c>
      <c r="AD588" t="str">
        <f>IF(PResult!BS588="","",PResult!BS588)</f>
        <v/>
      </c>
      <c r="AE588" t="str">
        <f>IF(PResult!BN588="","",PResult!BN588)</f>
        <v/>
      </c>
      <c r="AF588" t="str">
        <f>IF(PResult!BT588="","",PResult!BT588)</f>
        <v/>
      </c>
      <c r="AG588" t="str">
        <f>IF(PResult!BU588="","",PResult!BU588)</f>
        <v/>
      </c>
      <c r="AH588" t="str">
        <f>IF(PResult!BV588="","",PResult!BV588)</f>
        <v/>
      </c>
      <c r="AI588" t="str">
        <f>TEXT(IF(ISERROR(INDEX(Panaboard!L:L,MATCH(CONCATENATE(AZ588,"-",C588),Panaboard!Z:Z,0))),"",INDEX(Panaboard!L:L,MATCH(CONCATENATE(AZ588,"-",C588),Panaboard!Z:Z,0))),"HH:MM")</f>
        <v/>
      </c>
      <c r="AJ588" t="str">
        <f>TEXT(IF(ISERROR(INDEX(Panaboard!M:M,MATCH(CONCATENATE(AZ588,"-",C588),Panaboard!Z:Z,0))),"",INDEX(Panaboard!M:M,MATCH(CONCATENATE(AZ588,"-",C588),Panaboard!Z:Z,0))),"HH:MM")</f>
        <v/>
      </c>
      <c r="AK588" t="str">
        <f>IF(PResult!BY588="","",PResult!BY588)</f>
        <v/>
      </c>
      <c r="AL588">
        <f>IF(PResult!P588="",0,PResult!P588)</f>
        <v>0</v>
      </c>
      <c r="AM588" t="str">
        <f>IF(ISERROR(INDEX(Panaboard!N:N,MATCH(CONCATENATE(AZ588,"-",C588),Panaboard!Z:Z,0))),"",INDEX(Panaboard!N:N,MATCH(CONCATENATE(AZ588,"-",C588),Panaboard!Z:Z,0)))</f>
        <v/>
      </c>
      <c r="AN588" t="str">
        <f>IF(ISERROR(INDEX(Panaboard!O:O,MATCH(CONCATENATE(AZ588,"-",C588),Panaboard!Z:Z,0))),"",INDEX(Panaboard!O:O,MATCH(CONCATENATE(AZ588,"-",C588),Panaboard!Z:Z,0)))</f>
        <v/>
      </c>
      <c r="AO588" t="str">
        <f>IF(ISERROR(INDEX(Panaboard!P:P,MATCH(CONCATENATE(AZ588,"-",C588),Panaboard!Z:Z,0))),"",INDEX(Panaboard!P:P,MATCH(CONCATENATE(AZ588,"-",C588),Panaboard!Z:Z,0)))</f>
        <v/>
      </c>
      <c r="AP588" t="str">
        <f>IF(ISERROR(INDEX(Panaboard!Q:Q,MATCH(CONCATENATE(AZ588,"-",C588),Panaboard!Z:Z,0))),"",INDEX(Panaboard!Q:Q,MATCH(CONCATENATE(AZ588,"-",C588),Panaboard!Z:Z,0)))</f>
        <v/>
      </c>
      <c r="AR588" t="str">
        <f>IF(PResult!BW588="","",PResult!BW588)</f>
        <v/>
      </c>
      <c r="AS588" t="str">
        <f>IF(PResult!BX588="","",PResult!BX588)</f>
        <v/>
      </c>
      <c r="AT588" t="str">
        <f>IF(ISERROR(INDEX(Panaboard!K:K,MATCH(CONCATENATE(AZ588,"-",C588),Panaboard!Z:Z,0))),"",INDEX(Panaboard!K:K,MATCH(CONCATENATE(AZ588,"-",C588),Panaboard!Z:Z,0)))</f>
        <v/>
      </c>
      <c r="AU588" t="str">
        <f>IF(ISERROR(INDEX(Panaboard!U:U,MATCH(CONCATENATE(AZ588,"-",C588),Panaboard!Z:Z,0))),"",INDEX(Panaboard!U:U,MATCH(CONCATENATE(AZ588,"-",C588),Panaboard!Z:Z,0)))</f>
        <v/>
      </c>
      <c r="AV588" t="str">
        <f>IF(ISERROR(INDEX(Panaboard!W:W,MATCH(CONCATENATE(AZ588,"-",C588),Panaboard!Z:Z,0))),"",INDEX(Panaboard!W:W,MATCH(CONCATENATE(AZ588,"-",C588),Panaboard!Z:Z,0)))</f>
        <v/>
      </c>
      <c r="AW588" t="str">
        <f>IF(ISERROR(INDEX(Panaboard!X:X,MATCH(CONCATENATE(AZ588,"-",C588),Panaboard!Z:Z,0))),"",INDEX(Panaboard!X:X,MATCH(CONCATENATE(AZ588,"-",C588),Panaboard!Z:Z,0)))</f>
        <v/>
      </c>
      <c r="AX588" t="str">
        <f>IF(ISERROR(INDEX(Panaboard!AA:AA,MATCH(CONCATENATE(AZ588,"-",C588),Panaboard!Z:Z,0))),"",INDEX(Panaboard!AA:AA,MATCH(CONCATENATE(AZ588,"-",C588),Panaboard!Z:Z,0)))</f>
        <v/>
      </c>
      <c r="AY588" t="str">
        <f>IF(ISERROR(INDEX(Panaboard!AB:AB,MATCH(CONCATENATE(AZ588,"-",C588),Panaboard!Z:Z,0))),"",INDEX(Panaboard!AB:AB,MATCH(CONCATENATE(AZ588,"-",C588),Panaboard!Z:Z,0)))</f>
        <v/>
      </c>
      <c r="AZ588" t="str">
        <f t="shared" si="76"/>
        <v/>
      </c>
      <c r="BA588" t="str">
        <f>IF(ISERROR(INDEX(Panaboard!E:E,MATCH(CONCATENATE(AZ588,"-",C588),Panaboard!Z:Z,0))),"",INDEX(Panaboard!E:E,MATCH(CONCATENATE(AZ588,"-",C588),Panaboard!Z:Z,0)))</f>
        <v/>
      </c>
      <c r="BB588" t="str">
        <f>IF(ISERROR(INDEX(Panaboard!AC:AC,MATCH(CONCATENATE(AZ588,"-",C588),Panaboard!Z:Z,0))),"",INDEX(Panaboard!AC:AC,MATCH(CONCATENATE(AZ588,"-",C588),Panaboard!Z:Z,0)))</f>
        <v/>
      </c>
      <c r="BC588" t="str">
        <f t="shared" si="77"/>
        <v/>
      </c>
      <c r="BD588" t="str">
        <f t="shared" si="78"/>
        <v/>
      </c>
      <c r="BE588" t="str">
        <f t="shared" si="79"/>
        <v>xx0x0</v>
      </c>
      <c r="BF588" t="str">
        <f>IF(ISERROR(INDEX(CuttingList!F:F,MATCH(CONCATENATE(A588,"-",C588),CuttingList!E:E,0))),"",INDEX(CuttingList!F:F,MATCH(CONCATENATE(A588,"-",C588),CuttingList!E:E,0)))</f>
        <v/>
      </c>
    </row>
    <row r="589" spans="1:58" x14ac:dyDescent="0.25">
      <c r="A589" t="str">
        <f>IF(PResult!BJ589="","",PResult!BJ589)</f>
        <v/>
      </c>
      <c r="B589" t="str">
        <f>IF(PResult!E589="","",PResult!E589)</f>
        <v/>
      </c>
      <c r="C589" t="str">
        <f>IF(PResult!BZ589="","",PResult!BZ589)</f>
        <v/>
      </c>
      <c r="D589" t="str">
        <f>IF(ISERROR(INDEX(Panaboard!B:B,MATCH(CONCATENATE(AZ589,"-",C589),Panaboard!Z:Z,0))),"",TRIM(INDEX(Panaboard!B:B,MATCH(CONCATENATE(AZ589,"-",C589),Panaboard!Z:Z,0))))</f>
        <v/>
      </c>
      <c r="E589" t="str">
        <f t="shared" si="75"/>
        <v>xx0x0</v>
      </c>
      <c r="F589" t="str">
        <f>IF(PResult!U589="","",UPPER(TRIM(PResult!U589)))</f>
        <v/>
      </c>
      <c r="G589">
        <f>IF(OR(PResult!O589="",PResult!O589="(null)"),0,PResult!O589)</f>
        <v>0</v>
      </c>
      <c r="H589" t="str">
        <f>IF(ISERROR(INDEX(Panaboard!G:G,MATCH(CONCATENATE(AZ589,"-",C589),Panaboard!Z:Z,0))),"",INDEX(Panaboard!G:G,MATCH(CONCATENATE(AZ589,"-",C589),Panaboard!Z:Z,0)))</f>
        <v/>
      </c>
      <c r="I589" t="str">
        <f>IF(PResult!J589="","",PResult!J589)</f>
        <v/>
      </c>
      <c r="J589" t="str">
        <f>IF(PResult!K589="","",PResult!K589)</f>
        <v/>
      </c>
      <c r="K589">
        <f>IF(OR(PResult!L589="(null)",PResult!L589=""),0,PResult!L589)</f>
        <v>0</v>
      </c>
      <c r="L589">
        <f>IF(OR(PResult!M589="(null)",PResult!M589=""),0,PResult!M589)</f>
        <v>0</v>
      </c>
      <c r="M589">
        <f t="shared" si="72"/>
        <v>0</v>
      </c>
      <c r="N589" t="str">
        <f>TEXT(IF(ISERROR(INDEX(Panaboard!H:H,MATCH(CONCATENATE(AZ589,"-",C589),Panaboard!Z:Z,0))),"",INDEX(Panaboard!H:H,MATCH(CONCATENATE(AZ589,"-",C589),Panaboard!Z:Z,0))),"HH:MM")</f>
        <v/>
      </c>
      <c r="O589" t="str">
        <f>TEXT(IF(ISERROR(INDEX(Panaboard!I:I,MATCH(CONCATENATE(AZ589,"-",C589),Panaboard!Z:Z,0))),"",INDEX(Panaboard!I:I,MATCH(CONCATENATE(AZ589,"-",C589),Panaboard!Z:Z,0))),"HH:MM")</f>
        <v/>
      </c>
      <c r="P589" t="str">
        <f t="shared" si="73"/>
        <v/>
      </c>
      <c r="Q589" t="str">
        <f>IF(ISERROR(INDEX(Panaboard!S:S,MATCH(CONCATENATE(AZ589,"-",C589),Panaboard!Z:Z,0))),"",INDEX(Panaboard!S:S,MATCH(CONCATENATE(AZ589,"-",C589),Panaboard!Z:Z,0)))</f>
        <v/>
      </c>
      <c r="R589" t="str">
        <f>IF(ISERROR(INDEX(Panaboard!F:F,MATCH(CONCATENATE(AZ589,"-",C589),Panaboard!Z:Z,0))),"",INDEX(Panaboard!F:F,MATCH(CONCATENATE(AZ589,"-",C589),Panaboard!Z:Z,0)))</f>
        <v/>
      </c>
      <c r="S589" t="str">
        <f t="shared" si="74"/>
        <v/>
      </c>
      <c r="T589" t="str">
        <f>IF(ISERROR(INDEX(Panaboard!D:D,MATCH(CONCATENATE(AZ589,"-",C589),Panaboard!Z:Z,0))),"",INDEX(Panaboard!D:D,MATCH(CONCATENATE(AZ589,"-",C589),Panaboard!Z:Z,0)))</f>
        <v/>
      </c>
      <c r="U589" t="str">
        <f>IF(ISERROR(INDEX(Panaboard!J:J,MATCH(CONCATENATE(AZ589,"-",C589),Panaboard!Z:Z,0))),"",INDEX(Panaboard!J:J,MATCH(CONCATENATE(AZ589,"-",C589),Panaboard!Z:Z,0)))</f>
        <v/>
      </c>
      <c r="V589">
        <f>IF(PResult!BL589="",0,PResult!BL589)</f>
        <v>0</v>
      </c>
      <c r="W589">
        <f>IF(PResult!BM589="",0,PResult!BM589)</f>
        <v>0</v>
      </c>
      <c r="X589">
        <f>IF(OR(PResult!AE589="",PResult!AE589="(null)"),IF(OR(PResult!AD589="",PResult!AD589="(null)"),0,PResult!AD589),PResult!AE589)</f>
        <v>0</v>
      </c>
      <c r="Y589" t="str">
        <f>IF(OR(PResult!V589="",PResult!V589="(null)"),"",PResult!V589)</f>
        <v/>
      </c>
      <c r="Z589" t="str">
        <f>CONCATENATE(PResult!BO589,PResult!BP589)</f>
        <v/>
      </c>
      <c r="AA589" t="str">
        <f>IF(PResult!Y589="","",PResult!Y589)</f>
        <v/>
      </c>
      <c r="AB589" t="str">
        <f>IF(PResult!BQ589="","",PResult!BQ589)</f>
        <v/>
      </c>
      <c r="AC589" t="str">
        <f>IF(PResult!BR589="","",PResult!BR589)</f>
        <v/>
      </c>
      <c r="AD589" t="str">
        <f>IF(PResult!BS589="","",PResult!BS589)</f>
        <v/>
      </c>
      <c r="AE589" t="str">
        <f>IF(PResult!BN589="","",PResult!BN589)</f>
        <v/>
      </c>
      <c r="AF589" t="str">
        <f>IF(PResult!BT589="","",PResult!BT589)</f>
        <v/>
      </c>
      <c r="AG589" t="str">
        <f>IF(PResult!BU589="","",PResult!BU589)</f>
        <v/>
      </c>
      <c r="AH589" t="str">
        <f>IF(PResult!BV589="","",PResult!BV589)</f>
        <v/>
      </c>
      <c r="AI589" t="str">
        <f>TEXT(IF(ISERROR(INDEX(Panaboard!L:L,MATCH(CONCATENATE(AZ589,"-",C589),Panaboard!Z:Z,0))),"",INDEX(Panaboard!L:L,MATCH(CONCATENATE(AZ589,"-",C589),Panaboard!Z:Z,0))),"HH:MM")</f>
        <v/>
      </c>
      <c r="AJ589" t="str">
        <f>TEXT(IF(ISERROR(INDEX(Panaboard!M:M,MATCH(CONCATENATE(AZ589,"-",C589),Panaboard!Z:Z,0))),"",INDEX(Panaboard!M:M,MATCH(CONCATENATE(AZ589,"-",C589),Panaboard!Z:Z,0))),"HH:MM")</f>
        <v/>
      </c>
      <c r="AK589" t="str">
        <f>IF(PResult!BY589="","",PResult!BY589)</f>
        <v/>
      </c>
      <c r="AL589">
        <f>IF(PResult!P589="",0,PResult!P589)</f>
        <v>0</v>
      </c>
      <c r="AM589" t="str">
        <f>IF(ISERROR(INDEX(Panaboard!N:N,MATCH(CONCATENATE(AZ589,"-",C589),Panaboard!Z:Z,0))),"",INDEX(Panaboard!N:N,MATCH(CONCATENATE(AZ589,"-",C589),Panaboard!Z:Z,0)))</f>
        <v/>
      </c>
      <c r="AN589" t="str">
        <f>IF(ISERROR(INDEX(Panaboard!O:O,MATCH(CONCATENATE(AZ589,"-",C589),Panaboard!Z:Z,0))),"",INDEX(Panaboard!O:O,MATCH(CONCATENATE(AZ589,"-",C589),Panaboard!Z:Z,0)))</f>
        <v/>
      </c>
      <c r="AO589" t="str">
        <f>IF(ISERROR(INDEX(Panaboard!P:P,MATCH(CONCATENATE(AZ589,"-",C589),Panaboard!Z:Z,0))),"",INDEX(Panaboard!P:P,MATCH(CONCATENATE(AZ589,"-",C589),Panaboard!Z:Z,0)))</f>
        <v/>
      </c>
      <c r="AP589" t="str">
        <f>IF(ISERROR(INDEX(Panaboard!Q:Q,MATCH(CONCATENATE(AZ589,"-",C589),Panaboard!Z:Z,0))),"",INDEX(Panaboard!Q:Q,MATCH(CONCATENATE(AZ589,"-",C589),Panaboard!Z:Z,0)))</f>
        <v/>
      </c>
      <c r="AR589" t="str">
        <f>IF(PResult!BW589="","",PResult!BW589)</f>
        <v/>
      </c>
      <c r="AS589" t="str">
        <f>IF(PResult!BX589="","",PResult!BX589)</f>
        <v/>
      </c>
      <c r="AT589" t="str">
        <f>IF(ISERROR(INDEX(Panaboard!K:K,MATCH(CONCATENATE(AZ589,"-",C589),Panaboard!Z:Z,0))),"",INDEX(Panaboard!K:K,MATCH(CONCATENATE(AZ589,"-",C589),Panaboard!Z:Z,0)))</f>
        <v/>
      </c>
      <c r="AU589" t="str">
        <f>IF(ISERROR(INDEX(Panaboard!U:U,MATCH(CONCATENATE(AZ589,"-",C589),Panaboard!Z:Z,0))),"",INDEX(Panaboard!U:U,MATCH(CONCATENATE(AZ589,"-",C589),Panaboard!Z:Z,0)))</f>
        <v/>
      </c>
      <c r="AV589" t="str">
        <f>IF(ISERROR(INDEX(Panaboard!W:W,MATCH(CONCATENATE(AZ589,"-",C589),Panaboard!Z:Z,0))),"",INDEX(Panaboard!W:W,MATCH(CONCATENATE(AZ589,"-",C589),Panaboard!Z:Z,0)))</f>
        <v/>
      </c>
      <c r="AW589" t="str">
        <f>IF(ISERROR(INDEX(Panaboard!X:X,MATCH(CONCATENATE(AZ589,"-",C589),Panaboard!Z:Z,0))),"",INDEX(Panaboard!X:X,MATCH(CONCATENATE(AZ589,"-",C589),Panaboard!Z:Z,0)))</f>
        <v/>
      </c>
      <c r="AX589" t="str">
        <f>IF(ISERROR(INDEX(Panaboard!AA:AA,MATCH(CONCATENATE(AZ589,"-",C589),Panaboard!Z:Z,0))),"",INDEX(Panaboard!AA:AA,MATCH(CONCATENATE(AZ589,"-",C589),Panaboard!Z:Z,0)))</f>
        <v/>
      </c>
      <c r="AY589" t="str">
        <f>IF(ISERROR(INDEX(Panaboard!AB:AB,MATCH(CONCATENATE(AZ589,"-",C589),Panaboard!Z:Z,0))),"",INDEX(Panaboard!AB:AB,MATCH(CONCATENATE(AZ589,"-",C589),Panaboard!Z:Z,0)))</f>
        <v/>
      </c>
      <c r="AZ589" t="str">
        <f t="shared" si="76"/>
        <v/>
      </c>
      <c r="BA589" t="str">
        <f>IF(ISERROR(INDEX(Panaboard!E:E,MATCH(CONCATENATE(AZ589,"-",C589),Panaboard!Z:Z,0))),"",INDEX(Panaboard!E:E,MATCH(CONCATENATE(AZ589,"-",C589),Panaboard!Z:Z,0)))</f>
        <v/>
      </c>
      <c r="BB589" t="str">
        <f>IF(ISERROR(INDEX(Panaboard!AC:AC,MATCH(CONCATENATE(AZ589,"-",C589),Panaboard!Z:Z,0))),"",INDEX(Panaboard!AC:AC,MATCH(CONCATENATE(AZ589,"-",C589),Panaboard!Z:Z,0)))</f>
        <v/>
      </c>
      <c r="BC589" t="str">
        <f t="shared" si="77"/>
        <v/>
      </c>
      <c r="BD589" t="str">
        <f t="shared" si="78"/>
        <v/>
      </c>
      <c r="BE589" t="str">
        <f t="shared" si="79"/>
        <v>xx0x0</v>
      </c>
      <c r="BF589" t="str">
        <f>IF(ISERROR(INDEX(CuttingList!F:F,MATCH(CONCATENATE(A589,"-",C589),CuttingList!E:E,0))),"",INDEX(CuttingList!F:F,MATCH(CONCATENATE(A589,"-",C589),CuttingList!E:E,0)))</f>
        <v/>
      </c>
    </row>
    <row r="590" spans="1:58" x14ac:dyDescent="0.25">
      <c r="A590" t="str">
        <f>IF(PResult!BJ590="","",PResult!BJ590)</f>
        <v/>
      </c>
      <c r="B590" t="str">
        <f>IF(PResult!E590="","",PResult!E590)</f>
        <v/>
      </c>
      <c r="C590" t="str">
        <f>IF(PResult!BZ590="","",PResult!BZ590)</f>
        <v/>
      </c>
      <c r="D590" t="str">
        <f>IF(ISERROR(INDEX(Panaboard!B:B,MATCH(CONCATENATE(AZ590,"-",C590),Panaboard!Z:Z,0))),"",TRIM(INDEX(Panaboard!B:B,MATCH(CONCATENATE(AZ590,"-",C590),Panaboard!Z:Z,0))))</f>
        <v/>
      </c>
      <c r="E590" t="str">
        <f t="shared" si="75"/>
        <v>xx0x0</v>
      </c>
      <c r="F590" t="str">
        <f>IF(PResult!U590="","",UPPER(TRIM(PResult!U590)))</f>
        <v/>
      </c>
      <c r="G590">
        <f>IF(OR(PResult!O590="",PResult!O590="(null)"),0,PResult!O590)</f>
        <v>0</v>
      </c>
      <c r="H590" t="str">
        <f>IF(ISERROR(INDEX(Panaboard!G:G,MATCH(CONCATENATE(AZ590,"-",C590),Panaboard!Z:Z,0))),"",INDEX(Panaboard!G:G,MATCH(CONCATENATE(AZ590,"-",C590),Panaboard!Z:Z,0)))</f>
        <v/>
      </c>
      <c r="I590" t="str">
        <f>IF(PResult!J590="","",PResult!J590)</f>
        <v/>
      </c>
      <c r="J590" t="str">
        <f>IF(PResult!K590="","",PResult!K590)</f>
        <v/>
      </c>
      <c r="K590">
        <f>IF(OR(PResult!L590="(null)",PResult!L590=""),0,PResult!L590)</f>
        <v>0</v>
      </c>
      <c r="L590">
        <f>IF(OR(PResult!M590="(null)",PResult!M590=""),0,PResult!M590)</f>
        <v>0</v>
      </c>
      <c r="M590">
        <f t="shared" si="72"/>
        <v>0</v>
      </c>
      <c r="N590" t="str">
        <f>TEXT(IF(ISERROR(INDEX(Panaboard!H:H,MATCH(CONCATENATE(AZ590,"-",C590),Panaboard!Z:Z,0))),"",INDEX(Panaboard!H:H,MATCH(CONCATENATE(AZ590,"-",C590),Panaboard!Z:Z,0))),"HH:MM")</f>
        <v/>
      </c>
      <c r="O590" t="str">
        <f>TEXT(IF(ISERROR(INDEX(Panaboard!I:I,MATCH(CONCATENATE(AZ590,"-",C590),Panaboard!Z:Z,0))),"",INDEX(Panaboard!I:I,MATCH(CONCATENATE(AZ590,"-",C590),Panaboard!Z:Z,0))),"HH:MM")</f>
        <v/>
      </c>
      <c r="P590" t="str">
        <f t="shared" si="73"/>
        <v/>
      </c>
      <c r="Q590" t="str">
        <f>IF(ISERROR(INDEX(Panaboard!S:S,MATCH(CONCATENATE(AZ590,"-",C590),Panaboard!Z:Z,0))),"",INDEX(Panaboard!S:S,MATCH(CONCATENATE(AZ590,"-",C590),Panaboard!Z:Z,0)))</f>
        <v/>
      </c>
      <c r="R590" t="str">
        <f>IF(ISERROR(INDEX(Panaboard!F:F,MATCH(CONCATENATE(AZ590,"-",C590),Panaboard!Z:Z,0))),"",INDEX(Panaboard!F:F,MATCH(CONCATENATE(AZ590,"-",C590),Panaboard!Z:Z,0)))</f>
        <v/>
      </c>
      <c r="S590" t="str">
        <f t="shared" si="74"/>
        <v/>
      </c>
      <c r="T590" t="str">
        <f>IF(ISERROR(INDEX(Panaboard!D:D,MATCH(CONCATENATE(AZ590,"-",C590),Panaboard!Z:Z,0))),"",INDEX(Panaboard!D:D,MATCH(CONCATENATE(AZ590,"-",C590),Panaboard!Z:Z,0)))</f>
        <v/>
      </c>
      <c r="U590" t="str">
        <f>IF(ISERROR(INDEX(Panaboard!J:J,MATCH(CONCATENATE(AZ590,"-",C590),Panaboard!Z:Z,0))),"",INDEX(Panaboard!J:J,MATCH(CONCATENATE(AZ590,"-",C590),Panaboard!Z:Z,0)))</f>
        <v/>
      </c>
      <c r="V590">
        <f>IF(PResult!BL590="",0,PResult!BL590)</f>
        <v>0</v>
      </c>
      <c r="W590">
        <f>IF(PResult!BM590="",0,PResult!BM590)</f>
        <v>0</v>
      </c>
      <c r="X590">
        <f>IF(OR(PResult!AE590="",PResult!AE590="(null)"),IF(OR(PResult!AD590="",PResult!AD590="(null)"),0,PResult!AD590),PResult!AE590)</f>
        <v>0</v>
      </c>
      <c r="Y590" t="str">
        <f>IF(OR(PResult!V590="",PResult!V590="(null)"),"",PResult!V590)</f>
        <v/>
      </c>
      <c r="Z590" t="str">
        <f>CONCATENATE(PResult!BO590,PResult!BP590)</f>
        <v/>
      </c>
      <c r="AA590" t="str">
        <f>IF(PResult!Y590="","",PResult!Y590)</f>
        <v/>
      </c>
      <c r="AB590" t="str">
        <f>IF(PResult!BQ590="","",PResult!BQ590)</f>
        <v/>
      </c>
      <c r="AC590" t="str">
        <f>IF(PResult!BR590="","",PResult!BR590)</f>
        <v/>
      </c>
      <c r="AD590" t="str">
        <f>IF(PResult!BS590="","",PResult!BS590)</f>
        <v/>
      </c>
      <c r="AE590" t="str">
        <f>IF(PResult!BN590="","",PResult!BN590)</f>
        <v/>
      </c>
      <c r="AF590" t="str">
        <f>IF(PResult!BT590="","",PResult!BT590)</f>
        <v/>
      </c>
      <c r="AG590" t="str">
        <f>IF(PResult!BU590="","",PResult!BU590)</f>
        <v/>
      </c>
      <c r="AH590" t="str">
        <f>IF(PResult!BV590="","",PResult!BV590)</f>
        <v/>
      </c>
      <c r="AI590" t="str">
        <f>TEXT(IF(ISERROR(INDEX(Panaboard!L:L,MATCH(CONCATENATE(AZ590,"-",C590),Panaboard!Z:Z,0))),"",INDEX(Panaboard!L:L,MATCH(CONCATENATE(AZ590,"-",C590),Panaboard!Z:Z,0))),"HH:MM")</f>
        <v/>
      </c>
      <c r="AJ590" t="str">
        <f>TEXT(IF(ISERROR(INDEX(Panaboard!M:M,MATCH(CONCATENATE(AZ590,"-",C590),Panaboard!Z:Z,0))),"",INDEX(Panaboard!M:M,MATCH(CONCATENATE(AZ590,"-",C590),Panaboard!Z:Z,0))),"HH:MM")</f>
        <v/>
      </c>
      <c r="AK590" t="str">
        <f>IF(PResult!BY590="","",PResult!BY590)</f>
        <v/>
      </c>
      <c r="AL590">
        <f>IF(PResult!P590="",0,PResult!P590)</f>
        <v>0</v>
      </c>
      <c r="AM590" t="str">
        <f>IF(ISERROR(INDEX(Panaboard!N:N,MATCH(CONCATENATE(AZ590,"-",C590),Panaboard!Z:Z,0))),"",INDEX(Panaboard!N:N,MATCH(CONCATENATE(AZ590,"-",C590),Panaboard!Z:Z,0)))</f>
        <v/>
      </c>
      <c r="AN590" t="str">
        <f>IF(ISERROR(INDEX(Panaboard!O:O,MATCH(CONCATENATE(AZ590,"-",C590),Panaboard!Z:Z,0))),"",INDEX(Panaboard!O:O,MATCH(CONCATENATE(AZ590,"-",C590),Panaboard!Z:Z,0)))</f>
        <v/>
      </c>
      <c r="AO590" t="str">
        <f>IF(ISERROR(INDEX(Panaboard!P:P,MATCH(CONCATENATE(AZ590,"-",C590),Panaboard!Z:Z,0))),"",INDEX(Panaboard!P:P,MATCH(CONCATENATE(AZ590,"-",C590),Panaboard!Z:Z,0)))</f>
        <v/>
      </c>
      <c r="AP590" t="str">
        <f>IF(ISERROR(INDEX(Panaboard!Q:Q,MATCH(CONCATENATE(AZ590,"-",C590),Panaboard!Z:Z,0))),"",INDEX(Panaboard!Q:Q,MATCH(CONCATENATE(AZ590,"-",C590),Panaboard!Z:Z,0)))</f>
        <v/>
      </c>
      <c r="AR590" t="str">
        <f>IF(PResult!BW590="","",PResult!BW590)</f>
        <v/>
      </c>
      <c r="AS590" t="str">
        <f>IF(PResult!BX590="","",PResult!BX590)</f>
        <v/>
      </c>
      <c r="AT590" t="str">
        <f>IF(ISERROR(INDEX(Panaboard!K:K,MATCH(CONCATENATE(AZ590,"-",C590),Panaboard!Z:Z,0))),"",INDEX(Panaboard!K:K,MATCH(CONCATENATE(AZ590,"-",C590),Panaboard!Z:Z,0)))</f>
        <v/>
      </c>
      <c r="AU590" t="str">
        <f>IF(ISERROR(INDEX(Panaboard!U:U,MATCH(CONCATENATE(AZ590,"-",C590),Panaboard!Z:Z,0))),"",INDEX(Panaboard!U:U,MATCH(CONCATENATE(AZ590,"-",C590),Panaboard!Z:Z,0)))</f>
        <v/>
      </c>
      <c r="AV590" t="str">
        <f>IF(ISERROR(INDEX(Panaboard!W:W,MATCH(CONCATENATE(AZ590,"-",C590),Panaboard!Z:Z,0))),"",INDEX(Panaboard!W:W,MATCH(CONCATENATE(AZ590,"-",C590),Panaboard!Z:Z,0)))</f>
        <v/>
      </c>
      <c r="AW590" t="str">
        <f>IF(ISERROR(INDEX(Panaboard!X:X,MATCH(CONCATENATE(AZ590,"-",C590),Panaboard!Z:Z,0))),"",INDEX(Panaboard!X:X,MATCH(CONCATENATE(AZ590,"-",C590),Panaboard!Z:Z,0)))</f>
        <v/>
      </c>
      <c r="AX590" t="str">
        <f>IF(ISERROR(INDEX(Panaboard!AA:AA,MATCH(CONCATENATE(AZ590,"-",C590),Panaboard!Z:Z,0))),"",INDEX(Panaboard!AA:AA,MATCH(CONCATENATE(AZ590,"-",C590),Panaboard!Z:Z,0)))</f>
        <v/>
      </c>
      <c r="AY590" t="str">
        <f>IF(ISERROR(INDEX(Panaboard!AB:AB,MATCH(CONCATENATE(AZ590,"-",C590),Panaboard!Z:Z,0))),"",INDEX(Panaboard!AB:AB,MATCH(CONCATENATE(AZ590,"-",C590),Panaboard!Z:Z,0)))</f>
        <v/>
      </c>
      <c r="AZ590" t="str">
        <f t="shared" si="76"/>
        <v/>
      </c>
      <c r="BA590" t="str">
        <f>IF(ISERROR(INDEX(Panaboard!E:E,MATCH(CONCATENATE(AZ590,"-",C590),Panaboard!Z:Z,0))),"",INDEX(Panaboard!E:E,MATCH(CONCATENATE(AZ590,"-",C590),Panaboard!Z:Z,0)))</f>
        <v/>
      </c>
      <c r="BB590" t="str">
        <f>IF(ISERROR(INDEX(Panaboard!AC:AC,MATCH(CONCATENATE(AZ590,"-",C590),Panaboard!Z:Z,0))),"",INDEX(Panaboard!AC:AC,MATCH(CONCATENATE(AZ590,"-",C590),Panaboard!Z:Z,0)))</f>
        <v/>
      </c>
      <c r="BC590" t="str">
        <f t="shared" si="77"/>
        <v/>
      </c>
      <c r="BD590" t="str">
        <f t="shared" si="78"/>
        <v/>
      </c>
      <c r="BE590" t="str">
        <f t="shared" si="79"/>
        <v>xx0x0</v>
      </c>
      <c r="BF590" t="str">
        <f>IF(ISERROR(INDEX(CuttingList!F:F,MATCH(CONCATENATE(A590,"-",C590),CuttingList!E:E,0))),"",INDEX(CuttingList!F:F,MATCH(CONCATENATE(A590,"-",C590),CuttingList!E:E,0)))</f>
        <v/>
      </c>
    </row>
    <row r="591" spans="1:58" x14ac:dyDescent="0.25">
      <c r="A591" t="str">
        <f>IF(PResult!BJ591="","",PResult!BJ591)</f>
        <v/>
      </c>
      <c r="B591" t="str">
        <f>IF(PResult!E591="","",PResult!E591)</f>
        <v/>
      </c>
      <c r="C591" t="str">
        <f>IF(PResult!BZ591="","",PResult!BZ591)</f>
        <v/>
      </c>
      <c r="D591" t="str">
        <f>IF(ISERROR(INDEX(Panaboard!B:B,MATCH(CONCATENATE(AZ591,"-",C591),Panaboard!Z:Z,0))),"",TRIM(INDEX(Panaboard!B:B,MATCH(CONCATENATE(AZ591,"-",C591),Panaboard!Z:Z,0))))</f>
        <v/>
      </c>
      <c r="E591" t="str">
        <f t="shared" si="75"/>
        <v>xx0x0</v>
      </c>
      <c r="F591" t="str">
        <f>IF(PResult!U591="","",UPPER(TRIM(PResult!U591)))</f>
        <v/>
      </c>
      <c r="G591">
        <f>IF(OR(PResult!O591="",PResult!O591="(null)"),0,PResult!O591)</f>
        <v>0</v>
      </c>
      <c r="H591" t="str">
        <f>IF(ISERROR(INDEX(Panaboard!G:G,MATCH(CONCATENATE(AZ591,"-",C591),Panaboard!Z:Z,0))),"",INDEX(Panaboard!G:G,MATCH(CONCATENATE(AZ591,"-",C591),Panaboard!Z:Z,0)))</f>
        <v/>
      </c>
      <c r="I591" t="str">
        <f>IF(PResult!J591="","",PResult!J591)</f>
        <v/>
      </c>
      <c r="J591" t="str">
        <f>IF(PResult!K591="","",PResult!K591)</f>
        <v/>
      </c>
      <c r="K591">
        <f>IF(OR(PResult!L591="(null)",PResult!L591=""),0,PResult!L591)</f>
        <v>0</v>
      </c>
      <c r="L591">
        <f>IF(OR(PResult!M591="(null)",PResult!M591=""),0,PResult!M591)</f>
        <v>0</v>
      </c>
      <c r="M591">
        <f t="shared" si="72"/>
        <v>0</v>
      </c>
      <c r="N591" t="str">
        <f>TEXT(IF(ISERROR(INDEX(Panaboard!H:H,MATCH(CONCATENATE(AZ591,"-",C591),Panaboard!Z:Z,0))),"",INDEX(Panaboard!H:H,MATCH(CONCATENATE(AZ591,"-",C591),Panaboard!Z:Z,0))),"HH:MM")</f>
        <v/>
      </c>
      <c r="O591" t="str">
        <f>TEXT(IF(ISERROR(INDEX(Panaboard!I:I,MATCH(CONCATENATE(AZ591,"-",C591),Panaboard!Z:Z,0))),"",INDEX(Panaboard!I:I,MATCH(CONCATENATE(AZ591,"-",C591),Panaboard!Z:Z,0))),"HH:MM")</f>
        <v/>
      </c>
      <c r="P591" t="str">
        <f t="shared" si="73"/>
        <v/>
      </c>
      <c r="Q591" t="str">
        <f>IF(ISERROR(INDEX(Panaboard!S:S,MATCH(CONCATENATE(AZ591,"-",C591),Panaboard!Z:Z,0))),"",INDEX(Panaboard!S:S,MATCH(CONCATENATE(AZ591,"-",C591),Panaboard!Z:Z,0)))</f>
        <v/>
      </c>
      <c r="R591" t="str">
        <f>IF(ISERROR(INDEX(Panaboard!F:F,MATCH(CONCATENATE(AZ591,"-",C591),Panaboard!Z:Z,0))),"",INDEX(Panaboard!F:F,MATCH(CONCATENATE(AZ591,"-",C591),Panaboard!Z:Z,0)))</f>
        <v/>
      </c>
      <c r="S591" t="str">
        <f t="shared" si="74"/>
        <v/>
      </c>
      <c r="T591" t="str">
        <f>IF(ISERROR(INDEX(Panaboard!D:D,MATCH(CONCATENATE(AZ591,"-",C591),Panaboard!Z:Z,0))),"",INDEX(Panaboard!D:D,MATCH(CONCATENATE(AZ591,"-",C591),Panaboard!Z:Z,0)))</f>
        <v/>
      </c>
      <c r="U591" t="str">
        <f>IF(ISERROR(INDEX(Panaboard!J:J,MATCH(CONCATENATE(AZ591,"-",C591),Panaboard!Z:Z,0))),"",INDEX(Panaboard!J:J,MATCH(CONCATENATE(AZ591,"-",C591),Panaboard!Z:Z,0)))</f>
        <v/>
      </c>
      <c r="V591">
        <f>IF(PResult!BL591="",0,PResult!BL591)</f>
        <v>0</v>
      </c>
      <c r="W591">
        <f>IF(PResult!BM591="",0,PResult!BM591)</f>
        <v>0</v>
      </c>
      <c r="X591">
        <f>IF(OR(PResult!AE591="",PResult!AE591="(null)"),IF(OR(PResult!AD591="",PResult!AD591="(null)"),0,PResult!AD591),PResult!AE591)</f>
        <v>0</v>
      </c>
      <c r="Y591" t="str">
        <f>IF(OR(PResult!V591="",PResult!V591="(null)"),"",PResult!V591)</f>
        <v/>
      </c>
      <c r="Z591" t="str">
        <f>CONCATENATE(PResult!BO591,PResult!BP591)</f>
        <v/>
      </c>
      <c r="AA591" t="str">
        <f>IF(PResult!Y591="","",PResult!Y591)</f>
        <v/>
      </c>
      <c r="AB591" t="str">
        <f>IF(PResult!BQ591="","",PResult!BQ591)</f>
        <v/>
      </c>
      <c r="AC591" t="str">
        <f>IF(PResult!BR591="","",PResult!BR591)</f>
        <v/>
      </c>
      <c r="AD591" t="str">
        <f>IF(PResult!BS591="","",PResult!BS591)</f>
        <v/>
      </c>
      <c r="AE591" t="str">
        <f>IF(PResult!BN591="","",PResult!BN591)</f>
        <v/>
      </c>
      <c r="AF591" t="str">
        <f>IF(PResult!BT591="","",PResult!BT591)</f>
        <v/>
      </c>
      <c r="AG591" t="str">
        <f>IF(PResult!BU591="","",PResult!BU591)</f>
        <v/>
      </c>
      <c r="AH591" t="str">
        <f>IF(PResult!BV591="","",PResult!BV591)</f>
        <v/>
      </c>
      <c r="AI591" t="str">
        <f>TEXT(IF(ISERROR(INDEX(Panaboard!L:L,MATCH(CONCATENATE(AZ591,"-",C591),Panaboard!Z:Z,0))),"",INDEX(Panaboard!L:L,MATCH(CONCATENATE(AZ591,"-",C591),Panaboard!Z:Z,0))),"HH:MM")</f>
        <v/>
      </c>
      <c r="AJ591" t="str">
        <f>TEXT(IF(ISERROR(INDEX(Panaboard!M:M,MATCH(CONCATENATE(AZ591,"-",C591),Panaboard!Z:Z,0))),"",INDEX(Panaboard!M:M,MATCH(CONCATENATE(AZ591,"-",C591),Panaboard!Z:Z,0))),"HH:MM")</f>
        <v/>
      </c>
      <c r="AK591" t="str">
        <f>IF(PResult!BY591="","",PResult!BY591)</f>
        <v/>
      </c>
      <c r="AL591">
        <f>IF(PResult!P591="",0,PResult!P591)</f>
        <v>0</v>
      </c>
      <c r="AM591" t="str">
        <f>IF(ISERROR(INDEX(Panaboard!N:N,MATCH(CONCATENATE(AZ591,"-",C591),Panaboard!Z:Z,0))),"",INDEX(Panaboard!N:N,MATCH(CONCATENATE(AZ591,"-",C591),Panaboard!Z:Z,0)))</f>
        <v/>
      </c>
      <c r="AN591" t="str">
        <f>IF(ISERROR(INDEX(Panaboard!O:O,MATCH(CONCATENATE(AZ591,"-",C591),Panaboard!Z:Z,0))),"",INDEX(Panaboard!O:O,MATCH(CONCATENATE(AZ591,"-",C591),Panaboard!Z:Z,0)))</f>
        <v/>
      </c>
      <c r="AO591" t="str">
        <f>IF(ISERROR(INDEX(Panaboard!P:P,MATCH(CONCATENATE(AZ591,"-",C591),Panaboard!Z:Z,0))),"",INDEX(Panaboard!P:P,MATCH(CONCATENATE(AZ591,"-",C591),Panaboard!Z:Z,0)))</f>
        <v/>
      </c>
      <c r="AP591" t="str">
        <f>IF(ISERROR(INDEX(Panaboard!Q:Q,MATCH(CONCATENATE(AZ591,"-",C591),Panaboard!Z:Z,0))),"",INDEX(Panaboard!Q:Q,MATCH(CONCATENATE(AZ591,"-",C591),Panaboard!Z:Z,0)))</f>
        <v/>
      </c>
      <c r="AR591" t="str">
        <f>IF(PResult!BW591="","",PResult!BW591)</f>
        <v/>
      </c>
      <c r="AS591" t="str">
        <f>IF(PResult!BX591="","",PResult!BX591)</f>
        <v/>
      </c>
      <c r="AT591" t="str">
        <f>IF(ISERROR(INDEX(Panaboard!K:K,MATCH(CONCATENATE(AZ591,"-",C591),Panaboard!Z:Z,0))),"",INDEX(Panaboard!K:K,MATCH(CONCATENATE(AZ591,"-",C591),Panaboard!Z:Z,0)))</f>
        <v/>
      </c>
      <c r="AU591" t="str">
        <f>IF(ISERROR(INDEX(Panaboard!U:U,MATCH(CONCATENATE(AZ591,"-",C591),Panaboard!Z:Z,0))),"",INDEX(Panaboard!U:U,MATCH(CONCATENATE(AZ591,"-",C591),Panaboard!Z:Z,0)))</f>
        <v/>
      </c>
      <c r="AV591" t="str">
        <f>IF(ISERROR(INDEX(Panaboard!W:W,MATCH(CONCATENATE(AZ591,"-",C591),Panaboard!Z:Z,0))),"",INDEX(Panaboard!W:W,MATCH(CONCATENATE(AZ591,"-",C591),Panaboard!Z:Z,0)))</f>
        <v/>
      </c>
      <c r="AW591" t="str">
        <f>IF(ISERROR(INDEX(Panaboard!X:X,MATCH(CONCATENATE(AZ591,"-",C591),Panaboard!Z:Z,0))),"",INDEX(Panaboard!X:X,MATCH(CONCATENATE(AZ591,"-",C591),Panaboard!Z:Z,0)))</f>
        <v/>
      </c>
      <c r="AX591" t="str">
        <f>IF(ISERROR(INDEX(Panaboard!AA:AA,MATCH(CONCATENATE(AZ591,"-",C591),Panaboard!Z:Z,0))),"",INDEX(Panaboard!AA:AA,MATCH(CONCATENATE(AZ591,"-",C591),Panaboard!Z:Z,0)))</f>
        <v/>
      </c>
      <c r="AY591" t="str">
        <f>IF(ISERROR(INDEX(Panaboard!AB:AB,MATCH(CONCATENATE(AZ591,"-",C591),Panaboard!Z:Z,0))),"",INDEX(Panaboard!AB:AB,MATCH(CONCATENATE(AZ591,"-",C591),Panaboard!Z:Z,0)))</f>
        <v/>
      </c>
      <c r="AZ591" t="str">
        <f t="shared" si="76"/>
        <v/>
      </c>
      <c r="BA591" t="str">
        <f>IF(ISERROR(INDEX(Panaboard!E:E,MATCH(CONCATENATE(AZ591,"-",C591),Panaboard!Z:Z,0))),"",INDEX(Panaboard!E:E,MATCH(CONCATENATE(AZ591,"-",C591),Panaboard!Z:Z,0)))</f>
        <v/>
      </c>
      <c r="BB591" t="str">
        <f>IF(ISERROR(INDEX(Panaboard!AC:AC,MATCH(CONCATENATE(AZ591,"-",C591),Panaboard!Z:Z,0))),"",INDEX(Panaboard!AC:AC,MATCH(CONCATENATE(AZ591,"-",C591),Panaboard!Z:Z,0)))</f>
        <v/>
      </c>
      <c r="BC591" t="str">
        <f t="shared" si="77"/>
        <v/>
      </c>
      <c r="BD591" t="str">
        <f t="shared" si="78"/>
        <v/>
      </c>
      <c r="BE591" t="str">
        <f t="shared" si="79"/>
        <v>xx0x0</v>
      </c>
      <c r="BF591" t="str">
        <f>IF(ISERROR(INDEX(CuttingList!F:F,MATCH(CONCATENATE(A591,"-",C591),CuttingList!E:E,0))),"",INDEX(CuttingList!F:F,MATCH(CONCATENATE(A591,"-",C591),CuttingList!E:E,0)))</f>
        <v/>
      </c>
    </row>
    <row r="592" spans="1:58" x14ac:dyDescent="0.25">
      <c r="A592" t="str">
        <f>IF(PResult!BJ592="","",PResult!BJ592)</f>
        <v/>
      </c>
      <c r="B592" t="str">
        <f>IF(PResult!E592="","",PResult!E592)</f>
        <v/>
      </c>
      <c r="C592" t="str">
        <f>IF(PResult!BZ592="","",PResult!BZ592)</f>
        <v/>
      </c>
      <c r="D592" t="str">
        <f>IF(ISERROR(INDEX(Panaboard!B:B,MATCH(CONCATENATE(AZ592,"-",C592),Panaboard!Z:Z,0))),"",TRIM(INDEX(Panaboard!B:B,MATCH(CONCATENATE(AZ592,"-",C592),Panaboard!Z:Z,0))))</f>
        <v/>
      </c>
      <c r="E592" t="str">
        <f t="shared" si="75"/>
        <v>xx0x0</v>
      </c>
      <c r="F592" t="str">
        <f>IF(PResult!U592="","",UPPER(TRIM(PResult!U592)))</f>
        <v/>
      </c>
      <c r="G592">
        <f>IF(OR(PResult!O592="",PResult!O592="(null)"),0,PResult!O592)</f>
        <v>0</v>
      </c>
      <c r="H592" t="str">
        <f>IF(ISERROR(INDEX(Panaboard!G:G,MATCH(CONCATENATE(AZ592,"-",C592),Panaboard!Z:Z,0))),"",INDEX(Panaboard!G:G,MATCH(CONCATENATE(AZ592,"-",C592),Panaboard!Z:Z,0)))</f>
        <v/>
      </c>
      <c r="I592" t="str">
        <f>IF(PResult!J592="","",PResult!J592)</f>
        <v/>
      </c>
      <c r="J592" t="str">
        <f>IF(PResult!K592="","",PResult!K592)</f>
        <v/>
      </c>
      <c r="K592">
        <f>IF(OR(PResult!L592="(null)",PResult!L592=""),0,PResult!L592)</f>
        <v>0</v>
      </c>
      <c r="L592">
        <f>IF(OR(PResult!M592="(null)",PResult!M592=""),0,PResult!M592)</f>
        <v>0</v>
      </c>
      <c r="M592">
        <f t="shared" si="72"/>
        <v>0</v>
      </c>
      <c r="N592" t="str">
        <f>TEXT(IF(ISERROR(INDEX(Panaboard!H:H,MATCH(CONCATENATE(AZ592,"-",C592),Panaboard!Z:Z,0))),"",INDEX(Panaboard!H:H,MATCH(CONCATENATE(AZ592,"-",C592),Panaboard!Z:Z,0))),"HH:MM")</f>
        <v/>
      </c>
      <c r="O592" t="str">
        <f>TEXT(IF(ISERROR(INDEX(Panaboard!I:I,MATCH(CONCATENATE(AZ592,"-",C592),Panaboard!Z:Z,0))),"",INDEX(Panaboard!I:I,MATCH(CONCATENATE(AZ592,"-",C592),Panaboard!Z:Z,0))),"HH:MM")</f>
        <v/>
      </c>
      <c r="P592" t="str">
        <f t="shared" si="73"/>
        <v/>
      </c>
      <c r="Q592" t="str">
        <f>IF(ISERROR(INDEX(Panaboard!S:S,MATCH(CONCATENATE(AZ592,"-",C592),Panaboard!Z:Z,0))),"",INDEX(Panaboard!S:S,MATCH(CONCATENATE(AZ592,"-",C592),Panaboard!Z:Z,0)))</f>
        <v/>
      </c>
      <c r="R592" t="str">
        <f>IF(ISERROR(INDEX(Panaboard!F:F,MATCH(CONCATENATE(AZ592,"-",C592),Panaboard!Z:Z,0))),"",INDEX(Panaboard!F:F,MATCH(CONCATENATE(AZ592,"-",C592),Panaboard!Z:Z,0)))</f>
        <v/>
      </c>
      <c r="S592" t="str">
        <f t="shared" si="74"/>
        <v/>
      </c>
      <c r="T592" t="str">
        <f>IF(ISERROR(INDEX(Panaboard!D:D,MATCH(CONCATENATE(AZ592,"-",C592),Panaboard!Z:Z,0))),"",INDEX(Panaboard!D:D,MATCH(CONCATENATE(AZ592,"-",C592),Panaboard!Z:Z,0)))</f>
        <v/>
      </c>
      <c r="U592" t="str">
        <f>IF(ISERROR(INDEX(Panaboard!J:J,MATCH(CONCATENATE(AZ592,"-",C592),Panaboard!Z:Z,0))),"",INDEX(Panaboard!J:J,MATCH(CONCATENATE(AZ592,"-",C592),Panaboard!Z:Z,0)))</f>
        <v/>
      </c>
      <c r="V592">
        <f>IF(PResult!BL592="",0,PResult!BL592)</f>
        <v>0</v>
      </c>
      <c r="W592">
        <f>IF(PResult!BM592="",0,PResult!BM592)</f>
        <v>0</v>
      </c>
      <c r="X592">
        <f>IF(OR(PResult!AE592="",PResult!AE592="(null)"),IF(OR(PResult!AD592="",PResult!AD592="(null)"),0,PResult!AD592),PResult!AE592)</f>
        <v>0</v>
      </c>
      <c r="Y592" t="str">
        <f>IF(OR(PResult!V592="",PResult!V592="(null)"),"",PResult!V592)</f>
        <v/>
      </c>
      <c r="Z592" t="str">
        <f>CONCATENATE(PResult!BO592,PResult!BP592)</f>
        <v/>
      </c>
      <c r="AA592" t="str">
        <f>IF(PResult!Y592="","",PResult!Y592)</f>
        <v/>
      </c>
      <c r="AB592" t="str">
        <f>IF(PResult!BQ592="","",PResult!BQ592)</f>
        <v/>
      </c>
      <c r="AC592" t="str">
        <f>IF(PResult!BR592="","",PResult!BR592)</f>
        <v/>
      </c>
      <c r="AD592" t="str">
        <f>IF(PResult!BS592="","",PResult!BS592)</f>
        <v/>
      </c>
      <c r="AE592" t="str">
        <f>IF(PResult!BN592="","",PResult!BN592)</f>
        <v/>
      </c>
      <c r="AF592" t="str">
        <f>IF(PResult!BT592="","",PResult!BT592)</f>
        <v/>
      </c>
      <c r="AG592" t="str">
        <f>IF(PResult!BU592="","",PResult!BU592)</f>
        <v/>
      </c>
      <c r="AH592" t="str">
        <f>IF(PResult!BV592="","",PResult!BV592)</f>
        <v/>
      </c>
      <c r="AI592" t="str">
        <f>TEXT(IF(ISERROR(INDEX(Panaboard!L:L,MATCH(CONCATENATE(AZ592,"-",C592),Panaboard!Z:Z,0))),"",INDEX(Panaboard!L:L,MATCH(CONCATENATE(AZ592,"-",C592),Panaboard!Z:Z,0))),"HH:MM")</f>
        <v/>
      </c>
      <c r="AJ592" t="str">
        <f>TEXT(IF(ISERROR(INDEX(Panaboard!M:M,MATCH(CONCATENATE(AZ592,"-",C592),Panaboard!Z:Z,0))),"",INDEX(Panaboard!M:M,MATCH(CONCATENATE(AZ592,"-",C592),Panaboard!Z:Z,0))),"HH:MM")</f>
        <v/>
      </c>
      <c r="AK592" t="str">
        <f>IF(PResult!BY592="","",PResult!BY592)</f>
        <v/>
      </c>
      <c r="AL592">
        <f>IF(PResult!P592="",0,PResult!P592)</f>
        <v>0</v>
      </c>
      <c r="AM592" t="str">
        <f>IF(ISERROR(INDEX(Panaboard!N:N,MATCH(CONCATENATE(AZ592,"-",C592),Panaboard!Z:Z,0))),"",INDEX(Panaboard!N:N,MATCH(CONCATENATE(AZ592,"-",C592),Panaboard!Z:Z,0)))</f>
        <v/>
      </c>
      <c r="AN592" t="str">
        <f>IF(ISERROR(INDEX(Panaboard!O:O,MATCH(CONCATENATE(AZ592,"-",C592),Panaboard!Z:Z,0))),"",INDEX(Panaboard!O:O,MATCH(CONCATENATE(AZ592,"-",C592),Panaboard!Z:Z,0)))</f>
        <v/>
      </c>
      <c r="AO592" t="str">
        <f>IF(ISERROR(INDEX(Panaboard!P:P,MATCH(CONCATENATE(AZ592,"-",C592),Panaboard!Z:Z,0))),"",INDEX(Panaboard!P:P,MATCH(CONCATENATE(AZ592,"-",C592),Panaboard!Z:Z,0)))</f>
        <v/>
      </c>
      <c r="AP592" t="str">
        <f>IF(ISERROR(INDEX(Panaboard!Q:Q,MATCH(CONCATENATE(AZ592,"-",C592),Panaboard!Z:Z,0))),"",INDEX(Panaboard!Q:Q,MATCH(CONCATENATE(AZ592,"-",C592),Panaboard!Z:Z,0)))</f>
        <v/>
      </c>
      <c r="AR592" t="str">
        <f>IF(PResult!BW592="","",PResult!BW592)</f>
        <v/>
      </c>
      <c r="AS592" t="str">
        <f>IF(PResult!BX592="","",PResult!BX592)</f>
        <v/>
      </c>
      <c r="AT592" t="str">
        <f>IF(ISERROR(INDEX(Panaboard!K:K,MATCH(CONCATENATE(AZ592,"-",C592),Panaboard!Z:Z,0))),"",INDEX(Panaboard!K:K,MATCH(CONCATENATE(AZ592,"-",C592),Panaboard!Z:Z,0)))</f>
        <v/>
      </c>
      <c r="AU592" t="str">
        <f>IF(ISERROR(INDEX(Panaboard!U:U,MATCH(CONCATENATE(AZ592,"-",C592),Panaboard!Z:Z,0))),"",INDEX(Panaboard!U:U,MATCH(CONCATENATE(AZ592,"-",C592),Panaboard!Z:Z,0)))</f>
        <v/>
      </c>
      <c r="AV592" t="str">
        <f>IF(ISERROR(INDEX(Panaboard!W:W,MATCH(CONCATENATE(AZ592,"-",C592),Panaboard!Z:Z,0))),"",INDEX(Panaboard!W:W,MATCH(CONCATENATE(AZ592,"-",C592),Panaboard!Z:Z,0)))</f>
        <v/>
      </c>
      <c r="AW592" t="str">
        <f>IF(ISERROR(INDEX(Panaboard!X:X,MATCH(CONCATENATE(AZ592,"-",C592),Panaboard!Z:Z,0))),"",INDEX(Panaboard!X:X,MATCH(CONCATENATE(AZ592,"-",C592),Panaboard!Z:Z,0)))</f>
        <v/>
      </c>
      <c r="AX592" t="str">
        <f>IF(ISERROR(INDEX(Panaboard!AA:AA,MATCH(CONCATENATE(AZ592,"-",C592),Panaboard!Z:Z,0))),"",INDEX(Panaboard!AA:AA,MATCH(CONCATENATE(AZ592,"-",C592),Panaboard!Z:Z,0)))</f>
        <v/>
      </c>
      <c r="AY592" t="str">
        <f>IF(ISERROR(INDEX(Panaboard!AB:AB,MATCH(CONCATENATE(AZ592,"-",C592),Panaboard!Z:Z,0))),"",INDEX(Panaboard!AB:AB,MATCH(CONCATENATE(AZ592,"-",C592),Panaboard!Z:Z,0)))</f>
        <v/>
      </c>
      <c r="AZ592" t="str">
        <f t="shared" si="76"/>
        <v/>
      </c>
      <c r="BA592" t="str">
        <f>IF(ISERROR(INDEX(Panaboard!E:E,MATCH(CONCATENATE(AZ592,"-",C592),Panaboard!Z:Z,0))),"",INDEX(Panaboard!E:E,MATCH(CONCATENATE(AZ592,"-",C592),Panaboard!Z:Z,0)))</f>
        <v/>
      </c>
      <c r="BB592" t="str">
        <f>IF(ISERROR(INDEX(Panaboard!AC:AC,MATCH(CONCATENATE(AZ592,"-",C592),Panaboard!Z:Z,0))),"",INDEX(Panaboard!AC:AC,MATCH(CONCATENATE(AZ592,"-",C592),Panaboard!Z:Z,0)))</f>
        <v/>
      </c>
      <c r="BC592" t="str">
        <f t="shared" si="77"/>
        <v/>
      </c>
      <c r="BD592" t="str">
        <f t="shared" si="78"/>
        <v/>
      </c>
      <c r="BE592" t="str">
        <f t="shared" si="79"/>
        <v>xx0x0</v>
      </c>
      <c r="BF592" t="str">
        <f>IF(ISERROR(INDEX(CuttingList!F:F,MATCH(CONCATENATE(A592,"-",C592),CuttingList!E:E,0))),"",INDEX(CuttingList!F:F,MATCH(CONCATENATE(A592,"-",C592),CuttingList!E:E,0)))</f>
        <v/>
      </c>
    </row>
    <row r="593" spans="1:58" x14ac:dyDescent="0.25">
      <c r="A593" t="str">
        <f>IF(PResult!BJ593="","",PResult!BJ593)</f>
        <v/>
      </c>
      <c r="B593" t="str">
        <f>IF(PResult!E593="","",PResult!E593)</f>
        <v/>
      </c>
      <c r="C593" t="str">
        <f>IF(PResult!BZ593="","",PResult!BZ593)</f>
        <v/>
      </c>
      <c r="D593" t="str">
        <f>IF(ISERROR(INDEX(Panaboard!B:B,MATCH(CONCATENATE(AZ593,"-",C593),Panaboard!Z:Z,0))),"",TRIM(INDEX(Panaboard!B:B,MATCH(CONCATENATE(AZ593,"-",C593),Panaboard!Z:Z,0))))</f>
        <v/>
      </c>
      <c r="E593" t="str">
        <f t="shared" si="75"/>
        <v>xx0x0</v>
      </c>
      <c r="F593" t="str">
        <f>IF(PResult!U593="","",UPPER(TRIM(PResult!U593)))</f>
        <v/>
      </c>
      <c r="G593">
        <f>IF(OR(PResult!O593="",PResult!O593="(null)"),0,PResult!O593)</f>
        <v>0</v>
      </c>
      <c r="H593" t="str">
        <f>IF(ISERROR(INDEX(Panaboard!G:G,MATCH(CONCATENATE(AZ593,"-",C593),Panaboard!Z:Z,0))),"",INDEX(Panaboard!G:G,MATCH(CONCATENATE(AZ593,"-",C593),Panaboard!Z:Z,0)))</f>
        <v/>
      </c>
      <c r="I593" t="str">
        <f>IF(PResult!J593="","",PResult!J593)</f>
        <v/>
      </c>
      <c r="J593" t="str">
        <f>IF(PResult!K593="","",PResult!K593)</f>
        <v/>
      </c>
      <c r="K593">
        <f>IF(OR(PResult!L593="(null)",PResult!L593=""),0,PResult!L593)</f>
        <v>0</v>
      </c>
      <c r="L593">
        <f>IF(OR(PResult!M593="(null)",PResult!M593=""),0,PResult!M593)</f>
        <v>0</v>
      </c>
      <c r="M593">
        <f t="shared" si="72"/>
        <v>0</v>
      </c>
      <c r="N593" t="str">
        <f>TEXT(IF(ISERROR(INDEX(Panaboard!H:H,MATCH(CONCATENATE(AZ593,"-",C593),Panaboard!Z:Z,0))),"",INDEX(Panaboard!H:H,MATCH(CONCATENATE(AZ593,"-",C593),Panaboard!Z:Z,0))),"HH:MM")</f>
        <v/>
      </c>
      <c r="O593" t="str">
        <f>TEXT(IF(ISERROR(INDEX(Panaboard!I:I,MATCH(CONCATENATE(AZ593,"-",C593),Panaboard!Z:Z,0))),"",INDEX(Panaboard!I:I,MATCH(CONCATENATE(AZ593,"-",C593),Panaboard!Z:Z,0))),"HH:MM")</f>
        <v/>
      </c>
      <c r="P593" t="str">
        <f t="shared" si="73"/>
        <v/>
      </c>
      <c r="Q593" t="str">
        <f>IF(ISERROR(INDEX(Panaboard!S:S,MATCH(CONCATENATE(AZ593,"-",C593),Panaboard!Z:Z,0))),"",INDEX(Panaboard!S:S,MATCH(CONCATENATE(AZ593,"-",C593),Panaboard!Z:Z,0)))</f>
        <v/>
      </c>
      <c r="R593" t="str">
        <f>IF(ISERROR(INDEX(Panaboard!F:F,MATCH(CONCATENATE(AZ593,"-",C593),Panaboard!Z:Z,0))),"",INDEX(Panaboard!F:F,MATCH(CONCATENATE(AZ593,"-",C593),Panaboard!Z:Z,0)))</f>
        <v/>
      </c>
      <c r="S593" t="str">
        <f t="shared" si="74"/>
        <v/>
      </c>
      <c r="T593" t="str">
        <f>IF(ISERROR(INDEX(Panaboard!D:D,MATCH(CONCATENATE(AZ593,"-",C593),Panaboard!Z:Z,0))),"",INDEX(Panaboard!D:D,MATCH(CONCATENATE(AZ593,"-",C593),Panaboard!Z:Z,0)))</f>
        <v/>
      </c>
      <c r="U593" t="str">
        <f>IF(ISERROR(INDEX(Panaboard!J:J,MATCH(CONCATENATE(AZ593,"-",C593),Panaboard!Z:Z,0))),"",INDEX(Panaboard!J:J,MATCH(CONCATENATE(AZ593,"-",C593),Panaboard!Z:Z,0)))</f>
        <v/>
      </c>
      <c r="V593">
        <f>IF(PResult!BL593="",0,PResult!BL593)</f>
        <v>0</v>
      </c>
      <c r="W593">
        <f>IF(PResult!BM593="",0,PResult!BM593)</f>
        <v>0</v>
      </c>
      <c r="X593">
        <f>IF(OR(PResult!AE593="",PResult!AE593="(null)"),IF(OR(PResult!AD593="",PResult!AD593="(null)"),0,PResult!AD593),PResult!AE593)</f>
        <v>0</v>
      </c>
      <c r="Y593" t="str">
        <f>IF(OR(PResult!V593="",PResult!V593="(null)"),"",PResult!V593)</f>
        <v/>
      </c>
      <c r="Z593" t="str">
        <f>CONCATENATE(PResult!BO593,PResult!BP593)</f>
        <v/>
      </c>
      <c r="AA593" t="str">
        <f>IF(PResult!Y593="","",PResult!Y593)</f>
        <v/>
      </c>
      <c r="AB593" t="str">
        <f>IF(PResult!BQ593="","",PResult!BQ593)</f>
        <v/>
      </c>
      <c r="AC593" t="str">
        <f>IF(PResult!BR593="","",PResult!BR593)</f>
        <v/>
      </c>
      <c r="AD593" t="str">
        <f>IF(PResult!BS593="","",PResult!BS593)</f>
        <v/>
      </c>
      <c r="AE593" t="str">
        <f>IF(PResult!BN593="","",PResult!BN593)</f>
        <v/>
      </c>
      <c r="AF593" t="str">
        <f>IF(PResult!BT593="","",PResult!BT593)</f>
        <v/>
      </c>
      <c r="AG593" t="str">
        <f>IF(PResult!BU593="","",PResult!BU593)</f>
        <v/>
      </c>
      <c r="AH593" t="str">
        <f>IF(PResult!BV593="","",PResult!BV593)</f>
        <v/>
      </c>
      <c r="AI593" t="str">
        <f>TEXT(IF(ISERROR(INDEX(Panaboard!L:L,MATCH(CONCATENATE(AZ593,"-",C593),Panaboard!Z:Z,0))),"",INDEX(Panaboard!L:L,MATCH(CONCATENATE(AZ593,"-",C593),Panaboard!Z:Z,0))),"HH:MM")</f>
        <v/>
      </c>
      <c r="AJ593" t="str">
        <f>TEXT(IF(ISERROR(INDEX(Panaboard!M:M,MATCH(CONCATENATE(AZ593,"-",C593),Panaboard!Z:Z,0))),"",INDEX(Panaboard!M:M,MATCH(CONCATENATE(AZ593,"-",C593),Panaboard!Z:Z,0))),"HH:MM")</f>
        <v/>
      </c>
      <c r="AK593" t="str">
        <f>IF(PResult!BY593="","",PResult!BY593)</f>
        <v/>
      </c>
      <c r="AL593">
        <f>IF(PResult!P593="",0,PResult!P593)</f>
        <v>0</v>
      </c>
      <c r="AM593" t="str">
        <f>IF(ISERROR(INDEX(Panaboard!N:N,MATCH(CONCATENATE(AZ593,"-",C593),Panaboard!Z:Z,0))),"",INDEX(Panaboard!N:N,MATCH(CONCATENATE(AZ593,"-",C593),Panaboard!Z:Z,0)))</f>
        <v/>
      </c>
      <c r="AN593" t="str">
        <f>IF(ISERROR(INDEX(Panaboard!O:O,MATCH(CONCATENATE(AZ593,"-",C593),Panaboard!Z:Z,0))),"",INDEX(Panaboard!O:O,MATCH(CONCATENATE(AZ593,"-",C593),Panaboard!Z:Z,0)))</f>
        <v/>
      </c>
      <c r="AO593" t="str">
        <f>IF(ISERROR(INDEX(Panaboard!P:P,MATCH(CONCATENATE(AZ593,"-",C593),Panaboard!Z:Z,0))),"",INDEX(Panaboard!P:P,MATCH(CONCATENATE(AZ593,"-",C593),Panaboard!Z:Z,0)))</f>
        <v/>
      </c>
      <c r="AP593" t="str">
        <f>IF(ISERROR(INDEX(Panaboard!Q:Q,MATCH(CONCATENATE(AZ593,"-",C593),Panaboard!Z:Z,0))),"",INDEX(Panaboard!Q:Q,MATCH(CONCATENATE(AZ593,"-",C593),Panaboard!Z:Z,0)))</f>
        <v/>
      </c>
      <c r="AR593" t="str">
        <f>IF(PResult!BW593="","",PResult!BW593)</f>
        <v/>
      </c>
      <c r="AS593" t="str">
        <f>IF(PResult!BX593="","",PResult!BX593)</f>
        <v/>
      </c>
      <c r="AT593" t="str">
        <f>IF(ISERROR(INDEX(Panaboard!K:K,MATCH(CONCATENATE(AZ593,"-",C593),Panaboard!Z:Z,0))),"",INDEX(Panaboard!K:K,MATCH(CONCATENATE(AZ593,"-",C593),Panaboard!Z:Z,0)))</f>
        <v/>
      </c>
      <c r="AU593" t="str">
        <f>IF(ISERROR(INDEX(Panaboard!U:U,MATCH(CONCATENATE(AZ593,"-",C593),Panaboard!Z:Z,0))),"",INDEX(Panaboard!U:U,MATCH(CONCATENATE(AZ593,"-",C593),Panaboard!Z:Z,0)))</f>
        <v/>
      </c>
      <c r="AV593" t="str">
        <f>IF(ISERROR(INDEX(Panaboard!W:W,MATCH(CONCATENATE(AZ593,"-",C593),Panaboard!Z:Z,0))),"",INDEX(Panaboard!W:W,MATCH(CONCATENATE(AZ593,"-",C593),Panaboard!Z:Z,0)))</f>
        <v/>
      </c>
      <c r="AW593" t="str">
        <f>IF(ISERROR(INDEX(Panaboard!X:X,MATCH(CONCATENATE(AZ593,"-",C593),Panaboard!Z:Z,0))),"",INDEX(Panaboard!X:X,MATCH(CONCATENATE(AZ593,"-",C593),Panaboard!Z:Z,0)))</f>
        <v/>
      </c>
      <c r="AX593" t="str">
        <f>IF(ISERROR(INDEX(Panaboard!AA:AA,MATCH(CONCATENATE(AZ593,"-",C593),Panaboard!Z:Z,0))),"",INDEX(Panaboard!AA:AA,MATCH(CONCATENATE(AZ593,"-",C593),Panaboard!Z:Z,0)))</f>
        <v/>
      </c>
      <c r="AY593" t="str">
        <f>IF(ISERROR(INDEX(Panaboard!AB:AB,MATCH(CONCATENATE(AZ593,"-",C593),Panaboard!Z:Z,0))),"",INDEX(Panaboard!AB:AB,MATCH(CONCATENATE(AZ593,"-",C593),Panaboard!Z:Z,0)))</f>
        <v/>
      </c>
      <c r="AZ593" t="str">
        <f t="shared" si="76"/>
        <v/>
      </c>
      <c r="BA593" t="str">
        <f>IF(ISERROR(INDEX(Panaboard!E:E,MATCH(CONCATENATE(AZ593,"-",C593),Panaboard!Z:Z,0))),"",INDEX(Panaboard!E:E,MATCH(CONCATENATE(AZ593,"-",C593),Panaboard!Z:Z,0)))</f>
        <v/>
      </c>
      <c r="BB593" t="str">
        <f>IF(ISERROR(INDEX(Panaboard!AC:AC,MATCH(CONCATENATE(AZ593,"-",C593),Panaboard!Z:Z,0))),"",INDEX(Panaboard!AC:AC,MATCH(CONCATENATE(AZ593,"-",C593),Panaboard!Z:Z,0)))</f>
        <v/>
      </c>
      <c r="BC593" t="str">
        <f t="shared" si="77"/>
        <v/>
      </c>
      <c r="BD593" t="str">
        <f t="shared" si="78"/>
        <v/>
      </c>
      <c r="BE593" t="str">
        <f t="shared" si="79"/>
        <v>xx0x0</v>
      </c>
      <c r="BF593" t="str">
        <f>IF(ISERROR(INDEX(CuttingList!F:F,MATCH(CONCATENATE(A593,"-",C593),CuttingList!E:E,0))),"",INDEX(CuttingList!F:F,MATCH(CONCATENATE(A593,"-",C593),CuttingList!E:E,0)))</f>
        <v/>
      </c>
    </row>
    <row r="594" spans="1:58" x14ac:dyDescent="0.25">
      <c r="A594" t="str">
        <f>IF(PResult!BJ594="","",PResult!BJ594)</f>
        <v/>
      </c>
      <c r="B594" t="str">
        <f>IF(PResult!E594="","",PResult!E594)</f>
        <v/>
      </c>
      <c r="C594" t="str">
        <f>IF(PResult!BZ594="","",PResult!BZ594)</f>
        <v/>
      </c>
      <c r="D594" t="str">
        <f>IF(ISERROR(INDEX(Panaboard!B:B,MATCH(CONCATENATE(AZ594,"-",C594),Panaboard!Z:Z,0))),"",TRIM(INDEX(Panaboard!B:B,MATCH(CONCATENATE(AZ594,"-",C594),Panaboard!Z:Z,0))))</f>
        <v/>
      </c>
      <c r="E594" t="str">
        <f t="shared" si="75"/>
        <v>xx0x0</v>
      </c>
      <c r="F594" t="str">
        <f>IF(PResult!U594="","",UPPER(TRIM(PResult!U594)))</f>
        <v/>
      </c>
      <c r="G594">
        <f>IF(OR(PResult!O594="",PResult!O594="(null)"),0,PResult!O594)</f>
        <v>0</v>
      </c>
      <c r="H594" t="str">
        <f>IF(ISERROR(INDEX(Panaboard!G:G,MATCH(CONCATENATE(AZ594,"-",C594),Panaboard!Z:Z,0))),"",INDEX(Panaboard!G:G,MATCH(CONCATENATE(AZ594,"-",C594),Panaboard!Z:Z,0)))</f>
        <v/>
      </c>
      <c r="I594" t="str">
        <f>IF(PResult!J594="","",PResult!J594)</f>
        <v/>
      </c>
      <c r="J594" t="str">
        <f>IF(PResult!K594="","",PResult!K594)</f>
        <v/>
      </c>
      <c r="K594">
        <f>IF(OR(PResult!L594="(null)",PResult!L594=""),0,PResult!L594)</f>
        <v>0</v>
      </c>
      <c r="L594">
        <f>IF(OR(PResult!M594="(null)",PResult!M594=""),0,PResult!M594)</f>
        <v>0</v>
      </c>
      <c r="M594">
        <f t="shared" si="72"/>
        <v>0</v>
      </c>
      <c r="N594" t="str">
        <f>TEXT(IF(ISERROR(INDEX(Panaboard!H:H,MATCH(CONCATENATE(AZ594,"-",C594),Panaboard!Z:Z,0))),"",INDEX(Panaboard!H:H,MATCH(CONCATENATE(AZ594,"-",C594),Panaboard!Z:Z,0))),"HH:MM")</f>
        <v/>
      </c>
      <c r="O594" t="str">
        <f>TEXT(IF(ISERROR(INDEX(Panaboard!I:I,MATCH(CONCATENATE(AZ594,"-",C594),Panaboard!Z:Z,0))),"",INDEX(Panaboard!I:I,MATCH(CONCATENATE(AZ594,"-",C594),Panaboard!Z:Z,0))),"HH:MM")</f>
        <v/>
      </c>
      <c r="P594" t="str">
        <f t="shared" si="73"/>
        <v/>
      </c>
      <c r="Q594" t="str">
        <f>IF(ISERROR(INDEX(Panaboard!S:S,MATCH(CONCATENATE(AZ594,"-",C594),Panaboard!Z:Z,0))),"",INDEX(Panaboard!S:S,MATCH(CONCATENATE(AZ594,"-",C594),Panaboard!Z:Z,0)))</f>
        <v/>
      </c>
      <c r="R594" t="str">
        <f>IF(ISERROR(INDEX(Panaboard!F:F,MATCH(CONCATENATE(AZ594,"-",C594),Panaboard!Z:Z,0))),"",INDEX(Panaboard!F:F,MATCH(CONCATENATE(AZ594,"-",C594),Panaboard!Z:Z,0)))</f>
        <v/>
      </c>
      <c r="S594" t="str">
        <f t="shared" si="74"/>
        <v/>
      </c>
      <c r="T594" t="str">
        <f>IF(ISERROR(INDEX(Panaboard!D:D,MATCH(CONCATENATE(AZ594,"-",C594),Panaboard!Z:Z,0))),"",INDEX(Panaboard!D:D,MATCH(CONCATENATE(AZ594,"-",C594),Panaboard!Z:Z,0)))</f>
        <v/>
      </c>
      <c r="U594" t="str">
        <f>IF(ISERROR(INDEX(Panaboard!J:J,MATCH(CONCATENATE(AZ594,"-",C594),Panaboard!Z:Z,0))),"",INDEX(Panaboard!J:J,MATCH(CONCATENATE(AZ594,"-",C594),Panaboard!Z:Z,0)))</f>
        <v/>
      </c>
      <c r="V594">
        <f>IF(PResult!BL594="",0,PResult!BL594)</f>
        <v>0</v>
      </c>
      <c r="W594">
        <f>IF(PResult!BM594="",0,PResult!BM594)</f>
        <v>0</v>
      </c>
      <c r="X594">
        <f>IF(OR(PResult!AE594="",PResult!AE594="(null)"),IF(OR(PResult!AD594="",PResult!AD594="(null)"),0,PResult!AD594),PResult!AE594)</f>
        <v>0</v>
      </c>
      <c r="Y594" t="str">
        <f>IF(OR(PResult!V594="",PResult!V594="(null)"),"",PResult!V594)</f>
        <v/>
      </c>
      <c r="Z594" t="str">
        <f>CONCATENATE(PResult!BO594,PResult!BP594)</f>
        <v/>
      </c>
      <c r="AA594" t="str">
        <f>IF(PResult!Y594="","",PResult!Y594)</f>
        <v/>
      </c>
      <c r="AB594" t="str">
        <f>IF(PResult!BQ594="","",PResult!BQ594)</f>
        <v/>
      </c>
      <c r="AC594" t="str">
        <f>IF(PResult!BR594="","",PResult!BR594)</f>
        <v/>
      </c>
      <c r="AD594" t="str">
        <f>IF(PResult!BS594="","",PResult!BS594)</f>
        <v/>
      </c>
      <c r="AE594" t="str">
        <f>IF(PResult!BN594="","",PResult!BN594)</f>
        <v/>
      </c>
      <c r="AF594" t="str">
        <f>IF(PResult!BT594="","",PResult!BT594)</f>
        <v/>
      </c>
      <c r="AG594" t="str">
        <f>IF(PResult!BU594="","",PResult!BU594)</f>
        <v/>
      </c>
      <c r="AH594" t="str">
        <f>IF(PResult!BV594="","",PResult!BV594)</f>
        <v/>
      </c>
      <c r="AI594" t="str">
        <f>TEXT(IF(ISERROR(INDEX(Panaboard!L:L,MATCH(CONCATENATE(AZ594,"-",C594),Panaboard!Z:Z,0))),"",INDEX(Panaboard!L:L,MATCH(CONCATENATE(AZ594,"-",C594),Panaboard!Z:Z,0))),"HH:MM")</f>
        <v/>
      </c>
      <c r="AJ594" t="str">
        <f>TEXT(IF(ISERROR(INDEX(Panaboard!M:M,MATCH(CONCATENATE(AZ594,"-",C594),Panaboard!Z:Z,0))),"",INDEX(Panaboard!M:M,MATCH(CONCATENATE(AZ594,"-",C594),Panaboard!Z:Z,0))),"HH:MM")</f>
        <v/>
      </c>
      <c r="AK594" t="str">
        <f>IF(PResult!BY594="","",PResult!BY594)</f>
        <v/>
      </c>
      <c r="AL594">
        <f>IF(PResult!P594="",0,PResult!P594)</f>
        <v>0</v>
      </c>
      <c r="AM594" t="str">
        <f>IF(ISERROR(INDEX(Panaboard!N:N,MATCH(CONCATENATE(AZ594,"-",C594),Panaboard!Z:Z,0))),"",INDEX(Panaboard!N:N,MATCH(CONCATENATE(AZ594,"-",C594),Panaboard!Z:Z,0)))</f>
        <v/>
      </c>
      <c r="AN594" t="str">
        <f>IF(ISERROR(INDEX(Panaboard!O:O,MATCH(CONCATENATE(AZ594,"-",C594),Panaboard!Z:Z,0))),"",INDEX(Panaboard!O:O,MATCH(CONCATENATE(AZ594,"-",C594),Panaboard!Z:Z,0)))</f>
        <v/>
      </c>
      <c r="AO594" t="str">
        <f>IF(ISERROR(INDEX(Panaboard!P:P,MATCH(CONCATENATE(AZ594,"-",C594),Panaboard!Z:Z,0))),"",INDEX(Panaboard!P:P,MATCH(CONCATENATE(AZ594,"-",C594),Panaboard!Z:Z,0)))</f>
        <v/>
      </c>
      <c r="AP594" t="str">
        <f>IF(ISERROR(INDEX(Panaboard!Q:Q,MATCH(CONCATENATE(AZ594,"-",C594),Panaboard!Z:Z,0))),"",INDEX(Panaboard!Q:Q,MATCH(CONCATENATE(AZ594,"-",C594),Panaboard!Z:Z,0)))</f>
        <v/>
      </c>
      <c r="AR594" t="str">
        <f>IF(PResult!BW594="","",PResult!BW594)</f>
        <v/>
      </c>
      <c r="AS594" t="str">
        <f>IF(PResult!BX594="","",PResult!BX594)</f>
        <v/>
      </c>
      <c r="AT594" t="str">
        <f>IF(ISERROR(INDEX(Panaboard!K:K,MATCH(CONCATENATE(AZ594,"-",C594),Panaboard!Z:Z,0))),"",INDEX(Panaboard!K:K,MATCH(CONCATENATE(AZ594,"-",C594),Panaboard!Z:Z,0)))</f>
        <v/>
      </c>
      <c r="AU594" t="str">
        <f>IF(ISERROR(INDEX(Panaboard!U:U,MATCH(CONCATENATE(AZ594,"-",C594),Panaboard!Z:Z,0))),"",INDEX(Panaboard!U:U,MATCH(CONCATENATE(AZ594,"-",C594),Panaboard!Z:Z,0)))</f>
        <v/>
      </c>
      <c r="AV594" t="str">
        <f>IF(ISERROR(INDEX(Panaboard!W:W,MATCH(CONCATENATE(AZ594,"-",C594),Panaboard!Z:Z,0))),"",INDEX(Panaboard!W:W,MATCH(CONCATENATE(AZ594,"-",C594),Panaboard!Z:Z,0)))</f>
        <v/>
      </c>
      <c r="AW594" t="str">
        <f>IF(ISERROR(INDEX(Panaboard!X:X,MATCH(CONCATENATE(AZ594,"-",C594),Panaboard!Z:Z,0))),"",INDEX(Panaboard!X:X,MATCH(CONCATENATE(AZ594,"-",C594),Panaboard!Z:Z,0)))</f>
        <v/>
      </c>
      <c r="AX594" t="str">
        <f>IF(ISERROR(INDEX(Panaboard!AA:AA,MATCH(CONCATENATE(AZ594,"-",C594),Panaboard!Z:Z,0))),"",INDEX(Panaboard!AA:AA,MATCH(CONCATENATE(AZ594,"-",C594),Panaboard!Z:Z,0)))</f>
        <v/>
      </c>
      <c r="AY594" t="str">
        <f>IF(ISERROR(INDEX(Panaboard!AB:AB,MATCH(CONCATENATE(AZ594,"-",C594),Panaboard!Z:Z,0))),"",INDEX(Panaboard!AB:AB,MATCH(CONCATENATE(AZ594,"-",C594),Panaboard!Z:Z,0)))</f>
        <v/>
      </c>
      <c r="AZ594" t="str">
        <f t="shared" si="76"/>
        <v/>
      </c>
      <c r="BA594" t="str">
        <f>IF(ISERROR(INDEX(Panaboard!E:E,MATCH(CONCATENATE(AZ594,"-",C594),Panaboard!Z:Z,0))),"",INDEX(Panaboard!E:E,MATCH(CONCATENATE(AZ594,"-",C594),Panaboard!Z:Z,0)))</f>
        <v/>
      </c>
      <c r="BB594" t="str">
        <f>IF(ISERROR(INDEX(Panaboard!AC:AC,MATCH(CONCATENATE(AZ594,"-",C594),Panaboard!Z:Z,0))),"",INDEX(Panaboard!AC:AC,MATCH(CONCATENATE(AZ594,"-",C594),Panaboard!Z:Z,0)))</f>
        <v/>
      </c>
      <c r="BC594" t="str">
        <f t="shared" si="77"/>
        <v/>
      </c>
      <c r="BD594" t="str">
        <f t="shared" si="78"/>
        <v/>
      </c>
      <c r="BE594" t="str">
        <f t="shared" si="79"/>
        <v>xx0x0</v>
      </c>
      <c r="BF594" t="str">
        <f>IF(ISERROR(INDEX(CuttingList!F:F,MATCH(CONCATENATE(A594,"-",C594),CuttingList!E:E,0))),"",INDEX(CuttingList!F:F,MATCH(CONCATENATE(A594,"-",C594),CuttingList!E:E,0)))</f>
        <v/>
      </c>
    </row>
    <row r="595" spans="1:58" x14ac:dyDescent="0.25">
      <c r="A595" t="str">
        <f>IF(PResult!BJ595="","",PResult!BJ595)</f>
        <v/>
      </c>
      <c r="B595" t="str">
        <f>IF(PResult!E595="","",PResult!E595)</f>
        <v/>
      </c>
      <c r="C595" t="str">
        <f>IF(PResult!BZ595="","",PResult!BZ595)</f>
        <v/>
      </c>
      <c r="D595" t="str">
        <f>IF(ISERROR(INDEX(Panaboard!B:B,MATCH(CONCATENATE(AZ595,"-",C595),Panaboard!Z:Z,0))),"",TRIM(INDEX(Panaboard!B:B,MATCH(CONCATENATE(AZ595,"-",C595),Panaboard!Z:Z,0))))</f>
        <v/>
      </c>
      <c r="E595" t="str">
        <f t="shared" si="75"/>
        <v>xx0x0</v>
      </c>
      <c r="F595" t="str">
        <f>IF(PResult!U595="","",UPPER(TRIM(PResult!U595)))</f>
        <v/>
      </c>
      <c r="G595">
        <f>IF(OR(PResult!O595="",PResult!O595="(null)"),0,PResult!O595)</f>
        <v>0</v>
      </c>
      <c r="H595" t="str">
        <f>IF(ISERROR(INDEX(Panaboard!G:G,MATCH(CONCATENATE(AZ595,"-",C595),Panaboard!Z:Z,0))),"",INDEX(Panaboard!G:G,MATCH(CONCATENATE(AZ595,"-",C595),Panaboard!Z:Z,0)))</f>
        <v/>
      </c>
      <c r="I595" t="str">
        <f>IF(PResult!J595="","",PResult!J595)</f>
        <v/>
      </c>
      <c r="J595" t="str">
        <f>IF(PResult!K595="","",PResult!K595)</f>
        <v/>
      </c>
      <c r="K595">
        <f>IF(OR(PResult!L595="(null)",PResult!L595=""),0,PResult!L595)</f>
        <v>0</v>
      </c>
      <c r="L595">
        <f>IF(OR(PResult!M595="(null)",PResult!M595=""),0,PResult!M595)</f>
        <v>0</v>
      </c>
      <c r="M595">
        <f t="shared" si="72"/>
        <v>0</v>
      </c>
      <c r="N595" t="str">
        <f>TEXT(IF(ISERROR(INDEX(Panaboard!H:H,MATCH(CONCATENATE(AZ595,"-",C595),Panaboard!Z:Z,0))),"",INDEX(Panaboard!H:H,MATCH(CONCATENATE(AZ595,"-",C595),Panaboard!Z:Z,0))),"HH:MM")</f>
        <v/>
      </c>
      <c r="O595" t="str">
        <f>TEXT(IF(ISERROR(INDEX(Panaboard!I:I,MATCH(CONCATENATE(AZ595,"-",C595),Panaboard!Z:Z,0))),"",INDEX(Panaboard!I:I,MATCH(CONCATENATE(AZ595,"-",C595),Panaboard!Z:Z,0))),"HH:MM")</f>
        <v/>
      </c>
      <c r="P595" t="str">
        <f t="shared" si="73"/>
        <v/>
      </c>
      <c r="Q595" t="str">
        <f>IF(ISERROR(INDEX(Panaboard!S:S,MATCH(CONCATENATE(AZ595,"-",C595),Panaboard!Z:Z,0))),"",INDEX(Panaboard!S:S,MATCH(CONCATENATE(AZ595,"-",C595),Panaboard!Z:Z,0)))</f>
        <v/>
      </c>
      <c r="R595" t="str">
        <f>IF(ISERROR(INDEX(Panaboard!F:F,MATCH(CONCATENATE(AZ595,"-",C595),Panaboard!Z:Z,0))),"",INDEX(Panaboard!F:F,MATCH(CONCATENATE(AZ595,"-",C595),Panaboard!Z:Z,0)))</f>
        <v/>
      </c>
      <c r="S595" t="str">
        <f t="shared" si="74"/>
        <v/>
      </c>
      <c r="T595" t="str">
        <f>IF(ISERROR(INDEX(Panaboard!D:D,MATCH(CONCATENATE(AZ595,"-",C595),Panaboard!Z:Z,0))),"",INDEX(Panaboard!D:D,MATCH(CONCATENATE(AZ595,"-",C595),Panaboard!Z:Z,0)))</f>
        <v/>
      </c>
      <c r="U595" t="str">
        <f>IF(ISERROR(INDEX(Panaboard!J:J,MATCH(CONCATENATE(AZ595,"-",C595),Panaboard!Z:Z,0))),"",INDEX(Panaboard!J:J,MATCH(CONCATENATE(AZ595,"-",C595),Panaboard!Z:Z,0)))</f>
        <v/>
      </c>
      <c r="V595">
        <f>IF(PResult!BL595="",0,PResult!BL595)</f>
        <v>0</v>
      </c>
      <c r="W595">
        <f>IF(PResult!BM595="",0,PResult!BM595)</f>
        <v>0</v>
      </c>
      <c r="X595">
        <f>IF(OR(PResult!AE595="",PResult!AE595="(null)"),IF(OR(PResult!AD595="",PResult!AD595="(null)"),0,PResult!AD595),PResult!AE595)</f>
        <v>0</v>
      </c>
      <c r="Y595" t="str">
        <f>IF(OR(PResult!V595="",PResult!V595="(null)"),"",PResult!V595)</f>
        <v/>
      </c>
      <c r="Z595" t="str">
        <f>CONCATENATE(PResult!BO595,PResult!BP595)</f>
        <v/>
      </c>
      <c r="AA595" t="str">
        <f>IF(PResult!Y595="","",PResult!Y595)</f>
        <v/>
      </c>
      <c r="AB595" t="str">
        <f>IF(PResult!BQ595="","",PResult!BQ595)</f>
        <v/>
      </c>
      <c r="AC595" t="str">
        <f>IF(PResult!BR595="","",PResult!BR595)</f>
        <v/>
      </c>
      <c r="AD595" t="str">
        <f>IF(PResult!BS595="","",PResult!BS595)</f>
        <v/>
      </c>
      <c r="AE595" t="str">
        <f>IF(PResult!BN595="","",PResult!BN595)</f>
        <v/>
      </c>
      <c r="AF595" t="str">
        <f>IF(PResult!BT595="","",PResult!BT595)</f>
        <v/>
      </c>
      <c r="AG595" t="str">
        <f>IF(PResult!BU595="","",PResult!BU595)</f>
        <v/>
      </c>
      <c r="AH595" t="str">
        <f>IF(PResult!BV595="","",PResult!BV595)</f>
        <v/>
      </c>
      <c r="AI595" t="str">
        <f>TEXT(IF(ISERROR(INDEX(Panaboard!L:L,MATCH(CONCATENATE(AZ595,"-",C595),Panaboard!Z:Z,0))),"",INDEX(Panaboard!L:L,MATCH(CONCATENATE(AZ595,"-",C595),Panaboard!Z:Z,0))),"HH:MM")</f>
        <v/>
      </c>
      <c r="AJ595" t="str">
        <f>TEXT(IF(ISERROR(INDEX(Panaboard!M:M,MATCH(CONCATENATE(AZ595,"-",C595),Panaboard!Z:Z,0))),"",INDEX(Panaboard!M:M,MATCH(CONCATENATE(AZ595,"-",C595),Panaboard!Z:Z,0))),"HH:MM")</f>
        <v/>
      </c>
      <c r="AK595" t="str">
        <f>IF(PResult!BY595="","",PResult!BY595)</f>
        <v/>
      </c>
      <c r="AL595">
        <f>IF(PResult!P595="",0,PResult!P595)</f>
        <v>0</v>
      </c>
      <c r="AM595" t="str">
        <f>IF(ISERROR(INDEX(Panaboard!N:N,MATCH(CONCATENATE(AZ595,"-",C595),Panaboard!Z:Z,0))),"",INDEX(Panaboard!N:N,MATCH(CONCATENATE(AZ595,"-",C595),Panaboard!Z:Z,0)))</f>
        <v/>
      </c>
      <c r="AN595" t="str">
        <f>IF(ISERROR(INDEX(Panaboard!O:O,MATCH(CONCATENATE(AZ595,"-",C595),Panaboard!Z:Z,0))),"",INDEX(Panaboard!O:O,MATCH(CONCATENATE(AZ595,"-",C595),Panaboard!Z:Z,0)))</f>
        <v/>
      </c>
      <c r="AO595" t="str">
        <f>IF(ISERROR(INDEX(Panaboard!P:P,MATCH(CONCATENATE(AZ595,"-",C595),Panaboard!Z:Z,0))),"",INDEX(Panaboard!P:P,MATCH(CONCATENATE(AZ595,"-",C595),Panaboard!Z:Z,0)))</f>
        <v/>
      </c>
      <c r="AP595" t="str">
        <f>IF(ISERROR(INDEX(Panaboard!Q:Q,MATCH(CONCATENATE(AZ595,"-",C595),Panaboard!Z:Z,0))),"",INDEX(Panaboard!Q:Q,MATCH(CONCATENATE(AZ595,"-",C595),Panaboard!Z:Z,0)))</f>
        <v/>
      </c>
      <c r="AR595" t="str">
        <f>IF(PResult!BW595="","",PResult!BW595)</f>
        <v/>
      </c>
      <c r="AS595" t="str">
        <f>IF(PResult!BX595="","",PResult!BX595)</f>
        <v/>
      </c>
      <c r="AT595" t="str">
        <f>IF(ISERROR(INDEX(Panaboard!K:K,MATCH(CONCATENATE(AZ595,"-",C595),Panaboard!Z:Z,0))),"",INDEX(Panaboard!K:K,MATCH(CONCATENATE(AZ595,"-",C595),Panaboard!Z:Z,0)))</f>
        <v/>
      </c>
      <c r="AU595" t="str">
        <f>IF(ISERROR(INDEX(Panaboard!U:U,MATCH(CONCATENATE(AZ595,"-",C595),Panaboard!Z:Z,0))),"",INDEX(Panaboard!U:U,MATCH(CONCATENATE(AZ595,"-",C595),Panaboard!Z:Z,0)))</f>
        <v/>
      </c>
      <c r="AV595" t="str">
        <f>IF(ISERROR(INDEX(Panaboard!W:W,MATCH(CONCATENATE(AZ595,"-",C595),Panaboard!Z:Z,0))),"",INDEX(Panaboard!W:W,MATCH(CONCATENATE(AZ595,"-",C595),Panaboard!Z:Z,0)))</f>
        <v/>
      </c>
      <c r="AW595" t="str">
        <f>IF(ISERROR(INDEX(Panaboard!X:X,MATCH(CONCATENATE(AZ595,"-",C595),Panaboard!Z:Z,0))),"",INDEX(Panaboard!X:X,MATCH(CONCATENATE(AZ595,"-",C595),Panaboard!Z:Z,0)))</f>
        <v/>
      </c>
      <c r="AX595" t="str">
        <f>IF(ISERROR(INDEX(Panaboard!AA:AA,MATCH(CONCATENATE(AZ595,"-",C595),Panaboard!Z:Z,0))),"",INDEX(Panaboard!AA:AA,MATCH(CONCATENATE(AZ595,"-",C595),Panaboard!Z:Z,0)))</f>
        <v/>
      </c>
      <c r="AY595" t="str">
        <f>IF(ISERROR(INDEX(Panaboard!AB:AB,MATCH(CONCATENATE(AZ595,"-",C595),Panaboard!Z:Z,0))),"",INDEX(Panaboard!AB:AB,MATCH(CONCATENATE(AZ595,"-",C595),Panaboard!Z:Z,0)))</f>
        <v/>
      </c>
      <c r="AZ595" t="str">
        <f t="shared" si="76"/>
        <v/>
      </c>
      <c r="BA595" t="str">
        <f>IF(ISERROR(INDEX(Panaboard!E:E,MATCH(CONCATENATE(AZ595,"-",C595),Panaboard!Z:Z,0))),"",INDEX(Panaboard!E:E,MATCH(CONCATENATE(AZ595,"-",C595),Panaboard!Z:Z,0)))</f>
        <v/>
      </c>
      <c r="BB595" t="str">
        <f>IF(ISERROR(INDEX(Panaboard!AC:AC,MATCH(CONCATENATE(AZ595,"-",C595),Panaboard!Z:Z,0))),"",INDEX(Panaboard!AC:AC,MATCH(CONCATENATE(AZ595,"-",C595),Panaboard!Z:Z,0)))</f>
        <v/>
      </c>
      <c r="BC595" t="str">
        <f t="shared" si="77"/>
        <v/>
      </c>
      <c r="BD595" t="str">
        <f t="shared" si="78"/>
        <v/>
      </c>
      <c r="BE595" t="str">
        <f t="shared" si="79"/>
        <v>xx0x0</v>
      </c>
      <c r="BF595" t="str">
        <f>IF(ISERROR(INDEX(CuttingList!F:F,MATCH(CONCATENATE(A595,"-",C595),CuttingList!E:E,0))),"",INDEX(CuttingList!F:F,MATCH(CONCATENATE(A595,"-",C595),CuttingList!E:E,0)))</f>
        <v/>
      </c>
    </row>
    <row r="596" spans="1:58" x14ac:dyDescent="0.25">
      <c r="A596" t="str">
        <f>IF(PResult!BJ596="","",PResult!BJ596)</f>
        <v/>
      </c>
      <c r="B596" t="str">
        <f>IF(PResult!E596="","",PResult!E596)</f>
        <v/>
      </c>
      <c r="C596" t="str">
        <f>IF(PResult!BZ596="","",PResult!BZ596)</f>
        <v/>
      </c>
      <c r="D596" t="str">
        <f>IF(ISERROR(INDEX(Panaboard!B:B,MATCH(CONCATENATE(AZ596,"-",C596),Panaboard!Z:Z,0))),"",TRIM(INDEX(Panaboard!B:B,MATCH(CONCATENATE(AZ596,"-",C596),Panaboard!Z:Z,0))))</f>
        <v/>
      </c>
      <c r="E596" t="str">
        <f t="shared" si="75"/>
        <v>xx0x0</v>
      </c>
      <c r="F596" t="str">
        <f>IF(PResult!U596="","",UPPER(TRIM(PResult!U596)))</f>
        <v/>
      </c>
      <c r="G596">
        <f>IF(OR(PResult!O596="",PResult!O596="(null)"),0,PResult!O596)</f>
        <v>0</v>
      </c>
      <c r="H596" t="str">
        <f>IF(ISERROR(INDEX(Panaboard!G:G,MATCH(CONCATENATE(AZ596,"-",C596),Panaboard!Z:Z,0))),"",INDEX(Panaboard!G:G,MATCH(CONCATENATE(AZ596,"-",C596),Panaboard!Z:Z,0)))</f>
        <v/>
      </c>
      <c r="I596" t="str">
        <f>IF(PResult!J596="","",PResult!J596)</f>
        <v/>
      </c>
      <c r="J596" t="str">
        <f>IF(PResult!K596="","",PResult!K596)</f>
        <v/>
      </c>
      <c r="K596">
        <f>IF(OR(PResult!L596="(null)",PResult!L596=""),0,PResult!L596)</f>
        <v>0</v>
      </c>
      <c r="L596">
        <f>IF(OR(PResult!M596="(null)",PResult!M596=""),0,PResult!M596)</f>
        <v>0</v>
      </c>
      <c r="M596">
        <f t="shared" si="72"/>
        <v>0</v>
      </c>
      <c r="N596" t="str">
        <f>TEXT(IF(ISERROR(INDEX(Panaboard!H:H,MATCH(CONCATENATE(AZ596,"-",C596),Panaboard!Z:Z,0))),"",INDEX(Panaboard!H:H,MATCH(CONCATENATE(AZ596,"-",C596),Panaboard!Z:Z,0))),"HH:MM")</f>
        <v/>
      </c>
      <c r="O596" t="str">
        <f>TEXT(IF(ISERROR(INDEX(Panaboard!I:I,MATCH(CONCATENATE(AZ596,"-",C596),Panaboard!Z:Z,0))),"",INDEX(Panaboard!I:I,MATCH(CONCATENATE(AZ596,"-",C596),Panaboard!Z:Z,0))),"HH:MM")</f>
        <v/>
      </c>
      <c r="P596" t="str">
        <f t="shared" si="73"/>
        <v/>
      </c>
      <c r="Q596" t="str">
        <f>IF(ISERROR(INDEX(Panaboard!S:S,MATCH(CONCATENATE(AZ596,"-",C596),Panaboard!Z:Z,0))),"",INDEX(Panaboard!S:S,MATCH(CONCATENATE(AZ596,"-",C596),Panaboard!Z:Z,0)))</f>
        <v/>
      </c>
      <c r="R596" t="str">
        <f>IF(ISERROR(INDEX(Panaboard!F:F,MATCH(CONCATENATE(AZ596,"-",C596),Panaboard!Z:Z,0))),"",INDEX(Panaboard!F:F,MATCH(CONCATENATE(AZ596,"-",C596),Panaboard!Z:Z,0)))</f>
        <v/>
      </c>
      <c r="S596" t="str">
        <f t="shared" si="74"/>
        <v/>
      </c>
      <c r="T596" t="str">
        <f>IF(ISERROR(INDEX(Panaboard!D:D,MATCH(CONCATENATE(AZ596,"-",C596),Panaboard!Z:Z,0))),"",INDEX(Panaboard!D:D,MATCH(CONCATENATE(AZ596,"-",C596),Panaboard!Z:Z,0)))</f>
        <v/>
      </c>
      <c r="U596" t="str">
        <f>IF(ISERROR(INDEX(Panaboard!J:J,MATCH(CONCATENATE(AZ596,"-",C596),Panaboard!Z:Z,0))),"",INDEX(Panaboard!J:J,MATCH(CONCATENATE(AZ596,"-",C596),Panaboard!Z:Z,0)))</f>
        <v/>
      </c>
      <c r="V596">
        <f>IF(PResult!BL596="",0,PResult!BL596)</f>
        <v>0</v>
      </c>
      <c r="W596">
        <f>IF(PResult!BM596="",0,PResult!BM596)</f>
        <v>0</v>
      </c>
      <c r="X596">
        <f>IF(OR(PResult!AE596="",PResult!AE596="(null)"),IF(OR(PResult!AD596="",PResult!AD596="(null)"),0,PResult!AD596),PResult!AE596)</f>
        <v>0</v>
      </c>
      <c r="Y596" t="str">
        <f>IF(OR(PResult!V596="",PResult!V596="(null)"),"",PResult!V596)</f>
        <v/>
      </c>
      <c r="Z596" t="str">
        <f>CONCATENATE(PResult!BO596,PResult!BP596)</f>
        <v/>
      </c>
      <c r="AA596" t="str">
        <f>IF(PResult!Y596="","",PResult!Y596)</f>
        <v/>
      </c>
      <c r="AB596" t="str">
        <f>IF(PResult!BQ596="","",PResult!BQ596)</f>
        <v/>
      </c>
      <c r="AC596" t="str">
        <f>IF(PResult!BR596="","",PResult!BR596)</f>
        <v/>
      </c>
      <c r="AD596" t="str">
        <f>IF(PResult!BS596="","",PResult!BS596)</f>
        <v/>
      </c>
      <c r="AE596" t="str">
        <f>IF(PResult!BN596="","",PResult!BN596)</f>
        <v/>
      </c>
      <c r="AF596" t="str">
        <f>IF(PResult!BT596="","",PResult!BT596)</f>
        <v/>
      </c>
      <c r="AG596" t="str">
        <f>IF(PResult!BU596="","",PResult!BU596)</f>
        <v/>
      </c>
      <c r="AH596" t="str">
        <f>IF(PResult!BV596="","",PResult!BV596)</f>
        <v/>
      </c>
      <c r="AI596" t="str">
        <f>TEXT(IF(ISERROR(INDEX(Panaboard!L:L,MATCH(CONCATENATE(AZ596,"-",C596),Panaboard!Z:Z,0))),"",INDEX(Panaboard!L:L,MATCH(CONCATENATE(AZ596,"-",C596),Panaboard!Z:Z,0))),"HH:MM")</f>
        <v/>
      </c>
      <c r="AJ596" t="str">
        <f>TEXT(IF(ISERROR(INDEX(Panaboard!M:M,MATCH(CONCATENATE(AZ596,"-",C596),Panaboard!Z:Z,0))),"",INDEX(Panaboard!M:M,MATCH(CONCATENATE(AZ596,"-",C596),Panaboard!Z:Z,0))),"HH:MM")</f>
        <v/>
      </c>
      <c r="AK596" t="str">
        <f>IF(PResult!BY596="","",PResult!BY596)</f>
        <v/>
      </c>
      <c r="AL596">
        <f>IF(PResult!P596="",0,PResult!P596)</f>
        <v>0</v>
      </c>
      <c r="AM596" t="str">
        <f>IF(ISERROR(INDEX(Panaboard!N:N,MATCH(CONCATENATE(AZ596,"-",C596),Panaboard!Z:Z,0))),"",INDEX(Panaboard!N:N,MATCH(CONCATENATE(AZ596,"-",C596),Panaboard!Z:Z,0)))</f>
        <v/>
      </c>
      <c r="AN596" t="str">
        <f>IF(ISERROR(INDEX(Panaboard!O:O,MATCH(CONCATENATE(AZ596,"-",C596),Panaboard!Z:Z,0))),"",INDEX(Panaboard!O:O,MATCH(CONCATENATE(AZ596,"-",C596),Panaboard!Z:Z,0)))</f>
        <v/>
      </c>
      <c r="AO596" t="str">
        <f>IF(ISERROR(INDEX(Panaboard!P:P,MATCH(CONCATENATE(AZ596,"-",C596),Panaboard!Z:Z,0))),"",INDEX(Panaboard!P:P,MATCH(CONCATENATE(AZ596,"-",C596),Panaboard!Z:Z,0)))</f>
        <v/>
      </c>
      <c r="AP596" t="str">
        <f>IF(ISERROR(INDEX(Panaboard!Q:Q,MATCH(CONCATENATE(AZ596,"-",C596),Panaboard!Z:Z,0))),"",INDEX(Panaboard!Q:Q,MATCH(CONCATENATE(AZ596,"-",C596),Panaboard!Z:Z,0)))</f>
        <v/>
      </c>
      <c r="AR596" t="str">
        <f>IF(PResult!BW596="","",PResult!BW596)</f>
        <v/>
      </c>
      <c r="AS596" t="str">
        <f>IF(PResult!BX596="","",PResult!BX596)</f>
        <v/>
      </c>
      <c r="AT596" t="str">
        <f>IF(ISERROR(INDEX(Panaboard!K:K,MATCH(CONCATENATE(AZ596,"-",C596),Panaboard!Z:Z,0))),"",INDEX(Panaboard!K:K,MATCH(CONCATENATE(AZ596,"-",C596),Panaboard!Z:Z,0)))</f>
        <v/>
      </c>
      <c r="AU596" t="str">
        <f>IF(ISERROR(INDEX(Panaboard!U:U,MATCH(CONCATENATE(AZ596,"-",C596),Panaboard!Z:Z,0))),"",INDEX(Panaboard!U:U,MATCH(CONCATENATE(AZ596,"-",C596),Panaboard!Z:Z,0)))</f>
        <v/>
      </c>
      <c r="AV596" t="str">
        <f>IF(ISERROR(INDEX(Panaboard!W:W,MATCH(CONCATENATE(AZ596,"-",C596),Panaboard!Z:Z,0))),"",INDEX(Panaboard!W:W,MATCH(CONCATENATE(AZ596,"-",C596),Panaboard!Z:Z,0)))</f>
        <v/>
      </c>
      <c r="AW596" t="str">
        <f>IF(ISERROR(INDEX(Panaboard!X:X,MATCH(CONCATENATE(AZ596,"-",C596),Panaboard!Z:Z,0))),"",INDEX(Panaboard!X:X,MATCH(CONCATENATE(AZ596,"-",C596),Panaboard!Z:Z,0)))</f>
        <v/>
      </c>
      <c r="AX596" t="str">
        <f>IF(ISERROR(INDEX(Panaboard!AA:AA,MATCH(CONCATENATE(AZ596,"-",C596),Panaboard!Z:Z,0))),"",INDEX(Panaboard!AA:AA,MATCH(CONCATENATE(AZ596,"-",C596),Panaboard!Z:Z,0)))</f>
        <v/>
      </c>
      <c r="AY596" t="str">
        <f>IF(ISERROR(INDEX(Panaboard!AB:AB,MATCH(CONCATENATE(AZ596,"-",C596),Panaboard!Z:Z,0))),"",INDEX(Panaboard!AB:AB,MATCH(CONCATENATE(AZ596,"-",C596),Panaboard!Z:Z,0)))</f>
        <v/>
      </c>
      <c r="AZ596" t="str">
        <f t="shared" si="76"/>
        <v/>
      </c>
      <c r="BA596" t="str">
        <f>IF(ISERROR(INDEX(Panaboard!E:E,MATCH(CONCATENATE(AZ596,"-",C596),Panaboard!Z:Z,0))),"",INDEX(Panaboard!E:E,MATCH(CONCATENATE(AZ596,"-",C596),Panaboard!Z:Z,0)))</f>
        <v/>
      </c>
      <c r="BB596" t="str">
        <f>IF(ISERROR(INDEX(Panaboard!AC:AC,MATCH(CONCATENATE(AZ596,"-",C596),Panaboard!Z:Z,0))),"",INDEX(Panaboard!AC:AC,MATCH(CONCATENATE(AZ596,"-",C596),Panaboard!Z:Z,0)))</f>
        <v/>
      </c>
      <c r="BC596" t="str">
        <f t="shared" si="77"/>
        <v/>
      </c>
      <c r="BD596" t="str">
        <f t="shared" si="78"/>
        <v/>
      </c>
      <c r="BE596" t="str">
        <f t="shared" si="79"/>
        <v>xx0x0</v>
      </c>
      <c r="BF596" t="str">
        <f>IF(ISERROR(INDEX(CuttingList!F:F,MATCH(CONCATENATE(A596,"-",C596),CuttingList!E:E,0))),"",INDEX(CuttingList!F:F,MATCH(CONCATENATE(A596,"-",C596),CuttingList!E:E,0)))</f>
        <v/>
      </c>
    </row>
    <row r="597" spans="1:58" x14ac:dyDescent="0.25">
      <c r="A597" t="str">
        <f>IF(PResult!BJ597="","",PResult!BJ597)</f>
        <v/>
      </c>
      <c r="B597" t="str">
        <f>IF(PResult!E597="","",PResult!E597)</f>
        <v/>
      </c>
      <c r="C597" t="str">
        <f>IF(PResult!BZ597="","",PResult!BZ597)</f>
        <v/>
      </c>
      <c r="D597" t="str">
        <f>IF(ISERROR(INDEX(Panaboard!B:B,MATCH(CONCATENATE(AZ597,"-",C597),Panaboard!Z:Z,0))),"",TRIM(INDEX(Panaboard!B:B,MATCH(CONCATENATE(AZ597,"-",C597),Panaboard!Z:Z,0))))</f>
        <v/>
      </c>
      <c r="E597" t="str">
        <f t="shared" si="75"/>
        <v>xx0x0</v>
      </c>
      <c r="F597" t="str">
        <f>IF(PResult!U597="","",UPPER(TRIM(PResult!U597)))</f>
        <v/>
      </c>
      <c r="G597">
        <f>IF(OR(PResult!O597="",PResult!O597="(null)"),0,PResult!O597)</f>
        <v>0</v>
      </c>
      <c r="H597" t="str">
        <f>IF(ISERROR(INDEX(Panaboard!G:G,MATCH(CONCATENATE(AZ597,"-",C597),Panaboard!Z:Z,0))),"",INDEX(Panaboard!G:G,MATCH(CONCATENATE(AZ597,"-",C597),Panaboard!Z:Z,0)))</f>
        <v/>
      </c>
      <c r="I597" t="str">
        <f>IF(PResult!J597="","",PResult!J597)</f>
        <v/>
      </c>
      <c r="J597" t="str">
        <f>IF(PResult!K597="","",PResult!K597)</f>
        <v/>
      </c>
      <c r="K597">
        <f>IF(OR(PResult!L597="(null)",PResult!L597=""),0,PResult!L597)</f>
        <v>0</v>
      </c>
      <c r="L597">
        <f>IF(OR(PResult!M597="(null)",PResult!M597=""),0,PResult!M597)</f>
        <v>0</v>
      </c>
      <c r="M597">
        <f t="shared" si="72"/>
        <v>0</v>
      </c>
      <c r="N597" t="str">
        <f>TEXT(IF(ISERROR(INDEX(Panaboard!H:H,MATCH(CONCATENATE(AZ597,"-",C597),Panaboard!Z:Z,0))),"",INDEX(Panaboard!H:H,MATCH(CONCATENATE(AZ597,"-",C597),Panaboard!Z:Z,0))),"HH:MM")</f>
        <v/>
      </c>
      <c r="O597" t="str">
        <f>TEXT(IF(ISERROR(INDEX(Panaboard!I:I,MATCH(CONCATENATE(AZ597,"-",C597),Panaboard!Z:Z,0))),"",INDEX(Panaboard!I:I,MATCH(CONCATENATE(AZ597,"-",C597),Panaboard!Z:Z,0))),"HH:MM")</f>
        <v/>
      </c>
      <c r="P597" t="str">
        <f t="shared" si="73"/>
        <v/>
      </c>
      <c r="Q597" t="str">
        <f>IF(ISERROR(INDEX(Panaboard!S:S,MATCH(CONCATENATE(AZ597,"-",C597),Panaboard!Z:Z,0))),"",INDEX(Panaboard!S:S,MATCH(CONCATENATE(AZ597,"-",C597),Panaboard!Z:Z,0)))</f>
        <v/>
      </c>
      <c r="R597" t="str">
        <f>IF(ISERROR(INDEX(Panaboard!F:F,MATCH(CONCATENATE(AZ597,"-",C597),Panaboard!Z:Z,0))),"",INDEX(Panaboard!F:F,MATCH(CONCATENATE(AZ597,"-",C597),Panaboard!Z:Z,0)))</f>
        <v/>
      </c>
      <c r="S597" t="str">
        <f t="shared" si="74"/>
        <v/>
      </c>
      <c r="T597" t="str">
        <f>IF(ISERROR(INDEX(Panaboard!D:D,MATCH(CONCATENATE(AZ597,"-",C597),Panaboard!Z:Z,0))),"",INDEX(Panaboard!D:D,MATCH(CONCATENATE(AZ597,"-",C597),Panaboard!Z:Z,0)))</f>
        <v/>
      </c>
      <c r="U597" t="str">
        <f>IF(ISERROR(INDEX(Panaboard!J:J,MATCH(CONCATENATE(AZ597,"-",C597),Panaboard!Z:Z,0))),"",INDEX(Panaboard!J:J,MATCH(CONCATENATE(AZ597,"-",C597),Panaboard!Z:Z,0)))</f>
        <v/>
      </c>
      <c r="V597">
        <f>IF(PResult!BL597="",0,PResult!BL597)</f>
        <v>0</v>
      </c>
      <c r="W597">
        <f>IF(PResult!BM597="",0,PResult!BM597)</f>
        <v>0</v>
      </c>
      <c r="X597">
        <f>IF(OR(PResult!AE597="",PResult!AE597="(null)"),IF(OR(PResult!AD597="",PResult!AD597="(null)"),0,PResult!AD597),PResult!AE597)</f>
        <v>0</v>
      </c>
      <c r="Y597" t="str">
        <f>IF(OR(PResult!V597="",PResult!V597="(null)"),"",PResult!V597)</f>
        <v/>
      </c>
      <c r="Z597" t="str">
        <f>CONCATENATE(PResult!BO597,PResult!BP597)</f>
        <v/>
      </c>
      <c r="AA597" t="str">
        <f>IF(PResult!Y597="","",PResult!Y597)</f>
        <v/>
      </c>
      <c r="AB597" t="str">
        <f>IF(PResult!BQ597="","",PResult!BQ597)</f>
        <v/>
      </c>
      <c r="AC597" t="str">
        <f>IF(PResult!BR597="","",PResult!BR597)</f>
        <v/>
      </c>
      <c r="AD597" t="str">
        <f>IF(PResult!BS597="","",PResult!BS597)</f>
        <v/>
      </c>
      <c r="AE597" t="str">
        <f>IF(PResult!BN597="","",PResult!BN597)</f>
        <v/>
      </c>
      <c r="AF597" t="str">
        <f>IF(PResult!BT597="","",PResult!BT597)</f>
        <v/>
      </c>
      <c r="AG597" t="str">
        <f>IF(PResult!BU597="","",PResult!BU597)</f>
        <v/>
      </c>
      <c r="AH597" t="str">
        <f>IF(PResult!BV597="","",PResult!BV597)</f>
        <v/>
      </c>
      <c r="AI597" t="str">
        <f>TEXT(IF(ISERROR(INDEX(Panaboard!L:L,MATCH(CONCATENATE(AZ597,"-",C597),Panaboard!Z:Z,0))),"",INDEX(Panaboard!L:L,MATCH(CONCATENATE(AZ597,"-",C597),Panaboard!Z:Z,0))),"HH:MM")</f>
        <v/>
      </c>
      <c r="AJ597" t="str">
        <f>TEXT(IF(ISERROR(INDEX(Panaboard!M:M,MATCH(CONCATENATE(AZ597,"-",C597),Panaboard!Z:Z,0))),"",INDEX(Panaboard!M:M,MATCH(CONCATENATE(AZ597,"-",C597),Panaboard!Z:Z,0))),"HH:MM")</f>
        <v/>
      </c>
      <c r="AK597" t="str">
        <f>IF(PResult!BY597="","",PResult!BY597)</f>
        <v/>
      </c>
      <c r="AL597">
        <f>IF(PResult!P597="",0,PResult!P597)</f>
        <v>0</v>
      </c>
      <c r="AM597" t="str">
        <f>IF(ISERROR(INDEX(Panaboard!N:N,MATCH(CONCATENATE(AZ597,"-",C597),Panaboard!Z:Z,0))),"",INDEX(Panaboard!N:N,MATCH(CONCATENATE(AZ597,"-",C597),Panaboard!Z:Z,0)))</f>
        <v/>
      </c>
      <c r="AN597" t="str">
        <f>IF(ISERROR(INDEX(Panaboard!O:O,MATCH(CONCATENATE(AZ597,"-",C597),Panaboard!Z:Z,0))),"",INDEX(Panaboard!O:O,MATCH(CONCATENATE(AZ597,"-",C597),Panaboard!Z:Z,0)))</f>
        <v/>
      </c>
      <c r="AO597" t="str">
        <f>IF(ISERROR(INDEX(Panaboard!P:P,MATCH(CONCATENATE(AZ597,"-",C597),Panaboard!Z:Z,0))),"",INDEX(Panaboard!P:P,MATCH(CONCATENATE(AZ597,"-",C597),Panaboard!Z:Z,0)))</f>
        <v/>
      </c>
      <c r="AP597" t="str">
        <f>IF(ISERROR(INDEX(Panaboard!Q:Q,MATCH(CONCATENATE(AZ597,"-",C597),Panaboard!Z:Z,0))),"",INDEX(Panaboard!Q:Q,MATCH(CONCATENATE(AZ597,"-",C597),Panaboard!Z:Z,0)))</f>
        <v/>
      </c>
      <c r="AR597" t="str">
        <f>IF(PResult!BW597="","",PResult!BW597)</f>
        <v/>
      </c>
      <c r="AS597" t="str">
        <f>IF(PResult!BX597="","",PResult!BX597)</f>
        <v/>
      </c>
      <c r="AT597" t="str">
        <f>IF(ISERROR(INDEX(Panaboard!K:K,MATCH(CONCATENATE(AZ597,"-",C597),Panaboard!Z:Z,0))),"",INDEX(Panaboard!K:K,MATCH(CONCATENATE(AZ597,"-",C597),Panaboard!Z:Z,0)))</f>
        <v/>
      </c>
      <c r="AU597" t="str">
        <f>IF(ISERROR(INDEX(Panaboard!U:U,MATCH(CONCATENATE(AZ597,"-",C597),Panaboard!Z:Z,0))),"",INDEX(Panaboard!U:U,MATCH(CONCATENATE(AZ597,"-",C597),Panaboard!Z:Z,0)))</f>
        <v/>
      </c>
      <c r="AV597" t="str">
        <f>IF(ISERROR(INDEX(Panaboard!W:W,MATCH(CONCATENATE(AZ597,"-",C597),Panaboard!Z:Z,0))),"",INDEX(Panaboard!W:W,MATCH(CONCATENATE(AZ597,"-",C597),Panaboard!Z:Z,0)))</f>
        <v/>
      </c>
      <c r="AW597" t="str">
        <f>IF(ISERROR(INDEX(Panaboard!X:X,MATCH(CONCATENATE(AZ597,"-",C597),Panaboard!Z:Z,0))),"",INDEX(Panaboard!X:X,MATCH(CONCATENATE(AZ597,"-",C597),Panaboard!Z:Z,0)))</f>
        <v/>
      </c>
      <c r="AX597" t="str">
        <f>IF(ISERROR(INDEX(Panaboard!AA:AA,MATCH(CONCATENATE(AZ597,"-",C597),Panaboard!Z:Z,0))),"",INDEX(Panaboard!AA:AA,MATCH(CONCATENATE(AZ597,"-",C597),Panaboard!Z:Z,0)))</f>
        <v/>
      </c>
      <c r="AY597" t="str">
        <f>IF(ISERROR(INDEX(Panaboard!AB:AB,MATCH(CONCATENATE(AZ597,"-",C597),Panaboard!Z:Z,0))),"",INDEX(Panaboard!AB:AB,MATCH(CONCATENATE(AZ597,"-",C597),Panaboard!Z:Z,0)))</f>
        <v/>
      </c>
      <c r="AZ597" t="str">
        <f t="shared" si="76"/>
        <v/>
      </c>
      <c r="BA597" t="str">
        <f>IF(ISERROR(INDEX(Panaboard!E:E,MATCH(CONCATENATE(AZ597,"-",C597),Panaboard!Z:Z,0))),"",INDEX(Panaboard!E:E,MATCH(CONCATENATE(AZ597,"-",C597),Panaboard!Z:Z,0)))</f>
        <v/>
      </c>
      <c r="BB597" t="str">
        <f>IF(ISERROR(INDEX(Panaboard!AC:AC,MATCH(CONCATENATE(AZ597,"-",C597),Panaboard!Z:Z,0))),"",INDEX(Panaboard!AC:AC,MATCH(CONCATENATE(AZ597,"-",C597),Panaboard!Z:Z,0)))</f>
        <v/>
      </c>
      <c r="BC597" t="str">
        <f t="shared" si="77"/>
        <v/>
      </c>
      <c r="BD597" t="str">
        <f t="shared" si="78"/>
        <v/>
      </c>
      <c r="BE597" t="str">
        <f t="shared" si="79"/>
        <v>xx0x0</v>
      </c>
      <c r="BF597" t="str">
        <f>IF(ISERROR(INDEX(CuttingList!F:F,MATCH(CONCATENATE(A597,"-",C597),CuttingList!E:E,0))),"",INDEX(CuttingList!F:F,MATCH(CONCATENATE(A597,"-",C597),CuttingList!E:E,0)))</f>
        <v/>
      </c>
    </row>
    <row r="598" spans="1:58" x14ac:dyDescent="0.25">
      <c r="A598" t="str">
        <f>IF(PResult!BJ598="","",PResult!BJ598)</f>
        <v/>
      </c>
      <c r="B598" t="str">
        <f>IF(PResult!E598="","",PResult!E598)</f>
        <v/>
      </c>
      <c r="C598" t="str">
        <f>IF(PResult!BZ598="","",PResult!BZ598)</f>
        <v/>
      </c>
      <c r="D598" t="str">
        <f>IF(ISERROR(INDEX(Panaboard!B:B,MATCH(CONCATENATE(AZ598,"-",C598),Panaboard!Z:Z,0))),"",TRIM(INDEX(Panaboard!B:B,MATCH(CONCATENATE(AZ598,"-",C598),Panaboard!Z:Z,0))))</f>
        <v/>
      </c>
      <c r="E598" t="str">
        <f t="shared" si="75"/>
        <v>xx0x0</v>
      </c>
      <c r="F598" t="str">
        <f>IF(PResult!U598="","",UPPER(TRIM(PResult!U598)))</f>
        <v/>
      </c>
      <c r="G598">
        <f>IF(OR(PResult!O598="",PResult!O598="(null)"),0,PResult!O598)</f>
        <v>0</v>
      </c>
      <c r="H598" t="str">
        <f>IF(ISERROR(INDEX(Panaboard!G:G,MATCH(CONCATENATE(AZ598,"-",C598),Panaboard!Z:Z,0))),"",INDEX(Panaboard!G:G,MATCH(CONCATENATE(AZ598,"-",C598),Panaboard!Z:Z,0)))</f>
        <v/>
      </c>
      <c r="I598" t="str">
        <f>IF(PResult!J598="","",PResult!J598)</f>
        <v/>
      </c>
      <c r="J598" t="str">
        <f>IF(PResult!K598="","",PResult!K598)</f>
        <v/>
      </c>
      <c r="K598">
        <f>IF(OR(PResult!L598="(null)",PResult!L598=""),0,PResult!L598)</f>
        <v>0</v>
      </c>
      <c r="L598">
        <f>IF(OR(PResult!M598="(null)",PResult!M598=""),0,PResult!M598)</f>
        <v>0</v>
      </c>
      <c r="M598">
        <f t="shared" si="72"/>
        <v>0</v>
      </c>
      <c r="N598" t="str">
        <f>TEXT(IF(ISERROR(INDEX(Panaboard!H:H,MATCH(CONCATENATE(AZ598,"-",C598),Panaboard!Z:Z,0))),"",INDEX(Panaboard!H:H,MATCH(CONCATENATE(AZ598,"-",C598),Panaboard!Z:Z,0))),"HH:MM")</f>
        <v/>
      </c>
      <c r="O598" t="str">
        <f>TEXT(IF(ISERROR(INDEX(Panaboard!I:I,MATCH(CONCATENATE(AZ598,"-",C598),Panaboard!Z:Z,0))),"",INDEX(Panaboard!I:I,MATCH(CONCATENATE(AZ598,"-",C598),Panaboard!Z:Z,0))),"HH:MM")</f>
        <v/>
      </c>
      <c r="P598" t="str">
        <f t="shared" si="73"/>
        <v/>
      </c>
      <c r="Q598" t="str">
        <f>IF(ISERROR(INDEX(Panaboard!S:S,MATCH(CONCATENATE(AZ598,"-",C598),Panaboard!Z:Z,0))),"",INDEX(Panaboard!S:S,MATCH(CONCATENATE(AZ598,"-",C598),Panaboard!Z:Z,0)))</f>
        <v/>
      </c>
      <c r="R598" t="str">
        <f>IF(ISERROR(INDEX(Panaboard!F:F,MATCH(CONCATENATE(AZ598,"-",C598),Panaboard!Z:Z,0))),"",INDEX(Panaboard!F:F,MATCH(CONCATENATE(AZ598,"-",C598),Panaboard!Z:Z,0)))</f>
        <v/>
      </c>
      <c r="S598" t="str">
        <f t="shared" si="74"/>
        <v/>
      </c>
      <c r="T598" t="str">
        <f>IF(ISERROR(INDEX(Panaboard!D:D,MATCH(CONCATENATE(AZ598,"-",C598),Panaboard!Z:Z,0))),"",INDEX(Panaboard!D:D,MATCH(CONCATENATE(AZ598,"-",C598),Panaboard!Z:Z,0)))</f>
        <v/>
      </c>
      <c r="U598" t="str">
        <f>IF(ISERROR(INDEX(Panaboard!J:J,MATCH(CONCATENATE(AZ598,"-",C598),Panaboard!Z:Z,0))),"",INDEX(Panaboard!J:J,MATCH(CONCATENATE(AZ598,"-",C598),Panaboard!Z:Z,0)))</f>
        <v/>
      </c>
      <c r="V598">
        <f>IF(PResult!BL598="",0,PResult!BL598)</f>
        <v>0</v>
      </c>
      <c r="W598">
        <f>IF(PResult!BM598="",0,PResult!BM598)</f>
        <v>0</v>
      </c>
      <c r="X598">
        <f>IF(OR(PResult!AE598="",PResult!AE598="(null)"),IF(OR(PResult!AD598="",PResult!AD598="(null)"),0,PResult!AD598),PResult!AE598)</f>
        <v>0</v>
      </c>
      <c r="Y598" t="str">
        <f>IF(OR(PResult!V598="",PResult!V598="(null)"),"",PResult!V598)</f>
        <v/>
      </c>
      <c r="Z598" t="str">
        <f>CONCATENATE(PResult!BO598,PResult!BP598)</f>
        <v/>
      </c>
      <c r="AA598" t="str">
        <f>IF(PResult!Y598="","",PResult!Y598)</f>
        <v/>
      </c>
      <c r="AB598" t="str">
        <f>IF(PResult!BQ598="","",PResult!BQ598)</f>
        <v/>
      </c>
      <c r="AC598" t="str">
        <f>IF(PResult!BR598="","",PResult!BR598)</f>
        <v/>
      </c>
      <c r="AD598" t="str">
        <f>IF(PResult!BS598="","",PResult!BS598)</f>
        <v/>
      </c>
      <c r="AE598" t="str">
        <f>IF(PResult!BN598="","",PResult!BN598)</f>
        <v/>
      </c>
      <c r="AF598" t="str">
        <f>IF(PResult!BT598="","",PResult!BT598)</f>
        <v/>
      </c>
      <c r="AG598" t="str">
        <f>IF(PResult!BU598="","",PResult!BU598)</f>
        <v/>
      </c>
      <c r="AH598" t="str">
        <f>IF(PResult!BV598="","",PResult!BV598)</f>
        <v/>
      </c>
      <c r="AI598" t="str">
        <f>TEXT(IF(ISERROR(INDEX(Panaboard!L:L,MATCH(CONCATENATE(AZ598,"-",C598),Panaboard!Z:Z,0))),"",INDEX(Panaboard!L:L,MATCH(CONCATENATE(AZ598,"-",C598),Panaboard!Z:Z,0))),"HH:MM")</f>
        <v/>
      </c>
      <c r="AJ598" t="str">
        <f>TEXT(IF(ISERROR(INDEX(Panaboard!M:M,MATCH(CONCATENATE(AZ598,"-",C598),Panaboard!Z:Z,0))),"",INDEX(Panaboard!M:M,MATCH(CONCATENATE(AZ598,"-",C598),Panaboard!Z:Z,0))),"HH:MM")</f>
        <v/>
      </c>
      <c r="AK598" t="str">
        <f>IF(PResult!BY598="","",PResult!BY598)</f>
        <v/>
      </c>
      <c r="AL598">
        <f>IF(PResult!P598="",0,PResult!P598)</f>
        <v>0</v>
      </c>
      <c r="AM598" t="str">
        <f>IF(ISERROR(INDEX(Panaboard!N:N,MATCH(CONCATENATE(AZ598,"-",C598),Panaboard!Z:Z,0))),"",INDEX(Panaboard!N:N,MATCH(CONCATENATE(AZ598,"-",C598),Panaboard!Z:Z,0)))</f>
        <v/>
      </c>
      <c r="AN598" t="str">
        <f>IF(ISERROR(INDEX(Panaboard!O:O,MATCH(CONCATENATE(AZ598,"-",C598),Panaboard!Z:Z,0))),"",INDEX(Panaboard!O:O,MATCH(CONCATENATE(AZ598,"-",C598),Panaboard!Z:Z,0)))</f>
        <v/>
      </c>
      <c r="AO598" t="str">
        <f>IF(ISERROR(INDEX(Panaboard!P:P,MATCH(CONCATENATE(AZ598,"-",C598),Panaboard!Z:Z,0))),"",INDEX(Panaboard!P:P,MATCH(CONCATENATE(AZ598,"-",C598),Panaboard!Z:Z,0)))</f>
        <v/>
      </c>
      <c r="AP598" t="str">
        <f>IF(ISERROR(INDEX(Panaboard!Q:Q,MATCH(CONCATENATE(AZ598,"-",C598),Panaboard!Z:Z,0))),"",INDEX(Panaboard!Q:Q,MATCH(CONCATENATE(AZ598,"-",C598),Panaboard!Z:Z,0)))</f>
        <v/>
      </c>
      <c r="AR598" t="str">
        <f>IF(PResult!BW598="","",PResult!BW598)</f>
        <v/>
      </c>
      <c r="AS598" t="str">
        <f>IF(PResult!BX598="","",PResult!BX598)</f>
        <v/>
      </c>
      <c r="AT598" t="str">
        <f>IF(ISERROR(INDEX(Panaboard!K:K,MATCH(CONCATENATE(AZ598,"-",C598),Panaboard!Z:Z,0))),"",INDEX(Panaboard!K:K,MATCH(CONCATENATE(AZ598,"-",C598),Panaboard!Z:Z,0)))</f>
        <v/>
      </c>
      <c r="AU598" t="str">
        <f>IF(ISERROR(INDEX(Panaboard!U:U,MATCH(CONCATENATE(AZ598,"-",C598),Panaboard!Z:Z,0))),"",INDEX(Panaboard!U:U,MATCH(CONCATENATE(AZ598,"-",C598),Panaboard!Z:Z,0)))</f>
        <v/>
      </c>
      <c r="AV598" t="str">
        <f>IF(ISERROR(INDEX(Panaboard!W:W,MATCH(CONCATENATE(AZ598,"-",C598),Panaboard!Z:Z,0))),"",INDEX(Panaboard!W:W,MATCH(CONCATENATE(AZ598,"-",C598),Panaboard!Z:Z,0)))</f>
        <v/>
      </c>
      <c r="AW598" t="str">
        <f>IF(ISERROR(INDEX(Panaboard!X:X,MATCH(CONCATENATE(AZ598,"-",C598),Panaboard!Z:Z,0))),"",INDEX(Panaboard!X:X,MATCH(CONCATENATE(AZ598,"-",C598),Panaboard!Z:Z,0)))</f>
        <v/>
      </c>
      <c r="AX598" t="str">
        <f>IF(ISERROR(INDEX(Panaboard!AA:AA,MATCH(CONCATENATE(AZ598,"-",C598),Panaboard!Z:Z,0))),"",INDEX(Panaboard!AA:AA,MATCH(CONCATENATE(AZ598,"-",C598),Panaboard!Z:Z,0)))</f>
        <v/>
      </c>
      <c r="AY598" t="str">
        <f>IF(ISERROR(INDEX(Panaboard!AB:AB,MATCH(CONCATENATE(AZ598,"-",C598),Panaboard!Z:Z,0))),"",INDEX(Panaboard!AB:AB,MATCH(CONCATENATE(AZ598,"-",C598),Panaboard!Z:Z,0)))</f>
        <v/>
      </c>
      <c r="AZ598" t="str">
        <f t="shared" si="76"/>
        <v/>
      </c>
      <c r="BA598" t="str">
        <f>IF(ISERROR(INDEX(Panaboard!E:E,MATCH(CONCATENATE(AZ598,"-",C598),Panaboard!Z:Z,0))),"",INDEX(Panaboard!E:E,MATCH(CONCATENATE(AZ598,"-",C598),Panaboard!Z:Z,0)))</f>
        <v/>
      </c>
      <c r="BB598" t="str">
        <f>IF(ISERROR(INDEX(Panaboard!AC:AC,MATCH(CONCATENATE(AZ598,"-",C598),Panaboard!Z:Z,0))),"",INDEX(Panaboard!AC:AC,MATCH(CONCATENATE(AZ598,"-",C598),Panaboard!Z:Z,0)))</f>
        <v/>
      </c>
      <c r="BC598" t="str">
        <f t="shared" si="77"/>
        <v/>
      </c>
      <c r="BD598" t="str">
        <f t="shared" si="78"/>
        <v/>
      </c>
      <c r="BE598" t="str">
        <f t="shared" si="79"/>
        <v>xx0x0</v>
      </c>
      <c r="BF598" t="str">
        <f>IF(ISERROR(INDEX(CuttingList!F:F,MATCH(CONCATENATE(A598,"-",C598),CuttingList!E:E,0))),"",INDEX(CuttingList!F:F,MATCH(CONCATENATE(A598,"-",C598),CuttingList!E:E,0)))</f>
        <v/>
      </c>
    </row>
    <row r="599" spans="1:58" x14ac:dyDescent="0.25">
      <c r="A599" t="str">
        <f>IF(PResult!BJ599="","",PResult!BJ599)</f>
        <v/>
      </c>
      <c r="B599" t="str">
        <f>IF(PResult!E599="","",PResult!E599)</f>
        <v/>
      </c>
      <c r="C599" t="str">
        <f>IF(PResult!BZ599="","",PResult!BZ599)</f>
        <v/>
      </c>
      <c r="D599" t="str">
        <f>IF(ISERROR(INDEX(Panaboard!B:B,MATCH(CONCATENATE(AZ599,"-",C599),Panaboard!Z:Z,0))),"",TRIM(INDEX(Panaboard!B:B,MATCH(CONCATENATE(AZ599,"-",C599),Panaboard!Z:Z,0))))</f>
        <v/>
      </c>
      <c r="E599" t="str">
        <f t="shared" si="75"/>
        <v>xx0x0</v>
      </c>
      <c r="F599" t="str">
        <f>IF(PResult!U599="","",UPPER(TRIM(PResult!U599)))</f>
        <v/>
      </c>
      <c r="G599">
        <f>IF(OR(PResult!O599="",PResult!O599="(null)"),0,PResult!O599)</f>
        <v>0</v>
      </c>
      <c r="H599" t="str">
        <f>IF(ISERROR(INDEX(Panaboard!G:G,MATCH(CONCATENATE(AZ599,"-",C599),Panaboard!Z:Z,0))),"",INDEX(Panaboard!G:G,MATCH(CONCATENATE(AZ599,"-",C599),Panaboard!Z:Z,0)))</f>
        <v/>
      </c>
      <c r="I599" t="str">
        <f>IF(PResult!J599="","",PResult!J599)</f>
        <v/>
      </c>
      <c r="J599" t="str">
        <f>IF(PResult!K599="","",PResult!K599)</f>
        <v/>
      </c>
      <c r="K599">
        <f>IF(OR(PResult!L599="(null)",PResult!L599=""),0,PResult!L599)</f>
        <v>0</v>
      </c>
      <c r="L599">
        <f>IF(OR(PResult!M599="(null)",PResult!M599=""),0,PResult!M599)</f>
        <v>0</v>
      </c>
      <c r="M599">
        <f t="shared" si="72"/>
        <v>0</v>
      </c>
      <c r="N599" t="str">
        <f>TEXT(IF(ISERROR(INDEX(Panaboard!H:H,MATCH(CONCATENATE(AZ599,"-",C599),Panaboard!Z:Z,0))),"",INDEX(Panaboard!H:H,MATCH(CONCATENATE(AZ599,"-",C599),Panaboard!Z:Z,0))),"HH:MM")</f>
        <v/>
      </c>
      <c r="O599" t="str">
        <f>TEXT(IF(ISERROR(INDEX(Panaboard!I:I,MATCH(CONCATENATE(AZ599,"-",C599),Panaboard!Z:Z,0))),"",INDEX(Panaboard!I:I,MATCH(CONCATENATE(AZ599,"-",C599),Panaboard!Z:Z,0))),"HH:MM")</f>
        <v/>
      </c>
      <c r="P599" t="str">
        <f t="shared" si="73"/>
        <v/>
      </c>
      <c r="Q599" t="str">
        <f>IF(ISERROR(INDEX(Panaboard!S:S,MATCH(CONCATENATE(AZ599,"-",C599),Panaboard!Z:Z,0))),"",INDEX(Panaboard!S:S,MATCH(CONCATENATE(AZ599,"-",C599),Panaboard!Z:Z,0)))</f>
        <v/>
      </c>
      <c r="R599" t="str">
        <f>IF(ISERROR(INDEX(Panaboard!F:F,MATCH(CONCATENATE(AZ599,"-",C599),Panaboard!Z:Z,0))),"",INDEX(Panaboard!F:F,MATCH(CONCATENATE(AZ599,"-",C599),Panaboard!Z:Z,0)))</f>
        <v/>
      </c>
      <c r="S599" t="str">
        <f t="shared" si="74"/>
        <v/>
      </c>
      <c r="T599" t="str">
        <f>IF(ISERROR(INDEX(Panaboard!D:D,MATCH(CONCATENATE(AZ599,"-",C599),Panaboard!Z:Z,0))),"",INDEX(Panaboard!D:D,MATCH(CONCATENATE(AZ599,"-",C599),Panaboard!Z:Z,0)))</f>
        <v/>
      </c>
      <c r="U599" t="str">
        <f>IF(ISERROR(INDEX(Panaboard!J:J,MATCH(CONCATENATE(AZ599,"-",C599),Panaboard!Z:Z,0))),"",INDEX(Panaboard!J:J,MATCH(CONCATENATE(AZ599,"-",C599),Panaboard!Z:Z,0)))</f>
        <v/>
      </c>
      <c r="V599">
        <f>IF(PResult!BL599="",0,PResult!BL599)</f>
        <v>0</v>
      </c>
      <c r="W599">
        <f>IF(PResult!BM599="",0,PResult!BM599)</f>
        <v>0</v>
      </c>
      <c r="X599">
        <f>IF(OR(PResult!AE599="",PResult!AE599="(null)"),IF(OR(PResult!AD599="",PResult!AD599="(null)"),0,PResult!AD599),PResult!AE599)</f>
        <v>0</v>
      </c>
      <c r="Y599" t="str">
        <f>IF(OR(PResult!V599="",PResult!V599="(null)"),"",PResult!V599)</f>
        <v/>
      </c>
      <c r="Z599" t="str">
        <f>CONCATENATE(PResult!BO599,PResult!BP599)</f>
        <v/>
      </c>
      <c r="AA599" t="str">
        <f>IF(PResult!Y599="","",PResult!Y599)</f>
        <v/>
      </c>
      <c r="AB599" t="str">
        <f>IF(PResult!BQ599="","",PResult!BQ599)</f>
        <v/>
      </c>
      <c r="AC599" t="str">
        <f>IF(PResult!BR599="","",PResult!BR599)</f>
        <v/>
      </c>
      <c r="AD599" t="str">
        <f>IF(PResult!BS599="","",PResult!BS599)</f>
        <v/>
      </c>
      <c r="AE599" t="str">
        <f>IF(PResult!BN599="","",PResult!BN599)</f>
        <v/>
      </c>
      <c r="AF599" t="str">
        <f>IF(PResult!BT599="","",PResult!BT599)</f>
        <v/>
      </c>
      <c r="AG599" t="str">
        <f>IF(PResult!BU599="","",PResult!BU599)</f>
        <v/>
      </c>
      <c r="AH599" t="str">
        <f>IF(PResult!BV599="","",PResult!BV599)</f>
        <v/>
      </c>
      <c r="AI599" t="str">
        <f>TEXT(IF(ISERROR(INDEX(Panaboard!L:L,MATCH(CONCATENATE(AZ599,"-",C599),Panaboard!Z:Z,0))),"",INDEX(Panaboard!L:L,MATCH(CONCATENATE(AZ599,"-",C599),Panaboard!Z:Z,0))),"HH:MM")</f>
        <v/>
      </c>
      <c r="AJ599" t="str">
        <f>TEXT(IF(ISERROR(INDEX(Panaboard!M:M,MATCH(CONCATENATE(AZ599,"-",C599),Panaboard!Z:Z,0))),"",INDEX(Panaboard!M:M,MATCH(CONCATENATE(AZ599,"-",C599),Panaboard!Z:Z,0))),"HH:MM")</f>
        <v/>
      </c>
      <c r="AK599" t="str">
        <f>IF(PResult!BY599="","",PResult!BY599)</f>
        <v/>
      </c>
      <c r="AL599">
        <f>IF(PResult!P599="",0,PResult!P599)</f>
        <v>0</v>
      </c>
      <c r="AM599" t="str">
        <f>IF(ISERROR(INDEX(Panaboard!N:N,MATCH(CONCATENATE(AZ599,"-",C599),Panaboard!Z:Z,0))),"",INDEX(Panaboard!N:N,MATCH(CONCATENATE(AZ599,"-",C599),Panaboard!Z:Z,0)))</f>
        <v/>
      </c>
      <c r="AN599" t="str">
        <f>IF(ISERROR(INDEX(Panaboard!O:O,MATCH(CONCATENATE(AZ599,"-",C599),Panaboard!Z:Z,0))),"",INDEX(Panaboard!O:O,MATCH(CONCATENATE(AZ599,"-",C599),Panaboard!Z:Z,0)))</f>
        <v/>
      </c>
      <c r="AO599" t="str">
        <f>IF(ISERROR(INDEX(Panaboard!P:P,MATCH(CONCATENATE(AZ599,"-",C599),Panaboard!Z:Z,0))),"",INDEX(Panaboard!P:P,MATCH(CONCATENATE(AZ599,"-",C599),Panaboard!Z:Z,0)))</f>
        <v/>
      </c>
      <c r="AP599" t="str">
        <f>IF(ISERROR(INDEX(Panaboard!Q:Q,MATCH(CONCATENATE(AZ599,"-",C599),Panaboard!Z:Z,0))),"",INDEX(Panaboard!Q:Q,MATCH(CONCATENATE(AZ599,"-",C599),Panaboard!Z:Z,0)))</f>
        <v/>
      </c>
      <c r="AR599" t="str">
        <f>IF(PResult!BW599="","",PResult!BW599)</f>
        <v/>
      </c>
      <c r="AS599" t="str">
        <f>IF(PResult!BX599="","",PResult!BX599)</f>
        <v/>
      </c>
      <c r="AT599" t="str">
        <f>IF(ISERROR(INDEX(Panaboard!K:K,MATCH(CONCATENATE(AZ599,"-",C599),Panaboard!Z:Z,0))),"",INDEX(Panaboard!K:K,MATCH(CONCATENATE(AZ599,"-",C599),Panaboard!Z:Z,0)))</f>
        <v/>
      </c>
      <c r="AU599" t="str">
        <f>IF(ISERROR(INDEX(Panaboard!U:U,MATCH(CONCATENATE(AZ599,"-",C599),Panaboard!Z:Z,0))),"",INDEX(Panaboard!U:U,MATCH(CONCATENATE(AZ599,"-",C599),Panaboard!Z:Z,0)))</f>
        <v/>
      </c>
      <c r="AV599" t="str">
        <f>IF(ISERROR(INDEX(Panaboard!W:W,MATCH(CONCATENATE(AZ599,"-",C599),Panaboard!Z:Z,0))),"",INDEX(Panaboard!W:W,MATCH(CONCATENATE(AZ599,"-",C599),Panaboard!Z:Z,0)))</f>
        <v/>
      </c>
      <c r="AW599" t="str">
        <f>IF(ISERROR(INDEX(Panaboard!X:X,MATCH(CONCATENATE(AZ599,"-",C599),Panaboard!Z:Z,0))),"",INDEX(Panaboard!X:X,MATCH(CONCATENATE(AZ599,"-",C599),Panaboard!Z:Z,0)))</f>
        <v/>
      </c>
      <c r="AX599" t="str">
        <f>IF(ISERROR(INDEX(Panaboard!AA:AA,MATCH(CONCATENATE(AZ599,"-",C599),Panaboard!Z:Z,0))),"",INDEX(Panaboard!AA:AA,MATCH(CONCATENATE(AZ599,"-",C599),Panaboard!Z:Z,0)))</f>
        <v/>
      </c>
      <c r="AY599" t="str">
        <f>IF(ISERROR(INDEX(Panaboard!AB:AB,MATCH(CONCATENATE(AZ599,"-",C599),Panaboard!Z:Z,0))),"",INDEX(Panaboard!AB:AB,MATCH(CONCATENATE(AZ599,"-",C599),Panaboard!Z:Z,0)))</f>
        <v/>
      </c>
      <c r="AZ599" t="str">
        <f t="shared" si="76"/>
        <v/>
      </c>
      <c r="BA599" t="str">
        <f>IF(ISERROR(INDEX(Panaboard!E:E,MATCH(CONCATENATE(AZ599,"-",C599),Panaboard!Z:Z,0))),"",INDEX(Panaboard!E:E,MATCH(CONCATENATE(AZ599,"-",C599),Panaboard!Z:Z,0)))</f>
        <v/>
      </c>
      <c r="BB599" t="str">
        <f>IF(ISERROR(INDEX(Panaboard!AC:AC,MATCH(CONCATENATE(AZ599,"-",C599),Panaboard!Z:Z,0))),"",INDEX(Panaboard!AC:AC,MATCH(CONCATENATE(AZ599,"-",C599),Panaboard!Z:Z,0)))</f>
        <v/>
      </c>
      <c r="BC599" t="str">
        <f t="shared" si="77"/>
        <v/>
      </c>
      <c r="BD599" t="str">
        <f t="shared" si="78"/>
        <v/>
      </c>
      <c r="BE599" t="str">
        <f t="shared" si="79"/>
        <v>xx0x0</v>
      </c>
      <c r="BF599" t="str">
        <f>IF(ISERROR(INDEX(CuttingList!F:F,MATCH(CONCATENATE(A599,"-",C599),CuttingList!E:E,0))),"",INDEX(CuttingList!F:F,MATCH(CONCATENATE(A599,"-",C599),CuttingList!E:E,0)))</f>
        <v/>
      </c>
    </row>
    <row r="600" spans="1:58" x14ac:dyDescent="0.25">
      <c r="A600" t="str">
        <f>IF(PResult!BJ600="","",PResult!BJ600)</f>
        <v/>
      </c>
      <c r="B600" t="str">
        <f>IF(PResult!E600="","",PResult!E600)</f>
        <v/>
      </c>
      <c r="C600" t="str">
        <f>IF(PResult!BZ600="","",PResult!BZ600)</f>
        <v/>
      </c>
      <c r="D600" t="str">
        <f>IF(ISERROR(INDEX(Panaboard!B:B,MATCH(CONCATENATE(AZ600,"-",C600),Panaboard!Z:Z,0))),"",TRIM(INDEX(Panaboard!B:B,MATCH(CONCATENATE(AZ600,"-",C600),Panaboard!Z:Z,0))))</f>
        <v/>
      </c>
      <c r="E600" t="str">
        <f t="shared" si="75"/>
        <v>xx0x0</v>
      </c>
      <c r="F600" t="str">
        <f>IF(PResult!U600="","",UPPER(TRIM(PResult!U600)))</f>
        <v/>
      </c>
      <c r="G600">
        <f>IF(OR(PResult!O600="",PResult!O600="(null)"),0,PResult!O600)</f>
        <v>0</v>
      </c>
      <c r="H600" t="str">
        <f>IF(ISERROR(INDEX(Panaboard!G:G,MATCH(CONCATENATE(AZ600,"-",C600),Panaboard!Z:Z,0))),"",INDEX(Panaboard!G:G,MATCH(CONCATENATE(AZ600,"-",C600),Panaboard!Z:Z,0)))</f>
        <v/>
      </c>
      <c r="I600" t="str">
        <f>IF(PResult!J600="","",PResult!J600)</f>
        <v/>
      </c>
      <c r="J600" t="str">
        <f>IF(PResult!K600="","",PResult!K600)</f>
        <v/>
      </c>
      <c r="K600">
        <f>IF(OR(PResult!L600="(null)",PResult!L600=""),0,PResult!L600)</f>
        <v>0</v>
      </c>
      <c r="L600">
        <f>IF(OR(PResult!M600="(null)",PResult!M600=""),0,PResult!M600)</f>
        <v>0</v>
      </c>
      <c r="M600">
        <f t="shared" si="72"/>
        <v>0</v>
      </c>
      <c r="N600" t="str">
        <f>TEXT(IF(ISERROR(INDEX(Panaboard!H:H,MATCH(CONCATENATE(AZ600,"-",C600),Panaboard!Z:Z,0))),"",INDEX(Panaboard!H:H,MATCH(CONCATENATE(AZ600,"-",C600),Panaboard!Z:Z,0))),"HH:MM")</f>
        <v/>
      </c>
      <c r="O600" t="str">
        <f>TEXT(IF(ISERROR(INDEX(Panaboard!I:I,MATCH(CONCATENATE(AZ600,"-",C600),Panaboard!Z:Z,0))),"",INDEX(Panaboard!I:I,MATCH(CONCATENATE(AZ600,"-",C600),Panaboard!Z:Z,0))),"HH:MM")</f>
        <v/>
      </c>
      <c r="P600" t="str">
        <f t="shared" si="73"/>
        <v/>
      </c>
      <c r="Q600" t="str">
        <f>IF(ISERROR(INDEX(Panaboard!S:S,MATCH(CONCATENATE(AZ600,"-",C600),Panaboard!Z:Z,0))),"",INDEX(Panaboard!S:S,MATCH(CONCATENATE(AZ600,"-",C600),Panaboard!Z:Z,0)))</f>
        <v/>
      </c>
      <c r="R600" t="str">
        <f>IF(ISERROR(INDEX(Panaboard!F:F,MATCH(CONCATENATE(AZ600,"-",C600),Panaboard!Z:Z,0))),"",INDEX(Panaboard!F:F,MATCH(CONCATENATE(AZ600,"-",C600),Panaboard!Z:Z,0)))</f>
        <v/>
      </c>
      <c r="S600" t="str">
        <f t="shared" si="74"/>
        <v/>
      </c>
      <c r="T600" t="str">
        <f>IF(ISERROR(INDEX(Panaboard!D:D,MATCH(CONCATENATE(AZ600,"-",C600),Panaboard!Z:Z,0))),"",INDEX(Panaboard!D:D,MATCH(CONCATENATE(AZ600,"-",C600),Panaboard!Z:Z,0)))</f>
        <v/>
      </c>
      <c r="U600" t="str">
        <f>IF(ISERROR(INDEX(Panaboard!J:J,MATCH(CONCATENATE(AZ600,"-",C600),Panaboard!Z:Z,0))),"",INDEX(Panaboard!J:J,MATCH(CONCATENATE(AZ600,"-",C600),Panaboard!Z:Z,0)))</f>
        <v/>
      </c>
      <c r="V600">
        <f>IF(PResult!BL600="",0,PResult!BL600)</f>
        <v>0</v>
      </c>
      <c r="W600">
        <f>IF(PResult!BM600="",0,PResult!BM600)</f>
        <v>0</v>
      </c>
      <c r="X600">
        <f>IF(OR(PResult!AE600="",PResult!AE600="(null)"),IF(OR(PResult!AD600="",PResult!AD600="(null)"),0,PResult!AD600),PResult!AE600)</f>
        <v>0</v>
      </c>
      <c r="Y600" t="str">
        <f>IF(OR(PResult!V600="",PResult!V600="(null)"),"",PResult!V600)</f>
        <v/>
      </c>
      <c r="Z600" t="str">
        <f>CONCATENATE(PResult!BO600,PResult!BP600)</f>
        <v/>
      </c>
      <c r="AA600" t="str">
        <f>IF(PResult!Y600="","",PResult!Y600)</f>
        <v/>
      </c>
      <c r="AB600" t="str">
        <f>IF(PResult!BQ600="","",PResult!BQ600)</f>
        <v/>
      </c>
      <c r="AC600" t="str">
        <f>IF(PResult!BR600="","",PResult!BR600)</f>
        <v/>
      </c>
      <c r="AD600" t="str">
        <f>IF(PResult!BS600="","",PResult!BS600)</f>
        <v/>
      </c>
      <c r="AE600" t="str">
        <f>IF(PResult!BN600="","",PResult!BN600)</f>
        <v/>
      </c>
      <c r="AF600" t="str">
        <f>IF(PResult!BT600="","",PResult!BT600)</f>
        <v/>
      </c>
      <c r="AG600" t="str">
        <f>IF(PResult!BU600="","",PResult!BU600)</f>
        <v/>
      </c>
      <c r="AH600" t="str">
        <f>IF(PResult!BV600="","",PResult!BV600)</f>
        <v/>
      </c>
      <c r="AI600" t="str">
        <f>TEXT(IF(ISERROR(INDEX(Panaboard!L:L,MATCH(CONCATENATE(AZ600,"-",C600),Panaboard!Z:Z,0))),"",INDEX(Panaboard!L:L,MATCH(CONCATENATE(AZ600,"-",C600),Panaboard!Z:Z,0))),"HH:MM")</f>
        <v/>
      </c>
      <c r="AJ600" t="str">
        <f>TEXT(IF(ISERROR(INDEX(Panaboard!M:M,MATCH(CONCATENATE(AZ600,"-",C600),Panaboard!Z:Z,0))),"",INDEX(Panaboard!M:M,MATCH(CONCATENATE(AZ600,"-",C600),Panaboard!Z:Z,0))),"HH:MM")</f>
        <v/>
      </c>
      <c r="AK600" t="str">
        <f>IF(PResult!BY600="","",PResult!BY600)</f>
        <v/>
      </c>
      <c r="AL600">
        <f>IF(PResult!P600="",0,PResult!P600)</f>
        <v>0</v>
      </c>
      <c r="AM600" t="str">
        <f>IF(ISERROR(INDEX(Panaboard!N:N,MATCH(CONCATENATE(AZ600,"-",C600),Panaboard!Z:Z,0))),"",INDEX(Panaboard!N:N,MATCH(CONCATENATE(AZ600,"-",C600),Panaboard!Z:Z,0)))</f>
        <v/>
      </c>
      <c r="AN600" t="str">
        <f>IF(ISERROR(INDEX(Panaboard!O:O,MATCH(CONCATENATE(AZ600,"-",C600),Panaboard!Z:Z,0))),"",INDEX(Panaboard!O:O,MATCH(CONCATENATE(AZ600,"-",C600),Panaboard!Z:Z,0)))</f>
        <v/>
      </c>
      <c r="AO600" t="str">
        <f>IF(ISERROR(INDEX(Panaboard!P:P,MATCH(CONCATENATE(AZ600,"-",C600),Panaboard!Z:Z,0))),"",INDEX(Panaboard!P:P,MATCH(CONCATENATE(AZ600,"-",C600),Panaboard!Z:Z,0)))</f>
        <v/>
      </c>
      <c r="AP600" t="str">
        <f>IF(ISERROR(INDEX(Panaboard!Q:Q,MATCH(CONCATENATE(AZ600,"-",C600),Panaboard!Z:Z,0))),"",INDEX(Panaboard!Q:Q,MATCH(CONCATENATE(AZ600,"-",C600),Panaboard!Z:Z,0)))</f>
        <v/>
      </c>
      <c r="AR600" t="str">
        <f>IF(PResult!BW600="","",PResult!BW600)</f>
        <v/>
      </c>
      <c r="AS600" t="str">
        <f>IF(PResult!BX600="","",PResult!BX600)</f>
        <v/>
      </c>
      <c r="AT600" t="str">
        <f>IF(ISERROR(INDEX(Panaboard!K:K,MATCH(CONCATENATE(AZ600,"-",C600),Panaboard!Z:Z,0))),"",INDEX(Panaboard!K:K,MATCH(CONCATENATE(AZ600,"-",C600),Panaboard!Z:Z,0)))</f>
        <v/>
      </c>
      <c r="AU600" t="str">
        <f>IF(ISERROR(INDEX(Panaboard!U:U,MATCH(CONCATENATE(AZ600,"-",C600),Panaboard!Z:Z,0))),"",INDEX(Panaboard!U:U,MATCH(CONCATENATE(AZ600,"-",C600),Panaboard!Z:Z,0)))</f>
        <v/>
      </c>
      <c r="AV600" t="str">
        <f>IF(ISERROR(INDEX(Panaboard!W:W,MATCH(CONCATENATE(AZ600,"-",C600),Panaboard!Z:Z,0))),"",INDEX(Panaboard!W:W,MATCH(CONCATENATE(AZ600,"-",C600),Panaboard!Z:Z,0)))</f>
        <v/>
      </c>
      <c r="AW600" t="str">
        <f>IF(ISERROR(INDEX(Panaboard!X:X,MATCH(CONCATENATE(AZ600,"-",C600),Panaboard!Z:Z,0))),"",INDEX(Panaboard!X:X,MATCH(CONCATENATE(AZ600,"-",C600),Panaboard!Z:Z,0)))</f>
        <v/>
      </c>
      <c r="AX600" t="str">
        <f>IF(ISERROR(INDEX(Panaboard!AA:AA,MATCH(CONCATENATE(AZ600,"-",C600),Panaboard!Z:Z,0))),"",INDEX(Panaboard!AA:AA,MATCH(CONCATENATE(AZ600,"-",C600),Panaboard!Z:Z,0)))</f>
        <v/>
      </c>
      <c r="AY600" t="str">
        <f>IF(ISERROR(INDEX(Panaboard!AB:AB,MATCH(CONCATENATE(AZ600,"-",C600),Panaboard!Z:Z,0))),"",INDEX(Panaboard!AB:AB,MATCH(CONCATENATE(AZ600,"-",C600),Panaboard!Z:Z,0)))</f>
        <v/>
      </c>
      <c r="AZ600" t="str">
        <f t="shared" si="76"/>
        <v/>
      </c>
      <c r="BA600" t="str">
        <f>IF(ISERROR(INDEX(Panaboard!E:E,MATCH(CONCATENATE(AZ600,"-",C600),Panaboard!Z:Z,0))),"",INDEX(Panaboard!E:E,MATCH(CONCATENATE(AZ600,"-",C600),Panaboard!Z:Z,0)))</f>
        <v/>
      </c>
      <c r="BB600" t="str">
        <f>IF(ISERROR(INDEX(Panaboard!AC:AC,MATCH(CONCATENATE(AZ600,"-",C600),Panaboard!Z:Z,0))),"",INDEX(Panaboard!AC:AC,MATCH(CONCATENATE(AZ600,"-",C600),Panaboard!Z:Z,0)))</f>
        <v/>
      </c>
      <c r="BC600" t="str">
        <f t="shared" si="77"/>
        <v/>
      </c>
      <c r="BD600" t="str">
        <f t="shared" si="78"/>
        <v/>
      </c>
      <c r="BE600" t="str">
        <f t="shared" si="79"/>
        <v>xx0x0</v>
      </c>
      <c r="BF600" t="str">
        <f>IF(ISERROR(INDEX(CuttingList!F:F,MATCH(CONCATENATE(A600,"-",C600),CuttingList!E:E,0))),"",INDEX(CuttingList!F:F,MATCH(CONCATENATE(A600,"-",C600),CuttingList!E:E,0)))</f>
        <v/>
      </c>
    </row>
    <row r="601" spans="1:58" x14ac:dyDescent="0.25">
      <c r="A601" t="str">
        <f>IF(PResult!BJ601="","",PResult!BJ601)</f>
        <v/>
      </c>
      <c r="B601" t="str">
        <f>IF(PResult!E601="","",PResult!E601)</f>
        <v/>
      </c>
      <c r="C601" t="str">
        <f>IF(PResult!BZ601="","",PResult!BZ601)</f>
        <v/>
      </c>
      <c r="D601" t="str">
        <f>IF(ISERROR(INDEX(Panaboard!B:B,MATCH(CONCATENATE(AZ601,"-",C601),Panaboard!Z:Z,0))),"",TRIM(INDEX(Panaboard!B:B,MATCH(CONCATENATE(AZ601,"-",C601),Panaboard!Z:Z,0))))</f>
        <v/>
      </c>
      <c r="E601" t="str">
        <f t="shared" si="75"/>
        <v>xx0x0</v>
      </c>
      <c r="F601" t="str">
        <f>IF(PResult!U601="","",UPPER(TRIM(PResult!U601)))</f>
        <v/>
      </c>
      <c r="G601">
        <f>IF(OR(PResult!O601="",PResult!O601="(null)"),0,PResult!O601)</f>
        <v>0</v>
      </c>
      <c r="H601" t="str">
        <f>IF(ISERROR(INDEX(Panaboard!G:G,MATCH(CONCATENATE(AZ601,"-",C601),Panaboard!Z:Z,0))),"",INDEX(Panaboard!G:G,MATCH(CONCATENATE(AZ601,"-",C601),Panaboard!Z:Z,0)))</f>
        <v/>
      </c>
      <c r="I601" t="str">
        <f>IF(PResult!J601="","",PResult!J601)</f>
        <v/>
      </c>
      <c r="J601" t="str">
        <f>IF(PResult!K601="","",PResult!K601)</f>
        <v/>
      </c>
      <c r="K601">
        <f>IF(OR(PResult!L601="(null)",PResult!L601=""),0,PResult!L601)</f>
        <v>0</v>
      </c>
      <c r="L601">
        <f>IF(OR(PResult!M601="(null)",PResult!M601=""),0,PResult!M601)</f>
        <v>0</v>
      </c>
      <c r="M601">
        <f t="shared" si="72"/>
        <v>0</v>
      </c>
      <c r="N601" t="str">
        <f>TEXT(IF(ISERROR(INDEX(Panaboard!H:H,MATCH(CONCATENATE(AZ601,"-",C601),Panaboard!Z:Z,0))),"",INDEX(Panaboard!H:H,MATCH(CONCATENATE(AZ601,"-",C601),Panaboard!Z:Z,0))),"HH:MM")</f>
        <v/>
      </c>
      <c r="O601" t="str">
        <f>TEXT(IF(ISERROR(INDEX(Panaboard!I:I,MATCH(CONCATENATE(AZ601,"-",C601),Panaboard!Z:Z,0))),"",INDEX(Panaboard!I:I,MATCH(CONCATENATE(AZ601,"-",C601),Panaboard!Z:Z,0))),"HH:MM")</f>
        <v/>
      </c>
      <c r="P601" t="str">
        <f t="shared" si="73"/>
        <v/>
      </c>
      <c r="Q601" t="str">
        <f>IF(ISERROR(INDEX(Panaboard!S:S,MATCH(CONCATENATE(AZ601,"-",C601),Panaboard!Z:Z,0))),"",INDEX(Panaboard!S:S,MATCH(CONCATENATE(AZ601,"-",C601),Panaboard!Z:Z,0)))</f>
        <v/>
      </c>
      <c r="R601" t="str">
        <f>IF(ISERROR(INDEX(Panaboard!F:F,MATCH(CONCATENATE(AZ601,"-",C601),Panaboard!Z:Z,0))),"",INDEX(Panaboard!F:F,MATCH(CONCATENATE(AZ601,"-",C601),Panaboard!Z:Z,0)))</f>
        <v/>
      </c>
      <c r="S601" t="str">
        <f t="shared" si="74"/>
        <v/>
      </c>
      <c r="T601" t="str">
        <f>IF(ISERROR(INDEX(Panaboard!D:D,MATCH(CONCATENATE(AZ601,"-",C601),Panaboard!Z:Z,0))),"",INDEX(Panaboard!D:D,MATCH(CONCATENATE(AZ601,"-",C601),Panaboard!Z:Z,0)))</f>
        <v/>
      </c>
      <c r="U601" t="str">
        <f>IF(ISERROR(INDEX(Panaboard!J:J,MATCH(CONCATENATE(AZ601,"-",C601),Panaboard!Z:Z,0))),"",INDEX(Panaboard!J:J,MATCH(CONCATENATE(AZ601,"-",C601),Panaboard!Z:Z,0)))</f>
        <v/>
      </c>
      <c r="V601">
        <f>IF(PResult!BL601="",0,PResult!BL601)</f>
        <v>0</v>
      </c>
      <c r="W601">
        <f>IF(PResult!BM601="",0,PResult!BM601)</f>
        <v>0</v>
      </c>
      <c r="X601">
        <f>IF(OR(PResult!AE601="",PResult!AE601="(null)"),IF(OR(PResult!AD601="",PResult!AD601="(null)"),0,PResult!AD601),PResult!AE601)</f>
        <v>0</v>
      </c>
      <c r="Y601" t="str">
        <f>IF(OR(PResult!V601="",PResult!V601="(null)"),"",PResult!V601)</f>
        <v/>
      </c>
      <c r="Z601" t="str">
        <f>CONCATENATE(PResult!BO601,PResult!BP601)</f>
        <v/>
      </c>
      <c r="AA601" t="str">
        <f>IF(PResult!Y601="","",PResult!Y601)</f>
        <v/>
      </c>
      <c r="AB601" t="str">
        <f>IF(PResult!BQ601="","",PResult!BQ601)</f>
        <v/>
      </c>
      <c r="AC601" t="str">
        <f>IF(PResult!BR601="","",PResult!BR601)</f>
        <v/>
      </c>
      <c r="AD601" t="str">
        <f>IF(PResult!BS601="","",PResult!BS601)</f>
        <v/>
      </c>
      <c r="AE601" t="str">
        <f>IF(PResult!BN601="","",PResult!BN601)</f>
        <v/>
      </c>
      <c r="AF601" t="str">
        <f>IF(PResult!BT601="","",PResult!BT601)</f>
        <v/>
      </c>
      <c r="AG601" t="str">
        <f>IF(PResult!BU601="","",PResult!BU601)</f>
        <v/>
      </c>
      <c r="AH601" t="str">
        <f>IF(PResult!BV601="","",PResult!BV601)</f>
        <v/>
      </c>
      <c r="AI601" t="str">
        <f>TEXT(IF(ISERROR(INDEX(Panaboard!L:L,MATCH(CONCATENATE(AZ601,"-",C601),Panaboard!Z:Z,0))),"",INDEX(Panaboard!L:L,MATCH(CONCATENATE(AZ601,"-",C601),Panaboard!Z:Z,0))),"HH:MM")</f>
        <v/>
      </c>
      <c r="AJ601" t="str">
        <f>TEXT(IF(ISERROR(INDEX(Panaboard!M:M,MATCH(CONCATENATE(AZ601,"-",C601),Panaboard!Z:Z,0))),"",INDEX(Panaboard!M:M,MATCH(CONCATENATE(AZ601,"-",C601),Panaboard!Z:Z,0))),"HH:MM")</f>
        <v/>
      </c>
      <c r="AK601" t="str">
        <f>IF(PResult!BY601="","",PResult!BY601)</f>
        <v/>
      </c>
      <c r="AL601">
        <f>IF(PResult!P601="",0,PResult!P601)</f>
        <v>0</v>
      </c>
      <c r="AM601" t="str">
        <f>IF(ISERROR(INDEX(Panaboard!N:N,MATCH(CONCATENATE(AZ601,"-",C601),Panaboard!Z:Z,0))),"",INDEX(Panaboard!N:N,MATCH(CONCATENATE(AZ601,"-",C601),Panaboard!Z:Z,0)))</f>
        <v/>
      </c>
      <c r="AN601" t="str">
        <f>IF(ISERROR(INDEX(Panaboard!O:O,MATCH(CONCATENATE(AZ601,"-",C601),Panaboard!Z:Z,0))),"",INDEX(Panaboard!O:O,MATCH(CONCATENATE(AZ601,"-",C601),Panaboard!Z:Z,0)))</f>
        <v/>
      </c>
      <c r="AO601" t="str">
        <f>IF(ISERROR(INDEX(Panaboard!P:P,MATCH(CONCATENATE(AZ601,"-",C601),Panaboard!Z:Z,0))),"",INDEX(Panaboard!P:P,MATCH(CONCATENATE(AZ601,"-",C601),Panaboard!Z:Z,0)))</f>
        <v/>
      </c>
      <c r="AP601" t="str">
        <f>IF(ISERROR(INDEX(Panaboard!Q:Q,MATCH(CONCATENATE(AZ601,"-",C601),Panaboard!Z:Z,0))),"",INDEX(Panaboard!Q:Q,MATCH(CONCATENATE(AZ601,"-",C601),Panaboard!Z:Z,0)))</f>
        <v/>
      </c>
      <c r="AR601" t="str">
        <f>IF(PResult!BW601="","",PResult!BW601)</f>
        <v/>
      </c>
      <c r="AS601" t="str">
        <f>IF(PResult!BX601="","",PResult!BX601)</f>
        <v/>
      </c>
      <c r="AT601" t="str">
        <f>IF(ISERROR(INDEX(Panaboard!K:K,MATCH(CONCATENATE(AZ601,"-",C601),Panaboard!Z:Z,0))),"",INDEX(Panaboard!K:K,MATCH(CONCATENATE(AZ601,"-",C601),Panaboard!Z:Z,0)))</f>
        <v/>
      </c>
      <c r="AU601" t="str">
        <f>IF(ISERROR(INDEX(Panaboard!U:U,MATCH(CONCATENATE(AZ601,"-",C601),Panaboard!Z:Z,0))),"",INDEX(Panaboard!U:U,MATCH(CONCATENATE(AZ601,"-",C601),Panaboard!Z:Z,0)))</f>
        <v/>
      </c>
      <c r="AV601" t="str">
        <f>IF(ISERROR(INDEX(Panaboard!W:W,MATCH(CONCATENATE(AZ601,"-",C601),Panaboard!Z:Z,0))),"",INDEX(Panaboard!W:W,MATCH(CONCATENATE(AZ601,"-",C601),Panaboard!Z:Z,0)))</f>
        <v/>
      </c>
      <c r="AW601" t="str">
        <f>IF(ISERROR(INDEX(Panaboard!X:X,MATCH(CONCATENATE(AZ601,"-",C601),Panaboard!Z:Z,0))),"",INDEX(Panaboard!X:X,MATCH(CONCATENATE(AZ601,"-",C601),Panaboard!Z:Z,0)))</f>
        <v/>
      </c>
      <c r="AX601" t="str">
        <f>IF(ISERROR(INDEX(Panaboard!AA:AA,MATCH(CONCATENATE(AZ601,"-",C601),Panaboard!Z:Z,0))),"",INDEX(Panaboard!AA:AA,MATCH(CONCATENATE(AZ601,"-",C601),Panaboard!Z:Z,0)))</f>
        <v/>
      </c>
      <c r="AY601" t="str">
        <f>IF(ISERROR(INDEX(Panaboard!AB:AB,MATCH(CONCATENATE(AZ601,"-",C601),Panaboard!Z:Z,0))),"",INDEX(Panaboard!AB:AB,MATCH(CONCATENATE(AZ601,"-",C601),Panaboard!Z:Z,0)))</f>
        <v/>
      </c>
      <c r="AZ601" t="str">
        <f t="shared" si="76"/>
        <v/>
      </c>
      <c r="BA601" t="str">
        <f>IF(ISERROR(INDEX(Panaboard!E:E,MATCH(CONCATENATE(AZ601,"-",C601),Panaboard!Z:Z,0))),"",INDEX(Panaboard!E:E,MATCH(CONCATENATE(AZ601,"-",C601),Panaboard!Z:Z,0)))</f>
        <v/>
      </c>
      <c r="BB601" t="str">
        <f>IF(ISERROR(INDEX(Panaboard!AC:AC,MATCH(CONCATENATE(AZ601,"-",C601),Panaboard!Z:Z,0))),"",INDEX(Panaboard!AC:AC,MATCH(CONCATENATE(AZ601,"-",C601),Panaboard!Z:Z,0)))</f>
        <v/>
      </c>
      <c r="BC601" t="str">
        <f t="shared" si="77"/>
        <v/>
      </c>
      <c r="BD601" t="str">
        <f t="shared" si="78"/>
        <v/>
      </c>
      <c r="BE601" t="str">
        <f t="shared" si="79"/>
        <v>xx0x0</v>
      </c>
      <c r="BF601" t="str">
        <f>IF(ISERROR(INDEX(CuttingList!F:F,MATCH(CONCATENATE(A601,"-",C601),CuttingList!E:E,0))),"",INDEX(CuttingList!F:F,MATCH(CONCATENATE(A601,"-",C601),CuttingList!E:E,0)))</f>
        <v/>
      </c>
    </row>
    <row r="602" spans="1:58" x14ac:dyDescent="0.25">
      <c r="A602" t="str">
        <f>IF(PResult!BJ602="","",PResult!BJ602)</f>
        <v/>
      </c>
      <c r="B602" t="str">
        <f>IF(PResult!E602="","",PResult!E602)</f>
        <v/>
      </c>
      <c r="C602" t="str">
        <f>IF(PResult!BZ602="","",PResult!BZ602)</f>
        <v/>
      </c>
      <c r="D602" t="str">
        <f>IF(ISERROR(INDEX(Panaboard!B:B,MATCH(CONCATENATE(AZ602,"-",C602),Panaboard!Z:Z,0))),"",TRIM(INDEX(Panaboard!B:B,MATCH(CONCATENATE(AZ602,"-",C602),Panaboard!Z:Z,0))))</f>
        <v/>
      </c>
      <c r="E602" t="str">
        <f t="shared" si="75"/>
        <v>xx0x0</v>
      </c>
      <c r="F602" t="str">
        <f>IF(PResult!U602="","",UPPER(TRIM(PResult!U602)))</f>
        <v/>
      </c>
      <c r="G602">
        <f>IF(OR(PResult!O602="",PResult!O602="(null)"),0,PResult!O602)</f>
        <v>0</v>
      </c>
      <c r="H602" t="str">
        <f>IF(ISERROR(INDEX(Panaboard!G:G,MATCH(CONCATENATE(AZ602,"-",C602),Panaboard!Z:Z,0))),"",INDEX(Panaboard!G:G,MATCH(CONCATENATE(AZ602,"-",C602),Panaboard!Z:Z,0)))</f>
        <v/>
      </c>
      <c r="I602" t="str">
        <f>IF(PResult!J602="","",PResult!J602)</f>
        <v/>
      </c>
      <c r="J602" t="str">
        <f>IF(PResult!K602="","",PResult!K602)</f>
        <v/>
      </c>
      <c r="K602">
        <f>IF(OR(PResult!L602="(null)",PResult!L602=""),0,PResult!L602)</f>
        <v>0</v>
      </c>
      <c r="L602">
        <f>IF(OR(PResult!M602="(null)",PResult!M602=""),0,PResult!M602)</f>
        <v>0</v>
      </c>
      <c r="M602">
        <f t="shared" si="72"/>
        <v>0</v>
      </c>
      <c r="N602" t="str">
        <f>TEXT(IF(ISERROR(INDEX(Panaboard!H:H,MATCH(CONCATENATE(AZ602,"-",C602),Panaboard!Z:Z,0))),"",INDEX(Panaboard!H:H,MATCH(CONCATENATE(AZ602,"-",C602),Panaboard!Z:Z,0))),"HH:MM")</f>
        <v/>
      </c>
      <c r="O602" t="str">
        <f>TEXT(IF(ISERROR(INDEX(Panaboard!I:I,MATCH(CONCATENATE(AZ602,"-",C602),Panaboard!Z:Z,0))),"",INDEX(Panaboard!I:I,MATCH(CONCATENATE(AZ602,"-",C602),Panaboard!Z:Z,0))),"HH:MM")</f>
        <v/>
      </c>
      <c r="P602" t="str">
        <f t="shared" si="73"/>
        <v/>
      </c>
      <c r="Q602" t="str">
        <f>IF(ISERROR(INDEX(Panaboard!S:S,MATCH(CONCATENATE(AZ602,"-",C602),Panaboard!Z:Z,0))),"",INDEX(Panaboard!S:S,MATCH(CONCATENATE(AZ602,"-",C602),Panaboard!Z:Z,0)))</f>
        <v/>
      </c>
      <c r="R602" t="str">
        <f>IF(ISERROR(INDEX(Panaboard!F:F,MATCH(CONCATENATE(AZ602,"-",C602),Panaboard!Z:Z,0))),"",INDEX(Panaboard!F:F,MATCH(CONCATENATE(AZ602,"-",C602),Panaboard!Z:Z,0)))</f>
        <v/>
      </c>
      <c r="S602" t="str">
        <f t="shared" si="74"/>
        <v/>
      </c>
      <c r="T602" t="str">
        <f>IF(ISERROR(INDEX(Panaboard!D:D,MATCH(CONCATENATE(AZ602,"-",C602),Panaboard!Z:Z,0))),"",INDEX(Panaboard!D:D,MATCH(CONCATENATE(AZ602,"-",C602),Panaboard!Z:Z,0)))</f>
        <v/>
      </c>
      <c r="U602" t="str">
        <f>IF(ISERROR(INDEX(Panaboard!J:J,MATCH(CONCATENATE(AZ602,"-",C602),Panaboard!Z:Z,0))),"",INDEX(Panaboard!J:J,MATCH(CONCATENATE(AZ602,"-",C602),Panaboard!Z:Z,0)))</f>
        <v/>
      </c>
      <c r="V602">
        <f>IF(PResult!BL602="",0,PResult!BL602)</f>
        <v>0</v>
      </c>
      <c r="W602">
        <f>IF(PResult!BM602="",0,PResult!BM602)</f>
        <v>0</v>
      </c>
      <c r="X602">
        <f>IF(OR(PResult!AE602="",PResult!AE602="(null)"),IF(OR(PResult!AD602="",PResult!AD602="(null)"),0,PResult!AD602),PResult!AE602)</f>
        <v>0</v>
      </c>
      <c r="Y602" t="str">
        <f>IF(OR(PResult!V602="",PResult!V602="(null)"),"",PResult!V602)</f>
        <v/>
      </c>
      <c r="Z602" t="str">
        <f>CONCATENATE(PResult!BO602,PResult!BP602)</f>
        <v/>
      </c>
      <c r="AA602" t="str">
        <f>IF(PResult!Y602="","",PResult!Y602)</f>
        <v/>
      </c>
      <c r="AB602" t="str">
        <f>IF(PResult!BQ602="","",PResult!BQ602)</f>
        <v/>
      </c>
      <c r="AC602" t="str">
        <f>IF(PResult!BR602="","",PResult!BR602)</f>
        <v/>
      </c>
      <c r="AD602" t="str">
        <f>IF(PResult!BS602="","",PResult!BS602)</f>
        <v/>
      </c>
      <c r="AE602" t="str">
        <f>IF(PResult!BN602="","",PResult!BN602)</f>
        <v/>
      </c>
      <c r="AF602" t="str">
        <f>IF(PResult!BT602="","",PResult!BT602)</f>
        <v/>
      </c>
      <c r="AG602" t="str">
        <f>IF(PResult!BU602="","",PResult!BU602)</f>
        <v/>
      </c>
      <c r="AH602" t="str">
        <f>IF(PResult!BV602="","",PResult!BV602)</f>
        <v/>
      </c>
      <c r="AI602" t="str">
        <f>TEXT(IF(ISERROR(INDEX(Panaboard!L:L,MATCH(CONCATENATE(AZ602,"-",C602),Panaboard!Z:Z,0))),"",INDEX(Panaboard!L:L,MATCH(CONCATENATE(AZ602,"-",C602),Panaboard!Z:Z,0))),"HH:MM")</f>
        <v/>
      </c>
      <c r="AJ602" t="str">
        <f>TEXT(IF(ISERROR(INDEX(Panaboard!M:M,MATCH(CONCATENATE(AZ602,"-",C602),Panaboard!Z:Z,0))),"",INDEX(Panaboard!M:M,MATCH(CONCATENATE(AZ602,"-",C602),Panaboard!Z:Z,0))),"HH:MM")</f>
        <v/>
      </c>
      <c r="AK602" t="str">
        <f>IF(PResult!BY602="","",PResult!BY602)</f>
        <v/>
      </c>
      <c r="AL602">
        <f>IF(PResult!P602="",0,PResult!P602)</f>
        <v>0</v>
      </c>
      <c r="AM602" t="str">
        <f>IF(ISERROR(INDEX(Panaboard!N:N,MATCH(CONCATENATE(AZ602,"-",C602),Panaboard!Z:Z,0))),"",INDEX(Panaboard!N:N,MATCH(CONCATENATE(AZ602,"-",C602),Panaboard!Z:Z,0)))</f>
        <v/>
      </c>
      <c r="AN602" t="str">
        <f>IF(ISERROR(INDEX(Panaboard!O:O,MATCH(CONCATENATE(AZ602,"-",C602),Panaboard!Z:Z,0))),"",INDEX(Panaboard!O:O,MATCH(CONCATENATE(AZ602,"-",C602),Panaboard!Z:Z,0)))</f>
        <v/>
      </c>
      <c r="AO602" t="str">
        <f>IF(ISERROR(INDEX(Panaboard!P:P,MATCH(CONCATENATE(AZ602,"-",C602),Panaboard!Z:Z,0))),"",INDEX(Panaboard!P:P,MATCH(CONCATENATE(AZ602,"-",C602),Panaboard!Z:Z,0)))</f>
        <v/>
      </c>
      <c r="AP602" t="str">
        <f>IF(ISERROR(INDEX(Panaboard!Q:Q,MATCH(CONCATENATE(AZ602,"-",C602),Panaboard!Z:Z,0))),"",INDEX(Panaboard!Q:Q,MATCH(CONCATENATE(AZ602,"-",C602),Panaboard!Z:Z,0)))</f>
        <v/>
      </c>
      <c r="AR602" t="str">
        <f>IF(PResult!BW602="","",PResult!BW602)</f>
        <v/>
      </c>
      <c r="AS602" t="str">
        <f>IF(PResult!BX602="","",PResult!BX602)</f>
        <v/>
      </c>
      <c r="AT602" t="str">
        <f>IF(ISERROR(INDEX(Panaboard!K:K,MATCH(CONCATENATE(AZ602,"-",C602),Panaboard!Z:Z,0))),"",INDEX(Panaboard!K:K,MATCH(CONCATENATE(AZ602,"-",C602),Panaboard!Z:Z,0)))</f>
        <v/>
      </c>
      <c r="AU602" t="str">
        <f>IF(ISERROR(INDEX(Panaboard!U:U,MATCH(CONCATENATE(AZ602,"-",C602),Panaboard!Z:Z,0))),"",INDEX(Panaboard!U:U,MATCH(CONCATENATE(AZ602,"-",C602),Panaboard!Z:Z,0)))</f>
        <v/>
      </c>
      <c r="AV602" t="str">
        <f>IF(ISERROR(INDEX(Panaboard!W:W,MATCH(CONCATENATE(AZ602,"-",C602),Panaboard!Z:Z,0))),"",INDEX(Panaboard!W:W,MATCH(CONCATENATE(AZ602,"-",C602),Panaboard!Z:Z,0)))</f>
        <v/>
      </c>
      <c r="AW602" t="str">
        <f>IF(ISERROR(INDEX(Panaboard!X:X,MATCH(CONCATENATE(AZ602,"-",C602),Panaboard!Z:Z,0))),"",INDEX(Panaboard!X:X,MATCH(CONCATENATE(AZ602,"-",C602),Panaboard!Z:Z,0)))</f>
        <v/>
      </c>
      <c r="AX602" t="str">
        <f>IF(ISERROR(INDEX(Panaboard!AA:AA,MATCH(CONCATENATE(AZ602,"-",C602),Panaboard!Z:Z,0))),"",INDEX(Panaboard!AA:AA,MATCH(CONCATENATE(AZ602,"-",C602),Panaboard!Z:Z,0)))</f>
        <v/>
      </c>
      <c r="AY602" t="str">
        <f>IF(ISERROR(INDEX(Panaboard!AB:AB,MATCH(CONCATENATE(AZ602,"-",C602),Panaboard!Z:Z,0))),"",INDEX(Panaboard!AB:AB,MATCH(CONCATENATE(AZ602,"-",C602),Panaboard!Z:Z,0)))</f>
        <v/>
      </c>
      <c r="AZ602" t="str">
        <f t="shared" si="76"/>
        <v/>
      </c>
      <c r="BA602" t="str">
        <f>IF(ISERROR(INDEX(Panaboard!E:E,MATCH(CONCATENATE(AZ602,"-",C602),Panaboard!Z:Z,0))),"",INDEX(Panaboard!E:E,MATCH(CONCATENATE(AZ602,"-",C602),Panaboard!Z:Z,0)))</f>
        <v/>
      </c>
      <c r="BB602" t="str">
        <f>IF(ISERROR(INDEX(Panaboard!AC:AC,MATCH(CONCATENATE(AZ602,"-",C602),Panaboard!Z:Z,0))),"",INDEX(Panaboard!AC:AC,MATCH(CONCATENATE(AZ602,"-",C602),Panaboard!Z:Z,0)))</f>
        <v/>
      </c>
      <c r="BC602" t="str">
        <f t="shared" si="77"/>
        <v/>
      </c>
      <c r="BD602" t="str">
        <f t="shared" si="78"/>
        <v/>
      </c>
      <c r="BE602" t="str">
        <f t="shared" si="79"/>
        <v>xx0x0</v>
      </c>
      <c r="BF602" t="str">
        <f>IF(ISERROR(INDEX(CuttingList!F:F,MATCH(CONCATENATE(A602,"-",C602),CuttingList!E:E,0))),"",INDEX(CuttingList!F:F,MATCH(CONCATENATE(A602,"-",C602),CuttingList!E:E,0)))</f>
        <v/>
      </c>
    </row>
    <row r="603" spans="1:58" x14ac:dyDescent="0.25">
      <c r="A603" t="str">
        <f>IF(PResult!BJ603="","",PResult!BJ603)</f>
        <v/>
      </c>
      <c r="B603" t="str">
        <f>IF(PResult!E603="","",PResult!E603)</f>
        <v/>
      </c>
      <c r="C603" t="str">
        <f>IF(PResult!BZ603="","",PResult!BZ603)</f>
        <v/>
      </c>
      <c r="D603" t="str">
        <f>IF(ISERROR(INDEX(Panaboard!B:B,MATCH(CONCATENATE(AZ603,"-",C603),Panaboard!Z:Z,0))),"",TRIM(INDEX(Panaboard!B:B,MATCH(CONCATENATE(AZ603,"-",C603),Panaboard!Z:Z,0))))</f>
        <v/>
      </c>
      <c r="E603" t="str">
        <f t="shared" si="75"/>
        <v>xx0x0</v>
      </c>
      <c r="F603" t="str">
        <f>IF(PResult!U603="","",UPPER(TRIM(PResult!U603)))</f>
        <v/>
      </c>
      <c r="G603">
        <f>IF(OR(PResult!O603="",PResult!O603="(null)"),0,PResult!O603)</f>
        <v>0</v>
      </c>
      <c r="H603" t="str">
        <f>IF(ISERROR(INDEX(Panaboard!G:G,MATCH(CONCATENATE(AZ603,"-",C603),Panaboard!Z:Z,0))),"",INDEX(Panaboard!G:G,MATCH(CONCATENATE(AZ603,"-",C603),Panaboard!Z:Z,0)))</f>
        <v/>
      </c>
      <c r="I603" t="str">
        <f>IF(PResult!J603="","",PResult!J603)</f>
        <v/>
      </c>
      <c r="J603" t="str">
        <f>IF(PResult!K603="","",PResult!K603)</f>
        <v/>
      </c>
      <c r="K603">
        <f>IF(OR(PResult!L603="(null)",PResult!L603=""),0,PResult!L603)</f>
        <v>0</v>
      </c>
      <c r="L603">
        <f>IF(OR(PResult!M603="(null)",PResult!M603=""),0,PResult!M603)</f>
        <v>0</v>
      </c>
      <c r="M603">
        <f t="shared" si="72"/>
        <v>0</v>
      </c>
      <c r="N603" t="str">
        <f>TEXT(IF(ISERROR(INDEX(Panaboard!H:H,MATCH(CONCATENATE(AZ603,"-",C603),Panaboard!Z:Z,0))),"",INDEX(Panaboard!H:H,MATCH(CONCATENATE(AZ603,"-",C603),Panaboard!Z:Z,0))),"HH:MM")</f>
        <v/>
      </c>
      <c r="O603" t="str">
        <f>TEXT(IF(ISERROR(INDEX(Panaboard!I:I,MATCH(CONCATENATE(AZ603,"-",C603),Panaboard!Z:Z,0))),"",INDEX(Panaboard!I:I,MATCH(CONCATENATE(AZ603,"-",C603),Panaboard!Z:Z,0))),"HH:MM")</f>
        <v/>
      </c>
      <c r="P603" t="str">
        <f t="shared" si="73"/>
        <v/>
      </c>
      <c r="Q603" t="str">
        <f>IF(ISERROR(INDEX(Panaboard!S:S,MATCH(CONCATENATE(AZ603,"-",C603),Panaboard!Z:Z,0))),"",INDEX(Panaboard!S:S,MATCH(CONCATENATE(AZ603,"-",C603),Panaboard!Z:Z,0)))</f>
        <v/>
      </c>
      <c r="R603" t="str">
        <f>IF(ISERROR(INDEX(Panaboard!F:F,MATCH(CONCATENATE(AZ603,"-",C603),Panaboard!Z:Z,0))),"",INDEX(Panaboard!F:F,MATCH(CONCATENATE(AZ603,"-",C603),Panaboard!Z:Z,0)))</f>
        <v/>
      </c>
      <c r="S603" t="str">
        <f t="shared" si="74"/>
        <v/>
      </c>
      <c r="T603" t="str">
        <f>IF(ISERROR(INDEX(Panaboard!D:D,MATCH(CONCATENATE(AZ603,"-",C603),Panaboard!Z:Z,0))),"",INDEX(Panaboard!D:D,MATCH(CONCATENATE(AZ603,"-",C603),Panaboard!Z:Z,0)))</f>
        <v/>
      </c>
      <c r="U603" t="str">
        <f>IF(ISERROR(INDEX(Panaboard!J:J,MATCH(CONCATENATE(AZ603,"-",C603),Panaboard!Z:Z,0))),"",INDEX(Panaboard!J:J,MATCH(CONCATENATE(AZ603,"-",C603),Panaboard!Z:Z,0)))</f>
        <v/>
      </c>
      <c r="V603">
        <f>IF(PResult!BL603="",0,PResult!BL603)</f>
        <v>0</v>
      </c>
      <c r="W603">
        <f>IF(PResult!BM603="",0,PResult!BM603)</f>
        <v>0</v>
      </c>
      <c r="X603">
        <f>IF(OR(PResult!AE603="",PResult!AE603="(null)"),IF(OR(PResult!AD603="",PResult!AD603="(null)"),0,PResult!AD603),PResult!AE603)</f>
        <v>0</v>
      </c>
      <c r="Y603" t="str">
        <f>IF(OR(PResult!V603="",PResult!V603="(null)"),"",PResult!V603)</f>
        <v/>
      </c>
      <c r="Z603" t="str">
        <f>CONCATENATE(PResult!BO603,PResult!BP603)</f>
        <v/>
      </c>
      <c r="AA603" t="str">
        <f>IF(PResult!Y603="","",PResult!Y603)</f>
        <v/>
      </c>
      <c r="AB603" t="str">
        <f>IF(PResult!BQ603="","",PResult!BQ603)</f>
        <v/>
      </c>
      <c r="AC603" t="str">
        <f>IF(PResult!BR603="","",PResult!BR603)</f>
        <v/>
      </c>
      <c r="AD603" t="str">
        <f>IF(PResult!BS603="","",PResult!BS603)</f>
        <v/>
      </c>
      <c r="AE603" t="str">
        <f>IF(PResult!BN603="","",PResult!BN603)</f>
        <v/>
      </c>
      <c r="AF603" t="str">
        <f>IF(PResult!BT603="","",PResult!BT603)</f>
        <v/>
      </c>
      <c r="AG603" t="str">
        <f>IF(PResult!BU603="","",PResult!BU603)</f>
        <v/>
      </c>
      <c r="AH603" t="str">
        <f>IF(PResult!BV603="","",PResult!BV603)</f>
        <v/>
      </c>
      <c r="AI603" t="str">
        <f>TEXT(IF(ISERROR(INDEX(Panaboard!L:L,MATCH(CONCATENATE(AZ603,"-",C603),Panaboard!Z:Z,0))),"",INDEX(Panaboard!L:L,MATCH(CONCATENATE(AZ603,"-",C603),Panaboard!Z:Z,0))),"HH:MM")</f>
        <v/>
      </c>
      <c r="AJ603" t="str">
        <f>TEXT(IF(ISERROR(INDEX(Panaboard!M:M,MATCH(CONCATENATE(AZ603,"-",C603),Panaboard!Z:Z,0))),"",INDEX(Panaboard!M:M,MATCH(CONCATENATE(AZ603,"-",C603),Panaboard!Z:Z,0))),"HH:MM")</f>
        <v/>
      </c>
      <c r="AK603" t="str">
        <f>IF(PResult!BY603="","",PResult!BY603)</f>
        <v/>
      </c>
      <c r="AL603">
        <f>IF(PResult!P603="",0,PResult!P603)</f>
        <v>0</v>
      </c>
      <c r="AM603" t="str">
        <f>IF(ISERROR(INDEX(Panaboard!N:N,MATCH(CONCATENATE(AZ603,"-",C603),Panaboard!Z:Z,0))),"",INDEX(Panaboard!N:N,MATCH(CONCATENATE(AZ603,"-",C603),Panaboard!Z:Z,0)))</f>
        <v/>
      </c>
      <c r="AN603" t="str">
        <f>IF(ISERROR(INDEX(Panaboard!O:O,MATCH(CONCATENATE(AZ603,"-",C603),Panaboard!Z:Z,0))),"",INDEX(Panaboard!O:O,MATCH(CONCATENATE(AZ603,"-",C603),Panaboard!Z:Z,0)))</f>
        <v/>
      </c>
      <c r="AO603" t="str">
        <f>IF(ISERROR(INDEX(Panaboard!P:P,MATCH(CONCATENATE(AZ603,"-",C603),Panaboard!Z:Z,0))),"",INDEX(Panaboard!P:P,MATCH(CONCATENATE(AZ603,"-",C603),Panaboard!Z:Z,0)))</f>
        <v/>
      </c>
      <c r="AP603" t="str">
        <f>IF(ISERROR(INDEX(Panaboard!Q:Q,MATCH(CONCATENATE(AZ603,"-",C603),Panaboard!Z:Z,0))),"",INDEX(Panaboard!Q:Q,MATCH(CONCATENATE(AZ603,"-",C603),Panaboard!Z:Z,0)))</f>
        <v/>
      </c>
      <c r="AR603" t="str">
        <f>IF(PResult!BW603="","",PResult!BW603)</f>
        <v/>
      </c>
      <c r="AS603" t="str">
        <f>IF(PResult!BX603="","",PResult!BX603)</f>
        <v/>
      </c>
      <c r="AT603" t="str">
        <f>IF(ISERROR(INDEX(Panaboard!K:K,MATCH(CONCATENATE(AZ603,"-",C603),Panaboard!Z:Z,0))),"",INDEX(Panaboard!K:K,MATCH(CONCATENATE(AZ603,"-",C603),Panaboard!Z:Z,0)))</f>
        <v/>
      </c>
      <c r="AU603" t="str">
        <f>IF(ISERROR(INDEX(Panaboard!U:U,MATCH(CONCATENATE(AZ603,"-",C603),Panaboard!Z:Z,0))),"",INDEX(Panaboard!U:U,MATCH(CONCATENATE(AZ603,"-",C603),Panaboard!Z:Z,0)))</f>
        <v/>
      </c>
      <c r="AV603" t="str">
        <f>IF(ISERROR(INDEX(Panaboard!W:W,MATCH(CONCATENATE(AZ603,"-",C603),Panaboard!Z:Z,0))),"",INDEX(Panaboard!W:W,MATCH(CONCATENATE(AZ603,"-",C603),Panaboard!Z:Z,0)))</f>
        <v/>
      </c>
      <c r="AW603" t="str">
        <f>IF(ISERROR(INDEX(Panaboard!X:X,MATCH(CONCATENATE(AZ603,"-",C603),Panaboard!Z:Z,0))),"",INDEX(Panaboard!X:X,MATCH(CONCATENATE(AZ603,"-",C603),Panaboard!Z:Z,0)))</f>
        <v/>
      </c>
      <c r="AX603" t="str">
        <f>IF(ISERROR(INDEX(Panaboard!AA:AA,MATCH(CONCATENATE(AZ603,"-",C603),Panaboard!Z:Z,0))),"",INDEX(Panaboard!AA:AA,MATCH(CONCATENATE(AZ603,"-",C603),Panaboard!Z:Z,0)))</f>
        <v/>
      </c>
      <c r="AY603" t="str">
        <f>IF(ISERROR(INDEX(Panaboard!AB:AB,MATCH(CONCATENATE(AZ603,"-",C603),Panaboard!Z:Z,0))),"",INDEX(Panaboard!AB:AB,MATCH(CONCATENATE(AZ603,"-",C603),Panaboard!Z:Z,0)))</f>
        <v/>
      </c>
      <c r="AZ603" t="str">
        <f t="shared" si="76"/>
        <v/>
      </c>
      <c r="BA603" t="str">
        <f>IF(ISERROR(INDEX(Panaboard!E:E,MATCH(CONCATENATE(AZ603,"-",C603),Panaboard!Z:Z,0))),"",INDEX(Panaboard!E:E,MATCH(CONCATENATE(AZ603,"-",C603),Panaboard!Z:Z,0)))</f>
        <v/>
      </c>
      <c r="BB603" t="str">
        <f>IF(ISERROR(INDEX(Panaboard!AC:AC,MATCH(CONCATENATE(AZ603,"-",C603),Panaboard!Z:Z,0))),"",INDEX(Panaboard!AC:AC,MATCH(CONCATENATE(AZ603,"-",C603),Panaboard!Z:Z,0)))</f>
        <v/>
      </c>
      <c r="BC603" t="str">
        <f t="shared" si="77"/>
        <v/>
      </c>
      <c r="BD603" t="str">
        <f t="shared" si="78"/>
        <v/>
      </c>
      <c r="BE603" t="str">
        <f t="shared" si="79"/>
        <v>xx0x0</v>
      </c>
      <c r="BF603" t="str">
        <f>IF(ISERROR(INDEX(CuttingList!F:F,MATCH(CONCATENATE(A603,"-",C603),CuttingList!E:E,0))),"",INDEX(CuttingList!F:F,MATCH(CONCATENATE(A603,"-",C603),CuttingList!E:E,0)))</f>
        <v/>
      </c>
    </row>
    <row r="604" spans="1:58" x14ac:dyDescent="0.25">
      <c r="A604" t="str">
        <f>IF(PResult!BJ604="","",PResult!BJ604)</f>
        <v/>
      </c>
      <c r="B604" t="str">
        <f>IF(PResult!E604="","",PResult!E604)</f>
        <v/>
      </c>
      <c r="C604" t="str">
        <f>IF(PResult!BZ604="","",PResult!BZ604)</f>
        <v/>
      </c>
      <c r="D604" t="str">
        <f>IF(ISERROR(INDEX(Panaboard!B:B,MATCH(CONCATENATE(AZ604,"-",C604),Panaboard!Z:Z,0))),"",TRIM(INDEX(Panaboard!B:B,MATCH(CONCATENATE(AZ604,"-",C604),Panaboard!Z:Z,0))))</f>
        <v/>
      </c>
      <c r="E604" t="str">
        <f t="shared" si="75"/>
        <v>xx0x0</v>
      </c>
      <c r="F604" t="str">
        <f>IF(PResult!U604="","",UPPER(TRIM(PResult!U604)))</f>
        <v/>
      </c>
      <c r="G604">
        <f>IF(OR(PResult!O604="",PResult!O604="(null)"),0,PResult!O604)</f>
        <v>0</v>
      </c>
      <c r="H604" t="str">
        <f>IF(ISERROR(INDEX(Panaboard!G:G,MATCH(CONCATENATE(AZ604,"-",C604),Panaboard!Z:Z,0))),"",INDEX(Panaboard!G:G,MATCH(CONCATENATE(AZ604,"-",C604),Panaboard!Z:Z,0)))</f>
        <v/>
      </c>
      <c r="I604" t="str">
        <f>IF(PResult!J604="","",PResult!J604)</f>
        <v/>
      </c>
      <c r="J604" t="str">
        <f>IF(PResult!K604="","",PResult!K604)</f>
        <v/>
      </c>
      <c r="K604">
        <f>IF(OR(PResult!L604="(null)",PResult!L604=""),0,PResult!L604)</f>
        <v>0</v>
      </c>
      <c r="L604">
        <f>IF(OR(PResult!M604="(null)",PResult!M604=""),0,PResult!M604)</f>
        <v>0</v>
      </c>
      <c r="M604">
        <f t="shared" si="72"/>
        <v>0</v>
      </c>
      <c r="N604" t="str">
        <f>TEXT(IF(ISERROR(INDEX(Panaboard!H:H,MATCH(CONCATENATE(AZ604,"-",C604),Panaboard!Z:Z,0))),"",INDEX(Panaboard!H:H,MATCH(CONCATENATE(AZ604,"-",C604),Panaboard!Z:Z,0))),"HH:MM")</f>
        <v/>
      </c>
      <c r="O604" t="str">
        <f>TEXT(IF(ISERROR(INDEX(Panaboard!I:I,MATCH(CONCATENATE(AZ604,"-",C604),Panaboard!Z:Z,0))),"",INDEX(Panaboard!I:I,MATCH(CONCATENATE(AZ604,"-",C604),Panaboard!Z:Z,0))),"HH:MM")</f>
        <v/>
      </c>
      <c r="P604" t="str">
        <f t="shared" si="73"/>
        <v/>
      </c>
      <c r="Q604" t="str">
        <f>IF(ISERROR(INDEX(Panaboard!S:S,MATCH(CONCATENATE(AZ604,"-",C604),Panaboard!Z:Z,0))),"",INDEX(Panaboard!S:S,MATCH(CONCATENATE(AZ604,"-",C604),Panaboard!Z:Z,0)))</f>
        <v/>
      </c>
      <c r="R604" t="str">
        <f>IF(ISERROR(INDEX(Panaboard!F:F,MATCH(CONCATENATE(AZ604,"-",C604),Panaboard!Z:Z,0))),"",INDEX(Panaboard!F:F,MATCH(CONCATENATE(AZ604,"-",C604),Panaboard!Z:Z,0)))</f>
        <v/>
      </c>
      <c r="S604" t="str">
        <f t="shared" si="74"/>
        <v/>
      </c>
      <c r="T604" t="str">
        <f>IF(ISERROR(INDEX(Panaboard!D:D,MATCH(CONCATENATE(AZ604,"-",C604),Panaboard!Z:Z,0))),"",INDEX(Panaboard!D:D,MATCH(CONCATENATE(AZ604,"-",C604),Panaboard!Z:Z,0)))</f>
        <v/>
      </c>
      <c r="U604" t="str">
        <f>IF(ISERROR(INDEX(Panaboard!J:J,MATCH(CONCATENATE(AZ604,"-",C604),Panaboard!Z:Z,0))),"",INDEX(Panaboard!J:J,MATCH(CONCATENATE(AZ604,"-",C604),Panaboard!Z:Z,0)))</f>
        <v/>
      </c>
      <c r="V604">
        <f>IF(PResult!BL604="",0,PResult!BL604)</f>
        <v>0</v>
      </c>
      <c r="W604">
        <f>IF(PResult!BM604="",0,PResult!BM604)</f>
        <v>0</v>
      </c>
      <c r="X604">
        <f>IF(OR(PResult!AE604="",PResult!AE604="(null)"),IF(OR(PResult!AD604="",PResult!AD604="(null)"),0,PResult!AD604),PResult!AE604)</f>
        <v>0</v>
      </c>
      <c r="Y604" t="str">
        <f>IF(OR(PResult!V604="",PResult!V604="(null)"),"",PResult!V604)</f>
        <v/>
      </c>
      <c r="Z604" t="str">
        <f>CONCATENATE(PResult!BO604,PResult!BP604)</f>
        <v/>
      </c>
      <c r="AA604" t="str">
        <f>IF(PResult!Y604="","",PResult!Y604)</f>
        <v/>
      </c>
      <c r="AB604" t="str">
        <f>IF(PResult!BQ604="","",PResult!BQ604)</f>
        <v/>
      </c>
      <c r="AC604" t="str">
        <f>IF(PResult!BR604="","",PResult!BR604)</f>
        <v/>
      </c>
      <c r="AD604" t="str">
        <f>IF(PResult!BS604="","",PResult!BS604)</f>
        <v/>
      </c>
      <c r="AE604" t="str">
        <f>IF(PResult!BN604="","",PResult!BN604)</f>
        <v/>
      </c>
      <c r="AF604" t="str">
        <f>IF(PResult!BT604="","",PResult!BT604)</f>
        <v/>
      </c>
      <c r="AG604" t="str">
        <f>IF(PResult!BU604="","",PResult!BU604)</f>
        <v/>
      </c>
      <c r="AH604" t="str">
        <f>IF(PResult!BV604="","",PResult!BV604)</f>
        <v/>
      </c>
      <c r="AI604" t="str">
        <f>TEXT(IF(ISERROR(INDEX(Panaboard!L:L,MATCH(CONCATENATE(AZ604,"-",C604),Panaboard!Z:Z,0))),"",INDEX(Panaboard!L:L,MATCH(CONCATENATE(AZ604,"-",C604),Panaboard!Z:Z,0))),"HH:MM")</f>
        <v/>
      </c>
      <c r="AJ604" t="str">
        <f>TEXT(IF(ISERROR(INDEX(Panaboard!M:M,MATCH(CONCATENATE(AZ604,"-",C604),Panaboard!Z:Z,0))),"",INDEX(Panaboard!M:M,MATCH(CONCATENATE(AZ604,"-",C604),Panaboard!Z:Z,0))),"HH:MM")</f>
        <v/>
      </c>
      <c r="AK604" t="str">
        <f>IF(PResult!BY604="","",PResult!BY604)</f>
        <v/>
      </c>
      <c r="AL604">
        <f>IF(PResult!P604="",0,PResult!P604)</f>
        <v>0</v>
      </c>
      <c r="AM604" t="str">
        <f>IF(ISERROR(INDEX(Panaboard!N:N,MATCH(CONCATENATE(AZ604,"-",C604),Panaboard!Z:Z,0))),"",INDEX(Panaboard!N:N,MATCH(CONCATENATE(AZ604,"-",C604),Panaboard!Z:Z,0)))</f>
        <v/>
      </c>
      <c r="AN604" t="str">
        <f>IF(ISERROR(INDEX(Panaboard!O:O,MATCH(CONCATENATE(AZ604,"-",C604),Panaboard!Z:Z,0))),"",INDEX(Panaboard!O:O,MATCH(CONCATENATE(AZ604,"-",C604),Panaboard!Z:Z,0)))</f>
        <v/>
      </c>
      <c r="AO604" t="str">
        <f>IF(ISERROR(INDEX(Panaboard!P:P,MATCH(CONCATENATE(AZ604,"-",C604),Panaboard!Z:Z,0))),"",INDEX(Panaboard!P:P,MATCH(CONCATENATE(AZ604,"-",C604),Panaboard!Z:Z,0)))</f>
        <v/>
      </c>
      <c r="AP604" t="str">
        <f>IF(ISERROR(INDEX(Panaboard!Q:Q,MATCH(CONCATENATE(AZ604,"-",C604),Panaboard!Z:Z,0))),"",INDEX(Panaboard!Q:Q,MATCH(CONCATENATE(AZ604,"-",C604),Panaboard!Z:Z,0)))</f>
        <v/>
      </c>
      <c r="AR604" t="str">
        <f>IF(PResult!BW604="","",PResult!BW604)</f>
        <v/>
      </c>
      <c r="AS604" t="str">
        <f>IF(PResult!BX604="","",PResult!BX604)</f>
        <v/>
      </c>
      <c r="AT604" t="str">
        <f>IF(ISERROR(INDEX(Panaboard!K:K,MATCH(CONCATENATE(AZ604,"-",C604),Panaboard!Z:Z,0))),"",INDEX(Panaboard!K:K,MATCH(CONCATENATE(AZ604,"-",C604),Panaboard!Z:Z,0)))</f>
        <v/>
      </c>
      <c r="AU604" t="str">
        <f>IF(ISERROR(INDEX(Panaboard!U:U,MATCH(CONCATENATE(AZ604,"-",C604),Panaboard!Z:Z,0))),"",INDEX(Panaboard!U:U,MATCH(CONCATENATE(AZ604,"-",C604),Panaboard!Z:Z,0)))</f>
        <v/>
      </c>
      <c r="AV604" t="str">
        <f>IF(ISERROR(INDEX(Panaboard!W:W,MATCH(CONCATENATE(AZ604,"-",C604),Panaboard!Z:Z,0))),"",INDEX(Panaboard!W:W,MATCH(CONCATENATE(AZ604,"-",C604),Panaboard!Z:Z,0)))</f>
        <v/>
      </c>
      <c r="AW604" t="str">
        <f>IF(ISERROR(INDEX(Panaboard!X:X,MATCH(CONCATENATE(AZ604,"-",C604),Panaboard!Z:Z,0))),"",INDEX(Panaboard!X:X,MATCH(CONCATENATE(AZ604,"-",C604),Panaboard!Z:Z,0)))</f>
        <v/>
      </c>
      <c r="AX604" t="str">
        <f>IF(ISERROR(INDEX(Panaboard!AA:AA,MATCH(CONCATENATE(AZ604,"-",C604),Panaboard!Z:Z,0))),"",INDEX(Panaboard!AA:AA,MATCH(CONCATENATE(AZ604,"-",C604),Panaboard!Z:Z,0)))</f>
        <v/>
      </c>
      <c r="AY604" t="str">
        <f>IF(ISERROR(INDEX(Panaboard!AB:AB,MATCH(CONCATENATE(AZ604,"-",C604),Panaboard!Z:Z,0))),"",INDEX(Panaboard!AB:AB,MATCH(CONCATENATE(AZ604,"-",C604),Panaboard!Z:Z,0)))</f>
        <v/>
      </c>
      <c r="AZ604" t="str">
        <f t="shared" si="76"/>
        <v/>
      </c>
      <c r="BA604" t="str">
        <f>IF(ISERROR(INDEX(Panaboard!E:E,MATCH(CONCATENATE(AZ604,"-",C604),Panaboard!Z:Z,0))),"",INDEX(Panaboard!E:E,MATCH(CONCATENATE(AZ604,"-",C604),Panaboard!Z:Z,0)))</f>
        <v/>
      </c>
      <c r="BB604" t="str">
        <f>IF(ISERROR(INDEX(Panaboard!AC:AC,MATCH(CONCATENATE(AZ604,"-",C604),Panaboard!Z:Z,0))),"",INDEX(Panaboard!AC:AC,MATCH(CONCATENATE(AZ604,"-",C604),Panaboard!Z:Z,0)))</f>
        <v/>
      </c>
      <c r="BC604" t="str">
        <f t="shared" si="77"/>
        <v/>
      </c>
      <c r="BD604" t="str">
        <f t="shared" si="78"/>
        <v/>
      </c>
      <c r="BE604" t="str">
        <f t="shared" si="79"/>
        <v>xx0x0</v>
      </c>
      <c r="BF604" t="str">
        <f>IF(ISERROR(INDEX(CuttingList!F:F,MATCH(CONCATENATE(A604,"-",C604),CuttingList!E:E,0))),"",INDEX(CuttingList!F:F,MATCH(CONCATENATE(A604,"-",C604),CuttingList!E:E,0)))</f>
        <v/>
      </c>
    </row>
    <row r="605" spans="1:58" x14ac:dyDescent="0.25">
      <c r="A605" t="str">
        <f>IF(PResult!BJ605="","",PResult!BJ605)</f>
        <v/>
      </c>
      <c r="B605" t="str">
        <f>IF(PResult!E605="","",PResult!E605)</f>
        <v/>
      </c>
      <c r="C605" t="str">
        <f>IF(PResult!BZ605="","",PResult!BZ605)</f>
        <v/>
      </c>
      <c r="D605" t="str">
        <f>IF(ISERROR(INDEX(Panaboard!B:B,MATCH(CONCATENATE(AZ605,"-",C605),Panaboard!Z:Z,0))),"",TRIM(INDEX(Panaboard!B:B,MATCH(CONCATENATE(AZ605,"-",C605),Panaboard!Z:Z,0))))</f>
        <v/>
      </c>
      <c r="E605" t="str">
        <f t="shared" si="75"/>
        <v>xx0x0</v>
      </c>
      <c r="F605" t="str">
        <f>IF(PResult!U605="","",UPPER(TRIM(PResult!U605)))</f>
        <v/>
      </c>
      <c r="G605">
        <f>IF(OR(PResult!O605="",PResult!O605="(null)"),0,PResult!O605)</f>
        <v>0</v>
      </c>
      <c r="H605" t="str">
        <f>IF(ISERROR(INDEX(Panaboard!G:G,MATCH(CONCATENATE(AZ605,"-",C605),Panaboard!Z:Z,0))),"",INDEX(Panaboard!G:G,MATCH(CONCATENATE(AZ605,"-",C605),Panaboard!Z:Z,0)))</f>
        <v/>
      </c>
      <c r="I605" t="str">
        <f>IF(PResult!J605="","",PResult!J605)</f>
        <v/>
      </c>
      <c r="J605" t="str">
        <f>IF(PResult!K605="","",PResult!K605)</f>
        <v/>
      </c>
      <c r="K605">
        <f>IF(OR(PResult!L605="(null)",PResult!L605=""),0,PResult!L605)</f>
        <v>0</v>
      </c>
      <c r="L605">
        <f>IF(OR(PResult!M605="(null)",PResult!M605=""),0,PResult!M605)</f>
        <v>0</v>
      </c>
      <c r="M605">
        <f t="shared" si="72"/>
        <v>0</v>
      </c>
      <c r="N605" t="str">
        <f>TEXT(IF(ISERROR(INDEX(Panaboard!H:H,MATCH(CONCATENATE(AZ605,"-",C605),Panaboard!Z:Z,0))),"",INDEX(Panaboard!H:H,MATCH(CONCATENATE(AZ605,"-",C605),Panaboard!Z:Z,0))),"HH:MM")</f>
        <v/>
      </c>
      <c r="O605" t="str">
        <f>TEXT(IF(ISERROR(INDEX(Panaboard!I:I,MATCH(CONCATENATE(AZ605,"-",C605),Panaboard!Z:Z,0))),"",INDEX(Panaboard!I:I,MATCH(CONCATENATE(AZ605,"-",C605),Panaboard!Z:Z,0))),"HH:MM")</f>
        <v/>
      </c>
      <c r="P605" t="str">
        <f t="shared" si="73"/>
        <v/>
      </c>
      <c r="Q605" t="str">
        <f>IF(ISERROR(INDEX(Panaboard!S:S,MATCH(CONCATENATE(AZ605,"-",C605),Panaboard!Z:Z,0))),"",INDEX(Panaboard!S:S,MATCH(CONCATENATE(AZ605,"-",C605),Panaboard!Z:Z,0)))</f>
        <v/>
      </c>
      <c r="R605" t="str">
        <f>IF(ISERROR(INDEX(Panaboard!F:F,MATCH(CONCATENATE(AZ605,"-",C605),Panaboard!Z:Z,0))),"",INDEX(Panaboard!F:F,MATCH(CONCATENATE(AZ605,"-",C605),Panaboard!Z:Z,0)))</f>
        <v/>
      </c>
      <c r="S605" t="str">
        <f t="shared" si="74"/>
        <v/>
      </c>
      <c r="T605" t="str">
        <f>IF(ISERROR(INDEX(Panaboard!D:D,MATCH(CONCATENATE(AZ605,"-",C605),Panaboard!Z:Z,0))),"",INDEX(Panaboard!D:D,MATCH(CONCATENATE(AZ605,"-",C605),Panaboard!Z:Z,0)))</f>
        <v/>
      </c>
      <c r="U605" t="str">
        <f>IF(ISERROR(INDEX(Panaboard!J:J,MATCH(CONCATENATE(AZ605,"-",C605),Panaboard!Z:Z,0))),"",INDEX(Panaboard!J:J,MATCH(CONCATENATE(AZ605,"-",C605),Panaboard!Z:Z,0)))</f>
        <v/>
      </c>
      <c r="V605">
        <f>IF(PResult!BL605="",0,PResult!BL605)</f>
        <v>0</v>
      </c>
      <c r="W605">
        <f>IF(PResult!BM605="",0,PResult!BM605)</f>
        <v>0</v>
      </c>
      <c r="X605">
        <f>IF(OR(PResult!AE605="",PResult!AE605="(null)"),IF(OR(PResult!AD605="",PResult!AD605="(null)"),0,PResult!AD605),PResult!AE605)</f>
        <v>0</v>
      </c>
      <c r="Y605" t="str">
        <f>IF(OR(PResult!V605="",PResult!V605="(null)"),"",PResult!V605)</f>
        <v/>
      </c>
      <c r="Z605" t="str">
        <f>CONCATENATE(PResult!BO605,PResult!BP605)</f>
        <v/>
      </c>
      <c r="AA605" t="str">
        <f>IF(PResult!Y605="","",PResult!Y605)</f>
        <v/>
      </c>
      <c r="AB605" t="str">
        <f>IF(PResult!BQ605="","",PResult!BQ605)</f>
        <v/>
      </c>
      <c r="AC605" t="str">
        <f>IF(PResult!BR605="","",PResult!BR605)</f>
        <v/>
      </c>
      <c r="AD605" t="str">
        <f>IF(PResult!BS605="","",PResult!BS605)</f>
        <v/>
      </c>
      <c r="AE605" t="str">
        <f>IF(PResult!BN605="","",PResult!BN605)</f>
        <v/>
      </c>
      <c r="AF605" t="str">
        <f>IF(PResult!BT605="","",PResult!BT605)</f>
        <v/>
      </c>
      <c r="AG605" t="str">
        <f>IF(PResult!BU605="","",PResult!BU605)</f>
        <v/>
      </c>
      <c r="AH605" t="str">
        <f>IF(PResult!BV605="","",PResult!BV605)</f>
        <v/>
      </c>
      <c r="AI605" t="str">
        <f>TEXT(IF(ISERROR(INDEX(Panaboard!L:L,MATCH(CONCATENATE(AZ605,"-",C605),Panaboard!Z:Z,0))),"",INDEX(Panaboard!L:L,MATCH(CONCATENATE(AZ605,"-",C605),Panaboard!Z:Z,0))),"HH:MM")</f>
        <v/>
      </c>
      <c r="AJ605" t="str">
        <f>TEXT(IF(ISERROR(INDEX(Panaboard!M:M,MATCH(CONCATENATE(AZ605,"-",C605),Panaboard!Z:Z,0))),"",INDEX(Panaboard!M:M,MATCH(CONCATENATE(AZ605,"-",C605),Panaboard!Z:Z,0))),"HH:MM")</f>
        <v/>
      </c>
      <c r="AK605" t="str">
        <f>IF(PResult!BY605="","",PResult!BY605)</f>
        <v/>
      </c>
      <c r="AL605">
        <f>IF(PResult!P605="",0,PResult!P605)</f>
        <v>0</v>
      </c>
      <c r="AM605" t="str">
        <f>IF(ISERROR(INDEX(Panaboard!N:N,MATCH(CONCATENATE(AZ605,"-",C605),Panaboard!Z:Z,0))),"",INDEX(Panaboard!N:N,MATCH(CONCATENATE(AZ605,"-",C605),Panaboard!Z:Z,0)))</f>
        <v/>
      </c>
      <c r="AN605" t="str">
        <f>IF(ISERROR(INDEX(Panaboard!O:O,MATCH(CONCATENATE(AZ605,"-",C605),Panaboard!Z:Z,0))),"",INDEX(Panaboard!O:O,MATCH(CONCATENATE(AZ605,"-",C605),Panaboard!Z:Z,0)))</f>
        <v/>
      </c>
      <c r="AO605" t="str">
        <f>IF(ISERROR(INDEX(Panaboard!P:P,MATCH(CONCATENATE(AZ605,"-",C605),Panaboard!Z:Z,0))),"",INDEX(Panaboard!P:P,MATCH(CONCATENATE(AZ605,"-",C605),Panaboard!Z:Z,0)))</f>
        <v/>
      </c>
      <c r="AP605" t="str">
        <f>IF(ISERROR(INDEX(Panaboard!Q:Q,MATCH(CONCATENATE(AZ605,"-",C605),Panaboard!Z:Z,0))),"",INDEX(Panaboard!Q:Q,MATCH(CONCATENATE(AZ605,"-",C605),Panaboard!Z:Z,0)))</f>
        <v/>
      </c>
      <c r="AR605" t="str">
        <f>IF(PResult!BW605="","",PResult!BW605)</f>
        <v/>
      </c>
      <c r="AS605" t="str">
        <f>IF(PResult!BX605="","",PResult!BX605)</f>
        <v/>
      </c>
      <c r="AT605" t="str">
        <f>IF(ISERROR(INDEX(Panaboard!K:K,MATCH(CONCATENATE(AZ605,"-",C605),Panaboard!Z:Z,0))),"",INDEX(Panaboard!K:K,MATCH(CONCATENATE(AZ605,"-",C605),Panaboard!Z:Z,0)))</f>
        <v/>
      </c>
      <c r="AU605" t="str">
        <f>IF(ISERROR(INDEX(Panaboard!U:U,MATCH(CONCATENATE(AZ605,"-",C605),Panaboard!Z:Z,0))),"",INDEX(Panaboard!U:U,MATCH(CONCATENATE(AZ605,"-",C605),Panaboard!Z:Z,0)))</f>
        <v/>
      </c>
      <c r="AV605" t="str">
        <f>IF(ISERROR(INDEX(Panaboard!W:W,MATCH(CONCATENATE(AZ605,"-",C605),Panaboard!Z:Z,0))),"",INDEX(Panaboard!W:W,MATCH(CONCATENATE(AZ605,"-",C605),Panaboard!Z:Z,0)))</f>
        <v/>
      </c>
      <c r="AW605" t="str">
        <f>IF(ISERROR(INDEX(Panaboard!X:X,MATCH(CONCATENATE(AZ605,"-",C605),Panaboard!Z:Z,0))),"",INDEX(Panaboard!X:X,MATCH(CONCATENATE(AZ605,"-",C605),Panaboard!Z:Z,0)))</f>
        <v/>
      </c>
      <c r="AX605" t="str">
        <f>IF(ISERROR(INDEX(Panaboard!AA:AA,MATCH(CONCATENATE(AZ605,"-",C605),Panaboard!Z:Z,0))),"",INDEX(Panaboard!AA:AA,MATCH(CONCATENATE(AZ605,"-",C605),Panaboard!Z:Z,0)))</f>
        <v/>
      </c>
      <c r="AY605" t="str">
        <f>IF(ISERROR(INDEX(Panaboard!AB:AB,MATCH(CONCATENATE(AZ605,"-",C605),Panaboard!Z:Z,0))),"",INDEX(Panaboard!AB:AB,MATCH(CONCATENATE(AZ605,"-",C605),Panaboard!Z:Z,0)))</f>
        <v/>
      </c>
      <c r="AZ605" t="str">
        <f t="shared" si="76"/>
        <v/>
      </c>
      <c r="BA605" t="str">
        <f>IF(ISERROR(INDEX(Panaboard!E:E,MATCH(CONCATENATE(AZ605,"-",C605),Panaboard!Z:Z,0))),"",INDEX(Panaboard!E:E,MATCH(CONCATENATE(AZ605,"-",C605),Panaboard!Z:Z,0)))</f>
        <v/>
      </c>
      <c r="BB605" t="str">
        <f>IF(ISERROR(INDEX(Panaboard!AC:AC,MATCH(CONCATENATE(AZ605,"-",C605),Panaboard!Z:Z,0))),"",INDEX(Panaboard!AC:AC,MATCH(CONCATENATE(AZ605,"-",C605),Panaboard!Z:Z,0)))</f>
        <v/>
      </c>
      <c r="BC605" t="str">
        <f t="shared" si="77"/>
        <v/>
      </c>
      <c r="BD605" t="str">
        <f t="shared" si="78"/>
        <v/>
      </c>
      <c r="BE605" t="str">
        <f t="shared" si="79"/>
        <v>xx0x0</v>
      </c>
      <c r="BF605" t="str">
        <f>IF(ISERROR(INDEX(CuttingList!F:F,MATCH(CONCATENATE(A605,"-",C605),CuttingList!E:E,0))),"",INDEX(CuttingList!F:F,MATCH(CONCATENATE(A605,"-",C605),CuttingList!E:E,0)))</f>
        <v/>
      </c>
    </row>
    <row r="606" spans="1:58" x14ac:dyDescent="0.25">
      <c r="A606" t="str">
        <f>IF(PResult!BJ606="","",PResult!BJ606)</f>
        <v/>
      </c>
      <c r="B606" t="str">
        <f>IF(PResult!E606="","",PResult!E606)</f>
        <v/>
      </c>
      <c r="C606" t="str">
        <f>IF(PResult!BZ606="","",PResult!BZ606)</f>
        <v/>
      </c>
      <c r="D606" t="str">
        <f>IF(ISERROR(INDEX(Panaboard!B:B,MATCH(CONCATENATE(AZ606,"-",C606),Panaboard!Z:Z,0))),"",TRIM(INDEX(Panaboard!B:B,MATCH(CONCATENATE(AZ606,"-",C606),Panaboard!Z:Z,0))))</f>
        <v/>
      </c>
      <c r="E606" t="str">
        <f t="shared" si="75"/>
        <v>xx0x0</v>
      </c>
      <c r="F606" t="str">
        <f>IF(PResult!U606="","",UPPER(TRIM(PResult!U606)))</f>
        <v/>
      </c>
      <c r="G606">
        <f>IF(OR(PResult!O606="",PResult!O606="(null)"),0,PResult!O606)</f>
        <v>0</v>
      </c>
      <c r="H606" t="str">
        <f>IF(ISERROR(INDEX(Panaboard!G:G,MATCH(CONCATENATE(AZ606,"-",C606),Panaboard!Z:Z,0))),"",INDEX(Panaboard!G:G,MATCH(CONCATENATE(AZ606,"-",C606),Panaboard!Z:Z,0)))</f>
        <v/>
      </c>
      <c r="I606" t="str">
        <f>IF(PResult!J606="","",PResult!J606)</f>
        <v/>
      </c>
      <c r="J606" t="str">
        <f>IF(PResult!K606="","",PResult!K606)</f>
        <v/>
      </c>
      <c r="K606">
        <f>IF(OR(PResult!L606="(null)",PResult!L606=""),0,PResult!L606)</f>
        <v>0</v>
      </c>
      <c r="L606">
        <f>IF(OR(PResult!M606="(null)",PResult!M606=""),0,PResult!M606)</f>
        <v>0</v>
      </c>
      <c r="M606">
        <f t="shared" si="72"/>
        <v>0</v>
      </c>
      <c r="N606" t="str">
        <f>TEXT(IF(ISERROR(INDEX(Panaboard!H:H,MATCH(CONCATENATE(AZ606,"-",C606),Panaboard!Z:Z,0))),"",INDEX(Panaboard!H:H,MATCH(CONCATENATE(AZ606,"-",C606),Panaboard!Z:Z,0))),"HH:MM")</f>
        <v/>
      </c>
      <c r="O606" t="str">
        <f>TEXT(IF(ISERROR(INDEX(Panaboard!I:I,MATCH(CONCATENATE(AZ606,"-",C606),Panaboard!Z:Z,0))),"",INDEX(Panaboard!I:I,MATCH(CONCATENATE(AZ606,"-",C606),Panaboard!Z:Z,0))),"HH:MM")</f>
        <v/>
      </c>
      <c r="P606" t="str">
        <f t="shared" si="73"/>
        <v/>
      </c>
      <c r="Q606" t="str">
        <f>IF(ISERROR(INDEX(Panaboard!S:S,MATCH(CONCATENATE(AZ606,"-",C606),Panaboard!Z:Z,0))),"",INDEX(Panaboard!S:S,MATCH(CONCATENATE(AZ606,"-",C606),Panaboard!Z:Z,0)))</f>
        <v/>
      </c>
      <c r="R606" t="str">
        <f>IF(ISERROR(INDEX(Panaboard!F:F,MATCH(CONCATENATE(AZ606,"-",C606),Panaboard!Z:Z,0))),"",INDEX(Panaboard!F:F,MATCH(CONCATENATE(AZ606,"-",C606),Panaboard!Z:Z,0)))</f>
        <v/>
      </c>
      <c r="S606" t="str">
        <f t="shared" si="74"/>
        <v/>
      </c>
      <c r="T606" t="str">
        <f>IF(ISERROR(INDEX(Panaboard!D:D,MATCH(CONCATENATE(AZ606,"-",C606),Panaboard!Z:Z,0))),"",INDEX(Panaboard!D:D,MATCH(CONCATENATE(AZ606,"-",C606),Panaboard!Z:Z,0)))</f>
        <v/>
      </c>
      <c r="U606" t="str">
        <f>IF(ISERROR(INDEX(Panaboard!J:J,MATCH(CONCATENATE(AZ606,"-",C606),Panaboard!Z:Z,0))),"",INDEX(Panaboard!J:J,MATCH(CONCATENATE(AZ606,"-",C606),Panaboard!Z:Z,0)))</f>
        <v/>
      </c>
      <c r="V606">
        <f>IF(PResult!BL606="",0,PResult!BL606)</f>
        <v>0</v>
      </c>
      <c r="W606">
        <f>IF(PResult!BM606="",0,PResult!BM606)</f>
        <v>0</v>
      </c>
      <c r="X606">
        <f>IF(OR(PResult!AE606="",PResult!AE606="(null)"),IF(OR(PResult!AD606="",PResult!AD606="(null)"),0,PResult!AD606),PResult!AE606)</f>
        <v>0</v>
      </c>
      <c r="Y606" t="str">
        <f>IF(OR(PResult!V606="",PResult!V606="(null)"),"",PResult!V606)</f>
        <v/>
      </c>
      <c r="Z606" t="str">
        <f>CONCATENATE(PResult!BO606,PResult!BP606)</f>
        <v/>
      </c>
      <c r="AA606" t="str">
        <f>IF(PResult!Y606="","",PResult!Y606)</f>
        <v/>
      </c>
      <c r="AB606" t="str">
        <f>IF(PResult!BQ606="","",PResult!BQ606)</f>
        <v/>
      </c>
      <c r="AC606" t="str">
        <f>IF(PResult!BR606="","",PResult!BR606)</f>
        <v/>
      </c>
      <c r="AD606" t="str">
        <f>IF(PResult!BS606="","",PResult!BS606)</f>
        <v/>
      </c>
      <c r="AE606" t="str">
        <f>IF(PResult!BN606="","",PResult!BN606)</f>
        <v/>
      </c>
      <c r="AF606" t="str">
        <f>IF(PResult!BT606="","",PResult!BT606)</f>
        <v/>
      </c>
      <c r="AG606" t="str">
        <f>IF(PResult!BU606="","",PResult!BU606)</f>
        <v/>
      </c>
      <c r="AH606" t="str">
        <f>IF(PResult!BV606="","",PResult!BV606)</f>
        <v/>
      </c>
      <c r="AI606" t="str">
        <f>TEXT(IF(ISERROR(INDEX(Panaboard!L:L,MATCH(CONCATENATE(AZ606,"-",C606),Panaboard!Z:Z,0))),"",INDEX(Panaboard!L:L,MATCH(CONCATENATE(AZ606,"-",C606),Panaboard!Z:Z,0))),"HH:MM")</f>
        <v/>
      </c>
      <c r="AJ606" t="str">
        <f>TEXT(IF(ISERROR(INDEX(Panaboard!M:M,MATCH(CONCATENATE(AZ606,"-",C606),Panaboard!Z:Z,0))),"",INDEX(Panaboard!M:M,MATCH(CONCATENATE(AZ606,"-",C606),Panaboard!Z:Z,0))),"HH:MM")</f>
        <v/>
      </c>
      <c r="AK606" t="str">
        <f>IF(PResult!BY606="","",PResult!BY606)</f>
        <v/>
      </c>
      <c r="AL606">
        <f>IF(PResult!P606="",0,PResult!P606)</f>
        <v>0</v>
      </c>
      <c r="AM606" t="str">
        <f>IF(ISERROR(INDEX(Panaboard!N:N,MATCH(CONCATENATE(AZ606,"-",C606),Panaboard!Z:Z,0))),"",INDEX(Panaboard!N:N,MATCH(CONCATENATE(AZ606,"-",C606),Panaboard!Z:Z,0)))</f>
        <v/>
      </c>
      <c r="AN606" t="str">
        <f>IF(ISERROR(INDEX(Panaboard!O:O,MATCH(CONCATENATE(AZ606,"-",C606),Panaboard!Z:Z,0))),"",INDEX(Panaboard!O:O,MATCH(CONCATENATE(AZ606,"-",C606),Panaboard!Z:Z,0)))</f>
        <v/>
      </c>
      <c r="AO606" t="str">
        <f>IF(ISERROR(INDEX(Panaboard!P:P,MATCH(CONCATENATE(AZ606,"-",C606),Panaboard!Z:Z,0))),"",INDEX(Panaboard!P:P,MATCH(CONCATENATE(AZ606,"-",C606),Panaboard!Z:Z,0)))</f>
        <v/>
      </c>
      <c r="AP606" t="str">
        <f>IF(ISERROR(INDEX(Panaboard!Q:Q,MATCH(CONCATENATE(AZ606,"-",C606),Panaboard!Z:Z,0))),"",INDEX(Panaboard!Q:Q,MATCH(CONCATENATE(AZ606,"-",C606),Panaboard!Z:Z,0)))</f>
        <v/>
      </c>
      <c r="AR606" t="str">
        <f>IF(PResult!BW606="","",PResult!BW606)</f>
        <v/>
      </c>
      <c r="AS606" t="str">
        <f>IF(PResult!BX606="","",PResult!BX606)</f>
        <v/>
      </c>
      <c r="AT606" t="str">
        <f>IF(ISERROR(INDEX(Panaboard!K:K,MATCH(CONCATENATE(AZ606,"-",C606),Panaboard!Z:Z,0))),"",INDEX(Panaboard!K:K,MATCH(CONCATENATE(AZ606,"-",C606),Panaboard!Z:Z,0)))</f>
        <v/>
      </c>
      <c r="AU606" t="str">
        <f>IF(ISERROR(INDEX(Panaboard!U:U,MATCH(CONCATENATE(AZ606,"-",C606),Panaboard!Z:Z,0))),"",INDEX(Panaboard!U:U,MATCH(CONCATENATE(AZ606,"-",C606),Panaboard!Z:Z,0)))</f>
        <v/>
      </c>
      <c r="AV606" t="str">
        <f>IF(ISERROR(INDEX(Panaboard!W:W,MATCH(CONCATENATE(AZ606,"-",C606),Panaboard!Z:Z,0))),"",INDEX(Panaboard!W:W,MATCH(CONCATENATE(AZ606,"-",C606),Panaboard!Z:Z,0)))</f>
        <v/>
      </c>
      <c r="AW606" t="str">
        <f>IF(ISERROR(INDEX(Panaboard!X:X,MATCH(CONCATENATE(AZ606,"-",C606),Panaboard!Z:Z,0))),"",INDEX(Panaboard!X:X,MATCH(CONCATENATE(AZ606,"-",C606),Panaboard!Z:Z,0)))</f>
        <v/>
      </c>
      <c r="AX606" t="str">
        <f>IF(ISERROR(INDEX(Panaboard!AA:AA,MATCH(CONCATENATE(AZ606,"-",C606),Panaboard!Z:Z,0))),"",INDEX(Panaboard!AA:AA,MATCH(CONCATENATE(AZ606,"-",C606),Panaboard!Z:Z,0)))</f>
        <v/>
      </c>
      <c r="AY606" t="str">
        <f>IF(ISERROR(INDEX(Panaboard!AB:AB,MATCH(CONCATENATE(AZ606,"-",C606),Panaboard!Z:Z,0))),"",INDEX(Panaboard!AB:AB,MATCH(CONCATENATE(AZ606,"-",C606),Panaboard!Z:Z,0)))</f>
        <v/>
      </c>
      <c r="AZ606" t="str">
        <f t="shared" si="76"/>
        <v/>
      </c>
      <c r="BA606" t="str">
        <f>IF(ISERROR(INDEX(Panaboard!E:E,MATCH(CONCATENATE(AZ606,"-",C606),Panaboard!Z:Z,0))),"",INDEX(Panaboard!E:E,MATCH(CONCATENATE(AZ606,"-",C606),Panaboard!Z:Z,0)))</f>
        <v/>
      </c>
      <c r="BB606" t="str">
        <f>IF(ISERROR(INDEX(Panaboard!AC:AC,MATCH(CONCATENATE(AZ606,"-",C606),Panaboard!Z:Z,0))),"",INDEX(Panaboard!AC:AC,MATCH(CONCATENATE(AZ606,"-",C606),Panaboard!Z:Z,0)))</f>
        <v/>
      </c>
      <c r="BC606" t="str">
        <f t="shared" si="77"/>
        <v/>
      </c>
      <c r="BD606" t="str">
        <f t="shared" si="78"/>
        <v/>
      </c>
      <c r="BE606" t="str">
        <f t="shared" si="79"/>
        <v>xx0x0</v>
      </c>
      <c r="BF606" t="str">
        <f>IF(ISERROR(INDEX(CuttingList!F:F,MATCH(CONCATENATE(A606,"-",C606),CuttingList!E:E,0))),"",INDEX(CuttingList!F:F,MATCH(CONCATENATE(A606,"-",C606),CuttingList!E:E,0)))</f>
        <v/>
      </c>
    </row>
    <row r="607" spans="1:58" x14ac:dyDescent="0.25">
      <c r="A607" t="str">
        <f>IF(PResult!BJ607="","",PResult!BJ607)</f>
        <v/>
      </c>
      <c r="B607" t="str">
        <f>IF(PResult!E607="","",PResult!E607)</f>
        <v/>
      </c>
      <c r="C607" t="str">
        <f>IF(PResult!BZ607="","",PResult!BZ607)</f>
        <v/>
      </c>
      <c r="D607" t="str">
        <f>IF(ISERROR(INDEX(Panaboard!B:B,MATCH(CONCATENATE(AZ607,"-",C607),Panaboard!Z:Z,0))),"",TRIM(INDEX(Panaboard!B:B,MATCH(CONCATENATE(AZ607,"-",C607),Panaboard!Z:Z,0))))</f>
        <v/>
      </c>
      <c r="E607" t="str">
        <f t="shared" si="75"/>
        <v>xx0x0</v>
      </c>
      <c r="F607" t="str">
        <f>IF(PResult!U607="","",UPPER(TRIM(PResult!U607)))</f>
        <v/>
      </c>
      <c r="G607">
        <f>IF(OR(PResult!O607="",PResult!O607="(null)"),0,PResult!O607)</f>
        <v>0</v>
      </c>
      <c r="H607" t="str">
        <f>IF(ISERROR(INDEX(Panaboard!G:G,MATCH(CONCATENATE(AZ607,"-",C607),Panaboard!Z:Z,0))),"",INDEX(Panaboard!G:G,MATCH(CONCATENATE(AZ607,"-",C607),Panaboard!Z:Z,0)))</f>
        <v/>
      </c>
      <c r="I607" t="str">
        <f>IF(PResult!J607="","",PResult!J607)</f>
        <v/>
      </c>
      <c r="J607" t="str">
        <f>IF(PResult!K607="","",PResult!K607)</f>
        <v/>
      </c>
      <c r="K607">
        <f>IF(OR(PResult!L607="(null)",PResult!L607=""),0,PResult!L607)</f>
        <v>0</v>
      </c>
      <c r="L607">
        <f>IF(OR(PResult!M607="(null)",PResult!M607=""),0,PResult!M607)</f>
        <v>0</v>
      </c>
      <c r="M607">
        <f t="shared" si="72"/>
        <v>0</v>
      </c>
      <c r="N607" t="str">
        <f>TEXT(IF(ISERROR(INDEX(Panaboard!H:H,MATCH(CONCATENATE(AZ607,"-",C607),Panaboard!Z:Z,0))),"",INDEX(Panaboard!H:H,MATCH(CONCATENATE(AZ607,"-",C607),Panaboard!Z:Z,0))),"HH:MM")</f>
        <v/>
      </c>
      <c r="O607" t="str">
        <f>TEXT(IF(ISERROR(INDEX(Panaboard!I:I,MATCH(CONCATENATE(AZ607,"-",C607),Panaboard!Z:Z,0))),"",INDEX(Panaboard!I:I,MATCH(CONCATENATE(AZ607,"-",C607),Panaboard!Z:Z,0))),"HH:MM")</f>
        <v/>
      </c>
      <c r="P607" t="str">
        <f t="shared" si="73"/>
        <v/>
      </c>
      <c r="Q607" t="str">
        <f>IF(ISERROR(INDEX(Panaboard!S:S,MATCH(CONCATENATE(AZ607,"-",C607),Panaboard!Z:Z,0))),"",INDEX(Panaboard!S:S,MATCH(CONCATENATE(AZ607,"-",C607),Panaboard!Z:Z,0)))</f>
        <v/>
      </c>
      <c r="R607" t="str">
        <f>IF(ISERROR(INDEX(Panaboard!F:F,MATCH(CONCATENATE(AZ607,"-",C607),Panaboard!Z:Z,0))),"",INDEX(Panaboard!F:F,MATCH(CONCATENATE(AZ607,"-",C607),Panaboard!Z:Z,0)))</f>
        <v/>
      </c>
      <c r="S607" t="str">
        <f t="shared" si="74"/>
        <v/>
      </c>
      <c r="T607" t="str">
        <f>IF(ISERROR(INDEX(Panaboard!D:D,MATCH(CONCATENATE(AZ607,"-",C607),Panaboard!Z:Z,0))),"",INDEX(Panaboard!D:D,MATCH(CONCATENATE(AZ607,"-",C607),Panaboard!Z:Z,0)))</f>
        <v/>
      </c>
      <c r="U607" t="str">
        <f>IF(ISERROR(INDEX(Panaboard!J:J,MATCH(CONCATENATE(AZ607,"-",C607),Panaboard!Z:Z,0))),"",INDEX(Panaboard!J:J,MATCH(CONCATENATE(AZ607,"-",C607),Panaboard!Z:Z,0)))</f>
        <v/>
      </c>
      <c r="V607">
        <f>IF(PResult!BL607="",0,PResult!BL607)</f>
        <v>0</v>
      </c>
      <c r="W607">
        <f>IF(PResult!BM607="",0,PResult!BM607)</f>
        <v>0</v>
      </c>
      <c r="X607">
        <f>IF(OR(PResult!AE607="",PResult!AE607="(null)"),IF(OR(PResult!AD607="",PResult!AD607="(null)"),0,PResult!AD607),PResult!AE607)</f>
        <v>0</v>
      </c>
      <c r="Y607" t="str">
        <f>IF(OR(PResult!V607="",PResult!V607="(null)"),"",PResult!V607)</f>
        <v/>
      </c>
      <c r="Z607" t="str">
        <f>CONCATENATE(PResult!BO607,PResult!BP607)</f>
        <v/>
      </c>
      <c r="AA607" t="str">
        <f>IF(PResult!Y607="","",PResult!Y607)</f>
        <v/>
      </c>
      <c r="AB607" t="str">
        <f>IF(PResult!BQ607="","",PResult!BQ607)</f>
        <v/>
      </c>
      <c r="AC607" t="str">
        <f>IF(PResult!BR607="","",PResult!BR607)</f>
        <v/>
      </c>
      <c r="AD607" t="str">
        <f>IF(PResult!BS607="","",PResult!BS607)</f>
        <v/>
      </c>
      <c r="AE607" t="str">
        <f>IF(PResult!BN607="","",PResult!BN607)</f>
        <v/>
      </c>
      <c r="AF607" t="str">
        <f>IF(PResult!BT607="","",PResult!BT607)</f>
        <v/>
      </c>
      <c r="AG607" t="str">
        <f>IF(PResult!BU607="","",PResult!BU607)</f>
        <v/>
      </c>
      <c r="AH607" t="str">
        <f>IF(PResult!BV607="","",PResult!BV607)</f>
        <v/>
      </c>
      <c r="AI607" t="str">
        <f>TEXT(IF(ISERROR(INDEX(Panaboard!L:L,MATCH(CONCATENATE(AZ607,"-",C607),Panaboard!Z:Z,0))),"",INDEX(Panaboard!L:L,MATCH(CONCATENATE(AZ607,"-",C607),Panaboard!Z:Z,0))),"HH:MM")</f>
        <v/>
      </c>
      <c r="AJ607" t="str">
        <f>TEXT(IF(ISERROR(INDEX(Panaboard!M:M,MATCH(CONCATENATE(AZ607,"-",C607),Panaboard!Z:Z,0))),"",INDEX(Panaboard!M:M,MATCH(CONCATENATE(AZ607,"-",C607),Panaboard!Z:Z,0))),"HH:MM")</f>
        <v/>
      </c>
      <c r="AK607" t="str">
        <f>IF(PResult!BY607="","",PResult!BY607)</f>
        <v/>
      </c>
      <c r="AL607">
        <f>IF(PResult!P607="",0,PResult!P607)</f>
        <v>0</v>
      </c>
      <c r="AM607" t="str">
        <f>IF(ISERROR(INDEX(Panaboard!N:N,MATCH(CONCATENATE(AZ607,"-",C607),Panaboard!Z:Z,0))),"",INDEX(Panaboard!N:N,MATCH(CONCATENATE(AZ607,"-",C607),Panaboard!Z:Z,0)))</f>
        <v/>
      </c>
      <c r="AN607" t="str">
        <f>IF(ISERROR(INDEX(Panaboard!O:O,MATCH(CONCATENATE(AZ607,"-",C607),Panaboard!Z:Z,0))),"",INDEX(Panaboard!O:O,MATCH(CONCATENATE(AZ607,"-",C607),Panaboard!Z:Z,0)))</f>
        <v/>
      </c>
      <c r="AO607" t="str">
        <f>IF(ISERROR(INDEX(Panaboard!P:P,MATCH(CONCATENATE(AZ607,"-",C607),Panaboard!Z:Z,0))),"",INDEX(Panaboard!P:P,MATCH(CONCATENATE(AZ607,"-",C607),Panaboard!Z:Z,0)))</f>
        <v/>
      </c>
      <c r="AP607" t="str">
        <f>IF(ISERROR(INDEX(Panaboard!Q:Q,MATCH(CONCATENATE(AZ607,"-",C607),Panaboard!Z:Z,0))),"",INDEX(Panaboard!Q:Q,MATCH(CONCATENATE(AZ607,"-",C607),Panaboard!Z:Z,0)))</f>
        <v/>
      </c>
      <c r="AR607" t="str">
        <f>IF(PResult!BW607="","",PResult!BW607)</f>
        <v/>
      </c>
      <c r="AS607" t="str">
        <f>IF(PResult!BX607="","",PResult!BX607)</f>
        <v/>
      </c>
      <c r="AT607" t="str">
        <f>IF(ISERROR(INDEX(Panaboard!K:K,MATCH(CONCATENATE(AZ607,"-",C607),Panaboard!Z:Z,0))),"",INDEX(Panaboard!K:K,MATCH(CONCATENATE(AZ607,"-",C607),Panaboard!Z:Z,0)))</f>
        <v/>
      </c>
      <c r="AU607" t="str">
        <f>IF(ISERROR(INDEX(Panaboard!U:U,MATCH(CONCATENATE(AZ607,"-",C607),Panaboard!Z:Z,0))),"",INDEX(Panaboard!U:U,MATCH(CONCATENATE(AZ607,"-",C607),Panaboard!Z:Z,0)))</f>
        <v/>
      </c>
      <c r="AV607" t="str">
        <f>IF(ISERROR(INDEX(Panaboard!W:W,MATCH(CONCATENATE(AZ607,"-",C607),Panaboard!Z:Z,0))),"",INDEX(Panaboard!W:W,MATCH(CONCATENATE(AZ607,"-",C607),Panaboard!Z:Z,0)))</f>
        <v/>
      </c>
      <c r="AW607" t="str">
        <f>IF(ISERROR(INDEX(Panaboard!X:X,MATCH(CONCATENATE(AZ607,"-",C607),Panaboard!Z:Z,0))),"",INDEX(Panaboard!X:X,MATCH(CONCATENATE(AZ607,"-",C607),Panaboard!Z:Z,0)))</f>
        <v/>
      </c>
      <c r="AX607" t="str">
        <f>IF(ISERROR(INDEX(Panaboard!AA:AA,MATCH(CONCATENATE(AZ607,"-",C607),Panaboard!Z:Z,0))),"",INDEX(Panaboard!AA:AA,MATCH(CONCATENATE(AZ607,"-",C607),Panaboard!Z:Z,0)))</f>
        <v/>
      </c>
      <c r="AY607" t="str">
        <f>IF(ISERROR(INDEX(Panaboard!AB:AB,MATCH(CONCATENATE(AZ607,"-",C607),Panaboard!Z:Z,0))),"",INDEX(Panaboard!AB:AB,MATCH(CONCATENATE(AZ607,"-",C607),Panaboard!Z:Z,0)))</f>
        <v/>
      </c>
      <c r="AZ607" t="str">
        <f t="shared" si="76"/>
        <v/>
      </c>
      <c r="BA607" t="str">
        <f>IF(ISERROR(INDEX(Panaboard!E:E,MATCH(CONCATENATE(AZ607,"-",C607),Panaboard!Z:Z,0))),"",INDEX(Panaboard!E:E,MATCH(CONCATENATE(AZ607,"-",C607),Panaboard!Z:Z,0)))</f>
        <v/>
      </c>
      <c r="BB607" t="str">
        <f>IF(ISERROR(INDEX(Panaboard!AC:AC,MATCH(CONCATENATE(AZ607,"-",C607),Panaboard!Z:Z,0))),"",INDEX(Panaboard!AC:AC,MATCH(CONCATENATE(AZ607,"-",C607),Panaboard!Z:Z,0)))</f>
        <v/>
      </c>
      <c r="BC607" t="str">
        <f t="shared" si="77"/>
        <v/>
      </c>
      <c r="BD607" t="str">
        <f t="shared" si="78"/>
        <v/>
      </c>
      <c r="BE607" t="str">
        <f t="shared" si="79"/>
        <v>xx0x0</v>
      </c>
      <c r="BF607" t="str">
        <f>IF(ISERROR(INDEX(CuttingList!F:F,MATCH(CONCATENATE(A607,"-",C607),CuttingList!E:E,0))),"",INDEX(CuttingList!F:F,MATCH(CONCATENATE(A607,"-",C607),CuttingList!E:E,0)))</f>
        <v/>
      </c>
    </row>
    <row r="608" spans="1:58" x14ac:dyDescent="0.25">
      <c r="A608" t="str">
        <f>IF(PResult!BJ608="","",PResult!BJ608)</f>
        <v/>
      </c>
      <c r="B608" t="str">
        <f>IF(PResult!E608="","",PResult!E608)</f>
        <v/>
      </c>
      <c r="C608" t="str">
        <f>IF(PResult!BZ608="","",PResult!BZ608)</f>
        <v/>
      </c>
      <c r="D608" t="str">
        <f>IF(ISERROR(INDEX(Panaboard!B:B,MATCH(CONCATENATE(AZ608,"-",C608),Panaboard!Z:Z,0))),"",TRIM(INDEX(Panaboard!B:B,MATCH(CONCATENATE(AZ608,"-",C608),Panaboard!Z:Z,0))))</f>
        <v/>
      </c>
      <c r="E608" t="str">
        <f t="shared" si="75"/>
        <v>xx0x0</v>
      </c>
      <c r="F608" t="str">
        <f>IF(PResult!U608="","",UPPER(TRIM(PResult!U608)))</f>
        <v/>
      </c>
      <c r="G608">
        <f>IF(OR(PResult!O608="",PResult!O608="(null)"),0,PResult!O608)</f>
        <v>0</v>
      </c>
      <c r="H608" t="str">
        <f>IF(ISERROR(INDEX(Panaboard!G:G,MATCH(CONCATENATE(AZ608,"-",C608),Panaboard!Z:Z,0))),"",INDEX(Panaboard!G:G,MATCH(CONCATENATE(AZ608,"-",C608),Panaboard!Z:Z,0)))</f>
        <v/>
      </c>
      <c r="I608" t="str">
        <f>IF(PResult!J608="","",PResult!J608)</f>
        <v/>
      </c>
      <c r="J608" t="str">
        <f>IF(PResult!K608="","",PResult!K608)</f>
        <v/>
      </c>
      <c r="K608">
        <f>IF(OR(PResult!L608="(null)",PResult!L608=""),0,PResult!L608)</f>
        <v>0</v>
      </c>
      <c r="L608">
        <f>IF(OR(PResult!M608="(null)",PResult!M608=""),0,PResult!M608)</f>
        <v>0</v>
      </c>
      <c r="M608">
        <f t="shared" si="72"/>
        <v>0</v>
      </c>
      <c r="N608" t="str">
        <f>TEXT(IF(ISERROR(INDEX(Panaboard!H:H,MATCH(CONCATENATE(AZ608,"-",C608),Panaboard!Z:Z,0))),"",INDEX(Panaboard!H:H,MATCH(CONCATENATE(AZ608,"-",C608),Panaboard!Z:Z,0))),"HH:MM")</f>
        <v/>
      </c>
      <c r="O608" t="str">
        <f>TEXT(IF(ISERROR(INDEX(Panaboard!I:I,MATCH(CONCATENATE(AZ608,"-",C608),Panaboard!Z:Z,0))),"",INDEX(Panaboard!I:I,MATCH(CONCATENATE(AZ608,"-",C608),Panaboard!Z:Z,0))),"HH:MM")</f>
        <v/>
      </c>
      <c r="P608" t="str">
        <f t="shared" si="73"/>
        <v/>
      </c>
      <c r="Q608" t="str">
        <f>IF(ISERROR(INDEX(Panaboard!S:S,MATCH(CONCATENATE(AZ608,"-",C608),Panaboard!Z:Z,0))),"",INDEX(Panaboard!S:S,MATCH(CONCATENATE(AZ608,"-",C608),Panaboard!Z:Z,0)))</f>
        <v/>
      </c>
      <c r="R608" t="str">
        <f>IF(ISERROR(INDEX(Panaboard!F:F,MATCH(CONCATENATE(AZ608,"-",C608),Panaboard!Z:Z,0))),"",INDEX(Panaboard!F:F,MATCH(CONCATENATE(AZ608,"-",C608),Panaboard!Z:Z,0)))</f>
        <v/>
      </c>
      <c r="S608" t="str">
        <f t="shared" si="74"/>
        <v/>
      </c>
      <c r="T608" t="str">
        <f>IF(ISERROR(INDEX(Panaboard!D:D,MATCH(CONCATENATE(AZ608,"-",C608),Panaboard!Z:Z,0))),"",INDEX(Panaboard!D:D,MATCH(CONCATENATE(AZ608,"-",C608),Panaboard!Z:Z,0)))</f>
        <v/>
      </c>
      <c r="U608" t="str">
        <f>IF(ISERROR(INDEX(Panaboard!J:J,MATCH(CONCATENATE(AZ608,"-",C608),Panaboard!Z:Z,0))),"",INDEX(Panaboard!J:J,MATCH(CONCATENATE(AZ608,"-",C608),Panaboard!Z:Z,0)))</f>
        <v/>
      </c>
      <c r="V608">
        <f>IF(PResult!BL608="",0,PResult!BL608)</f>
        <v>0</v>
      </c>
      <c r="W608">
        <f>IF(PResult!BM608="",0,PResult!BM608)</f>
        <v>0</v>
      </c>
      <c r="X608">
        <f>IF(OR(PResult!AE608="",PResult!AE608="(null)"),IF(OR(PResult!AD608="",PResult!AD608="(null)"),0,PResult!AD608),PResult!AE608)</f>
        <v>0</v>
      </c>
      <c r="Y608" t="str">
        <f>IF(OR(PResult!V608="",PResult!V608="(null)"),"",PResult!V608)</f>
        <v/>
      </c>
      <c r="Z608" t="str">
        <f>CONCATENATE(PResult!BO608,PResult!BP608)</f>
        <v/>
      </c>
      <c r="AA608" t="str">
        <f>IF(PResult!Y608="","",PResult!Y608)</f>
        <v/>
      </c>
      <c r="AB608" t="str">
        <f>IF(PResult!BQ608="","",PResult!BQ608)</f>
        <v/>
      </c>
      <c r="AC608" t="str">
        <f>IF(PResult!BR608="","",PResult!BR608)</f>
        <v/>
      </c>
      <c r="AD608" t="str">
        <f>IF(PResult!BS608="","",PResult!BS608)</f>
        <v/>
      </c>
      <c r="AE608" t="str">
        <f>IF(PResult!BN608="","",PResult!BN608)</f>
        <v/>
      </c>
      <c r="AF608" t="str">
        <f>IF(PResult!BT608="","",PResult!BT608)</f>
        <v/>
      </c>
      <c r="AG608" t="str">
        <f>IF(PResult!BU608="","",PResult!BU608)</f>
        <v/>
      </c>
      <c r="AH608" t="str">
        <f>IF(PResult!BV608="","",PResult!BV608)</f>
        <v/>
      </c>
      <c r="AI608" t="str">
        <f>TEXT(IF(ISERROR(INDEX(Panaboard!L:L,MATCH(CONCATENATE(AZ608,"-",C608),Panaboard!Z:Z,0))),"",INDEX(Panaboard!L:L,MATCH(CONCATENATE(AZ608,"-",C608),Panaboard!Z:Z,0))),"HH:MM")</f>
        <v/>
      </c>
      <c r="AJ608" t="str">
        <f>TEXT(IF(ISERROR(INDEX(Panaboard!M:M,MATCH(CONCATENATE(AZ608,"-",C608),Panaboard!Z:Z,0))),"",INDEX(Panaboard!M:M,MATCH(CONCATENATE(AZ608,"-",C608),Panaboard!Z:Z,0))),"HH:MM")</f>
        <v/>
      </c>
      <c r="AK608" t="str">
        <f>IF(PResult!BY608="","",PResult!BY608)</f>
        <v/>
      </c>
      <c r="AL608">
        <f>IF(PResult!P608="",0,PResult!P608)</f>
        <v>0</v>
      </c>
      <c r="AM608" t="str">
        <f>IF(ISERROR(INDEX(Panaboard!N:N,MATCH(CONCATENATE(AZ608,"-",C608),Panaboard!Z:Z,0))),"",INDEX(Panaboard!N:N,MATCH(CONCATENATE(AZ608,"-",C608),Panaboard!Z:Z,0)))</f>
        <v/>
      </c>
      <c r="AN608" t="str">
        <f>IF(ISERROR(INDEX(Panaboard!O:O,MATCH(CONCATENATE(AZ608,"-",C608),Panaboard!Z:Z,0))),"",INDEX(Panaboard!O:O,MATCH(CONCATENATE(AZ608,"-",C608),Panaboard!Z:Z,0)))</f>
        <v/>
      </c>
      <c r="AO608" t="str">
        <f>IF(ISERROR(INDEX(Panaboard!P:P,MATCH(CONCATENATE(AZ608,"-",C608),Panaboard!Z:Z,0))),"",INDEX(Panaboard!P:P,MATCH(CONCATENATE(AZ608,"-",C608),Panaboard!Z:Z,0)))</f>
        <v/>
      </c>
      <c r="AP608" t="str">
        <f>IF(ISERROR(INDEX(Panaboard!Q:Q,MATCH(CONCATENATE(AZ608,"-",C608),Panaboard!Z:Z,0))),"",INDEX(Panaboard!Q:Q,MATCH(CONCATENATE(AZ608,"-",C608),Panaboard!Z:Z,0)))</f>
        <v/>
      </c>
      <c r="AR608" t="str">
        <f>IF(PResult!BW608="","",PResult!BW608)</f>
        <v/>
      </c>
      <c r="AS608" t="str">
        <f>IF(PResult!BX608="","",PResult!BX608)</f>
        <v/>
      </c>
      <c r="AT608" t="str">
        <f>IF(ISERROR(INDEX(Panaboard!K:K,MATCH(CONCATENATE(AZ608,"-",C608),Panaboard!Z:Z,0))),"",INDEX(Panaboard!K:K,MATCH(CONCATENATE(AZ608,"-",C608),Panaboard!Z:Z,0)))</f>
        <v/>
      </c>
      <c r="AU608" t="str">
        <f>IF(ISERROR(INDEX(Panaboard!U:U,MATCH(CONCATENATE(AZ608,"-",C608),Panaboard!Z:Z,0))),"",INDEX(Panaboard!U:U,MATCH(CONCATENATE(AZ608,"-",C608),Panaboard!Z:Z,0)))</f>
        <v/>
      </c>
      <c r="AV608" t="str">
        <f>IF(ISERROR(INDEX(Panaboard!W:W,MATCH(CONCATENATE(AZ608,"-",C608),Panaboard!Z:Z,0))),"",INDEX(Panaboard!W:W,MATCH(CONCATENATE(AZ608,"-",C608),Panaboard!Z:Z,0)))</f>
        <v/>
      </c>
      <c r="AW608" t="str">
        <f>IF(ISERROR(INDEX(Panaboard!X:X,MATCH(CONCATENATE(AZ608,"-",C608),Panaboard!Z:Z,0))),"",INDEX(Panaboard!X:X,MATCH(CONCATENATE(AZ608,"-",C608),Panaboard!Z:Z,0)))</f>
        <v/>
      </c>
      <c r="AX608" t="str">
        <f>IF(ISERROR(INDEX(Panaboard!AA:AA,MATCH(CONCATENATE(AZ608,"-",C608),Panaboard!Z:Z,0))),"",INDEX(Panaboard!AA:AA,MATCH(CONCATENATE(AZ608,"-",C608),Panaboard!Z:Z,0)))</f>
        <v/>
      </c>
      <c r="AY608" t="str">
        <f>IF(ISERROR(INDEX(Panaboard!AB:AB,MATCH(CONCATENATE(AZ608,"-",C608),Panaboard!Z:Z,0))),"",INDEX(Panaboard!AB:AB,MATCH(CONCATENATE(AZ608,"-",C608),Panaboard!Z:Z,0)))</f>
        <v/>
      </c>
      <c r="AZ608" t="str">
        <f t="shared" si="76"/>
        <v/>
      </c>
      <c r="BA608" t="str">
        <f>IF(ISERROR(INDEX(Panaboard!E:E,MATCH(CONCATENATE(AZ608,"-",C608),Panaboard!Z:Z,0))),"",INDEX(Panaboard!E:E,MATCH(CONCATENATE(AZ608,"-",C608),Panaboard!Z:Z,0)))</f>
        <v/>
      </c>
      <c r="BB608" t="str">
        <f>IF(ISERROR(INDEX(Panaboard!AC:AC,MATCH(CONCATENATE(AZ608,"-",C608),Panaboard!Z:Z,0))),"",INDEX(Panaboard!AC:AC,MATCH(CONCATENATE(AZ608,"-",C608),Panaboard!Z:Z,0)))</f>
        <v/>
      </c>
      <c r="BC608" t="str">
        <f t="shared" si="77"/>
        <v/>
      </c>
      <c r="BD608" t="str">
        <f t="shared" si="78"/>
        <v/>
      </c>
      <c r="BE608" t="str">
        <f t="shared" si="79"/>
        <v>xx0x0</v>
      </c>
      <c r="BF608" t="str">
        <f>IF(ISERROR(INDEX(CuttingList!F:F,MATCH(CONCATENATE(A608,"-",C608),CuttingList!E:E,0))),"",INDEX(CuttingList!F:F,MATCH(CONCATENATE(A608,"-",C608),CuttingList!E:E,0)))</f>
        <v/>
      </c>
    </row>
    <row r="609" spans="1:58" x14ac:dyDescent="0.25">
      <c r="A609" t="str">
        <f>IF(PResult!BJ609="","",PResult!BJ609)</f>
        <v/>
      </c>
      <c r="B609" t="str">
        <f>IF(PResult!E609="","",PResult!E609)</f>
        <v/>
      </c>
      <c r="C609" t="str">
        <f>IF(PResult!BZ609="","",PResult!BZ609)</f>
        <v/>
      </c>
      <c r="D609" t="str">
        <f>IF(ISERROR(INDEX(Panaboard!B:B,MATCH(CONCATENATE(AZ609,"-",C609),Panaboard!Z:Z,0))),"",TRIM(INDEX(Panaboard!B:B,MATCH(CONCATENATE(AZ609,"-",C609),Panaboard!Z:Z,0))))</f>
        <v/>
      </c>
      <c r="E609" t="str">
        <f t="shared" si="75"/>
        <v>xx0x0</v>
      </c>
      <c r="F609" t="str">
        <f>IF(PResult!U609="","",UPPER(TRIM(PResult!U609)))</f>
        <v/>
      </c>
      <c r="G609">
        <f>IF(OR(PResult!O609="",PResult!O609="(null)"),0,PResult!O609)</f>
        <v>0</v>
      </c>
      <c r="H609" t="str">
        <f>IF(ISERROR(INDEX(Panaboard!G:G,MATCH(CONCATENATE(AZ609,"-",C609),Panaboard!Z:Z,0))),"",INDEX(Panaboard!G:G,MATCH(CONCATENATE(AZ609,"-",C609),Panaboard!Z:Z,0)))</f>
        <v/>
      </c>
      <c r="I609" t="str">
        <f>IF(PResult!J609="","",PResult!J609)</f>
        <v/>
      </c>
      <c r="J609" t="str">
        <f>IF(PResult!K609="","",PResult!K609)</f>
        <v/>
      </c>
      <c r="K609">
        <f>IF(OR(PResult!L609="(null)",PResult!L609=""),0,PResult!L609)</f>
        <v>0</v>
      </c>
      <c r="L609">
        <f>IF(OR(PResult!M609="(null)",PResult!M609=""),0,PResult!M609)</f>
        <v>0</v>
      </c>
      <c r="M609">
        <f t="shared" si="72"/>
        <v>0</v>
      </c>
      <c r="N609" t="str">
        <f>TEXT(IF(ISERROR(INDEX(Panaboard!H:H,MATCH(CONCATENATE(AZ609,"-",C609),Panaboard!Z:Z,0))),"",INDEX(Panaboard!H:H,MATCH(CONCATENATE(AZ609,"-",C609),Panaboard!Z:Z,0))),"HH:MM")</f>
        <v/>
      </c>
      <c r="O609" t="str">
        <f>TEXT(IF(ISERROR(INDEX(Panaboard!I:I,MATCH(CONCATENATE(AZ609,"-",C609),Panaboard!Z:Z,0))),"",INDEX(Panaboard!I:I,MATCH(CONCATENATE(AZ609,"-",C609),Panaboard!Z:Z,0))),"HH:MM")</f>
        <v/>
      </c>
      <c r="P609" t="str">
        <f t="shared" si="73"/>
        <v/>
      </c>
      <c r="Q609" t="str">
        <f>IF(ISERROR(INDEX(Panaboard!S:S,MATCH(CONCATENATE(AZ609,"-",C609),Panaboard!Z:Z,0))),"",INDEX(Panaboard!S:S,MATCH(CONCATENATE(AZ609,"-",C609),Panaboard!Z:Z,0)))</f>
        <v/>
      </c>
      <c r="R609" t="str">
        <f>IF(ISERROR(INDEX(Panaboard!F:F,MATCH(CONCATENATE(AZ609,"-",C609),Panaboard!Z:Z,0))),"",INDEX(Panaboard!F:F,MATCH(CONCATENATE(AZ609,"-",C609),Panaboard!Z:Z,0)))</f>
        <v/>
      </c>
      <c r="S609" t="str">
        <f t="shared" si="74"/>
        <v/>
      </c>
      <c r="T609" t="str">
        <f>IF(ISERROR(INDEX(Panaboard!D:D,MATCH(CONCATENATE(AZ609,"-",C609),Panaboard!Z:Z,0))),"",INDEX(Panaboard!D:D,MATCH(CONCATENATE(AZ609,"-",C609),Panaboard!Z:Z,0)))</f>
        <v/>
      </c>
      <c r="U609" t="str">
        <f>IF(ISERROR(INDEX(Panaboard!J:J,MATCH(CONCATENATE(AZ609,"-",C609),Panaboard!Z:Z,0))),"",INDEX(Panaboard!J:J,MATCH(CONCATENATE(AZ609,"-",C609),Panaboard!Z:Z,0)))</f>
        <v/>
      </c>
      <c r="V609">
        <f>IF(PResult!BL609="",0,PResult!BL609)</f>
        <v>0</v>
      </c>
      <c r="W609">
        <f>IF(PResult!BM609="",0,PResult!BM609)</f>
        <v>0</v>
      </c>
      <c r="X609">
        <f>IF(OR(PResult!AE609="",PResult!AE609="(null)"),IF(OR(PResult!AD609="",PResult!AD609="(null)"),0,PResult!AD609),PResult!AE609)</f>
        <v>0</v>
      </c>
      <c r="Y609" t="str">
        <f>IF(OR(PResult!V609="",PResult!V609="(null)"),"",PResult!V609)</f>
        <v/>
      </c>
      <c r="Z609" t="str">
        <f>CONCATENATE(PResult!BO609,PResult!BP609)</f>
        <v/>
      </c>
      <c r="AA609" t="str">
        <f>IF(PResult!Y609="","",PResult!Y609)</f>
        <v/>
      </c>
      <c r="AB609" t="str">
        <f>IF(PResult!BQ609="","",PResult!BQ609)</f>
        <v/>
      </c>
      <c r="AC609" t="str">
        <f>IF(PResult!BR609="","",PResult!BR609)</f>
        <v/>
      </c>
      <c r="AD609" t="str">
        <f>IF(PResult!BS609="","",PResult!BS609)</f>
        <v/>
      </c>
      <c r="AE609" t="str">
        <f>IF(PResult!BN609="","",PResult!BN609)</f>
        <v/>
      </c>
      <c r="AF609" t="str">
        <f>IF(PResult!BT609="","",PResult!BT609)</f>
        <v/>
      </c>
      <c r="AG609" t="str">
        <f>IF(PResult!BU609="","",PResult!BU609)</f>
        <v/>
      </c>
      <c r="AH609" t="str">
        <f>IF(PResult!BV609="","",PResult!BV609)</f>
        <v/>
      </c>
      <c r="AI609" t="str">
        <f>TEXT(IF(ISERROR(INDEX(Panaboard!L:L,MATCH(CONCATENATE(AZ609,"-",C609),Panaboard!Z:Z,0))),"",INDEX(Panaboard!L:L,MATCH(CONCATENATE(AZ609,"-",C609),Panaboard!Z:Z,0))),"HH:MM")</f>
        <v/>
      </c>
      <c r="AJ609" t="str">
        <f>TEXT(IF(ISERROR(INDEX(Panaboard!M:M,MATCH(CONCATENATE(AZ609,"-",C609),Panaboard!Z:Z,0))),"",INDEX(Panaboard!M:M,MATCH(CONCATENATE(AZ609,"-",C609),Panaboard!Z:Z,0))),"HH:MM")</f>
        <v/>
      </c>
      <c r="AK609" t="str">
        <f>IF(PResult!BY609="","",PResult!BY609)</f>
        <v/>
      </c>
      <c r="AL609">
        <f>IF(PResult!P609="",0,PResult!P609)</f>
        <v>0</v>
      </c>
      <c r="AM609" t="str">
        <f>IF(ISERROR(INDEX(Panaboard!N:N,MATCH(CONCATENATE(AZ609,"-",C609),Panaboard!Z:Z,0))),"",INDEX(Panaboard!N:N,MATCH(CONCATENATE(AZ609,"-",C609),Panaboard!Z:Z,0)))</f>
        <v/>
      </c>
      <c r="AN609" t="str">
        <f>IF(ISERROR(INDEX(Panaboard!O:O,MATCH(CONCATENATE(AZ609,"-",C609),Panaboard!Z:Z,0))),"",INDEX(Panaboard!O:O,MATCH(CONCATENATE(AZ609,"-",C609),Panaboard!Z:Z,0)))</f>
        <v/>
      </c>
      <c r="AO609" t="str">
        <f>IF(ISERROR(INDEX(Panaboard!P:P,MATCH(CONCATENATE(AZ609,"-",C609),Panaboard!Z:Z,0))),"",INDEX(Panaboard!P:P,MATCH(CONCATENATE(AZ609,"-",C609),Panaboard!Z:Z,0)))</f>
        <v/>
      </c>
      <c r="AP609" t="str">
        <f>IF(ISERROR(INDEX(Panaboard!Q:Q,MATCH(CONCATENATE(AZ609,"-",C609),Panaboard!Z:Z,0))),"",INDEX(Panaboard!Q:Q,MATCH(CONCATENATE(AZ609,"-",C609),Panaboard!Z:Z,0)))</f>
        <v/>
      </c>
      <c r="AR609" t="str">
        <f>IF(PResult!BW609="","",PResult!BW609)</f>
        <v/>
      </c>
      <c r="AS609" t="str">
        <f>IF(PResult!BX609="","",PResult!BX609)</f>
        <v/>
      </c>
      <c r="AT609" t="str">
        <f>IF(ISERROR(INDEX(Panaboard!K:K,MATCH(CONCATENATE(AZ609,"-",C609),Panaboard!Z:Z,0))),"",INDEX(Panaboard!K:K,MATCH(CONCATENATE(AZ609,"-",C609),Panaboard!Z:Z,0)))</f>
        <v/>
      </c>
      <c r="AU609" t="str">
        <f>IF(ISERROR(INDEX(Panaboard!U:U,MATCH(CONCATENATE(AZ609,"-",C609),Panaboard!Z:Z,0))),"",INDEX(Panaboard!U:U,MATCH(CONCATENATE(AZ609,"-",C609),Panaboard!Z:Z,0)))</f>
        <v/>
      </c>
      <c r="AV609" t="str">
        <f>IF(ISERROR(INDEX(Panaboard!W:W,MATCH(CONCATENATE(AZ609,"-",C609),Panaboard!Z:Z,0))),"",INDEX(Panaboard!W:W,MATCH(CONCATENATE(AZ609,"-",C609),Panaboard!Z:Z,0)))</f>
        <v/>
      </c>
      <c r="AW609" t="str">
        <f>IF(ISERROR(INDEX(Panaboard!X:X,MATCH(CONCATENATE(AZ609,"-",C609),Panaboard!Z:Z,0))),"",INDEX(Panaboard!X:X,MATCH(CONCATENATE(AZ609,"-",C609),Panaboard!Z:Z,0)))</f>
        <v/>
      </c>
      <c r="AX609" t="str">
        <f>IF(ISERROR(INDEX(Panaboard!AA:AA,MATCH(CONCATENATE(AZ609,"-",C609),Panaboard!Z:Z,0))),"",INDEX(Panaboard!AA:AA,MATCH(CONCATENATE(AZ609,"-",C609),Panaboard!Z:Z,0)))</f>
        <v/>
      </c>
      <c r="AY609" t="str">
        <f>IF(ISERROR(INDEX(Panaboard!AB:AB,MATCH(CONCATENATE(AZ609,"-",C609),Panaboard!Z:Z,0))),"",INDEX(Panaboard!AB:AB,MATCH(CONCATENATE(AZ609,"-",C609),Panaboard!Z:Z,0)))</f>
        <v/>
      </c>
      <c r="AZ609" t="str">
        <f t="shared" si="76"/>
        <v/>
      </c>
      <c r="BA609" t="str">
        <f>IF(ISERROR(INDEX(Panaboard!E:E,MATCH(CONCATENATE(AZ609,"-",C609),Panaboard!Z:Z,0))),"",INDEX(Panaboard!E:E,MATCH(CONCATENATE(AZ609,"-",C609),Panaboard!Z:Z,0)))</f>
        <v/>
      </c>
      <c r="BB609" t="str">
        <f>IF(ISERROR(INDEX(Panaboard!AC:AC,MATCH(CONCATENATE(AZ609,"-",C609),Panaboard!Z:Z,0))),"",INDEX(Panaboard!AC:AC,MATCH(CONCATENATE(AZ609,"-",C609),Panaboard!Z:Z,0)))</f>
        <v/>
      </c>
      <c r="BC609" t="str">
        <f t="shared" si="77"/>
        <v/>
      </c>
      <c r="BD609" t="str">
        <f t="shared" si="78"/>
        <v/>
      </c>
      <c r="BE609" t="str">
        <f t="shared" si="79"/>
        <v>xx0x0</v>
      </c>
      <c r="BF609" t="str">
        <f>IF(ISERROR(INDEX(CuttingList!F:F,MATCH(CONCATENATE(A609,"-",C609),CuttingList!E:E,0))),"",INDEX(CuttingList!F:F,MATCH(CONCATENATE(A609,"-",C609),CuttingList!E:E,0)))</f>
        <v/>
      </c>
    </row>
    <row r="610" spans="1:58" x14ac:dyDescent="0.25">
      <c r="A610" t="str">
        <f>IF(PResult!BJ610="","",PResult!BJ610)</f>
        <v/>
      </c>
      <c r="B610" t="str">
        <f>IF(PResult!E610="","",PResult!E610)</f>
        <v/>
      </c>
      <c r="C610" t="str">
        <f>IF(PResult!BZ610="","",PResult!BZ610)</f>
        <v/>
      </c>
      <c r="D610" t="str">
        <f>IF(ISERROR(INDEX(Panaboard!B:B,MATCH(CONCATENATE(AZ610,"-",C610),Panaboard!Z:Z,0))),"",TRIM(INDEX(Panaboard!B:B,MATCH(CONCATENATE(AZ610,"-",C610),Panaboard!Z:Z,0))))</f>
        <v/>
      </c>
      <c r="E610" t="str">
        <f t="shared" si="75"/>
        <v>xx0x0</v>
      </c>
      <c r="F610" t="str">
        <f>IF(PResult!U610="","",UPPER(TRIM(PResult!U610)))</f>
        <v/>
      </c>
      <c r="G610">
        <f>IF(OR(PResult!O610="",PResult!O610="(null)"),0,PResult!O610)</f>
        <v>0</v>
      </c>
      <c r="H610" t="str">
        <f>IF(ISERROR(INDEX(Panaboard!G:G,MATCH(CONCATENATE(AZ610,"-",C610),Panaboard!Z:Z,0))),"",INDEX(Panaboard!G:G,MATCH(CONCATENATE(AZ610,"-",C610),Panaboard!Z:Z,0)))</f>
        <v/>
      </c>
      <c r="I610" t="str">
        <f>IF(PResult!J610="","",PResult!J610)</f>
        <v/>
      </c>
      <c r="J610" t="str">
        <f>IF(PResult!K610="","",PResult!K610)</f>
        <v/>
      </c>
      <c r="K610">
        <f>IF(OR(PResult!L610="(null)",PResult!L610=""),0,PResult!L610)</f>
        <v>0</v>
      </c>
      <c r="L610">
        <f>IF(OR(PResult!M610="(null)",PResult!M610=""),0,PResult!M610)</f>
        <v>0</v>
      </c>
      <c r="M610">
        <f t="shared" si="72"/>
        <v>0</v>
      </c>
      <c r="N610" t="str">
        <f>TEXT(IF(ISERROR(INDEX(Panaboard!H:H,MATCH(CONCATENATE(AZ610,"-",C610),Panaboard!Z:Z,0))),"",INDEX(Panaboard!H:H,MATCH(CONCATENATE(AZ610,"-",C610),Panaboard!Z:Z,0))),"HH:MM")</f>
        <v/>
      </c>
      <c r="O610" t="str">
        <f>TEXT(IF(ISERROR(INDEX(Panaboard!I:I,MATCH(CONCATENATE(AZ610,"-",C610),Panaboard!Z:Z,0))),"",INDEX(Panaboard!I:I,MATCH(CONCATENATE(AZ610,"-",C610),Panaboard!Z:Z,0))),"HH:MM")</f>
        <v/>
      </c>
      <c r="P610" t="str">
        <f t="shared" si="73"/>
        <v/>
      </c>
      <c r="Q610" t="str">
        <f>IF(ISERROR(INDEX(Panaboard!S:S,MATCH(CONCATENATE(AZ610,"-",C610),Panaboard!Z:Z,0))),"",INDEX(Panaboard!S:S,MATCH(CONCATENATE(AZ610,"-",C610),Panaboard!Z:Z,0)))</f>
        <v/>
      </c>
      <c r="R610" t="str">
        <f>IF(ISERROR(INDEX(Panaboard!F:F,MATCH(CONCATENATE(AZ610,"-",C610),Panaboard!Z:Z,0))),"",INDEX(Panaboard!F:F,MATCH(CONCATENATE(AZ610,"-",C610),Panaboard!Z:Z,0)))</f>
        <v/>
      </c>
      <c r="S610" t="str">
        <f t="shared" si="74"/>
        <v/>
      </c>
      <c r="T610" t="str">
        <f>IF(ISERROR(INDEX(Panaboard!D:D,MATCH(CONCATENATE(AZ610,"-",C610),Panaboard!Z:Z,0))),"",INDEX(Panaboard!D:D,MATCH(CONCATENATE(AZ610,"-",C610),Panaboard!Z:Z,0)))</f>
        <v/>
      </c>
      <c r="U610" t="str">
        <f>IF(ISERROR(INDEX(Panaboard!J:J,MATCH(CONCATENATE(AZ610,"-",C610),Panaboard!Z:Z,0))),"",INDEX(Panaboard!J:J,MATCH(CONCATENATE(AZ610,"-",C610),Panaboard!Z:Z,0)))</f>
        <v/>
      </c>
      <c r="V610">
        <f>IF(PResult!BL610="",0,PResult!BL610)</f>
        <v>0</v>
      </c>
      <c r="W610">
        <f>IF(PResult!BM610="",0,PResult!BM610)</f>
        <v>0</v>
      </c>
      <c r="X610">
        <f>IF(OR(PResult!AE610="",PResult!AE610="(null)"),IF(OR(PResult!AD610="",PResult!AD610="(null)"),0,PResult!AD610),PResult!AE610)</f>
        <v>0</v>
      </c>
      <c r="Y610" t="str">
        <f>IF(OR(PResult!V610="",PResult!V610="(null)"),"",PResult!V610)</f>
        <v/>
      </c>
      <c r="Z610" t="str">
        <f>CONCATENATE(PResult!BO610,PResult!BP610)</f>
        <v/>
      </c>
      <c r="AA610" t="str">
        <f>IF(PResult!Y610="","",PResult!Y610)</f>
        <v/>
      </c>
      <c r="AB610" t="str">
        <f>IF(PResult!BQ610="","",PResult!BQ610)</f>
        <v/>
      </c>
      <c r="AC610" t="str">
        <f>IF(PResult!BR610="","",PResult!BR610)</f>
        <v/>
      </c>
      <c r="AD610" t="str">
        <f>IF(PResult!BS610="","",PResult!BS610)</f>
        <v/>
      </c>
      <c r="AE610" t="str">
        <f>IF(PResult!BN610="","",PResult!BN610)</f>
        <v/>
      </c>
      <c r="AF610" t="str">
        <f>IF(PResult!BT610="","",PResult!BT610)</f>
        <v/>
      </c>
      <c r="AG610" t="str">
        <f>IF(PResult!BU610="","",PResult!BU610)</f>
        <v/>
      </c>
      <c r="AH610" t="str">
        <f>IF(PResult!BV610="","",PResult!BV610)</f>
        <v/>
      </c>
      <c r="AI610" t="str">
        <f>TEXT(IF(ISERROR(INDEX(Panaboard!L:L,MATCH(CONCATENATE(AZ610,"-",C610),Panaboard!Z:Z,0))),"",INDEX(Panaboard!L:L,MATCH(CONCATENATE(AZ610,"-",C610),Panaboard!Z:Z,0))),"HH:MM")</f>
        <v/>
      </c>
      <c r="AJ610" t="str">
        <f>TEXT(IF(ISERROR(INDEX(Panaboard!M:M,MATCH(CONCATENATE(AZ610,"-",C610),Panaboard!Z:Z,0))),"",INDEX(Panaboard!M:M,MATCH(CONCATENATE(AZ610,"-",C610),Panaboard!Z:Z,0))),"HH:MM")</f>
        <v/>
      </c>
      <c r="AK610" t="str">
        <f>IF(PResult!BY610="","",PResult!BY610)</f>
        <v/>
      </c>
      <c r="AL610">
        <f>IF(PResult!P610="",0,PResult!P610)</f>
        <v>0</v>
      </c>
      <c r="AM610" t="str">
        <f>IF(ISERROR(INDEX(Panaboard!N:N,MATCH(CONCATENATE(AZ610,"-",C610),Panaboard!Z:Z,0))),"",INDEX(Panaboard!N:N,MATCH(CONCATENATE(AZ610,"-",C610),Panaboard!Z:Z,0)))</f>
        <v/>
      </c>
      <c r="AN610" t="str">
        <f>IF(ISERROR(INDEX(Panaboard!O:O,MATCH(CONCATENATE(AZ610,"-",C610),Panaboard!Z:Z,0))),"",INDEX(Panaboard!O:O,MATCH(CONCATENATE(AZ610,"-",C610),Panaboard!Z:Z,0)))</f>
        <v/>
      </c>
      <c r="AO610" t="str">
        <f>IF(ISERROR(INDEX(Panaboard!P:P,MATCH(CONCATENATE(AZ610,"-",C610),Panaboard!Z:Z,0))),"",INDEX(Panaboard!P:P,MATCH(CONCATENATE(AZ610,"-",C610),Panaboard!Z:Z,0)))</f>
        <v/>
      </c>
      <c r="AP610" t="str">
        <f>IF(ISERROR(INDEX(Panaboard!Q:Q,MATCH(CONCATENATE(AZ610,"-",C610),Panaboard!Z:Z,0))),"",INDEX(Panaboard!Q:Q,MATCH(CONCATENATE(AZ610,"-",C610),Panaboard!Z:Z,0)))</f>
        <v/>
      </c>
      <c r="AR610" t="str">
        <f>IF(PResult!BW610="","",PResult!BW610)</f>
        <v/>
      </c>
      <c r="AS610" t="str">
        <f>IF(PResult!BX610="","",PResult!BX610)</f>
        <v/>
      </c>
      <c r="AT610" t="str">
        <f>IF(ISERROR(INDEX(Panaboard!K:K,MATCH(CONCATENATE(AZ610,"-",C610),Panaboard!Z:Z,0))),"",INDEX(Panaboard!K:K,MATCH(CONCATENATE(AZ610,"-",C610),Panaboard!Z:Z,0)))</f>
        <v/>
      </c>
      <c r="AU610" t="str">
        <f>IF(ISERROR(INDEX(Panaboard!U:U,MATCH(CONCATENATE(AZ610,"-",C610),Panaboard!Z:Z,0))),"",INDEX(Panaboard!U:U,MATCH(CONCATENATE(AZ610,"-",C610),Panaboard!Z:Z,0)))</f>
        <v/>
      </c>
      <c r="AV610" t="str">
        <f>IF(ISERROR(INDEX(Panaboard!W:W,MATCH(CONCATENATE(AZ610,"-",C610),Panaboard!Z:Z,0))),"",INDEX(Panaboard!W:W,MATCH(CONCATENATE(AZ610,"-",C610),Panaboard!Z:Z,0)))</f>
        <v/>
      </c>
      <c r="AW610" t="str">
        <f>IF(ISERROR(INDEX(Panaboard!X:X,MATCH(CONCATENATE(AZ610,"-",C610),Panaboard!Z:Z,0))),"",INDEX(Panaboard!X:X,MATCH(CONCATENATE(AZ610,"-",C610),Panaboard!Z:Z,0)))</f>
        <v/>
      </c>
      <c r="AX610" t="str">
        <f>IF(ISERROR(INDEX(Panaboard!AA:AA,MATCH(CONCATENATE(AZ610,"-",C610),Panaboard!Z:Z,0))),"",INDEX(Panaboard!AA:AA,MATCH(CONCATENATE(AZ610,"-",C610),Panaboard!Z:Z,0)))</f>
        <v/>
      </c>
      <c r="AY610" t="str">
        <f>IF(ISERROR(INDEX(Panaboard!AB:AB,MATCH(CONCATENATE(AZ610,"-",C610),Panaboard!Z:Z,0))),"",INDEX(Panaboard!AB:AB,MATCH(CONCATENATE(AZ610,"-",C610),Panaboard!Z:Z,0)))</f>
        <v/>
      </c>
      <c r="AZ610" t="str">
        <f t="shared" si="76"/>
        <v/>
      </c>
      <c r="BA610" t="str">
        <f>IF(ISERROR(INDEX(Panaboard!E:E,MATCH(CONCATENATE(AZ610,"-",C610),Panaboard!Z:Z,0))),"",INDEX(Panaboard!E:E,MATCH(CONCATENATE(AZ610,"-",C610),Panaboard!Z:Z,0)))</f>
        <v/>
      </c>
      <c r="BB610" t="str">
        <f>IF(ISERROR(INDEX(Panaboard!AC:AC,MATCH(CONCATENATE(AZ610,"-",C610),Panaboard!Z:Z,0))),"",INDEX(Panaboard!AC:AC,MATCH(CONCATENATE(AZ610,"-",C610),Panaboard!Z:Z,0)))</f>
        <v/>
      </c>
      <c r="BC610" t="str">
        <f t="shared" si="77"/>
        <v/>
      </c>
      <c r="BD610" t="str">
        <f t="shared" si="78"/>
        <v/>
      </c>
      <c r="BE610" t="str">
        <f t="shared" si="79"/>
        <v>xx0x0</v>
      </c>
      <c r="BF610" t="str">
        <f>IF(ISERROR(INDEX(CuttingList!F:F,MATCH(CONCATENATE(A610,"-",C610),CuttingList!E:E,0))),"",INDEX(CuttingList!F:F,MATCH(CONCATENATE(A610,"-",C610),CuttingList!E:E,0)))</f>
        <v/>
      </c>
    </row>
    <row r="611" spans="1:58" x14ac:dyDescent="0.25">
      <c r="A611" t="str">
        <f>IF(PResult!BJ611="","",PResult!BJ611)</f>
        <v/>
      </c>
      <c r="B611" t="str">
        <f>IF(PResult!E611="","",PResult!E611)</f>
        <v/>
      </c>
      <c r="C611" t="str">
        <f>IF(PResult!BZ611="","",PResult!BZ611)</f>
        <v/>
      </c>
      <c r="D611" t="str">
        <f>IF(ISERROR(INDEX(Panaboard!B:B,MATCH(CONCATENATE(AZ611,"-",C611),Panaboard!Z:Z,0))),"",TRIM(INDEX(Panaboard!B:B,MATCH(CONCATENATE(AZ611,"-",C611),Panaboard!Z:Z,0))))</f>
        <v/>
      </c>
      <c r="E611" t="str">
        <f t="shared" si="75"/>
        <v>xx0x0</v>
      </c>
      <c r="F611" t="str">
        <f>IF(PResult!U611="","",UPPER(TRIM(PResult!U611)))</f>
        <v/>
      </c>
      <c r="G611">
        <f>IF(OR(PResult!O611="",PResult!O611="(null)"),0,PResult!O611)</f>
        <v>0</v>
      </c>
      <c r="H611" t="str">
        <f>IF(ISERROR(INDEX(Panaboard!G:G,MATCH(CONCATENATE(AZ611,"-",C611),Panaboard!Z:Z,0))),"",INDEX(Panaboard!G:G,MATCH(CONCATENATE(AZ611,"-",C611),Panaboard!Z:Z,0)))</f>
        <v/>
      </c>
      <c r="I611" t="str">
        <f>IF(PResult!J611="","",PResult!J611)</f>
        <v/>
      </c>
      <c r="J611" t="str">
        <f>IF(PResult!K611="","",PResult!K611)</f>
        <v/>
      </c>
      <c r="K611">
        <f>IF(OR(PResult!L611="(null)",PResult!L611=""),0,PResult!L611)</f>
        <v>0</v>
      </c>
      <c r="L611">
        <f>IF(OR(PResult!M611="(null)",PResult!M611=""),0,PResult!M611)</f>
        <v>0</v>
      </c>
      <c r="M611">
        <f t="shared" si="72"/>
        <v>0</v>
      </c>
      <c r="N611" t="str">
        <f>TEXT(IF(ISERROR(INDEX(Panaboard!H:H,MATCH(CONCATENATE(AZ611,"-",C611),Panaboard!Z:Z,0))),"",INDEX(Panaboard!H:H,MATCH(CONCATENATE(AZ611,"-",C611),Panaboard!Z:Z,0))),"HH:MM")</f>
        <v/>
      </c>
      <c r="O611" t="str">
        <f>TEXT(IF(ISERROR(INDEX(Panaboard!I:I,MATCH(CONCATENATE(AZ611,"-",C611),Panaboard!Z:Z,0))),"",INDEX(Panaboard!I:I,MATCH(CONCATENATE(AZ611,"-",C611),Panaboard!Z:Z,0))),"HH:MM")</f>
        <v/>
      </c>
      <c r="P611" t="str">
        <f t="shared" si="73"/>
        <v/>
      </c>
      <c r="Q611" t="str">
        <f>IF(ISERROR(INDEX(Panaboard!S:S,MATCH(CONCATENATE(AZ611,"-",C611),Panaboard!Z:Z,0))),"",INDEX(Panaboard!S:S,MATCH(CONCATENATE(AZ611,"-",C611),Panaboard!Z:Z,0)))</f>
        <v/>
      </c>
      <c r="R611" t="str">
        <f>IF(ISERROR(INDEX(Panaboard!F:F,MATCH(CONCATENATE(AZ611,"-",C611),Panaboard!Z:Z,0))),"",INDEX(Panaboard!F:F,MATCH(CONCATENATE(AZ611,"-",C611),Panaboard!Z:Z,0)))</f>
        <v/>
      </c>
      <c r="S611" t="str">
        <f t="shared" si="74"/>
        <v/>
      </c>
      <c r="T611" t="str">
        <f>IF(ISERROR(INDEX(Panaboard!D:D,MATCH(CONCATENATE(AZ611,"-",C611),Panaboard!Z:Z,0))),"",INDEX(Panaboard!D:D,MATCH(CONCATENATE(AZ611,"-",C611),Panaboard!Z:Z,0)))</f>
        <v/>
      </c>
      <c r="U611" t="str">
        <f>IF(ISERROR(INDEX(Panaboard!J:J,MATCH(CONCATENATE(AZ611,"-",C611),Panaboard!Z:Z,0))),"",INDEX(Panaboard!J:J,MATCH(CONCATENATE(AZ611,"-",C611),Panaboard!Z:Z,0)))</f>
        <v/>
      </c>
      <c r="V611">
        <f>IF(PResult!BL611="",0,PResult!BL611)</f>
        <v>0</v>
      </c>
      <c r="W611">
        <f>IF(PResult!BM611="",0,PResult!BM611)</f>
        <v>0</v>
      </c>
      <c r="X611">
        <f>IF(OR(PResult!AE611="",PResult!AE611="(null)"),IF(OR(PResult!AD611="",PResult!AD611="(null)"),0,PResult!AD611),PResult!AE611)</f>
        <v>0</v>
      </c>
      <c r="Y611" t="str">
        <f>IF(OR(PResult!V611="",PResult!V611="(null)"),"",PResult!V611)</f>
        <v/>
      </c>
      <c r="Z611" t="str">
        <f>CONCATENATE(PResult!BO611,PResult!BP611)</f>
        <v/>
      </c>
      <c r="AA611" t="str">
        <f>IF(PResult!Y611="","",PResult!Y611)</f>
        <v/>
      </c>
      <c r="AB611" t="str">
        <f>IF(PResult!BQ611="","",PResult!BQ611)</f>
        <v/>
      </c>
      <c r="AC611" t="str">
        <f>IF(PResult!BR611="","",PResult!BR611)</f>
        <v/>
      </c>
      <c r="AD611" t="str">
        <f>IF(PResult!BS611="","",PResult!BS611)</f>
        <v/>
      </c>
      <c r="AE611" t="str">
        <f>IF(PResult!BN611="","",PResult!BN611)</f>
        <v/>
      </c>
      <c r="AF611" t="str">
        <f>IF(PResult!BT611="","",PResult!BT611)</f>
        <v/>
      </c>
      <c r="AG611" t="str">
        <f>IF(PResult!BU611="","",PResult!BU611)</f>
        <v/>
      </c>
      <c r="AH611" t="str">
        <f>IF(PResult!BV611="","",PResult!BV611)</f>
        <v/>
      </c>
      <c r="AI611" t="str">
        <f>TEXT(IF(ISERROR(INDEX(Panaboard!L:L,MATCH(CONCATENATE(AZ611,"-",C611),Panaboard!Z:Z,0))),"",INDEX(Panaboard!L:L,MATCH(CONCATENATE(AZ611,"-",C611),Panaboard!Z:Z,0))),"HH:MM")</f>
        <v/>
      </c>
      <c r="AJ611" t="str">
        <f>TEXT(IF(ISERROR(INDEX(Panaboard!M:M,MATCH(CONCATENATE(AZ611,"-",C611),Panaboard!Z:Z,0))),"",INDEX(Panaboard!M:M,MATCH(CONCATENATE(AZ611,"-",C611),Panaboard!Z:Z,0))),"HH:MM")</f>
        <v/>
      </c>
      <c r="AK611" t="str">
        <f>IF(PResult!BY611="","",PResult!BY611)</f>
        <v/>
      </c>
      <c r="AL611">
        <f>IF(PResult!P611="",0,PResult!P611)</f>
        <v>0</v>
      </c>
      <c r="AM611" t="str">
        <f>IF(ISERROR(INDEX(Panaboard!N:N,MATCH(CONCATENATE(AZ611,"-",C611),Panaboard!Z:Z,0))),"",INDEX(Panaboard!N:N,MATCH(CONCATENATE(AZ611,"-",C611),Panaboard!Z:Z,0)))</f>
        <v/>
      </c>
      <c r="AN611" t="str">
        <f>IF(ISERROR(INDEX(Panaboard!O:O,MATCH(CONCATENATE(AZ611,"-",C611),Panaboard!Z:Z,0))),"",INDEX(Panaboard!O:O,MATCH(CONCATENATE(AZ611,"-",C611),Panaboard!Z:Z,0)))</f>
        <v/>
      </c>
      <c r="AO611" t="str">
        <f>IF(ISERROR(INDEX(Panaboard!P:P,MATCH(CONCATENATE(AZ611,"-",C611),Panaboard!Z:Z,0))),"",INDEX(Panaboard!P:P,MATCH(CONCATENATE(AZ611,"-",C611),Panaboard!Z:Z,0)))</f>
        <v/>
      </c>
      <c r="AP611" t="str">
        <f>IF(ISERROR(INDEX(Panaboard!Q:Q,MATCH(CONCATENATE(AZ611,"-",C611),Panaboard!Z:Z,0))),"",INDEX(Panaboard!Q:Q,MATCH(CONCATENATE(AZ611,"-",C611),Panaboard!Z:Z,0)))</f>
        <v/>
      </c>
      <c r="AR611" t="str">
        <f>IF(PResult!BW611="","",PResult!BW611)</f>
        <v/>
      </c>
      <c r="AS611" t="str">
        <f>IF(PResult!BX611="","",PResult!BX611)</f>
        <v/>
      </c>
      <c r="AT611" t="str">
        <f>IF(ISERROR(INDEX(Panaboard!K:K,MATCH(CONCATENATE(AZ611,"-",C611),Panaboard!Z:Z,0))),"",INDEX(Panaboard!K:K,MATCH(CONCATENATE(AZ611,"-",C611),Panaboard!Z:Z,0)))</f>
        <v/>
      </c>
      <c r="AU611" t="str">
        <f>IF(ISERROR(INDEX(Panaboard!U:U,MATCH(CONCATENATE(AZ611,"-",C611),Panaboard!Z:Z,0))),"",INDEX(Panaboard!U:U,MATCH(CONCATENATE(AZ611,"-",C611),Panaboard!Z:Z,0)))</f>
        <v/>
      </c>
      <c r="AV611" t="str">
        <f>IF(ISERROR(INDEX(Panaboard!W:W,MATCH(CONCATENATE(AZ611,"-",C611),Panaboard!Z:Z,0))),"",INDEX(Panaboard!W:W,MATCH(CONCATENATE(AZ611,"-",C611),Panaboard!Z:Z,0)))</f>
        <v/>
      </c>
      <c r="AW611" t="str">
        <f>IF(ISERROR(INDEX(Panaboard!X:X,MATCH(CONCATENATE(AZ611,"-",C611),Panaboard!Z:Z,0))),"",INDEX(Panaboard!X:X,MATCH(CONCATENATE(AZ611,"-",C611),Panaboard!Z:Z,0)))</f>
        <v/>
      </c>
      <c r="AX611" t="str">
        <f>IF(ISERROR(INDEX(Panaboard!AA:AA,MATCH(CONCATENATE(AZ611,"-",C611),Panaboard!Z:Z,0))),"",INDEX(Panaboard!AA:AA,MATCH(CONCATENATE(AZ611,"-",C611),Panaboard!Z:Z,0)))</f>
        <v/>
      </c>
      <c r="AY611" t="str">
        <f>IF(ISERROR(INDEX(Panaboard!AB:AB,MATCH(CONCATENATE(AZ611,"-",C611),Panaboard!Z:Z,0))),"",INDEX(Panaboard!AB:AB,MATCH(CONCATENATE(AZ611,"-",C611),Panaboard!Z:Z,0)))</f>
        <v/>
      </c>
      <c r="AZ611" t="str">
        <f t="shared" si="76"/>
        <v/>
      </c>
      <c r="BA611" t="str">
        <f>IF(ISERROR(INDEX(Panaboard!E:E,MATCH(CONCATENATE(AZ611,"-",C611),Panaboard!Z:Z,0))),"",INDEX(Panaboard!E:E,MATCH(CONCATENATE(AZ611,"-",C611),Panaboard!Z:Z,0)))</f>
        <v/>
      </c>
      <c r="BB611" t="str">
        <f>IF(ISERROR(INDEX(Panaboard!AC:AC,MATCH(CONCATENATE(AZ611,"-",C611),Panaboard!Z:Z,0))),"",INDEX(Panaboard!AC:AC,MATCH(CONCATENATE(AZ611,"-",C611),Panaboard!Z:Z,0)))</f>
        <v/>
      </c>
      <c r="BC611" t="str">
        <f t="shared" si="77"/>
        <v/>
      </c>
      <c r="BD611" t="str">
        <f t="shared" si="78"/>
        <v/>
      </c>
      <c r="BE611" t="str">
        <f t="shared" si="79"/>
        <v>xx0x0</v>
      </c>
      <c r="BF611" t="str">
        <f>IF(ISERROR(INDEX(CuttingList!F:F,MATCH(CONCATENATE(A611,"-",C611),CuttingList!E:E,0))),"",INDEX(CuttingList!F:F,MATCH(CONCATENATE(A611,"-",C611),CuttingList!E:E,0)))</f>
        <v/>
      </c>
    </row>
    <row r="612" spans="1:58" x14ac:dyDescent="0.25">
      <c r="A612" t="str">
        <f>IF(PResult!BJ612="","",PResult!BJ612)</f>
        <v/>
      </c>
      <c r="B612" t="str">
        <f>IF(PResult!E612="","",PResult!E612)</f>
        <v/>
      </c>
      <c r="C612" t="str">
        <f>IF(PResult!BZ612="","",PResult!BZ612)</f>
        <v/>
      </c>
      <c r="D612" t="str">
        <f>IF(ISERROR(INDEX(Panaboard!B:B,MATCH(CONCATENATE(AZ612,"-",C612),Panaboard!Z:Z,0))),"",TRIM(INDEX(Panaboard!B:B,MATCH(CONCATENATE(AZ612,"-",C612),Panaboard!Z:Z,0))))</f>
        <v/>
      </c>
      <c r="E612" t="str">
        <f t="shared" si="75"/>
        <v>xx0x0</v>
      </c>
      <c r="F612" t="str">
        <f>IF(PResult!U612="","",UPPER(TRIM(PResult!U612)))</f>
        <v/>
      </c>
      <c r="G612">
        <f>IF(OR(PResult!O612="",PResult!O612="(null)"),0,PResult!O612)</f>
        <v>0</v>
      </c>
      <c r="H612" t="str">
        <f>IF(ISERROR(INDEX(Panaboard!G:G,MATCH(CONCATENATE(AZ612,"-",C612),Panaboard!Z:Z,0))),"",INDEX(Panaboard!G:G,MATCH(CONCATENATE(AZ612,"-",C612),Panaboard!Z:Z,0)))</f>
        <v/>
      </c>
      <c r="I612" t="str">
        <f>IF(PResult!J612="","",PResult!J612)</f>
        <v/>
      </c>
      <c r="J612" t="str">
        <f>IF(PResult!K612="","",PResult!K612)</f>
        <v/>
      </c>
      <c r="K612">
        <f>IF(OR(PResult!L612="(null)",PResult!L612=""),0,PResult!L612)</f>
        <v>0</v>
      </c>
      <c r="L612">
        <f>IF(OR(PResult!M612="(null)",PResult!M612=""),0,PResult!M612)</f>
        <v>0</v>
      </c>
      <c r="M612">
        <f t="shared" si="72"/>
        <v>0</v>
      </c>
      <c r="N612" t="str">
        <f>TEXT(IF(ISERROR(INDEX(Panaboard!H:H,MATCH(CONCATENATE(AZ612,"-",C612),Panaboard!Z:Z,0))),"",INDEX(Panaboard!H:H,MATCH(CONCATENATE(AZ612,"-",C612),Panaboard!Z:Z,0))),"HH:MM")</f>
        <v/>
      </c>
      <c r="O612" t="str">
        <f>TEXT(IF(ISERROR(INDEX(Panaboard!I:I,MATCH(CONCATENATE(AZ612,"-",C612),Panaboard!Z:Z,0))),"",INDEX(Panaboard!I:I,MATCH(CONCATENATE(AZ612,"-",C612),Panaboard!Z:Z,0))),"HH:MM")</f>
        <v/>
      </c>
      <c r="P612" t="str">
        <f t="shared" si="73"/>
        <v/>
      </c>
      <c r="Q612" t="str">
        <f>IF(ISERROR(INDEX(Panaboard!S:S,MATCH(CONCATENATE(AZ612,"-",C612),Panaboard!Z:Z,0))),"",INDEX(Panaboard!S:S,MATCH(CONCATENATE(AZ612,"-",C612),Panaboard!Z:Z,0)))</f>
        <v/>
      </c>
      <c r="R612" t="str">
        <f>IF(ISERROR(INDEX(Panaboard!F:F,MATCH(CONCATENATE(AZ612,"-",C612),Panaboard!Z:Z,0))),"",INDEX(Panaboard!F:F,MATCH(CONCATENATE(AZ612,"-",C612),Panaboard!Z:Z,0)))</f>
        <v/>
      </c>
      <c r="S612" t="str">
        <f t="shared" si="74"/>
        <v/>
      </c>
      <c r="T612" t="str">
        <f>IF(ISERROR(INDEX(Panaboard!D:D,MATCH(CONCATENATE(AZ612,"-",C612),Panaboard!Z:Z,0))),"",INDEX(Panaboard!D:D,MATCH(CONCATENATE(AZ612,"-",C612),Panaboard!Z:Z,0)))</f>
        <v/>
      </c>
      <c r="U612" t="str">
        <f>IF(ISERROR(INDEX(Panaboard!J:J,MATCH(CONCATENATE(AZ612,"-",C612),Panaboard!Z:Z,0))),"",INDEX(Panaboard!J:J,MATCH(CONCATENATE(AZ612,"-",C612),Panaboard!Z:Z,0)))</f>
        <v/>
      </c>
      <c r="V612">
        <f>IF(PResult!BL612="",0,PResult!BL612)</f>
        <v>0</v>
      </c>
      <c r="W612">
        <f>IF(PResult!BM612="",0,PResult!BM612)</f>
        <v>0</v>
      </c>
      <c r="X612">
        <f>IF(OR(PResult!AE612="",PResult!AE612="(null)"),IF(OR(PResult!AD612="",PResult!AD612="(null)"),0,PResult!AD612),PResult!AE612)</f>
        <v>0</v>
      </c>
      <c r="Y612" t="str">
        <f>IF(OR(PResult!V612="",PResult!V612="(null)"),"",PResult!V612)</f>
        <v/>
      </c>
      <c r="Z612" t="str">
        <f>CONCATENATE(PResult!BO612,PResult!BP612)</f>
        <v/>
      </c>
      <c r="AA612" t="str">
        <f>IF(PResult!Y612="","",PResult!Y612)</f>
        <v/>
      </c>
      <c r="AB612" t="str">
        <f>IF(PResult!BQ612="","",PResult!BQ612)</f>
        <v/>
      </c>
      <c r="AC612" t="str">
        <f>IF(PResult!BR612="","",PResult!BR612)</f>
        <v/>
      </c>
      <c r="AD612" t="str">
        <f>IF(PResult!BS612="","",PResult!BS612)</f>
        <v/>
      </c>
      <c r="AE612" t="str">
        <f>IF(PResult!BN612="","",PResult!BN612)</f>
        <v/>
      </c>
      <c r="AF612" t="str">
        <f>IF(PResult!BT612="","",PResult!BT612)</f>
        <v/>
      </c>
      <c r="AG612" t="str">
        <f>IF(PResult!BU612="","",PResult!BU612)</f>
        <v/>
      </c>
      <c r="AH612" t="str">
        <f>IF(PResult!BV612="","",PResult!BV612)</f>
        <v/>
      </c>
      <c r="AI612" t="str">
        <f>TEXT(IF(ISERROR(INDEX(Panaboard!L:L,MATCH(CONCATENATE(AZ612,"-",C612),Panaboard!Z:Z,0))),"",INDEX(Panaboard!L:L,MATCH(CONCATENATE(AZ612,"-",C612),Panaboard!Z:Z,0))),"HH:MM")</f>
        <v/>
      </c>
      <c r="AJ612" t="str">
        <f>TEXT(IF(ISERROR(INDEX(Panaboard!M:M,MATCH(CONCATENATE(AZ612,"-",C612),Panaboard!Z:Z,0))),"",INDEX(Panaboard!M:M,MATCH(CONCATENATE(AZ612,"-",C612),Panaboard!Z:Z,0))),"HH:MM")</f>
        <v/>
      </c>
      <c r="AK612" t="str">
        <f>IF(PResult!BY612="","",PResult!BY612)</f>
        <v/>
      </c>
      <c r="AL612">
        <f>IF(PResult!P612="",0,PResult!P612)</f>
        <v>0</v>
      </c>
      <c r="AM612" t="str">
        <f>IF(ISERROR(INDEX(Panaboard!N:N,MATCH(CONCATENATE(AZ612,"-",C612),Panaboard!Z:Z,0))),"",INDEX(Panaboard!N:N,MATCH(CONCATENATE(AZ612,"-",C612),Panaboard!Z:Z,0)))</f>
        <v/>
      </c>
      <c r="AN612" t="str">
        <f>IF(ISERROR(INDEX(Panaboard!O:O,MATCH(CONCATENATE(AZ612,"-",C612),Panaboard!Z:Z,0))),"",INDEX(Panaboard!O:O,MATCH(CONCATENATE(AZ612,"-",C612),Panaboard!Z:Z,0)))</f>
        <v/>
      </c>
      <c r="AO612" t="str">
        <f>IF(ISERROR(INDEX(Panaboard!P:P,MATCH(CONCATENATE(AZ612,"-",C612),Panaboard!Z:Z,0))),"",INDEX(Panaboard!P:P,MATCH(CONCATENATE(AZ612,"-",C612),Panaboard!Z:Z,0)))</f>
        <v/>
      </c>
      <c r="AP612" t="str">
        <f>IF(ISERROR(INDEX(Panaboard!Q:Q,MATCH(CONCATENATE(AZ612,"-",C612),Panaboard!Z:Z,0))),"",INDEX(Panaboard!Q:Q,MATCH(CONCATENATE(AZ612,"-",C612),Panaboard!Z:Z,0)))</f>
        <v/>
      </c>
      <c r="AR612" t="str">
        <f>IF(PResult!BW612="","",PResult!BW612)</f>
        <v/>
      </c>
      <c r="AS612" t="str">
        <f>IF(PResult!BX612="","",PResult!BX612)</f>
        <v/>
      </c>
      <c r="AT612" t="str">
        <f>IF(ISERROR(INDEX(Panaboard!K:K,MATCH(CONCATENATE(AZ612,"-",C612),Panaboard!Z:Z,0))),"",INDEX(Panaboard!K:K,MATCH(CONCATENATE(AZ612,"-",C612),Panaboard!Z:Z,0)))</f>
        <v/>
      </c>
      <c r="AU612" t="str">
        <f>IF(ISERROR(INDEX(Panaboard!U:U,MATCH(CONCATENATE(AZ612,"-",C612),Panaboard!Z:Z,0))),"",INDEX(Panaboard!U:U,MATCH(CONCATENATE(AZ612,"-",C612),Panaboard!Z:Z,0)))</f>
        <v/>
      </c>
      <c r="AV612" t="str">
        <f>IF(ISERROR(INDEX(Panaboard!W:W,MATCH(CONCATENATE(AZ612,"-",C612),Panaboard!Z:Z,0))),"",INDEX(Panaboard!W:W,MATCH(CONCATENATE(AZ612,"-",C612),Panaboard!Z:Z,0)))</f>
        <v/>
      </c>
      <c r="AW612" t="str">
        <f>IF(ISERROR(INDEX(Panaboard!X:X,MATCH(CONCATENATE(AZ612,"-",C612),Panaboard!Z:Z,0))),"",INDEX(Panaboard!X:X,MATCH(CONCATENATE(AZ612,"-",C612),Panaboard!Z:Z,0)))</f>
        <v/>
      </c>
      <c r="AX612" t="str">
        <f>IF(ISERROR(INDEX(Panaboard!AA:AA,MATCH(CONCATENATE(AZ612,"-",C612),Panaboard!Z:Z,0))),"",INDEX(Panaboard!AA:AA,MATCH(CONCATENATE(AZ612,"-",C612),Panaboard!Z:Z,0)))</f>
        <v/>
      </c>
      <c r="AY612" t="str">
        <f>IF(ISERROR(INDEX(Panaboard!AB:AB,MATCH(CONCATENATE(AZ612,"-",C612),Panaboard!Z:Z,0))),"",INDEX(Panaboard!AB:AB,MATCH(CONCATENATE(AZ612,"-",C612),Panaboard!Z:Z,0)))</f>
        <v/>
      </c>
      <c r="AZ612" t="str">
        <f t="shared" si="76"/>
        <v/>
      </c>
      <c r="BA612" t="str">
        <f>IF(ISERROR(INDEX(Panaboard!E:E,MATCH(CONCATENATE(AZ612,"-",C612),Panaboard!Z:Z,0))),"",INDEX(Panaboard!E:E,MATCH(CONCATENATE(AZ612,"-",C612),Panaboard!Z:Z,0)))</f>
        <v/>
      </c>
      <c r="BB612" t="str">
        <f>IF(ISERROR(INDEX(Panaboard!AC:AC,MATCH(CONCATENATE(AZ612,"-",C612),Panaboard!Z:Z,0))),"",INDEX(Panaboard!AC:AC,MATCH(CONCATENATE(AZ612,"-",C612),Panaboard!Z:Z,0)))</f>
        <v/>
      </c>
      <c r="BC612" t="str">
        <f t="shared" si="77"/>
        <v/>
      </c>
      <c r="BD612" t="str">
        <f t="shared" si="78"/>
        <v/>
      </c>
      <c r="BE612" t="str">
        <f t="shared" si="79"/>
        <v>xx0x0</v>
      </c>
      <c r="BF612" t="str">
        <f>IF(ISERROR(INDEX(CuttingList!F:F,MATCH(CONCATENATE(A612,"-",C612),CuttingList!E:E,0))),"",INDEX(CuttingList!F:F,MATCH(CONCATENATE(A612,"-",C612),CuttingList!E:E,0)))</f>
        <v/>
      </c>
    </row>
    <row r="613" spans="1:58" x14ac:dyDescent="0.25">
      <c r="A613" t="str">
        <f>IF(PResult!BJ613="","",PResult!BJ613)</f>
        <v/>
      </c>
      <c r="B613" t="str">
        <f>IF(PResult!E613="","",PResult!E613)</f>
        <v/>
      </c>
      <c r="C613" t="str">
        <f>IF(PResult!BZ613="","",PResult!BZ613)</f>
        <v/>
      </c>
      <c r="D613" t="str">
        <f>IF(ISERROR(INDEX(Panaboard!B:B,MATCH(CONCATENATE(AZ613,"-",C613),Panaboard!Z:Z,0))),"",TRIM(INDEX(Panaboard!B:B,MATCH(CONCATENATE(AZ613,"-",C613),Panaboard!Z:Z,0))))</f>
        <v/>
      </c>
      <c r="E613" t="str">
        <f t="shared" si="75"/>
        <v>xx0x0</v>
      </c>
      <c r="F613" t="str">
        <f>IF(PResult!U613="","",UPPER(TRIM(PResult!U613)))</f>
        <v/>
      </c>
      <c r="G613">
        <f>IF(OR(PResult!O613="",PResult!O613="(null)"),0,PResult!O613)</f>
        <v>0</v>
      </c>
      <c r="H613" t="str">
        <f>IF(ISERROR(INDEX(Panaboard!G:G,MATCH(CONCATENATE(AZ613,"-",C613),Panaboard!Z:Z,0))),"",INDEX(Panaboard!G:G,MATCH(CONCATENATE(AZ613,"-",C613),Panaboard!Z:Z,0)))</f>
        <v/>
      </c>
      <c r="I613" t="str">
        <f>IF(PResult!J613="","",PResult!J613)</f>
        <v/>
      </c>
      <c r="J613" t="str">
        <f>IF(PResult!K613="","",PResult!K613)</f>
        <v/>
      </c>
      <c r="K613">
        <f>IF(OR(PResult!L613="(null)",PResult!L613=""),0,PResult!L613)</f>
        <v>0</v>
      </c>
      <c r="L613">
        <f>IF(OR(PResult!M613="(null)",PResult!M613=""),0,PResult!M613)</f>
        <v>0</v>
      </c>
      <c r="M613">
        <f t="shared" si="72"/>
        <v>0</v>
      </c>
      <c r="N613" t="str">
        <f>TEXT(IF(ISERROR(INDEX(Panaboard!H:H,MATCH(CONCATENATE(AZ613,"-",C613),Panaboard!Z:Z,0))),"",INDEX(Panaboard!H:H,MATCH(CONCATENATE(AZ613,"-",C613),Panaboard!Z:Z,0))),"HH:MM")</f>
        <v/>
      </c>
      <c r="O613" t="str">
        <f>TEXT(IF(ISERROR(INDEX(Panaboard!I:I,MATCH(CONCATENATE(AZ613,"-",C613),Panaboard!Z:Z,0))),"",INDEX(Panaboard!I:I,MATCH(CONCATENATE(AZ613,"-",C613),Panaboard!Z:Z,0))),"HH:MM")</f>
        <v/>
      </c>
      <c r="P613" t="str">
        <f t="shared" si="73"/>
        <v/>
      </c>
      <c r="Q613" t="str">
        <f>IF(ISERROR(INDEX(Panaboard!S:S,MATCH(CONCATENATE(AZ613,"-",C613),Panaboard!Z:Z,0))),"",INDEX(Panaboard!S:S,MATCH(CONCATENATE(AZ613,"-",C613),Panaboard!Z:Z,0)))</f>
        <v/>
      </c>
      <c r="R613" t="str">
        <f>IF(ISERROR(INDEX(Panaboard!F:F,MATCH(CONCATENATE(AZ613,"-",C613),Panaboard!Z:Z,0))),"",INDEX(Panaboard!F:F,MATCH(CONCATENATE(AZ613,"-",C613),Panaboard!Z:Z,0)))</f>
        <v/>
      </c>
      <c r="S613" t="str">
        <f t="shared" si="74"/>
        <v/>
      </c>
      <c r="T613" t="str">
        <f>IF(ISERROR(INDEX(Panaboard!D:D,MATCH(CONCATENATE(AZ613,"-",C613),Panaboard!Z:Z,0))),"",INDEX(Panaboard!D:D,MATCH(CONCATENATE(AZ613,"-",C613),Panaboard!Z:Z,0)))</f>
        <v/>
      </c>
      <c r="U613" t="str">
        <f>IF(ISERROR(INDEX(Panaboard!J:J,MATCH(CONCATENATE(AZ613,"-",C613),Panaboard!Z:Z,0))),"",INDEX(Panaboard!J:J,MATCH(CONCATENATE(AZ613,"-",C613),Panaboard!Z:Z,0)))</f>
        <v/>
      </c>
      <c r="V613">
        <f>IF(PResult!BL613="",0,PResult!BL613)</f>
        <v>0</v>
      </c>
      <c r="W613">
        <f>IF(PResult!BM613="",0,PResult!BM613)</f>
        <v>0</v>
      </c>
      <c r="X613">
        <f>IF(OR(PResult!AE613="",PResult!AE613="(null)"),IF(OR(PResult!AD613="",PResult!AD613="(null)"),0,PResult!AD613),PResult!AE613)</f>
        <v>0</v>
      </c>
      <c r="Y613" t="str">
        <f>IF(OR(PResult!V613="",PResult!V613="(null)"),"",PResult!V613)</f>
        <v/>
      </c>
      <c r="Z613" t="str">
        <f>CONCATENATE(PResult!BO613,PResult!BP613)</f>
        <v/>
      </c>
      <c r="AA613" t="str">
        <f>IF(PResult!Y613="","",PResult!Y613)</f>
        <v/>
      </c>
      <c r="AB613" t="str">
        <f>IF(PResult!BQ613="","",PResult!BQ613)</f>
        <v/>
      </c>
      <c r="AC613" t="str">
        <f>IF(PResult!BR613="","",PResult!BR613)</f>
        <v/>
      </c>
      <c r="AD613" t="str">
        <f>IF(PResult!BS613="","",PResult!BS613)</f>
        <v/>
      </c>
      <c r="AE613" t="str">
        <f>IF(PResult!BN613="","",PResult!BN613)</f>
        <v/>
      </c>
      <c r="AF613" t="str">
        <f>IF(PResult!BT613="","",PResult!BT613)</f>
        <v/>
      </c>
      <c r="AG613" t="str">
        <f>IF(PResult!BU613="","",PResult!BU613)</f>
        <v/>
      </c>
      <c r="AH613" t="str">
        <f>IF(PResult!BV613="","",PResult!BV613)</f>
        <v/>
      </c>
      <c r="AI613" t="str">
        <f>TEXT(IF(ISERROR(INDEX(Panaboard!L:L,MATCH(CONCATENATE(AZ613,"-",C613),Panaboard!Z:Z,0))),"",INDEX(Panaboard!L:L,MATCH(CONCATENATE(AZ613,"-",C613),Panaboard!Z:Z,0))),"HH:MM")</f>
        <v/>
      </c>
      <c r="AJ613" t="str">
        <f>TEXT(IF(ISERROR(INDEX(Panaboard!M:M,MATCH(CONCATENATE(AZ613,"-",C613),Panaboard!Z:Z,0))),"",INDEX(Panaboard!M:M,MATCH(CONCATENATE(AZ613,"-",C613),Panaboard!Z:Z,0))),"HH:MM")</f>
        <v/>
      </c>
      <c r="AK613" t="str">
        <f>IF(PResult!BY613="","",PResult!BY613)</f>
        <v/>
      </c>
      <c r="AL613">
        <f>IF(PResult!P613="",0,PResult!P613)</f>
        <v>0</v>
      </c>
      <c r="AM613" t="str">
        <f>IF(ISERROR(INDEX(Panaboard!N:N,MATCH(CONCATENATE(AZ613,"-",C613),Panaboard!Z:Z,0))),"",INDEX(Panaboard!N:N,MATCH(CONCATENATE(AZ613,"-",C613),Panaboard!Z:Z,0)))</f>
        <v/>
      </c>
      <c r="AN613" t="str">
        <f>IF(ISERROR(INDEX(Panaboard!O:O,MATCH(CONCATENATE(AZ613,"-",C613),Panaboard!Z:Z,0))),"",INDEX(Panaboard!O:O,MATCH(CONCATENATE(AZ613,"-",C613),Panaboard!Z:Z,0)))</f>
        <v/>
      </c>
      <c r="AO613" t="str">
        <f>IF(ISERROR(INDEX(Panaboard!P:P,MATCH(CONCATENATE(AZ613,"-",C613),Panaboard!Z:Z,0))),"",INDEX(Panaboard!P:P,MATCH(CONCATENATE(AZ613,"-",C613),Panaboard!Z:Z,0)))</f>
        <v/>
      </c>
      <c r="AP613" t="str">
        <f>IF(ISERROR(INDEX(Panaboard!Q:Q,MATCH(CONCATENATE(AZ613,"-",C613),Panaboard!Z:Z,0))),"",INDEX(Panaboard!Q:Q,MATCH(CONCATENATE(AZ613,"-",C613),Panaboard!Z:Z,0)))</f>
        <v/>
      </c>
      <c r="AR613" t="str">
        <f>IF(PResult!BW613="","",PResult!BW613)</f>
        <v/>
      </c>
      <c r="AS613" t="str">
        <f>IF(PResult!BX613="","",PResult!BX613)</f>
        <v/>
      </c>
      <c r="AT613" t="str">
        <f>IF(ISERROR(INDEX(Panaboard!K:K,MATCH(CONCATENATE(AZ613,"-",C613),Panaboard!Z:Z,0))),"",INDEX(Panaboard!K:K,MATCH(CONCATENATE(AZ613,"-",C613),Panaboard!Z:Z,0)))</f>
        <v/>
      </c>
      <c r="AU613" t="str">
        <f>IF(ISERROR(INDEX(Panaboard!U:U,MATCH(CONCATENATE(AZ613,"-",C613),Panaboard!Z:Z,0))),"",INDEX(Panaboard!U:U,MATCH(CONCATENATE(AZ613,"-",C613),Panaboard!Z:Z,0)))</f>
        <v/>
      </c>
      <c r="AV613" t="str">
        <f>IF(ISERROR(INDEX(Panaboard!W:W,MATCH(CONCATENATE(AZ613,"-",C613),Panaboard!Z:Z,0))),"",INDEX(Panaboard!W:W,MATCH(CONCATENATE(AZ613,"-",C613),Panaboard!Z:Z,0)))</f>
        <v/>
      </c>
      <c r="AW613" t="str">
        <f>IF(ISERROR(INDEX(Panaboard!X:X,MATCH(CONCATENATE(AZ613,"-",C613),Panaboard!Z:Z,0))),"",INDEX(Panaboard!X:X,MATCH(CONCATENATE(AZ613,"-",C613),Panaboard!Z:Z,0)))</f>
        <v/>
      </c>
      <c r="AX613" t="str">
        <f>IF(ISERROR(INDEX(Panaboard!AA:AA,MATCH(CONCATENATE(AZ613,"-",C613),Panaboard!Z:Z,0))),"",INDEX(Panaboard!AA:AA,MATCH(CONCATENATE(AZ613,"-",C613),Panaboard!Z:Z,0)))</f>
        <v/>
      </c>
      <c r="AY613" t="str">
        <f>IF(ISERROR(INDEX(Panaboard!AB:AB,MATCH(CONCATENATE(AZ613,"-",C613),Panaboard!Z:Z,0))),"",INDEX(Panaboard!AB:AB,MATCH(CONCATENATE(AZ613,"-",C613),Panaboard!Z:Z,0)))</f>
        <v/>
      </c>
      <c r="AZ613" t="str">
        <f t="shared" si="76"/>
        <v/>
      </c>
      <c r="BA613" t="str">
        <f>IF(ISERROR(INDEX(Panaboard!E:E,MATCH(CONCATENATE(AZ613,"-",C613),Panaboard!Z:Z,0))),"",INDEX(Panaboard!E:E,MATCH(CONCATENATE(AZ613,"-",C613),Panaboard!Z:Z,0)))</f>
        <v/>
      </c>
      <c r="BB613" t="str">
        <f>IF(ISERROR(INDEX(Panaboard!AC:AC,MATCH(CONCATENATE(AZ613,"-",C613),Panaboard!Z:Z,0))),"",INDEX(Panaboard!AC:AC,MATCH(CONCATENATE(AZ613,"-",C613),Panaboard!Z:Z,0)))</f>
        <v/>
      </c>
      <c r="BC613" t="str">
        <f t="shared" si="77"/>
        <v/>
      </c>
      <c r="BD613" t="str">
        <f t="shared" si="78"/>
        <v/>
      </c>
      <c r="BE613" t="str">
        <f t="shared" si="79"/>
        <v>xx0x0</v>
      </c>
      <c r="BF613" t="str">
        <f>IF(ISERROR(INDEX(CuttingList!F:F,MATCH(CONCATENATE(A613,"-",C613),CuttingList!E:E,0))),"",INDEX(CuttingList!F:F,MATCH(CONCATENATE(A613,"-",C613),CuttingList!E:E,0)))</f>
        <v/>
      </c>
    </row>
    <row r="614" spans="1:58" x14ac:dyDescent="0.25">
      <c r="A614" t="str">
        <f>IF(PResult!BJ614="","",PResult!BJ614)</f>
        <v/>
      </c>
      <c r="B614" t="str">
        <f>IF(PResult!E614="","",PResult!E614)</f>
        <v/>
      </c>
      <c r="C614" t="str">
        <f>IF(PResult!BZ614="","",PResult!BZ614)</f>
        <v/>
      </c>
      <c r="D614" t="str">
        <f>IF(ISERROR(INDEX(Panaboard!B:B,MATCH(CONCATENATE(AZ614,"-",C614),Panaboard!Z:Z,0))),"",TRIM(INDEX(Panaboard!B:B,MATCH(CONCATENATE(AZ614,"-",C614),Panaboard!Z:Z,0))))</f>
        <v/>
      </c>
      <c r="E614" t="str">
        <f t="shared" si="75"/>
        <v>xx0x0</v>
      </c>
      <c r="F614" t="str">
        <f>IF(PResult!U614="","",UPPER(TRIM(PResult!U614)))</f>
        <v/>
      </c>
      <c r="G614">
        <f>IF(OR(PResult!O614="",PResult!O614="(null)"),0,PResult!O614)</f>
        <v>0</v>
      </c>
      <c r="H614" t="str">
        <f>IF(ISERROR(INDEX(Panaboard!G:G,MATCH(CONCATENATE(AZ614,"-",C614),Panaboard!Z:Z,0))),"",INDEX(Panaboard!G:G,MATCH(CONCATENATE(AZ614,"-",C614),Panaboard!Z:Z,0)))</f>
        <v/>
      </c>
      <c r="I614" t="str">
        <f>IF(PResult!J614="","",PResult!J614)</f>
        <v/>
      </c>
      <c r="J614" t="str">
        <f>IF(PResult!K614="","",PResult!K614)</f>
        <v/>
      </c>
      <c r="K614">
        <f>IF(OR(PResult!L614="(null)",PResult!L614=""),0,PResult!L614)</f>
        <v>0</v>
      </c>
      <c r="L614">
        <f>IF(OR(PResult!M614="(null)",PResult!M614=""),0,PResult!M614)</f>
        <v>0</v>
      </c>
      <c r="M614">
        <f t="shared" si="72"/>
        <v>0</v>
      </c>
      <c r="N614" t="str">
        <f>TEXT(IF(ISERROR(INDEX(Panaboard!H:H,MATCH(CONCATENATE(AZ614,"-",C614),Panaboard!Z:Z,0))),"",INDEX(Panaboard!H:H,MATCH(CONCATENATE(AZ614,"-",C614),Panaboard!Z:Z,0))),"HH:MM")</f>
        <v/>
      </c>
      <c r="O614" t="str">
        <f>TEXT(IF(ISERROR(INDEX(Panaboard!I:I,MATCH(CONCATENATE(AZ614,"-",C614),Panaboard!Z:Z,0))),"",INDEX(Panaboard!I:I,MATCH(CONCATENATE(AZ614,"-",C614),Panaboard!Z:Z,0))),"HH:MM")</f>
        <v/>
      </c>
      <c r="P614" t="str">
        <f t="shared" si="73"/>
        <v/>
      </c>
      <c r="Q614" t="str">
        <f>IF(ISERROR(INDEX(Panaboard!S:S,MATCH(CONCATENATE(AZ614,"-",C614),Panaboard!Z:Z,0))),"",INDEX(Panaboard!S:S,MATCH(CONCATENATE(AZ614,"-",C614),Panaboard!Z:Z,0)))</f>
        <v/>
      </c>
      <c r="R614" t="str">
        <f>IF(ISERROR(INDEX(Panaboard!F:F,MATCH(CONCATENATE(AZ614,"-",C614),Panaboard!Z:Z,0))),"",INDEX(Panaboard!F:F,MATCH(CONCATENATE(AZ614,"-",C614),Panaboard!Z:Z,0)))</f>
        <v/>
      </c>
      <c r="S614" t="str">
        <f t="shared" si="74"/>
        <v/>
      </c>
      <c r="T614" t="str">
        <f>IF(ISERROR(INDEX(Panaboard!D:D,MATCH(CONCATENATE(AZ614,"-",C614),Panaboard!Z:Z,0))),"",INDEX(Panaboard!D:D,MATCH(CONCATENATE(AZ614,"-",C614),Panaboard!Z:Z,0)))</f>
        <v/>
      </c>
      <c r="U614" t="str">
        <f>IF(ISERROR(INDEX(Panaboard!J:J,MATCH(CONCATENATE(AZ614,"-",C614),Panaboard!Z:Z,0))),"",INDEX(Panaboard!J:J,MATCH(CONCATENATE(AZ614,"-",C614),Panaboard!Z:Z,0)))</f>
        <v/>
      </c>
      <c r="V614">
        <f>IF(PResult!BL614="",0,PResult!BL614)</f>
        <v>0</v>
      </c>
      <c r="W614">
        <f>IF(PResult!BM614="",0,PResult!BM614)</f>
        <v>0</v>
      </c>
      <c r="X614">
        <f>IF(OR(PResult!AE614="",PResult!AE614="(null)"),IF(OR(PResult!AD614="",PResult!AD614="(null)"),0,PResult!AD614),PResult!AE614)</f>
        <v>0</v>
      </c>
      <c r="Y614" t="str">
        <f>IF(OR(PResult!V614="",PResult!V614="(null)"),"",PResult!V614)</f>
        <v/>
      </c>
      <c r="Z614" t="str">
        <f>CONCATENATE(PResult!BO614,PResult!BP614)</f>
        <v/>
      </c>
      <c r="AA614" t="str">
        <f>IF(PResult!Y614="","",PResult!Y614)</f>
        <v/>
      </c>
      <c r="AB614" t="str">
        <f>IF(PResult!BQ614="","",PResult!BQ614)</f>
        <v/>
      </c>
      <c r="AC614" t="str">
        <f>IF(PResult!BR614="","",PResult!BR614)</f>
        <v/>
      </c>
      <c r="AD614" t="str">
        <f>IF(PResult!BS614="","",PResult!BS614)</f>
        <v/>
      </c>
      <c r="AE614" t="str">
        <f>IF(PResult!BN614="","",PResult!BN614)</f>
        <v/>
      </c>
      <c r="AF614" t="str">
        <f>IF(PResult!BT614="","",PResult!BT614)</f>
        <v/>
      </c>
      <c r="AG614" t="str">
        <f>IF(PResult!BU614="","",PResult!BU614)</f>
        <v/>
      </c>
      <c r="AH614" t="str">
        <f>IF(PResult!BV614="","",PResult!BV614)</f>
        <v/>
      </c>
      <c r="AI614" t="str">
        <f>TEXT(IF(ISERROR(INDEX(Panaboard!L:L,MATCH(CONCATENATE(AZ614,"-",C614),Panaboard!Z:Z,0))),"",INDEX(Panaboard!L:L,MATCH(CONCATENATE(AZ614,"-",C614),Panaboard!Z:Z,0))),"HH:MM")</f>
        <v/>
      </c>
      <c r="AJ614" t="str">
        <f>TEXT(IF(ISERROR(INDEX(Panaboard!M:M,MATCH(CONCATENATE(AZ614,"-",C614),Panaboard!Z:Z,0))),"",INDEX(Panaboard!M:M,MATCH(CONCATENATE(AZ614,"-",C614),Panaboard!Z:Z,0))),"HH:MM")</f>
        <v/>
      </c>
      <c r="AK614" t="str">
        <f>IF(PResult!BY614="","",PResult!BY614)</f>
        <v/>
      </c>
      <c r="AL614">
        <f>IF(PResult!P614="",0,PResult!P614)</f>
        <v>0</v>
      </c>
      <c r="AM614" t="str">
        <f>IF(ISERROR(INDEX(Panaboard!N:N,MATCH(CONCATENATE(AZ614,"-",C614),Panaboard!Z:Z,0))),"",INDEX(Panaboard!N:N,MATCH(CONCATENATE(AZ614,"-",C614),Panaboard!Z:Z,0)))</f>
        <v/>
      </c>
      <c r="AN614" t="str">
        <f>IF(ISERROR(INDEX(Panaboard!O:O,MATCH(CONCATENATE(AZ614,"-",C614),Panaboard!Z:Z,0))),"",INDEX(Panaboard!O:O,MATCH(CONCATENATE(AZ614,"-",C614),Panaboard!Z:Z,0)))</f>
        <v/>
      </c>
      <c r="AO614" t="str">
        <f>IF(ISERROR(INDEX(Panaboard!P:P,MATCH(CONCATENATE(AZ614,"-",C614),Panaboard!Z:Z,0))),"",INDEX(Panaboard!P:P,MATCH(CONCATENATE(AZ614,"-",C614),Panaboard!Z:Z,0)))</f>
        <v/>
      </c>
      <c r="AP614" t="str">
        <f>IF(ISERROR(INDEX(Panaboard!Q:Q,MATCH(CONCATENATE(AZ614,"-",C614),Panaboard!Z:Z,0))),"",INDEX(Panaboard!Q:Q,MATCH(CONCATENATE(AZ614,"-",C614),Panaboard!Z:Z,0)))</f>
        <v/>
      </c>
      <c r="AR614" t="str">
        <f>IF(PResult!BW614="","",PResult!BW614)</f>
        <v/>
      </c>
      <c r="AS614" t="str">
        <f>IF(PResult!BX614="","",PResult!BX614)</f>
        <v/>
      </c>
      <c r="AT614" t="str">
        <f>IF(ISERROR(INDEX(Panaboard!K:K,MATCH(CONCATENATE(AZ614,"-",C614),Panaboard!Z:Z,0))),"",INDEX(Panaboard!K:K,MATCH(CONCATENATE(AZ614,"-",C614),Panaboard!Z:Z,0)))</f>
        <v/>
      </c>
      <c r="AU614" t="str">
        <f>IF(ISERROR(INDEX(Panaboard!U:U,MATCH(CONCATENATE(AZ614,"-",C614),Panaboard!Z:Z,0))),"",INDEX(Panaboard!U:U,MATCH(CONCATENATE(AZ614,"-",C614),Panaboard!Z:Z,0)))</f>
        <v/>
      </c>
      <c r="AV614" t="str">
        <f>IF(ISERROR(INDEX(Panaboard!W:W,MATCH(CONCATENATE(AZ614,"-",C614),Panaboard!Z:Z,0))),"",INDEX(Panaboard!W:W,MATCH(CONCATENATE(AZ614,"-",C614),Panaboard!Z:Z,0)))</f>
        <v/>
      </c>
      <c r="AW614" t="str">
        <f>IF(ISERROR(INDEX(Panaboard!X:X,MATCH(CONCATENATE(AZ614,"-",C614),Panaboard!Z:Z,0))),"",INDEX(Panaboard!X:X,MATCH(CONCATENATE(AZ614,"-",C614),Panaboard!Z:Z,0)))</f>
        <v/>
      </c>
      <c r="AX614" t="str">
        <f>IF(ISERROR(INDEX(Panaboard!AA:AA,MATCH(CONCATENATE(AZ614,"-",C614),Panaboard!Z:Z,0))),"",INDEX(Panaboard!AA:AA,MATCH(CONCATENATE(AZ614,"-",C614),Panaboard!Z:Z,0)))</f>
        <v/>
      </c>
      <c r="AY614" t="str">
        <f>IF(ISERROR(INDEX(Panaboard!AB:AB,MATCH(CONCATENATE(AZ614,"-",C614),Panaboard!Z:Z,0))),"",INDEX(Panaboard!AB:AB,MATCH(CONCATENATE(AZ614,"-",C614),Panaboard!Z:Z,0)))</f>
        <v/>
      </c>
      <c r="AZ614" t="str">
        <f t="shared" si="76"/>
        <v/>
      </c>
      <c r="BA614" t="str">
        <f>IF(ISERROR(INDEX(Panaboard!E:E,MATCH(CONCATENATE(AZ614,"-",C614),Panaboard!Z:Z,0))),"",INDEX(Panaboard!E:E,MATCH(CONCATENATE(AZ614,"-",C614),Panaboard!Z:Z,0)))</f>
        <v/>
      </c>
      <c r="BB614" t="str">
        <f>IF(ISERROR(INDEX(Panaboard!AC:AC,MATCH(CONCATENATE(AZ614,"-",C614),Panaboard!Z:Z,0))),"",INDEX(Panaboard!AC:AC,MATCH(CONCATENATE(AZ614,"-",C614),Panaboard!Z:Z,0)))</f>
        <v/>
      </c>
      <c r="BC614" t="str">
        <f t="shared" si="77"/>
        <v/>
      </c>
      <c r="BD614" t="str">
        <f t="shared" si="78"/>
        <v/>
      </c>
      <c r="BE614" t="str">
        <f t="shared" si="79"/>
        <v>xx0x0</v>
      </c>
      <c r="BF614" t="str">
        <f>IF(ISERROR(INDEX(CuttingList!F:F,MATCH(CONCATENATE(A614,"-",C614),CuttingList!E:E,0))),"",INDEX(CuttingList!F:F,MATCH(CONCATENATE(A614,"-",C614),CuttingList!E:E,0)))</f>
        <v/>
      </c>
    </row>
    <row r="615" spans="1:58" x14ac:dyDescent="0.25">
      <c r="A615" t="str">
        <f>IF(PResult!BJ615="","",PResult!BJ615)</f>
        <v/>
      </c>
      <c r="B615" t="str">
        <f>IF(PResult!E615="","",PResult!E615)</f>
        <v/>
      </c>
      <c r="C615" t="str">
        <f>IF(PResult!BZ615="","",PResult!BZ615)</f>
        <v/>
      </c>
      <c r="D615" t="str">
        <f>IF(ISERROR(INDEX(Panaboard!B:B,MATCH(CONCATENATE(AZ615,"-",C615),Panaboard!Z:Z,0))),"",TRIM(INDEX(Panaboard!B:B,MATCH(CONCATENATE(AZ615,"-",C615),Panaboard!Z:Z,0))))</f>
        <v/>
      </c>
      <c r="E615" t="str">
        <f t="shared" si="75"/>
        <v>xx0x0</v>
      </c>
      <c r="F615" t="str">
        <f>IF(PResult!U615="","",UPPER(TRIM(PResult!U615)))</f>
        <v/>
      </c>
      <c r="G615">
        <f>IF(OR(PResult!O615="",PResult!O615="(null)"),0,PResult!O615)</f>
        <v>0</v>
      </c>
      <c r="H615" t="str">
        <f>IF(ISERROR(INDEX(Panaboard!G:G,MATCH(CONCATENATE(AZ615,"-",C615),Panaboard!Z:Z,0))),"",INDEX(Panaboard!G:G,MATCH(CONCATENATE(AZ615,"-",C615),Panaboard!Z:Z,0)))</f>
        <v/>
      </c>
      <c r="I615" t="str">
        <f>IF(PResult!J615="","",PResult!J615)</f>
        <v/>
      </c>
      <c r="J615" t="str">
        <f>IF(PResult!K615="","",PResult!K615)</f>
        <v/>
      </c>
      <c r="K615">
        <f>IF(OR(PResult!L615="(null)",PResult!L615=""),0,PResult!L615)</f>
        <v>0</v>
      </c>
      <c r="L615">
        <f>IF(OR(PResult!M615="(null)",PResult!M615=""),0,PResult!M615)</f>
        <v>0</v>
      </c>
      <c r="M615">
        <f t="shared" si="72"/>
        <v>0</v>
      </c>
      <c r="N615" t="str">
        <f>TEXT(IF(ISERROR(INDEX(Panaboard!H:H,MATCH(CONCATENATE(AZ615,"-",C615),Panaboard!Z:Z,0))),"",INDEX(Panaboard!H:H,MATCH(CONCATENATE(AZ615,"-",C615),Panaboard!Z:Z,0))),"HH:MM")</f>
        <v/>
      </c>
      <c r="O615" t="str">
        <f>TEXT(IF(ISERROR(INDEX(Panaboard!I:I,MATCH(CONCATENATE(AZ615,"-",C615),Panaboard!Z:Z,0))),"",INDEX(Panaboard!I:I,MATCH(CONCATENATE(AZ615,"-",C615),Panaboard!Z:Z,0))),"HH:MM")</f>
        <v/>
      </c>
      <c r="P615" t="str">
        <f t="shared" si="73"/>
        <v/>
      </c>
      <c r="Q615" t="str">
        <f>IF(ISERROR(INDEX(Panaboard!S:S,MATCH(CONCATENATE(AZ615,"-",C615),Panaboard!Z:Z,0))),"",INDEX(Panaboard!S:S,MATCH(CONCATENATE(AZ615,"-",C615),Panaboard!Z:Z,0)))</f>
        <v/>
      </c>
      <c r="R615" t="str">
        <f>IF(ISERROR(INDEX(Panaboard!F:F,MATCH(CONCATENATE(AZ615,"-",C615),Panaboard!Z:Z,0))),"",INDEX(Panaboard!F:F,MATCH(CONCATENATE(AZ615,"-",C615),Panaboard!Z:Z,0)))</f>
        <v/>
      </c>
      <c r="S615" t="str">
        <f t="shared" si="74"/>
        <v/>
      </c>
      <c r="T615" t="str">
        <f>IF(ISERROR(INDEX(Panaboard!D:D,MATCH(CONCATENATE(AZ615,"-",C615),Panaboard!Z:Z,0))),"",INDEX(Panaboard!D:D,MATCH(CONCATENATE(AZ615,"-",C615),Panaboard!Z:Z,0)))</f>
        <v/>
      </c>
      <c r="U615" t="str">
        <f>IF(ISERROR(INDEX(Panaboard!J:J,MATCH(CONCATENATE(AZ615,"-",C615),Panaboard!Z:Z,0))),"",INDEX(Panaboard!J:J,MATCH(CONCATENATE(AZ615,"-",C615),Panaboard!Z:Z,0)))</f>
        <v/>
      </c>
      <c r="V615">
        <f>IF(PResult!BL615="",0,PResult!BL615)</f>
        <v>0</v>
      </c>
      <c r="W615">
        <f>IF(PResult!BM615="",0,PResult!BM615)</f>
        <v>0</v>
      </c>
      <c r="X615">
        <f>IF(OR(PResult!AE615="",PResult!AE615="(null)"),IF(OR(PResult!AD615="",PResult!AD615="(null)"),0,PResult!AD615),PResult!AE615)</f>
        <v>0</v>
      </c>
      <c r="Y615" t="str">
        <f>IF(OR(PResult!V615="",PResult!V615="(null)"),"",PResult!V615)</f>
        <v/>
      </c>
      <c r="Z615" t="str">
        <f>CONCATENATE(PResult!BO615,PResult!BP615)</f>
        <v/>
      </c>
      <c r="AA615" t="str">
        <f>IF(PResult!Y615="","",PResult!Y615)</f>
        <v/>
      </c>
      <c r="AB615" t="str">
        <f>IF(PResult!BQ615="","",PResult!BQ615)</f>
        <v/>
      </c>
      <c r="AC615" t="str">
        <f>IF(PResult!BR615="","",PResult!BR615)</f>
        <v/>
      </c>
      <c r="AD615" t="str">
        <f>IF(PResult!BS615="","",PResult!BS615)</f>
        <v/>
      </c>
      <c r="AE615" t="str">
        <f>IF(PResult!BN615="","",PResult!BN615)</f>
        <v/>
      </c>
      <c r="AF615" t="str">
        <f>IF(PResult!BT615="","",PResult!BT615)</f>
        <v/>
      </c>
      <c r="AG615" t="str">
        <f>IF(PResult!BU615="","",PResult!BU615)</f>
        <v/>
      </c>
      <c r="AH615" t="str">
        <f>IF(PResult!BV615="","",PResult!BV615)</f>
        <v/>
      </c>
      <c r="AI615" t="str">
        <f>TEXT(IF(ISERROR(INDEX(Panaboard!L:L,MATCH(CONCATENATE(AZ615,"-",C615),Panaboard!Z:Z,0))),"",INDEX(Panaboard!L:L,MATCH(CONCATENATE(AZ615,"-",C615),Panaboard!Z:Z,0))),"HH:MM")</f>
        <v/>
      </c>
      <c r="AJ615" t="str">
        <f>TEXT(IF(ISERROR(INDEX(Panaboard!M:M,MATCH(CONCATENATE(AZ615,"-",C615),Panaboard!Z:Z,0))),"",INDEX(Panaboard!M:M,MATCH(CONCATENATE(AZ615,"-",C615),Panaboard!Z:Z,0))),"HH:MM")</f>
        <v/>
      </c>
      <c r="AK615" t="str">
        <f>IF(PResult!BY615="","",PResult!BY615)</f>
        <v/>
      </c>
      <c r="AL615">
        <f>IF(PResult!P615="",0,PResult!P615)</f>
        <v>0</v>
      </c>
      <c r="AM615" t="str">
        <f>IF(ISERROR(INDEX(Panaboard!N:N,MATCH(CONCATENATE(AZ615,"-",C615),Panaboard!Z:Z,0))),"",INDEX(Panaboard!N:N,MATCH(CONCATENATE(AZ615,"-",C615),Panaboard!Z:Z,0)))</f>
        <v/>
      </c>
      <c r="AN615" t="str">
        <f>IF(ISERROR(INDEX(Panaboard!O:O,MATCH(CONCATENATE(AZ615,"-",C615),Panaboard!Z:Z,0))),"",INDEX(Panaboard!O:O,MATCH(CONCATENATE(AZ615,"-",C615),Panaboard!Z:Z,0)))</f>
        <v/>
      </c>
      <c r="AO615" t="str">
        <f>IF(ISERROR(INDEX(Panaboard!P:P,MATCH(CONCATENATE(AZ615,"-",C615),Panaboard!Z:Z,0))),"",INDEX(Panaboard!P:P,MATCH(CONCATENATE(AZ615,"-",C615),Panaboard!Z:Z,0)))</f>
        <v/>
      </c>
      <c r="AP615" t="str">
        <f>IF(ISERROR(INDEX(Panaboard!Q:Q,MATCH(CONCATENATE(AZ615,"-",C615),Panaboard!Z:Z,0))),"",INDEX(Panaboard!Q:Q,MATCH(CONCATENATE(AZ615,"-",C615),Panaboard!Z:Z,0)))</f>
        <v/>
      </c>
      <c r="AR615" t="str">
        <f>IF(PResult!BW615="","",PResult!BW615)</f>
        <v/>
      </c>
      <c r="AS615" t="str">
        <f>IF(PResult!BX615="","",PResult!BX615)</f>
        <v/>
      </c>
      <c r="AT615" t="str">
        <f>IF(ISERROR(INDEX(Panaboard!K:K,MATCH(CONCATENATE(AZ615,"-",C615),Panaboard!Z:Z,0))),"",INDEX(Panaboard!K:K,MATCH(CONCATENATE(AZ615,"-",C615),Panaboard!Z:Z,0)))</f>
        <v/>
      </c>
      <c r="AU615" t="str">
        <f>IF(ISERROR(INDEX(Panaboard!U:U,MATCH(CONCATENATE(AZ615,"-",C615),Panaboard!Z:Z,0))),"",INDEX(Panaboard!U:U,MATCH(CONCATENATE(AZ615,"-",C615),Panaboard!Z:Z,0)))</f>
        <v/>
      </c>
      <c r="AV615" t="str">
        <f>IF(ISERROR(INDEX(Panaboard!W:W,MATCH(CONCATENATE(AZ615,"-",C615),Panaboard!Z:Z,0))),"",INDEX(Panaboard!W:W,MATCH(CONCATENATE(AZ615,"-",C615),Panaboard!Z:Z,0)))</f>
        <v/>
      </c>
      <c r="AW615" t="str">
        <f>IF(ISERROR(INDEX(Panaboard!X:X,MATCH(CONCATENATE(AZ615,"-",C615),Panaboard!Z:Z,0))),"",INDEX(Panaboard!X:X,MATCH(CONCATENATE(AZ615,"-",C615),Panaboard!Z:Z,0)))</f>
        <v/>
      </c>
      <c r="AX615" t="str">
        <f>IF(ISERROR(INDEX(Panaboard!AA:AA,MATCH(CONCATENATE(AZ615,"-",C615),Panaboard!Z:Z,0))),"",INDEX(Panaboard!AA:AA,MATCH(CONCATENATE(AZ615,"-",C615),Panaboard!Z:Z,0)))</f>
        <v/>
      </c>
      <c r="AY615" t="str">
        <f>IF(ISERROR(INDEX(Panaboard!AB:AB,MATCH(CONCATENATE(AZ615,"-",C615),Panaboard!Z:Z,0))),"",INDEX(Panaboard!AB:AB,MATCH(CONCATENATE(AZ615,"-",C615),Panaboard!Z:Z,0)))</f>
        <v/>
      </c>
      <c r="AZ615" t="str">
        <f t="shared" si="76"/>
        <v/>
      </c>
      <c r="BA615" t="str">
        <f>IF(ISERROR(INDEX(Panaboard!E:E,MATCH(CONCATENATE(AZ615,"-",C615),Panaboard!Z:Z,0))),"",INDEX(Panaboard!E:E,MATCH(CONCATENATE(AZ615,"-",C615),Panaboard!Z:Z,0)))</f>
        <v/>
      </c>
      <c r="BB615" t="str">
        <f>IF(ISERROR(INDEX(Panaboard!AC:AC,MATCH(CONCATENATE(AZ615,"-",C615),Panaboard!Z:Z,0))),"",INDEX(Panaboard!AC:AC,MATCH(CONCATENATE(AZ615,"-",C615),Panaboard!Z:Z,0)))</f>
        <v/>
      </c>
      <c r="BC615" t="str">
        <f t="shared" si="77"/>
        <v/>
      </c>
      <c r="BD615" t="str">
        <f t="shared" si="78"/>
        <v/>
      </c>
      <c r="BE615" t="str">
        <f t="shared" si="79"/>
        <v>xx0x0</v>
      </c>
      <c r="BF615" t="str">
        <f>IF(ISERROR(INDEX(CuttingList!F:F,MATCH(CONCATENATE(A615,"-",C615),CuttingList!E:E,0))),"",INDEX(CuttingList!F:F,MATCH(CONCATENATE(A615,"-",C615),CuttingList!E:E,0)))</f>
        <v/>
      </c>
    </row>
    <row r="616" spans="1:58" x14ac:dyDescent="0.25">
      <c r="A616" t="str">
        <f>IF(PResult!BJ616="","",PResult!BJ616)</f>
        <v/>
      </c>
      <c r="B616" t="str">
        <f>IF(PResult!E616="","",PResult!E616)</f>
        <v/>
      </c>
      <c r="C616" t="str">
        <f>IF(PResult!BZ616="","",PResult!BZ616)</f>
        <v/>
      </c>
      <c r="D616" t="str">
        <f>IF(ISERROR(INDEX(Panaboard!B:B,MATCH(CONCATENATE(AZ616,"-",C616),Panaboard!Z:Z,0))),"",TRIM(INDEX(Panaboard!B:B,MATCH(CONCATENATE(AZ616,"-",C616),Panaboard!Z:Z,0))))</f>
        <v/>
      </c>
      <c r="E616" t="str">
        <f t="shared" si="75"/>
        <v>xx0x0</v>
      </c>
      <c r="F616" t="str">
        <f>IF(PResult!U616="","",UPPER(TRIM(PResult!U616)))</f>
        <v/>
      </c>
      <c r="G616">
        <f>IF(OR(PResult!O616="",PResult!O616="(null)"),0,PResult!O616)</f>
        <v>0</v>
      </c>
      <c r="H616" t="str">
        <f>IF(ISERROR(INDEX(Panaboard!G:G,MATCH(CONCATENATE(AZ616,"-",C616),Panaboard!Z:Z,0))),"",INDEX(Panaboard!G:G,MATCH(CONCATENATE(AZ616,"-",C616),Panaboard!Z:Z,0)))</f>
        <v/>
      </c>
      <c r="I616" t="str">
        <f>IF(PResult!J616="","",PResult!J616)</f>
        <v/>
      </c>
      <c r="J616" t="str">
        <f>IF(PResult!K616="","",PResult!K616)</f>
        <v/>
      </c>
      <c r="K616">
        <f>IF(OR(PResult!L616="(null)",PResult!L616=""),0,PResult!L616)</f>
        <v>0</v>
      </c>
      <c r="L616">
        <f>IF(OR(PResult!M616="(null)",PResult!M616=""),0,PResult!M616)</f>
        <v>0</v>
      </c>
      <c r="M616">
        <f t="shared" si="72"/>
        <v>0</v>
      </c>
      <c r="N616" t="str">
        <f>TEXT(IF(ISERROR(INDEX(Panaboard!H:H,MATCH(CONCATENATE(AZ616,"-",C616),Panaboard!Z:Z,0))),"",INDEX(Panaboard!H:H,MATCH(CONCATENATE(AZ616,"-",C616),Panaboard!Z:Z,0))),"HH:MM")</f>
        <v/>
      </c>
      <c r="O616" t="str">
        <f>TEXT(IF(ISERROR(INDEX(Panaboard!I:I,MATCH(CONCATENATE(AZ616,"-",C616),Panaboard!Z:Z,0))),"",INDEX(Panaboard!I:I,MATCH(CONCATENATE(AZ616,"-",C616),Panaboard!Z:Z,0))),"HH:MM")</f>
        <v/>
      </c>
      <c r="P616" t="str">
        <f t="shared" si="73"/>
        <v/>
      </c>
      <c r="Q616" t="str">
        <f>IF(ISERROR(INDEX(Panaboard!S:S,MATCH(CONCATENATE(AZ616,"-",C616),Panaboard!Z:Z,0))),"",INDEX(Panaboard!S:S,MATCH(CONCATENATE(AZ616,"-",C616),Panaboard!Z:Z,0)))</f>
        <v/>
      </c>
      <c r="R616" t="str">
        <f>IF(ISERROR(INDEX(Panaboard!F:F,MATCH(CONCATENATE(AZ616,"-",C616),Panaboard!Z:Z,0))),"",INDEX(Panaboard!F:F,MATCH(CONCATENATE(AZ616,"-",C616),Panaboard!Z:Z,0)))</f>
        <v/>
      </c>
      <c r="S616" t="str">
        <f t="shared" si="74"/>
        <v/>
      </c>
      <c r="T616" t="str">
        <f>IF(ISERROR(INDEX(Panaboard!D:D,MATCH(CONCATENATE(AZ616,"-",C616),Panaboard!Z:Z,0))),"",INDEX(Panaboard!D:D,MATCH(CONCATENATE(AZ616,"-",C616),Panaboard!Z:Z,0)))</f>
        <v/>
      </c>
      <c r="U616" t="str">
        <f>IF(ISERROR(INDEX(Panaboard!J:J,MATCH(CONCATENATE(AZ616,"-",C616),Panaboard!Z:Z,0))),"",INDEX(Panaboard!J:J,MATCH(CONCATENATE(AZ616,"-",C616),Panaboard!Z:Z,0)))</f>
        <v/>
      </c>
      <c r="V616">
        <f>IF(PResult!BL616="",0,PResult!BL616)</f>
        <v>0</v>
      </c>
      <c r="W616">
        <f>IF(PResult!BM616="",0,PResult!BM616)</f>
        <v>0</v>
      </c>
      <c r="X616">
        <f>IF(OR(PResult!AE616="",PResult!AE616="(null)"),IF(OR(PResult!AD616="",PResult!AD616="(null)"),0,PResult!AD616),PResult!AE616)</f>
        <v>0</v>
      </c>
      <c r="Y616" t="str">
        <f>IF(OR(PResult!V616="",PResult!V616="(null)"),"",PResult!V616)</f>
        <v/>
      </c>
      <c r="Z616" t="str">
        <f>CONCATENATE(PResult!BO616,PResult!BP616)</f>
        <v/>
      </c>
      <c r="AA616" t="str">
        <f>IF(PResult!Y616="","",PResult!Y616)</f>
        <v/>
      </c>
      <c r="AB616" t="str">
        <f>IF(PResult!BQ616="","",PResult!BQ616)</f>
        <v/>
      </c>
      <c r="AC616" t="str">
        <f>IF(PResult!BR616="","",PResult!BR616)</f>
        <v/>
      </c>
      <c r="AD616" t="str">
        <f>IF(PResult!BS616="","",PResult!BS616)</f>
        <v/>
      </c>
      <c r="AE616" t="str">
        <f>IF(PResult!BN616="","",PResult!BN616)</f>
        <v/>
      </c>
      <c r="AF616" t="str">
        <f>IF(PResult!BT616="","",PResult!BT616)</f>
        <v/>
      </c>
      <c r="AG616" t="str">
        <f>IF(PResult!BU616="","",PResult!BU616)</f>
        <v/>
      </c>
      <c r="AH616" t="str">
        <f>IF(PResult!BV616="","",PResult!BV616)</f>
        <v/>
      </c>
      <c r="AI616" t="str">
        <f>TEXT(IF(ISERROR(INDEX(Panaboard!L:L,MATCH(CONCATENATE(AZ616,"-",C616),Panaboard!Z:Z,0))),"",INDEX(Panaboard!L:L,MATCH(CONCATENATE(AZ616,"-",C616),Panaboard!Z:Z,0))),"HH:MM")</f>
        <v/>
      </c>
      <c r="AJ616" t="str">
        <f>TEXT(IF(ISERROR(INDEX(Panaboard!M:M,MATCH(CONCATENATE(AZ616,"-",C616),Panaboard!Z:Z,0))),"",INDEX(Panaboard!M:M,MATCH(CONCATENATE(AZ616,"-",C616),Panaboard!Z:Z,0))),"HH:MM")</f>
        <v/>
      </c>
      <c r="AK616" t="str">
        <f>IF(PResult!BY616="","",PResult!BY616)</f>
        <v/>
      </c>
      <c r="AL616">
        <f>IF(PResult!P616="",0,PResult!P616)</f>
        <v>0</v>
      </c>
      <c r="AM616" t="str">
        <f>IF(ISERROR(INDEX(Panaboard!N:N,MATCH(CONCATENATE(AZ616,"-",C616),Panaboard!Z:Z,0))),"",INDEX(Panaboard!N:N,MATCH(CONCATENATE(AZ616,"-",C616),Panaboard!Z:Z,0)))</f>
        <v/>
      </c>
      <c r="AN616" t="str">
        <f>IF(ISERROR(INDEX(Panaboard!O:O,MATCH(CONCATENATE(AZ616,"-",C616),Panaboard!Z:Z,0))),"",INDEX(Panaboard!O:O,MATCH(CONCATENATE(AZ616,"-",C616),Panaboard!Z:Z,0)))</f>
        <v/>
      </c>
      <c r="AO616" t="str">
        <f>IF(ISERROR(INDEX(Panaboard!P:P,MATCH(CONCATENATE(AZ616,"-",C616),Panaboard!Z:Z,0))),"",INDEX(Panaboard!P:P,MATCH(CONCATENATE(AZ616,"-",C616),Panaboard!Z:Z,0)))</f>
        <v/>
      </c>
      <c r="AP616" t="str">
        <f>IF(ISERROR(INDEX(Panaboard!Q:Q,MATCH(CONCATENATE(AZ616,"-",C616),Panaboard!Z:Z,0))),"",INDEX(Panaboard!Q:Q,MATCH(CONCATENATE(AZ616,"-",C616),Panaboard!Z:Z,0)))</f>
        <v/>
      </c>
      <c r="AR616" t="str">
        <f>IF(PResult!BW616="","",PResult!BW616)</f>
        <v/>
      </c>
      <c r="AS616" t="str">
        <f>IF(PResult!BX616="","",PResult!BX616)</f>
        <v/>
      </c>
      <c r="AT616" t="str">
        <f>IF(ISERROR(INDEX(Panaboard!K:K,MATCH(CONCATENATE(AZ616,"-",C616),Panaboard!Z:Z,0))),"",INDEX(Panaboard!K:K,MATCH(CONCATENATE(AZ616,"-",C616),Panaboard!Z:Z,0)))</f>
        <v/>
      </c>
      <c r="AU616" t="str">
        <f>IF(ISERROR(INDEX(Panaboard!U:U,MATCH(CONCATENATE(AZ616,"-",C616),Panaboard!Z:Z,0))),"",INDEX(Panaboard!U:U,MATCH(CONCATENATE(AZ616,"-",C616),Panaboard!Z:Z,0)))</f>
        <v/>
      </c>
      <c r="AV616" t="str">
        <f>IF(ISERROR(INDEX(Panaboard!W:W,MATCH(CONCATENATE(AZ616,"-",C616),Panaboard!Z:Z,0))),"",INDEX(Panaboard!W:W,MATCH(CONCATENATE(AZ616,"-",C616),Panaboard!Z:Z,0)))</f>
        <v/>
      </c>
      <c r="AW616" t="str">
        <f>IF(ISERROR(INDEX(Panaboard!X:X,MATCH(CONCATENATE(AZ616,"-",C616),Panaboard!Z:Z,0))),"",INDEX(Panaboard!X:X,MATCH(CONCATENATE(AZ616,"-",C616),Panaboard!Z:Z,0)))</f>
        <v/>
      </c>
      <c r="AX616" t="str">
        <f>IF(ISERROR(INDEX(Panaboard!AA:AA,MATCH(CONCATENATE(AZ616,"-",C616),Panaboard!Z:Z,0))),"",INDEX(Panaboard!AA:AA,MATCH(CONCATENATE(AZ616,"-",C616),Panaboard!Z:Z,0)))</f>
        <v/>
      </c>
      <c r="AY616" t="str">
        <f>IF(ISERROR(INDEX(Panaboard!AB:AB,MATCH(CONCATENATE(AZ616,"-",C616),Panaboard!Z:Z,0))),"",INDEX(Panaboard!AB:AB,MATCH(CONCATENATE(AZ616,"-",C616),Panaboard!Z:Z,0)))</f>
        <v/>
      </c>
      <c r="AZ616" t="str">
        <f t="shared" si="76"/>
        <v/>
      </c>
      <c r="BA616" t="str">
        <f>IF(ISERROR(INDEX(Panaboard!E:E,MATCH(CONCATENATE(AZ616,"-",C616),Panaboard!Z:Z,0))),"",INDEX(Panaboard!E:E,MATCH(CONCATENATE(AZ616,"-",C616),Panaboard!Z:Z,0)))</f>
        <v/>
      </c>
      <c r="BB616" t="str">
        <f>IF(ISERROR(INDEX(Panaboard!AC:AC,MATCH(CONCATENATE(AZ616,"-",C616),Panaboard!Z:Z,0))),"",INDEX(Panaboard!AC:AC,MATCH(CONCATENATE(AZ616,"-",C616),Panaboard!Z:Z,0)))</f>
        <v/>
      </c>
      <c r="BC616" t="str">
        <f t="shared" si="77"/>
        <v/>
      </c>
      <c r="BD616" t="str">
        <f t="shared" si="78"/>
        <v/>
      </c>
      <c r="BE616" t="str">
        <f t="shared" si="79"/>
        <v>xx0x0</v>
      </c>
      <c r="BF616" t="str">
        <f>IF(ISERROR(INDEX(CuttingList!F:F,MATCH(CONCATENATE(A616,"-",C616),CuttingList!E:E,0))),"",INDEX(CuttingList!F:F,MATCH(CONCATENATE(A616,"-",C616),CuttingList!E:E,0)))</f>
        <v/>
      </c>
    </row>
    <row r="617" spans="1:58" x14ac:dyDescent="0.25">
      <c r="A617" t="str">
        <f>IF(PResult!BJ617="","",PResult!BJ617)</f>
        <v/>
      </c>
      <c r="B617" t="str">
        <f>IF(PResult!E617="","",PResult!E617)</f>
        <v/>
      </c>
      <c r="C617" t="str">
        <f>IF(PResult!BZ617="","",PResult!BZ617)</f>
        <v/>
      </c>
      <c r="D617" t="str">
        <f>IF(ISERROR(INDEX(Panaboard!B:B,MATCH(CONCATENATE(AZ617,"-",C617),Panaboard!Z:Z,0))),"",TRIM(INDEX(Panaboard!B:B,MATCH(CONCATENATE(AZ617,"-",C617),Panaboard!Z:Z,0))))</f>
        <v/>
      </c>
      <c r="E617" t="str">
        <f t="shared" si="75"/>
        <v>xx0x0</v>
      </c>
      <c r="F617" t="str">
        <f>IF(PResult!U617="","",UPPER(TRIM(PResult!U617)))</f>
        <v/>
      </c>
      <c r="G617">
        <f>IF(OR(PResult!O617="",PResult!O617="(null)"),0,PResult!O617)</f>
        <v>0</v>
      </c>
      <c r="H617" t="str">
        <f>IF(ISERROR(INDEX(Panaboard!G:G,MATCH(CONCATENATE(AZ617,"-",C617),Panaboard!Z:Z,0))),"",INDEX(Panaboard!G:G,MATCH(CONCATENATE(AZ617,"-",C617),Panaboard!Z:Z,0)))</f>
        <v/>
      </c>
      <c r="I617" t="str">
        <f>IF(PResult!J617="","",PResult!J617)</f>
        <v/>
      </c>
      <c r="J617" t="str">
        <f>IF(PResult!K617="","",PResult!K617)</f>
        <v/>
      </c>
      <c r="K617">
        <f>IF(OR(PResult!L617="(null)",PResult!L617=""),0,PResult!L617)</f>
        <v>0</v>
      </c>
      <c r="L617">
        <f>IF(OR(PResult!M617="(null)",PResult!M617=""),0,PResult!M617)</f>
        <v>0</v>
      </c>
      <c r="M617">
        <f t="shared" si="72"/>
        <v>0</v>
      </c>
      <c r="N617" t="str">
        <f>TEXT(IF(ISERROR(INDEX(Panaboard!H:H,MATCH(CONCATENATE(AZ617,"-",C617),Panaboard!Z:Z,0))),"",INDEX(Panaboard!H:H,MATCH(CONCATENATE(AZ617,"-",C617),Panaboard!Z:Z,0))),"HH:MM")</f>
        <v/>
      </c>
      <c r="O617" t="str">
        <f>TEXT(IF(ISERROR(INDEX(Panaboard!I:I,MATCH(CONCATENATE(AZ617,"-",C617),Panaboard!Z:Z,0))),"",INDEX(Panaboard!I:I,MATCH(CONCATENATE(AZ617,"-",C617),Panaboard!Z:Z,0))),"HH:MM")</f>
        <v/>
      </c>
      <c r="P617" t="str">
        <f t="shared" si="73"/>
        <v/>
      </c>
      <c r="Q617" t="str">
        <f>IF(ISERROR(INDEX(Panaboard!S:S,MATCH(CONCATENATE(AZ617,"-",C617),Panaboard!Z:Z,0))),"",INDEX(Panaboard!S:S,MATCH(CONCATENATE(AZ617,"-",C617),Panaboard!Z:Z,0)))</f>
        <v/>
      </c>
      <c r="R617" t="str">
        <f>IF(ISERROR(INDEX(Panaboard!F:F,MATCH(CONCATENATE(AZ617,"-",C617),Panaboard!Z:Z,0))),"",INDEX(Panaboard!F:F,MATCH(CONCATENATE(AZ617,"-",C617),Panaboard!Z:Z,0)))</f>
        <v/>
      </c>
      <c r="S617" t="str">
        <f t="shared" si="74"/>
        <v/>
      </c>
      <c r="T617" t="str">
        <f>IF(ISERROR(INDEX(Panaboard!D:D,MATCH(CONCATENATE(AZ617,"-",C617),Panaboard!Z:Z,0))),"",INDEX(Panaboard!D:D,MATCH(CONCATENATE(AZ617,"-",C617),Panaboard!Z:Z,0)))</f>
        <v/>
      </c>
      <c r="U617" t="str">
        <f>IF(ISERROR(INDEX(Panaboard!J:J,MATCH(CONCATENATE(AZ617,"-",C617),Panaboard!Z:Z,0))),"",INDEX(Panaboard!J:J,MATCH(CONCATENATE(AZ617,"-",C617),Panaboard!Z:Z,0)))</f>
        <v/>
      </c>
      <c r="V617">
        <f>IF(PResult!BL617="",0,PResult!BL617)</f>
        <v>0</v>
      </c>
      <c r="W617">
        <f>IF(PResult!BM617="",0,PResult!BM617)</f>
        <v>0</v>
      </c>
      <c r="X617">
        <f>IF(OR(PResult!AE617="",PResult!AE617="(null)"),IF(OR(PResult!AD617="",PResult!AD617="(null)"),0,PResult!AD617),PResult!AE617)</f>
        <v>0</v>
      </c>
      <c r="Y617" t="str">
        <f>IF(OR(PResult!V617="",PResult!V617="(null)"),"",PResult!V617)</f>
        <v/>
      </c>
      <c r="Z617" t="str">
        <f>CONCATENATE(PResult!BO617,PResult!BP617)</f>
        <v/>
      </c>
      <c r="AA617" t="str">
        <f>IF(PResult!Y617="","",PResult!Y617)</f>
        <v/>
      </c>
      <c r="AB617" t="str">
        <f>IF(PResult!BQ617="","",PResult!BQ617)</f>
        <v/>
      </c>
      <c r="AC617" t="str">
        <f>IF(PResult!BR617="","",PResult!BR617)</f>
        <v/>
      </c>
      <c r="AD617" t="str">
        <f>IF(PResult!BS617="","",PResult!BS617)</f>
        <v/>
      </c>
      <c r="AE617" t="str">
        <f>IF(PResult!BN617="","",PResult!BN617)</f>
        <v/>
      </c>
      <c r="AF617" t="str">
        <f>IF(PResult!BT617="","",PResult!BT617)</f>
        <v/>
      </c>
      <c r="AG617" t="str">
        <f>IF(PResult!BU617="","",PResult!BU617)</f>
        <v/>
      </c>
      <c r="AH617" t="str">
        <f>IF(PResult!BV617="","",PResult!BV617)</f>
        <v/>
      </c>
      <c r="AI617" t="str">
        <f>TEXT(IF(ISERROR(INDEX(Panaboard!L:L,MATCH(CONCATENATE(AZ617,"-",C617),Panaboard!Z:Z,0))),"",INDEX(Panaboard!L:L,MATCH(CONCATENATE(AZ617,"-",C617),Panaboard!Z:Z,0))),"HH:MM")</f>
        <v/>
      </c>
      <c r="AJ617" t="str">
        <f>TEXT(IF(ISERROR(INDEX(Panaboard!M:M,MATCH(CONCATENATE(AZ617,"-",C617),Panaboard!Z:Z,0))),"",INDEX(Panaboard!M:M,MATCH(CONCATENATE(AZ617,"-",C617),Panaboard!Z:Z,0))),"HH:MM")</f>
        <v/>
      </c>
      <c r="AK617" t="str">
        <f>IF(PResult!BY617="","",PResult!BY617)</f>
        <v/>
      </c>
      <c r="AL617">
        <f>IF(PResult!P617="",0,PResult!P617)</f>
        <v>0</v>
      </c>
      <c r="AM617" t="str">
        <f>IF(ISERROR(INDEX(Panaboard!N:N,MATCH(CONCATENATE(AZ617,"-",C617),Panaboard!Z:Z,0))),"",INDEX(Panaboard!N:N,MATCH(CONCATENATE(AZ617,"-",C617),Panaboard!Z:Z,0)))</f>
        <v/>
      </c>
      <c r="AN617" t="str">
        <f>IF(ISERROR(INDEX(Panaboard!O:O,MATCH(CONCATENATE(AZ617,"-",C617),Panaboard!Z:Z,0))),"",INDEX(Panaboard!O:O,MATCH(CONCATENATE(AZ617,"-",C617),Panaboard!Z:Z,0)))</f>
        <v/>
      </c>
      <c r="AO617" t="str">
        <f>IF(ISERROR(INDEX(Panaboard!P:P,MATCH(CONCATENATE(AZ617,"-",C617),Panaboard!Z:Z,0))),"",INDEX(Panaboard!P:P,MATCH(CONCATENATE(AZ617,"-",C617),Panaboard!Z:Z,0)))</f>
        <v/>
      </c>
      <c r="AP617" t="str">
        <f>IF(ISERROR(INDEX(Panaboard!Q:Q,MATCH(CONCATENATE(AZ617,"-",C617),Panaboard!Z:Z,0))),"",INDEX(Panaboard!Q:Q,MATCH(CONCATENATE(AZ617,"-",C617),Panaboard!Z:Z,0)))</f>
        <v/>
      </c>
      <c r="AR617" t="str">
        <f>IF(PResult!BW617="","",PResult!BW617)</f>
        <v/>
      </c>
      <c r="AS617" t="str">
        <f>IF(PResult!BX617="","",PResult!BX617)</f>
        <v/>
      </c>
      <c r="AT617" t="str">
        <f>IF(ISERROR(INDEX(Panaboard!K:K,MATCH(CONCATENATE(AZ617,"-",C617),Panaboard!Z:Z,0))),"",INDEX(Panaboard!K:K,MATCH(CONCATENATE(AZ617,"-",C617),Panaboard!Z:Z,0)))</f>
        <v/>
      </c>
      <c r="AU617" t="str">
        <f>IF(ISERROR(INDEX(Panaboard!U:U,MATCH(CONCATENATE(AZ617,"-",C617),Panaboard!Z:Z,0))),"",INDEX(Panaboard!U:U,MATCH(CONCATENATE(AZ617,"-",C617),Panaboard!Z:Z,0)))</f>
        <v/>
      </c>
      <c r="AV617" t="str">
        <f>IF(ISERROR(INDEX(Panaboard!W:W,MATCH(CONCATENATE(AZ617,"-",C617),Panaboard!Z:Z,0))),"",INDEX(Panaboard!W:W,MATCH(CONCATENATE(AZ617,"-",C617),Panaboard!Z:Z,0)))</f>
        <v/>
      </c>
      <c r="AW617" t="str">
        <f>IF(ISERROR(INDEX(Panaboard!X:X,MATCH(CONCATENATE(AZ617,"-",C617),Panaboard!Z:Z,0))),"",INDEX(Panaboard!X:X,MATCH(CONCATENATE(AZ617,"-",C617),Panaboard!Z:Z,0)))</f>
        <v/>
      </c>
      <c r="AX617" t="str">
        <f>IF(ISERROR(INDEX(Panaboard!AA:AA,MATCH(CONCATENATE(AZ617,"-",C617),Panaboard!Z:Z,0))),"",INDEX(Panaboard!AA:AA,MATCH(CONCATENATE(AZ617,"-",C617),Panaboard!Z:Z,0)))</f>
        <v/>
      </c>
      <c r="AY617" t="str">
        <f>IF(ISERROR(INDEX(Panaboard!AB:AB,MATCH(CONCATENATE(AZ617,"-",C617),Panaboard!Z:Z,0))),"",INDEX(Panaboard!AB:AB,MATCH(CONCATENATE(AZ617,"-",C617),Panaboard!Z:Z,0)))</f>
        <v/>
      </c>
      <c r="AZ617" t="str">
        <f t="shared" si="76"/>
        <v/>
      </c>
      <c r="BA617" t="str">
        <f>IF(ISERROR(INDEX(Panaboard!E:E,MATCH(CONCATENATE(AZ617,"-",C617),Panaboard!Z:Z,0))),"",INDEX(Panaboard!E:E,MATCH(CONCATENATE(AZ617,"-",C617),Panaboard!Z:Z,0)))</f>
        <v/>
      </c>
      <c r="BB617" t="str">
        <f>IF(ISERROR(INDEX(Panaboard!AC:AC,MATCH(CONCATENATE(AZ617,"-",C617),Panaboard!Z:Z,0))),"",INDEX(Panaboard!AC:AC,MATCH(CONCATENATE(AZ617,"-",C617),Panaboard!Z:Z,0)))</f>
        <v/>
      </c>
      <c r="BC617" t="str">
        <f t="shared" si="77"/>
        <v/>
      </c>
      <c r="BD617" t="str">
        <f t="shared" si="78"/>
        <v/>
      </c>
      <c r="BE617" t="str">
        <f t="shared" si="79"/>
        <v>xx0x0</v>
      </c>
      <c r="BF617" t="str">
        <f>IF(ISERROR(INDEX(CuttingList!F:F,MATCH(CONCATENATE(A617,"-",C617),CuttingList!E:E,0))),"",INDEX(CuttingList!F:F,MATCH(CONCATENATE(A617,"-",C617),CuttingList!E:E,0)))</f>
        <v/>
      </c>
    </row>
    <row r="618" spans="1:58" x14ac:dyDescent="0.25">
      <c r="A618" t="str">
        <f>IF(PResult!BJ618="","",PResult!BJ618)</f>
        <v/>
      </c>
      <c r="B618" t="str">
        <f>IF(PResult!E618="","",PResult!E618)</f>
        <v/>
      </c>
      <c r="C618" t="str">
        <f>IF(PResult!BZ618="","",PResult!BZ618)</f>
        <v/>
      </c>
      <c r="D618" t="str">
        <f>IF(ISERROR(INDEX(Panaboard!B:B,MATCH(CONCATENATE(AZ618,"-",C618),Panaboard!Z:Z,0))),"",TRIM(INDEX(Panaboard!B:B,MATCH(CONCATENATE(AZ618,"-",C618),Panaboard!Z:Z,0))))</f>
        <v/>
      </c>
      <c r="E618" t="str">
        <f t="shared" si="75"/>
        <v>xx0x0</v>
      </c>
      <c r="F618" t="str">
        <f>IF(PResult!U618="","",UPPER(TRIM(PResult!U618)))</f>
        <v/>
      </c>
      <c r="G618">
        <f>IF(OR(PResult!O618="",PResult!O618="(null)"),0,PResult!O618)</f>
        <v>0</v>
      </c>
      <c r="H618" t="str">
        <f>IF(ISERROR(INDEX(Panaboard!G:G,MATCH(CONCATENATE(AZ618,"-",C618),Panaboard!Z:Z,0))),"",INDEX(Panaboard!G:G,MATCH(CONCATENATE(AZ618,"-",C618),Panaboard!Z:Z,0)))</f>
        <v/>
      </c>
      <c r="I618" t="str">
        <f>IF(PResult!J618="","",PResult!J618)</f>
        <v/>
      </c>
      <c r="J618" t="str">
        <f>IF(PResult!K618="","",PResult!K618)</f>
        <v/>
      </c>
      <c r="K618">
        <f>IF(OR(PResult!L618="(null)",PResult!L618=""),0,PResult!L618)</f>
        <v>0</v>
      </c>
      <c r="L618">
        <f>IF(OR(PResult!M618="(null)",PResult!M618=""),0,PResult!M618)</f>
        <v>0</v>
      </c>
      <c r="M618">
        <f t="shared" si="72"/>
        <v>0</v>
      </c>
      <c r="N618" t="str">
        <f>TEXT(IF(ISERROR(INDEX(Panaboard!H:H,MATCH(CONCATENATE(AZ618,"-",C618),Panaboard!Z:Z,0))),"",INDEX(Panaboard!H:H,MATCH(CONCATENATE(AZ618,"-",C618),Panaboard!Z:Z,0))),"HH:MM")</f>
        <v/>
      </c>
      <c r="O618" t="str">
        <f>TEXT(IF(ISERROR(INDEX(Panaboard!I:I,MATCH(CONCATENATE(AZ618,"-",C618),Panaboard!Z:Z,0))),"",INDEX(Panaboard!I:I,MATCH(CONCATENATE(AZ618,"-",C618),Panaboard!Z:Z,0))),"HH:MM")</f>
        <v/>
      </c>
      <c r="P618" t="str">
        <f t="shared" si="73"/>
        <v/>
      </c>
      <c r="Q618" t="str">
        <f>IF(ISERROR(INDEX(Panaboard!S:S,MATCH(CONCATENATE(AZ618,"-",C618),Panaboard!Z:Z,0))),"",INDEX(Panaboard!S:S,MATCH(CONCATENATE(AZ618,"-",C618),Panaboard!Z:Z,0)))</f>
        <v/>
      </c>
      <c r="R618" t="str">
        <f>IF(ISERROR(INDEX(Panaboard!F:F,MATCH(CONCATENATE(AZ618,"-",C618),Panaboard!Z:Z,0))),"",INDEX(Panaboard!F:F,MATCH(CONCATENATE(AZ618,"-",C618),Panaboard!Z:Z,0)))</f>
        <v/>
      </c>
      <c r="S618" t="str">
        <f t="shared" si="74"/>
        <v/>
      </c>
      <c r="T618" t="str">
        <f>IF(ISERROR(INDEX(Panaboard!D:D,MATCH(CONCATENATE(AZ618,"-",C618),Panaboard!Z:Z,0))),"",INDEX(Panaboard!D:D,MATCH(CONCATENATE(AZ618,"-",C618),Panaboard!Z:Z,0)))</f>
        <v/>
      </c>
      <c r="U618" t="str">
        <f>IF(ISERROR(INDEX(Panaboard!J:J,MATCH(CONCATENATE(AZ618,"-",C618),Panaboard!Z:Z,0))),"",INDEX(Panaboard!J:J,MATCH(CONCATENATE(AZ618,"-",C618),Panaboard!Z:Z,0)))</f>
        <v/>
      </c>
      <c r="V618">
        <f>IF(PResult!BL618="",0,PResult!BL618)</f>
        <v>0</v>
      </c>
      <c r="W618">
        <f>IF(PResult!BM618="",0,PResult!BM618)</f>
        <v>0</v>
      </c>
      <c r="X618">
        <f>IF(OR(PResult!AE618="",PResult!AE618="(null)"),IF(OR(PResult!AD618="",PResult!AD618="(null)"),0,PResult!AD618),PResult!AE618)</f>
        <v>0</v>
      </c>
      <c r="Y618" t="str">
        <f>IF(OR(PResult!V618="",PResult!V618="(null)"),"",PResult!V618)</f>
        <v/>
      </c>
      <c r="Z618" t="str">
        <f>CONCATENATE(PResult!BO618,PResult!BP618)</f>
        <v/>
      </c>
      <c r="AA618" t="str">
        <f>IF(PResult!Y618="","",PResult!Y618)</f>
        <v/>
      </c>
      <c r="AB618" t="str">
        <f>IF(PResult!BQ618="","",PResult!BQ618)</f>
        <v/>
      </c>
      <c r="AC618" t="str">
        <f>IF(PResult!BR618="","",PResult!BR618)</f>
        <v/>
      </c>
      <c r="AD618" t="str">
        <f>IF(PResult!BS618="","",PResult!BS618)</f>
        <v/>
      </c>
      <c r="AE618" t="str">
        <f>IF(PResult!BN618="","",PResult!BN618)</f>
        <v/>
      </c>
      <c r="AF618" t="str">
        <f>IF(PResult!BT618="","",PResult!BT618)</f>
        <v/>
      </c>
      <c r="AG618" t="str">
        <f>IF(PResult!BU618="","",PResult!BU618)</f>
        <v/>
      </c>
      <c r="AH618" t="str">
        <f>IF(PResult!BV618="","",PResult!BV618)</f>
        <v/>
      </c>
      <c r="AI618" t="str">
        <f>TEXT(IF(ISERROR(INDEX(Panaboard!L:L,MATCH(CONCATENATE(AZ618,"-",C618),Panaboard!Z:Z,0))),"",INDEX(Panaboard!L:L,MATCH(CONCATENATE(AZ618,"-",C618),Panaboard!Z:Z,0))),"HH:MM")</f>
        <v/>
      </c>
      <c r="AJ618" t="str">
        <f>TEXT(IF(ISERROR(INDEX(Panaboard!M:M,MATCH(CONCATENATE(AZ618,"-",C618),Panaboard!Z:Z,0))),"",INDEX(Panaboard!M:M,MATCH(CONCATENATE(AZ618,"-",C618),Panaboard!Z:Z,0))),"HH:MM")</f>
        <v/>
      </c>
      <c r="AK618" t="str">
        <f>IF(PResult!BY618="","",PResult!BY618)</f>
        <v/>
      </c>
      <c r="AL618">
        <f>IF(PResult!P618="",0,PResult!P618)</f>
        <v>0</v>
      </c>
      <c r="AM618" t="str">
        <f>IF(ISERROR(INDEX(Panaboard!N:N,MATCH(CONCATENATE(AZ618,"-",C618),Panaboard!Z:Z,0))),"",INDEX(Panaboard!N:N,MATCH(CONCATENATE(AZ618,"-",C618),Panaboard!Z:Z,0)))</f>
        <v/>
      </c>
      <c r="AN618" t="str">
        <f>IF(ISERROR(INDEX(Panaboard!O:O,MATCH(CONCATENATE(AZ618,"-",C618),Panaboard!Z:Z,0))),"",INDEX(Panaboard!O:O,MATCH(CONCATENATE(AZ618,"-",C618),Panaboard!Z:Z,0)))</f>
        <v/>
      </c>
      <c r="AO618" t="str">
        <f>IF(ISERROR(INDEX(Panaboard!P:P,MATCH(CONCATENATE(AZ618,"-",C618),Panaboard!Z:Z,0))),"",INDEX(Panaboard!P:P,MATCH(CONCATENATE(AZ618,"-",C618),Panaboard!Z:Z,0)))</f>
        <v/>
      </c>
      <c r="AP618" t="str">
        <f>IF(ISERROR(INDEX(Panaboard!Q:Q,MATCH(CONCATENATE(AZ618,"-",C618),Panaboard!Z:Z,0))),"",INDEX(Panaboard!Q:Q,MATCH(CONCATENATE(AZ618,"-",C618),Panaboard!Z:Z,0)))</f>
        <v/>
      </c>
      <c r="AR618" t="str">
        <f>IF(PResult!BW618="","",PResult!BW618)</f>
        <v/>
      </c>
      <c r="AS618" t="str">
        <f>IF(PResult!BX618="","",PResult!BX618)</f>
        <v/>
      </c>
      <c r="AT618" t="str">
        <f>IF(ISERROR(INDEX(Panaboard!K:K,MATCH(CONCATENATE(AZ618,"-",C618),Panaboard!Z:Z,0))),"",INDEX(Panaboard!K:K,MATCH(CONCATENATE(AZ618,"-",C618),Panaboard!Z:Z,0)))</f>
        <v/>
      </c>
      <c r="AU618" t="str">
        <f>IF(ISERROR(INDEX(Panaboard!U:U,MATCH(CONCATENATE(AZ618,"-",C618),Panaboard!Z:Z,0))),"",INDEX(Panaboard!U:U,MATCH(CONCATENATE(AZ618,"-",C618),Panaboard!Z:Z,0)))</f>
        <v/>
      </c>
      <c r="AV618" t="str">
        <f>IF(ISERROR(INDEX(Panaboard!W:W,MATCH(CONCATENATE(AZ618,"-",C618),Panaboard!Z:Z,0))),"",INDEX(Panaboard!W:W,MATCH(CONCATENATE(AZ618,"-",C618),Panaboard!Z:Z,0)))</f>
        <v/>
      </c>
      <c r="AW618" t="str">
        <f>IF(ISERROR(INDEX(Panaboard!X:X,MATCH(CONCATENATE(AZ618,"-",C618),Panaboard!Z:Z,0))),"",INDEX(Panaboard!X:X,MATCH(CONCATENATE(AZ618,"-",C618),Panaboard!Z:Z,0)))</f>
        <v/>
      </c>
      <c r="AX618" t="str">
        <f>IF(ISERROR(INDEX(Panaboard!AA:AA,MATCH(CONCATENATE(AZ618,"-",C618),Panaboard!Z:Z,0))),"",INDEX(Panaboard!AA:AA,MATCH(CONCATENATE(AZ618,"-",C618),Panaboard!Z:Z,0)))</f>
        <v/>
      </c>
      <c r="AY618" t="str">
        <f>IF(ISERROR(INDEX(Panaboard!AB:AB,MATCH(CONCATENATE(AZ618,"-",C618),Panaboard!Z:Z,0))),"",INDEX(Panaboard!AB:AB,MATCH(CONCATENATE(AZ618,"-",C618),Panaboard!Z:Z,0)))</f>
        <v/>
      </c>
      <c r="AZ618" t="str">
        <f t="shared" si="76"/>
        <v/>
      </c>
      <c r="BA618" t="str">
        <f>IF(ISERROR(INDEX(Panaboard!E:E,MATCH(CONCATENATE(AZ618,"-",C618),Panaboard!Z:Z,0))),"",INDEX(Panaboard!E:E,MATCH(CONCATENATE(AZ618,"-",C618),Panaboard!Z:Z,0)))</f>
        <v/>
      </c>
      <c r="BB618" t="str">
        <f>IF(ISERROR(INDEX(Panaboard!AC:AC,MATCH(CONCATENATE(AZ618,"-",C618),Panaboard!Z:Z,0))),"",INDEX(Panaboard!AC:AC,MATCH(CONCATENATE(AZ618,"-",C618),Panaboard!Z:Z,0)))</f>
        <v/>
      </c>
      <c r="BC618" t="str">
        <f t="shared" si="77"/>
        <v/>
      </c>
      <c r="BD618" t="str">
        <f t="shared" si="78"/>
        <v/>
      </c>
      <c r="BE618" t="str">
        <f t="shared" si="79"/>
        <v>xx0x0</v>
      </c>
      <c r="BF618" t="str">
        <f>IF(ISERROR(INDEX(CuttingList!F:F,MATCH(CONCATENATE(A618,"-",C618),CuttingList!E:E,0))),"",INDEX(CuttingList!F:F,MATCH(CONCATENATE(A618,"-",C618),CuttingList!E:E,0)))</f>
        <v/>
      </c>
    </row>
    <row r="619" spans="1:58" x14ac:dyDescent="0.25">
      <c r="A619" t="str">
        <f>IF(PResult!BJ619="","",PResult!BJ619)</f>
        <v/>
      </c>
      <c r="B619" t="str">
        <f>IF(PResult!E619="","",PResult!E619)</f>
        <v/>
      </c>
      <c r="C619" t="str">
        <f>IF(PResult!BZ619="","",PResult!BZ619)</f>
        <v/>
      </c>
      <c r="D619" t="str">
        <f>IF(ISERROR(INDEX(Panaboard!B:B,MATCH(CONCATENATE(AZ619,"-",C619),Panaboard!Z:Z,0))),"",TRIM(INDEX(Panaboard!B:B,MATCH(CONCATENATE(AZ619,"-",C619),Panaboard!Z:Z,0))))</f>
        <v/>
      </c>
      <c r="E619" t="str">
        <f t="shared" si="75"/>
        <v>xx0x0</v>
      </c>
      <c r="F619" t="str">
        <f>IF(PResult!U619="","",UPPER(TRIM(PResult!U619)))</f>
        <v/>
      </c>
      <c r="G619">
        <f>IF(OR(PResult!O619="",PResult!O619="(null)"),0,PResult!O619)</f>
        <v>0</v>
      </c>
      <c r="H619" t="str">
        <f>IF(ISERROR(INDEX(Panaboard!G:G,MATCH(CONCATENATE(AZ619,"-",C619),Panaboard!Z:Z,0))),"",INDEX(Panaboard!G:G,MATCH(CONCATENATE(AZ619,"-",C619),Panaboard!Z:Z,0)))</f>
        <v/>
      </c>
      <c r="I619" t="str">
        <f>IF(PResult!J619="","",PResult!J619)</f>
        <v/>
      </c>
      <c r="J619" t="str">
        <f>IF(PResult!K619="","",PResult!K619)</f>
        <v/>
      </c>
      <c r="K619">
        <f>IF(OR(PResult!L619="(null)",PResult!L619=""),0,PResult!L619)</f>
        <v>0</v>
      </c>
      <c r="L619">
        <f>IF(OR(PResult!M619="(null)",PResult!M619=""),0,PResult!M619)</f>
        <v>0</v>
      </c>
      <c r="M619">
        <f t="shared" si="72"/>
        <v>0</v>
      </c>
      <c r="N619" t="str">
        <f>TEXT(IF(ISERROR(INDEX(Panaboard!H:H,MATCH(CONCATENATE(AZ619,"-",C619),Panaboard!Z:Z,0))),"",INDEX(Panaboard!H:H,MATCH(CONCATENATE(AZ619,"-",C619),Panaboard!Z:Z,0))),"HH:MM")</f>
        <v/>
      </c>
      <c r="O619" t="str">
        <f>TEXT(IF(ISERROR(INDEX(Panaboard!I:I,MATCH(CONCATENATE(AZ619,"-",C619),Panaboard!Z:Z,0))),"",INDEX(Panaboard!I:I,MATCH(CONCATENATE(AZ619,"-",C619),Panaboard!Z:Z,0))),"HH:MM")</f>
        <v/>
      </c>
      <c r="P619" t="str">
        <f t="shared" si="73"/>
        <v/>
      </c>
      <c r="Q619" t="str">
        <f>IF(ISERROR(INDEX(Panaboard!S:S,MATCH(CONCATENATE(AZ619,"-",C619),Panaboard!Z:Z,0))),"",INDEX(Panaboard!S:S,MATCH(CONCATENATE(AZ619,"-",C619),Panaboard!Z:Z,0)))</f>
        <v/>
      </c>
      <c r="R619" t="str">
        <f>IF(ISERROR(INDEX(Panaboard!F:F,MATCH(CONCATENATE(AZ619,"-",C619),Panaboard!Z:Z,0))),"",INDEX(Panaboard!F:F,MATCH(CONCATENATE(AZ619,"-",C619),Panaboard!Z:Z,0)))</f>
        <v/>
      </c>
      <c r="S619" t="str">
        <f t="shared" si="74"/>
        <v/>
      </c>
      <c r="T619" t="str">
        <f>IF(ISERROR(INDEX(Panaboard!D:D,MATCH(CONCATENATE(AZ619,"-",C619),Panaboard!Z:Z,0))),"",INDEX(Panaboard!D:D,MATCH(CONCATENATE(AZ619,"-",C619),Panaboard!Z:Z,0)))</f>
        <v/>
      </c>
      <c r="U619" t="str">
        <f>IF(ISERROR(INDEX(Panaboard!J:J,MATCH(CONCATENATE(AZ619,"-",C619),Panaboard!Z:Z,0))),"",INDEX(Panaboard!J:J,MATCH(CONCATENATE(AZ619,"-",C619),Panaboard!Z:Z,0)))</f>
        <v/>
      </c>
      <c r="V619">
        <f>IF(PResult!BL619="",0,PResult!BL619)</f>
        <v>0</v>
      </c>
      <c r="W619">
        <f>IF(PResult!BM619="",0,PResult!BM619)</f>
        <v>0</v>
      </c>
      <c r="X619">
        <f>IF(OR(PResult!AE619="",PResult!AE619="(null)"),IF(OR(PResult!AD619="",PResult!AD619="(null)"),0,PResult!AD619),PResult!AE619)</f>
        <v>0</v>
      </c>
      <c r="Y619" t="str">
        <f>IF(OR(PResult!V619="",PResult!V619="(null)"),"",PResult!V619)</f>
        <v/>
      </c>
      <c r="Z619" t="str">
        <f>CONCATENATE(PResult!BO619,PResult!BP619)</f>
        <v/>
      </c>
      <c r="AA619" t="str">
        <f>IF(PResult!Y619="","",PResult!Y619)</f>
        <v/>
      </c>
      <c r="AB619" t="str">
        <f>IF(PResult!BQ619="","",PResult!BQ619)</f>
        <v/>
      </c>
      <c r="AC619" t="str">
        <f>IF(PResult!BR619="","",PResult!BR619)</f>
        <v/>
      </c>
      <c r="AD619" t="str">
        <f>IF(PResult!BS619="","",PResult!BS619)</f>
        <v/>
      </c>
      <c r="AE619" t="str">
        <f>IF(PResult!BN619="","",PResult!BN619)</f>
        <v/>
      </c>
      <c r="AF619" t="str">
        <f>IF(PResult!BT619="","",PResult!BT619)</f>
        <v/>
      </c>
      <c r="AG619" t="str">
        <f>IF(PResult!BU619="","",PResult!BU619)</f>
        <v/>
      </c>
      <c r="AH619" t="str">
        <f>IF(PResult!BV619="","",PResult!BV619)</f>
        <v/>
      </c>
      <c r="AI619" t="str">
        <f>TEXT(IF(ISERROR(INDEX(Panaboard!L:L,MATCH(CONCATENATE(AZ619,"-",C619),Panaboard!Z:Z,0))),"",INDEX(Panaboard!L:L,MATCH(CONCATENATE(AZ619,"-",C619),Panaboard!Z:Z,0))),"HH:MM")</f>
        <v/>
      </c>
      <c r="AJ619" t="str">
        <f>TEXT(IF(ISERROR(INDEX(Panaboard!M:M,MATCH(CONCATENATE(AZ619,"-",C619),Panaboard!Z:Z,0))),"",INDEX(Panaboard!M:M,MATCH(CONCATENATE(AZ619,"-",C619),Panaboard!Z:Z,0))),"HH:MM")</f>
        <v/>
      </c>
      <c r="AK619" t="str">
        <f>IF(PResult!BY619="","",PResult!BY619)</f>
        <v/>
      </c>
      <c r="AL619">
        <f>IF(PResult!P619="",0,PResult!P619)</f>
        <v>0</v>
      </c>
      <c r="AM619" t="str">
        <f>IF(ISERROR(INDEX(Panaboard!N:N,MATCH(CONCATENATE(AZ619,"-",C619),Panaboard!Z:Z,0))),"",INDEX(Panaboard!N:N,MATCH(CONCATENATE(AZ619,"-",C619),Panaboard!Z:Z,0)))</f>
        <v/>
      </c>
      <c r="AN619" t="str">
        <f>IF(ISERROR(INDEX(Panaboard!O:O,MATCH(CONCATENATE(AZ619,"-",C619),Panaboard!Z:Z,0))),"",INDEX(Panaboard!O:O,MATCH(CONCATENATE(AZ619,"-",C619),Panaboard!Z:Z,0)))</f>
        <v/>
      </c>
      <c r="AO619" t="str">
        <f>IF(ISERROR(INDEX(Panaboard!P:P,MATCH(CONCATENATE(AZ619,"-",C619),Panaboard!Z:Z,0))),"",INDEX(Panaboard!P:P,MATCH(CONCATENATE(AZ619,"-",C619),Panaboard!Z:Z,0)))</f>
        <v/>
      </c>
      <c r="AP619" t="str">
        <f>IF(ISERROR(INDEX(Panaboard!Q:Q,MATCH(CONCATENATE(AZ619,"-",C619),Panaboard!Z:Z,0))),"",INDEX(Panaboard!Q:Q,MATCH(CONCATENATE(AZ619,"-",C619),Panaboard!Z:Z,0)))</f>
        <v/>
      </c>
      <c r="AR619" t="str">
        <f>IF(PResult!BW619="","",PResult!BW619)</f>
        <v/>
      </c>
      <c r="AS619" t="str">
        <f>IF(PResult!BX619="","",PResult!BX619)</f>
        <v/>
      </c>
      <c r="AT619" t="str">
        <f>IF(ISERROR(INDEX(Panaboard!K:K,MATCH(CONCATENATE(AZ619,"-",C619),Panaboard!Z:Z,0))),"",INDEX(Panaboard!K:K,MATCH(CONCATENATE(AZ619,"-",C619),Panaboard!Z:Z,0)))</f>
        <v/>
      </c>
      <c r="AU619" t="str">
        <f>IF(ISERROR(INDEX(Panaboard!U:U,MATCH(CONCATENATE(AZ619,"-",C619),Panaboard!Z:Z,0))),"",INDEX(Panaboard!U:U,MATCH(CONCATENATE(AZ619,"-",C619),Panaboard!Z:Z,0)))</f>
        <v/>
      </c>
      <c r="AV619" t="str">
        <f>IF(ISERROR(INDEX(Panaboard!W:W,MATCH(CONCATENATE(AZ619,"-",C619),Panaboard!Z:Z,0))),"",INDEX(Panaboard!W:W,MATCH(CONCATENATE(AZ619,"-",C619),Panaboard!Z:Z,0)))</f>
        <v/>
      </c>
      <c r="AW619" t="str">
        <f>IF(ISERROR(INDEX(Panaboard!X:X,MATCH(CONCATENATE(AZ619,"-",C619),Panaboard!Z:Z,0))),"",INDEX(Panaboard!X:X,MATCH(CONCATENATE(AZ619,"-",C619),Panaboard!Z:Z,0)))</f>
        <v/>
      </c>
      <c r="AX619" t="str">
        <f>IF(ISERROR(INDEX(Panaboard!AA:AA,MATCH(CONCATENATE(AZ619,"-",C619),Panaboard!Z:Z,0))),"",INDEX(Panaboard!AA:AA,MATCH(CONCATENATE(AZ619,"-",C619),Panaboard!Z:Z,0)))</f>
        <v/>
      </c>
      <c r="AY619" t="str">
        <f>IF(ISERROR(INDEX(Panaboard!AB:AB,MATCH(CONCATENATE(AZ619,"-",C619),Panaboard!Z:Z,0))),"",INDEX(Panaboard!AB:AB,MATCH(CONCATENATE(AZ619,"-",C619),Panaboard!Z:Z,0)))</f>
        <v/>
      </c>
      <c r="AZ619" t="str">
        <f t="shared" si="76"/>
        <v/>
      </c>
      <c r="BA619" t="str">
        <f>IF(ISERROR(INDEX(Panaboard!E:E,MATCH(CONCATENATE(AZ619,"-",C619),Panaboard!Z:Z,0))),"",INDEX(Panaboard!E:E,MATCH(CONCATENATE(AZ619,"-",C619),Panaboard!Z:Z,0)))</f>
        <v/>
      </c>
      <c r="BB619" t="str">
        <f>IF(ISERROR(INDEX(Panaboard!AC:AC,MATCH(CONCATENATE(AZ619,"-",C619),Panaboard!Z:Z,0))),"",INDEX(Panaboard!AC:AC,MATCH(CONCATENATE(AZ619,"-",C619),Panaboard!Z:Z,0)))</f>
        <v/>
      </c>
      <c r="BC619" t="str">
        <f t="shared" si="77"/>
        <v/>
      </c>
      <c r="BD619" t="str">
        <f t="shared" si="78"/>
        <v/>
      </c>
      <c r="BE619" t="str">
        <f t="shared" si="79"/>
        <v>xx0x0</v>
      </c>
      <c r="BF619" t="str">
        <f>IF(ISERROR(INDEX(CuttingList!F:F,MATCH(CONCATENATE(A619,"-",C619),CuttingList!E:E,0))),"",INDEX(CuttingList!F:F,MATCH(CONCATENATE(A619,"-",C619),CuttingList!E:E,0)))</f>
        <v/>
      </c>
    </row>
    <row r="620" spans="1:58" x14ac:dyDescent="0.25">
      <c r="A620" t="str">
        <f>IF(PResult!BJ620="","",PResult!BJ620)</f>
        <v/>
      </c>
      <c r="B620" t="str">
        <f>IF(PResult!E620="","",PResult!E620)</f>
        <v/>
      </c>
      <c r="C620" t="str">
        <f>IF(PResult!BZ620="","",PResult!BZ620)</f>
        <v/>
      </c>
      <c r="D620" t="str">
        <f>IF(ISERROR(INDEX(Panaboard!B:B,MATCH(CONCATENATE(AZ620,"-",C620),Panaboard!Z:Z,0))),"",TRIM(INDEX(Panaboard!B:B,MATCH(CONCATENATE(AZ620,"-",C620),Panaboard!Z:Z,0))))</f>
        <v/>
      </c>
      <c r="E620" t="str">
        <f t="shared" si="75"/>
        <v>xx0x0</v>
      </c>
      <c r="F620" t="str">
        <f>IF(PResult!U620="","",UPPER(TRIM(PResult!U620)))</f>
        <v/>
      </c>
      <c r="G620">
        <f>IF(OR(PResult!O620="",PResult!O620="(null)"),0,PResult!O620)</f>
        <v>0</v>
      </c>
      <c r="H620" t="str">
        <f>IF(ISERROR(INDEX(Panaboard!G:G,MATCH(CONCATENATE(AZ620,"-",C620),Panaboard!Z:Z,0))),"",INDEX(Panaboard!G:G,MATCH(CONCATENATE(AZ620,"-",C620),Panaboard!Z:Z,0)))</f>
        <v/>
      </c>
      <c r="I620" t="str">
        <f>IF(PResult!J620="","",PResult!J620)</f>
        <v/>
      </c>
      <c r="J620" t="str">
        <f>IF(PResult!K620="","",PResult!K620)</f>
        <v/>
      </c>
      <c r="K620">
        <f>IF(OR(PResult!L620="(null)",PResult!L620=""),0,PResult!L620)</f>
        <v>0</v>
      </c>
      <c r="L620">
        <f>IF(OR(PResult!M620="(null)",PResult!M620=""),0,PResult!M620)</f>
        <v>0</v>
      </c>
      <c r="M620">
        <f t="shared" si="72"/>
        <v>0</v>
      </c>
      <c r="N620" t="str">
        <f>TEXT(IF(ISERROR(INDEX(Panaboard!H:H,MATCH(CONCATENATE(AZ620,"-",C620),Panaboard!Z:Z,0))),"",INDEX(Panaboard!H:H,MATCH(CONCATENATE(AZ620,"-",C620),Panaboard!Z:Z,0))),"HH:MM")</f>
        <v/>
      </c>
      <c r="O620" t="str">
        <f>TEXT(IF(ISERROR(INDEX(Panaboard!I:I,MATCH(CONCATENATE(AZ620,"-",C620),Panaboard!Z:Z,0))),"",INDEX(Panaboard!I:I,MATCH(CONCATENATE(AZ620,"-",C620),Panaboard!Z:Z,0))),"HH:MM")</f>
        <v/>
      </c>
      <c r="P620" t="str">
        <f t="shared" si="73"/>
        <v/>
      </c>
      <c r="Q620" t="str">
        <f>IF(ISERROR(INDEX(Panaboard!S:S,MATCH(CONCATENATE(AZ620,"-",C620),Panaboard!Z:Z,0))),"",INDEX(Panaboard!S:S,MATCH(CONCATENATE(AZ620,"-",C620),Panaboard!Z:Z,0)))</f>
        <v/>
      </c>
      <c r="R620" t="str">
        <f>IF(ISERROR(INDEX(Panaboard!F:F,MATCH(CONCATENATE(AZ620,"-",C620),Panaboard!Z:Z,0))),"",INDEX(Panaboard!F:F,MATCH(CONCATENATE(AZ620,"-",C620),Panaboard!Z:Z,0)))</f>
        <v/>
      </c>
      <c r="S620" t="str">
        <f t="shared" si="74"/>
        <v/>
      </c>
      <c r="T620" t="str">
        <f>IF(ISERROR(INDEX(Panaboard!D:D,MATCH(CONCATENATE(AZ620,"-",C620),Panaboard!Z:Z,0))),"",INDEX(Panaboard!D:D,MATCH(CONCATENATE(AZ620,"-",C620),Panaboard!Z:Z,0)))</f>
        <v/>
      </c>
      <c r="U620" t="str">
        <f>IF(ISERROR(INDEX(Panaboard!J:J,MATCH(CONCATENATE(AZ620,"-",C620),Panaboard!Z:Z,0))),"",INDEX(Panaboard!J:J,MATCH(CONCATENATE(AZ620,"-",C620),Panaboard!Z:Z,0)))</f>
        <v/>
      </c>
      <c r="V620">
        <f>IF(PResult!BL620="",0,PResult!BL620)</f>
        <v>0</v>
      </c>
      <c r="W620">
        <f>IF(PResult!BM620="",0,PResult!BM620)</f>
        <v>0</v>
      </c>
      <c r="X620">
        <f>IF(OR(PResult!AE620="",PResult!AE620="(null)"),IF(OR(PResult!AD620="",PResult!AD620="(null)"),0,PResult!AD620),PResult!AE620)</f>
        <v>0</v>
      </c>
      <c r="Y620" t="str">
        <f>IF(OR(PResult!V620="",PResult!V620="(null)"),"",PResult!V620)</f>
        <v/>
      </c>
      <c r="Z620" t="str">
        <f>CONCATENATE(PResult!BO620,PResult!BP620)</f>
        <v/>
      </c>
      <c r="AA620" t="str">
        <f>IF(PResult!Y620="","",PResult!Y620)</f>
        <v/>
      </c>
      <c r="AB620" t="str">
        <f>IF(PResult!BQ620="","",PResult!BQ620)</f>
        <v/>
      </c>
      <c r="AC620" t="str">
        <f>IF(PResult!BR620="","",PResult!BR620)</f>
        <v/>
      </c>
      <c r="AD620" t="str">
        <f>IF(PResult!BS620="","",PResult!BS620)</f>
        <v/>
      </c>
      <c r="AE620" t="str">
        <f>IF(PResult!BN620="","",PResult!BN620)</f>
        <v/>
      </c>
      <c r="AF620" t="str">
        <f>IF(PResult!BT620="","",PResult!BT620)</f>
        <v/>
      </c>
      <c r="AG620" t="str">
        <f>IF(PResult!BU620="","",PResult!BU620)</f>
        <v/>
      </c>
      <c r="AH620" t="str">
        <f>IF(PResult!BV620="","",PResult!BV620)</f>
        <v/>
      </c>
      <c r="AI620" t="str">
        <f>TEXT(IF(ISERROR(INDEX(Panaboard!L:L,MATCH(CONCATENATE(AZ620,"-",C620),Panaboard!Z:Z,0))),"",INDEX(Panaboard!L:L,MATCH(CONCATENATE(AZ620,"-",C620),Panaboard!Z:Z,0))),"HH:MM")</f>
        <v/>
      </c>
      <c r="AJ620" t="str">
        <f>TEXT(IF(ISERROR(INDEX(Panaboard!M:M,MATCH(CONCATENATE(AZ620,"-",C620),Panaboard!Z:Z,0))),"",INDEX(Panaboard!M:M,MATCH(CONCATENATE(AZ620,"-",C620),Panaboard!Z:Z,0))),"HH:MM")</f>
        <v/>
      </c>
      <c r="AK620" t="str">
        <f>IF(PResult!BY620="","",PResult!BY620)</f>
        <v/>
      </c>
      <c r="AL620">
        <f>IF(PResult!P620="",0,PResult!P620)</f>
        <v>0</v>
      </c>
      <c r="AM620" t="str">
        <f>IF(ISERROR(INDEX(Panaboard!N:N,MATCH(CONCATENATE(AZ620,"-",C620),Panaboard!Z:Z,0))),"",INDEX(Panaboard!N:N,MATCH(CONCATENATE(AZ620,"-",C620),Panaboard!Z:Z,0)))</f>
        <v/>
      </c>
      <c r="AN620" t="str">
        <f>IF(ISERROR(INDEX(Panaboard!O:O,MATCH(CONCATENATE(AZ620,"-",C620),Panaboard!Z:Z,0))),"",INDEX(Panaboard!O:O,MATCH(CONCATENATE(AZ620,"-",C620),Panaboard!Z:Z,0)))</f>
        <v/>
      </c>
      <c r="AO620" t="str">
        <f>IF(ISERROR(INDEX(Panaboard!P:P,MATCH(CONCATENATE(AZ620,"-",C620),Panaboard!Z:Z,0))),"",INDEX(Panaboard!P:P,MATCH(CONCATENATE(AZ620,"-",C620),Panaboard!Z:Z,0)))</f>
        <v/>
      </c>
      <c r="AP620" t="str">
        <f>IF(ISERROR(INDEX(Panaboard!Q:Q,MATCH(CONCATENATE(AZ620,"-",C620),Panaboard!Z:Z,0))),"",INDEX(Panaboard!Q:Q,MATCH(CONCATENATE(AZ620,"-",C620),Panaboard!Z:Z,0)))</f>
        <v/>
      </c>
      <c r="AR620" t="str">
        <f>IF(PResult!BW620="","",PResult!BW620)</f>
        <v/>
      </c>
      <c r="AS620" t="str">
        <f>IF(PResult!BX620="","",PResult!BX620)</f>
        <v/>
      </c>
      <c r="AT620" t="str">
        <f>IF(ISERROR(INDEX(Panaboard!K:K,MATCH(CONCATENATE(AZ620,"-",C620),Panaboard!Z:Z,0))),"",INDEX(Panaboard!K:K,MATCH(CONCATENATE(AZ620,"-",C620),Panaboard!Z:Z,0)))</f>
        <v/>
      </c>
      <c r="AU620" t="str">
        <f>IF(ISERROR(INDEX(Panaboard!U:U,MATCH(CONCATENATE(AZ620,"-",C620),Panaboard!Z:Z,0))),"",INDEX(Panaboard!U:U,MATCH(CONCATENATE(AZ620,"-",C620),Panaboard!Z:Z,0)))</f>
        <v/>
      </c>
      <c r="AV620" t="str">
        <f>IF(ISERROR(INDEX(Panaboard!W:W,MATCH(CONCATENATE(AZ620,"-",C620),Panaboard!Z:Z,0))),"",INDEX(Panaboard!W:W,MATCH(CONCATENATE(AZ620,"-",C620),Panaboard!Z:Z,0)))</f>
        <v/>
      </c>
      <c r="AW620" t="str">
        <f>IF(ISERROR(INDEX(Panaboard!X:X,MATCH(CONCATENATE(AZ620,"-",C620),Panaboard!Z:Z,0))),"",INDEX(Panaboard!X:X,MATCH(CONCATENATE(AZ620,"-",C620),Panaboard!Z:Z,0)))</f>
        <v/>
      </c>
      <c r="AX620" t="str">
        <f>IF(ISERROR(INDEX(Panaboard!AA:AA,MATCH(CONCATENATE(AZ620,"-",C620),Panaboard!Z:Z,0))),"",INDEX(Panaboard!AA:AA,MATCH(CONCATENATE(AZ620,"-",C620),Panaboard!Z:Z,0)))</f>
        <v/>
      </c>
      <c r="AY620" t="str">
        <f>IF(ISERROR(INDEX(Panaboard!AB:AB,MATCH(CONCATENATE(AZ620,"-",C620),Panaboard!Z:Z,0))),"",INDEX(Panaboard!AB:AB,MATCH(CONCATENATE(AZ620,"-",C620),Panaboard!Z:Z,0)))</f>
        <v/>
      </c>
      <c r="AZ620" t="str">
        <f t="shared" si="76"/>
        <v/>
      </c>
      <c r="BA620" t="str">
        <f>IF(ISERROR(INDEX(Panaboard!E:E,MATCH(CONCATENATE(AZ620,"-",C620),Panaboard!Z:Z,0))),"",INDEX(Panaboard!E:E,MATCH(CONCATENATE(AZ620,"-",C620),Panaboard!Z:Z,0)))</f>
        <v/>
      </c>
      <c r="BB620" t="str">
        <f>IF(ISERROR(INDEX(Panaboard!AC:AC,MATCH(CONCATENATE(AZ620,"-",C620),Panaboard!Z:Z,0))),"",INDEX(Panaboard!AC:AC,MATCH(CONCATENATE(AZ620,"-",C620),Panaboard!Z:Z,0)))</f>
        <v/>
      </c>
      <c r="BC620" t="str">
        <f t="shared" si="77"/>
        <v/>
      </c>
      <c r="BD620" t="str">
        <f t="shared" si="78"/>
        <v/>
      </c>
      <c r="BE620" t="str">
        <f t="shared" si="79"/>
        <v>xx0x0</v>
      </c>
      <c r="BF620" t="str">
        <f>IF(ISERROR(INDEX(CuttingList!F:F,MATCH(CONCATENATE(A620,"-",C620),CuttingList!E:E,0))),"",INDEX(CuttingList!F:F,MATCH(CONCATENATE(A620,"-",C620),CuttingList!E:E,0)))</f>
        <v/>
      </c>
    </row>
    <row r="621" spans="1:58" x14ac:dyDescent="0.25">
      <c r="A621" t="str">
        <f>IF(PResult!BJ621="","",PResult!BJ621)</f>
        <v/>
      </c>
      <c r="B621" t="str">
        <f>IF(PResult!E621="","",PResult!E621)</f>
        <v/>
      </c>
      <c r="C621" t="str">
        <f>IF(PResult!BZ621="","",PResult!BZ621)</f>
        <v/>
      </c>
      <c r="D621" t="str">
        <f>IF(ISERROR(INDEX(Panaboard!B:B,MATCH(CONCATENATE(AZ621,"-",C621),Panaboard!Z:Z,0))),"",TRIM(INDEX(Panaboard!B:B,MATCH(CONCATENATE(AZ621,"-",C621),Panaboard!Z:Z,0))))</f>
        <v/>
      </c>
      <c r="E621" t="str">
        <f t="shared" si="75"/>
        <v>xx0x0</v>
      </c>
      <c r="F621" t="str">
        <f>IF(PResult!U621="","",UPPER(TRIM(PResult!U621)))</f>
        <v/>
      </c>
      <c r="G621">
        <f>IF(OR(PResult!O621="",PResult!O621="(null)"),0,PResult!O621)</f>
        <v>0</v>
      </c>
      <c r="H621" t="str">
        <f>IF(ISERROR(INDEX(Panaboard!G:G,MATCH(CONCATENATE(AZ621,"-",C621),Panaboard!Z:Z,0))),"",INDEX(Panaboard!G:G,MATCH(CONCATENATE(AZ621,"-",C621),Panaboard!Z:Z,0)))</f>
        <v/>
      </c>
      <c r="I621" t="str">
        <f>IF(PResult!J621="","",PResult!J621)</f>
        <v/>
      </c>
      <c r="J621" t="str">
        <f>IF(PResult!K621="","",PResult!K621)</f>
        <v/>
      </c>
      <c r="K621">
        <f>IF(OR(PResult!L621="(null)",PResult!L621=""),0,PResult!L621)</f>
        <v>0</v>
      </c>
      <c r="L621">
        <f>IF(OR(PResult!M621="(null)",PResult!M621=""),0,PResult!M621)</f>
        <v>0</v>
      </c>
      <c r="M621">
        <f t="shared" si="72"/>
        <v>0</v>
      </c>
      <c r="N621" t="str">
        <f>TEXT(IF(ISERROR(INDEX(Panaboard!H:H,MATCH(CONCATENATE(AZ621,"-",C621),Panaboard!Z:Z,0))),"",INDEX(Panaboard!H:H,MATCH(CONCATENATE(AZ621,"-",C621),Panaboard!Z:Z,0))),"HH:MM")</f>
        <v/>
      </c>
      <c r="O621" t="str">
        <f>TEXT(IF(ISERROR(INDEX(Panaboard!I:I,MATCH(CONCATENATE(AZ621,"-",C621),Panaboard!Z:Z,0))),"",INDEX(Panaboard!I:I,MATCH(CONCATENATE(AZ621,"-",C621),Panaboard!Z:Z,0))),"HH:MM")</f>
        <v/>
      </c>
      <c r="P621" t="str">
        <f t="shared" si="73"/>
        <v/>
      </c>
      <c r="Q621" t="str">
        <f>IF(ISERROR(INDEX(Panaboard!S:S,MATCH(CONCATENATE(AZ621,"-",C621),Panaboard!Z:Z,0))),"",INDEX(Panaboard!S:S,MATCH(CONCATENATE(AZ621,"-",C621),Panaboard!Z:Z,0)))</f>
        <v/>
      </c>
      <c r="R621" t="str">
        <f>IF(ISERROR(INDEX(Panaboard!F:F,MATCH(CONCATENATE(AZ621,"-",C621),Panaboard!Z:Z,0))),"",INDEX(Panaboard!F:F,MATCH(CONCATENATE(AZ621,"-",C621),Panaboard!Z:Z,0)))</f>
        <v/>
      </c>
      <c r="S621" t="str">
        <f t="shared" si="74"/>
        <v/>
      </c>
      <c r="T621" t="str">
        <f>IF(ISERROR(INDEX(Panaboard!D:D,MATCH(CONCATENATE(AZ621,"-",C621),Panaboard!Z:Z,0))),"",INDEX(Panaboard!D:D,MATCH(CONCATENATE(AZ621,"-",C621),Panaboard!Z:Z,0)))</f>
        <v/>
      </c>
      <c r="U621" t="str">
        <f>IF(ISERROR(INDEX(Panaboard!J:J,MATCH(CONCATENATE(AZ621,"-",C621),Panaboard!Z:Z,0))),"",INDEX(Panaboard!J:J,MATCH(CONCATENATE(AZ621,"-",C621),Panaboard!Z:Z,0)))</f>
        <v/>
      </c>
      <c r="V621">
        <f>IF(PResult!BL621="",0,PResult!BL621)</f>
        <v>0</v>
      </c>
      <c r="W621">
        <f>IF(PResult!BM621="",0,PResult!BM621)</f>
        <v>0</v>
      </c>
      <c r="X621">
        <f>IF(OR(PResult!AE621="",PResult!AE621="(null)"),IF(OR(PResult!AD621="",PResult!AD621="(null)"),0,PResult!AD621),PResult!AE621)</f>
        <v>0</v>
      </c>
      <c r="Y621" t="str">
        <f>IF(OR(PResult!V621="",PResult!V621="(null)"),"",PResult!V621)</f>
        <v/>
      </c>
      <c r="Z621" t="str">
        <f>CONCATENATE(PResult!BO621,PResult!BP621)</f>
        <v/>
      </c>
      <c r="AA621" t="str">
        <f>IF(PResult!Y621="","",PResult!Y621)</f>
        <v/>
      </c>
      <c r="AB621" t="str">
        <f>IF(PResult!BQ621="","",PResult!BQ621)</f>
        <v/>
      </c>
      <c r="AC621" t="str">
        <f>IF(PResult!BR621="","",PResult!BR621)</f>
        <v/>
      </c>
      <c r="AD621" t="str">
        <f>IF(PResult!BS621="","",PResult!BS621)</f>
        <v/>
      </c>
      <c r="AE621" t="str">
        <f>IF(PResult!BN621="","",PResult!BN621)</f>
        <v/>
      </c>
      <c r="AF621" t="str">
        <f>IF(PResult!BT621="","",PResult!BT621)</f>
        <v/>
      </c>
      <c r="AG621" t="str">
        <f>IF(PResult!BU621="","",PResult!BU621)</f>
        <v/>
      </c>
      <c r="AH621" t="str">
        <f>IF(PResult!BV621="","",PResult!BV621)</f>
        <v/>
      </c>
      <c r="AI621" t="str">
        <f>TEXT(IF(ISERROR(INDEX(Panaboard!L:L,MATCH(CONCATENATE(AZ621,"-",C621),Panaboard!Z:Z,0))),"",INDEX(Panaboard!L:L,MATCH(CONCATENATE(AZ621,"-",C621),Panaboard!Z:Z,0))),"HH:MM")</f>
        <v/>
      </c>
      <c r="AJ621" t="str">
        <f>TEXT(IF(ISERROR(INDEX(Panaboard!M:M,MATCH(CONCATENATE(AZ621,"-",C621),Panaboard!Z:Z,0))),"",INDEX(Panaboard!M:M,MATCH(CONCATENATE(AZ621,"-",C621),Panaboard!Z:Z,0))),"HH:MM")</f>
        <v/>
      </c>
      <c r="AK621" t="str">
        <f>IF(PResult!BY621="","",PResult!BY621)</f>
        <v/>
      </c>
      <c r="AL621">
        <f>IF(PResult!P621="",0,PResult!P621)</f>
        <v>0</v>
      </c>
      <c r="AM621" t="str">
        <f>IF(ISERROR(INDEX(Panaboard!N:N,MATCH(CONCATENATE(AZ621,"-",C621),Panaboard!Z:Z,0))),"",INDEX(Panaboard!N:N,MATCH(CONCATENATE(AZ621,"-",C621),Panaboard!Z:Z,0)))</f>
        <v/>
      </c>
      <c r="AN621" t="str">
        <f>IF(ISERROR(INDEX(Panaboard!O:O,MATCH(CONCATENATE(AZ621,"-",C621),Panaboard!Z:Z,0))),"",INDEX(Panaboard!O:O,MATCH(CONCATENATE(AZ621,"-",C621),Panaboard!Z:Z,0)))</f>
        <v/>
      </c>
      <c r="AO621" t="str">
        <f>IF(ISERROR(INDEX(Panaboard!P:P,MATCH(CONCATENATE(AZ621,"-",C621),Panaboard!Z:Z,0))),"",INDEX(Panaboard!P:P,MATCH(CONCATENATE(AZ621,"-",C621),Panaboard!Z:Z,0)))</f>
        <v/>
      </c>
      <c r="AP621" t="str">
        <f>IF(ISERROR(INDEX(Panaboard!Q:Q,MATCH(CONCATENATE(AZ621,"-",C621),Panaboard!Z:Z,0))),"",INDEX(Panaboard!Q:Q,MATCH(CONCATENATE(AZ621,"-",C621),Panaboard!Z:Z,0)))</f>
        <v/>
      </c>
      <c r="AR621" t="str">
        <f>IF(PResult!BW621="","",PResult!BW621)</f>
        <v/>
      </c>
      <c r="AS621" t="str">
        <f>IF(PResult!BX621="","",PResult!BX621)</f>
        <v/>
      </c>
      <c r="AT621" t="str">
        <f>IF(ISERROR(INDEX(Panaboard!K:K,MATCH(CONCATENATE(AZ621,"-",C621),Panaboard!Z:Z,0))),"",INDEX(Panaboard!K:K,MATCH(CONCATENATE(AZ621,"-",C621),Panaboard!Z:Z,0)))</f>
        <v/>
      </c>
      <c r="AU621" t="str">
        <f>IF(ISERROR(INDEX(Panaboard!U:U,MATCH(CONCATENATE(AZ621,"-",C621),Panaboard!Z:Z,0))),"",INDEX(Panaboard!U:U,MATCH(CONCATENATE(AZ621,"-",C621),Panaboard!Z:Z,0)))</f>
        <v/>
      </c>
      <c r="AV621" t="str">
        <f>IF(ISERROR(INDEX(Panaboard!W:W,MATCH(CONCATENATE(AZ621,"-",C621),Panaboard!Z:Z,0))),"",INDEX(Panaboard!W:W,MATCH(CONCATENATE(AZ621,"-",C621),Panaboard!Z:Z,0)))</f>
        <v/>
      </c>
      <c r="AW621" t="str">
        <f>IF(ISERROR(INDEX(Panaboard!X:X,MATCH(CONCATENATE(AZ621,"-",C621),Panaboard!Z:Z,0))),"",INDEX(Panaboard!X:X,MATCH(CONCATENATE(AZ621,"-",C621),Panaboard!Z:Z,0)))</f>
        <v/>
      </c>
      <c r="AX621" t="str">
        <f>IF(ISERROR(INDEX(Panaboard!AA:AA,MATCH(CONCATENATE(AZ621,"-",C621),Panaboard!Z:Z,0))),"",INDEX(Panaboard!AA:AA,MATCH(CONCATENATE(AZ621,"-",C621),Panaboard!Z:Z,0)))</f>
        <v/>
      </c>
      <c r="AY621" t="str">
        <f>IF(ISERROR(INDEX(Panaboard!AB:AB,MATCH(CONCATENATE(AZ621,"-",C621),Panaboard!Z:Z,0))),"",INDEX(Panaboard!AB:AB,MATCH(CONCATENATE(AZ621,"-",C621),Panaboard!Z:Z,0)))</f>
        <v/>
      </c>
      <c r="AZ621" t="str">
        <f t="shared" si="76"/>
        <v/>
      </c>
      <c r="BA621" t="str">
        <f>IF(ISERROR(INDEX(Panaboard!E:E,MATCH(CONCATENATE(AZ621,"-",C621),Panaboard!Z:Z,0))),"",INDEX(Panaboard!E:E,MATCH(CONCATENATE(AZ621,"-",C621),Panaboard!Z:Z,0)))</f>
        <v/>
      </c>
      <c r="BB621" t="str">
        <f>IF(ISERROR(INDEX(Panaboard!AC:AC,MATCH(CONCATENATE(AZ621,"-",C621),Panaboard!Z:Z,0))),"",INDEX(Panaboard!AC:AC,MATCH(CONCATENATE(AZ621,"-",C621),Panaboard!Z:Z,0)))</f>
        <v/>
      </c>
      <c r="BC621" t="str">
        <f t="shared" si="77"/>
        <v/>
      </c>
      <c r="BD621" t="str">
        <f t="shared" si="78"/>
        <v/>
      </c>
      <c r="BE621" t="str">
        <f t="shared" si="79"/>
        <v>xx0x0</v>
      </c>
      <c r="BF621" t="str">
        <f>IF(ISERROR(INDEX(CuttingList!F:F,MATCH(CONCATENATE(A621,"-",C621),CuttingList!E:E,0))),"",INDEX(CuttingList!F:F,MATCH(CONCATENATE(A621,"-",C621),CuttingList!E:E,0)))</f>
        <v/>
      </c>
    </row>
    <row r="622" spans="1:58" x14ac:dyDescent="0.25">
      <c r="A622" t="str">
        <f>IF(PResult!BJ622="","",PResult!BJ622)</f>
        <v/>
      </c>
      <c r="B622" t="str">
        <f>IF(PResult!E622="","",PResult!E622)</f>
        <v/>
      </c>
      <c r="C622" t="str">
        <f>IF(PResult!BZ622="","",PResult!BZ622)</f>
        <v/>
      </c>
      <c r="D622" t="str">
        <f>IF(ISERROR(INDEX(Panaboard!B:B,MATCH(CONCATENATE(AZ622,"-",C622),Panaboard!Z:Z,0))),"",TRIM(INDEX(Panaboard!B:B,MATCH(CONCATENATE(AZ622,"-",C622),Panaboard!Z:Z,0))))</f>
        <v/>
      </c>
      <c r="E622" t="str">
        <f t="shared" si="75"/>
        <v>xx0x0</v>
      </c>
      <c r="F622" t="str">
        <f>IF(PResult!U622="","",UPPER(TRIM(PResult!U622)))</f>
        <v/>
      </c>
      <c r="G622">
        <f>IF(OR(PResult!O622="",PResult!O622="(null)"),0,PResult!O622)</f>
        <v>0</v>
      </c>
      <c r="H622" t="str">
        <f>IF(ISERROR(INDEX(Panaboard!G:G,MATCH(CONCATENATE(AZ622,"-",C622),Panaboard!Z:Z,0))),"",INDEX(Panaboard!G:G,MATCH(CONCATENATE(AZ622,"-",C622),Panaboard!Z:Z,0)))</f>
        <v/>
      </c>
      <c r="I622" t="str">
        <f>IF(PResult!J622="","",PResult!J622)</f>
        <v/>
      </c>
      <c r="J622" t="str">
        <f>IF(PResult!K622="","",PResult!K622)</f>
        <v/>
      </c>
      <c r="K622">
        <f>IF(OR(PResult!L622="(null)",PResult!L622=""),0,PResult!L622)</f>
        <v>0</v>
      </c>
      <c r="L622">
        <f>IF(OR(PResult!M622="(null)",PResult!M622=""),0,PResult!M622)</f>
        <v>0</v>
      </c>
      <c r="M622">
        <f t="shared" si="72"/>
        <v>0</v>
      </c>
      <c r="N622" t="str">
        <f>TEXT(IF(ISERROR(INDEX(Panaboard!H:H,MATCH(CONCATENATE(AZ622,"-",C622),Panaboard!Z:Z,0))),"",INDEX(Panaboard!H:H,MATCH(CONCATENATE(AZ622,"-",C622),Panaboard!Z:Z,0))),"HH:MM")</f>
        <v/>
      </c>
      <c r="O622" t="str">
        <f>TEXT(IF(ISERROR(INDEX(Panaboard!I:I,MATCH(CONCATENATE(AZ622,"-",C622),Panaboard!Z:Z,0))),"",INDEX(Panaboard!I:I,MATCH(CONCATENATE(AZ622,"-",C622),Panaboard!Z:Z,0))),"HH:MM")</f>
        <v/>
      </c>
      <c r="P622" t="str">
        <f t="shared" si="73"/>
        <v/>
      </c>
      <c r="Q622" t="str">
        <f>IF(ISERROR(INDEX(Panaboard!S:S,MATCH(CONCATENATE(AZ622,"-",C622),Panaboard!Z:Z,0))),"",INDEX(Panaboard!S:S,MATCH(CONCATENATE(AZ622,"-",C622),Panaboard!Z:Z,0)))</f>
        <v/>
      </c>
      <c r="R622" t="str">
        <f>IF(ISERROR(INDEX(Panaboard!F:F,MATCH(CONCATENATE(AZ622,"-",C622),Panaboard!Z:Z,0))),"",INDEX(Panaboard!F:F,MATCH(CONCATENATE(AZ622,"-",C622),Panaboard!Z:Z,0)))</f>
        <v/>
      </c>
      <c r="S622" t="str">
        <f t="shared" si="74"/>
        <v/>
      </c>
      <c r="T622" t="str">
        <f>IF(ISERROR(INDEX(Panaboard!D:D,MATCH(CONCATENATE(AZ622,"-",C622),Panaboard!Z:Z,0))),"",INDEX(Panaboard!D:D,MATCH(CONCATENATE(AZ622,"-",C622),Panaboard!Z:Z,0)))</f>
        <v/>
      </c>
      <c r="U622" t="str">
        <f>IF(ISERROR(INDEX(Panaboard!J:J,MATCH(CONCATENATE(AZ622,"-",C622),Panaboard!Z:Z,0))),"",INDEX(Panaboard!J:J,MATCH(CONCATENATE(AZ622,"-",C622),Panaboard!Z:Z,0)))</f>
        <v/>
      </c>
      <c r="V622">
        <f>IF(PResult!BL622="",0,PResult!BL622)</f>
        <v>0</v>
      </c>
      <c r="W622">
        <f>IF(PResult!BM622="",0,PResult!BM622)</f>
        <v>0</v>
      </c>
      <c r="X622">
        <f>IF(OR(PResult!AE622="",PResult!AE622="(null)"),IF(OR(PResult!AD622="",PResult!AD622="(null)"),0,PResult!AD622),PResult!AE622)</f>
        <v>0</v>
      </c>
      <c r="Y622" t="str">
        <f>IF(OR(PResult!V622="",PResult!V622="(null)"),"",PResult!V622)</f>
        <v/>
      </c>
      <c r="Z622" t="str">
        <f>CONCATENATE(PResult!BO622,PResult!BP622)</f>
        <v/>
      </c>
      <c r="AA622" t="str">
        <f>IF(PResult!Y622="","",PResult!Y622)</f>
        <v/>
      </c>
      <c r="AB622" t="str">
        <f>IF(PResult!BQ622="","",PResult!BQ622)</f>
        <v/>
      </c>
      <c r="AC622" t="str">
        <f>IF(PResult!BR622="","",PResult!BR622)</f>
        <v/>
      </c>
      <c r="AD622" t="str">
        <f>IF(PResult!BS622="","",PResult!BS622)</f>
        <v/>
      </c>
      <c r="AE622" t="str">
        <f>IF(PResult!BN622="","",PResult!BN622)</f>
        <v/>
      </c>
      <c r="AF622" t="str">
        <f>IF(PResult!BT622="","",PResult!BT622)</f>
        <v/>
      </c>
      <c r="AG622" t="str">
        <f>IF(PResult!BU622="","",PResult!BU622)</f>
        <v/>
      </c>
      <c r="AH622" t="str">
        <f>IF(PResult!BV622="","",PResult!BV622)</f>
        <v/>
      </c>
      <c r="AI622" t="str">
        <f>TEXT(IF(ISERROR(INDEX(Panaboard!L:L,MATCH(CONCATENATE(AZ622,"-",C622),Panaboard!Z:Z,0))),"",INDEX(Panaboard!L:L,MATCH(CONCATENATE(AZ622,"-",C622),Panaboard!Z:Z,0))),"HH:MM")</f>
        <v/>
      </c>
      <c r="AJ622" t="str">
        <f>TEXT(IF(ISERROR(INDEX(Panaboard!M:M,MATCH(CONCATENATE(AZ622,"-",C622),Panaboard!Z:Z,0))),"",INDEX(Panaboard!M:M,MATCH(CONCATENATE(AZ622,"-",C622),Panaboard!Z:Z,0))),"HH:MM")</f>
        <v/>
      </c>
      <c r="AK622" t="str">
        <f>IF(PResult!BY622="","",PResult!BY622)</f>
        <v/>
      </c>
      <c r="AL622">
        <f>IF(PResult!P622="",0,PResult!P622)</f>
        <v>0</v>
      </c>
      <c r="AM622" t="str">
        <f>IF(ISERROR(INDEX(Panaboard!N:N,MATCH(CONCATENATE(AZ622,"-",C622),Panaboard!Z:Z,0))),"",INDEX(Panaboard!N:N,MATCH(CONCATENATE(AZ622,"-",C622),Panaboard!Z:Z,0)))</f>
        <v/>
      </c>
      <c r="AN622" t="str">
        <f>IF(ISERROR(INDEX(Panaboard!O:O,MATCH(CONCATENATE(AZ622,"-",C622),Panaboard!Z:Z,0))),"",INDEX(Panaboard!O:O,MATCH(CONCATENATE(AZ622,"-",C622),Panaboard!Z:Z,0)))</f>
        <v/>
      </c>
      <c r="AO622" t="str">
        <f>IF(ISERROR(INDEX(Panaboard!P:P,MATCH(CONCATENATE(AZ622,"-",C622),Panaboard!Z:Z,0))),"",INDEX(Panaboard!P:P,MATCH(CONCATENATE(AZ622,"-",C622),Panaboard!Z:Z,0)))</f>
        <v/>
      </c>
      <c r="AP622" t="str">
        <f>IF(ISERROR(INDEX(Panaboard!Q:Q,MATCH(CONCATENATE(AZ622,"-",C622),Panaboard!Z:Z,0))),"",INDEX(Panaboard!Q:Q,MATCH(CONCATENATE(AZ622,"-",C622),Panaboard!Z:Z,0)))</f>
        <v/>
      </c>
      <c r="AR622" t="str">
        <f>IF(PResult!BW622="","",PResult!BW622)</f>
        <v/>
      </c>
      <c r="AS622" t="str">
        <f>IF(PResult!BX622="","",PResult!BX622)</f>
        <v/>
      </c>
      <c r="AT622" t="str">
        <f>IF(ISERROR(INDEX(Panaboard!K:K,MATCH(CONCATENATE(AZ622,"-",C622),Panaboard!Z:Z,0))),"",INDEX(Panaboard!K:K,MATCH(CONCATENATE(AZ622,"-",C622),Panaboard!Z:Z,0)))</f>
        <v/>
      </c>
      <c r="AU622" t="str">
        <f>IF(ISERROR(INDEX(Panaboard!U:U,MATCH(CONCATENATE(AZ622,"-",C622),Panaboard!Z:Z,0))),"",INDEX(Panaboard!U:U,MATCH(CONCATENATE(AZ622,"-",C622),Panaboard!Z:Z,0)))</f>
        <v/>
      </c>
      <c r="AV622" t="str">
        <f>IF(ISERROR(INDEX(Panaboard!W:W,MATCH(CONCATENATE(AZ622,"-",C622),Panaboard!Z:Z,0))),"",INDEX(Panaboard!W:W,MATCH(CONCATENATE(AZ622,"-",C622),Panaboard!Z:Z,0)))</f>
        <v/>
      </c>
      <c r="AW622" t="str">
        <f>IF(ISERROR(INDEX(Panaboard!X:X,MATCH(CONCATENATE(AZ622,"-",C622),Panaboard!Z:Z,0))),"",INDEX(Panaboard!X:X,MATCH(CONCATENATE(AZ622,"-",C622),Panaboard!Z:Z,0)))</f>
        <v/>
      </c>
      <c r="AX622" t="str">
        <f>IF(ISERROR(INDEX(Panaboard!AA:AA,MATCH(CONCATENATE(AZ622,"-",C622),Panaboard!Z:Z,0))),"",INDEX(Panaboard!AA:AA,MATCH(CONCATENATE(AZ622,"-",C622),Panaboard!Z:Z,0)))</f>
        <v/>
      </c>
      <c r="AY622" t="str">
        <f>IF(ISERROR(INDEX(Panaboard!AB:AB,MATCH(CONCATENATE(AZ622,"-",C622),Panaboard!Z:Z,0))),"",INDEX(Panaboard!AB:AB,MATCH(CONCATENATE(AZ622,"-",C622),Panaboard!Z:Z,0)))</f>
        <v/>
      </c>
      <c r="AZ622" t="str">
        <f t="shared" si="76"/>
        <v/>
      </c>
      <c r="BA622" t="str">
        <f>IF(ISERROR(INDEX(Panaboard!E:E,MATCH(CONCATENATE(AZ622,"-",C622),Panaboard!Z:Z,0))),"",INDEX(Panaboard!E:E,MATCH(CONCATENATE(AZ622,"-",C622),Panaboard!Z:Z,0)))</f>
        <v/>
      </c>
      <c r="BB622" t="str">
        <f>IF(ISERROR(INDEX(Panaboard!AC:AC,MATCH(CONCATENATE(AZ622,"-",C622),Panaboard!Z:Z,0))),"",INDEX(Panaboard!AC:AC,MATCH(CONCATENATE(AZ622,"-",C622),Panaboard!Z:Z,0)))</f>
        <v/>
      </c>
      <c r="BC622" t="str">
        <f t="shared" si="77"/>
        <v/>
      </c>
      <c r="BD622" t="str">
        <f t="shared" si="78"/>
        <v/>
      </c>
      <c r="BE622" t="str">
        <f t="shared" si="79"/>
        <v>xx0x0</v>
      </c>
      <c r="BF622" t="str">
        <f>IF(ISERROR(INDEX(CuttingList!F:F,MATCH(CONCATENATE(A622,"-",C622),CuttingList!E:E,0))),"",INDEX(CuttingList!F:F,MATCH(CONCATENATE(A622,"-",C622),CuttingList!E:E,0)))</f>
        <v/>
      </c>
    </row>
    <row r="623" spans="1:58" x14ac:dyDescent="0.25">
      <c r="A623" t="str">
        <f>IF(PResult!BJ623="","",PResult!BJ623)</f>
        <v/>
      </c>
      <c r="B623" t="str">
        <f>IF(PResult!E623="","",PResult!E623)</f>
        <v/>
      </c>
      <c r="C623" t="str">
        <f>IF(PResult!BZ623="","",PResult!BZ623)</f>
        <v/>
      </c>
      <c r="D623" t="str">
        <f>IF(ISERROR(INDEX(Panaboard!B:B,MATCH(CONCATENATE(AZ623,"-",C623),Panaboard!Z:Z,0))),"",TRIM(INDEX(Panaboard!B:B,MATCH(CONCATENATE(AZ623,"-",C623),Panaboard!Z:Z,0))))</f>
        <v/>
      </c>
      <c r="E623" t="str">
        <f t="shared" si="75"/>
        <v>xx0x0</v>
      </c>
      <c r="F623" t="str">
        <f>IF(PResult!U623="","",UPPER(TRIM(PResult!U623)))</f>
        <v/>
      </c>
      <c r="G623">
        <f>IF(OR(PResult!O623="",PResult!O623="(null)"),0,PResult!O623)</f>
        <v>0</v>
      </c>
      <c r="H623" t="str">
        <f>IF(ISERROR(INDEX(Panaboard!G:G,MATCH(CONCATENATE(AZ623,"-",C623),Panaboard!Z:Z,0))),"",INDEX(Panaboard!G:G,MATCH(CONCATENATE(AZ623,"-",C623),Panaboard!Z:Z,0)))</f>
        <v/>
      </c>
      <c r="I623" t="str">
        <f>IF(PResult!J623="","",PResult!J623)</f>
        <v/>
      </c>
      <c r="J623" t="str">
        <f>IF(PResult!K623="","",PResult!K623)</f>
        <v/>
      </c>
      <c r="K623">
        <f>IF(OR(PResult!L623="(null)",PResult!L623=""),0,PResult!L623)</f>
        <v>0</v>
      </c>
      <c r="L623">
        <f>IF(OR(PResult!M623="(null)",PResult!M623=""),0,PResult!M623)</f>
        <v>0</v>
      </c>
      <c r="M623">
        <f t="shared" si="72"/>
        <v>0</v>
      </c>
      <c r="N623" t="str">
        <f>TEXT(IF(ISERROR(INDEX(Panaboard!H:H,MATCH(CONCATENATE(AZ623,"-",C623),Panaboard!Z:Z,0))),"",INDEX(Panaboard!H:H,MATCH(CONCATENATE(AZ623,"-",C623),Panaboard!Z:Z,0))),"HH:MM")</f>
        <v/>
      </c>
      <c r="O623" t="str">
        <f>TEXT(IF(ISERROR(INDEX(Panaboard!I:I,MATCH(CONCATENATE(AZ623,"-",C623),Panaboard!Z:Z,0))),"",INDEX(Panaboard!I:I,MATCH(CONCATENATE(AZ623,"-",C623),Panaboard!Z:Z,0))),"HH:MM")</f>
        <v/>
      </c>
      <c r="P623" t="str">
        <f t="shared" si="73"/>
        <v/>
      </c>
      <c r="Q623" t="str">
        <f>IF(ISERROR(INDEX(Panaboard!S:S,MATCH(CONCATENATE(AZ623,"-",C623),Panaboard!Z:Z,0))),"",INDEX(Panaboard!S:S,MATCH(CONCATENATE(AZ623,"-",C623),Panaboard!Z:Z,0)))</f>
        <v/>
      </c>
      <c r="R623" t="str">
        <f>IF(ISERROR(INDEX(Panaboard!F:F,MATCH(CONCATENATE(AZ623,"-",C623),Panaboard!Z:Z,0))),"",INDEX(Panaboard!F:F,MATCH(CONCATENATE(AZ623,"-",C623),Panaboard!Z:Z,0)))</f>
        <v/>
      </c>
      <c r="S623" t="str">
        <f t="shared" si="74"/>
        <v/>
      </c>
      <c r="T623" t="str">
        <f>IF(ISERROR(INDEX(Panaboard!D:D,MATCH(CONCATENATE(AZ623,"-",C623),Panaboard!Z:Z,0))),"",INDEX(Panaboard!D:D,MATCH(CONCATENATE(AZ623,"-",C623),Panaboard!Z:Z,0)))</f>
        <v/>
      </c>
      <c r="U623" t="str">
        <f>IF(ISERROR(INDEX(Panaboard!J:J,MATCH(CONCATENATE(AZ623,"-",C623),Panaboard!Z:Z,0))),"",INDEX(Panaboard!J:J,MATCH(CONCATENATE(AZ623,"-",C623),Panaboard!Z:Z,0)))</f>
        <v/>
      </c>
      <c r="V623">
        <f>IF(PResult!BL623="",0,PResult!BL623)</f>
        <v>0</v>
      </c>
      <c r="W623">
        <f>IF(PResult!BM623="",0,PResult!BM623)</f>
        <v>0</v>
      </c>
      <c r="X623">
        <f>IF(OR(PResult!AE623="",PResult!AE623="(null)"),IF(OR(PResult!AD623="",PResult!AD623="(null)"),0,PResult!AD623),PResult!AE623)</f>
        <v>0</v>
      </c>
      <c r="Y623" t="str">
        <f>IF(OR(PResult!V623="",PResult!V623="(null)"),"",PResult!V623)</f>
        <v/>
      </c>
      <c r="Z623" t="str">
        <f>CONCATENATE(PResult!BO623,PResult!BP623)</f>
        <v/>
      </c>
      <c r="AA623" t="str">
        <f>IF(PResult!Y623="","",PResult!Y623)</f>
        <v/>
      </c>
      <c r="AB623" t="str">
        <f>IF(PResult!BQ623="","",PResult!BQ623)</f>
        <v/>
      </c>
      <c r="AC623" t="str">
        <f>IF(PResult!BR623="","",PResult!BR623)</f>
        <v/>
      </c>
      <c r="AD623" t="str">
        <f>IF(PResult!BS623="","",PResult!BS623)</f>
        <v/>
      </c>
      <c r="AE623" t="str">
        <f>IF(PResult!BN623="","",PResult!BN623)</f>
        <v/>
      </c>
      <c r="AF623" t="str">
        <f>IF(PResult!BT623="","",PResult!BT623)</f>
        <v/>
      </c>
      <c r="AG623" t="str">
        <f>IF(PResult!BU623="","",PResult!BU623)</f>
        <v/>
      </c>
      <c r="AH623" t="str">
        <f>IF(PResult!BV623="","",PResult!BV623)</f>
        <v/>
      </c>
      <c r="AI623" t="str">
        <f>TEXT(IF(ISERROR(INDEX(Panaboard!L:L,MATCH(CONCATENATE(AZ623,"-",C623),Panaboard!Z:Z,0))),"",INDEX(Panaboard!L:L,MATCH(CONCATENATE(AZ623,"-",C623),Panaboard!Z:Z,0))),"HH:MM")</f>
        <v/>
      </c>
      <c r="AJ623" t="str">
        <f>TEXT(IF(ISERROR(INDEX(Panaboard!M:M,MATCH(CONCATENATE(AZ623,"-",C623),Panaboard!Z:Z,0))),"",INDEX(Panaboard!M:M,MATCH(CONCATENATE(AZ623,"-",C623),Panaboard!Z:Z,0))),"HH:MM")</f>
        <v/>
      </c>
      <c r="AK623" t="str">
        <f>IF(PResult!BY623="","",PResult!BY623)</f>
        <v/>
      </c>
      <c r="AL623">
        <f>IF(PResult!P623="",0,PResult!P623)</f>
        <v>0</v>
      </c>
      <c r="AM623" t="str">
        <f>IF(ISERROR(INDEX(Panaboard!N:N,MATCH(CONCATENATE(AZ623,"-",C623),Panaboard!Z:Z,0))),"",INDEX(Panaboard!N:N,MATCH(CONCATENATE(AZ623,"-",C623),Panaboard!Z:Z,0)))</f>
        <v/>
      </c>
      <c r="AN623" t="str">
        <f>IF(ISERROR(INDEX(Panaboard!O:O,MATCH(CONCATENATE(AZ623,"-",C623),Panaboard!Z:Z,0))),"",INDEX(Panaboard!O:O,MATCH(CONCATENATE(AZ623,"-",C623),Panaboard!Z:Z,0)))</f>
        <v/>
      </c>
      <c r="AO623" t="str">
        <f>IF(ISERROR(INDEX(Panaboard!P:P,MATCH(CONCATENATE(AZ623,"-",C623),Panaboard!Z:Z,0))),"",INDEX(Panaboard!P:P,MATCH(CONCATENATE(AZ623,"-",C623),Panaboard!Z:Z,0)))</f>
        <v/>
      </c>
      <c r="AP623" t="str">
        <f>IF(ISERROR(INDEX(Panaboard!Q:Q,MATCH(CONCATENATE(AZ623,"-",C623),Panaboard!Z:Z,0))),"",INDEX(Panaboard!Q:Q,MATCH(CONCATENATE(AZ623,"-",C623),Panaboard!Z:Z,0)))</f>
        <v/>
      </c>
      <c r="AR623" t="str">
        <f>IF(PResult!BW623="","",PResult!BW623)</f>
        <v/>
      </c>
      <c r="AS623" t="str">
        <f>IF(PResult!BX623="","",PResult!BX623)</f>
        <v/>
      </c>
      <c r="AT623" t="str">
        <f>IF(ISERROR(INDEX(Panaboard!K:K,MATCH(CONCATENATE(AZ623,"-",C623),Panaboard!Z:Z,0))),"",INDEX(Panaboard!K:K,MATCH(CONCATENATE(AZ623,"-",C623),Panaboard!Z:Z,0)))</f>
        <v/>
      </c>
      <c r="AU623" t="str">
        <f>IF(ISERROR(INDEX(Panaboard!U:U,MATCH(CONCATENATE(AZ623,"-",C623),Panaboard!Z:Z,0))),"",INDEX(Panaboard!U:U,MATCH(CONCATENATE(AZ623,"-",C623),Panaboard!Z:Z,0)))</f>
        <v/>
      </c>
      <c r="AV623" t="str">
        <f>IF(ISERROR(INDEX(Panaboard!W:W,MATCH(CONCATENATE(AZ623,"-",C623),Panaboard!Z:Z,0))),"",INDEX(Panaboard!W:W,MATCH(CONCATENATE(AZ623,"-",C623),Panaboard!Z:Z,0)))</f>
        <v/>
      </c>
      <c r="AW623" t="str">
        <f>IF(ISERROR(INDEX(Panaboard!X:X,MATCH(CONCATENATE(AZ623,"-",C623),Panaboard!Z:Z,0))),"",INDEX(Panaboard!X:X,MATCH(CONCATENATE(AZ623,"-",C623),Panaboard!Z:Z,0)))</f>
        <v/>
      </c>
      <c r="AX623" t="str">
        <f>IF(ISERROR(INDEX(Panaboard!AA:AA,MATCH(CONCATENATE(AZ623,"-",C623),Panaboard!Z:Z,0))),"",INDEX(Panaboard!AA:AA,MATCH(CONCATENATE(AZ623,"-",C623),Panaboard!Z:Z,0)))</f>
        <v/>
      </c>
      <c r="AY623" t="str">
        <f>IF(ISERROR(INDEX(Panaboard!AB:AB,MATCH(CONCATENATE(AZ623,"-",C623),Panaboard!Z:Z,0))),"",INDEX(Panaboard!AB:AB,MATCH(CONCATENATE(AZ623,"-",C623),Panaboard!Z:Z,0)))</f>
        <v/>
      </c>
      <c r="AZ623" t="str">
        <f t="shared" si="76"/>
        <v/>
      </c>
      <c r="BA623" t="str">
        <f>IF(ISERROR(INDEX(Panaboard!E:E,MATCH(CONCATENATE(AZ623,"-",C623),Panaboard!Z:Z,0))),"",INDEX(Panaboard!E:E,MATCH(CONCATENATE(AZ623,"-",C623),Panaboard!Z:Z,0)))</f>
        <v/>
      </c>
      <c r="BB623" t="str">
        <f>IF(ISERROR(INDEX(Panaboard!AC:AC,MATCH(CONCATENATE(AZ623,"-",C623),Panaboard!Z:Z,0))),"",INDEX(Panaboard!AC:AC,MATCH(CONCATENATE(AZ623,"-",C623),Panaboard!Z:Z,0)))</f>
        <v/>
      </c>
      <c r="BC623" t="str">
        <f t="shared" si="77"/>
        <v/>
      </c>
      <c r="BD623" t="str">
        <f t="shared" si="78"/>
        <v/>
      </c>
      <c r="BE623" t="str">
        <f t="shared" si="79"/>
        <v>xx0x0</v>
      </c>
      <c r="BF623" t="str">
        <f>IF(ISERROR(INDEX(CuttingList!F:F,MATCH(CONCATENATE(A623,"-",C623),CuttingList!E:E,0))),"",INDEX(CuttingList!F:F,MATCH(CONCATENATE(A623,"-",C623),CuttingList!E:E,0)))</f>
        <v/>
      </c>
    </row>
    <row r="624" spans="1:58" x14ac:dyDescent="0.25">
      <c r="A624" t="str">
        <f>IF(PResult!BJ624="","",PResult!BJ624)</f>
        <v/>
      </c>
      <c r="B624" t="str">
        <f>IF(PResult!E624="","",PResult!E624)</f>
        <v/>
      </c>
      <c r="C624" t="str">
        <f>IF(PResult!BZ624="","",PResult!BZ624)</f>
        <v/>
      </c>
      <c r="D624" t="str">
        <f>IF(ISERROR(INDEX(Panaboard!B:B,MATCH(CONCATENATE(AZ624,"-",C624),Panaboard!Z:Z,0))),"",TRIM(INDEX(Panaboard!B:B,MATCH(CONCATENATE(AZ624,"-",C624),Panaboard!Z:Z,0))))</f>
        <v/>
      </c>
      <c r="E624" t="str">
        <f t="shared" si="75"/>
        <v>xx0x0</v>
      </c>
      <c r="F624" t="str">
        <f>IF(PResult!U624="","",UPPER(TRIM(PResult!U624)))</f>
        <v/>
      </c>
      <c r="G624">
        <f>IF(OR(PResult!O624="",PResult!O624="(null)"),0,PResult!O624)</f>
        <v>0</v>
      </c>
      <c r="H624" t="str">
        <f>IF(ISERROR(INDEX(Panaboard!G:G,MATCH(CONCATENATE(AZ624,"-",C624),Panaboard!Z:Z,0))),"",INDEX(Panaboard!G:G,MATCH(CONCATENATE(AZ624,"-",C624),Panaboard!Z:Z,0)))</f>
        <v/>
      </c>
      <c r="I624" t="str">
        <f>IF(PResult!J624="","",PResult!J624)</f>
        <v/>
      </c>
      <c r="J624" t="str">
        <f>IF(PResult!K624="","",PResult!K624)</f>
        <v/>
      </c>
      <c r="K624">
        <f>IF(OR(PResult!L624="(null)",PResult!L624=""),0,PResult!L624)</f>
        <v>0</v>
      </c>
      <c r="L624">
        <f>IF(OR(PResult!M624="(null)",PResult!M624=""),0,PResult!M624)</f>
        <v>0</v>
      </c>
      <c r="M624">
        <f t="shared" si="72"/>
        <v>0</v>
      </c>
      <c r="N624" t="str">
        <f>TEXT(IF(ISERROR(INDEX(Panaboard!H:H,MATCH(CONCATENATE(AZ624,"-",C624),Panaboard!Z:Z,0))),"",INDEX(Panaboard!H:H,MATCH(CONCATENATE(AZ624,"-",C624),Panaboard!Z:Z,0))),"HH:MM")</f>
        <v/>
      </c>
      <c r="O624" t="str">
        <f>TEXT(IF(ISERROR(INDEX(Panaboard!I:I,MATCH(CONCATENATE(AZ624,"-",C624),Panaboard!Z:Z,0))),"",INDEX(Panaboard!I:I,MATCH(CONCATENATE(AZ624,"-",C624),Panaboard!Z:Z,0))),"HH:MM")</f>
        <v/>
      </c>
      <c r="P624" t="str">
        <f t="shared" si="73"/>
        <v/>
      </c>
      <c r="Q624" t="str">
        <f>IF(ISERROR(INDEX(Panaboard!S:S,MATCH(CONCATENATE(AZ624,"-",C624),Panaboard!Z:Z,0))),"",INDEX(Panaboard!S:S,MATCH(CONCATENATE(AZ624,"-",C624),Panaboard!Z:Z,0)))</f>
        <v/>
      </c>
      <c r="R624" t="str">
        <f>IF(ISERROR(INDEX(Panaboard!F:F,MATCH(CONCATENATE(AZ624,"-",C624),Panaboard!Z:Z,0))),"",INDEX(Panaboard!F:F,MATCH(CONCATENATE(AZ624,"-",C624),Panaboard!Z:Z,0)))</f>
        <v/>
      </c>
      <c r="S624" t="str">
        <f t="shared" si="74"/>
        <v/>
      </c>
      <c r="T624" t="str">
        <f>IF(ISERROR(INDEX(Panaboard!D:D,MATCH(CONCATENATE(AZ624,"-",C624),Panaboard!Z:Z,0))),"",INDEX(Panaboard!D:D,MATCH(CONCATENATE(AZ624,"-",C624),Panaboard!Z:Z,0)))</f>
        <v/>
      </c>
      <c r="U624" t="str">
        <f>IF(ISERROR(INDEX(Panaboard!J:J,MATCH(CONCATENATE(AZ624,"-",C624),Panaboard!Z:Z,0))),"",INDEX(Panaboard!J:J,MATCH(CONCATENATE(AZ624,"-",C624),Panaboard!Z:Z,0)))</f>
        <v/>
      </c>
      <c r="V624">
        <f>IF(PResult!BL624="",0,PResult!BL624)</f>
        <v>0</v>
      </c>
      <c r="W624">
        <f>IF(PResult!BM624="",0,PResult!BM624)</f>
        <v>0</v>
      </c>
      <c r="X624">
        <f>IF(OR(PResult!AE624="",PResult!AE624="(null)"),IF(OR(PResult!AD624="",PResult!AD624="(null)"),0,PResult!AD624),PResult!AE624)</f>
        <v>0</v>
      </c>
      <c r="Y624" t="str">
        <f>IF(OR(PResult!V624="",PResult!V624="(null)"),"",PResult!V624)</f>
        <v/>
      </c>
      <c r="Z624" t="str">
        <f>CONCATENATE(PResult!BO624,PResult!BP624)</f>
        <v/>
      </c>
      <c r="AA624" t="str">
        <f>IF(PResult!Y624="","",PResult!Y624)</f>
        <v/>
      </c>
      <c r="AB624" t="str">
        <f>IF(PResult!BQ624="","",PResult!BQ624)</f>
        <v/>
      </c>
      <c r="AC624" t="str">
        <f>IF(PResult!BR624="","",PResult!BR624)</f>
        <v/>
      </c>
      <c r="AD624" t="str">
        <f>IF(PResult!BS624="","",PResult!BS624)</f>
        <v/>
      </c>
      <c r="AE624" t="str">
        <f>IF(PResult!BN624="","",PResult!BN624)</f>
        <v/>
      </c>
      <c r="AF624" t="str">
        <f>IF(PResult!BT624="","",PResult!BT624)</f>
        <v/>
      </c>
      <c r="AG624" t="str">
        <f>IF(PResult!BU624="","",PResult!BU624)</f>
        <v/>
      </c>
      <c r="AH624" t="str">
        <f>IF(PResult!BV624="","",PResult!BV624)</f>
        <v/>
      </c>
      <c r="AI624" t="str">
        <f>TEXT(IF(ISERROR(INDEX(Panaboard!L:L,MATCH(CONCATENATE(AZ624,"-",C624),Panaboard!Z:Z,0))),"",INDEX(Panaboard!L:L,MATCH(CONCATENATE(AZ624,"-",C624),Panaboard!Z:Z,0))),"HH:MM")</f>
        <v/>
      </c>
      <c r="AJ624" t="str">
        <f>TEXT(IF(ISERROR(INDEX(Panaboard!M:M,MATCH(CONCATENATE(AZ624,"-",C624),Panaboard!Z:Z,0))),"",INDEX(Panaboard!M:M,MATCH(CONCATENATE(AZ624,"-",C624),Panaboard!Z:Z,0))),"HH:MM")</f>
        <v/>
      </c>
      <c r="AK624" t="str">
        <f>IF(PResult!BY624="","",PResult!BY624)</f>
        <v/>
      </c>
      <c r="AL624">
        <f>IF(PResult!P624="",0,PResult!P624)</f>
        <v>0</v>
      </c>
      <c r="AM624" t="str">
        <f>IF(ISERROR(INDEX(Panaboard!N:N,MATCH(CONCATENATE(AZ624,"-",C624),Panaboard!Z:Z,0))),"",INDEX(Panaboard!N:N,MATCH(CONCATENATE(AZ624,"-",C624),Panaboard!Z:Z,0)))</f>
        <v/>
      </c>
      <c r="AN624" t="str">
        <f>IF(ISERROR(INDEX(Panaboard!O:O,MATCH(CONCATENATE(AZ624,"-",C624),Panaboard!Z:Z,0))),"",INDEX(Panaboard!O:O,MATCH(CONCATENATE(AZ624,"-",C624),Panaboard!Z:Z,0)))</f>
        <v/>
      </c>
      <c r="AO624" t="str">
        <f>IF(ISERROR(INDEX(Panaboard!P:P,MATCH(CONCATENATE(AZ624,"-",C624),Panaboard!Z:Z,0))),"",INDEX(Panaboard!P:P,MATCH(CONCATENATE(AZ624,"-",C624),Panaboard!Z:Z,0)))</f>
        <v/>
      </c>
      <c r="AP624" t="str">
        <f>IF(ISERROR(INDEX(Panaboard!Q:Q,MATCH(CONCATENATE(AZ624,"-",C624),Panaboard!Z:Z,0))),"",INDEX(Panaboard!Q:Q,MATCH(CONCATENATE(AZ624,"-",C624),Panaboard!Z:Z,0)))</f>
        <v/>
      </c>
      <c r="AR624" t="str">
        <f>IF(PResult!BW624="","",PResult!BW624)</f>
        <v/>
      </c>
      <c r="AS624" t="str">
        <f>IF(PResult!BX624="","",PResult!BX624)</f>
        <v/>
      </c>
      <c r="AT624" t="str">
        <f>IF(ISERROR(INDEX(Panaboard!K:K,MATCH(CONCATENATE(AZ624,"-",C624),Panaboard!Z:Z,0))),"",INDEX(Panaboard!K:K,MATCH(CONCATENATE(AZ624,"-",C624),Panaboard!Z:Z,0)))</f>
        <v/>
      </c>
      <c r="AU624" t="str">
        <f>IF(ISERROR(INDEX(Panaboard!U:U,MATCH(CONCATENATE(AZ624,"-",C624),Panaboard!Z:Z,0))),"",INDEX(Panaboard!U:U,MATCH(CONCATENATE(AZ624,"-",C624),Panaboard!Z:Z,0)))</f>
        <v/>
      </c>
      <c r="AV624" t="str">
        <f>IF(ISERROR(INDEX(Panaboard!W:W,MATCH(CONCATENATE(AZ624,"-",C624),Panaboard!Z:Z,0))),"",INDEX(Panaboard!W:W,MATCH(CONCATENATE(AZ624,"-",C624),Panaboard!Z:Z,0)))</f>
        <v/>
      </c>
      <c r="AW624" t="str">
        <f>IF(ISERROR(INDEX(Panaboard!X:X,MATCH(CONCATENATE(AZ624,"-",C624),Panaboard!Z:Z,0))),"",INDEX(Panaboard!X:X,MATCH(CONCATENATE(AZ624,"-",C624),Panaboard!Z:Z,0)))</f>
        <v/>
      </c>
      <c r="AX624" t="str">
        <f>IF(ISERROR(INDEX(Panaboard!AA:AA,MATCH(CONCATENATE(AZ624,"-",C624),Panaboard!Z:Z,0))),"",INDEX(Panaboard!AA:AA,MATCH(CONCATENATE(AZ624,"-",C624),Panaboard!Z:Z,0)))</f>
        <v/>
      </c>
      <c r="AY624" t="str">
        <f>IF(ISERROR(INDEX(Panaboard!AB:AB,MATCH(CONCATENATE(AZ624,"-",C624),Panaboard!Z:Z,0))),"",INDEX(Panaboard!AB:AB,MATCH(CONCATENATE(AZ624,"-",C624),Panaboard!Z:Z,0)))</f>
        <v/>
      </c>
      <c r="AZ624" t="str">
        <f t="shared" si="76"/>
        <v/>
      </c>
      <c r="BA624" t="str">
        <f>IF(ISERROR(INDEX(Panaboard!E:E,MATCH(CONCATENATE(AZ624,"-",C624),Panaboard!Z:Z,0))),"",INDEX(Panaboard!E:E,MATCH(CONCATENATE(AZ624,"-",C624),Panaboard!Z:Z,0)))</f>
        <v/>
      </c>
      <c r="BB624" t="str">
        <f>IF(ISERROR(INDEX(Panaboard!AC:AC,MATCH(CONCATENATE(AZ624,"-",C624),Panaboard!Z:Z,0))),"",INDEX(Panaboard!AC:AC,MATCH(CONCATENATE(AZ624,"-",C624),Panaboard!Z:Z,0)))</f>
        <v/>
      </c>
      <c r="BC624" t="str">
        <f t="shared" si="77"/>
        <v/>
      </c>
      <c r="BD624" t="str">
        <f t="shared" si="78"/>
        <v/>
      </c>
      <c r="BE624" t="str">
        <f t="shared" si="79"/>
        <v>xx0x0</v>
      </c>
      <c r="BF624" t="str">
        <f>IF(ISERROR(INDEX(CuttingList!F:F,MATCH(CONCATENATE(A624,"-",C624),CuttingList!E:E,0))),"",INDEX(CuttingList!F:F,MATCH(CONCATENATE(A624,"-",C624),CuttingList!E:E,0)))</f>
        <v/>
      </c>
    </row>
    <row r="625" spans="1:58" x14ac:dyDescent="0.25">
      <c r="A625" t="str">
        <f>IF(PResult!BJ625="","",PResult!BJ625)</f>
        <v/>
      </c>
      <c r="B625" t="str">
        <f>IF(PResult!E625="","",PResult!E625)</f>
        <v/>
      </c>
      <c r="C625" t="str">
        <f>IF(PResult!BZ625="","",PResult!BZ625)</f>
        <v/>
      </c>
      <c r="D625" t="str">
        <f>IF(ISERROR(INDEX(Panaboard!B:B,MATCH(CONCATENATE(AZ625,"-",C625),Panaboard!Z:Z,0))),"",TRIM(INDEX(Panaboard!B:B,MATCH(CONCATENATE(AZ625,"-",C625),Panaboard!Z:Z,0))))</f>
        <v/>
      </c>
      <c r="E625" t="str">
        <f t="shared" si="75"/>
        <v>xx0x0</v>
      </c>
      <c r="F625" t="str">
        <f>IF(PResult!U625="","",UPPER(TRIM(PResult!U625)))</f>
        <v/>
      </c>
      <c r="G625">
        <f>IF(OR(PResult!O625="",PResult!O625="(null)"),0,PResult!O625)</f>
        <v>0</v>
      </c>
      <c r="H625" t="str">
        <f>IF(ISERROR(INDEX(Panaboard!G:G,MATCH(CONCATENATE(AZ625,"-",C625),Panaboard!Z:Z,0))),"",INDEX(Panaboard!G:G,MATCH(CONCATENATE(AZ625,"-",C625),Panaboard!Z:Z,0)))</f>
        <v/>
      </c>
      <c r="I625" t="str">
        <f>IF(PResult!J625="","",PResult!J625)</f>
        <v/>
      </c>
      <c r="J625" t="str">
        <f>IF(PResult!K625="","",PResult!K625)</f>
        <v/>
      </c>
      <c r="K625">
        <f>IF(OR(PResult!L625="(null)",PResult!L625=""),0,PResult!L625)</f>
        <v>0</v>
      </c>
      <c r="L625">
        <f>IF(OR(PResult!M625="(null)",PResult!M625=""),0,PResult!M625)</f>
        <v>0</v>
      </c>
      <c r="M625">
        <f t="shared" si="72"/>
        <v>0</v>
      </c>
      <c r="N625" t="str">
        <f>TEXT(IF(ISERROR(INDEX(Panaboard!H:H,MATCH(CONCATENATE(AZ625,"-",C625),Panaboard!Z:Z,0))),"",INDEX(Panaboard!H:H,MATCH(CONCATENATE(AZ625,"-",C625),Panaboard!Z:Z,0))),"HH:MM")</f>
        <v/>
      </c>
      <c r="O625" t="str">
        <f>TEXT(IF(ISERROR(INDEX(Panaboard!I:I,MATCH(CONCATENATE(AZ625,"-",C625),Panaboard!Z:Z,0))),"",INDEX(Panaboard!I:I,MATCH(CONCATENATE(AZ625,"-",C625),Panaboard!Z:Z,0))),"HH:MM")</f>
        <v/>
      </c>
      <c r="P625" t="str">
        <f t="shared" si="73"/>
        <v/>
      </c>
      <c r="Q625" t="str">
        <f>IF(ISERROR(INDEX(Panaboard!S:S,MATCH(CONCATENATE(AZ625,"-",C625),Panaboard!Z:Z,0))),"",INDEX(Panaboard!S:S,MATCH(CONCATENATE(AZ625,"-",C625),Panaboard!Z:Z,0)))</f>
        <v/>
      </c>
      <c r="R625" t="str">
        <f>IF(ISERROR(INDEX(Panaboard!F:F,MATCH(CONCATENATE(AZ625,"-",C625),Panaboard!Z:Z,0))),"",INDEX(Panaboard!F:F,MATCH(CONCATENATE(AZ625,"-",C625),Panaboard!Z:Z,0)))</f>
        <v/>
      </c>
      <c r="S625" t="str">
        <f t="shared" si="74"/>
        <v/>
      </c>
      <c r="T625" t="str">
        <f>IF(ISERROR(INDEX(Panaboard!D:D,MATCH(CONCATENATE(AZ625,"-",C625),Panaboard!Z:Z,0))),"",INDEX(Panaboard!D:D,MATCH(CONCATENATE(AZ625,"-",C625),Panaboard!Z:Z,0)))</f>
        <v/>
      </c>
      <c r="U625" t="str">
        <f>IF(ISERROR(INDEX(Panaboard!J:J,MATCH(CONCATENATE(AZ625,"-",C625),Panaboard!Z:Z,0))),"",INDEX(Panaboard!J:J,MATCH(CONCATENATE(AZ625,"-",C625),Panaboard!Z:Z,0)))</f>
        <v/>
      </c>
      <c r="V625">
        <f>IF(PResult!BL625="",0,PResult!BL625)</f>
        <v>0</v>
      </c>
      <c r="W625">
        <f>IF(PResult!BM625="",0,PResult!BM625)</f>
        <v>0</v>
      </c>
      <c r="X625">
        <f>IF(OR(PResult!AE625="",PResult!AE625="(null)"),IF(OR(PResult!AD625="",PResult!AD625="(null)"),0,PResult!AD625),PResult!AE625)</f>
        <v>0</v>
      </c>
      <c r="Y625" t="str">
        <f>IF(OR(PResult!V625="",PResult!V625="(null)"),"",PResult!V625)</f>
        <v/>
      </c>
      <c r="Z625" t="str">
        <f>CONCATENATE(PResult!BO625,PResult!BP625)</f>
        <v/>
      </c>
      <c r="AA625" t="str">
        <f>IF(PResult!Y625="","",PResult!Y625)</f>
        <v/>
      </c>
      <c r="AB625" t="str">
        <f>IF(PResult!BQ625="","",PResult!BQ625)</f>
        <v/>
      </c>
      <c r="AC625" t="str">
        <f>IF(PResult!BR625="","",PResult!BR625)</f>
        <v/>
      </c>
      <c r="AD625" t="str">
        <f>IF(PResult!BS625="","",PResult!BS625)</f>
        <v/>
      </c>
      <c r="AE625" t="str">
        <f>IF(PResult!BN625="","",PResult!BN625)</f>
        <v/>
      </c>
      <c r="AF625" t="str">
        <f>IF(PResult!BT625="","",PResult!BT625)</f>
        <v/>
      </c>
      <c r="AG625" t="str">
        <f>IF(PResult!BU625="","",PResult!BU625)</f>
        <v/>
      </c>
      <c r="AH625" t="str">
        <f>IF(PResult!BV625="","",PResult!BV625)</f>
        <v/>
      </c>
      <c r="AI625" t="str">
        <f>TEXT(IF(ISERROR(INDEX(Panaboard!L:L,MATCH(CONCATENATE(AZ625,"-",C625),Panaboard!Z:Z,0))),"",INDEX(Panaboard!L:L,MATCH(CONCATENATE(AZ625,"-",C625),Panaboard!Z:Z,0))),"HH:MM")</f>
        <v/>
      </c>
      <c r="AJ625" t="str">
        <f>TEXT(IF(ISERROR(INDEX(Panaboard!M:M,MATCH(CONCATENATE(AZ625,"-",C625),Panaboard!Z:Z,0))),"",INDEX(Panaboard!M:M,MATCH(CONCATENATE(AZ625,"-",C625),Panaboard!Z:Z,0))),"HH:MM")</f>
        <v/>
      </c>
      <c r="AK625" t="str">
        <f>IF(PResult!BY625="","",PResult!BY625)</f>
        <v/>
      </c>
      <c r="AL625">
        <f>IF(PResult!P625="",0,PResult!P625)</f>
        <v>0</v>
      </c>
      <c r="AM625" t="str">
        <f>IF(ISERROR(INDEX(Panaboard!N:N,MATCH(CONCATENATE(AZ625,"-",C625),Panaboard!Z:Z,0))),"",INDEX(Panaboard!N:N,MATCH(CONCATENATE(AZ625,"-",C625),Panaboard!Z:Z,0)))</f>
        <v/>
      </c>
      <c r="AN625" t="str">
        <f>IF(ISERROR(INDEX(Panaboard!O:O,MATCH(CONCATENATE(AZ625,"-",C625),Panaboard!Z:Z,0))),"",INDEX(Panaboard!O:O,MATCH(CONCATENATE(AZ625,"-",C625),Panaboard!Z:Z,0)))</f>
        <v/>
      </c>
      <c r="AO625" t="str">
        <f>IF(ISERROR(INDEX(Panaboard!P:P,MATCH(CONCATENATE(AZ625,"-",C625),Panaboard!Z:Z,0))),"",INDEX(Panaboard!P:P,MATCH(CONCATENATE(AZ625,"-",C625),Panaboard!Z:Z,0)))</f>
        <v/>
      </c>
      <c r="AP625" t="str">
        <f>IF(ISERROR(INDEX(Panaboard!Q:Q,MATCH(CONCATENATE(AZ625,"-",C625),Panaboard!Z:Z,0))),"",INDEX(Panaboard!Q:Q,MATCH(CONCATENATE(AZ625,"-",C625),Panaboard!Z:Z,0)))</f>
        <v/>
      </c>
      <c r="AR625" t="str">
        <f>IF(PResult!BW625="","",PResult!BW625)</f>
        <v/>
      </c>
      <c r="AS625" t="str">
        <f>IF(PResult!BX625="","",PResult!BX625)</f>
        <v/>
      </c>
      <c r="AT625" t="str">
        <f>IF(ISERROR(INDEX(Panaboard!K:K,MATCH(CONCATENATE(AZ625,"-",C625),Panaboard!Z:Z,0))),"",INDEX(Panaboard!K:K,MATCH(CONCATENATE(AZ625,"-",C625),Panaboard!Z:Z,0)))</f>
        <v/>
      </c>
      <c r="AU625" t="str">
        <f>IF(ISERROR(INDEX(Panaboard!U:U,MATCH(CONCATENATE(AZ625,"-",C625),Panaboard!Z:Z,0))),"",INDEX(Panaboard!U:U,MATCH(CONCATENATE(AZ625,"-",C625),Panaboard!Z:Z,0)))</f>
        <v/>
      </c>
      <c r="AV625" t="str">
        <f>IF(ISERROR(INDEX(Panaboard!W:W,MATCH(CONCATENATE(AZ625,"-",C625),Panaboard!Z:Z,0))),"",INDEX(Panaboard!W:W,MATCH(CONCATENATE(AZ625,"-",C625),Panaboard!Z:Z,0)))</f>
        <v/>
      </c>
      <c r="AW625" t="str">
        <f>IF(ISERROR(INDEX(Panaboard!X:X,MATCH(CONCATENATE(AZ625,"-",C625),Panaboard!Z:Z,0))),"",INDEX(Panaboard!X:X,MATCH(CONCATENATE(AZ625,"-",C625),Panaboard!Z:Z,0)))</f>
        <v/>
      </c>
      <c r="AX625" t="str">
        <f>IF(ISERROR(INDEX(Panaboard!AA:AA,MATCH(CONCATENATE(AZ625,"-",C625),Panaboard!Z:Z,0))),"",INDEX(Panaboard!AA:AA,MATCH(CONCATENATE(AZ625,"-",C625),Panaboard!Z:Z,0)))</f>
        <v/>
      </c>
      <c r="AY625" t="str">
        <f>IF(ISERROR(INDEX(Panaboard!AB:AB,MATCH(CONCATENATE(AZ625,"-",C625),Panaboard!Z:Z,0))),"",INDEX(Panaboard!AB:AB,MATCH(CONCATENATE(AZ625,"-",C625),Panaboard!Z:Z,0)))</f>
        <v/>
      </c>
      <c r="AZ625" t="str">
        <f t="shared" si="76"/>
        <v/>
      </c>
      <c r="BA625" t="str">
        <f>IF(ISERROR(INDEX(Panaboard!E:E,MATCH(CONCATENATE(AZ625,"-",C625),Panaboard!Z:Z,0))),"",INDEX(Panaboard!E:E,MATCH(CONCATENATE(AZ625,"-",C625),Panaboard!Z:Z,0)))</f>
        <v/>
      </c>
      <c r="BB625" t="str">
        <f>IF(ISERROR(INDEX(Panaboard!AC:AC,MATCH(CONCATENATE(AZ625,"-",C625),Panaboard!Z:Z,0))),"",INDEX(Panaboard!AC:AC,MATCH(CONCATENATE(AZ625,"-",C625),Panaboard!Z:Z,0)))</f>
        <v/>
      </c>
      <c r="BC625" t="str">
        <f t="shared" si="77"/>
        <v/>
      </c>
      <c r="BD625" t="str">
        <f t="shared" si="78"/>
        <v/>
      </c>
      <c r="BE625" t="str">
        <f t="shared" si="79"/>
        <v>xx0x0</v>
      </c>
      <c r="BF625" t="str">
        <f>IF(ISERROR(INDEX(CuttingList!F:F,MATCH(CONCATENATE(A625,"-",C625),CuttingList!E:E,0))),"",INDEX(CuttingList!F:F,MATCH(CONCATENATE(A625,"-",C625),CuttingList!E:E,0)))</f>
        <v/>
      </c>
    </row>
    <row r="626" spans="1:58" x14ac:dyDescent="0.25">
      <c r="A626" t="str">
        <f>IF(PResult!BJ626="","",PResult!BJ626)</f>
        <v/>
      </c>
      <c r="B626" t="str">
        <f>IF(PResult!E626="","",PResult!E626)</f>
        <v/>
      </c>
      <c r="C626" t="str">
        <f>IF(PResult!BZ626="","",PResult!BZ626)</f>
        <v/>
      </c>
      <c r="D626" t="str">
        <f>IF(ISERROR(INDEX(Panaboard!B:B,MATCH(CONCATENATE(AZ626,"-",C626),Panaboard!Z:Z,0))),"",TRIM(INDEX(Panaboard!B:B,MATCH(CONCATENATE(AZ626,"-",C626),Panaboard!Z:Z,0))))</f>
        <v/>
      </c>
      <c r="E626" t="str">
        <f t="shared" si="75"/>
        <v>xx0x0</v>
      </c>
      <c r="F626" t="str">
        <f>IF(PResult!U626="","",UPPER(TRIM(PResult!U626)))</f>
        <v/>
      </c>
      <c r="G626">
        <f>IF(OR(PResult!O626="",PResult!O626="(null)"),0,PResult!O626)</f>
        <v>0</v>
      </c>
      <c r="H626" t="str">
        <f>IF(ISERROR(INDEX(Panaboard!G:G,MATCH(CONCATENATE(AZ626,"-",C626),Panaboard!Z:Z,0))),"",INDEX(Panaboard!G:G,MATCH(CONCATENATE(AZ626,"-",C626),Panaboard!Z:Z,0)))</f>
        <v/>
      </c>
      <c r="I626" t="str">
        <f>IF(PResult!J626="","",PResult!J626)</f>
        <v/>
      </c>
      <c r="J626" t="str">
        <f>IF(PResult!K626="","",PResult!K626)</f>
        <v/>
      </c>
      <c r="K626">
        <f>IF(OR(PResult!L626="(null)",PResult!L626=""),0,PResult!L626)</f>
        <v>0</v>
      </c>
      <c r="L626">
        <f>IF(OR(PResult!M626="(null)",PResult!M626=""),0,PResult!M626)</f>
        <v>0</v>
      </c>
      <c r="M626">
        <f t="shared" si="72"/>
        <v>0</v>
      </c>
      <c r="N626" t="str">
        <f>TEXT(IF(ISERROR(INDEX(Panaboard!H:H,MATCH(CONCATENATE(AZ626,"-",C626),Panaboard!Z:Z,0))),"",INDEX(Panaboard!H:H,MATCH(CONCATENATE(AZ626,"-",C626),Panaboard!Z:Z,0))),"HH:MM")</f>
        <v/>
      </c>
      <c r="O626" t="str">
        <f>TEXT(IF(ISERROR(INDEX(Panaboard!I:I,MATCH(CONCATENATE(AZ626,"-",C626),Panaboard!Z:Z,0))),"",INDEX(Panaboard!I:I,MATCH(CONCATENATE(AZ626,"-",C626),Panaboard!Z:Z,0))),"HH:MM")</f>
        <v/>
      </c>
      <c r="P626" t="str">
        <f t="shared" si="73"/>
        <v/>
      </c>
      <c r="Q626" t="str">
        <f>IF(ISERROR(INDEX(Panaboard!S:S,MATCH(CONCATENATE(AZ626,"-",C626),Panaboard!Z:Z,0))),"",INDEX(Panaboard!S:S,MATCH(CONCATENATE(AZ626,"-",C626),Panaboard!Z:Z,0)))</f>
        <v/>
      </c>
      <c r="R626" t="str">
        <f>IF(ISERROR(INDEX(Panaboard!F:F,MATCH(CONCATENATE(AZ626,"-",C626),Panaboard!Z:Z,0))),"",INDEX(Panaboard!F:F,MATCH(CONCATENATE(AZ626,"-",C626),Panaboard!Z:Z,0)))</f>
        <v/>
      </c>
      <c r="S626" t="str">
        <f t="shared" si="74"/>
        <v/>
      </c>
      <c r="T626" t="str">
        <f>IF(ISERROR(INDEX(Panaboard!D:D,MATCH(CONCATENATE(AZ626,"-",C626),Panaboard!Z:Z,0))),"",INDEX(Panaboard!D:D,MATCH(CONCATENATE(AZ626,"-",C626),Panaboard!Z:Z,0)))</f>
        <v/>
      </c>
      <c r="U626" t="str">
        <f>IF(ISERROR(INDEX(Panaboard!J:J,MATCH(CONCATENATE(AZ626,"-",C626),Panaboard!Z:Z,0))),"",INDEX(Panaboard!J:J,MATCH(CONCATENATE(AZ626,"-",C626),Panaboard!Z:Z,0)))</f>
        <v/>
      </c>
      <c r="V626">
        <f>IF(PResult!BL626="",0,PResult!BL626)</f>
        <v>0</v>
      </c>
      <c r="W626">
        <f>IF(PResult!BM626="",0,PResult!BM626)</f>
        <v>0</v>
      </c>
      <c r="X626">
        <f>IF(OR(PResult!AE626="",PResult!AE626="(null)"),IF(OR(PResult!AD626="",PResult!AD626="(null)"),0,PResult!AD626),PResult!AE626)</f>
        <v>0</v>
      </c>
      <c r="Y626" t="str">
        <f>IF(OR(PResult!V626="",PResult!V626="(null)"),"",PResult!V626)</f>
        <v/>
      </c>
      <c r="Z626" t="str">
        <f>CONCATENATE(PResult!BO626,PResult!BP626)</f>
        <v/>
      </c>
      <c r="AA626" t="str">
        <f>IF(PResult!Y626="","",PResult!Y626)</f>
        <v/>
      </c>
      <c r="AB626" t="str">
        <f>IF(PResult!BQ626="","",PResult!BQ626)</f>
        <v/>
      </c>
      <c r="AC626" t="str">
        <f>IF(PResult!BR626="","",PResult!BR626)</f>
        <v/>
      </c>
      <c r="AD626" t="str">
        <f>IF(PResult!BS626="","",PResult!BS626)</f>
        <v/>
      </c>
      <c r="AE626" t="str">
        <f>IF(PResult!BN626="","",PResult!BN626)</f>
        <v/>
      </c>
      <c r="AF626" t="str">
        <f>IF(PResult!BT626="","",PResult!BT626)</f>
        <v/>
      </c>
      <c r="AG626" t="str">
        <f>IF(PResult!BU626="","",PResult!BU626)</f>
        <v/>
      </c>
      <c r="AH626" t="str">
        <f>IF(PResult!BV626="","",PResult!BV626)</f>
        <v/>
      </c>
      <c r="AI626" t="str">
        <f>TEXT(IF(ISERROR(INDEX(Panaboard!L:L,MATCH(CONCATENATE(AZ626,"-",C626),Panaboard!Z:Z,0))),"",INDEX(Panaboard!L:L,MATCH(CONCATENATE(AZ626,"-",C626),Panaboard!Z:Z,0))),"HH:MM")</f>
        <v/>
      </c>
      <c r="AJ626" t="str">
        <f>TEXT(IF(ISERROR(INDEX(Panaboard!M:M,MATCH(CONCATENATE(AZ626,"-",C626),Panaboard!Z:Z,0))),"",INDEX(Panaboard!M:M,MATCH(CONCATENATE(AZ626,"-",C626),Panaboard!Z:Z,0))),"HH:MM")</f>
        <v/>
      </c>
      <c r="AK626" t="str">
        <f>IF(PResult!BY626="","",PResult!BY626)</f>
        <v/>
      </c>
      <c r="AL626">
        <f>IF(PResult!P626="",0,PResult!P626)</f>
        <v>0</v>
      </c>
      <c r="AM626" t="str">
        <f>IF(ISERROR(INDEX(Panaboard!N:N,MATCH(CONCATENATE(AZ626,"-",C626),Panaboard!Z:Z,0))),"",INDEX(Panaboard!N:N,MATCH(CONCATENATE(AZ626,"-",C626),Panaboard!Z:Z,0)))</f>
        <v/>
      </c>
      <c r="AN626" t="str">
        <f>IF(ISERROR(INDEX(Panaboard!O:O,MATCH(CONCATENATE(AZ626,"-",C626),Panaboard!Z:Z,0))),"",INDEX(Panaboard!O:O,MATCH(CONCATENATE(AZ626,"-",C626),Panaboard!Z:Z,0)))</f>
        <v/>
      </c>
      <c r="AO626" t="str">
        <f>IF(ISERROR(INDEX(Panaboard!P:P,MATCH(CONCATENATE(AZ626,"-",C626),Panaboard!Z:Z,0))),"",INDEX(Panaboard!P:P,MATCH(CONCATENATE(AZ626,"-",C626),Panaboard!Z:Z,0)))</f>
        <v/>
      </c>
      <c r="AP626" t="str">
        <f>IF(ISERROR(INDEX(Panaboard!Q:Q,MATCH(CONCATENATE(AZ626,"-",C626),Panaboard!Z:Z,0))),"",INDEX(Panaboard!Q:Q,MATCH(CONCATENATE(AZ626,"-",C626),Panaboard!Z:Z,0)))</f>
        <v/>
      </c>
      <c r="AR626" t="str">
        <f>IF(PResult!BW626="","",PResult!BW626)</f>
        <v/>
      </c>
      <c r="AS626" t="str">
        <f>IF(PResult!BX626="","",PResult!BX626)</f>
        <v/>
      </c>
      <c r="AT626" t="str">
        <f>IF(ISERROR(INDEX(Panaboard!K:K,MATCH(CONCATENATE(AZ626,"-",C626),Panaboard!Z:Z,0))),"",INDEX(Panaboard!K:K,MATCH(CONCATENATE(AZ626,"-",C626),Panaboard!Z:Z,0)))</f>
        <v/>
      </c>
      <c r="AU626" t="str">
        <f>IF(ISERROR(INDEX(Panaboard!U:U,MATCH(CONCATENATE(AZ626,"-",C626),Panaboard!Z:Z,0))),"",INDEX(Panaboard!U:U,MATCH(CONCATENATE(AZ626,"-",C626),Panaboard!Z:Z,0)))</f>
        <v/>
      </c>
      <c r="AV626" t="str">
        <f>IF(ISERROR(INDEX(Panaboard!W:W,MATCH(CONCATENATE(AZ626,"-",C626),Panaboard!Z:Z,0))),"",INDEX(Panaboard!W:W,MATCH(CONCATENATE(AZ626,"-",C626),Panaboard!Z:Z,0)))</f>
        <v/>
      </c>
      <c r="AW626" t="str">
        <f>IF(ISERROR(INDEX(Panaboard!X:X,MATCH(CONCATENATE(AZ626,"-",C626),Panaboard!Z:Z,0))),"",INDEX(Panaboard!X:X,MATCH(CONCATENATE(AZ626,"-",C626),Panaboard!Z:Z,0)))</f>
        <v/>
      </c>
      <c r="AX626" t="str">
        <f>IF(ISERROR(INDEX(Panaboard!AA:AA,MATCH(CONCATENATE(AZ626,"-",C626),Panaboard!Z:Z,0))),"",INDEX(Panaboard!AA:AA,MATCH(CONCATENATE(AZ626,"-",C626),Panaboard!Z:Z,0)))</f>
        <v/>
      </c>
      <c r="AY626" t="str">
        <f>IF(ISERROR(INDEX(Panaboard!AB:AB,MATCH(CONCATENATE(AZ626,"-",C626),Panaboard!Z:Z,0))),"",INDEX(Panaboard!AB:AB,MATCH(CONCATENATE(AZ626,"-",C626),Panaboard!Z:Z,0)))</f>
        <v/>
      </c>
      <c r="AZ626" t="str">
        <f t="shared" si="76"/>
        <v/>
      </c>
      <c r="BA626" t="str">
        <f>IF(ISERROR(INDEX(Panaboard!E:E,MATCH(CONCATENATE(AZ626,"-",C626),Panaboard!Z:Z,0))),"",INDEX(Panaboard!E:E,MATCH(CONCATENATE(AZ626,"-",C626),Panaboard!Z:Z,0)))</f>
        <v/>
      </c>
      <c r="BB626" t="str">
        <f>IF(ISERROR(INDEX(Panaboard!AC:AC,MATCH(CONCATENATE(AZ626,"-",C626),Panaboard!Z:Z,0))),"",INDEX(Panaboard!AC:AC,MATCH(CONCATENATE(AZ626,"-",C626),Panaboard!Z:Z,0)))</f>
        <v/>
      </c>
      <c r="BC626" t="str">
        <f t="shared" si="77"/>
        <v/>
      </c>
      <c r="BD626" t="str">
        <f t="shared" si="78"/>
        <v/>
      </c>
      <c r="BE626" t="str">
        <f t="shared" si="79"/>
        <v>xx0x0</v>
      </c>
      <c r="BF626" t="str">
        <f>IF(ISERROR(INDEX(CuttingList!F:F,MATCH(CONCATENATE(A626,"-",C626),CuttingList!E:E,0))),"",INDEX(CuttingList!F:F,MATCH(CONCATENATE(A626,"-",C626),CuttingList!E:E,0)))</f>
        <v/>
      </c>
    </row>
    <row r="627" spans="1:58" x14ac:dyDescent="0.25">
      <c r="A627" t="str">
        <f>IF(PResult!BJ627="","",PResult!BJ627)</f>
        <v/>
      </c>
      <c r="B627" t="str">
        <f>IF(PResult!E627="","",PResult!E627)</f>
        <v/>
      </c>
      <c r="C627" t="str">
        <f>IF(PResult!BZ627="","",PResult!BZ627)</f>
        <v/>
      </c>
      <c r="D627" t="str">
        <f>IF(ISERROR(INDEX(Panaboard!B:B,MATCH(CONCATENATE(AZ627,"-",C627),Panaboard!Z:Z,0))),"",TRIM(INDEX(Panaboard!B:B,MATCH(CONCATENATE(AZ627,"-",C627),Panaboard!Z:Z,0))))</f>
        <v/>
      </c>
      <c r="E627" t="str">
        <f t="shared" si="75"/>
        <v>xx0x0</v>
      </c>
      <c r="F627" t="str">
        <f>IF(PResult!U627="","",UPPER(TRIM(PResult!U627)))</f>
        <v/>
      </c>
      <c r="G627">
        <f>IF(OR(PResult!O627="",PResult!O627="(null)"),0,PResult!O627)</f>
        <v>0</v>
      </c>
      <c r="H627" t="str">
        <f>IF(ISERROR(INDEX(Panaboard!G:G,MATCH(CONCATENATE(AZ627,"-",C627),Panaboard!Z:Z,0))),"",INDEX(Panaboard!G:G,MATCH(CONCATENATE(AZ627,"-",C627),Panaboard!Z:Z,0)))</f>
        <v/>
      </c>
      <c r="I627" t="str">
        <f>IF(PResult!J627="","",PResult!J627)</f>
        <v/>
      </c>
      <c r="J627" t="str">
        <f>IF(PResult!K627="","",PResult!K627)</f>
        <v/>
      </c>
      <c r="K627">
        <f>IF(OR(PResult!L627="(null)",PResult!L627=""),0,PResult!L627)</f>
        <v>0</v>
      </c>
      <c r="L627">
        <f>IF(OR(PResult!M627="(null)",PResult!M627=""),0,PResult!M627)</f>
        <v>0</v>
      </c>
      <c r="M627">
        <f t="shared" si="72"/>
        <v>0</v>
      </c>
      <c r="N627" t="str">
        <f>TEXT(IF(ISERROR(INDEX(Panaboard!H:H,MATCH(CONCATENATE(AZ627,"-",C627),Panaboard!Z:Z,0))),"",INDEX(Panaboard!H:H,MATCH(CONCATENATE(AZ627,"-",C627),Panaboard!Z:Z,0))),"HH:MM")</f>
        <v/>
      </c>
      <c r="O627" t="str">
        <f>TEXT(IF(ISERROR(INDEX(Panaboard!I:I,MATCH(CONCATENATE(AZ627,"-",C627),Panaboard!Z:Z,0))),"",INDEX(Panaboard!I:I,MATCH(CONCATENATE(AZ627,"-",C627),Panaboard!Z:Z,0))),"HH:MM")</f>
        <v/>
      </c>
      <c r="P627" t="str">
        <f t="shared" si="73"/>
        <v/>
      </c>
      <c r="Q627" t="str">
        <f>IF(ISERROR(INDEX(Panaboard!S:S,MATCH(CONCATENATE(AZ627,"-",C627),Panaboard!Z:Z,0))),"",INDEX(Panaboard!S:S,MATCH(CONCATENATE(AZ627,"-",C627),Panaboard!Z:Z,0)))</f>
        <v/>
      </c>
      <c r="R627" t="str">
        <f>IF(ISERROR(INDEX(Panaboard!F:F,MATCH(CONCATENATE(AZ627,"-",C627),Panaboard!Z:Z,0))),"",INDEX(Panaboard!F:F,MATCH(CONCATENATE(AZ627,"-",C627),Panaboard!Z:Z,0)))</f>
        <v/>
      </c>
      <c r="S627" t="str">
        <f t="shared" si="74"/>
        <v/>
      </c>
      <c r="T627" t="str">
        <f>IF(ISERROR(INDEX(Panaboard!D:D,MATCH(CONCATENATE(AZ627,"-",C627),Panaboard!Z:Z,0))),"",INDEX(Panaboard!D:D,MATCH(CONCATENATE(AZ627,"-",C627),Panaboard!Z:Z,0)))</f>
        <v/>
      </c>
      <c r="U627" t="str">
        <f>IF(ISERROR(INDEX(Panaboard!J:J,MATCH(CONCATENATE(AZ627,"-",C627),Panaboard!Z:Z,0))),"",INDEX(Panaboard!J:J,MATCH(CONCATENATE(AZ627,"-",C627),Panaboard!Z:Z,0)))</f>
        <v/>
      </c>
      <c r="V627">
        <f>IF(PResult!BL627="",0,PResult!BL627)</f>
        <v>0</v>
      </c>
      <c r="W627">
        <f>IF(PResult!BM627="",0,PResult!BM627)</f>
        <v>0</v>
      </c>
      <c r="X627">
        <f>IF(OR(PResult!AE627="",PResult!AE627="(null)"),IF(OR(PResult!AD627="",PResult!AD627="(null)"),0,PResult!AD627),PResult!AE627)</f>
        <v>0</v>
      </c>
      <c r="Y627" t="str">
        <f>IF(OR(PResult!V627="",PResult!V627="(null)"),"",PResult!V627)</f>
        <v/>
      </c>
      <c r="Z627" t="str">
        <f>CONCATENATE(PResult!BO627,PResult!BP627)</f>
        <v/>
      </c>
      <c r="AA627" t="str">
        <f>IF(PResult!Y627="","",PResult!Y627)</f>
        <v/>
      </c>
      <c r="AB627" t="str">
        <f>IF(PResult!BQ627="","",PResult!BQ627)</f>
        <v/>
      </c>
      <c r="AC627" t="str">
        <f>IF(PResult!BR627="","",PResult!BR627)</f>
        <v/>
      </c>
      <c r="AD627" t="str">
        <f>IF(PResult!BS627="","",PResult!BS627)</f>
        <v/>
      </c>
      <c r="AE627" t="str">
        <f>IF(PResult!BN627="","",PResult!BN627)</f>
        <v/>
      </c>
      <c r="AF627" t="str">
        <f>IF(PResult!BT627="","",PResult!BT627)</f>
        <v/>
      </c>
      <c r="AG627" t="str">
        <f>IF(PResult!BU627="","",PResult!BU627)</f>
        <v/>
      </c>
      <c r="AH627" t="str">
        <f>IF(PResult!BV627="","",PResult!BV627)</f>
        <v/>
      </c>
      <c r="AI627" t="str">
        <f>TEXT(IF(ISERROR(INDEX(Panaboard!L:L,MATCH(CONCATENATE(AZ627,"-",C627),Panaboard!Z:Z,0))),"",INDEX(Panaboard!L:L,MATCH(CONCATENATE(AZ627,"-",C627),Panaboard!Z:Z,0))),"HH:MM")</f>
        <v/>
      </c>
      <c r="AJ627" t="str">
        <f>TEXT(IF(ISERROR(INDEX(Panaboard!M:M,MATCH(CONCATENATE(AZ627,"-",C627),Panaboard!Z:Z,0))),"",INDEX(Panaboard!M:M,MATCH(CONCATENATE(AZ627,"-",C627),Panaboard!Z:Z,0))),"HH:MM")</f>
        <v/>
      </c>
      <c r="AK627" t="str">
        <f>IF(PResult!BY627="","",PResult!BY627)</f>
        <v/>
      </c>
      <c r="AL627">
        <f>IF(PResult!P627="",0,PResult!P627)</f>
        <v>0</v>
      </c>
      <c r="AM627" t="str">
        <f>IF(ISERROR(INDEX(Panaboard!N:N,MATCH(CONCATENATE(AZ627,"-",C627),Panaboard!Z:Z,0))),"",INDEX(Panaboard!N:N,MATCH(CONCATENATE(AZ627,"-",C627),Panaboard!Z:Z,0)))</f>
        <v/>
      </c>
      <c r="AN627" t="str">
        <f>IF(ISERROR(INDEX(Panaboard!O:O,MATCH(CONCATENATE(AZ627,"-",C627),Panaboard!Z:Z,0))),"",INDEX(Panaboard!O:O,MATCH(CONCATENATE(AZ627,"-",C627),Panaboard!Z:Z,0)))</f>
        <v/>
      </c>
      <c r="AO627" t="str">
        <f>IF(ISERROR(INDEX(Panaboard!P:P,MATCH(CONCATENATE(AZ627,"-",C627),Panaboard!Z:Z,0))),"",INDEX(Panaboard!P:P,MATCH(CONCATENATE(AZ627,"-",C627),Panaboard!Z:Z,0)))</f>
        <v/>
      </c>
      <c r="AP627" t="str">
        <f>IF(ISERROR(INDEX(Panaboard!Q:Q,MATCH(CONCATENATE(AZ627,"-",C627),Panaboard!Z:Z,0))),"",INDEX(Panaboard!Q:Q,MATCH(CONCATENATE(AZ627,"-",C627),Panaboard!Z:Z,0)))</f>
        <v/>
      </c>
      <c r="AR627" t="str">
        <f>IF(PResult!BW627="","",PResult!BW627)</f>
        <v/>
      </c>
      <c r="AS627" t="str">
        <f>IF(PResult!BX627="","",PResult!BX627)</f>
        <v/>
      </c>
      <c r="AT627" t="str">
        <f>IF(ISERROR(INDEX(Panaboard!K:K,MATCH(CONCATENATE(AZ627,"-",C627),Panaboard!Z:Z,0))),"",INDEX(Panaboard!K:K,MATCH(CONCATENATE(AZ627,"-",C627),Panaboard!Z:Z,0)))</f>
        <v/>
      </c>
      <c r="AU627" t="str">
        <f>IF(ISERROR(INDEX(Panaboard!U:U,MATCH(CONCATENATE(AZ627,"-",C627),Panaboard!Z:Z,0))),"",INDEX(Panaboard!U:U,MATCH(CONCATENATE(AZ627,"-",C627),Panaboard!Z:Z,0)))</f>
        <v/>
      </c>
      <c r="AV627" t="str">
        <f>IF(ISERROR(INDEX(Panaboard!W:W,MATCH(CONCATENATE(AZ627,"-",C627),Panaboard!Z:Z,0))),"",INDEX(Panaboard!W:W,MATCH(CONCATENATE(AZ627,"-",C627),Panaboard!Z:Z,0)))</f>
        <v/>
      </c>
      <c r="AW627" t="str">
        <f>IF(ISERROR(INDEX(Panaboard!X:X,MATCH(CONCATENATE(AZ627,"-",C627),Panaboard!Z:Z,0))),"",INDEX(Panaboard!X:X,MATCH(CONCATENATE(AZ627,"-",C627),Panaboard!Z:Z,0)))</f>
        <v/>
      </c>
      <c r="AX627" t="str">
        <f>IF(ISERROR(INDEX(Panaboard!AA:AA,MATCH(CONCATENATE(AZ627,"-",C627),Panaboard!Z:Z,0))),"",INDEX(Panaboard!AA:AA,MATCH(CONCATENATE(AZ627,"-",C627),Panaboard!Z:Z,0)))</f>
        <v/>
      </c>
      <c r="AY627" t="str">
        <f>IF(ISERROR(INDEX(Panaboard!AB:AB,MATCH(CONCATENATE(AZ627,"-",C627),Panaboard!Z:Z,0))),"",INDEX(Panaboard!AB:AB,MATCH(CONCATENATE(AZ627,"-",C627),Panaboard!Z:Z,0)))</f>
        <v/>
      </c>
      <c r="AZ627" t="str">
        <f t="shared" si="76"/>
        <v/>
      </c>
      <c r="BA627" t="str">
        <f>IF(ISERROR(INDEX(Panaboard!E:E,MATCH(CONCATENATE(AZ627,"-",C627),Panaboard!Z:Z,0))),"",INDEX(Panaboard!E:E,MATCH(CONCATENATE(AZ627,"-",C627),Panaboard!Z:Z,0)))</f>
        <v/>
      </c>
      <c r="BB627" t="str">
        <f>IF(ISERROR(INDEX(Panaboard!AC:AC,MATCH(CONCATENATE(AZ627,"-",C627),Panaboard!Z:Z,0))),"",INDEX(Panaboard!AC:AC,MATCH(CONCATENATE(AZ627,"-",C627),Panaboard!Z:Z,0)))</f>
        <v/>
      </c>
      <c r="BC627" t="str">
        <f t="shared" si="77"/>
        <v/>
      </c>
      <c r="BD627" t="str">
        <f t="shared" si="78"/>
        <v/>
      </c>
      <c r="BE627" t="str">
        <f t="shared" si="79"/>
        <v>xx0x0</v>
      </c>
      <c r="BF627" t="str">
        <f>IF(ISERROR(INDEX(CuttingList!F:F,MATCH(CONCATENATE(A627,"-",C627),CuttingList!E:E,0))),"",INDEX(CuttingList!F:F,MATCH(CONCATENATE(A627,"-",C627),CuttingList!E:E,0)))</f>
        <v/>
      </c>
    </row>
    <row r="628" spans="1:58" x14ac:dyDescent="0.25">
      <c r="A628" t="str">
        <f>IF(PResult!BJ628="","",PResult!BJ628)</f>
        <v/>
      </c>
      <c r="B628" t="str">
        <f>IF(PResult!E628="","",PResult!E628)</f>
        <v/>
      </c>
      <c r="C628" t="str">
        <f>IF(PResult!BZ628="","",PResult!BZ628)</f>
        <v/>
      </c>
      <c r="D628" t="str">
        <f>IF(ISERROR(INDEX(Panaboard!B:B,MATCH(CONCATENATE(AZ628,"-",C628),Panaboard!Z:Z,0))),"",TRIM(INDEX(Panaboard!B:B,MATCH(CONCATENATE(AZ628,"-",C628),Panaboard!Z:Z,0))))</f>
        <v/>
      </c>
      <c r="E628" t="str">
        <f t="shared" si="75"/>
        <v>xx0x0</v>
      </c>
      <c r="F628" t="str">
        <f>IF(PResult!U628="","",UPPER(TRIM(PResult!U628)))</f>
        <v/>
      </c>
      <c r="G628">
        <f>IF(OR(PResult!O628="",PResult!O628="(null)"),0,PResult!O628)</f>
        <v>0</v>
      </c>
      <c r="H628" t="str">
        <f>IF(ISERROR(INDEX(Panaboard!G:G,MATCH(CONCATENATE(AZ628,"-",C628),Panaboard!Z:Z,0))),"",INDEX(Panaboard!G:G,MATCH(CONCATENATE(AZ628,"-",C628),Panaboard!Z:Z,0)))</f>
        <v/>
      </c>
      <c r="I628" t="str">
        <f>IF(PResult!J628="","",PResult!J628)</f>
        <v/>
      </c>
      <c r="J628" t="str">
        <f>IF(PResult!K628="","",PResult!K628)</f>
        <v/>
      </c>
      <c r="K628">
        <f>IF(OR(PResult!L628="(null)",PResult!L628=""),0,PResult!L628)</f>
        <v>0</v>
      </c>
      <c r="L628">
        <f>IF(OR(PResult!M628="(null)",PResult!M628=""),0,PResult!M628)</f>
        <v>0</v>
      </c>
      <c r="M628">
        <f t="shared" si="72"/>
        <v>0</v>
      </c>
      <c r="N628" t="str">
        <f>TEXT(IF(ISERROR(INDEX(Panaboard!H:H,MATCH(CONCATENATE(AZ628,"-",C628),Panaboard!Z:Z,0))),"",INDEX(Panaboard!H:H,MATCH(CONCATENATE(AZ628,"-",C628),Panaboard!Z:Z,0))),"HH:MM")</f>
        <v/>
      </c>
      <c r="O628" t="str">
        <f>TEXT(IF(ISERROR(INDEX(Panaboard!I:I,MATCH(CONCATENATE(AZ628,"-",C628),Panaboard!Z:Z,0))),"",INDEX(Panaboard!I:I,MATCH(CONCATENATE(AZ628,"-",C628),Panaboard!Z:Z,0))),"HH:MM")</f>
        <v/>
      </c>
      <c r="P628" t="str">
        <f t="shared" si="73"/>
        <v/>
      </c>
      <c r="Q628" t="str">
        <f>IF(ISERROR(INDEX(Panaboard!S:S,MATCH(CONCATENATE(AZ628,"-",C628),Panaboard!Z:Z,0))),"",INDEX(Panaboard!S:S,MATCH(CONCATENATE(AZ628,"-",C628),Panaboard!Z:Z,0)))</f>
        <v/>
      </c>
      <c r="R628" t="str">
        <f>IF(ISERROR(INDEX(Panaboard!F:F,MATCH(CONCATENATE(AZ628,"-",C628),Panaboard!Z:Z,0))),"",INDEX(Panaboard!F:F,MATCH(CONCATENATE(AZ628,"-",C628),Panaboard!Z:Z,0)))</f>
        <v/>
      </c>
      <c r="S628" t="str">
        <f t="shared" si="74"/>
        <v/>
      </c>
      <c r="T628" t="str">
        <f>IF(ISERROR(INDEX(Panaboard!D:D,MATCH(CONCATENATE(AZ628,"-",C628),Panaboard!Z:Z,0))),"",INDEX(Panaboard!D:D,MATCH(CONCATENATE(AZ628,"-",C628),Panaboard!Z:Z,0)))</f>
        <v/>
      </c>
      <c r="U628" t="str">
        <f>IF(ISERROR(INDEX(Panaboard!J:J,MATCH(CONCATENATE(AZ628,"-",C628),Panaboard!Z:Z,0))),"",INDEX(Panaboard!J:J,MATCH(CONCATENATE(AZ628,"-",C628),Panaboard!Z:Z,0)))</f>
        <v/>
      </c>
      <c r="V628">
        <f>IF(PResult!BL628="",0,PResult!BL628)</f>
        <v>0</v>
      </c>
      <c r="W628">
        <f>IF(PResult!BM628="",0,PResult!BM628)</f>
        <v>0</v>
      </c>
      <c r="X628">
        <f>IF(OR(PResult!AE628="",PResult!AE628="(null)"),IF(OR(PResult!AD628="",PResult!AD628="(null)"),0,PResult!AD628),PResult!AE628)</f>
        <v>0</v>
      </c>
      <c r="Y628" t="str">
        <f>IF(OR(PResult!V628="",PResult!V628="(null)"),"",PResult!V628)</f>
        <v/>
      </c>
      <c r="Z628" t="str">
        <f>CONCATENATE(PResult!BO628,PResult!BP628)</f>
        <v/>
      </c>
      <c r="AA628" t="str">
        <f>IF(PResult!Y628="","",PResult!Y628)</f>
        <v/>
      </c>
      <c r="AB628" t="str">
        <f>IF(PResult!BQ628="","",PResult!BQ628)</f>
        <v/>
      </c>
      <c r="AC628" t="str">
        <f>IF(PResult!BR628="","",PResult!BR628)</f>
        <v/>
      </c>
      <c r="AD628" t="str">
        <f>IF(PResult!BS628="","",PResult!BS628)</f>
        <v/>
      </c>
      <c r="AE628" t="str">
        <f>IF(PResult!BN628="","",PResult!BN628)</f>
        <v/>
      </c>
      <c r="AF628" t="str">
        <f>IF(PResult!BT628="","",PResult!BT628)</f>
        <v/>
      </c>
      <c r="AG628" t="str">
        <f>IF(PResult!BU628="","",PResult!BU628)</f>
        <v/>
      </c>
      <c r="AH628" t="str">
        <f>IF(PResult!BV628="","",PResult!BV628)</f>
        <v/>
      </c>
      <c r="AI628" t="str">
        <f>TEXT(IF(ISERROR(INDEX(Panaboard!L:L,MATCH(CONCATENATE(AZ628,"-",C628),Panaboard!Z:Z,0))),"",INDEX(Panaboard!L:L,MATCH(CONCATENATE(AZ628,"-",C628),Panaboard!Z:Z,0))),"HH:MM")</f>
        <v/>
      </c>
      <c r="AJ628" t="str">
        <f>TEXT(IF(ISERROR(INDEX(Panaboard!M:M,MATCH(CONCATENATE(AZ628,"-",C628),Panaboard!Z:Z,0))),"",INDEX(Panaboard!M:M,MATCH(CONCATENATE(AZ628,"-",C628),Panaboard!Z:Z,0))),"HH:MM")</f>
        <v/>
      </c>
      <c r="AK628" t="str">
        <f>IF(PResult!BY628="","",PResult!BY628)</f>
        <v/>
      </c>
      <c r="AL628">
        <f>IF(PResult!P628="",0,PResult!P628)</f>
        <v>0</v>
      </c>
      <c r="AM628" t="str">
        <f>IF(ISERROR(INDEX(Panaboard!N:N,MATCH(CONCATENATE(AZ628,"-",C628),Panaboard!Z:Z,0))),"",INDEX(Panaboard!N:N,MATCH(CONCATENATE(AZ628,"-",C628),Panaboard!Z:Z,0)))</f>
        <v/>
      </c>
      <c r="AN628" t="str">
        <f>IF(ISERROR(INDEX(Panaboard!O:O,MATCH(CONCATENATE(AZ628,"-",C628),Panaboard!Z:Z,0))),"",INDEX(Panaboard!O:O,MATCH(CONCATENATE(AZ628,"-",C628),Panaboard!Z:Z,0)))</f>
        <v/>
      </c>
      <c r="AO628" t="str">
        <f>IF(ISERROR(INDEX(Panaboard!P:P,MATCH(CONCATENATE(AZ628,"-",C628),Panaboard!Z:Z,0))),"",INDEX(Panaboard!P:P,MATCH(CONCATENATE(AZ628,"-",C628),Panaboard!Z:Z,0)))</f>
        <v/>
      </c>
      <c r="AP628" t="str">
        <f>IF(ISERROR(INDEX(Panaboard!Q:Q,MATCH(CONCATENATE(AZ628,"-",C628),Panaboard!Z:Z,0))),"",INDEX(Panaboard!Q:Q,MATCH(CONCATENATE(AZ628,"-",C628),Panaboard!Z:Z,0)))</f>
        <v/>
      </c>
      <c r="AR628" t="str">
        <f>IF(PResult!BW628="","",PResult!BW628)</f>
        <v/>
      </c>
      <c r="AS628" t="str">
        <f>IF(PResult!BX628="","",PResult!BX628)</f>
        <v/>
      </c>
      <c r="AT628" t="str">
        <f>IF(ISERROR(INDEX(Panaboard!K:K,MATCH(CONCATENATE(AZ628,"-",C628),Panaboard!Z:Z,0))),"",INDEX(Panaboard!K:K,MATCH(CONCATENATE(AZ628,"-",C628),Panaboard!Z:Z,0)))</f>
        <v/>
      </c>
      <c r="AU628" t="str">
        <f>IF(ISERROR(INDEX(Panaboard!U:U,MATCH(CONCATENATE(AZ628,"-",C628),Panaboard!Z:Z,0))),"",INDEX(Panaboard!U:U,MATCH(CONCATENATE(AZ628,"-",C628),Panaboard!Z:Z,0)))</f>
        <v/>
      </c>
      <c r="AV628" t="str">
        <f>IF(ISERROR(INDEX(Panaboard!W:W,MATCH(CONCATENATE(AZ628,"-",C628),Panaboard!Z:Z,0))),"",INDEX(Panaboard!W:W,MATCH(CONCATENATE(AZ628,"-",C628),Panaboard!Z:Z,0)))</f>
        <v/>
      </c>
      <c r="AW628" t="str">
        <f>IF(ISERROR(INDEX(Panaboard!X:X,MATCH(CONCATENATE(AZ628,"-",C628),Panaboard!Z:Z,0))),"",INDEX(Panaboard!X:X,MATCH(CONCATENATE(AZ628,"-",C628),Panaboard!Z:Z,0)))</f>
        <v/>
      </c>
      <c r="AX628" t="str">
        <f>IF(ISERROR(INDEX(Panaboard!AA:AA,MATCH(CONCATENATE(AZ628,"-",C628),Panaboard!Z:Z,0))),"",INDEX(Panaboard!AA:AA,MATCH(CONCATENATE(AZ628,"-",C628),Panaboard!Z:Z,0)))</f>
        <v/>
      </c>
      <c r="AY628" t="str">
        <f>IF(ISERROR(INDEX(Panaboard!AB:AB,MATCH(CONCATENATE(AZ628,"-",C628),Panaboard!Z:Z,0))),"",INDEX(Panaboard!AB:AB,MATCH(CONCATENATE(AZ628,"-",C628),Panaboard!Z:Z,0)))</f>
        <v/>
      </c>
      <c r="AZ628" t="str">
        <f t="shared" si="76"/>
        <v/>
      </c>
      <c r="BA628" t="str">
        <f>IF(ISERROR(INDEX(Panaboard!E:E,MATCH(CONCATENATE(AZ628,"-",C628),Panaboard!Z:Z,0))),"",INDEX(Panaboard!E:E,MATCH(CONCATENATE(AZ628,"-",C628),Panaboard!Z:Z,0)))</f>
        <v/>
      </c>
      <c r="BB628" t="str">
        <f>IF(ISERROR(INDEX(Panaboard!AC:AC,MATCH(CONCATENATE(AZ628,"-",C628),Panaboard!Z:Z,0))),"",INDEX(Panaboard!AC:AC,MATCH(CONCATENATE(AZ628,"-",C628),Panaboard!Z:Z,0)))</f>
        <v/>
      </c>
      <c r="BC628" t="str">
        <f t="shared" si="77"/>
        <v/>
      </c>
      <c r="BD628" t="str">
        <f t="shared" si="78"/>
        <v/>
      </c>
      <c r="BE628" t="str">
        <f t="shared" si="79"/>
        <v>xx0x0</v>
      </c>
      <c r="BF628" t="str">
        <f>IF(ISERROR(INDEX(CuttingList!F:F,MATCH(CONCATENATE(A628,"-",C628),CuttingList!E:E,0))),"",INDEX(CuttingList!F:F,MATCH(CONCATENATE(A628,"-",C628),CuttingList!E:E,0)))</f>
        <v/>
      </c>
    </row>
    <row r="629" spans="1:58" x14ac:dyDescent="0.25">
      <c r="A629" t="str">
        <f>IF(PResult!BJ629="","",PResult!BJ629)</f>
        <v/>
      </c>
      <c r="B629" t="str">
        <f>IF(PResult!E629="","",PResult!E629)</f>
        <v/>
      </c>
      <c r="C629" t="str">
        <f>IF(PResult!BZ629="","",PResult!BZ629)</f>
        <v/>
      </c>
      <c r="D629" t="str">
        <f>IF(ISERROR(INDEX(Panaboard!B:B,MATCH(CONCATENATE(AZ629,"-",C629),Panaboard!Z:Z,0))),"",TRIM(INDEX(Panaboard!B:B,MATCH(CONCATENATE(AZ629,"-",C629),Panaboard!Z:Z,0))))</f>
        <v/>
      </c>
      <c r="E629" t="str">
        <f t="shared" si="75"/>
        <v>xx0x0</v>
      </c>
      <c r="F629" t="str">
        <f>IF(PResult!U629="","",UPPER(TRIM(PResult!U629)))</f>
        <v/>
      </c>
      <c r="G629">
        <f>IF(OR(PResult!O629="",PResult!O629="(null)"),0,PResult!O629)</f>
        <v>0</v>
      </c>
      <c r="H629" t="str">
        <f>IF(ISERROR(INDEX(Panaboard!G:G,MATCH(CONCATENATE(AZ629,"-",C629),Panaboard!Z:Z,0))),"",INDEX(Panaboard!G:G,MATCH(CONCATENATE(AZ629,"-",C629),Panaboard!Z:Z,0)))</f>
        <v/>
      </c>
      <c r="I629" t="str">
        <f>IF(PResult!J629="","",PResult!J629)</f>
        <v/>
      </c>
      <c r="J629" t="str">
        <f>IF(PResult!K629="","",PResult!K629)</f>
        <v/>
      </c>
      <c r="K629">
        <f>IF(OR(PResult!L629="(null)",PResult!L629=""),0,PResult!L629)</f>
        <v>0</v>
      </c>
      <c r="L629">
        <f>IF(OR(PResult!M629="(null)",PResult!M629=""),0,PResult!M629)</f>
        <v>0</v>
      </c>
      <c r="M629">
        <f t="shared" si="72"/>
        <v>0</v>
      </c>
      <c r="N629" t="str">
        <f>TEXT(IF(ISERROR(INDEX(Panaboard!H:H,MATCH(CONCATENATE(AZ629,"-",C629),Panaboard!Z:Z,0))),"",INDEX(Panaboard!H:H,MATCH(CONCATENATE(AZ629,"-",C629),Panaboard!Z:Z,0))),"HH:MM")</f>
        <v/>
      </c>
      <c r="O629" t="str">
        <f>TEXT(IF(ISERROR(INDEX(Panaboard!I:I,MATCH(CONCATENATE(AZ629,"-",C629),Panaboard!Z:Z,0))),"",INDEX(Panaboard!I:I,MATCH(CONCATENATE(AZ629,"-",C629),Panaboard!Z:Z,0))),"HH:MM")</f>
        <v/>
      </c>
      <c r="P629" t="str">
        <f t="shared" si="73"/>
        <v/>
      </c>
      <c r="Q629" t="str">
        <f>IF(ISERROR(INDEX(Panaboard!S:S,MATCH(CONCATENATE(AZ629,"-",C629),Panaboard!Z:Z,0))),"",INDEX(Panaboard!S:S,MATCH(CONCATENATE(AZ629,"-",C629),Panaboard!Z:Z,0)))</f>
        <v/>
      </c>
      <c r="R629" t="str">
        <f>IF(ISERROR(INDEX(Panaboard!F:F,MATCH(CONCATENATE(AZ629,"-",C629),Panaboard!Z:Z,0))),"",INDEX(Panaboard!F:F,MATCH(CONCATENATE(AZ629,"-",C629),Panaboard!Z:Z,0)))</f>
        <v/>
      </c>
      <c r="S629" t="str">
        <f t="shared" si="74"/>
        <v/>
      </c>
      <c r="T629" t="str">
        <f>IF(ISERROR(INDEX(Panaboard!D:D,MATCH(CONCATENATE(AZ629,"-",C629),Panaboard!Z:Z,0))),"",INDEX(Panaboard!D:D,MATCH(CONCATENATE(AZ629,"-",C629),Panaboard!Z:Z,0)))</f>
        <v/>
      </c>
      <c r="U629" t="str">
        <f>IF(ISERROR(INDEX(Panaboard!J:J,MATCH(CONCATENATE(AZ629,"-",C629),Panaboard!Z:Z,0))),"",INDEX(Panaboard!J:J,MATCH(CONCATENATE(AZ629,"-",C629),Panaboard!Z:Z,0)))</f>
        <v/>
      </c>
      <c r="V629">
        <f>IF(PResult!BL629="",0,PResult!BL629)</f>
        <v>0</v>
      </c>
      <c r="W629">
        <f>IF(PResult!BM629="",0,PResult!BM629)</f>
        <v>0</v>
      </c>
      <c r="X629">
        <f>IF(OR(PResult!AE629="",PResult!AE629="(null)"),IF(OR(PResult!AD629="",PResult!AD629="(null)"),0,PResult!AD629),PResult!AE629)</f>
        <v>0</v>
      </c>
      <c r="Y629" t="str">
        <f>IF(OR(PResult!V629="",PResult!V629="(null)"),"",PResult!V629)</f>
        <v/>
      </c>
      <c r="Z629" t="str">
        <f>CONCATENATE(PResult!BO629,PResult!BP629)</f>
        <v/>
      </c>
      <c r="AA629" t="str">
        <f>IF(PResult!Y629="","",PResult!Y629)</f>
        <v/>
      </c>
      <c r="AB629" t="str">
        <f>IF(PResult!BQ629="","",PResult!BQ629)</f>
        <v/>
      </c>
      <c r="AC629" t="str">
        <f>IF(PResult!BR629="","",PResult!BR629)</f>
        <v/>
      </c>
      <c r="AD629" t="str">
        <f>IF(PResult!BS629="","",PResult!BS629)</f>
        <v/>
      </c>
      <c r="AE629" t="str">
        <f>IF(PResult!BN629="","",PResult!BN629)</f>
        <v/>
      </c>
      <c r="AF629" t="str">
        <f>IF(PResult!BT629="","",PResult!BT629)</f>
        <v/>
      </c>
      <c r="AG629" t="str">
        <f>IF(PResult!BU629="","",PResult!BU629)</f>
        <v/>
      </c>
      <c r="AH629" t="str">
        <f>IF(PResult!BV629="","",PResult!BV629)</f>
        <v/>
      </c>
      <c r="AI629" t="str">
        <f>TEXT(IF(ISERROR(INDEX(Panaboard!L:L,MATCH(CONCATENATE(AZ629,"-",C629),Panaboard!Z:Z,0))),"",INDEX(Panaboard!L:L,MATCH(CONCATENATE(AZ629,"-",C629),Panaboard!Z:Z,0))),"HH:MM")</f>
        <v/>
      </c>
      <c r="AJ629" t="str">
        <f>TEXT(IF(ISERROR(INDEX(Panaboard!M:M,MATCH(CONCATENATE(AZ629,"-",C629),Panaboard!Z:Z,0))),"",INDEX(Panaboard!M:M,MATCH(CONCATENATE(AZ629,"-",C629),Panaboard!Z:Z,0))),"HH:MM")</f>
        <v/>
      </c>
      <c r="AK629" t="str">
        <f>IF(PResult!BY629="","",PResult!BY629)</f>
        <v/>
      </c>
      <c r="AL629">
        <f>IF(PResult!P629="",0,PResult!P629)</f>
        <v>0</v>
      </c>
      <c r="AM629" t="str">
        <f>IF(ISERROR(INDEX(Panaboard!N:N,MATCH(CONCATENATE(AZ629,"-",C629),Panaboard!Z:Z,0))),"",INDEX(Panaboard!N:N,MATCH(CONCATENATE(AZ629,"-",C629),Panaboard!Z:Z,0)))</f>
        <v/>
      </c>
      <c r="AN629" t="str">
        <f>IF(ISERROR(INDEX(Panaboard!O:O,MATCH(CONCATENATE(AZ629,"-",C629),Panaboard!Z:Z,0))),"",INDEX(Panaboard!O:O,MATCH(CONCATENATE(AZ629,"-",C629),Panaboard!Z:Z,0)))</f>
        <v/>
      </c>
      <c r="AO629" t="str">
        <f>IF(ISERROR(INDEX(Panaboard!P:P,MATCH(CONCATENATE(AZ629,"-",C629),Panaboard!Z:Z,0))),"",INDEX(Panaboard!P:P,MATCH(CONCATENATE(AZ629,"-",C629),Panaboard!Z:Z,0)))</f>
        <v/>
      </c>
      <c r="AP629" t="str">
        <f>IF(ISERROR(INDEX(Panaboard!Q:Q,MATCH(CONCATENATE(AZ629,"-",C629),Panaboard!Z:Z,0))),"",INDEX(Panaboard!Q:Q,MATCH(CONCATENATE(AZ629,"-",C629),Panaboard!Z:Z,0)))</f>
        <v/>
      </c>
      <c r="AR629" t="str">
        <f>IF(PResult!BW629="","",PResult!BW629)</f>
        <v/>
      </c>
      <c r="AS629" t="str">
        <f>IF(PResult!BX629="","",PResult!BX629)</f>
        <v/>
      </c>
      <c r="AT629" t="str">
        <f>IF(ISERROR(INDEX(Panaboard!K:K,MATCH(CONCATENATE(AZ629,"-",C629),Panaboard!Z:Z,0))),"",INDEX(Panaboard!K:K,MATCH(CONCATENATE(AZ629,"-",C629),Panaboard!Z:Z,0)))</f>
        <v/>
      </c>
      <c r="AU629" t="str">
        <f>IF(ISERROR(INDEX(Panaboard!U:U,MATCH(CONCATENATE(AZ629,"-",C629),Panaboard!Z:Z,0))),"",INDEX(Panaboard!U:U,MATCH(CONCATENATE(AZ629,"-",C629),Panaboard!Z:Z,0)))</f>
        <v/>
      </c>
      <c r="AV629" t="str">
        <f>IF(ISERROR(INDEX(Panaboard!W:W,MATCH(CONCATENATE(AZ629,"-",C629),Panaboard!Z:Z,0))),"",INDEX(Panaboard!W:W,MATCH(CONCATENATE(AZ629,"-",C629),Panaboard!Z:Z,0)))</f>
        <v/>
      </c>
      <c r="AW629" t="str">
        <f>IF(ISERROR(INDEX(Panaboard!X:X,MATCH(CONCATENATE(AZ629,"-",C629),Panaboard!Z:Z,0))),"",INDEX(Panaboard!X:X,MATCH(CONCATENATE(AZ629,"-",C629),Panaboard!Z:Z,0)))</f>
        <v/>
      </c>
      <c r="AX629" t="str">
        <f>IF(ISERROR(INDEX(Panaboard!AA:AA,MATCH(CONCATENATE(AZ629,"-",C629),Panaboard!Z:Z,0))),"",INDEX(Panaboard!AA:AA,MATCH(CONCATENATE(AZ629,"-",C629),Panaboard!Z:Z,0)))</f>
        <v/>
      </c>
      <c r="AY629" t="str">
        <f>IF(ISERROR(INDEX(Panaboard!AB:AB,MATCH(CONCATENATE(AZ629,"-",C629),Panaboard!Z:Z,0))),"",INDEX(Panaboard!AB:AB,MATCH(CONCATENATE(AZ629,"-",C629),Panaboard!Z:Z,0)))</f>
        <v/>
      </c>
      <c r="AZ629" t="str">
        <f t="shared" si="76"/>
        <v/>
      </c>
      <c r="BA629" t="str">
        <f>IF(ISERROR(INDEX(Panaboard!E:E,MATCH(CONCATENATE(AZ629,"-",C629),Panaboard!Z:Z,0))),"",INDEX(Panaboard!E:E,MATCH(CONCATENATE(AZ629,"-",C629),Panaboard!Z:Z,0)))</f>
        <v/>
      </c>
      <c r="BB629" t="str">
        <f>IF(ISERROR(INDEX(Panaboard!AC:AC,MATCH(CONCATENATE(AZ629,"-",C629),Panaboard!Z:Z,0))),"",INDEX(Panaboard!AC:AC,MATCH(CONCATENATE(AZ629,"-",C629),Panaboard!Z:Z,0)))</f>
        <v/>
      </c>
      <c r="BC629" t="str">
        <f t="shared" si="77"/>
        <v/>
      </c>
      <c r="BD629" t="str">
        <f t="shared" si="78"/>
        <v/>
      </c>
      <c r="BE629" t="str">
        <f t="shared" si="79"/>
        <v>xx0x0</v>
      </c>
      <c r="BF629" t="str">
        <f>IF(ISERROR(INDEX(CuttingList!F:F,MATCH(CONCATENATE(A629,"-",C629),CuttingList!E:E,0))),"",INDEX(CuttingList!F:F,MATCH(CONCATENATE(A629,"-",C629),CuttingList!E:E,0)))</f>
        <v/>
      </c>
    </row>
    <row r="630" spans="1:58" x14ac:dyDescent="0.25">
      <c r="A630" t="str">
        <f>IF(PResult!BJ630="","",PResult!BJ630)</f>
        <v/>
      </c>
      <c r="B630" t="str">
        <f>IF(PResult!E630="","",PResult!E630)</f>
        <v/>
      </c>
      <c r="C630" t="str">
        <f>IF(PResult!BZ630="","",PResult!BZ630)</f>
        <v/>
      </c>
      <c r="D630" t="str">
        <f>IF(ISERROR(INDEX(Panaboard!B:B,MATCH(CONCATENATE(AZ630,"-",C630),Panaboard!Z:Z,0))),"",TRIM(INDEX(Panaboard!B:B,MATCH(CONCATENATE(AZ630,"-",C630),Panaboard!Z:Z,0))))</f>
        <v/>
      </c>
      <c r="E630" t="str">
        <f t="shared" si="75"/>
        <v>xx0x0</v>
      </c>
      <c r="F630" t="str">
        <f>IF(PResult!U630="","",UPPER(TRIM(PResult!U630)))</f>
        <v/>
      </c>
      <c r="G630">
        <f>IF(OR(PResult!O630="",PResult!O630="(null)"),0,PResult!O630)</f>
        <v>0</v>
      </c>
      <c r="H630" t="str">
        <f>IF(ISERROR(INDEX(Panaboard!G:G,MATCH(CONCATENATE(AZ630,"-",C630),Panaboard!Z:Z,0))),"",INDEX(Panaboard!G:G,MATCH(CONCATENATE(AZ630,"-",C630),Panaboard!Z:Z,0)))</f>
        <v/>
      </c>
      <c r="I630" t="str">
        <f>IF(PResult!J630="","",PResult!J630)</f>
        <v/>
      </c>
      <c r="J630" t="str">
        <f>IF(PResult!K630="","",PResult!K630)</f>
        <v/>
      </c>
      <c r="K630">
        <f>IF(OR(PResult!L630="(null)",PResult!L630=""),0,PResult!L630)</f>
        <v>0</v>
      </c>
      <c r="L630">
        <f>IF(OR(PResult!M630="(null)",PResult!M630=""),0,PResult!M630)</f>
        <v>0</v>
      </c>
      <c r="M630">
        <f t="shared" si="72"/>
        <v>0</v>
      </c>
      <c r="N630" t="str">
        <f>TEXT(IF(ISERROR(INDEX(Panaboard!H:H,MATCH(CONCATENATE(AZ630,"-",C630),Panaboard!Z:Z,0))),"",INDEX(Panaboard!H:H,MATCH(CONCATENATE(AZ630,"-",C630),Panaboard!Z:Z,0))),"HH:MM")</f>
        <v/>
      </c>
      <c r="O630" t="str">
        <f>TEXT(IF(ISERROR(INDEX(Panaboard!I:I,MATCH(CONCATENATE(AZ630,"-",C630),Panaboard!Z:Z,0))),"",INDEX(Panaboard!I:I,MATCH(CONCATENATE(AZ630,"-",C630),Panaboard!Z:Z,0))),"HH:MM")</f>
        <v/>
      </c>
      <c r="P630" t="str">
        <f t="shared" si="73"/>
        <v/>
      </c>
      <c r="Q630" t="str">
        <f>IF(ISERROR(INDEX(Panaboard!S:S,MATCH(CONCATENATE(AZ630,"-",C630),Panaboard!Z:Z,0))),"",INDEX(Panaboard!S:S,MATCH(CONCATENATE(AZ630,"-",C630),Panaboard!Z:Z,0)))</f>
        <v/>
      </c>
      <c r="R630" t="str">
        <f>IF(ISERROR(INDEX(Panaboard!F:F,MATCH(CONCATENATE(AZ630,"-",C630),Panaboard!Z:Z,0))),"",INDEX(Panaboard!F:F,MATCH(CONCATENATE(AZ630,"-",C630),Panaboard!Z:Z,0)))</f>
        <v/>
      </c>
      <c r="S630" t="str">
        <f t="shared" si="74"/>
        <v/>
      </c>
      <c r="T630" t="str">
        <f>IF(ISERROR(INDEX(Panaboard!D:D,MATCH(CONCATENATE(AZ630,"-",C630),Panaboard!Z:Z,0))),"",INDEX(Panaboard!D:D,MATCH(CONCATENATE(AZ630,"-",C630),Panaboard!Z:Z,0)))</f>
        <v/>
      </c>
      <c r="U630" t="str">
        <f>IF(ISERROR(INDEX(Panaboard!J:J,MATCH(CONCATENATE(AZ630,"-",C630),Panaboard!Z:Z,0))),"",INDEX(Panaboard!J:J,MATCH(CONCATENATE(AZ630,"-",C630),Panaboard!Z:Z,0)))</f>
        <v/>
      </c>
      <c r="V630">
        <f>IF(PResult!BL630="",0,PResult!BL630)</f>
        <v>0</v>
      </c>
      <c r="W630">
        <f>IF(PResult!BM630="",0,PResult!BM630)</f>
        <v>0</v>
      </c>
      <c r="X630">
        <f>IF(OR(PResult!AE630="",PResult!AE630="(null)"),IF(OR(PResult!AD630="",PResult!AD630="(null)"),0,PResult!AD630),PResult!AE630)</f>
        <v>0</v>
      </c>
      <c r="Y630" t="str">
        <f>IF(OR(PResult!V630="",PResult!V630="(null)"),"",PResult!V630)</f>
        <v/>
      </c>
      <c r="Z630" t="str">
        <f>CONCATENATE(PResult!BO630,PResult!BP630)</f>
        <v/>
      </c>
      <c r="AA630" t="str">
        <f>IF(PResult!Y630="","",PResult!Y630)</f>
        <v/>
      </c>
      <c r="AB630" t="str">
        <f>IF(PResult!BQ630="","",PResult!BQ630)</f>
        <v/>
      </c>
      <c r="AC630" t="str">
        <f>IF(PResult!BR630="","",PResult!BR630)</f>
        <v/>
      </c>
      <c r="AD630" t="str">
        <f>IF(PResult!BS630="","",PResult!BS630)</f>
        <v/>
      </c>
      <c r="AE630" t="str">
        <f>IF(PResult!BN630="","",PResult!BN630)</f>
        <v/>
      </c>
      <c r="AF630" t="str">
        <f>IF(PResult!BT630="","",PResult!BT630)</f>
        <v/>
      </c>
      <c r="AG630" t="str">
        <f>IF(PResult!BU630="","",PResult!BU630)</f>
        <v/>
      </c>
      <c r="AH630" t="str">
        <f>IF(PResult!BV630="","",PResult!BV630)</f>
        <v/>
      </c>
      <c r="AI630" t="str">
        <f>TEXT(IF(ISERROR(INDEX(Panaboard!L:L,MATCH(CONCATENATE(AZ630,"-",C630),Panaboard!Z:Z,0))),"",INDEX(Panaboard!L:L,MATCH(CONCATENATE(AZ630,"-",C630),Panaboard!Z:Z,0))),"HH:MM")</f>
        <v/>
      </c>
      <c r="AJ630" t="str">
        <f>TEXT(IF(ISERROR(INDEX(Panaboard!M:M,MATCH(CONCATENATE(AZ630,"-",C630),Panaboard!Z:Z,0))),"",INDEX(Panaboard!M:M,MATCH(CONCATENATE(AZ630,"-",C630),Panaboard!Z:Z,0))),"HH:MM")</f>
        <v/>
      </c>
      <c r="AK630" t="str">
        <f>IF(PResult!BY630="","",PResult!BY630)</f>
        <v/>
      </c>
      <c r="AL630">
        <f>IF(PResult!P630="",0,PResult!P630)</f>
        <v>0</v>
      </c>
      <c r="AM630" t="str">
        <f>IF(ISERROR(INDEX(Panaboard!N:N,MATCH(CONCATENATE(AZ630,"-",C630),Panaboard!Z:Z,0))),"",INDEX(Panaboard!N:N,MATCH(CONCATENATE(AZ630,"-",C630),Panaboard!Z:Z,0)))</f>
        <v/>
      </c>
      <c r="AN630" t="str">
        <f>IF(ISERROR(INDEX(Panaboard!O:O,MATCH(CONCATENATE(AZ630,"-",C630),Panaboard!Z:Z,0))),"",INDEX(Panaboard!O:O,MATCH(CONCATENATE(AZ630,"-",C630),Panaboard!Z:Z,0)))</f>
        <v/>
      </c>
      <c r="AO630" t="str">
        <f>IF(ISERROR(INDEX(Panaboard!P:P,MATCH(CONCATENATE(AZ630,"-",C630),Panaboard!Z:Z,0))),"",INDEX(Panaboard!P:P,MATCH(CONCATENATE(AZ630,"-",C630),Panaboard!Z:Z,0)))</f>
        <v/>
      </c>
      <c r="AP630" t="str">
        <f>IF(ISERROR(INDEX(Panaboard!Q:Q,MATCH(CONCATENATE(AZ630,"-",C630),Panaboard!Z:Z,0))),"",INDEX(Panaboard!Q:Q,MATCH(CONCATENATE(AZ630,"-",C630),Panaboard!Z:Z,0)))</f>
        <v/>
      </c>
      <c r="AR630" t="str">
        <f>IF(PResult!BW630="","",PResult!BW630)</f>
        <v/>
      </c>
      <c r="AS630" t="str">
        <f>IF(PResult!BX630="","",PResult!BX630)</f>
        <v/>
      </c>
      <c r="AT630" t="str">
        <f>IF(ISERROR(INDEX(Panaboard!K:K,MATCH(CONCATENATE(AZ630,"-",C630),Panaboard!Z:Z,0))),"",INDEX(Panaboard!K:K,MATCH(CONCATENATE(AZ630,"-",C630),Panaboard!Z:Z,0)))</f>
        <v/>
      </c>
      <c r="AU630" t="str">
        <f>IF(ISERROR(INDEX(Panaboard!U:U,MATCH(CONCATENATE(AZ630,"-",C630),Panaboard!Z:Z,0))),"",INDEX(Panaboard!U:U,MATCH(CONCATENATE(AZ630,"-",C630),Panaboard!Z:Z,0)))</f>
        <v/>
      </c>
      <c r="AV630" t="str">
        <f>IF(ISERROR(INDEX(Panaboard!W:W,MATCH(CONCATENATE(AZ630,"-",C630),Panaboard!Z:Z,0))),"",INDEX(Panaboard!W:W,MATCH(CONCATENATE(AZ630,"-",C630),Panaboard!Z:Z,0)))</f>
        <v/>
      </c>
      <c r="AW630" t="str">
        <f>IF(ISERROR(INDEX(Panaboard!X:X,MATCH(CONCATENATE(AZ630,"-",C630),Panaboard!Z:Z,0))),"",INDEX(Panaboard!X:X,MATCH(CONCATENATE(AZ630,"-",C630),Panaboard!Z:Z,0)))</f>
        <v/>
      </c>
      <c r="AX630" t="str">
        <f>IF(ISERROR(INDEX(Panaboard!AA:AA,MATCH(CONCATENATE(AZ630,"-",C630),Panaboard!Z:Z,0))),"",INDEX(Panaboard!AA:AA,MATCH(CONCATENATE(AZ630,"-",C630),Panaboard!Z:Z,0)))</f>
        <v/>
      </c>
      <c r="AY630" t="str">
        <f>IF(ISERROR(INDEX(Panaboard!AB:AB,MATCH(CONCATENATE(AZ630,"-",C630),Panaboard!Z:Z,0))),"",INDEX(Panaboard!AB:AB,MATCH(CONCATENATE(AZ630,"-",C630),Panaboard!Z:Z,0)))</f>
        <v/>
      </c>
      <c r="AZ630" t="str">
        <f t="shared" si="76"/>
        <v/>
      </c>
      <c r="BA630" t="str">
        <f>IF(ISERROR(INDEX(Panaboard!E:E,MATCH(CONCATENATE(AZ630,"-",C630),Panaboard!Z:Z,0))),"",INDEX(Panaboard!E:E,MATCH(CONCATENATE(AZ630,"-",C630),Panaboard!Z:Z,0)))</f>
        <v/>
      </c>
      <c r="BB630" t="str">
        <f>IF(ISERROR(INDEX(Panaboard!AC:AC,MATCH(CONCATENATE(AZ630,"-",C630),Panaboard!Z:Z,0))),"",INDEX(Panaboard!AC:AC,MATCH(CONCATENATE(AZ630,"-",C630),Panaboard!Z:Z,0)))</f>
        <v/>
      </c>
      <c r="BC630" t="str">
        <f t="shared" si="77"/>
        <v/>
      </c>
      <c r="BD630" t="str">
        <f t="shared" si="78"/>
        <v/>
      </c>
      <c r="BE630" t="str">
        <f t="shared" si="79"/>
        <v>xx0x0</v>
      </c>
      <c r="BF630" t="str">
        <f>IF(ISERROR(INDEX(CuttingList!F:F,MATCH(CONCATENATE(A630,"-",C630),CuttingList!E:E,0))),"",INDEX(CuttingList!F:F,MATCH(CONCATENATE(A630,"-",C630),CuttingList!E:E,0)))</f>
        <v/>
      </c>
    </row>
    <row r="631" spans="1:58" x14ac:dyDescent="0.25">
      <c r="A631" t="str">
        <f>IF(PResult!BJ631="","",PResult!BJ631)</f>
        <v/>
      </c>
      <c r="B631" t="str">
        <f>IF(PResult!E631="","",PResult!E631)</f>
        <v/>
      </c>
      <c r="C631" t="str">
        <f>IF(PResult!BZ631="","",PResult!BZ631)</f>
        <v/>
      </c>
      <c r="D631" t="str">
        <f>IF(ISERROR(INDEX(Panaboard!B:B,MATCH(CONCATENATE(AZ631,"-",C631),Panaboard!Z:Z,0))),"",TRIM(INDEX(Panaboard!B:B,MATCH(CONCATENATE(AZ631,"-",C631),Panaboard!Z:Z,0))))</f>
        <v/>
      </c>
      <c r="E631" t="str">
        <f t="shared" si="75"/>
        <v>xx0x0</v>
      </c>
      <c r="F631" t="str">
        <f>IF(PResult!U631="","",UPPER(TRIM(PResult!U631)))</f>
        <v/>
      </c>
      <c r="G631">
        <f>IF(OR(PResult!O631="",PResult!O631="(null)"),0,PResult!O631)</f>
        <v>0</v>
      </c>
      <c r="H631" t="str">
        <f>IF(ISERROR(INDEX(Panaboard!G:G,MATCH(CONCATENATE(AZ631,"-",C631),Panaboard!Z:Z,0))),"",INDEX(Panaboard!G:G,MATCH(CONCATENATE(AZ631,"-",C631),Panaboard!Z:Z,0)))</f>
        <v/>
      </c>
      <c r="I631" t="str">
        <f>IF(PResult!J631="","",PResult!J631)</f>
        <v/>
      </c>
      <c r="J631" t="str">
        <f>IF(PResult!K631="","",PResult!K631)</f>
        <v/>
      </c>
      <c r="K631">
        <f>IF(OR(PResult!L631="(null)",PResult!L631=""),0,PResult!L631)</f>
        <v>0</v>
      </c>
      <c r="L631">
        <f>IF(OR(PResult!M631="(null)",PResult!M631=""),0,PResult!M631)</f>
        <v>0</v>
      </c>
      <c r="M631">
        <f t="shared" si="72"/>
        <v>0</v>
      </c>
      <c r="N631" t="str">
        <f>TEXT(IF(ISERROR(INDEX(Panaboard!H:H,MATCH(CONCATENATE(AZ631,"-",C631),Panaboard!Z:Z,0))),"",INDEX(Panaboard!H:H,MATCH(CONCATENATE(AZ631,"-",C631),Panaboard!Z:Z,0))),"HH:MM")</f>
        <v/>
      </c>
      <c r="O631" t="str">
        <f>TEXT(IF(ISERROR(INDEX(Panaboard!I:I,MATCH(CONCATENATE(AZ631,"-",C631),Panaboard!Z:Z,0))),"",INDEX(Panaboard!I:I,MATCH(CONCATENATE(AZ631,"-",C631),Panaboard!Z:Z,0))),"HH:MM")</f>
        <v/>
      </c>
      <c r="P631" t="str">
        <f t="shared" si="73"/>
        <v/>
      </c>
      <c r="Q631" t="str">
        <f>IF(ISERROR(INDEX(Panaboard!S:S,MATCH(CONCATENATE(AZ631,"-",C631),Panaboard!Z:Z,0))),"",INDEX(Panaboard!S:S,MATCH(CONCATENATE(AZ631,"-",C631),Panaboard!Z:Z,0)))</f>
        <v/>
      </c>
      <c r="R631" t="str">
        <f>IF(ISERROR(INDEX(Panaboard!F:F,MATCH(CONCATENATE(AZ631,"-",C631),Panaboard!Z:Z,0))),"",INDEX(Panaboard!F:F,MATCH(CONCATENATE(AZ631,"-",C631),Panaboard!Z:Z,0)))</f>
        <v/>
      </c>
      <c r="S631" t="str">
        <f t="shared" si="74"/>
        <v/>
      </c>
      <c r="T631" t="str">
        <f>IF(ISERROR(INDEX(Panaboard!D:D,MATCH(CONCATENATE(AZ631,"-",C631),Panaboard!Z:Z,0))),"",INDEX(Panaboard!D:D,MATCH(CONCATENATE(AZ631,"-",C631),Panaboard!Z:Z,0)))</f>
        <v/>
      </c>
      <c r="U631" t="str">
        <f>IF(ISERROR(INDEX(Panaboard!J:J,MATCH(CONCATENATE(AZ631,"-",C631),Panaboard!Z:Z,0))),"",INDEX(Panaboard!J:J,MATCH(CONCATENATE(AZ631,"-",C631),Panaboard!Z:Z,0)))</f>
        <v/>
      </c>
      <c r="V631">
        <f>IF(PResult!BL631="",0,PResult!BL631)</f>
        <v>0</v>
      </c>
      <c r="W631">
        <f>IF(PResult!BM631="",0,PResult!BM631)</f>
        <v>0</v>
      </c>
      <c r="X631">
        <f>IF(OR(PResult!AE631="",PResult!AE631="(null)"),IF(OR(PResult!AD631="",PResult!AD631="(null)"),0,PResult!AD631),PResult!AE631)</f>
        <v>0</v>
      </c>
      <c r="Y631" t="str">
        <f>IF(OR(PResult!V631="",PResult!V631="(null)"),"",PResult!V631)</f>
        <v/>
      </c>
      <c r="Z631" t="str">
        <f>CONCATENATE(PResult!BO631,PResult!BP631)</f>
        <v/>
      </c>
      <c r="AA631" t="str">
        <f>IF(PResult!Y631="","",PResult!Y631)</f>
        <v/>
      </c>
      <c r="AB631" t="str">
        <f>IF(PResult!BQ631="","",PResult!BQ631)</f>
        <v/>
      </c>
      <c r="AC631" t="str">
        <f>IF(PResult!BR631="","",PResult!BR631)</f>
        <v/>
      </c>
      <c r="AD631" t="str">
        <f>IF(PResult!BS631="","",PResult!BS631)</f>
        <v/>
      </c>
      <c r="AE631" t="str">
        <f>IF(PResult!BN631="","",PResult!BN631)</f>
        <v/>
      </c>
      <c r="AF631" t="str">
        <f>IF(PResult!BT631="","",PResult!BT631)</f>
        <v/>
      </c>
      <c r="AG631" t="str">
        <f>IF(PResult!BU631="","",PResult!BU631)</f>
        <v/>
      </c>
      <c r="AH631" t="str">
        <f>IF(PResult!BV631="","",PResult!BV631)</f>
        <v/>
      </c>
      <c r="AI631" t="str">
        <f>TEXT(IF(ISERROR(INDEX(Panaboard!L:L,MATCH(CONCATENATE(AZ631,"-",C631),Panaboard!Z:Z,0))),"",INDEX(Panaboard!L:L,MATCH(CONCATENATE(AZ631,"-",C631),Panaboard!Z:Z,0))),"HH:MM")</f>
        <v/>
      </c>
      <c r="AJ631" t="str">
        <f>TEXT(IF(ISERROR(INDEX(Panaboard!M:M,MATCH(CONCATENATE(AZ631,"-",C631),Panaboard!Z:Z,0))),"",INDEX(Panaboard!M:M,MATCH(CONCATENATE(AZ631,"-",C631),Panaboard!Z:Z,0))),"HH:MM")</f>
        <v/>
      </c>
      <c r="AK631" t="str">
        <f>IF(PResult!BY631="","",PResult!BY631)</f>
        <v/>
      </c>
      <c r="AL631">
        <f>IF(PResult!P631="",0,PResult!P631)</f>
        <v>0</v>
      </c>
      <c r="AM631" t="str">
        <f>IF(ISERROR(INDEX(Panaboard!N:N,MATCH(CONCATENATE(AZ631,"-",C631),Panaboard!Z:Z,0))),"",INDEX(Panaboard!N:N,MATCH(CONCATENATE(AZ631,"-",C631),Panaboard!Z:Z,0)))</f>
        <v/>
      </c>
      <c r="AN631" t="str">
        <f>IF(ISERROR(INDEX(Panaboard!O:O,MATCH(CONCATENATE(AZ631,"-",C631),Panaboard!Z:Z,0))),"",INDEX(Panaboard!O:O,MATCH(CONCATENATE(AZ631,"-",C631),Panaboard!Z:Z,0)))</f>
        <v/>
      </c>
      <c r="AO631" t="str">
        <f>IF(ISERROR(INDEX(Panaboard!P:P,MATCH(CONCATENATE(AZ631,"-",C631),Panaboard!Z:Z,0))),"",INDEX(Panaboard!P:P,MATCH(CONCATENATE(AZ631,"-",C631),Panaboard!Z:Z,0)))</f>
        <v/>
      </c>
      <c r="AP631" t="str">
        <f>IF(ISERROR(INDEX(Panaboard!Q:Q,MATCH(CONCATENATE(AZ631,"-",C631),Panaboard!Z:Z,0))),"",INDEX(Panaboard!Q:Q,MATCH(CONCATENATE(AZ631,"-",C631),Panaboard!Z:Z,0)))</f>
        <v/>
      </c>
      <c r="AR631" t="str">
        <f>IF(PResult!BW631="","",PResult!BW631)</f>
        <v/>
      </c>
      <c r="AS631" t="str">
        <f>IF(PResult!BX631="","",PResult!BX631)</f>
        <v/>
      </c>
      <c r="AT631" t="str">
        <f>IF(ISERROR(INDEX(Panaboard!K:K,MATCH(CONCATENATE(AZ631,"-",C631),Panaboard!Z:Z,0))),"",INDEX(Panaboard!K:K,MATCH(CONCATENATE(AZ631,"-",C631),Panaboard!Z:Z,0)))</f>
        <v/>
      </c>
      <c r="AU631" t="str">
        <f>IF(ISERROR(INDEX(Panaboard!U:U,MATCH(CONCATENATE(AZ631,"-",C631),Panaboard!Z:Z,0))),"",INDEX(Panaboard!U:U,MATCH(CONCATENATE(AZ631,"-",C631),Panaboard!Z:Z,0)))</f>
        <v/>
      </c>
      <c r="AV631" t="str">
        <f>IF(ISERROR(INDEX(Panaboard!W:W,MATCH(CONCATENATE(AZ631,"-",C631),Panaboard!Z:Z,0))),"",INDEX(Panaboard!W:W,MATCH(CONCATENATE(AZ631,"-",C631),Panaboard!Z:Z,0)))</f>
        <v/>
      </c>
      <c r="AW631" t="str">
        <f>IF(ISERROR(INDEX(Panaboard!X:X,MATCH(CONCATENATE(AZ631,"-",C631),Panaboard!Z:Z,0))),"",INDEX(Panaboard!X:X,MATCH(CONCATENATE(AZ631,"-",C631),Panaboard!Z:Z,0)))</f>
        <v/>
      </c>
      <c r="AX631" t="str">
        <f>IF(ISERROR(INDEX(Panaboard!AA:AA,MATCH(CONCATENATE(AZ631,"-",C631),Panaboard!Z:Z,0))),"",INDEX(Panaboard!AA:AA,MATCH(CONCATENATE(AZ631,"-",C631),Panaboard!Z:Z,0)))</f>
        <v/>
      </c>
      <c r="AY631" t="str">
        <f>IF(ISERROR(INDEX(Panaboard!AB:AB,MATCH(CONCATENATE(AZ631,"-",C631),Panaboard!Z:Z,0))),"",INDEX(Panaboard!AB:AB,MATCH(CONCATENATE(AZ631,"-",C631),Panaboard!Z:Z,0)))</f>
        <v/>
      </c>
      <c r="AZ631" t="str">
        <f t="shared" si="76"/>
        <v/>
      </c>
      <c r="BA631" t="str">
        <f>IF(ISERROR(INDEX(Panaboard!E:E,MATCH(CONCATENATE(AZ631,"-",C631),Panaboard!Z:Z,0))),"",INDEX(Panaboard!E:E,MATCH(CONCATENATE(AZ631,"-",C631),Panaboard!Z:Z,0)))</f>
        <v/>
      </c>
      <c r="BB631" t="str">
        <f>IF(ISERROR(INDEX(Panaboard!AC:AC,MATCH(CONCATENATE(AZ631,"-",C631),Panaboard!Z:Z,0))),"",INDEX(Panaboard!AC:AC,MATCH(CONCATENATE(AZ631,"-",C631),Panaboard!Z:Z,0)))</f>
        <v/>
      </c>
      <c r="BC631" t="str">
        <f t="shared" si="77"/>
        <v/>
      </c>
      <c r="BD631" t="str">
        <f t="shared" si="78"/>
        <v/>
      </c>
      <c r="BE631" t="str">
        <f t="shared" si="79"/>
        <v>xx0x0</v>
      </c>
      <c r="BF631" t="str">
        <f>IF(ISERROR(INDEX(CuttingList!F:F,MATCH(CONCATENATE(A631,"-",C631),CuttingList!E:E,0))),"",INDEX(CuttingList!F:F,MATCH(CONCATENATE(A631,"-",C631),CuttingList!E:E,0)))</f>
        <v/>
      </c>
    </row>
    <row r="632" spans="1:58" x14ac:dyDescent="0.25">
      <c r="A632" t="str">
        <f>IF(PResult!BJ632="","",PResult!BJ632)</f>
        <v/>
      </c>
      <c r="B632" t="str">
        <f>IF(PResult!E632="","",PResult!E632)</f>
        <v/>
      </c>
      <c r="C632" t="str">
        <f>IF(PResult!BZ632="","",PResult!BZ632)</f>
        <v/>
      </c>
      <c r="D632" t="str">
        <f>IF(ISERROR(INDEX(Panaboard!B:B,MATCH(CONCATENATE(AZ632,"-",C632),Panaboard!Z:Z,0))),"",TRIM(INDEX(Panaboard!B:B,MATCH(CONCATENATE(AZ632,"-",C632),Panaboard!Z:Z,0))))</f>
        <v/>
      </c>
      <c r="E632" t="str">
        <f t="shared" si="75"/>
        <v>xx0x0</v>
      </c>
      <c r="F632" t="str">
        <f>IF(PResult!U632="","",UPPER(TRIM(PResult!U632)))</f>
        <v/>
      </c>
      <c r="G632">
        <f>IF(OR(PResult!O632="",PResult!O632="(null)"),0,PResult!O632)</f>
        <v>0</v>
      </c>
      <c r="H632" t="str">
        <f>IF(ISERROR(INDEX(Panaboard!G:G,MATCH(CONCATENATE(AZ632,"-",C632),Panaboard!Z:Z,0))),"",INDEX(Panaboard!G:G,MATCH(CONCATENATE(AZ632,"-",C632),Panaboard!Z:Z,0)))</f>
        <v/>
      </c>
      <c r="I632" t="str">
        <f>IF(PResult!J632="","",PResult!J632)</f>
        <v/>
      </c>
      <c r="J632" t="str">
        <f>IF(PResult!K632="","",PResult!K632)</f>
        <v/>
      </c>
      <c r="K632">
        <f>IF(OR(PResult!L632="(null)",PResult!L632=""),0,PResult!L632)</f>
        <v>0</v>
      </c>
      <c r="L632">
        <f>IF(OR(PResult!M632="(null)",PResult!M632=""),0,PResult!M632)</f>
        <v>0</v>
      </c>
      <c r="M632">
        <f t="shared" si="72"/>
        <v>0</v>
      </c>
      <c r="N632" t="str">
        <f>TEXT(IF(ISERROR(INDEX(Panaboard!H:H,MATCH(CONCATENATE(AZ632,"-",C632),Panaboard!Z:Z,0))),"",INDEX(Panaboard!H:H,MATCH(CONCATENATE(AZ632,"-",C632),Panaboard!Z:Z,0))),"HH:MM")</f>
        <v/>
      </c>
      <c r="O632" t="str">
        <f>TEXT(IF(ISERROR(INDEX(Panaboard!I:I,MATCH(CONCATENATE(AZ632,"-",C632),Panaboard!Z:Z,0))),"",INDEX(Panaboard!I:I,MATCH(CONCATENATE(AZ632,"-",C632),Panaboard!Z:Z,0))),"HH:MM")</f>
        <v/>
      </c>
      <c r="P632" t="str">
        <f t="shared" si="73"/>
        <v/>
      </c>
      <c r="Q632" t="str">
        <f>IF(ISERROR(INDEX(Panaboard!S:S,MATCH(CONCATENATE(AZ632,"-",C632),Panaboard!Z:Z,0))),"",INDEX(Panaboard!S:S,MATCH(CONCATENATE(AZ632,"-",C632),Panaboard!Z:Z,0)))</f>
        <v/>
      </c>
      <c r="R632" t="str">
        <f>IF(ISERROR(INDEX(Panaboard!F:F,MATCH(CONCATENATE(AZ632,"-",C632),Panaboard!Z:Z,0))),"",INDEX(Panaboard!F:F,MATCH(CONCATENATE(AZ632,"-",C632),Panaboard!Z:Z,0)))</f>
        <v/>
      </c>
      <c r="S632" t="str">
        <f t="shared" si="74"/>
        <v/>
      </c>
      <c r="T632" t="str">
        <f>IF(ISERROR(INDEX(Panaboard!D:D,MATCH(CONCATENATE(AZ632,"-",C632),Panaboard!Z:Z,0))),"",INDEX(Panaboard!D:D,MATCH(CONCATENATE(AZ632,"-",C632),Panaboard!Z:Z,0)))</f>
        <v/>
      </c>
      <c r="U632" t="str">
        <f>IF(ISERROR(INDEX(Panaboard!J:J,MATCH(CONCATENATE(AZ632,"-",C632),Panaboard!Z:Z,0))),"",INDEX(Panaboard!J:J,MATCH(CONCATENATE(AZ632,"-",C632),Panaboard!Z:Z,0)))</f>
        <v/>
      </c>
      <c r="V632">
        <f>IF(PResult!BL632="",0,PResult!BL632)</f>
        <v>0</v>
      </c>
      <c r="W632">
        <f>IF(PResult!BM632="",0,PResult!BM632)</f>
        <v>0</v>
      </c>
      <c r="X632">
        <f>IF(OR(PResult!AE632="",PResult!AE632="(null)"),IF(OR(PResult!AD632="",PResult!AD632="(null)"),0,PResult!AD632),PResult!AE632)</f>
        <v>0</v>
      </c>
      <c r="Y632" t="str">
        <f>IF(OR(PResult!V632="",PResult!V632="(null)"),"",PResult!V632)</f>
        <v/>
      </c>
      <c r="Z632" t="str">
        <f>CONCATENATE(PResult!BO632,PResult!BP632)</f>
        <v/>
      </c>
      <c r="AA632" t="str">
        <f>IF(PResult!Y632="","",PResult!Y632)</f>
        <v/>
      </c>
      <c r="AB632" t="str">
        <f>IF(PResult!BQ632="","",PResult!BQ632)</f>
        <v/>
      </c>
      <c r="AC632" t="str">
        <f>IF(PResult!BR632="","",PResult!BR632)</f>
        <v/>
      </c>
      <c r="AD632" t="str">
        <f>IF(PResult!BS632="","",PResult!BS632)</f>
        <v/>
      </c>
      <c r="AE632" t="str">
        <f>IF(PResult!BN632="","",PResult!BN632)</f>
        <v/>
      </c>
      <c r="AF632" t="str">
        <f>IF(PResult!BT632="","",PResult!BT632)</f>
        <v/>
      </c>
      <c r="AG632" t="str">
        <f>IF(PResult!BU632="","",PResult!BU632)</f>
        <v/>
      </c>
      <c r="AH632" t="str">
        <f>IF(PResult!BV632="","",PResult!BV632)</f>
        <v/>
      </c>
      <c r="AI632" t="str">
        <f>TEXT(IF(ISERROR(INDEX(Panaboard!L:L,MATCH(CONCATENATE(AZ632,"-",C632),Panaboard!Z:Z,0))),"",INDEX(Panaboard!L:L,MATCH(CONCATENATE(AZ632,"-",C632),Panaboard!Z:Z,0))),"HH:MM")</f>
        <v/>
      </c>
      <c r="AJ632" t="str">
        <f>TEXT(IF(ISERROR(INDEX(Panaboard!M:M,MATCH(CONCATENATE(AZ632,"-",C632),Panaboard!Z:Z,0))),"",INDEX(Panaboard!M:M,MATCH(CONCATENATE(AZ632,"-",C632),Panaboard!Z:Z,0))),"HH:MM")</f>
        <v/>
      </c>
      <c r="AK632" t="str">
        <f>IF(PResult!BY632="","",PResult!BY632)</f>
        <v/>
      </c>
      <c r="AL632">
        <f>IF(PResult!P632="",0,PResult!P632)</f>
        <v>0</v>
      </c>
      <c r="AM632" t="str">
        <f>IF(ISERROR(INDEX(Panaboard!N:N,MATCH(CONCATENATE(AZ632,"-",C632),Panaboard!Z:Z,0))),"",INDEX(Panaboard!N:N,MATCH(CONCATENATE(AZ632,"-",C632),Panaboard!Z:Z,0)))</f>
        <v/>
      </c>
      <c r="AN632" t="str">
        <f>IF(ISERROR(INDEX(Panaboard!O:O,MATCH(CONCATENATE(AZ632,"-",C632),Panaboard!Z:Z,0))),"",INDEX(Panaboard!O:O,MATCH(CONCATENATE(AZ632,"-",C632),Panaboard!Z:Z,0)))</f>
        <v/>
      </c>
      <c r="AO632" t="str">
        <f>IF(ISERROR(INDEX(Panaboard!P:P,MATCH(CONCATENATE(AZ632,"-",C632),Panaboard!Z:Z,0))),"",INDEX(Panaboard!P:P,MATCH(CONCATENATE(AZ632,"-",C632),Panaboard!Z:Z,0)))</f>
        <v/>
      </c>
      <c r="AP632" t="str">
        <f>IF(ISERROR(INDEX(Panaboard!Q:Q,MATCH(CONCATENATE(AZ632,"-",C632),Panaboard!Z:Z,0))),"",INDEX(Panaboard!Q:Q,MATCH(CONCATENATE(AZ632,"-",C632),Panaboard!Z:Z,0)))</f>
        <v/>
      </c>
      <c r="AR632" t="str">
        <f>IF(PResult!BW632="","",PResult!BW632)</f>
        <v/>
      </c>
      <c r="AS632" t="str">
        <f>IF(PResult!BX632="","",PResult!BX632)</f>
        <v/>
      </c>
      <c r="AT632" t="str">
        <f>IF(ISERROR(INDEX(Panaboard!K:K,MATCH(CONCATENATE(AZ632,"-",C632),Panaboard!Z:Z,0))),"",INDEX(Panaboard!K:K,MATCH(CONCATENATE(AZ632,"-",C632),Panaboard!Z:Z,0)))</f>
        <v/>
      </c>
      <c r="AU632" t="str">
        <f>IF(ISERROR(INDEX(Panaboard!U:U,MATCH(CONCATENATE(AZ632,"-",C632),Panaboard!Z:Z,0))),"",INDEX(Panaboard!U:U,MATCH(CONCATENATE(AZ632,"-",C632),Panaboard!Z:Z,0)))</f>
        <v/>
      </c>
      <c r="AV632" t="str">
        <f>IF(ISERROR(INDEX(Panaboard!W:W,MATCH(CONCATENATE(AZ632,"-",C632),Panaboard!Z:Z,0))),"",INDEX(Panaboard!W:W,MATCH(CONCATENATE(AZ632,"-",C632),Panaboard!Z:Z,0)))</f>
        <v/>
      </c>
      <c r="AW632" t="str">
        <f>IF(ISERROR(INDEX(Panaboard!X:X,MATCH(CONCATENATE(AZ632,"-",C632),Panaboard!Z:Z,0))),"",INDEX(Panaboard!X:X,MATCH(CONCATENATE(AZ632,"-",C632),Panaboard!Z:Z,0)))</f>
        <v/>
      </c>
      <c r="AX632" t="str">
        <f>IF(ISERROR(INDEX(Panaboard!AA:AA,MATCH(CONCATENATE(AZ632,"-",C632),Panaboard!Z:Z,0))),"",INDEX(Panaboard!AA:AA,MATCH(CONCATENATE(AZ632,"-",C632),Panaboard!Z:Z,0)))</f>
        <v/>
      </c>
      <c r="AY632" t="str">
        <f>IF(ISERROR(INDEX(Panaboard!AB:AB,MATCH(CONCATENATE(AZ632,"-",C632),Panaboard!Z:Z,0))),"",INDEX(Panaboard!AB:AB,MATCH(CONCATENATE(AZ632,"-",C632),Panaboard!Z:Z,0)))</f>
        <v/>
      </c>
      <c r="AZ632" t="str">
        <f t="shared" si="76"/>
        <v/>
      </c>
      <c r="BA632" t="str">
        <f>IF(ISERROR(INDEX(Panaboard!E:E,MATCH(CONCATENATE(AZ632,"-",C632),Panaboard!Z:Z,0))),"",INDEX(Panaboard!E:E,MATCH(CONCATENATE(AZ632,"-",C632),Panaboard!Z:Z,0)))</f>
        <v/>
      </c>
      <c r="BB632" t="str">
        <f>IF(ISERROR(INDEX(Panaboard!AC:AC,MATCH(CONCATENATE(AZ632,"-",C632),Panaboard!Z:Z,0))),"",INDEX(Panaboard!AC:AC,MATCH(CONCATENATE(AZ632,"-",C632),Panaboard!Z:Z,0)))</f>
        <v/>
      </c>
      <c r="BC632" t="str">
        <f t="shared" si="77"/>
        <v/>
      </c>
      <c r="BD632" t="str">
        <f t="shared" si="78"/>
        <v/>
      </c>
      <c r="BE632" t="str">
        <f t="shared" si="79"/>
        <v>xx0x0</v>
      </c>
      <c r="BF632" t="str">
        <f>IF(ISERROR(INDEX(CuttingList!F:F,MATCH(CONCATENATE(A632,"-",C632),CuttingList!E:E,0))),"",INDEX(CuttingList!F:F,MATCH(CONCATENATE(A632,"-",C632),CuttingList!E:E,0)))</f>
        <v/>
      </c>
    </row>
    <row r="633" spans="1:58" x14ac:dyDescent="0.25">
      <c r="A633" t="str">
        <f>IF(PResult!BJ633="","",PResult!BJ633)</f>
        <v/>
      </c>
      <c r="B633" t="str">
        <f>IF(PResult!E633="","",PResult!E633)</f>
        <v/>
      </c>
      <c r="C633" t="str">
        <f>IF(PResult!BZ633="","",PResult!BZ633)</f>
        <v/>
      </c>
      <c r="D633" t="str">
        <f>IF(ISERROR(INDEX(Panaboard!B:B,MATCH(CONCATENATE(AZ633,"-",C633),Panaboard!Z:Z,0))),"",TRIM(INDEX(Panaboard!B:B,MATCH(CONCATENATE(AZ633,"-",C633),Panaboard!Z:Z,0))))</f>
        <v/>
      </c>
      <c r="E633" t="str">
        <f t="shared" si="75"/>
        <v>xx0x0</v>
      </c>
      <c r="F633" t="str">
        <f>IF(PResult!U633="","",UPPER(TRIM(PResult!U633)))</f>
        <v/>
      </c>
      <c r="G633">
        <f>IF(OR(PResult!O633="",PResult!O633="(null)"),0,PResult!O633)</f>
        <v>0</v>
      </c>
      <c r="H633" t="str">
        <f>IF(ISERROR(INDEX(Panaboard!G:G,MATCH(CONCATENATE(AZ633,"-",C633),Panaboard!Z:Z,0))),"",INDEX(Panaboard!G:G,MATCH(CONCATENATE(AZ633,"-",C633),Panaboard!Z:Z,0)))</f>
        <v/>
      </c>
      <c r="I633" t="str">
        <f>IF(PResult!J633="","",PResult!J633)</f>
        <v/>
      </c>
      <c r="J633" t="str">
        <f>IF(PResult!K633="","",PResult!K633)</f>
        <v/>
      </c>
      <c r="K633">
        <f>IF(OR(PResult!L633="(null)",PResult!L633=""),0,PResult!L633)</f>
        <v>0</v>
      </c>
      <c r="L633">
        <f>IF(OR(PResult!M633="(null)",PResult!M633=""),0,PResult!M633)</f>
        <v>0</v>
      </c>
      <c r="M633">
        <f t="shared" si="72"/>
        <v>0</v>
      </c>
      <c r="N633" t="str">
        <f>TEXT(IF(ISERROR(INDEX(Panaboard!H:H,MATCH(CONCATENATE(AZ633,"-",C633),Panaboard!Z:Z,0))),"",INDEX(Panaboard!H:H,MATCH(CONCATENATE(AZ633,"-",C633),Panaboard!Z:Z,0))),"HH:MM")</f>
        <v/>
      </c>
      <c r="O633" t="str">
        <f>TEXT(IF(ISERROR(INDEX(Panaboard!I:I,MATCH(CONCATENATE(AZ633,"-",C633),Panaboard!Z:Z,0))),"",INDEX(Panaboard!I:I,MATCH(CONCATENATE(AZ633,"-",C633),Panaboard!Z:Z,0))),"HH:MM")</f>
        <v/>
      </c>
      <c r="P633" t="str">
        <f t="shared" si="73"/>
        <v/>
      </c>
      <c r="Q633" t="str">
        <f>IF(ISERROR(INDEX(Panaboard!S:S,MATCH(CONCATENATE(AZ633,"-",C633),Panaboard!Z:Z,0))),"",INDEX(Panaboard!S:S,MATCH(CONCATENATE(AZ633,"-",C633),Panaboard!Z:Z,0)))</f>
        <v/>
      </c>
      <c r="R633" t="str">
        <f>IF(ISERROR(INDEX(Panaboard!F:F,MATCH(CONCATENATE(AZ633,"-",C633),Panaboard!Z:Z,0))),"",INDEX(Panaboard!F:F,MATCH(CONCATENATE(AZ633,"-",C633),Panaboard!Z:Z,0)))</f>
        <v/>
      </c>
      <c r="S633" t="str">
        <f t="shared" si="74"/>
        <v/>
      </c>
      <c r="T633" t="str">
        <f>IF(ISERROR(INDEX(Panaboard!D:D,MATCH(CONCATENATE(AZ633,"-",C633),Panaboard!Z:Z,0))),"",INDEX(Panaboard!D:D,MATCH(CONCATENATE(AZ633,"-",C633),Panaboard!Z:Z,0)))</f>
        <v/>
      </c>
      <c r="U633" t="str">
        <f>IF(ISERROR(INDEX(Panaboard!J:J,MATCH(CONCATENATE(AZ633,"-",C633),Panaboard!Z:Z,0))),"",INDEX(Panaboard!J:J,MATCH(CONCATENATE(AZ633,"-",C633),Panaboard!Z:Z,0)))</f>
        <v/>
      </c>
      <c r="V633">
        <f>IF(PResult!BL633="",0,PResult!BL633)</f>
        <v>0</v>
      </c>
      <c r="W633">
        <f>IF(PResult!BM633="",0,PResult!BM633)</f>
        <v>0</v>
      </c>
      <c r="X633">
        <f>IF(OR(PResult!AE633="",PResult!AE633="(null)"),IF(OR(PResult!AD633="",PResult!AD633="(null)"),0,PResult!AD633),PResult!AE633)</f>
        <v>0</v>
      </c>
      <c r="Y633" t="str">
        <f>IF(OR(PResult!V633="",PResult!V633="(null)"),"",PResult!V633)</f>
        <v/>
      </c>
      <c r="Z633" t="str">
        <f>CONCATENATE(PResult!BO633,PResult!BP633)</f>
        <v/>
      </c>
      <c r="AA633" t="str">
        <f>IF(PResult!Y633="","",PResult!Y633)</f>
        <v/>
      </c>
      <c r="AB633" t="str">
        <f>IF(PResult!BQ633="","",PResult!BQ633)</f>
        <v/>
      </c>
      <c r="AC633" t="str">
        <f>IF(PResult!BR633="","",PResult!BR633)</f>
        <v/>
      </c>
      <c r="AD633" t="str">
        <f>IF(PResult!BS633="","",PResult!BS633)</f>
        <v/>
      </c>
      <c r="AE633" t="str">
        <f>IF(PResult!BN633="","",PResult!BN633)</f>
        <v/>
      </c>
      <c r="AF633" t="str">
        <f>IF(PResult!BT633="","",PResult!BT633)</f>
        <v/>
      </c>
      <c r="AG633" t="str">
        <f>IF(PResult!BU633="","",PResult!BU633)</f>
        <v/>
      </c>
      <c r="AH633" t="str">
        <f>IF(PResult!BV633="","",PResult!BV633)</f>
        <v/>
      </c>
      <c r="AI633" t="str">
        <f>TEXT(IF(ISERROR(INDEX(Panaboard!L:L,MATCH(CONCATENATE(AZ633,"-",C633),Panaboard!Z:Z,0))),"",INDEX(Panaboard!L:L,MATCH(CONCATENATE(AZ633,"-",C633),Panaboard!Z:Z,0))),"HH:MM")</f>
        <v/>
      </c>
      <c r="AJ633" t="str">
        <f>TEXT(IF(ISERROR(INDEX(Panaboard!M:M,MATCH(CONCATENATE(AZ633,"-",C633),Panaboard!Z:Z,0))),"",INDEX(Panaboard!M:M,MATCH(CONCATENATE(AZ633,"-",C633),Panaboard!Z:Z,0))),"HH:MM")</f>
        <v/>
      </c>
      <c r="AK633" t="str">
        <f>IF(PResult!BY633="","",PResult!BY633)</f>
        <v/>
      </c>
      <c r="AL633">
        <f>IF(PResult!P633="",0,PResult!P633)</f>
        <v>0</v>
      </c>
      <c r="AM633" t="str">
        <f>IF(ISERROR(INDEX(Panaboard!N:N,MATCH(CONCATENATE(AZ633,"-",C633),Panaboard!Z:Z,0))),"",INDEX(Panaboard!N:N,MATCH(CONCATENATE(AZ633,"-",C633),Panaboard!Z:Z,0)))</f>
        <v/>
      </c>
      <c r="AN633" t="str">
        <f>IF(ISERROR(INDEX(Panaboard!O:O,MATCH(CONCATENATE(AZ633,"-",C633),Panaboard!Z:Z,0))),"",INDEX(Panaboard!O:O,MATCH(CONCATENATE(AZ633,"-",C633),Panaboard!Z:Z,0)))</f>
        <v/>
      </c>
      <c r="AO633" t="str">
        <f>IF(ISERROR(INDEX(Panaboard!P:P,MATCH(CONCATENATE(AZ633,"-",C633),Panaboard!Z:Z,0))),"",INDEX(Panaboard!P:P,MATCH(CONCATENATE(AZ633,"-",C633),Panaboard!Z:Z,0)))</f>
        <v/>
      </c>
      <c r="AP633" t="str">
        <f>IF(ISERROR(INDEX(Panaboard!Q:Q,MATCH(CONCATENATE(AZ633,"-",C633),Panaboard!Z:Z,0))),"",INDEX(Panaboard!Q:Q,MATCH(CONCATENATE(AZ633,"-",C633),Panaboard!Z:Z,0)))</f>
        <v/>
      </c>
      <c r="AR633" t="str">
        <f>IF(PResult!BW633="","",PResult!BW633)</f>
        <v/>
      </c>
      <c r="AS633" t="str">
        <f>IF(PResult!BX633="","",PResult!BX633)</f>
        <v/>
      </c>
      <c r="AT633" t="str">
        <f>IF(ISERROR(INDEX(Panaboard!K:K,MATCH(CONCATENATE(AZ633,"-",C633),Panaboard!Z:Z,0))),"",INDEX(Panaboard!K:K,MATCH(CONCATENATE(AZ633,"-",C633),Panaboard!Z:Z,0)))</f>
        <v/>
      </c>
      <c r="AU633" t="str">
        <f>IF(ISERROR(INDEX(Panaboard!U:U,MATCH(CONCATENATE(AZ633,"-",C633),Panaboard!Z:Z,0))),"",INDEX(Panaboard!U:U,MATCH(CONCATENATE(AZ633,"-",C633),Panaboard!Z:Z,0)))</f>
        <v/>
      </c>
      <c r="AV633" t="str">
        <f>IF(ISERROR(INDEX(Panaboard!W:W,MATCH(CONCATENATE(AZ633,"-",C633),Panaboard!Z:Z,0))),"",INDEX(Panaboard!W:W,MATCH(CONCATENATE(AZ633,"-",C633),Panaboard!Z:Z,0)))</f>
        <v/>
      </c>
      <c r="AW633" t="str">
        <f>IF(ISERROR(INDEX(Panaboard!X:X,MATCH(CONCATENATE(AZ633,"-",C633),Panaboard!Z:Z,0))),"",INDEX(Panaboard!X:X,MATCH(CONCATENATE(AZ633,"-",C633),Panaboard!Z:Z,0)))</f>
        <v/>
      </c>
      <c r="AX633" t="str">
        <f>IF(ISERROR(INDEX(Panaboard!AA:AA,MATCH(CONCATENATE(AZ633,"-",C633),Panaboard!Z:Z,0))),"",INDEX(Panaboard!AA:AA,MATCH(CONCATENATE(AZ633,"-",C633),Panaboard!Z:Z,0)))</f>
        <v/>
      </c>
      <c r="AY633" t="str">
        <f>IF(ISERROR(INDEX(Panaboard!AB:AB,MATCH(CONCATENATE(AZ633,"-",C633),Panaboard!Z:Z,0))),"",INDEX(Panaboard!AB:AB,MATCH(CONCATENATE(AZ633,"-",C633),Panaboard!Z:Z,0)))</f>
        <v/>
      </c>
      <c r="AZ633" t="str">
        <f t="shared" si="76"/>
        <v/>
      </c>
      <c r="BA633" t="str">
        <f>IF(ISERROR(INDEX(Panaboard!E:E,MATCH(CONCATENATE(AZ633,"-",C633),Panaboard!Z:Z,0))),"",INDEX(Panaboard!E:E,MATCH(CONCATENATE(AZ633,"-",C633),Panaboard!Z:Z,0)))</f>
        <v/>
      </c>
      <c r="BB633" t="str">
        <f>IF(ISERROR(INDEX(Panaboard!AC:AC,MATCH(CONCATENATE(AZ633,"-",C633),Panaboard!Z:Z,0))),"",INDEX(Panaboard!AC:AC,MATCH(CONCATENATE(AZ633,"-",C633),Panaboard!Z:Z,0)))</f>
        <v/>
      </c>
      <c r="BC633" t="str">
        <f t="shared" si="77"/>
        <v/>
      </c>
      <c r="BD633" t="str">
        <f t="shared" si="78"/>
        <v/>
      </c>
      <c r="BE633" t="str">
        <f t="shared" si="79"/>
        <v>xx0x0</v>
      </c>
      <c r="BF633" t="str">
        <f>IF(ISERROR(INDEX(CuttingList!F:F,MATCH(CONCATENATE(A633,"-",C633),CuttingList!E:E,0))),"",INDEX(CuttingList!F:F,MATCH(CONCATENATE(A633,"-",C633),CuttingList!E:E,0)))</f>
        <v/>
      </c>
    </row>
    <row r="634" spans="1:58" x14ac:dyDescent="0.25">
      <c r="A634" t="str">
        <f>IF(PResult!BJ634="","",PResult!BJ634)</f>
        <v/>
      </c>
      <c r="B634" t="str">
        <f>IF(PResult!E634="","",PResult!E634)</f>
        <v/>
      </c>
      <c r="C634" t="str">
        <f>IF(PResult!BZ634="","",PResult!BZ634)</f>
        <v/>
      </c>
      <c r="D634" t="str">
        <f>IF(ISERROR(INDEX(Panaboard!B:B,MATCH(CONCATENATE(AZ634,"-",C634),Panaboard!Z:Z,0))),"",TRIM(INDEX(Panaboard!B:B,MATCH(CONCATENATE(AZ634,"-",C634),Panaboard!Z:Z,0))))</f>
        <v/>
      </c>
      <c r="E634" t="str">
        <f t="shared" si="75"/>
        <v>xx0x0</v>
      </c>
      <c r="F634" t="str">
        <f>IF(PResult!U634="","",UPPER(TRIM(PResult!U634)))</f>
        <v/>
      </c>
      <c r="G634">
        <f>IF(OR(PResult!O634="",PResult!O634="(null)"),0,PResult!O634)</f>
        <v>0</v>
      </c>
      <c r="H634" t="str">
        <f>IF(ISERROR(INDEX(Panaboard!G:G,MATCH(CONCATENATE(AZ634,"-",C634),Panaboard!Z:Z,0))),"",INDEX(Panaboard!G:G,MATCH(CONCATENATE(AZ634,"-",C634),Panaboard!Z:Z,0)))</f>
        <v/>
      </c>
      <c r="I634" t="str">
        <f>IF(PResult!J634="","",PResult!J634)</f>
        <v/>
      </c>
      <c r="J634" t="str">
        <f>IF(PResult!K634="","",PResult!K634)</f>
        <v/>
      </c>
      <c r="K634">
        <f>IF(OR(PResult!L634="(null)",PResult!L634=""),0,PResult!L634)</f>
        <v>0</v>
      </c>
      <c r="L634">
        <f>IF(OR(PResult!M634="(null)",PResult!M634=""),0,PResult!M634)</f>
        <v>0</v>
      </c>
      <c r="M634">
        <f t="shared" si="72"/>
        <v>0</v>
      </c>
      <c r="N634" t="str">
        <f>TEXT(IF(ISERROR(INDEX(Panaboard!H:H,MATCH(CONCATENATE(AZ634,"-",C634),Panaboard!Z:Z,0))),"",INDEX(Panaboard!H:H,MATCH(CONCATENATE(AZ634,"-",C634),Panaboard!Z:Z,0))),"HH:MM")</f>
        <v/>
      </c>
      <c r="O634" t="str">
        <f>TEXT(IF(ISERROR(INDEX(Panaboard!I:I,MATCH(CONCATENATE(AZ634,"-",C634),Panaboard!Z:Z,0))),"",INDEX(Panaboard!I:I,MATCH(CONCATENATE(AZ634,"-",C634),Panaboard!Z:Z,0))),"HH:MM")</f>
        <v/>
      </c>
      <c r="P634" t="str">
        <f t="shared" si="73"/>
        <v/>
      </c>
      <c r="Q634" t="str">
        <f>IF(ISERROR(INDEX(Panaboard!S:S,MATCH(CONCATENATE(AZ634,"-",C634),Panaboard!Z:Z,0))),"",INDEX(Panaboard!S:S,MATCH(CONCATENATE(AZ634,"-",C634),Panaboard!Z:Z,0)))</f>
        <v/>
      </c>
      <c r="R634" t="str">
        <f>IF(ISERROR(INDEX(Panaboard!F:F,MATCH(CONCATENATE(AZ634,"-",C634),Panaboard!Z:Z,0))),"",INDEX(Panaboard!F:F,MATCH(CONCATENATE(AZ634,"-",C634),Panaboard!Z:Z,0)))</f>
        <v/>
      </c>
      <c r="S634" t="str">
        <f t="shared" si="74"/>
        <v/>
      </c>
      <c r="T634" t="str">
        <f>IF(ISERROR(INDEX(Panaboard!D:D,MATCH(CONCATENATE(AZ634,"-",C634),Panaboard!Z:Z,0))),"",INDEX(Panaboard!D:D,MATCH(CONCATENATE(AZ634,"-",C634),Panaboard!Z:Z,0)))</f>
        <v/>
      </c>
      <c r="U634" t="str">
        <f>IF(ISERROR(INDEX(Panaboard!J:J,MATCH(CONCATENATE(AZ634,"-",C634),Panaboard!Z:Z,0))),"",INDEX(Panaboard!J:J,MATCH(CONCATENATE(AZ634,"-",C634),Panaboard!Z:Z,0)))</f>
        <v/>
      </c>
      <c r="V634">
        <f>IF(PResult!BL634="",0,PResult!BL634)</f>
        <v>0</v>
      </c>
      <c r="W634">
        <f>IF(PResult!BM634="",0,PResult!BM634)</f>
        <v>0</v>
      </c>
      <c r="X634">
        <f>IF(OR(PResult!AE634="",PResult!AE634="(null)"),IF(OR(PResult!AD634="",PResult!AD634="(null)"),0,PResult!AD634),PResult!AE634)</f>
        <v>0</v>
      </c>
      <c r="Y634" t="str">
        <f>IF(OR(PResult!V634="",PResult!V634="(null)"),"",PResult!V634)</f>
        <v/>
      </c>
      <c r="Z634" t="str">
        <f>CONCATENATE(PResult!BO634,PResult!BP634)</f>
        <v/>
      </c>
      <c r="AA634" t="str">
        <f>IF(PResult!Y634="","",PResult!Y634)</f>
        <v/>
      </c>
      <c r="AB634" t="str">
        <f>IF(PResult!BQ634="","",PResult!BQ634)</f>
        <v/>
      </c>
      <c r="AC634" t="str">
        <f>IF(PResult!BR634="","",PResult!BR634)</f>
        <v/>
      </c>
      <c r="AD634" t="str">
        <f>IF(PResult!BS634="","",PResult!BS634)</f>
        <v/>
      </c>
      <c r="AE634" t="str">
        <f>IF(PResult!BN634="","",PResult!BN634)</f>
        <v/>
      </c>
      <c r="AF634" t="str">
        <f>IF(PResult!BT634="","",PResult!BT634)</f>
        <v/>
      </c>
      <c r="AG634" t="str">
        <f>IF(PResult!BU634="","",PResult!BU634)</f>
        <v/>
      </c>
      <c r="AH634" t="str">
        <f>IF(PResult!BV634="","",PResult!BV634)</f>
        <v/>
      </c>
      <c r="AI634" t="str">
        <f>TEXT(IF(ISERROR(INDEX(Panaboard!L:L,MATCH(CONCATENATE(AZ634,"-",C634),Panaboard!Z:Z,0))),"",INDEX(Panaboard!L:L,MATCH(CONCATENATE(AZ634,"-",C634),Panaboard!Z:Z,0))),"HH:MM")</f>
        <v/>
      </c>
      <c r="AJ634" t="str">
        <f>TEXT(IF(ISERROR(INDEX(Panaboard!M:M,MATCH(CONCATENATE(AZ634,"-",C634),Panaboard!Z:Z,0))),"",INDEX(Panaboard!M:M,MATCH(CONCATENATE(AZ634,"-",C634),Panaboard!Z:Z,0))),"HH:MM")</f>
        <v/>
      </c>
      <c r="AK634" t="str">
        <f>IF(PResult!BY634="","",PResult!BY634)</f>
        <v/>
      </c>
      <c r="AL634">
        <f>IF(PResult!P634="",0,PResult!P634)</f>
        <v>0</v>
      </c>
      <c r="AM634" t="str">
        <f>IF(ISERROR(INDEX(Panaboard!N:N,MATCH(CONCATENATE(AZ634,"-",C634),Panaboard!Z:Z,0))),"",INDEX(Panaboard!N:N,MATCH(CONCATENATE(AZ634,"-",C634),Panaboard!Z:Z,0)))</f>
        <v/>
      </c>
      <c r="AN634" t="str">
        <f>IF(ISERROR(INDEX(Panaboard!O:O,MATCH(CONCATENATE(AZ634,"-",C634),Panaboard!Z:Z,0))),"",INDEX(Panaboard!O:O,MATCH(CONCATENATE(AZ634,"-",C634),Panaboard!Z:Z,0)))</f>
        <v/>
      </c>
      <c r="AO634" t="str">
        <f>IF(ISERROR(INDEX(Panaboard!P:P,MATCH(CONCATENATE(AZ634,"-",C634),Panaboard!Z:Z,0))),"",INDEX(Panaboard!P:P,MATCH(CONCATENATE(AZ634,"-",C634),Panaboard!Z:Z,0)))</f>
        <v/>
      </c>
      <c r="AP634" t="str">
        <f>IF(ISERROR(INDEX(Panaboard!Q:Q,MATCH(CONCATENATE(AZ634,"-",C634),Panaboard!Z:Z,0))),"",INDEX(Panaboard!Q:Q,MATCH(CONCATENATE(AZ634,"-",C634),Panaboard!Z:Z,0)))</f>
        <v/>
      </c>
      <c r="AR634" t="str">
        <f>IF(PResult!BW634="","",PResult!BW634)</f>
        <v/>
      </c>
      <c r="AS634" t="str">
        <f>IF(PResult!BX634="","",PResult!BX634)</f>
        <v/>
      </c>
      <c r="AT634" t="str">
        <f>IF(ISERROR(INDEX(Panaboard!K:K,MATCH(CONCATENATE(AZ634,"-",C634),Panaboard!Z:Z,0))),"",INDEX(Panaboard!K:K,MATCH(CONCATENATE(AZ634,"-",C634),Panaboard!Z:Z,0)))</f>
        <v/>
      </c>
      <c r="AU634" t="str">
        <f>IF(ISERROR(INDEX(Panaboard!U:U,MATCH(CONCATENATE(AZ634,"-",C634),Panaboard!Z:Z,0))),"",INDEX(Panaboard!U:U,MATCH(CONCATENATE(AZ634,"-",C634),Panaboard!Z:Z,0)))</f>
        <v/>
      </c>
      <c r="AV634" t="str">
        <f>IF(ISERROR(INDEX(Panaboard!W:W,MATCH(CONCATENATE(AZ634,"-",C634),Panaboard!Z:Z,0))),"",INDEX(Panaboard!W:W,MATCH(CONCATENATE(AZ634,"-",C634),Panaboard!Z:Z,0)))</f>
        <v/>
      </c>
      <c r="AW634" t="str">
        <f>IF(ISERROR(INDEX(Panaboard!X:X,MATCH(CONCATENATE(AZ634,"-",C634),Panaboard!Z:Z,0))),"",INDEX(Panaboard!X:X,MATCH(CONCATENATE(AZ634,"-",C634),Panaboard!Z:Z,0)))</f>
        <v/>
      </c>
      <c r="AX634" t="str">
        <f>IF(ISERROR(INDEX(Panaboard!AA:AA,MATCH(CONCATENATE(AZ634,"-",C634),Panaboard!Z:Z,0))),"",INDEX(Panaboard!AA:AA,MATCH(CONCATENATE(AZ634,"-",C634),Panaboard!Z:Z,0)))</f>
        <v/>
      </c>
      <c r="AY634" t="str">
        <f>IF(ISERROR(INDEX(Panaboard!AB:AB,MATCH(CONCATENATE(AZ634,"-",C634),Panaboard!Z:Z,0))),"",INDEX(Panaboard!AB:AB,MATCH(CONCATENATE(AZ634,"-",C634),Panaboard!Z:Z,0)))</f>
        <v/>
      </c>
      <c r="AZ634" t="str">
        <f t="shared" si="76"/>
        <v/>
      </c>
      <c r="BA634" t="str">
        <f>IF(ISERROR(INDEX(Panaboard!E:E,MATCH(CONCATENATE(AZ634,"-",C634),Panaboard!Z:Z,0))),"",INDEX(Panaboard!E:E,MATCH(CONCATENATE(AZ634,"-",C634),Panaboard!Z:Z,0)))</f>
        <v/>
      </c>
      <c r="BB634" t="str">
        <f>IF(ISERROR(INDEX(Panaboard!AC:AC,MATCH(CONCATENATE(AZ634,"-",C634),Panaboard!Z:Z,0))),"",INDEX(Panaboard!AC:AC,MATCH(CONCATENATE(AZ634,"-",C634),Panaboard!Z:Z,0)))</f>
        <v/>
      </c>
      <c r="BC634" t="str">
        <f t="shared" si="77"/>
        <v/>
      </c>
      <c r="BD634" t="str">
        <f t="shared" si="78"/>
        <v/>
      </c>
      <c r="BE634" t="str">
        <f t="shared" si="79"/>
        <v>xx0x0</v>
      </c>
      <c r="BF634" t="str">
        <f>IF(ISERROR(INDEX(CuttingList!F:F,MATCH(CONCATENATE(A634,"-",C634),CuttingList!E:E,0))),"",INDEX(CuttingList!F:F,MATCH(CONCATENATE(A634,"-",C634),CuttingList!E:E,0)))</f>
        <v/>
      </c>
    </row>
    <row r="635" spans="1:58" x14ac:dyDescent="0.25">
      <c r="A635" t="str">
        <f>IF(PResult!BJ635="","",PResult!BJ635)</f>
        <v/>
      </c>
      <c r="B635" t="str">
        <f>IF(PResult!E635="","",PResult!E635)</f>
        <v/>
      </c>
      <c r="C635" t="str">
        <f>IF(PResult!BZ635="","",PResult!BZ635)</f>
        <v/>
      </c>
      <c r="D635" t="str">
        <f>IF(ISERROR(INDEX(Panaboard!B:B,MATCH(CONCATENATE(AZ635,"-",C635),Panaboard!Z:Z,0))),"",TRIM(INDEX(Panaboard!B:B,MATCH(CONCATENATE(AZ635,"-",C635),Panaboard!Z:Z,0))))</f>
        <v/>
      </c>
      <c r="E635" t="str">
        <f t="shared" si="75"/>
        <v>xx0x0</v>
      </c>
      <c r="F635" t="str">
        <f>IF(PResult!U635="","",UPPER(TRIM(PResult!U635)))</f>
        <v/>
      </c>
      <c r="G635">
        <f>IF(OR(PResult!O635="",PResult!O635="(null)"),0,PResult!O635)</f>
        <v>0</v>
      </c>
      <c r="H635" t="str">
        <f>IF(ISERROR(INDEX(Panaboard!G:G,MATCH(CONCATENATE(AZ635,"-",C635),Panaboard!Z:Z,0))),"",INDEX(Panaboard!G:G,MATCH(CONCATENATE(AZ635,"-",C635),Panaboard!Z:Z,0)))</f>
        <v/>
      </c>
      <c r="I635" t="str">
        <f>IF(PResult!J635="","",PResult!J635)</f>
        <v/>
      </c>
      <c r="J635" t="str">
        <f>IF(PResult!K635="","",PResult!K635)</f>
        <v/>
      </c>
      <c r="K635">
        <f>IF(OR(PResult!L635="(null)",PResult!L635=""),0,PResult!L635)</f>
        <v>0</v>
      </c>
      <c r="L635">
        <f>IF(OR(PResult!M635="(null)",PResult!M635=""),0,PResult!M635)</f>
        <v>0</v>
      </c>
      <c r="M635">
        <f t="shared" si="72"/>
        <v>0</v>
      </c>
      <c r="N635" t="str">
        <f>TEXT(IF(ISERROR(INDEX(Panaboard!H:H,MATCH(CONCATENATE(AZ635,"-",C635),Panaboard!Z:Z,0))),"",INDEX(Panaboard!H:H,MATCH(CONCATENATE(AZ635,"-",C635),Panaboard!Z:Z,0))),"HH:MM")</f>
        <v/>
      </c>
      <c r="O635" t="str">
        <f>TEXT(IF(ISERROR(INDEX(Panaboard!I:I,MATCH(CONCATENATE(AZ635,"-",C635),Panaboard!Z:Z,0))),"",INDEX(Panaboard!I:I,MATCH(CONCATENATE(AZ635,"-",C635),Panaboard!Z:Z,0))),"HH:MM")</f>
        <v/>
      </c>
      <c r="P635" t="str">
        <f t="shared" si="73"/>
        <v/>
      </c>
      <c r="Q635" t="str">
        <f>IF(ISERROR(INDEX(Panaboard!S:S,MATCH(CONCATENATE(AZ635,"-",C635),Panaboard!Z:Z,0))),"",INDEX(Panaboard!S:S,MATCH(CONCATENATE(AZ635,"-",C635),Panaboard!Z:Z,0)))</f>
        <v/>
      </c>
      <c r="R635" t="str">
        <f>IF(ISERROR(INDEX(Panaboard!F:F,MATCH(CONCATENATE(AZ635,"-",C635),Panaboard!Z:Z,0))),"",INDEX(Panaboard!F:F,MATCH(CONCATENATE(AZ635,"-",C635),Panaboard!Z:Z,0)))</f>
        <v/>
      </c>
      <c r="S635" t="str">
        <f t="shared" si="74"/>
        <v/>
      </c>
      <c r="T635" t="str">
        <f>IF(ISERROR(INDEX(Panaboard!D:D,MATCH(CONCATENATE(AZ635,"-",C635),Panaboard!Z:Z,0))),"",INDEX(Panaboard!D:D,MATCH(CONCATENATE(AZ635,"-",C635),Panaboard!Z:Z,0)))</f>
        <v/>
      </c>
      <c r="U635" t="str">
        <f>IF(ISERROR(INDEX(Panaboard!J:J,MATCH(CONCATENATE(AZ635,"-",C635),Panaboard!Z:Z,0))),"",INDEX(Panaboard!J:J,MATCH(CONCATENATE(AZ635,"-",C635),Panaboard!Z:Z,0)))</f>
        <v/>
      </c>
      <c r="V635">
        <f>IF(PResult!BL635="",0,PResult!BL635)</f>
        <v>0</v>
      </c>
      <c r="W635">
        <f>IF(PResult!BM635="",0,PResult!BM635)</f>
        <v>0</v>
      </c>
      <c r="X635">
        <f>IF(OR(PResult!AE635="",PResult!AE635="(null)"),IF(OR(PResult!AD635="",PResult!AD635="(null)"),0,PResult!AD635),PResult!AE635)</f>
        <v>0</v>
      </c>
      <c r="Y635" t="str">
        <f>IF(OR(PResult!V635="",PResult!V635="(null)"),"",PResult!V635)</f>
        <v/>
      </c>
      <c r="Z635" t="str">
        <f>CONCATENATE(PResult!BO635,PResult!BP635)</f>
        <v/>
      </c>
      <c r="AA635" t="str">
        <f>IF(PResult!Y635="","",PResult!Y635)</f>
        <v/>
      </c>
      <c r="AB635" t="str">
        <f>IF(PResult!BQ635="","",PResult!BQ635)</f>
        <v/>
      </c>
      <c r="AC635" t="str">
        <f>IF(PResult!BR635="","",PResult!BR635)</f>
        <v/>
      </c>
      <c r="AD635" t="str">
        <f>IF(PResult!BS635="","",PResult!BS635)</f>
        <v/>
      </c>
      <c r="AE635" t="str">
        <f>IF(PResult!BN635="","",PResult!BN635)</f>
        <v/>
      </c>
      <c r="AF635" t="str">
        <f>IF(PResult!BT635="","",PResult!BT635)</f>
        <v/>
      </c>
      <c r="AG635" t="str">
        <f>IF(PResult!BU635="","",PResult!BU635)</f>
        <v/>
      </c>
      <c r="AH635" t="str">
        <f>IF(PResult!BV635="","",PResult!BV635)</f>
        <v/>
      </c>
      <c r="AI635" t="str">
        <f>TEXT(IF(ISERROR(INDEX(Panaboard!L:L,MATCH(CONCATENATE(AZ635,"-",C635),Panaboard!Z:Z,0))),"",INDEX(Panaboard!L:L,MATCH(CONCATENATE(AZ635,"-",C635),Panaboard!Z:Z,0))),"HH:MM")</f>
        <v/>
      </c>
      <c r="AJ635" t="str">
        <f>TEXT(IF(ISERROR(INDEX(Panaboard!M:M,MATCH(CONCATENATE(AZ635,"-",C635),Panaboard!Z:Z,0))),"",INDEX(Panaboard!M:M,MATCH(CONCATENATE(AZ635,"-",C635),Panaboard!Z:Z,0))),"HH:MM")</f>
        <v/>
      </c>
      <c r="AK635" t="str">
        <f>IF(PResult!BY635="","",PResult!BY635)</f>
        <v/>
      </c>
      <c r="AL635">
        <f>IF(PResult!P635="",0,PResult!P635)</f>
        <v>0</v>
      </c>
      <c r="AM635" t="str">
        <f>IF(ISERROR(INDEX(Panaboard!N:N,MATCH(CONCATENATE(AZ635,"-",C635),Panaboard!Z:Z,0))),"",INDEX(Panaboard!N:N,MATCH(CONCATENATE(AZ635,"-",C635),Panaboard!Z:Z,0)))</f>
        <v/>
      </c>
      <c r="AN635" t="str">
        <f>IF(ISERROR(INDEX(Panaboard!O:O,MATCH(CONCATENATE(AZ635,"-",C635),Panaboard!Z:Z,0))),"",INDEX(Panaboard!O:O,MATCH(CONCATENATE(AZ635,"-",C635),Panaboard!Z:Z,0)))</f>
        <v/>
      </c>
      <c r="AO635" t="str">
        <f>IF(ISERROR(INDEX(Panaboard!P:P,MATCH(CONCATENATE(AZ635,"-",C635),Panaboard!Z:Z,0))),"",INDEX(Panaboard!P:P,MATCH(CONCATENATE(AZ635,"-",C635),Panaboard!Z:Z,0)))</f>
        <v/>
      </c>
      <c r="AP635" t="str">
        <f>IF(ISERROR(INDEX(Panaboard!Q:Q,MATCH(CONCATENATE(AZ635,"-",C635),Panaboard!Z:Z,0))),"",INDEX(Panaboard!Q:Q,MATCH(CONCATENATE(AZ635,"-",C635),Panaboard!Z:Z,0)))</f>
        <v/>
      </c>
      <c r="AR635" t="str">
        <f>IF(PResult!BW635="","",PResult!BW635)</f>
        <v/>
      </c>
      <c r="AS635" t="str">
        <f>IF(PResult!BX635="","",PResult!BX635)</f>
        <v/>
      </c>
      <c r="AT635" t="str">
        <f>IF(ISERROR(INDEX(Panaboard!K:K,MATCH(CONCATENATE(AZ635,"-",C635),Panaboard!Z:Z,0))),"",INDEX(Panaboard!K:K,MATCH(CONCATENATE(AZ635,"-",C635),Panaboard!Z:Z,0)))</f>
        <v/>
      </c>
      <c r="AU635" t="str">
        <f>IF(ISERROR(INDEX(Panaboard!U:U,MATCH(CONCATENATE(AZ635,"-",C635),Panaboard!Z:Z,0))),"",INDEX(Panaboard!U:U,MATCH(CONCATENATE(AZ635,"-",C635),Panaboard!Z:Z,0)))</f>
        <v/>
      </c>
      <c r="AV635" t="str">
        <f>IF(ISERROR(INDEX(Panaboard!W:W,MATCH(CONCATENATE(AZ635,"-",C635),Panaboard!Z:Z,0))),"",INDEX(Panaboard!W:W,MATCH(CONCATENATE(AZ635,"-",C635),Panaboard!Z:Z,0)))</f>
        <v/>
      </c>
      <c r="AW635" t="str">
        <f>IF(ISERROR(INDEX(Panaboard!X:X,MATCH(CONCATENATE(AZ635,"-",C635),Panaboard!Z:Z,0))),"",INDEX(Panaboard!X:X,MATCH(CONCATENATE(AZ635,"-",C635),Panaboard!Z:Z,0)))</f>
        <v/>
      </c>
      <c r="AX635" t="str">
        <f>IF(ISERROR(INDEX(Panaboard!AA:AA,MATCH(CONCATENATE(AZ635,"-",C635),Panaboard!Z:Z,0))),"",INDEX(Panaboard!AA:AA,MATCH(CONCATENATE(AZ635,"-",C635),Panaboard!Z:Z,0)))</f>
        <v/>
      </c>
      <c r="AY635" t="str">
        <f>IF(ISERROR(INDEX(Panaboard!AB:AB,MATCH(CONCATENATE(AZ635,"-",C635),Panaboard!Z:Z,0))),"",INDEX(Panaboard!AB:AB,MATCH(CONCATENATE(AZ635,"-",C635),Panaboard!Z:Z,0)))</f>
        <v/>
      </c>
      <c r="AZ635" t="str">
        <f t="shared" si="76"/>
        <v/>
      </c>
      <c r="BA635" t="str">
        <f>IF(ISERROR(INDEX(Panaboard!E:E,MATCH(CONCATENATE(AZ635,"-",C635),Panaboard!Z:Z,0))),"",INDEX(Panaboard!E:E,MATCH(CONCATENATE(AZ635,"-",C635),Panaboard!Z:Z,0)))</f>
        <v/>
      </c>
      <c r="BB635" t="str">
        <f>IF(ISERROR(INDEX(Panaboard!AC:AC,MATCH(CONCATENATE(AZ635,"-",C635),Panaboard!Z:Z,0))),"",INDEX(Panaboard!AC:AC,MATCH(CONCATENATE(AZ635,"-",C635),Panaboard!Z:Z,0)))</f>
        <v/>
      </c>
      <c r="BC635" t="str">
        <f t="shared" si="77"/>
        <v/>
      </c>
      <c r="BD635" t="str">
        <f t="shared" si="78"/>
        <v/>
      </c>
      <c r="BE635" t="str">
        <f t="shared" si="79"/>
        <v>xx0x0</v>
      </c>
      <c r="BF635" t="str">
        <f>IF(ISERROR(INDEX(CuttingList!F:F,MATCH(CONCATENATE(A635,"-",C635),CuttingList!E:E,0))),"",INDEX(CuttingList!F:F,MATCH(CONCATENATE(A635,"-",C635),CuttingList!E:E,0)))</f>
        <v/>
      </c>
    </row>
    <row r="636" spans="1:58" x14ac:dyDescent="0.25">
      <c r="A636" t="str">
        <f>IF(PResult!BJ636="","",PResult!BJ636)</f>
        <v/>
      </c>
      <c r="B636" t="str">
        <f>IF(PResult!E636="","",PResult!E636)</f>
        <v/>
      </c>
      <c r="C636" t="str">
        <f>IF(PResult!BZ636="","",PResult!BZ636)</f>
        <v/>
      </c>
      <c r="D636" t="str">
        <f>IF(ISERROR(INDEX(Panaboard!B:B,MATCH(CONCATENATE(AZ636,"-",C636),Panaboard!Z:Z,0))),"",TRIM(INDEX(Panaboard!B:B,MATCH(CONCATENATE(AZ636,"-",C636),Panaboard!Z:Z,0))))</f>
        <v/>
      </c>
      <c r="E636" t="str">
        <f t="shared" si="75"/>
        <v>xx0x0</v>
      </c>
      <c r="F636" t="str">
        <f>IF(PResult!U636="","",UPPER(TRIM(PResult!U636)))</f>
        <v/>
      </c>
      <c r="G636">
        <f>IF(OR(PResult!O636="",PResult!O636="(null)"),0,PResult!O636)</f>
        <v>0</v>
      </c>
      <c r="H636" t="str">
        <f>IF(ISERROR(INDEX(Panaboard!G:G,MATCH(CONCATENATE(AZ636,"-",C636),Panaboard!Z:Z,0))),"",INDEX(Panaboard!G:G,MATCH(CONCATENATE(AZ636,"-",C636),Panaboard!Z:Z,0)))</f>
        <v/>
      </c>
      <c r="I636" t="str">
        <f>IF(PResult!J636="","",PResult!J636)</f>
        <v/>
      </c>
      <c r="J636" t="str">
        <f>IF(PResult!K636="","",PResult!K636)</f>
        <v/>
      </c>
      <c r="K636">
        <f>IF(OR(PResult!L636="(null)",PResult!L636=""),0,PResult!L636)</f>
        <v>0</v>
      </c>
      <c r="L636">
        <f>IF(OR(PResult!M636="(null)",PResult!M636=""),0,PResult!M636)</f>
        <v>0</v>
      </c>
      <c r="M636">
        <f t="shared" si="72"/>
        <v>0</v>
      </c>
      <c r="N636" t="str">
        <f>TEXT(IF(ISERROR(INDEX(Panaboard!H:H,MATCH(CONCATENATE(AZ636,"-",C636),Panaboard!Z:Z,0))),"",INDEX(Panaboard!H:H,MATCH(CONCATENATE(AZ636,"-",C636),Panaboard!Z:Z,0))),"HH:MM")</f>
        <v/>
      </c>
      <c r="O636" t="str">
        <f>TEXT(IF(ISERROR(INDEX(Panaboard!I:I,MATCH(CONCATENATE(AZ636,"-",C636),Panaboard!Z:Z,0))),"",INDEX(Panaboard!I:I,MATCH(CONCATENATE(AZ636,"-",C636),Panaboard!Z:Z,0))),"HH:MM")</f>
        <v/>
      </c>
      <c r="P636" t="str">
        <f t="shared" si="73"/>
        <v/>
      </c>
      <c r="Q636" t="str">
        <f>IF(ISERROR(INDEX(Panaboard!S:S,MATCH(CONCATENATE(AZ636,"-",C636),Panaboard!Z:Z,0))),"",INDEX(Panaboard!S:S,MATCH(CONCATENATE(AZ636,"-",C636),Panaboard!Z:Z,0)))</f>
        <v/>
      </c>
      <c r="R636" t="str">
        <f>IF(ISERROR(INDEX(Panaboard!F:F,MATCH(CONCATENATE(AZ636,"-",C636),Panaboard!Z:Z,0))),"",INDEX(Panaboard!F:F,MATCH(CONCATENATE(AZ636,"-",C636),Panaboard!Z:Z,0)))</f>
        <v/>
      </c>
      <c r="S636" t="str">
        <f t="shared" si="74"/>
        <v/>
      </c>
      <c r="T636" t="str">
        <f>IF(ISERROR(INDEX(Panaboard!D:D,MATCH(CONCATENATE(AZ636,"-",C636),Panaboard!Z:Z,0))),"",INDEX(Panaboard!D:D,MATCH(CONCATENATE(AZ636,"-",C636),Panaboard!Z:Z,0)))</f>
        <v/>
      </c>
      <c r="U636" t="str">
        <f>IF(ISERROR(INDEX(Panaboard!J:J,MATCH(CONCATENATE(AZ636,"-",C636),Panaboard!Z:Z,0))),"",INDEX(Panaboard!J:J,MATCH(CONCATENATE(AZ636,"-",C636),Panaboard!Z:Z,0)))</f>
        <v/>
      </c>
      <c r="V636">
        <f>IF(PResult!BL636="",0,PResult!BL636)</f>
        <v>0</v>
      </c>
      <c r="W636">
        <f>IF(PResult!BM636="",0,PResult!BM636)</f>
        <v>0</v>
      </c>
      <c r="X636">
        <f>IF(OR(PResult!AE636="",PResult!AE636="(null)"),IF(OR(PResult!AD636="",PResult!AD636="(null)"),0,PResult!AD636),PResult!AE636)</f>
        <v>0</v>
      </c>
      <c r="Y636" t="str">
        <f>IF(OR(PResult!V636="",PResult!V636="(null)"),"",PResult!V636)</f>
        <v/>
      </c>
      <c r="Z636" t="str">
        <f>CONCATENATE(PResult!BO636,PResult!BP636)</f>
        <v/>
      </c>
      <c r="AA636" t="str">
        <f>IF(PResult!Y636="","",PResult!Y636)</f>
        <v/>
      </c>
      <c r="AB636" t="str">
        <f>IF(PResult!BQ636="","",PResult!BQ636)</f>
        <v/>
      </c>
      <c r="AC636" t="str">
        <f>IF(PResult!BR636="","",PResult!BR636)</f>
        <v/>
      </c>
      <c r="AD636" t="str">
        <f>IF(PResult!BS636="","",PResult!BS636)</f>
        <v/>
      </c>
      <c r="AE636" t="str">
        <f>IF(PResult!BN636="","",PResult!BN636)</f>
        <v/>
      </c>
      <c r="AF636" t="str">
        <f>IF(PResult!BT636="","",PResult!BT636)</f>
        <v/>
      </c>
      <c r="AG636" t="str">
        <f>IF(PResult!BU636="","",PResult!BU636)</f>
        <v/>
      </c>
      <c r="AH636" t="str">
        <f>IF(PResult!BV636="","",PResult!BV636)</f>
        <v/>
      </c>
      <c r="AI636" t="str">
        <f>TEXT(IF(ISERROR(INDEX(Panaboard!L:L,MATCH(CONCATENATE(AZ636,"-",C636),Panaboard!Z:Z,0))),"",INDEX(Panaboard!L:L,MATCH(CONCATENATE(AZ636,"-",C636),Panaboard!Z:Z,0))),"HH:MM")</f>
        <v/>
      </c>
      <c r="AJ636" t="str">
        <f>TEXT(IF(ISERROR(INDEX(Panaboard!M:M,MATCH(CONCATENATE(AZ636,"-",C636),Panaboard!Z:Z,0))),"",INDEX(Panaboard!M:M,MATCH(CONCATENATE(AZ636,"-",C636),Panaboard!Z:Z,0))),"HH:MM")</f>
        <v/>
      </c>
      <c r="AK636" t="str">
        <f>IF(PResult!BY636="","",PResult!BY636)</f>
        <v/>
      </c>
      <c r="AL636">
        <f>IF(PResult!P636="",0,PResult!P636)</f>
        <v>0</v>
      </c>
      <c r="AM636" t="str">
        <f>IF(ISERROR(INDEX(Panaboard!N:N,MATCH(CONCATENATE(AZ636,"-",C636),Panaboard!Z:Z,0))),"",INDEX(Panaboard!N:N,MATCH(CONCATENATE(AZ636,"-",C636),Panaboard!Z:Z,0)))</f>
        <v/>
      </c>
      <c r="AN636" t="str">
        <f>IF(ISERROR(INDEX(Panaboard!O:O,MATCH(CONCATENATE(AZ636,"-",C636),Panaboard!Z:Z,0))),"",INDEX(Panaboard!O:O,MATCH(CONCATENATE(AZ636,"-",C636),Panaboard!Z:Z,0)))</f>
        <v/>
      </c>
      <c r="AO636" t="str">
        <f>IF(ISERROR(INDEX(Panaboard!P:P,MATCH(CONCATENATE(AZ636,"-",C636),Panaboard!Z:Z,0))),"",INDEX(Panaboard!P:P,MATCH(CONCATENATE(AZ636,"-",C636),Panaboard!Z:Z,0)))</f>
        <v/>
      </c>
      <c r="AP636" t="str">
        <f>IF(ISERROR(INDEX(Panaboard!Q:Q,MATCH(CONCATENATE(AZ636,"-",C636),Panaboard!Z:Z,0))),"",INDEX(Panaboard!Q:Q,MATCH(CONCATENATE(AZ636,"-",C636),Panaboard!Z:Z,0)))</f>
        <v/>
      </c>
      <c r="AR636" t="str">
        <f>IF(PResult!BW636="","",PResult!BW636)</f>
        <v/>
      </c>
      <c r="AS636" t="str">
        <f>IF(PResult!BX636="","",PResult!BX636)</f>
        <v/>
      </c>
      <c r="AT636" t="str">
        <f>IF(ISERROR(INDEX(Panaboard!K:K,MATCH(CONCATENATE(AZ636,"-",C636),Panaboard!Z:Z,0))),"",INDEX(Panaboard!K:K,MATCH(CONCATENATE(AZ636,"-",C636),Panaboard!Z:Z,0)))</f>
        <v/>
      </c>
      <c r="AU636" t="str">
        <f>IF(ISERROR(INDEX(Panaboard!U:U,MATCH(CONCATENATE(AZ636,"-",C636),Panaboard!Z:Z,0))),"",INDEX(Panaboard!U:U,MATCH(CONCATENATE(AZ636,"-",C636),Panaboard!Z:Z,0)))</f>
        <v/>
      </c>
      <c r="AV636" t="str">
        <f>IF(ISERROR(INDEX(Panaboard!W:W,MATCH(CONCATENATE(AZ636,"-",C636),Panaboard!Z:Z,0))),"",INDEX(Panaboard!W:W,MATCH(CONCATENATE(AZ636,"-",C636),Panaboard!Z:Z,0)))</f>
        <v/>
      </c>
      <c r="AW636" t="str">
        <f>IF(ISERROR(INDEX(Panaboard!X:X,MATCH(CONCATENATE(AZ636,"-",C636),Panaboard!Z:Z,0))),"",INDEX(Panaboard!X:X,MATCH(CONCATENATE(AZ636,"-",C636),Panaboard!Z:Z,0)))</f>
        <v/>
      </c>
      <c r="AX636" t="str">
        <f>IF(ISERROR(INDEX(Panaboard!AA:AA,MATCH(CONCATENATE(AZ636,"-",C636),Panaboard!Z:Z,0))),"",INDEX(Panaboard!AA:AA,MATCH(CONCATENATE(AZ636,"-",C636),Panaboard!Z:Z,0)))</f>
        <v/>
      </c>
      <c r="AY636" t="str">
        <f>IF(ISERROR(INDEX(Panaboard!AB:AB,MATCH(CONCATENATE(AZ636,"-",C636),Panaboard!Z:Z,0))),"",INDEX(Panaboard!AB:AB,MATCH(CONCATENATE(AZ636,"-",C636),Panaboard!Z:Z,0)))</f>
        <v/>
      </c>
      <c r="AZ636" t="str">
        <f t="shared" si="76"/>
        <v/>
      </c>
      <c r="BA636" t="str">
        <f>IF(ISERROR(INDEX(Panaboard!E:E,MATCH(CONCATENATE(AZ636,"-",C636),Panaboard!Z:Z,0))),"",INDEX(Panaboard!E:E,MATCH(CONCATENATE(AZ636,"-",C636),Panaboard!Z:Z,0)))</f>
        <v/>
      </c>
      <c r="BB636" t="str">
        <f>IF(ISERROR(INDEX(Panaboard!AC:AC,MATCH(CONCATENATE(AZ636,"-",C636),Panaboard!Z:Z,0))),"",INDEX(Panaboard!AC:AC,MATCH(CONCATENATE(AZ636,"-",C636),Panaboard!Z:Z,0)))</f>
        <v/>
      </c>
      <c r="BC636" t="str">
        <f t="shared" si="77"/>
        <v/>
      </c>
      <c r="BD636" t="str">
        <f t="shared" si="78"/>
        <v/>
      </c>
      <c r="BE636" t="str">
        <f t="shared" si="79"/>
        <v>xx0x0</v>
      </c>
      <c r="BF636" t="str">
        <f>IF(ISERROR(INDEX(CuttingList!F:F,MATCH(CONCATENATE(A636,"-",C636),CuttingList!E:E,0))),"",INDEX(CuttingList!F:F,MATCH(CONCATENATE(A636,"-",C636),CuttingList!E:E,0)))</f>
        <v/>
      </c>
    </row>
    <row r="637" spans="1:58" x14ac:dyDescent="0.25">
      <c r="A637" t="str">
        <f>IF(PResult!BJ637="","",PResult!BJ637)</f>
        <v/>
      </c>
      <c r="B637" t="str">
        <f>IF(PResult!E637="","",PResult!E637)</f>
        <v/>
      </c>
      <c r="C637" t="str">
        <f>IF(PResult!BZ637="","",PResult!BZ637)</f>
        <v/>
      </c>
      <c r="D637" t="str">
        <f>IF(ISERROR(INDEX(Panaboard!B:B,MATCH(CONCATENATE(AZ637,"-",C637),Panaboard!Z:Z,0))),"",TRIM(INDEX(Panaboard!B:B,MATCH(CONCATENATE(AZ637,"-",C637),Panaboard!Z:Z,0))))</f>
        <v/>
      </c>
      <c r="E637" t="str">
        <f t="shared" si="75"/>
        <v>xx0x0</v>
      </c>
      <c r="F637" t="str">
        <f>IF(PResult!U637="","",UPPER(TRIM(PResult!U637)))</f>
        <v/>
      </c>
      <c r="G637">
        <f>IF(OR(PResult!O637="",PResult!O637="(null)"),0,PResult!O637)</f>
        <v>0</v>
      </c>
      <c r="H637" t="str">
        <f>IF(ISERROR(INDEX(Panaboard!G:G,MATCH(CONCATENATE(AZ637,"-",C637),Panaboard!Z:Z,0))),"",INDEX(Panaboard!G:G,MATCH(CONCATENATE(AZ637,"-",C637),Panaboard!Z:Z,0)))</f>
        <v/>
      </c>
      <c r="I637" t="str">
        <f>IF(PResult!J637="","",PResult!J637)</f>
        <v/>
      </c>
      <c r="J637" t="str">
        <f>IF(PResult!K637="","",PResult!K637)</f>
        <v/>
      </c>
      <c r="K637">
        <f>IF(OR(PResult!L637="(null)",PResult!L637=""),0,PResult!L637)</f>
        <v>0</v>
      </c>
      <c r="L637">
        <f>IF(OR(PResult!M637="(null)",PResult!M637=""),0,PResult!M637)</f>
        <v>0</v>
      </c>
      <c r="M637">
        <f t="shared" si="72"/>
        <v>0</v>
      </c>
      <c r="N637" t="str">
        <f>TEXT(IF(ISERROR(INDEX(Panaboard!H:H,MATCH(CONCATENATE(AZ637,"-",C637),Panaboard!Z:Z,0))),"",INDEX(Panaboard!H:H,MATCH(CONCATENATE(AZ637,"-",C637),Panaboard!Z:Z,0))),"HH:MM")</f>
        <v/>
      </c>
      <c r="O637" t="str">
        <f>TEXT(IF(ISERROR(INDEX(Panaboard!I:I,MATCH(CONCATENATE(AZ637,"-",C637),Panaboard!Z:Z,0))),"",INDEX(Panaboard!I:I,MATCH(CONCATENATE(AZ637,"-",C637),Panaboard!Z:Z,0))),"HH:MM")</f>
        <v/>
      </c>
      <c r="P637" t="str">
        <f t="shared" si="73"/>
        <v/>
      </c>
      <c r="Q637" t="str">
        <f>IF(ISERROR(INDEX(Panaboard!S:S,MATCH(CONCATENATE(AZ637,"-",C637),Panaboard!Z:Z,0))),"",INDEX(Panaboard!S:S,MATCH(CONCATENATE(AZ637,"-",C637),Panaboard!Z:Z,0)))</f>
        <v/>
      </c>
      <c r="R637" t="str">
        <f>IF(ISERROR(INDEX(Panaboard!F:F,MATCH(CONCATENATE(AZ637,"-",C637),Panaboard!Z:Z,0))),"",INDEX(Panaboard!F:F,MATCH(CONCATENATE(AZ637,"-",C637),Panaboard!Z:Z,0)))</f>
        <v/>
      </c>
      <c r="S637" t="str">
        <f t="shared" si="74"/>
        <v/>
      </c>
      <c r="T637" t="str">
        <f>IF(ISERROR(INDEX(Panaboard!D:D,MATCH(CONCATENATE(AZ637,"-",C637),Panaboard!Z:Z,0))),"",INDEX(Panaboard!D:D,MATCH(CONCATENATE(AZ637,"-",C637),Panaboard!Z:Z,0)))</f>
        <v/>
      </c>
      <c r="U637" t="str">
        <f>IF(ISERROR(INDEX(Panaboard!J:J,MATCH(CONCATENATE(AZ637,"-",C637),Panaboard!Z:Z,0))),"",INDEX(Panaboard!J:J,MATCH(CONCATENATE(AZ637,"-",C637),Panaboard!Z:Z,0)))</f>
        <v/>
      </c>
      <c r="V637">
        <f>IF(PResult!BL637="",0,PResult!BL637)</f>
        <v>0</v>
      </c>
      <c r="W637">
        <f>IF(PResult!BM637="",0,PResult!BM637)</f>
        <v>0</v>
      </c>
      <c r="X637">
        <f>IF(OR(PResult!AE637="",PResult!AE637="(null)"),IF(OR(PResult!AD637="",PResult!AD637="(null)"),0,PResult!AD637),PResult!AE637)</f>
        <v>0</v>
      </c>
      <c r="Y637" t="str">
        <f>IF(OR(PResult!V637="",PResult!V637="(null)"),"",PResult!V637)</f>
        <v/>
      </c>
      <c r="Z637" t="str">
        <f>CONCATENATE(PResult!BO637,PResult!BP637)</f>
        <v/>
      </c>
      <c r="AA637" t="str">
        <f>IF(PResult!Y637="","",PResult!Y637)</f>
        <v/>
      </c>
      <c r="AB637" t="str">
        <f>IF(PResult!BQ637="","",PResult!BQ637)</f>
        <v/>
      </c>
      <c r="AC637" t="str">
        <f>IF(PResult!BR637="","",PResult!BR637)</f>
        <v/>
      </c>
      <c r="AD637" t="str">
        <f>IF(PResult!BS637="","",PResult!BS637)</f>
        <v/>
      </c>
      <c r="AE637" t="str">
        <f>IF(PResult!BN637="","",PResult!BN637)</f>
        <v/>
      </c>
      <c r="AF637" t="str">
        <f>IF(PResult!BT637="","",PResult!BT637)</f>
        <v/>
      </c>
      <c r="AG637" t="str">
        <f>IF(PResult!BU637="","",PResult!BU637)</f>
        <v/>
      </c>
      <c r="AH637" t="str">
        <f>IF(PResult!BV637="","",PResult!BV637)</f>
        <v/>
      </c>
      <c r="AI637" t="str">
        <f>TEXT(IF(ISERROR(INDEX(Panaboard!L:L,MATCH(CONCATENATE(AZ637,"-",C637),Panaboard!Z:Z,0))),"",INDEX(Panaboard!L:L,MATCH(CONCATENATE(AZ637,"-",C637),Panaboard!Z:Z,0))),"HH:MM")</f>
        <v/>
      </c>
      <c r="AJ637" t="str">
        <f>TEXT(IF(ISERROR(INDEX(Panaboard!M:M,MATCH(CONCATENATE(AZ637,"-",C637),Panaboard!Z:Z,0))),"",INDEX(Panaboard!M:M,MATCH(CONCATENATE(AZ637,"-",C637),Panaboard!Z:Z,0))),"HH:MM")</f>
        <v/>
      </c>
      <c r="AK637" t="str">
        <f>IF(PResult!BY637="","",PResult!BY637)</f>
        <v/>
      </c>
      <c r="AL637">
        <f>IF(PResult!P637="",0,PResult!P637)</f>
        <v>0</v>
      </c>
      <c r="AM637" t="str">
        <f>IF(ISERROR(INDEX(Panaboard!N:N,MATCH(CONCATENATE(AZ637,"-",C637),Panaboard!Z:Z,0))),"",INDEX(Panaboard!N:N,MATCH(CONCATENATE(AZ637,"-",C637),Panaboard!Z:Z,0)))</f>
        <v/>
      </c>
      <c r="AN637" t="str">
        <f>IF(ISERROR(INDEX(Panaboard!O:O,MATCH(CONCATENATE(AZ637,"-",C637),Panaboard!Z:Z,0))),"",INDEX(Panaboard!O:O,MATCH(CONCATENATE(AZ637,"-",C637),Panaboard!Z:Z,0)))</f>
        <v/>
      </c>
      <c r="AO637" t="str">
        <f>IF(ISERROR(INDEX(Panaboard!P:P,MATCH(CONCATENATE(AZ637,"-",C637),Panaboard!Z:Z,0))),"",INDEX(Panaboard!P:P,MATCH(CONCATENATE(AZ637,"-",C637),Panaboard!Z:Z,0)))</f>
        <v/>
      </c>
      <c r="AP637" t="str">
        <f>IF(ISERROR(INDEX(Panaboard!Q:Q,MATCH(CONCATENATE(AZ637,"-",C637),Panaboard!Z:Z,0))),"",INDEX(Panaboard!Q:Q,MATCH(CONCATENATE(AZ637,"-",C637),Panaboard!Z:Z,0)))</f>
        <v/>
      </c>
      <c r="AR637" t="str">
        <f>IF(PResult!BW637="","",PResult!BW637)</f>
        <v/>
      </c>
      <c r="AS637" t="str">
        <f>IF(PResult!BX637="","",PResult!BX637)</f>
        <v/>
      </c>
      <c r="AT637" t="str">
        <f>IF(ISERROR(INDEX(Panaboard!K:K,MATCH(CONCATENATE(AZ637,"-",C637),Panaboard!Z:Z,0))),"",INDEX(Panaboard!K:K,MATCH(CONCATENATE(AZ637,"-",C637),Panaboard!Z:Z,0)))</f>
        <v/>
      </c>
      <c r="AU637" t="str">
        <f>IF(ISERROR(INDEX(Panaboard!U:U,MATCH(CONCATENATE(AZ637,"-",C637),Panaboard!Z:Z,0))),"",INDEX(Panaboard!U:U,MATCH(CONCATENATE(AZ637,"-",C637),Panaboard!Z:Z,0)))</f>
        <v/>
      </c>
      <c r="AV637" t="str">
        <f>IF(ISERROR(INDEX(Panaboard!W:W,MATCH(CONCATENATE(AZ637,"-",C637),Panaboard!Z:Z,0))),"",INDEX(Panaboard!W:W,MATCH(CONCATENATE(AZ637,"-",C637),Panaboard!Z:Z,0)))</f>
        <v/>
      </c>
      <c r="AW637" t="str">
        <f>IF(ISERROR(INDEX(Panaboard!X:X,MATCH(CONCATENATE(AZ637,"-",C637),Panaboard!Z:Z,0))),"",INDEX(Panaboard!X:X,MATCH(CONCATENATE(AZ637,"-",C637),Panaboard!Z:Z,0)))</f>
        <v/>
      </c>
      <c r="AX637" t="str">
        <f>IF(ISERROR(INDEX(Panaboard!AA:AA,MATCH(CONCATENATE(AZ637,"-",C637),Panaboard!Z:Z,0))),"",INDEX(Panaboard!AA:AA,MATCH(CONCATENATE(AZ637,"-",C637),Panaboard!Z:Z,0)))</f>
        <v/>
      </c>
      <c r="AY637" t="str">
        <f>IF(ISERROR(INDEX(Panaboard!AB:AB,MATCH(CONCATENATE(AZ637,"-",C637),Panaboard!Z:Z,0))),"",INDEX(Panaboard!AB:AB,MATCH(CONCATENATE(AZ637,"-",C637),Panaboard!Z:Z,0)))</f>
        <v/>
      </c>
      <c r="AZ637" t="str">
        <f t="shared" si="76"/>
        <v/>
      </c>
      <c r="BA637" t="str">
        <f>IF(ISERROR(INDEX(Panaboard!E:E,MATCH(CONCATENATE(AZ637,"-",C637),Panaboard!Z:Z,0))),"",INDEX(Panaboard!E:E,MATCH(CONCATENATE(AZ637,"-",C637),Panaboard!Z:Z,0)))</f>
        <v/>
      </c>
      <c r="BB637" t="str">
        <f>IF(ISERROR(INDEX(Panaboard!AC:AC,MATCH(CONCATENATE(AZ637,"-",C637),Panaboard!Z:Z,0))),"",INDEX(Panaboard!AC:AC,MATCH(CONCATENATE(AZ637,"-",C637),Panaboard!Z:Z,0)))</f>
        <v/>
      </c>
      <c r="BC637" t="str">
        <f t="shared" si="77"/>
        <v/>
      </c>
      <c r="BD637" t="str">
        <f t="shared" si="78"/>
        <v/>
      </c>
      <c r="BE637" t="str">
        <f t="shared" si="79"/>
        <v>xx0x0</v>
      </c>
      <c r="BF637" t="str">
        <f>IF(ISERROR(INDEX(CuttingList!F:F,MATCH(CONCATENATE(A637,"-",C637),CuttingList!E:E,0))),"",INDEX(CuttingList!F:F,MATCH(CONCATENATE(A637,"-",C637),CuttingList!E:E,0)))</f>
        <v/>
      </c>
    </row>
    <row r="638" spans="1:58" x14ac:dyDescent="0.25">
      <c r="A638" t="str">
        <f>IF(PResult!BJ638="","",PResult!BJ638)</f>
        <v/>
      </c>
      <c r="B638" t="str">
        <f>IF(PResult!E638="","",PResult!E638)</f>
        <v/>
      </c>
      <c r="C638" t="str">
        <f>IF(PResult!BZ638="","",PResult!BZ638)</f>
        <v/>
      </c>
      <c r="D638" t="str">
        <f>IF(ISERROR(INDEX(Panaboard!B:B,MATCH(CONCATENATE(AZ638,"-",C638),Panaboard!Z:Z,0))),"",TRIM(INDEX(Panaboard!B:B,MATCH(CONCATENATE(AZ638,"-",C638),Panaboard!Z:Z,0))))</f>
        <v/>
      </c>
      <c r="E638" t="str">
        <f t="shared" si="75"/>
        <v>xx0x0</v>
      </c>
      <c r="F638" t="str">
        <f>IF(PResult!U638="","",UPPER(TRIM(PResult!U638)))</f>
        <v/>
      </c>
      <c r="G638">
        <f>IF(OR(PResult!O638="",PResult!O638="(null)"),0,PResult!O638)</f>
        <v>0</v>
      </c>
      <c r="H638" t="str">
        <f>IF(ISERROR(INDEX(Panaboard!G:G,MATCH(CONCATENATE(AZ638,"-",C638),Panaboard!Z:Z,0))),"",INDEX(Panaboard!G:G,MATCH(CONCATENATE(AZ638,"-",C638),Panaboard!Z:Z,0)))</f>
        <v/>
      </c>
      <c r="I638" t="str">
        <f>IF(PResult!J638="","",PResult!J638)</f>
        <v/>
      </c>
      <c r="J638" t="str">
        <f>IF(PResult!K638="","",PResult!K638)</f>
        <v/>
      </c>
      <c r="K638">
        <f>IF(OR(PResult!L638="(null)",PResult!L638=""),0,PResult!L638)</f>
        <v>0</v>
      </c>
      <c r="L638">
        <f>IF(OR(PResult!M638="(null)",PResult!M638=""),0,PResult!M638)</f>
        <v>0</v>
      </c>
      <c r="M638">
        <f t="shared" si="72"/>
        <v>0</v>
      </c>
      <c r="N638" t="str">
        <f>TEXT(IF(ISERROR(INDEX(Panaboard!H:H,MATCH(CONCATENATE(AZ638,"-",C638),Panaboard!Z:Z,0))),"",INDEX(Panaboard!H:H,MATCH(CONCATENATE(AZ638,"-",C638),Panaboard!Z:Z,0))),"HH:MM")</f>
        <v/>
      </c>
      <c r="O638" t="str">
        <f>TEXT(IF(ISERROR(INDEX(Panaboard!I:I,MATCH(CONCATENATE(AZ638,"-",C638),Panaboard!Z:Z,0))),"",INDEX(Panaboard!I:I,MATCH(CONCATENATE(AZ638,"-",C638),Panaboard!Z:Z,0))),"HH:MM")</f>
        <v/>
      </c>
      <c r="P638" t="str">
        <f t="shared" si="73"/>
        <v/>
      </c>
      <c r="Q638" t="str">
        <f>IF(ISERROR(INDEX(Panaboard!S:S,MATCH(CONCATENATE(AZ638,"-",C638),Panaboard!Z:Z,0))),"",INDEX(Panaboard!S:S,MATCH(CONCATENATE(AZ638,"-",C638),Panaboard!Z:Z,0)))</f>
        <v/>
      </c>
      <c r="R638" t="str">
        <f>IF(ISERROR(INDEX(Panaboard!F:F,MATCH(CONCATENATE(AZ638,"-",C638),Panaboard!Z:Z,0))),"",INDEX(Panaboard!F:F,MATCH(CONCATENATE(AZ638,"-",C638),Panaboard!Z:Z,0)))</f>
        <v/>
      </c>
      <c r="S638" t="str">
        <f t="shared" si="74"/>
        <v/>
      </c>
      <c r="T638" t="str">
        <f>IF(ISERROR(INDEX(Panaboard!D:D,MATCH(CONCATENATE(AZ638,"-",C638),Panaboard!Z:Z,0))),"",INDEX(Panaboard!D:D,MATCH(CONCATENATE(AZ638,"-",C638),Panaboard!Z:Z,0)))</f>
        <v/>
      </c>
      <c r="U638" t="str">
        <f>IF(ISERROR(INDEX(Panaboard!J:J,MATCH(CONCATENATE(AZ638,"-",C638),Panaboard!Z:Z,0))),"",INDEX(Panaboard!J:J,MATCH(CONCATENATE(AZ638,"-",C638),Panaboard!Z:Z,0)))</f>
        <v/>
      </c>
      <c r="V638">
        <f>IF(PResult!BL638="",0,PResult!BL638)</f>
        <v>0</v>
      </c>
      <c r="W638">
        <f>IF(PResult!BM638="",0,PResult!BM638)</f>
        <v>0</v>
      </c>
      <c r="X638">
        <f>IF(OR(PResult!AE638="",PResult!AE638="(null)"),IF(OR(PResult!AD638="",PResult!AD638="(null)"),0,PResult!AD638),PResult!AE638)</f>
        <v>0</v>
      </c>
      <c r="Y638" t="str">
        <f>IF(OR(PResult!V638="",PResult!V638="(null)"),"",PResult!V638)</f>
        <v/>
      </c>
      <c r="Z638" t="str">
        <f>CONCATENATE(PResult!BO638,PResult!BP638)</f>
        <v/>
      </c>
      <c r="AA638" t="str">
        <f>IF(PResult!Y638="","",PResult!Y638)</f>
        <v/>
      </c>
      <c r="AB638" t="str">
        <f>IF(PResult!BQ638="","",PResult!BQ638)</f>
        <v/>
      </c>
      <c r="AC638" t="str">
        <f>IF(PResult!BR638="","",PResult!BR638)</f>
        <v/>
      </c>
      <c r="AD638" t="str">
        <f>IF(PResult!BS638="","",PResult!BS638)</f>
        <v/>
      </c>
      <c r="AE638" t="str">
        <f>IF(PResult!BN638="","",PResult!BN638)</f>
        <v/>
      </c>
      <c r="AF638" t="str">
        <f>IF(PResult!BT638="","",PResult!BT638)</f>
        <v/>
      </c>
      <c r="AG638" t="str">
        <f>IF(PResult!BU638="","",PResult!BU638)</f>
        <v/>
      </c>
      <c r="AH638" t="str">
        <f>IF(PResult!BV638="","",PResult!BV638)</f>
        <v/>
      </c>
      <c r="AI638" t="str">
        <f>TEXT(IF(ISERROR(INDEX(Panaboard!L:L,MATCH(CONCATENATE(AZ638,"-",C638),Panaboard!Z:Z,0))),"",INDEX(Panaboard!L:L,MATCH(CONCATENATE(AZ638,"-",C638),Panaboard!Z:Z,0))),"HH:MM")</f>
        <v/>
      </c>
      <c r="AJ638" t="str">
        <f>TEXT(IF(ISERROR(INDEX(Panaboard!M:M,MATCH(CONCATENATE(AZ638,"-",C638),Panaboard!Z:Z,0))),"",INDEX(Panaboard!M:M,MATCH(CONCATENATE(AZ638,"-",C638),Panaboard!Z:Z,0))),"HH:MM")</f>
        <v/>
      </c>
      <c r="AK638" t="str">
        <f>IF(PResult!BY638="","",PResult!BY638)</f>
        <v/>
      </c>
      <c r="AL638">
        <f>IF(PResult!P638="",0,PResult!P638)</f>
        <v>0</v>
      </c>
      <c r="AM638" t="str">
        <f>IF(ISERROR(INDEX(Panaboard!N:N,MATCH(CONCATENATE(AZ638,"-",C638),Panaboard!Z:Z,0))),"",INDEX(Panaboard!N:N,MATCH(CONCATENATE(AZ638,"-",C638),Panaboard!Z:Z,0)))</f>
        <v/>
      </c>
      <c r="AN638" t="str">
        <f>IF(ISERROR(INDEX(Panaboard!O:O,MATCH(CONCATENATE(AZ638,"-",C638),Panaboard!Z:Z,0))),"",INDEX(Panaboard!O:O,MATCH(CONCATENATE(AZ638,"-",C638),Panaboard!Z:Z,0)))</f>
        <v/>
      </c>
      <c r="AO638" t="str">
        <f>IF(ISERROR(INDEX(Panaboard!P:P,MATCH(CONCATENATE(AZ638,"-",C638),Panaboard!Z:Z,0))),"",INDEX(Panaboard!P:P,MATCH(CONCATENATE(AZ638,"-",C638),Panaboard!Z:Z,0)))</f>
        <v/>
      </c>
      <c r="AP638" t="str">
        <f>IF(ISERROR(INDEX(Panaboard!Q:Q,MATCH(CONCATENATE(AZ638,"-",C638),Panaboard!Z:Z,0))),"",INDEX(Panaboard!Q:Q,MATCH(CONCATENATE(AZ638,"-",C638),Panaboard!Z:Z,0)))</f>
        <v/>
      </c>
      <c r="AR638" t="str">
        <f>IF(PResult!BW638="","",PResult!BW638)</f>
        <v/>
      </c>
      <c r="AS638" t="str">
        <f>IF(PResult!BX638="","",PResult!BX638)</f>
        <v/>
      </c>
      <c r="AT638" t="str">
        <f>IF(ISERROR(INDEX(Panaboard!K:K,MATCH(CONCATENATE(AZ638,"-",C638),Panaboard!Z:Z,0))),"",INDEX(Panaboard!K:K,MATCH(CONCATENATE(AZ638,"-",C638),Panaboard!Z:Z,0)))</f>
        <v/>
      </c>
      <c r="AU638" t="str">
        <f>IF(ISERROR(INDEX(Panaboard!U:U,MATCH(CONCATENATE(AZ638,"-",C638),Panaboard!Z:Z,0))),"",INDEX(Panaboard!U:U,MATCH(CONCATENATE(AZ638,"-",C638),Panaboard!Z:Z,0)))</f>
        <v/>
      </c>
      <c r="AV638" t="str">
        <f>IF(ISERROR(INDEX(Panaboard!W:W,MATCH(CONCATENATE(AZ638,"-",C638),Panaboard!Z:Z,0))),"",INDEX(Panaboard!W:W,MATCH(CONCATENATE(AZ638,"-",C638),Panaboard!Z:Z,0)))</f>
        <v/>
      </c>
      <c r="AW638" t="str">
        <f>IF(ISERROR(INDEX(Panaboard!X:X,MATCH(CONCATENATE(AZ638,"-",C638),Panaboard!Z:Z,0))),"",INDEX(Panaboard!X:X,MATCH(CONCATENATE(AZ638,"-",C638),Panaboard!Z:Z,0)))</f>
        <v/>
      </c>
      <c r="AX638" t="str">
        <f>IF(ISERROR(INDEX(Panaboard!AA:AA,MATCH(CONCATENATE(AZ638,"-",C638),Panaboard!Z:Z,0))),"",INDEX(Panaboard!AA:AA,MATCH(CONCATENATE(AZ638,"-",C638),Panaboard!Z:Z,0)))</f>
        <v/>
      </c>
      <c r="AY638" t="str">
        <f>IF(ISERROR(INDEX(Panaboard!AB:AB,MATCH(CONCATENATE(AZ638,"-",C638),Panaboard!Z:Z,0))),"",INDEX(Panaboard!AB:AB,MATCH(CONCATENATE(AZ638,"-",C638),Panaboard!Z:Z,0)))</f>
        <v/>
      </c>
      <c r="AZ638" t="str">
        <f t="shared" si="76"/>
        <v/>
      </c>
      <c r="BA638" t="str">
        <f>IF(ISERROR(INDEX(Panaboard!E:E,MATCH(CONCATENATE(AZ638,"-",C638),Panaboard!Z:Z,0))),"",INDEX(Panaboard!E:E,MATCH(CONCATENATE(AZ638,"-",C638),Panaboard!Z:Z,0)))</f>
        <v/>
      </c>
      <c r="BB638" t="str">
        <f>IF(ISERROR(INDEX(Panaboard!AC:AC,MATCH(CONCATENATE(AZ638,"-",C638),Panaboard!Z:Z,0))),"",INDEX(Panaboard!AC:AC,MATCH(CONCATENATE(AZ638,"-",C638),Panaboard!Z:Z,0)))</f>
        <v/>
      </c>
      <c r="BC638" t="str">
        <f t="shared" si="77"/>
        <v/>
      </c>
      <c r="BD638" t="str">
        <f t="shared" si="78"/>
        <v/>
      </c>
      <c r="BE638" t="str">
        <f t="shared" si="79"/>
        <v>xx0x0</v>
      </c>
      <c r="BF638" t="str">
        <f>IF(ISERROR(INDEX(CuttingList!F:F,MATCH(CONCATENATE(A638,"-",C638),CuttingList!E:E,0))),"",INDEX(CuttingList!F:F,MATCH(CONCATENATE(A638,"-",C638),CuttingList!E:E,0)))</f>
        <v/>
      </c>
    </row>
    <row r="639" spans="1:58" x14ac:dyDescent="0.25">
      <c r="A639" t="str">
        <f>IF(PResult!BJ639="","",PResult!BJ639)</f>
        <v/>
      </c>
      <c r="B639" t="str">
        <f>IF(PResult!E639="","",PResult!E639)</f>
        <v/>
      </c>
      <c r="C639" t="str">
        <f>IF(PResult!BZ639="","",PResult!BZ639)</f>
        <v/>
      </c>
      <c r="D639" t="str">
        <f>IF(ISERROR(INDEX(Panaboard!B:B,MATCH(CONCATENATE(AZ639,"-",C639),Panaboard!Z:Z,0))),"",TRIM(INDEX(Panaboard!B:B,MATCH(CONCATENATE(AZ639,"-",C639),Panaboard!Z:Z,0))))</f>
        <v/>
      </c>
      <c r="E639" t="str">
        <f t="shared" si="75"/>
        <v>xx0x0</v>
      </c>
      <c r="F639" t="str">
        <f>IF(PResult!U639="","",UPPER(TRIM(PResult!U639)))</f>
        <v/>
      </c>
      <c r="G639">
        <f>IF(OR(PResult!O639="",PResult!O639="(null)"),0,PResult!O639)</f>
        <v>0</v>
      </c>
      <c r="H639" t="str">
        <f>IF(ISERROR(INDEX(Panaboard!G:G,MATCH(CONCATENATE(AZ639,"-",C639),Panaboard!Z:Z,0))),"",INDEX(Panaboard!G:G,MATCH(CONCATENATE(AZ639,"-",C639),Panaboard!Z:Z,0)))</f>
        <v/>
      </c>
      <c r="I639" t="str">
        <f>IF(PResult!J639="","",PResult!J639)</f>
        <v/>
      </c>
      <c r="J639" t="str">
        <f>IF(PResult!K639="","",PResult!K639)</f>
        <v/>
      </c>
      <c r="K639">
        <f>IF(OR(PResult!L639="(null)",PResult!L639=""),0,PResult!L639)</f>
        <v>0</v>
      </c>
      <c r="L639">
        <f>IF(OR(PResult!M639="(null)",PResult!M639=""),0,PResult!M639)</f>
        <v>0</v>
      </c>
      <c r="M639">
        <f t="shared" si="72"/>
        <v>0</v>
      </c>
      <c r="N639" t="str">
        <f>TEXT(IF(ISERROR(INDEX(Panaboard!H:H,MATCH(CONCATENATE(AZ639,"-",C639),Panaboard!Z:Z,0))),"",INDEX(Panaboard!H:H,MATCH(CONCATENATE(AZ639,"-",C639),Panaboard!Z:Z,0))),"HH:MM")</f>
        <v/>
      </c>
      <c r="O639" t="str">
        <f>TEXT(IF(ISERROR(INDEX(Panaboard!I:I,MATCH(CONCATENATE(AZ639,"-",C639),Panaboard!Z:Z,0))),"",INDEX(Panaboard!I:I,MATCH(CONCATENATE(AZ639,"-",C639),Panaboard!Z:Z,0))),"HH:MM")</f>
        <v/>
      </c>
      <c r="P639" t="str">
        <f t="shared" si="73"/>
        <v/>
      </c>
      <c r="Q639" t="str">
        <f>IF(ISERROR(INDEX(Panaboard!S:S,MATCH(CONCATENATE(AZ639,"-",C639),Panaboard!Z:Z,0))),"",INDEX(Panaboard!S:S,MATCH(CONCATENATE(AZ639,"-",C639),Panaboard!Z:Z,0)))</f>
        <v/>
      </c>
      <c r="R639" t="str">
        <f>IF(ISERROR(INDEX(Panaboard!F:F,MATCH(CONCATENATE(AZ639,"-",C639),Panaboard!Z:Z,0))),"",INDEX(Panaboard!F:F,MATCH(CONCATENATE(AZ639,"-",C639),Panaboard!Z:Z,0)))</f>
        <v/>
      </c>
      <c r="S639" t="str">
        <f t="shared" si="74"/>
        <v/>
      </c>
      <c r="T639" t="str">
        <f>IF(ISERROR(INDEX(Panaboard!D:D,MATCH(CONCATENATE(AZ639,"-",C639),Panaboard!Z:Z,0))),"",INDEX(Panaboard!D:D,MATCH(CONCATENATE(AZ639,"-",C639),Panaboard!Z:Z,0)))</f>
        <v/>
      </c>
      <c r="U639" t="str">
        <f>IF(ISERROR(INDEX(Panaboard!J:J,MATCH(CONCATENATE(AZ639,"-",C639),Panaboard!Z:Z,0))),"",INDEX(Panaboard!J:J,MATCH(CONCATENATE(AZ639,"-",C639),Panaboard!Z:Z,0)))</f>
        <v/>
      </c>
      <c r="V639">
        <f>IF(PResult!BL639="",0,PResult!BL639)</f>
        <v>0</v>
      </c>
      <c r="W639">
        <f>IF(PResult!BM639="",0,PResult!BM639)</f>
        <v>0</v>
      </c>
      <c r="X639">
        <f>IF(OR(PResult!AE639="",PResult!AE639="(null)"),IF(OR(PResult!AD639="",PResult!AD639="(null)"),0,PResult!AD639),PResult!AE639)</f>
        <v>0</v>
      </c>
      <c r="Y639" t="str">
        <f>IF(OR(PResult!V639="",PResult!V639="(null)"),"",PResult!V639)</f>
        <v/>
      </c>
      <c r="Z639" t="str">
        <f>CONCATENATE(PResult!BO639,PResult!BP639)</f>
        <v/>
      </c>
      <c r="AA639" t="str">
        <f>IF(PResult!Y639="","",PResult!Y639)</f>
        <v/>
      </c>
      <c r="AB639" t="str">
        <f>IF(PResult!BQ639="","",PResult!BQ639)</f>
        <v/>
      </c>
      <c r="AC639" t="str">
        <f>IF(PResult!BR639="","",PResult!BR639)</f>
        <v/>
      </c>
      <c r="AD639" t="str">
        <f>IF(PResult!BS639="","",PResult!BS639)</f>
        <v/>
      </c>
      <c r="AE639" t="str">
        <f>IF(PResult!BN639="","",PResult!BN639)</f>
        <v/>
      </c>
      <c r="AF639" t="str">
        <f>IF(PResult!BT639="","",PResult!BT639)</f>
        <v/>
      </c>
      <c r="AG639" t="str">
        <f>IF(PResult!BU639="","",PResult!BU639)</f>
        <v/>
      </c>
      <c r="AH639" t="str">
        <f>IF(PResult!BV639="","",PResult!BV639)</f>
        <v/>
      </c>
      <c r="AI639" t="str">
        <f>TEXT(IF(ISERROR(INDEX(Panaboard!L:L,MATCH(CONCATENATE(AZ639,"-",C639),Panaboard!Z:Z,0))),"",INDEX(Panaboard!L:L,MATCH(CONCATENATE(AZ639,"-",C639),Panaboard!Z:Z,0))),"HH:MM")</f>
        <v/>
      </c>
      <c r="AJ639" t="str">
        <f>TEXT(IF(ISERROR(INDEX(Panaboard!M:M,MATCH(CONCATENATE(AZ639,"-",C639),Panaboard!Z:Z,0))),"",INDEX(Panaboard!M:M,MATCH(CONCATENATE(AZ639,"-",C639),Panaboard!Z:Z,0))),"HH:MM")</f>
        <v/>
      </c>
      <c r="AK639" t="str">
        <f>IF(PResult!BY639="","",PResult!BY639)</f>
        <v/>
      </c>
      <c r="AL639">
        <f>IF(PResult!P639="",0,PResult!P639)</f>
        <v>0</v>
      </c>
      <c r="AM639" t="str">
        <f>IF(ISERROR(INDEX(Panaboard!N:N,MATCH(CONCATENATE(AZ639,"-",C639),Panaboard!Z:Z,0))),"",INDEX(Panaboard!N:N,MATCH(CONCATENATE(AZ639,"-",C639),Panaboard!Z:Z,0)))</f>
        <v/>
      </c>
      <c r="AN639" t="str">
        <f>IF(ISERROR(INDEX(Panaboard!O:O,MATCH(CONCATENATE(AZ639,"-",C639),Panaboard!Z:Z,0))),"",INDEX(Panaboard!O:O,MATCH(CONCATENATE(AZ639,"-",C639),Panaboard!Z:Z,0)))</f>
        <v/>
      </c>
      <c r="AO639" t="str">
        <f>IF(ISERROR(INDEX(Panaboard!P:P,MATCH(CONCATENATE(AZ639,"-",C639),Panaboard!Z:Z,0))),"",INDEX(Panaboard!P:P,MATCH(CONCATENATE(AZ639,"-",C639),Panaboard!Z:Z,0)))</f>
        <v/>
      </c>
      <c r="AP639" t="str">
        <f>IF(ISERROR(INDEX(Panaboard!Q:Q,MATCH(CONCATENATE(AZ639,"-",C639),Panaboard!Z:Z,0))),"",INDEX(Panaboard!Q:Q,MATCH(CONCATENATE(AZ639,"-",C639),Panaboard!Z:Z,0)))</f>
        <v/>
      </c>
      <c r="AR639" t="str">
        <f>IF(PResult!BW639="","",PResult!BW639)</f>
        <v/>
      </c>
      <c r="AS639" t="str">
        <f>IF(PResult!BX639="","",PResult!BX639)</f>
        <v/>
      </c>
      <c r="AT639" t="str">
        <f>IF(ISERROR(INDEX(Panaboard!K:K,MATCH(CONCATENATE(AZ639,"-",C639),Panaboard!Z:Z,0))),"",INDEX(Panaboard!K:K,MATCH(CONCATENATE(AZ639,"-",C639),Panaboard!Z:Z,0)))</f>
        <v/>
      </c>
      <c r="AU639" t="str">
        <f>IF(ISERROR(INDEX(Panaboard!U:U,MATCH(CONCATENATE(AZ639,"-",C639),Panaboard!Z:Z,0))),"",INDEX(Panaboard!U:U,MATCH(CONCATENATE(AZ639,"-",C639),Panaboard!Z:Z,0)))</f>
        <v/>
      </c>
      <c r="AV639" t="str">
        <f>IF(ISERROR(INDEX(Panaboard!W:W,MATCH(CONCATENATE(AZ639,"-",C639),Panaboard!Z:Z,0))),"",INDEX(Panaboard!W:W,MATCH(CONCATENATE(AZ639,"-",C639),Panaboard!Z:Z,0)))</f>
        <v/>
      </c>
      <c r="AW639" t="str">
        <f>IF(ISERROR(INDEX(Panaboard!X:X,MATCH(CONCATENATE(AZ639,"-",C639),Panaboard!Z:Z,0))),"",INDEX(Panaboard!X:X,MATCH(CONCATENATE(AZ639,"-",C639),Panaboard!Z:Z,0)))</f>
        <v/>
      </c>
      <c r="AX639" t="str">
        <f>IF(ISERROR(INDEX(Panaboard!AA:AA,MATCH(CONCATENATE(AZ639,"-",C639),Panaboard!Z:Z,0))),"",INDEX(Panaboard!AA:AA,MATCH(CONCATENATE(AZ639,"-",C639),Panaboard!Z:Z,0)))</f>
        <v/>
      </c>
      <c r="AY639" t="str">
        <f>IF(ISERROR(INDEX(Panaboard!AB:AB,MATCH(CONCATENATE(AZ639,"-",C639),Panaboard!Z:Z,0))),"",INDEX(Panaboard!AB:AB,MATCH(CONCATENATE(AZ639,"-",C639),Panaboard!Z:Z,0)))</f>
        <v/>
      </c>
      <c r="AZ639" t="str">
        <f t="shared" si="76"/>
        <v/>
      </c>
      <c r="BA639" t="str">
        <f>IF(ISERROR(INDEX(Panaboard!E:E,MATCH(CONCATENATE(AZ639,"-",C639),Panaboard!Z:Z,0))),"",INDEX(Panaboard!E:E,MATCH(CONCATENATE(AZ639,"-",C639),Panaboard!Z:Z,0)))</f>
        <v/>
      </c>
      <c r="BB639" t="str">
        <f>IF(ISERROR(INDEX(Panaboard!AC:AC,MATCH(CONCATENATE(AZ639,"-",C639),Panaboard!Z:Z,0))),"",INDEX(Panaboard!AC:AC,MATCH(CONCATENATE(AZ639,"-",C639),Panaboard!Z:Z,0)))</f>
        <v/>
      </c>
      <c r="BC639" t="str">
        <f t="shared" si="77"/>
        <v/>
      </c>
      <c r="BD639" t="str">
        <f t="shared" si="78"/>
        <v/>
      </c>
      <c r="BE639" t="str">
        <f t="shared" si="79"/>
        <v>xx0x0</v>
      </c>
      <c r="BF639" t="str">
        <f>IF(ISERROR(INDEX(CuttingList!F:F,MATCH(CONCATENATE(A639,"-",C639),CuttingList!E:E,0))),"",INDEX(CuttingList!F:F,MATCH(CONCATENATE(A639,"-",C639),CuttingList!E:E,0)))</f>
        <v/>
      </c>
    </row>
    <row r="640" spans="1:58" x14ac:dyDescent="0.25">
      <c r="A640" t="str">
        <f>IF(PResult!BJ640="","",PResult!BJ640)</f>
        <v/>
      </c>
      <c r="B640" t="str">
        <f>IF(PResult!E640="","",PResult!E640)</f>
        <v/>
      </c>
      <c r="C640" t="str">
        <f>IF(PResult!BZ640="","",PResult!BZ640)</f>
        <v/>
      </c>
      <c r="D640" t="str">
        <f>IF(ISERROR(INDEX(Panaboard!B:B,MATCH(CONCATENATE(AZ640,"-",C640),Panaboard!Z:Z,0))),"",TRIM(INDEX(Panaboard!B:B,MATCH(CONCATENATE(AZ640,"-",C640),Panaboard!Z:Z,0))))</f>
        <v/>
      </c>
      <c r="E640" t="str">
        <f t="shared" si="75"/>
        <v>xx0x0</v>
      </c>
      <c r="F640" t="str">
        <f>IF(PResult!U640="","",UPPER(TRIM(PResult!U640)))</f>
        <v/>
      </c>
      <c r="G640">
        <f>IF(OR(PResult!O640="",PResult!O640="(null)"),0,PResult!O640)</f>
        <v>0</v>
      </c>
      <c r="H640" t="str">
        <f>IF(ISERROR(INDEX(Panaboard!G:G,MATCH(CONCATENATE(AZ640,"-",C640),Panaboard!Z:Z,0))),"",INDEX(Panaboard!G:G,MATCH(CONCATENATE(AZ640,"-",C640),Panaboard!Z:Z,0)))</f>
        <v/>
      </c>
      <c r="I640" t="str">
        <f>IF(PResult!J640="","",PResult!J640)</f>
        <v/>
      </c>
      <c r="J640" t="str">
        <f>IF(PResult!K640="","",PResult!K640)</f>
        <v/>
      </c>
      <c r="K640">
        <f>IF(OR(PResult!L640="(null)",PResult!L640=""),0,PResult!L640)</f>
        <v>0</v>
      </c>
      <c r="L640">
        <f>IF(OR(PResult!M640="(null)",PResult!M640=""),0,PResult!M640)</f>
        <v>0</v>
      </c>
      <c r="M640">
        <f t="shared" si="72"/>
        <v>0</v>
      </c>
      <c r="N640" t="str">
        <f>TEXT(IF(ISERROR(INDEX(Panaboard!H:H,MATCH(CONCATENATE(AZ640,"-",C640),Panaboard!Z:Z,0))),"",INDEX(Panaboard!H:H,MATCH(CONCATENATE(AZ640,"-",C640),Panaboard!Z:Z,0))),"HH:MM")</f>
        <v/>
      </c>
      <c r="O640" t="str">
        <f>TEXT(IF(ISERROR(INDEX(Panaboard!I:I,MATCH(CONCATENATE(AZ640,"-",C640),Panaboard!Z:Z,0))),"",INDEX(Panaboard!I:I,MATCH(CONCATENATE(AZ640,"-",C640),Panaboard!Z:Z,0))),"HH:MM")</f>
        <v/>
      </c>
      <c r="P640" t="str">
        <f t="shared" si="73"/>
        <v/>
      </c>
      <c r="Q640" t="str">
        <f>IF(ISERROR(INDEX(Panaboard!S:S,MATCH(CONCATENATE(AZ640,"-",C640),Panaboard!Z:Z,0))),"",INDEX(Panaboard!S:S,MATCH(CONCATENATE(AZ640,"-",C640),Panaboard!Z:Z,0)))</f>
        <v/>
      </c>
      <c r="R640" t="str">
        <f>IF(ISERROR(INDEX(Panaboard!F:F,MATCH(CONCATENATE(AZ640,"-",C640),Panaboard!Z:Z,0))),"",INDEX(Panaboard!F:F,MATCH(CONCATENATE(AZ640,"-",C640),Panaboard!Z:Z,0)))</f>
        <v/>
      </c>
      <c r="S640" t="str">
        <f t="shared" si="74"/>
        <v/>
      </c>
      <c r="T640" t="str">
        <f>IF(ISERROR(INDEX(Panaboard!D:D,MATCH(CONCATENATE(AZ640,"-",C640),Panaboard!Z:Z,0))),"",INDEX(Panaboard!D:D,MATCH(CONCATENATE(AZ640,"-",C640),Panaboard!Z:Z,0)))</f>
        <v/>
      </c>
      <c r="U640" t="str">
        <f>IF(ISERROR(INDEX(Panaboard!J:J,MATCH(CONCATENATE(AZ640,"-",C640),Panaboard!Z:Z,0))),"",INDEX(Panaboard!J:J,MATCH(CONCATENATE(AZ640,"-",C640),Panaboard!Z:Z,0)))</f>
        <v/>
      </c>
      <c r="V640">
        <f>IF(PResult!BL640="",0,PResult!BL640)</f>
        <v>0</v>
      </c>
      <c r="W640">
        <f>IF(PResult!BM640="",0,PResult!BM640)</f>
        <v>0</v>
      </c>
      <c r="X640">
        <f>IF(OR(PResult!AE640="",PResult!AE640="(null)"),IF(OR(PResult!AD640="",PResult!AD640="(null)"),0,PResult!AD640),PResult!AE640)</f>
        <v>0</v>
      </c>
      <c r="Y640" t="str">
        <f>IF(OR(PResult!V640="",PResult!V640="(null)"),"",PResult!V640)</f>
        <v/>
      </c>
      <c r="Z640" t="str">
        <f>CONCATENATE(PResult!BO640,PResult!BP640)</f>
        <v/>
      </c>
      <c r="AA640" t="str">
        <f>IF(PResult!Y640="","",PResult!Y640)</f>
        <v/>
      </c>
      <c r="AB640" t="str">
        <f>IF(PResult!BQ640="","",PResult!BQ640)</f>
        <v/>
      </c>
      <c r="AC640" t="str">
        <f>IF(PResult!BR640="","",PResult!BR640)</f>
        <v/>
      </c>
      <c r="AD640" t="str">
        <f>IF(PResult!BS640="","",PResult!BS640)</f>
        <v/>
      </c>
      <c r="AE640" t="str">
        <f>IF(PResult!BN640="","",PResult!BN640)</f>
        <v/>
      </c>
      <c r="AF640" t="str">
        <f>IF(PResult!BT640="","",PResult!BT640)</f>
        <v/>
      </c>
      <c r="AG640" t="str">
        <f>IF(PResult!BU640="","",PResult!BU640)</f>
        <v/>
      </c>
      <c r="AH640" t="str">
        <f>IF(PResult!BV640="","",PResult!BV640)</f>
        <v/>
      </c>
      <c r="AI640" t="str">
        <f>TEXT(IF(ISERROR(INDEX(Panaboard!L:L,MATCH(CONCATENATE(AZ640,"-",C640),Panaboard!Z:Z,0))),"",INDEX(Panaboard!L:L,MATCH(CONCATENATE(AZ640,"-",C640),Panaboard!Z:Z,0))),"HH:MM")</f>
        <v/>
      </c>
      <c r="AJ640" t="str">
        <f>TEXT(IF(ISERROR(INDEX(Panaboard!M:M,MATCH(CONCATENATE(AZ640,"-",C640),Panaboard!Z:Z,0))),"",INDEX(Panaboard!M:M,MATCH(CONCATENATE(AZ640,"-",C640),Panaboard!Z:Z,0))),"HH:MM")</f>
        <v/>
      </c>
      <c r="AK640" t="str">
        <f>IF(PResult!BY640="","",PResult!BY640)</f>
        <v/>
      </c>
      <c r="AL640">
        <f>IF(PResult!P640="",0,PResult!P640)</f>
        <v>0</v>
      </c>
      <c r="AM640" t="str">
        <f>IF(ISERROR(INDEX(Panaboard!N:N,MATCH(CONCATENATE(AZ640,"-",C640),Panaboard!Z:Z,0))),"",INDEX(Panaboard!N:N,MATCH(CONCATENATE(AZ640,"-",C640),Panaboard!Z:Z,0)))</f>
        <v/>
      </c>
      <c r="AN640" t="str">
        <f>IF(ISERROR(INDEX(Panaboard!O:O,MATCH(CONCATENATE(AZ640,"-",C640),Panaboard!Z:Z,0))),"",INDEX(Panaboard!O:O,MATCH(CONCATENATE(AZ640,"-",C640),Panaboard!Z:Z,0)))</f>
        <v/>
      </c>
      <c r="AO640" t="str">
        <f>IF(ISERROR(INDEX(Panaboard!P:P,MATCH(CONCATENATE(AZ640,"-",C640),Panaboard!Z:Z,0))),"",INDEX(Panaboard!P:P,MATCH(CONCATENATE(AZ640,"-",C640),Panaboard!Z:Z,0)))</f>
        <v/>
      </c>
      <c r="AP640" t="str">
        <f>IF(ISERROR(INDEX(Panaboard!Q:Q,MATCH(CONCATENATE(AZ640,"-",C640),Panaboard!Z:Z,0))),"",INDEX(Panaboard!Q:Q,MATCH(CONCATENATE(AZ640,"-",C640),Panaboard!Z:Z,0)))</f>
        <v/>
      </c>
      <c r="AR640" t="str">
        <f>IF(PResult!BW640="","",PResult!BW640)</f>
        <v/>
      </c>
      <c r="AS640" t="str">
        <f>IF(PResult!BX640="","",PResult!BX640)</f>
        <v/>
      </c>
      <c r="AT640" t="str">
        <f>IF(ISERROR(INDEX(Panaboard!K:K,MATCH(CONCATENATE(AZ640,"-",C640),Panaboard!Z:Z,0))),"",INDEX(Panaboard!K:K,MATCH(CONCATENATE(AZ640,"-",C640),Panaboard!Z:Z,0)))</f>
        <v/>
      </c>
      <c r="AU640" t="str">
        <f>IF(ISERROR(INDEX(Panaboard!U:U,MATCH(CONCATENATE(AZ640,"-",C640),Panaboard!Z:Z,0))),"",INDEX(Panaboard!U:U,MATCH(CONCATENATE(AZ640,"-",C640),Panaboard!Z:Z,0)))</f>
        <v/>
      </c>
      <c r="AV640" t="str">
        <f>IF(ISERROR(INDEX(Panaboard!W:W,MATCH(CONCATENATE(AZ640,"-",C640),Panaboard!Z:Z,0))),"",INDEX(Panaboard!W:W,MATCH(CONCATENATE(AZ640,"-",C640),Panaboard!Z:Z,0)))</f>
        <v/>
      </c>
      <c r="AW640" t="str">
        <f>IF(ISERROR(INDEX(Panaboard!X:X,MATCH(CONCATENATE(AZ640,"-",C640),Panaboard!Z:Z,0))),"",INDEX(Panaboard!X:X,MATCH(CONCATENATE(AZ640,"-",C640),Panaboard!Z:Z,0)))</f>
        <v/>
      </c>
      <c r="AX640" t="str">
        <f>IF(ISERROR(INDEX(Panaboard!AA:AA,MATCH(CONCATENATE(AZ640,"-",C640),Panaboard!Z:Z,0))),"",INDEX(Panaboard!AA:AA,MATCH(CONCATENATE(AZ640,"-",C640),Panaboard!Z:Z,0)))</f>
        <v/>
      </c>
      <c r="AY640" t="str">
        <f>IF(ISERROR(INDEX(Panaboard!AB:AB,MATCH(CONCATENATE(AZ640,"-",C640),Panaboard!Z:Z,0))),"",INDEX(Panaboard!AB:AB,MATCH(CONCATENATE(AZ640,"-",C640),Panaboard!Z:Z,0)))</f>
        <v/>
      </c>
      <c r="AZ640" t="str">
        <f t="shared" si="76"/>
        <v/>
      </c>
      <c r="BA640" t="str">
        <f>IF(ISERROR(INDEX(Panaboard!E:E,MATCH(CONCATENATE(AZ640,"-",C640),Panaboard!Z:Z,0))),"",INDEX(Panaboard!E:E,MATCH(CONCATENATE(AZ640,"-",C640),Panaboard!Z:Z,0)))</f>
        <v/>
      </c>
      <c r="BB640" t="str">
        <f>IF(ISERROR(INDEX(Panaboard!AC:AC,MATCH(CONCATENATE(AZ640,"-",C640),Panaboard!Z:Z,0))),"",INDEX(Panaboard!AC:AC,MATCH(CONCATENATE(AZ640,"-",C640),Panaboard!Z:Z,0)))</f>
        <v/>
      </c>
      <c r="BC640" t="str">
        <f t="shared" si="77"/>
        <v/>
      </c>
      <c r="BD640" t="str">
        <f t="shared" si="78"/>
        <v/>
      </c>
      <c r="BE640" t="str">
        <f t="shared" si="79"/>
        <v>xx0x0</v>
      </c>
      <c r="BF640" t="str">
        <f>IF(ISERROR(INDEX(CuttingList!F:F,MATCH(CONCATENATE(A640,"-",C640),CuttingList!E:E,0))),"",INDEX(CuttingList!F:F,MATCH(CONCATENATE(A640,"-",C640),CuttingList!E:E,0)))</f>
        <v/>
      </c>
    </row>
    <row r="641" spans="1:58" x14ac:dyDescent="0.25">
      <c r="A641" t="str">
        <f>IF(PResult!BJ641="","",PResult!BJ641)</f>
        <v/>
      </c>
      <c r="B641" t="str">
        <f>IF(PResult!E641="","",PResult!E641)</f>
        <v/>
      </c>
      <c r="C641" t="str">
        <f>IF(PResult!BZ641="","",PResult!BZ641)</f>
        <v/>
      </c>
      <c r="D641" t="str">
        <f>IF(ISERROR(INDEX(Panaboard!B:B,MATCH(CONCATENATE(AZ641,"-",C641),Panaboard!Z:Z,0))),"",TRIM(INDEX(Panaboard!B:B,MATCH(CONCATENATE(AZ641,"-",C641),Panaboard!Z:Z,0))))</f>
        <v/>
      </c>
      <c r="E641" t="str">
        <f t="shared" si="75"/>
        <v>xx0x0</v>
      </c>
      <c r="F641" t="str">
        <f>IF(PResult!U641="","",UPPER(TRIM(PResult!U641)))</f>
        <v/>
      </c>
      <c r="G641">
        <f>IF(OR(PResult!O641="",PResult!O641="(null)"),0,PResult!O641)</f>
        <v>0</v>
      </c>
      <c r="H641" t="str">
        <f>IF(ISERROR(INDEX(Panaboard!G:G,MATCH(CONCATENATE(AZ641,"-",C641),Panaboard!Z:Z,0))),"",INDEX(Panaboard!G:G,MATCH(CONCATENATE(AZ641,"-",C641),Panaboard!Z:Z,0)))</f>
        <v/>
      </c>
      <c r="I641" t="str">
        <f>IF(PResult!J641="","",PResult!J641)</f>
        <v/>
      </c>
      <c r="J641" t="str">
        <f>IF(PResult!K641="","",PResult!K641)</f>
        <v/>
      </c>
      <c r="K641">
        <f>IF(OR(PResult!L641="(null)",PResult!L641=""),0,PResult!L641)</f>
        <v>0</v>
      </c>
      <c r="L641">
        <f>IF(OR(PResult!M641="(null)",PResult!M641=""),0,PResult!M641)</f>
        <v>0</v>
      </c>
      <c r="M641">
        <f t="shared" si="72"/>
        <v>0</v>
      </c>
      <c r="N641" t="str">
        <f>TEXT(IF(ISERROR(INDEX(Panaboard!H:H,MATCH(CONCATENATE(AZ641,"-",C641),Panaboard!Z:Z,0))),"",INDEX(Panaboard!H:H,MATCH(CONCATENATE(AZ641,"-",C641),Panaboard!Z:Z,0))),"HH:MM")</f>
        <v/>
      </c>
      <c r="O641" t="str">
        <f>TEXT(IF(ISERROR(INDEX(Panaboard!I:I,MATCH(CONCATENATE(AZ641,"-",C641),Panaboard!Z:Z,0))),"",INDEX(Panaboard!I:I,MATCH(CONCATENATE(AZ641,"-",C641),Panaboard!Z:Z,0))),"HH:MM")</f>
        <v/>
      </c>
      <c r="P641" t="str">
        <f t="shared" si="73"/>
        <v/>
      </c>
      <c r="Q641" t="str">
        <f>IF(ISERROR(INDEX(Panaboard!S:S,MATCH(CONCATENATE(AZ641,"-",C641),Panaboard!Z:Z,0))),"",INDEX(Panaboard!S:S,MATCH(CONCATENATE(AZ641,"-",C641),Panaboard!Z:Z,0)))</f>
        <v/>
      </c>
      <c r="R641" t="str">
        <f>IF(ISERROR(INDEX(Panaboard!F:F,MATCH(CONCATENATE(AZ641,"-",C641),Panaboard!Z:Z,0))),"",INDEX(Panaboard!F:F,MATCH(CONCATENATE(AZ641,"-",C641),Panaboard!Z:Z,0)))</f>
        <v/>
      </c>
      <c r="S641" t="str">
        <f t="shared" si="74"/>
        <v/>
      </c>
      <c r="T641" t="str">
        <f>IF(ISERROR(INDEX(Panaboard!D:D,MATCH(CONCATENATE(AZ641,"-",C641),Panaboard!Z:Z,0))),"",INDEX(Panaboard!D:D,MATCH(CONCATENATE(AZ641,"-",C641),Panaboard!Z:Z,0)))</f>
        <v/>
      </c>
      <c r="U641" t="str">
        <f>IF(ISERROR(INDEX(Panaboard!J:J,MATCH(CONCATENATE(AZ641,"-",C641),Panaboard!Z:Z,0))),"",INDEX(Panaboard!J:J,MATCH(CONCATENATE(AZ641,"-",C641),Panaboard!Z:Z,0)))</f>
        <v/>
      </c>
      <c r="V641">
        <f>IF(PResult!BL641="",0,PResult!BL641)</f>
        <v>0</v>
      </c>
      <c r="W641">
        <f>IF(PResult!BM641="",0,PResult!BM641)</f>
        <v>0</v>
      </c>
      <c r="X641">
        <f>IF(OR(PResult!AE641="",PResult!AE641="(null)"),IF(OR(PResult!AD641="",PResult!AD641="(null)"),0,PResult!AD641),PResult!AE641)</f>
        <v>0</v>
      </c>
      <c r="Y641" t="str">
        <f>IF(OR(PResult!V641="",PResult!V641="(null)"),"",PResult!V641)</f>
        <v/>
      </c>
      <c r="Z641" t="str">
        <f>CONCATENATE(PResult!BO641,PResult!BP641)</f>
        <v/>
      </c>
      <c r="AA641" t="str">
        <f>IF(PResult!Y641="","",PResult!Y641)</f>
        <v/>
      </c>
      <c r="AB641" t="str">
        <f>IF(PResult!BQ641="","",PResult!BQ641)</f>
        <v/>
      </c>
      <c r="AC641" t="str">
        <f>IF(PResult!BR641="","",PResult!BR641)</f>
        <v/>
      </c>
      <c r="AD641" t="str">
        <f>IF(PResult!BS641="","",PResult!BS641)</f>
        <v/>
      </c>
      <c r="AE641" t="str">
        <f>IF(PResult!BN641="","",PResult!BN641)</f>
        <v/>
      </c>
      <c r="AF641" t="str">
        <f>IF(PResult!BT641="","",PResult!BT641)</f>
        <v/>
      </c>
      <c r="AG641" t="str">
        <f>IF(PResult!BU641="","",PResult!BU641)</f>
        <v/>
      </c>
      <c r="AH641" t="str">
        <f>IF(PResult!BV641="","",PResult!BV641)</f>
        <v/>
      </c>
      <c r="AI641" t="str">
        <f>TEXT(IF(ISERROR(INDEX(Panaboard!L:L,MATCH(CONCATENATE(AZ641,"-",C641),Panaboard!Z:Z,0))),"",INDEX(Panaboard!L:L,MATCH(CONCATENATE(AZ641,"-",C641),Panaboard!Z:Z,0))),"HH:MM")</f>
        <v/>
      </c>
      <c r="AJ641" t="str">
        <f>TEXT(IF(ISERROR(INDEX(Panaboard!M:M,MATCH(CONCATENATE(AZ641,"-",C641),Panaboard!Z:Z,0))),"",INDEX(Panaboard!M:M,MATCH(CONCATENATE(AZ641,"-",C641),Panaboard!Z:Z,0))),"HH:MM")</f>
        <v/>
      </c>
      <c r="AK641" t="str">
        <f>IF(PResult!BY641="","",PResult!BY641)</f>
        <v/>
      </c>
      <c r="AL641">
        <f>IF(PResult!P641="",0,PResult!P641)</f>
        <v>0</v>
      </c>
      <c r="AM641" t="str">
        <f>IF(ISERROR(INDEX(Panaboard!N:N,MATCH(CONCATENATE(AZ641,"-",C641),Panaboard!Z:Z,0))),"",INDEX(Panaboard!N:N,MATCH(CONCATENATE(AZ641,"-",C641),Panaboard!Z:Z,0)))</f>
        <v/>
      </c>
      <c r="AN641" t="str">
        <f>IF(ISERROR(INDEX(Panaboard!O:O,MATCH(CONCATENATE(AZ641,"-",C641),Panaboard!Z:Z,0))),"",INDEX(Panaboard!O:O,MATCH(CONCATENATE(AZ641,"-",C641),Panaboard!Z:Z,0)))</f>
        <v/>
      </c>
      <c r="AO641" t="str">
        <f>IF(ISERROR(INDEX(Panaboard!P:P,MATCH(CONCATENATE(AZ641,"-",C641),Panaboard!Z:Z,0))),"",INDEX(Panaboard!P:P,MATCH(CONCATENATE(AZ641,"-",C641),Panaboard!Z:Z,0)))</f>
        <v/>
      </c>
      <c r="AP641" t="str">
        <f>IF(ISERROR(INDEX(Panaboard!Q:Q,MATCH(CONCATENATE(AZ641,"-",C641),Panaboard!Z:Z,0))),"",INDEX(Panaboard!Q:Q,MATCH(CONCATENATE(AZ641,"-",C641),Panaboard!Z:Z,0)))</f>
        <v/>
      </c>
      <c r="AR641" t="str">
        <f>IF(PResult!BW641="","",PResult!BW641)</f>
        <v/>
      </c>
      <c r="AS641" t="str">
        <f>IF(PResult!BX641="","",PResult!BX641)</f>
        <v/>
      </c>
      <c r="AT641" t="str">
        <f>IF(ISERROR(INDEX(Panaboard!K:K,MATCH(CONCATENATE(AZ641,"-",C641),Panaboard!Z:Z,0))),"",INDEX(Panaboard!K:K,MATCH(CONCATENATE(AZ641,"-",C641),Panaboard!Z:Z,0)))</f>
        <v/>
      </c>
      <c r="AU641" t="str">
        <f>IF(ISERROR(INDEX(Panaboard!U:U,MATCH(CONCATENATE(AZ641,"-",C641),Panaboard!Z:Z,0))),"",INDEX(Panaboard!U:U,MATCH(CONCATENATE(AZ641,"-",C641),Panaboard!Z:Z,0)))</f>
        <v/>
      </c>
      <c r="AV641" t="str">
        <f>IF(ISERROR(INDEX(Panaboard!W:W,MATCH(CONCATENATE(AZ641,"-",C641),Panaboard!Z:Z,0))),"",INDEX(Panaboard!W:W,MATCH(CONCATENATE(AZ641,"-",C641),Panaboard!Z:Z,0)))</f>
        <v/>
      </c>
      <c r="AW641" t="str">
        <f>IF(ISERROR(INDEX(Panaboard!X:X,MATCH(CONCATENATE(AZ641,"-",C641),Panaboard!Z:Z,0))),"",INDEX(Panaboard!X:X,MATCH(CONCATENATE(AZ641,"-",C641),Panaboard!Z:Z,0)))</f>
        <v/>
      </c>
      <c r="AX641" t="str">
        <f>IF(ISERROR(INDEX(Panaboard!AA:AA,MATCH(CONCATENATE(AZ641,"-",C641),Panaboard!Z:Z,0))),"",INDEX(Panaboard!AA:AA,MATCH(CONCATENATE(AZ641,"-",C641),Panaboard!Z:Z,0)))</f>
        <v/>
      </c>
      <c r="AY641" t="str">
        <f>IF(ISERROR(INDEX(Panaboard!AB:AB,MATCH(CONCATENATE(AZ641,"-",C641),Panaboard!Z:Z,0))),"",INDEX(Panaboard!AB:AB,MATCH(CONCATENATE(AZ641,"-",C641),Panaboard!Z:Z,0)))</f>
        <v/>
      </c>
      <c r="AZ641" t="str">
        <f t="shared" si="76"/>
        <v/>
      </c>
      <c r="BA641" t="str">
        <f>IF(ISERROR(INDEX(Panaboard!E:E,MATCH(CONCATENATE(AZ641,"-",C641),Panaboard!Z:Z,0))),"",INDEX(Panaboard!E:E,MATCH(CONCATENATE(AZ641,"-",C641),Panaboard!Z:Z,0)))</f>
        <v/>
      </c>
      <c r="BB641" t="str">
        <f>IF(ISERROR(INDEX(Panaboard!AC:AC,MATCH(CONCATENATE(AZ641,"-",C641),Panaboard!Z:Z,0))),"",INDEX(Panaboard!AC:AC,MATCH(CONCATENATE(AZ641,"-",C641),Panaboard!Z:Z,0)))</f>
        <v/>
      </c>
      <c r="BC641" t="str">
        <f t="shared" si="77"/>
        <v/>
      </c>
      <c r="BD641" t="str">
        <f t="shared" si="78"/>
        <v/>
      </c>
      <c r="BE641" t="str">
        <f t="shared" si="79"/>
        <v>xx0x0</v>
      </c>
      <c r="BF641" t="str">
        <f>IF(ISERROR(INDEX(CuttingList!F:F,MATCH(CONCATENATE(A641,"-",C641),CuttingList!E:E,0))),"",INDEX(CuttingList!F:F,MATCH(CONCATENATE(A641,"-",C641),CuttingList!E:E,0)))</f>
        <v/>
      </c>
    </row>
    <row r="642" spans="1:58" x14ac:dyDescent="0.25">
      <c r="A642" t="str">
        <f>IF(PResult!BJ642="","",PResult!BJ642)</f>
        <v/>
      </c>
      <c r="B642" t="str">
        <f>IF(PResult!E642="","",PResult!E642)</f>
        <v/>
      </c>
      <c r="C642" t="str">
        <f>IF(PResult!BZ642="","",PResult!BZ642)</f>
        <v/>
      </c>
      <c r="D642" t="str">
        <f>IF(ISERROR(INDEX(Panaboard!B:B,MATCH(CONCATENATE(AZ642,"-",C642),Panaboard!Z:Z,0))),"",TRIM(INDEX(Panaboard!B:B,MATCH(CONCATENATE(AZ642,"-",C642),Panaboard!Z:Z,0))))</f>
        <v/>
      </c>
      <c r="E642" t="str">
        <f t="shared" si="75"/>
        <v>xx0x0</v>
      </c>
      <c r="F642" t="str">
        <f>IF(PResult!U642="","",UPPER(TRIM(PResult!U642)))</f>
        <v/>
      </c>
      <c r="G642">
        <f>IF(OR(PResult!O642="",PResult!O642="(null)"),0,PResult!O642)</f>
        <v>0</v>
      </c>
      <c r="H642" t="str">
        <f>IF(ISERROR(INDEX(Panaboard!G:G,MATCH(CONCATENATE(AZ642,"-",C642),Panaboard!Z:Z,0))),"",INDEX(Panaboard!G:G,MATCH(CONCATENATE(AZ642,"-",C642),Panaboard!Z:Z,0)))</f>
        <v/>
      </c>
      <c r="I642" t="str">
        <f>IF(PResult!J642="","",PResult!J642)</f>
        <v/>
      </c>
      <c r="J642" t="str">
        <f>IF(PResult!K642="","",PResult!K642)</f>
        <v/>
      </c>
      <c r="K642">
        <f>IF(OR(PResult!L642="(null)",PResult!L642=""),0,PResult!L642)</f>
        <v>0</v>
      </c>
      <c r="L642">
        <f>IF(OR(PResult!M642="(null)",PResult!M642=""),0,PResult!M642)</f>
        <v>0</v>
      </c>
      <c r="M642">
        <f t="shared" ref="M642:M705" si="80">(IF(AND(K642&lt;&gt;0,L642&lt;&gt;0),(K642+L642)/2,K642+L642))</f>
        <v>0</v>
      </c>
      <c r="N642" t="str">
        <f>TEXT(IF(ISERROR(INDEX(Panaboard!H:H,MATCH(CONCATENATE(AZ642,"-",C642),Panaboard!Z:Z,0))),"",INDEX(Panaboard!H:H,MATCH(CONCATENATE(AZ642,"-",C642),Panaboard!Z:Z,0))),"HH:MM")</f>
        <v/>
      </c>
      <c r="O642" t="str">
        <f>TEXT(IF(ISERROR(INDEX(Panaboard!I:I,MATCH(CONCATENATE(AZ642,"-",C642),Panaboard!Z:Z,0))),"",INDEX(Panaboard!I:I,MATCH(CONCATENATE(AZ642,"-",C642),Panaboard!Z:Z,0))),"HH:MM")</f>
        <v/>
      </c>
      <c r="P642" t="str">
        <f t="shared" ref="P642:P705" si="81">IF(OR(AT642=0,AT642=""),"",ROUND(AT642,0))</f>
        <v/>
      </c>
      <c r="Q642" t="str">
        <f>IF(ISERROR(INDEX(Panaboard!S:S,MATCH(CONCATENATE(AZ642,"-",C642),Panaboard!Z:Z,0))),"",INDEX(Panaboard!S:S,MATCH(CONCATENATE(AZ642,"-",C642),Panaboard!Z:Z,0)))</f>
        <v/>
      </c>
      <c r="R642" t="str">
        <f>IF(ISERROR(INDEX(Panaboard!F:F,MATCH(CONCATENATE(AZ642,"-",C642),Panaboard!Z:Z,0))),"",INDEX(Panaboard!F:F,MATCH(CONCATENATE(AZ642,"-",C642),Panaboard!Z:Z,0)))</f>
        <v/>
      </c>
      <c r="S642" t="str">
        <f t="shared" ref="S642:S705" si="82">IF(OR(R642="",R642=0),"",R642)</f>
        <v/>
      </c>
      <c r="T642" t="str">
        <f>IF(ISERROR(INDEX(Panaboard!D:D,MATCH(CONCATENATE(AZ642,"-",C642),Panaboard!Z:Z,0))),"",INDEX(Panaboard!D:D,MATCH(CONCATENATE(AZ642,"-",C642),Panaboard!Z:Z,0)))</f>
        <v/>
      </c>
      <c r="U642" t="str">
        <f>IF(ISERROR(INDEX(Panaboard!J:J,MATCH(CONCATENATE(AZ642,"-",C642),Panaboard!Z:Z,0))),"",INDEX(Panaboard!J:J,MATCH(CONCATENATE(AZ642,"-",C642),Panaboard!Z:Z,0)))</f>
        <v/>
      </c>
      <c r="V642">
        <f>IF(PResult!BL642="",0,PResult!BL642)</f>
        <v>0</v>
      </c>
      <c r="W642">
        <f>IF(PResult!BM642="",0,PResult!BM642)</f>
        <v>0</v>
      </c>
      <c r="X642">
        <f>IF(OR(PResult!AE642="",PResult!AE642="(null)"),IF(OR(PResult!AD642="",PResult!AD642="(null)"),0,PResult!AD642),PResult!AE642)</f>
        <v>0</v>
      </c>
      <c r="Y642" t="str">
        <f>IF(OR(PResult!V642="",PResult!V642="(null)"),"",PResult!V642)</f>
        <v/>
      </c>
      <c r="Z642" t="str">
        <f>CONCATENATE(PResult!BO642,PResult!BP642)</f>
        <v/>
      </c>
      <c r="AA642" t="str">
        <f>IF(PResult!Y642="","",PResult!Y642)</f>
        <v/>
      </c>
      <c r="AB642" t="str">
        <f>IF(PResult!BQ642="","",PResult!BQ642)</f>
        <v/>
      </c>
      <c r="AC642" t="str">
        <f>IF(PResult!BR642="","",PResult!BR642)</f>
        <v/>
      </c>
      <c r="AD642" t="str">
        <f>IF(PResult!BS642="","",PResult!BS642)</f>
        <v/>
      </c>
      <c r="AE642" t="str">
        <f>IF(PResult!BN642="","",PResult!BN642)</f>
        <v/>
      </c>
      <c r="AF642" t="str">
        <f>IF(PResult!BT642="","",PResult!BT642)</f>
        <v/>
      </c>
      <c r="AG642" t="str">
        <f>IF(PResult!BU642="","",PResult!BU642)</f>
        <v/>
      </c>
      <c r="AH642" t="str">
        <f>IF(PResult!BV642="","",PResult!BV642)</f>
        <v/>
      </c>
      <c r="AI642" t="str">
        <f>TEXT(IF(ISERROR(INDEX(Panaboard!L:L,MATCH(CONCATENATE(AZ642,"-",C642),Panaboard!Z:Z,0))),"",INDEX(Panaboard!L:L,MATCH(CONCATENATE(AZ642,"-",C642),Panaboard!Z:Z,0))),"HH:MM")</f>
        <v/>
      </c>
      <c r="AJ642" t="str">
        <f>TEXT(IF(ISERROR(INDEX(Panaboard!M:M,MATCH(CONCATENATE(AZ642,"-",C642),Panaboard!Z:Z,0))),"",INDEX(Panaboard!M:M,MATCH(CONCATENATE(AZ642,"-",C642),Panaboard!Z:Z,0))),"HH:MM")</f>
        <v/>
      </c>
      <c r="AK642" t="str">
        <f>IF(PResult!BY642="","",PResult!BY642)</f>
        <v/>
      </c>
      <c r="AL642">
        <f>IF(PResult!P642="",0,PResult!P642)</f>
        <v>0</v>
      </c>
      <c r="AM642" t="str">
        <f>IF(ISERROR(INDEX(Panaboard!N:N,MATCH(CONCATENATE(AZ642,"-",C642),Panaboard!Z:Z,0))),"",INDEX(Panaboard!N:N,MATCH(CONCATENATE(AZ642,"-",C642),Panaboard!Z:Z,0)))</f>
        <v/>
      </c>
      <c r="AN642" t="str">
        <f>IF(ISERROR(INDEX(Panaboard!O:O,MATCH(CONCATENATE(AZ642,"-",C642),Panaboard!Z:Z,0))),"",INDEX(Panaboard!O:O,MATCH(CONCATENATE(AZ642,"-",C642),Panaboard!Z:Z,0)))</f>
        <v/>
      </c>
      <c r="AO642" t="str">
        <f>IF(ISERROR(INDEX(Panaboard!P:P,MATCH(CONCATENATE(AZ642,"-",C642),Panaboard!Z:Z,0))),"",INDEX(Panaboard!P:P,MATCH(CONCATENATE(AZ642,"-",C642),Panaboard!Z:Z,0)))</f>
        <v/>
      </c>
      <c r="AP642" t="str">
        <f>IF(ISERROR(INDEX(Panaboard!Q:Q,MATCH(CONCATENATE(AZ642,"-",C642),Panaboard!Z:Z,0))),"",INDEX(Panaboard!Q:Q,MATCH(CONCATENATE(AZ642,"-",C642),Panaboard!Z:Z,0)))</f>
        <v/>
      </c>
      <c r="AR642" t="str">
        <f>IF(PResult!BW642="","",PResult!BW642)</f>
        <v/>
      </c>
      <c r="AS642" t="str">
        <f>IF(PResult!BX642="","",PResult!BX642)</f>
        <v/>
      </c>
      <c r="AT642" t="str">
        <f>IF(ISERROR(INDEX(Panaboard!K:K,MATCH(CONCATENATE(AZ642,"-",C642),Panaboard!Z:Z,0))),"",INDEX(Panaboard!K:K,MATCH(CONCATENATE(AZ642,"-",C642),Panaboard!Z:Z,0)))</f>
        <v/>
      </c>
      <c r="AU642" t="str">
        <f>IF(ISERROR(INDEX(Panaboard!U:U,MATCH(CONCATENATE(AZ642,"-",C642),Panaboard!Z:Z,0))),"",INDEX(Panaboard!U:U,MATCH(CONCATENATE(AZ642,"-",C642),Panaboard!Z:Z,0)))</f>
        <v/>
      </c>
      <c r="AV642" t="str">
        <f>IF(ISERROR(INDEX(Panaboard!W:W,MATCH(CONCATENATE(AZ642,"-",C642),Panaboard!Z:Z,0))),"",INDEX(Panaboard!W:W,MATCH(CONCATENATE(AZ642,"-",C642),Panaboard!Z:Z,0)))</f>
        <v/>
      </c>
      <c r="AW642" t="str">
        <f>IF(ISERROR(INDEX(Panaboard!X:X,MATCH(CONCATENATE(AZ642,"-",C642),Panaboard!Z:Z,0))),"",INDEX(Panaboard!X:X,MATCH(CONCATENATE(AZ642,"-",C642),Panaboard!Z:Z,0)))</f>
        <v/>
      </c>
      <c r="AX642" t="str">
        <f>IF(ISERROR(INDEX(Panaboard!AA:AA,MATCH(CONCATENATE(AZ642,"-",C642),Panaboard!Z:Z,0))),"",INDEX(Panaboard!AA:AA,MATCH(CONCATENATE(AZ642,"-",C642),Panaboard!Z:Z,0)))</f>
        <v/>
      </c>
      <c r="AY642" t="str">
        <f>IF(ISERROR(INDEX(Panaboard!AB:AB,MATCH(CONCATENATE(AZ642,"-",C642),Panaboard!Z:Z,0))),"",INDEX(Panaboard!AB:AB,MATCH(CONCATENATE(AZ642,"-",C642),Panaboard!Z:Z,0)))</f>
        <v/>
      </c>
      <c r="AZ642" t="str">
        <f t="shared" si="76"/>
        <v/>
      </c>
      <c r="BA642" t="str">
        <f>IF(ISERROR(INDEX(Panaboard!E:E,MATCH(CONCATENATE(AZ642,"-",C642),Panaboard!Z:Z,0))),"",INDEX(Panaboard!E:E,MATCH(CONCATENATE(AZ642,"-",C642),Panaboard!Z:Z,0)))</f>
        <v/>
      </c>
      <c r="BB642" t="str">
        <f>IF(ISERROR(INDEX(Panaboard!AC:AC,MATCH(CONCATENATE(AZ642,"-",C642),Panaboard!Z:Z,0))),"",INDEX(Panaboard!AC:AC,MATCH(CONCATENATE(AZ642,"-",C642),Panaboard!Z:Z,0)))</f>
        <v/>
      </c>
      <c r="BC642" t="str">
        <f t="shared" si="77"/>
        <v/>
      </c>
      <c r="BD642" t="str">
        <f t="shared" si="78"/>
        <v/>
      </c>
      <c r="BE642" t="str">
        <f t="shared" si="79"/>
        <v>xx0x0</v>
      </c>
      <c r="BF642" t="str">
        <f>IF(ISERROR(INDEX(CuttingList!F:F,MATCH(CONCATENATE(A642,"-",C642),CuttingList!E:E,0))),"",INDEX(CuttingList!F:F,MATCH(CONCATENATE(A642,"-",C642),CuttingList!E:E,0)))</f>
        <v/>
      </c>
    </row>
    <row r="643" spans="1:58" x14ac:dyDescent="0.25">
      <c r="A643" t="str">
        <f>IF(PResult!BJ643="","",PResult!BJ643)</f>
        <v/>
      </c>
      <c r="B643" t="str">
        <f>IF(PResult!E643="","",PResult!E643)</f>
        <v/>
      </c>
      <c r="C643" t="str">
        <f>IF(PResult!BZ643="","",PResult!BZ643)</f>
        <v/>
      </c>
      <c r="D643" t="str">
        <f>IF(ISERROR(INDEX(Panaboard!B:B,MATCH(CONCATENATE(AZ643,"-",C643),Panaboard!Z:Z,0))),"",TRIM(INDEX(Panaboard!B:B,MATCH(CONCATENATE(AZ643,"-",C643),Panaboard!Z:Z,0))))</f>
        <v/>
      </c>
      <c r="E643" t="str">
        <f t="shared" ref="E643:E706" si="83">IF(OR(AV643="",AV643=0),IF(CONCATENATE(IF(I643="","",I643),IF(J643="","",J643),IF(K643="","",K643),IF(OR(L643="",L643=0),"",L643))="","",CONCATENATE(IF(I643="","",I643),"x",IF(J643="","",J643),"x",IF(K643="","",K643),"x",IF(L643="","",L643))),AV643)</f>
        <v>xx0x0</v>
      </c>
      <c r="F643" t="str">
        <f>IF(PResult!U643="","",UPPER(TRIM(PResult!U643)))</f>
        <v/>
      </c>
      <c r="G643">
        <f>IF(OR(PResult!O643="",PResult!O643="(null)"),0,PResult!O643)</f>
        <v>0</v>
      </c>
      <c r="H643" t="str">
        <f>IF(ISERROR(INDEX(Panaboard!G:G,MATCH(CONCATENATE(AZ643,"-",C643),Panaboard!Z:Z,0))),"",INDEX(Panaboard!G:G,MATCH(CONCATENATE(AZ643,"-",C643),Panaboard!Z:Z,0)))</f>
        <v/>
      </c>
      <c r="I643" t="str">
        <f>IF(PResult!J643="","",PResult!J643)</f>
        <v/>
      </c>
      <c r="J643" t="str">
        <f>IF(PResult!K643="","",PResult!K643)</f>
        <v/>
      </c>
      <c r="K643">
        <f>IF(OR(PResult!L643="(null)",PResult!L643=""),0,PResult!L643)</f>
        <v>0</v>
      </c>
      <c r="L643">
        <f>IF(OR(PResult!M643="(null)",PResult!M643=""),0,PResult!M643)</f>
        <v>0</v>
      </c>
      <c r="M643">
        <f t="shared" si="80"/>
        <v>0</v>
      </c>
      <c r="N643" t="str">
        <f>TEXT(IF(ISERROR(INDEX(Panaboard!H:H,MATCH(CONCATENATE(AZ643,"-",C643),Panaboard!Z:Z,0))),"",INDEX(Panaboard!H:H,MATCH(CONCATENATE(AZ643,"-",C643),Panaboard!Z:Z,0))),"HH:MM")</f>
        <v/>
      </c>
      <c r="O643" t="str">
        <f>TEXT(IF(ISERROR(INDEX(Panaboard!I:I,MATCH(CONCATENATE(AZ643,"-",C643),Panaboard!Z:Z,0))),"",INDEX(Panaboard!I:I,MATCH(CONCATENATE(AZ643,"-",C643),Panaboard!Z:Z,0))),"HH:MM")</f>
        <v/>
      </c>
      <c r="P643" t="str">
        <f t="shared" si="81"/>
        <v/>
      </c>
      <c r="Q643" t="str">
        <f>IF(ISERROR(INDEX(Panaboard!S:S,MATCH(CONCATENATE(AZ643,"-",C643),Panaboard!Z:Z,0))),"",INDEX(Panaboard!S:S,MATCH(CONCATENATE(AZ643,"-",C643),Panaboard!Z:Z,0)))</f>
        <v/>
      </c>
      <c r="R643" t="str">
        <f>IF(ISERROR(INDEX(Panaboard!F:F,MATCH(CONCATENATE(AZ643,"-",C643),Panaboard!Z:Z,0))),"",INDEX(Panaboard!F:F,MATCH(CONCATENATE(AZ643,"-",C643),Panaboard!Z:Z,0)))</f>
        <v/>
      </c>
      <c r="S643" t="str">
        <f t="shared" si="82"/>
        <v/>
      </c>
      <c r="T643" t="str">
        <f>IF(ISERROR(INDEX(Panaboard!D:D,MATCH(CONCATENATE(AZ643,"-",C643),Panaboard!Z:Z,0))),"",INDEX(Panaboard!D:D,MATCH(CONCATENATE(AZ643,"-",C643),Panaboard!Z:Z,0)))</f>
        <v/>
      </c>
      <c r="U643" t="str">
        <f>IF(ISERROR(INDEX(Panaboard!J:J,MATCH(CONCATENATE(AZ643,"-",C643),Panaboard!Z:Z,0))),"",INDEX(Panaboard!J:J,MATCH(CONCATENATE(AZ643,"-",C643),Panaboard!Z:Z,0)))</f>
        <v/>
      </c>
      <c r="V643">
        <f>IF(PResult!BL643="",0,PResult!BL643)</f>
        <v>0</v>
      </c>
      <c r="W643">
        <f>IF(PResult!BM643="",0,PResult!BM643)</f>
        <v>0</v>
      </c>
      <c r="X643">
        <f>IF(OR(PResult!AE643="",PResult!AE643="(null)"),IF(OR(PResult!AD643="",PResult!AD643="(null)"),0,PResult!AD643),PResult!AE643)</f>
        <v>0</v>
      </c>
      <c r="Y643" t="str">
        <f>IF(OR(PResult!V643="",PResult!V643="(null)"),"",PResult!V643)</f>
        <v/>
      </c>
      <c r="Z643" t="str">
        <f>CONCATENATE(PResult!BO643,PResult!BP643)</f>
        <v/>
      </c>
      <c r="AA643" t="str">
        <f>IF(PResult!Y643="","",PResult!Y643)</f>
        <v/>
      </c>
      <c r="AB643" t="str">
        <f>IF(PResult!BQ643="","",PResult!BQ643)</f>
        <v/>
      </c>
      <c r="AC643" t="str">
        <f>IF(PResult!BR643="","",PResult!BR643)</f>
        <v/>
      </c>
      <c r="AD643" t="str">
        <f>IF(PResult!BS643="","",PResult!BS643)</f>
        <v/>
      </c>
      <c r="AE643" t="str">
        <f>IF(PResult!BN643="","",PResult!BN643)</f>
        <v/>
      </c>
      <c r="AF643" t="str">
        <f>IF(PResult!BT643="","",PResult!BT643)</f>
        <v/>
      </c>
      <c r="AG643" t="str">
        <f>IF(PResult!BU643="","",PResult!BU643)</f>
        <v/>
      </c>
      <c r="AH643" t="str">
        <f>IF(PResult!BV643="","",PResult!BV643)</f>
        <v/>
      </c>
      <c r="AI643" t="str">
        <f>TEXT(IF(ISERROR(INDEX(Panaboard!L:L,MATCH(CONCATENATE(AZ643,"-",C643),Panaboard!Z:Z,0))),"",INDEX(Panaboard!L:L,MATCH(CONCATENATE(AZ643,"-",C643),Panaboard!Z:Z,0))),"HH:MM")</f>
        <v/>
      </c>
      <c r="AJ643" t="str">
        <f>TEXT(IF(ISERROR(INDEX(Panaboard!M:M,MATCH(CONCATENATE(AZ643,"-",C643),Panaboard!Z:Z,0))),"",INDEX(Panaboard!M:M,MATCH(CONCATENATE(AZ643,"-",C643),Panaboard!Z:Z,0))),"HH:MM")</f>
        <v/>
      </c>
      <c r="AK643" t="str">
        <f>IF(PResult!BY643="","",PResult!BY643)</f>
        <v/>
      </c>
      <c r="AL643">
        <f>IF(PResult!P643="",0,PResult!P643)</f>
        <v>0</v>
      </c>
      <c r="AM643" t="str">
        <f>IF(ISERROR(INDEX(Panaboard!N:N,MATCH(CONCATENATE(AZ643,"-",C643),Panaboard!Z:Z,0))),"",INDEX(Panaboard!N:N,MATCH(CONCATENATE(AZ643,"-",C643),Panaboard!Z:Z,0)))</f>
        <v/>
      </c>
      <c r="AN643" t="str">
        <f>IF(ISERROR(INDEX(Panaboard!O:O,MATCH(CONCATENATE(AZ643,"-",C643),Panaboard!Z:Z,0))),"",INDEX(Panaboard!O:O,MATCH(CONCATENATE(AZ643,"-",C643),Panaboard!Z:Z,0)))</f>
        <v/>
      </c>
      <c r="AO643" t="str">
        <f>IF(ISERROR(INDEX(Panaboard!P:P,MATCH(CONCATENATE(AZ643,"-",C643),Panaboard!Z:Z,0))),"",INDEX(Panaboard!P:P,MATCH(CONCATENATE(AZ643,"-",C643),Panaboard!Z:Z,0)))</f>
        <v/>
      </c>
      <c r="AP643" t="str">
        <f>IF(ISERROR(INDEX(Panaboard!Q:Q,MATCH(CONCATENATE(AZ643,"-",C643),Panaboard!Z:Z,0))),"",INDEX(Panaboard!Q:Q,MATCH(CONCATENATE(AZ643,"-",C643),Panaboard!Z:Z,0)))</f>
        <v/>
      </c>
      <c r="AR643" t="str">
        <f>IF(PResult!BW643="","",PResult!BW643)</f>
        <v/>
      </c>
      <c r="AS643" t="str">
        <f>IF(PResult!BX643="","",PResult!BX643)</f>
        <v/>
      </c>
      <c r="AT643" t="str">
        <f>IF(ISERROR(INDEX(Panaboard!K:K,MATCH(CONCATENATE(AZ643,"-",C643),Panaboard!Z:Z,0))),"",INDEX(Panaboard!K:K,MATCH(CONCATENATE(AZ643,"-",C643),Panaboard!Z:Z,0)))</f>
        <v/>
      </c>
      <c r="AU643" t="str">
        <f>IF(ISERROR(INDEX(Panaboard!U:U,MATCH(CONCATENATE(AZ643,"-",C643),Panaboard!Z:Z,0))),"",INDEX(Panaboard!U:U,MATCH(CONCATENATE(AZ643,"-",C643),Panaboard!Z:Z,0)))</f>
        <v/>
      </c>
      <c r="AV643" t="str">
        <f>IF(ISERROR(INDEX(Panaboard!W:W,MATCH(CONCATENATE(AZ643,"-",C643),Panaboard!Z:Z,0))),"",INDEX(Panaboard!W:W,MATCH(CONCATENATE(AZ643,"-",C643),Panaboard!Z:Z,0)))</f>
        <v/>
      </c>
      <c r="AW643" t="str">
        <f>IF(ISERROR(INDEX(Panaboard!X:X,MATCH(CONCATENATE(AZ643,"-",C643),Panaboard!Z:Z,0))),"",INDEX(Panaboard!X:X,MATCH(CONCATENATE(AZ643,"-",C643),Panaboard!Z:Z,0)))</f>
        <v/>
      </c>
      <c r="AX643" t="str">
        <f>IF(ISERROR(INDEX(Panaboard!AA:AA,MATCH(CONCATENATE(AZ643,"-",C643),Panaboard!Z:Z,0))),"",INDEX(Panaboard!AA:AA,MATCH(CONCATENATE(AZ643,"-",C643),Panaboard!Z:Z,0)))</f>
        <v/>
      </c>
      <c r="AY643" t="str">
        <f>IF(ISERROR(INDEX(Panaboard!AB:AB,MATCH(CONCATENATE(AZ643,"-",C643),Panaboard!Z:Z,0))),"",INDEX(Panaboard!AB:AB,MATCH(CONCATENATE(AZ643,"-",C643),Panaboard!Z:Z,0)))</f>
        <v/>
      </c>
      <c r="AZ643" t="str">
        <f t="shared" ref="AZ643:AZ706" si="84">IF(A643="","",CONCATENATE(A643,"-",B643))</f>
        <v/>
      </c>
      <c r="BA643" t="str">
        <f>IF(ISERROR(INDEX(Panaboard!E:E,MATCH(CONCATENATE(AZ643,"-",C643),Panaboard!Z:Z,0))),"",INDEX(Panaboard!E:E,MATCH(CONCATENATE(AZ643,"-",C643),Panaboard!Z:Z,0)))</f>
        <v/>
      </c>
      <c r="BB643" t="str">
        <f>IF(ISERROR(INDEX(Panaboard!AC:AC,MATCH(CONCATENATE(AZ643,"-",C643),Panaboard!Z:Z,0))),"",INDEX(Panaboard!AC:AC,MATCH(CONCATENATE(AZ643,"-",C643),Panaboard!Z:Z,0)))</f>
        <v/>
      </c>
      <c r="BC643" t="str">
        <f t="shared" ref="BC643:BC706" si="85">IF(OR(BB643="",BB643=0),"",BB643)</f>
        <v/>
      </c>
      <c r="BD643" t="str">
        <f t="shared" ref="BD643:BD706" si="86">IF(OR(AW643="",AW643=0),"",AW643)</f>
        <v/>
      </c>
      <c r="BE643" t="str">
        <f t="shared" ref="BE643:BE706" si="87">IF(BD643="",E643,CONCATENATE(E643,"-",BD643))</f>
        <v>xx0x0</v>
      </c>
      <c r="BF643" t="str">
        <f>IF(ISERROR(INDEX(CuttingList!F:F,MATCH(CONCATENATE(A643,"-",C643),CuttingList!E:E,0))),"",INDEX(CuttingList!F:F,MATCH(CONCATENATE(A643,"-",C643),CuttingList!E:E,0)))</f>
        <v/>
      </c>
    </row>
    <row r="644" spans="1:58" x14ac:dyDescent="0.25">
      <c r="A644" t="str">
        <f>IF(PResult!BJ644="","",PResult!BJ644)</f>
        <v/>
      </c>
      <c r="B644" t="str">
        <f>IF(PResult!E644="","",PResult!E644)</f>
        <v/>
      </c>
      <c r="C644" t="str">
        <f>IF(PResult!BZ644="","",PResult!BZ644)</f>
        <v/>
      </c>
      <c r="D644" t="str">
        <f>IF(ISERROR(INDEX(Panaboard!B:B,MATCH(CONCATENATE(AZ644,"-",C644),Panaboard!Z:Z,0))),"",TRIM(INDEX(Panaboard!B:B,MATCH(CONCATENATE(AZ644,"-",C644),Panaboard!Z:Z,0))))</f>
        <v/>
      </c>
      <c r="E644" t="str">
        <f t="shared" si="83"/>
        <v>xx0x0</v>
      </c>
      <c r="F644" t="str">
        <f>IF(PResult!U644="","",UPPER(TRIM(PResult!U644)))</f>
        <v/>
      </c>
      <c r="G644">
        <f>IF(OR(PResult!O644="",PResult!O644="(null)"),0,PResult!O644)</f>
        <v>0</v>
      </c>
      <c r="H644" t="str">
        <f>IF(ISERROR(INDEX(Panaboard!G:G,MATCH(CONCATENATE(AZ644,"-",C644),Panaboard!Z:Z,0))),"",INDEX(Panaboard!G:G,MATCH(CONCATENATE(AZ644,"-",C644),Panaboard!Z:Z,0)))</f>
        <v/>
      </c>
      <c r="I644" t="str">
        <f>IF(PResult!J644="","",PResult!J644)</f>
        <v/>
      </c>
      <c r="J644" t="str">
        <f>IF(PResult!K644="","",PResult!K644)</f>
        <v/>
      </c>
      <c r="K644">
        <f>IF(OR(PResult!L644="(null)",PResult!L644=""),0,PResult!L644)</f>
        <v>0</v>
      </c>
      <c r="L644">
        <f>IF(OR(PResult!M644="(null)",PResult!M644=""),0,PResult!M644)</f>
        <v>0</v>
      </c>
      <c r="M644">
        <f t="shared" si="80"/>
        <v>0</v>
      </c>
      <c r="N644" t="str">
        <f>TEXT(IF(ISERROR(INDEX(Panaboard!H:H,MATCH(CONCATENATE(AZ644,"-",C644),Panaboard!Z:Z,0))),"",INDEX(Panaboard!H:H,MATCH(CONCATENATE(AZ644,"-",C644),Panaboard!Z:Z,0))),"HH:MM")</f>
        <v/>
      </c>
      <c r="O644" t="str">
        <f>TEXT(IF(ISERROR(INDEX(Panaboard!I:I,MATCH(CONCATENATE(AZ644,"-",C644),Panaboard!Z:Z,0))),"",INDEX(Panaboard!I:I,MATCH(CONCATENATE(AZ644,"-",C644),Panaboard!Z:Z,0))),"HH:MM")</f>
        <v/>
      </c>
      <c r="P644" t="str">
        <f t="shared" si="81"/>
        <v/>
      </c>
      <c r="Q644" t="str">
        <f>IF(ISERROR(INDEX(Panaboard!S:S,MATCH(CONCATENATE(AZ644,"-",C644),Panaboard!Z:Z,0))),"",INDEX(Panaboard!S:S,MATCH(CONCATENATE(AZ644,"-",C644),Panaboard!Z:Z,0)))</f>
        <v/>
      </c>
      <c r="R644" t="str">
        <f>IF(ISERROR(INDEX(Panaboard!F:F,MATCH(CONCATENATE(AZ644,"-",C644),Panaboard!Z:Z,0))),"",INDEX(Panaboard!F:F,MATCH(CONCATENATE(AZ644,"-",C644),Panaboard!Z:Z,0)))</f>
        <v/>
      </c>
      <c r="S644" t="str">
        <f t="shared" si="82"/>
        <v/>
      </c>
      <c r="T644" t="str">
        <f>IF(ISERROR(INDEX(Panaboard!D:D,MATCH(CONCATENATE(AZ644,"-",C644),Panaboard!Z:Z,0))),"",INDEX(Panaboard!D:D,MATCH(CONCATENATE(AZ644,"-",C644),Panaboard!Z:Z,0)))</f>
        <v/>
      </c>
      <c r="U644" t="str">
        <f>IF(ISERROR(INDEX(Panaboard!J:J,MATCH(CONCATENATE(AZ644,"-",C644),Panaboard!Z:Z,0))),"",INDEX(Panaboard!J:J,MATCH(CONCATENATE(AZ644,"-",C644),Panaboard!Z:Z,0)))</f>
        <v/>
      </c>
      <c r="V644">
        <f>IF(PResult!BL644="",0,PResult!BL644)</f>
        <v>0</v>
      </c>
      <c r="W644">
        <f>IF(PResult!BM644="",0,PResult!BM644)</f>
        <v>0</v>
      </c>
      <c r="X644">
        <f>IF(OR(PResult!AE644="",PResult!AE644="(null)"),IF(OR(PResult!AD644="",PResult!AD644="(null)"),0,PResult!AD644),PResult!AE644)</f>
        <v>0</v>
      </c>
      <c r="Y644" t="str">
        <f>IF(OR(PResult!V644="",PResult!V644="(null)"),"",PResult!V644)</f>
        <v/>
      </c>
      <c r="Z644" t="str">
        <f>CONCATENATE(PResult!BO644,PResult!BP644)</f>
        <v/>
      </c>
      <c r="AA644" t="str">
        <f>IF(PResult!Y644="","",PResult!Y644)</f>
        <v/>
      </c>
      <c r="AB644" t="str">
        <f>IF(PResult!BQ644="","",PResult!BQ644)</f>
        <v/>
      </c>
      <c r="AC644" t="str">
        <f>IF(PResult!BR644="","",PResult!BR644)</f>
        <v/>
      </c>
      <c r="AD644" t="str">
        <f>IF(PResult!BS644="","",PResult!BS644)</f>
        <v/>
      </c>
      <c r="AE644" t="str">
        <f>IF(PResult!BN644="","",PResult!BN644)</f>
        <v/>
      </c>
      <c r="AF644" t="str">
        <f>IF(PResult!BT644="","",PResult!BT644)</f>
        <v/>
      </c>
      <c r="AG644" t="str">
        <f>IF(PResult!BU644="","",PResult!BU644)</f>
        <v/>
      </c>
      <c r="AH644" t="str">
        <f>IF(PResult!BV644="","",PResult!BV644)</f>
        <v/>
      </c>
      <c r="AI644" t="str">
        <f>TEXT(IF(ISERROR(INDEX(Panaboard!L:L,MATCH(CONCATENATE(AZ644,"-",C644),Panaboard!Z:Z,0))),"",INDEX(Panaboard!L:L,MATCH(CONCATENATE(AZ644,"-",C644),Panaboard!Z:Z,0))),"HH:MM")</f>
        <v/>
      </c>
      <c r="AJ644" t="str">
        <f>TEXT(IF(ISERROR(INDEX(Panaboard!M:M,MATCH(CONCATENATE(AZ644,"-",C644),Panaboard!Z:Z,0))),"",INDEX(Panaboard!M:M,MATCH(CONCATENATE(AZ644,"-",C644),Panaboard!Z:Z,0))),"HH:MM")</f>
        <v/>
      </c>
      <c r="AK644" t="str">
        <f>IF(PResult!BY644="","",PResult!BY644)</f>
        <v/>
      </c>
      <c r="AL644">
        <f>IF(PResult!P644="",0,PResult!P644)</f>
        <v>0</v>
      </c>
      <c r="AM644" t="str">
        <f>IF(ISERROR(INDEX(Panaboard!N:N,MATCH(CONCATENATE(AZ644,"-",C644),Panaboard!Z:Z,0))),"",INDEX(Panaboard!N:N,MATCH(CONCATENATE(AZ644,"-",C644),Panaboard!Z:Z,0)))</f>
        <v/>
      </c>
      <c r="AN644" t="str">
        <f>IF(ISERROR(INDEX(Panaboard!O:O,MATCH(CONCATENATE(AZ644,"-",C644),Panaboard!Z:Z,0))),"",INDEX(Panaboard!O:O,MATCH(CONCATENATE(AZ644,"-",C644),Panaboard!Z:Z,0)))</f>
        <v/>
      </c>
      <c r="AO644" t="str">
        <f>IF(ISERROR(INDEX(Panaboard!P:P,MATCH(CONCATENATE(AZ644,"-",C644),Panaboard!Z:Z,0))),"",INDEX(Panaboard!P:P,MATCH(CONCATENATE(AZ644,"-",C644),Panaboard!Z:Z,0)))</f>
        <v/>
      </c>
      <c r="AP644" t="str">
        <f>IF(ISERROR(INDEX(Panaboard!Q:Q,MATCH(CONCATENATE(AZ644,"-",C644),Panaboard!Z:Z,0))),"",INDEX(Panaboard!Q:Q,MATCH(CONCATENATE(AZ644,"-",C644),Panaboard!Z:Z,0)))</f>
        <v/>
      </c>
      <c r="AR644" t="str">
        <f>IF(PResult!BW644="","",PResult!BW644)</f>
        <v/>
      </c>
      <c r="AS644" t="str">
        <f>IF(PResult!BX644="","",PResult!BX644)</f>
        <v/>
      </c>
      <c r="AT644" t="str">
        <f>IF(ISERROR(INDEX(Panaboard!K:K,MATCH(CONCATENATE(AZ644,"-",C644),Panaboard!Z:Z,0))),"",INDEX(Panaboard!K:K,MATCH(CONCATENATE(AZ644,"-",C644),Panaboard!Z:Z,0)))</f>
        <v/>
      </c>
      <c r="AU644" t="str">
        <f>IF(ISERROR(INDEX(Panaboard!U:U,MATCH(CONCATENATE(AZ644,"-",C644),Panaboard!Z:Z,0))),"",INDEX(Panaboard!U:U,MATCH(CONCATENATE(AZ644,"-",C644),Panaboard!Z:Z,0)))</f>
        <v/>
      </c>
      <c r="AV644" t="str">
        <f>IF(ISERROR(INDEX(Panaboard!W:W,MATCH(CONCATENATE(AZ644,"-",C644),Panaboard!Z:Z,0))),"",INDEX(Panaboard!W:W,MATCH(CONCATENATE(AZ644,"-",C644),Panaboard!Z:Z,0)))</f>
        <v/>
      </c>
      <c r="AW644" t="str">
        <f>IF(ISERROR(INDEX(Panaboard!X:X,MATCH(CONCATENATE(AZ644,"-",C644),Panaboard!Z:Z,0))),"",INDEX(Panaboard!X:X,MATCH(CONCATENATE(AZ644,"-",C644),Panaboard!Z:Z,0)))</f>
        <v/>
      </c>
      <c r="AX644" t="str">
        <f>IF(ISERROR(INDEX(Panaboard!AA:AA,MATCH(CONCATENATE(AZ644,"-",C644),Panaboard!Z:Z,0))),"",INDEX(Panaboard!AA:AA,MATCH(CONCATENATE(AZ644,"-",C644),Panaboard!Z:Z,0)))</f>
        <v/>
      </c>
      <c r="AY644" t="str">
        <f>IF(ISERROR(INDEX(Panaboard!AB:AB,MATCH(CONCATENATE(AZ644,"-",C644),Panaboard!Z:Z,0))),"",INDEX(Panaboard!AB:AB,MATCH(CONCATENATE(AZ644,"-",C644),Panaboard!Z:Z,0)))</f>
        <v/>
      </c>
      <c r="AZ644" t="str">
        <f t="shared" si="84"/>
        <v/>
      </c>
      <c r="BA644" t="str">
        <f>IF(ISERROR(INDEX(Panaboard!E:E,MATCH(CONCATENATE(AZ644,"-",C644),Panaboard!Z:Z,0))),"",INDEX(Panaboard!E:E,MATCH(CONCATENATE(AZ644,"-",C644),Panaboard!Z:Z,0)))</f>
        <v/>
      </c>
      <c r="BB644" t="str">
        <f>IF(ISERROR(INDEX(Panaboard!AC:AC,MATCH(CONCATENATE(AZ644,"-",C644),Panaboard!Z:Z,0))),"",INDEX(Panaboard!AC:AC,MATCH(CONCATENATE(AZ644,"-",C644),Panaboard!Z:Z,0)))</f>
        <v/>
      </c>
      <c r="BC644" t="str">
        <f t="shared" si="85"/>
        <v/>
      </c>
      <c r="BD644" t="str">
        <f t="shared" si="86"/>
        <v/>
      </c>
      <c r="BE644" t="str">
        <f t="shared" si="87"/>
        <v>xx0x0</v>
      </c>
      <c r="BF644" t="str">
        <f>IF(ISERROR(INDEX(CuttingList!F:F,MATCH(CONCATENATE(A644,"-",C644),CuttingList!E:E,0))),"",INDEX(CuttingList!F:F,MATCH(CONCATENATE(A644,"-",C644),CuttingList!E:E,0)))</f>
        <v/>
      </c>
    </row>
    <row r="645" spans="1:58" x14ac:dyDescent="0.25">
      <c r="A645" t="str">
        <f>IF(PResult!BJ645="","",PResult!BJ645)</f>
        <v/>
      </c>
      <c r="B645" t="str">
        <f>IF(PResult!E645="","",PResult!E645)</f>
        <v/>
      </c>
      <c r="C645" t="str">
        <f>IF(PResult!BZ645="","",PResult!BZ645)</f>
        <v/>
      </c>
      <c r="D645" t="str">
        <f>IF(ISERROR(INDEX(Panaboard!B:B,MATCH(CONCATENATE(AZ645,"-",C645),Panaboard!Z:Z,0))),"",TRIM(INDEX(Panaboard!B:B,MATCH(CONCATENATE(AZ645,"-",C645),Panaboard!Z:Z,0))))</f>
        <v/>
      </c>
      <c r="E645" t="str">
        <f t="shared" si="83"/>
        <v>xx0x0</v>
      </c>
      <c r="F645" t="str">
        <f>IF(PResult!U645="","",UPPER(TRIM(PResult!U645)))</f>
        <v/>
      </c>
      <c r="G645">
        <f>IF(OR(PResult!O645="",PResult!O645="(null)"),0,PResult!O645)</f>
        <v>0</v>
      </c>
      <c r="H645" t="str">
        <f>IF(ISERROR(INDEX(Panaboard!G:G,MATCH(CONCATENATE(AZ645,"-",C645),Panaboard!Z:Z,0))),"",INDEX(Panaboard!G:G,MATCH(CONCATENATE(AZ645,"-",C645),Panaboard!Z:Z,0)))</f>
        <v/>
      </c>
      <c r="I645" t="str">
        <f>IF(PResult!J645="","",PResult!J645)</f>
        <v/>
      </c>
      <c r="J645" t="str">
        <f>IF(PResult!K645="","",PResult!K645)</f>
        <v/>
      </c>
      <c r="K645">
        <f>IF(OR(PResult!L645="(null)",PResult!L645=""),0,PResult!L645)</f>
        <v>0</v>
      </c>
      <c r="L645">
        <f>IF(OR(PResult!M645="(null)",PResult!M645=""),0,PResult!M645)</f>
        <v>0</v>
      </c>
      <c r="M645">
        <f t="shared" si="80"/>
        <v>0</v>
      </c>
      <c r="N645" t="str">
        <f>TEXT(IF(ISERROR(INDEX(Panaboard!H:H,MATCH(CONCATENATE(AZ645,"-",C645),Panaboard!Z:Z,0))),"",INDEX(Panaboard!H:H,MATCH(CONCATENATE(AZ645,"-",C645),Panaboard!Z:Z,0))),"HH:MM")</f>
        <v/>
      </c>
      <c r="O645" t="str">
        <f>TEXT(IF(ISERROR(INDEX(Panaboard!I:I,MATCH(CONCATENATE(AZ645,"-",C645),Panaboard!Z:Z,0))),"",INDEX(Panaboard!I:I,MATCH(CONCATENATE(AZ645,"-",C645),Panaboard!Z:Z,0))),"HH:MM")</f>
        <v/>
      </c>
      <c r="P645" t="str">
        <f t="shared" si="81"/>
        <v/>
      </c>
      <c r="Q645" t="str">
        <f>IF(ISERROR(INDEX(Panaboard!S:S,MATCH(CONCATENATE(AZ645,"-",C645),Panaboard!Z:Z,0))),"",INDEX(Panaboard!S:S,MATCH(CONCATENATE(AZ645,"-",C645),Panaboard!Z:Z,0)))</f>
        <v/>
      </c>
      <c r="R645" t="str">
        <f>IF(ISERROR(INDEX(Panaboard!F:F,MATCH(CONCATENATE(AZ645,"-",C645),Panaboard!Z:Z,0))),"",INDEX(Panaboard!F:F,MATCH(CONCATENATE(AZ645,"-",C645),Panaboard!Z:Z,0)))</f>
        <v/>
      </c>
      <c r="S645" t="str">
        <f t="shared" si="82"/>
        <v/>
      </c>
      <c r="T645" t="str">
        <f>IF(ISERROR(INDEX(Panaboard!D:D,MATCH(CONCATENATE(AZ645,"-",C645),Panaboard!Z:Z,0))),"",INDEX(Panaboard!D:D,MATCH(CONCATENATE(AZ645,"-",C645),Panaboard!Z:Z,0)))</f>
        <v/>
      </c>
      <c r="U645" t="str">
        <f>IF(ISERROR(INDEX(Panaboard!J:J,MATCH(CONCATENATE(AZ645,"-",C645),Panaboard!Z:Z,0))),"",INDEX(Panaboard!J:J,MATCH(CONCATENATE(AZ645,"-",C645),Panaboard!Z:Z,0)))</f>
        <v/>
      </c>
      <c r="V645">
        <f>IF(PResult!BL645="",0,PResult!BL645)</f>
        <v>0</v>
      </c>
      <c r="W645">
        <f>IF(PResult!BM645="",0,PResult!BM645)</f>
        <v>0</v>
      </c>
      <c r="X645">
        <f>IF(OR(PResult!AE645="",PResult!AE645="(null)"),IF(OR(PResult!AD645="",PResult!AD645="(null)"),0,PResult!AD645),PResult!AE645)</f>
        <v>0</v>
      </c>
      <c r="Y645" t="str">
        <f>IF(OR(PResult!V645="",PResult!V645="(null)"),"",PResult!V645)</f>
        <v/>
      </c>
      <c r="Z645" t="str">
        <f>CONCATENATE(PResult!BO645,PResult!BP645)</f>
        <v/>
      </c>
      <c r="AA645" t="str">
        <f>IF(PResult!Y645="","",PResult!Y645)</f>
        <v/>
      </c>
      <c r="AB645" t="str">
        <f>IF(PResult!BQ645="","",PResult!BQ645)</f>
        <v/>
      </c>
      <c r="AC645" t="str">
        <f>IF(PResult!BR645="","",PResult!BR645)</f>
        <v/>
      </c>
      <c r="AD645" t="str">
        <f>IF(PResult!BS645="","",PResult!BS645)</f>
        <v/>
      </c>
      <c r="AE645" t="str">
        <f>IF(PResult!BN645="","",PResult!BN645)</f>
        <v/>
      </c>
      <c r="AF645" t="str">
        <f>IF(PResult!BT645="","",PResult!BT645)</f>
        <v/>
      </c>
      <c r="AG645" t="str">
        <f>IF(PResult!BU645="","",PResult!BU645)</f>
        <v/>
      </c>
      <c r="AH645" t="str">
        <f>IF(PResult!BV645="","",PResult!BV645)</f>
        <v/>
      </c>
      <c r="AI645" t="str">
        <f>TEXT(IF(ISERROR(INDEX(Panaboard!L:L,MATCH(CONCATENATE(AZ645,"-",C645),Panaboard!Z:Z,0))),"",INDEX(Panaboard!L:L,MATCH(CONCATENATE(AZ645,"-",C645),Panaboard!Z:Z,0))),"HH:MM")</f>
        <v/>
      </c>
      <c r="AJ645" t="str">
        <f>TEXT(IF(ISERROR(INDEX(Panaboard!M:M,MATCH(CONCATENATE(AZ645,"-",C645),Panaboard!Z:Z,0))),"",INDEX(Panaboard!M:M,MATCH(CONCATENATE(AZ645,"-",C645),Panaboard!Z:Z,0))),"HH:MM")</f>
        <v/>
      </c>
      <c r="AK645" t="str">
        <f>IF(PResult!BY645="","",PResult!BY645)</f>
        <v/>
      </c>
      <c r="AL645">
        <f>IF(PResult!P645="",0,PResult!P645)</f>
        <v>0</v>
      </c>
      <c r="AM645" t="str">
        <f>IF(ISERROR(INDEX(Panaboard!N:N,MATCH(CONCATENATE(AZ645,"-",C645),Panaboard!Z:Z,0))),"",INDEX(Panaboard!N:N,MATCH(CONCATENATE(AZ645,"-",C645),Panaboard!Z:Z,0)))</f>
        <v/>
      </c>
      <c r="AN645" t="str">
        <f>IF(ISERROR(INDEX(Panaboard!O:O,MATCH(CONCATENATE(AZ645,"-",C645),Panaboard!Z:Z,0))),"",INDEX(Panaboard!O:O,MATCH(CONCATENATE(AZ645,"-",C645),Panaboard!Z:Z,0)))</f>
        <v/>
      </c>
      <c r="AO645" t="str">
        <f>IF(ISERROR(INDEX(Panaboard!P:P,MATCH(CONCATENATE(AZ645,"-",C645),Panaboard!Z:Z,0))),"",INDEX(Panaboard!P:P,MATCH(CONCATENATE(AZ645,"-",C645),Panaboard!Z:Z,0)))</f>
        <v/>
      </c>
      <c r="AP645" t="str">
        <f>IF(ISERROR(INDEX(Panaboard!Q:Q,MATCH(CONCATENATE(AZ645,"-",C645),Panaboard!Z:Z,0))),"",INDEX(Panaboard!Q:Q,MATCH(CONCATENATE(AZ645,"-",C645),Panaboard!Z:Z,0)))</f>
        <v/>
      </c>
      <c r="AR645" t="str">
        <f>IF(PResult!BW645="","",PResult!BW645)</f>
        <v/>
      </c>
      <c r="AS645" t="str">
        <f>IF(PResult!BX645="","",PResult!BX645)</f>
        <v/>
      </c>
      <c r="AT645" t="str">
        <f>IF(ISERROR(INDEX(Panaboard!K:K,MATCH(CONCATENATE(AZ645,"-",C645),Panaboard!Z:Z,0))),"",INDEX(Panaboard!K:K,MATCH(CONCATENATE(AZ645,"-",C645),Panaboard!Z:Z,0)))</f>
        <v/>
      </c>
      <c r="AU645" t="str">
        <f>IF(ISERROR(INDEX(Panaboard!U:U,MATCH(CONCATENATE(AZ645,"-",C645),Panaboard!Z:Z,0))),"",INDEX(Panaboard!U:U,MATCH(CONCATENATE(AZ645,"-",C645),Panaboard!Z:Z,0)))</f>
        <v/>
      </c>
      <c r="AV645" t="str">
        <f>IF(ISERROR(INDEX(Panaboard!W:W,MATCH(CONCATENATE(AZ645,"-",C645),Panaboard!Z:Z,0))),"",INDEX(Panaboard!W:W,MATCH(CONCATENATE(AZ645,"-",C645),Panaboard!Z:Z,0)))</f>
        <v/>
      </c>
      <c r="AW645" t="str">
        <f>IF(ISERROR(INDEX(Panaboard!X:X,MATCH(CONCATENATE(AZ645,"-",C645),Panaboard!Z:Z,0))),"",INDEX(Panaboard!X:X,MATCH(CONCATENATE(AZ645,"-",C645),Panaboard!Z:Z,0)))</f>
        <v/>
      </c>
      <c r="AX645" t="str">
        <f>IF(ISERROR(INDEX(Panaboard!AA:AA,MATCH(CONCATENATE(AZ645,"-",C645),Panaboard!Z:Z,0))),"",INDEX(Panaboard!AA:AA,MATCH(CONCATENATE(AZ645,"-",C645),Panaboard!Z:Z,0)))</f>
        <v/>
      </c>
      <c r="AY645" t="str">
        <f>IF(ISERROR(INDEX(Panaboard!AB:AB,MATCH(CONCATENATE(AZ645,"-",C645),Panaboard!Z:Z,0))),"",INDEX(Panaboard!AB:AB,MATCH(CONCATENATE(AZ645,"-",C645),Panaboard!Z:Z,0)))</f>
        <v/>
      </c>
      <c r="AZ645" t="str">
        <f t="shared" si="84"/>
        <v/>
      </c>
      <c r="BA645" t="str">
        <f>IF(ISERROR(INDEX(Panaboard!E:E,MATCH(CONCATENATE(AZ645,"-",C645),Panaboard!Z:Z,0))),"",INDEX(Panaboard!E:E,MATCH(CONCATENATE(AZ645,"-",C645),Panaboard!Z:Z,0)))</f>
        <v/>
      </c>
      <c r="BB645" t="str">
        <f>IF(ISERROR(INDEX(Panaboard!AC:AC,MATCH(CONCATENATE(AZ645,"-",C645),Panaboard!Z:Z,0))),"",INDEX(Panaboard!AC:AC,MATCH(CONCATENATE(AZ645,"-",C645),Panaboard!Z:Z,0)))</f>
        <v/>
      </c>
      <c r="BC645" t="str">
        <f t="shared" si="85"/>
        <v/>
      </c>
      <c r="BD645" t="str">
        <f t="shared" si="86"/>
        <v/>
      </c>
      <c r="BE645" t="str">
        <f t="shared" si="87"/>
        <v>xx0x0</v>
      </c>
      <c r="BF645" t="str">
        <f>IF(ISERROR(INDEX(CuttingList!F:F,MATCH(CONCATENATE(A645,"-",C645),CuttingList!E:E,0))),"",INDEX(CuttingList!F:F,MATCH(CONCATENATE(A645,"-",C645),CuttingList!E:E,0)))</f>
        <v/>
      </c>
    </row>
    <row r="646" spans="1:58" x14ac:dyDescent="0.25">
      <c r="A646" t="str">
        <f>IF(PResult!BJ646="","",PResult!BJ646)</f>
        <v/>
      </c>
      <c r="B646" t="str">
        <f>IF(PResult!E646="","",PResult!E646)</f>
        <v/>
      </c>
      <c r="C646" t="str">
        <f>IF(PResult!BZ646="","",PResult!BZ646)</f>
        <v/>
      </c>
      <c r="D646" t="str">
        <f>IF(ISERROR(INDEX(Panaboard!B:B,MATCH(CONCATENATE(AZ646,"-",C646),Panaboard!Z:Z,0))),"",TRIM(INDEX(Panaboard!B:B,MATCH(CONCATENATE(AZ646,"-",C646),Panaboard!Z:Z,0))))</f>
        <v/>
      </c>
      <c r="E646" t="str">
        <f t="shared" si="83"/>
        <v>xx0x0</v>
      </c>
      <c r="F646" t="str">
        <f>IF(PResult!U646="","",UPPER(TRIM(PResult!U646)))</f>
        <v/>
      </c>
      <c r="G646">
        <f>IF(OR(PResult!O646="",PResult!O646="(null)"),0,PResult!O646)</f>
        <v>0</v>
      </c>
      <c r="H646" t="str">
        <f>IF(ISERROR(INDEX(Panaboard!G:G,MATCH(CONCATENATE(AZ646,"-",C646),Panaboard!Z:Z,0))),"",INDEX(Panaboard!G:G,MATCH(CONCATENATE(AZ646,"-",C646),Panaboard!Z:Z,0)))</f>
        <v/>
      </c>
      <c r="I646" t="str">
        <f>IF(PResult!J646="","",PResult!J646)</f>
        <v/>
      </c>
      <c r="J646" t="str">
        <f>IF(PResult!K646="","",PResult!K646)</f>
        <v/>
      </c>
      <c r="K646">
        <f>IF(OR(PResult!L646="(null)",PResult!L646=""),0,PResult!L646)</f>
        <v>0</v>
      </c>
      <c r="L646">
        <f>IF(OR(PResult!M646="(null)",PResult!M646=""),0,PResult!M646)</f>
        <v>0</v>
      </c>
      <c r="M646">
        <f t="shared" si="80"/>
        <v>0</v>
      </c>
      <c r="N646" t="str">
        <f>TEXT(IF(ISERROR(INDEX(Panaboard!H:H,MATCH(CONCATENATE(AZ646,"-",C646),Panaboard!Z:Z,0))),"",INDEX(Panaboard!H:H,MATCH(CONCATENATE(AZ646,"-",C646),Panaboard!Z:Z,0))),"HH:MM")</f>
        <v/>
      </c>
      <c r="O646" t="str">
        <f>TEXT(IF(ISERROR(INDEX(Panaboard!I:I,MATCH(CONCATENATE(AZ646,"-",C646),Panaboard!Z:Z,0))),"",INDEX(Panaboard!I:I,MATCH(CONCATENATE(AZ646,"-",C646),Panaboard!Z:Z,0))),"HH:MM")</f>
        <v/>
      </c>
      <c r="P646" t="str">
        <f t="shared" si="81"/>
        <v/>
      </c>
      <c r="Q646" t="str">
        <f>IF(ISERROR(INDEX(Panaboard!S:S,MATCH(CONCATENATE(AZ646,"-",C646),Panaboard!Z:Z,0))),"",INDEX(Panaboard!S:S,MATCH(CONCATENATE(AZ646,"-",C646),Panaboard!Z:Z,0)))</f>
        <v/>
      </c>
      <c r="R646" t="str">
        <f>IF(ISERROR(INDEX(Panaboard!F:F,MATCH(CONCATENATE(AZ646,"-",C646),Panaboard!Z:Z,0))),"",INDEX(Panaboard!F:F,MATCH(CONCATENATE(AZ646,"-",C646),Panaboard!Z:Z,0)))</f>
        <v/>
      </c>
      <c r="S646" t="str">
        <f t="shared" si="82"/>
        <v/>
      </c>
      <c r="T646" t="str">
        <f>IF(ISERROR(INDEX(Panaboard!D:D,MATCH(CONCATENATE(AZ646,"-",C646),Panaboard!Z:Z,0))),"",INDEX(Panaboard!D:D,MATCH(CONCATENATE(AZ646,"-",C646),Panaboard!Z:Z,0)))</f>
        <v/>
      </c>
      <c r="U646" t="str">
        <f>IF(ISERROR(INDEX(Panaboard!J:J,MATCH(CONCATENATE(AZ646,"-",C646),Panaboard!Z:Z,0))),"",INDEX(Panaboard!J:J,MATCH(CONCATENATE(AZ646,"-",C646),Panaboard!Z:Z,0)))</f>
        <v/>
      </c>
      <c r="V646">
        <f>IF(PResult!BL646="",0,PResult!BL646)</f>
        <v>0</v>
      </c>
      <c r="W646">
        <f>IF(PResult!BM646="",0,PResult!BM646)</f>
        <v>0</v>
      </c>
      <c r="X646">
        <f>IF(OR(PResult!AE646="",PResult!AE646="(null)"),IF(OR(PResult!AD646="",PResult!AD646="(null)"),0,PResult!AD646),PResult!AE646)</f>
        <v>0</v>
      </c>
      <c r="Y646" t="str">
        <f>IF(OR(PResult!V646="",PResult!V646="(null)"),"",PResult!V646)</f>
        <v/>
      </c>
      <c r="Z646" t="str">
        <f>CONCATENATE(PResult!BO646,PResult!BP646)</f>
        <v/>
      </c>
      <c r="AA646" t="str">
        <f>IF(PResult!Y646="","",PResult!Y646)</f>
        <v/>
      </c>
      <c r="AB646" t="str">
        <f>IF(PResult!BQ646="","",PResult!BQ646)</f>
        <v/>
      </c>
      <c r="AC646" t="str">
        <f>IF(PResult!BR646="","",PResult!BR646)</f>
        <v/>
      </c>
      <c r="AD646" t="str">
        <f>IF(PResult!BS646="","",PResult!BS646)</f>
        <v/>
      </c>
      <c r="AE646" t="str">
        <f>IF(PResult!BN646="","",PResult!BN646)</f>
        <v/>
      </c>
      <c r="AF646" t="str">
        <f>IF(PResult!BT646="","",PResult!BT646)</f>
        <v/>
      </c>
      <c r="AG646" t="str">
        <f>IF(PResult!BU646="","",PResult!BU646)</f>
        <v/>
      </c>
      <c r="AH646" t="str">
        <f>IF(PResult!BV646="","",PResult!BV646)</f>
        <v/>
      </c>
      <c r="AI646" t="str">
        <f>TEXT(IF(ISERROR(INDEX(Panaboard!L:L,MATCH(CONCATENATE(AZ646,"-",C646),Panaboard!Z:Z,0))),"",INDEX(Panaboard!L:L,MATCH(CONCATENATE(AZ646,"-",C646),Panaboard!Z:Z,0))),"HH:MM")</f>
        <v/>
      </c>
      <c r="AJ646" t="str">
        <f>TEXT(IF(ISERROR(INDEX(Panaboard!M:M,MATCH(CONCATENATE(AZ646,"-",C646),Panaboard!Z:Z,0))),"",INDEX(Panaboard!M:M,MATCH(CONCATENATE(AZ646,"-",C646),Panaboard!Z:Z,0))),"HH:MM")</f>
        <v/>
      </c>
      <c r="AK646" t="str">
        <f>IF(PResult!BY646="","",PResult!BY646)</f>
        <v/>
      </c>
      <c r="AL646">
        <f>IF(PResult!P646="",0,PResult!P646)</f>
        <v>0</v>
      </c>
      <c r="AM646" t="str">
        <f>IF(ISERROR(INDEX(Panaboard!N:N,MATCH(CONCATENATE(AZ646,"-",C646),Panaboard!Z:Z,0))),"",INDEX(Panaboard!N:N,MATCH(CONCATENATE(AZ646,"-",C646),Panaboard!Z:Z,0)))</f>
        <v/>
      </c>
      <c r="AN646" t="str">
        <f>IF(ISERROR(INDEX(Panaboard!O:O,MATCH(CONCATENATE(AZ646,"-",C646),Panaboard!Z:Z,0))),"",INDEX(Panaboard!O:O,MATCH(CONCATENATE(AZ646,"-",C646),Panaboard!Z:Z,0)))</f>
        <v/>
      </c>
      <c r="AO646" t="str">
        <f>IF(ISERROR(INDEX(Panaboard!P:P,MATCH(CONCATENATE(AZ646,"-",C646),Panaboard!Z:Z,0))),"",INDEX(Panaboard!P:P,MATCH(CONCATENATE(AZ646,"-",C646),Panaboard!Z:Z,0)))</f>
        <v/>
      </c>
      <c r="AP646" t="str">
        <f>IF(ISERROR(INDEX(Panaboard!Q:Q,MATCH(CONCATENATE(AZ646,"-",C646),Panaboard!Z:Z,0))),"",INDEX(Panaboard!Q:Q,MATCH(CONCATENATE(AZ646,"-",C646),Panaboard!Z:Z,0)))</f>
        <v/>
      </c>
      <c r="AR646" t="str">
        <f>IF(PResult!BW646="","",PResult!BW646)</f>
        <v/>
      </c>
      <c r="AS646" t="str">
        <f>IF(PResult!BX646="","",PResult!BX646)</f>
        <v/>
      </c>
      <c r="AT646" t="str">
        <f>IF(ISERROR(INDEX(Panaboard!K:K,MATCH(CONCATENATE(AZ646,"-",C646),Panaboard!Z:Z,0))),"",INDEX(Panaboard!K:K,MATCH(CONCATENATE(AZ646,"-",C646),Panaboard!Z:Z,0)))</f>
        <v/>
      </c>
      <c r="AU646" t="str">
        <f>IF(ISERROR(INDEX(Panaboard!U:U,MATCH(CONCATENATE(AZ646,"-",C646),Panaboard!Z:Z,0))),"",INDEX(Panaboard!U:U,MATCH(CONCATENATE(AZ646,"-",C646),Panaboard!Z:Z,0)))</f>
        <v/>
      </c>
      <c r="AV646" t="str">
        <f>IF(ISERROR(INDEX(Panaboard!W:W,MATCH(CONCATENATE(AZ646,"-",C646),Panaboard!Z:Z,0))),"",INDEX(Panaboard!W:W,MATCH(CONCATENATE(AZ646,"-",C646),Panaboard!Z:Z,0)))</f>
        <v/>
      </c>
      <c r="AW646" t="str">
        <f>IF(ISERROR(INDEX(Panaboard!X:X,MATCH(CONCATENATE(AZ646,"-",C646),Panaboard!Z:Z,0))),"",INDEX(Panaboard!X:X,MATCH(CONCATENATE(AZ646,"-",C646),Panaboard!Z:Z,0)))</f>
        <v/>
      </c>
      <c r="AX646" t="str">
        <f>IF(ISERROR(INDEX(Panaboard!AA:AA,MATCH(CONCATENATE(AZ646,"-",C646),Panaboard!Z:Z,0))),"",INDEX(Panaboard!AA:AA,MATCH(CONCATENATE(AZ646,"-",C646),Panaboard!Z:Z,0)))</f>
        <v/>
      </c>
      <c r="AY646" t="str">
        <f>IF(ISERROR(INDEX(Panaboard!AB:AB,MATCH(CONCATENATE(AZ646,"-",C646),Panaboard!Z:Z,0))),"",INDEX(Panaboard!AB:AB,MATCH(CONCATENATE(AZ646,"-",C646),Panaboard!Z:Z,0)))</f>
        <v/>
      </c>
      <c r="AZ646" t="str">
        <f t="shared" si="84"/>
        <v/>
      </c>
      <c r="BA646" t="str">
        <f>IF(ISERROR(INDEX(Panaboard!E:E,MATCH(CONCATENATE(AZ646,"-",C646),Panaboard!Z:Z,0))),"",INDEX(Panaboard!E:E,MATCH(CONCATENATE(AZ646,"-",C646),Panaboard!Z:Z,0)))</f>
        <v/>
      </c>
      <c r="BB646" t="str">
        <f>IF(ISERROR(INDEX(Panaboard!AC:AC,MATCH(CONCATENATE(AZ646,"-",C646),Panaboard!Z:Z,0))),"",INDEX(Panaboard!AC:AC,MATCH(CONCATENATE(AZ646,"-",C646),Panaboard!Z:Z,0)))</f>
        <v/>
      </c>
      <c r="BC646" t="str">
        <f t="shared" si="85"/>
        <v/>
      </c>
      <c r="BD646" t="str">
        <f t="shared" si="86"/>
        <v/>
      </c>
      <c r="BE646" t="str">
        <f t="shared" si="87"/>
        <v>xx0x0</v>
      </c>
      <c r="BF646" t="str">
        <f>IF(ISERROR(INDEX(CuttingList!F:F,MATCH(CONCATENATE(A646,"-",C646),CuttingList!E:E,0))),"",INDEX(CuttingList!F:F,MATCH(CONCATENATE(A646,"-",C646),CuttingList!E:E,0)))</f>
        <v/>
      </c>
    </row>
    <row r="647" spans="1:58" x14ac:dyDescent="0.25">
      <c r="A647" t="str">
        <f>IF(PResult!BJ647="","",PResult!BJ647)</f>
        <v/>
      </c>
      <c r="B647" t="str">
        <f>IF(PResult!E647="","",PResult!E647)</f>
        <v/>
      </c>
      <c r="C647" t="str">
        <f>IF(PResult!BZ647="","",PResult!BZ647)</f>
        <v/>
      </c>
      <c r="D647" t="str">
        <f>IF(ISERROR(INDEX(Panaboard!B:B,MATCH(CONCATENATE(AZ647,"-",C647),Panaboard!Z:Z,0))),"",TRIM(INDEX(Panaboard!B:B,MATCH(CONCATENATE(AZ647,"-",C647),Panaboard!Z:Z,0))))</f>
        <v/>
      </c>
      <c r="E647" t="str">
        <f t="shared" si="83"/>
        <v>xx0x0</v>
      </c>
      <c r="F647" t="str">
        <f>IF(PResult!U647="","",UPPER(TRIM(PResult!U647)))</f>
        <v/>
      </c>
      <c r="G647">
        <f>IF(OR(PResult!O647="",PResult!O647="(null)"),0,PResult!O647)</f>
        <v>0</v>
      </c>
      <c r="H647" t="str">
        <f>IF(ISERROR(INDEX(Panaboard!G:G,MATCH(CONCATENATE(AZ647,"-",C647),Panaboard!Z:Z,0))),"",INDEX(Panaboard!G:G,MATCH(CONCATENATE(AZ647,"-",C647),Panaboard!Z:Z,0)))</f>
        <v/>
      </c>
      <c r="I647" t="str">
        <f>IF(PResult!J647="","",PResult!J647)</f>
        <v/>
      </c>
      <c r="J647" t="str">
        <f>IF(PResult!K647="","",PResult!K647)</f>
        <v/>
      </c>
      <c r="K647">
        <f>IF(OR(PResult!L647="(null)",PResult!L647=""),0,PResult!L647)</f>
        <v>0</v>
      </c>
      <c r="L647">
        <f>IF(OR(PResult!M647="(null)",PResult!M647=""),0,PResult!M647)</f>
        <v>0</v>
      </c>
      <c r="M647">
        <f t="shared" si="80"/>
        <v>0</v>
      </c>
      <c r="N647" t="str">
        <f>TEXT(IF(ISERROR(INDEX(Panaboard!H:H,MATCH(CONCATENATE(AZ647,"-",C647),Panaboard!Z:Z,0))),"",INDEX(Panaboard!H:H,MATCH(CONCATENATE(AZ647,"-",C647),Panaboard!Z:Z,0))),"HH:MM")</f>
        <v/>
      </c>
      <c r="O647" t="str">
        <f>TEXT(IF(ISERROR(INDEX(Panaboard!I:I,MATCH(CONCATENATE(AZ647,"-",C647),Panaboard!Z:Z,0))),"",INDEX(Panaboard!I:I,MATCH(CONCATENATE(AZ647,"-",C647),Panaboard!Z:Z,0))),"HH:MM")</f>
        <v/>
      </c>
      <c r="P647" t="str">
        <f t="shared" si="81"/>
        <v/>
      </c>
      <c r="Q647" t="str">
        <f>IF(ISERROR(INDEX(Panaboard!S:S,MATCH(CONCATENATE(AZ647,"-",C647),Panaboard!Z:Z,0))),"",INDEX(Panaboard!S:S,MATCH(CONCATENATE(AZ647,"-",C647),Panaboard!Z:Z,0)))</f>
        <v/>
      </c>
      <c r="R647" t="str">
        <f>IF(ISERROR(INDEX(Panaboard!F:F,MATCH(CONCATENATE(AZ647,"-",C647),Panaboard!Z:Z,0))),"",INDEX(Panaboard!F:F,MATCH(CONCATENATE(AZ647,"-",C647),Panaboard!Z:Z,0)))</f>
        <v/>
      </c>
      <c r="S647" t="str">
        <f t="shared" si="82"/>
        <v/>
      </c>
      <c r="T647" t="str">
        <f>IF(ISERROR(INDEX(Panaboard!D:D,MATCH(CONCATENATE(AZ647,"-",C647),Panaboard!Z:Z,0))),"",INDEX(Panaboard!D:D,MATCH(CONCATENATE(AZ647,"-",C647),Panaboard!Z:Z,0)))</f>
        <v/>
      </c>
      <c r="U647" t="str">
        <f>IF(ISERROR(INDEX(Panaboard!J:J,MATCH(CONCATENATE(AZ647,"-",C647),Panaboard!Z:Z,0))),"",INDEX(Panaboard!J:J,MATCH(CONCATENATE(AZ647,"-",C647),Panaboard!Z:Z,0)))</f>
        <v/>
      </c>
      <c r="V647">
        <f>IF(PResult!BL647="",0,PResult!BL647)</f>
        <v>0</v>
      </c>
      <c r="W647">
        <f>IF(PResult!BM647="",0,PResult!BM647)</f>
        <v>0</v>
      </c>
      <c r="X647">
        <f>IF(OR(PResult!AE647="",PResult!AE647="(null)"),IF(OR(PResult!AD647="",PResult!AD647="(null)"),0,PResult!AD647),PResult!AE647)</f>
        <v>0</v>
      </c>
      <c r="Y647" t="str">
        <f>IF(OR(PResult!V647="",PResult!V647="(null)"),"",PResult!V647)</f>
        <v/>
      </c>
      <c r="Z647" t="str">
        <f>CONCATENATE(PResult!BO647,PResult!BP647)</f>
        <v/>
      </c>
      <c r="AA647" t="str">
        <f>IF(PResult!Y647="","",PResult!Y647)</f>
        <v/>
      </c>
      <c r="AB647" t="str">
        <f>IF(PResult!BQ647="","",PResult!BQ647)</f>
        <v/>
      </c>
      <c r="AC647" t="str">
        <f>IF(PResult!BR647="","",PResult!BR647)</f>
        <v/>
      </c>
      <c r="AD647" t="str">
        <f>IF(PResult!BS647="","",PResult!BS647)</f>
        <v/>
      </c>
      <c r="AE647" t="str">
        <f>IF(PResult!BN647="","",PResult!BN647)</f>
        <v/>
      </c>
      <c r="AF647" t="str">
        <f>IF(PResult!BT647="","",PResult!BT647)</f>
        <v/>
      </c>
      <c r="AG647" t="str">
        <f>IF(PResult!BU647="","",PResult!BU647)</f>
        <v/>
      </c>
      <c r="AH647" t="str">
        <f>IF(PResult!BV647="","",PResult!BV647)</f>
        <v/>
      </c>
      <c r="AI647" t="str">
        <f>TEXT(IF(ISERROR(INDEX(Panaboard!L:L,MATCH(CONCATENATE(AZ647,"-",C647),Panaboard!Z:Z,0))),"",INDEX(Panaboard!L:L,MATCH(CONCATENATE(AZ647,"-",C647),Panaboard!Z:Z,0))),"HH:MM")</f>
        <v/>
      </c>
      <c r="AJ647" t="str">
        <f>TEXT(IF(ISERROR(INDEX(Panaboard!M:M,MATCH(CONCATENATE(AZ647,"-",C647),Panaboard!Z:Z,0))),"",INDEX(Panaboard!M:M,MATCH(CONCATENATE(AZ647,"-",C647),Panaboard!Z:Z,0))),"HH:MM")</f>
        <v/>
      </c>
      <c r="AK647" t="str">
        <f>IF(PResult!BY647="","",PResult!BY647)</f>
        <v/>
      </c>
      <c r="AL647">
        <f>IF(PResult!P647="",0,PResult!P647)</f>
        <v>0</v>
      </c>
      <c r="AM647" t="str">
        <f>IF(ISERROR(INDEX(Panaboard!N:N,MATCH(CONCATENATE(AZ647,"-",C647),Panaboard!Z:Z,0))),"",INDEX(Panaboard!N:N,MATCH(CONCATENATE(AZ647,"-",C647),Panaboard!Z:Z,0)))</f>
        <v/>
      </c>
      <c r="AN647" t="str">
        <f>IF(ISERROR(INDEX(Panaboard!O:O,MATCH(CONCATENATE(AZ647,"-",C647),Panaboard!Z:Z,0))),"",INDEX(Panaboard!O:O,MATCH(CONCATENATE(AZ647,"-",C647),Panaboard!Z:Z,0)))</f>
        <v/>
      </c>
      <c r="AO647" t="str">
        <f>IF(ISERROR(INDEX(Panaboard!P:P,MATCH(CONCATENATE(AZ647,"-",C647),Panaboard!Z:Z,0))),"",INDEX(Panaboard!P:P,MATCH(CONCATENATE(AZ647,"-",C647),Panaboard!Z:Z,0)))</f>
        <v/>
      </c>
      <c r="AP647" t="str">
        <f>IF(ISERROR(INDEX(Panaboard!Q:Q,MATCH(CONCATENATE(AZ647,"-",C647),Panaboard!Z:Z,0))),"",INDEX(Panaboard!Q:Q,MATCH(CONCATENATE(AZ647,"-",C647),Panaboard!Z:Z,0)))</f>
        <v/>
      </c>
      <c r="AR647" t="str">
        <f>IF(PResult!BW647="","",PResult!BW647)</f>
        <v/>
      </c>
      <c r="AS647" t="str">
        <f>IF(PResult!BX647="","",PResult!BX647)</f>
        <v/>
      </c>
      <c r="AT647" t="str">
        <f>IF(ISERROR(INDEX(Panaboard!K:K,MATCH(CONCATENATE(AZ647,"-",C647),Panaboard!Z:Z,0))),"",INDEX(Panaboard!K:K,MATCH(CONCATENATE(AZ647,"-",C647),Panaboard!Z:Z,0)))</f>
        <v/>
      </c>
      <c r="AU647" t="str">
        <f>IF(ISERROR(INDEX(Panaboard!U:U,MATCH(CONCATENATE(AZ647,"-",C647),Panaboard!Z:Z,0))),"",INDEX(Panaboard!U:U,MATCH(CONCATENATE(AZ647,"-",C647),Panaboard!Z:Z,0)))</f>
        <v/>
      </c>
      <c r="AV647" t="str">
        <f>IF(ISERROR(INDEX(Panaboard!W:W,MATCH(CONCATENATE(AZ647,"-",C647),Panaboard!Z:Z,0))),"",INDEX(Panaboard!W:W,MATCH(CONCATENATE(AZ647,"-",C647),Panaboard!Z:Z,0)))</f>
        <v/>
      </c>
      <c r="AW647" t="str">
        <f>IF(ISERROR(INDEX(Panaboard!X:X,MATCH(CONCATENATE(AZ647,"-",C647),Panaboard!Z:Z,0))),"",INDEX(Panaboard!X:X,MATCH(CONCATENATE(AZ647,"-",C647),Panaboard!Z:Z,0)))</f>
        <v/>
      </c>
      <c r="AX647" t="str">
        <f>IF(ISERROR(INDEX(Panaboard!AA:AA,MATCH(CONCATENATE(AZ647,"-",C647),Panaboard!Z:Z,0))),"",INDEX(Panaboard!AA:AA,MATCH(CONCATENATE(AZ647,"-",C647),Panaboard!Z:Z,0)))</f>
        <v/>
      </c>
      <c r="AY647" t="str">
        <f>IF(ISERROR(INDEX(Panaboard!AB:AB,MATCH(CONCATENATE(AZ647,"-",C647),Panaboard!Z:Z,0))),"",INDEX(Panaboard!AB:AB,MATCH(CONCATENATE(AZ647,"-",C647),Panaboard!Z:Z,0)))</f>
        <v/>
      </c>
      <c r="AZ647" t="str">
        <f t="shared" si="84"/>
        <v/>
      </c>
      <c r="BA647" t="str">
        <f>IF(ISERROR(INDEX(Panaboard!E:E,MATCH(CONCATENATE(AZ647,"-",C647),Panaboard!Z:Z,0))),"",INDEX(Panaboard!E:E,MATCH(CONCATENATE(AZ647,"-",C647),Panaboard!Z:Z,0)))</f>
        <v/>
      </c>
      <c r="BB647" t="str">
        <f>IF(ISERROR(INDEX(Panaboard!AC:AC,MATCH(CONCATENATE(AZ647,"-",C647),Panaboard!Z:Z,0))),"",INDEX(Panaboard!AC:AC,MATCH(CONCATENATE(AZ647,"-",C647),Panaboard!Z:Z,0)))</f>
        <v/>
      </c>
      <c r="BC647" t="str">
        <f t="shared" si="85"/>
        <v/>
      </c>
      <c r="BD647" t="str">
        <f t="shared" si="86"/>
        <v/>
      </c>
      <c r="BE647" t="str">
        <f t="shared" si="87"/>
        <v>xx0x0</v>
      </c>
      <c r="BF647" t="str">
        <f>IF(ISERROR(INDEX(CuttingList!F:F,MATCH(CONCATENATE(A647,"-",C647),CuttingList!E:E,0))),"",INDEX(CuttingList!F:F,MATCH(CONCATENATE(A647,"-",C647),CuttingList!E:E,0)))</f>
        <v/>
      </c>
    </row>
    <row r="648" spans="1:58" x14ac:dyDescent="0.25">
      <c r="A648" t="str">
        <f>IF(PResult!BJ648="","",PResult!BJ648)</f>
        <v/>
      </c>
      <c r="B648" t="str">
        <f>IF(PResult!E648="","",PResult!E648)</f>
        <v/>
      </c>
      <c r="C648" t="str">
        <f>IF(PResult!BZ648="","",PResult!BZ648)</f>
        <v/>
      </c>
      <c r="D648" t="str">
        <f>IF(ISERROR(INDEX(Panaboard!B:B,MATCH(CONCATENATE(AZ648,"-",C648),Panaboard!Z:Z,0))),"",TRIM(INDEX(Panaboard!B:B,MATCH(CONCATENATE(AZ648,"-",C648),Panaboard!Z:Z,0))))</f>
        <v/>
      </c>
      <c r="E648" t="str">
        <f t="shared" si="83"/>
        <v>xx0x0</v>
      </c>
      <c r="F648" t="str">
        <f>IF(PResult!U648="","",UPPER(TRIM(PResult!U648)))</f>
        <v/>
      </c>
      <c r="G648">
        <f>IF(OR(PResult!O648="",PResult!O648="(null)"),0,PResult!O648)</f>
        <v>0</v>
      </c>
      <c r="H648" t="str">
        <f>IF(ISERROR(INDEX(Panaboard!G:G,MATCH(CONCATENATE(AZ648,"-",C648),Panaboard!Z:Z,0))),"",INDEX(Panaboard!G:G,MATCH(CONCATENATE(AZ648,"-",C648),Panaboard!Z:Z,0)))</f>
        <v/>
      </c>
      <c r="I648" t="str">
        <f>IF(PResult!J648="","",PResult!J648)</f>
        <v/>
      </c>
      <c r="J648" t="str">
        <f>IF(PResult!K648="","",PResult!K648)</f>
        <v/>
      </c>
      <c r="K648">
        <f>IF(OR(PResult!L648="(null)",PResult!L648=""),0,PResult!L648)</f>
        <v>0</v>
      </c>
      <c r="L648">
        <f>IF(OR(PResult!M648="(null)",PResult!M648=""),0,PResult!M648)</f>
        <v>0</v>
      </c>
      <c r="M648">
        <f t="shared" si="80"/>
        <v>0</v>
      </c>
      <c r="N648" t="str">
        <f>TEXT(IF(ISERROR(INDEX(Panaboard!H:H,MATCH(CONCATENATE(AZ648,"-",C648),Panaboard!Z:Z,0))),"",INDEX(Panaboard!H:H,MATCH(CONCATENATE(AZ648,"-",C648),Panaboard!Z:Z,0))),"HH:MM")</f>
        <v/>
      </c>
      <c r="O648" t="str">
        <f>TEXT(IF(ISERROR(INDEX(Panaboard!I:I,MATCH(CONCATENATE(AZ648,"-",C648),Panaboard!Z:Z,0))),"",INDEX(Panaboard!I:I,MATCH(CONCATENATE(AZ648,"-",C648),Panaboard!Z:Z,0))),"HH:MM")</f>
        <v/>
      </c>
      <c r="P648" t="str">
        <f t="shared" si="81"/>
        <v/>
      </c>
      <c r="Q648" t="str">
        <f>IF(ISERROR(INDEX(Panaboard!S:S,MATCH(CONCATENATE(AZ648,"-",C648),Panaboard!Z:Z,0))),"",INDEX(Panaboard!S:S,MATCH(CONCATENATE(AZ648,"-",C648),Panaboard!Z:Z,0)))</f>
        <v/>
      </c>
      <c r="R648" t="str">
        <f>IF(ISERROR(INDEX(Panaboard!F:F,MATCH(CONCATENATE(AZ648,"-",C648),Panaboard!Z:Z,0))),"",INDEX(Panaboard!F:F,MATCH(CONCATENATE(AZ648,"-",C648),Panaboard!Z:Z,0)))</f>
        <v/>
      </c>
      <c r="S648" t="str">
        <f t="shared" si="82"/>
        <v/>
      </c>
      <c r="T648" t="str">
        <f>IF(ISERROR(INDEX(Panaboard!D:D,MATCH(CONCATENATE(AZ648,"-",C648),Panaboard!Z:Z,0))),"",INDEX(Panaboard!D:D,MATCH(CONCATENATE(AZ648,"-",C648),Panaboard!Z:Z,0)))</f>
        <v/>
      </c>
      <c r="U648" t="str">
        <f>IF(ISERROR(INDEX(Panaboard!J:J,MATCH(CONCATENATE(AZ648,"-",C648),Panaboard!Z:Z,0))),"",INDEX(Panaboard!J:J,MATCH(CONCATENATE(AZ648,"-",C648),Panaboard!Z:Z,0)))</f>
        <v/>
      </c>
      <c r="V648">
        <f>IF(PResult!BL648="",0,PResult!BL648)</f>
        <v>0</v>
      </c>
      <c r="W648">
        <f>IF(PResult!BM648="",0,PResult!BM648)</f>
        <v>0</v>
      </c>
      <c r="X648">
        <f>IF(OR(PResult!AE648="",PResult!AE648="(null)"),IF(OR(PResult!AD648="",PResult!AD648="(null)"),0,PResult!AD648),PResult!AE648)</f>
        <v>0</v>
      </c>
      <c r="Y648" t="str">
        <f>IF(OR(PResult!V648="",PResult!V648="(null)"),"",PResult!V648)</f>
        <v/>
      </c>
      <c r="Z648" t="str">
        <f>CONCATENATE(PResult!BO648,PResult!BP648)</f>
        <v/>
      </c>
      <c r="AA648" t="str">
        <f>IF(PResult!Y648="","",PResult!Y648)</f>
        <v/>
      </c>
      <c r="AB648" t="str">
        <f>IF(PResult!BQ648="","",PResult!BQ648)</f>
        <v/>
      </c>
      <c r="AC648" t="str">
        <f>IF(PResult!BR648="","",PResult!BR648)</f>
        <v/>
      </c>
      <c r="AD648" t="str">
        <f>IF(PResult!BS648="","",PResult!BS648)</f>
        <v/>
      </c>
      <c r="AE648" t="str">
        <f>IF(PResult!BN648="","",PResult!BN648)</f>
        <v/>
      </c>
      <c r="AF648" t="str">
        <f>IF(PResult!BT648="","",PResult!BT648)</f>
        <v/>
      </c>
      <c r="AG648" t="str">
        <f>IF(PResult!BU648="","",PResult!BU648)</f>
        <v/>
      </c>
      <c r="AH648" t="str">
        <f>IF(PResult!BV648="","",PResult!BV648)</f>
        <v/>
      </c>
      <c r="AI648" t="str">
        <f>TEXT(IF(ISERROR(INDEX(Panaboard!L:L,MATCH(CONCATENATE(AZ648,"-",C648),Panaboard!Z:Z,0))),"",INDEX(Panaboard!L:L,MATCH(CONCATENATE(AZ648,"-",C648),Panaboard!Z:Z,0))),"HH:MM")</f>
        <v/>
      </c>
      <c r="AJ648" t="str">
        <f>TEXT(IF(ISERROR(INDEX(Panaboard!M:M,MATCH(CONCATENATE(AZ648,"-",C648),Panaboard!Z:Z,0))),"",INDEX(Panaboard!M:M,MATCH(CONCATENATE(AZ648,"-",C648),Panaboard!Z:Z,0))),"HH:MM")</f>
        <v/>
      </c>
      <c r="AK648" t="str">
        <f>IF(PResult!BY648="","",PResult!BY648)</f>
        <v/>
      </c>
      <c r="AL648">
        <f>IF(PResult!P648="",0,PResult!P648)</f>
        <v>0</v>
      </c>
      <c r="AM648" t="str">
        <f>IF(ISERROR(INDEX(Panaboard!N:N,MATCH(CONCATENATE(AZ648,"-",C648),Panaboard!Z:Z,0))),"",INDEX(Panaboard!N:N,MATCH(CONCATENATE(AZ648,"-",C648),Panaboard!Z:Z,0)))</f>
        <v/>
      </c>
      <c r="AN648" t="str">
        <f>IF(ISERROR(INDEX(Panaboard!O:O,MATCH(CONCATENATE(AZ648,"-",C648),Panaboard!Z:Z,0))),"",INDEX(Panaboard!O:O,MATCH(CONCATENATE(AZ648,"-",C648),Panaboard!Z:Z,0)))</f>
        <v/>
      </c>
      <c r="AO648" t="str">
        <f>IF(ISERROR(INDEX(Panaboard!P:P,MATCH(CONCATENATE(AZ648,"-",C648),Panaboard!Z:Z,0))),"",INDEX(Panaboard!P:P,MATCH(CONCATENATE(AZ648,"-",C648),Panaboard!Z:Z,0)))</f>
        <v/>
      </c>
      <c r="AP648" t="str">
        <f>IF(ISERROR(INDEX(Panaboard!Q:Q,MATCH(CONCATENATE(AZ648,"-",C648),Panaboard!Z:Z,0))),"",INDEX(Panaboard!Q:Q,MATCH(CONCATENATE(AZ648,"-",C648),Panaboard!Z:Z,0)))</f>
        <v/>
      </c>
      <c r="AR648" t="str">
        <f>IF(PResult!BW648="","",PResult!BW648)</f>
        <v/>
      </c>
      <c r="AS648" t="str">
        <f>IF(PResult!BX648="","",PResult!BX648)</f>
        <v/>
      </c>
      <c r="AT648" t="str">
        <f>IF(ISERROR(INDEX(Panaboard!K:K,MATCH(CONCATENATE(AZ648,"-",C648),Panaboard!Z:Z,0))),"",INDEX(Panaboard!K:K,MATCH(CONCATENATE(AZ648,"-",C648),Panaboard!Z:Z,0)))</f>
        <v/>
      </c>
      <c r="AU648" t="str">
        <f>IF(ISERROR(INDEX(Panaboard!U:U,MATCH(CONCATENATE(AZ648,"-",C648),Panaboard!Z:Z,0))),"",INDEX(Panaboard!U:U,MATCH(CONCATENATE(AZ648,"-",C648),Panaboard!Z:Z,0)))</f>
        <v/>
      </c>
      <c r="AV648" t="str">
        <f>IF(ISERROR(INDEX(Panaboard!W:W,MATCH(CONCATENATE(AZ648,"-",C648),Panaboard!Z:Z,0))),"",INDEX(Panaboard!W:W,MATCH(CONCATENATE(AZ648,"-",C648),Panaboard!Z:Z,0)))</f>
        <v/>
      </c>
      <c r="AW648" t="str">
        <f>IF(ISERROR(INDEX(Panaboard!X:X,MATCH(CONCATENATE(AZ648,"-",C648),Panaboard!Z:Z,0))),"",INDEX(Panaboard!X:X,MATCH(CONCATENATE(AZ648,"-",C648),Panaboard!Z:Z,0)))</f>
        <v/>
      </c>
      <c r="AX648" t="str">
        <f>IF(ISERROR(INDEX(Panaboard!AA:AA,MATCH(CONCATENATE(AZ648,"-",C648),Panaboard!Z:Z,0))),"",INDEX(Panaboard!AA:AA,MATCH(CONCATENATE(AZ648,"-",C648),Panaboard!Z:Z,0)))</f>
        <v/>
      </c>
      <c r="AY648" t="str">
        <f>IF(ISERROR(INDEX(Panaboard!AB:AB,MATCH(CONCATENATE(AZ648,"-",C648),Panaboard!Z:Z,0))),"",INDEX(Panaboard!AB:AB,MATCH(CONCATENATE(AZ648,"-",C648),Panaboard!Z:Z,0)))</f>
        <v/>
      </c>
      <c r="AZ648" t="str">
        <f t="shared" si="84"/>
        <v/>
      </c>
      <c r="BA648" t="str">
        <f>IF(ISERROR(INDEX(Panaboard!E:E,MATCH(CONCATENATE(AZ648,"-",C648),Panaboard!Z:Z,0))),"",INDEX(Panaboard!E:E,MATCH(CONCATENATE(AZ648,"-",C648),Panaboard!Z:Z,0)))</f>
        <v/>
      </c>
      <c r="BB648" t="str">
        <f>IF(ISERROR(INDEX(Panaboard!AC:AC,MATCH(CONCATENATE(AZ648,"-",C648),Panaboard!Z:Z,0))),"",INDEX(Panaboard!AC:AC,MATCH(CONCATENATE(AZ648,"-",C648),Panaboard!Z:Z,0)))</f>
        <v/>
      </c>
      <c r="BC648" t="str">
        <f t="shared" si="85"/>
        <v/>
      </c>
      <c r="BD648" t="str">
        <f t="shared" si="86"/>
        <v/>
      </c>
      <c r="BE648" t="str">
        <f t="shared" si="87"/>
        <v>xx0x0</v>
      </c>
      <c r="BF648" t="str">
        <f>IF(ISERROR(INDEX(CuttingList!F:F,MATCH(CONCATENATE(A648,"-",C648),CuttingList!E:E,0))),"",INDEX(CuttingList!F:F,MATCH(CONCATENATE(A648,"-",C648),CuttingList!E:E,0)))</f>
        <v/>
      </c>
    </row>
    <row r="649" spans="1:58" x14ac:dyDescent="0.25">
      <c r="A649" t="str">
        <f>IF(PResult!BJ649="","",PResult!BJ649)</f>
        <v/>
      </c>
      <c r="B649" t="str">
        <f>IF(PResult!E649="","",PResult!E649)</f>
        <v/>
      </c>
      <c r="C649" t="str">
        <f>IF(PResult!BZ649="","",PResult!BZ649)</f>
        <v/>
      </c>
      <c r="D649" t="str">
        <f>IF(ISERROR(INDEX(Panaboard!B:B,MATCH(CONCATENATE(AZ649,"-",C649),Panaboard!Z:Z,0))),"",TRIM(INDEX(Panaboard!B:B,MATCH(CONCATENATE(AZ649,"-",C649),Panaboard!Z:Z,0))))</f>
        <v/>
      </c>
      <c r="E649" t="str">
        <f t="shared" si="83"/>
        <v>xx0x0</v>
      </c>
      <c r="F649" t="str">
        <f>IF(PResult!U649="","",UPPER(TRIM(PResult!U649)))</f>
        <v/>
      </c>
      <c r="G649">
        <f>IF(OR(PResult!O649="",PResult!O649="(null)"),0,PResult!O649)</f>
        <v>0</v>
      </c>
      <c r="H649" t="str">
        <f>IF(ISERROR(INDEX(Panaboard!G:G,MATCH(CONCATENATE(AZ649,"-",C649),Panaboard!Z:Z,0))),"",INDEX(Panaboard!G:G,MATCH(CONCATENATE(AZ649,"-",C649),Panaboard!Z:Z,0)))</f>
        <v/>
      </c>
      <c r="I649" t="str">
        <f>IF(PResult!J649="","",PResult!J649)</f>
        <v/>
      </c>
      <c r="J649" t="str">
        <f>IF(PResult!K649="","",PResult!K649)</f>
        <v/>
      </c>
      <c r="K649">
        <f>IF(OR(PResult!L649="(null)",PResult!L649=""),0,PResult!L649)</f>
        <v>0</v>
      </c>
      <c r="L649">
        <f>IF(OR(PResult!M649="(null)",PResult!M649=""),0,PResult!M649)</f>
        <v>0</v>
      </c>
      <c r="M649">
        <f t="shared" si="80"/>
        <v>0</v>
      </c>
      <c r="N649" t="str">
        <f>TEXT(IF(ISERROR(INDEX(Panaboard!H:H,MATCH(CONCATENATE(AZ649,"-",C649),Panaboard!Z:Z,0))),"",INDEX(Panaboard!H:H,MATCH(CONCATENATE(AZ649,"-",C649),Panaboard!Z:Z,0))),"HH:MM")</f>
        <v/>
      </c>
      <c r="O649" t="str">
        <f>TEXT(IF(ISERROR(INDEX(Panaboard!I:I,MATCH(CONCATENATE(AZ649,"-",C649),Panaboard!Z:Z,0))),"",INDEX(Panaboard!I:I,MATCH(CONCATENATE(AZ649,"-",C649),Panaboard!Z:Z,0))),"HH:MM")</f>
        <v/>
      </c>
      <c r="P649" t="str">
        <f t="shared" si="81"/>
        <v/>
      </c>
      <c r="Q649" t="str">
        <f>IF(ISERROR(INDEX(Panaboard!S:S,MATCH(CONCATENATE(AZ649,"-",C649),Panaboard!Z:Z,0))),"",INDEX(Panaboard!S:S,MATCH(CONCATENATE(AZ649,"-",C649),Panaboard!Z:Z,0)))</f>
        <v/>
      </c>
      <c r="R649" t="str">
        <f>IF(ISERROR(INDEX(Panaboard!F:F,MATCH(CONCATENATE(AZ649,"-",C649),Panaboard!Z:Z,0))),"",INDEX(Panaboard!F:F,MATCH(CONCATENATE(AZ649,"-",C649),Panaboard!Z:Z,0)))</f>
        <v/>
      </c>
      <c r="S649" t="str">
        <f t="shared" si="82"/>
        <v/>
      </c>
      <c r="T649" t="str">
        <f>IF(ISERROR(INDEX(Panaboard!D:D,MATCH(CONCATENATE(AZ649,"-",C649),Panaboard!Z:Z,0))),"",INDEX(Panaboard!D:D,MATCH(CONCATENATE(AZ649,"-",C649),Panaboard!Z:Z,0)))</f>
        <v/>
      </c>
      <c r="U649" t="str">
        <f>IF(ISERROR(INDEX(Panaboard!J:J,MATCH(CONCATENATE(AZ649,"-",C649),Panaboard!Z:Z,0))),"",INDEX(Panaboard!J:J,MATCH(CONCATENATE(AZ649,"-",C649),Panaboard!Z:Z,0)))</f>
        <v/>
      </c>
      <c r="V649">
        <f>IF(PResult!BL649="",0,PResult!BL649)</f>
        <v>0</v>
      </c>
      <c r="W649">
        <f>IF(PResult!BM649="",0,PResult!BM649)</f>
        <v>0</v>
      </c>
      <c r="X649">
        <f>IF(OR(PResult!AE649="",PResult!AE649="(null)"),IF(OR(PResult!AD649="",PResult!AD649="(null)"),0,PResult!AD649),PResult!AE649)</f>
        <v>0</v>
      </c>
      <c r="Y649" t="str">
        <f>IF(OR(PResult!V649="",PResult!V649="(null)"),"",PResult!V649)</f>
        <v/>
      </c>
      <c r="Z649" t="str">
        <f>CONCATENATE(PResult!BO649,PResult!BP649)</f>
        <v/>
      </c>
      <c r="AA649" t="str">
        <f>IF(PResult!Y649="","",PResult!Y649)</f>
        <v/>
      </c>
      <c r="AB649" t="str">
        <f>IF(PResult!BQ649="","",PResult!BQ649)</f>
        <v/>
      </c>
      <c r="AC649" t="str">
        <f>IF(PResult!BR649="","",PResult!BR649)</f>
        <v/>
      </c>
      <c r="AD649" t="str">
        <f>IF(PResult!BS649="","",PResult!BS649)</f>
        <v/>
      </c>
      <c r="AE649" t="str">
        <f>IF(PResult!BN649="","",PResult!BN649)</f>
        <v/>
      </c>
      <c r="AF649" t="str">
        <f>IF(PResult!BT649="","",PResult!BT649)</f>
        <v/>
      </c>
      <c r="AG649" t="str">
        <f>IF(PResult!BU649="","",PResult!BU649)</f>
        <v/>
      </c>
      <c r="AH649" t="str">
        <f>IF(PResult!BV649="","",PResult!BV649)</f>
        <v/>
      </c>
      <c r="AI649" t="str">
        <f>TEXT(IF(ISERROR(INDEX(Panaboard!L:L,MATCH(CONCATENATE(AZ649,"-",C649),Panaboard!Z:Z,0))),"",INDEX(Panaboard!L:L,MATCH(CONCATENATE(AZ649,"-",C649),Panaboard!Z:Z,0))),"HH:MM")</f>
        <v/>
      </c>
      <c r="AJ649" t="str">
        <f>TEXT(IF(ISERROR(INDEX(Panaboard!M:M,MATCH(CONCATENATE(AZ649,"-",C649),Panaboard!Z:Z,0))),"",INDEX(Panaboard!M:M,MATCH(CONCATENATE(AZ649,"-",C649),Panaboard!Z:Z,0))),"HH:MM")</f>
        <v/>
      </c>
      <c r="AK649" t="str">
        <f>IF(PResult!BY649="","",PResult!BY649)</f>
        <v/>
      </c>
      <c r="AL649">
        <f>IF(PResult!P649="",0,PResult!P649)</f>
        <v>0</v>
      </c>
      <c r="AM649" t="str">
        <f>IF(ISERROR(INDEX(Panaboard!N:N,MATCH(CONCATENATE(AZ649,"-",C649),Panaboard!Z:Z,0))),"",INDEX(Panaboard!N:N,MATCH(CONCATENATE(AZ649,"-",C649),Panaboard!Z:Z,0)))</f>
        <v/>
      </c>
      <c r="AN649" t="str">
        <f>IF(ISERROR(INDEX(Panaboard!O:O,MATCH(CONCATENATE(AZ649,"-",C649),Panaboard!Z:Z,0))),"",INDEX(Panaboard!O:O,MATCH(CONCATENATE(AZ649,"-",C649),Panaboard!Z:Z,0)))</f>
        <v/>
      </c>
      <c r="AO649" t="str">
        <f>IF(ISERROR(INDEX(Panaboard!P:P,MATCH(CONCATENATE(AZ649,"-",C649),Panaboard!Z:Z,0))),"",INDEX(Panaboard!P:P,MATCH(CONCATENATE(AZ649,"-",C649),Panaboard!Z:Z,0)))</f>
        <v/>
      </c>
      <c r="AP649" t="str">
        <f>IF(ISERROR(INDEX(Panaboard!Q:Q,MATCH(CONCATENATE(AZ649,"-",C649),Panaboard!Z:Z,0))),"",INDEX(Panaboard!Q:Q,MATCH(CONCATENATE(AZ649,"-",C649),Panaboard!Z:Z,0)))</f>
        <v/>
      </c>
      <c r="AR649" t="str">
        <f>IF(PResult!BW649="","",PResult!BW649)</f>
        <v/>
      </c>
      <c r="AS649" t="str">
        <f>IF(PResult!BX649="","",PResult!BX649)</f>
        <v/>
      </c>
      <c r="AT649" t="str">
        <f>IF(ISERROR(INDEX(Panaboard!K:K,MATCH(CONCATENATE(AZ649,"-",C649),Panaboard!Z:Z,0))),"",INDEX(Panaboard!K:K,MATCH(CONCATENATE(AZ649,"-",C649),Panaboard!Z:Z,0)))</f>
        <v/>
      </c>
      <c r="AU649" t="str">
        <f>IF(ISERROR(INDEX(Panaboard!U:U,MATCH(CONCATENATE(AZ649,"-",C649),Panaboard!Z:Z,0))),"",INDEX(Panaboard!U:U,MATCH(CONCATENATE(AZ649,"-",C649),Panaboard!Z:Z,0)))</f>
        <v/>
      </c>
      <c r="AV649" t="str">
        <f>IF(ISERROR(INDEX(Panaboard!W:W,MATCH(CONCATENATE(AZ649,"-",C649),Panaboard!Z:Z,0))),"",INDEX(Panaboard!W:W,MATCH(CONCATENATE(AZ649,"-",C649),Panaboard!Z:Z,0)))</f>
        <v/>
      </c>
      <c r="AW649" t="str">
        <f>IF(ISERROR(INDEX(Panaboard!X:X,MATCH(CONCATENATE(AZ649,"-",C649),Panaboard!Z:Z,0))),"",INDEX(Panaboard!X:X,MATCH(CONCATENATE(AZ649,"-",C649),Panaboard!Z:Z,0)))</f>
        <v/>
      </c>
      <c r="AX649" t="str">
        <f>IF(ISERROR(INDEX(Panaboard!AA:AA,MATCH(CONCATENATE(AZ649,"-",C649),Panaboard!Z:Z,0))),"",INDEX(Panaboard!AA:AA,MATCH(CONCATENATE(AZ649,"-",C649),Panaboard!Z:Z,0)))</f>
        <v/>
      </c>
      <c r="AY649" t="str">
        <f>IF(ISERROR(INDEX(Panaboard!AB:AB,MATCH(CONCATENATE(AZ649,"-",C649),Panaboard!Z:Z,0))),"",INDEX(Panaboard!AB:AB,MATCH(CONCATENATE(AZ649,"-",C649),Panaboard!Z:Z,0)))</f>
        <v/>
      </c>
      <c r="AZ649" t="str">
        <f t="shared" si="84"/>
        <v/>
      </c>
      <c r="BA649" t="str">
        <f>IF(ISERROR(INDEX(Panaboard!E:E,MATCH(CONCATENATE(AZ649,"-",C649),Panaboard!Z:Z,0))),"",INDEX(Panaboard!E:E,MATCH(CONCATENATE(AZ649,"-",C649),Panaboard!Z:Z,0)))</f>
        <v/>
      </c>
      <c r="BB649" t="str">
        <f>IF(ISERROR(INDEX(Panaboard!AC:AC,MATCH(CONCATENATE(AZ649,"-",C649),Panaboard!Z:Z,0))),"",INDEX(Panaboard!AC:AC,MATCH(CONCATENATE(AZ649,"-",C649),Panaboard!Z:Z,0)))</f>
        <v/>
      </c>
      <c r="BC649" t="str">
        <f t="shared" si="85"/>
        <v/>
      </c>
      <c r="BD649" t="str">
        <f t="shared" si="86"/>
        <v/>
      </c>
      <c r="BE649" t="str">
        <f t="shared" si="87"/>
        <v>xx0x0</v>
      </c>
      <c r="BF649" t="str">
        <f>IF(ISERROR(INDEX(CuttingList!F:F,MATCH(CONCATENATE(A649,"-",C649),CuttingList!E:E,0))),"",INDEX(CuttingList!F:F,MATCH(CONCATENATE(A649,"-",C649),CuttingList!E:E,0)))</f>
        <v/>
      </c>
    </row>
    <row r="650" spans="1:58" x14ac:dyDescent="0.25">
      <c r="A650" t="str">
        <f>IF(PResult!BJ650="","",PResult!BJ650)</f>
        <v/>
      </c>
      <c r="B650" t="str">
        <f>IF(PResult!E650="","",PResult!E650)</f>
        <v/>
      </c>
      <c r="C650" t="str">
        <f>IF(PResult!BZ650="","",PResult!BZ650)</f>
        <v/>
      </c>
      <c r="D650" t="str">
        <f>IF(ISERROR(INDEX(Panaboard!B:B,MATCH(CONCATENATE(AZ650,"-",C650),Panaboard!Z:Z,0))),"",TRIM(INDEX(Panaboard!B:B,MATCH(CONCATENATE(AZ650,"-",C650),Panaboard!Z:Z,0))))</f>
        <v/>
      </c>
      <c r="E650" t="str">
        <f t="shared" si="83"/>
        <v>xx0x0</v>
      </c>
      <c r="F650" t="str">
        <f>IF(PResult!U650="","",UPPER(TRIM(PResult!U650)))</f>
        <v/>
      </c>
      <c r="G650">
        <f>IF(OR(PResult!O650="",PResult!O650="(null)"),0,PResult!O650)</f>
        <v>0</v>
      </c>
      <c r="H650" t="str">
        <f>IF(ISERROR(INDEX(Panaboard!G:G,MATCH(CONCATENATE(AZ650,"-",C650),Panaboard!Z:Z,0))),"",INDEX(Panaboard!G:G,MATCH(CONCATENATE(AZ650,"-",C650),Panaboard!Z:Z,0)))</f>
        <v/>
      </c>
      <c r="I650" t="str">
        <f>IF(PResult!J650="","",PResult!J650)</f>
        <v/>
      </c>
      <c r="J650" t="str">
        <f>IF(PResult!K650="","",PResult!K650)</f>
        <v/>
      </c>
      <c r="K650">
        <f>IF(OR(PResult!L650="(null)",PResult!L650=""),0,PResult!L650)</f>
        <v>0</v>
      </c>
      <c r="L650">
        <f>IF(OR(PResult!M650="(null)",PResult!M650=""),0,PResult!M650)</f>
        <v>0</v>
      </c>
      <c r="M650">
        <f t="shared" si="80"/>
        <v>0</v>
      </c>
      <c r="N650" t="str">
        <f>TEXT(IF(ISERROR(INDEX(Panaboard!H:H,MATCH(CONCATENATE(AZ650,"-",C650),Panaboard!Z:Z,0))),"",INDEX(Panaboard!H:H,MATCH(CONCATENATE(AZ650,"-",C650),Panaboard!Z:Z,0))),"HH:MM")</f>
        <v/>
      </c>
      <c r="O650" t="str">
        <f>TEXT(IF(ISERROR(INDEX(Panaboard!I:I,MATCH(CONCATENATE(AZ650,"-",C650),Panaboard!Z:Z,0))),"",INDEX(Panaboard!I:I,MATCH(CONCATENATE(AZ650,"-",C650),Panaboard!Z:Z,0))),"HH:MM")</f>
        <v/>
      </c>
      <c r="P650" t="str">
        <f t="shared" si="81"/>
        <v/>
      </c>
      <c r="Q650" t="str">
        <f>IF(ISERROR(INDEX(Panaboard!S:S,MATCH(CONCATENATE(AZ650,"-",C650),Panaboard!Z:Z,0))),"",INDEX(Panaboard!S:S,MATCH(CONCATENATE(AZ650,"-",C650),Panaboard!Z:Z,0)))</f>
        <v/>
      </c>
      <c r="R650" t="str">
        <f>IF(ISERROR(INDEX(Panaboard!F:F,MATCH(CONCATENATE(AZ650,"-",C650),Panaboard!Z:Z,0))),"",INDEX(Panaboard!F:F,MATCH(CONCATENATE(AZ650,"-",C650),Panaboard!Z:Z,0)))</f>
        <v/>
      </c>
      <c r="S650" t="str">
        <f t="shared" si="82"/>
        <v/>
      </c>
      <c r="T650" t="str">
        <f>IF(ISERROR(INDEX(Panaboard!D:D,MATCH(CONCATENATE(AZ650,"-",C650),Panaboard!Z:Z,0))),"",INDEX(Panaboard!D:D,MATCH(CONCATENATE(AZ650,"-",C650),Panaboard!Z:Z,0)))</f>
        <v/>
      </c>
      <c r="U650" t="str">
        <f>IF(ISERROR(INDEX(Panaboard!J:J,MATCH(CONCATENATE(AZ650,"-",C650),Panaboard!Z:Z,0))),"",INDEX(Panaboard!J:J,MATCH(CONCATENATE(AZ650,"-",C650),Panaboard!Z:Z,0)))</f>
        <v/>
      </c>
      <c r="V650">
        <f>IF(PResult!BL650="",0,PResult!BL650)</f>
        <v>0</v>
      </c>
      <c r="W650">
        <f>IF(PResult!BM650="",0,PResult!BM650)</f>
        <v>0</v>
      </c>
      <c r="X650">
        <f>IF(OR(PResult!AE650="",PResult!AE650="(null)"),IF(OR(PResult!AD650="",PResult!AD650="(null)"),0,PResult!AD650),PResult!AE650)</f>
        <v>0</v>
      </c>
      <c r="Y650" t="str">
        <f>IF(OR(PResult!V650="",PResult!V650="(null)"),"",PResult!V650)</f>
        <v/>
      </c>
      <c r="Z650" t="str">
        <f>CONCATENATE(PResult!BO650,PResult!BP650)</f>
        <v/>
      </c>
      <c r="AA650" t="str">
        <f>IF(PResult!Y650="","",PResult!Y650)</f>
        <v/>
      </c>
      <c r="AB650" t="str">
        <f>IF(PResult!BQ650="","",PResult!BQ650)</f>
        <v/>
      </c>
      <c r="AC650" t="str">
        <f>IF(PResult!BR650="","",PResult!BR650)</f>
        <v/>
      </c>
      <c r="AD650" t="str">
        <f>IF(PResult!BS650="","",PResult!BS650)</f>
        <v/>
      </c>
      <c r="AE650" t="str">
        <f>IF(PResult!BN650="","",PResult!BN650)</f>
        <v/>
      </c>
      <c r="AF650" t="str">
        <f>IF(PResult!BT650="","",PResult!BT650)</f>
        <v/>
      </c>
      <c r="AG650" t="str">
        <f>IF(PResult!BU650="","",PResult!BU650)</f>
        <v/>
      </c>
      <c r="AH650" t="str">
        <f>IF(PResult!BV650="","",PResult!BV650)</f>
        <v/>
      </c>
      <c r="AI650" t="str">
        <f>TEXT(IF(ISERROR(INDEX(Panaboard!L:L,MATCH(CONCATENATE(AZ650,"-",C650),Panaboard!Z:Z,0))),"",INDEX(Panaboard!L:L,MATCH(CONCATENATE(AZ650,"-",C650),Panaboard!Z:Z,0))),"HH:MM")</f>
        <v/>
      </c>
      <c r="AJ650" t="str">
        <f>TEXT(IF(ISERROR(INDEX(Panaboard!M:M,MATCH(CONCATENATE(AZ650,"-",C650),Panaboard!Z:Z,0))),"",INDEX(Panaboard!M:M,MATCH(CONCATENATE(AZ650,"-",C650),Panaboard!Z:Z,0))),"HH:MM")</f>
        <v/>
      </c>
      <c r="AK650" t="str">
        <f>IF(PResult!BY650="","",PResult!BY650)</f>
        <v/>
      </c>
      <c r="AL650">
        <f>IF(PResult!P650="",0,PResult!P650)</f>
        <v>0</v>
      </c>
      <c r="AM650" t="str">
        <f>IF(ISERROR(INDEX(Panaboard!N:N,MATCH(CONCATENATE(AZ650,"-",C650),Panaboard!Z:Z,0))),"",INDEX(Panaboard!N:N,MATCH(CONCATENATE(AZ650,"-",C650),Panaboard!Z:Z,0)))</f>
        <v/>
      </c>
      <c r="AN650" t="str">
        <f>IF(ISERROR(INDEX(Panaboard!O:O,MATCH(CONCATENATE(AZ650,"-",C650),Panaboard!Z:Z,0))),"",INDEX(Panaboard!O:O,MATCH(CONCATENATE(AZ650,"-",C650),Panaboard!Z:Z,0)))</f>
        <v/>
      </c>
      <c r="AO650" t="str">
        <f>IF(ISERROR(INDEX(Panaboard!P:P,MATCH(CONCATENATE(AZ650,"-",C650),Panaboard!Z:Z,0))),"",INDEX(Panaboard!P:P,MATCH(CONCATENATE(AZ650,"-",C650),Panaboard!Z:Z,0)))</f>
        <v/>
      </c>
      <c r="AP650" t="str">
        <f>IF(ISERROR(INDEX(Panaboard!Q:Q,MATCH(CONCATENATE(AZ650,"-",C650),Panaboard!Z:Z,0))),"",INDEX(Panaboard!Q:Q,MATCH(CONCATENATE(AZ650,"-",C650),Panaboard!Z:Z,0)))</f>
        <v/>
      </c>
      <c r="AR650" t="str">
        <f>IF(PResult!BW650="","",PResult!BW650)</f>
        <v/>
      </c>
      <c r="AS650" t="str">
        <f>IF(PResult!BX650="","",PResult!BX650)</f>
        <v/>
      </c>
      <c r="AT650" t="str">
        <f>IF(ISERROR(INDEX(Panaboard!K:K,MATCH(CONCATENATE(AZ650,"-",C650),Panaboard!Z:Z,0))),"",INDEX(Panaboard!K:K,MATCH(CONCATENATE(AZ650,"-",C650),Panaboard!Z:Z,0)))</f>
        <v/>
      </c>
      <c r="AU650" t="str">
        <f>IF(ISERROR(INDEX(Panaboard!U:U,MATCH(CONCATENATE(AZ650,"-",C650),Panaboard!Z:Z,0))),"",INDEX(Panaboard!U:U,MATCH(CONCATENATE(AZ650,"-",C650),Panaboard!Z:Z,0)))</f>
        <v/>
      </c>
      <c r="AV650" t="str">
        <f>IF(ISERROR(INDEX(Panaboard!W:W,MATCH(CONCATENATE(AZ650,"-",C650),Panaboard!Z:Z,0))),"",INDEX(Panaboard!W:W,MATCH(CONCATENATE(AZ650,"-",C650),Panaboard!Z:Z,0)))</f>
        <v/>
      </c>
      <c r="AW650" t="str">
        <f>IF(ISERROR(INDEX(Panaboard!X:X,MATCH(CONCATENATE(AZ650,"-",C650),Panaboard!Z:Z,0))),"",INDEX(Panaboard!X:X,MATCH(CONCATENATE(AZ650,"-",C650),Panaboard!Z:Z,0)))</f>
        <v/>
      </c>
      <c r="AX650" t="str">
        <f>IF(ISERROR(INDEX(Panaboard!AA:AA,MATCH(CONCATENATE(AZ650,"-",C650),Panaboard!Z:Z,0))),"",INDEX(Panaboard!AA:AA,MATCH(CONCATENATE(AZ650,"-",C650),Panaboard!Z:Z,0)))</f>
        <v/>
      </c>
      <c r="AY650" t="str">
        <f>IF(ISERROR(INDEX(Panaboard!AB:AB,MATCH(CONCATENATE(AZ650,"-",C650),Panaboard!Z:Z,0))),"",INDEX(Panaboard!AB:AB,MATCH(CONCATENATE(AZ650,"-",C650),Panaboard!Z:Z,0)))</f>
        <v/>
      </c>
      <c r="AZ650" t="str">
        <f t="shared" si="84"/>
        <v/>
      </c>
      <c r="BA650" t="str">
        <f>IF(ISERROR(INDEX(Panaboard!E:E,MATCH(CONCATENATE(AZ650,"-",C650),Panaboard!Z:Z,0))),"",INDEX(Panaboard!E:E,MATCH(CONCATENATE(AZ650,"-",C650),Panaboard!Z:Z,0)))</f>
        <v/>
      </c>
      <c r="BB650" t="str">
        <f>IF(ISERROR(INDEX(Panaboard!AC:AC,MATCH(CONCATENATE(AZ650,"-",C650),Panaboard!Z:Z,0))),"",INDEX(Panaboard!AC:AC,MATCH(CONCATENATE(AZ650,"-",C650),Panaboard!Z:Z,0)))</f>
        <v/>
      </c>
      <c r="BC650" t="str">
        <f t="shared" si="85"/>
        <v/>
      </c>
      <c r="BD650" t="str">
        <f t="shared" si="86"/>
        <v/>
      </c>
      <c r="BE650" t="str">
        <f t="shared" si="87"/>
        <v>xx0x0</v>
      </c>
      <c r="BF650" t="str">
        <f>IF(ISERROR(INDEX(CuttingList!F:F,MATCH(CONCATENATE(A650,"-",C650),CuttingList!E:E,0))),"",INDEX(CuttingList!F:F,MATCH(CONCATENATE(A650,"-",C650),CuttingList!E:E,0)))</f>
        <v/>
      </c>
    </row>
    <row r="651" spans="1:58" x14ac:dyDescent="0.25">
      <c r="A651" t="str">
        <f>IF(PResult!BJ651="","",PResult!BJ651)</f>
        <v/>
      </c>
      <c r="B651" t="str">
        <f>IF(PResult!E651="","",PResult!E651)</f>
        <v/>
      </c>
      <c r="C651" t="str">
        <f>IF(PResult!BZ651="","",PResult!BZ651)</f>
        <v/>
      </c>
      <c r="D651" t="str">
        <f>IF(ISERROR(INDEX(Panaboard!B:B,MATCH(CONCATENATE(AZ651,"-",C651),Panaboard!Z:Z,0))),"",TRIM(INDEX(Panaboard!B:B,MATCH(CONCATENATE(AZ651,"-",C651),Panaboard!Z:Z,0))))</f>
        <v/>
      </c>
      <c r="E651" t="str">
        <f t="shared" si="83"/>
        <v>xx0x0</v>
      </c>
      <c r="F651" t="str">
        <f>IF(PResult!U651="","",UPPER(TRIM(PResult!U651)))</f>
        <v/>
      </c>
      <c r="G651">
        <f>IF(OR(PResult!O651="",PResult!O651="(null)"),0,PResult!O651)</f>
        <v>0</v>
      </c>
      <c r="H651" t="str">
        <f>IF(ISERROR(INDEX(Panaboard!G:G,MATCH(CONCATENATE(AZ651,"-",C651),Panaboard!Z:Z,0))),"",INDEX(Panaboard!G:G,MATCH(CONCATENATE(AZ651,"-",C651),Panaboard!Z:Z,0)))</f>
        <v/>
      </c>
      <c r="I651" t="str">
        <f>IF(PResult!J651="","",PResult!J651)</f>
        <v/>
      </c>
      <c r="J651" t="str">
        <f>IF(PResult!K651="","",PResult!K651)</f>
        <v/>
      </c>
      <c r="K651">
        <f>IF(OR(PResult!L651="(null)",PResult!L651=""),0,PResult!L651)</f>
        <v>0</v>
      </c>
      <c r="L651">
        <f>IF(OR(PResult!M651="(null)",PResult!M651=""),0,PResult!M651)</f>
        <v>0</v>
      </c>
      <c r="M651">
        <f t="shared" si="80"/>
        <v>0</v>
      </c>
      <c r="N651" t="str">
        <f>TEXT(IF(ISERROR(INDEX(Panaboard!H:H,MATCH(CONCATENATE(AZ651,"-",C651),Panaboard!Z:Z,0))),"",INDEX(Panaboard!H:H,MATCH(CONCATENATE(AZ651,"-",C651),Panaboard!Z:Z,0))),"HH:MM")</f>
        <v/>
      </c>
      <c r="O651" t="str">
        <f>TEXT(IF(ISERROR(INDEX(Panaboard!I:I,MATCH(CONCATENATE(AZ651,"-",C651),Panaboard!Z:Z,0))),"",INDEX(Panaboard!I:I,MATCH(CONCATENATE(AZ651,"-",C651),Panaboard!Z:Z,0))),"HH:MM")</f>
        <v/>
      </c>
      <c r="P651" t="str">
        <f t="shared" si="81"/>
        <v/>
      </c>
      <c r="Q651" t="str">
        <f>IF(ISERROR(INDEX(Panaboard!S:S,MATCH(CONCATENATE(AZ651,"-",C651),Panaboard!Z:Z,0))),"",INDEX(Panaboard!S:S,MATCH(CONCATENATE(AZ651,"-",C651),Panaboard!Z:Z,0)))</f>
        <v/>
      </c>
      <c r="R651" t="str">
        <f>IF(ISERROR(INDEX(Panaboard!F:F,MATCH(CONCATENATE(AZ651,"-",C651),Panaboard!Z:Z,0))),"",INDEX(Panaboard!F:F,MATCH(CONCATENATE(AZ651,"-",C651),Panaboard!Z:Z,0)))</f>
        <v/>
      </c>
      <c r="S651" t="str">
        <f t="shared" si="82"/>
        <v/>
      </c>
      <c r="T651" t="str">
        <f>IF(ISERROR(INDEX(Panaboard!D:D,MATCH(CONCATENATE(AZ651,"-",C651),Panaboard!Z:Z,0))),"",INDEX(Panaboard!D:D,MATCH(CONCATENATE(AZ651,"-",C651),Panaboard!Z:Z,0)))</f>
        <v/>
      </c>
      <c r="U651" t="str">
        <f>IF(ISERROR(INDEX(Panaboard!J:J,MATCH(CONCATENATE(AZ651,"-",C651),Panaboard!Z:Z,0))),"",INDEX(Panaboard!J:J,MATCH(CONCATENATE(AZ651,"-",C651),Panaboard!Z:Z,0)))</f>
        <v/>
      </c>
      <c r="V651">
        <f>IF(PResult!BL651="",0,PResult!BL651)</f>
        <v>0</v>
      </c>
      <c r="W651">
        <f>IF(PResult!BM651="",0,PResult!BM651)</f>
        <v>0</v>
      </c>
      <c r="X651">
        <f>IF(OR(PResult!AE651="",PResult!AE651="(null)"),IF(OR(PResult!AD651="",PResult!AD651="(null)"),0,PResult!AD651),PResult!AE651)</f>
        <v>0</v>
      </c>
      <c r="Y651" t="str">
        <f>IF(OR(PResult!V651="",PResult!V651="(null)"),"",PResult!V651)</f>
        <v/>
      </c>
      <c r="Z651" t="str">
        <f>CONCATENATE(PResult!BO651,PResult!BP651)</f>
        <v/>
      </c>
      <c r="AA651" t="str">
        <f>IF(PResult!Y651="","",PResult!Y651)</f>
        <v/>
      </c>
      <c r="AB651" t="str">
        <f>IF(PResult!BQ651="","",PResult!BQ651)</f>
        <v/>
      </c>
      <c r="AC651" t="str">
        <f>IF(PResult!BR651="","",PResult!BR651)</f>
        <v/>
      </c>
      <c r="AD651" t="str">
        <f>IF(PResult!BS651="","",PResult!BS651)</f>
        <v/>
      </c>
      <c r="AE651" t="str">
        <f>IF(PResult!BN651="","",PResult!BN651)</f>
        <v/>
      </c>
      <c r="AF651" t="str">
        <f>IF(PResult!BT651="","",PResult!BT651)</f>
        <v/>
      </c>
      <c r="AG651" t="str">
        <f>IF(PResult!BU651="","",PResult!BU651)</f>
        <v/>
      </c>
      <c r="AH651" t="str">
        <f>IF(PResult!BV651="","",PResult!BV651)</f>
        <v/>
      </c>
      <c r="AI651" t="str">
        <f>TEXT(IF(ISERROR(INDEX(Panaboard!L:L,MATCH(CONCATENATE(AZ651,"-",C651),Panaboard!Z:Z,0))),"",INDEX(Panaboard!L:L,MATCH(CONCATENATE(AZ651,"-",C651),Panaboard!Z:Z,0))),"HH:MM")</f>
        <v/>
      </c>
      <c r="AJ651" t="str">
        <f>TEXT(IF(ISERROR(INDEX(Panaboard!M:M,MATCH(CONCATENATE(AZ651,"-",C651),Panaboard!Z:Z,0))),"",INDEX(Panaboard!M:M,MATCH(CONCATENATE(AZ651,"-",C651),Panaboard!Z:Z,0))),"HH:MM")</f>
        <v/>
      </c>
      <c r="AK651" t="str">
        <f>IF(PResult!BY651="","",PResult!BY651)</f>
        <v/>
      </c>
      <c r="AL651">
        <f>IF(PResult!P651="",0,PResult!P651)</f>
        <v>0</v>
      </c>
      <c r="AM651" t="str">
        <f>IF(ISERROR(INDEX(Panaboard!N:N,MATCH(CONCATENATE(AZ651,"-",C651),Panaboard!Z:Z,0))),"",INDEX(Panaboard!N:N,MATCH(CONCATENATE(AZ651,"-",C651),Panaboard!Z:Z,0)))</f>
        <v/>
      </c>
      <c r="AN651" t="str">
        <f>IF(ISERROR(INDEX(Panaboard!O:O,MATCH(CONCATENATE(AZ651,"-",C651),Panaboard!Z:Z,0))),"",INDEX(Panaboard!O:O,MATCH(CONCATENATE(AZ651,"-",C651),Panaboard!Z:Z,0)))</f>
        <v/>
      </c>
      <c r="AO651" t="str">
        <f>IF(ISERROR(INDEX(Panaboard!P:P,MATCH(CONCATENATE(AZ651,"-",C651),Panaboard!Z:Z,0))),"",INDEX(Panaboard!P:P,MATCH(CONCATENATE(AZ651,"-",C651),Panaboard!Z:Z,0)))</f>
        <v/>
      </c>
      <c r="AP651" t="str">
        <f>IF(ISERROR(INDEX(Panaboard!Q:Q,MATCH(CONCATENATE(AZ651,"-",C651),Panaboard!Z:Z,0))),"",INDEX(Panaboard!Q:Q,MATCH(CONCATENATE(AZ651,"-",C651),Panaboard!Z:Z,0)))</f>
        <v/>
      </c>
      <c r="AR651" t="str">
        <f>IF(PResult!BW651="","",PResult!BW651)</f>
        <v/>
      </c>
      <c r="AS651" t="str">
        <f>IF(PResult!BX651="","",PResult!BX651)</f>
        <v/>
      </c>
      <c r="AT651" t="str">
        <f>IF(ISERROR(INDEX(Panaboard!K:K,MATCH(CONCATENATE(AZ651,"-",C651),Panaboard!Z:Z,0))),"",INDEX(Panaboard!K:K,MATCH(CONCATENATE(AZ651,"-",C651),Panaboard!Z:Z,0)))</f>
        <v/>
      </c>
      <c r="AU651" t="str">
        <f>IF(ISERROR(INDEX(Panaboard!U:U,MATCH(CONCATENATE(AZ651,"-",C651),Panaboard!Z:Z,0))),"",INDEX(Panaboard!U:U,MATCH(CONCATENATE(AZ651,"-",C651),Panaboard!Z:Z,0)))</f>
        <v/>
      </c>
      <c r="AV651" t="str">
        <f>IF(ISERROR(INDEX(Panaboard!W:W,MATCH(CONCATENATE(AZ651,"-",C651),Panaboard!Z:Z,0))),"",INDEX(Panaboard!W:W,MATCH(CONCATENATE(AZ651,"-",C651),Panaboard!Z:Z,0)))</f>
        <v/>
      </c>
      <c r="AW651" t="str">
        <f>IF(ISERROR(INDEX(Panaboard!X:X,MATCH(CONCATENATE(AZ651,"-",C651),Panaboard!Z:Z,0))),"",INDEX(Panaboard!X:X,MATCH(CONCATENATE(AZ651,"-",C651),Panaboard!Z:Z,0)))</f>
        <v/>
      </c>
      <c r="AX651" t="str">
        <f>IF(ISERROR(INDEX(Panaboard!AA:AA,MATCH(CONCATENATE(AZ651,"-",C651),Panaboard!Z:Z,0))),"",INDEX(Panaboard!AA:AA,MATCH(CONCATENATE(AZ651,"-",C651),Panaboard!Z:Z,0)))</f>
        <v/>
      </c>
      <c r="AY651" t="str">
        <f>IF(ISERROR(INDEX(Panaboard!AB:AB,MATCH(CONCATENATE(AZ651,"-",C651),Panaboard!Z:Z,0))),"",INDEX(Panaboard!AB:AB,MATCH(CONCATENATE(AZ651,"-",C651),Panaboard!Z:Z,0)))</f>
        <v/>
      </c>
      <c r="AZ651" t="str">
        <f t="shared" si="84"/>
        <v/>
      </c>
      <c r="BA651" t="str">
        <f>IF(ISERROR(INDEX(Panaboard!E:E,MATCH(CONCATENATE(AZ651,"-",C651),Panaboard!Z:Z,0))),"",INDEX(Panaboard!E:E,MATCH(CONCATENATE(AZ651,"-",C651),Panaboard!Z:Z,0)))</f>
        <v/>
      </c>
      <c r="BB651" t="str">
        <f>IF(ISERROR(INDEX(Panaboard!AC:AC,MATCH(CONCATENATE(AZ651,"-",C651),Panaboard!Z:Z,0))),"",INDEX(Panaboard!AC:AC,MATCH(CONCATENATE(AZ651,"-",C651),Panaboard!Z:Z,0)))</f>
        <v/>
      </c>
      <c r="BC651" t="str">
        <f t="shared" si="85"/>
        <v/>
      </c>
      <c r="BD651" t="str">
        <f t="shared" si="86"/>
        <v/>
      </c>
      <c r="BE651" t="str">
        <f t="shared" si="87"/>
        <v>xx0x0</v>
      </c>
      <c r="BF651" t="str">
        <f>IF(ISERROR(INDEX(CuttingList!F:F,MATCH(CONCATENATE(A651,"-",C651),CuttingList!E:E,0))),"",INDEX(CuttingList!F:F,MATCH(CONCATENATE(A651,"-",C651),CuttingList!E:E,0)))</f>
        <v/>
      </c>
    </row>
    <row r="652" spans="1:58" x14ac:dyDescent="0.25">
      <c r="A652" t="str">
        <f>IF(PResult!BJ652="","",PResult!BJ652)</f>
        <v/>
      </c>
      <c r="B652" t="str">
        <f>IF(PResult!E652="","",PResult!E652)</f>
        <v/>
      </c>
      <c r="C652" t="str">
        <f>IF(PResult!BZ652="","",PResult!BZ652)</f>
        <v/>
      </c>
      <c r="D652" t="str">
        <f>IF(ISERROR(INDEX(Panaboard!B:B,MATCH(CONCATENATE(AZ652,"-",C652),Panaboard!Z:Z,0))),"",TRIM(INDEX(Panaboard!B:B,MATCH(CONCATENATE(AZ652,"-",C652),Panaboard!Z:Z,0))))</f>
        <v/>
      </c>
      <c r="E652" t="str">
        <f t="shared" si="83"/>
        <v>xx0x0</v>
      </c>
      <c r="F652" t="str">
        <f>IF(PResult!U652="","",UPPER(TRIM(PResult!U652)))</f>
        <v/>
      </c>
      <c r="G652">
        <f>IF(OR(PResult!O652="",PResult!O652="(null)"),0,PResult!O652)</f>
        <v>0</v>
      </c>
      <c r="H652" t="str">
        <f>IF(ISERROR(INDEX(Panaboard!G:G,MATCH(CONCATENATE(AZ652,"-",C652),Panaboard!Z:Z,0))),"",INDEX(Panaboard!G:G,MATCH(CONCATENATE(AZ652,"-",C652),Panaboard!Z:Z,0)))</f>
        <v/>
      </c>
      <c r="I652" t="str">
        <f>IF(PResult!J652="","",PResult!J652)</f>
        <v/>
      </c>
      <c r="J652" t="str">
        <f>IF(PResult!K652="","",PResult!K652)</f>
        <v/>
      </c>
      <c r="K652">
        <f>IF(OR(PResult!L652="(null)",PResult!L652=""),0,PResult!L652)</f>
        <v>0</v>
      </c>
      <c r="L652">
        <f>IF(OR(PResult!M652="(null)",PResult!M652=""),0,PResult!M652)</f>
        <v>0</v>
      </c>
      <c r="M652">
        <f t="shared" si="80"/>
        <v>0</v>
      </c>
      <c r="N652" t="str">
        <f>TEXT(IF(ISERROR(INDEX(Panaboard!H:H,MATCH(CONCATENATE(AZ652,"-",C652),Panaboard!Z:Z,0))),"",INDEX(Panaboard!H:H,MATCH(CONCATENATE(AZ652,"-",C652),Panaboard!Z:Z,0))),"HH:MM")</f>
        <v/>
      </c>
      <c r="O652" t="str">
        <f>TEXT(IF(ISERROR(INDEX(Panaboard!I:I,MATCH(CONCATENATE(AZ652,"-",C652),Panaboard!Z:Z,0))),"",INDEX(Panaboard!I:I,MATCH(CONCATENATE(AZ652,"-",C652),Panaboard!Z:Z,0))),"HH:MM")</f>
        <v/>
      </c>
      <c r="P652" t="str">
        <f t="shared" si="81"/>
        <v/>
      </c>
      <c r="Q652" t="str">
        <f>IF(ISERROR(INDEX(Panaboard!S:S,MATCH(CONCATENATE(AZ652,"-",C652),Panaboard!Z:Z,0))),"",INDEX(Panaboard!S:S,MATCH(CONCATENATE(AZ652,"-",C652),Panaboard!Z:Z,0)))</f>
        <v/>
      </c>
      <c r="R652" t="str">
        <f>IF(ISERROR(INDEX(Panaboard!F:F,MATCH(CONCATENATE(AZ652,"-",C652),Panaboard!Z:Z,0))),"",INDEX(Panaboard!F:F,MATCH(CONCATENATE(AZ652,"-",C652),Panaboard!Z:Z,0)))</f>
        <v/>
      </c>
      <c r="S652" t="str">
        <f t="shared" si="82"/>
        <v/>
      </c>
      <c r="T652" t="str">
        <f>IF(ISERROR(INDEX(Panaboard!D:D,MATCH(CONCATENATE(AZ652,"-",C652),Panaboard!Z:Z,0))),"",INDEX(Panaboard!D:D,MATCH(CONCATENATE(AZ652,"-",C652),Panaboard!Z:Z,0)))</f>
        <v/>
      </c>
      <c r="U652" t="str">
        <f>IF(ISERROR(INDEX(Panaboard!J:J,MATCH(CONCATENATE(AZ652,"-",C652),Panaboard!Z:Z,0))),"",INDEX(Panaboard!J:J,MATCH(CONCATENATE(AZ652,"-",C652),Panaboard!Z:Z,0)))</f>
        <v/>
      </c>
      <c r="V652">
        <f>IF(PResult!BL652="",0,PResult!BL652)</f>
        <v>0</v>
      </c>
      <c r="W652">
        <f>IF(PResult!BM652="",0,PResult!BM652)</f>
        <v>0</v>
      </c>
      <c r="X652">
        <f>IF(OR(PResult!AE652="",PResult!AE652="(null)"),IF(OR(PResult!AD652="",PResult!AD652="(null)"),0,PResult!AD652),PResult!AE652)</f>
        <v>0</v>
      </c>
      <c r="Y652" t="str">
        <f>IF(OR(PResult!V652="",PResult!V652="(null)"),"",PResult!V652)</f>
        <v/>
      </c>
      <c r="Z652" t="str">
        <f>CONCATENATE(PResult!BO652,PResult!BP652)</f>
        <v/>
      </c>
      <c r="AA652" t="str">
        <f>IF(PResult!Y652="","",PResult!Y652)</f>
        <v/>
      </c>
      <c r="AB652" t="str">
        <f>IF(PResult!BQ652="","",PResult!BQ652)</f>
        <v/>
      </c>
      <c r="AC652" t="str">
        <f>IF(PResult!BR652="","",PResult!BR652)</f>
        <v/>
      </c>
      <c r="AD652" t="str">
        <f>IF(PResult!BS652="","",PResult!BS652)</f>
        <v/>
      </c>
      <c r="AE652" t="str">
        <f>IF(PResult!BN652="","",PResult!BN652)</f>
        <v/>
      </c>
      <c r="AF652" t="str">
        <f>IF(PResult!BT652="","",PResult!BT652)</f>
        <v/>
      </c>
      <c r="AG652" t="str">
        <f>IF(PResult!BU652="","",PResult!BU652)</f>
        <v/>
      </c>
      <c r="AH652" t="str">
        <f>IF(PResult!BV652="","",PResult!BV652)</f>
        <v/>
      </c>
      <c r="AI652" t="str">
        <f>TEXT(IF(ISERROR(INDEX(Panaboard!L:L,MATCH(CONCATENATE(AZ652,"-",C652),Panaboard!Z:Z,0))),"",INDEX(Panaboard!L:L,MATCH(CONCATENATE(AZ652,"-",C652),Panaboard!Z:Z,0))),"HH:MM")</f>
        <v/>
      </c>
      <c r="AJ652" t="str">
        <f>TEXT(IF(ISERROR(INDEX(Panaboard!M:M,MATCH(CONCATENATE(AZ652,"-",C652),Panaboard!Z:Z,0))),"",INDEX(Panaboard!M:M,MATCH(CONCATENATE(AZ652,"-",C652),Panaboard!Z:Z,0))),"HH:MM")</f>
        <v/>
      </c>
      <c r="AK652" t="str">
        <f>IF(PResult!BY652="","",PResult!BY652)</f>
        <v/>
      </c>
      <c r="AL652">
        <f>IF(PResult!P652="",0,PResult!P652)</f>
        <v>0</v>
      </c>
      <c r="AM652" t="str">
        <f>IF(ISERROR(INDEX(Panaboard!N:N,MATCH(CONCATENATE(AZ652,"-",C652),Panaboard!Z:Z,0))),"",INDEX(Panaboard!N:N,MATCH(CONCATENATE(AZ652,"-",C652),Panaboard!Z:Z,0)))</f>
        <v/>
      </c>
      <c r="AN652" t="str">
        <f>IF(ISERROR(INDEX(Panaboard!O:O,MATCH(CONCATENATE(AZ652,"-",C652),Panaboard!Z:Z,0))),"",INDEX(Panaboard!O:O,MATCH(CONCATENATE(AZ652,"-",C652),Panaboard!Z:Z,0)))</f>
        <v/>
      </c>
      <c r="AO652" t="str">
        <f>IF(ISERROR(INDEX(Panaboard!P:P,MATCH(CONCATENATE(AZ652,"-",C652),Panaboard!Z:Z,0))),"",INDEX(Panaboard!P:P,MATCH(CONCATENATE(AZ652,"-",C652),Panaboard!Z:Z,0)))</f>
        <v/>
      </c>
      <c r="AP652" t="str">
        <f>IF(ISERROR(INDEX(Panaboard!Q:Q,MATCH(CONCATENATE(AZ652,"-",C652),Panaboard!Z:Z,0))),"",INDEX(Panaboard!Q:Q,MATCH(CONCATENATE(AZ652,"-",C652),Panaboard!Z:Z,0)))</f>
        <v/>
      </c>
      <c r="AR652" t="str">
        <f>IF(PResult!BW652="","",PResult!BW652)</f>
        <v/>
      </c>
      <c r="AS652" t="str">
        <f>IF(PResult!BX652="","",PResult!BX652)</f>
        <v/>
      </c>
      <c r="AT652" t="str">
        <f>IF(ISERROR(INDEX(Panaboard!K:K,MATCH(CONCATENATE(AZ652,"-",C652),Panaboard!Z:Z,0))),"",INDEX(Panaboard!K:K,MATCH(CONCATENATE(AZ652,"-",C652),Panaboard!Z:Z,0)))</f>
        <v/>
      </c>
      <c r="AU652" t="str">
        <f>IF(ISERROR(INDEX(Panaboard!U:U,MATCH(CONCATENATE(AZ652,"-",C652),Panaboard!Z:Z,0))),"",INDEX(Panaboard!U:U,MATCH(CONCATENATE(AZ652,"-",C652),Panaboard!Z:Z,0)))</f>
        <v/>
      </c>
      <c r="AV652" t="str">
        <f>IF(ISERROR(INDEX(Panaboard!W:W,MATCH(CONCATENATE(AZ652,"-",C652),Panaboard!Z:Z,0))),"",INDEX(Panaboard!W:W,MATCH(CONCATENATE(AZ652,"-",C652),Panaboard!Z:Z,0)))</f>
        <v/>
      </c>
      <c r="AW652" t="str">
        <f>IF(ISERROR(INDEX(Panaboard!X:X,MATCH(CONCATENATE(AZ652,"-",C652),Panaboard!Z:Z,0))),"",INDEX(Panaboard!X:X,MATCH(CONCATENATE(AZ652,"-",C652),Panaboard!Z:Z,0)))</f>
        <v/>
      </c>
      <c r="AX652" t="str">
        <f>IF(ISERROR(INDEX(Panaboard!AA:AA,MATCH(CONCATENATE(AZ652,"-",C652),Panaboard!Z:Z,0))),"",INDEX(Panaboard!AA:AA,MATCH(CONCATENATE(AZ652,"-",C652),Panaboard!Z:Z,0)))</f>
        <v/>
      </c>
      <c r="AY652" t="str">
        <f>IF(ISERROR(INDEX(Panaboard!AB:AB,MATCH(CONCATENATE(AZ652,"-",C652),Panaboard!Z:Z,0))),"",INDEX(Panaboard!AB:AB,MATCH(CONCATENATE(AZ652,"-",C652),Panaboard!Z:Z,0)))</f>
        <v/>
      </c>
      <c r="AZ652" t="str">
        <f t="shared" si="84"/>
        <v/>
      </c>
      <c r="BA652" t="str">
        <f>IF(ISERROR(INDEX(Panaboard!E:E,MATCH(CONCATENATE(AZ652,"-",C652),Panaboard!Z:Z,0))),"",INDEX(Panaboard!E:E,MATCH(CONCATENATE(AZ652,"-",C652),Panaboard!Z:Z,0)))</f>
        <v/>
      </c>
      <c r="BB652" t="str">
        <f>IF(ISERROR(INDEX(Panaboard!AC:AC,MATCH(CONCATENATE(AZ652,"-",C652),Panaboard!Z:Z,0))),"",INDEX(Panaboard!AC:AC,MATCH(CONCATENATE(AZ652,"-",C652),Panaboard!Z:Z,0)))</f>
        <v/>
      </c>
      <c r="BC652" t="str">
        <f t="shared" si="85"/>
        <v/>
      </c>
      <c r="BD652" t="str">
        <f t="shared" si="86"/>
        <v/>
      </c>
      <c r="BE652" t="str">
        <f t="shared" si="87"/>
        <v>xx0x0</v>
      </c>
      <c r="BF652" t="str">
        <f>IF(ISERROR(INDEX(CuttingList!F:F,MATCH(CONCATENATE(A652,"-",C652),CuttingList!E:E,0))),"",INDEX(CuttingList!F:F,MATCH(CONCATENATE(A652,"-",C652),CuttingList!E:E,0)))</f>
        <v/>
      </c>
    </row>
    <row r="653" spans="1:58" x14ac:dyDescent="0.25">
      <c r="A653" t="str">
        <f>IF(PResult!BJ653="","",PResult!BJ653)</f>
        <v/>
      </c>
      <c r="B653" t="str">
        <f>IF(PResult!E653="","",PResult!E653)</f>
        <v/>
      </c>
      <c r="C653" t="str">
        <f>IF(PResult!BZ653="","",PResult!BZ653)</f>
        <v/>
      </c>
      <c r="D653" t="str">
        <f>IF(ISERROR(INDEX(Panaboard!B:B,MATCH(CONCATENATE(AZ653,"-",C653),Panaboard!Z:Z,0))),"",TRIM(INDEX(Panaboard!B:B,MATCH(CONCATENATE(AZ653,"-",C653),Panaboard!Z:Z,0))))</f>
        <v/>
      </c>
      <c r="E653" t="str">
        <f t="shared" si="83"/>
        <v>xx0x0</v>
      </c>
      <c r="F653" t="str">
        <f>IF(PResult!U653="","",UPPER(TRIM(PResult!U653)))</f>
        <v/>
      </c>
      <c r="G653">
        <f>IF(OR(PResult!O653="",PResult!O653="(null)"),0,PResult!O653)</f>
        <v>0</v>
      </c>
      <c r="H653" t="str">
        <f>IF(ISERROR(INDEX(Panaboard!G:G,MATCH(CONCATENATE(AZ653,"-",C653),Panaboard!Z:Z,0))),"",INDEX(Panaboard!G:G,MATCH(CONCATENATE(AZ653,"-",C653),Panaboard!Z:Z,0)))</f>
        <v/>
      </c>
      <c r="I653" t="str">
        <f>IF(PResult!J653="","",PResult!J653)</f>
        <v/>
      </c>
      <c r="J653" t="str">
        <f>IF(PResult!K653="","",PResult!K653)</f>
        <v/>
      </c>
      <c r="K653">
        <f>IF(OR(PResult!L653="(null)",PResult!L653=""),0,PResult!L653)</f>
        <v>0</v>
      </c>
      <c r="L653">
        <f>IF(OR(PResult!M653="(null)",PResult!M653=""),0,PResult!M653)</f>
        <v>0</v>
      </c>
      <c r="M653">
        <f t="shared" si="80"/>
        <v>0</v>
      </c>
      <c r="N653" t="str">
        <f>TEXT(IF(ISERROR(INDEX(Panaboard!H:H,MATCH(CONCATENATE(AZ653,"-",C653),Panaboard!Z:Z,0))),"",INDEX(Panaboard!H:H,MATCH(CONCATENATE(AZ653,"-",C653),Panaboard!Z:Z,0))),"HH:MM")</f>
        <v/>
      </c>
      <c r="O653" t="str">
        <f>TEXT(IF(ISERROR(INDEX(Panaboard!I:I,MATCH(CONCATENATE(AZ653,"-",C653),Panaboard!Z:Z,0))),"",INDEX(Panaboard!I:I,MATCH(CONCATENATE(AZ653,"-",C653),Panaboard!Z:Z,0))),"HH:MM")</f>
        <v/>
      </c>
      <c r="P653" t="str">
        <f t="shared" si="81"/>
        <v/>
      </c>
      <c r="Q653" t="str">
        <f>IF(ISERROR(INDEX(Panaboard!S:S,MATCH(CONCATENATE(AZ653,"-",C653),Panaboard!Z:Z,0))),"",INDEX(Panaboard!S:S,MATCH(CONCATENATE(AZ653,"-",C653),Panaboard!Z:Z,0)))</f>
        <v/>
      </c>
      <c r="R653" t="str">
        <f>IF(ISERROR(INDEX(Panaboard!F:F,MATCH(CONCATENATE(AZ653,"-",C653),Panaboard!Z:Z,0))),"",INDEX(Panaboard!F:F,MATCH(CONCATENATE(AZ653,"-",C653),Panaboard!Z:Z,0)))</f>
        <v/>
      </c>
      <c r="S653" t="str">
        <f t="shared" si="82"/>
        <v/>
      </c>
      <c r="T653" t="str">
        <f>IF(ISERROR(INDEX(Panaboard!D:D,MATCH(CONCATENATE(AZ653,"-",C653),Panaboard!Z:Z,0))),"",INDEX(Panaboard!D:D,MATCH(CONCATENATE(AZ653,"-",C653),Panaboard!Z:Z,0)))</f>
        <v/>
      </c>
      <c r="U653" t="str">
        <f>IF(ISERROR(INDEX(Panaboard!J:J,MATCH(CONCATENATE(AZ653,"-",C653),Panaboard!Z:Z,0))),"",INDEX(Panaboard!J:J,MATCH(CONCATENATE(AZ653,"-",C653),Panaboard!Z:Z,0)))</f>
        <v/>
      </c>
      <c r="V653">
        <f>IF(PResult!BL653="",0,PResult!BL653)</f>
        <v>0</v>
      </c>
      <c r="W653">
        <f>IF(PResult!BM653="",0,PResult!BM653)</f>
        <v>0</v>
      </c>
      <c r="X653">
        <f>IF(OR(PResult!AE653="",PResult!AE653="(null)"),IF(OR(PResult!AD653="",PResult!AD653="(null)"),0,PResult!AD653),PResult!AE653)</f>
        <v>0</v>
      </c>
      <c r="Y653" t="str">
        <f>IF(OR(PResult!V653="",PResult!V653="(null)"),"",PResult!V653)</f>
        <v/>
      </c>
      <c r="Z653" t="str">
        <f>CONCATENATE(PResult!BO653,PResult!BP653)</f>
        <v/>
      </c>
      <c r="AA653" t="str">
        <f>IF(PResult!Y653="","",PResult!Y653)</f>
        <v/>
      </c>
      <c r="AB653" t="str">
        <f>IF(PResult!BQ653="","",PResult!BQ653)</f>
        <v/>
      </c>
      <c r="AC653" t="str">
        <f>IF(PResult!BR653="","",PResult!BR653)</f>
        <v/>
      </c>
      <c r="AD653" t="str">
        <f>IF(PResult!BS653="","",PResult!BS653)</f>
        <v/>
      </c>
      <c r="AE653" t="str">
        <f>IF(PResult!BN653="","",PResult!BN653)</f>
        <v/>
      </c>
      <c r="AF653" t="str">
        <f>IF(PResult!BT653="","",PResult!BT653)</f>
        <v/>
      </c>
      <c r="AG653" t="str">
        <f>IF(PResult!BU653="","",PResult!BU653)</f>
        <v/>
      </c>
      <c r="AH653" t="str">
        <f>IF(PResult!BV653="","",PResult!BV653)</f>
        <v/>
      </c>
      <c r="AI653" t="str">
        <f>TEXT(IF(ISERROR(INDEX(Panaboard!L:L,MATCH(CONCATENATE(AZ653,"-",C653),Panaboard!Z:Z,0))),"",INDEX(Panaboard!L:L,MATCH(CONCATENATE(AZ653,"-",C653),Panaboard!Z:Z,0))),"HH:MM")</f>
        <v/>
      </c>
      <c r="AJ653" t="str">
        <f>TEXT(IF(ISERROR(INDEX(Panaboard!M:M,MATCH(CONCATENATE(AZ653,"-",C653),Panaboard!Z:Z,0))),"",INDEX(Panaboard!M:M,MATCH(CONCATENATE(AZ653,"-",C653),Panaboard!Z:Z,0))),"HH:MM")</f>
        <v/>
      </c>
      <c r="AK653" t="str">
        <f>IF(PResult!BY653="","",PResult!BY653)</f>
        <v/>
      </c>
      <c r="AL653">
        <f>IF(PResult!P653="",0,PResult!P653)</f>
        <v>0</v>
      </c>
      <c r="AM653" t="str">
        <f>IF(ISERROR(INDEX(Panaboard!N:N,MATCH(CONCATENATE(AZ653,"-",C653),Panaboard!Z:Z,0))),"",INDEX(Panaboard!N:N,MATCH(CONCATENATE(AZ653,"-",C653),Panaboard!Z:Z,0)))</f>
        <v/>
      </c>
      <c r="AN653" t="str">
        <f>IF(ISERROR(INDEX(Panaboard!O:O,MATCH(CONCATENATE(AZ653,"-",C653),Panaboard!Z:Z,0))),"",INDEX(Panaboard!O:O,MATCH(CONCATENATE(AZ653,"-",C653),Panaboard!Z:Z,0)))</f>
        <v/>
      </c>
      <c r="AO653" t="str">
        <f>IF(ISERROR(INDEX(Panaboard!P:P,MATCH(CONCATENATE(AZ653,"-",C653),Panaboard!Z:Z,0))),"",INDEX(Panaboard!P:P,MATCH(CONCATENATE(AZ653,"-",C653),Panaboard!Z:Z,0)))</f>
        <v/>
      </c>
      <c r="AP653" t="str">
        <f>IF(ISERROR(INDEX(Panaboard!Q:Q,MATCH(CONCATENATE(AZ653,"-",C653),Panaboard!Z:Z,0))),"",INDEX(Panaboard!Q:Q,MATCH(CONCATENATE(AZ653,"-",C653),Panaboard!Z:Z,0)))</f>
        <v/>
      </c>
      <c r="AR653" t="str">
        <f>IF(PResult!BW653="","",PResult!BW653)</f>
        <v/>
      </c>
      <c r="AS653" t="str">
        <f>IF(PResult!BX653="","",PResult!BX653)</f>
        <v/>
      </c>
      <c r="AT653" t="str">
        <f>IF(ISERROR(INDEX(Panaboard!K:K,MATCH(CONCATENATE(AZ653,"-",C653),Panaboard!Z:Z,0))),"",INDEX(Panaboard!K:K,MATCH(CONCATENATE(AZ653,"-",C653),Panaboard!Z:Z,0)))</f>
        <v/>
      </c>
      <c r="AU653" t="str">
        <f>IF(ISERROR(INDEX(Panaboard!U:U,MATCH(CONCATENATE(AZ653,"-",C653),Panaboard!Z:Z,0))),"",INDEX(Panaboard!U:U,MATCH(CONCATENATE(AZ653,"-",C653),Panaboard!Z:Z,0)))</f>
        <v/>
      </c>
      <c r="AV653" t="str">
        <f>IF(ISERROR(INDEX(Panaboard!W:W,MATCH(CONCATENATE(AZ653,"-",C653),Panaboard!Z:Z,0))),"",INDEX(Panaboard!W:W,MATCH(CONCATENATE(AZ653,"-",C653),Panaboard!Z:Z,0)))</f>
        <v/>
      </c>
      <c r="AW653" t="str">
        <f>IF(ISERROR(INDEX(Panaboard!X:X,MATCH(CONCATENATE(AZ653,"-",C653),Panaboard!Z:Z,0))),"",INDEX(Panaboard!X:X,MATCH(CONCATENATE(AZ653,"-",C653),Panaboard!Z:Z,0)))</f>
        <v/>
      </c>
      <c r="AX653" t="str">
        <f>IF(ISERROR(INDEX(Panaboard!AA:AA,MATCH(CONCATENATE(AZ653,"-",C653),Panaboard!Z:Z,0))),"",INDEX(Panaboard!AA:AA,MATCH(CONCATENATE(AZ653,"-",C653),Panaboard!Z:Z,0)))</f>
        <v/>
      </c>
      <c r="AY653" t="str">
        <f>IF(ISERROR(INDEX(Panaboard!AB:AB,MATCH(CONCATENATE(AZ653,"-",C653),Panaboard!Z:Z,0))),"",INDEX(Panaboard!AB:AB,MATCH(CONCATENATE(AZ653,"-",C653),Panaboard!Z:Z,0)))</f>
        <v/>
      </c>
      <c r="AZ653" t="str">
        <f t="shared" si="84"/>
        <v/>
      </c>
      <c r="BA653" t="str">
        <f>IF(ISERROR(INDEX(Panaboard!E:E,MATCH(CONCATENATE(AZ653,"-",C653),Panaboard!Z:Z,0))),"",INDEX(Panaboard!E:E,MATCH(CONCATENATE(AZ653,"-",C653),Panaboard!Z:Z,0)))</f>
        <v/>
      </c>
      <c r="BB653" t="str">
        <f>IF(ISERROR(INDEX(Panaboard!AC:AC,MATCH(CONCATENATE(AZ653,"-",C653),Panaboard!Z:Z,0))),"",INDEX(Panaboard!AC:AC,MATCH(CONCATENATE(AZ653,"-",C653),Panaboard!Z:Z,0)))</f>
        <v/>
      </c>
      <c r="BC653" t="str">
        <f t="shared" si="85"/>
        <v/>
      </c>
      <c r="BD653" t="str">
        <f t="shared" si="86"/>
        <v/>
      </c>
      <c r="BE653" t="str">
        <f t="shared" si="87"/>
        <v>xx0x0</v>
      </c>
      <c r="BF653" t="str">
        <f>IF(ISERROR(INDEX(CuttingList!F:F,MATCH(CONCATENATE(A653,"-",C653),CuttingList!E:E,0))),"",INDEX(CuttingList!F:F,MATCH(CONCATENATE(A653,"-",C653),CuttingList!E:E,0)))</f>
        <v/>
      </c>
    </row>
    <row r="654" spans="1:58" x14ac:dyDescent="0.25">
      <c r="A654" t="str">
        <f>IF(PResult!BJ654="","",PResult!BJ654)</f>
        <v/>
      </c>
      <c r="B654" t="str">
        <f>IF(PResult!E654="","",PResult!E654)</f>
        <v/>
      </c>
      <c r="C654" t="str">
        <f>IF(PResult!BZ654="","",PResult!BZ654)</f>
        <v/>
      </c>
      <c r="D654" t="str">
        <f>IF(ISERROR(INDEX(Panaboard!B:B,MATCH(CONCATENATE(AZ654,"-",C654),Panaboard!Z:Z,0))),"",TRIM(INDEX(Panaboard!B:B,MATCH(CONCATENATE(AZ654,"-",C654),Panaboard!Z:Z,0))))</f>
        <v/>
      </c>
      <c r="E654" t="str">
        <f t="shared" si="83"/>
        <v>xx0x0</v>
      </c>
      <c r="F654" t="str">
        <f>IF(PResult!U654="","",UPPER(TRIM(PResult!U654)))</f>
        <v/>
      </c>
      <c r="G654">
        <f>IF(OR(PResult!O654="",PResult!O654="(null)"),0,PResult!O654)</f>
        <v>0</v>
      </c>
      <c r="H654" t="str">
        <f>IF(ISERROR(INDEX(Panaboard!G:G,MATCH(CONCATENATE(AZ654,"-",C654),Panaboard!Z:Z,0))),"",INDEX(Panaboard!G:G,MATCH(CONCATENATE(AZ654,"-",C654),Panaboard!Z:Z,0)))</f>
        <v/>
      </c>
      <c r="I654" t="str">
        <f>IF(PResult!J654="","",PResult!J654)</f>
        <v/>
      </c>
      <c r="J654" t="str">
        <f>IF(PResult!K654="","",PResult!K654)</f>
        <v/>
      </c>
      <c r="K654">
        <f>IF(OR(PResult!L654="(null)",PResult!L654=""),0,PResult!L654)</f>
        <v>0</v>
      </c>
      <c r="L654">
        <f>IF(OR(PResult!M654="(null)",PResult!M654=""),0,PResult!M654)</f>
        <v>0</v>
      </c>
      <c r="M654">
        <f t="shared" si="80"/>
        <v>0</v>
      </c>
      <c r="N654" t="str">
        <f>TEXT(IF(ISERROR(INDEX(Panaboard!H:H,MATCH(CONCATENATE(AZ654,"-",C654),Panaboard!Z:Z,0))),"",INDEX(Panaboard!H:H,MATCH(CONCATENATE(AZ654,"-",C654),Panaboard!Z:Z,0))),"HH:MM")</f>
        <v/>
      </c>
      <c r="O654" t="str">
        <f>TEXT(IF(ISERROR(INDEX(Panaboard!I:I,MATCH(CONCATENATE(AZ654,"-",C654),Panaboard!Z:Z,0))),"",INDEX(Panaboard!I:I,MATCH(CONCATENATE(AZ654,"-",C654),Panaboard!Z:Z,0))),"HH:MM")</f>
        <v/>
      </c>
      <c r="P654" t="str">
        <f t="shared" si="81"/>
        <v/>
      </c>
      <c r="Q654" t="str">
        <f>IF(ISERROR(INDEX(Panaboard!S:S,MATCH(CONCATENATE(AZ654,"-",C654),Panaboard!Z:Z,0))),"",INDEX(Panaboard!S:S,MATCH(CONCATENATE(AZ654,"-",C654),Panaboard!Z:Z,0)))</f>
        <v/>
      </c>
      <c r="R654" t="str">
        <f>IF(ISERROR(INDEX(Panaboard!F:F,MATCH(CONCATENATE(AZ654,"-",C654),Panaboard!Z:Z,0))),"",INDEX(Panaboard!F:F,MATCH(CONCATENATE(AZ654,"-",C654),Panaboard!Z:Z,0)))</f>
        <v/>
      </c>
      <c r="S654" t="str">
        <f t="shared" si="82"/>
        <v/>
      </c>
      <c r="T654" t="str">
        <f>IF(ISERROR(INDEX(Panaboard!D:D,MATCH(CONCATENATE(AZ654,"-",C654),Panaboard!Z:Z,0))),"",INDEX(Panaboard!D:D,MATCH(CONCATENATE(AZ654,"-",C654),Panaboard!Z:Z,0)))</f>
        <v/>
      </c>
      <c r="U654" t="str">
        <f>IF(ISERROR(INDEX(Panaboard!J:J,MATCH(CONCATENATE(AZ654,"-",C654),Panaboard!Z:Z,0))),"",INDEX(Panaboard!J:J,MATCH(CONCATENATE(AZ654,"-",C654),Panaboard!Z:Z,0)))</f>
        <v/>
      </c>
      <c r="V654">
        <f>IF(PResult!BL654="",0,PResult!BL654)</f>
        <v>0</v>
      </c>
      <c r="W654">
        <f>IF(PResult!BM654="",0,PResult!BM654)</f>
        <v>0</v>
      </c>
      <c r="X654">
        <f>IF(OR(PResult!AE654="",PResult!AE654="(null)"),IF(OR(PResult!AD654="",PResult!AD654="(null)"),0,PResult!AD654),PResult!AE654)</f>
        <v>0</v>
      </c>
      <c r="Y654" t="str">
        <f>IF(OR(PResult!V654="",PResult!V654="(null)"),"",PResult!V654)</f>
        <v/>
      </c>
      <c r="Z654" t="str">
        <f>CONCATENATE(PResult!BO654,PResult!BP654)</f>
        <v/>
      </c>
      <c r="AA654" t="str">
        <f>IF(PResult!Y654="","",PResult!Y654)</f>
        <v/>
      </c>
      <c r="AB654" t="str">
        <f>IF(PResult!BQ654="","",PResult!BQ654)</f>
        <v/>
      </c>
      <c r="AC654" t="str">
        <f>IF(PResult!BR654="","",PResult!BR654)</f>
        <v/>
      </c>
      <c r="AD654" t="str">
        <f>IF(PResult!BS654="","",PResult!BS654)</f>
        <v/>
      </c>
      <c r="AE654" t="str">
        <f>IF(PResult!BN654="","",PResult!BN654)</f>
        <v/>
      </c>
      <c r="AF654" t="str">
        <f>IF(PResult!BT654="","",PResult!BT654)</f>
        <v/>
      </c>
      <c r="AG654" t="str">
        <f>IF(PResult!BU654="","",PResult!BU654)</f>
        <v/>
      </c>
      <c r="AH654" t="str">
        <f>IF(PResult!BV654="","",PResult!BV654)</f>
        <v/>
      </c>
      <c r="AI654" t="str">
        <f>TEXT(IF(ISERROR(INDEX(Panaboard!L:L,MATCH(CONCATENATE(AZ654,"-",C654),Panaboard!Z:Z,0))),"",INDEX(Panaboard!L:L,MATCH(CONCATENATE(AZ654,"-",C654),Panaboard!Z:Z,0))),"HH:MM")</f>
        <v/>
      </c>
      <c r="AJ654" t="str">
        <f>TEXT(IF(ISERROR(INDEX(Panaboard!M:M,MATCH(CONCATENATE(AZ654,"-",C654),Panaboard!Z:Z,0))),"",INDEX(Panaboard!M:M,MATCH(CONCATENATE(AZ654,"-",C654),Panaboard!Z:Z,0))),"HH:MM")</f>
        <v/>
      </c>
      <c r="AK654" t="str">
        <f>IF(PResult!BY654="","",PResult!BY654)</f>
        <v/>
      </c>
      <c r="AL654">
        <f>IF(PResult!P654="",0,PResult!P654)</f>
        <v>0</v>
      </c>
      <c r="AM654" t="str">
        <f>IF(ISERROR(INDEX(Panaboard!N:N,MATCH(CONCATENATE(AZ654,"-",C654),Panaboard!Z:Z,0))),"",INDEX(Panaboard!N:N,MATCH(CONCATENATE(AZ654,"-",C654),Panaboard!Z:Z,0)))</f>
        <v/>
      </c>
      <c r="AN654" t="str">
        <f>IF(ISERROR(INDEX(Panaboard!O:O,MATCH(CONCATENATE(AZ654,"-",C654),Panaboard!Z:Z,0))),"",INDEX(Panaboard!O:O,MATCH(CONCATENATE(AZ654,"-",C654),Panaboard!Z:Z,0)))</f>
        <v/>
      </c>
      <c r="AO654" t="str">
        <f>IF(ISERROR(INDEX(Panaboard!P:P,MATCH(CONCATENATE(AZ654,"-",C654),Panaboard!Z:Z,0))),"",INDEX(Panaboard!P:P,MATCH(CONCATENATE(AZ654,"-",C654),Panaboard!Z:Z,0)))</f>
        <v/>
      </c>
      <c r="AP654" t="str">
        <f>IF(ISERROR(INDEX(Panaboard!Q:Q,MATCH(CONCATENATE(AZ654,"-",C654),Panaboard!Z:Z,0))),"",INDEX(Panaboard!Q:Q,MATCH(CONCATENATE(AZ654,"-",C654),Panaboard!Z:Z,0)))</f>
        <v/>
      </c>
      <c r="AR654" t="str">
        <f>IF(PResult!BW654="","",PResult!BW654)</f>
        <v/>
      </c>
      <c r="AS654" t="str">
        <f>IF(PResult!BX654="","",PResult!BX654)</f>
        <v/>
      </c>
      <c r="AT654" t="str">
        <f>IF(ISERROR(INDEX(Panaboard!K:K,MATCH(CONCATENATE(AZ654,"-",C654),Panaboard!Z:Z,0))),"",INDEX(Panaboard!K:K,MATCH(CONCATENATE(AZ654,"-",C654),Panaboard!Z:Z,0)))</f>
        <v/>
      </c>
      <c r="AU654" t="str">
        <f>IF(ISERROR(INDEX(Panaboard!U:U,MATCH(CONCATENATE(AZ654,"-",C654),Panaboard!Z:Z,0))),"",INDEX(Panaboard!U:U,MATCH(CONCATENATE(AZ654,"-",C654),Panaboard!Z:Z,0)))</f>
        <v/>
      </c>
      <c r="AV654" t="str">
        <f>IF(ISERROR(INDEX(Panaboard!W:W,MATCH(CONCATENATE(AZ654,"-",C654),Panaboard!Z:Z,0))),"",INDEX(Panaboard!W:W,MATCH(CONCATENATE(AZ654,"-",C654),Panaboard!Z:Z,0)))</f>
        <v/>
      </c>
      <c r="AW654" t="str">
        <f>IF(ISERROR(INDEX(Panaboard!X:X,MATCH(CONCATENATE(AZ654,"-",C654),Panaboard!Z:Z,0))),"",INDEX(Panaboard!X:X,MATCH(CONCATENATE(AZ654,"-",C654),Panaboard!Z:Z,0)))</f>
        <v/>
      </c>
      <c r="AX654" t="str">
        <f>IF(ISERROR(INDEX(Panaboard!AA:AA,MATCH(CONCATENATE(AZ654,"-",C654),Panaboard!Z:Z,0))),"",INDEX(Panaboard!AA:AA,MATCH(CONCATENATE(AZ654,"-",C654),Panaboard!Z:Z,0)))</f>
        <v/>
      </c>
      <c r="AY654" t="str">
        <f>IF(ISERROR(INDEX(Panaboard!AB:AB,MATCH(CONCATENATE(AZ654,"-",C654),Panaboard!Z:Z,0))),"",INDEX(Panaboard!AB:AB,MATCH(CONCATENATE(AZ654,"-",C654),Panaboard!Z:Z,0)))</f>
        <v/>
      </c>
      <c r="AZ654" t="str">
        <f t="shared" si="84"/>
        <v/>
      </c>
      <c r="BA654" t="str">
        <f>IF(ISERROR(INDEX(Panaboard!E:E,MATCH(CONCATENATE(AZ654,"-",C654),Panaboard!Z:Z,0))),"",INDEX(Panaboard!E:E,MATCH(CONCATENATE(AZ654,"-",C654),Panaboard!Z:Z,0)))</f>
        <v/>
      </c>
      <c r="BB654" t="str">
        <f>IF(ISERROR(INDEX(Panaboard!AC:AC,MATCH(CONCATENATE(AZ654,"-",C654),Panaboard!Z:Z,0))),"",INDEX(Panaboard!AC:AC,MATCH(CONCATENATE(AZ654,"-",C654),Panaboard!Z:Z,0)))</f>
        <v/>
      </c>
      <c r="BC654" t="str">
        <f t="shared" si="85"/>
        <v/>
      </c>
      <c r="BD654" t="str">
        <f t="shared" si="86"/>
        <v/>
      </c>
      <c r="BE654" t="str">
        <f t="shared" si="87"/>
        <v>xx0x0</v>
      </c>
      <c r="BF654" t="str">
        <f>IF(ISERROR(INDEX(CuttingList!F:F,MATCH(CONCATENATE(A654,"-",C654),CuttingList!E:E,0))),"",INDEX(CuttingList!F:F,MATCH(CONCATENATE(A654,"-",C654),CuttingList!E:E,0)))</f>
        <v/>
      </c>
    </row>
    <row r="655" spans="1:58" x14ac:dyDescent="0.25">
      <c r="A655" t="str">
        <f>IF(PResult!BJ655="","",PResult!BJ655)</f>
        <v/>
      </c>
      <c r="B655" t="str">
        <f>IF(PResult!E655="","",PResult!E655)</f>
        <v/>
      </c>
      <c r="C655" t="str">
        <f>IF(PResult!BZ655="","",PResult!BZ655)</f>
        <v/>
      </c>
      <c r="D655" t="str">
        <f>IF(ISERROR(INDEX(Panaboard!B:B,MATCH(CONCATENATE(AZ655,"-",C655),Panaboard!Z:Z,0))),"",TRIM(INDEX(Panaboard!B:B,MATCH(CONCATENATE(AZ655,"-",C655),Panaboard!Z:Z,0))))</f>
        <v/>
      </c>
      <c r="E655" t="str">
        <f t="shared" si="83"/>
        <v>xx0x0</v>
      </c>
      <c r="F655" t="str">
        <f>IF(PResult!U655="","",UPPER(TRIM(PResult!U655)))</f>
        <v/>
      </c>
      <c r="G655">
        <f>IF(OR(PResult!O655="",PResult!O655="(null)"),0,PResult!O655)</f>
        <v>0</v>
      </c>
      <c r="H655" t="str">
        <f>IF(ISERROR(INDEX(Panaboard!G:G,MATCH(CONCATENATE(AZ655,"-",C655),Panaboard!Z:Z,0))),"",INDEX(Panaboard!G:G,MATCH(CONCATENATE(AZ655,"-",C655),Panaboard!Z:Z,0)))</f>
        <v/>
      </c>
      <c r="I655" t="str">
        <f>IF(PResult!J655="","",PResult!J655)</f>
        <v/>
      </c>
      <c r="J655" t="str">
        <f>IF(PResult!K655="","",PResult!K655)</f>
        <v/>
      </c>
      <c r="K655">
        <f>IF(OR(PResult!L655="(null)",PResult!L655=""),0,PResult!L655)</f>
        <v>0</v>
      </c>
      <c r="L655">
        <f>IF(OR(PResult!M655="(null)",PResult!M655=""),0,PResult!M655)</f>
        <v>0</v>
      </c>
      <c r="M655">
        <f t="shared" si="80"/>
        <v>0</v>
      </c>
      <c r="N655" t="str">
        <f>TEXT(IF(ISERROR(INDEX(Panaboard!H:H,MATCH(CONCATENATE(AZ655,"-",C655),Panaboard!Z:Z,0))),"",INDEX(Panaboard!H:H,MATCH(CONCATENATE(AZ655,"-",C655),Panaboard!Z:Z,0))),"HH:MM")</f>
        <v/>
      </c>
      <c r="O655" t="str">
        <f>TEXT(IF(ISERROR(INDEX(Panaboard!I:I,MATCH(CONCATENATE(AZ655,"-",C655),Panaboard!Z:Z,0))),"",INDEX(Panaboard!I:I,MATCH(CONCATENATE(AZ655,"-",C655),Panaboard!Z:Z,0))),"HH:MM")</f>
        <v/>
      </c>
      <c r="P655" t="str">
        <f t="shared" si="81"/>
        <v/>
      </c>
      <c r="Q655" t="str">
        <f>IF(ISERROR(INDEX(Panaboard!S:S,MATCH(CONCATENATE(AZ655,"-",C655),Panaboard!Z:Z,0))),"",INDEX(Panaboard!S:S,MATCH(CONCATENATE(AZ655,"-",C655),Panaboard!Z:Z,0)))</f>
        <v/>
      </c>
      <c r="R655" t="str">
        <f>IF(ISERROR(INDEX(Panaboard!F:F,MATCH(CONCATENATE(AZ655,"-",C655),Panaboard!Z:Z,0))),"",INDEX(Panaboard!F:F,MATCH(CONCATENATE(AZ655,"-",C655),Panaboard!Z:Z,0)))</f>
        <v/>
      </c>
      <c r="S655" t="str">
        <f t="shared" si="82"/>
        <v/>
      </c>
      <c r="T655" t="str">
        <f>IF(ISERROR(INDEX(Panaboard!D:D,MATCH(CONCATENATE(AZ655,"-",C655),Panaboard!Z:Z,0))),"",INDEX(Panaboard!D:D,MATCH(CONCATENATE(AZ655,"-",C655),Panaboard!Z:Z,0)))</f>
        <v/>
      </c>
      <c r="U655" t="str">
        <f>IF(ISERROR(INDEX(Panaboard!J:J,MATCH(CONCATENATE(AZ655,"-",C655),Panaboard!Z:Z,0))),"",INDEX(Panaboard!J:J,MATCH(CONCATENATE(AZ655,"-",C655),Panaboard!Z:Z,0)))</f>
        <v/>
      </c>
      <c r="V655">
        <f>IF(PResult!BL655="",0,PResult!BL655)</f>
        <v>0</v>
      </c>
      <c r="W655">
        <f>IF(PResult!BM655="",0,PResult!BM655)</f>
        <v>0</v>
      </c>
      <c r="X655">
        <f>IF(OR(PResult!AE655="",PResult!AE655="(null)"),IF(OR(PResult!AD655="",PResult!AD655="(null)"),0,PResult!AD655),PResult!AE655)</f>
        <v>0</v>
      </c>
      <c r="Y655" t="str">
        <f>IF(OR(PResult!V655="",PResult!V655="(null)"),"",PResult!V655)</f>
        <v/>
      </c>
      <c r="Z655" t="str">
        <f>CONCATENATE(PResult!BO655,PResult!BP655)</f>
        <v/>
      </c>
      <c r="AA655" t="str">
        <f>IF(PResult!Y655="","",PResult!Y655)</f>
        <v/>
      </c>
      <c r="AB655" t="str">
        <f>IF(PResult!BQ655="","",PResult!BQ655)</f>
        <v/>
      </c>
      <c r="AC655" t="str">
        <f>IF(PResult!BR655="","",PResult!BR655)</f>
        <v/>
      </c>
      <c r="AD655" t="str">
        <f>IF(PResult!BS655="","",PResult!BS655)</f>
        <v/>
      </c>
      <c r="AE655" t="str">
        <f>IF(PResult!BN655="","",PResult!BN655)</f>
        <v/>
      </c>
      <c r="AF655" t="str">
        <f>IF(PResult!BT655="","",PResult!BT655)</f>
        <v/>
      </c>
      <c r="AG655" t="str">
        <f>IF(PResult!BU655="","",PResult!BU655)</f>
        <v/>
      </c>
      <c r="AH655" t="str">
        <f>IF(PResult!BV655="","",PResult!BV655)</f>
        <v/>
      </c>
      <c r="AI655" t="str">
        <f>TEXT(IF(ISERROR(INDEX(Panaboard!L:L,MATCH(CONCATENATE(AZ655,"-",C655),Panaboard!Z:Z,0))),"",INDEX(Panaboard!L:L,MATCH(CONCATENATE(AZ655,"-",C655),Panaboard!Z:Z,0))),"HH:MM")</f>
        <v/>
      </c>
      <c r="AJ655" t="str">
        <f>TEXT(IF(ISERROR(INDEX(Panaboard!M:M,MATCH(CONCATENATE(AZ655,"-",C655),Panaboard!Z:Z,0))),"",INDEX(Panaboard!M:M,MATCH(CONCATENATE(AZ655,"-",C655),Panaboard!Z:Z,0))),"HH:MM")</f>
        <v/>
      </c>
      <c r="AK655" t="str">
        <f>IF(PResult!BY655="","",PResult!BY655)</f>
        <v/>
      </c>
      <c r="AL655">
        <f>IF(PResult!P655="",0,PResult!P655)</f>
        <v>0</v>
      </c>
      <c r="AM655" t="str">
        <f>IF(ISERROR(INDEX(Panaboard!N:N,MATCH(CONCATENATE(AZ655,"-",C655),Panaboard!Z:Z,0))),"",INDEX(Panaboard!N:N,MATCH(CONCATENATE(AZ655,"-",C655),Panaboard!Z:Z,0)))</f>
        <v/>
      </c>
      <c r="AN655" t="str">
        <f>IF(ISERROR(INDEX(Panaboard!O:O,MATCH(CONCATENATE(AZ655,"-",C655),Panaboard!Z:Z,0))),"",INDEX(Panaboard!O:O,MATCH(CONCATENATE(AZ655,"-",C655),Panaboard!Z:Z,0)))</f>
        <v/>
      </c>
      <c r="AO655" t="str">
        <f>IF(ISERROR(INDEX(Panaboard!P:P,MATCH(CONCATENATE(AZ655,"-",C655),Panaboard!Z:Z,0))),"",INDEX(Panaboard!P:P,MATCH(CONCATENATE(AZ655,"-",C655),Panaboard!Z:Z,0)))</f>
        <v/>
      </c>
      <c r="AP655" t="str">
        <f>IF(ISERROR(INDEX(Panaboard!Q:Q,MATCH(CONCATENATE(AZ655,"-",C655),Panaboard!Z:Z,0))),"",INDEX(Panaboard!Q:Q,MATCH(CONCATENATE(AZ655,"-",C655),Panaboard!Z:Z,0)))</f>
        <v/>
      </c>
      <c r="AR655" t="str">
        <f>IF(PResult!BW655="","",PResult!BW655)</f>
        <v/>
      </c>
      <c r="AS655" t="str">
        <f>IF(PResult!BX655="","",PResult!BX655)</f>
        <v/>
      </c>
      <c r="AT655" t="str">
        <f>IF(ISERROR(INDEX(Panaboard!K:K,MATCH(CONCATENATE(AZ655,"-",C655),Panaboard!Z:Z,0))),"",INDEX(Panaboard!K:K,MATCH(CONCATENATE(AZ655,"-",C655),Panaboard!Z:Z,0)))</f>
        <v/>
      </c>
      <c r="AU655" t="str">
        <f>IF(ISERROR(INDEX(Panaboard!U:U,MATCH(CONCATENATE(AZ655,"-",C655),Panaboard!Z:Z,0))),"",INDEX(Panaboard!U:U,MATCH(CONCATENATE(AZ655,"-",C655),Panaboard!Z:Z,0)))</f>
        <v/>
      </c>
      <c r="AV655" t="str">
        <f>IF(ISERROR(INDEX(Panaboard!W:W,MATCH(CONCATENATE(AZ655,"-",C655),Panaboard!Z:Z,0))),"",INDEX(Panaboard!W:W,MATCH(CONCATENATE(AZ655,"-",C655),Panaboard!Z:Z,0)))</f>
        <v/>
      </c>
      <c r="AW655" t="str">
        <f>IF(ISERROR(INDEX(Panaboard!X:X,MATCH(CONCATENATE(AZ655,"-",C655),Panaboard!Z:Z,0))),"",INDEX(Panaboard!X:X,MATCH(CONCATENATE(AZ655,"-",C655),Panaboard!Z:Z,0)))</f>
        <v/>
      </c>
      <c r="AX655" t="str">
        <f>IF(ISERROR(INDEX(Panaboard!AA:AA,MATCH(CONCATENATE(AZ655,"-",C655),Panaboard!Z:Z,0))),"",INDEX(Panaboard!AA:AA,MATCH(CONCATENATE(AZ655,"-",C655),Panaboard!Z:Z,0)))</f>
        <v/>
      </c>
      <c r="AY655" t="str">
        <f>IF(ISERROR(INDEX(Panaboard!AB:AB,MATCH(CONCATENATE(AZ655,"-",C655),Panaboard!Z:Z,0))),"",INDEX(Panaboard!AB:AB,MATCH(CONCATENATE(AZ655,"-",C655),Panaboard!Z:Z,0)))</f>
        <v/>
      </c>
      <c r="AZ655" t="str">
        <f t="shared" si="84"/>
        <v/>
      </c>
      <c r="BA655" t="str">
        <f>IF(ISERROR(INDEX(Panaboard!E:E,MATCH(CONCATENATE(AZ655,"-",C655),Panaboard!Z:Z,0))),"",INDEX(Panaboard!E:E,MATCH(CONCATENATE(AZ655,"-",C655),Panaboard!Z:Z,0)))</f>
        <v/>
      </c>
      <c r="BB655" t="str">
        <f>IF(ISERROR(INDEX(Panaboard!AC:AC,MATCH(CONCATENATE(AZ655,"-",C655),Panaboard!Z:Z,0))),"",INDEX(Panaboard!AC:AC,MATCH(CONCATENATE(AZ655,"-",C655),Panaboard!Z:Z,0)))</f>
        <v/>
      </c>
      <c r="BC655" t="str">
        <f t="shared" si="85"/>
        <v/>
      </c>
      <c r="BD655" t="str">
        <f t="shared" si="86"/>
        <v/>
      </c>
      <c r="BE655" t="str">
        <f t="shared" si="87"/>
        <v>xx0x0</v>
      </c>
      <c r="BF655" t="str">
        <f>IF(ISERROR(INDEX(CuttingList!F:F,MATCH(CONCATENATE(A655,"-",C655),CuttingList!E:E,0))),"",INDEX(CuttingList!F:F,MATCH(CONCATENATE(A655,"-",C655),CuttingList!E:E,0)))</f>
        <v/>
      </c>
    </row>
    <row r="656" spans="1:58" x14ac:dyDescent="0.25">
      <c r="A656" t="str">
        <f>IF(PResult!BJ656="","",PResult!BJ656)</f>
        <v/>
      </c>
      <c r="B656" t="str">
        <f>IF(PResult!E656="","",PResult!E656)</f>
        <v/>
      </c>
      <c r="C656" t="str">
        <f>IF(PResult!BZ656="","",PResult!BZ656)</f>
        <v/>
      </c>
      <c r="D656" t="str">
        <f>IF(ISERROR(INDEX(Panaboard!B:B,MATCH(CONCATENATE(AZ656,"-",C656),Panaboard!Z:Z,0))),"",TRIM(INDEX(Panaboard!B:B,MATCH(CONCATENATE(AZ656,"-",C656),Panaboard!Z:Z,0))))</f>
        <v/>
      </c>
      <c r="E656" t="str">
        <f t="shared" si="83"/>
        <v>xx0x0</v>
      </c>
      <c r="F656" t="str">
        <f>IF(PResult!U656="","",UPPER(TRIM(PResult!U656)))</f>
        <v/>
      </c>
      <c r="G656">
        <f>IF(OR(PResult!O656="",PResult!O656="(null)"),0,PResult!O656)</f>
        <v>0</v>
      </c>
      <c r="H656" t="str">
        <f>IF(ISERROR(INDEX(Panaboard!G:G,MATCH(CONCATENATE(AZ656,"-",C656),Panaboard!Z:Z,0))),"",INDEX(Panaboard!G:G,MATCH(CONCATENATE(AZ656,"-",C656),Panaboard!Z:Z,0)))</f>
        <v/>
      </c>
      <c r="I656" t="str">
        <f>IF(PResult!J656="","",PResult!J656)</f>
        <v/>
      </c>
      <c r="J656" t="str">
        <f>IF(PResult!K656="","",PResult!K656)</f>
        <v/>
      </c>
      <c r="K656">
        <f>IF(OR(PResult!L656="(null)",PResult!L656=""),0,PResult!L656)</f>
        <v>0</v>
      </c>
      <c r="L656">
        <f>IF(OR(PResult!M656="(null)",PResult!M656=""),0,PResult!M656)</f>
        <v>0</v>
      </c>
      <c r="M656">
        <f t="shared" si="80"/>
        <v>0</v>
      </c>
      <c r="N656" t="str">
        <f>TEXT(IF(ISERROR(INDEX(Panaboard!H:H,MATCH(CONCATENATE(AZ656,"-",C656),Panaboard!Z:Z,0))),"",INDEX(Panaboard!H:H,MATCH(CONCATENATE(AZ656,"-",C656),Panaboard!Z:Z,0))),"HH:MM")</f>
        <v/>
      </c>
      <c r="O656" t="str">
        <f>TEXT(IF(ISERROR(INDEX(Panaboard!I:I,MATCH(CONCATENATE(AZ656,"-",C656),Panaboard!Z:Z,0))),"",INDEX(Panaboard!I:I,MATCH(CONCATENATE(AZ656,"-",C656),Panaboard!Z:Z,0))),"HH:MM")</f>
        <v/>
      </c>
      <c r="P656" t="str">
        <f t="shared" si="81"/>
        <v/>
      </c>
      <c r="Q656" t="str">
        <f>IF(ISERROR(INDEX(Panaboard!S:S,MATCH(CONCATENATE(AZ656,"-",C656),Panaboard!Z:Z,0))),"",INDEX(Panaboard!S:S,MATCH(CONCATENATE(AZ656,"-",C656),Panaboard!Z:Z,0)))</f>
        <v/>
      </c>
      <c r="R656" t="str">
        <f>IF(ISERROR(INDEX(Panaboard!F:F,MATCH(CONCATENATE(AZ656,"-",C656),Panaboard!Z:Z,0))),"",INDEX(Panaboard!F:F,MATCH(CONCATENATE(AZ656,"-",C656),Panaboard!Z:Z,0)))</f>
        <v/>
      </c>
      <c r="S656" t="str">
        <f t="shared" si="82"/>
        <v/>
      </c>
      <c r="T656" t="str">
        <f>IF(ISERROR(INDEX(Panaboard!D:D,MATCH(CONCATENATE(AZ656,"-",C656),Panaboard!Z:Z,0))),"",INDEX(Panaboard!D:D,MATCH(CONCATENATE(AZ656,"-",C656),Panaboard!Z:Z,0)))</f>
        <v/>
      </c>
      <c r="U656" t="str">
        <f>IF(ISERROR(INDEX(Panaboard!J:J,MATCH(CONCATENATE(AZ656,"-",C656),Panaboard!Z:Z,0))),"",INDEX(Panaboard!J:J,MATCH(CONCATENATE(AZ656,"-",C656),Panaboard!Z:Z,0)))</f>
        <v/>
      </c>
      <c r="V656">
        <f>IF(PResult!BL656="",0,PResult!BL656)</f>
        <v>0</v>
      </c>
      <c r="W656">
        <f>IF(PResult!BM656="",0,PResult!BM656)</f>
        <v>0</v>
      </c>
      <c r="X656">
        <f>IF(OR(PResult!AE656="",PResult!AE656="(null)"),IF(OR(PResult!AD656="",PResult!AD656="(null)"),0,PResult!AD656),PResult!AE656)</f>
        <v>0</v>
      </c>
      <c r="Y656" t="str">
        <f>IF(OR(PResult!V656="",PResult!V656="(null)"),"",PResult!V656)</f>
        <v/>
      </c>
      <c r="Z656" t="str">
        <f>CONCATENATE(PResult!BO656,PResult!BP656)</f>
        <v/>
      </c>
      <c r="AA656" t="str">
        <f>IF(PResult!Y656="","",PResult!Y656)</f>
        <v/>
      </c>
      <c r="AB656" t="str">
        <f>IF(PResult!BQ656="","",PResult!BQ656)</f>
        <v/>
      </c>
      <c r="AC656" t="str">
        <f>IF(PResult!BR656="","",PResult!BR656)</f>
        <v/>
      </c>
      <c r="AD656" t="str">
        <f>IF(PResult!BS656="","",PResult!BS656)</f>
        <v/>
      </c>
      <c r="AE656" t="str">
        <f>IF(PResult!BN656="","",PResult!BN656)</f>
        <v/>
      </c>
      <c r="AF656" t="str">
        <f>IF(PResult!BT656="","",PResult!BT656)</f>
        <v/>
      </c>
      <c r="AG656" t="str">
        <f>IF(PResult!BU656="","",PResult!BU656)</f>
        <v/>
      </c>
      <c r="AH656" t="str">
        <f>IF(PResult!BV656="","",PResult!BV656)</f>
        <v/>
      </c>
      <c r="AI656" t="str">
        <f>TEXT(IF(ISERROR(INDEX(Panaboard!L:L,MATCH(CONCATENATE(AZ656,"-",C656),Panaboard!Z:Z,0))),"",INDEX(Panaboard!L:L,MATCH(CONCATENATE(AZ656,"-",C656),Panaboard!Z:Z,0))),"HH:MM")</f>
        <v/>
      </c>
      <c r="AJ656" t="str">
        <f>TEXT(IF(ISERROR(INDEX(Panaboard!M:M,MATCH(CONCATENATE(AZ656,"-",C656),Panaboard!Z:Z,0))),"",INDEX(Panaboard!M:M,MATCH(CONCATENATE(AZ656,"-",C656),Panaboard!Z:Z,0))),"HH:MM")</f>
        <v/>
      </c>
      <c r="AK656" t="str">
        <f>IF(PResult!BY656="","",PResult!BY656)</f>
        <v/>
      </c>
      <c r="AL656">
        <f>IF(PResult!P656="",0,PResult!P656)</f>
        <v>0</v>
      </c>
      <c r="AM656" t="str">
        <f>IF(ISERROR(INDEX(Panaboard!N:N,MATCH(CONCATENATE(AZ656,"-",C656),Panaboard!Z:Z,0))),"",INDEX(Panaboard!N:N,MATCH(CONCATENATE(AZ656,"-",C656),Panaboard!Z:Z,0)))</f>
        <v/>
      </c>
      <c r="AN656" t="str">
        <f>IF(ISERROR(INDEX(Panaboard!O:O,MATCH(CONCATENATE(AZ656,"-",C656),Panaboard!Z:Z,0))),"",INDEX(Panaboard!O:O,MATCH(CONCATENATE(AZ656,"-",C656),Panaboard!Z:Z,0)))</f>
        <v/>
      </c>
      <c r="AO656" t="str">
        <f>IF(ISERROR(INDEX(Panaboard!P:P,MATCH(CONCATENATE(AZ656,"-",C656),Panaboard!Z:Z,0))),"",INDEX(Panaboard!P:P,MATCH(CONCATENATE(AZ656,"-",C656),Panaboard!Z:Z,0)))</f>
        <v/>
      </c>
      <c r="AP656" t="str">
        <f>IF(ISERROR(INDEX(Panaboard!Q:Q,MATCH(CONCATENATE(AZ656,"-",C656),Panaboard!Z:Z,0))),"",INDEX(Panaboard!Q:Q,MATCH(CONCATENATE(AZ656,"-",C656),Panaboard!Z:Z,0)))</f>
        <v/>
      </c>
      <c r="AR656" t="str">
        <f>IF(PResult!BW656="","",PResult!BW656)</f>
        <v/>
      </c>
      <c r="AS656" t="str">
        <f>IF(PResult!BX656="","",PResult!BX656)</f>
        <v/>
      </c>
      <c r="AT656" t="str">
        <f>IF(ISERROR(INDEX(Panaboard!K:K,MATCH(CONCATENATE(AZ656,"-",C656),Panaboard!Z:Z,0))),"",INDEX(Panaboard!K:K,MATCH(CONCATENATE(AZ656,"-",C656),Panaboard!Z:Z,0)))</f>
        <v/>
      </c>
      <c r="AU656" t="str">
        <f>IF(ISERROR(INDEX(Panaboard!U:U,MATCH(CONCATENATE(AZ656,"-",C656),Panaboard!Z:Z,0))),"",INDEX(Panaboard!U:U,MATCH(CONCATENATE(AZ656,"-",C656),Panaboard!Z:Z,0)))</f>
        <v/>
      </c>
      <c r="AV656" t="str">
        <f>IF(ISERROR(INDEX(Panaboard!W:W,MATCH(CONCATENATE(AZ656,"-",C656),Panaboard!Z:Z,0))),"",INDEX(Panaboard!W:W,MATCH(CONCATENATE(AZ656,"-",C656),Panaboard!Z:Z,0)))</f>
        <v/>
      </c>
      <c r="AW656" t="str">
        <f>IF(ISERROR(INDEX(Panaboard!X:X,MATCH(CONCATENATE(AZ656,"-",C656),Panaboard!Z:Z,0))),"",INDEX(Panaboard!X:X,MATCH(CONCATENATE(AZ656,"-",C656),Panaboard!Z:Z,0)))</f>
        <v/>
      </c>
      <c r="AX656" t="str">
        <f>IF(ISERROR(INDEX(Panaboard!AA:AA,MATCH(CONCATENATE(AZ656,"-",C656),Panaboard!Z:Z,0))),"",INDEX(Panaboard!AA:AA,MATCH(CONCATENATE(AZ656,"-",C656),Panaboard!Z:Z,0)))</f>
        <v/>
      </c>
      <c r="AY656" t="str">
        <f>IF(ISERROR(INDEX(Panaboard!AB:AB,MATCH(CONCATENATE(AZ656,"-",C656),Panaboard!Z:Z,0))),"",INDEX(Panaboard!AB:AB,MATCH(CONCATENATE(AZ656,"-",C656),Panaboard!Z:Z,0)))</f>
        <v/>
      </c>
      <c r="AZ656" t="str">
        <f t="shared" si="84"/>
        <v/>
      </c>
      <c r="BA656" t="str">
        <f>IF(ISERROR(INDEX(Panaboard!E:E,MATCH(CONCATENATE(AZ656,"-",C656),Panaboard!Z:Z,0))),"",INDEX(Panaboard!E:E,MATCH(CONCATENATE(AZ656,"-",C656),Panaboard!Z:Z,0)))</f>
        <v/>
      </c>
      <c r="BB656" t="str">
        <f>IF(ISERROR(INDEX(Panaboard!AC:AC,MATCH(CONCATENATE(AZ656,"-",C656),Panaboard!Z:Z,0))),"",INDEX(Panaboard!AC:AC,MATCH(CONCATENATE(AZ656,"-",C656),Panaboard!Z:Z,0)))</f>
        <v/>
      </c>
      <c r="BC656" t="str">
        <f t="shared" si="85"/>
        <v/>
      </c>
      <c r="BD656" t="str">
        <f t="shared" si="86"/>
        <v/>
      </c>
      <c r="BE656" t="str">
        <f t="shared" si="87"/>
        <v>xx0x0</v>
      </c>
      <c r="BF656" t="str">
        <f>IF(ISERROR(INDEX(CuttingList!F:F,MATCH(CONCATENATE(A656,"-",C656),CuttingList!E:E,0))),"",INDEX(CuttingList!F:F,MATCH(CONCATENATE(A656,"-",C656),CuttingList!E:E,0)))</f>
        <v/>
      </c>
    </row>
    <row r="657" spans="1:58" x14ac:dyDescent="0.25">
      <c r="A657" t="str">
        <f>IF(PResult!BJ657="","",PResult!BJ657)</f>
        <v/>
      </c>
      <c r="B657" t="str">
        <f>IF(PResult!E657="","",PResult!E657)</f>
        <v/>
      </c>
      <c r="C657" t="str">
        <f>IF(PResult!BZ657="","",PResult!BZ657)</f>
        <v/>
      </c>
      <c r="D657" t="str">
        <f>IF(ISERROR(INDEX(Panaboard!B:B,MATCH(CONCATENATE(AZ657,"-",C657),Panaboard!Z:Z,0))),"",TRIM(INDEX(Panaboard!B:B,MATCH(CONCATENATE(AZ657,"-",C657),Panaboard!Z:Z,0))))</f>
        <v/>
      </c>
      <c r="E657" t="str">
        <f t="shared" si="83"/>
        <v>xx0x0</v>
      </c>
      <c r="F657" t="str">
        <f>IF(PResult!U657="","",UPPER(TRIM(PResult!U657)))</f>
        <v/>
      </c>
      <c r="G657">
        <f>IF(OR(PResult!O657="",PResult!O657="(null)"),0,PResult!O657)</f>
        <v>0</v>
      </c>
      <c r="H657" t="str">
        <f>IF(ISERROR(INDEX(Panaboard!G:G,MATCH(CONCATENATE(AZ657,"-",C657),Panaboard!Z:Z,0))),"",INDEX(Panaboard!G:G,MATCH(CONCATENATE(AZ657,"-",C657),Panaboard!Z:Z,0)))</f>
        <v/>
      </c>
      <c r="I657" t="str">
        <f>IF(PResult!J657="","",PResult!J657)</f>
        <v/>
      </c>
      <c r="J657" t="str">
        <f>IF(PResult!K657="","",PResult!K657)</f>
        <v/>
      </c>
      <c r="K657">
        <f>IF(OR(PResult!L657="(null)",PResult!L657=""),0,PResult!L657)</f>
        <v>0</v>
      </c>
      <c r="L657">
        <f>IF(OR(PResult!M657="(null)",PResult!M657=""),0,PResult!M657)</f>
        <v>0</v>
      </c>
      <c r="M657">
        <f t="shared" si="80"/>
        <v>0</v>
      </c>
      <c r="N657" t="str">
        <f>TEXT(IF(ISERROR(INDEX(Panaboard!H:H,MATCH(CONCATENATE(AZ657,"-",C657),Panaboard!Z:Z,0))),"",INDEX(Panaboard!H:H,MATCH(CONCATENATE(AZ657,"-",C657),Panaboard!Z:Z,0))),"HH:MM")</f>
        <v/>
      </c>
      <c r="O657" t="str">
        <f>TEXT(IF(ISERROR(INDEX(Panaboard!I:I,MATCH(CONCATENATE(AZ657,"-",C657),Panaboard!Z:Z,0))),"",INDEX(Panaboard!I:I,MATCH(CONCATENATE(AZ657,"-",C657),Panaboard!Z:Z,0))),"HH:MM")</f>
        <v/>
      </c>
      <c r="P657" t="str">
        <f t="shared" si="81"/>
        <v/>
      </c>
      <c r="Q657" t="str">
        <f>IF(ISERROR(INDEX(Panaboard!S:S,MATCH(CONCATENATE(AZ657,"-",C657),Panaboard!Z:Z,0))),"",INDEX(Panaboard!S:S,MATCH(CONCATENATE(AZ657,"-",C657),Panaboard!Z:Z,0)))</f>
        <v/>
      </c>
      <c r="R657" t="str">
        <f>IF(ISERROR(INDEX(Panaboard!F:F,MATCH(CONCATENATE(AZ657,"-",C657),Panaboard!Z:Z,0))),"",INDEX(Panaboard!F:F,MATCH(CONCATENATE(AZ657,"-",C657),Panaboard!Z:Z,0)))</f>
        <v/>
      </c>
      <c r="S657" t="str">
        <f t="shared" si="82"/>
        <v/>
      </c>
      <c r="T657" t="str">
        <f>IF(ISERROR(INDEX(Panaboard!D:D,MATCH(CONCATENATE(AZ657,"-",C657),Panaboard!Z:Z,0))),"",INDEX(Panaboard!D:D,MATCH(CONCATENATE(AZ657,"-",C657),Panaboard!Z:Z,0)))</f>
        <v/>
      </c>
      <c r="U657" t="str">
        <f>IF(ISERROR(INDEX(Panaboard!J:J,MATCH(CONCATENATE(AZ657,"-",C657),Panaboard!Z:Z,0))),"",INDEX(Panaboard!J:J,MATCH(CONCATENATE(AZ657,"-",C657),Panaboard!Z:Z,0)))</f>
        <v/>
      </c>
      <c r="V657">
        <f>IF(PResult!BL657="",0,PResult!BL657)</f>
        <v>0</v>
      </c>
      <c r="W657">
        <f>IF(PResult!BM657="",0,PResult!BM657)</f>
        <v>0</v>
      </c>
      <c r="X657">
        <f>IF(OR(PResult!AE657="",PResult!AE657="(null)"),IF(OR(PResult!AD657="",PResult!AD657="(null)"),0,PResult!AD657),PResult!AE657)</f>
        <v>0</v>
      </c>
      <c r="Y657" t="str">
        <f>IF(OR(PResult!V657="",PResult!V657="(null)"),"",PResult!V657)</f>
        <v/>
      </c>
      <c r="Z657" t="str">
        <f>CONCATENATE(PResult!BO657,PResult!BP657)</f>
        <v/>
      </c>
      <c r="AA657" t="str">
        <f>IF(PResult!Y657="","",PResult!Y657)</f>
        <v/>
      </c>
      <c r="AB657" t="str">
        <f>IF(PResult!BQ657="","",PResult!BQ657)</f>
        <v/>
      </c>
      <c r="AC657" t="str">
        <f>IF(PResult!BR657="","",PResult!BR657)</f>
        <v/>
      </c>
      <c r="AD657" t="str">
        <f>IF(PResult!BS657="","",PResult!BS657)</f>
        <v/>
      </c>
      <c r="AE657" t="str">
        <f>IF(PResult!BN657="","",PResult!BN657)</f>
        <v/>
      </c>
      <c r="AF657" t="str">
        <f>IF(PResult!BT657="","",PResult!BT657)</f>
        <v/>
      </c>
      <c r="AG657" t="str">
        <f>IF(PResult!BU657="","",PResult!BU657)</f>
        <v/>
      </c>
      <c r="AH657" t="str">
        <f>IF(PResult!BV657="","",PResult!BV657)</f>
        <v/>
      </c>
      <c r="AI657" t="str">
        <f>TEXT(IF(ISERROR(INDEX(Panaboard!L:L,MATCH(CONCATENATE(AZ657,"-",C657),Panaboard!Z:Z,0))),"",INDEX(Panaboard!L:L,MATCH(CONCATENATE(AZ657,"-",C657),Panaboard!Z:Z,0))),"HH:MM")</f>
        <v/>
      </c>
      <c r="AJ657" t="str">
        <f>TEXT(IF(ISERROR(INDEX(Panaboard!M:M,MATCH(CONCATENATE(AZ657,"-",C657),Panaboard!Z:Z,0))),"",INDEX(Panaboard!M:M,MATCH(CONCATENATE(AZ657,"-",C657),Panaboard!Z:Z,0))),"HH:MM")</f>
        <v/>
      </c>
      <c r="AK657" t="str">
        <f>IF(PResult!BY657="","",PResult!BY657)</f>
        <v/>
      </c>
      <c r="AL657">
        <f>IF(PResult!P657="",0,PResult!P657)</f>
        <v>0</v>
      </c>
      <c r="AM657" t="str">
        <f>IF(ISERROR(INDEX(Panaboard!N:N,MATCH(CONCATENATE(AZ657,"-",C657),Panaboard!Z:Z,0))),"",INDEX(Panaboard!N:N,MATCH(CONCATENATE(AZ657,"-",C657),Panaboard!Z:Z,0)))</f>
        <v/>
      </c>
      <c r="AN657" t="str">
        <f>IF(ISERROR(INDEX(Panaboard!O:O,MATCH(CONCATENATE(AZ657,"-",C657),Panaboard!Z:Z,0))),"",INDEX(Panaboard!O:O,MATCH(CONCATENATE(AZ657,"-",C657),Panaboard!Z:Z,0)))</f>
        <v/>
      </c>
      <c r="AO657" t="str">
        <f>IF(ISERROR(INDEX(Panaboard!P:P,MATCH(CONCATENATE(AZ657,"-",C657),Panaboard!Z:Z,0))),"",INDEX(Panaboard!P:P,MATCH(CONCATENATE(AZ657,"-",C657),Panaboard!Z:Z,0)))</f>
        <v/>
      </c>
      <c r="AP657" t="str">
        <f>IF(ISERROR(INDEX(Panaboard!Q:Q,MATCH(CONCATENATE(AZ657,"-",C657),Panaboard!Z:Z,0))),"",INDEX(Panaboard!Q:Q,MATCH(CONCATENATE(AZ657,"-",C657),Panaboard!Z:Z,0)))</f>
        <v/>
      </c>
      <c r="AR657" t="str">
        <f>IF(PResult!BW657="","",PResult!BW657)</f>
        <v/>
      </c>
      <c r="AS657" t="str">
        <f>IF(PResult!BX657="","",PResult!BX657)</f>
        <v/>
      </c>
      <c r="AT657" t="str">
        <f>IF(ISERROR(INDEX(Panaboard!K:K,MATCH(CONCATENATE(AZ657,"-",C657),Panaboard!Z:Z,0))),"",INDEX(Panaboard!K:K,MATCH(CONCATENATE(AZ657,"-",C657),Panaboard!Z:Z,0)))</f>
        <v/>
      </c>
      <c r="AU657" t="str">
        <f>IF(ISERROR(INDEX(Panaboard!U:U,MATCH(CONCATENATE(AZ657,"-",C657),Panaboard!Z:Z,0))),"",INDEX(Panaboard!U:U,MATCH(CONCATENATE(AZ657,"-",C657),Panaboard!Z:Z,0)))</f>
        <v/>
      </c>
      <c r="AV657" t="str">
        <f>IF(ISERROR(INDEX(Panaboard!W:W,MATCH(CONCATENATE(AZ657,"-",C657),Panaboard!Z:Z,0))),"",INDEX(Panaboard!W:W,MATCH(CONCATENATE(AZ657,"-",C657),Panaboard!Z:Z,0)))</f>
        <v/>
      </c>
      <c r="AW657" t="str">
        <f>IF(ISERROR(INDEX(Panaboard!X:X,MATCH(CONCATENATE(AZ657,"-",C657),Panaboard!Z:Z,0))),"",INDEX(Panaboard!X:X,MATCH(CONCATENATE(AZ657,"-",C657),Panaboard!Z:Z,0)))</f>
        <v/>
      </c>
      <c r="AX657" t="str">
        <f>IF(ISERROR(INDEX(Panaboard!AA:AA,MATCH(CONCATENATE(AZ657,"-",C657),Panaboard!Z:Z,0))),"",INDEX(Panaboard!AA:AA,MATCH(CONCATENATE(AZ657,"-",C657),Panaboard!Z:Z,0)))</f>
        <v/>
      </c>
      <c r="AY657" t="str">
        <f>IF(ISERROR(INDEX(Panaboard!AB:AB,MATCH(CONCATENATE(AZ657,"-",C657),Panaboard!Z:Z,0))),"",INDEX(Panaboard!AB:AB,MATCH(CONCATENATE(AZ657,"-",C657),Panaboard!Z:Z,0)))</f>
        <v/>
      </c>
      <c r="AZ657" t="str">
        <f t="shared" si="84"/>
        <v/>
      </c>
      <c r="BA657" t="str">
        <f>IF(ISERROR(INDEX(Panaboard!E:E,MATCH(CONCATENATE(AZ657,"-",C657),Panaboard!Z:Z,0))),"",INDEX(Panaboard!E:E,MATCH(CONCATENATE(AZ657,"-",C657),Panaboard!Z:Z,0)))</f>
        <v/>
      </c>
      <c r="BB657" t="str">
        <f>IF(ISERROR(INDEX(Panaboard!AC:AC,MATCH(CONCATENATE(AZ657,"-",C657),Panaboard!Z:Z,0))),"",INDEX(Panaboard!AC:AC,MATCH(CONCATENATE(AZ657,"-",C657),Panaboard!Z:Z,0)))</f>
        <v/>
      </c>
      <c r="BC657" t="str">
        <f t="shared" si="85"/>
        <v/>
      </c>
      <c r="BD657" t="str">
        <f t="shared" si="86"/>
        <v/>
      </c>
      <c r="BE657" t="str">
        <f t="shared" si="87"/>
        <v>xx0x0</v>
      </c>
      <c r="BF657" t="str">
        <f>IF(ISERROR(INDEX(CuttingList!F:F,MATCH(CONCATENATE(A657,"-",C657),CuttingList!E:E,0))),"",INDEX(CuttingList!F:F,MATCH(CONCATENATE(A657,"-",C657),CuttingList!E:E,0)))</f>
        <v/>
      </c>
    </row>
    <row r="658" spans="1:58" x14ac:dyDescent="0.25">
      <c r="A658" t="str">
        <f>IF(PResult!BJ658="","",PResult!BJ658)</f>
        <v/>
      </c>
      <c r="B658" t="str">
        <f>IF(PResult!E658="","",PResult!E658)</f>
        <v/>
      </c>
      <c r="C658" t="str">
        <f>IF(PResult!BZ658="","",PResult!BZ658)</f>
        <v/>
      </c>
      <c r="D658" t="str">
        <f>IF(ISERROR(INDEX(Panaboard!B:B,MATCH(CONCATENATE(AZ658,"-",C658),Panaboard!Z:Z,0))),"",TRIM(INDEX(Panaboard!B:B,MATCH(CONCATENATE(AZ658,"-",C658),Panaboard!Z:Z,0))))</f>
        <v/>
      </c>
      <c r="E658" t="str">
        <f t="shared" si="83"/>
        <v>xx0x0</v>
      </c>
      <c r="F658" t="str">
        <f>IF(PResult!U658="","",UPPER(TRIM(PResult!U658)))</f>
        <v/>
      </c>
      <c r="G658">
        <f>IF(OR(PResult!O658="",PResult!O658="(null)"),0,PResult!O658)</f>
        <v>0</v>
      </c>
      <c r="H658" t="str">
        <f>IF(ISERROR(INDEX(Panaboard!G:G,MATCH(CONCATENATE(AZ658,"-",C658),Panaboard!Z:Z,0))),"",INDEX(Panaboard!G:G,MATCH(CONCATENATE(AZ658,"-",C658),Panaboard!Z:Z,0)))</f>
        <v/>
      </c>
      <c r="I658" t="str">
        <f>IF(PResult!J658="","",PResult!J658)</f>
        <v/>
      </c>
      <c r="J658" t="str">
        <f>IF(PResult!K658="","",PResult!K658)</f>
        <v/>
      </c>
      <c r="K658">
        <f>IF(OR(PResult!L658="(null)",PResult!L658=""),0,PResult!L658)</f>
        <v>0</v>
      </c>
      <c r="L658">
        <f>IF(OR(PResult!M658="(null)",PResult!M658=""),0,PResult!M658)</f>
        <v>0</v>
      </c>
      <c r="M658">
        <f t="shared" si="80"/>
        <v>0</v>
      </c>
      <c r="N658" t="str">
        <f>TEXT(IF(ISERROR(INDEX(Panaboard!H:H,MATCH(CONCATENATE(AZ658,"-",C658),Panaboard!Z:Z,0))),"",INDEX(Panaboard!H:H,MATCH(CONCATENATE(AZ658,"-",C658),Panaboard!Z:Z,0))),"HH:MM")</f>
        <v/>
      </c>
      <c r="O658" t="str">
        <f>TEXT(IF(ISERROR(INDEX(Panaboard!I:I,MATCH(CONCATENATE(AZ658,"-",C658),Panaboard!Z:Z,0))),"",INDEX(Panaboard!I:I,MATCH(CONCATENATE(AZ658,"-",C658),Panaboard!Z:Z,0))),"HH:MM")</f>
        <v/>
      </c>
      <c r="P658" t="str">
        <f t="shared" si="81"/>
        <v/>
      </c>
      <c r="Q658" t="str">
        <f>IF(ISERROR(INDEX(Panaboard!S:S,MATCH(CONCATENATE(AZ658,"-",C658),Panaboard!Z:Z,0))),"",INDEX(Panaboard!S:S,MATCH(CONCATENATE(AZ658,"-",C658),Panaboard!Z:Z,0)))</f>
        <v/>
      </c>
      <c r="R658" t="str">
        <f>IF(ISERROR(INDEX(Panaboard!F:F,MATCH(CONCATENATE(AZ658,"-",C658),Panaboard!Z:Z,0))),"",INDEX(Panaboard!F:F,MATCH(CONCATENATE(AZ658,"-",C658),Panaboard!Z:Z,0)))</f>
        <v/>
      </c>
      <c r="S658" t="str">
        <f t="shared" si="82"/>
        <v/>
      </c>
      <c r="T658" t="str">
        <f>IF(ISERROR(INDEX(Panaboard!D:D,MATCH(CONCATENATE(AZ658,"-",C658),Panaboard!Z:Z,0))),"",INDEX(Panaboard!D:D,MATCH(CONCATENATE(AZ658,"-",C658),Panaboard!Z:Z,0)))</f>
        <v/>
      </c>
      <c r="U658" t="str">
        <f>IF(ISERROR(INDEX(Panaboard!J:J,MATCH(CONCATENATE(AZ658,"-",C658),Panaboard!Z:Z,0))),"",INDEX(Panaboard!J:J,MATCH(CONCATENATE(AZ658,"-",C658),Panaboard!Z:Z,0)))</f>
        <v/>
      </c>
      <c r="V658">
        <f>IF(PResult!BL658="",0,PResult!BL658)</f>
        <v>0</v>
      </c>
      <c r="W658">
        <f>IF(PResult!BM658="",0,PResult!BM658)</f>
        <v>0</v>
      </c>
      <c r="X658">
        <f>IF(OR(PResult!AE658="",PResult!AE658="(null)"),IF(OR(PResult!AD658="",PResult!AD658="(null)"),0,PResult!AD658),PResult!AE658)</f>
        <v>0</v>
      </c>
      <c r="Y658" t="str">
        <f>IF(OR(PResult!V658="",PResult!V658="(null)"),"",PResult!V658)</f>
        <v/>
      </c>
      <c r="Z658" t="str">
        <f>CONCATENATE(PResult!BO658,PResult!BP658)</f>
        <v/>
      </c>
      <c r="AA658" t="str">
        <f>IF(PResult!Y658="","",PResult!Y658)</f>
        <v/>
      </c>
      <c r="AB658" t="str">
        <f>IF(PResult!BQ658="","",PResult!BQ658)</f>
        <v/>
      </c>
      <c r="AC658" t="str">
        <f>IF(PResult!BR658="","",PResult!BR658)</f>
        <v/>
      </c>
      <c r="AD658" t="str">
        <f>IF(PResult!BS658="","",PResult!BS658)</f>
        <v/>
      </c>
      <c r="AE658" t="str">
        <f>IF(PResult!BN658="","",PResult!BN658)</f>
        <v/>
      </c>
      <c r="AF658" t="str">
        <f>IF(PResult!BT658="","",PResult!BT658)</f>
        <v/>
      </c>
      <c r="AG658" t="str">
        <f>IF(PResult!BU658="","",PResult!BU658)</f>
        <v/>
      </c>
      <c r="AH658" t="str">
        <f>IF(PResult!BV658="","",PResult!BV658)</f>
        <v/>
      </c>
      <c r="AI658" t="str">
        <f>TEXT(IF(ISERROR(INDEX(Panaboard!L:L,MATCH(CONCATENATE(AZ658,"-",C658),Panaboard!Z:Z,0))),"",INDEX(Panaboard!L:L,MATCH(CONCATENATE(AZ658,"-",C658),Panaboard!Z:Z,0))),"HH:MM")</f>
        <v/>
      </c>
      <c r="AJ658" t="str">
        <f>TEXT(IF(ISERROR(INDEX(Panaboard!M:M,MATCH(CONCATENATE(AZ658,"-",C658),Panaboard!Z:Z,0))),"",INDEX(Panaboard!M:M,MATCH(CONCATENATE(AZ658,"-",C658),Panaboard!Z:Z,0))),"HH:MM")</f>
        <v/>
      </c>
      <c r="AK658" t="str">
        <f>IF(PResult!BY658="","",PResult!BY658)</f>
        <v/>
      </c>
      <c r="AL658">
        <f>IF(PResult!P658="",0,PResult!P658)</f>
        <v>0</v>
      </c>
      <c r="AM658" t="str">
        <f>IF(ISERROR(INDEX(Panaboard!N:N,MATCH(CONCATENATE(AZ658,"-",C658),Panaboard!Z:Z,0))),"",INDEX(Panaboard!N:N,MATCH(CONCATENATE(AZ658,"-",C658),Panaboard!Z:Z,0)))</f>
        <v/>
      </c>
      <c r="AN658" t="str">
        <f>IF(ISERROR(INDEX(Panaboard!O:O,MATCH(CONCATENATE(AZ658,"-",C658),Panaboard!Z:Z,0))),"",INDEX(Panaboard!O:O,MATCH(CONCATENATE(AZ658,"-",C658),Panaboard!Z:Z,0)))</f>
        <v/>
      </c>
      <c r="AO658" t="str">
        <f>IF(ISERROR(INDEX(Panaboard!P:P,MATCH(CONCATENATE(AZ658,"-",C658),Panaboard!Z:Z,0))),"",INDEX(Panaboard!P:P,MATCH(CONCATENATE(AZ658,"-",C658),Panaboard!Z:Z,0)))</f>
        <v/>
      </c>
      <c r="AP658" t="str">
        <f>IF(ISERROR(INDEX(Panaboard!Q:Q,MATCH(CONCATENATE(AZ658,"-",C658),Panaboard!Z:Z,0))),"",INDEX(Panaboard!Q:Q,MATCH(CONCATENATE(AZ658,"-",C658),Panaboard!Z:Z,0)))</f>
        <v/>
      </c>
      <c r="AR658" t="str">
        <f>IF(PResult!BW658="","",PResult!BW658)</f>
        <v/>
      </c>
      <c r="AS658" t="str">
        <f>IF(PResult!BX658="","",PResult!BX658)</f>
        <v/>
      </c>
      <c r="AT658" t="str">
        <f>IF(ISERROR(INDEX(Panaboard!K:K,MATCH(CONCATENATE(AZ658,"-",C658),Panaboard!Z:Z,0))),"",INDEX(Panaboard!K:K,MATCH(CONCATENATE(AZ658,"-",C658),Panaboard!Z:Z,0)))</f>
        <v/>
      </c>
      <c r="AU658" t="str">
        <f>IF(ISERROR(INDEX(Panaboard!U:U,MATCH(CONCATENATE(AZ658,"-",C658),Panaboard!Z:Z,0))),"",INDEX(Panaboard!U:U,MATCH(CONCATENATE(AZ658,"-",C658),Panaboard!Z:Z,0)))</f>
        <v/>
      </c>
      <c r="AV658" t="str">
        <f>IF(ISERROR(INDEX(Panaboard!W:W,MATCH(CONCATENATE(AZ658,"-",C658),Panaboard!Z:Z,0))),"",INDEX(Panaboard!W:W,MATCH(CONCATENATE(AZ658,"-",C658),Panaboard!Z:Z,0)))</f>
        <v/>
      </c>
      <c r="AW658" t="str">
        <f>IF(ISERROR(INDEX(Panaboard!X:X,MATCH(CONCATENATE(AZ658,"-",C658),Panaboard!Z:Z,0))),"",INDEX(Panaboard!X:X,MATCH(CONCATENATE(AZ658,"-",C658),Panaboard!Z:Z,0)))</f>
        <v/>
      </c>
      <c r="AX658" t="str">
        <f>IF(ISERROR(INDEX(Panaboard!AA:AA,MATCH(CONCATENATE(AZ658,"-",C658),Panaboard!Z:Z,0))),"",INDEX(Panaboard!AA:AA,MATCH(CONCATENATE(AZ658,"-",C658),Panaboard!Z:Z,0)))</f>
        <v/>
      </c>
      <c r="AY658" t="str">
        <f>IF(ISERROR(INDEX(Panaboard!AB:AB,MATCH(CONCATENATE(AZ658,"-",C658),Panaboard!Z:Z,0))),"",INDEX(Panaboard!AB:AB,MATCH(CONCATENATE(AZ658,"-",C658),Panaboard!Z:Z,0)))</f>
        <v/>
      </c>
      <c r="AZ658" t="str">
        <f t="shared" si="84"/>
        <v/>
      </c>
      <c r="BA658" t="str">
        <f>IF(ISERROR(INDEX(Panaboard!E:E,MATCH(CONCATENATE(AZ658,"-",C658),Panaboard!Z:Z,0))),"",INDEX(Panaboard!E:E,MATCH(CONCATENATE(AZ658,"-",C658),Panaboard!Z:Z,0)))</f>
        <v/>
      </c>
      <c r="BB658" t="str">
        <f>IF(ISERROR(INDEX(Panaboard!AC:AC,MATCH(CONCATENATE(AZ658,"-",C658),Panaboard!Z:Z,0))),"",INDEX(Panaboard!AC:AC,MATCH(CONCATENATE(AZ658,"-",C658),Panaboard!Z:Z,0)))</f>
        <v/>
      </c>
      <c r="BC658" t="str">
        <f t="shared" si="85"/>
        <v/>
      </c>
      <c r="BD658" t="str">
        <f t="shared" si="86"/>
        <v/>
      </c>
      <c r="BE658" t="str">
        <f t="shared" si="87"/>
        <v>xx0x0</v>
      </c>
      <c r="BF658" t="str">
        <f>IF(ISERROR(INDEX(CuttingList!F:F,MATCH(CONCATENATE(A658,"-",C658),CuttingList!E:E,0))),"",INDEX(CuttingList!F:F,MATCH(CONCATENATE(A658,"-",C658),CuttingList!E:E,0)))</f>
        <v/>
      </c>
    </row>
    <row r="659" spans="1:58" x14ac:dyDescent="0.25">
      <c r="A659" t="str">
        <f>IF(PResult!BJ659="","",PResult!BJ659)</f>
        <v/>
      </c>
      <c r="B659" t="str">
        <f>IF(PResult!E659="","",PResult!E659)</f>
        <v/>
      </c>
      <c r="C659" t="str">
        <f>IF(PResult!BZ659="","",PResult!BZ659)</f>
        <v/>
      </c>
      <c r="D659" t="str">
        <f>IF(ISERROR(INDEX(Panaboard!B:B,MATCH(CONCATENATE(AZ659,"-",C659),Panaboard!Z:Z,0))),"",TRIM(INDEX(Panaboard!B:B,MATCH(CONCATENATE(AZ659,"-",C659),Panaboard!Z:Z,0))))</f>
        <v/>
      </c>
      <c r="E659" t="str">
        <f t="shared" si="83"/>
        <v>xx0x0</v>
      </c>
      <c r="F659" t="str">
        <f>IF(PResult!U659="","",UPPER(TRIM(PResult!U659)))</f>
        <v/>
      </c>
      <c r="G659">
        <f>IF(OR(PResult!O659="",PResult!O659="(null)"),0,PResult!O659)</f>
        <v>0</v>
      </c>
      <c r="H659" t="str">
        <f>IF(ISERROR(INDEX(Panaboard!G:G,MATCH(CONCATENATE(AZ659,"-",C659),Panaboard!Z:Z,0))),"",INDEX(Panaboard!G:G,MATCH(CONCATENATE(AZ659,"-",C659),Panaboard!Z:Z,0)))</f>
        <v/>
      </c>
      <c r="I659" t="str">
        <f>IF(PResult!J659="","",PResult!J659)</f>
        <v/>
      </c>
      <c r="J659" t="str">
        <f>IF(PResult!K659="","",PResult!K659)</f>
        <v/>
      </c>
      <c r="K659">
        <f>IF(OR(PResult!L659="(null)",PResult!L659=""),0,PResult!L659)</f>
        <v>0</v>
      </c>
      <c r="L659">
        <f>IF(OR(PResult!M659="(null)",PResult!M659=""),0,PResult!M659)</f>
        <v>0</v>
      </c>
      <c r="M659">
        <f t="shared" si="80"/>
        <v>0</v>
      </c>
      <c r="N659" t="str">
        <f>TEXT(IF(ISERROR(INDEX(Panaboard!H:H,MATCH(CONCATENATE(AZ659,"-",C659),Panaboard!Z:Z,0))),"",INDEX(Panaboard!H:H,MATCH(CONCATENATE(AZ659,"-",C659),Panaboard!Z:Z,0))),"HH:MM")</f>
        <v/>
      </c>
      <c r="O659" t="str">
        <f>TEXT(IF(ISERROR(INDEX(Panaboard!I:I,MATCH(CONCATENATE(AZ659,"-",C659),Panaboard!Z:Z,0))),"",INDEX(Panaboard!I:I,MATCH(CONCATENATE(AZ659,"-",C659),Panaboard!Z:Z,0))),"HH:MM")</f>
        <v/>
      </c>
      <c r="P659" t="str">
        <f t="shared" si="81"/>
        <v/>
      </c>
      <c r="Q659" t="str">
        <f>IF(ISERROR(INDEX(Panaboard!S:S,MATCH(CONCATENATE(AZ659,"-",C659),Panaboard!Z:Z,0))),"",INDEX(Panaboard!S:S,MATCH(CONCATENATE(AZ659,"-",C659),Panaboard!Z:Z,0)))</f>
        <v/>
      </c>
      <c r="R659" t="str">
        <f>IF(ISERROR(INDEX(Panaboard!F:F,MATCH(CONCATENATE(AZ659,"-",C659),Panaboard!Z:Z,0))),"",INDEX(Panaboard!F:F,MATCH(CONCATENATE(AZ659,"-",C659),Panaboard!Z:Z,0)))</f>
        <v/>
      </c>
      <c r="S659" t="str">
        <f t="shared" si="82"/>
        <v/>
      </c>
      <c r="T659" t="str">
        <f>IF(ISERROR(INDEX(Panaboard!D:D,MATCH(CONCATENATE(AZ659,"-",C659),Panaboard!Z:Z,0))),"",INDEX(Panaboard!D:D,MATCH(CONCATENATE(AZ659,"-",C659),Panaboard!Z:Z,0)))</f>
        <v/>
      </c>
      <c r="U659" t="str">
        <f>IF(ISERROR(INDEX(Panaboard!J:J,MATCH(CONCATENATE(AZ659,"-",C659),Panaboard!Z:Z,0))),"",INDEX(Panaboard!J:J,MATCH(CONCATENATE(AZ659,"-",C659),Panaboard!Z:Z,0)))</f>
        <v/>
      </c>
      <c r="V659">
        <f>IF(PResult!BL659="",0,PResult!BL659)</f>
        <v>0</v>
      </c>
      <c r="W659">
        <f>IF(PResult!BM659="",0,PResult!BM659)</f>
        <v>0</v>
      </c>
      <c r="X659">
        <f>IF(OR(PResult!AE659="",PResult!AE659="(null)"),IF(OR(PResult!AD659="",PResult!AD659="(null)"),0,PResult!AD659),PResult!AE659)</f>
        <v>0</v>
      </c>
      <c r="Y659" t="str">
        <f>IF(OR(PResult!V659="",PResult!V659="(null)"),"",PResult!V659)</f>
        <v/>
      </c>
      <c r="Z659" t="str">
        <f>CONCATENATE(PResult!BO659,PResult!BP659)</f>
        <v/>
      </c>
      <c r="AA659" t="str">
        <f>IF(PResult!Y659="","",PResult!Y659)</f>
        <v/>
      </c>
      <c r="AB659" t="str">
        <f>IF(PResult!BQ659="","",PResult!BQ659)</f>
        <v/>
      </c>
      <c r="AC659" t="str">
        <f>IF(PResult!BR659="","",PResult!BR659)</f>
        <v/>
      </c>
      <c r="AD659" t="str">
        <f>IF(PResult!BS659="","",PResult!BS659)</f>
        <v/>
      </c>
      <c r="AE659" t="str">
        <f>IF(PResult!BN659="","",PResult!BN659)</f>
        <v/>
      </c>
      <c r="AF659" t="str">
        <f>IF(PResult!BT659="","",PResult!BT659)</f>
        <v/>
      </c>
      <c r="AG659" t="str">
        <f>IF(PResult!BU659="","",PResult!BU659)</f>
        <v/>
      </c>
      <c r="AH659" t="str">
        <f>IF(PResult!BV659="","",PResult!BV659)</f>
        <v/>
      </c>
      <c r="AI659" t="str">
        <f>TEXT(IF(ISERROR(INDEX(Panaboard!L:L,MATCH(CONCATENATE(AZ659,"-",C659),Panaboard!Z:Z,0))),"",INDEX(Panaboard!L:L,MATCH(CONCATENATE(AZ659,"-",C659),Panaboard!Z:Z,0))),"HH:MM")</f>
        <v/>
      </c>
      <c r="AJ659" t="str">
        <f>TEXT(IF(ISERROR(INDEX(Panaboard!M:M,MATCH(CONCATENATE(AZ659,"-",C659),Panaboard!Z:Z,0))),"",INDEX(Panaboard!M:M,MATCH(CONCATENATE(AZ659,"-",C659),Panaboard!Z:Z,0))),"HH:MM")</f>
        <v/>
      </c>
      <c r="AK659" t="str">
        <f>IF(PResult!BY659="","",PResult!BY659)</f>
        <v/>
      </c>
      <c r="AL659">
        <f>IF(PResult!P659="",0,PResult!P659)</f>
        <v>0</v>
      </c>
      <c r="AM659" t="str">
        <f>IF(ISERROR(INDEX(Panaboard!N:N,MATCH(CONCATENATE(AZ659,"-",C659),Panaboard!Z:Z,0))),"",INDEX(Panaboard!N:N,MATCH(CONCATENATE(AZ659,"-",C659),Panaboard!Z:Z,0)))</f>
        <v/>
      </c>
      <c r="AN659" t="str">
        <f>IF(ISERROR(INDEX(Panaboard!O:O,MATCH(CONCATENATE(AZ659,"-",C659),Panaboard!Z:Z,0))),"",INDEX(Panaboard!O:O,MATCH(CONCATENATE(AZ659,"-",C659),Panaboard!Z:Z,0)))</f>
        <v/>
      </c>
      <c r="AO659" t="str">
        <f>IF(ISERROR(INDEX(Panaboard!P:P,MATCH(CONCATENATE(AZ659,"-",C659),Panaboard!Z:Z,0))),"",INDEX(Panaboard!P:P,MATCH(CONCATENATE(AZ659,"-",C659),Panaboard!Z:Z,0)))</f>
        <v/>
      </c>
      <c r="AP659" t="str">
        <f>IF(ISERROR(INDEX(Panaboard!Q:Q,MATCH(CONCATENATE(AZ659,"-",C659),Panaboard!Z:Z,0))),"",INDEX(Panaboard!Q:Q,MATCH(CONCATENATE(AZ659,"-",C659),Panaboard!Z:Z,0)))</f>
        <v/>
      </c>
      <c r="AR659" t="str">
        <f>IF(PResult!BW659="","",PResult!BW659)</f>
        <v/>
      </c>
      <c r="AS659" t="str">
        <f>IF(PResult!BX659="","",PResult!BX659)</f>
        <v/>
      </c>
      <c r="AT659" t="str">
        <f>IF(ISERROR(INDEX(Panaboard!K:K,MATCH(CONCATENATE(AZ659,"-",C659),Panaboard!Z:Z,0))),"",INDEX(Panaboard!K:K,MATCH(CONCATENATE(AZ659,"-",C659),Panaboard!Z:Z,0)))</f>
        <v/>
      </c>
      <c r="AU659" t="str">
        <f>IF(ISERROR(INDEX(Panaboard!U:U,MATCH(CONCATENATE(AZ659,"-",C659),Panaboard!Z:Z,0))),"",INDEX(Panaboard!U:U,MATCH(CONCATENATE(AZ659,"-",C659),Panaboard!Z:Z,0)))</f>
        <v/>
      </c>
      <c r="AV659" t="str">
        <f>IF(ISERROR(INDEX(Panaboard!W:W,MATCH(CONCATENATE(AZ659,"-",C659),Panaboard!Z:Z,0))),"",INDEX(Panaboard!W:W,MATCH(CONCATENATE(AZ659,"-",C659),Panaboard!Z:Z,0)))</f>
        <v/>
      </c>
      <c r="AW659" t="str">
        <f>IF(ISERROR(INDEX(Panaboard!X:X,MATCH(CONCATENATE(AZ659,"-",C659),Panaboard!Z:Z,0))),"",INDEX(Panaboard!X:X,MATCH(CONCATENATE(AZ659,"-",C659),Panaboard!Z:Z,0)))</f>
        <v/>
      </c>
      <c r="AX659" t="str">
        <f>IF(ISERROR(INDEX(Panaboard!AA:AA,MATCH(CONCATENATE(AZ659,"-",C659),Panaboard!Z:Z,0))),"",INDEX(Panaboard!AA:AA,MATCH(CONCATENATE(AZ659,"-",C659),Panaboard!Z:Z,0)))</f>
        <v/>
      </c>
      <c r="AY659" t="str">
        <f>IF(ISERROR(INDEX(Panaboard!AB:AB,MATCH(CONCATENATE(AZ659,"-",C659),Panaboard!Z:Z,0))),"",INDEX(Panaboard!AB:AB,MATCH(CONCATENATE(AZ659,"-",C659),Panaboard!Z:Z,0)))</f>
        <v/>
      </c>
      <c r="AZ659" t="str">
        <f t="shared" si="84"/>
        <v/>
      </c>
      <c r="BA659" t="str">
        <f>IF(ISERROR(INDEX(Panaboard!E:E,MATCH(CONCATENATE(AZ659,"-",C659),Panaboard!Z:Z,0))),"",INDEX(Panaboard!E:E,MATCH(CONCATENATE(AZ659,"-",C659),Panaboard!Z:Z,0)))</f>
        <v/>
      </c>
      <c r="BB659" t="str">
        <f>IF(ISERROR(INDEX(Panaboard!AC:AC,MATCH(CONCATENATE(AZ659,"-",C659),Panaboard!Z:Z,0))),"",INDEX(Panaboard!AC:AC,MATCH(CONCATENATE(AZ659,"-",C659),Panaboard!Z:Z,0)))</f>
        <v/>
      </c>
      <c r="BC659" t="str">
        <f t="shared" si="85"/>
        <v/>
      </c>
      <c r="BD659" t="str">
        <f t="shared" si="86"/>
        <v/>
      </c>
      <c r="BE659" t="str">
        <f t="shared" si="87"/>
        <v>xx0x0</v>
      </c>
      <c r="BF659" t="str">
        <f>IF(ISERROR(INDEX(CuttingList!F:F,MATCH(CONCATENATE(A659,"-",C659),CuttingList!E:E,0))),"",INDEX(CuttingList!F:F,MATCH(CONCATENATE(A659,"-",C659),CuttingList!E:E,0)))</f>
        <v/>
      </c>
    </row>
    <row r="660" spans="1:58" x14ac:dyDescent="0.25">
      <c r="A660" t="str">
        <f>IF(PResult!BJ660="","",PResult!BJ660)</f>
        <v/>
      </c>
      <c r="B660" t="str">
        <f>IF(PResult!E660="","",PResult!E660)</f>
        <v/>
      </c>
      <c r="C660" t="str">
        <f>IF(PResult!BZ660="","",PResult!BZ660)</f>
        <v/>
      </c>
      <c r="D660" t="str">
        <f>IF(ISERROR(INDEX(Panaboard!B:B,MATCH(CONCATENATE(AZ660,"-",C660),Panaboard!Z:Z,0))),"",TRIM(INDEX(Panaboard!B:B,MATCH(CONCATENATE(AZ660,"-",C660),Panaboard!Z:Z,0))))</f>
        <v/>
      </c>
      <c r="E660" t="str">
        <f t="shared" si="83"/>
        <v>xx0x0</v>
      </c>
      <c r="F660" t="str">
        <f>IF(PResult!U660="","",UPPER(TRIM(PResult!U660)))</f>
        <v/>
      </c>
      <c r="G660">
        <f>IF(OR(PResult!O660="",PResult!O660="(null)"),0,PResult!O660)</f>
        <v>0</v>
      </c>
      <c r="H660" t="str">
        <f>IF(ISERROR(INDEX(Panaboard!G:G,MATCH(CONCATENATE(AZ660,"-",C660),Panaboard!Z:Z,0))),"",INDEX(Panaboard!G:G,MATCH(CONCATENATE(AZ660,"-",C660),Panaboard!Z:Z,0)))</f>
        <v/>
      </c>
      <c r="I660" t="str">
        <f>IF(PResult!J660="","",PResult!J660)</f>
        <v/>
      </c>
      <c r="J660" t="str">
        <f>IF(PResult!K660="","",PResult!K660)</f>
        <v/>
      </c>
      <c r="K660">
        <f>IF(OR(PResult!L660="(null)",PResult!L660=""),0,PResult!L660)</f>
        <v>0</v>
      </c>
      <c r="L660">
        <f>IF(OR(PResult!M660="(null)",PResult!M660=""),0,PResult!M660)</f>
        <v>0</v>
      </c>
      <c r="M660">
        <f t="shared" si="80"/>
        <v>0</v>
      </c>
      <c r="N660" t="str">
        <f>TEXT(IF(ISERROR(INDEX(Panaboard!H:H,MATCH(CONCATENATE(AZ660,"-",C660),Panaboard!Z:Z,0))),"",INDEX(Panaboard!H:H,MATCH(CONCATENATE(AZ660,"-",C660),Panaboard!Z:Z,0))),"HH:MM")</f>
        <v/>
      </c>
      <c r="O660" t="str">
        <f>TEXT(IF(ISERROR(INDEX(Panaboard!I:I,MATCH(CONCATENATE(AZ660,"-",C660),Panaboard!Z:Z,0))),"",INDEX(Panaboard!I:I,MATCH(CONCATENATE(AZ660,"-",C660),Panaboard!Z:Z,0))),"HH:MM")</f>
        <v/>
      </c>
      <c r="P660" t="str">
        <f t="shared" si="81"/>
        <v/>
      </c>
      <c r="Q660" t="str">
        <f>IF(ISERROR(INDEX(Panaboard!S:S,MATCH(CONCATENATE(AZ660,"-",C660),Panaboard!Z:Z,0))),"",INDEX(Panaboard!S:S,MATCH(CONCATENATE(AZ660,"-",C660),Panaboard!Z:Z,0)))</f>
        <v/>
      </c>
      <c r="R660" t="str">
        <f>IF(ISERROR(INDEX(Panaboard!F:F,MATCH(CONCATENATE(AZ660,"-",C660),Panaboard!Z:Z,0))),"",INDEX(Panaboard!F:F,MATCH(CONCATENATE(AZ660,"-",C660),Panaboard!Z:Z,0)))</f>
        <v/>
      </c>
      <c r="S660" t="str">
        <f t="shared" si="82"/>
        <v/>
      </c>
      <c r="T660" t="str">
        <f>IF(ISERROR(INDEX(Panaboard!D:D,MATCH(CONCATENATE(AZ660,"-",C660),Panaboard!Z:Z,0))),"",INDEX(Panaboard!D:D,MATCH(CONCATENATE(AZ660,"-",C660),Panaboard!Z:Z,0)))</f>
        <v/>
      </c>
      <c r="U660" t="str">
        <f>IF(ISERROR(INDEX(Panaboard!J:J,MATCH(CONCATENATE(AZ660,"-",C660),Panaboard!Z:Z,0))),"",INDEX(Panaboard!J:J,MATCH(CONCATENATE(AZ660,"-",C660),Panaboard!Z:Z,0)))</f>
        <v/>
      </c>
      <c r="V660">
        <f>IF(PResult!BL660="",0,PResult!BL660)</f>
        <v>0</v>
      </c>
      <c r="W660">
        <f>IF(PResult!BM660="",0,PResult!BM660)</f>
        <v>0</v>
      </c>
      <c r="X660">
        <f>IF(OR(PResult!AE660="",PResult!AE660="(null)"),IF(OR(PResult!AD660="",PResult!AD660="(null)"),0,PResult!AD660),PResult!AE660)</f>
        <v>0</v>
      </c>
      <c r="Y660" t="str">
        <f>IF(OR(PResult!V660="",PResult!V660="(null)"),"",PResult!V660)</f>
        <v/>
      </c>
      <c r="Z660" t="str">
        <f>CONCATENATE(PResult!BO660,PResult!BP660)</f>
        <v/>
      </c>
      <c r="AA660" t="str">
        <f>IF(PResult!Y660="","",PResult!Y660)</f>
        <v/>
      </c>
      <c r="AB660" t="str">
        <f>IF(PResult!BQ660="","",PResult!BQ660)</f>
        <v/>
      </c>
      <c r="AC660" t="str">
        <f>IF(PResult!BR660="","",PResult!BR660)</f>
        <v/>
      </c>
      <c r="AD660" t="str">
        <f>IF(PResult!BS660="","",PResult!BS660)</f>
        <v/>
      </c>
      <c r="AE660" t="str">
        <f>IF(PResult!BN660="","",PResult!BN660)</f>
        <v/>
      </c>
      <c r="AF660" t="str">
        <f>IF(PResult!BT660="","",PResult!BT660)</f>
        <v/>
      </c>
      <c r="AG660" t="str">
        <f>IF(PResult!BU660="","",PResult!BU660)</f>
        <v/>
      </c>
      <c r="AH660" t="str">
        <f>IF(PResult!BV660="","",PResult!BV660)</f>
        <v/>
      </c>
      <c r="AI660" t="str">
        <f>TEXT(IF(ISERROR(INDEX(Panaboard!L:L,MATCH(CONCATENATE(AZ660,"-",C660),Panaboard!Z:Z,0))),"",INDEX(Panaboard!L:L,MATCH(CONCATENATE(AZ660,"-",C660),Panaboard!Z:Z,0))),"HH:MM")</f>
        <v/>
      </c>
      <c r="AJ660" t="str">
        <f>TEXT(IF(ISERROR(INDEX(Panaboard!M:M,MATCH(CONCATENATE(AZ660,"-",C660),Panaboard!Z:Z,0))),"",INDEX(Panaboard!M:M,MATCH(CONCATENATE(AZ660,"-",C660),Panaboard!Z:Z,0))),"HH:MM")</f>
        <v/>
      </c>
      <c r="AK660" t="str">
        <f>IF(PResult!BY660="","",PResult!BY660)</f>
        <v/>
      </c>
      <c r="AL660">
        <f>IF(PResult!P660="",0,PResult!P660)</f>
        <v>0</v>
      </c>
      <c r="AM660" t="str">
        <f>IF(ISERROR(INDEX(Panaboard!N:N,MATCH(CONCATENATE(AZ660,"-",C660),Panaboard!Z:Z,0))),"",INDEX(Panaboard!N:N,MATCH(CONCATENATE(AZ660,"-",C660),Panaboard!Z:Z,0)))</f>
        <v/>
      </c>
      <c r="AN660" t="str">
        <f>IF(ISERROR(INDEX(Panaboard!O:O,MATCH(CONCATENATE(AZ660,"-",C660),Panaboard!Z:Z,0))),"",INDEX(Panaboard!O:O,MATCH(CONCATENATE(AZ660,"-",C660),Panaboard!Z:Z,0)))</f>
        <v/>
      </c>
      <c r="AO660" t="str">
        <f>IF(ISERROR(INDEX(Panaboard!P:P,MATCH(CONCATENATE(AZ660,"-",C660),Panaboard!Z:Z,0))),"",INDEX(Panaboard!P:P,MATCH(CONCATENATE(AZ660,"-",C660),Panaboard!Z:Z,0)))</f>
        <v/>
      </c>
      <c r="AP660" t="str">
        <f>IF(ISERROR(INDEX(Panaboard!Q:Q,MATCH(CONCATENATE(AZ660,"-",C660),Panaboard!Z:Z,0))),"",INDEX(Panaboard!Q:Q,MATCH(CONCATENATE(AZ660,"-",C660),Panaboard!Z:Z,0)))</f>
        <v/>
      </c>
      <c r="AR660" t="str">
        <f>IF(PResult!BW660="","",PResult!BW660)</f>
        <v/>
      </c>
      <c r="AS660" t="str">
        <f>IF(PResult!BX660="","",PResult!BX660)</f>
        <v/>
      </c>
      <c r="AT660" t="str">
        <f>IF(ISERROR(INDEX(Panaboard!K:K,MATCH(CONCATENATE(AZ660,"-",C660),Panaboard!Z:Z,0))),"",INDEX(Panaboard!K:K,MATCH(CONCATENATE(AZ660,"-",C660),Panaboard!Z:Z,0)))</f>
        <v/>
      </c>
      <c r="AU660" t="str">
        <f>IF(ISERROR(INDEX(Panaboard!U:U,MATCH(CONCATENATE(AZ660,"-",C660),Panaboard!Z:Z,0))),"",INDEX(Panaboard!U:U,MATCH(CONCATENATE(AZ660,"-",C660),Panaboard!Z:Z,0)))</f>
        <v/>
      </c>
      <c r="AV660" t="str">
        <f>IF(ISERROR(INDEX(Panaboard!W:W,MATCH(CONCATENATE(AZ660,"-",C660),Panaboard!Z:Z,0))),"",INDEX(Panaboard!W:W,MATCH(CONCATENATE(AZ660,"-",C660),Panaboard!Z:Z,0)))</f>
        <v/>
      </c>
      <c r="AW660" t="str">
        <f>IF(ISERROR(INDEX(Panaboard!X:X,MATCH(CONCATENATE(AZ660,"-",C660),Panaboard!Z:Z,0))),"",INDEX(Panaboard!X:X,MATCH(CONCATENATE(AZ660,"-",C660),Panaboard!Z:Z,0)))</f>
        <v/>
      </c>
      <c r="AX660" t="str">
        <f>IF(ISERROR(INDEX(Panaboard!AA:AA,MATCH(CONCATENATE(AZ660,"-",C660),Panaboard!Z:Z,0))),"",INDEX(Panaboard!AA:AA,MATCH(CONCATENATE(AZ660,"-",C660),Panaboard!Z:Z,0)))</f>
        <v/>
      </c>
      <c r="AY660" t="str">
        <f>IF(ISERROR(INDEX(Panaboard!AB:AB,MATCH(CONCATENATE(AZ660,"-",C660),Panaboard!Z:Z,0))),"",INDEX(Panaboard!AB:AB,MATCH(CONCATENATE(AZ660,"-",C660),Panaboard!Z:Z,0)))</f>
        <v/>
      </c>
      <c r="AZ660" t="str">
        <f t="shared" si="84"/>
        <v/>
      </c>
      <c r="BA660" t="str">
        <f>IF(ISERROR(INDEX(Panaboard!E:E,MATCH(CONCATENATE(AZ660,"-",C660),Panaboard!Z:Z,0))),"",INDEX(Panaboard!E:E,MATCH(CONCATENATE(AZ660,"-",C660),Panaboard!Z:Z,0)))</f>
        <v/>
      </c>
      <c r="BB660" t="str">
        <f>IF(ISERROR(INDEX(Panaboard!AC:AC,MATCH(CONCATENATE(AZ660,"-",C660),Panaboard!Z:Z,0))),"",INDEX(Panaboard!AC:AC,MATCH(CONCATENATE(AZ660,"-",C660),Panaboard!Z:Z,0)))</f>
        <v/>
      </c>
      <c r="BC660" t="str">
        <f t="shared" si="85"/>
        <v/>
      </c>
      <c r="BD660" t="str">
        <f t="shared" si="86"/>
        <v/>
      </c>
      <c r="BE660" t="str">
        <f t="shared" si="87"/>
        <v>xx0x0</v>
      </c>
      <c r="BF660" t="str">
        <f>IF(ISERROR(INDEX(CuttingList!F:F,MATCH(CONCATENATE(A660,"-",C660),CuttingList!E:E,0))),"",INDEX(CuttingList!F:F,MATCH(CONCATENATE(A660,"-",C660),CuttingList!E:E,0)))</f>
        <v/>
      </c>
    </row>
    <row r="661" spans="1:58" x14ac:dyDescent="0.25">
      <c r="A661" t="str">
        <f>IF(PResult!BJ661="","",PResult!BJ661)</f>
        <v/>
      </c>
      <c r="B661" t="str">
        <f>IF(PResult!E661="","",PResult!E661)</f>
        <v/>
      </c>
      <c r="C661" t="str">
        <f>IF(PResult!BZ661="","",PResult!BZ661)</f>
        <v/>
      </c>
      <c r="D661" t="str">
        <f>IF(ISERROR(INDEX(Panaboard!B:B,MATCH(CONCATENATE(AZ661,"-",C661),Panaboard!Z:Z,0))),"",TRIM(INDEX(Panaboard!B:B,MATCH(CONCATENATE(AZ661,"-",C661),Panaboard!Z:Z,0))))</f>
        <v/>
      </c>
      <c r="E661" t="str">
        <f t="shared" si="83"/>
        <v>xx0x0</v>
      </c>
      <c r="F661" t="str">
        <f>IF(PResult!U661="","",UPPER(TRIM(PResult!U661)))</f>
        <v/>
      </c>
      <c r="G661">
        <f>IF(OR(PResult!O661="",PResult!O661="(null)"),0,PResult!O661)</f>
        <v>0</v>
      </c>
      <c r="H661" t="str">
        <f>IF(ISERROR(INDEX(Panaboard!G:G,MATCH(CONCATENATE(AZ661,"-",C661),Panaboard!Z:Z,0))),"",INDEX(Panaboard!G:G,MATCH(CONCATENATE(AZ661,"-",C661),Panaboard!Z:Z,0)))</f>
        <v/>
      </c>
      <c r="I661" t="str">
        <f>IF(PResult!J661="","",PResult!J661)</f>
        <v/>
      </c>
      <c r="J661" t="str">
        <f>IF(PResult!K661="","",PResult!K661)</f>
        <v/>
      </c>
      <c r="K661">
        <f>IF(OR(PResult!L661="(null)",PResult!L661=""),0,PResult!L661)</f>
        <v>0</v>
      </c>
      <c r="L661">
        <f>IF(OR(PResult!M661="(null)",PResult!M661=""),0,PResult!M661)</f>
        <v>0</v>
      </c>
      <c r="M661">
        <f t="shared" si="80"/>
        <v>0</v>
      </c>
      <c r="N661" t="str">
        <f>TEXT(IF(ISERROR(INDEX(Panaboard!H:H,MATCH(CONCATENATE(AZ661,"-",C661),Panaboard!Z:Z,0))),"",INDEX(Panaboard!H:H,MATCH(CONCATENATE(AZ661,"-",C661),Panaboard!Z:Z,0))),"HH:MM")</f>
        <v/>
      </c>
      <c r="O661" t="str">
        <f>TEXT(IF(ISERROR(INDEX(Panaboard!I:I,MATCH(CONCATENATE(AZ661,"-",C661),Panaboard!Z:Z,0))),"",INDEX(Panaboard!I:I,MATCH(CONCATENATE(AZ661,"-",C661),Panaboard!Z:Z,0))),"HH:MM")</f>
        <v/>
      </c>
      <c r="P661" t="str">
        <f t="shared" si="81"/>
        <v/>
      </c>
      <c r="Q661" t="str">
        <f>IF(ISERROR(INDEX(Panaboard!S:S,MATCH(CONCATENATE(AZ661,"-",C661),Panaboard!Z:Z,0))),"",INDEX(Panaboard!S:S,MATCH(CONCATENATE(AZ661,"-",C661),Panaboard!Z:Z,0)))</f>
        <v/>
      </c>
      <c r="R661" t="str">
        <f>IF(ISERROR(INDEX(Panaboard!F:F,MATCH(CONCATENATE(AZ661,"-",C661),Panaboard!Z:Z,0))),"",INDEX(Panaboard!F:F,MATCH(CONCATENATE(AZ661,"-",C661),Panaboard!Z:Z,0)))</f>
        <v/>
      </c>
      <c r="S661" t="str">
        <f t="shared" si="82"/>
        <v/>
      </c>
      <c r="T661" t="str">
        <f>IF(ISERROR(INDEX(Panaboard!D:D,MATCH(CONCATENATE(AZ661,"-",C661),Panaboard!Z:Z,0))),"",INDEX(Panaboard!D:D,MATCH(CONCATENATE(AZ661,"-",C661),Panaboard!Z:Z,0)))</f>
        <v/>
      </c>
      <c r="U661" t="str">
        <f>IF(ISERROR(INDEX(Panaboard!J:J,MATCH(CONCATENATE(AZ661,"-",C661),Panaboard!Z:Z,0))),"",INDEX(Panaboard!J:J,MATCH(CONCATENATE(AZ661,"-",C661),Panaboard!Z:Z,0)))</f>
        <v/>
      </c>
      <c r="V661">
        <f>IF(PResult!BL661="",0,PResult!BL661)</f>
        <v>0</v>
      </c>
      <c r="W661">
        <f>IF(PResult!BM661="",0,PResult!BM661)</f>
        <v>0</v>
      </c>
      <c r="X661">
        <f>IF(OR(PResult!AE661="",PResult!AE661="(null)"),IF(OR(PResult!AD661="",PResult!AD661="(null)"),0,PResult!AD661),PResult!AE661)</f>
        <v>0</v>
      </c>
      <c r="Y661" t="str">
        <f>IF(OR(PResult!V661="",PResult!V661="(null)"),"",PResult!V661)</f>
        <v/>
      </c>
      <c r="Z661" t="str">
        <f>CONCATENATE(PResult!BO661,PResult!BP661)</f>
        <v/>
      </c>
      <c r="AA661" t="str">
        <f>IF(PResult!Y661="","",PResult!Y661)</f>
        <v/>
      </c>
      <c r="AB661" t="str">
        <f>IF(PResult!BQ661="","",PResult!BQ661)</f>
        <v/>
      </c>
      <c r="AC661" t="str">
        <f>IF(PResult!BR661="","",PResult!BR661)</f>
        <v/>
      </c>
      <c r="AD661" t="str">
        <f>IF(PResult!BS661="","",PResult!BS661)</f>
        <v/>
      </c>
      <c r="AE661" t="str">
        <f>IF(PResult!BN661="","",PResult!BN661)</f>
        <v/>
      </c>
      <c r="AF661" t="str">
        <f>IF(PResult!BT661="","",PResult!BT661)</f>
        <v/>
      </c>
      <c r="AG661" t="str">
        <f>IF(PResult!BU661="","",PResult!BU661)</f>
        <v/>
      </c>
      <c r="AH661" t="str">
        <f>IF(PResult!BV661="","",PResult!BV661)</f>
        <v/>
      </c>
      <c r="AI661" t="str">
        <f>TEXT(IF(ISERROR(INDEX(Panaboard!L:L,MATCH(CONCATENATE(AZ661,"-",C661),Panaboard!Z:Z,0))),"",INDEX(Panaboard!L:L,MATCH(CONCATENATE(AZ661,"-",C661),Panaboard!Z:Z,0))),"HH:MM")</f>
        <v/>
      </c>
      <c r="AJ661" t="str">
        <f>TEXT(IF(ISERROR(INDEX(Panaboard!M:M,MATCH(CONCATENATE(AZ661,"-",C661),Panaboard!Z:Z,0))),"",INDEX(Panaboard!M:M,MATCH(CONCATENATE(AZ661,"-",C661),Panaboard!Z:Z,0))),"HH:MM")</f>
        <v/>
      </c>
      <c r="AK661" t="str">
        <f>IF(PResult!BY661="","",PResult!BY661)</f>
        <v/>
      </c>
      <c r="AL661">
        <f>IF(PResult!P661="",0,PResult!P661)</f>
        <v>0</v>
      </c>
      <c r="AM661" t="str">
        <f>IF(ISERROR(INDEX(Panaboard!N:N,MATCH(CONCATENATE(AZ661,"-",C661),Panaboard!Z:Z,0))),"",INDEX(Panaboard!N:N,MATCH(CONCATENATE(AZ661,"-",C661),Panaboard!Z:Z,0)))</f>
        <v/>
      </c>
      <c r="AN661" t="str">
        <f>IF(ISERROR(INDEX(Panaboard!O:O,MATCH(CONCATENATE(AZ661,"-",C661),Panaboard!Z:Z,0))),"",INDEX(Panaboard!O:O,MATCH(CONCATENATE(AZ661,"-",C661),Panaboard!Z:Z,0)))</f>
        <v/>
      </c>
      <c r="AO661" t="str">
        <f>IF(ISERROR(INDEX(Panaboard!P:P,MATCH(CONCATENATE(AZ661,"-",C661),Panaboard!Z:Z,0))),"",INDEX(Panaboard!P:P,MATCH(CONCATENATE(AZ661,"-",C661),Panaboard!Z:Z,0)))</f>
        <v/>
      </c>
      <c r="AP661" t="str">
        <f>IF(ISERROR(INDEX(Panaboard!Q:Q,MATCH(CONCATENATE(AZ661,"-",C661),Panaboard!Z:Z,0))),"",INDEX(Panaboard!Q:Q,MATCH(CONCATENATE(AZ661,"-",C661),Panaboard!Z:Z,0)))</f>
        <v/>
      </c>
      <c r="AR661" t="str">
        <f>IF(PResult!BW661="","",PResult!BW661)</f>
        <v/>
      </c>
      <c r="AS661" t="str">
        <f>IF(PResult!BX661="","",PResult!BX661)</f>
        <v/>
      </c>
      <c r="AT661" t="str">
        <f>IF(ISERROR(INDEX(Panaboard!K:K,MATCH(CONCATENATE(AZ661,"-",C661),Panaboard!Z:Z,0))),"",INDEX(Panaboard!K:K,MATCH(CONCATENATE(AZ661,"-",C661),Panaboard!Z:Z,0)))</f>
        <v/>
      </c>
      <c r="AU661" t="str">
        <f>IF(ISERROR(INDEX(Panaboard!U:U,MATCH(CONCATENATE(AZ661,"-",C661),Panaboard!Z:Z,0))),"",INDEX(Panaboard!U:U,MATCH(CONCATENATE(AZ661,"-",C661),Panaboard!Z:Z,0)))</f>
        <v/>
      </c>
      <c r="AV661" t="str">
        <f>IF(ISERROR(INDEX(Panaboard!W:W,MATCH(CONCATENATE(AZ661,"-",C661),Panaboard!Z:Z,0))),"",INDEX(Panaboard!W:W,MATCH(CONCATENATE(AZ661,"-",C661),Panaboard!Z:Z,0)))</f>
        <v/>
      </c>
      <c r="AW661" t="str">
        <f>IF(ISERROR(INDEX(Panaboard!X:X,MATCH(CONCATENATE(AZ661,"-",C661),Panaboard!Z:Z,0))),"",INDEX(Panaboard!X:X,MATCH(CONCATENATE(AZ661,"-",C661),Panaboard!Z:Z,0)))</f>
        <v/>
      </c>
      <c r="AX661" t="str">
        <f>IF(ISERROR(INDEX(Panaboard!AA:AA,MATCH(CONCATENATE(AZ661,"-",C661),Panaboard!Z:Z,0))),"",INDEX(Panaboard!AA:AA,MATCH(CONCATENATE(AZ661,"-",C661),Panaboard!Z:Z,0)))</f>
        <v/>
      </c>
      <c r="AY661" t="str">
        <f>IF(ISERROR(INDEX(Panaboard!AB:AB,MATCH(CONCATENATE(AZ661,"-",C661),Panaboard!Z:Z,0))),"",INDEX(Panaboard!AB:AB,MATCH(CONCATENATE(AZ661,"-",C661),Panaboard!Z:Z,0)))</f>
        <v/>
      </c>
      <c r="AZ661" t="str">
        <f t="shared" si="84"/>
        <v/>
      </c>
      <c r="BA661" t="str">
        <f>IF(ISERROR(INDEX(Panaboard!E:E,MATCH(CONCATENATE(AZ661,"-",C661),Panaboard!Z:Z,0))),"",INDEX(Panaboard!E:E,MATCH(CONCATENATE(AZ661,"-",C661),Panaboard!Z:Z,0)))</f>
        <v/>
      </c>
      <c r="BB661" t="str">
        <f>IF(ISERROR(INDEX(Panaboard!AC:AC,MATCH(CONCATENATE(AZ661,"-",C661),Panaboard!Z:Z,0))),"",INDEX(Panaboard!AC:AC,MATCH(CONCATENATE(AZ661,"-",C661),Panaboard!Z:Z,0)))</f>
        <v/>
      </c>
      <c r="BC661" t="str">
        <f t="shared" si="85"/>
        <v/>
      </c>
      <c r="BD661" t="str">
        <f t="shared" si="86"/>
        <v/>
      </c>
      <c r="BE661" t="str">
        <f t="shared" si="87"/>
        <v>xx0x0</v>
      </c>
      <c r="BF661" t="str">
        <f>IF(ISERROR(INDEX(CuttingList!F:F,MATCH(CONCATENATE(A661,"-",C661),CuttingList!E:E,0))),"",INDEX(CuttingList!F:F,MATCH(CONCATENATE(A661,"-",C661),CuttingList!E:E,0)))</f>
        <v/>
      </c>
    </row>
    <row r="662" spans="1:58" x14ac:dyDescent="0.25">
      <c r="A662" t="str">
        <f>IF(PResult!BJ662="","",PResult!BJ662)</f>
        <v/>
      </c>
      <c r="B662" t="str">
        <f>IF(PResult!E662="","",PResult!E662)</f>
        <v/>
      </c>
      <c r="C662" t="str">
        <f>IF(PResult!BZ662="","",PResult!BZ662)</f>
        <v/>
      </c>
      <c r="D662" t="str">
        <f>IF(ISERROR(INDEX(Panaboard!B:B,MATCH(CONCATENATE(AZ662,"-",C662),Panaboard!Z:Z,0))),"",TRIM(INDEX(Panaboard!B:B,MATCH(CONCATENATE(AZ662,"-",C662),Panaboard!Z:Z,0))))</f>
        <v/>
      </c>
      <c r="E662" t="str">
        <f t="shared" si="83"/>
        <v>xx0x0</v>
      </c>
      <c r="F662" t="str">
        <f>IF(PResult!U662="","",UPPER(TRIM(PResult!U662)))</f>
        <v/>
      </c>
      <c r="G662">
        <f>IF(OR(PResult!O662="",PResult!O662="(null)"),0,PResult!O662)</f>
        <v>0</v>
      </c>
      <c r="H662" t="str">
        <f>IF(ISERROR(INDEX(Panaboard!G:G,MATCH(CONCATENATE(AZ662,"-",C662),Panaboard!Z:Z,0))),"",INDEX(Panaboard!G:G,MATCH(CONCATENATE(AZ662,"-",C662),Panaboard!Z:Z,0)))</f>
        <v/>
      </c>
      <c r="I662" t="str">
        <f>IF(PResult!J662="","",PResult!J662)</f>
        <v/>
      </c>
      <c r="J662" t="str">
        <f>IF(PResult!K662="","",PResult!K662)</f>
        <v/>
      </c>
      <c r="K662">
        <f>IF(OR(PResult!L662="(null)",PResult!L662=""),0,PResult!L662)</f>
        <v>0</v>
      </c>
      <c r="L662">
        <f>IF(OR(PResult!M662="(null)",PResult!M662=""),0,PResult!M662)</f>
        <v>0</v>
      </c>
      <c r="M662">
        <f t="shared" si="80"/>
        <v>0</v>
      </c>
      <c r="N662" t="str">
        <f>TEXT(IF(ISERROR(INDEX(Panaboard!H:H,MATCH(CONCATENATE(AZ662,"-",C662),Panaboard!Z:Z,0))),"",INDEX(Panaboard!H:H,MATCH(CONCATENATE(AZ662,"-",C662),Panaboard!Z:Z,0))),"HH:MM")</f>
        <v/>
      </c>
      <c r="O662" t="str">
        <f>TEXT(IF(ISERROR(INDEX(Panaboard!I:I,MATCH(CONCATENATE(AZ662,"-",C662),Panaboard!Z:Z,0))),"",INDEX(Panaboard!I:I,MATCH(CONCATENATE(AZ662,"-",C662),Panaboard!Z:Z,0))),"HH:MM")</f>
        <v/>
      </c>
      <c r="P662" t="str">
        <f t="shared" si="81"/>
        <v/>
      </c>
      <c r="Q662" t="str">
        <f>IF(ISERROR(INDEX(Panaboard!S:S,MATCH(CONCATENATE(AZ662,"-",C662),Panaboard!Z:Z,0))),"",INDEX(Panaboard!S:S,MATCH(CONCATENATE(AZ662,"-",C662),Panaboard!Z:Z,0)))</f>
        <v/>
      </c>
      <c r="R662" t="str">
        <f>IF(ISERROR(INDEX(Panaboard!F:F,MATCH(CONCATENATE(AZ662,"-",C662),Panaboard!Z:Z,0))),"",INDEX(Panaboard!F:F,MATCH(CONCATENATE(AZ662,"-",C662),Panaboard!Z:Z,0)))</f>
        <v/>
      </c>
      <c r="S662" t="str">
        <f t="shared" si="82"/>
        <v/>
      </c>
      <c r="T662" t="str">
        <f>IF(ISERROR(INDEX(Panaboard!D:D,MATCH(CONCATENATE(AZ662,"-",C662),Panaboard!Z:Z,0))),"",INDEX(Panaboard!D:D,MATCH(CONCATENATE(AZ662,"-",C662),Panaboard!Z:Z,0)))</f>
        <v/>
      </c>
      <c r="U662" t="str">
        <f>IF(ISERROR(INDEX(Panaboard!J:J,MATCH(CONCATENATE(AZ662,"-",C662),Panaboard!Z:Z,0))),"",INDEX(Panaboard!J:J,MATCH(CONCATENATE(AZ662,"-",C662),Panaboard!Z:Z,0)))</f>
        <v/>
      </c>
      <c r="V662">
        <f>IF(PResult!BL662="",0,PResult!BL662)</f>
        <v>0</v>
      </c>
      <c r="W662">
        <f>IF(PResult!BM662="",0,PResult!BM662)</f>
        <v>0</v>
      </c>
      <c r="X662">
        <f>IF(OR(PResult!AE662="",PResult!AE662="(null)"),IF(OR(PResult!AD662="",PResult!AD662="(null)"),0,PResult!AD662),PResult!AE662)</f>
        <v>0</v>
      </c>
      <c r="Y662" t="str">
        <f>IF(OR(PResult!V662="",PResult!V662="(null)"),"",PResult!V662)</f>
        <v/>
      </c>
      <c r="Z662" t="str">
        <f>CONCATENATE(PResult!BO662,PResult!BP662)</f>
        <v/>
      </c>
      <c r="AA662" t="str">
        <f>IF(PResult!Y662="","",PResult!Y662)</f>
        <v/>
      </c>
      <c r="AB662" t="str">
        <f>IF(PResult!BQ662="","",PResult!BQ662)</f>
        <v/>
      </c>
      <c r="AC662" t="str">
        <f>IF(PResult!BR662="","",PResult!BR662)</f>
        <v/>
      </c>
      <c r="AD662" t="str">
        <f>IF(PResult!BS662="","",PResult!BS662)</f>
        <v/>
      </c>
      <c r="AE662" t="str">
        <f>IF(PResult!BN662="","",PResult!BN662)</f>
        <v/>
      </c>
      <c r="AF662" t="str">
        <f>IF(PResult!BT662="","",PResult!BT662)</f>
        <v/>
      </c>
      <c r="AG662" t="str">
        <f>IF(PResult!BU662="","",PResult!BU662)</f>
        <v/>
      </c>
      <c r="AH662" t="str">
        <f>IF(PResult!BV662="","",PResult!BV662)</f>
        <v/>
      </c>
      <c r="AI662" t="str">
        <f>TEXT(IF(ISERROR(INDEX(Panaboard!L:L,MATCH(CONCATENATE(AZ662,"-",C662),Panaboard!Z:Z,0))),"",INDEX(Panaboard!L:L,MATCH(CONCATENATE(AZ662,"-",C662),Panaboard!Z:Z,0))),"HH:MM")</f>
        <v/>
      </c>
      <c r="AJ662" t="str">
        <f>TEXT(IF(ISERROR(INDEX(Panaboard!M:M,MATCH(CONCATENATE(AZ662,"-",C662),Panaboard!Z:Z,0))),"",INDEX(Panaboard!M:M,MATCH(CONCATENATE(AZ662,"-",C662),Panaboard!Z:Z,0))),"HH:MM")</f>
        <v/>
      </c>
      <c r="AK662" t="str">
        <f>IF(PResult!BY662="","",PResult!BY662)</f>
        <v/>
      </c>
      <c r="AL662">
        <f>IF(PResult!P662="",0,PResult!P662)</f>
        <v>0</v>
      </c>
      <c r="AM662" t="str">
        <f>IF(ISERROR(INDEX(Panaboard!N:N,MATCH(CONCATENATE(AZ662,"-",C662),Panaboard!Z:Z,0))),"",INDEX(Panaboard!N:N,MATCH(CONCATENATE(AZ662,"-",C662),Panaboard!Z:Z,0)))</f>
        <v/>
      </c>
      <c r="AN662" t="str">
        <f>IF(ISERROR(INDEX(Panaboard!O:O,MATCH(CONCATENATE(AZ662,"-",C662),Panaboard!Z:Z,0))),"",INDEX(Panaboard!O:O,MATCH(CONCATENATE(AZ662,"-",C662),Panaboard!Z:Z,0)))</f>
        <v/>
      </c>
      <c r="AO662" t="str">
        <f>IF(ISERROR(INDEX(Panaboard!P:P,MATCH(CONCATENATE(AZ662,"-",C662),Panaboard!Z:Z,0))),"",INDEX(Panaboard!P:P,MATCH(CONCATENATE(AZ662,"-",C662),Panaboard!Z:Z,0)))</f>
        <v/>
      </c>
      <c r="AP662" t="str">
        <f>IF(ISERROR(INDEX(Panaboard!Q:Q,MATCH(CONCATENATE(AZ662,"-",C662),Panaboard!Z:Z,0))),"",INDEX(Panaboard!Q:Q,MATCH(CONCATENATE(AZ662,"-",C662),Panaboard!Z:Z,0)))</f>
        <v/>
      </c>
      <c r="AR662" t="str">
        <f>IF(PResult!BW662="","",PResult!BW662)</f>
        <v/>
      </c>
      <c r="AS662" t="str">
        <f>IF(PResult!BX662="","",PResult!BX662)</f>
        <v/>
      </c>
      <c r="AT662" t="str">
        <f>IF(ISERROR(INDEX(Panaboard!K:K,MATCH(CONCATENATE(AZ662,"-",C662),Panaboard!Z:Z,0))),"",INDEX(Panaboard!K:K,MATCH(CONCATENATE(AZ662,"-",C662),Panaboard!Z:Z,0)))</f>
        <v/>
      </c>
      <c r="AU662" t="str">
        <f>IF(ISERROR(INDEX(Panaboard!U:U,MATCH(CONCATENATE(AZ662,"-",C662),Panaboard!Z:Z,0))),"",INDEX(Panaboard!U:U,MATCH(CONCATENATE(AZ662,"-",C662),Panaboard!Z:Z,0)))</f>
        <v/>
      </c>
      <c r="AV662" t="str">
        <f>IF(ISERROR(INDEX(Panaboard!W:W,MATCH(CONCATENATE(AZ662,"-",C662),Panaboard!Z:Z,0))),"",INDEX(Panaboard!W:W,MATCH(CONCATENATE(AZ662,"-",C662),Panaboard!Z:Z,0)))</f>
        <v/>
      </c>
      <c r="AW662" t="str">
        <f>IF(ISERROR(INDEX(Panaboard!X:X,MATCH(CONCATENATE(AZ662,"-",C662),Panaboard!Z:Z,0))),"",INDEX(Panaboard!X:X,MATCH(CONCATENATE(AZ662,"-",C662),Panaboard!Z:Z,0)))</f>
        <v/>
      </c>
      <c r="AX662" t="str">
        <f>IF(ISERROR(INDEX(Panaboard!AA:AA,MATCH(CONCATENATE(AZ662,"-",C662),Panaboard!Z:Z,0))),"",INDEX(Panaboard!AA:AA,MATCH(CONCATENATE(AZ662,"-",C662),Panaboard!Z:Z,0)))</f>
        <v/>
      </c>
      <c r="AY662" t="str">
        <f>IF(ISERROR(INDEX(Panaboard!AB:AB,MATCH(CONCATENATE(AZ662,"-",C662),Panaboard!Z:Z,0))),"",INDEX(Panaboard!AB:AB,MATCH(CONCATENATE(AZ662,"-",C662),Panaboard!Z:Z,0)))</f>
        <v/>
      </c>
      <c r="AZ662" t="str">
        <f t="shared" si="84"/>
        <v/>
      </c>
      <c r="BA662" t="str">
        <f>IF(ISERROR(INDEX(Panaboard!E:E,MATCH(CONCATENATE(AZ662,"-",C662),Panaboard!Z:Z,0))),"",INDEX(Panaboard!E:E,MATCH(CONCATENATE(AZ662,"-",C662),Panaboard!Z:Z,0)))</f>
        <v/>
      </c>
      <c r="BB662" t="str">
        <f>IF(ISERROR(INDEX(Panaboard!AC:AC,MATCH(CONCATENATE(AZ662,"-",C662),Panaboard!Z:Z,0))),"",INDEX(Panaboard!AC:AC,MATCH(CONCATENATE(AZ662,"-",C662),Panaboard!Z:Z,0)))</f>
        <v/>
      </c>
      <c r="BC662" t="str">
        <f t="shared" si="85"/>
        <v/>
      </c>
      <c r="BD662" t="str">
        <f t="shared" si="86"/>
        <v/>
      </c>
      <c r="BE662" t="str">
        <f t="shared" si="87"/>
        <v>xx0x0</v>
      </c>
      <c r="BF662" t="str">
        <f>IF(ISERROR(INDEX(CuttingList!F:F,MATCH(CONCATENATE(A662,"-",C662),CuttingList!E:E,0))),"",INDEX(CuttingList!F:F,MATCH(CONCATENATE(A662,"-",C662),CuttingList!E:E,0)))</f>
        <v/>
      </c>
    </row>
    <row r="663" spans="1:58" x14ac:dyDescent="0.25">
      <c r="A663" t="str">
        <f>IF(PResult!BJ663="","",PResult!BJ663)</f>
        <v/>
      </c>
      <c r="B663" t="str">
        <f>IF(PResult!E663="","",PResult!E663)</f>
        <v/>
      </c>
      <c r="C663" t="str">
        <f>IF(PResult!BZ663="","",PResult!BZ663)</f>
        <v/>
      </c>
      <c r="D663" t="str">
        <f>IF(ISERROR(INDEX(Panaboard!B:B,MATCH(CONCATENATE(AZ663,"-",C663),Panaboard!Z:Z,0))),"",TRIM(INDEX(Panaboard!B:B,MATCH(CONCATENATE(AZ663,"-",C663),Panaboard!Z:Z,0))))</f>
        <v/>
      </c>
      <c r="E663" t="str">
        <f t="shared" si="83"/>
        <v>xx0x0</v>
      </c>
      <c r="F663" t="str">
        <f>IF(PResult!U663="","",UPPER(TRIM(PResult!U663)))</f>
        <v/>
      </c>
      <c r="G663">
        <f>IF(OR(PResult!O663="",PResult!O663="(null)"),0,PResult!O663)</f>
        <v>0</v>
      </c>
      <c r="H663" t="str">
        <f>IF(ISERROR(INDEX(Panaboard!G:G,MATCH(CONCATENATE(AZ663,"-",C663),Panaboard!Z:Z,0))),"",INDEX(Panaboard!G:G,MATCH(CONCATENATE(AZ663,"-",C663),Panaboard!Z:Z,0)))</f>
        <v/>
      </c>
      <c r="I663" t="str">
        <f>IF(PResult!J663="","",PResult!J663)</f>
        <v/>
      </c>
      <c r="J663" t="str">
        <f>IF(PResult!K663="","",PResult!K663)</f>
        <v/>
      </c>
      <c r="K663">
        <f>IF(OR(PResult!L663="(null)",PResult!L663=""),0,PResult!L663)</f>
        <v>0</v>
      </c>
      <c r="L663">
        <f>IF(OR(PResult!M663="(null)",PResult!M663=""),0,PResult!M663)</f>
        <v>0</v>
      </c>
      <c r="M663">
        <f t="shared" si="80"/>
        <v>0</v>
      </c>
      <c r="N663" t="str">
        <f>TEXT(IF(ISERROR(INDEX(Panaboard!H:H,MATCH(CONCATENATE(AZ663,"-",C663),Panaboard!Z:Z,0))),"",INDEX(Panaboard!H:H,MATCH(CONCATENATE(AZ663,"-",C663),Panaboard!Z:Z,0))),"HH:MM")</f>
        <v/>
      </c>
      <c r="O663" t="str">
        <f>TEXT(IF(ISERROR(INDEX(Panaboard!I:I,MATCH(CONCATENATE(AZ663,"-",C663),Panaboard!Z:Z,0))),"",INDEX(Panaboard!I:I,MATCH(CONCATENATE(AZ663,"-",C663),Panaboard!Z:Z,0))),"HH:MM")</f>
        <v/>
      </c>
      <c r="P663" t="str">
        <f t="shared" si="81"/>
        <v/>
      </c>
      <c r="Q663" t="str">
        <f>IF(ISERROR(INDEX(Panaboard!S:S,MATCH(CONCATENATE(AZ663,"-",C663),Panaboard!Z:Z,0))),"",INDEX(Panaboard!S:S,MATCH(CONCATENATE(AZ663,"-",C663),Panaboard!Z:Z,0)))</f>
        <v/>
      </c>
      <c r="R663" t="str">
        <f>IF(ISERROR(INDEX(Panaboard!F:F,MATCH(CONCATENATE(AZ663,"-",C663),Panaboard!Z:Z,0))),"",INDEX(Panaboard!F:F,MATCH(CONCATENATE(AZ663,"-",C663),Panaboard!Z:Z,0)))</f>
        <v/>
      </c>
      <c r="S663" t="str">
        <f t="shared" si="82"/>
        <v/>
      </c>
      <c r="T663" t="str">
        <f>IF(ISERROR(INDEX(Panaboard!D:D,MATCH(CONCATENATE(AZ663,"-",C663),Panaboard!Z:Z,0))),"",INDEX(Panaboard!D:D,MATCH(CONCATENATE(AZ663,"-",C663),Panaboard!Z:Z,0)))</f>
        <v/>
      </c>
      <c r="U663" t="str">
        <f>IF(ISERROR(INDEX(Panaboard!J:J,MATCH(CONCATENATE(AZ663,"-",C663),Panaboard!Z:Z,0))),"",INDEX(Panaboard!J:J,MATCH(CONCATENATE(AZ663,"-",C663),Panaboard!Z:Z,0)))</f>
        <v/>
      </c>
      <c r="V663">
        <f>IF(PResult!BL663="",0,PResult!BL663)</f>
        <v>0</v>
      </c>
      <c r="W663">
        <f>IF(PResult!BM663="",0,PResult!BM663)</f>
        <v>0</v>
      </c>
      <c r="X663">
        <f>IF(OR(PResult!AE663="",PResult!AE663="(null)"),IF(OR(PResult!AD663="",PResult!AD663="(null)"),0,PResult!AD663),PResult!AE663)</f>
        <v>0</v>
      </c>
      <c r="Y663" t="str">
        <f>IF(OR(PResult!V663="",PResult!V663="(null)"),"",PResult!V663)</f>
        <v/>
      </c>
      <c r="Z663" t="str">
        <f>CONCATENATE(PResult!BO663,PResult!BP663)</f>
        <v/>
      </c>
      <c r="AA663" t="str">
        <f>IF(PResult!Y663="","",PResult!Y663)</f>
        <v/>
      </c>
      <c r="AB663" t="str">
        <f>IF(PResult!BQ663="","",PResult!BQ663)</f>
        <v/>
      </c>
      <c r="AC663" t="str">
        <f>IF(PResult!BR663="","",PResult!BR663)</f>
        <v/>
      </c>
      <c r="AD663" t="str">
        <f>IF(PResult!BS663="","",PResult!BS663)</f>
        <v/>
      </c>
      <c r="AE663" t="str">
        <f>IF(PResult!BN663="","",PResult!BN663)</f>
        <v/>
      </c>
      <c r="AF663" t="str">
        <f>IF(PResult!BT663="","",PResult!BT663)</f>
        <v/>
      </c>
      <c r="AG663" t="str">
        <f>IF(PResult!BU663="","",PResult!BU663)</f>
        <v/>
      </c>
      <c r="AH663" t="str">
        <f>IF(PResult!BV663="","",PResult!BV663)</f>
        <v/>
      </c>
      <c r="AI663" t="str">
        <f>TEXT(IF(ISERROR(INDEX(Panaboard!L:L,MATCH(CONCATENATE(AZ663,"-",C663),Panaboard!Z:Z,0))),"",INDEX(Panaboard!L:L,MATCH(CONCATENATE(AZ663,"-",C663),Panaboard!Z:Z,0))),"HH:MM")</f>
        <v/>
      </c>
      <c r="AJ663" t="str">
        <f>TEXT(IF(ISERROR(INDEX(Panaboard!M:M,MATCH(CONCATENATE(AZ663,"-",C663),Panaboard!Z:Z,0))),"",INDEX(Panaboard!M:M,MATCH(CONCATENATE(AZ663,"-",C663),Panaboard!Z:Z,0))),"HH:MM")</f>
        <v/>
      </c>
      <c r="AK663" t="str">
        <f>IF(PResult!BY663="","",PResult!BY663)</f>
        <v/>
      </c>
      <c r="AL663">
        <f>IF(PResult!P663="",0,PResult!P663)</f>
        <v>0</v>
      </c>
      <c r="AM663" t="str">
        <f>IF(ISERROR(INDEX(Panaboard!N:N,MATCH(CONCATENATE(AZ663,"-",C663),Panaboard!Z:Z,0))),"",INDEX(Panaboard!N:N,MATCH(CONCATENATE(AZ663,"-",C663),Panaboard!Z:Z,0)))</f>
        <v/>
      </c>
      <c r="AN663" t="str">
        <f>IF(ISERROR(INDEX(Panaboard!O:O,MATCH(CONCATENATE(AZ663,"-",C663),Panaboard!Z:Z,0))),"",INDEX(Panaboard!O:O,MATCH(CONCATENATE(AZ663,"-",C663),Panaboard!Z:Z,0)))</f>
        <v/>
      </c>
      <c r="AO663" t="str">
        <f>IF(ISERROR(INDEX(Panaboard!P:P,MATCH(CONCATENATE(AZ663,"-",C663),Panaboard!Z:Z,0))),"",INDEX(Panaboard!P:P,MATCH(CONCATENATE(AZ663,"-",C663),Panaboard!Z:Z,0)))</f>
        <v/>
      </c>
      <c r="AP663" t="str">
        <f>IF(ISERROR(INDEX(Panaboard!Q:Q,MATCH(CONCATENATE(AZ663,"-",C663),Panaboard!Z:Z,0))),"",INDEX(Panaboard!Q:Q,MATCH(CONCATENATE(AZ663,"-",C663),Panaboard!Z:Z,0)))</f>
        <v/>
      </c>
      <c r="AR663" t="str">
        <f>IF(PResult!BW663="","",PResult!BW663)</f>
        <v/>
      </c>
      <c r="AS663" t="str">
        <f>IF(PResult!BX663="","",PResult!BX663)</f>
        <v/>
      </c>
      <c r="AT663" t="str">
        <f>IF(ISERROR(INDEX(Panaboard!K:K,MATCH(CONCATENATE(AZ663,"-",C663),Panaboard!Z:Z,0))),"",INDEX(Panaboard!K:K,MATCH(CONCATENATE(AZ663,"-",C663),Panaboard!Z:Z,0)))</f>
        <v/>
      </c>
      <c r="AU663" t="str">
        <f>IF(ISERROR(INDEX(Panaboard!U:U,MATCH(CONCATENATE(AZ663,"-",C663),Panaboard!Z:Z,0))),"",INDEX(Panaboard!U:U,MATCH(CONCATENATE(AZ663,"-",C663),Panaboard!Z:Z,0)))</f>
        <v/>
      </c>
      <c r="AV663" t="str">
        <f>IF(ISERROR(INDEX(Panaboard!W:W,MATCH(CONCATENATE(AZ663,"-",C663),Panaboard!Z:Z,0))),"",INDEX(Panaboard!W:W,MATCH(CONCATENATE(AZ663,"-",C663),Panaboard!Z:Z,0)))</f>
        <v/>
      </c>
      <c r="AW663" t="str">
        <f>IF(ISERROR(INDEX(Panaboard!X:X,MATCH(CONCATENATE(AZ663,"-",C663),Panaboard!Z:Z,0))),"",INDEX(Panaboard!X:X,MATCH(CONCATENATE(AZ663,"-",C663),Panaboard!Z:Z,0)))</f>
        <v/>
      </c>
      <c r="AX663" t="str">
        <f>IF(ISERROR(INDEX(Panaboard!AA:AA,MATCH(CONCATENATE(AZ663,"-",C663),Panaboard!Z:Z,0))),"",INDEX(Panaboard!AA:AA,MATCH(CONCATENATE(AZ663,"-",C663),Panaboard!Z:Z,0)))</f>
        <v/>
      </c>
      <c r="AY663" t="str">
        <f>IF(ISERROR(INDEX(Panaboard!AB:AB,MATCH(CONCATENATE(AZ663,"-",C663),Panaboard!Z:Z,0))),"",INDEX(Panaboard!AB:AB,MATCH(CONCATENATE(AZ663,"-",C663),Panaboard!Z:Z,0)))</f>
        <v/>
      </c>
      <c r="AZ663" t="str">
        <f t="shared" si="84"/>
        <v/>
      </c>
      <c r="BA663" t="str">
        <f>IF(ISERROR(INDEX(Panaboard!E:E,MATCH(CONCATENATE(AZ663,"-",C663),Panaboard!Z:Z,0))),"",INDEX(Panaboard!E:E,MATCH(CONCATENATE(AZ663,"-",C663),Panaboard!Z:Z,0)))</f>
        <v/>
      </c>
      <c r="BB663" t="str">
        <f>IF(ISERROR(INDEX(Panaboard!AC:AC,MATCH(CONCATENATE(AZ663,"-",C663),Panaboard!Z:Z,0))),"",INDEX(Panaboard!AC:AC,MATCH(CONCATENATE(AZ663,"-",C663),Panaboard!Z:Z,0)))</f>
        <v/>
      </c>
      <c r="BC663" t="str">
        <f t="shared" si="85"/>
        <v/>
      </c>
      <c r="BD663" t="str">
        <f t="shared" si="86"/>
        <v/>
      </c>
      <c r="BE663" t="str">
        <f t="shared" si="87"/>
        <v>xx0x0</v>
      </c>
      <c r="BF663" t="str">
        <f>IF(ISERROR(INDEX(CuttingList!F:F,MATCH(CONCATENATE(A663,"-",C663),CuttingList!E:E,0))),"",INDEX(CuttingList!F:F,MATCH(CONCATENATE(A663,"-",C663),CuttingList!E:E,0)))</f>
        <v/>
      </c>
    </row>
    <row r="664" spans="1:58" x14ac:dyDescent="0.25">
      <c r="A664" t="str">
        <f>IF(PResult!BJ664="","",PResult!BJ664)</f>
        <v/>
      </c>
      <c r="B664" t="str">
        <f>IF(PResult!E664="","",PResult!E664)</f>
        <v/>
      </c>
      <c r="C664" t="str">
        <f>IF(PResult!BZ664="","",PResult!BZ664)</f>
        <v/>
      </c>
      <c r="D664" t="str">
        <f>IF(ISERROR(INDEX(Panaboard!B:B,MATCH(CONCATENATE(AZ664,"-",C664),Panaboard!Z:Z,0))),"",TRIM(INDEX(Panaboard!B:B,MATCH(CONCATENATE(AZ664,"-",C664),Panaboard!Z:Z,0))))</f>
        <v/>
      </c>
      <c r="E664" t="str">
        <f t="shared" si="83"/>
        <v>xx0x0</v>
      </c>
      <c r="F664" t="str">
        <f>IF(PResult!U664="","",UPPER(TRIM(PResult!U664)))</f>
        <v/>
      </c>
      <c r="G664">
        <f>IF(OR(PResult!O664="",PResult!O664="(null)"),0,PResult!O664)</f>
        <v>0</v>
      </c>
      <c r="H664" t="str">
        <f>IF(ISERROR(INDEX(Panaboard!G:G,MATCH(CONCATENATE(AZ664,"-",C664),Panaboard!Z:Z,0))),"",INDEX(Panaboard!G:G,MATCH(CONCATENATE(AZ664,"-",C664),Panaboard!Z:Z,0)))</f>
        <v/>
      </c>
      <c r="I664" t="str">
        <f>IF(PResult!J664="","",PResult!J664)</f>
        <v/>
      </c>
      <c r="J664" t="str">
        <f>IF(PResult!K664="","",PResult!K664)</f>
        <v/>
      </c>
      <c r="K664">
        <f>IF(OR(PResult!L664="(null)",PResult!L664=""),0,PResult!L664)</f>
        <v>0</v>
      </c>
      <c r="L664">
        <f>IF(OR(PResult!M664="(null)",PResult!M664=""),0,PResult!M664)</f>
        <v>0</v>
      </c>
      <c r="M664">
        <f t="shared" si="80"/>
        <v>0</v>
      </c>
      <c r="N664" t="str">
        <f>TEXT(IF(ISERROR(INDEX(Panaboard!H:H,MATCH(CONCATENATE(AZ664,"-",C664),Panaboard!Z:Z,0))),"",INDEX(Panaboard!H:H,MATCH(CONCATENATE(AZ664,"-",C664),Panaboard!Z:Z,0))),"HH:MM")</f>
        <v/>
      </c>
      <c r="O664" t="str">
        <f>TEXT(IF(ISERROR(INDEX(Panaboard!I:I,MATCH(CONCATENATE(AZ664,"-",C664),Panaboard!Z:Z,0))),"",INDEX(Panaboard!I:I,MATCH(CONCATENATE(AZ664,"-",C664),Panaboard!Z:Z,0))),"HH:MM")</f>
        <v/>
      </c>
      <c r="P664" t="str">
        <f t="shared" si="81"/>
        <v/>
      </c>
      <c r="Q664" t="str">
        <f>IF(ISERROR(INDEX(Panaboard!S:S,MATCH(CONCATENATE(AZ664,"-",C664),Panaboard!Z:Z,0))),"",INDEX(Panaboard!S:S,MATCH(CONCATENATE(AZ664,"-",C664),Panaboard!Z:Z,0)))</f>
        <v/>
      </c>
      <c r="R664" t="str">
        <f>IF(ISERROR(INDEX(Panaboard!F:F,MATCH(CONCATENATE(AZ664,"-",C664),Panaboard!Z:Z,0))),"",INDEX(Panaboard!F:F,MATCH(CONCATENATE(AZ664,"-",C664),Panaboard!Z:Z,0)))</f>
        <v/>
      </c>
      <c r="S664" t="str">
        <f t="shared" si="82"/>
        <v/>
      </c>
      <c r="T664" t="str">
        <f>IF(ISERROR(INDEX(Panaboard!D:D,MATCH(CONCATENATE(AZ664,"-",C664),Panaboard!Z:Z,0))),"",INDEX(Panaboard!D:D,MATCH(CONCATENATE(AZ664,"-",C664),Panaboard!Z:Z,0)))</f>
        <v/>
      </c>
      <c r="U664" t="str">
        <f>IF(ISERROR(INDEX(Panaboard!J:J,MATCH(CONCATENATE(AZ664,"-",C664),Panaboard!Z:Z,0))),"",INDEX(Panaboard!J:J,MATCH(CONCATENATE(AZ664,"-",C664),Panaboard!Z:Z,0)))</f>
        <v/>
      </c>
      <c r="V664">
        <f>IF(PResult!BL664="",0,PResult!BL664)</f>
        <v>0</v>
      </c>
      <c r="W664">
        <f>IF(PResult!BM664="",0,PResult!BM664)</f>
        <v>0</v>
      </c>
      <c r="X664">
        <f>IF(OR(PResult!AE664="",PResult!AE664="(null)"),IF(OR(PResult!AD664="",PResult!AD664="(null)"),0,PResult!AD664),PResult!AE664)</f>
        <v>0</v>
      </c>
      <c r="Y664" t="str">
        <f>IF(OR(PResult!V664="",PResult!V664="(null)"),"",PResult!V664)</f>
        <v/>
      </c>
      <c r="Z664" t="str">
        <f>CONCATENATE(PResult!BO664,PResult!BP664)</f>
        <v/>
      </c>
      <c r="AA664" t="str">
        <f>IF(PResult!Y664="","",PResult!Y664)</f>
        <v/>
      </c>
      <c r="AB664" t="str">
        <f>IF(PResult!BQ664="","",PResult!BQ664)</f>
        <v/>
      </c>
      <c r="AC664" t="str">
        <f>IF(PResult!BR664="","",PResult!BR664)</f>
        <v/>
      </c>
      <c r="AD664" t="str">
        <f>IF(PResult!BS664="","",PResult!BS664)</f>
        <v/>
      </c>
      <c r="AE664" t="str">
        <f>IF(PResult!BN664="","",PResult!BN664)</f>
        <v/>
      </c>
      <c r="AF664" t="str">
        <f>IF(PResult!BT664="","",PResult!BT664)</f>
        <v/>
      </c>
      <c r="AG664" t="str">
        <f>IF(PResult!BU664="","",PResult!BU664)</f>
        <v/>
      </c>
      <c r="AH664" t="str">
        <f>IF(PResult!BV664="","",PResult!BV664)</f>
        <v/>
      </c>
      <c r="AI664" t="str">
        <f>TEXT(IF(ISERROR(INDEX(Panaboard!L:L,MATCH(CONCATENATE(AZ664,"-",C664),Panaboard!Z:Z,0))),"",INDEX(Panaboard!L:L,MATCH(CONCATENATE(AZ664,"-",C664),Panaboard!Z:Z,0))),"HH:MM")</f>
        <v/>
      </c>
      <c r="AJ664" t="str">
        <f>TEXT(IF(ISERROR(INDEX(Panaboard!M:M,MATCH(CONCATENATE(AZ664,"-",C664),Panaboard!Z:Z,0))),"",INDEX(Panaboard!M:M,MATCH(CONCATENATE(AZ664,"-",C664),Panaboard!Z:Z,0))),"HH:MM")</f>
        <v/>
      </c>
      <c r="AK664" t="str">
        <f>IF(PResult!BY664="","",PResult!BY664)</f>
        <v/>
      </c>
      <c r="AL664">
        <f>IF(PResult!P664="",0,PResult!P664)</f>
        <v>0</v>
      </c>
      <c r="AM664" t="str">
        <f>IF(ISERROR(INDEX(Panaboard!N:N,MATCH(CONCATENATE(AZ664,"-",C664),Panaboard!Z:Z,0))),"",INDEX(Panaboard!N:N,MATCH(CONCATENATE(AZ664,"-",C664),Panaboard!Z:Z,0)))</f>
        <v/>
      </c>
      <c r="AN664" t="str">
        <f>IF(ISERROR(INDEX(Panaboard!O:O,MATCH(CONCATENATE(AZ664,"-",C664),Panaboard!Z:Z,0))),"",INDEX(Panaboard!O:O,MATCH(CONCATENATE(AZ664,"-",C664),Panaboard!Z:Z,0)))</f>
        <v/>
      </c>
      <c r="AO664" t="str">
        <f>IF(ISERROR(INDEX(Panaboard!P:P,MATCH(CONCATENATE(AZ664,"-",C664),Panaboard!Z:Z,0))),"",INDEX(Panaboard!P:P,MATCH(CONCATENATE(AZ664,"-",C664),Panaboard!Z:Z,0)))</f>
        <v/>
      </c>
      <c r="AP664" t="str">
        <f>IF(ISERROR(INDEX(Panaboard!Q:Q,MATCH(CONCATENATE(AZ664,"-",C664),Panaboard!Z:Z,0))),"",INDEX(Panaboard!Q:Q,MATCH(CONCATENATE(AZ664,"-",C664),Panaboard!Z:Z,0)))</f>
        <v/>
      </c>
      <c r="AR664" t="str">
        <f>IF(PResult!BW664="","",PResult!BW664)</f>
        <v/>
      </c>
      <c r="AS664" t="str">
        <f>IF(PResult!BX664="","",PResult!BX664)</f>
        <v/>
      </c>
      <c r="AT664" t="str">
        <f>IF(ISERROR(INDEX(Panaboard!K:K,MATCH(CONCATENATE(AZ664,"-",C664),Panaboard!Z:Z,0))),"",INDEX(Panaboard!K:K,MATCH(CONCATENATE(AZ664,"-",C664),Panaboard!Z:Z,0)))</f>
        <v/>
      </c>
      <c r="AU664" t="str">
        <f>IF(ISERROR(INDEX(Panaboard!U:U,MATCH(CONCATENATE(AZ664,"-",C664),Panaboard!Z:Z,0))),"",INDEX(Panaboard!U:U,MATCH(CONCATENATE(AZ664,"-",C664),Panaboard!Z:Z,0)))</f>
        <v/>
      </c>
      <c r="AV664" t="str">
        <f>IF(ISERROR(INDEX(Panaboard!W:W,MATCH(CONCATENATE(AZ664,"-",C664),Panaboard!Z:Z,0))),"",INDEX(Panaboard!W:W,MATCH(CONCATENATE(AZ664,"-",C664),Panaboard!Z:Z,0)))</f>
        <v/>
      </c>
      <c r="AW664" t="str">
        <f>IF(ISERROR(INDEX(Panaboard!X:X,MATCH(CONCATENATE(AZ664,"-",C664),Panaboard!Z:Z,0))),"",INDEX(Panaboard!X:X,MATCH(CONCATENATE(AZ664,"-",C664),Panaboard!Z:Z,0)))</f>
        <v/>
      </c>
      <c r="AX664" t="str">
        <f>IF(ISERROR(INDEX(Panaboard!AA:AA,MATCH(CONCATENATE(AZ664,"-",C664),Panaboard!Z:Z,0))),"",INDEX(Panaboard!AA:AA,MATCH(CONCATENATE(AZ664,"-",C664),Panaboard!Z:Z,0)))</f>
        <v/>
      </c>
      <c r="AY664" t="str">
        <f>IF(ISERROR(INDEX(Panaboard!AB:AB,MATCH(CONCATENATE(AZ664,"-",C664),Panaboard!Z:Z,0))),"",INDEX(Panaboard!AB:AB,MATCH(CONCATENATE(AZ664,"-",C664),Panaboard!Z:Z,0)))</f>
        <v/>
      </c>
      <c r="AZ664" t="str">
        <f t="shared" si="84"/>
        <v/>
      </c>
      <c r="BA664" t="str">
        <f>IF(ISERROR(INDEX(Panaboard!E:E,MATCH(CONCATENATE(AZ664,"-",C664),Panaboard!Z:Z,0))),"",INDEX(Panaboard!E:E,MATCH(CONCATENATE(AZ664,"-",C664),Panaboard!Z:Z,0)))</f>
        <v/>
      </c>
      <c r="BB664" t="str">
        <f>IF(ISERROR(INDEX(Panaboard!AC:AC,MATCH(CONCATENATE(AZ664,"-",C664),Panaboard!Z:Z,0))),"",INDEX(Panaboard!AC:AC,MATCH(CONCATENATE(AZ664,"-",C664),Panaboard!Z:Z,0)))</f>
        <v/>
      </c>
      <c r="BC664" t="str">
        <f t="shared" si="85"/>
        <v/>
      </c>
      <c r="BD664" t="str">
        <f t="shared" si="86"/>
        <v/>
      </c>
      <c r="BE664" t="str">
        <f t="shared" si="87"/>
        <v>xx0x0</v>
      </c>
      <c r="BF664" t="str">
        <f>IF(ISERROR(INDEX(CuttingList!F:F,MATCH(CONCATENATE(A664,"-",C664),CuttingList!E:E,0))),"",INDEX(CuttingList!F:F,MATCH(CONCATENATE(A664,"-",C664),CuttingList!E:E,0)))</f>
        <v/>
      </c>
    </row>
    <row r="665" spans="1:58" x14ac:dyDescent="0.25">
      <c r="A665" t="str">
        <f>IF(PResult!BJ665="","",PResult!BJ665)</f>
        <v/>
      </c>
      <c r="B665" t="str">
        <f>IF(PResult!E665="","",PResult!E665)</f>
        <v/>
      </c>
      <c r="C665" t="str">
        <f>IF(PResult!BZ665="","",PResult!BZ665)</f>
        <v/>
      </c>
      <c r="D665" t="str">
        <f>IF(ISERROR(INDEX(Panaboard!B:B,MATCH(CONCATENATE(AZ665,"-",C665),Panaboard!Z:Z,0))),"",TRIM(INDEX(Panaboard!B:B,MATCH(CONCATENATE(AZ665,"-",C665),Panaboard!Z:Z,0))))</f>
        <v/>
      </c>
      <c r="E665" t="str">
        <f t="shared" si="83"/>
        <v>xx0x0</v>
      </c>
      <c r="F665" t="str">
        <f>IF(PResult!U665="","",UPPER(TRIM(PResult!U665)))</f>
        <v/>
      </c>
      <c r="G665">
        <f>IF(OR(PResult!O665="",PResult!O665="(null)"),0,PResult!O665)</f>
        <v>0</v>
      </c>
      <c r="H665" t="str">
        <f>IF(ISERROR(INDEX(Panaboard!G:G,MATCH(CONCATENATE(AZ665,"-",C665),Panaboard!Z:Z,0))),"",INDEX(Panaboard!G:G,MATCH(CONCATENATE(AZ665,"-",C665),Panaboard!Z:Z,0)))</f>
        <v/>
      </c>
      <c r="I665" t="str">
        <f>IF(PResult!J665="","",PResult!J665)</f>
        <v/>
      </c>
      <c r="J665" t="str">
        <f>IF(PResult!K665="","",PResult!K665)</f>
        <v/>
      </c>
      <c r="K665">
        <f>IF(OR(PResult!L665="(null)",PResult!L665=""),0,PResult!L665)</f>
        <v>0</v>
      </c>
      <c r="L665">
        <f>IF(OR(PResult!M665="(null)",PResult!M665=""),0,PResult!M665)</f>
        <v>0</v>
      </c>
      <c r="M665">
        <f t="shared" si="80"/>
        <v>0</v>
      </c>
      <c r="N665" t="str">
        <f>TEXT(IF(ISERROR(INDEX(Panaboard!H:H,MATCH(CONCATENATE(AZ665,"-",C665),Panaboard!Z:Z,0))),"",INDEX(Panaboard!H:H,MATCH(CONCATENATE(AZ665,"-",C665),Panaboard!Z:Z,0))),"HH:MM")</f>
        <v/>
      </c>
      <c r="O665" t="str">
        <f>TEXT(IF(ISERROR(INDEX(Panaboard!I:I,MATCH(CONCATENATE(AZ665,"-",C665),Panaboard!Z:Z,0))),"",INDEX(Panaboard!I:I,MATCH(CONCATENATE(AZ665,"-",C665),Panaboard!Z:Z,0))),"HH:MM")</f>
        <v/>
      </c>
      <c r="P665" t="str">
        <f t="shared" si="81"/>
        <v/>
      </c>
      <c r="Q665" t="str">
        <f>IF(ISERROR(INDEX(Panaboard!S:S,MATCH(CONCATENATE(AZ665,"-",C665),Panaboard!Z:Z,0))),"",INDEX(Panaboard!S:S,MATCH(CONCATENATE(AZ665,"-",C665),Panaboard!Z:Z,0)))</f>
        <v/>
      </c>
      <c r="R665" t="str">
        <f>IF(ISERROR(INDEX(Panaboard!F:F,MATCH(CONCATENATE(AZ665,"-",C665),Panaboard!Z:Z,0))),"",INDEX(Panaboard!F:F,MATCH(CONCATENATE(AZ665,"-",C665),Panaboard!Z:Z,0)))</f>
        <v/>
      </c>
      <c r="S665" t="str">
        <f t="shared" si="82"/>
        <v/>
      </c>
      <c r="T665" t="str">
        <f>IF(ISERROR(INDEX(Panaboard!D:D,MATCH(CONCATENATE(AZ665,"-",C665),Panaboard!Z:Z,0))),"",INDEX(Panaboard!D:D,MATCH(CONCATENATE(AZ665,"-",C665),Panaboard!Z:Z,0)))</f>
        <v/>
      </c>
      <c r="U665" t="str">
        <f>IF(ISERROR(INDEX(Panaboard!J:J,MATCH(CONCATENATE(AZ665,"-",C665),Panaboard!Z:Z,0))),"",INDEX(Panaboard!J:J,MATCH(CONCATENATE(AZ665,"-",C665),Panaboard!Z:Z,0)))</f>
        <v/>
      </c>
      <c r="V665">
        <f>IF(PResult!BL665="",0,PResult!BL665)</f>
        <v>0</v>
      </c>
      <c r="W665">
        <f>IF(PResult!BM665="",0,PResult!BM665)</f>
        <v>0</v>
      </c>
      <c r="X665">
        <f>IF(OR(PResult!AE665="",PResult!AE665="(null)"),IF(OR(PResult!AD665="",PResult!AD665="(null)"),0,PResult!AD665),PResult!AE665)</f>
        <v>0</v>
      </c>
      <c r="Y665" t="str">
        <f>IF(OR(PResult!V665="",PResult!V665="(null)"),"",PResult!V665)</f>
        <v/>
      </c>
      <c r="Z665" t="str">
        <f>CONCATENATE(PResult!BO665,PResult!BP665)</f>
        <v/>
      </c>
      <c r="AA665" t="str">
        <f>IF(PResult!Y665="","",PResult!Y665)</f>
        <v/>
      </c>
      <c r="AB665" t="str">
        <f>IF(PResult!BQ665="","",PResult!BQ665)</f>
        <v/>
      </c>
      <c r="AC665" t="str">
        <f>IF(PResult!BR665="","",PResult!BR665)</f>
        <v/>
      </c>
      <c r="AD665" t="str">
        <f>IF(PResult!BS665="","",PResult!BS665)</f>
        <v/>
      </c>
      <c r="AE665" t="str">
        <f>IF(PResult!BN665="","",PResult!BN665)</f>
        <v/>
      </c>
      <c r="AF665" t="str">
        <f>IF(PResult!BT665="","",PResult!BT665)</f>
        <v/>
      </c>
      <c r="AG665" t="str">
        <f>IF(PResult!BU665="","",PResult!BU665)</f>
        <v/>
      </c>
      <c r="AH665" t="str">
        <f>IF(PResult!BV665="","",PResult!BV665)</f>
        <v/>
      </c>
      <c r="AI665" t="str">
        <f>TEXT(IF(ISERROR(INDEX(Panaboard!L:L,MATCH(CONCATENATE(AZ665,"-",C665),Panaboard!Z:Z,0))),"",INDEX(Panaboard!L:L,MATCH(CONCATENATE(AZ665,"-",C665),Panaboard!Z:Z,0))),"HH:MM")</f>
        <v/>
      </c>
      <c r="AJ665" t="str">
        <f>TEXT(IF(ISERROR(INDEX(Panaboard!M:M,MATCH(CONCATENATE(AZ665,"-",C665),Panaboard!Z:Z,0))),"",INDEX(Panaboard!M:M,MATCH(CONCATENATE(AZ665,"-",C665),Panaboard!Z:Z,0))),"HH:MM")</f>
        <v/>
      </c>
      <c r="AK665" t="str">
        <f>IF(PResult!BY665="","",PResult!BY665)</f>
        <v/>
      </c>
      <c r="AL665">
        <f>IF(PResult!P665="",0,PResult!P665)</f>
        <v>0</v>
      </c>
      <c r="AM665" t="str">
        <f>IF(ISERROR(INDEX(Panaboard!N:N,MATCH(CONCATENATE(AZ665,"-",C665),Panaboard!Z:Z,0))),"",INDEX(Panaboard!N:N,MATCH(CONCATENATE(AZ665,"-",C665),Panaboard!Z:Z,0)))</f>
        <v/>
      </c>
      <c r="AN665" t="str">
        <f>IF(ISERROR(INDEX(Panaboard!O:O,MATCH(CONCATENATE(AZ665,"-",C665),Panaboard!Z:Z,0))),"",INDEX(Panaboard!O:O,MATCH(CONCATENATE(AZ665,"-",C665),Panaboard!Z:Z,0)))</f>
        <v/>
      </c>
      <c r="AO665" t="str">
        <f>IF(ISERROR(INDEX(Panaboard!P:P,MATCH(CONCATENATE(AZ665,"-",C665),Panaboard!Z:Z,0))),"",INDEX(Panaboard!P:P,MATCH(CONCATENATE(AZ665,"-",C665),Panaboard!Z:Z,0)))</f>
        <v/>
      </c>
      <c r="AP665" t="str">
        <f>IF(ISERROR(INDEX(Panaboard!Q:Q,MATCH(CONCATENATE(AZ665,"-",C665),Panaboard!Z:Z,0))),"",INDEX(Panaboard!Q:Q,MATCH(CONCATENATE(AZ665,"-",C665),Panaboard!Z:Z,0)))</f>
        <v/>
      </c>
      <c r="AR665" t="str">
        <f>IF(PResult!BW665="","",PResult!BW665)</f>
        <v/>
      </c>
      <c r="AS665" t="str">
        <f>IF(PResult!BX665="","",PResult!BX665)</f>
        <v/>
      </c>
      <c r="AT665" t="str">
        <f>IF(ISERROR(INDEX(Panaboard!K:K,MATCH(CONCATENATE(AZ665,"-",C665),Panaboard!Z:Z,0))),"",INDEX(Panaboard!K:K,MATCH(CONCATENATE(AZ665,"-",C665),Panaboard!Z:Z,0)))</f>
        <v/>
      </c>
      <c r="AU665" t="str">
        <f>IF(ISERROR(INDEX(Panaboard!U:U,MATCH(CONCATENATE(AZ665,"-",C665),Panaboard!Z:Z,0))),"",INDEX(Panaboard!U:U,MATCH(CONCATENATE(AZ665,"-",C665),Panaboard!Z:Z,0)))</f>
        <v/>
      </c>
      <c r="AV665" t="str">
        <f>IF(ISERROR(INDEX(Panaboard!W:W,MATCH(CONCATENATE(AZ665,"-",C665),Panaboard!Z:Z,0))),"",INDEX(Panaboard!W:W,MATCH(CONCATENATE(AZ665,"-",C665),Panaboard!Z:Z,0)))</f>
        <v/>
      </c>
      <c r="AW665" t="str">
        <f>IF(ISERROR(INDEX(Panaboard!X:X,MATCH(CONCATENATE(AZ665,"-",C665),Panaboard!Z:Z,0))),"",INDEX(Panaboard!X:X,MATCH(CONCATENATE(AZ665,"-",C665),Panaboard!Z:Z,0)))</f>
        <v/>
      </c>
      <c r="AX665" t="str">
        <f>IF(ISERROR(INDEX(Panaboard!AA:AA,MATCH(CONCATENATE(AZ665,"-",C665),Panaboard!Z:Z,0))),"",INDEX(Panaboard!AA:AA,MATCH(CONCATENATE(AZ665,"-",C665),Panaboard!Z:Z,0)))</f>
        <v/>
      </c>
      <c r="AY665" t="str">
        <f>IF(ISERROR(INDEX(Panaboard!AB:AB,MATCH(CONCATENATE(AZ665,"-",C665),Panaboard!Z:Z,0))),"",INDEX(Panaboard!AB:AB,MATCH(CONCATENATE(AZ665,"-",C665),Panaboard!Z:Z,0)))</f>
        <v/>
      </c>
      <c r="AZ665" t="str">
        <f t="shared" si="84"/>
        <v/>
      </c>
      <c r="BA665" t="str">
        <f>IF(ISERROR(INDEX(Panaboard!E:E,MATCH(CONCATENATE(AZ665,"-",C665),Panaboard!Z:Z,0))),"",INDEX(Panaboard!E:E,MATCH(CONCATENATE(AZ665,"-",C665),Panaboard!Z:Z,0)))</f>
        <v/>
      </c>
      <c r="BB665" t="str">
        <f>IF(ISERROR(INDEX(Panaboard!AC:AC,MATCH(CONCATENATE(AZ665,"-",C665),Panaboard!Z:Z,0))),"",INDEX(Panaboard!AC:AC,MATCH(CONCATENATE(AZ665,"-",C665),Panaboard!Z:Z,0)))</f>
        <v/>
      </c>
      <c r="BC665" t="str">
        <f t="shared" si="85"/>
        <v/>
      </c>
      <c r="BD665" t="str">
        <f t="shared" si="86"/>
        <v/>
      </c>
      <c r="BE665" t="str">
        <f t="shared" si="87"/>
        <v>xx0x0</v>
      </c>
      <c r="BF665" t="str">
        <f>IF(ISERROR(INDEX(CuttingList!F:F,MATCH(CONCATENATE(A665,"-",C665),CuttingList!E:E,0))),"",INDEX(CuttingList!F:F,MATCH(CONCATENATE(A665,"-",C665),CuttingList!E:E,0)))</f>
        <v/>
      </c>
    </row>
    <row r="666" spans="1:58" x14ac:dyDescent="0.25">
      <c r="A666" t="str">
        <f>IF(PResult!BJ666="","",PResult!BJ666)</f>
        <v/>
      </c>
      <c r="B666" t="str">
        <f>IF(PResult!E666="","",PResult!E666)</f>
        <v/>
      </c>
      <c r="C666" t="str">
        <f>IF(PResult!BZ666="","",PResult!BZ666)</f>
        <v/>
      </c>
      <c r="D666" t="str">
        <f>IF(ISERROR(INDEX(Panaboard!B:B,MATCH(CONCATENATE(AZ666,"-",C666),Panaboard!Z:Z,0))),"",TRIM(INDEX(Panaboard!B:B,MATCH(CONCATENATE(AZ666,"-",C666),Panaboard!Z:Z,0))))</f>
        <v/>
      </c>
      <c r="E666" t="str">
        <f t="shared" si="83"/>
        <v>xx0x0</v>
      </c>
      <c r="F666" t="str">
        <f>IF(PResult!U666="","",UPPER(TRIM(PResult!U666)))</f>
        <v/>
      </c>
      <c r="G666">
        <f>IF(OR(PResult!O666="",PResult!O666="(null)"),0,PResult!O666)</f>
        <v>0</v>
      </c>
      <c r="H666" t="str">
        <f>IF(ISERROR(INDEX(Panaboard!G:G,MATCH(CONCATENATE(AZ666,"-",C666),Panaboard!Z:Z,0))),"",INDEX(Panaboard!G:G,MATCH(CONCATENATE(AZ666,"-",C666),Panaboard!Z:Z,0)))</f>
        <v/>
      </c>
      <c r="I666" t="str">
        <f>IF(PResult!J666="","",PResult!J666)</f>
        <v/>
      </c>
      <c r="J666" t="str">
        <f>IF(PResult!K666="","",PResult!K666)</f>
        <v/>
      </c>
      <c r="K666">
        <f>IF(OR(PResult!L666="(null)",PResult!L666=""),0,PResult!L666)</f>
        <v>0</v>
      </c>
      <c r="L666">
        <f>IF(OR(PResult!M666="(null)",PResult!M666=""),0,PResult!M666)</f>
        <v>0</v>
      </c>
      <c r="M666">
        <f t="shared" si="80"/>
        <v>0</v>
      </c>
      <c r="N666" t="str">
        <f>TEXT(IF(ISERROR(INDEX(Panaboard!H:H,MATCH(CONCATENATE(AZ666,"-",C666),Panaboard!Z:Z,0))),"",INDEX(Panaboard!H:H,MATCH(CONCATENATE(AZ666,"-",C666),Panaboard!Z:Z,0))),"HH:MM")</f>
        <v/>
      </c>
      <c r="O666" t="str">
        <f>TEXT(IF(ISERROR(INDEX(Panaboard!I:I,MATCH(CONCATENATE(AZ666,"-",C666),Panaboard!Z:Z,0))),"",INDEX(Panaboard!I:I,MATCH(CONCATENATE(AZ666,"-",C666),Panaboard!Z:Z,0))),"HH:MM")</f>
        <v/>
      </c>
      <c r="P666" t="str">
        <f t="shared" si="81"/>
        <v/>
      </c>
      <c r="Q666" t="str">
        <f>IF(ISERROR(INDEX(Panaboard!S:S,MATCH(CONCATENATE(AZ666,"-",C666),Panaboard!Z:Z,0))),"",INDEX(Panaboard!S:S,MATCH(CONCATENATE(AZ666,"-",C666),Panaboard!Z:Z,0)))</f>
        <v/>
      </c>
      <c r="R666" t="str">
        <f>IF(ISERROR(INDEX(Panaboard!F:F,MATCH(CONCATENATE(AZ666,"-",C666),Panaboard!Z:Z,0))),"",INDEX(Panaboard!F:F,MATCH(CONCATENATE(AZ666,"-",C666),Panaboard!Z:Z,0)))</f>
        <v/>
      </c>
      <c r="S666" t="str">
        <f t="shared" si="82"/>
        <v/>
      </c>
      <c r="T666" t="str">
        <f>IF(ISERROR(INDEX(Panaboard!D:D,MATCH(CONCATENATE(AZ666,"-",C666),Panaboard!Z:Z,0))),"",INDEX(Panaboard!D:D,MATCH(CONCATENATE(AZ666,"-",C666),Panaboard!Z:Z,0)))</f>
        <v/>
      </c>
      <c r="U666" t="str">
        <f>IF(ISERROR(INDEX(Panaboard!J:J,MATCH(CONCATENATE(AZ666,"-",C666),Panaboard!Z:Z,0))),"",INDEX(Panaboard!J:J,MATCH(CONCATENATE(AZ666,"-",C666),Panaboard!Z:Z,0)))</f>
        <v/>
      </c>
      <c r="V666">
        <f>IF(PResult!BL666="",0,PResult!BL666)</f>
        <v>0</v>
      </c>
      <c r="W666">
        <f>IF(PResult!BM666="",0,PResult!BM666)</f>
        <v>0</v>
      </c>
      <c r="X666">
        <f>IF(OR(PResult!AE666="",PResult!AE666="(null)"),IF(OR(PResult!AD666="",PResult!AD666="(null)"),0,PResult!AD666),PResult!AE666)</f>
        <v>0</v>
      </c>
      <c r="Y666" t="str">
        <f>IF(OR(PResult!V666="",PResult!V666="(null)"),"",PResult!V666)</f>
        <v/>
      </c>
      <c r="Z666" t="str">
        <f>CONCATENATE(PResult!BO666,PResult!BP666)</f>
        <v/>
      </c>
      <c r="AA666" t="str">
        <f>IF(PResult!Y666="","",PResult!Y666)</f>
        <v/>
      </c>
      <c r="AB666" t="str">
        <f>IF(PResult!BQ666="","",PResult!BQ666)</f>
        <v/>
      </c>
      <c r="AC666" t="str">
        <f>IF(PResult!BR666="","",PResult!BR666)</f>
        <v/>
      </c>
      <c r="AD666" t="str">
        <f>IF(PResult!BS666="","",PResult!BS666)</f>
        <v/>
      </c>
      <c r="AE666" t="str">
        <f>IF(PResult!BN666="","",PResult!BN666)</f>
        <v/>
      </c>
      <c r="AF666" t="str">
        <f>IF(PResult!BT666="","",PResult!BT666)</f>
        <v/>
      </c>
      <c r="AG666" t="str">
        <f>IF(PResult!BU666="","",PResult!BU666)</f>
        <v/>
      </c>
      <c r="AH666" t="str">
        <f>IF(PResult!BV666="","",PResult!BV666)</f>
        <v/>
      </c>
      <c r="AI666" t="str">
        <f>TEXT(IF(ISERROR(INDEX(Panaboard!L:L,MATCH(CONCATENATE(AZ666,"-",C666),Panaboard!Z:Z,0))),"",INDEX(Panaboard!L:L,MATCH(CONCATENATE(AZ666,"-",C666),Panaboard!Z:Z,0))),"HH:MM")</f>
        <v/>
      </c>
      <c r="AJ666" t="str">
        <f>TEXT(IF(ISERROR(INDEX(Panaboard!M:M,MATCH(CONCATENATE(AZ666,"-",C666),Panaboard!Z:Z,0))),"",INDEX(Panaboard!M:M,MATCH(CONCATENATE(AZ666,"-",C666),Panaboard!Z:Z,0))),"HH:MM")</f>
        <v/>
      </c>
      <c r="AK666" t="str">
        <f>IF(PResult!BY666="","",PResult!BY666)</f>
        <v/>
      </c>
      <c r="AL666">
        <f>IF(PResult!P666="",0,PResult!P666)</f>
        <v>0</v>
      </c>
      <c r="AM666" t="str">
        <f>IF(ISERROR(INDEX(Panaboard!N:N,MATCH(CONCATENATE(AZ666,"-",C666),Panaboard!Z:Z,0))),"",INDEX(Panaboard!N:N,MATCH(CONCATENATE(AZ666,"-",C666),Panaboard!Z:Z,0)))</f>
        <v/>
      </c>
      <c r="AN666" t="str">
        <f>IF(ISERROR(INDEX(Panaboard!O:O,MATCH(CONCATENATE(AZ666,"-",C666),Panaboard!Z:Z,0))),"",INDEX(Panaboard!O:O,MATCH(CONCATENATE(AZ666,"-",C666),Panaboard!Z:Z,0)))</f>
        <v/>
      </c>
      <c r="AO666" t="str">
        <f>IF(ISERROR(INDEX(Panaboard!P:P,MATCH(CONCATENATE(AZ666,"-",C666),Panaboard!Z:Z,0))),"",INDEX(Panaboard!P:P,MATCH(CONCATENATE(AZ666,"-",C666),Panaboard!Z:Z,0)))</f>
        <v/>
      </c>
      <c r="AP666" t="str">
        <f>IF(ISERROR(INDEX(Panaboard!Q:Q,MATCH(CONCATENATE(AZ666,"-",C666),Panaboard!Z:Z,0))),"",INDEX(Panaboard!Q:Q,MATCH(CONCATENATE(AZ666,"-",C666),Panaboard!Z:Z,0)))</f>
        <v/>
      </c>
      <c r="AR666" t="str">
        <f>IF(PResult!BW666="","",PResult!BW666)</f>
        <v/>
      </c>
      <c r="AS666" t="str">
        <f>IF(PResult!BX666="","",PResult!BX666)</f>
        <v/>
      </c>
      <c r="AT666" t="str">
        <f>IF(ISERROR(INDEX(Panaboard!K:K,MATCH(CONCATENATE(AZ666,"-",C666),Panaboard!Z:Z,0))),"",INDEX(Panaboard!K:K,MATCH(CONCATENATE(AZ666,"-",C666),Panaboard!Z:Z,0)))</f>
        <v/>
      </c>
      <c r="AU666" t="str">
        <f>IF(ISERROR(INDEX(Panaboard!U:U,MATCH(CONCATENATE(AZ666,"-",C666),Panaboard!Z:Z,0))),"",INDEX(Panaboard!U:U,MATCH(CONCATENATE(AZ666,"-",C666),Panaboard!Z:Z,0)))</f>
        <v/>
      </c>
      <c r="AV666" t="str">
        <f>IF(ISERROR(INDEX(Panaboard!W:W,MATCH(CONCATENATE(AZ666,"-",C666),Panaboard!Z:Z,0))),"",INDEX(Panaboard!W:W,MATCH(CONCATENATE(AZ666,"-",C666),Panaboard!Z:Z,0)))</f>
        <v/>
      </c>
      <c r="AW666" t="str">
        <f>IF(ISERROR(INDEX(Panaboard!X:X,MATCH(CONCATENATE(AZ666,"-",C666),Panaboard!Z:Z,0))),"",INDEX(Panaboard!X:X,MATCH(CONCATENATE(AZ666,"-",C666),Panaboard!Z:Z,0)))</f>
        <v/>
      </c>
      <c r="AX666" t="str">
        <f>IF(ISERROR(INDEX(Panaboard!AA:AA,MATCH(CONCATENATE(AZ666,"-",C666),Panaboard!Z:Z,0))),"",INDEX(Panaboard!AA:AA,MATCH(CONCATENATE(AZ666,"-",C666),Panaboard!Z:Z,0)))</f>
        <v/>
      </c>
      <c r="AY666" t="str">
        <f>IF(ISERROR(INDEX(Panaboard!AB:AB,MATCH(CONCATENATE(AZ666,"-",C666),Panaboard!Z:Z,0))),"",INDEX(Panaboard!AB:AB,MATCH(CONCATENATE(AZ666,"-",C666),Panaboard!Z:Z,0)))</f>
        <v/>
      </c>
      <c r="AZ666" t="str">
        <f t="shared" si="84"/>
        <v/>
      </c>
      <c r="BA666" t="str">
        <f>IF(ISERROR(INDEX(Panaboard!E:E,MATCH(CONCATENATE(AZ666,"-",C666),Panaboard!Z:Z,0))),"",INDEX(Panaboard!E:E,MATCH(CONCATENATE(AZ666,"-",C666),Panaboard!Z:Z,0)))</f>
        <v/>
      </c>
      <c r="BB666" t="str">
        <f>IF(ISERROR(INDEX(Panaboard!AC:AC,MATCH(CONCATENATE(AZ666,"-",C666),Panaboard!Z:Z,0))),"",INDEX(Panaboard!AC:AC,MATCH(CONCATENATE(AZ666,"-",C666),Panaboard!Z:Z,0)))</f>
        <v/>
      </c>
      <c r="BC666" t="str">
        <f t="shared" si="85"/>
        <v/>
      </c>
      <c r="BD666" t="str">
        <f t="shared" si="86"/>
        <v/>
      </c>
      <c r="BE666" t="str">
        <f t="shared" si="87"/>
        <v>xx0x0</v>
      </c>
      <c r="BF666" t="str">
        <f>IF(ISERROR(INDEX(CuttingList!F:F,MATCH(CONCATENATE(A666,"-",C666),CuttingList!E:E,0))),"",INDEX(CuttingList!F:F,MATCH(CONCATENATE(A666,"-",C666),CuttingList!E:E,0)))</f>
        <v/>
      </c>
    </row>
    <row r="667" spans="1:58" x14ac:dyDescent="0.25">
      <c r="A667" t="str">
        <f>IF(PResult!BJ667="","",PResult!BJ667)</f>
        <v/>
      </c>
      <c r="B667" t="str">
        <f>IF(PResult!E667="","",PResult!E667)</f>
        <v/>
      </c>
      <c r="C667" t="str">
        <f>IF(PResult!BZ667="","",PResult!BZ667)</f>
        <v/>
      </c>
      <c r="D667" t="str">
        <f>IF(ISERROR(INDEX(Panaboard!B:B,MATCH(CONCATENATE(AZ667,"-",C667),Panaboard!Z:Z,0))),"",TRIM(INDEX(Panaboard!B:B,MATCH(CONCATENATE(AZ667,"-",C667),Panaboard!Z:Z,0))))</f>
        <v/>
      </c>
      <c r="E667" t="str">
        <f t="shared" si="83"/>
        <v>xx0x0</v>
      </c>
      <c r="F667" t="str">
        <f>IF(PResult!U667="","",UPPER(TRIM(PResult!U667)))</f>
        <v/>
      </c>
      <c r="G667">
        <f>IF(OR(PResult!O667="",PResult!O667="(null)"),0,PResult!O667)</f>
        <v>0</v>
      </c>
      <c r="H667" t="str">
        <f>IF(ISERROR(INDEX(Panaboard!G:G,MATCH(CONCATENATE(AZ667,"-",C667),Panaboard!Z:Z,0))),"",INDEX(Panaboard!G:G,MATCH(CONCATENATE(AZ667,"-",C667),Panaboard!Z:Z,0)))</f>
        <v/>
      </c>
      <c r="I667" t="str">
        <f>IF(PResult!J667="","",PResult!J667)</f>
        <v/>
      </c>
      <c r="J667" t="str">
        <f>IF(PResult!K667="","",PResult!K667)</f>
        <v/>
      </c>
      <c r="K667">
        <f>IF(OR(PResult!L667="(null)",PResult!L667=""),0,PResult!L667)</f>
        <v>0</v>
      </c>
      <c r="L667">
        <f>IF(OR(PResult!M667="(null)",PResult!M667=""),0,PResult!M667)</f>
        <v>0</v>
      </c>
      <c r="M667">
        <f t="shared" si="80"/>
        <v>0</v>
      </c>
      <c r="N667" t="str">
        <f>TEXT(IF(ISERROR(INDEX(Panaboard!H:H,MATCH(CONCATENATE(AZ667,"-",C667),Panaboard!Z:Z,0))),"",INDEX(Panaboard!H:H,MATCH(CONCATENATE(AZ667,"-",C667),Panaboard!Z:Z,0))),"HH:MM")</f>
        <v/>
      </c>
      <c r="O667" t="str">
        <f>TEXT(IF(ISERROR(INDEX(Panaboard!I:I,MATCH(CONCATENATE(AZ667,"-",C667),Panaboard!Z:Z,0))),"",INDEX(Panaboard!I:I,MATCH(CONCATENATE(AZ667,"-",C667),Panaboard!Z:Z,0))),"HH:MM")</f>
        <v/>
      </c>
      <c r="P667" t="str">
        <f t="shared" si="81"/>
        <v/>
      </c>
      <c r="Q667" t="str">
        <f>IF(ISERROR(INDEX(Panaboard!S:S,MATCH(CONCATENATE(AZ667,"-",C667),Panaboard!Z:Z,0))),"",INDEX(Panaboard!S:S,MATCH(CONCATENATE(AZ667,"-",C667),Panaboard!Z:Z,0)))</f>
        <v/>
      </c>
      <c r="R667" t="str">
        <f>IF(ISERROR(INDEX(Panaboard!F:F,MATCH(CONCATENATE(AZ667,"-",C667),Panaboard!Z:Z,0))),"",INDEX(Panaboard!F:F,MATCH(CONCATENATE(AZ667,"-",C667),Panaboard!Z:Z,0)))</f>
        <v/>
      </c>
      <c r="S667" t="str">
        <f t="shared" si="82"/>
        <v/>
      </c>
      <c r="T667" t="str">
        <f>IF(ISERROR(INDEX(Panaboard!D:D,MATCH(CONCATENATE(AZ667,"-",C667),Panaboard!Z:Z,0))),"",INDEX(Panaboard!D:D,MATCH(CONCATENATE(AZ667,"-",C667),Panaboard!Z:Z,0)))</f>
        <v/>
      </c>
      <c r="U667" t="str">
        <f>IF(ISERROR(INDEX(Panaboard!J:J,MATCH(CONCATENATE(AZ667,"-",C667),Panaboard!Z:Z,0))),"",INDEX(Panaboard!J:J,MATCH(CONCATENATE(AZ667,"-",C667),Panaboard!Z:Z,0)))</f>
        <v/>
      </c>
      <c r="V667">
        <f>IF(PResult!BL667="",0,PResult!BL667)</f>
        <v>0</v>
      </c>
      <c r="W667">
        <f>IF(PResult!BM667="",0,PResult!BM667)</f>
        <v>0</v>
      </c>
      <c r="X667">
        <f>IF(OR(PResult!AE667="",PResult!AE667="(null)"),IF(OR(PResult!AD667="",PResult!AD667="(null)"),0,PResult!AD667),PResult!AE667)</f>
        <v>0</v>
      </c>
      <c r="Y667" t="str">
        <f>IF(OR(PResult!V667="",PResult!V667="(null)"),"",PResult!V667)</f>
        <v/>
      </c>
      <c r="Z667" t="str">
        <f>CONCATENATE(PResult!BO667,PResult!BP667)</f>
        <v/>
      </c>
      <c r="AA667" t="str">
        <f>IF(PResult!Y667="","",PResult!Y667)</f>
        <v/>
      </c>
      <c r="AB667" t="str">
        <f>IF(PResult!BQ667="","",PResult!BQ667)</f>
        <v/>
      </c>
      <c r="AC667" t="str">
        <f>IF(PResult!BR667="","",PResult!BR667)</f>
        <v/>
      </c>
      <c r="AD667" t="str">
        <f>IF(PResult!BS667="","",PResult!BS667)</f>
        <v/>
      </c>
      <c r="AE667" t="str">
        <f>IF(PResult!BN667="","",PResult!BN667)</f>
        <v/>
      </c>
      <c r="AF667" t="str">
        <f>IF(PResult!BT667="","",PResult!BT667)</f>
        <v/>
      </c>
      <c r="AG667" t="str">
        <f>IF(PResult!BU667="","",PResult!BU667)</f>
        <v/>
      </c>
      <c r="AH667" t="str">
        <f>IF(PResult!BV667="","",PResult!BV667)</f>
        <v/>
      </c>
      <c r="AI667" t="str">
        <f>TEXT(IF(ISERROR(INDEX(Panaboard!L:L,MATCH(CONCATENATE(AZ667,"-",C667),Panaboard!Z:Z,0))),"",INDEX(Panaboard!L:L,MATCH(CONCATENATE(AZ667,"-",C667),Panaboard!Z:Z,0))),"HH:MM")</f>
        <v/>
      </c>
      <c r="AJ667" t="str">
        <f>TEXT(IF(ISERROR(INDEX(Panaboard!M:M,MATCH(CONCATENATE(AZ667,"-",C667),Panaboard!Z:Z,0))),"",INDEX(Panaboard!M:M,MATCH(CONCATENATE(AZ667,"-",C667),Panaboard!Z:Z,0))),"HH:MM")</f>
        <v/>
      </c>
      <c r="AK667" t="str">
        <f>IF(PResult!BY667="","",PResult!BY667)</f>
        <v/>
      </c>
      <c r="AL667">
        <f>IF(PResult!P667="",0,PResult!P667)</f>
        <v>0</v>
      </c>
      <c r="AM667" t="str">
        <f>IF(ISERROR(INDEX(Panaboard!N:N,MATCH(CONCATENATE(AZ667,"-",C667),Panaboard!Z:Z,0))),"",INDEX(Panaboard!N:N,MATCH(CONCATENATE(AZ667,"-",C667),Panaboard!Z:Z,0)))</f>
        <v/>
      </c>
      <c r="AN667" t="str">
        <f>IF(ISERROR(INDEX(Panaboard!O:O,MATCH(CONCATENATE(AZ667,"-",C667),Panaboard!Z:Z,0))),"",INDEX(Panaboard!O:O,MATCH(CONCATENATE(AZ667,"-",C667),Panaboard!Z:Z,0)))</f>
        <v/>
      </c>
      <c r="AO667" t="str">
        <f>IF(ISERROR(INDEX(Panaboard!P:P,MATCH(CONCATENATE(AZ667,"-",C667),Panaboard!Z:Z,0))),"",INDEX(Panaboard!P:P,MATCH(CONCATENATE(AZ667,"-",C667),Panaboard!Z:Z,0)))</f>
        <v/>
      </c>
      <c r="AP667" t="str">
        <f>IF(ISERROR(INDEX(Panaboard!Q:Q,MATCH(CONCATENATE(AZ667,"-",C667),Panaboard!Z:Z,0))),"",INDEX(Panaboard!Q:Q,MATCH(CONCATENATE(AZ667,"-",C667),Panaboard!Z:Z,0)))</f>
        <v/>
      </c>
      <c r="AR667" t="str">
        <f>IF(PResult!BW667="","",PResult!BW667)</f>
        <v/>
      </c>
      <c r="AS667" t="str">
        <f>IF(PResult!BX667="","",PResult!BX667)</f>
        <v/>
      </c>
      <c r="AT667" t="str">
        <f>IF(ISERROR(INDEX(Panaboard!K:K,MATCH(CONCATENATE(AZ667,"-",C667),Panaboard!Z:Z,0))),"",INDEX(Panaboard!K:K,MATCH(CONCATENATE(AZ667,"-",C667),Panaboard!Z:Z,0)))</f>
        <v/>
      </c>
      <c r="AU667" t="str">
        <f>IF(ISERROR(INDEX(Panaboard!U:U,MATCH(CONCATENATE(AZ667,"-",C667),Panaboard!Z:Z,0))),"",INDEX(Panaboard!U:U,MATCH(CONCATENATE(AZ667,"-",C667),Panaboard!Z:Z,0)))</f>
        <v/>
      </c>
      <c r="AV667" t="str">
        <f>IF(ISERROR(INDEX(Panaboard!W:W,MATCH(CONCATENATE(AZ667,"-",C667),Panaboard!Z:Z,0))),"",INDEX(Panaboard!W:W,MATCH(CONCATENATE(AZ667,"-",C667),Panaboard!Z:Z,0)))</f>
        <v/>
      </c>
      <c r="AW667" t="str">
        <f>IF(ISERROR(INDEX(Panaboard!X:X,MATCH(CONCATENATE(AZ667,"-",C667),Panaboard!Z:Z,0))),"",INDEX(Panaboard!X:X,MATCH(CONCATENATE(AZ667,"-",C667),Panaboard!Z:Z,0)))</f>
        <v/>
      </c>
      <c r="AX667" t="str">
        <f>IF(ISERROR(INDEX(Panaboard!AA:AA,MATCH(CONCATENATE(AZ667,"-",C667),Panaboard!Z:Z,0))),"",INDEX(Panaboard!AA:AA,MATCH(CONCATENATE(AZ667,"-",C667),Panaboard!Z:Z,0)))</f>
        <v/>
      </c>
      <c r="AY667" t="str">
        <f>IF(ISERROR(INDEX(Panaboard!AB:AB,MATCH(CONCATENATE(AZ667,"-",C667),Panaboard!Z:Z,0))),"",INDEX(Panaboard!AB:AB,MATCH(CONCATENATE(AZ667,"-",C667),Panaboard!Z:Z,0)))</f>
        <v/>
      </c>
      <c r="AZ667" t="str">
        <f t="shared" si="84"/>
        <v/>
      </c>
      <c r="BA667" t="str">
        <f>IF(ISERROR(INDEX(Panaboard!E:E,MATCH(CONCATENATE(AZ667,"-",C667),Panaboard!Z:Z,0))),"",INDEX(Panaboard!E:E,MATCH(CONCATENATE(AZ667,"-",C667),Panaboard!Z:Z,0)))</f>
        <v/>
      </c>
      <c r="BB667" t="str">
        <f>IF(ISERROR(INDEX(Panaboard!AC:AC,MATCH(CONCATENATE(AZ667,"-",C667),Panaboard!Z:Z,0))),"",INDEX(Panaboard!AC:AC,MATCH(CONCATENATE(AZ667,"-",C667),Panaboard!Z:Z,0)))</f>
        <v/>
      </c>
      <c r="BC667" t="str">
        <f t="shared" si="85"/>
        <v/>
      </c>
      <c r="BD667" t="str">
        <f t="shared" si="86"/>
        <v/>
      </c>
      <c r="BE667" t="str">
        <f t="shared" si="87"/>
        <v>xx0x0</v>
      </c>
      <c r="BF667" t="str">
        <f>IF(ISERROR(INDEX(CuttingList!F:F,MATCH(CONCATENATE(A667,"-",C667),CuttingList!E:E,0))),"",INDEX(CuttingList!F:F,MATCH(CONCATENATE(A667,"-",C667),CuttingList!E:E,0)))</f>
        <v/>
      </c>
    </row>
    <row r="668" spans="1:58" x14ac:dyDescent="0.25">
      <c r="A668" t="str">
        <f>IF(PResult!BJ668="","",PResult!BJ668)</f>
        <v/>
      </c>
      <c r="B668" t="str">
        <f>IF(PResult!E668="","",PResult!E668)</f>
        <v/>
      </c>
      <c r="C668" t="str">
        <f>IF(PResult!BZ668="","",PResult!BZ668)</f>
        <v/>
      </c>
      <c r="D668" t="str">
        <f>IF(ISERROR(INDEX(Panaboard!B:B,MATCH(CONCATENATE(AZ668,"-",C668),Panaboard!Z:Z,0))),"",TRIM(INDEX(Panaboard!B:B,MATCH(CONCATENATE(AZ668,"-",C668),Panaboard!Z:Z,0))))</f>
        <v/>
      </c>
      <c r="E668" t="str">
        <f t="shared" si="83"/>
        <v>xx0x0</v>
      </c>
      <c r="F668" t="str">
        <f>IF(PResult!U668="","",UPPER(TRIM(PResult!U668)))</f>
        <v/>
      </c>
      <c r="G668">
        <f>IF(OR(PResult!O668="",PResult!O668="(null)"),0,PResult!O668)</f>
        <v>0</v>
      </c>
      <c r="H668" t="str">
        <f>IF(ISERROR(INDEX(Panaboard!G:G,MATCH(CONCATENATE(AZ668,"-",C668),Panaboard!Z:Z,0))),"",INDEX(Panaboard!G:G,MATCH(CONCATENATE(AZ668,"-",C668),Panaboard!Z:Z,0)))</f>
        <v/>
      </c>
      <c r="I668" t="str">
        <f>IF(PResult!J668="","",PResult!J668)</f>
        <v/>
      </c>
      <c r="J668" t="str">
        <f>IF(PResult!K668="","",PResult!K668)</f>
        <v/>
      </c>
      <c r="K668">
        <f>IF(OR(PResult!L668="(null)",PResult!L668=""),0,PResult!L668)</f>
        <v>0</v>
      </c>
      <c r="L668">
        <f>IF(OR(PResult!M668="(null)",PResult!M668=""),0,PResult!M668)</f>
        <v>0</v>
      </c>
      <c r="M668">
        <f t="shared" si="80"/>
        <v>0</v>
      </c>
      <c r="N668" t="str">
        <f>TEXT(IF(ISERROR(INDEX(Panaboard!H:H,MATCH(CONCATENATE(AZ668,"-",C668),Panaboard!Z:Z,0))),"",INDEX(Panaboard!H:H,MATCH(CONCATENATE(AZ668,"-",C668),Panaboard!Z:Z,0))),"HH:MM")</f>
        <v/>
      </c>
      <c r="O668" t="str">
        <f>TEXT(IF(ISERROR(INDEX(Panaboard!I:I,MATCH(CONCATENATE(AZ668,"-",C668),Panaboard!Z:Z,0))),"",INDEX(Panaboard!I:I,MATCH(CONCATENATE(AZ668,"-",C668),Panaboard!Z:Z,0))),"HH:MM")</f>
        <v/>
      </c>
      <c r="P668" t="str">
        <f t="shared" si="81"/>
        <v/>
      </c>
      <c r="Q668" t="str">
        <f>IF(ISERROR(INDEX(Panaboard!S:S,MATCH(CONCATENATE(AZ668,"-",C668),Panaboard!Z:Z,0))),"",INDEX(Panaboard!S:S,MATCH(CONCATENATE(AZ668,"-",C668),Panaboard!Z:Z,0)))</f>
        <v/>
      </c>
      <c r="R668" t="str">
        <f>IF(ISERROR(INDEX(Panaboard!F:F,MATCH(CONCATENATE(AZ668,"-",C668),Panaboard!Z:Z,0))),"",INDEX(Panaboard!F:F,MATCH(CONCATENATE(AZ668,"-",C668),Panaboard!Z:Z,0)))</f>
        <v/>
      </c>
      <c r="S668" t="str">
        <f t="shared" si="82"/>
        <v/>
      </c>
      <c r="T668" t="str">
        <f>IF(ISERROR(INDEX(Panaboard!D:D,MATCH(CONCATENATE(AZ668,"-",C668),Panaboard!Z:Z,0))),"",INDEX(Panaboard!D:D,MATCH(CONCATENATE(AZ668,"-",C668),Panaboard!Z:Z,0)))</f>
        <v/>
      </c>
      <c r="U668" t="str">
        <f>IF(ISERROR(INDEX(Panaboard!J:J,MATCH(CONCATENATE(AZ668,"-",C668),Panaboard!Z:Z,0))),"",INDEX(Panaboard!J:J,MATCH(CONCATENATE(AZ668,"-",C668),Panaboard!Z:Z,0)))</f>
        <v/>
      </c>
      <c r="V668">
        <f>IF(PResult!BL668="",0,PResult!BL668)</f>
        <v>0</v>
      </c>
      <c r="W668">
        <f>IF(PResult!BM668="",0,PResult!BM668)</f>
        <v>0</v>
      </c>
      <c r="X668">
        <f>IF(OR(PResult!AE668="",PResult!AE668="(null)"),IF(OR(PResult!AD668="",PResult!AD668="(null)"),0,PResult!AD668),PResult!AE668)</f>
        <v>0</v>
      </c>
      <c r="Y668" t="str">
        <f>IF(OR(PResult!V668="",PResult!V668="(null)"),"",PResult!V668)</f>
        <v/>
      </c>
      <c r="Z668" t="str">
        <f>CONCATENATE(PResult!BO668,PResult!BP668)</f>
        <v/>
      </c>
      <c r="AA668" t="str">
        <f>IF(PResult!Y668="","",PResult!Y668)</f>
        <v/>
      </c>
      <c r="AB668" t="str">
        <f>IF(PResult!BQ668="","",PResult!BQ668)</f>
        <v/>
      </c>
      <c r="AC668" t="str">
        <f>IF(PResult!BR668="","",PResult!BR668)</f>
        <v/>
      </c>
      <c r="AD668" t="str">
        <f>IF(PResult!BS668="","",PResult!BS668)</f>
        <v/>
      </c>
      <c r="AE668" t="str">
        <f>IF(PResult!BN668="","",PResult!BN668)</f>
        <v/>
      </c>
      <c r="AF668" t="str">
        <f>IF(PResult!BT668="","",PResult!BT668)</f>
        <v/>
      </c>
      <c r="AG668" t="str">
        <f>IF(PResult!BU668="","",PResult!BU668)</f>
        <v/>
      </c>
      <c r="AH668" t="str">
        <f>IF(PResult!BV668="","",PResult!BV668)</f>
        <v/>
      </c>
      <c r="AI668" t="str">
        <f>TEXT(IF(ISERROR(INDEX(Panaboard!L:L,MATCH(CONCATENATE(AZ668,"-",C668),Panaboard!Z:Z,0))),"",INDEX(Panaboard!L:L,MATCH(CONCATENATE(AZ668,"-",C668),Panaboard!Z:Z,0))),"HH:MM")</f>
        <v/>
      </c>
      <c r="AJ668" t="str">
        <f>TEXT(IF(ISERROR(INDEX(Panaboard!M:M,MATCH(CONCATENATE(AZ668,"-",C668),Panaboard!Z:Z,0))),"",INDEX(Panaboard!M:M,MATCH(CONCATENATE(AZ668,"-",C668),Panaboard!Z:Z,0))),"HH:MM")</f>
        <v/>
      </c>
      <c r="AK668" t="str">
        <f>IF(PResult!BY668="","",PResult!BY668)</f>
        <v/>
      </c>
      <c r="AL668">
        <f>IF(PResult!P668="",0,PResult!P668)</f>
        <v>0</v>
      </c>
      <c r="AM668" t="str">
        <f>IF(ISERROR(INDEX(Panaboard!N:N,MATCH(CONCATENATE(AZ668,"-",C668),Panaboard!Z:Z,0))),"",INDEX(Panaboard!N:N,MATCH(CONCATENATE(AZ668,"-",C668),Panaboard!Z:Z,0)))</f>
        <v/>
      </c>
      <c r="AN668" t="str">
        <f>IF(ISERROR(INDEX(Panaboard!O:O,MATCH(CONCATENATE(AZ668,"-",C668),Panaboard!Z:Z,0))),"",INDEX(Panaboard!O:O,MATCH(CONCATENATE(AZ668,"-",C668),Panaboard!Z:Z,0)))</f>
        <v/>
      </c>
      <c r="AO668" t="str">
        <f>IF(ISERROR(INDEX(Panaboard!P:P,MATCH(CONCATENATE(AZ668,"-",C668),Panaboard!Z:Z,0))),"",INDEX(Panaboard!P:P,MATCH(CONCATENATE(AZ668,"-",C668),Panaboard!Z:Z,0)))</f>
        <v/>
      </c>
      <c r="AP668" t="str">
        <f>IF(ISERROR(INDEX(Panaboard!Q:Q,MATCH(CONCATENATE(AZ668,"-",C668),Panaboard!Z:Z,0))),"",INDEX(Panaboard!Q:Q,MATCH(CONCATENATE(AZ668,"-",C668),Panaboard!Z:Z,0)))</f>
        <v/>
      </c>
      <c r="AR668" t="str">
        <f>IF(PResult!BW668="","",PResult!BW668)</f>
        <v/>
      </c>
      <c r="AS668" t="str">
        <f>IF(PResult!BX668="","",PResult!BX668)</f>
        <v/>
      </c>
      <c r="AT668" t="str">
        <f>IF(ISERROR(INDEX(Panaboard!K:K,MATCH(CONCATENATE(AZ668,"-",C668),Panaboard!Z:Z,0))),"",INDEX(Panaboard!K:K,MATCH(CONCATENATE(AZ668,"-",C668),Panaboard!Z:Z,0)))</f>
        <v/>
      </c>
      <c r="AU668" t="str">
        <f>IF(ISERROR(INDEX(Panaboard!U:U,MATCH(CONCATENATE(AZ668,"-",C668),Panaboard!Z:Z,0))),"",INDEX(Panaboard!U:U,MATCH(CONCATENATE(AZ668,"-",C668),Panaboard!Z:Z,0)))</f>
        <v/>
      </c>
      <c r="AV668" t="str">
        <f>IF(ISERROR(INDEX(Panaboard!W:W,MATCH(CONCATENATE(AZ668,"-",C668),Panaboard!Z:Z,0))),"",INDEX(Panaboard!W:W,MATCH(CONCATENATE(AZ668,"-",C668),Panaboard!Z:Z,0)))</f>
        <v/>
      </c>
      <c r="AW668" t="str">
        <f>IF(ISERROR(INDEX(Panaboard!X:X,MATCH(CONCATENATE(AZ668,"-",C668),Panaboard!Z:Z,0))),"",INDEX(Panaboard!X:X,MATCH(CONCATENATE(AZ668,"-",C668),Panaboard!Z:Z,0)))</f>
        <v/>
      </c>
      <c r="AX668" t="str">
        <f>IF(ISERROR(INDEX(Panaboard!AA:AA,MATCH(CONCATENATE(AZ668,"-",C668),Panaboard!Z:Z,0))),"",INDEX(Panaboard!AA:AA,MATCH(CONCATENATE(AZ668,"-",C668),Panaboard!Z:Z,0)))</f>
        <v/>
      </c>
      <c r="AY668" t="str">
        <f>IF(ISERROR(INDEX(Panaboard!AB:AB,MATCH(CONCATENATE(AZ668,"-",C668),Panaboard!Z:Z,0))),"",INDEX(Panaboard!AB:AB,MATCH(CONCATENATE(AZ668,"-",C668),Panaboard!Z:Z,0)))</f>
        <v/>
      </c>
      <c r="AZ668" t="str">
        <f t="shared" si="84"/>
        <v/>
      </c>
      <c r="BA668" t="str">
        <f>IF(ISERROR(INDEX(Panaboard!E:E,MATCH(CONCATENATE(AZ668,"-",C668),Panaboard!Z:Z,0))),"",INDEX(Panaboard!E:E,MATCH(CONCATENATE(AZ668,"-",C668),Panaboard!Z:Z,0)))</f>
        <v/>
      </c>
      <c r="BB668" t="str">
        <f>IF(ISERROR(INDEX(Panaboard!AC:AC,MATCH(CONCATENATE(AZ668,"-",C668),Panaboard!Z:Z,0))),"",INDEX(Panaboard!AC:AC,MATCH(CONCATENATE(AZ668,"-",C668),Panaboard!Z:Z,0)))</f>
        <v/>
      </c>
      <c r="BC668" t="str">
        <f t="shared" si="85"/>
        <v/>
      </c>
      <c r="BD668" t="str">
        <f t="shared" si="86"/>
        <v/>
      </c>
      <c r="BE668" t="str">
        <f t="shared" si="87"/>
        <v>xx0x0</v>
      </c>
      <c r="BF668" t="str">
        <f>IF(ISERROR(INDEX(CuttingList!F:F,MATCH(CONCATENATE(A668,"-",C668),CuttingList!E:E,0))),"",INDEX(CuttingList!F:F,MATCH(CONCATENATE(A668,"-",C668),CuttingList!E:E,0)))</f>
        <v/>
      </c>
    </row>
    <row r="669" spans="1:58" x14ac:dyDescent="0.25">
      <c r="A669" t="str">
        <f>IF(PResult!BJ669="","",PResult!BJ669)</f>
        <v/>
      </c>
      <c r="B669" t="str">
        <f>IF(PResult!E669="","",PResult!E669)</f>
        <v/>
      </c>
      <c r="C669" t="str">
        <f>IF(PResult!BZ669="","",PResult!BZ669)</f>
        <v/>
      </c>
      <c r="D669" t="str">
        <f>IF(ISERROR(INDEX(Panaboard!B:B,MATCH(CONCATENATE(AZ669,"-",C669),Panaboard!Z:Z,0))),"",TRIM(INDEX(Panaboard!B:B,MATCH(CONCATENATE(AZ669,"-",C669),Panaboard!Z:Z,0))))</f>
        <v/>
      </c>
      <c r="E669" t="str">
        <f t="shared" si="83"/>
        <v>xx0x0</v>
      </c>
      <c r="F669" t="str">
        <f>IF(PResult!U669="","",UPPER(TRIM(PResult!U669)))</f>
        <v/>
      </c>
      <c r="G669">
        <f>IF(OR(PResult!O669="",PResult!O669="(null)"),0,PResult!O669)</f>
        <v>0</v>
      </c>
      <c r="H669" t="str">
        <f>IF(ISERROR(INDEX(Panaboard!G:G,MATCH(CONCATENATE(AZ669,"-",C669),Panaboard!Z:Z,0))),"",INDEX(Panaboard!G:G,MATCH(CONCATENATE(AZ669,"-",C669),Panaboard!Z:Z,0)))</f>
        <v/>
      </c>
      <c r="I669" t="str">
        <f>IF(PResult!J669="","",PResult!J669)</f>
        <v/>
      </c>
      <c r="J669" t="str">
        <f>IF(PResult!K669="","",PResult!K669)</f>
        <v/>
      </c>
      <c r="K669">
        <f>IF(OR(PResult!L669="(null)",PResult!L669=""),0,PResult!L669)</f>
        <v>0</v>
      </c>
      <c r="L669">
        <f>IF(OR(PResult!M669="(null)",PResult!M669=""),0,PResult!M669)</f>
        <v>0</v>
      </c>
      <c r="M669">
        <f t="shared" si="80"/>
        <v>0</v>
      </c>
      <c r="N669" t="str">
        <f>TEXT(IF(ISERROR(INDEX(Panaboard!H:H,MATCH(CONCATENATE(AZ669,"-",C669),Panaboard!Z:Z,0))),"",INDEX(Panaboard!H:H,MATCH(CONCATENATE(AZ669,"-",C669),Panaboard!Z:Z,0))),"HH:MM")</f>
        <v/>
      </c>
      <c r="O669" t="str">
        <f>TEXT(IF(ISERROR(INDEX(Panaboard!I:I,MATCH(CONCATENATE(AZ669,"-",C669),Panaboard!Z:Z,0))),"",INDEX(Panaboard!I:I,MATCH(CONCATENATE(AZ669,"-",C669),Panaboard!Z:Z,0))),"HH:MM")</f>
        <v/>
      </c>
      <c r="P669" t="str">
        <f t="shared" si="81"/>
        <v/>
      </c>
      <c r="Q669" t="str">
        <f>IF(ISERROR(INDEX(Panaboard!S:S,MATCH(CONCATENATE(AZ669,"-",C669),Panaboard!Z:Z,0))),"",INDEX(Panaboard!S:S,MATCH(CONCATENATE(AZ669,"-",C669),Panaboard!Z:Z,0)))</f>
        <v/>
      </c>
      <c r="R669" t="str">
        <f>IF(ISERROR(INDEX(Panaboard!F:F,MATCH(CONCATENATE(AZ669,"-",C669),Panaboard!Z:Z,0))),"",INDEX(Panaboard!F:F,MATCH(CONCATENATE(AZ669,"-",C669),Panaboard!Z:Z,0)))</f>
        <v/>
      </c>
      <c r="S669" t="str">
        <f t="shared" si="82"/>
        <v/>
      </c>
      <c r="T669" t="str">
        <f>IF(ISERROR(INDEX(Panaboard!D:D,MATCH(CONCATENATE(AZ669,"-",C669),Panaboard!Z:Z,0))),"",INDEX(Panaboard!D:D,MATCH(CONCATENATE(AZ669,"-",C669),Panaboard!Z:Z,0)))</f>
        <v/>
      </c>
      <c r="U669" t="str">
        <f>IF(ISERROR(INDEX(Panaboard!J:J,MATCH(CONCATENATE(AZ669,"-",C669),Panaboard!Z:Z,0))),"",INDEX(Panaboard!J:J,MATCH(CONCATENATE(AZ669,"-",C669),Panaboard!Z:Z,0)))</f>
        <v/>
      </c>
      <c r="V669">
        <f>IF(PResult!BL669="",0,PResult!BL669)</f>
        <v>0</v>
      </c>
      <c r="W669">
        <f>IF(PResult!BM669="",0,PResult!BM669)</f>
        <v>0</v>
      </c>
      <c r="X669">
        <f>IF(OR(PResult!AE669="",PResult!AE669="(null)"),IF(OR(PResult!AD669="",PResult!AD669="(null)"),0,PResult!AD669),PResult!AE669)</f>
        <v>0</v>
      </c>
      <c r="Y669" t="str">
        <f>IF(OR(PResult!V669="",PResult!V669="(null)"),"",PResult!V669)</f>
        <v/>
      </c>
      <c r="Z669" t="str">
        <f>CONCATENATE(PResult!BO669,PResult!BP669)</f>
        <v/>
      </c>
      <c r="AA669" t="str">
        <f>IF(PResult!Y669="","",PResult!Y669)</f>
        <v/>
      </c>
      <c r="AB669" t="str">
        <f>IF(PResult!BQ669="","",PResult!BQ669)</f>
        <v/>
      </c>
      <c r="AC669" t="str">
        <f>IF(PResult!BR669="","",PResult!BR669)</f>
        <v/>
      </c>
      <c r="AD669" t="str">
        <f>IF(PResult!BS669="","",PResult!BS669)</f>
        <v/>
      </c>
      <c r="AE669" t="str">
        <f>IF(PResult!BN669="","",PResult!BN669)</f>
        <v/>
      </c>
      <c r="AF669" t="str">
        <f>IF(PResult!BT669="","",PResult!BT669)</f>
        <v/>
      </c>
      <c r="AG669" t="str">
        <f>IF(PResult!BU669="","",PResult!BU669)</f>
        <v/>
      </c>
      <c r="AH669" t="str">
        <f>IF(PResult!BV669="","",PResult!BV669)</f>
        <v/>
      </c>
      <c r="AI669" t="str">
        <f>TEXT(IF(ISERROR(INDEX(Panaboard!L:L,MATCH(CONCATENATE(AZ669,"-",C669),Panaboard!Z:Z,0))),"",INDEX(Panaboard!L:L,MATCH(CONCATENATE(AZ669,"-",C669),Panaboard!Z:Z,0))),"HH:MM")</f>
        <v/>
      </c>
      <c r="AJ669" t="str">
        <f>TEXT(IF(ISERROR(INDEX(Panaboard!M:M,MATCH(CONCATENATE(AZ669,"-",C669),Panaboard!Z:Z,0))),"",INDEX(Panaboard!M:M,MATCH(CONCATENATE(AZ669,"-",C669),Panaboard!Z:Z,0))),"HH:MM")</f>
        <v/>
      </c>
      <c r="AK669" t="str">
        <f>IF(PResult!BY669="","",PResult!BY669)</f>
        <v/>
      </c>
      <c r="AL669">
        <f>IF(PResult!P669="",0,PResult!P669)</f>
        <v>0</v>
      </c>
      <c r="AM669" t="str">
        <f>IF(ISERROR(INDEX(Panaboard!N:N,MATCH(CONCATENATE(AZ669,"-",C669),Panaboard!Z:Z,0))),"",INDEX(Panaboard!N:N,MATCH(CONCATENATE(AZ669,"-",C669),Panaboard!Z:Z,0)))</f>
        <v/>
      </c>
      <c r="AN669" t="str">
        <f>IF(ISERROR(INDEX(Panaboard!O:O,MATCH(CONCATENATE(AZ669,"-",C669),Panaboard!Z:Z,0))),"",INDEX(Panaboard!O:O,MATCH(CONCATENATE(AZ669,"-",C669),Panaboard!Z:Z,0)))</f>
        <v/>
      </c>
      <c r="AO669" t="str">
        <f>IF(ISERROR(INDEX(Panaboard!P:P,MATCH(CONCATENATE(AZ669,"-",C669),Panaboard!Z:Z,0))),"",INDEX(Panaboard!P:P,MATCH(CONCATENATE(AZ669,"-",C669),Panaboard!Z:Z,0)))</f>
        <v/>
      </c>
      <c r="AP669" t="str">
        <f>IF(ISERROR(INDEX(Panaboard!Q:Q,MATCH(CONCATENATE(AZ669,"-",C669),Panaboard!Z:Z,0))),"",INDEX(Panaboard!Q:Q,MATCH(CONCATENATE(AZ669,"-",C669),Panaboard!Z:Z,0)))</f>
        <v/>
      </c>
      <c r="AR669" t="str">
        <f>IF(PResult!BW669="","",PResult!BW669)</f>
        <v/>
      </c>
      <c r="AS669" t="str">
        <f>IF(PResult!BX669="","",PResult!BX669)</f>
        <v/>
      </c>
      <c r="AT669" t="str">
        <f>IF(ISERROR(INDEX(Panaboard!K:K,MATCH(CONCATENATE(AZ669,"-",C669),Panaboard!Z:Z,0))),"",INDEX(Panaboard!K:K,MATCH(CONCATENATE(AZ669,"-",C669),Panaboard!Z:Z,0)))</f>
        <v/>
      </c>
      <c r="AU669" t="str">
        <f>IF(ISERROR(INDEX(Panaboard!U:U,MATCH(CONCATENATE(AZ669,"-",C669),Panaboard!Z:Z,0))),"",INDEX(Panaboard!U:U,MATCH(CONCATENATE(AZ669,"-",C669),Panaboard!Z:Z,0)))</f>
        <v/>
      </c>
      <c r="AV669" t="str">
        <f>IF(ISERROR(INDEX(Panaboard!W:W,MATCH(CONCATENATE(AZ669,"-",C669),Panaboard!Z:Z,0))),"",INDEX(Panaboard!W:W,MATCH(CONCATENATE(AZ669,"-",C669),Panaboard!Z:Z,0)))</f>
        <v/>
      </c>
      <c r="AW669" t="str">
        <f>IF(ISERROR(INDEX(Panaboard!X:X,MATCH(CONCATENATE(AZ669,"-",C669),Panaboard!Z:Z,0))),"",INDEX(Panaboard!X:X,MATCH(CONCATENATE(AZ669,"-",C669),Panaboard!Z:Z,0)))</f>
        <v/>
      </c>
      <c r="AX669" t="str">
        <f>IF(ISERROR(INDEX(Panaboard!AA:AA,MATCH(CONCATENATE(AZ669,"-",C669),Panaboard!Z:Z,0))),"",INDEX(Panaboard!AA:AA,MATCH(CONCATENATE(AZ669,"-",C669),Panaboard!Z:Z,0)))</f>
        <v/>
      </c>
      <c r="AY669" t="str">
        <f>IF(ISERROR(INDEX(Panaboard!AB:AB,MATCH(CONCATENATE(AZ669,"-",C669),Panaboard!Z:Z,0))),"",INDEX(Panaboard!AB:AB,MATCH(CONCATENATE(AZ669,"-",C669),Panaboard!Z:Z,0)))</f>
        <v/>
      </c>
      <c r="AZ669" t="str">
        <f t="shared" si="84"/>
        <v/>
      </c>
      <c r="BA669" t="str">
        <f>IF(ISERROR(INDEX(Panaboard!E:E,MATCH(CONCATENATE(AZ669,"-",C669),Panaboard!Z:Z,0))),"",INDEX(Panaboard!E:E,MATCH(CONCATENATE(AZ669,"-",C669),Panaboard!Z:Z,0)))</f>
        <v/>
      </c>
      <c r="BB669" t="str">
        <f>IF(ISERROR(INDEX(Panaboard!AC:AC,MATCH(CONCATENATE(AZ669,"-",C669),Panaboard!Z:Z,0))),"",INDEX(Panaboard!AC:AC,MATCH(CONCATENATE(AZ669,"-",C669),Panaboard!Z:Z,0)))</f>
        <v/>
      </c>
      <c r="BC669" t="str">
        <f t="shared" si="85"/>
        <v/>
      </c>
      <c r="BD669" t="str">
        <f t="shared" si="86"/>
        <v/>
      </c>
      <c r="BE669" t="str">
        <f t="shared" si="87"/>
        <v>xx0x0</v>
      </c>
      <c r="BF669" t="str">
        <f>IF(ISERROR(INDEX(CuttingList!F:F,MATCH(CONCATENATE(A669,"-",C669),CuttingList!E:E,0))),"",INDEX(CuttingList!F:F,MATCH(CONCATENATE(A669,"-",C669),CuttingList!E:E,0)))</f>
        <v/>
      </c>
    </row>
    <row r="670" spans="1:58" x14ac:dyDescent="0.25">
      <c r="A670" t="str">
        <f>IF(PResult!BJ670="","",PResult!BJ670)</f>
        <v/>
      </c>
      <c r="B670" t="str">
        <f>IF(PResult!E670="","",PResult!E670)</f>
        <v/>
      </c>
      <c r="C670" t="str">
        <f>IF(PResult!BZ670="","",PResult!BZ670)</f>
        <v/>
      </c>
      <c r="D670" t="str">
        <f>IF(ISERROR(INDEX(Panaboard!B:B,MATCH(CONCATENATE(AZ670,"-",C670),Panaboard!Z:Z,0))),"",TRIM(INDEX(Panaboard!B:B,MATCH(CONCATENATE(AZ670,"-",C670),Panaboard!Z:Z,0))))</f>
        <v/>
      </c>
      <c r="E670" t="str">
        <f t="shared" si="83"/>
        <v>xx0x0</v>
      </c>
      <c r="F670" t="str">
        <f>IF(PResult!U670="","",UPPER(TRIM(PResult!U670)))</f>
        <v/>
      </c>
      <c r="G670">
        <f>IF(OR(PResult!O670="",PResult!O670="(null)"),0,PResult!O670)</f>
        <v>0</v>
      </c>
      <c r="H670" t="str">
        <f>IF(ISERROR(INDEX(Panaboard!G:G,MATCH(CONCATENATE(AZ670,"-",C670),Panaboard!Z:Z,0))),"",INDEX(Panaboard!G:G,MATCH(CONCATENATE(AZ670,"-",C670),Panaboard!Z:Z,0)))</f>
        <v/>
      </c>
      <c r="I670" t="str">
        <f>IF(PResult!J670="","",PResult!J670)</f>
        <v/>
      </c>
      <c r="J670" t="str">
        <f>IF(PResult!K670="","",PResult!K670)</f>
        <v/>
      </c>
      <c r="K670">
        <f>IF(OR(PResult!L670="(null)",PResult!L670=""),0,PResult!L670)</f>
        <v>0</v>
      </c>
      <c r="L670">
        <f>IF(OR(PResult!M670="(null)",PResult!M670=""),0,PResult!M670)</f>
        <v>0</v>
      </c>
      <c r="M670">
        <f t="shared" si="80"/>
        <v>0</v>
      </c>
      <c r="N670" t="str">
        <f>TEXT(IF(ISERROR(INDEX(Panaboard!H:H,MATCH(CONCATENATE(AZ670,"-",C670),Panaboard!Z:Z,0))),"",INDEX(Panaboard!H:H,MATCH(CONCATENATE(AZ670,"-",C670),Panaboard!Z:Z,0))),"HH:MM")</f>
        <v/>
      </c>
      <c r="O670" t="str">
        <f>TEXT(IF(ISERROR(INDEX(Panaboard!I:I,MATCH(CONCATENATE(AZ670,"-",C670),Panaboard!Z:Z,0))),"",INDEX(Panaboard!I:I,MATCH(CONCATENATE(AZ670,"-",C670),Panaboard!Z:Z,0))),"HH:MM")</f>
        <v/>
      </c>
      <c r="P670" t="str">
        <f t="shared" si="81"/>
        <v/>
      </c>
      <c r="Q670" t="str">
        <f>IF(ISERROR(INDEX(Panaboard!S:S,MATCH(CONCATENATE(AZ670,"-",C670),Panaboard!Z:Z,0))),"",INDEX(Panaboard!S:S,MATCH(CONCATENATE(AZ670,"-",C670),Panaboard!Z:Z,0)))</f>
        <v/>
      </c>
      <c r="R670" t="str">
        <f>IF(ISERROR(INDEX(Panaboard!F:F,MATCH(CONCATENATE(AZ670,"-",C670),Panaboard!Z:Z,0))),"",INDEX(Panaboard!F:F,MATCH(CONCATENATE(AZ670,"-",C670),Panaboard!Z:Z,0)))</f>
        <v/>
      </c>
      <c r="S670" t="str">
        <f t="shared" si="82"/>
        <v/>
      </c>
      <c r="T670" t="str">
        <f>IF(ISERROR(INDEX(Panaboard!D:D,MATCH(CONCATENATE(AZ670,"-",C670),Panaboard!Z:Z,0))),"",INDEX(Panaboard!D:D,MATCH(CONCATENATE(AZ670,"-",C670),Panaboard!Z:Z,0)))</f>
        <v/>
      </c>
      <c r="U670" t="str">
        <f>IF(ISERROR(INDEX(Panaboard!J:J,MATCH(CONCATENATE(AZ670,"-",C670),Panaboard!Z:Z,0))),"",INDEX(Panaboard!J:J,MATCH(CONCATENATE(AZ670,"-",C670),Panaboard!Z:Z,0)))</f>
        <v/>
      </c>
      <c r="V670">
        <f>IF(PResult!BL670="",0,PResult!BL670)</f>
        <v>0</v>
      </c>
      <c r="W670">
        <f>IF(PResult!BM670="",0,PResult!BM670)</f>
        <v>0</v>
      </c>
      <c r="X670">
        <f>IF(OR(PResult!AE670="",PResult!AE670="(null)"),IF(OR(PResult!AD670="",PResult!AD670="(null)"),0,PResult!AD670),PResult!AE670)</f>
        <v>0</v>
      </c>
      <c r="Y670" t="str">
        <f>IF(OR(PResult!V670="",PResult!V670="(null)"),"",PResult!V670)</f>
        <v/>
      </c>
      <c r="Z670" t="str">
        <f>CONCATENATE(PResult!BO670,PResult!BP670)</f>
        <v/>
      </c>
      <c r="AA670" t="str">
        <f>IF(PResult!Y670="","",PResult!Y670)</f>
        <v/>
      </c>
      <c r="AB670" t="str">
        <f>IF(PResult!BQ670="","",PResult!BQ670)</f>
        <v/>
      </c>
      <c r="AC670" t="str">
        <f>IF(PResult!BR670="","",PResult!BR670)</f>
        <v/>
      </c>
      <c r="AD670" t="str">
        <f>IF(PResult!BS670="","",PResult!BS670)</f>
        <v/>
      </c>
      <c r="AE670" t="str">
        <f>IF(PResult!BN670="","",PResult!BN670)</f>
        <v/>
      </c>
      <c r="AF670" t="str">
        <f>IF(PResult!BT670="","",PResult!BT670)</f>
        <v/>
      </c>
      <c r="AG670" t="str">
        <f>IF(PResult!BU670="","",PResult!BU670)</f>
        <v/>
      </c>
      <c r="AH670" t="str">
        <f>IF(PResult!BV670="","",PResult!BV670)</f>
        <v/>
      </c>
      <c r="AI670" t="str">
        <f>TEXT(IF(ISERROR(INDEX(Panaboard!L:L,MATCH(CONCATENATE(AZ670,"-",C670),Panaboard!Z:Z,0))),"",INDEX(Panaboard!L:L,MATCH(CONCATENATE(AZ670,"-",C670),Panaboard!Z:Z,0))),"HH:MM")</f>
        <v/>
      </c>
      <c r="AJ670" t="str">
        <f>TEXT(IF(ISERROR(INDEX(Panaboard!M:M,MATCH(CONCATENATE(AZ670,"-",C670),Panaboard!Z:Z,0))),"",INDEX(Panaboard!M:M,MATCH(CONCATENATE(AZ670,"-",C670),Panaboard!Z:Z,0))),"HH:MM")</f>
        <v/>
      </c>
      <c r="AK670" t="str">
        <f>IF(PResult!BY670="","",PResult!BY670)</f>
        <v/>
      </c>
      <c r="AL670">
        <f>IF(PResult!P670="",0,PResult!P670)</f>
        <v>0</v>
      </c>
      <c r="AM670" t="str">
        <f>IF(ISERROR(INDEX(Panaboard!N:N,MATCH(CONCATENATE(AZ670,"-",C670),Panaboard!Z:Z,0))),"",INDEX(Panaboard!N:N,MATCH(CONCATENATE(AZ670,"-",C670),Panaboard!Z:Z,0)))</f>
        <v/>
      </c>
      <c r="AN670" t="str">
        <f>IF(ISERROR(INDEX(Panaboard!O:O,MATCH(CONCATENATE(AZ670,"-",C670),Panaboard!Z:Z,0))),"",INDEX(Panaboard!O:O,MATCH(CONCATENATE(AZ670,"-",C670),Panaboard!Z:Z,0)))</f>
        <v/>
      </c>
      <c r="AO670" t="str">
        <f>IF(ISERROR(INDEX(Panaboard!P:P,MATCH(CONCATENATE(AZ670,"-",C670),Panaboard!Z:Z,0))),"",INDEX(Panaboard!P:P,MATCH(CONCATENATE(AZ670,"-",C670),Panaboard!Z:Z,0)))</f>
        <v/>
      </c>
      <c r="AP670" t="str">
        <f>IF(ISERROR(INDEX(Panaboard!Q:Q,MATCH(CONCATENATE(AZ670,"-",C670),Panaboard!Z:Z,0))),"",INDEX(Panaboard!Q:Q,MATCH(CONCATENATE(AZ670,"-",C670),Panaboard!Z:Z,0)))</f>
        <v/>
      </c>
      <c r="AR670" t="str">
        <f>IF(PResult!BW670="","",PResult!BW670)</f>
        <v/>
      </c>
      <c r="AS670" t="str">
        <f>IF(PResult!BX670="","",PResult!BX670)</f>
        <v/>
      </c>
      <c r="AT670" t="str">
        <f>IF(ISERROR(INDEX(Panaboard!K:K,MATCH(CONCATENATE(AZ670,"-",C670),Panaboard!Z:Z,0))),"",INDEX(Panaboard!K:K,MATCH(CONCATENATE(AZ670,"-",C670),Panaboard!Z:Z,0)))</f>
        <v/>
      </c>
      <c r="AU670" t="str">
        <f>IF(ISERROR(INDEX(Panaboard!U:U,MATCH(CONCATENATE(AZ670,"-",C670),Panaboard!Z:Z,0))),"",INDEX(Panaboard!U:U,MATCH(CONCATENATE(AZ670,"-",C670),Panaboard!Z:Z,0)))</f>
        <v/>
      </c>
      <c r="AV670" t="str">
        <f>IF(ISERROR(INDEX(Panaboard!W:W,MATCH(CONCATENATE(AZ670,"-",C670),Panaboard!Z:Z,0))),"",INDEX(Panaboard!W:W,MATCH(CONCATENATE(AZ670,"-",C670),Panaboard!Z:Z,0)))</f>
        <v/>
      </c>
      <c r="AW670" t="str">
        <f>IF(ISERROR(INDEX(Panaboard!X:X,MATCH(CONCATENATE(AZ670,"-",C670),Panaboard!Z:Z,0))),"",INDEX(Panaboard!X:X,MATCH(CONCATENATE(AZ670,"-",C670),Panaboard!Z:Z,0)))</f>
        <v/>
      </c>
      <c r="AX670" t="str">
        <f>IF(ISERROR(INDEX(Panaboard!AA:AA,MATCH(CONCATENATE(AZ670,"-",C670),Panaboard!Z:Z,0))),"",INDEX(Panaboard!AA:AA,MATCH(CONCATENATE(AZ670,"-",C670),Panaboard!Z:Z,0)))</f>
        <v/>
      </c>
      <c r="AY670" t="str">
        <f>IF(ISERROR(INDEX(Panaboard!AB:AB,MATCH(CONCATENATE(AZ670,"-",C670),Panaboard!Z:Z,0))),"",INDEX(Panaboard!AB:AB,MATCH(CONCATENATE(AZ670,"-",C670),Panaboard!Z:Z,0)))</f>
        <v/>
      </c>
      <c r="AZ670" t="str">
        <f t="shared" si="84"/>
        <v/>
      </c>
      <c r="BA670" t="str">
        <f>IF(ISERROR(INDEX(Panaboard!E:E,MATCH(CONCATENATE(AZ670,"-",C670),Panaboard!Z:Z,0))),"",INDEX(Panaboard!E:E,MATCH(CONCATENATE(AZ670,"-",C670),Panaboard!Z:Z,0)))</f>
        <v/>
      </c>
      <c r="BB670" t="str">
        <f>IF(ISERROR(INDEX(Panaboard!AC:AC,MATCH(CONCATENATE(AZ670,"-",C670),Panaboard!Z:Z,0))),"",INDEX(Panaboard!AC:AC,MATCH(CONCATENATE(AZ670,"-",C670),Panaboard!Z:Z,0)))</f>
        <v/>
      </c>
      <c r="BC670" t="str">
        <f t="shared" si="85"/>
        <v/>
      </c>
      <c r="BD670" t="str">
        <f t="shared" si="86"/>
        <v/>
      </c>
      <c r="BE670" t="str">
        <f t="shared" si="87"/>
        <v>xx0x0</v>
      </c>
      <c r="BF670" t="str">
        <f>IF(ISERROR(INDEX(CuttingList!F:F,MATCH(CONCATENATE(A670,"-",C670),CuttingList!E:E,0))),"",INDEX(CuttingList!F:F,MATCH(CONCATENATE(A670,"-",C670),CuttingList!E:E,0)))</f>
        <v/>
      </c>
    </row>
    <row r="671" spans="1:58" x14ac:dyDescent="0.25">
      <c r="A671" t="str">
        <f>IF(PResult!BJ671="","",PResult!BJ671)</f>
        <v/>
      </c>
      <c r="B671" t="str">
        <f>IF(PResult!E671="","",PResult!E671)</f>
        <v/>
      </c>
      <c r="C671" t="str">
        <f>IF(PResult!BZ671="","",PResult!BZ671)</f>
        <v/>
      </c>
      <c r="D671" t="str">
        <f>IF(ISERROR(INDEX(Panaboard!B:B,MATCH(CONCATENATE(AZ671,"-",C671),Panaboard!Z:Z,0))),"",TRIM(INDEX(Panaboard!B:B,MATCH(CONCATENATE(AZ671,"-",C671),Panaboard!Z:Z,0))))</f>
        <v/>
      </c>
      <c r="E671" t="str">
        <f t="shared" si="83"/>
        <v>xx0x0</v>
      </c>
      <c r="F671" t="str">
        <f>IF(PResult!U671="","",UPPER(TRIM(PResult!U671)))</f>
        <v/>
      </c>
      <c r="G671">
        <f>IF(OR(PResult!O671="",PResult!O671="(null)"),0,PResult!O671)</f>
        <v>0</v>
      </c>
      <c r="H671" t="str">
        <f>IF(ISERROR(INDEX(Panaboard!G:G,MATCH(CONCATENATE(AZ671,"-",C671),Panaboard!Z:Z,0))),"",INDEX(Panaboard!G:G,MATCH(CONCATENATE(AZ671,"-",C671),Panaboard!Z:Z,0)))</f>
        <v/>
      </c>
      <c r="I671" t="str">
        <f>IF(PResult!J671="","",PResult!J671)</f>
        <v/>
      </c>
      <c r="J671" t="str">
        <f>IF(PResult!K671="","",PResult!K671)</f>
        <v/>
      </c>
      <c r="K671">
        <f>IF(OR(PResult!L671="(null)",PResult!L671=""),0,PResult!L671)</f>
        <v>0</v>
      </c>
      <c r="L671">
        <f>IF(OR(PResult!M671="(null)",PResult!M671=""),0,PResult!M671)</f>
        <v>0</v>
      </c>
      <c r="M671">
        <f t="shared" si="80"/>
        <v>0</v>
      </c>
      <c r="N671" t="str">
        <f>TEXT(IF(ISERROR(INDEX(Panaboard!H:H,MATCH(CONCATENATE(AZ671,"-",C671),Panaboard!Z:Z,0))),"",INDEX(Panaboard!H:H,MATCH(CONCATENATE(AZ671,"-",C671),Panaboard!Z:Z,0))),"HH:MM")</f>
        <v/>
      </c>
      <c r="O671" t="str">
        <f>TEXT(IF(ISERROR(INDEX(Panaboard!I:I,MATCH(CONCATENATE(AZ671,"-",C671),Panaboard!Z:Z,0))),"",INDEX(Panaboard!I:I,MATCH(CONCATENATE(AZ671,"-",C671),Panaboard!Z:Z,0))),"HH:MM")</f>
        <v/>
      </c>
      <c r="P671" t="str">
        <f t="shared" si="81"/>
        <v/>
      </c>
      <c r="Q671" t="str">
        <f>IF(ISERROR(INDEX(Panaboard!S:S,MATCH(CONCATENATE(AZ671,"-",C671),Panaboard!Z:Z,0))),"",INDEX(Panaboard!S:S,MATCH(CONCATENATE(AZ671,"-",C671),Panaboard!Z:Z,0)))</f>
        <v/>
      </c>
      <c r="R671" t="str">
        <f>IF(ISERROR(INDEX(Panaboard!F:F,MATCH(CONCATENATE(AZ671,"-",C671),Panaboard!Z:Z,0))),"",INDEX(Panaboard!F:F,MATCH(CONCATENATE(AZ671,"-",C671),Panaboard!Z:Z,0)))</f>
        <v/>
      </c>
      <c r="S671" t="str">
        <f t="shared" si="82"/>
        <v/>
      </c>
      <c r="T671" t="str">
        <f>IF(ISERROR(INDEX(Panaboard!D:D,MATCH(CONCATENATE(AZ671,"-",C671),Panaboard!Z:Z,0))),"",INDEX(Panaboard!D:D,MATCH(CONCATENATE(AZ671,"-",C671),Panaboard!Z:Z,0)))</f>
        <v/>
      </c>
      <c r="U671" t="str">
        <f>IF(ISERROR(INDEX(Panaboard!J:J,MATCH(CONCATENATE(AZ671,"-",C671),Panaboard!Z:Z,0))),"",INDEX(Panaboard!J:J,MATCH(CONCATENATE(AZ671,"-",C671),Panaboard!Z:Z,0)))</f>
        <v/>
      </c>
      <c r="V671">
        <f>IF(PResult!BL671="",0,PResult!BL671)</f>
        <v>0</v>
      </c>
      <c r="W671">
        <f>IF(PResult!BM671="",0,PResult!BM671)</f>
        <v>0</v>
      </c>
      <c r="X671">
        <f>IF(OR(PResult!AE671="",PResult!AE671="(null)"),IF(OR(PResult!AD671="",PResult!AD671="(null)"),0,PResult!AD671),PResult!AE671)</f>
        <v>0</v>
      </c>
      <c r="Y671" t="str">
        <f>IF(OR(PResult!V671="",PResult!V671="(null)"),"",PResult!V671)</f>
        <v/>
      </c>
      <c r="Z671" t="str">
        <f>CONCATENATE(PResult!BO671,PResult!BP671)</f>
        <v/>
      </c>
      <c r="AA671" t="str">
        <f>IF(PResult!Y671="","",PResult!Y671)</f>
        <v/>
      </c>
      <c r="AB671" t="str">
        <f>IF(PResult!BQ671="","",PResult!BQ671)</f>
        <v/>
      </c>
      <c r="AC671" t="str">
        <f>IF(PResult!BR671="","",PResult!BR671)</f>
        <v/>
      </c>
      <c r="AD671" t="str">
        <f>IF(PResult!BS671="","",PResult!BS671)</f>
        <v/>
      </c>
      <c r="AE671" t="str">
        <f>IF(PResult!BN671="","",PResult!BN671)</f>
        <v/>
      </c>
      <c r="AF671" t="str">
        <f>IF(PResult!BT671="","",PResult!BT671)</f>
        <v/>
      </c>
      <c r="AG671" t="str">
        <f>IF(PResult!BU671="","",PResult!BU671)</f>
        <v/>
      </c>
      <c r="AH671" t="str">
        <f>IF(PResult!BV671="","",PResult!BV671)</f>
        <v/>
      </c>
      <c r="AI671" t="str">
        <f>TEXT(IF(ISERROR(INDEX(Panaboard!L:L,MATCH(CONCATENATE(AZ671,"-",C671),Panaboard!Z:Z,0))),"",INDEX(Panaboard!L:L,MATCH(CONCATENATE(AZ671,"-",C671),Panaboard!Z:Z,0))),"HH:MM")</f>
        <v/>
      </c>
      <c r="AJ671" t="str">
        <f>TEXT(IF(ISERROR(INDEX(Panaboard!M:M,MATCH(CONCATENATE(AZ671,"-",C671),Panaboard!Z:Z,0))),"",INDEX(Panaboard!M:M,MATCH(CONCATENATE(AZ671,"-",C671),Panaboard!Z:Z,0))),"HH:MM")</f>
        <v/>
      </c>
      <c r="AK671" t="str">
        <f>IF(PResult!BY671="","",PResult!BY671)</f>
        <v/>
      </c>
      <c r="AL671">
        <f>IF(PResult!P671="",0,PResult!P671)</f>
        <v>0</v>
      </c>
      <c r="AM671" t="str">
        <f>IF(ISERROR(INDEX(Panaboard!N:N,MATCH(CONCATENATE(AZ671,"-",C671),Panaboard!Z:Z,0))),"",INDEX(Panaboard!N:N,MATCH(CONCATENATE(AZ671,"-",C671),Panaboard!Z:Z,0)))</f>
        <v/>
      </c>
      <c r="AN671" t="str">
        <f>IF(ISERROR(INDEX(Panaboard!O:O,MATCH(CONCATENATE(AZ671,"-",C671),Panaboard!Z:Z,0))),"",INDEX(Panaboard!O:O,MATCH(CONCATENATE(AZ671,"-",C671),Panaboard!Z:Z,0)))</f>
        <v/>
      </c>
      <c r="AO671" t="str">
        <f>IF(ISERROR(INDEX(Panaboard!P:P,MATCH(CONCATENATE(AZ671,"-",C671),Panaboard!Z:Z,0))),"",INDEX(Panaboard!P:P,MATCH(CONCATENATE(AZ671,"-",C671),Panaboard!Z:Z,0)))</f>
        <v/>
      </c>
      <c r="AP671" t="str">
        <f>IF(ISERROR(INDEX(Panaboard!Q:Q,MATCH(CONCATENATE(AZ671,"-",C671),Panaboard!Z:Z,0))),"",INDEX(Panaboard!Q:Q,MATCH(CONCATENATE(AZ671,"-",C671),Panaboard!Z:Z,0)))</f>
        <v/>
      </c>
      <c r="AR671" t="str">
        <f>IF(PResult!BW671="","",PResult!BW671)</f>
        <v/>
      </c>
      <c r="AS671" t="str">
        <f>IF(PResult!BX671="","",PResult!BX671)</f>
        <v/>
      </c>
      <c r="AT671" t="str">
        <f>IF(ISERROR(INDEX(Panaboard!K:K,MATCH(CONCATENATE(AZ671,"-",C671),Panaboard!Z:Z,0))),"",INDEX(Panaboard!K:K,MATCH(CONCATENATE(AZ671,"-",C671),Panaboard!Z:Z,0)))</f>
        <v/>
      </c>
      <c r="AU671" t="str">
        <f>IF(ISERROR(INDEX(Panaboard!U:U,MATCH(CONCATENATE(AZ671,"-",C671),Panaboard!Z:Z,0))),"",INDEX(Panaboard!U:U,MATCH(CONCATENATE(AZ671,"-",C671),Panaboard!Z:Z,0)))</f>
        <v/>
      </c>
      <c r="AV671" t="str">
        <f>IF(ISERROR(INDEX(Panaboard!W:W,MATCH(CONCATENATE(AZ671,"-",C671),Panaboard!Z:Z,0))),"",INDEX(Panaboard!W:W,MATCH(CONCATENATE(AZ671,"-",C671),Panaboard!Z:Z,0)))</f>
        <v/>
      </c>
      <c r="AW671" t="str">
        <f>IF(ISERROR(INDEX(Panaboard!X:X,MATCH(CONCATENATE(AZ671,"-",C671),Panaboard!Z:Z,0))),"",INDEX(Panaboard!X:X,MATCH(CONCATENATE(AZ671,"-",C671),Panaboard!Z:Z,0)))</f>
        <v/>
      </c>
      <c r="AX671" t="str">
        <f>IF(ISERROR(INDEX(Panaboard!AA:AA,MATCH(CONCATENATE(AZ671,"-",C671),Panaboard!Z:Z,0))),"",INDEX(Panaboard!AA:AA,MATCH(CONCATENATE(AZ671,"-",C671),Panaboard!Z:Z,0)))</f>
        <v/>
      </c>
      <c r="AY671" t="str">
        <f>IF(ISERROR(INDEX(Panaboard!AB:AB,MATCH(CONCATENATE(AZ671,"-",C671),Panaboard!Z:Z,0))),"",INDEX(Panaboard!AB:AB,MATCH(CONCATENATE(AZ671,"-",C671),Panaboard!Z:Z,0)))</f>
        <v/>
      </c>
      <c r="AZ671" t="str">
        <f t="shared" si="84"/>
        <v/>
      </c>
      <c r="BA671" t="str">
        <f>IF(ISERROR(INDEX(Panaboard!E:E,MATCH(CONCATENATE(AZ671,"-",C671),Panaboard!Z:Z,0))),"",INDEX(Panaboard!E:E,MATCH(CONCATENATE(AZ671,"-",C671),Panaboard!Z:Z,0)))</f>
        <v/>
      </c>
      <c r="BB671" t="str">
        <f>IF(ISERROR(INDEX(Panaboard!AC:AC,MATCH(CONCATENATE(AZ671,"-",C671),Panaboard!Z:Z,0))),"",INDEX(Panaboard!AC:AC,MATCH(CONCATENATE(AZ671,"-",C671),Panaboard!Z:Z,0)))</f>
        <v/>
      </c>
      <c r="BC671" t="str">
        <f t="shared" si="85"/>
        <v/>
      </c>
      <c r="BD671" t="str">
        <f t="shared" si="86"/>
        <v/>
      </c>
      <c r="BE671" t="str">
        <f t="shared" si="87"/>
        <v>xx0x0</v>
      </c>
      <c r="BF671" t="str">
        <f>IF(ISERROR(INDEX(CuttingList!F:F,MATCH(CONCATENATE(A671,"-",C671),CuttingList!E:E,0))),"",INDEX(CuttingList!F:F,MATCH(CONCATENATE(A671,"-",C671),CuttingList!E:E,0)))</f>
        <v/>
      </c>
    </row>
    <row r="672" spans="1:58" x14ac:dyDescent="0.25">
      <c r="A672" t="str">
        <f>IF(PResult!BJ672="","",PResult!BJ672)</f>
        <v/>
      </c>
      <c r="B672" t="str">
        <f>IF(PResult!E672="","",PResult!E672)</f>
        <v/>
      </c>
      <c r="C672" t="str">
        <f>IF(PResult!BZ672="","",PResult!BZ672)</f>
        <v/>
      </c>
      <c r="D672" t="str">
        <f>IF(ISERROR(INDEX(Panaboard!B:B,MATCH(CONCATENATE(AZ672,"-",C672),Panaboard!Z:Z,0))),"",TRIM(INDEX(Panaboard!B:B,MATCH(CONCATENATE(AZ672,"-",C672),Panaboard!Z:Z,0))))</f>
        <v/>
      </c>
      <c r="E672" t="str">
        <f t="shared" si="83"/>
        <v>xx0x0</v>
      </c>
      <c r="F672" t="str">
        <f>IF(PResult!U672="","",UPPER(TRIM(PResult!U672)))</f>
        <v/>
      </c>
      <c r="G672">
        <f>IF(OR(PResult!O672="",PResult!O672="(null)"),0,PResult!O672)</f>
        <v>0</v>
      </c>
      <c r="H672" t="str">
        <f>IF(ISERROR(INDEX(Panaboard!G:G,MATCH(CONCATENATE(AZ672,"-",C672),Panaboard!Z:Z,0))),"",INDEX(Panaboard!G:G,MATCH(CONCATENATE(AZ672,"-",C672),Panaboard!Z:Z,0)))</f>
        <v/>
      </c>
      <c r="I672" t="str">
        <f>IF(PResult!J672="","",PResult!J672)</f>
        <v/>
      </c>
      <c r="J672" t="str">
        <f>IF(PResult!K672="","",PResult!K672)</f>
        <v/>
      </c>
      <c r="K672">
        <f>IF(OR(PResult!L672="(null)",PResult!L672=""),0,PResult!L672)</f>
        <v>0</v>
      </c>
      <c r="L672">
        <f>IF(OR(PResult!M672="(null)",PResult!M672=""),0,PResult!M672)</f>
        <v>0</v>
      </c>
      <c r="M672">
        <f t="shared" si="80"/>
        <v>0</v>
      </c>
      <c r="N672" t="str">
        <f>TEXT(IF(ISERROR(INDEX(Panaboard!H:H,MATCH(CONCATENATE(AZ672,"-",C672),Panaboard!Z:Z,0))),"",INDEX(Panaboard!H:H,MATCH(CONCATENATE(AZ672,"-",C672),Panaboard!Z:Z,0))),"HH:MM")</f>
        <v/>
      </c>
      <c r="O672" t="str">
        <f>TEXT(IF(ISERROR(INDEX(Panaboard!I:I,MATCH(CONCATENATE(AZ672,"-",C672),Panaboard!Z:Z,0))),"",INDEX(Panaboard!I:I,MATCH(CONCATENATE(AZ672,"-",C672),Panaboard!Z:Z,0))),"HH:MM")</f>
        <v/>
      </c>
      <c r="P672" t="str">
        <f t="shared" si="81"/>
        <v/>
      </c>
      <c r="Q672" t="str">
        <f>IF(ISERROR(INDEX(Panaboard!S:S,MATCH(CONCATENATE(AZ672,"-",C672),Panaboard!Z:Z,0))),"",INDEX(Panaboard!S:S,MATCH(CONCATENATE(AZ672,"-",C672),Panaboard!Z:Z,0)))</f>
        <v/>
      </c>
      <c r="R672" t="str">
        <f>IF(ISERROR(INDEX(Panaboard!F:F,MATCH(CONCATENATE(AZ672,"-",C672),Panaboard!Z:Z,0))),"",INDEX(Panaboard!F:F,MATCH(CONCATENATE(AZ672,"-",C672),Panaboard!Z:Z,0)))</f>
        <v/>
      </c>
      <c r="S672" t="str">
        <f t="shared" si="82"/>
        <v/>
      </c>
      <c r="T672" t="str">
        <f>IF(ISERROR(INDEX(Panaboard!D:D,MATCH(CONCATENATE(AZ672,"-",C672),Panaboard!Z:Z,0))),"",INDEX(Panaboard!D:D,MATCH(CONCATENATE(AZ672,"-",C672),Panaboard!Z:Z,0)))</f>
        <v/>
      </c>
      <c r="U672" t="str">
        <f>IF(ISERROR(INDEX(Panaboard!J:J,MATCH(CONCATENATE(AZ672,"-",C672),Panaboard!Z:Z,0))),"",INDEX(Panaboard!J:J,MATCH(CONCATENATE(AZ672,"-",C672),Panaboard!Z:Z,0)))</f>
        <v/>
      </c>
      <c r="V672">
        <f>IF(PResult!BL672="",0,PResult!BL672)</f>
        <v>0</v>
      </c>
      <c r="W672">
        <f>IF(PResult!BM672="",0,PResult!BM672)</f>
        <v>0</v>
      </c>
      <c r="X672">
        <f>IF(OR(PResult!AE672="",PResult!AE672="(null)"),IF(OR(PResult!AD672="",PResult!AD672="(null)"),0,PResult!AD672),PResult!AE672)</f>
        <v>0</v>
      </c>
      <c r="Y672" t="str">
        <f>IF(OR(PResult!V672="",PResult!V672="(null)"),"",PResult!V672)</f>
        <v/>
      </c>
      <c r="Z672" t="str">
        <f>CONCATENATE(PResult!BO672,PResult!BP672)</f>
        <v/>
      </c>
      <c r="AA672" t="str">
        <f>IF(PResult!Y672="","",PResult!Y672)</f>
        <v/>
      </c>
      <c r="AB672" t="str">
        <f>IF(PResult!BQ672="","",PResult!BQ672)</f>
        <v/>
      </c>
      <c r="AC672" t="str">
        <f>IF(PResult!BR672="","",PResult!BR672)</f>
        <v/>
      </c>
      <c r="AD672" t="str">
        <f>IF(PResult!BS672="","",PResult!BS672)</f>
        <v/>
      </c>
      <c r="AE672" t="str">
        <f>IF(PResult!BN672="","",PResult!BN672)</f>
        <v/>
      </c>
      <c r="AF672" t="str">
        <f>IF(PResult!BT672="","",PResult!BT672)</f>
        <v/>
      </c>
      <c r="AG672" t="str">
        <f>IF(PResult!BU672="","",PResult!BU672)</f>
        <v/>
      </c>
      <c r="AH672" t="str">
        <f>IF(PResult!BV672="","",PResult!BV672)</f>
        <v/>
      </c>
      <c r="AI672" t="str">
        <f>TEXT(IF(ISERROR(INDEX(Panaboard!L:L,MATCH(CONCATENATE(AZ672,"-",C672),Panaboard!Z:Z,0))),"",INDEX(Panaboard!L:L,MATCH(CONCATENATE(AZ672,"-",C672),Panaboard!Z:Z,0))),"HH:MM")</f>
        <v/>
      </c>
      <c r="AJ672" t="str">
        <f>TEXT(IF(ISERROR(INDEX(Panaboard!M:M,MATCH(CONCATENATE(AZ672,"-",C672),Panaboard!Z:Z,0))),"",INDEX(Panaboard!M:M,MATCH(CONCATENATE(AZ672,"-",C672),Panaboard!Z:Z,0))),"HH:MM")</f>
        <v/>
      </c>
      <c r="AK672" t="str">
        <f>IF(PResult!BY672="","",PResult!BY672)</f>
        <v/>
      </c>
      <c r="AL672">
        <f>IF(PResult!P672="",0,PResult!P672)</f>
        <v>0</v>
      </c>
      <c r="AM672" t="str">
        <f>IF(ISERROR(INDEX(Panaboard!N:N,MATCH(CONCATENATE(AZ672,"-",C672),Panaboard!Z:Z,0))),"",INDEX(Panaboard!N:N,MATCH(CONCATENATE(AZ672,"-",C672),Panaboard!Z:Z,0)))</f>
        <v/>
      </c>
      <c r="AN672" t="str">
        <f>IF(ISERROR(INDEX(Panaboard!O:O,MATCH(CONCATENATE(AZ672,"-",C672),Panaboard!Z:Z,0))),"",INDEX(Panaboard!O:O,MATCH(CONCATENATE(AZ672,"-",C672),Panaboard!Z:Z,0)))</f>
        <v/>
      </c>
      <c r="AO672" t="str">
        <f>IF(ISERROR(INDEX(Panaboard!P:P,MATCH(CONCATENATE(AZ672,"-",C672),Panaboard!Z:Z,0))),"",INDEX(Panaboard!P:P,MATCH(CONCATENATE(AZ672,"-",C672),Panaboard!Z:Z,0)))</f>
        <v/>
      </c>
      <c r="AP672" t="str">
        <f>IF(ISERROR(INDEX(Panaboard!Q:Q,MATCH(CONCATENATE(AZ672,"-",C672),Panaboard!Z:Z,0))),"",INDEX(Panaboard!Q:Q,MATCH(CONCATENATE(AZ672,"-",C672),Panaboard!Z:Z,0)))</f>
        <v/>
      </c>
      <c r="AR672" t="str">
        <f>IF(PResult!BW672="","",PResult!BW672)</f>
        <v/>
      </c>
      <c r="AS672" t="str">
        <f>IF(PResult!BX672="","",PResult!BX672)</f>
        <v/>
      </c>
      <c r="AT672" t="str">
        <f>IF(ISERROR(INDEX(Panaboard!K:K,MATCH(CONCATENATE(AZ672,"-",C672),Panaboard!Z:Z,0))),"",INDEX(Panaboard!K:K,MATCH(CONCATENATE(AZ672,"-",C672),Panaboard!Z:Z,0)))</f>
        <v/>
      </c>
      <c r="AU672" t="str">
        <f>IF(ISERROR(INDEX(Panaboard!U:U,MATCH(CONCATENATE(AZ672,"-",C672),Panaboard!Z:Z,0))),"",INDEX(Panaboard!U:U,MATCH(CONCATENATE(AZ672,"-",C672),Panaboard!Z:Z,0)))</f>
        <v/>
      </c>
      <c r="AV672" t="str">
        <f>IF(ISERROR(INDEX(Panaboard!W:W,MATCH(CONCATENATE(AZ672,"-",C672),Panaboard!Z:Z,0))),"",INDEX(Panaboard!W:W,MATCH(CONCATENATE(AZ672,"-",C672),Panaboard!Z:Z,0)))</f>
        <v/>
      </c>
      <c r="AW672" t="str">
        <f>IF(ISERROR(INDEX(Panaboard!X:X,MATCH(CONCATENATE(AZ672,"-",C672),Panaboard!Z:Z,0))),"",INDEX(Panaboard!X:X,MATCH(CONCATENATE(AZ672,"-",C672),Panaboard!Z:Z,0)))</f>
        <v/>
      </c>
      <c r="AX672" t="str">
        <f>IF(ISERROR(INDEX(Panaboard!AA:AA,MATCH(CONCATENATE(AZ672,"-",C672),Panaboard!Z:Z,0))),"",INDEX(Panaboard!AA:AA,MATCH(CONCATENATE(AZ672,"-",C672),Panaboard!Z:Z,0)))</f>
        <v/>
      </c>
      <c r="AY672" t="str">
        <f>IF(ISERROR(INDEX(Panaboard!AB:AB,MATCH(CONCATENATE(AZ672,"-",C672),Panaboard!Z:Z,0))),"",INDEX(Panaboard!AB:AB,MATCH(CONCATENATE(AZ672,"-",C672),Panaboard!Z:Z,0)))</f>
        <v/>
      </c>
      <c r="AZ672" t="str">
        <f t="shared" si="84"/>
        <v/>
      </c>
      <c r="BA672" t="str">
        <f>IF(ISERROR(INDEX(Panaboard!E:E,MATCH(CONCATENATE(AZ672,"-",C672),Panaboard!Z:Z,0))),"",INDEX(Panaboard!E:E,MATCH(CONCATENATE(AZ672,"-",C672),Panaboard!Z:Z,0)))</f>
        <v/>
      </c>
      <c r="BB672" t="str">
        <f>IF(ISERROR(INDEX(Panaboard!AC:AC,MATCH(CONCATENATE(AZ672,"-",C672),Panaboard!Z:Z,0))),"",INDEX(Panaboard!AC:AC,MATCH(CONCATENATE(AZ672,"-",C672),Panaboard!Z:Z,0)))</f>
        <v/>
      </c>
      <c r="BC672" t="str">
        <f t="shared" si="85"/>
        <v/>
      </c>
      <c r="BD672" t="str">
        <f t="shared" si="86"/>
        <v/>
      </c>
      <c r="BE672" t="str">
        <f t="shared" si="87"/>
        <v>xx0x0</v>
      </c>
      <c r="BF672" t="str">
        <f>IF(ISERROR(INDEX(CuttingList!F:F,MATCH(CONCATENATE(A672,"-",C672),CuttingList!E:E,0))),"",INDEX(CuttingList!F:F,MATCH(CONCATENATE(A672,"-",C672),CuttingList!E:E,0)))</f>
        <v/>
      </c>
    </row>
    <row r="673" spans="1:58" x14ac:dyDescent="0.25">
      <c r="A673" t="str">
        <f>IF(PResult!BJ673="","",PResult!BJ673)</f>
        <v/>
      </c>
      <c r="B673" t="str">
        <f>IF(PResult!E673="","",PResult!E673)</f>
        <v/>
      </c>
      <c r="C673" t="str">
        <f>IF(PResult!BZ673="","",PResult!BZ673)</f>
        <v/>
      </c>
      <c r="D673" t="str">
        <f>IF(ISERROR(INDEX(Panaboard!B:B,MATCH(CONCATENATE(AZ673,"-",C673),Panaboard!Z:Z,0))),"",TRIM(INDEX(Panaboard!B:B,MATCH(CONCATENATE(AZ673,"-",C673),Panaboard!Z:Z,0))))</f>
        <v/>
      </c>
      <c r="E673" t="str">
        <f t="shared" si="83"/>
        <v>xx0x0</v>
      </c>
      <c r="F673" t="str">
        <f>IF(PResult!U673="","",UPPER(TRIM(PResult!U673)))</f>
        <v/>
      </c>
      <c r="G673">
        <f>IF(OR(PResult!O673="",PResult!O673="(null)"),0,PResult!O673)</f>
        <v>0</v>
      </c>
      <c r="H673" t="str">
        <f>IF(ISERROR(INDEX(Panaboard!G:G,MATCH(CONCATENATE(AZ673,"-",C673),Panaboard!Z:Z,0))),"",INDEX(Panaboard!G:G,MATCH(CONCATENATE(AZ673,"-",C673),Panaboard!Z:Z,0)))</f>
        <v/>
      </c>
      <c r="I673" t="str">
        <f>IF(PResult!J673="","",PResult!J673)</f>
        <v/>
      </c>
      <c r="J673" t="str">
        <f>IF(PResult!K673="","",PResult!K673)</f>
        <v/>
      </c>
      <c r="K673">
        <f>IF(OR(PResult!L673="(null)",PResult!L673=""),0,PResult!L673)</f>
        <v>0</v>
      </c>
      <c r="L673">
        <f>IF(OR(PResult!M673="(null)",PResult!M673=""),0,PResult!M673)</f>
        <v>0</v>
      </c>
      <c r="M673">
        <f t="shared" si="80"/>
        <v>0</v>
      </c>
      <c r="N673" t="str">
        <f>TEXT(IF(ISERROR(INDEX(Panaboard!H:H,MATCH(CONCATENATE(AZ673,"-",C673),Panaboard!Z:Z,0))),"",INDEX(Panaboard!H:H,MATCH(CONCATENATE(AZ673,"-",C673),Panaboard!Z:Z,0))),"HH:MM")</f>
        <v/>
      </c>
      <c r="O673" t="str">
        <f>TEXT(IF(ISERROR(INDEX(Panaboard!I:I,MATCH(CONCATENATE(AZ673,"-",C673),Panaboard!Z:Z,0))),"",INDEX(Panaboard!I:I,MATCH(CONCATENATE(AZ673,"-",C673),Panaboard!Z:Z,0))),"HH:MM")</f>
        <v/>
      </c>
      <c r="P673" t="str">
        <f t="shared" si="81"/>
        <v/>
      </c>
      <c r="Q673" t="str">
        <f>IF(ISERROR(INDEX(Panaboard!S:S,MATCH(CONCATENATE(AZ673,"-",C673),Panaboard!Z:Z,0))),"",INDEX(Panaboard!S:S,MATCH(CONCATENATE(AZ673,"-",C673),Panaboard!Z:Z,0)))</f>
        <v/>
      </c>
      <c r="R673" t="str">
        <f>IF(ISERROR(INDEX(Panaboard!F:F,MATCH(CONCATENATE(AZ673,"-",C673),Panaboard!Z:Z,0))),"",INDEX(Panaboard!F:F,MATCH(CONCATENATE(AZ673,"-",C673),Panaboard!Z:Z,0)))</f>
        <v/>
      </c>
      <c r="S673" t="str">
        <f t="shared" si="82"/>
        <v/>
      </c>
      <c r="T673" t="str">
        <f>IF(ISERROR(INDEX(Panaboard!D:D,MATCH(CONCATENATE(AZ673,"-",C673),Panaboard!Z:Z,0))),"",INDEX(Panaboard!D:D,MATCH(CONCATENATE(AZ673,"-",C673),Panaboard!Z:Z,0)))</f>
        <v/>
      </c>
      <c r="U673" t="str">
        <f>IF(ISERROR(INDEX(Panaboard!J:J,MATCH(CONCATENATE(AZ673,"-",C673),Panaboard!Z:Z,0))),"",INDEX(Panaboard!J:J,MATCH(CONCATENATE(AZ673,"-",C673),Panaboard!Z:Z,0)))</f>
        <v/>
      </c>
      <c r="V673">
        <f>IF(PResult!BL673="",0,PResult!BL673)</f>
        <v>0</v>
      </c>
      <c r="W673">
        <f>IF(PResult!BM673="",0,PResult!BM673)</f>
        <v>0</v>
      </c>
      <c r="X673">
        <f>IF(OR(PResult!AE673="",PResult!AE673="(null)"),IF(OR(PResult!AD673="",PResult!AD673="(null)"),0,PResult!AD673),PResult!AE673)</f>
        <v>0</v>
      </c>
      <c r="Y673" t="str">
        <f>IF(OR(PResult!V673="",PResult!V673="(null)"),"",PResult!V673)</f>
        <v/>
      </c>
      <c r="Z673" t="str">
        <f>CONCATENATE(PResult!BO673,PResult!BP673)</f>
        <v/>
      </c>
      <c r="AA673" t="str">
        <f>IF(PResult!Y673="","",PResult!Y673)</f>
        <v/>
      </c>
      <c r="AB673" t="str">
        <f>IF(PResult!BQ673="","",PResult!BQ673)</f>
        <v/>
      </c>
      <c r="AC673" t="str">
        <f>IF(PResult!BR673="","",PResult!BR673)</f>
        <v/>
      </c>
      <c r="AD673" t="str">
        <f>IF(PResult!BS673="","",PResult!BS673)</f>
        <v/>
      </c>
      <c r="AE673" t="str">
        <f>IF(PResult!BN673="","",PResult!BN673)</f>
        <v/>
      </c>
      <c r="AF673" t="str">
        <f>IF(PResult!BT673="","",PResult!BT673)</f>
        <v/>
      </c>
      <c r="AG673" t="str">
        <f>IF(PResult!BU673="","",PResult!BU673)</f>
        <v/>
      </c>
      <c r="AH673" t="str">
        <f>IF(PResult!BV673="","",PResult!BV673)</f>
        <v/>
      </c>
      <c r="AI673" t="str">
        <f>TEXT(IF(ISERROR(INDEX(Panaboard!L:L,MATCH(CONCATENATE(AZ673,"-",C673),Panaboard!Z:Z,0))),"",INDEX(Panaboard!L:L,MATCH(CONCATENATE(AZ673,"-",C673),Panaboard!Z:Z,0))),"HH:MM")</f>
        <v/>
      </c>
      <c r="AJ673" t="str">
        <f>TEXT(IF(ISERROR(INDEX(Panaboard!M:M,MATCH(CONCATENATE(AZ673,"-",C673),Panaboard!Z:Z,0))),"",INDEX(Panaboard!M:M,MATCH(CONCATENATE(AZ673,"-",C673),Panaboard!Z:Z,0))),"HH:MM")</f>
        <v/>
      </c>
      <c r="AK673" t="str">
        <f>IF(PResult!BY673="","",PResult!BY673)</f>
        <v/>
      </c>
      <c r="AL673">
        <f>IF(PResult!P673="",0,PResult!P673)</f>
        <v>0</v>
      </c>
      <c r="AM673" t="str">
        <f>IF(ISERROR(INDEX(Panaboard!N:N,MATCH(CONCATENATE(AZ673,"-",C673),Panaboard!Z:Z,0))),"",INDEX(Panaboard!N:N,MATCH(CONCATENATE(AZ673,"-",C673),Panaboard!Z:Z,0)))</f>
        <v/>
      </c>
      <c r="AN673" t="str">
        <f>IF(ISERROR(INDEX(Panaboard!O:O,MATCH(CONCATENATE(AZ673,"-",C673),Panaboard!Z:Z,0))),"",INDEX(Panaboard!O:O,MATCH(CONCATENATE(AZ673,"-",C673),Panaboard!Z:Z,0)))</f>
        <v/>
      </c>
      <c r="AO673" t="str">
        <f>IF(ISERROR(INDEX(Panaboard!P:P,MATCH(CONCATENATE(AZ673,"-",C673),Panaboard!Z:Z,0))),"",INDEX(Panaboard!P:P,MATCH(CONCATENATE(AZ673,"-",C673),Panaboard!Z:Z,0)))</f>
        <v/>
      </c>
      <c r="AP673" t="str">
        <f>IF(ISERROR(INDEX(Panaboard!Q:Q,MATCH(CONCATENATE(AZ673,"-",C673),Panaboard!Z:Z,0))),"",INDEX(Panaboard!Q:Q,MATCH(CONCATENATE(AZ673,"-",C673),Panaboard!Z:Z,0)))</f>
        <v/>
      </c>
      <c r="AR673" t="str">
        <f>IF(PResult!BW673="","",PResult!BW673)</f>
        <v/>
      </c>
      <c r="AS673" t="str">
        <f>IF(PResult!BX673="","",PResult!BX673)</f>
        <v/>
      </c>
      <c r="AT673" t="str">
        <f>IF(ISERROR(INDEX(Panaboard!K:K,MATCH(CONCATENATE(AZ673,"-",C673),Panaboard!Z:Z,0))),"",INDEX(Panaboard!K:K,MATCH(CONCATENATE(AZ673,"-",C673),Panaboard!Z:Z,0)))</f>
        <v/>
      </c>
      <c r="AU673" t="str">
        <f>IF(ISERROR(INDEX(Panaboard!U:U,MATCH(CONCATENATE(AZ673,"-",C673),Panaboard!Z:Z,0))),"",INDEX(Panaboard!U:U,MATCH(CONCATENATE(AZ673,"-",C673),Panaboard!Z:Z,0)))</f>
        <v/>
      </c>
      <c r="AV673" t="str">
        <f>IF(ISERROR(INDEX(Panaboard!W:W,MATCH(CONCATENATE(AZ673,"-",C673),Panaboard!Z:Z,0))),"",INDEX(Panaboard!W:W,MATCH(CONCATENATE(AZ673,"-",C673),Panaboard!Z:Z,0)))</f>
        <v/>
      </c>
      <c r="AW673" t="str">
        <f>IF(ISERROR(INDEX(Panaboard!X:X,MATCH(CONCATENATE(AZ673,"-",C673),Panaboard!Z:Z,0))),"",INDEX(Panaboard!X:X,MATCH(CONCATENATE(AZ673,"-",C673),Panaboard!Z:Z,0)))</f>
        <v/>
      </c>
      <c r="AX673" t="str">
        <f>IF(ISERROR(INDEX(Panaboard!AA:AA,MATCH(CONCATENATE(AZ673,"-",C673),Panaboard!Z:Z,0))),"",INDEX(Panaboard!AA:AA,MATCH(CONCATENATE(AZ673,"-",C673),Panaboard!Z:Z,0)))</f>
        <v/>
      </c>
      <c r="AY673" t="str">
        <f>IF(ISERROR(INDEX(Panaboard!AB:AB,MATCH(CONCATENATE(AZ673,"-",C673),Panaboard!Z:Z,0))),"",INDEX(Panaboard!AB:AB,MATCH(CONCATENATE(AZ673,"-",C673),Panaboard!Z:Z,0)))</f>
        <v/>
      </c>
      <c r="AZ673" t="str">
        <f t="shared" si="84"/>
        <v/>
      </c>
      <c r="BA673" t="str">
        <f>IF(ISERROR(INDEX(Panaboard!E:E,MATCH(CONCATENATE(AZ673,"-",C673),Panaboard!Z:Z,0))),"",INDEX(Panaboard!E:E,MATCH(CONCATENATE(AZ673,"-",C673),Panaboard!Z:Z,0)))</f>
        <v/>
      </c>
      <c r="BB673" t="str">
        <f>IF(ISERROR(INDEX(Panaboard!AC:AC,MATCH(CONCATENATE(AZ673,"-",C673),Panaboard!Z:Z,0))),"",INDEX(Panaboard!AC:AC,MATCH(CONCATENATE(AZ673,"-",C673),Panaboard!Z:Z,0)))</f>
        <v/>
      </c>
      <c r="BC673" t="str">
        <f t="shared" si="85"/>
        <v/>
      </c>
      <c r="BD673" t="str">
        <f t="shared" si="86"/>
        <v/>
      </c>
      <c r="BE673" t="str">
        <f t="shared" si="87"/>
        <v>xx0x0</v>
      </c>
      <c r="BF673" t="str">
        <f>IF(ISERROR(INDEX(CuttingList!F:F,MATCH(CONCATENATE(A673,"-",C673),CuttingList!E:E,0))),"",INDEX(CuttingList!F:F,MATCH(CONCATENATE(A673,"-",C673),CuttingList!E:E,0)))</f>
        <v/>
      </c>
    </row>
    <row r="674" spans="1:58" x14ac:dyDescent="0.25">
      <c r="A674" t="str">
        <f>IF(PResult!BJ674="","",PResult!BJ674)</f>
        <v/>
      </c>
      <c r="B674" t="str">
        <f>IF(PResult!E674="","",PResult!E674)</f>
        <v/>
      </c>
      <c r="C674" t="str">
        <f>IF(PResult!BZ674="","",PResult!BZ674)</f>
        <v/>
      </c>
      <c r="D674" t="str">
        <f>IF(ISERROR(INDEX(Panaboard!B:B,MATCH(CONCATENATE(AZ674,"-",C674),Panaboard!Z:Z,0))),"",TRIM(INDEX(Panaboard!B:B,MATCH(CONCATENATE(AZ674,"-",C674),Panaboard!Z:Z,0))))</f>
        <v/>
      </c>
      <c r="E674" t="str">
        <f t="shared" si="83"/>
        <v>xx0x0</v>
      </c>
      <c r="F674" t="str">
        <f>IF(PResult!U674="","",UPPER(TRIM(PResult!U674)))</f>
        <v/>
      </c>
      <c r="G674">
        <f>IF(OR(PResult!O674="",PResult!O674="(null)"),0,PResult!O674)</f>
        <v>0</v>
      </c>
      <c r="H674" t="str">
        <f>IF(ISERROR(INDEX(Panaboard!G:G,MATCH(CONCATENATE(AZ674,"-",C674),Panaboard!Z:Z,0))),"",INDEX(Panaboard!G:G,MATCH(CONCATENATE(AZ674,"-",C674),Panaboard!Z:Z,0)))</f>
        <v/>
      </c>
      <c r="I674" t="str">
        <f>IF(PResult!J674="","",PResult!J674)</f>
        <v/>
      </c>
      <c r="J674" t="str">
        <f>IF(PResult!K674="","",PResult!K674)</f>
        <v/>
      </c>
      <c r="K674">
        <f>IF(OR(PResult!L674="(null)",PResult!L674=""),0,PResult!L674)</f>
        <v>0</v>
      </c>
      <c r="L674">
        <f>IF(OR(PResult!M674="(null)",PResult!M674=""),0,PResult!M674)</f>
        <v>0</v>
      </c>
      <c r="M674">
        <f t="shared" si="80"/>
        <v>0</v>
      </c>
      <c r="N674" t="str">
        <f>TEXT(IF(ISERROR(INDEX(Panaboard!H:H,MATCH(CONCATENATE(AZ674,"-",C674),Panaboard!Z:Z,0))),"",INDEX(Panaboard!H:H,MATCH(CONCATENATE(AZ674,"-",C674),Panaboard!Z:Z,0))),"HH:MM")</f>
        <v/>
      </c>
      <c r="O674" t="str">
        <f>TEXT(IF(ISERROR(INDEX(Panaboard!I:I,MATCH(CONCATENATE(AZ674,"-",C674),Panaboard!Z:Z,0))),"",INDEX(Panaboard!I:I,MATCH(CONCATENATE(AZ674,"-",C674),Panaboard!Z:Z,0))),"HH:MM")</f>
        <v/>
      </c>
      <c r="P674" t="str">
        <f t="shared" si="81"/>
        <v/>
      </c>
      <c r="Q674" t="str">
        <f>IF(ISERROR(INDEX(Panaboard!S:S,MATCH(CONCATENATE(AZ674,"-",C674),Panaboard!Z:Z,0))),"",INDEX(Panaboard!S:S,MATCH(CONCATENATE(AZ674,"-",C674),Panaboard!Z:Z,0)))</f>
        <v/>
      </c>
      <c r="R674" t="str">
        <f>IF(ISERROR(INDEX(Panaboard!F:F,MATCH(CONCATENATE(AZ674,"-",C674),Panaboard!Z:Z,0))),"",INDEX(Panaboard!F:F,MATCH(CONCATENATE(AZ674,"-",C674),Panaboard!Z:Z,0)))</f>
        <v/>
      </c>
      <c r="S674" t="str">
        <f t="shared" si="82"/>
        <v/>
      </c>
      <c r="T674" t="str">
        <f>IF(ISERROR(INDEX(Panaboard!D:D,MATCH(CONCATENATE(AZ674,"-",C674),Panaboard!Z:Z,0))),"",INDEX(Panaboard!D:D,MATCH(CONCATENATE(AZ674,"-",C674),Panaboard!Z:Z,0)))</f>
        <v/>
      </c>
      <c r="U674" t="str">
        <f>IF(ISERROR(INDEX(Panaboard!J:J,MATCH(CONCATENATE(AZ674,"-",C674),Panaboard!Z:Z,0))),"",INDEX(Panaboard!J:J,MATCH(CONCATENATE(AZ674,"-",C674),Panaboard!Z:Z,0)))</f>
        <v/>
      </c>
      <c r="V674">
        <f>IF(PResult!BL674="",0,PResult!BL674)</f>
        <v>0</v>
      </c>
      <c r="W674">
        <f>IF(PResult!BM674="",0,PResult!BM674)</f>
        <v>0</v>
      </c>
      <c r="X674">
        <f>IF(OR(PResult!AE674="",PResult!AE674="(null)"),IF(OR(PResult!AD674="",PResult!AD674="(null)"),0,PResult!AD674),PResult!AE674)</f>
        <v>0</v>
      </c>
      <c r="Y674" t="str">
        <f>IF(OR(PResult!V674="",PResult!V674="(null)"),"",PResult!V674)</f>
        <v/>
      </c>
      <c r="Z674" t="str">
        <f>CONCATENATE(PResult!BO674,PResult!BP674)</f>
        <v/>
      </c>
      <c r="AA674" t="str">
        <f>IF(PResult!Y674="","",PResult!Y674)</f>
        <v/>
      </c>
      <c r="AB674" t="str">
        <f>IF(PResult!BQ674="","",PResult!BQ674)</f>
        <v/>
      </c>
      <c r="AC674" t="str">
        <f>IF(PResult!BR674="","",PResult!BR674)</f>
        <v/>
      </c>
      <c r="AD674" t="str">
        <f>IF(PResult!BS674="","",PResult!BS674)</f>
        <v/>
      </c>
      <c r="AE674" t="str">
        <f>IF(PResult!BN674="","",PResult!BN674)</f>
        <v/>
      </c>
      <c r="AF674" t="str">
        <f>IF(PResult!BT674="","",PResult!BT674)</f>
        <v/>
      </c>
      <c r="AG674" t="str">
        <f>IF(PResult!BU674="","",PResult!BU674)</f>
        <v/>
      </c>
      <c r="AH674" t="str">
        <f>IF(PResult!BV674="","",PResult!BV674)</f>
        <v/>
      </c>
      <c r="AI674" t="str">
        <f>TEXT(IF(ISERROR(INDEX(Panaboard!L:L,MATCH(CONCATENATE(AZ674,"-",C674),Panaboard!Z:Z,0))),"",INDEX(Panaboard!L:L,MATCH(CONCATENATE(AZ674,"-",C674),Panaboard!Z:Z,0))),"HH:MM")</f>
        <v/>
      </c>
      <c r="AJ674" t="str">
        <f>TEXT(IF(ISERROR(INDEX(Panaboard!M:M,MATCH(CONCATENATE(AZ674,"-",C674),Panaboard!Z:Z,0))),"",INDEX(Panaboard!M:M,MATCH(CONCATENATE(AZ674,"-",C674),Panaboard!Z:Z,0))),"HH:MM")</f>
        <v/>
      </c>
      <c r="AK674" t="str">
        <f>IF(PResult!BY674="","",PResult!BY674)</f>
        <v/>
      </c>
      <c r="AL674">
        <f>IF(PResult!P674="",0,PResult!P674)</f>
        <v>0</v>
      </c>
      <c r="AM674" t="str">
        <f>IF(ISERROR(INDEX(Panaboard!N:N,MATCH(CONCATENATE(AZ674,"-",C674),Panaboard!Z:Z,0))),"",INDEX(Panaboard!N:N,MATCH(CONCATENATE(AZ674,"-",C674),Panaboard!Z:Z,0)))</f>
        <v/>
      </c>
      <c r="AN674" t="str">
        <f>IF(ISERROR(INDEX(Panaboard!O:O,MATCH(CONCATENATE(AZ674,"-",C674),Panaboard!Z:Z,0))),"",INDEX(Panaboard!O:O,MATCH(CONCATENATE(AZ674,"-",C674),Panaboard!Z:Z,0)))</f>
        <v/>
      </c>
      <c r="AO674" t="str">
        <f>IF(ISERROR(INDEX(Panaboard!P:P,MATCH(CONCATENATE(AZ674,"-",C674),Panaboard!Z:Z,0))),"",INDEX(Panaboard!P:P,MATCH(CONCATENATE(AZ674,"-",C674),Panaboard!Z:Z,0)))</f>
        <v/>
      </c>
      <c r="AP674" t="str">
        <f>IF(ISERROR(INDEX(Panaboard!Q:Q,MATCH(CONCATENATE(AZ674,"-",C674),Panaboard!Z:Z,0))),"",INDEX(Panaboard!Q:Q,MATCH(CONCATENATE(AZ674,"-",C674),Panaboard!Z:Z,0)))</f>
        <v/>
      </c>
      <c r="AR674" t="str">
        <f>IF(PResult!BW674="","",PResult!BW674)</f>
        <v/>
      </c>
      <c r="AS674" t="str">
        <f>IF(PResult!BX674="","",PResult!BX674)</f>
        <v/>
      </c>
      <c r="AT674" t="str">
        <f>IF(ISERROR(INDEX(Panaboard!K:K,MATCH(CONCATENATE(AZ674,"-",C674),Panaboard!Z:Z,0))),"",INDEX(Panaboard!K:K,MATCH(CONCATENATE(AZ674,"-",C674),Panaboard!Z:Z,0)))</f>
        <v/>
      </c>
      <c r="AU674" t="str">
        <f>IF(ISERROR(INDEX(Panaboard!U:U,MATCH(CONCATENATE(AZ674,"-",C674),Panaboard!Z:Z,0))),"",INDEX(Panaboard!U:U,MATCH(CONCATENATE(AZ674,"-",C674),Panaboard!Z:Z,0)))</f>
        <v/>
      </c>
      <c r="AV674" t="str">
        <f>IF(ISERROR(INDEX(Panaboard!W:W,MATCH(CONCATENATE(AZ674,"-",C674),Panaboard!Z:Z,0))),"",INDEX(Panaboard!W:W,MATCH(CONCATENATE(AZ674,"-",C674),Panaboard!Z:Z,0)))</f>
        <v/>
      </c>
      <c r="AW674" t="str">
        <f>IF(ISERROR(INDEX(Panaboard!X:X,MATCH(CONCATENATE(AZ674,"-",C674),Panaboard!Z:Z,0))),"",INDEX(Panaboard!X:X,MATCH(CONCATENATE(AZ674,"-",C674),Panaboard!Z:Z,0)))</f>
        <v/>
      </c>
      <c r="AX674" t="str">
        <f>IF(ISERROR(INDEX(Panaboard!AA:AA,MATCH(CONCATENATE(AZ674,"-",C674),Panaboard!Z:Z,0))),"",INDEX(Panaboard!AA:AA,MATCH(CONCATENATE(AZ674,"-",C674),Panaboard!Z:Z,0)))</f>
        <v/>
      </c>
      <c r="AY674" t="str">
        <f>IF(ISERROR(INDEX(Panaboard!AB:AB,MATCH(CONCATENATE(AZ674,"-",C674),Panaboard!Z:Z,0))),"",INDEX(Panaboard!AB:AB,MATCH(CONCATENATE(AZ674,"-",C674),Panaboard!Z:Z,0)))</f>
        <v/>
      </c>
      <c r="AZ674" t="str">
        <f t="shared" si="84"/>
        <v/>
      </c>
      <c r="BA674" t="str">
        <f>IF(ISERROR(INDEX(Panaboard!E:E,MATCH(CONCATENATE(AZ674,"-",C674),Panaboard!Z:Z,0))),"",INDEX(Panaboard!E:E,MATCH(CONCATENATE(AZ674,"-",C674),Panaboard!Z:Z,0)))</f>
        <v/>
      </c>
      <c r="BB674" t="str">
        <f>IF(ISERROR(INDEX(Panaboard!AC:AC,MATCH(CONCATENATE(AZ674,"-",C674),Panaboard!Z:Z,0))),"",INDEX(Panaboard!AC:AC,MATCH(CONCATENATE(AZ674,"-",C674),Panaboard!Z:Z,0)))</f>
        <v/>
      </c>
      <c r="BC674" t="str">
        <f t="shared" si="85"/>
        <v/>
      </c>
      <c r="BD674" t="str">
        <f t="shared" si="86"/>
        <v/>
      </c>
      <c r="BE674" t="str">
        <f t="shared" si="87"/>
        <v>xx0x0</v>
      </c>
      <c r="BF674" t="str">
        <f>IF(ISERROR(INDEX(CuttingList!F:F,MATCH(CONCATENATE(A674,"-",C674),CuttingList!E:E,0))),"",INDEX(CuttingList!F:F,MATCH(CONCATENATE(A674,"-",C674),CuttingList!E:E,0)))</f>
        <v/>
      </c>
    </row>
    <row r="675" spans="1:58" x14ac:dyDescent="0.25">
      <c r="A675" t="str">
        <f>IF(PResult!BJ675="","",PResult!BJ675)</f>
        <v/>
      </c>
      <c r="B675" t="str">
        <f>IF(PResult!E675="","",PResult!E675)</f>
        <v/>
      </c>
      <c r="C675" t="str">
        <f>IF(PResult!BZ675="","",PResult!BZ675)</f>
        <v/>
      </c>
      <c r="D675" t="str">
        <f>IF(ISERROR(INDEX(Panaboard!B:B,MATCH(CONCATENATE(AZ675,"-",C675),Panaboard!Z:Z,0))),"",TRIM(INDEX(Panaboard!B:B,MATCH(CONCATENATE(AZ675,"-",C675),Panaboard!Z:Z,0))))</f>
        <v/>
      </c>
      <c r="E675" t="str">
        <f t="shared" si="83"/>
        <v>xx0x0</v>
      </c>
      <c r="F675" t="str">
        <f>IF(PResult!U675="","",UPPER(TRIM(PResult!U675)))</f>
        <v/>
      </c>
      <c r="G675">
        <f>IF(OR(PResult!O675="",PResult!O675="(null)"),0,PResult!O675)</f>
        <v>0</v>
      </c>
      <c r="H675" t="str">
        <f>IF(ISERROR(INDEX(Panaboard!G:G,MATCH(CONCATENATE(AZ675,"-",C675),Panaboard!Z:Z,0))),"",INDEX(Panaboard!G:G,MATCH(CONCATENATE(AZ675,"-",C675),Panaboard!Z:Z,0)))</f>
        <v/>
      </c>
      <c r="I675" t="str">
        <f>IF(PResult!J675="","",PResult!J675)</f>
        <v/>
      </c>
      <c r="J675" t="str">
        <f>IF(PResult!K675="","",PResult!K675)</f>
        <v/>
      </c>
      <c r="K675">
        <f>IF(OR(PResult!L675="(null)",PResult!L675=""),0,PResult!L675)</f>
        <v>0</v>
      </c>
      <c r="L675">
        <f>IF(OR(PResult!M675="(null)",PResult!M675=""),0,PResult!M675)</f>
        <v>0</v>
      </c>
      <c r="M675">
        <f t="shared" si="80"/>
        <v>0</v>
      </c>
      <c r="N675" t="str">
        <f>TEXT(IF(ISERROR(INDEX(Panaboard!H:H,MATCH(CONCATENATE(AZ675,"-",C675),Panaboard!Z:Z,0))),"",INDEX(Panaboard!H:H,MATCH(CONCATENATE(AZ675,"-",C675),Panaboard!Z:Z,0))),"HH:MM")</f>
        <v/>
      </c>
      <c r="O675" t="str">
        <f>TEXT(IF(ISERROR(INDEX(Panaboard!I:I,MATCH(CONCATENATE(AZ675,"-",C675),Panaboard!Z:Z,0))),"",INDEX(Panaboard!I:I,MATCH(CONCATENATE(AZ675,"-",C675),Panaboard!Z:Z,0))),"HH:MM")</f>
        <v/>
      </c>
      <c r="P675" t="str">
        <f t="shared" si="81"/>
        <v/>
      </c>
      <c r="Q675" t="str">
        <f>IF(ISERROR(INDEX(Panaboard!S:S,MATCH(CONCATENATE(AZ675,"-",C675),Panaboard!Z:Z,0))),"",INDEX(Panaboard!S:S,MATCH(CONCATENATE(AZ675,"-",C675),Panaboard!Z:Z,0)))</f>
        <v/>
      </c>
      <c r="R675" t="str">
        <f>IF(ISERROR(INDEX(Panaboard!F:F,MATCH(CONCATENATE(AZ675,"-",C675),Panaboard!Z:Z,0))),"",INDEX(Panaboard!F:F,MATCH(CONCATENATE(AZ675,"-",C675),Panaboard!Z:Z,0)))</f>
        <v/>
      </c>
      <c r="S675" t="str">
        <f t="shared" si="82"/>
        <v/>
      </c>
      <c r="T675" t="str">
        <f>IF(ISERROR(INDEX(Panaboard!D:D,MATCH(CONCATENATE(AZ675,"-",C675),Panaboard!Z:Z,0))),"",INDEX(Panaboard!D:D,MATCH(CONCATENATE(AZ675,"-",C675),Panaboard!Z:Z,0)))</f>
        <v/>
      </c>
      <c r="U675" t="str">
        <f>IF(ISERROR(INDEX(Panaboard!J:J,MATCH(CONCATENATE(AZ675,"-",C675),Panaboard!Z:Z,0))),"",INDEX(Panaboard!J:J,MATCH(CONCATENATE(AZ675,"-",C675),Panaboard!Z:Z,0)))</f>
        <v/>
      </c>
      <c r="V675">
        <f>IF(PResult!BL675="",0,PResult!BL675)</f>
        <v>0</v>
      </c>
      <c r="W675">
        <f>IF(PResult!BM675="",0,PResult!BM675)</f>
        <v>0</v>
      </c>
      <c r="X675">
        <f>IF(OR(PResult!AE675="",PResult!AE675="(null)"),IF(OR(PResult!AD675="",PResult!AD675="(null)"),0,PResult!AD675),PResult!AE675)</f>
        <v>0</v>
      </c>
      <c r="Y675" t="str">
        <f>IF(OR(PResult!V675="",PResult!V675="(null)"),"",PResult!V675)</f>
        <v/>
      </c>
      <c r="Z675" t="str">
        <f>CONCATENATE(PResult!BO675,PResult!BP675)</f>
        <v/>
      </c>
      <c r="AA675" t="str">
        <f>IF(PResult!Y675="","",PResult!Y675)</f>
        <v/>
      </c>
      <c r="AB675" t="str">
        <f>IF(PResult!BQ675="","",PResult!BQ675)</f>
        <v/>
      </c>
      <c r="AC675" t="str">
        <f>IF(PResult!BR675="","",PResult!BR675)</f>
        <v/>
      </c>
      <c r="AD675" t="str">
        <f>IF(PResult!BS675="","",PResult!BS675)</f>
        <v/>
      </c>
      <c r="AE675" t="str">
        <f>IF(PResult!BN675="","",PResult!BN675)</f>
        <v/>
      </c>
      <c r="AF675" t="str">
        <f>IF(PResult!BT675="","",PResult!BT675)</f>
        <v/>
      </c>
      <c r="AG675" t="str">
        <f>IF(PResult!BU675="","",PResult!BU675)</f>
        <v/>
      </c>
      <c r="AH675" t="str">
        <f>IF(PResult!BV675="","",PResult!BV675)</f>
        <v/>
      </c>
      <c r="AI675" t="str">
        <f>TEXT(IF(ISERROR(INDEX(Panaboard!L:L,MATCH(CONCATENATE(AZ675,"-",C675),Panaboard!Z:Z,0))),"",INDEX(Panaboard!L:L,MATCH(CONCATENATE(AZ675,"-",C675),Panaboard!Z:Z,0))),"HH:MM")</f>
        <v/>
      </c>
      <c r="AJ675" t="str">
        <f>TEXT(IF(ISERROR(INDEX(Panaboard!M:M,MATCH(CONCATENATE(AZ675,"-",C675),Panaboard!Z:Z,0))),"",INDEX(Panaboard!M:M,MATCH(CONCATENATE(AZ675,"-",C675),Panaboard!Z:Z,0))),"HH:MM")</f>
        <v/>
      </c>
      <c r="AK675" t="str">
        <f>IF(PResult!BY675="","",PResult!BY675)</f>
        <v/>
      </c>
      <c r="AL675">
        <f>IF(PResult!P675="",0,PResult!P675)</f>
        <v>0</v>
      </c>
      <c r="AM675" t="str">
        <f>IF(ISERROR(INDEX(Panaboard!N:N,MATCH(CONCATENATE(AZ675,"-",C675),Panaboard!Z:Z,0))),"",INDEX(Panaboard!N:N,MATCH(CONCATENATE(AZ675,"-",C675),Panaboard!Z:Z,0)))</f>
        <v/>
      </c>
      <c r="AN675" t="str">
        <f>IF(ISERROR(INDEX(Panaboard!O:O,MATCH(CONCATENATE(AZ675,"-",C675),Panaboard!Z:Z,0))),"",INDEX(Panaboard!O:O,MATCH(CONCATENATE(AZ675,"-",C675),Panaboard!Z:Z,0)))</f>
        <v/>
      </c>
      <c r="AO675" t="str">
        <f>IF(ISERROR(INDEX(Panaboard!P:P,MATCH(CONCATENATE(AZ675,"-",C675),Panaboard!Z:Z,0))),"",INDEX(Panaboard!P:P,MATCH(CONCATENATE(AZ675,"-",C675),Panaboard!Z:Z,0)))</f>
        <v/>
      </c>
      <c r="AP675" t="str">
        <f>IF(ISERROR(INDEX(Panaboard!Q:Q,MATCH(CONCATENATE(AZ675,"-",C675),Panaboard!Z:Z,0))),"",INDEX(Panaboard!Q:Q,MATCH(CONCATENATE(AZ675,"-",C675),Panaboard!Z:Z,0)))</f>
        <v/>
      </c>
      <c r="AR675" t="str">
        <f>IF(PResult!BW675="","",PResult!BW675)</f>
        <v/>
      </c>
      <c r="AS675" t="str">
        <f>IF(PResult!BX675="","",PResult!BX675)</f>
        <v/>
      </c>
      <c r="AT675" t="str">
        <f>IF(ISERROR(INDEX(Panaboard!K:K,MATCH(CONCATENATE(AZ675,"-",C675),Panaboard!Z:Z,0))),"",INDEX(Panaboard!K:K,MATCH(CONCATENATE(AZ675,"-",C675),Panaboard!Z:Z,0)))</f>
        <v/>
      </c>
      <c r="AU675" t="str">
        <f>IF(ISERROR(INDEX(Panaboard!U:U,MATCH(CONCATENATE(AZ675,"-",C675),Panaboard!Z:Z,0))),"",INDEX(Panaboard!U:U,MATCH(CONCATENATE(AZ675,"-",C675),Panaboard!Z:Z,0)))</f>
        <v/>
      </c>
      <c r="AV675" t="str">
        <f>IF(ISERROR(INDEX(Panaboard!W:W,MATCH(CONCATENATE(AZ675,"-",C675),Panaboard!Z:Z,0))),"",INDEX(Panaboard!W:W,MATCH(CONCATENATE(AZ675,"-",C675),Panaboard!Z:Z,0)))</f>
        <v/>
      </c>
      <c r="AW675" t="str">
        <f>IF(ISERROR(INDEX(Panaboard!X:X,MATCH(CONCATENATE(AZ675,"-",C675),Panaboard!Z:Z,0))),"",INDEX(Panaboard!X:X,MATCH(CONCATENATE(AZ675,"-",C675),Panaboard!Z:Z,0)))</f>
        <v/>
      </c>
      <c r="AX675" t="str">
        <f>IF(ISERROR(INDEX(Panaboard!AA:AA,MATCH(CONCATENATE(AZ675,"-",C675),Panaboard!Z:Z,0))),"",INDEX(Panaboard!AA:AA,MATCH(CONCATENATE(AZ675,"-",C675),Panaboard!Z:Z,0)))</f>
        <v/>
      </c>
      <c r="AY675" t="str">
        <f>IF(ISERROR(INDEX(Panaboard!AB:AB,MATCH(CONCATENATE(AZ675,"-",C675),Panaboard!Z:Z,0))),"",INDEX(Panaboard!AB:AB,MATCH(CONCATENATE(AZ675,"-",C675),Panaboard!Z:Z,0)))</f>
        <v/>
      </c>
      <c r="AZ675" t="str">
        <f t="shared" si="84"/>
        <v/>
      </c>
      <c r="BA675" t="str">
        <f>IF(ISERROR(INDEX(Panaboard!E:E,MATCH(CONCATENATE(AZ675,"-",C675),Panaboard!Z:Z,0))),"",INDEX(Panaboard!E:E,MATCH(CONCATENATE(AZ675,"-",C675),Panaboard!Z:Z,0)))</f>
        <v/>
      </c>
      <c r="BB675" t="str">
        <f>IF(ISERROR(INDEX(Panaboard!AC:AC,MATCH(CONCATENATE(AZ675,"-",C675),Panaboard!Z:Z,0))),"",INDEX(Panaboard!AC:AC,MATCH(CONCATENATE(AZ675,"-",C675),Panaboard!Z:Z,0)))</f>
        <v/>
      </c>
      <c r="BC675" t="str">
        <f t="shared" si="85"/>
        <v/>
      </c>
      <c r="BD675" t="str">
        <f t="shared" si="86"/>
        <v/>
      </c>
      <c r="BE675" t="str">
        <f t="shared" si="87"/>
        <v>xx0x0</v>
      </c>
      <c r="BF675" t="str">
        <f>IF(ISERROR(INDEX(CuttingList!F:F,MATCH(CONCATENATE(A675,"-",C675),CuttingList!E:E,0))),"",INDEX(CuttingList!F:F,MATCH(CONCATENATE(A675,"-",C675),CuttingList!E:E,0)))</f>
        <v/>
      </c>
    </row>
    <row r="676" spans="1:58" x14ac:dyDescent="0.25">
      <c r="A676" t="str">
        <f>IF(PResult!BJ676="","",PResult!BJ676)</f>
        <v/>
      </c>
      <c r="B676" t="str">
        <f>IF(PResult!E676="","",PResult!E676)</f>
        <v/>
      </c>
      <c r="C676" t="str">
        <f>IF(PResult!BZ676="","",PResult!BZ676)</f>
        <v/>
      </c>
      <c r="D676" t="str">
        <f>IF(ISERROR(INDEX(Panaboard!B:B,MATCH(CONCATENATE(AZ676,"-",C676),Panaboard!Z:Z,0))),"",TRIM(INDEX(Panaboard!B:B,MATCH(CONCATENATE(AZ676,"-",C676),Panaboard!Z:Z,0))))</f>
        <v/>
      </c>
      <c r="E676" t="str">
        <f t="shared" si="83"/>
        <v>xx0x0</v>
      </c>
      <c r="F676" t="str">
        <f>IF(PResult!U676="","",UPPER(TRIM(PResult!U676)))</f>
        <v/>
      </c>
      <c r="G676">
        <f>IF(OR(PResult!O676="",PResult!O676="(null)"),0,PResult!O676)</f>
        <v>0</v>
      </c>
      <c r="H676" t="str">
        <f>IF(ISERROR(INDEX(Panaboard!G:G,MATCH(CONCATENATE(AZ676,"-",C676),Panaboard!Z:Z,0))),"",INDEX(Panaboard!G:G,MATCH(CONCATENATE(AZ676,"-",C676),Panaboard!Z:Z,0)))</f>
        <v/>
      </c>
      <c r="I676" t="str">
        <f>IF(PResult!J676="","",PResult!J676)</f>
        <v/>
      </c>
      <c r="J676" t="str">
        <f>IF(PResult!K676="","",PResult!K676)</f>
        <v/>
      </c>
      <c r="K676">
        <f>IF(OR(PResult!L676="(null)",PResult!L676=""),0,PResult!L676)</f>
        <v>0</v>
      </c>
      <c r="L676">
        <f>IF(OR(PResult!M676="(null)",PResult!M676=""),0,PResult!M676)</f>
        <v>0</v>
      </c>
      <c r="M676">
        <f t="shared" si="80"/>
        <v>0</v>
      </c>
      <c r="N676" t="str">
        <f>TEXT(IF(ISERROR(INDEX(Panaboard!H:H,MATCH(CONCATENATE(AZ676,"-",C676),Panaboard!Z:Z,0))),"",INDEX(Panaboard!H:H,MATCH(CONCATENATE(AZ676,"-",C676),Panaboard!Z:Z,0))),"HH:MM")</f>
        <v/>
      </c>
      <c r="O676" t="str">
        <f>TEXT(IF(ISERROR(INDEX(Panaboard!I:I,MATCH(CONCATENATE(AZ676,"-",C676),Panaboard!Z:Z,0))),"",INDEX(Panaboard!I:I,MATCH(CONCATENATE(AZ676,"-",C676),Panaboard!Z:Z,0))),"HH:MM")</f>
        <v/>
      </c>
      <c r="P676" t="str">
        <f t="shared" si="81"/>
        <v/>
      </c>
      <c r="Q676" t="str">
        <f>IF(ISERROR(INDEX(Panaboard!S:S,MATCH(CONCATENATE(AZ676,"-",C676),Panaboard!Z:Z,0))),"",INDEX(Panaboard!S:S,MATCH(CONCATENATE(AZ676,"-",C676),Panaboard!Z:Z,0)))</f>
        <v/>
      </c>
      <c r="R676" t="str">
        <f>IF(ISERROR(INDEX(Panaboard!F:F,MATCH(CONCATENATE(AZ676,"-",C676),Panaboard!Z:Z,0))),"",INDEX(Panaboard!F:F,MATCH(CONCATENATE(AZ676,"-",C676),Panaboard!Z:Z,0)))</f>
        <v/>
      </c>
      <c r="S676" t="str">
        <f t="shared" si="82"/>
        <v/>
      </c>
      <c r="T676" t="str">
        <f>IF(ISERROR(INDEX(Panaboard!D:D,MATCH(CONCATENATE(AZ676,"-",C676),Panaboard!Z:Z,0))),"",INDEX(Panaboard!D:D,MATCH(CONCATENATE(AZ676,"-",C676),Panaboard!Z:Z,0)))</f>
        <v/>
      </c>
      <c r="U676" t="str">
        <f>IF(ISERROR(INDEX(Panaboard!J:J,MATCH(CONCATENATE(AZ676,"-",C676),Panaboard!Z:Z,0))),"",INDEX(Panaboard!J:J,MATCH(CONCATENATE(AZ676,"-",C676),Panaboard!Z:Z,0)))</f>
        <v/>
      </c>
      <c r="V676">
        <f>IF(PResult!BL676="",0,PResult!BL676)</f>
        <v>0</v>
      </c>
      <c r="W676">
        <f>IF(PResult!BM676="",0,PResult!BM676)</f>
        <v>0</v>
      </c>
      <c r="X676">
        <f>IF(OR(PResult!AE676="",PResult!AE676="(null)"),IF(OR(PResult!AD676="",PResult!AD676="(null)"),0,PResult!AD676),PResult!AE676)</f>
        <v>0</v>
      </c>
      <c r="Y676" t="str">
        <f>IF(OR(PResult!V676="",PResult!V676="(null)"),"",PResult!V676)</f>
        <v/>
      </c>
      <c r="Z676" t="str">
        <f>CONCATENATE(PResult!BO676,PResult!BP676)</f>
        <v/>
      </c>
      <c r="AA676" t="str">
        <f>IF(PResult!Y676="","",PResult!Y676)</f>
        <v/>
      </c>
      <c r="AB676" t="str">
        <f>IF(PResult!BQ676="","",PResult!BQ676)</f>
        <v/>
      </c>
      <c r="AC676" t="str">
        <f>IF(PResult!BR676="","",PResult!BR676)</f>
        <v/>
      </c>
      <c r="AD676" t="str">
        <f>IF(PResult!BS676="","",PResult!BS676)</f>
        <v/>
      </c>
      <c r="AE676" t="str">
        <f>IF(PResult!BN676="","",PResult!BN676)</f>
        <v/>
      </c>
      <c r="AF676" t="str">
        <f>IF(PResult!BT676="","",PResult!BT676)</f>
        <v/>
      </c>
      <c r="AG676" t="str">
        <f>IF(PResult!BU676="","",PResult!BU676)</f>
        <v/>
      </c>
      <c r="AH676" t="str">
        <f>IF(PResult!BV676="","",PResult!BV676)</f>
        <v/>
      </c>
      <c r="AI676" t="str">
        <f>TEXT(IF(ISERROR(INDEX(Panaboard!L:L,MATCH(CONCATENATE(AZ676,"-",C676),Panaboard!Z:Z,0))),"",INDEX(Panaboard!L:L,MATCH(CONCATENATE(AZ676,"-",C676),Panaboard!Z:Z,0))),"HH:MM")</f>
        <v/>
      </c>
      <c r="AJ676" t="str">
        <f>TEXT(IF(ISERROR(INDEX(Panaboard!M:M,MATCH(CONCATENATE(AZ676,"-",C676),Panaboard!Z:Z,0))),"",INDEX(Panaboard!M:M,MATCH(CONCATENATE(AZ676,"-",C676),Panaboard!Z:Z,0))),"HH:MM")</f>
        <v/>
      </c>
      <c r="AK676" t="str">
        <f>IF(PResult!BY676="","",PResult!BY676)</f>
        <v/>
      </c>
      <c r="AL676">
        <f>IF(PResult!P676="",0,PResult!P676)</f>
        <v>0</v>
      </c>
      <c r="AM676" t="str">
        <f>IF(ISERROR(INDEX(Panaboard!N:N,MATCH(CONCATENATE(AZ676,"-",C676),Panaboard!Z:Z,0))),"",INDEX(Panaboard!N:N,MATCH(CONCATENATE(AZ676,"-",C676),Panaboard!Z:Z,0)))</f>
        <v/>
      </c>
      <c r="AN676" t="str">
        <f>IF(ISERROR(INDEX(Panaboard!O:O,MATCH(CONCATENATE(AZ676,"-",C676),Panaboard!Z:Z,0))),"",INDEX(Panaboard!O:O,MATCH(CONCATENATE(AZ676,"-",C676),Panaboard!Z:Z,0)))</f>
        <v/>
      </c>
      <c r="AO676" t="str">
        <f>IF(ISERROR(INDEX(Panaboard!P:P,MATCH(CONCATENATE(AZ676,"-",C676),Panaboard!Z:Z,0))),"",INDEX(Panaboard!P:P,MATCH(CONCATENATE(AZ676,"-",C676),Panaboard!Z:Z,0)))</f>
        <v/>
      </c>
      <c r="AP676" t="str">
        <f>IF(ISERROR(INDEX(Panaboard!Q:Q,MATCH(CONCATENATE(AZ676,"-",C676),Panaboard!Z:Z,0))),"",INDEX(Panaboard!Q:Q,MATCH(CONCATENATE(AZ676,"-",C676),Panaboard!Z:Z,0)))</f>
        <v/>
      </c>
      <c r="AR676" t="str">
        <f>IF(PResult!BW676="","",PResult!BW676)</f>
        <v/>
      </c>
      <c r="AS676" t="str">
        <f>IF(PResult!BX676="","",PResult!BX676)</f>
        <v/>
      </c>
      <c r="AT676" t="str">
        <f>IF(ISERROR(INDEX(Panaboard!K:K,MATCH(CONCATENATE(AZ676,"-",C676),Panaboard!Z:Z,0))),"",INDEX(Panaboard!K:K,MATCH(CONCATENATE(AZ676,"-",C676),Panaboard!Z:Z,0)))</f>
        <v/>
      </c>
      <c r="AU676" t="str">
        <f>IF(ISERROR(INDEX(Panaboard!U:U,MATCH(CONCATENATE(AZ676,"-",C676),Panaboard!Z:Z,0))),"",INDEX(Panaboard!U:U,MATCH(CONCATENATE(AZ676,"-",C676),Panaboard!Z:Z,0)))</f>
        <v/>
      </c>
      <c r="AV676" t="str">
        <f>IF(ISERROR(INDEX(Panaboard!W:W,MATCH(CONCATENATE(AZ676,"-",C676),Panaboard!Z:Z,0))),"",INDEX(Panaboard!W:W,MATCH(CONCATENATE(AZ676,"-",C676),Panaboard!Z:Z,0)))</f>
        <v/>
      </c>
      <c r="AW676" t="str">
        <f>IF(ISERROR(INDEX(Panaboard!X:X,MATCH(CONCATENATE(AZ676,"-",C676),Panaboard!Z:Z,0))),"",INDEX(Panaboard!X:X,MATCH(CONCATENATE(AZ676,"-",C676),Panaboard!Z:Z,0)))</f>
        <v/>
      </c>
      <c r="AX676" t="str">
        <f>IF(ISERROR(INDEX(Panaboard!AA:AA,MATCH(CONCATENATE(AZ676,"-",C676),Panaboard!Z:Z,0))),"",INDEX(Panaboard!AA:AA,MATCH(CONCATENATE(AZ676,"-",C676),Panaboard!Z:Z,0)))</f>
        <v/>
      </c>
      <c r="AY676" t="str">
        <f>IF(ISERROR(INDEX(Panaboard!AB:AB,MATCH(CONCATENATE(AZ676,"-",C676),Panaboard!Z:Z,0))),"",INDEX(Panaboard!AB:AB,MATCH(CONCATENATE(AZ676,"-",C676),Panaboard!Z:Z,0)))</f>
        <v/>
      </c>
      <c r="AZ676" t="str">
        <f t="shared" si="84"/>
        <v/>
      </c>
      <c r="BA676" t="str">
        <f>IF(ISERROR(INDEX(Panaboard!E:E,MATCH(CONCATENATE(AZ676,"-",C676),Panaboard!Z:Z,0))),"",INDEX(Panaboard!E:E,MATCH(CONCATENATE(AZ676,"-",C676),Panaboard!Z:Z,0)))</f>
        <v/>
      </c>
      <c r="BB676" t="str">
        <f>IF(ISERROR(INDEX(Panaboard!AC:AC,MATCH(CONCATENATE(AZ676,"-",C676),Panaboard!Z:Z,0))),"",INDEX(Panaboard!AC:AC,MATCH(CONCATENATE(AZ676,"-",C676),Panaboard!Z:Z,0)))</f>
        <v/>
      </c>
      <c r="BC676" t="str">
        <f t="shared" si="85"/>
        <v/>
      </c>
      <c r="BD676" t="str">
        <f t="shared" si="86"/>
        <v/>
      </c>
      <c r="BE676" t="str">
        <f t="shared" si="87"/>
        <v>xx0x0</v>
      </c>
      <c r="BF676" t="str">
        <f>IF(ISERROR(INDEX(CuttingList!F:F,MATCH(CONCATENATE(A676,"-",C676),CuttingList!E:E,0))),"",INDEX(CuttingList!F:F,MATCH(CONCATENATE(A676,"-",C676),CuttingList!E:E,0)))</f>
        <v/>
      </c>
    </row>
    <row r="677" spans="1:58" x14ac:dyDescent="0.25">
      <c r="A677" t="str">
        <f>IF(PResult!BJ677="","",PResult!BJ677)</f>
        <v/>
      </c>
      <c r="B677" t="str">
        <f>IF(PResult!E677="","",PResult!E677)</f>
        <v/>
      </c>
      <c r="C677" t="str">
        <f>IF(PResult!BZ677="","",PResult!BZ677)</f>
        <v/>
      </c>
      <c r="D677" t="str">
        <f>IF(ISERROR(INDEX(Panaboard!B:B,MATCH(CONCATENATE(AZ677,"-",C677),Panaboard!Z:Z,0))),"",TRIM(INDEX(Panaboard!B:B,MATCH(CONCATENATE(AZ677,"-",C677),Panaboard!Z:Z,0))))</f>
        <v/>
      </c>
      <c r="E677" t="str">
        <f t="shared" si="83"/>
        <v>xx0x0</v>
      </c>
      <c r="F677" t="str">
        <f>IF(PResult!U677="","",UPPER(TRIM(PResult!U677)))</f>
        <v/>
      </c>
      <c r="G677">
        <f>IF(OR(PResult!O677="",PResult!O677="(null)"),0,PResult!O677)</f>
        <v>0</v>
      </c>
      <c r="H677" t="str">
        <f>IF(ISERROR(INDEX(Panaboard!G:G,MATCH(CONCATENATE(AZ677,"-",C677),Panaboard!Z:Z,0))),"",INDEX(Panaboard!G:G,MATCH(CONCATENATE(AZ677,"-",C677),Panaboard!Z:Z,0)))</f>
        <v/>
      </c>
      <c r="I677" t="str">
        <f>IF(PResult!J677="","",PResult!J677)</f>
        <v/>
      </c>
      <c r="J677" t="str">
        <f>IF(PResult!K677="","",PResult!K677)</f>
        <v/>
      </c>
      <c r="K677">
        <f>IF(OR(PResult!L677="(null)",PResult!L677=""),0,PResult!L677)</f>
        <v>0</v>
      </c>
      <c r="L677">
        <f>IF(OR(PResult!M677="(null)",PResult!M677=""),0,PResult!M677)</f>
        <v>0</v>
      </c>
      <c r="M677">
        <f t="shared" si="80"/>
        <v>0</v>
      </c>
      <c r="N677" t="str">
        <f>TEXT(IF(ISERROR(INDEX(Panaboard!H:H,MATCH(CONCATENATE(AZ677,"-",C677),Panaboard!Z:Z,0))),"",INDEX(Panaboard!H:H,MATCH(CONCATENATE(AZ677,"-",C677),Panaboard!Z:Z,0))),"HH:MM")</f>
        <v/>
      </c>
      <c r="O677" t="str">
        <f>TEXT(IF(ISERROR(INDEX(Panaboard!I:I,MATCH(CONCATENATE(AZ677,"-",C677),Panaboard!Z:Z,0))),"",INDEX(Panaboard!I:I,MATCH(CONCATENATE(AZ677,"-",C677),Panaboard!Z:Z,0))),"HH:MM")</f>
        <v/>
      </c>
      <c r="P677" t="str">
        <f t="shared" si="81"/>
        <v/>
      </c>
      <c r="Q677" t="str">
        <f>IF(ISERROR(INDEX(Panaboard!S:S,MATCH(CONCATENATE(AZ677,"-",C677),Panaboard!Z:Z,0))),"",INDEX(Panaboard!S:S,MATCH(CONCATENATE(AZ677,"-",C677),Panaboard!Z:Z,0)))</f>
        <v/>
      </c>
      <c r="R677" t="str">
        <f>IF(ISERROR(INDEX(Panaboard!F:F,MATCH(CONCATENATE(AZ677,"-",C677),Panaboard!Z:Z,0))),"",INDEX(Panaboard!F:F,MATCH(CONCATENATE(AZ677,"-",C677),Panaboard!Z:Z,0)))</f>
        <v/>
      </c>
      <c r="S677" t="str">
        <f t="shared" si="82"/>
        <v/>
      </c>
      <c r="T677" t="str">
        <f>IF(ISERROR(INDEX(Panaboard!D:D,MATCH(CONCATENATE(AZ677,"-",C677),Panaboard!Z:Z,0))),"",INDEX(Panaboard!D:D,MATCH(CONCATENATE(AZ677,"-",C677),Panaboard!Z:Z,0)))</f>
        <v/>
      </c>
      <c r="U677" t="str">
        <f>IF(ISERROR(INDEX(Panaboard!J:J,MATCH(CONCATENATE(AZ677,"-",C677),Panaboard!Z:Z,0))),"",INDEX(Panaboard!J:J,MATCH(CONCATENATE(AZ677,"-",C677),Panaboard!Z:Z,0)))</f>
        <v/>
      </c>
      <c r="V677">
        <f>IF(PResult!BL677="",0,PResult!BL677)</f>
        <v>0</v>
      </c>
      <c r="W677">
        <f>IF(PResult!BM677="",0,PResult!BM677)</f>
        <v>0</v>
      </c>
      <c r="X677">
        <f>IF(OR(PResult!AE677="",PResult!AE677="(null)"),IF(OR(PResult!AD677="",PResult!AD677="(null)"),0,PResult!AD677),PResult!AE677)</f>
        <v>0</v>
      </c>
      <c r="Y677" t="str">
        <f>IF(OR(PResult!V677="",PResult!V677="(null)"),"",PResult!V677)</f>
        <v/>
      </c>
      <c r="Z677" t="str">
        <f>CONCATENATE(PResult!BO677,PResult!BP677)</f>
        <v/>
      </c>
      <c r="AA677" t="str">
        <f>IF(PResult!Y677="","",PResult!Y677)</f>
        <v/>
      </c>
      <c r="AB677" t="str">
        <f>IF(PResult!BQ677="","",PResult!BQ677)</f>
        <v/>
      </c>
      <c r="AC677" t="str">
        <f>IF(PResult!BR677="","",PResult!BR677)</f>
        <v/>
      </c>
      <c r="AD677" t="str">
        <f>IF(PResult!BS677="","",PResult!BS677)</f>
        <v/>
      </c>
      <c r="AE677" t="str">
        <f>IF(PResult!BN677="","",PResult!BN677)</f>
        <v/>
      </c>
      <c r="AF677" t="str">
        <f>IF(PResult!BT677="","",PResult!BT677)</f>
        <v/>
      </c>
      <c r="AG677" t="str">
        <f>IF(PResult!BU677="","",PResult!BU677)</f>
        <v/>
      </c>
      <c r="AH677" t="str">
        <f>IF(PResult!BV677="","",PResult!BV677)</f>
        <v/>
      </c>
      <c r="AI677" t="str">
        <f>TEXT(IF(ISERROR(INDEX(Panaboard!L:L,MATCH(CONCATENATE(AZ677,"-",C677),Panaboard!Z:Z,0))),"",INDEX(Panaboard!L:L,MATCH(CONCATENATE(AZ677,"-",C677),Panaboard!Z:Z,0))),"HH:MM")</f>
        <v/>
      </c>
      <c r="AJ677" t="str">
        <f>TEXT(IF(ISERROR(INDEX(Panaboard!M:M,MATCH(CONCATENATE(AZ677,"-",C677),Panaboard!Z:Z,0))),"",INDEX(Panaboard!M:M,MATCH(CONCATENATE(AZ677,"-",C677),Panaboard!Z:Z,0))),"HH:MM")</f>
        <v/>
      </c>
      <c r="AK677" t="str">
        <f>IF(PResult!BY677="","",PResult!BY677)</f>
        <v/>
      </c>
      <c r="AL677">
        <f>IF(PResult!P677="",0,PResult!P677)</f>
        <v>0</v>
      </c>
      <c r="AM677" t="str">
        <f>IF(ISERROR(INDEX(Panaboard!N:N,MATCH(CONCATENATE(AZ677,"-",C677),Panaboard!Z:Z,0))),"",INDEX(Panaboard!N:N,MATCH(CONCATENATE(AZ677,"-",C677),Panaboard!Z:Z,0)))</f>
        <v/>
      </c>
      <c r="AN677" t="str">
        <f>IF(ISERROR(INDEX(Panaboard!O:O,MATCH(CONCATENATE(AZ677,"-",C677),Panaboard!Z:Z,0))),"",INDEX(Panaboard!O:O,MATCH(CONCATENATE(AZ677,"-",C677),Panaboard!Z:Z,0)))</f>
        <v/>
      </c>
      <c r="AO677" t="str">
        <f>IF(ISERROR(INDEX(Panaboard!P:P,MATCH(CONCATENATE(AZ677,"-",C677),Panaboard!Z:Z,0))),"",INDEX(Panaboard!P:P,MATCH(CONCATENATE(AZ677,"-",C677),Panaboard!Z:Z,0)))</f>
        <v/>
      </c>
      <c r="AP677" t="str">
        <f>IF(ISERROR(INDEX(Panaboard!Q:Q,MATCH(CONCATENATE(AZ677,"-",C677),Panaboard!Z:Z,0))),"",INDEX(Panaboard!Q:Q,MATCH(CONCATENATE(AZ677,"-",C677),Panaboard!Z:Z,0)))</f>
        <v/>
      </c>
      <c r="AR677" t="str">
        <f>IF(PResult!BW677="","",PResult!BW677)</f>
        <v/>
      </c>
      <c r="AS677" t="str">
        <f>IF(PResult!BX677="","",PResult!BX677)</f>
        <v/>
      </c>
      <c r="AT677" t="str">
        <f>IF(ISERROR(INDEX(Panaboard!K:K,MATCH(CONCATENATE(AZ677,"-",C677),Panaboard!Z:Z,0))),"",INDEX(Panaboard!K:K,MATCH(CONCATENATE(AZ677,"-",C677),Panaboard!Z:Z,0)))</f>
        <v/>
      </c>
      <c r="AU677" t="str">
        <f>IF(ISERROR(INDEX(Panaboard!U:U,MATCH(CONCATENATE(AZ677,"-",C677),Panaboard!Z:Z,0))),"",INDEX(Panaboard!U:U,MATCH(CONCATENATE(AZ677,"-",C677),Panaboard!Z:Z,0)))</f>
        <v/>
      </c>
      <c r="AV677" t="str">
        <f>IF(ISERROR(INDEX(Panaboard!W:W,MATCH(CONCATENATE(AZ677,"-",C677),Panaboard!Z:Z,0))),"",INDEX(Panaboard!W:W,MATCH(CONCATENATE(AZ677,"-",C677),Panaboard!Z:Z,0)))</f>
        <v/>
      </c>
      <c r="AW677" t="str">
        <f>IF(ISERROR(INDEX(Panaboard!X:X,MATCH(CONCATENATE(AZ677,"-",C677),Panaboard!Z:Z,0))),"",INDEX(Panaboard!X:X,MATCH(CONCATENATE(AZ677,"-",C677),Panaboard!Z:Z,0)))</f>
        <v/>
      </c>
      <c r="AX677" t="str">
        <f>IF(ISERROR(INDEX(Panaboard!AA:AA,MATCH(CONCATENATE(AZ677,"-",C677),Panaboard!Z:Z,0))),"",INDEX(Panaboard!AA:AA,MATCH(CONCATENATE(AZ677,"-",C677),Panaboard!Z:Z,0)))</f>
        <v/>
      </c>
      <c r="AY677" t="str">
        <f>IF(ISERROR(INDEX(Panaboard!AB:AB,MATCH(CONCATENATE(AZ677,"-",C677),Panaboard!Z:Z,0))),"",INDEX(Panaboard!AB:AB,MATCH(CONCATENATE(AZ677,"-",C677),Panaboard!Z:Z,0)))</f>
        <v/>
      </c>
      <c r="AZ677" t="str">
        <f t="shared" si="84"/>
        <v/>
      </c>
      <c r="BA677" t="str">
        <f>IF(ISERROR(INDEX(Panaboard!E:E,MATCH(CONCATENATE(AZ677,"-",C677),Panaboard!Z:Z,0))),"",INDEX(Panaboard!E:E,MATCH(CONCATENATE(AZ677,"-",C677),Panaboard!Z:Z,0)))</f>
        <v/>
      </c>
      <c r="BB677" t="str">
        <f>IF(ISERROR(INDEX(Panaboard!AC:AC,MATCH(CONCATENATE(AZ677,"-",C677),Panaboard!Z:Z,0))),"",INDEX(Panaboard!AC:AC,MATCH(CONCATENATE(AZ677,"-",C677),Panaboard!Z:Z,0)))</f>
        <v/>
      </c>
      <c r="BC677" t="str">
        <f t="shared" si="85"/>
        <v/>
      </c>
      <c r="BD677" t="str">
        <f t="shared" si="86"/>
        <v/>
      </c>
      <c r="BE677" t="str">
        <f t="shared" si="87"/>
        <v>xx0x0</v>
      </c>
      <c r="BF677" t="str">
        <f>IF(ISERROR(INDEX(CuttingList!F:F,MATCH(CONCATENATE(A677,"-",C677),CuttingList!E:E,0))),"",INDEX(CuttingList!F:F,MATCH(CONCATENATE(A677,"-",C677),CuttingList!E:E,0)))</f>
        <v/>
      </c>
    </row>
    <row r="678" spans="1:58" x14ac:dyDescent="0.25">
      <c r="A678" t="str">
        <f>IF(PResult!BJ678="","",PResult!BJ678)</f>
        <v/>
      </c>
      <c r="B678" t="str">
        <f>IF(PResult!E678="","",PResult!E678)</f>
        <v/>
      </c>
      <c r="C678" t="str">
        <f>IF(PResult!BZ678="","",PResult!BZ678)</f>
        <v/>
      </c>
      <c r="D678" t="str">
        <f>IF(ISERROR(INDEX(Panaboard!B:B,MATCH(CONCATENATE(AZ678,"-",C678),Panaboard!Z:Z,0))),"",TRIM(INDEX(Panaboard!B:B,MATCH(CONCATENATE(AZ678,"-",C678),Panaboard!Z:Z,0))))</f>
        <v/>
      </c>
      <c r="E678" t="str">
        <f t="shared" si="83"/>
        <v>xx0x0</v>
      </c>
      <c r="F678" t="str">
        <f>IF(PResult!U678="","",UPPER(TRIM(PResult!U678)))</f>
        <v/>
      </c>
      <c r="G678">
        <f>IF(OR(PResult!O678="",PResult!O678="(null)"),0,PResult!O678)</f>
        <v>0</v>
      </c>
      <c r="H678" t="str">
        <f>IF(ISERROR(INDEX(Panaboard!G:G,MATCH(CONCATENATE(AZ678,"-",C678),Panaboard!Z:Z,0))),"",INDEX(Panaboard!G:G,MATCH(CONCATENATE(AZ678,"-",C678),Panaboard!Z:Z,0)))</f>
        <v/>
      </c>
      <c r="I678" t="str">
        <f>IF(PResult!J678="","",PResult!J678)</f>
        <v/>
      </c>
      <c r="J678" t="str">
        <f>IF(PResult!K678="","",PResult!K678)</f>
        <v/>
      </c>
      <c r="K678">
        <f>IF(OR(PResult!L678="(null)",PResult!L678=""),0,PResult!L678)</f>
        <v>0</v>
      </c>
      <c r="L678">
        <f>IF(OR(PResult!M678="(null)",PResult!M678=""),0,PResult!M678)</f>
        <v>0</v>
      </c>
      <c r="M678">
        <f t="shared" si="80"/>
        <v>0</v>
      </c>
      <c r="N678" t="str">
        <f>TEXT(IF(ISERROR(INDEX(Panaboard!H:H,MATCH(CONCATENATE(AZ678,"-",C678),Panaboard!Z:Z,0))),"",INDEX(Panaboard!H:H,MATCH(CONCATENATE(AZ678,"-",C678),Panaboard!Z:Z,0))),"HH:MM")</f>
        <v/>
      </c>
      <c r="O678" t="str">
        <f>TEXT(IF(ISERROR(INDEX(Panaboard!I:I,MATCH(CONCATENATE(AZ678,"-",C678),Panaboard!Z:Z,0))),"",INDEX(Panaboard!I:I,MATCH(CONCATENATE(AZ678,"-",C678),Panaboard!Z:Z,0))),"HH:MM")</f>
        <v/>
      </c>
      <c r="P678" t="str">
        <f t="shared" si="81"/>
        <v/>
      </c>
      <c r="Q678" t="str">
        <f>IF(ISERROR(INDEX(Panaboard!S:S,MATCH(CONCATENATE(AZ678,"-",C678),Panaboard!Z:Z,0))),"",INDEX(Panaboard!S:S,MATCH(CONCATENATE(AZ678,"-",C678),Panaboard!Z:Z,0)))</f>
        <v/>
      </c>
      <c r="R678" t="str">
        <f>IF(ISERROR(INDEX(Panaboard!F:F,MATCH(CONCATENATE(AZ678,"-",C678),Panaboard!Z:Z,0))),"",INDEX(Panaboard!F:F,MATCH(CONCATENATE(AZ678,"-",C678),Panaboard!Z:Z,0)))</f>
        <v/>
      </c>
      <c r="S678" t="str">
        <f t="shared" si="82"/>
        <v/>
      </c>
      <c r="T678" t="str">
        <f>IF(ISERROR(INDEX(Panaboard!D:D,MATCH(CONCATENATE(AZ678,"-",C678),Panaboard!Z:Z,0))),"",INDEX(Panaboard!D:D,MATCH(CONCATENATE(AZ678,"-",C678),Panaboard!Z:Z,0)))</f>
        <v/>
      </c>
      <c r="U678" t="str">
        <f>IF(ISERROR(INDEX(Panaboard!J:J,MATCH(CONCATENATE(AZ678,"-",C678),Panaboard!Z:Z,0))),"",INDEX(Panaboard!J:J,MATCH(CONCATENATE(AZ678,"-",C678),Panaboard!Z:Z,0)))</f>
        <v/>
      </c>
      <c r="V678">
        <f>IF(PResult!BL678="",0,PResult!BL678)</f>
        <v>0</v>
      </c>
      <c r="W678">
        <f>IF(PResult!BM678="",0,PResult!BM678)</f>
        <v>0</v>
      </c>
      <c r="X678">
        <f>IF(OR(PResult!AE678="",PResult!AE678="(null)"),IF(OR(PResult!AD678="",PResult!AD678="(null)"),0,PResult!AD678),PResult!AE678)</f>
        <v>0</v>
      </c>
      <c r="Y678" t="str">
        <f>IF(OR(PResult!V678="",PResult!V678="(null)"),"",PResult!V678)</f>
        <v/>
      </c>
      <c r="Z678" t="str">
        <f>CONCATENATE(PResult!BO678,PResult!BP678)</f>
        <v/>
      </c>
      <c r="AA678" t="str">
        <f>IF(PResult!Y678="","",PResult!Y678)</f>
        <v/>
      </c>
      <c r="AB678" t="str">
        <f>IF(PResult!BQ678="","",PResult!BQ678)</f>
        <v/>
      </c>
      <c r="AC678" t="str">
        <f>IF(PResult!BR678="","",PResult!BR678)</f>
        <v/>
      </c>
      <c r="AD678" t="str">
        <f>IF(PResult!BS678="","",PResult!BS678)</f>
        <v/>
      </c>
      <c r="AE678" t="str">
        <f>IF(PResult!BN678="","",PResult!BN678)</f>
        <v/>
      </c>
      <c r="AF678" t="str">
        <f>IF(PResult!BT678="","",PResult!BT678)</f>
        <v/>
      </c>
      <c r="AG678" t="str">
        <f>IF(PResult!BU678="","",PResult!BU678)</f>
        <v/>
      </c>
      <c r="AH678" t="str">
        <f>IF(PResult!BV678="","",PResult!BV678)</f>
        <v/>
      </c>
      <c r="AI678" t="str">
        <f>TEXT(IF(ISERROR(INDEX(Panaboard!L:L,MATCH(CONCATENATE(AZ678,"-",C678),Panaboard!Z:Z,0))),"",INDEX(Panaboard!L:L,MATCH(CONCATENATE(AZ678,"-",C678),Panaboard!Z:Z,0))),"HH:MM")</f>
        <v/>
      </c>
      <c r="AJ678" t="str">
        <f>TEXT(IF(ISERROR(INDEX(Panaboard!M:M,MATCH(CONCATENATE(AZ678,"-",C678),Panaboard!Z:Z,0))),"",INDEX(Panaboard!M:M,MATCH(CONCATENATE(AZ678,"-",C678),Panaboard!Z:Z,0))),"HH:MM")</f>
        <v/>
      </c>
      <c r="AK678" t="str">
        <f>IF(PResult!BY678="","",PResult!BY678)</f>
        <v/>
      </c>
      <c r="AL678">
        <f>IF(PResult!P678="",0,PResult!P678)</f>
        <v>0</v>
      </c>
      <c r="AM678" t="str">
        <f>IF(ISERROR(INDEX(Panaboard!N:N,MATCH(CONCATENATE(AZ678,"-",C678),Panaboard!Z:Z,0))),"",INDEX(Panaboard!N:N,MATCH(CONCATENATE(AZ678,"-",C678),Panaboard!Z:Z,0)))</f>
        <v/>
      </c>
      <c r="AN678" t="str">
        <f>IF(ISERROR(INDEX(Panaboard!O:O,MATCH(CONCATENATE(AZ678,"-",C678),Panaboard!Z:Z,0))),"",INDEX(Panaboard!O:O,MATCH(CONCATENATE(AZ678,"-",C678),Panaboard!Z:Z,0)))</f>
        <v/>
      </c>
      <c r="AO678" t="str">
        <f>IF(ISERROR(INDEX(Panaboard!P:P,MATCH(CONCATENATE(AZ678,"-",C678),Panaboard!Z:Z,0))),"",INDEX(Panaboard!P:P,MATCH(CONCATENATE(AZ678,"-",C678),Panaboard!Z:Z,0)))</f>
        <v/>
      </c>
      <c r="AP678" t="str">
        <f>IF(ISERROR(INDEX(Panaboard!Q:Q,MATCH(CONCATENATE(AZ678,"-",C678),Panaboard!Z:Z,0))),"",INDEX(Panaboard!Q:Q,MATCH(CONCATENATE(AZ678,"-",C678),Panaboard!Z:Z,0)))</f>
        <v/>
      </c>
      <c r="AR678" t="str">
        <f>IF(PResult!BW678="","",PResult!BW678)</f>
        <v/>
      </c>
      <c r="AS678" t="str">
        <f>IF(PResult!BX678="","",PResult!BX678)</f>
        <v/>
      </c>
      <c r="AT678" t="str">
        <f>IF(ISERROR(INDEX(Panaboard!K:K,MATCH(CONCATENATE(AZ678,"-",C678),Panaboard!Z:Z,0))),"",INDEX(Panaboard!K:K,MATCH(CONCATENATE(AZ678,"-",C678),Panaboard!Z:Z,0)))</f>
        <v/>
      </c>
      <c r="AU678" t="str">
        <f>IF(ISERROR(INDEX(Panaboard!U:U,MATCH(CONCATENATE(AZ678,"-",C678),Panaboard!Z:Z,0))),"",INDEX(Panaboard!U:U,MATCH(CONCATENATE(AZ678,"-",C678),Panaboard!Z:Z,0)))</f>
        <v/>
      </c>
      <c r="AV678" t="str">
        <f>IF(ISERROR(INDEX(Panaboard!W:W,MATCH(CONCATENATE(AZ678,"-",C678),Panaboard!Z:Z,0))),"",INDEX(Panaboard!W:W,MATCH(CONCATENATE(AZ678,"-",C678),Panaboard!Z:Z,0)))</f>
        <v/>
      </c>
      <c r="AW678" t="str">
        <f>IF(ISERROR(INDEX(Panaboard!X:X,MATCH(CONCATENATE(AZ678,"-",C678),Panaboard!Z:Z,0))),"",INDEX(Panaboard!X:X,MATCH(CONCATENATE(AZ678,"-",C678),Panaboard!Z:Z,0)))</f>
        <v/>
      </c>
      <c r="AX678" t="str">
        <f>IF(ISERROR(INDEX(Panaboard!AA:AA,MATCH(CONCATENATE(AZ678,"-",C678),Panaboard!Z:Z,0))),"",INDEX(Panaboard!AA:AA,MATCH(CONCATENATE(AZ678,"-",C678),Panaboard!Z:Z,0)))</f>
        <v/>
      </c>
      <c r="AY678" t="str">
        <f>IF(ISERROR(INDEX(Panaboard!AB:AB,MATCH(CONCATENATE(AZ678,"-",C678),Panaboard!Z:Z,0))),"",INDEX(Panaboard!AB:AB,MATCH(CONCATENATE(AZ678,"-",C678),Panaboard!Z:Z,0)))</f>
        <v/>
      </c>
      <c r="AZ678" t="str">
        <f t="shared" si="84"/>
        <v/>
      </c>
      <c r="BA678" t="str">
        <f>IF(ISERROR(INDEX(Panaboard!E:E,MATCH(CONCATENATE(AZ678,"-",C678),Panaboard!Z:Z,0))),"",INDEX(Panaboard!E:E,MATCH(CONCATENATE(AZ678,"-",C678),Panaboard!Z:Z,0)))</f>
        <v/>
      </c>
      <c r="BB678" t="str">
        <f>IF(ISERROR(INDEX(Panaboard!AC:AC,MATCH(CONCATENATE(AZ678,"-",C678),Panaboard!Z:Z,0))),"",INDEX(Panaboard!AC:AC,MATCH(CONCATENATE(AZ678,"-",C678),Panaboard!Z:Z,0)))</f>
        <v/>
      </c>
      <c r="BC678" t="str">
        <f t="shared" si="85"/>
        <v/>
      </c>
      <c r="BD678" t="str">
        <f t="shared" si="86"/>
        <v/>
      </c>
      <c r="BE678" t="str">
        <f t="shared" si="87"/>
        <v>xx0x0</v>
      </c>
      <c r="BF678" t="str">
        <f>IF(ISERROR(INDEX(CuttingList!F:F,MATCH(CONCATENATE(A678,"-",C678),CuttingList!E:E,0))),"",INDEX(CuttingList!F:F,MATCH(CONCATENATE(A678,"-",C678),CuttingList!E:E,0)))</f>
        <v/>
      </c>
    </row>
    <row r="679" spans="1:58" x14ac:dyDescent="0.25">
      <c r="A679" t="str">
        <f>IF(PResult!BJ679="","",PResult!BJ679)</f>
        <v/>
      </c>
      <c r="B679" t="str">
        <f>IF(PResult!E679="","",PResult!E679)</f>
        <v/>
      </c>
      <c r="C679" t="str">
        <f>IF(PResult!BZ679="","",PResult!BZ679)</f>
        <v/>
      </c>
      <c r="D679" t="str">
        <f>IF(ISERROR(INDEX(Panaboard!B:B,MATCH(CONCATENATE(AZ679,"-",C679),Panaboard!Z:Z,0))),"",TRIM(INDEX(Panaboard!B:B,MATCH(CONCATENATE(AZ679,"-",C679),Panaboard!Z:Z,0))))</f>
        <v/>
      </c>
      <c r="E679" t="str">
        <f t="shared" si="83"/>
        <v>xx0x0</v>
      </c>
      <c r="F679" t="str">
        <f>IF(PResult!U679="","",UPPER(TRIM(PResult!U679)))</f>
        <v/>
      </c>
      <c r="G679">
        <f>IF(OR(PResult!O679="",PResult!O679="(null)"),0,PResult!O679)</f>
        <v>0</v>
      </c>
      <c r="H679" t="str">
        <f>IF(ISERROR(INDEX(Panaboard!G:G,MATCH(CONCATENATE(AZ679,"-",C679),Panaboard!Z:Z,0))),"",INDEX(Panaboard!G:G,MATCH(CONCATENATE(AZ679,"-",C679),Panaboard!Z:Z,0)))</f>
        <v/>
      </c>
      <c r="I679" t="str">
        <f>IF(PResult!J679="","",PResult!J679)</f>
        <v/>
      </c>
      <c r="J679" t="str">
        <f>IF(PResult!K679="","",PResult!K679)</f>
        <v/>
      </c>
      <c r="K679">
        <f>IF(OR(PResult!L679="(null)",PResult!L679=""),0,PResult!L679)</f>
        <v>0</v>
      </c>
      <c r="L679">
        <f>IF(OR(PResult!M679="(null)",PResult!M679=""),0,PResult!M679)</f>
        <v>0</v>
      </c>
      <c r="M679">
        <f t="shared" si="80"/>
        <v>0</v>
      </c>
      <c r="N679" t="str">
        <f>TEXT(IF(ISERROR(INDEX(Panaboard!H:H,MATCH(CONCATENATE(AZ679,"-",C679),Panaboard!Z:Z,0))),"",INDEX(Panaboard!H:H,MATCH(CONCATENATE(AZ679,"-",C679),Panaboard!Z:Z,0))),"HH:MM")</f>
        <v/>
      </c>
      <c r="O679" t="str">
        <f>TEXT(IF(ISERROR(INDEX(Panaboard!I:I,MATCH(CONCATENATE(AZ679,"-",C679),Panaboard!Z:Z,0))),"",INDEX(Panaboard!I:I,MATCH(CONCATENATE(AZ679,"-",C679),Panaboard!Z:Z,0))),"HH:MM")</f>
        <v/>
      </c>
      <c r="P679" t="str">
        <f t="shared" si="81"/>
        <v/>
      </c>
      <c r="Q679" t="str">
        <f>IF(ISERROR(INDEX(Panaboard!S:S,MATCH(CONCATENATE(AZ679,"-",C679),Panaboard!Z:Z,0))),"",INDEX(Panaboard!S:S,MATCH(CONCATENATE(AZ679,"-",C679),Panaboard!Z:Z,0)))</f>
        <v/>
      </c>
      <c r="R679" t="str">
        <f>IF(ISERROR(INDEX(Panaboard!F:F,MATCH(CONCATENATE(AZ679,"-",C679),Panaboard!Z:Z,0))),"",INDEX(Panaboard!F:F,MATCH(CONCATENATE(AZ679,"-",C679),Panaboard!Z:Z,0)))</f>
        <v/>
      </c>
      <c r="S679" t="str">
        <f t="shared" si="82"/>
        <v/>
      </c>
      <c r="T679" t="str">
        <f>IF(ISERROR(INDEX(Panaboard!D:D,MATCH(CONCATENATE(AZ679,"-",C679),Panaboard!Z:Z,0))),"",INDEX(Panaboard!D:D,MATCH(CONCATENATE(AZ679,"-",C679),Panaboard!Z:Z,0)))</f>
        <v/>
      </c>
      <c r="U679" t="str">
        <f>IF(ISERROR(INDEX(Panaboard!J:J,MATCH(CONCATENATE(AZ679,"-",C679),Panaboard!Z:Z,0))),"",INDEX(Panaboard!J:J,MATCH(CONCATENATE(AZ679,"-",C679),Panaboard!Z:Z,0)))</f>
        <v/>
      </c>
      <c r="V679">
        <f>IF(PResult!BL679="",0,PResult!BL679)</f>
        <v>0</v>
      </c>
      <c r="W679">
        <f>IF(PResult!BM679="",0,PResult!BM679)</f>
        <v>0</v>
      </c>
      <c r="X679">
        <f>IF(OR(PResult!AE679="",PResult!AE679="(null)"),IF(OR(PResult!AD679="",PResult!AD679="(null)"),0,PResult!AD679),PResult!AE679)</f>
        <v>0</v>
      </c>
      <c r="Y679" t="str">
        <f>IF(OR(PResult!V679="",PResult!V679="(null)"),"",PResult!V679)</f>
        <v/>
      </c>
      <c r="Z679" t="str">
        <f>CONCATENATE(PResult!BO679,PResult!BP679)</f>
        <v/>
      </c>
      <c r="AA679" t="str">
        <f>IF(PResult!Y679="","",PResult!Y679)</f>
        <v/>
      </c>
      <c r="AB679" t="str">
        <f>IF(PResult!BQ679="","",PResult!BQ679)</f>
        <v/>
      </c>
      <c r="AC679" t="str">
        <f>IF(PResult!BR679="","",PResult!BR679)</f>
        <v/>
      </c>
      <c r="AD679" t="str">
        <f>IF(PResult!BS679="","",PResult!BS679)</f>
        <v/>
      </c>
      <c r="AE679" t="str">
        <f>IF(PResult!BN679="","",PResult!BN679)</f>
        <v/>
      </c>
      <c r="AF679" t="str">
        <f>IF(PResult!BT679="","",PResult!BT679)</f>
        <v/>
      </c>
      <c r="AG679" t="str">
        <f>IF(PResult!BU679="","",PResult!BU679)</f>
        <v/>
      </c>
      <c r="AH679" t="str">
        <f>IF(PResult!BV679="","",PResult!BV679)</f>
        <v/>
      </c>
      <c r="AI679" t="str">
        <f>TEXT(IF(ISERROR(INDEX(Panaboard!L:L,MATCH(CONCATENATE(AZ679,"-",C679),Panaboard!Z:Z,0))),"",INDEX(Panaboard!L:L,MATCH(CONCATENATE(AZ679,"-",C679),Panaboard!Z:Z,0))),"HH:MM")</f>
        <v/>
      </c>
      <c r="AJ679" t="str">
        <f>TEXT(IF(ISERROR(INDEX(Panaboard!M:M,MATCH(CONCATENATE(AZ679,"-",C679),Panaboard!Z:Z,0))),"",INDEX(Panaboard!M:M,MATCH(CONCATENATE(AZ679,"-",C679),Panaboard!Z:Z,0))),"HH:MM")</f>
        <v/>
      </c>
      <c r="AK679" t="str">
        <f>IF(PResult!BY679="","",PResult!BY679)</f>
        <v/>
      </c>
      <c r="AL679">
        <f>IF(PResult!P679="",0,PResult!P679)</f>
        <v>0</v>
      </c>
      <c r="AM679" t="str">
        <f>IF(ISERROR(INDEX(Panaboard!N:N,MATCH(CONCATENATE(AZ679,"-",C679),Panaboard!Z:Z,0))),"",INDEX(Panaboard!N:N,MATCH(CONCATENATE(AZ679,"-",C679),Panaboard!Z:Z,0)))</f>
        <v/>
      </c>
      <c r="AN679" t="str">
        <f>IF(ISERROR(INDEX(Panaboard!O:O,MATCH(CONCATENATE(AZ679,"-",C679),Panaboard!Z:Z,0))),"",INDEX(Panaboard!O:O,MATCH(CONCATENATE(AZ679,"-",C679),Panaboard!Z:Z,0)))</f>
        <v/>
      </c>
      <c r="AO679" t="str">
        <f>IF(ISERROR(INDEX(Panaboard!P:P,MATCH(CONCATENATE(AZ679,"-",C679),Panaboard!Z:Z,0))),"",INDEX(Panaboard!P:P,MATCH(CONCATENATE(AZ679,"-",C679),Panaboard!Z:Z,0)))</f>
        <v/>
      </c>
      <c r="AP679" t="str">
        <f>IF(ISERROR(INDEX(Panaboard!Q:Q,MATCH(CONCATENATE(AZ679,"-",C679),Panaboard!Z:Z,0))),"",INDEX(Panaboard!Q:Q,MATCH(CONCATENATE(AZ679,"-",C679),Panaboard!Z:Z,0)))</f>
        <v/>
      </c>
      <c r="AR679" t="str">
        <f>IF(PResult!BW679="","",PResult!BW679)</f>
        <v/>
      </c>
      <c r="AS679" t="str">
        <f>IF(PResult!BX679="","",PResult!BX679)</f>
        <v/>
      </c>
      <c r="AT679" t="str">
        <f>IF(ISERROR(INDEX(Panaboard!K:K,MATCH(CONCATENATE(AZ679,"-",C679),Panaboard!Z:Z,0))),"",INDEX(Panaboard!K:K,MATCH(CONCATENATE(AZ679,"-",C679),Panaboard!Z:Z,0)))</f>
        <v/>
      </c>
      <c r="AU679" t="str">
        <f>IF(ISERROR(INDEX(Panaboard!U:U,MATCH(CONCATENATE(AZ679,"-",C679),Panaboard!Z:Z,0))),"",INDEX(Panaboard!U:U,MATCH(CONCATENATE(AZ679,"-",C679),Panaboard!Z:Z,0)))</f>
        <v/>
      </c>
      <c r="AV679" t="str">
        <f>IF(ISERROR(INDEX(Panaboard!W:W,MATCH(CONCATENATE(AZ679,"-",C679),Panaboard!Z:Z,0))),"",INDEX(Panaboard!W:W,MATCH(CONCATENATE(AZ679,"-",C679),Panaboard!Z:Z,0)))</f>
        <v/>
      </c>
      <c r="AW679" t="str">
        <f>IF(ISERROR(INDEX(Panaboard!X:X,MATCH(CONCATENATE(AZ679,"-",C679),Panaboard!Z:Z,0))),"",INDEX(Panaboard!X:X,MATCH(CONCATENATE(AZ679,"-",C679),Panaboard!Z:Z,0)))</f>
        <v/>
      </c>
      <c r="AX679" t="str">
        <f>IF(ISERROR(INDEX(Panaboard!AA:AA,MATCH(CONCATENATE(AZ679,"-",C679),Panaboard!Z:Z,0))),"",INDEX(Panaboard!AA:AA,MATCH(CONCATENATE(AZ679,"-",C679),Panaboard!Z:Z,0)))</f>
        <v/>
      </c>
      <c r="AY679" t="str">
        <f>IF(ISERROR(INDEX(Panaboard!AB:AB,MATCH(CONCATENATE(AZ679,"-",C679),Panaboard!Z:Z,0))),"",INDEX(Panaboard!AB:AB,MATCH(CONCATENATE(AZ679,"-",C679),Panaboard!Z:Z,0)))</f>
        <v/>
      </c>
      <c r="AZ679" t="str">
        <f t="shared" si="84"/>
        <v/>
      </c>
      <c r="BA679" t="str">
        <f>IF(ISERROR(INDEX(Panaboard!E:E,MATCH(CONCATENATE(AZ679,"-",C679),Panaboard!Z:Z,0))),"",INDEX(Panaboard!E:E,MATCH(CONCATENATE(AZ679,"-",C679),Panaboard!Z:Z,0)))</f>
        <v/>
      </c>
      <c r="BB679" t="str">
        <f>IF(ISERROR(INDEX(Panaboard!AC:AC,MATCH(CONCATENATE(AZ679,"-",C679),Panaboard!Z:Z,0))),"",INDEX(Panaboard!AC:AC,MATCH(CONCATENATE(AZ679,"-",C679),Panaboard!Z:Z,0)))</f>
        <v/>
      </c>
      <c r="BC679" t="str">
        <f t="shared" si="85"/>
        <v/>
      </c>
      <c r="BD679" t="str">
        <f t="shared" si="86"/>
        <v/>
      </c>
      <c r="BE679" t="str">
        <f t="shared" si="87"/>
        <v>xx0x0</v>
      </c>
      <c r="BF679" t="str">
        <f>IF(ISERROR(INDEX(CuttingList!F:F,MATCH(CONCATENATE(A679,"-",C679),CuttingList!E:E,0))),"",INDEX(CuttingList!F:F,MATCH(CONCATENATE(A679,"-",C679),CuttingList!E:E,0)))</f>
        <v/>
      </c>
    </row>
    <row r="680" spans="1:58" x14ac:dyDescent="0.25">
      <c r="A680" t="str">
        <f>IF(PResult!BJ680="","",PResult!BJ680)</f>
        <v/>
      </c>
      <c r="B680" t="str">
        <f>IF(PResult!E680="","",PResult!E680)</f>
        <v/>
      </c>
      <c r="C680" t="str">
        <f>IF(PResult!BZ680="","",PResult!BZ680)</f>
        <v/>
      </c>
      <c r="D680" t="str">
        <f>IF(ISERROR(INDEX(Panaboard!B:B,MATCH(CONCATENATE(AZ680,"-",C680),Panaboard!Z:Z,0))),"",TRIM(INDEX(Panaboard!B:B,MATCH(CONCATENATE(AZ680,"-",C680),Panaboard!Z:Z,0))))</f>
        <v/>
      </c>
      <c r="E680" t="str">
        <f t="shared" si="83"/>
        <v>xx0x0</v>
      </c>
      <c r="F680" t="str">
        <f>IF(PResult!U680="","",UPPER(TRIM(PResult!U680)))</f>
        <v/>
      </c>
      <c r="G680">
        <f>IF(OR(PResult!O680="",PResult!O680="(null)"),0,PResult!O680)</f>
        <v>0</v>
      </c>
      <c r="H680" t="str">
        <f>IF(ISERROR(INDEX(Panaboard!G:G,MATCH(CONCATENATE(AZ680,"-",C680),Panaboard!Z:Z,0))),"",INDEX(Panaboard!G:G,MATCH(CONCATENATE(AZ680,"-",C680),Panaboard!Z:Z,0)))</f>
        <v/>
      </c>
      <c r="I680" t="str">
        <f>IF(PResult!J680="","",PResult!J680)</f>
        <v/>
      </c>
      <c r="J680" t="str">
        <f>IF(PResult!K680="","",PResult!K680)</f>
        <v/>
      </c>
      <c r="K680">
        <f>IF(OR(PResult!L680="(null)",PResult!L680=""),0,PResult!L680)</f>
        <v>0</v>
      </c>
      <c r="L680">
        <f>IF(OR(PResult!M680="(null)",PResult!M680=""),0,PResult!M680)</f>
        <v>0</v>
      </c>
      <c r="M680">
        <f t="shared" si="80"/>
        <v>0</v>
      </c>
      <c r="N680" t="str">
        <f>TEXT(IF(ISERROR(INDEX(Panaboard!H:H,MATCH(CONCATENATE(AZ680,"-",C680),Panaboard!Z:Z,0))),"",INDEX(Panaboard!H:H,MATCH(CONCATENATE(AZ680,"-",C680),Panaboard!Z:Z,0))),"HH:MM")</f>
        <v/>
      </c>
      <c r="O680" t="str">
        <f>TEXT(IF(ISERROR(INDEX(Panaboard!I:I,MATCH(CONCATENATE(AZ680,"-",C680),Panaboard!Z:Z,0))),"",INDEX(Panaboard!I:I,MATCH(CONCATENATE(AZ680,"-",C680),Panaboard!Z:Z,0))),"HH:MM")</f>
        <v/>
      </c>
      <c r="P680" t="str">
        <f t="shared" si="81"/>
        <v/>
      </c>
      <c r="Q680" t="str">
        <f>IF(ISERROR(INDEX(Panaboard!S:S,MATCH(CONCATENATE(AZ680,"-",C680),Panaboard!Z:Z,0))),"",INDEX(Panaboard!S:S,MATCH(CONCATENATE(AZ680,"-",C680),Panaboard!Z:Z,0)))</f>
        <v/>
      </c>
      <c r="R680" t="str">
        <f>IF(ISERROR(INDEX(Panaboard!F:F,MATCH(CONCATENATE(AZ680,"-",C680),Panaboard!Z:Z,0))),"",INDEX(Panaboard!F:F,MATCH(CONCATENATE(AZ680,"-",C680),Panaboard!Z:Z,0)))</f>
        <v/>
      </c>
      <c r="S680" t="str">
        <f t="shared" si="82"/>
        <v/>
      </c>
      <c r="T680" t="str">
        <f>IF(ISERROR(INDEX(Panaboard!D:D,MATCH(CONCATENATE(AZ680,"-",C680),Panaboard!Z:Z,0))),"",INDEX(Panaboard!D:D,MATCH(CONCATENATE(AZ680,"-",C680),Panaboard!Z:Z,0)))</f>
        <v/>
      </c>
      <c r="U680" t="str">
        <f>IF(ISERROR(INDEX(Panaboard!J:J,MATCH(CONCATENATE(AZ680,"-",C680),Panaboard!Z:Z,0))),"",INDEX(Panaboard!J:J,MATCH(CONCATENATE(AZ680,"-",C680),Panaboard!Z:Z,0)))</f>
        <v/>
      </c>
      <c r="V680">
        <f>IF(PResult!BL680="",0,PResult!BL680)</f>
        <v>0</v>
      </c>
      <c r="W680">
        <f>IF(PResult!BM680="",0,PResult!BM680)</f>
        <v>0</v>
      </c>
      <c r="X680">
        <f>IF(OR(PResult!AE680="",PResult!AE680="(null)"),IF(OR(PResult!AD680="",PResult!AD680="(null)"),0,PResult!AD680),PResult!AE680)</f>
        <v>0</v>
      </c>
      <c r="Y680" t="str">
        <f>IF(OR(PResult!V680="",PResult!V680="(null)"),"",PResult!V680)</f>
        <v/>
      </c>
      <c r="Z680" t="str">
        <f>CONCATENATE(PResult!BO680,PResult!BP680)</f>
        <v/>
      </c>
      <c r="AA680" t="str">
        <f>IF(PResult!Y680="","",PResult!Y680)</f>
        <v/>
      </c>
      <c r="AB680" t="str">
        <f>IF(PResult!BQ680="","",PResult!BQ680)</f>
        <v/>
      </c>
      <c r="AC680" t="str">
        <f>IF(PResult!BR680="","",PResult!BR680)</f>
        <v/>
      </c>
      <c r="AD680" t="str">
        <f>IF(PResult!BS680="","",PResult!BS680)</f>
        <v/>
      </c>
      <c r="AE680" t="str">
        <f>IF(PResult!BN680="","",PResult!BN680)</f>
        <v/>
      </c>
      <c r="AF680" t="str">
        <f>IF(PResult!BT680="","",PResult!BT680)</f>
        <v/>
      </c>
      <c r="AG680" t="str">
        <f>IF(PResult!BU680="","",PResult!BU680)</f>
        <v/>
      </c>
      <c r="AH680" t="str">
        <f>IF(PResult!BV680="","",PResult!BV680)</f>
        <v/>
      </c>
      <c r="AI680" t="str">
        <f>TEXT(IF(ISERROR(INDEX(Panaboard!L:L,MATCH(CONCATENATE(AZ680,"-",C680),Panaboard!Z:Z,0))),"",INDEX(Panaboard!L:L,MATCH(CONCATENATE(AZ680,"-",C680),Panaboard!Z:Z,0))),"HH:MM")</f>
        <v/>
      </c>
      <c r="AJ680" t="str">
        <f>TEXT(IF(ISERROR(INDEX(Panaboard!M:M,MATCH(CONCATENATE(AZ680,"-",C680),Panaboard!Z:Z,0))),"",INDEX(Panaboard!M:M,MATCH(CONCATENATE(AZ680,"-",C680),Panaboard!Z:Z,0))),"HH:MM")</f>
        <v/>
      </c>
      <c r="AK680" t="str">
        <f>IF(PResult!BY680="","",PResult!BY680)</f>
        <v/>
      </c>
      <c r="AL680">
        <f>IF(PResult!P680="",0,PResult!P680)</f>
        <v>0</v>
      </c>
      <c r="AM680" t="str">
        <f>IF(ISERROR(INDEX(Panaboard!N:N,MATCH(CONCATENATE(AZ680,"-",C680),Panaboard!Z:Z,0))),"",INDEX(Panaboard!N:N,MATCH(CONCATENATE(AZ680,"-",C680),Panaboard!Z:Z,0)))</f>
        <v/>
      </c>
      <c r="AN680" t="str">
        <f>IF(ISERROR(INDEX(Panaboard!O:O,MATCH(CONCATENATE(AZ680,"-",C680),Panaboard!Z:Z,0))),"",INDEX(Panaboard!O:O,MATCH(CONCATENATE(AZ680,"-",C680),Panaboard!Z:Z,0)))</f>
        <v/>
      </c>
      <c r="AO680" t="str">
        <f>IF(ISERROR(INDEX(Panaboard!P:P,MATCH(CONCATENATE(AZ680,"-",C680),Panaboard!Z:Z,0))),"",INDEX(Panaboard!P:P,MATCH(CONCATENATE(AZ680,"-",C680),Panaboard!Z:Z,0)))</f>
        <v/>
      </c>
      <c r="AP680" t="str">
        <f>IF(ISERROR(INDEX(Panaboard!Q:Q,MATCH(CONCATENATE(AZ680,"-",C680),Panaboard!Z:Z,0))),"",INDEX(Panaboard!Q:Q,MATCH(CONCATENATE(AZ680,"-",C680),Panaboard!Z:Z,0)))</f>
        <v/>
      </c>
      <c r="AR680" t="str">
        <f>IF(PResult!BW680="","",PResult!BW680)</f>
        <v/>
      </c>
      <c r="AS680" t="str">
        <f>IF(PResult!BX680="","",PResult!BX680)</f>
        <v/>
      </c>
      <c r="AT680" t="str">
        <f>IF(ISERROR(INDEX(Panaboard!K:K,MATCH(CONCATENATE(AZ680,"-",C680),Panaboard!Z:Z,0))),"",INDEX(Panaboard!K:K,MATCH(CONCATENATE(AZ680,"-",C680),Panaboard!Z:Z,0)))</f>
        <v/>
      </c>
      <c r="AU680" t="str">
        <f>IF(ISERROR(INDEX(Panaboard!U:U,MATCH(CONCATENATE(AZ680,"-",C680),Panaboard!Z:Z,0))),"",INDEX(Panaboard!U:U,MATCH(CONCATENATE(AZ680,"-",C680),Panaboard!Z:Z,0)))</f>
        <v/>
      </c>
      <c r="AV680" t="str">
        <f>IF(ISERROR(INDEX(Panaboard!W:W,MATCH(CONCATENATE(AZ680,"-",C680),Panaboard!Z:Z,0))),"",INDEX(Panaboard!W:W,MATCH(CONCATENATE(AZ680,"-",C680),Panaboard!Z:Z,0)))</f>
        <v/>
      </c>
      <c r="AW680" t="str">
        <f>IF(ISERROR(INDEX(Panaboard!X:X,MATCH(CONCATENATE(AZ680,"-",C680),Panaboard!Z:Z,0))),"",INDEX(Panaboard!X:X,MATCH(CONCATENATE(AZ680,"-",C680),Panaboard!Z:Z,0)))</f>
        <v/>
      </c>
      <c r="AX680" t="str">
        <f>IF(ISERROR(INDEX(Panaboard!AA:AA,MATCH(CONCATENATE(AZ680,"-",C680),Panaboard!Z:Z,0))),"",INDEX(Panaboard!AA:AA,MATCH(CONCATENATE(AZ680,"-",C680),Panaboard!Z:Z,0)))</f>
        <v/>
      </c>
      <c r="AY680" t="str">
        <f>IF(ISERROR(INDEX(Panaboard!AB:AB,MATCH(CONCATENATE(AZ680,"-",C680),Panaboard!Z:Z,0))),"",INDEX(Panaboard!AB:AB,MATCH(CONCATENATE(AZ680,"-",C680),Panaboard!Z:Z,0)))</f>
        <v/>
      </c>
      <c r="AZ680" t="str">
        <f t="shared" si="84"/>
        <v/>
      </c>
      <c r="BA680" t="str">
        <f>IF(ISERROR(INDEX(Panaboard!E:E,MATCH(CONCATENATE(AZ680,"-",C680),Panaboard!Z:Z,0))),"",INDEX(Panaboard!E:E,MATCH(CONCATENATE(AZ680,"-",C680),Panaboard!Z:Z,0)))</f>
        <v/>
      </c>
      <c r="BB680" t="str">
        <f>IF(ISERROR(INDEX(Panaboard!AC:AC,MATCH(CONCATENATE(AZ680,"-",C680),Panaboard!Z:Z,0))),"",INDEX(Panaboard!AC:AC,MATCH(CONCATENATE(AZ680,"-",C680),Panaboard!Z:Z,0)))</f>
        <v/>
      </c>
      <c r="BC680" t="str">
        <f t="shared" si="85"/>
        <v/>
      </c>
      <c r="BD680" t="str">
        <f t="shared" si="86"/>
        <v/>
      </c>
      <c r="BE680" t="str">
        <f t="shared" si="87"/>
        <v>xx0x0</v>
      </c>
      <c r="BF680" t="str">
        <f>IF(ISERROR(INDEX(CuttingList!F:F,MATCH(CONCATENATE(A680,"-",C680),CuttingList!E:E,0))),"",INDEX(CuttingList!F:F,MATCH(CONCATENATE(A680,"-",C680),CuttingList!E:E,0)))</f>
        <v/>
      </c>
    </row>
    <row r="681" spans="1:58" x14ac:dyDescent="0.25">
      <c r="A681" t="str">
        <f>IF(PResult!BJ681="","",PResult!BJ681)</f>
        <v/>
      </c>
      <c r="B681" t="str">
        <f>IF(PResult!E681="","",PResult!E681)</f>
        <v/>
      </c>
      <c r="C681" t="str">
        <f>IF(PResult!BZ681="","",PResult!BZ681)</f>
        <v/>
      </c>
      <c r="D681" t="str">
        <f>IF(ISERROR(INDEX(Panaboard!B:B,MATCH(CONCATENATE(AZ681,"-",C681),Panaboard!Z:Z,0))),"",TRIM(INDEX(Panaboard!B:B,MATCH(CONCATENATE(AZ681,"-",C681),Panaboard!Z:Z,0))))</f>
        <v/>
      </c>
      <c r="E681" t="str">
        <f t="shared" si="83"/>
        <v>xx0x0</v>
      </c>
      <c r="F681" t="str">
        <f>IF(PResult!U681="","",UPPER(TRIM(PResult!U681)))</f>
        <v/>
      </c>
      <c r="G681">
        <f>IF(OR(PResult!O681="",PResult!O681="(null)"),0,PResult!O681)</f>
        <v>0</v>
      </c>
      <c r="H681" t="str">
        <f>IF(ISERROR(INDEX(Panaboard!G:G,MATCH(CONCATENATE(AZ681,"-",C681),Panaboard!Z:Z,0))),"",INDEX(Panaboard!G:G,MATCH(CONCATENATE(AZ681,"-",C681),Panaboard!Z:Z,0)))</f>
        <v/>
      </c>
      <c r="I681" t="str">
        <f>IF(PResult!J681="","",PResult!J681)</f>
        <v/>
      </c>
      <c r="J681" t="str">
        <f>IF(PResult!K681="","",PResult!K681)</f>
        <v/>
      </c>
      <c r="K681">
        <f>IF(OR(PResult!L681="(null)",PResult!L681=""),0,PResult!L681)</f>
        <v>0</v>
      </c>
      <c r="L681">
        <f>IF(OR(PResult!M681="(null)",PResult!M681=""),0,PResult!M681)</f>
        <v>0</v>
      </c>
      <c r="M681">
        <f t="shared" si="80"/>
        <v>0</v>
      </c>
      <c r="N681" t="str">
        <f>TEXT(IF(ISERROR(INDEX(Panaboard!H:H,MATCH(CONCATENATE(AZ681,"-",C681),Panaboard!Z:Z,0))),"",INDEX(Panaboard!H:H,MATCH(CONCATENATE(AZ681,"-",C681),Panaboard!Z:Z,0))),"HH:MM")</f>
        <v/>
      </c>
      <c r="O681" t="str">
        <f>TEXT(IF(ISERROR(INDEX(Panaboard!I:I,MATCH(CONCATENATE(AZ681,"-",C681),Panaboard!Z:Z,0))),"",INDEX(Panaboard!I:I,MATCH(CONCATENATE(AZ681,"-",C681),Panaboard!Z:Z,0))),"HH:MM")</f>
        <v/>
      </c>
      <c r="P681" t="str">
        <f t="shared" si="81"/>
        <v/>
      </c>
      <c r="Q681" t="str">
        <f>IF(ISERROR(INDEX(Panaboard!S:S,MATCH(CONCATENATE(AZ681,"-",C681),Panaboard!Z:Z,0))),"",INDEX(Panaboard!S:S,MATCH(CONCATENATE(AZ681,"-",C681),Panaboard!Z:Z,0)))</f>
        <v/>
      </c>
      <c r="R681" t="str">
        <f>IF(ISERROR(INDEX(Panaboard!F:F,MATCH(CONCATENATE(AZ681,"-",C681),Panaboard!Z:Z,0))),"",INDEX(Panaboard!F:F,MATCH(CONCATENATE(AZ681,"-",C681),Panaboard!Z:Z,0)))</f>
        <v/>
      </c>
      <c r="S681" t="str">
        <f t="shared" si="82"/>
        <v/>
      </c>
      <c r="T681" t="str">
        <f>IF(ISERROR(INDEX(Panaboard!D:D,MATCH(CONCATENATE(AZ681,"-",C681),Panaboard!Z:Z,0))),"",INDEX(Panaboard!D:D,MATCH(CONCATENATE(AZ681,"-",C681),Panaboard!Z:Z,0)))</f>
        <v/>
      </c>
      <c r="U681" t="str">
        <f>IF(ISERROR(INDEX(Panaboard!J:J,MATCH(CONCATENATE(AZ681,"-",C681),Panaboard!Z:Z,0))),"",INDEX(Panaboard!J:J,MATCH(CONCATENATE(AZ681,"-",C681),Panaboard!Z:Z,0)))</f>
        <v/>
      </c>
      <c r="V681">
        <f>IF(PResult!BL681="",0,PResult!BL681)</f>
        <v>0</v>
      </c>
      <c r="W681">
        <f>IF(PResult!BM681="",0,PResult!BM681)</f>
        <v>0</v>
      </c>
      <c r="X681">
        <f>IF(OR(PResult!AE681="",PResult!AE681="(null)"),IF(OR(PResult!AD681="",PResult!AD681="(null)"),0,PResult!AD681),PResult!AE681)</f>
        <v>0</v>
      </c>
      <c r="Y681" t="str">
        <f>IF(OR(PResult!V681="",PResult!V681="(null)"),"",PResult!V681)</f>
        <v/>
      </c>
      <c r="Z681" t="str">
        <f>CONCATENATE(PResult!BO681,PResult!BP681)</f>
        <v/>
      </c>
      <c r="AA681" t="str">
        <f>IF(PResult!Y681="","",PResult!Y681)</f>
        <v/>
      </c>
      <c r="AB681" t="str">
        <f>IF(PResult!BQ681="","",PResult!BQ681)</f>
        <v/>
      </c>
      <c r="AC681" t="str">
        <f>IF(PResult!BR681="","",PResult!BR681)</f>
        <v/>
      </c>
      <c r="AD681" t="str">
        <f>IF(PResult!BS681="","",PResult!BS681)</f>
        <v/>
      </c>
      <c r="AE681" t="str">
        <f>IF(PResult!BN681="","",PResult!BN681)</f>
        <v/>
      </c>
      <c r="AF681" t="str">
        <f>IF(PResult!BT681="","",PResult!BT681)</f>
        <v/>
      </c>
      <c r="AG681" t="str">
        <f>IF(PResult!BU681="","",PResult!BU681)</f>
        <v/>
      </c>
      <c r="AH681" t="str">
        <f>IF(PResult!BV681="","",PResult!BV681)</f>
        <v/>
      </c>
      <c r="AI681" t="str">
        <f>TEXT(IF(ISERROR(INDEX(Panaboard!L:L,MATCH(CONCATENATE(AZ681,"-",C681),Panaboard!Z:Z,0))),"",INDEX(Panaboard!L:L,MATCH(CONCATENATE(AZ681,"-",C681),Panaboard!Z:Z,0))),"HH:MM")</f>
        <v/>
      </c>
      <c r="AJ681" t="str">
        <f>TEXT(IF(ISERROR(INDEX(Panaboard!M:M,MATCH(CONCATENATE(AZ681,"-",C681),Panaboard!Z:Z,0))),"",INDEX(Panaboard!M:M,MATCH(CONCATENATE(AZ681,"-",C681),Panaboard!Z:Z,0))),"HH:MM")</f>
        <v/>
      </c>
      <c r="AK681" t="str">
        <f>IF(PResult!BY681="","",PResult!BY681)</f>
        <v/>
      </c>
      <c r="AL681">
        <f>IF(PResult!P681="",0,PResult!P681)</f>
        <v>0</v>
      </c>
      <c r="AM681" t="str">
        <f>IF(ISERROR(INDEX(Panaboard!N:N,MATCH(CONCATENATE(AZ681,"-",C681),Panaboard!Z:Z,0))),"",INDEX(Panaboard!N:N,MATCH(CONCATENATE(AZ681,"-",C681),Panaboard!Z:Z,0)))</f>
        <v/>
      </c>
      <c r="AN681" t="str">
        <f>IF(ISERROR(INDEX(Panaboard!O:O,MATCH(CONCATENATE(AZ681,"-",C681),Panaboard!Z:Z,0))),"",INDEX(Panaboard!O:O,MATCH(CONCATENATE(AZ681,"-",C681),Panaboard!Z:Z,0)))</f>
        <v/>
      </c>
      <c r="AO681" t="str">
        <f>IF(ISERROR(INDEX(Panaboard!P:P,MATCH(CONCATENATE(AZ681,"-",C681),Panaboard!Z:Z,0))),"",INDEX(Panaboard!P:P,MATCH(CONCATENATE(AZ681,"-",C681),Panaboard!Z:Z,0)))</f>
        <v/>
      </c>
      <c r="AP681" t="str">
        <f>IF(ISERROR(INDEX(Panaboard!Q:Q,MATCH(CONCATENATE(AZ681,"-",C681),Panaboard!Z:Z,0))),"",INDEX(Panaboard!Q:Q,MATCH(CONCATENATE(AZ681,"-",C681),Panaboard!Z:Z,0)))</f>
        <v/>
      </c>
      <c r="AR681" t="str">
        <f>IF(PResult!BW681="","",PResult!BW681)</f>
        <v/>
      </c>
      <c r="AS681" t="str">
        <f>IF(PResult!BX681="","",PResult!BX681)</f>
        <v/>
      </c>
      <c r="AT681" t="str">
        <f>IF(ISERROR(INDEX(Panaboard!K:K,MATCH(CONCATENATE(AZ681,"-",C681),Panaboard!Z:Z,0))),"",INDEX(Panaboard!K:K,MATCH(CONCATENATE(AZ681,"-",C681),Panaboard!Z:Z,0)))</f>
        <v/>
      </c>
      <c r="AU681" t="str">
        <f>IF(ISERROR(INDEX(Panaboard!U:U,MATCH(CONCATENATE(AZ681,"-",C681),Panaboard!Z:Z,0))),"",INDEX(Panaboard!U:U,MATCH(CONCATENATE(AZ681,"-",C681),Panaboard!Z:Z,0)))</f>
        <v/>
      </c>
      <c r="AV681" t="str">
        <f>IF(ISERROR(INDEX(Panaboard!W:W,MATCH(CONCATENATE(AZ681,"-",C681),Panaboard!Z:Z,0))),"",INDEX(Panaboard!W:W,MATCH(CONCATENATE(AZ681,"-",C681),Panaboard!Z:Z,0)))</f>
        <v/>
      </c>
      <c r="AW681" t="str">
        <f>IF(ISERROR(INDEX(Panaboard!X:X,MATCH(CONCATENATE(AZ681,"-",C681),Panaboard!Z:Z,0))),"",INDEX(Panaboard!X:X,MATCH(CONCATENATE(AZ681,"-",C681),Panaboard!Z:Z,0)))</f>
        <v/>
      </c>
      <c r="AX681" t="str">
        <f>IF(ISERROR(INDEX(Panaboard!AA:AA,MATCH(CONCATENATE(AZ681,"-",C681),Panaboard!Z:Z,0))),"",INDEX(Panaboard!AA:AA,MATCH(CONCATENATE(AZ681,"-",C681),Panaboard!Z:Z,0)))</f>
        <v/>
      </c>
      <c r="AY681" t="str">
        <f>IF(ISERROR(INDEX(Panaboard!AB:AB,MATCH(CONCATENATE(AZ681,"-",C681),Panaboard!Z:Z,0))),"",INDEX(Panaboard!AB:AB,MATCH(CONCATENATE(AZ681,"-",C681),Panaboard!Z:Z,0)))</f>
        <v/>
      </c>
      <c r="AZ681" t="str">
        <f t="shared" si="84"/>
        <v/>
      </c>
      <c r="BA681" t="str">
        <f>IF(ISERROR(INDEX(Panaboard!E:E,MATCH(CONCATENATE(AZ681,"-",C681),Panaboard!Z:Z,0))),"",INDEX(Panaboard!E:E,MATCH(CONCATENATE(AZ681,"-",C681),Panaboard!Z:Z,0)))</f>
        <v/>
      </c>
      <c r="BB681" t="str">
        <f>IF(ISERROR(INDEX(Panaboard!AC:AC,MATCH(CONCATENATE(AZ681,"-",C681),Panaboard!Z:Z,0))),"",INDEX(Panaboard!AC:AC,MATCH(CONCATENATE(AZ681,"-",C681),Panaboard!Z:Z,0)))</f>
        <v/>
      </c>
      <c r="BC681" t="str">
        <f t="shared" si="85"/>
        <v/>
      </c>
      <c r="BD681" t="str">
        <f t="shared" si="86"/>
        <v/>
      </c>
      <c r="BE681" t="str">
        <f t="shared" si="87"/>
        <v>xx0x0</v>
      </c>
      <c r="BF681" t="str">
        <f>IF(ISERROR(INDEX(CuttingList!F:F,MATCH(CONCATENATE(A681,"-",C681),CuttingList!E:E,0))),"",INDEX(CuttingList!F:F,MATCH(CONCATENATE(A681,"-",C681),CuttingList!E:E,0)))</f>
        <v/>
      </c>
    </row>
    <row r="682" spans="1:58" x14ac:dyDescent="0.25">
      <c r="A682" t="str">
        <f>IF(PResult!BJ682="","",PResult!BJ682)</f>
        <v/>
      </c>
      <c r="B682" t="str">
        <f>IF(PResult!E682="","",PResult!E682)</f>
        <v/>
      </c>
      <c r="C682" t="str">
        <f>IF(PResult!BZ682="","",PResult!BZ682)</f>
        <v/>
      </c>
      <c r="D682" t="str">
        <f>IF(ISERROR(INDEX(Panaboard!B:B,MATCH(CONCATENATE(AZ682,"-",C682),Panaboard!Z:Z,0))),"",TRIM(INDEX(Panaboard!B:B,MATCH(CONCATENATE(AZ682,"-",C682),Panaboard!Z:Z,0))))</f>
        <v/>
      </c>
      <c r="E682" t="str">
        <f t="shared" si="83"/>
        <v>xx0x0</v>
      </c>
      <c r="F682" t="str">
        <f>IF(PResult!U682="","",UPPER(TRIM(PResult!U682)))</f>
        <v/>
      </c>
      <c r="G682">
        <f>IF(OR(PResult!O682="",PResult!O682="(null)"),0,PResult!O682)</f>
        <v>0</v>
      </c>
      <c r="H682" t="str">
        <f>IF(ISERROR(INDEX(Panaboard!G:G,MATCH(CONCATENATE(AZ682,"-",C682),Panaboard!Z:Z,0))),"",INDEX(Panaboard!G:G,MATCH(CONCATENATE(AZ682,"-",C682),Panaboard!Z:Z,0)))</f>
        <v/>
      </c>
      <c r="I682" t="str">
        <f>IF(PResult!J682="","",PResult!J682)</f>
        <v/>
      </c>
      <c r="J682" t="str">
        <f>IF(PResult!K682="","",PResult!K682)</f>
        <v/>
      </c>
      <c r="K682">
        <f>IF(OR(PResult!L682="(null)",PResult!L682=""),0,PResult!L682)</f>
        <v>0</v>
      </c>
      <c r="L682">
        <f>IF(OR(PResult!M682="(null)",PResult!M682=""),0,PResult!M682)</f>
        <v>0</v>
      </c>
      <c r="M682">
        <f t="shared" si="80"/>
        <v>0</v>
      </c>
      <c r="N682" t="str">
        <f>TEXT(IF(ISERROR(INDEX(Panaboard!H:H,MATCH(CONCATENATE(AZ682,"-",C682),Panaboard!Z:Z,0))),"",INDEX(Panaboard!H:H,MATCH(CONCATENATE(AZ682,"-",C682),Panaboard!Z:Z,0))),"HH:MM")</f>
        <v/>
      </c>
      <c r="O682" t="str">
        <f>TEXT(IF(ISERROR(INDEX(Panaboard!I:I,MATCH(CONCATENATE(AZ682,"-",C682),Panaboard!Z:Z,0))),"",INDEX(Panaboard!I:I,MATCH(CONCATENATE(AZ682,"-",C682),Panaboard!Z:Z,0))),"HH:MM")</f>
        <v/>
      </c>
      <c r="P682" t="str">
        <f t="shared" si="81"/>
        <v/>
      </c>
      <c r="Q682" t="str">
        <f>IF(ISERROR(INDEX(Panaboard!S:S,MATCH(CONCATENATE(AZ682,"-",C682),Panaboard!Z:Z,0))),"",INDEX(Panaboard!S:S,MATCH(CONCATENATE(AZ682,"-",C682),Panaboard!Z:Z,0)))</f>
        <v/>
      </c>
      <c r="R682" t="str">
        <f>IF(ISERROR(INDEX(Panaboard!F:F,MATCH(CONCATENATE(AZ682,"-",C682),Panaboard!Z:Z,0))),"",INDEX(Panaboard!F:F,MATCH(CONCATENATE(AZ682,"-",C682),Panaboard!Z:Z,0)))</f>
        <v/>
      </c>
      <c r="S682" t="str">
        <f t="shared" si="82"/>
        <v/>
      </c>
      <c r="T682" t="str">
        <f>IF(ISERROR(INDEX(Panaboard!D:D,MATCH(CONCATENATE(AZ682,"-",C682),Panaboard!Z:Z,0))),"",INDEX(Panaboard!D:D,MATCH(CONCATENATE(AZ682,"-",C682),Panaboard!Z:Z,0)))</f>
        <v/>
      </c>
      <c r="U682" t="str">
        <f>IF(ISERROR(INDEX(Panaboard!J:J,MATCH(CONCATENATE(AZ682,"-",C682),Panaboard!Z:Z,0))),"",INDEX(Panaboard!J:J,MATCH(CONCATENATE(AZ682,"-",C682),Panaboard!Z:Z,0)))</f>
        <v/>
      </c>
      <c r="V682">
        <f>IF(PResult!BL682="",0,PResult!BL682)</f>
        <v>0</v>
      </c>
      <c r="W682">
        <f>IF(PResult!BM682="",0,PResult!BM682)</f>
        <v>0</v>
      </c>
      <c r="X682">
        <f>IF(OR(PResult!AE682="",PResult!AE682="(null)"),IF(OR(PResult!AD682="",PResult!AD682="(null)"),0,PResult!AD682),PResult!AE682)</f>
        <v>0</v>
      </c>
      <c r="Y682" t="str">
        <f>IF(OR(PResult!V682="",PResult!V682="(null)"),"",PResult!V682)</f>
        <v/>
      </c>
      <c r="Z682" t="str">
        <f>CONCATENATE(PResult!BO682,PResult!BP682)</f>
        <v/>
      </c>
      <c r="AA682" t="str">
        <f>IF(PResult!Y682="","",PResult!Y682)</f>
        <v/>
      </c>
      <c r="AB682" t="str">
        <f>IF(PResult!BQ682="","",PResult!BQ682)</f>
        <v/>
      </c>
      <c r="AC682" t="str">
        <f>IF(PResult!BR682="","",PResult!BR682)</f>
        <v/>
      </c>
      <c r="AD682" t="str">
        <f>IF(PResult!BS682="","",PResult!BS682)</f>
        <v/>
      </c>
      <c r="AE682" t="str">
        <f>IF(PResult!BN682="","",PResult!BN682)</f>
        <v/>
      </c>
      <c r="AF682" t="str">
        <f>IF(PResult!BT682="","",PResult!BT682)</f>
        <v/>
      </c>
      <c r="AG682" t="str">
        <f>IF(PResult!BU682="","",PResult!BU682)</f>
        <v/>
      </c>
      <c r="AH682" t="str">
        <f>IF(PResult!BV682="","",PResult!BV682)</f>
        <v/>
      </c>
      <c r="AI682" t="str">
        <f>TEXT(IF(ISERROR(INDEX(Panaboard!L:L,MATCH(CONCATENATE(AZ682,"-",C682),Panaboard!Z:Z,0))),"",INDEX(Panaboard!L:L,MATCH(CONCATENATE(AZ682,"-",C682),Panaboard!Z:Z,0))),"HH:MM")</f>
        <v/>
      </c>
      <c r="AJ682" t="str">
        <f>TEXT(IF(ISERROR(INDEX(Panaboard!M:M,MATCH(CONCATENATE(AZ682,"-",C682),Panaboard!Z:Z,0))),"",INDEX(Panaboard!M:M,MATCH(CONCATENATE(AZ682,"-",C682),Panaboard!Z:Z,0))),"HH:MM")</f>
        <v/>
      </c>
      <c r="AK682" t="str">
        <f>IF(PResult!BY682="","",PResult!BY682)</f>
        <v/>
      </c>
      <c r="AL682">
        <f>IF(PResult!P682="",0,PResult!P682)</f>
        <v>0</v>
      </c>
      <c r="AM682" t="str">
        <f>IF(ISERROR(INDEX(Panaboard!N:N,MATCH(CONCATENATE(AZ682,"-",C682),Panaboard!Z:Z,0))),"",INDEX(Panaboard!N:N,MATCH(CONCATENATE(AZ682,"-",C682),Panaboard!Z:Z,0)))</f>
        <v/>
      </c>
      <c r="AN682" t="str">
        <f>IF(ISERROR(INDEX(Panaboard!O:O,MATCH(CONCATENATE(AZ682,"-",C682),Panaboard!Z:Z,0))),"",INDEX(Panaboard!O:O,MATCH(CONCATENATE(AZ682,"-",C682),Panaboard!Z:Z,0)))</f>
        <v/>
      </c>
      <c r="AO682" t="str">
        <f>IF(ISERROR(INDEX(Panaboard!P:P,MATCH(CONCATENATE(AZ682,"-",C682),Panaboard!Z:Z,0))),"",INDEX(Panaboard!P:P,MATCH(CONCATENATE(AZ682,"-",C682),Panaboard!Z:Z,0)))</f>
        <v/>
      </c>
      <c r="AP682" t="str">
        <f>IF(ISERROR(INDEX(Panaboard!Q:Q,MATCH(CONCATENATE(AZ682,"-",C682),Panaboard!Z:Z,0))),"",INDEX(Panaboard!Q:Q,MATCH(CONCATENATE(AZ682,"-",C682),Panaboard!Z:Z,0)))</f>
        <v/>
      </c>
      <c r="AR682" t="str">
        <f>IF(PResult!BW682="","",PResult!BW682)</f>
        <v/>
      </c>
      <c r="AS682" t="str">
        <f>IF(PResult!BX682="","",PResult!BX682)</f>
        <v/>
      </c>
      <c r="AT682" t="str">
        <f>IF(ISERROR(INDEX(Panaboard!K:K,MATCH(CONCATENATE(AZ682,"-",C682),Panaboard!Z:Z,0))),"",INDEX(Panaboard!K:K,MATCH(CONCATENATE(AZ682,"-",C682),Panaboard!Z:Z,0)))</f>
        <v/>
      </c>
      <c r="AU682" t="str">
        <f>IF(ISERROR(INDEX(Panaboard!U:U,MATCH(CONCATENATE(AZ682,"-",C682),Panaboard!Z:Z,0))),"",INDEX(Panaboard!U:U,MATCH(CONCATENATE(AZ682,"-",C682),Panaboard!Z:Z,0)))</f>
        <v/>
      </c>
      <c r="AV682" t="str">
        <f>IF(ISERROR(INDEX(Panaboard!W:W,MATCH(CONCATENATE(AZ682,"-",C682),Panaboard!Z:Z,0))),"",INDEX(Panaboard!W:W,MATCH(CONCATENATE(AZ682,"-",C682),Panaboard!Z:Z,0)))</f>
        <v/>
      </c>
      <c r="AW682" t="str">
        <f>IF(ISERROR(INDEX(Panaboard!X:X,MATCH(CONCATENATE(AZ682,"-",C682),Panaboard!Z:Z,0))),"",INDEX(Panaboard!X:X,MATCH(CONCATENATE(AZ682,"-",C682),Panaboard!Z:Z,0)))</f>
        <v/>
      </c>
      <c r="AX682" t="str">
        <f>IF(ISERROR(INDEX(Panaboard!AA:AA,MATCH(CONCATENATE(AZ682,"-",C682),Panaboard!Z:Z,0))),"",INDEX(Panaboard!AA:AA,MATCH(CONCATENATE(AZ682,"-",C682),Panaboard!Z:Z,0)))</f>
        <v/>
      </c>
      <c r="AY682" t="str">
        <f>IF(ISERROR(INDEX(Panaboard!AB:AB,MATCH(CONCATENATE(AZ682,"-",C682),Panaboard!Z:Z,0))),"",INDEX(Panaboard!AB:AB,MATCH(CONCATENATE(AZ682,"-",C682),Panaboard!Z:Z,0)))</f>
        <v/>
      </c>
      <c r="AZ682" t="str">
        <f t="shared" si="84"/>
        <v/>
      </c>
      <c r="BA682" t="str">
        <f>IF(ISERROR(INDEX(Panaboard!E:E,MATCH(CONCATENATE(AZ682,"-",C682),Panaboard!Z:Z,0))),"",INDEX(Panaboard!E:E,MATCH(CONCATENATE(AZ682,"-",C682),Panaboard!Z:Z,0)))</f>
        <v/>
      </c>
      <c r="BB682" t="str">
        <f>IF(ISERROR(INDEX(Panaboard!AC:AC,MATCH(CONCATENATE(AZ682,"-",C682),Panaboard!Z:Z,0))),"",INDEX(Panaboard!AC:AC,MATCH(CONCATENATE(AZ682,"-",C682),Panaboard!Z:Z,0)))</f>
        <v/>
      </c>
      <c r="BC682" t="str">
        <f t="shared" si="85"/>
        <v/>
      </c>
      <c r="BD682" t="str">
        <f t="shared" si="86"/>
        <v/>
      </c>
      <c r="BE682" t="str">
        <f t="shared" si="87"/>
        <v>xx0x0</v>
      </c>
      <c r="BF682" t="str">
        <f>IF(ISERROR(INDEX(CuttingList!F:F,MATCH(CONCATENATE(A682,"-",C682),CuttingList!E:E,0))),"",INDEX(CuttingList!F:F,MATCH(CONCATENATE(A682,"-",C682),CuttingList!E:E,0)))</f>
        <v/>
      </c>
    </row>
    <row r="683" spans="1:58" x14ac:dyDescent="0.25">
      <c r="A683" t="str">
        <f>IF(PResult!BJ683="","",PResult!BJ683)</f>
        <v/>
      </c>
      <c r="B683" t="str">
        <f>IF(PResult!E683="","",PResult!E683)</f>
        <v/>
      </c>
      <c r="C683" t="str">
        <f>IF(PResult!BZ683="","",PResult!BZ683)</f>
        <v/>
      </c>
      <c r="D683" t="str">
        <f>IF(ISERROR(INDEX(Panaboard!B:B,MATCH(CONCATENATE(AZ683,"-",C683),Panaboard!Z:Z,0))),"",TRIM(INDEX(Panaboard!B:B,MATCH(CONCATENATE(AZ683,"-",C683),Panaboard!Z:Z,0))))</f>
        <v/>
      </c>
      <c r="E683" t="str">
        <f t="shared" si="83"/>
        <v>xx0x0</v>
      </c>
      <c r="F683" t="str">
        <f>IF(PResult!U683="","",UPPER(TRIM(PResult!U683)))</f>
        <v/>
      </c>
      <c r="G683">
        <f>IF(OR(PResult!O683="",PResult!O683="(null)"),0,PResult!O683)</f>
        <v>0</v>
      </c>
      <c r="H683" t="str">
        <f>IF(ISERROR(INDEX(Panaboard!G:G,MATCH(CONCATENATE(AZ683,"-",C683),Panaboard!Z:Z,0))),"",INDEX(Panaboard!G:G,MATCH(CONCATENATE(AZ683,"-",C683),Panaboard!Z:Z,0)))</f>
        <v/>
      </c>
      <c r="I683" t="str">
        <f>IF(PResult!J683="","",PResult!J683)</f>
        <v/>
      </c>
      <c r="J683" t="str">
        <f>IF(PResult!K683="","",PResult!K683)</f>
        <v/>
      </c>
      <c r="K683">
        <f>IF(OR(PResult!L683="(null)",PResult!L683=""),0,PResult!L683)</f>
        <v>0</v>
      </c>
      <c r="L683">
        <f>IF(OR(PResult!M683="(null)",PResult!M683=""),0,PResult!M683)</f>
        <v>0</v>
      </c>
      <c r="M683">
        <f t="shared" si="80"/>
        <v>0</v>
      </c>
      <c r="N683" t="str">
        <f>TEXT(IF(ISERROR(INDEX(Panaboard!H:H,MATCH(CONCATENATE(AZ683,"-",C683),Panaboard!Z:Z,0))),"",INDEX(Panaboard!H:H,MATCH(CONCATENATE(AZ683,"-",C683),Panaboard!Z:Z,0))),"HH:MM")</f>
        <v/>
      </c>
      <c r="O683" t="str">
        <f>TEXT(IF(ISERROR(INDEX(Panaboard!I:I,MATCH(CONCATENATE(AZ683,"-",C683),Panaboard!Z:Z,0))),"",INDEX(Panaboard!I:I,MATCH(CONCATENATE(AZ683,"-",C683),Panaboard!Z:Z,0))),"HH:MM")</f>
        <v/>
      </c>
      <c r="P683" t="str">
        <f t="shared" si="81"/>
        <v/>
      </c>
      <c r="Q683" t="str">
        <f>IF(ISERROR(INDEX(Panaboard!S:S,MATCH(CONCATENATE(AZ683,"-",C683),Panaboard!Z:Z,0))),"",INDEX(Panaboard!S:S,MATCH(CONCATENATE(AZ683,"-",C683),Panaboard!Z:Z,0)))</f>
        <v/>
      </c>
      <c r="R683" t="str">
        <f>IF(ISERROR(INDEX(Panaboard!F:F,MATCH(CONCATENATE(AZ683,"-",C683),Panaboard!Z:Z,0))),"",INDEX(Panaboard!F:F,MATCH(CONCATENATE(AZ683,"-",C683),Panaboard!Z:Z,0)))</f>
        <v/>
      </c>
      <c r="S683" t="str">
        <f t="shared" si="82"/>
        <v/>
      </c>
      <c r="T683" t="str">
        <f>IF(ISERROR(INDEX(Panaboard!D:D,MATCH(CONCATENATE(AZ683,"-",C683),Panaboard!Z:Z,0))),"",INDEX(Panaboard!D:D,MATCH(CONCATENATE(AZ683,"-",C683),Panaboard!Z:Z,0)))</f>
        <v/>
      </c>
      <c r="U683" t="str">
        <f>IF(ISERROR(INDEX(Panaboard!J:J,MATCH(CONCATENATE(AZ683,"-",C683),Panaboard!Z:Z,0))),"",INDEX(Panaboard!J:J,MATCH(CONCATENATE(AZ683,"-",C683),Panaboard!Z:Z,0)))</f>
        <v/>
      </c>
      <c r="V683">
        <f>IF(PResult!BL683="",0,PResult!BL683)</f>
        <v>0</v>
      </c>
      <c r="W683">
        <f>IF(PResult!BM683="",0,PResult!BM683)</f>
        <v>0</v>
      </c>
      <c r="X683">
        <f>IF(OR(PResult!AE683="",PResult!AE683="(null)"),IF(OR(PResult!AD683="",PResult!AD683="(null)"),0,PResult!AD683),PResult!AE683)</f>
        <v>0</v>
      </c>
      <c r="Y683" t="str">
        <f>IF(OR(PResult!V683="",PResult!V683="(null)"),"",PResult!V683)</f>
        <v/>
      </c>
      <c r="Z683" t="str">
        <f>CONCATENATE(PResult!BO683,PResult!BP683)</f>
        <v/>
      </c>
      <c r="AA683" t="str">
        <f>IF(PResult!Y683="","",PResult!Y683)</f>
        <v/>
      </c>
      <c r="AB683" t="str">
        <f>IF(PResult!BQ683="","",PResult!BQ683)</f>
        <v/>
      </c>
      <c r="AC683" t="str">
        <f>IF(PResult!BR683="","",PResult!BR683)</f>
        <v/>
      </c>
      <c r="AD683" t="str">
        <f>IF(PResult!BS683="","",PResult!BS683)</f>
        <v/>
      </c>
      <c r="AE683" t="str">
        <f>IF(PResult!BN683="","",PResult!BN683)</f>
        <v/>
      </c>
      <c r="AF683" t="str">
        <f>IF(PResult!BT683="","",PResult!BT683)</f>
        <v/>
      </c>
      <c r="AG683" t="str">
        <f>IF(PResult!BU683="","",PResult!BU683)</f>
        <v/>
      </c>
      <c r="AH683" t="str">
        <f>IF(PResult!BV683="","",PResult!BV683)</f>
        <v/>
      </c>
      <c r="AI683" t="str">
        <f>TEXT(IF(ISERROR(INDEX(Panaboard!L:L,MATCH(CONCATENATE(AZ683,"-",C683),Panaboard!Z:Z,0))),"",INDEX(Panaboard!L:L,MATCH(CONCATENATE(AZ683,"-",C683),Panaboard!Z:Z,0))),"HH:MM")</f>
        <v/>
      </c>
      <c r="AJ683" t="str">
        <f>TEXT(IF(ISERROR(INDEX(Panaboard!M:M,MATCH(CONCATENATE(AZ683,"-",C683),Panaboard!Z:Z,0))),"",INDEX(Panaboard!M:M,MATCH(CONCATENATE(AZ683,"-",C683),Panaboard!Z:Z,0))),"HH:MM")</f>
        <v/>
      </c>
      <c r="AK683" t="str">
        <f>IF(PResult!BY683="","",PResult!BY683)</f>
        <v/>
      </c>
      <c r="AL683">
        <f>IF(PResult!P683="",0,PResult!P683)</f>
        <v>0</v>
      </c>
      <c r="AM683" t="str">
        <f>IF(ISERROR(INDEX(Panaboard!N:N,MATCH(CONCATENATE(AZ683,"-",C683),Panaboard!Z:Z,0))),"",INDEX(Panaboard!N:N,MATCH(CONCATENATE(AZ683,"-",C683),Panaboard!Z:Z,0)))</f>
        <v/>
      </c>
      <c r="AN683" t="str">
        <f>IF(ISERROR(INDEX(Panaboard!O:O,MATCH(CONCATENATE(AZ683,"-",C683),Panaboard!Z:Z,0))),"",INDEX(Panaboard!O:O,MATCH(CONCATENATE(AZ683,"-",C683),Panaboard!Z:Z,0)))</f>
        <v/>
      </c>
      <c r="AO683" t="str">
        <f>IF(ISERROR(INDEX(Panaboard!P:P,MATCH(CONCATENATE(AZ683,"-",C683),Panaboard!Z:Z,0))),"",INDEX(Panaboard!P:P,MATCH(CONCATENATE(AZ683,"-",C683),Panaboard!Z:Z,0)))</f>
        <v/>
      </c>
      <c r="AP683" t="str">
        <f>IF(ISERROR(INDEX(Panaboard!Q:Q,MATCH(CONCATENATE(AZ683,"-",C683),Panaboard!Z:Z,0))),"",INDEX(Panaboard!Q:Q,MATCH(CONCATENATE(AZ683,"-",C683),Panaboard!Z:Z,0)))</f>
        <v/>
      </c>
      <c r="AR683" t="str">
        <f>IF(PResult!BW683="","",PResult!BW683)</f>
        <v/>
      </c>
      <c r="AS683" t="str">
        <f>IF(PResult!BX683="","",PResult!BX683)</f>
        <v/>
      </c>
      <c r="AT683" t="str">
        <f>IF(ISERROR(INDEX(Panaboard!K:K,MATCH(CONCATENATE(AZ683,"-",C683),Panaboard!Z:Z,0))),"",INDEX(Panaboard!K:K,MATCH(CONCATENATE(AZ683,"-",C683),Panaboard!Z:Z,0)))</f>
        <v/>
      </c>
      <c r="AU683" t="str">
        <f>IF(ISERROR(INDEX(Panaboard!U:U,MATCH(CONCATENATE(AZ683,"-",C683),Panaboard!Z:Z,0))),"",INDEX(Panaboard!U:U,MATCH(CONCATENATE(AZ683,"-",C683),Panaboard!Z:Z,0)))</f>
        <v/>
      </c>
      <c r="AV683" t="str">
        <f>IF(ISERROR(INDEX(Panaboard!W:W,MATCH(CONCATENATE(AZ683,"-",C683),Panaboard!Z:Z,0))),"",INDEX(Panaboard!W:W,MATCH(CONCATENATE(AZ683,"-",C683),Panaboard!Z:Z,0)))</f>
        <v/>
      </c>
      <c r="AW683" t="str">
        <f>IF(ISERROR(INDEX(Panaboard!X:X,MATCH(CONCATENATE(AZ683,"-",C683),Panaboard!Z:Z,0))),"",INDEX(Panaboard!X:X,MATCH(CONCATENATE(AZ683,"-",C683),Panaboard!Z:Z,0)))</f>
        <v/>
      </c>
      <c r="AX683" t="str">
        <f>IF(ISERROR(INDEX(Panaboard!AA:AA,MATCH(CONCATENATE(AZ683,"-",C683),Panaboard!Z:Z,0))),"",INDEX(Panaboard!AA:AA,MATCH(CONCATENATE(AZ683,"-",C683),Panaboard!Z:Z,0)))</f>
        <v/>
      </c>
      <c r="AY683" t="str">
        <f>IF(ISERROR(INDEX(Panaboard!AB:AB,MATCH(CONCATENATE(AZ683,"-",C683),Panaboard!Z:Z,0))),"",INDEX(Panaboard!AB:AB,MATCH(CONCATENATE(AZ683,"-",C683),Panaboard!Z:Z,0)))</f>
        <v/>
      </c>
      <c r="AZ683" t="str">
        <f t="shared" si="84"/>
        <v/>
      </c>
      <c r="BA683" t="str">
        <f>IF(ISERROR(INDEX(Panaboard!E:E,MATCH(CONCATENATE(AZ683,"-",C683),Panaboard!Z:Z,0))),"",INDEX(Panaboard!E:E,MATCH(CONCATENATE(AZ683,"-",C683),Panaboard!Z:Z,0)))</f>
        <v/>
      </c>
      <c r="BB683" t="str">
        <f>IF(ISERROR(INDEX(Panaboard!AC:AC,MATCH(CONCATENATE(AZ683,"-",C683),Panaboard!Z:Z,0))),"",INDEX(Panaboard!AC:AC,MATCH(CONCATENATE(AZ683,"-",C683),Panaboard!Z:Z,0)))</f>
        <v/>
      </c>
      <c r="BC683" t="str">
        <f t="shared" si="85"/>
        <v/>
      </c>
      <c r="BD683" t="str">
        <f t="shared" si="86"/>
        <v/>
      </c>
      <c r="BE683" t="str">
        <f t="shared" si="87"/>
        <v>xx0x0</v>
      </c>
      <c r="BF683" t="str">
        <f>IF(ISERROR(INDEX(CuttingList!F:F,MATCH(CONCATENATE(A683,"-",C683),CuttingList!E:E,0))),"",INDEX(CuttingList!F:F,MATCH(CONCATENATE(A683,"-",C683),CuttingList!E:E,0)))</f>
        <v/>
      </c>
    </row>
    <row r="684" spans="1:58" x14ac:dyDescent="0.25">
      <c r="A684" t="str">
        <f>IF(PResult!BJ684="","",PResult!BJ684)</f>
        <v/>
      </c>
      <c r="B684" t="str">
        <f>IF(PResult!E684="","",PResult!E684)</f>
        <v/>
      </c>
      <c r="C684" t="str">
        <f>IF(PResult!BZ684="","",PResult!BZ684)</f>
        <v/>
      </c>
      <c r="D684" t="str">
        <f>IF(ISERROR(INDEX(Panaboard!B:B,MATCH(CONCATENATE(AZ684,"-",C684),Panaboard!Z:Z,0))),"",TRIM(INDEX(Panaboard!B:B,MATCH(CONCATENATE(AZ684,"-",C684),Panaboard!Z:Z,0))))</f>
        <v/>
      </c>
      <c r="E684" t="str">
        <f t="shared" si="83"/>
        <v>xx0x0</v>
      </c>
      <c r="F684" t="str">
        <f>IF(PResult!U684="","",UPPER(TRIM(PResult!U684)))</f>
        <v/>
      </c>
      <c r="G684">
        <f>IF(OR(PResult!O684="",PResult!O684="(null)"),0,PResult!O684)</f>
        <v>0</v>
      </c>
      <c r="H684" t="str">
        <f>IF(ISERROR(INDEX(Panaboard!G:G,MATCH(CONCATENATE(AZ684,"-",C684),Panaboard!Z:Z,0))),"",INDEX(Panaboard!G:G,MATCH(CONCATENATE(AZ684,"-",C684),Panaboard!Z:Z,0)))</f>
        <v/>
      </c>
      <c r="I684" t="str">
        <f>IF(PResult!J684="","",PResult!J684)</f>
        <v/>
      </c>
      <c r="J684" t="str">
        <f>IF(PResult!K684="","",PResult!K684)</f>
        <v/>
      </c>
      <c r="K684">
        <f>IF(OR(PResult!L684="(null)",PResult!L684=""),0,PResult!L684)</f>
        <v>0</v>
      </c>
      <c r="L684">
        <f>IF(OR(PResult!M684="(null)",PResult!M684=""),0,PResult!M684)</f>
        <v>0</v>
      </c>
      <c r="M684">
        <f t="shared" si="80"/>
        <v>0</v>
      </c>
      <c r="N684" t="str">
        <f>TEXT(IF(ISERROR(INDEX(Panaboard!H:H,MATCH(CONCATENATE(AZ684,"-",C684),Panaboard!Z:Z,0))),"",INDEX(Panaboard!H:H,MATCH(CONCATENATE(AZ684,"-",C684),Panaboard!Z:Z,0))),"HH:MM")</f>
        <v/>
      </c>
      <c r="O684" t="str">
        <f>TEXT(IF(ISERROR(INDEX(Panaboard!I:I,MATCH(CONCATENATE(AZ684,"-",C684),Panaboard!Z:Z,0))),"",INDEX(Panaboard!I:I,MATCH(CONCATENATE(AZ684,"-",C684),Panaboard!Z:Z,0))),"HH:MM")</f>
        <v/>
      </c>
      <c r="P684" t="str">
        <f t="shared" si="81"/>
        <v/>
      </c>
      <c r="Q684" t="str">
        <f>IF(ISERROR(INDEX(Panaboard!S:S,MATCH(CONCATENATE(AZ684,"-",C684),Panaboard!Z:Z,0))),"",INDEX(Panaboard!S:S,MATCH(CONCATENATE(AZ684,"-",C684),Panaboard!Z:Z,0)))</f>
        <v/>
      </c>
      <c r="R684" t="str">
        <f>IF(ISERROR(INDEX(Panaboard!F:F,MATCH(CONCATENATE(AZ684,"-",C684),Panaboard!Z:Z,0))),"",INDEX(Panaboard!F:F,MATCH(CONCATENATE(AZ684,"-",C684),Panaboard!Z:Z,0)))</f>
        <v/>
      </c>
      <c r="S684" t="str">
        <f t="shared" si="82"/>
        <v/>
      </c>
      <c r="T684" t="str">
        <f>IF(ISERROR(INDEX(Panaboard!D:D,MATCH(CONCATENATE(AZ684,"-",C684),Panaboard!Z:Z,0))),"",INDEX(Panaboard!D:D,MATCH(CONCATENATE(AZ684,"-",C684),Panaboard!Z:Z,0)))</f>
        <v/>
      </c>
      <c r="U684" t="str">
        <f>IF(ISERROR(INDEX(Panaboard!J:J,MATCH(CONCATENATE(AZ684,"-",C684),Panaboard!Z:Z,0))),"",INDEX(Panaboard!J:J,MATCH(CONCATENATE(AZ684,"-",C684),Panaboard!Z:Z,0)))</f>
        <v/>
      </c>
      <c r="V684">
        <f>IF(PResult!BL684="",0,PResult!BL684)</f>
        <v>0</v>
      </c>
      <c r="W684">
        <f>IF(PResult!BM684="",0,PResult!BM684)</f>
        <v>0</v>
      </c>
      <c r="X684">
        <f>IF(OR(PResult!AE684="",PResult!AE684="(null)"),IF(OR(PResult!AD684="",PResult!AD684="(null)"),0,PResult!AD684),PResult!AE684)</f>
        <v>0</v>
      </c>
      <c r="Y684" t="str">
        <f>IF(OR(PResult!V684="",PResult!V684="(null)"),"",PResult!V684)</f>
        <v/>
      </c>
      <c r="Z684" t="str">
        <f>CONCATENATE(PResult!BO684,PResult!BP684)</f>
        <v/>
      </c>
      <c r="AA684" t="str">
        <f>IF(PResult!Y684="","",PResult!Y684)</f>
        <v/>
      </c>
      <c r="AB684" t="str">
        <f>IF(PResult!BQ684="","",PResult!BQ684)</f>
        <v/>
      </c>
      <c r="AC684" t="str">
        <f>IF(PResult!BR684="","",PResult!BR684)</f>
        <v/>
      </c>
      <c r="AD684" t="str">
        <f>IF(PResult!BS684="","",PResult!BS684)</f>
        <v/>
      </c>
      <c r="AE684" t="str">
        <f>IF(PResult!BN684="","",PResult!BN684)</f>
        <v/>
      </c>
      <c r="AF684" t="str">
        <f>IF(PResult!BT684="","",PResult!BT684)</f>
        <v/>
      </c>
      <c r="AG684" t="str">
        <f>IF(PResult!BU684="","",PResult!BU684)</f>
        <v/>
      </c>
      <c r="AH684" t="str">
        <f>IF(PResult!BV684="","",PResult!BV684)</f>
        <v/>
      </c>
      <c r="AI684" t="str">
        <f>TEXT(IF(ISERROR(INDEX(Panaboard!L:L,MATCH(CONCATENATE(AZ684,"-",C684),Panaboard!Z:Z,0))),"",INDEX(Panaboard!L:L,MATCH(CONCATENATE(AZ684,"-",C684),Panaboard!Z:Z,0))),"HH:MM")</f>
        <v/>
      </c>
      <c r="AJ684" t="str">
        <f>TEXT(IF(ISERROR(INDEX(Panaboard!M:M,MATCH(CONCATENATE(AZ684,"-",C684),Panaboard!Z:Z,0))),"",INDEX(Panaboard!M:M,MATCH(CONCATENATE(AZ684,"-",C684),Panaboard!Z:Z,0))),"HH:MM")</f>
        <v/>
      </c>
      <c r="AK684" t="str">
        <f>IF(PResult!BY684="","",PResult!BY684)</f>
        <v/>
      </c>
      <c r="AL684">
        <f>IF(PResult!P684="",0,PResult!P684)</f>
        <v>0</v>
      </c>
      <c r="AM684" t="str">
        <f>IF(ISERROR(INDEX(Panaboard!N:N,MATCH(CONCATENATE(AZ684,"-",C684),Panaboard!Z:Z,0))),"",INDEX(Panaboard!N:N,MATCH(CONCATENATE(AZ684,"-",C684),Panaboard!Z:Z,0)))</f>
        <v/>
      </c>
      <c r="AN684" t="str">
        <f>IF(ISERROR(INDEX(Panaboard!O:O,MATCH(CONCATENATE(AZ684,"-",C684),Panaboard!Z:Z,0))),"",INDEX(Panaboard!O:O,MATCH(CONCATENATE(AZ684,"-",C684),Panaboard!Z:Z,0)))</f>
        <v/>
      </c>
      <c r="AO684" t="str">
        <f>IF(ISERROR(INDEX(Panaboard!P:P,MATCH(CONCATENATE(AZ684,"-",C684),Panaboard!Z:Z,0))),"",INDEX(Panaboard!P:P,MATCH(CONCATENATE(AZ684,"-",C684),Panaboard!Z:Z,0)))</f>
        <v/>
      </c>
      <c r="AP684" t="str">
        <f>IF(ISERROR(INDEX(Panaboard!Q:Q,MATCH(CONCATENATE(AZ684,"-",C684),Panaboard!Z:Z,0))),"",INDEX(Panaboard!Q:Q,MATCH(CONCATENATE(AZ684,"-",C684),Panaboard!Z:Z,0)))</f>
        <v/>
      </c>
      <c r="AR684" t="str">
        <f>IF(PResult!BW684="","",PResult!BW684)</f>
        <v/>
      </c>
      <c r="AS684" t="str">
        <f>IF(PResult!BX684="","",PResult!BX684)</f>
        <v/>
      </c>
      <c r="AT684" t="str">
        <f>IF(ISERROR(INDEX(Panaboard!K:K,MATCH(CONCATENATE(AZ684,"-",C684),Panaboard!Z:Z,0))),"",INDEX(Panaboard!K:K,MATCH(CONCATENATE(AZ684,"-",C684),Panaboard!Z:Z,0)))</f>
        <v/>
      </c>
      <c r="AU684" t="str">
        <f>IF(ISERROR(INDEX(Panaboard!U:U,MATCH(CONCATENATE(AZ684,"-",C684),Panaboard!Z:Z,0))),"",INDEX(Panaboard!U:U,MATCH(CONCATENATE(AZ684,"-",C684),Panaboard!Z:Z,0)))</f>
        <v/>
      </c>
      <c r="AV684" t="str">
        <f>IF(ISERROR(INDEX(Panaboard!W:W,MATCH(CONCATENATE(AZ684,"-",C684),Panaboard!Z:Z,0))),"",INDEX(Panaboard!W:W,MATCH(CONCATENATE(AZ684,"-",C684),Panaboard!Z:Z,0)))</f>
        <v/>
      </c>
      <c r="AW684" t="str">
        <f>IF(ISERROR(INDEX(Panaboard!X:X,MATCH(CONCATENATE(AZ684,"-",C684),Panaboard!Z:Z,0))),"",INDEX(Panaboard!X:X,MATCH(CONCATENATE(AZ684,"-",C684),Panaboard!Z:Z,0)))</f>
        <v/>
      </c>
      <c r="AX684" t="str">
        <f>IF(ISERROR(INDEX(Panaboard!AA:AA,MATCH(CONCATENATE(AZ684,"-",C684),Panaboard!Z:Z,0))),"",INDEX(Panaboard!AA:AA,MATCH(CONCATENATE(AZ684,"-",C684),Panaboard!Z:Z,0)))</f>
        <v/>
      </c>
      <c r="AY684" t="str">
        <f>IF(ISERROR(INDEX(Panaboard!AB:AB,MATCH(CONCATENATE(AZ684,"-",C684),Panaboard!Z:Z,0))),"",INDEX(Panaboard!AB:AB,MATCH(CONCATENATE(AZ684,"-",C684),Panaboard!Z:Z,0)))</f>
        <v/>
      </c>
      <c r="AZ684" t="str">
        <f t="shared" si="84"/>
        <v/>
      </c>
      <c r="BA684" t="str">
        <f>IF(ISERROR(INDEX(Panaboard!E:E,MATCH(CONCATENATE(AZ684,"-",C684),Panaboard!Z:Z,0))),"",INDEX(Panaboard!E:E,MATCH(CONCATENATE(AZ684,"-",C684),Panaboard!Z:Z,0)))</f>
        <v/>
      </c>
      <c r="BB684" t="str">
        <f>IF(ISERROR(INDEX(Panaboard!AC:AC,MATCH(CONCATENATE(AZ684,"-",C684),Panaboard!Z:Z,0))),"",INDEX(Panaboard!AC:AC,MATCH(CONCATENATE(AZ684,"-",C684),Panaboard!Z:Z,0)))</f>
        <v/>
      </c>
      <c r="BC684" t="str">
        <f t="shared" si="85"/>
        <v/>
      </c>
      <c r="BD684" t="str">
        <f t="shared" si="86"/>
        <v/>
      </c>
      <c r="BE684" t="str">
        <f t="shared" si="87"/>
        <v>xx0x0</v>
      </c>
      <c r="BF684" t="str">
        <f>IF(ISERROR(INDEX(CuttingList!F:F,MATCH(CONCATENATE(A684,"-",C684),CuttingList!E:E,0))),"",INDEX(CuttingList!F:F,MATCH(CONCATENATE(A684,"-",C684),CuttingList!E:E,0)))</f>
        <v/>
      </c>
    </row>
    <row r="685" spans="1:58" x14ac:dyDescent="0.25">
      <c r="A685" t="str">
        <f>IF(PResult!BJ685="","",PResult!BJ685)</f>
        <v/>
      </c>
      <c r="B685" t="str">
        <f>IF(PResult!E685="","",PResult!E685)</f>
        <v/>
      </c>
      <c r="C685" t="str">
        <f>IF(PResult!BZ685="","",PResult!BZ685)</f>
        <v/>
      </c>
      <c r="D685" t="str">
        <f>IF(ISERROR(INDEX(Panaboard!B:B,MATCH(CONCATENATE(AZ685,"-",C685),Panaboard!Z:Z,0))),"",TRIM(INDEX(Panaboard!B:B,MATCH(CONCATENATE(AZ685,"-",C685),Panaboard!Z:Z,0))))</f>
        <v/>
      </c>
      <c r="E685" t="str">
        <f t="shared" si="83"/>
        <v>xx0x0</v>
      </c>
      <c r="F685" t="str">
        <f>IF(PResult!U685="","",UPPER(TRIM(PResult!U685)))</f>
        <v/>
      </c>
      <c r="G685">
        <f>IF(OR(PResult!O685="",PResult!O685="(null)"),0,PResult!O685)</f>
        <v>0</v>
      </c>
      <c r="H685" t="str">
        <f>IF(ISERROR(INDEX(Panaboard!G:G,MATCH(CONCATENATE(AZ685,"-",C685),Panaboard!Z:Z,0))),"",INDEX(Panaboard!G:G,MATCH(CONCATENATE(AZ685,"-",C685),Panaboard!Z:Z,0)))</f>
        <v/>
      </c>
      <c r="I685" t="str">
        <f>IF(PResult!J685="","",PResult!J685)</f>
        <v/>
      </c>
      <c r="J685" t="str">
        <f>IF(PResult!K685="","",PResult!K685)</f>
        <v/>
      </c>
      <c r="K685">
        <f>IF(OR(PResult!L685="(null)",PResult!L685=""),0,PResult!L685)</f>
        <v>0</v>
      </c>
      <c r="L685">
        <f>IF(OR(PResult!M685="(null)",PResult!M685=""),0,PResult!M685)</f>
        <v>0</v>
      </c>
      <c r="M685">
        <f t="shared" si="80"/>
        <v>0</v>
      </c>
      <c r="N685" t="str">
        <f>TEXT(IF(ISERROR(INDEX(Panaboard!H:H,MATCH(CONCATENATE(AZ685,"-",C685),Panaboard!Z:Z,0))),"",INDEX(Panaboard!H:H,MATCH(CONCATENATE(AZ685,"-",C685),Panaboard!Z:Z,0))),"HH:MM")</f>
        <v/>
      </c>
      <c r="O685" t="str">
        <f>TEXT(IF(ISERROR(INDEX(Panaboard!I:I,MATCH(CONCATENATE(AZ685,"-",C685),Panaboard!Z:Z,0))),"",INDEX(Panaboard!I:I,MATCH(CONCATENATE(AZ685,"-",C685),Panaboard!Z:Z,0))),"HH:MM")</f>
        <v/>
      </c>
      <c r="P685" t="str">
        <f t="shared" si="81"/>
        <v/>
      </c>
      <c r="Q685" t="str">
        <f>IF(ISERROR(INDEX(Panaboard!S:S,MATCH(CONCATENATE(AZ685,"-",C685),Panaboard!Z:Z,0))),"",INDEX(Panaboard!S:S,MATCH(CONCATENATE(AZ685,"-",C685),Panaboard!Z:Z,0)))</f>
        <v/>
      </c>
      <c r="R685" t="str">
        <f>IF(ISERROR(INDEX(Panaboard!F:F,MATCH(CONCATENATE(AZ685,"-",C685),Panaboard!Z:Z,0))),"",INDEX(Panaboard!F:F,MATCH(CONCATENATE(AZ685,"-",C685),Panaboard!Z:Z,0)))</f>
        <v/>
      </c>
      <c r="S685" t="str">
        <f t="shared" si="82"/>
        <v/>
      </c>
      <c r="T685" t="str">
        <f>IF(ISERROR(INDEX(Panaboard!D:D,MATCH(CONCATENATE(AZ685,"-",C685),Panaboard!Z:Z,0))),"",INDEX(Panaboard!D:D,MATCH(CONCATENATE(AZ685,"-",C685),Panaboard!Z:Z,0)))</f>
        <v/>
      </c>
      <c r="U685" t="str">
        <f>IF(ISERROR(INDEX(Panaboard!J:J,MATCH(CONCATENATE(AZ685,"-",C685),Panaboard!Z:Z,0))),"",INDEX(Panaboard!J:J,MATCH(CONCATENATE(AZ685,"-",C685),Panaboard!Z:Z,0)))</f>
        <v/>
      </c>
      <c r="V685">
        <f>IF(PResult!BL685="",0,PResult!BL685)</f>
        <v>0</v>
      </c>
      <c r="W685">
        <f>IF(PResult!BM685="",0,PResult!BM685)</f>
        <v>0</v>
      </c>
      <c r="X685">
        <f>IF(OR(PResult!AE685="",PResult!AE685="(null)"),IF(OR(PResult!AD685="",PResult!AD685="(null)"),0,PResult!AD685),PResult!AE685)</f>
        <v>0</v>
      </c>
      <c r="Y685" t="str">
        <f>IF(OR(PResult!V685="",PResult!V685="(null)"),"",PResult!V685)</f>
        <v/>
      </c>
      <c r="Z685" t="str">
        <f>CONCATENATE(PResult!BO685,PResult!BP685)</f>
        <v/>
      </c>
      <c r="AA685" t="str">
        <f>IF(PResult!Y685="","",PResult!Y685)</f>
        <v/>
      </c>
      <c r="AB685" t="str">
        <f>IF(PResult!BQ685="","",PResult!BQ685)</f>
        <v/>
      </c>
      <c r="AC685" t="str">
        <f>IF(PResult!BR685="","",PResult!BR685)</f>
        <v/>
      </c>
      <c r="AD685" t="str">
        <f>IF(PResult!BS685="","",PResult!BS685)</f>
        <v/>
      </c>
      <c r="AE685" t="str">
        <f>IF(PResult!BN685="","",PResult!BN685)</f>
        <v/>
      </c>
      <c r="AF685" t="str">
        <f>IF(PResult!BT685="","",PResult!BT685)</f>
        <v/>
      </c>
      <c r="AG685" t="str">
        <f>IF(PResult!BU685="","",PResult!BU685)</f>
        <v/>
      </c>
      <c r="AH685" t="str">
        <f>IF(PResult!BV685="","",PResult!BV685)</f>
        <v/>
      </c>
      <c r="AI685" t="str">
        <f>TEXT(IF(ISERROR(INDEX(Panaboard!L:L,MATCH(CONCATENATE(AZ685,"-",C685),Panaboard!Z:Z,0))),"",INDEX(Panaboard!L:L,MATCH(CONCATENATE(AZ685,"-",C685),Panaboard!Z:Z,0))),"HH:MM")</f>
        <v/>
      </c>
      <c r="AJ685" t="str">
        <f>TEXT(IF(ISERROR(INDEX(Panaboard!M:M,MATCH(CONCATENATE(AZ685,"-",C685),Panaboard!Z:Z,0))),"",INDEX(Panaboard!M:M,MATCH(CONCATENATE(AZ685,"-",C685),Panaboard!Z:Z,0))),"HH:MM")</f>
        <v/>
      </c>
      <c r="AK685" t="str">
        <f>IF(PResult!BY685="","",PResult!BY685)</f>
        <v/>
      </c>
      <c r="AL685">
        <f>IF(PResult!P685="",0,PResult!P685)</f>
        <v>0</v>
      </c>
      <c r="AM685" t="str">
        <f>IF(ISERROR(INDEX(Panaboard!N:N,MATCH(CONCATENATE(AZ685,"-",C685),Panaboard!Z:Z,0))),"",INDEX(Panaboard!N:N,MATCH(CONCATENATE(AZ685,"-",C685),Panaboard!Z:Z,0)))</f>
        <v/>
      </c>
      <c r="AN685" t="str">
        <f>IF(ISERROR(INDEX(Panaboard!O:O,MATCH(CONCATENATE(AZ685,"-",C685),Panaboard!Z:Z,0))),"",INDEX(Panaboard!O:O,MATCH(CONCATENATE(AZ685,"-",C685),Panaboard!Z:Z,0)))</f>
        <v/>
      </c>
      <c r="AO685" t="str">
        <f>IF(ISERROR(INDEX(Panaboard!P:P,MATCH(CONCATENATE(AZ685,"-",C685),Panaboard!Z:Z,0))),"",INDEX(Panaboard!P:P,MATCH(CONCATENATE(AZ685,"-",C685),Panaboard!Z:Z,0)))</f>
        <v/>
      </c>
      <c r="AP685" t="str">
        <f>IF(ISERROR(INDEX(Panaboard!Q:Q,MATCH(CONCATENATE(AZ685,"-",C685),Panaboard!Z:Z,0))),"",INDEX(Panaboard!Q:Q,MATCH(CONCATENATE(AZ685,"-",C685),Panaboard!Z:Z,0)))</f>
        <v/>
      </c>
      <c r="AR685" t="str">
        <f>IF(PResult!BW685="","",PResult!BW685)</f>
        <v/>
      </c>
      <c r="AS685" t="str">
        <f>IF(PResult!BX685="","",PResult!BX685)</f>
        <v/>
      </c>
      <c r="AT685" t="str">
        <f>IF(ISERROR(INDEX(Panaboard!K:K,MATCH(CONCATENATE(AZ685,"-",C685),Panaboard!Z:Z,0))),"",INDEX(Panaboard!K:K,MATCH(CONCATENATE(AZ685,"-",C685),Panaboard!Z:Z,0)))</f>
        <v/>
      </c>
      <c r="AU685" t="str">
        <f>IF(ISERROR(INDEX(Panaboard!U:U,MATCH(CONCATENATE(AZ685,"-",C685),Panaboard!Z:Z,0))),"",INDEX(Panaboard!U:U,MATCH(CONCATENATE(AZ685,"-",C685),Panaboard!Z:Z,0)))</f>
        <v/>
      </c>
      <c r="AV685" t="str">
        <f>IF(ISERROR(INDEX(Panaboard!W:W,MATCH(CONCATENATE(AZ685,"-",C685),Panaboard!Z:Z,0))),"",INDEX(Panaboard!W:W,MATCH(CONCATENATE(AZ685,"-",C685),Panaboard!Z:Z,0)))</f>
        <v/>
      </c>
      <c r="AW685" t="str">
        <f>IF(ISERROR(INDEX(Panaboard!X:X,MATCH(CONCATENATE(AZ685,"-",C685),Panaboard!Z:Z,0))),"",INDEX(Panaboard!X:X,MATCH(CONCATENATE(AZ685,"-",C685),Panaboard!Z:Z,0)))</f>
        <v/>
      </c>
      <c r="AX685" t="str">
        <f>IF(ISERROR(INDEX(Panaboard!AA:AA,MATCH(CONCATENATE(AZ685,"-",C685),Panaboard!Z:Z,0))),"",INDEX(Panaboard!AA:AA,MATCH(CONCATENATE(AZ685,"-",C685),Panaboard!Z:Z,0)))</f>
        <v/>
      </c>
      <c r="AY685" t="str">
        <f>IF(ISERROR(INDEX(Panaboard!AB:AB,MATCH(CONCATENATE(AZ685,"-",C685),Panaboard!Z:Z,0))),"",INDEX(Panaboard!AB:AB,MATCH(CONCATENATE(AZ685,"-",C685),Panaboard!Z:Z,0)))</f>
        <v/>
      </c>
      <c r="AZ685" t="str">
        <f t="shared" si="84"/>
        <v/>
      </c>
      <c r="BA685" t="str">
        <f>IF(ISERROR(INDEX(Panaboard!E:E,MATCH(CONCATENATE(AZ685,"-",C685),Panaboard!Z:Z,0))),"",INDEX(Panaboard!E:E,MATCH(CONCATENATE(AZ685,"-",C685),Panaboard!Z:Z,0)))</f>
        <v/>
      </c>
      <c r="BB685" t="str">
        <f>IF(ISERROR(INDEX(Panaboard!AC:AC,MATCH(CONCATENATE(AZ685,"-",C685),Panaboard!Z:Z,0))),"",INDEX(Panaboard!AC:AC,MATCH(CONCATENATE(AZ685,"-",C685),Panaboard!Z:Z,0)))</f>
        <v/>
      </c>
      <c r="BC685" t="str">
        <f t="shared" si="85"/>
        <v/>
      </c>
      <c r="BD685" t="str">
        <f t="shared" si="86"/>
        <v/>
      </c>
      <c r="BE685" t="str">
        <f t="shared" si="87"/>
        <v>xx0x0</v>
      </c>
      <c r="BF685" t="str">
        <f>IF(ISERROR(INDEX(CuttingList!F:F,MATCH(CONCATENATE(A685,"-",C685),CuttingList!E:E,0))),"",INDEX(CuttingList!F:F,MATCH(CONCATENATE(A685,"-",C685),CuttingList!E:E,0)))</f>
        <v/>
      </c>
    </row>
    <row r="686" spans="1:58" x14ac:dyDescent="0.25">
      <c r="A686" t="str">
        <f>IF(PResult!BJ686="","",PResult!BJ686)</f>
        <v/>
      </c>
      <c r="B686" t="str">
        <f>IF(PResult!E686="","",PResult!E686)</f>
        <v/>
      </c>
      <c r="C686" t="str">
        <f>IF(PResult!BZ686="","",PResult!BZ686)</f>
        <v/>
      </c>
      <c r="D686" t="str">
        <f>IF(ISERROR(INDEX(Panaboard!B:B,MATCH(CONCATENATE(AZ686,"-",C686),Panaboard!Z:Z,0))),"",TRIM(INDEX(Panaboard!B:B,MATCH(CONCATENATE(AZ686,"-",C686),Panaboard!Z:Z,0))))</f>
        <v/>
      </c>
      <c r="E686" t="str">
        <f t="shared" si="83"/>
        <v>xx0x0</v>
      </c>
      <c r="F686" t="str">
        <f>IF(PResult!U686="","",UPPER(TRIM(PResult!U686)))</f>
        <v/>
      </c>
      <c r="G686">
        <f>IF(OR(PResult!O686="",PResult!O686="(null)"),0,PResult!O686)</f>
        <v>0</v>
      </c>
      <c r="H686" t="str">
        <f>IF(ISERROR(INDEX(Panaboard!G:G,MATCH(CONCATENATE(AZ686,"-",C686),Panaboard!Z:Z,0))),"",INDEX(Panaboard!G:G,MATCH(CONCATENATE(AZ686,"-",C686),Panaboard!Z:Z,0)))</f>
        <v/>
      </c>
      <c r="I686" t="str">
        <f>IF(PResult!J686="","",PResult!J686)</f>
        <v/>
      </c>
      <c r="J686" t="str">
        <f>IF(PResult!K686="","",PResult!K686)</f>
        <v/>
      </c>
      <c r="K686">
        <f>IF(OR(PResult!L686="(null)",PResult!L686=""),0,PResult!L686)</f>
        <v>0</v>
      </c>
      <c r="L686">
        <f>IF(OR(PResult!M686="(null)",PResult!M686=""),0,PResult!M686)</f>
        <v>0</v>
      </c>
      <c r="M686">
        <f t="shared" si="80"/>
        <v>0</v>
      </c>
      <c r="N686" t="str">
        <f>TEXT(IF(ISERROR(INDEX(Panaboard!H:H,MATCH(CONCATENATE(AZ686,"-",C686),Panaboard!Z:Z,0))),"",INDEX(Panaboard!H:H,MATCH(CONCATENATE(AZ686,"-",C686),Panaboard!Z:Z,0))),"HH:MM")</f>
        <v/>
      </c>
      <c r="O686" t="str">
        <f>TEXT(IF(ISERROR(INDEX(Panaboard!I:I,MATCH(CONCATENATE(AZ686,"-",C686),Panaboard!Z:Z,0))),"",INDEX(Panaboard!I:I,MATCH(CONCATENATE(AZ686,"-",C686),Panaboard!Z:Z,0))),"HH:MM")</f>
        <v/>
      </c>
      <c r="P686" t="str">
        <f t="shared" si="81"/>
        <v/>
      </c>
      <c r="Q686" t="str">
        <f>IF(ISERROR(INDEX(Panaboard!S:S,MATCH(CONCATENATE(AZ686,"-",C686),Panaboard!Z:Z,0))),"",INDEX(Panaboard!S:S,MATCH(CONCATENATE(AZ686,"-",C686),Panaboard!Z:Z,0)))</f>
        <v/>
      </c>
      <c r="R686" t="str">
        <f>IF(ISERROR(INDEX(Panaboard!F:F,MATCH(CONCATENATE(AZ686,"-",C686),Panaboard!Z:Z,0))),"",INDEX(Panaboard!F:F,MATCH(CONCATENATE(AZ686,"-",C686),Panaboard!Z:Z,0)))</f>
        <v/>
      </c>
      <c r="S686" t="str">
        <f t="shared" si="82"/>
        <v/>
      </c>
      <c r="T686" t="str">
        <f>IF(ISERROR(INDEX(Panaboard!D:D,MATCH(CONCATENATE(AZ686,"-",C686),Panaboard!Z:Z,0))),"",INDEX(Panaboard!D:D,MATCH(CONCATENATE(AZ686,"-",C686),Panaboard!Z:Z,0)))</f>
        <v/>
      </c>
      <c r="U686" t="str">
        <f>IF(ISERROR(INDEX(Panaboard!J:J,MATCH(CONCATENATE(AZ686,"-",C686),Panaboard!Z:Z,0))),"",INDEX(Panaboard!J:J,MATCH(CONCATENATE(AZ686,"-",C686),Panaboard!Z:Z,0)))</f>
        <v/>
      </c>
      <c r="V686">
        <f>IF(PResult!BL686="",0,PResult!BL686)</f>
        <v>0</v>
      </c>
      <c r="W686">
        <f>IF(PResult!BM686="",0,PResult!BM686)</f>
        <v>0</v>
      </c>
      <c r="X686">
        <f>IF(OR(PResult!AE686="",PResult!AE686="(null)"),IF(OR(PResult!AD686="",PResult!AD686="(null)"),0,PResult!AD686),PResult!AE686)</f>
        <v>0</v>
      </c>
      <c r="Y686" t="str">
        <f>IF(OR(PResult!V686="",PResult!V686="(null)"),"",PResult!V686)</f>
        <v/>
      </c>
      <c r="Z686" t="str">
        <f>CONCATENATE(PResult!BO686,PResult!BP686)</f>
        <v/>
      </c>
      <c r="AA686" t="str">
        <f>IF(PResult!Y686="","",PResult!Y686)</f>
        <v/>
      </c>
      <c r="AB686" t="str">
        <f>IF(PResult!BQ686="","",PResult!BQ686)</f>
        <v/>
      </c>
      <c r="AC686" t="str">
        <f>IF(PResult!BR686="","",PResult!BR686)</f>
        <v/>
      </c>
      <c r="AD686" t="str">
        <f>IF(PResult!BS686="","",PResult!BS686)</f>
        <v/>
      </c>
      <c r="AE686" t="str">
        <f>IF(PResult!BN686="","",PResult!BN686)</f>
        <v/>
      </c>
      <c r="AF686" t="str">
        <f>IF(PResult!BT686="","",PResult!BT686)</f>
        <v/>
      </c>
      <c r="AG686" t="str">
        <f>IF(PResult!BU686="","",PResult!BU686)</f>
        <v/>
      </c>
      <c r="AH686" t="str">
        <f>IF(PResult!BV686="","",PResult!BV686)</f>
        <v/>
      </c>
      <c r="AI686" t="str">
        <f>TEXT(IF(ISERROR(INDEX(Panaboard!L:L,MATCH(CONCATENATE(AZ686,"-",C686),Panaboard!Z:Z,0))),"",INDEX(Panaboard!L:L,MATCH(CONCATENATE(AZ686,"-",C686),Panaboard!Z:Z,0))),"HH:MM")</f>
        <v/>
      </c>
      <c r="AJ686" t="str">
        <f>TEXT(IF(ISERROR(INDEX(Panaboard!M:M,MATCH(CONCATENATE(AZ686,"-",C686),Panaboard!Z:Z,0))),"",INDEX(Panaboard!M:M,MATCH(CONCATENATE(AZ686,"-",C686),Panaboard!Z:Z,0))),"HH:MM")</f>
        <v/>
      </c>
      <c r="AK686" t="str">
        <f>IF(PResult!BY686="","",PResult!BY686)</f>
        <v/>
      </c>
      <c r="AL686">
        <f>IF(PResult!P686="",0,PResult!P686)</f>
        <v>0</v>
      </c>
      <c r="AM686" t="str">
        <f>IF(ISERROR(INDEX(Panaboard!N:N,MATCH(CONCATENATE(AZ686,"-",C686),Panaboard!Z:Z,0))),"",INDEX(Panaboard!N:N,MATCH(CONCATENATE(AZ686,"-",C686),Panaboard!Z:Z,0)))</f>
        <v/>
      </c>
      <c r="AN686" t="str">
        <f>IF(ISERROR(INDEX(Panaboard!O:O,MATCH(CONCATENATE(AZ686,"-",C686),Panaboard!Z:Z,0))),"",INDEX(Panaboard!O:O,MATCH(CONCATENATE(AZ686,"-",C686),Panaboard!Z:Z,0)))</f>
        <v/>
      </c>
      <c r="AO686" t="str">
        <f>IF(ISERROR(INDEX(Panaboard!P:P,MATCH(CONCATENATE(AZ686,"-",C686),Panaboard!Z:Z,0))),"",INDEX(Panaboard!P:P,MATCH(CONCATENATE(AZ686,"-",C686),Panaboard!Z:Z,0)))</f>
        <v/>
      </c>
      <c r="AP686" t="str">
        <f>IF(ISERROR(INDEX(Panaboard!Q:Q,MATCH(CONCATENATE(AZ686,"-",C686),Panaboard!Z:Z,0))),"",INDEX(Panaboard!Q:Q,MATCH(CONCATENATE(AZ686,"-",C686),Panaboard!Z:Z,0)))</f>
        <v/>
      </c>
      <c r="AR686" t="str">
        <f>IF(PResult!BW686="","",PResult!BW686)</f>
        <v/>
      </c>
      <c r="AS686" t="str">
        <f>IF(PResult!BX686="","",PResult!BX686)</f>
        <v/>
      </c>
      <c r="AT686" t="str">
        <f>IF(ISERROR(INDEX(Panaboard!K:K,MATCH(CONCATENATE(AZ686,"-",C686),Panaboard!Z:Z,0))),"",INDEX(Panaboard!K:K,MATCH(CONCATENATE(AZ686,"-",C686),Panaboard!Z:Z,0)))</f>
        <v/>
      </c>
      <c r="AU686" t="str">
        <f>IF(ISERROR(INDEX(Panaboard!U:U,MATCH(CONCATENATE(AZ686,"-",C686),Panaboard!Z:Z,0))),"",INDEX(Panaboard!U:U,MATCH(CONCATENATE(AZ686,"-",C686),Panaboard!Z:Z,0)))</f>
        <v/>
      </c>
      <c r="AV686" t="str">
        <f>IF(ISERROR(INDEX(Panaboard!W:W,MATCH(CONCATENATE(AZ686,"-",C686),Panaboard!Z:Z,0))),"",INDEX(Panaboard!W:W,MATCH(CONCATENATE(AZ686,"-",C686),Panaboard!Z:Z,0)))</f>
        <v/>
      </c>
      <c r="AW686" t="str">
        <f>IF(ISERROR(INDEX(Panaboard!X:X,MATCH(CONCATENATE(AZ686,"-",C686),Panaboard!Z:Z,0))),"",INDEX(Panaboard!X:X,MATCH(CONCATENATE(AZ686,"-",C686),Panaboard!Z:Z,0)))</f>
        <v/>
      </c>
      <c r="AX686" t="str">
        <f>IF(ISERROR(INDEX(Panaboard!AA:AA,MATCH(CONCATENATE(AZ686,"-",C686),Panaboard!Z:Z,0))),"",INDEX(Panaboard!AA:AA,MATCH(CONCATENATE(AZ686,"-",C686),Panaboard!Z:Z,0)))</f>
        <v/>
      </c>
      <c r="AY686" t="str">
        <f>IF(ISERROR(INDEX(Panaboard!AB:AB,MATCH(CONCATENATE(AZ686,"-",C686),Panaboard!Z:Z,0))),"",INDEX(Panaboard!AB:AB,MATCH(CONCATENATE(AZ686,"-",C686),Panaboard!Z:Z,0)))</f>
        <v/>
      </c>
      <c r="AZ686" t="str">
        <f t="shared" si="84"/>
        <v/>
      </c>
      <c r="BA686" t="str">
        <f>IF(ISERROR(INDEX(Panaboard!E:E,MATCH(CONCATENATE(AZ686,"-",C686),Panaboard!Z:Z,0))),"",INDEX(Panaboard!E:E,MATCH(CONCATENATE(AZ686,"-",C686),Panaboard!Z:Z,0)))</f>
        <v/>
      </c>
      <c r="BB686" t="str">
        <f>IF(ISERROR(INDEX(Panaboard!AC:AC,MATCH(CONCATENATE(AZ686,"-",C686),Panaboard!Z:Z,0))),"",INDEX(Panaboard!AC:AC,MATCH(CONCATENATE(AZ686,"-",C686),Panaboard!Z:Z,0)))</f>
        <v/>
      </c>
      <c r="BC686" t="str">
        <f t="shared" si="85"/>
        <v/>
      </c>
      <c r="BD686" t="str">
        <f t="shared" si="86"/>
        <v/>
      </c>
      <c r="BE686" t="str">
        <f t="shared" si="87"/>
        <v>xx0x0</v>
      </c>
      <c r="BF686" t="str">
        <f>IF(ISERROR(INDEX(CuttingList!F:F,MATCH(CONCATENATE(A686,"-",C686),CuttingList!E:E,0))),"",INDEX(CuttingList!F:F,MATCH(CONCATENATE(A686,"-",C686),CuttingList!E:E,0)))</f>
        <v/>
      </c>
    </row>
    <row r="687" spans="1:58" x14ac:dyDescent="0.25">
      <c r="A687" t="str">
        <f>IF(PResult!BJ687="","",PResult!BJ687)</f>
        <v/>
      </c>
      <c r="B687" t="str">
        <f>IF(PResult!E687="","",PResult!E687)</f>
        <v/>
      </c>
      <c r="C687" t="str">
        <f>IF(PResult!BZ687="","",PResult!BZ687)</f>
        <v/>
      </c>
      <c r="D687" t="str">
        <f>IF(ISERROR(INDEX(Panaboard!B:B,MATCH(CONCATENATE(AZ687,"-",C687),Panaboard!Z:Z,0))),"",TRIM(INDEX(Panaboard!B:B,MATCH(CONCATENATE(AZ687,"-",C687),Panaboard!Z:Z,0))))</f>
        <v/>
      </c>
      <c r="E687" t="str">
        <f t="shared" si="83"/>
        <v>xx0x0</v>
      </c>
      <c r="F687" t="str">
        <f>IF(PResult!U687="","",UPPER(TRIM(PResult!U687)))</f>
        <v/>
      </c>
      <c r="G687">
        <f>IF(OR(PResult!O687="",PResult!O687="(null)"),0,PResult!O687)</f>
        <v>0</v>
      </c>
      <c r="H687" t="str">
        <f>IF(ISERROR(INDEX(Panaboard!G:G,MATCH(CONCATENATE(AZ687,"-",C687),Panaboard!Z:Z,0))),"",INDEX(Panaboard!G:G,MATCH(CONCATENATE(AZ687,"-",C687),Panaboard!Z:Z,0)))</f>
        <v/>
      </c>
      <c r="I687" t="str">
        <f>IF(PResult!J687="","",PResult!J687)</f>
        <v/>
      </c>
      <c r="J687" t="str">
        <f>IF(PResult!K687="","",PResult!K687)</f>
        <v/>
      </c>
      <c r="K687">
        <f>IF(OR(PResult!L687="(null)",PResult!L687=""),0,PResult!L687)</f>
        <v>0</v>
      </c>
      <c r="L687">
        <f>IF(OR(PResult!M687="(null)",PResult!M687=""),0,PResult!M687)</f>
        <v>0</v>
      </c>
      <c r="M687">
        <f t="shared" si="80"/>
        <v>0</v>
      </c>
      <c r="N687" t="str">
        <f>TEXT(IF(ISERROR(INDEX(Panaboard!H:H,MATCH(CONCATENATE(AZ687,"-",C687),Panaboard!Z:Z,0))),"",INDEX(Panaboard!H:H,MATCH(CONCATENATE(AZ687,"-",C687),Panaboard!Z:Z,0))),"HH:MM")</f>
        <v/>
      </c>
      <c r="O687" t="str">
        <f>TEXT(IF(ISERROR(INDEX(Panaboard!I:I,MATCH(CONCATENATE(AZ687,"-",C687),Panaboard!Z:Z,0))),"",INDEX(Panaboard!I:I,MATCH(CONCATENATE(AZ687,"-",C687),Panaboard!Z:Z,0))),"HH:MM")</f>
        <v/>
      </c>
      <c r="P687" t="str">
        <f t="shared" si="81"/>
        <v/>
      </c>
      <c r="Q687" t="str">
        <f>IF(ISERROR(INDEX(Panaboard!S:S,MATCH(CONCATENATE(AZ687,"-",C687),Panaboard!Z:Z,0))),"",INDEX(Panaboard!S:S,MATCH(CONCATENATE(AZ687,"-",C687),Panaboard!Z:Z,0)))</f>
        <v/>
      </c>
      <c r="R687" t="str">
        <f>IF(ISERROR(INDEX(Panaboard!F:F,MATCH(CONCATENATE(AZ687,"-",C687),Panaboard!Z:Z,0))),"",INDEX(Panaboard!F:F,MATCH(CONCATENATE(AZ687,"-",C687),Panaboard!Z:Z,0)))</f>
        <v/>
      </c>
      <c r="S687" t="str">
        <f t="shared" si="82"/>
        <v/>
      </c>
      <c r="T687" t="str">
        <f>IF(ISERROR(INDEX(Panaboard!D:D,MATCH(CONCATENATE(AZ687,"-",C687),Panaboard!Z:Z,0))),"",INDEX(Panaboard!D:D,MATCH(CONCATENATE(AZ687,"-",C687),Panaboard!Z:Z,0)))</f>
        <v/>
      </c>
      <c r="U687" t="str">
        <f>IF(ISERROR(INDEX(Panaboard!J:J,MATCH(CONCATENATE(AZ687,"-",C687),Panaboard!Z:Z,0))),"",INDEX(Panaboard!J:J,MATCH(CONCATENATE(AZ687,"-",C687),Panaboard!Z:Z,0)))</f>
        <v/>
      </c>
      <c r="V687">
        <f>IF(PResult!BL687="",0,PResult!BL687)</f>
        <v>0</v>
      </c>
      <c r="W687">
        <f>IF(PResult!BM687="",0,PResult!BM687)</f>
        <v>0</v>
      </c>
      <c r="X687">
        <f>IF(OR(PResult!AE687="",PResult!AE687="(null)"),IF(OR(PResult!AD687="",PResult!AD687="(null)"),0,PResult!AD687),PResult!AE687)</f>
        <v>0</v>
      </c>
      <c r="Y687" t="str">
        <f>IF(OR(PResult!V687="",PResult!V687="(null)"),"",PResult!V687)</f>
        <v/>
      </c>
      <c r="Z687" t="str">
        <f>CONCATENATE(PResult!BO687,PResult!BP687)</f>
        <v/>
      </c>
      <c r="AA687" t="str">
        <f>IF(PResult!Y687="","",PResult!Y687)</f>
        <v/>
      </c>
      <c r="AB687" t="str">
        <f>IF(PResult!BQ687="","",PResult!BQ687)</f>
        <v/>
      </c>
      <c r="AC687" t="str">
        <f>IF(PResult!BR687="","",PResult!BR687)</f>
        <v/>
      </c>
      <c r="AD687" t="str">
        <f>IF(PResult!BS687="","",PResult!BS687)</f>
        <v/>
      </c>
      <c r="AE687" t="str">
        <f>IF(PResult!BN687="","",PResult!BN687)</f>
        <v/>
      </c>
      <c r="AF687" t="str">
        <f>IF(PResult!BT687="","",PResult!BT687)</f>
        <v/>
      </c>
      <c r="AG687" t="str">
        <f>IF(PResult!BU687="","",PResult!BU687)</f>
        <v/>
      </c>
      <c r="AH687" t="str">
        <f>IF(PResult!BV687="","",PResult!BV687)</f>
        <v/>
      </c>
      <c r="AI687" t="str">
        <f>TEXT(IF(ISERROR(INDEX(Panaboard!L:L,MATCH(CONCATENATE(AZ687,"-",C687),Panaboard!Z:Z,0))),"",INDEX(Panaboard!L:L,MATCH(CONCATENATE(AZ687,"-",C687),Panaboard!Z:Z,0))),"HH:MM")</f>
        <v/>
      </c>
      <c r="AJ687" t="str">
        <f>TEXT(IF(ISERROR(INDEX(Panaboard!M:M,MATCH(CONCATENATE(AZ687,"-",C687),Panaboard!Z:Z,0))),"",INDEX(Panaboard!M:M,MATCH(CONCATENATE(AZ687,"-",C687),Panaboard!Z:Z,0))),"HH:MM")</f>
        <v/>
      </c>
      <c r="AK687" t="str">
        <f>IF(PResult!BY687="","",PResult!BY687)</f>
        <v/>
      </c>
      <c r="AL687">
        <f>IF(PResult!P687="",0,PResult!P687)</f>
        <v>0</v>
      </c>
      <c r="AM687" t="str">
        <f>IF(ISERROR(INDEX(Panaboard!N:N,MATCH(CONCATENATE(AZ687,"-",C687),Panaboard!Z:Z,0))),"",INDEX(Panaboard!N:N,MATCH(CONCATENATE(AZ687,"-",C687),Panaboard!Z:Z,0)))</f>
        <v/>
      </c>
      <c r="AN687" t="str">
        <f>IF(ISERROR(INDEX(Panaboard!O:O,MATCH(CONCATENATE(AZ687,"-",C687),Panaboard!Z:Z,0))),"",INDEX(Panaboard!O:O,MATCH(CONCATENATE(AZ687,"-",C687),Panaboard!Z:Z,0)))</f>
        <v/>
      </c>
      <c r="AO687" t="str">
        <f>IF(ISERROR(INDEX(Panaboard!P:P,MATCH(CONCATENATE(AZ687,"-",C687),Panaboard!Z:Z,0))),"",INDEX(Panaboard!P:P,MATCH(CONCATENATE(AZ687,"-",C687),Panaboard!Z:Z,0)))</f>
        <v/>
      </c>
      <c r="AP687" t="str">
        <f>IF(ISERROR(INDEX(Panaboard!Q:Q,MATCH(CONCATENATE(AZ687,"-",C687),Panaboard!Z:Z,0))),"",INDEX(Panaboard!Q:Q,MATCH(CONCATENATE(AZ687,"-",C687),Panaboard!Z:Z,0)))</f>
        <v/>
      </c>
      <c r="AR687" t="str">
        <f>IF(PResult!BW687="","",PResult!BW687)</f>
        <v/>
      </c>
      <c r="AS687" t="str">
        <f>IF(PResult!BX687="","",PResult!BX687)</f>
        <v/>
      </c>
      <c r="AT687" t="str">
        <f>IF(ISERROR(INDEX(Panaboard!K:K,MATCH(CONCATENATE(AZ687,"-",C687),Panaboard!Z:Z,0))),"",INDEX(Panaboard!K:K,MATCH(CONCATENATE(AZ687,"-",C687),Panaboard!Z:Z,0)))</f>
        <v/>
      </c>
      <c r="AU687" t="str">
        <f>IF(ISERROR(INDEX(Panaboard!U:U,MATCH(CONCATENATE(AZ687,"-",C687),Panaboard!Z:Z,0))),"",INDEX(Panaboard!U:U,MATCH(CONCATENATE(AZ687,"-",C687),Panaboard!Z:Z,0)))</f>
        <v/>
      </c>
      <c r="AV687" t="str">
        <f>IF(ISERROR(INDEX(Panaboard!W:W,MATCH(CONCATENATE(AZ687,"-",C687),Panaboard!Z:Z,0))),"",INDEX(Panaboard!W:W,MATCH(CONCATENATE(AZ687,"-",C687),Panaboard!Z:Z,0)))</f>
        <v/>
      </c>
      <c r="AW687" t="str">
        <f>IF(ISERROR(INDEX(Panaboard!X:X,MATCH(CONCATENATE(AZ687,"-",C687),Panaboard!Z:Z,0))),"",INDEX(Panaboard!X:X,MATCH(CONCATENATE(AZ687,"-",C687),Panaboard!Z:Z,0)))</f>
        <v/>
      </c>
      <c r="AX687" t="str">
        <f>IF(ISERROR(INDEX(Panaboard!AA:AA,MATCH(CONCATENATE(AZ687,"-",C687),Panaboard!Z:Z,0))),"",INDEX(Panaboard!AA:AA,MATCH(CONCATENATE(AZ687,"-",C687),Panaboard!Z:Z,0)))</f>
        <v/>
      </c>
      <c r="AY687" t="str">
        <f>IF(ISERROR(INDEX(Panaboard!AB:AB,MATCH(CONCATENATE(AZ687,"-",C687),Panaboard!Z:Z,0))),"",INDEX(Panaboard!AB:AB,MATCH(CONCATENATE(AZ687,"-",C687),Panaboard!Z:Z,0)))</f>
        <v/>
      </c>
      <c r="AZ687" t="str">
        <f t="shared" si="84"/>
        <v/>
      </c>
      <c r="BA687" t="str">
        <f>IF(ISERROR(INDEX(Panaboard!E:E,MATCH(CONCATENATE(AZ687,"-",C687),Panaboard!Z:Z,0))),"",INDEX(Panaboard!E:E,MATCH(CONCATENATE(AZ687,"-",C687),Panaboard!Z:Z,0)))</f>
        <v/>
      </c>
      <c r="BB687" t="str">
        <f>IF(ISERROR(INDEX(Panaboard!AC:AC,MATCH(CONCATENATE(AZ687,"-",C687),Panaboard!Z:Z,0))),"",INDEX(Panaboard!AC:AC,MATCH(CONCATENATE(AZ687,"-",C687),Panaboard!Z:Z,0)))</f>
        <v/>
      </c>
      <c r="BC687" t="str">
        <f t="shared" si="85"/>
        <v/>
      </c>
      <c r="BD687" t="str">
        <f t="shared" si="86"/>
        <v/>
      </c>
      <c r="BE687" t="str">
        <f t="shared" si="87"/>
        <v>xx0x0</v>
      </c>
      <c r="BF687" t="str">
        <f>IF(ISERROR(INDEX(CuttingList!F:F,MATCH(CONCATENATE(A687,"-",C687),CuttingList!E:E,0))),"",INDEX(CuttingList!F:F,MATCH(CONCATENATE(A687,"-",C687),CuttingList!E:E,0)))</f>
        <v/>
      </c>
    </row>
    <row r="688" spans="1:58" x14ac:dyDescent="0.25">
      <c r="A688" t="str">
        <f>IF(PResult!BJ688="","",PResult!BJ688)</f>
        <v/>
      </c>
      <c r="B688" t="str">
        <f>IF(PResult!E688="","",PResult!E688)</f>
        <v/>
      </c>
      <c r="C688" t="str">
        <f>IF(PResult!BZ688="","",PResult!BZ688)</f>
        <v/>
      </c>
      <c r="D688" t="str">
        <f>IF(ISERROR(INDEX(Panaboard!B:B,MATCH(CONCATENATE(AZ688,"-",C688),Panaboard!Z:Z,0))),"",TRIM(INDEX(Panaboard!B:B,MATCH(CONCATENATE(AZ688,"-",C688),Panaboard!Z:Z,0))))</f>
        <v/>
      </c>
      <c r="E688" t="str">
        <f t="shared" si="83"/>
        <v>xx0x0</v>
      </c>
      <c r="F688" t="str">
        <f>IF(PResult!U688="","",UPPER(TRIM(PResult!U688)))</f>
        <v/>
      </c>
      <c r="G688">
        <f>IF(OR(PResult!O688="",PResult!O688="(null)"),0,PResult!O688)</f>
        <v>0</v>
      </c>
      <c r="H688" t="str">
        <f>IF(ISERROR(INDEX(Panaboard!G:G,MATCH(CONCATENATE(AZ688,"-",C688),Panaboard!Z:Z,0))),"",INDEX(Panaboard!G:G,MATCH(CONCATENATE(AZ688,"-",C688),Panaboard!Z:Z,0)))</f>
        <v/>
      </c>
      <c r="I688" t="str">
        <f>IF(PResult!J688="","",PResult!J688)</f>
        <v/>
      </c>
      <c r="J688" t="str">
        <f>IF(PResult!K688="","",PResult!K688)</f>
        <v/>
      </c>
      <c r="K688">
        <f>IF(OR(PResult!L688="(null)",PResult!L688=""),0,PResult!L688)</f>
        <v>0</v>
      </c>
      <c r="L688">
        <f>IF(OR(PResult!M688="(null)",PResult!M688=""),0,PResult!M688)</f>
        <v>0</v>
      </c>
      <c r="M688">
        <f t="shared" si="80"/>
        <v>0</v>
      </c>
      <c r="N688" t="str">
        <f>TEXT(IF(ISERROR(INDEX(Panaboard!H:H,MATCH(CONCATENATE(AZ688,"-",C688),Panaboard!Z:Z,0))),"",INDEX(Panaboard!H:H,MATCH(CONCATENATE(AZ688,"-",C688),Panaboard!Z:Z,0))),"HH:MM")</f>
        <v/>
      </c>
      <c r="O688" t="str">
        <f>TEXT(IF(ISERROR(INDEX(Panaboard!I:I,MATCH(CONCATENATE(AZ688,"-",C688),Panaboard!Z:Z,0))),"",INDEX(Panaboard!I:I,MATCH(CONCATENATE(AZ688,"-",C688),Panaboard!Z:Z,0))),"HH:MM")</f>
        <v/>
      </c>
      <c r="P688" t="str">
        <f t="shared" si="81"/>
        <v/>
      </c>
      <c r="Q688" t="str">
        <f>IF(ISERROR(INDEX(Panaboard!S:S,MATCH(CONCATENATE(AZ688,"-",C688),Panaboard!Z:Z,0))),"",INDEX(Panaboard!S:S,MATCH(CONCATENATE(AZ688,"-",C688),Panaboard!Z:Z,0)))</f>
        <v/>
      </c>
      <c r="R688" t="str">
        <f>IF(ISERROR(INDEX(Panaboard!F:F,MATCH(CONCATENATE(AZ688,"-",C688),Panaboard!Z:Z,0))),"",INDEX(Panaboard!F:F,MATCH(CONCATENATE(AZ688,"-",C688),Panaboard!Z:Z,0)))</f>
        <v/>
      </c>
      <c r="S688" t="str">
        <f t="shared" si="82"/>
        <v/>
      </c>
      <c r="T688" t="str">
        <f>IF(ISERROR(INDEX(Panaboard!D:D,MATCH(CONCATENATE(AZ688,"-",C688),Panaboard!Z:Z,0))),"",INDEX(Panaboard!D:D,MATCH(CONCATENATE(AZ688,"-",C688),Panaboard!Z:Z,0)))</f>
        <v/>
      </c>
      <c r="U688" t="str">
        <f>IF(ISERROR(INDEX(Panaboard!J:J,MATCH(CONCATENATE(AZ688,"-",C688),Panaboard!Z:Z,0))),"",INDEX(Panaboard!J:J,MATCH(CONCATENATE(AZ688,"-",C688),Panaboard!Z:Z,0)))</f>
        <v/>
      </c>
      <c r="V688">
        <f>IF(PResult!BL688="",0,PResult!BL688)</f>
        <v>0</v>
      </c>
      <c r="W688">
        <f>IF(PResult!BM688="",0,PResult!BM688)</f>
        <v>0</v>
      </c>
      <c r="X688">
        <f>IF(OR(PResult!AE688="",PResult!AE688="(null)"),IF(OR(PResult!AD688="",PResult!AD688="(null)"),0,PResult!AD688),PResult!AE688)</f>
        <v>0</v>
      </c>
      <c r="Y688" t="str">
        <f>IF(OR(PResult!V688="",PResult!V688="(null)"),"",PResult!V688)</f>
        <v/>
      </c>
      <c r="Z688" t="str">
        <f>CONCATENATE(PResult!BO688,PResult!BP688)</f>
        <v/>
      </c>
      <c r="AA688" t="str">
        <f>IF(PResult!Y688="","",PResult!Y688)</f>
        <v/>
      </c>
      <c r="AB688" t="str">
        <f>IF(PResult!BQ688="","",PResult!BQ688)</f>
        <v/>
      </c>
      <c r="AC688" t="str">
        <f>IF(PResult!BR688="","",PResult!BR688)</f>
        <v/>
      </c>
      <c r="AD688" t="str">
        <f>IF(PResult!BS688="","",PResult!BS688)</f>
        <v/>
      </c>
      <c r="AE688" t="str">
        <f>IF(PResult!BN688="","",PResult!BN688)</f>
        <v/>
      </c>
      <c r="AF688" t="str">
        <f>IF(PResult!BT688="","",PResult!BT688)</f>
        <v/>
      </c>
      <c r="AG688" t="str">
        <f>IF(PResult!BU688="","",PResult!BU688)</f>
        <v/>
      </c>
      <c r="AH688" t="str">
        <f>IF(PResult!BV688="","",PResult!BV688)</f>
        <v/>
      </c>
      <c r="AI688" t="str">
        <f>TEXT(IF(ISERROR(INDEX(Panaboard!L:L,MATCH(CONCATENATE(AZ688,"-",C688),Panaboard!Z:Z,0))),"",INDEX(Panaboard!L:L,MATCH(CONCATENATE(AZ688,"-",C688),Panaboard!Z:Z,0))),"HH:MM")</f>
        <v/>
      </c>
      <c r="AJ688" t="str">
        <f>TEXT(IF(ISERROR(INDEX(Panaboard!M:M,MATCH(CONCATENATE(AZ688,"-",C688),Panaboard!Z:Z,0))),"",INDEX(Panaboard!M:M,MATCH(CONCATENATE(AZ688,"-",C688),Panaboard!Z:Z,0))),"HH:MM")</f>
        <v/>
      </c>
      <c r="AK688" t="str">
        <f>IF(PResult!BY688="","",PResult!BY688)</f>
        <v/>
      </c>
      <c r="AL688">
        <f>IF(PResult!P688="",0,PResult!P688)</f>
        <v>0</v>
      </c>
      <c r="AM688" t="str">
        <f>IF(ISERROR(INDEX(Panaboard!N:N,MATCH(CONCATENATE(AZ688,"-",C688),Panaboard!Z:Z,0))),"",INDEX(Panaboard!N:N,MATCH(CONCATENATE(AZ688,"-",C688),Panaboard!Z:Z,0)))</f>
        <v/>
      </c>
      <c r="AN688" t="str">
        <f>IF(ISERROR(INDEX(Panaboard!O:O,MATCH(CONCATENATE(AZ688,"-",C688),Panaboard!Z:Z,0))),"",INDEX(Panaboard!O:O,MATCH(CONCATENATE(AZ688,"-",C688),Panaboard!Z:Z,0)))</f>
        <v/>
      </c>
      <c r="AO688" t="str">
        <f>IF(ISERROR(INDEX(Panaboard!P:P,MATCH(CONCATENATE(AZ688,"-",C688),Panaboard!Z:Z,0))),"",INDEX(Panaboard!P:P,MATCH(CONCATENATE(AZ688,"-",C688),Panaboard!Z:Z,0)))</f>
        <v/>
      </c>
      <c r="AP688" t="str">
        <f>IF(ISERROR(INDEX(Panaboard!Q:Q,MATCH(CONCATENATE(AZ688,"-",C688),Panaboard!Z:Z,0))),"",INDEX(Panaboard!Q:Q,MATCH(CONCATENATE(AZ688,"-",C688),Panaboard!Z:Z,0)))</f>
        <v/>
      </c>
      <c r="AR688" t="str">
        <f>IF(PResult!BW688="","",PResult!BW688)</f>
        <v/>
      </c>
      <c r="AS688" t="str">
        <f>IF(PResult!BX688="","",PResult!BX688)</f>
        <v/>
      </c>
      <c r="AT688" t="str">
        <f>IF(ISERROR(INDEX(Panaboard!K:K,MATCH(CONCATENATE(AZ688,"-",C688),Panaboard!Z:Z,0))),"",INDEX(Panaboard!K:K,MATCH(CONCATENATE(AZ688,"-",C688),Panaboard!Z:Z,0)))</f>
        <v/>
      </c>
      <c r="AU688" t="str">
        <f>IF(ISERROR(INDEX(Panaboard!U:U,MATCH(CONCATENATE(AZ688,"-",C688),Panaboard!Z:Z,0))),"",INDEX(Panaboard!U:U,MATCH(CONCATENATE(AZ688,"-",C688),Panaboard!Z:Z,0)))</f>
        <v/>
      </c>
      <c r="AV688" t="str">
        <f>IF(ISERROR(INDEX(Panaboard!W:W,MATCH(CONCATENATE(AZ688,"-",C688),Panaboard!Z:Z,0))),"",INDEX(Panaboard!W:W,MATCH(CONCATENATE(AZ688,"-",C688),Panaboard!Z:Z,0)))</f>
        <v/>
      </c>
      <c r="AW688" t="str">
        <f>IF(ISERROR(INDEX(Panaboard!X:X,MATCH(CONCATENATE(AZ688,"-",C688),Panaboard!Z:Z,0))),"",INDEX(Panaboard!X:X,MATCH(CONCATENATE(AZ688,"-",C688),Panaboard!Z:Z,0)))</f>
        <v/>
      </c>
      <c r="AX688" t="str">
        <f>IF(ISERROR(INDEX(Panaboard!AA:AA,MATCH(CONCATENATE(AZ688,"-",C688),Panaboard!Z:Z,0))),"",INDEX(Panaboard!AA:AA,MATCH(CONCATENATE(AZ688,"-",C688),Panaboard!Z:Z,0)))</f>
        <v/>
      </c>
      <c r="AY688" t="str">
        <f>IF(ISERROR(INDEX(Panaboard!AB:AB,MATCH(CONCATENATE(AZ688,"-",C688),Panaboard!Z:Z,0))),"",INDEX(Panaboard!AB:AB,MATCH(CONCATENATE(AZ688,"-",C688),Panaboard!Z:Z,0)))</f>
        <v/>
      </c>
      <c r="AZ688" t="str">
        <f t="shared" si="84"/>
        <v/>
      </c>
      <c r="BA688" t="str">
        <f>IF(ISERROR(INDEX(Panaboard!E:E,MATCH(CONCATENATE(AZ688,"-",C688),Panaboard!Z:Z,0))),"",INDEX(Panaboard!E:E,MATCH(CONCATENATE(AZ688,"-",C688),Panaboard!Z:Z,0)))</f>
        <v/>
      </c>
      <c r="BB688" t="str">
        <f>IF(ISERROR(INDEX(Panaboard!AC:AC,MATCH(CONCATENATE(AZ688,"-",C688),Panaboard!Z:Z,0))),"",INDEX(Panaboard!AC:AC,MATCH(CONCATENATE(AZ688,"-",C688),Panaboard!Z:Z,0)))</f>
        <v/>
      </c>
      <c r="BC688" t="str">
        <f t="shared" si="85"/>
        <v/>
      </c>
      <c r="BD688" t="str">
        <f t="shared" si="86"/>
        <v/>
      </c>
      <c r="BE688" t="str">
        <f t="shared" si="87"/>
        <v>xx0x0</v>
      </c>
      <c r="BF688" t="str">
        <f>IF(ISERROR(INDEX(CuttingList!F:F,MATCH(CONCATENATE(A688,"-",C688),CuttingList!E:E,0))),"",INDEX(CuttingList!F:F,MATCH(CONCATENATE(A688,"-",C688),CuttingList!E:E,0)))</f>
        <v/>
      </c>
    </row>
    <row r="689" spans="1:58" x14ac:dyDescent="0.25">
      <c r="A689" t="str">
        <f>IF(PResult!BJ689="","",PResult!BJ689)</f>
        <v/>
      </c>
      <c r="B689" t="str">
        <f>IF(PResult!E689="","",PResult!E689)</f>
        <v/>
      </c>
      <c r="C689" t="str">
        <f>IF(PResult!BZ689="","",PResult!BZ689)</f>
        <v/>
      </c>
      <c r="D689" t="str">
        <f>IF(ISERROR(INDEX(Panaboard!B:B,MATCH(CONCATENATE(AZ689,"-",C689),Panaboard!Z:Z,0))),"",TRIM(INDEX(Panaboard!B:B,MATCH(CONCATENATE(AZ689,"-",C689),Panaboard!Z:Z,0))))</f>
        <v/>
      </c>
      <c r="E689" t="str">
        <f t="shared" si="83"/>
        <v>xx0x0</v>
      </c>
      <c r="F689" t="str">
        <f>IF(PResult!U689="","",UPPER(TRIM(PResult!U689)))</f>
        <v/>
      </c>
      <c r="G689">
        <f>IF(OR(PResult!O689="",PResult!O689="(null)"),0,PResult!O689)</f>
        <v>0</v>
      </c>
      <c r="H689" t="str">
        <f>IF(ISERROR(INDEX(Panaboard!G:G,MATCH(CONCATENATE(AZ689,"-",C689),Panaboard!Z:Z,0))),"",INDEX(Panaboard!G:G,MATCH(CONCATENATE(AZ689,"-",C689),Panaboard!Z:Z,0)))</f>
        <v/>
      </c>
      <c r="I689" t="str">
        <f>IF(PResult!J689="","",PResult!J689)</f>
        <v/>
      </c>
      <c r="J689" t="str">
        <f>IF(PResult!K689="","",PResult!K689)</f>
        <v/>
      </c>
      <c r="K689">
        <f>IF(OR(PResult!L689="(null)",PResult!L689=""),0,PResult!L689)</f>
        <v>0</v>
      </c>
      <c r="L689">
        <f>IF(OR(PResult!M689="(null)",PResult!M689=""),0,PResult!M689)</f>
        <v>0</v>
      </c>
      <c r="M689">
        <f t="shared" si="80"/>
        <v>0</v>
      </c>
      <c r="N689" t="str">
        <f>TEXT(IF(ISERROR(INDEX(Panaboard!H:H,MATCH(CONCATENATE(AZ689,"-",C689),Panaboard!Z:Z,0))),"",INDEX(Panaboard!H:H,MATCH(CONCATENATE(AZ689,"-",C689),Panaboard!Z:Z,0))),"HH:MM")</f>
        <v/>
      </c>
      <c r="O689" t="str">
        <f>TEXT(IF(ISERROR(INDEX(Panaboard!I:I,MATCH(CONCATENATE(AZ689,"-",C689),Panaboard!Z:Z,0))),"",INDEX(Panaboard!I:I,MATCH(CONCATENATE(AZ689,"-",C689),Panaboard!Z:Z,0))),"HH:MM")</f>
        <v/>
      </c>
      <c r="P689" t="str">
        <f t="shared" si="81"/>
        <v/>
      </c>
      <c r="Q689" t="str">
        <f>IF(ISERROR(INDEX(Panaboard!S:S,MATCH(CONCATENATE(AZ689,"-",C689),Panaboard!Z:Z,0))),"",INDEX(Panaboard!S:S,MATCH(CONCATENATE(AZ689,"-",C689),Panaboard!Z:Z,0)))</f>
        <v/>
      </c>
      <c r="R689" t="str">
        <f>IF(ISERROR(INDEX(Panaboard!F:F,MATCH(CONCATENATE(AZ689,"-",C689),Panaboard!Z:Z,0))),"",INDEX(Panaboard!F:F,MATCH(CONCATENATE(AZ689,"-",C689),Panaboard!Z:Z,0)))</f>
        <v/>
      </c>
      <c r="S689" t="str">
        <f t="shared" si="82"/>
        <v/>
      </c>
      <c r="T689" t="str">
        <f>IF(ISERROR(INDEX(Panaboard!D:D,MATCH(CONCATENATE(AZ689,"-",C689),Panaboard!Z:Z,0))),"",INDEX(Panaboard!D:D,MATCH(CONCATENATE(AZ689,"-",C689),Panaboard!Z:Z,0)))</f>
        <v/>
      </c>
      <c r="U689" t="str">
        <f>IF(ISERROR(INDEX(Panaboard!J:J,MATCH(CONCATENATE(AZ689,"-",C689),Panaboard!Z:Z,0))),"",INDEX(Panaboard!J:J,MATCH(CONCATENATE(AZ689,"-",C689),Panaboard!Z:Z,0)))</f>
        <v/>
      </c>
      <c r="V689">
        <f>IF(PResult!BL689="",0,PResult!BL689)</f>
        <v>0</v>
      </c>
      <c r="W689">
        <f>IF(PResult!BM689="",0,PResult!BM689)</f>
        <v>0</v>
      </c>
      <c r="X689">
        <f>IF(OR(PResult!AE689="",PResult!AE689="(null)"),IF(OR(PResult!AD689="",PResult!AD689="(null)"),0,PResult!AD689),PResult!AE689)</f>
        <v>0</v>
      </c>
      <c r="Y689" t="str">
        <f>IF(OR(PResult!V689="",PResult!V689="(null)"),"",PResult!V689)</f>
        <v/>
      </c>
      <c r="Z689" t="str">
        <f>CONCATENATE(PResult!BO689,PResult!BP689)</f>
        <v/>
      </c>
      <c r="AA689" t="str">
        <f>IF(PResult!Y689="","",PResult!Y689)</f>
        <v/>
      </c>
      <c r="AB689" t="str">
        <f>IF(PResult!BQ689="","",PResult!BQ689)</f>
        <v/>
      </c>
      <c r="AC689" t="str">
        <f>IF(PResult!BR689="","",PResult!BR689)</f>
        <v/>
      </c>
      <c r="AD689" t="str">
        <f>IF(PResult!BS689="","",PResult!BS689)</f>
        <v/>
      </c>
      <c r="AE689" t="str">
        <f>IF(PResult!BN689="","",PResult!BN689)</f>
        <v/>
      </c>
      <c r="AF689" t="str">
        <f>IF(PResult!BT689="","",PResult!BT689)</f>
        <v/>
      </c>
      <c r="AG689" t="str">
        <f>IF(PResult!BU689="","",PResult!BU689)</f>
        <v/>
      </c>
      <c r="AH689" t="str">
        <f>IF(PResult!BV689="","",PResult!BV689)</f>
        <v/>
      </c>
      <c r="AI689" t="str">
        <f>TEXT(IF(ISERROR(INDEX(Panaboard!L:L,MATCH(CONCATENATE(AZ689,"-",C689),Panaboard!Z:Z,0))),"",INDEX(Panaboard!L:L,MATCH(CONCATENATE(AZ689,"-",C689),Panaboard!Z:Z,0))),"HH:MM")</f>
        <v/>
      </c>
      <c r="AJ689" t="str">
        <f>TEXT(IF(ISERROR(INDEX(Panaboard!M:M,MATCH(CONCATENATE(AZ689,"-",C689),Panaboard!Z:Z,0))),"",INDEX(Panaboard!M:M,MATCH(CONCATENATE(AZ689,"-",C689),Panaboard!Z:Z,0))),"HH:MM")</f>
        <v/>
      </c>
      <c r="AK689" t="str">
        <f>IF(PResult!BY689="","",PResult!BY689)</f>
        <v/>
      </c>
      <c r="AL689">
        <f>IF(PResult!P689="",0,PResult!P689)</f>
        <v>0</v>
      </c>
      <c r="AM689" t="str">
        <f>IF(ISERROR(INDEX(Panaboard!N:N,MATCH(CONCATENATE(AZ689,"-",C689),Panaboard!Z:Z,0))),"",INDEX(Panaboard!N:N,MATCH(CONCATENATE(AZ689,"-",C689),Panaboard!Z:Z,0)))</f>
        <v/>
      </c>
      <c r="AN689" t="str">
        <f>IF(ISERROR(INDEX(Panaboard!O:O,MATCH(CONCATENATE(AZ689,"-",C689),Panaboard!Z:Z,0))),"",INDEX(Panaboard!O:O,MATCH(CONCATENATE(AZ689,"-",C689),Panaboard!Z:Z,0)))</f>
        <v/>
      </c>
      <c r="AO689" t="str">
        <f>IF(ISERROR(INDEX(Panaboard!P:P,MATCH(CONCATENATE(AZ689,"-",C689),Panaboard!Z:Z,0))),"",INDEX(Panaboard!P:P,MATCH(CONCATENATE(AZ689,"-",C689),Panaboard!Z:Z,0)))</f>
        <v/>
      </c>
      <c r="AP689" t="str">
        <f>IF(ISERROR(INDEX(Panaboard!Q:Q,MATCH(CONCATENATE(AZ689,"-",C689),Panaboard!Z:Z,0))),"",INDEX(Panaboard!Q:Q,MATCH(CONCATENATE(AZ689,"-",C689),Panaboard!Z:Z,0)))</f>
        <v/>
      </c>
      <c r="AR689" t="str">
        <f>IF(PResult!BW689="","",PResult!BW689)</f>
        <v/>
      </c>
      <c r="AS689" t="str">
        <f>IF(PResult!BX689="","",PResult!BX689)</f>
        <v/>
      </c>
      <c r="AT689" t="str">
        <f>IF(ISERROR(INDEX(Panaboard!K:K,MATCH(CONCATENATE(AZ689,"-",C689),Panaboard!Z:Z,0))),"",INDEX(Panaboard!K:K,MATCH(CONCATENATE(AZ689,"-",C689),Panaboard!Z:Z,0)))</f>
        <v/>
      </c>
      <c r="AU689" t="str">
        <f>IF(ISERROR(INDEX(Panaboard!U:U,MATCH(CONCATENATE(AZ689,"-",C689),Panaboard!Z:Z,0))),"",INDEX(Panaboard!U:U,MATCH(CONCATENATE(AZ689,"-",C689),Panaboard!Z:Z,0)))</f>
        <v/>
      </c>
      <c r="AV689" t="str">
        <f>IF(ISERROR(INDEX(Panaboard!W:W,MATCH(CONCATENATE(AZ689,"-",C689),Panaboard!Z:Z,0))),"",INDEX(Panaboard!W:W,MATCH(CONCATENATE(AZ689,"-",C689),Panaboard!Z:Z,0)))</f>
        <v/>
      </c>
      <c r="AW689" t="str">
        <f>IF(ISERROR(INDEX(Panaboard!X:X,MATCH(CONCATENATE(AZ689,"-",C689),Panaboard!Z:Z,0))),"",INDEX(Panaboard!X:X,MATCH(CONCATENATE(AZ689,"-",C689),Panaboard!Z:Z,0)))</f>
        <v/>
      </c>
      <c r="AX689" t="str">
        <f>IF(ISERROR(INDEX(Panaboard!AA:AA,MATCH(CONCATENATE(AZ689,"-",C689),Panaboard!Z:Z,0))),"",INDEX(Panaboard!AA:AA,MATCH(CONCATENATE(AZ689,"-",C689),Panaboard!Z:Z,0)))</f>
        <v/>
      </c>
      <c r="AY689" t="str">
        <f>IF(ISERROR(INDEX(Panaboard!AB:AB,MATCH(CONCATENATE(AZ689,"-",C689),Panaboard!Z:Z,0))),"",INDEX(Panaboard!AB:AB,MATCH(CONCATENATE(AZ689,"-",C689),Panaboard!Z:Z,0)))</f>
        <v/>
      </c>
      <c r="AZ689" t="str">
        <f t="shared" si="84"/>
        <v/>
      </c>
      <c r="BA689" t="str">
        <f>IF(ISERROR(INDEX(Panaboard!E:E,MATCH(CONCATENATE(AZ689,"-",C689),Panaboard!Z:Z,0))),"",INDEX(Panaboard!E:E,MATCH(CONCATENATE(AZ689,"-",C689),Panaboard!Z:Z,0)))</f>
        <v/>
      </c>
      <c r="BB689" t="str">
        <f>IF(ISERROR(INDEX(Panaboard!AC:AC,MATCH(CONCATENATE(AZ689,"-",C689),Panaboard!Z:Z,0))),"",INDEX(Panaboard!AC:AC,MATCH(CONCATENATE(AZ689,"-",C689),Panaboard!Z:Z,0)))</f>
        <v/>
      </c>
      <c r="BC689" t="str">
        <f t="shared" si="85"/>
        <v/>
      </c>
      <c r="BD689" t="str">
        <f t="shared" si="86"/>
        <v/>
      </c>
      <c r="BE689" t="str">
        <f t="shared" si="87"/>
        <v>xx0x0</v>
      </c>
      <c r="BF689" t="str">
        <f>IF(ISERROR(INDEX(CuttingList!F:F,MATCH(CONCATENATE(A689,"-",C689),CuttingList!E:E,0))),"",INDEX(CuttingList!F:F,MATCH(CONCATENATE(A689,"-",C689),CuttingList!E:E,0)))</f>
        <v/>
      </c>
    </row>
    <row r="690" spans="1:58" x14ac:dyDescent="0.25">
      <c r="A690" t="str">
        <f>IF(PResult!BJ690="","",PResult!BJ690)</f>
        <v/>
      </c>
      <c r="B690" t="str">
        <f>IF(PResult!E690="","",PResult!E690)</f>
        <v/>
      </c>
      <c r="C690" t="str">
        <f>IF(PResult!BZ690="","",PResult!BZ690)</f>
        <v/>
      </c>
      <c r="D690" t="str">
        <f>IF(ISERROR(INDEX(Panaboard!B:B,MATCH(CONCATENATE(AZ690,"-",C690),Panaboard!Z:Z,0))),"",TRIM(INDEX(Panaboard!B:B,MATCH(CONCATENATE(AZ690,"-",C690),Panaboard!Z:Z,0))))</f>
        <v/>
      </c>
      <c r="E690" t="str">
        <f t="shared" si="83"/>
        <v>xx0x0</v>
      </c>
      <c r="F690" t="str">
        <f>IF(PResult!U690="","",UPPER(TRIM(PResult!U690)))</f>
        <v/>
      </c>
      <c r="G690">
        <f>IF(OR(PResult!O690="",PResult!O690="(null)"),0,PResult!O690)</f>
        <v>0</v>
      </c>
      <c r="H690" t="str">
        <f>IF(ISERROR(INDEX(Panaboard!G:G,MATCH(CONCATENATE(AZ690,"-",C690),Panaboard!Z:Z,0))),"",INDEX(Panaboard!G:G,MATCH(CONCATENATE(AZ690,"-",C690),Panaboard!Z:Z,0)))</f>
        <v/>
      </c>
      <c r="I690" t="str">
        <f>IF(PResult!J690="","",PResult!J690)</f>
        <v/>
      </c>
      <c r="J690" t="str">
        <f>IF(PResult!K690="","",PResult!K690)</f>
        <v/>
      </c>
      <c r="K690">
        <f>IF(OR(PResult!L690="(null)",PResult!L690=""),0,PResult!L690)</f>
        <v>0</v>
      </c>
      <c r="L690">
        <f>IF(OR(PResult!M690="(null)",PResult!M690=""),0,PResult!M690)</f>
        <v>0</v>
      </c>
      <c r="M690">
        <f t="shared" si="80"/>
        <v>0</v>
      </c>
      <c r="N690" t="str">
        <f>TEXT(IF(ISERROR(INDEX(Panaboard!H:H,MATCH(CONCATENATE(AZ690,"-",C690),Panaboard!Z:Z,0))),"",INDEX(Panaboard!H:H,MATCH(CONCATENATE(AZ690,"-",C690),Panaboard!Z:Z,0))),"HH:MM")</f>
        <v/>
      </c>
      <c r="O690" t="str">
        <f>TEXT(IF(ISERROR(INDEX(Panaboard!I:I,MATCH(CONCATENATE(AZ690,"-",C690),Panaboard!Z:Z,0))),"",INDEX(Panaboard!I:I,MATCH(CONCATENATE(AZ690,"-",C690),Panaboard!Z:Z,0))),"HH:MM")</f>
        <v/>
      </c>
      <c r="P690" t="str">
        <f t="shared" si="81"/>
        <v/>
      </c>
      <c r="Q690" t="str">
        <f>IF(ISERROR(INDEX(Panaboard!S:S,MATCH(CONCATENATE(AZ690,"-",C690),Panaboard!Z:Z,0))),"",INDEX(Panaboard!S:S,MATCH(CONCATENATE(AZ690,"-",C690),Panaboard!Z:Z,0)))</f>
        <v/>
      </c>
      <c r="R690" t="str">
        <f>IF(ISERROR(INDEX(Panaboard!F:F,MATCH(CONCATENATE(AZ690,"-",C690),Panaboard!Z:Z,0))),"",INDEX(Panaboard!F:F,MATCH(CONCATENATE(AZ690,"-",C690),Panaboard!Z:Z,0)))</f>
        <v/>
      </c>
      <c r="S690" t="str">
        <f t="shared" si="82"/>
        <v/>
      </c>
      <c r="T690" t="str">
        <f>IF(ISERROR(INDEX(Panaboard!D:D,MATCH(CONCATENATE(AZ690,"-",C690),Panaboard!Z:Z,0))),"",INDEX(Panaboard!D:D,MATCH(CONCATENATE(AZ690,"-",C690),Panaboard!Z:Z,0)))</f>
        <v/>
      </c>
      <c r="U690" t="str">
        <f>IF(ISERROR(INDEX(Panaboard!J:J,MATCH(CONCATENATE(AZ690,"-",C690),Panaboard!Z:Z,0))),"",INDEX(Panaboard!J:J,MATCH(CONCATENATE(AZ690,"-",C690),Panaboard!Z:Z,0)))</f>
        <v/>
      </c>
      <c r="V690">
        <f>IF(PResult!BL690="",0,PResult!BL690)</f>
        <v>0</v>
      </c>
      <c r="W690">
        <f>IF(PResult!BM690="",0,PResult!BM690)</f>
        <v>0</v>
      </c>
      <c r="X690">
        <f>IF(OR(PResult!AE690="",PResult!AE690="(null)"),IF(OR(PResult!AD690="",PResult!AD690="(null)"),0,PResult!AD690),PResult!AE690)</f>
        <v>0</v>
      </c>
      <c r="Y690" t="str">
        <f>IF(OR(PResult!V690="",PResult!V690="(null)"),"",PResult!V690)</f>
        <v/>
      </c>
      <c r="Z690" t="str">
        <f>CONCATENATE(PResult!BO690,PResult!BP690)</f>
        <v/>
      </c>
      <c r="AA690" t="str">
        <f>IF(PResult!Y690="","",PResult!Y690)</f>
        <v/>
      </c>
      <c r="AB690" t="str">
        <f>IF(PResult!BQ690="","",PResult!BQ690)</f>
        <v/>
      </c>
      <c r="AC690" t="str">
        <f>IF(PResult!BR690="","",PResult!BR690)</f>
        <v/>
      </c>
      <c r="AD690" t="str">
        <f>IF(PResult!BS690="","",PResult!BS690)</f>
        <v/>
      </c>
      <c r="AE690" t="str">
        <f>IF(PResult!BN690="","",PResult!BN690)</f>
        <v/>
      </c>
      <c r="AF690" t="str">
        <f>IF(PResult!BT690="","",PResult!BT690)</f>
        <v/>
      </c>
      <c r="AG690" t="str">
        <f>IF(PResult!BU690="","",PResult!BU690)</f>
        <v/>
      </c>
      <c r="AH690" t="str">
        <f>IF(PResult!BV690="","",PResult!BV690)</f>
        <v/>
      </c>
      <c r="AI690" t="str">
        <f>TEXT(IF(ISERROR(INDEX(Panaboard!L:L,MATCH(CONCATENATE(AZ690,"-",C690),Panaboard!Z:Z,0))),"",INDEX(Panaboard!L:L,MATCH(CONCATENATE(AZ690,"-",C690),Panaboard!Z:Z,0))),"HH:MM")</f>
        <v/>
      </c>
      <c r="AJ690" t="str">
        <f>TEXT(IF(ISERROR(INDEX(Panaboard!M:M,MATCH(CONCATENATE(AZ690,"-",C690),Panaboard!Z:Z,0))),"",INDEX(Panaboard!M:M,MATCH(CONCATENATE(AZ690,"-",C690),Panaboard!Z:Z,0))),"HH:MM")</f>
        <v/>
      </c>
      <c r="AK690" t="str">
        <f>IF(PResult!BY690="","",PResult!BY690)</f>
        <v/>
      </c>
      <c r="AL690">
        <f>IF(PResult!P690="",0,PResult!P690)</f>
        <v>0</v>
      </c>
      <c r="AM690" t="str">
        <f>IF(ISERROR(INDEX(Panaboard!N:N,MATCH(CONCATENATE(AZ690,"-",C690),Panaboard!Z:Z,0))),"",INDEX(Panaboard!N:N,MATCH(CONCATENATE(AZ690,"-",C690),Panaboard!Z:Z,0)))</f>
        <v/>
      </c>
      <c r="AN690" t="str">
        <f>IF(ISERROR(INDEX(Panaboard!O:O,MATCH(CONCATENATE(AZ690,"-",C690),Panaboard!Z:Z,0))),"",INDEX(Panaboard!O:O,MATCH(CONCATENATE(AZ690,"-",C690),Panaboard!Z:Z,0)))</f>
        <v/>
      </c>
      <c r="AO690" t="str">
        <f>IF(ISERROR(INDEX(Panaboard!P:P,MATCH(CONCATENATE(AZ690,"-",C690),Panaboard!Z:Z,0))),"",INDEX(Panaboard!P:P,MATCH(CONCATENATE(AZ690,"-",C690),Panaboard!Z:Z,0)))</f>
        <v/>
      </c>
      <c r="AP690" t="str">
        <f>IF(ISERROR(INDEX(Panaboard!Q:Q,MATCH(CONCATENATE(AZ690,"-",C690),Panaboard!Z:Z,0))),"",INDEX(Panaboard!Q:Q,MATCH(CONCATENATE(AZ690,"-",C690),Panaboard!Z:Z,0)))</f>
        <v/>
      </c>
      <c r="AR690" t="str">
        <f>IF(PResult!BW690="","",PResult!BW690)</f>
        <v/>
      </c>
      <c r="AS690" t="str">
        <f>IF(PResult!BX690="","",PResult!BX690)</f>
        <v/>
      </c>
      <c r="AT690" t="str">
        <f>IF(ISERROR(INDEX(Panaboard!K:K,MATCH(CONCATENATE(AZ690,"-",C690),Panaboard!Z:Z,0))),"",INDEX(Panaboard!K:K,MATCH(CONCATENATE(AZ690,"-",C690),Panaboard!Z:Z,0)))</f>
        <v/>
      </c>
      <c r="AU690" t="str">
        <f>IF(ISERROR(INDEX(Panaboard!U:U,MATCH(CONCATENATE(AZ690,"-",C690),Panaboard!Z:Z,0))),"",INDEX(Panaboard!U:U,MATCH(CONCATENATE(AZ690,"-",C690),Panaboard!Z:Z,0)))</f>
        <v/>
      </c>
      <c r="AV690" t="str">
        <f>IF(ISERROR(INDEX(Panaboard!W:W,MATCH(CONCATENATE(AZ690,"-",C690),Panaboard!Z:Z,0))),"",INDEX(Panaboard!W:W,MATCH(CONCATENATE(AZ690,"-",C690),Panaboard!Z:Z,0)))</f>
        <v/>
      </c>
      <c r="AW690" t="str">
        <f>IF(ISERROR(INDEX(Panaboard!X:X,MATCH(CONCATENATE(AZ690,"-",C690),Panaboard!Z:Z,0))),"",INDEX(Panaboard!X:X,MATCH(CONCATENATE(AZ690,"-",C690),Panaboard!Z:Z,0)))</f>
        <v/>
      </c>
      <c r="AX690" t="str">
        <f>IF(ISERROR(INDEX(Panaboard!AA:AA,MATCH(CONCATENATE(AZ690,"-",C690),Panaboard!Z:Z,0))),"",INDEX(Panaboard!AA:AA,MATCH(CONCATENATE(AZ690,"-",C690),Panaboard!Z:Z,0)))</f>
        <v/>
      </c>
      <c r="AY690" t="str">
        <f>IF(ISERROR(INDEX(Panaboard!AB:AB,MATCH(CONCATENATE(AZ690,"-",C690),Panaboard!Z:Z,0))),"",INDEX(Panaboard!AB:AB,MATCH(CONCATENATE(AZ690,"-",C690),Panaboard!Z:Z,0)))</f>
        <v/>
      </c>
      <c r="AZ690" t="str">
        <f t="shared" si="84"/>
        <v/>
      </c>
      <c r="BA690" t="str">
        <f>IF(ISERROR(INDEX(Panaboard!E:E,MATCH(CONCATENATE(AZ690,"-",C690),Panaboard!Z:Z,0))),"",INDEX(Panaboard!E:E,MATCH(CONCATENATE(AZ690,"-",C690),Panaboard!Z:Z,0)))</f>
        <v/>
      </c>
      <c r="BB690" t="str">
        <f>IF(ISERROR(INDEX(Panaboard!AC:AC,MATCH(CONCATENATE(AZ690,"-",C690),Panaboard!Z:Z,0))),"",INDEX(Panaboard!AC:AC,MATCH(CONCATENATE(AZ690,"-",C690),Panaboard!Z:Z,0)))</f>
        <v/>
      </c>
      <c r="BC690" t="str">
        <f t="shared" si="85"/>
        <v/>
      </c>
      <c r="BD690" t="str">
        <f t="shared" si="86"/>
        <v/>
      </c>
      <c r="BE690" t="str">
        <f t="shared" si="87"/>
        <v>xx0x0</v>
      </c>
      <c r="BF690" t="str">
        <f>IF(ISERROR(INDEX(CuttingList!F:F,MATCH(CONCATENATE(A690,"-",C690),CuttingList!E:E,0))),"",INDEX(CuttingList!F:F,MATCH(CONCATENATE(A690,"-",C690),CuttingList!E:E,0)))</f>
        <v/>
      </c>
    </row>
    <row r="691" spans="1:58" x14ac:dyDescent="0.25">
      <c r="A691" t="str">
        <f>IF(PResult!BJ691="","",PResult!BJ691)</f>
        <v/>
      </c>
      <c r="B691" t="str">
        <f>IF(PResult!E691="","",PResult!E691)</f>
        <v/>
      </c>
      <c r="C691" t="str">
        <f>IF(PResult!BZ691="","",PResult!BZ691)</f>
        <v/>
      </c>
      <c r="D691" t="str">
        <f>IF(ISERROR(INDEX(Panaboard!B:B,MATCH(CONCATENATE(AZ691,"-",C691),Panaboard!Z:Z,0))),"",TRIM(INDEX(Panaboard!B:B,MATCH(CONCATENATE(AZ691,"-",C691),Panaboard!Z:Z,0))))</f>
        <v/>
      </c>
      <c r="E691" t="str">
        <f t="shared" si="83"/>
        <v>xx0x0</v>
      </c>
      <c r="F691" t="str">
        <f>IF(PResult!U691="","",UPPER(TRIM(PResult!U691)))</f>
        <v/>
      </c>
      <c r="G691">
        <f>IF(OR(PResult!O691="",PResult!O691="(null)"),0,PResult!O691)</f>
        <v>0</v>
      </c>
      <c r="H691" t="str">
        <f>IF(ISERROR(INDEX(Panaboard!G:G,MATCH(CONCATENATE(AZ691,"-",C691),Panaboard!Z:Z,0))),"",INDEX(Panaboard!G:G,MATCH(CONCATENATE(AZ691,"-",C691),Panaboard!Z:Z,0)))</f>
        <v/>
      </c>
      <c r="I691" t="str">
        <f>IF(PResult!J691="","",PResult!J691)</f>
        <v/>
      </c>
      <c r="J691" t="str">
        <f>IF(PResult!K691="","",PResult!K691)</f>
        <v/>
      </c>
      <c r="K691">
        <f>IF(OR(PResult!L691="(null)",PResult!L691=""),0,PResult!L691)</f>
        <v>0</v>
      </c>
      <c r="L691">
        <f>IF(OR(PResult!M691="(null)",PResult!M691=""),0,PResult!M691)</f>
        <v>0</v>
      </c>
      <c r="M691">
        <f t="shared" si="80"/>
        <v>0</v>
      </c>
      <c r="N691" t="str">
        <f>TEXT(IF(ISERROR(INDEX(Panaboard!H:H,MATCH(CONCATENATE(AZ691,"-",C691),Panaboard!Z:Z,0))),"",INDEX(Panaboard!H:H,MATCH(CONCATENATE(AZ691,"-",C691),Panaboard!Z:Z,0))),"HH:MM")</f>
        <v/>
      </c>
      <c r="O691" t="str">
        <f>TEXT(IF(ISERROR(INDEX(Panaboard!I:I,MATCH(CONCATENATE(AZ691,"-",C691),Panaboard!Z:Z,0))),"",INDEX(Panaboard!I:I,MATCH(CONCATENATE(AZ691,"-",C691),Panaboard!Z:Z,0))),"HH:MM")</f>
        <v/>
      </c>
      <c r="P691" t="str">
        <f t="shared" si="81"/>
        <v/>
      </c>
      <c r="Q691" t="str">
        <f>IF(ISERROR(INDEX(Panaboard!S:S,MATCH(CONCATENATE(AZ691,"-",C691),Panaboard!Z:Z,0))),"",INDEX(Panaboard!S:S,MATCH(CONCATENATE(AZ691,"-",C691),Panaboard!Z:Z,0)))</f>
        <v/>
      </c>
      <c r="R691" t="str">
        <f>IF(ISERROR(INDEX(Panaboard!F:F,MATCH(CONCATENATE(AZ691,"-",C691),Panaboard!Z:Z,0))),"",INDEX(Panaboard!F:F,MATCH(CONCATENATE(AZ691,"-",C691),Panaboard!Z:Z,0)))</f>
        <v/>
      </c>
      <c r="S691" t="str">
        <f t="shared" si="82"/>
        <v/>
      </c>
      <c r="T691" t="str">
        <f>IF(ISERROR(INDEX(Panaboard!D:D,MATCH(CONCATENATE(AZ691,"-",C691),Panaboard!Z:Z,0))),"",INDEX(Panaboard!D:D,MATCH(CONCATENATE(AZ691,"-",C691),Panaboard!Z:Z,0)))</f>
        <v/>
      </c>
      <c r="U691" t="str">
        <f>IF(ISERROR(INDEX(Panaboard!J:J,MATCH(CONCATENATE(AZ691,"-",C691),Panaboard!Z:Z,0))),"",INDEX(Panaboard!J:J,MATCH(CONCATENATE(AZ691,"-",C691),Panaboard!Z:Z,0)))</f>
        <v/>
      </c>
      <c r="V691">
        <f>IF(PResult!BL691="",0,PResult!BL691)</f>
        <v>0</v>
      </c>
      <c r="W691">
        <f>IF(PResult!BM691="",0,PResult!BM691)</f>
        <v>0</v>
      </c>
      <c r="X691">
        <f>IF(OR(PResult!AE691="",PResult!AE691="(null)"),IF(OR(PResult!AD691="",PResult!AD691="(null)"),0,PResult!AD691),PResult!AE691)</f>
        <v>0</v>
      </c>
      <c r="Y691" t="str">
        <f>IF(OR(PResult!V691="",PResult!V691="(null)"),"",PResult!V691)</f>
        <v/>
      </c>
      <c r="Z691" t="str">
        <f>CONCATENATE(PResult!BO691,PResult!BP691)</f>
        <v/>
      </c>
      <c r="AA691" t="str">
        <f>IF(PResult!Y691="","",PResult!Y691)</f>
        <v/>
      </c>
      <c r="AB691" t="str">
        <f>IF(PResult!BQ691="","",PResult!BQ691)</f>
        <v/>
      </c>
      <c r="AC691" t="str">
        <f>IF(PResult!BR691="","",PResult!BR691)</f>
        <v/>
      </c>
      <c r="AD691" t="str">
        <f>IF(PResult!BS691="","",PResult!BS691)</f>
        <v/>
      </c>
      <c r="AE691" t="str">
        <f>IF(PResult!BN691="","",PResult!BN691)</f>
        <v/>
      </c>
      <c r="AF691" t="str">
        <f>IF(PResult!BT691="","",PResult!BT691)</f>
        <v/>
      </c>
      <c r="AG691" t="str">
        <f>IF(PResult!BU691="","",PResult!BU691)</f>
        <v/>
      </c>
      <c r="AH691" t="str">
        <f>IF(PResult!BV691="","",PResult!BV691)</f>
        <v/>
      </c>
      <c r="AI691" t="str">
        <f>TEXT(IF(ISERROR(INDEX(Panaboard!L:L,MATCH(CONCATENATE(AZ691,"-",C691),Panaboard!Z:Z,0))),"",INDEX(Panaboard!L:L,MATCH(CONCATENATE(AZ691,"-",C691),Panaboard!Z:Z,0))),"HH:MM")</f>
        <v/>
      </c>
      <c r="AJ691" t="str">
        <f>TEXT(IF(ISERROR(INDEX(Panaboard!M:M,MATCH(CONCATENATE(AZ691,"-",C691),Panaboard!Z:Z,0))),"",INDEX(Panaboard!M:M,MATCH(CONCATENATE(AZ691,"-",C691),Panaboard!Z:Z,0))),"HH:MM")</f>
        <v/>
      </c>
      <c r="AK691" t="str">
        <f>IF(PResult!BY691="","",PResult!BY691)</f>
        <v/>
      </c>
      <c r="AL691">
        <f>IF(PResult!P691="",0,PResult!P691)</f>
        <v>0</v>
      </c>
      <c r="AM691" t="str">
        <f>IF(ISERROR(INDEX(Panaboard!N:N,MATCH(CONCATENATE(AZ691,"-",C691),Panaboard!Z:Z,0))),"",INDEX(Panaboard!N:N,MATCH(CONCATENATE(AZ691,"-",C691),Panaboard!Z:Z,0)))</f>
        <v/>
      </c>
      <c r="AN691" t="str">
        <f>IF(ISERROR(INDEX(Panaboard!O:O,MATCH(CONCATENATE(AZ691,"-",C691),Panaboard!Z:Z,0))),"",INDEX(Panaboard!O:O,MATCH(CONCATENATE(AZ691,"-",C691),Panaboard!Z:Z,0)))</f>
        <v/>
      </c>
      <c r="AO691" t="str">
        <f>IF(ISERROR(INDEX(Panaboard!P:P,MATCH(CONCATENATE(AZ691,"-",C691),Panaboard!Z:Z,0))),"",INDEX(Panaboard!P:P,MATCH(CONCATENATE(AZ691,"-",C691),Panaboard!Z:Z,0)))</f>
        <v/>
      </c>
      <c r="AP691" t="str">
        <f>IF(ISERROR(INDEX(Panaboard!Q:Q,MATCH(CONCATENATE(AZ691,"-",C691),Panaboard!Z:Z,0))),"",INDEX(Panaboard!Q:Q,MATCH(CONCATENATE(AZ691,"-",C691),Panaboard!Z:Z,0)))</f>
        <v/>
      </c>
      <c r="AR691" t="str">
        <f>IF(PResult!BW691="","",PResult!BW691)</f>
        <v/>
      </c>
      <c r="AS691" t="str">
        <f>IF(PResult!BX691="","",PResult!BX691)</f>
        <v/>
      </c>
      <c r="AT691" t="str">
        <f>IF(ISERROR(INDEX(Panaboard!K:K,MATCH(CONCATENATE(AZ691,"-",C691),Panaboard!Z:Z,0))),"",INDEX(Panaboard!K:K,MATCH(CONCATENATE(AZ691,"-",C691),Panaboard!Z:Z,0)))</f>
        <v/>
      </c>
      <c r="AU691" t="str">
        <f>IF(ISERROR(INDEX(Panaboard!U:U,MATCH(CONCATENATE(AZ691,"-",C691),Panaboard!Z:Z,0))),"",INDEX(Panaboard!U:U,MATCH(CONCATENATE(AZ691,"-",C691),Panaboard!Z:Z,0)))</f>
        <v/>
      </c>
      <c r="AV691" t="str">
        <f>IF(ISERROR(INDEX(Panaboard!W:W,MATCH(CONCATENATE(AZ691,"-",C691),Panaboard!Z:Z,0))),"",INDEX(Panaboard!W:W,MATCH(CONCATENATE(AZ691,"-",C691),Panaboard!Z:Z,0)))</f>
        <v/>
      </c>
      <c r="AW691" t="str">
        <f>IF(ISERROR(INDEX(Panaboard!X:X,MATCH(CONCATENATE(AZ691,"-",C691),Panaboard!Z:Z,0))),"",INDEX(Panaboard!X:X,MATCH(CONCATENATE(AZ691,"-",C691),Panaboard!Z:Z,0)))</f>
        <v/>
      </c>
      <c r="AX691" t="str">
        <f>IF(ISERROR(INDEX(Panaboard!AA:AA,MATCH(CONCATENATE(AZ691,"-",C691),Panaboard!Z:Z,0))),"",INDEX(Panaboard!AA:AA,MATCH(CONCATENATE(AZ691,"-",C691),Panaboard!Z:Z,0)))</f>
        <v/>
      </c>
      <c r="AY691" t="str">
        <f>IF(ISERROR(INDEX(Panaboard!AB:AB,MATCH(CONCATENATE(AZ691,"-",C691),Panaboard!Z:Z,0))),"",INDEX(Panaboard!AB:AB,MATCH(CONCATENATE(AZ691,"-",C691),Panaboard!Z:Z,0)))</f>
        <v/>
      </c>
      <c r="AZ691" t="str">
        <f t="shared" si="84"/>
        <v/>
      </c>
      <c r="BA691" t="str">
        <f>IF(ISERROR(INDEX(Panaboard!E:E,MATCH(CONCATENATE(AZ691,"-",C691),Panaboard!Z:Z,0))),"",INDEX(Panaboard!E:E,MATCH(CONCATENATE(AZ691,"-",C691),Panaboard!Z:Z,0)))</f>
        <v/>
      </c>
      <c r="BB691" t="str">
        <f>IF(ISERROR(INDEX(Panaboard!AC:AC,MATCH(CONCATENATE(AZ691,"-",C691),Panaboard!Z:Z,0))),"",INDEX(Panaboard!AC:AC,MATCH(CONCATENATE(AZ691,"-",C691),Panaboard!Z:Z,0)))</f>
        <v/>
      </c>
      <c r="BC691" t="str">
        <f t="shared" si="85"/>
        <v/>
      </c>
      <c r="BD691" t="str">
        <f t="shared" si="86"/>
        <v/>
      </c>
      <c r="BE691" t="str">
        <f t="shared" si="87"/>
        <v>xx0x0</v>
      </c>
      <c r="BF691" t="str">
        <f>IF(ISERROR(INDEX(CuttingList!F:F,MATCH(CONCATENATE(A691,"-",C691),CuttingList!E:E,0))),"",INDEX(CuttingList!F:F,MATCH(CONCATENATE(A691,"-",C691),CuttingList!E:E,0)))</f>
        <v/>
      </c>
    </row>
    <row r="692" spans="1:58" x14ac:dyDescent="0.25">
      <c r="A692" t="str">
        <f>IF(PResult!BJ692="","",PResult!BJ692)</f>
        <v/>
      </c>
      <c r="B692" t="str">
        <f>IF(PResult!E692="","",PResult!E692)</f>
        <v/>
      </c>
      <c r="C692" t="str">
        <f>IF(PResult!BZ692="","",PResult!BZ692)</f>
        <v/>
      </c>
      <c r="D692" t="str">
        <f>IF(ISERROR(INDEX(Panaboard!B:B,MATCH(CONCATENATE(AZ692,"-",C692),Panaboard!Z:Z,0))),"",TRIM(INDEX(Panaboard!B:B,MATCH(CONCATENATE(AZ692,"-",C692),Panaboard!Z:Z,0))))</f>
        <v/>
      </c>
      <c r="E692" t="str">
        <f t="shared" si="83"/>
        <v>xx0x0</v>
      </c>
      <c r="F692" t="str">
        <f>IF(PResult!U692="","",UPPER(TRIM(PResult!U692)))</f>
        <v/>
      </c>
      <c r="G692">
        <f>IF(OR(PResult!O692="",PResult!O692="(null)"),0,PResult!O692)</f>
        <v>0</v>
      </c>
      <c r="H692" t="str">
        <f>IF(ISERROR(INDEX(Panaboard!G:G,MATCH(CONCATENATE(AZ692,"-",C692),Panaboard!Z:Z,0))),"",INDEX(Panaboard!G:G,MATCH(CONCATENATE(AZ692,"-",C692),Panaboard!Z:Z,0)))</f>
        <v/>
      </c>
      <c r="I692" t="str">
        <f>IF(PResult!J692="","",PResult!J692)</f>
        <v/>
      </c>
      <c r="J692" t="str">
        <f>IF(PResult!K692="","",PResult!K692)</f>
        <v/>
      </c>
      <c r="K692">
        <f>IF(OR(PResult!L692="(null)",PResult!L692=""),0,PResult!L692)</f>
        <v>0</v>
      </c>
      <c r="L692">
        <f>IF(OR(PResult!M692="(null)",PResult!M692=""),0,PResult!M692)</f>
        <v>0</v>
      </c>
      <c r="M692">
        <f t="shared" si="80"/>
        <v>0</v>
      </c>
      <c r="N692" t="str">
        <f>TEXT(IF(ISERROR(INDEX(Panaboard!H:H,MATCH(CONCATENATE(AZ692,"-",C692),Panaboard!Z:Z,0))),"",INDEX(Panaboard!H:H,MATCH(CONCATENATE(AZ692,"-",C692),Panaboard!Z:Z,0))),"HH:MM")</f>
        <v/>
      </c>
      <c r="O692" t="str">
        <f>TEXT(IF(ISERROR(INDEX(Panaboard!I:I,MATCH(CONCATENATE(AZ692,"-",C692),Panaboard!Z:Z,0))),"",INDEX(Panaboard!I:I,MATCH(CONCATENATE(AZ692,"-",C692),Panaboard!Z:Z,0))),"HH:MM")</f>
        <v/>
      </c>
      <c r="P692" t="str">
        <f t="shared" si="81"/>
        <v/>
      </c>
      <c r="Q692" t="str">
        <f>IF(ISERROR(INDEX(Panaboard!S:S,MATCH(CONCATENATE(AZ692,"-",C692),Panaboard!Z:Z,0))),"",INDEX(Panaboard!S:S,MATCH(CONCATENATE(AZ692,"-",C692),Panaboard!Z:Z,0)))</f>
        <v/>
      </c>
      <c r="R692" t="str">
        <f>IF(ISERROR(INDEX(Panaboard!F:F,MATCH(CONCATENATE(AZ692,"-",C692),Panaboard!Z:Z,0))),"",INDEX(Panaboard!F:F,MATCH(CONCATENATE(AZ692,"-",C692),Panaboard!Z:Z,0)))</f>
        <v/>
      </c>
      <c r="S692" t="str">
        <f t="shared" si="82"/>
        <v/>
      </c>
      <c r="T692" t="str">
        <f>IF(ISERROR(INDEX(Panaboard!D:D,MATCH(CONCATENATE(AZ692,"-",C692),Panaboard!Z:Z,0))),"",INDEX(Panaboard!D:D,MATCH(CONCATENATE(AZ692,"-",C692),Panaboard!Z:Z,0)))</f>
        <v/>
      </c>
      <c r="U692" t="str">
        <f>IF(ISERROR(INDEX(Panaboard!J:J,MATCH(CONCATENATE(AZ692,"-",C692),Panaboard!Z:Z,0))),"",INDEX(Panaboard!J:J,MATCH(CONCATENATE(AZ692,"-",C692),Panaboard!Z:Z,0)))</f>
        <v/>
      </c>
      <c r="V692">
        <f>IF(PResult!BL692="",0,PResult!BL692)</f>
        <v>0</v>
      </c>
      <c r="W692">
        <f>IF(PResult!BM692="",0,PResult!BM692)</f>
        <v>0</v>
      </c>
      <c r="X692">
        <f>IF(OR(PResult!AE692="",PResult!AE692="(null)"),IF(OR(PResult!AD692="",PResult!AD692="(null)"),0,PResult!AD692),PResult!AE692)</f>
        <v>0</v>
      </c>
      <c r="Y692" t="str">
        <f>IF(OR(PResult!V692="",PResult!V692="(null)"),"",PResult!V692)</f>
        <v/>
      </c>
      <c r="Z692" t="str">
        <f>CONCATENATE(PResult!BO692,PResult!BP692)</f>
        <v/>
      </c>
      <c r="AA692" t="str">
        <f>IF(PResult!Y692="","",PResult!Y692)</f>
        <v/>
      </c>
      <c r="AB692" t="str">
        <f>IF(PResult!BQ692="","",PResult!BQ692)</f>
        <v/>
      </c>
      <c r="AC692" t="str">
        <f>IF(PResult!BR692="","",PResult!BR692)</f>
        <v/>
      </c>
      <c r="AD692" t="str">
        <f>IF(PResult!BS692="","",PResult!BS692)</f>
        <v/>
      </c>
      <c r="AE692" t="str">
        <f>IF(PResult!BN692="","",PResult!BN692)</f>
        <v/>
      </c>
      <c r="AF692" t="str">
        <f>IF(PResult!BT692="","",PResult!BT692)</f>
        <v/>
      </c>
      <c r="AG692" t="str">
        <f>IF(PResult!BU692="","",PResult!BU692)</f>
        <v/>
      </c>
      <c r="AH692" t="str">
        <f>IF(PResult!BV692="","",PResult!BV692)</f>
        <v/>
      </c>
      <c r="AI692" t="str">
        <f>TEXT(IF(ISERROR(INDEX(Panaboard!L:L,MATCH(CONCATENATE(AZ692,"-",C692),Panaboard!Z:Z,0))),"",INDEX(Panaboard!L:L,MATCH(CONCATENATE(AZ692,"-",C692),Panaboard!Z:Z,0))),"HH:MM")</f>
        <v/>
      </c>
      <c r="AJ692" t="str">
        <f>TEXT(IF(ISERROR(INDEX(Panaboard!M:M,MATCH(CONCATENATE(AZ692,"-",C692),Panaboard!Z:Z,0))),"",INDEX(Panaboard!M:M,MATCH(CONCATENATE(AZ692,"-",C692),Panaboard!Z:Z,0))),"HH:MM")</f>
        <v/>
      </c>
      <c r="AK692" t="str">
        <f>IF(PResult!BY692="","",PResult!BY692)</f>
        <v/>
      </c>
      <c r="AL692">
        <f>IF(PResult!P692="",0,PResult!P692)</f>
        <v>0</v>
      </c>
      <c r="AM692" t="str">
        <f>IF(ISERROR(INDEX(Panaboard!N:N,MATCH(CONCATENATE(AZ692,"-",C692),Panaboard!Z:Z,0))),"",INDEX(Panaboard!N:N,MATCH(CONCATENATE(AZ692,"-",C692),Panaboard!Z:Z,0)))</f>
        <v/>
      </c>
      <c r="AN692" t="str">
        <f>IF(ISERROR(INDEX(Panaboard!O:O,MATCH(CONCATENATE(AZ692,"-",C692),Panaboard!Z:Z,0))),"",INDEX(Panaboard!O:O,MATCH(CONCATENATE(AZ692,"-",C692),Panaboard!Z:Z,0)))</f>
        <v/>
      </c>
      <c r="AO692" t="str">
        <f>IF(ISERROR(INDEX(Panaboard!P:P,MATCH(CONCATENATE(AZ692,"-",C692),Panaboard!Z:Z,0))),"",INDEX(Panaboard!P:P,MATCH(CONCATENATE(AZ692,"-",C692),Panaboard!Z:Z,0)))</f>
        <v/>
      </c>
      <c r="AP692" t="str">
        <f>IF(ISERROR(INDEX(Panaboard!Q:Q,MATCH(CONCATENATE(AZ692,"-",C692),Panaboard!Z:Z,0))),"",INDEX(Panaboard!Q:Q,MATCH(CONCATENATE(AZ692,"-",C692),Panaboard!Z:Z,0)))</f>
        <v/>
      </c>
      <c r="AR692" t="str">
        <f>IF(PResult!BW692="","",PResult!BW692)</f>
        <v/>
      </c>
      <c r="AS692" t="str">
        <f>IF(PResult!BX692="","",PResult!BX692)</f>
        <v/>
      </c>
      <c r="AT692" t="str">
        <f>IF(ISERROR(INDEX(Panaboard!K:K,MATCH(CONCATENATE(AZ692,"-",C692),Panaboard!Z:Z,0))),"",INDEX(Panaboard!K:K,MATCH(CONCATENATE(AZ692,"-",C692),Panaboard!Z:Z,0)))</f>
        <v/>
      </c>
      <c r="AU692" t="str">
        <f>IF(ISERROR(INDEX(Panaboard!U:U,MATCH(CONCATENATE(AZ692,"-",C692),Panaboard!Z:Z,0))),"",INDEX(Panaboard!U:U,MATCH(CONCATENATE(AZ692,"-",C692),Panaboard!Z:Z,0)))</f>
        <v/>
      </c>
      <c r="AV692" t="str">
        <f>IF(ISERROR(INDEX(Panaboard!W:W,MATCH(CONCATENATE(AZ692,"-",C692),Panaboard!Z:Z,0))),"",INDEX(Panaboard!W:W,MATCH(CONCATENATE(AZ692,"-",C692),Panaboard!Z:Z,0)))</f>
        <v/>
      </c>
      <c r="AW692" t="str">
        <f>IF(ISERROR(INDEX(Panaboard!X:X,MATCH(CONCATENATE(AZ692,"-",C692),Panaboard!Z:Z,0))),"",INDEX(Panaboard!X:X,MATCH(CONCATENATE(AZ692,"-",C692),Panaboard!Z:Z,0)))</f>
        <v/>
      </c>
      <c r="AX692" t="str">
        <f>IF(ISERROR(INDEX(Panaboard!AA:AA,MATCH(CONCATENATE(AZ692,"-",C692),Panaboard!Z:Z,0))),"",INDEX(Panaboard!AA:AA,MATCH(CONCATENATE(AZ692,"-",C692),Panaboard!Z:Z,0)))</f>
        <v/>
      </c>
      <c r="AY692" t="str">
        <f>IF(ISERROR(INDEX(Panaboard!AB:AB,MATCH(CONCATENATE(AZ692,"-",C692),Panaboard!Z:Z,0))),"",INDEX(Panaboard!AB:AB,MATCH(CONCATENATE(AZ692,"-",C692),Panaboard!Z:Z,0)))</f>
        <v/>
      </c>
      <c r="AZ692" t="str">
        <f t="shared" si="84"/>
        <v/>
      </c>
      <c r="BA692" t="str">
        <f>IF(ISERROR(INDEX(Panaboard!E:E,MATCH(CONCATENATE(AZ692,"-",C692),Panaboard!Z:Z,0))),"",INDEX(Panaboard!E:E,MATCH(CONCATENATE(AZ692,"-",C692),Panaboard!Z:Z,0)))</f>
        <v/>
      </c>
      <c r="BB692" t="str">
        <f>IF(ISERROR(INDEX(Panaboard!AC:AC,MATCH(CONCATENATE(AZ692,"-",C692),Panaboard!Z:Z,0))),"",INDEX(Panaboard!AC:AC,MATCH(CONCATENATE(AZ692,"-",C692),Panaboard!Z:Z,0)))</f>
        <v/>
      </c>
      <c r="BC692" t="str">
        <f t="shared" si="85"/>
        <v/>
      </c>
      <c r="BD692" t="str">
        <f t="shared" si="86"/>
        <v/>
      </c>
      <c r="BE692" t="str">
        <f t="shared" si="87"/>
        <v>xx0x0</v>
      </c>
      <c r="BF692" t="str">
        <f>IF(ISERROR(INDEX(CuttingList!F:F,MATCH(CONCATENATE(A692,"-",C692),CuttingList!E:E,0))),"",INDEX(CuttingList!F:F,MATCH(CONCATENATE(A692,"-",C692),CuttingList!E:E,0)))</f>
        <v/>
      </c>
    </row>
    <row r="693" spans="1:58" x14ac:dyDescent="0.25">
      <c r="A693" t="str">
        <f>IF(PResult!BJ693="","",PResult!BJ693)</f>
        <v/>
      </c>
      <c r="B693" t="str">
        <f>IF(PResult!E693="","",PResult!E693)</f>
        <v/>
      </c>
      <c r="C693" t="str">
        <f>IF(PResult!BZ693="","",PResult!BZ693)</f>
        <v/>
      </c>
      <c r="D693" t="str">
        <f>IF(ISERROR(INDEX(Panaboard!B:B,MATCH(CONCATENATE(AZ693,"-",C693),Panaboard!Z:Z,0))),"",TRIM(INDEX(Panaboard!B:B,MATCH(CONCATENATE(AZ693,"-",C693),Panaboard!Z:Z,0))))</f>
        <v/>
      </c>
      <c r="E693" t="str">
        <f t="shared" si="83"/>
        <v>xx0x0</v>
      </c>
      <c r="F693" t="str">
        <f>IF(PResult!U693="","",UPPER(TRIM(PResult!U693)))</f>
        <v/>
      </c>
      <c r="G693">
        <f>IF(OR(PResult!O693="",PResult!O693="(null)"),0,PResult!O693)</f>
        <v>0</v>
      </c>
      <c r="H693" t="str">
        <f>IF(ISERROR(INDEX(Panaboard!G:G,MATCH(CONCATENATE(AZ693,"-",C693),Panaboard!Z:Z,0))),"",INDEX(Panaboard!G:G,MATCH(CONCATENATE(AZ693,"-",C693),Panaboard!Z:Z,0)))</f>
        <v/>
      </c>
      <c r="I693" t="str">
        <f>IF(PResult!J693="","",PResult!J693)</f>
        <v/>
      </c>
      <c r="J693" t="str">
        <f>IF(PResult!K693="","",PResult!K693)</f>
        <v/>
      </c>
      <c r="K693">
        <f>IF(OR(PResult!L693="(null)",PResult!L693=""),0,PResult!L693)</f>
        <v>0</v>
      </c>
      <c r="L693">
        <f>IF(OR(PResult!M693="(null)",PResult!M693=""),0,PResult!M693)</f>
        <v>0</v>
      </c>
      <c r="M693">
        <f t="shared" si="80"/>
        <v>0</v>
      </c>
      <c r="N693" t="str">
        <f>TEXT(IF(ISERROR(INDEX(Panaboard!H:H,MATCH(CONCATENATE(AZ693,"-",C693),Panaboard!Z:Z,0))),"",INDEX(Panaboard!H:H,MATCH(CONCATENATE(AZ693,"-",C693),Panaboard!Z:Z,0))),"HH:MM")</f>
        <v/>
      </c>
      <c r="O693" t="str">
        <f>TEXT(IF(ISERROR(INDEX(Panaboard!I:I,MATCH(CONCATENATE(AZ693,"-",C693),Panaboard!Z:Z,0))),"",INDEX(Panaboard!I:I,MATCH(CONCATENATE(AZ693,"-",C693),Panaboard!Z:Z,0))),"HH:MM")</f>
        <v/>
      </c>
      <c r="P693" t="str">
        <f t="shared" si="81"/>
        <v/>
      </c>
      <c r="Q693" t="str">
        <f>IF(ISERROR(INDEX(Panaboard!S:S,MATCH(CONCATENATE(AZ693,"-",C693),Panaboard!Z:Z,0))),"",INDEX(Panaboard!S:S,MATCH(CONCATENATE(AZ693,"-",C693),Panaboard!Z:Z,0)))</f>
        <v/>
      </c>
      <c r="R693" t="str">
        <f>IF(ISERROR(INDEX(Panaboard!F:F,MATCH(CONCATENATE(AZ693,"-",C693),Panaboard!Z:Z,0))),"",INDEX(Panaboard!F:F,MATCH(CONCATENATE(AZ693,"-",C693),Panaboard!Z:Z,0)))</f>
        <v/>
      </c>
      <c r="S693" t="str">
        <f t="shared" si="82"/>
        <v/>
      </c>
      <c r="T693" t="str">
        <f>IF(ISERROR(INDEX(Panaboard!D:D,MATCH(CONCATENATE(AZ693,"-",C693),Panaboard!Z:Z,0))),"",INDEX(Panaboard!D:D,MATCH(CONCATENATE(AZ693,"-",C693),Panaboard!Z:Z,0)))</f>
        <v/>
      </c>
      <c r="U693" t="str">
        <f>IF(ISERROR(INDEX(Panaboard!J:J,MATCH(CONCATENATE(AZ693,"-",C693),Panaboard!Z:Z,0))),"",INDEX(Panaboard!J:J,MATCH(CONCATENATE(AZ693,"-",C693),Panaboard!Z:Z,0)))</f>
        <v/>
      </c>
      <c r="V693">
        <f>IF(PResult!BL693="",0,PResult!BL693)</f>
        <v>0</v>
      </c>
      <c r="W693">
        <f>IF(PResult!BM693="",0,PResult!BM693)</f>
        <v>0</v>
      </c>
      <c r="X693">
        <f>IF(OR(PResult!AE693="",PResult!AE693="(null)"),IF(OR(PResult!AD693="",PResult!AD693="(null)"),0,PResult!AD693),PResult!AE693)</f>
        <v>0</v>
      </c>
      <c r="Y693" t="str">
        <f>IF(OR(PResult!V693="",PResult!V693="(null)"),"",PResult!V693)</f>
        <v/>
      </c>
      <c r="Z693" t="str">
        <f>CONCATENATE(PResult!BO693,PResult!BP693)</f>
        <v/>
      </c>
      <c r="AA693" t="str">
        <f>IF(PResult!Y693="","",PResult!Y693)</f>
        <v/>
      </c>
      <c r="AB693" t="str">
        <f>IF(PResult!BQ693="","",PResult!BQ693)</f>
        <v/>
      </c>
      <c r="AC693" t="str">
        <f>IF(PResult!BR693="","",PResult!BR693)</f>
        <v/>
      </c>
      <c r="AD693" t="str">
        <f>IF(PResult!BS693="","",PResult!BS693)</f>
        <v/>
      </c>
      <c r="AE693" t="str">
        <f>IF(PResult!BN693="","",PResult!BN693)</f>
        <v/>
      </c>
      <c r="AF693" t="str">
        <f>IF(PResult!BT693="","",PResult!BT693)</f>
        <v/>
      </c>
      <c r="AG693" t="str">
        <f>IF(PResult!BU693="","",PResult!BU693)</f>
        <v/>
      </c>
      <c r="AH693" t="str">
        <f>IF(PResult!BV693="","",PResult!BV693)</f>
        <v/>
      </c>
      <c r="AI693" t="str">
        <f>TEXT(IF(ISERROR(INDEX(Panaboard!L:L,MATCH(CONCATENATE(AZ693,"-",C693),Panaboard!Z:Z,0))),"",INDEX(Panaboard!L:L,MATCH(CONCATENATE(AZ693,"-",C693),Panaboard!Z:Z,0))),"HH:MM")</f>
        <v/>
      </c>
      <c r="AJ693" t="str">
        <f>TEXT(IF(ISERROR(INDEX(Panaboard!M:M,MATCH(CONCATENATE(AZ693,"-",C693),Panaboard!Z:Z,0))),"",INDEX(Panaboard!M:M,MATCH(CONCATENATE(AZ693,"-",C693),Panaboard!Z:Z,0))),"HH:MM")</f>
        <v/>
      </c>
      <c r="AK693" t="str">
        <f>IF(PResult!BY693="","",PResult!BY693)</f>
        <v/>
      </c>
      <c r="AL693">
        <f>IF(PResult!P693="",0,PResult!P693)</f>
        <v>0</v>
      </c>
      <c r="AM693" t="str">
        <f>IF(ISERROR(INDEX(Panaboard!N:N,MATCH(CONCATENATE(AZ693,"-",C693),Panaboard!Z:Z,0))),"",INDEX(Panaboard!N:N,MATCH(CONCATENATE(AZ693,"-",C693),Panaboard!Z:Z,0)))</f>
        <v/>
      </c>
      <c r="AN693" t="str">
        <f>IF(ISERROR(INDEX(Panaboard!O:O,MATCH(CONCATENATE(AZ693,"-",C693),Panaboard!Z:Z,0))),"",INDEX(Panaboard!O:O,MATCH(CONCATENATE(AZ693,"-",C693),Panaboard!Z:Z,0)))</f>
        <v/>
      </c>
      <c r="AO693" t="str">
        <f>IF(ISERROR(INDEX(Panaboard!P:P,MATCH(CONCATENATE(AZ693,"-",C693),Panaboard!Z:Z,0))),"",INDEX(Panaboard!P:P,MATCH(CONCATENATE(AZ693,"-",C693),Panaboard!Z:Z,0)))</f>
        <v/>
      </c>
      <c r="AP693" t="str">
        <f>IF(ISERROR(INDEX(Panaboard!Q:Q,MATCH(CONCATENATE(AZ693,"-",C693),Panaboard!Z:Z,0))),"",INDEX(Panaboard!Q:Q,MATCH(CONCATENATE(AZ693,"-",C693),Panaboard!Z:Z,0)))</f>
        <v/>
      </c>
      <c r="AR693" t="str">
        <f>IF(PResult!BW693="","",PResult!BW693)</f>
        <v/>
      </c>
      <c r="AS693" t="str">
        <f>IF(PResult!BX693="","",PResult!BX693)</f>
        <v/>
      </c>
      <c r="AT693" t="str">
        <f>IF(ISERROR(INDEX(Panaboard!K:K,MATCH(CONCATENATE(AZ693,"-",C693),Panaboard!Z:Z,0))),"",INDEX(Panaboard!K:K,MATCH(CONCATENATE(AZ693,"-",C693),Panaboard!Z:Z,0)))</f>
        <v/>
      </c>
      <c r="AU693" t="str">
        <f>IF(ISERROR(INDEX(Panaboard!U:U,MATCH(CONCATENATE(AZ693,"-",C693),Panaboard!Z:Z,0))),"",INDEX(Panaboard!U:U,MATCH(CONCATENATE(AZ693,"-",C693),Panaboard!Z:Z,0)))</f>
        <v/>
      </c>
      <c r="AV693" t="str">
        <f>IF(ISERROR(INDEX(Panaboard!W:W,MATCH(CONCATENATE(AZ693,"-",C693),Panaboard!Z:Z,0))),"",INDEX(Panaboard!W:W,MATCH(CONCATENATE(AZ693,"-",C693),Panaboard!Z:Z,0)))</f>
        <v/>
      </c>
      <c r="AW693" t="str">
        <f>IF(ISERROR(INDEX(Panaboard!X:X,MATCH(CONCATENATE(AZ693,"-",C693),Panaboard!Z:Z,0))),"",INDEX(Panaboard!X:X,MATCH(CONCATENATE(AZ693,"-",C693),Panaboard!Z:Z,0)))</f>
        <v/>
      </c>
      <c r="AX693" t="str">
        <f>IF(ISERROR(INDEX(Panaboard!AA:AA,MATCH(CONCATENATE(AZ693,"-",C693),Panaboard!Z:Z,0))),"",INDEX(Panaboard!AA:AA,MATCH(CONCATENATE(AZ693,"-",C693),Panaboard!Z:Z,0)))</f>
        <v/>
      </c>
      <c r="AY693" t="str">
        <f>IF(ISERROR(INDEX(Panaboard!AB:AB,MATCH(CONCATENATE(AZ693,"-",C693),Panaboard!Z:Z,0))),"",INDEX(Panaboard!AB:AB,MATCH(CONCATENATE(AZ693,"-",C693),Panaboard!Z:Z,0)))</f>
        <v/>
      </c>
      <c r="AZ693" t="str">
        <f t="shared" si="84"/>
        <v/>
      </c>
      <c r="BA693" t="str">
        <f>IF(ISERROR(INDEX(Panaboard!E:E,MATCH(CONCATENATE(AZ693,"-",C693),Panaboard!Z:Z,0))),"",INDEX(Panaboard!E:E,MATCH(CONCATENATE(AZ693,"-",C693),Panaboard!Z:Z,0)))</f>
        <v/>
      </c>
      <c r="BB693" t="str">
        <f>IF(ISERROR(INDEX(Panaboard!AC:AC,MATCH(CONCATENATE(AZ693,"-",C693),Panaboard!Z:Z,0))),"",INDEX(Panaboard!AC:AC,MATCH(CONCATENATE(AZ693,"-",C693),Panaboard!Z:Z,0)))</f>
        <v/>
      </c>
      <c r="BC693" t="str">
        <f t="shared" si="85"/>
        <v/>
      </c>
      <c r="BD693" t="str">
        <f t="shared" si="86"/>
        <v/>
      </c>
      <c r="BE693" t="str">
        <f t="shared" si="87"/>
        <v>xx0x0</v>
      </c>
      <c r="BF693" t="str">
        <f>IF(ISERROR(INDEX(CuttingList!F:F,MATCH(CONCATENATE(A693,"-",C693),CuttingList!E:E,0))),"",INDEX(CuttingList!F:F,MATCH(CONCATENATE(A693,"-",C693),CuttingList!E:E,0)))</f>
        <v/>
      </c>
    </row>
    <row r="694" spans="1:58" x14ac:dyDescent="0.25">
      <c r="A694" t="str">
        <f>IF(PResult!BJ694="","",PResult!BJ694)</f>
        <v/>
      </c>
      <c r="B694" t="str">
        <f>IF(PResult!E694="","",PResult!E694)</f>
        <v/>
      </c>
      <c r="C694" t="str">
        <f>IF(PResult!BZ694="","",PResult!BZ694)</f>
        <v/>
      </c>
      <c r="D694" t="str">
        <f>IF(ISERROR(INDEX(Panaboard!B:B,MATCH(CONCATENATE(AZ694,"-",C694),Panaboard!Z:Z,0))),"",TRIM(INDEX(Panaboard!B:B,MATCH(CONCATENATE(AZ694,"-",C694),Panaboard!Z:Z,0))))</f>
        <v/>
      </c>
      <c r="E694" t="str">
        <f t="shared" si="83"/>
        <v>xx0x0</v>
      </c>
      <c r="F694" t="str">
        <f>IF(PResult!U694="","",UPPER(TRIM(PResult!U694)))</f>
        <v/>
      </c>
      <c r="G694">
        <f>IF(OR(PResult!O694="",PResult!O694="(null)"),0,PResult!O694)</f>
        <v>0</v>
      </c>
      <c r="H694" t="str">
        <f>IF(ISERROR(INDEX(Panaboard!G:G,MATCH(CONCATENATE(AZ694,"-",C694),Panaboard!Z:Z,0))),"",INDEX(Panaboard!G:G,MATCH(CONCATENATE(AZ694,"-",C694),Panaboard!Z:Z,0)))</f>
        <v/>
      </c>
      <c r="I694" t="str">
        <f>IF(PResult!J694="","",PResult!J694)</f>
        <v/>
      </c>
      <c r="J694" t="str">
        <f>IF(PResult!K694="","",PResult!K694)</f>
        <v/>
      </c>
      <c r="K694">
        <f>IF(OR(PResult!L694="(null)",PResult!L694=""),0,PResult!L694)</f>
        <v>0</v>
      </c>
      <c r="L694">
        <f>IF(OR(PResult!M694="(null)",PResult!M694=""),0,PResult!M694)</f>
        <v>0</v>
      </c>
      <c r="M694">
        <f t="shared" si="80"/>
        <v>0</v>
      </c>
      <c r="N694" t="str">
        <f>TEXT(IF(ISERROR(INDEX(Panaboard!H:H,MATCH(CONCATENATE(AZ694,"-",C694),Panaboard!Z:Z,0))),"",INDEX(Panaboard!H:H,MATCH(CONCATENATE(AZ694,"-",C694),Panaboard!Z:Z,0))),"HH:MM")</f>
        <v/>
      </c>
      <c r="O694" t="str">
        <f>TEXT(IF(ISERROR(INDEX(Panaboard!I:I,MATCH(CONCATENATE(AZ694,"-",C694),Panaboard!Z:Z,0))),"",INDEX(Panaboard!I:I,MATCH(CONCATENATE(AZ694,"-",C694),Panaboard!Z:Z,0))),"HH:MM")</f>
        <v/>
      </c>
      <c r="P694" t="str">
        <f t="shared" si="81"/>
        <v/>
      </c>
      <c r="Q694" t="str">
        <f>IF(ISERROR(INDEX(Panaboard!S:S,MATCH(CONCATENATE(AZ694,"-",C694),Panaboard!Z:Z,0))),"",INDEX(Panaboard!S:S,MATCH(CONCATENATE(AZ694,"-",C694),Panaboard!Z:Z,0)))</f>
        <v/>
      </c>
      <c r="R694" t="str">
        <f>IF(ISERROR(INDEX(Panaboard!F:F,MATCH(CONCATENATE(AZ694,"-",C694),Panaboard!Z:Z,0))),"",INDEX(Panaboard!F:F,MATCH(CONCATENATE(AZ694,"-",C694),Panaboard!Z:Z,0)))</f>
        <v/>
      </c>
      <c r="S694" t="str">
        <f t="shared" si="82"/>
        <v/>
      </c>
      <c r="T694" t="str">
        <f>IF(ISERROR(INDEX(Panaboard!D:D,MATCH(CONCATENATE(AZ694,"-",C694),Panaboard!Z:Z,0))),"",INDEX(Panaboard!D:D,MATCH(CONCATENATE(AZ694,"-",C694),Panaboard!Z:Z,0)))</f>
        <v/>
      </c>
      <c r="U694" t="str">
        <f>IF(ISERROR(INDEX(Panaboard!J:J,MATCH(CONCATENATE(AZ694,"-",C694),Panaboard!Z:Z,0))),"",INDEX(Panaboard!J:J,MATCH(CONCATENATE(AZ694,"-",C694),Panaboard!Z:Z,0)))</f>
        <v/>
      </c>
      <c r="V694">
        <f>IF(PResult!BL694="",0,PResult!BL694)</f>
        <v>0</v>
      </c>
      <c r="W694">
        <f>IF(PResult!BM694="",0,PResult!BM694)</f>
        <v>0</v>
      </c>
      <c r="X694">
        <f>IF(OR(PResult!AE694="",PResult!AE694="(null)"),IF(OR(PResult!AD694="",PResult!AD694="(null)"),0,PResult!AD694),PResult!AE694)</f>
        <v>0</v>
      </c>
      <c r="Y694" t="str">
        <f>IF(OR(PResult!V694="",PResult!V694="(null)"),"",PResult!V694)</f>
        <v/>
      </c>
      <c r="Z694" t="str">
        <f>CONCATENATE(PResult!BO694,PResult!BP694)</f>
        <v/>
      </c>
      <c r="AA694" t="str">
        <f>IF(PResult!Y694="","",PResult!Y694)</f>
        <v/>
      </c>
      <c r="AB694" t="str">
        <f>IF(PResult!BQ694="","",PResult!BQ694)</f>
        <v/>
      </c>
      <c r="AC694" t="str">
        <f>IF(PResult!BR694="","",PResult!BR694)</f>
        <v/>
      </c>
      <c r="AD694" t="str">
        <f>IF(PResult!BS694="","",PResult!BS694)</f>
        <v/>
      </c>
      <c r="AE694" t="str">
        <f>IF(PResult!BN694="","",PResult!BN694)</f>
        <v/>
      </c>
      <c r="AF694" t="str">
        <f>IF(PResult!BT694="","",PResult!BT694)</f>
        <v/>
      </c>
      <c r="AG694" t="str">
        <f>IF(PResult!BU694="","",PResult!BU694)</f>
        <v/>
      </c>
      <c r="AH694" t="str">
        <f>IF(PResult!BV694="","",PResult!BV694)</f>
        <v/>
      </c>
      <c r="AI694" t="str">
        <f>TEXT(IF(ISERROR(INDEX(Panaboard!L:L,MATCH(CONCATENATE(AZ694,"-",C694),Panaboard!Z:Z,0))),"",INDEX(Panaboard!L:L,MATCH(CONCATENATE(AZ694,"-",C694),Panaboard!Z:Z,0))),"HH:MM")</f>
        <v/>
      </c>
      <c r="AJ694" t="str">
        <f>TEXT(IF(ISERROR(INDEX(Panaboard!M:M,MATCH(CONCATENATE(AZ694,"-",C694),Panaboard!Z:Z,0))),"",INDEX(Panaboard!M:M,MATCH(CONCATENATE(AZ694,"-",C694),Panaboard!Z:Z,0))),"HH:MM")</f>
        <v/>
      </c>
      <c r="AK694" t="str">
        <f>IF(PResult!BY694="","",PResult!BY694)</f>
        <v/>
      </c>
      <c r="AL694">
        <f>IF(PResult!P694="",0,PResult!P694)</f>
        <v>0</v>
      </c>
      <c r="AM694" t="str">
        <f>IF(ISERROR(INDEX(Panaboard!N:N,MATCH(CONCATENATE(AZ694,"-",C694),Panaboard!Z:Z,0))),"",INDEX(Panaboard!N:N,MATCH(CONCATENATE(AZ694,"-",C694),Panaboard!Z:Z,0)))</f>
        <v/>
      </c>
      <c r="AN694" t="str">
        <f>IF(ISERROR(INDEX(Panaboard!O:O,MATCH(CONCATENATE(AZ694,"-",C694),Panaboard!Z:Z,0))),"",INDEX(Panaboard!O:O,MATCH(CONCATENATE(AZ694,"-",C694),Panaboard!Z:Z,0)))</f>
        <v/>
      </c>
      <c r="AO694" t="str">
        <f>IF(ISERROR(INDEX(Panaboard!P:P,MATCH(CONCATENATE(AZ694,"-",C694),Panaboard!Z:Z,0))),"",INDEX(Panaboard!P:P,MATCH(CONCATENATE(AZ694,"-",C694),Panaboard!Z:Z,0)))</f>
        <v/>
      </c>
      <c r="AP694" t="str">
        <f>IF(ISERROR(INDEX(Panaboard!Q:Q,MATCH(CONCATENATE(AZ694,"-",C694),Panaboard!Z:Z,0))),"",INDEX(Panaboard!Q:Q,MATCH(CONCATENATE(AZ694,"-",C694),Panaboard!Z:Z,0)))</f>
        <v/>
      </c>
      <c r="AR694" t="str">
        <f>IF(PResult!BW694="","",PResult!BW694)</f>
        <v/>
      </c>
      <c r="AS694" t="str">
        <f>IF(PResult!BX694="","",PResult!BX694)</f>
        <v/>
      </c>
      <c r="AT694" t="str">
        <f>IF(ISERROR(INDEX(Panaboard!K:K,MATCH(CONCATENATE(AZ694,"-",C694),Panaboard!Z:Z,0))),"",INDEX(Panaboard!K:K,MATCH(CONCATENATE(AZ694,"-",C694),Panaboard!Z:Z,0)))</f>
        <v/>
      </c>
      <c r="AU694" t="str">
        <f>IF(ISERROR(INDEX(Panaboard!U:U,MATCH(CONCATENATE(AZ694,"-",C694),Panaboard!Z:Z,0))),"",INDEX(Panaboard!U:U,MATCH(CONCATENATE(AZ694,"-",C694),Panaboard!Z:Z,0)))</f>
        <v/>
      </c>
      <c r="AV694" t="str">
        <f>IF(ISERROR(INDEX(Panaboard!W:W,MATCH(CONCATENATE(AZ694,"-",C694),Panaboard!Z:Z,0))),"",INDEX(Panaboard!W:W,MATCH(CONCATENATE(AZ694,"-",C694),Panaboard!Z:Z,0)))</f>
        <v/>
      </c>
      <c r="AW694" t="str">
        <f>IF(ISERROR(INDEX(Panaboard!X:X,MATCH(CONCATENATE(AZ694,"-",C694),Panaboard!Z:Z,0))),"",INDEX(Panaboard!X:X,MATCH(CONCATENATE(AZ694,"-",C694),Panaboard!Z:Z,0)))</f>
        <v/>
      </c>
      <c r="AX694" t="str">
        <f>IF(ISERROR(INDEX(Panaboard!AA:AA,MATCH(CONCATENATE(AZ694,"-",C694),Panaboard!Z:Z,0))),"",INDEX(Panaboard!AA:AA,MATCH(CONCATENATE(AZ694,"-",C694),Panaboard!Z:Z,0)))</f>
        <v/>
      </c>
      <c r="AY694" t="str">
        <f>IF(ISERROR(INDEX(Panaboard!AB:AB,MATCH(CONCATENATE(AZ694,"-",C694),Panaboard!Z:Z,0))),"",INDEX(Panaboard!AB:AB,MATCH(CONCATENATE(AZ694,"-",C694),Panaboard!Z:Z,0)))</f>
        <v/>
      </c>
      <c r="AZ694" t="str">
        <f t="shared" si="84"/>
        <v/>
      </c>
      <c r="BA694" t="str">
        <f>IF(ISERROR(INDEX(Panaboard!E:E,MATCH(CONCATENATE(AZ694,"-",C694),Panaboard!Z:Z,0))),"",INDEX(Panaboard!E:E,MATCH(CONCATENATE(AZ694,"-",C694),Panaboard!Z:Z,0)))</f>
        <v/>
      </c>
      <c r="BB694" t="str">
        <f>IF(ISERROR(INDEX(Panaboard!AC:AC,MATCH(CONCATENATE(AZ694,"-",C694),Panaboard!Z:Z,0))),"",INDEX(Panaboard!AC:AC,MATCH(CONCATENATE(AZ694,"-",C694),Panaboard!Z:Z,0)))</f>
        <v/>
      </c>
      <c r="BC694" t="str">
        <f t="shared" si="85"/>
        <v/>
      </c>
      <c r="BD694" t="str">
        <f t="shared" si="86"/>
        <v/>
      </c>
      <c r="BE694" t="str">
        <f t="shared" si="87"/>
        <v>xx0x0</v>
      </c>
      <c r="BF694" t="str">
        <f>IF(ISERROR(INDEX(CuttingList!F:F,MATCH(CONCATENATE(A694,"-",C694),CuttingList!E:E,0))),"",INDEX(CuttingList!F:F,MATCH(CONCATENATE(A694,"-",C694),CuttingList!E:E,0)))</f>
        <v/>
      </c>
    </row>
    <row r="695" spans="1:58" x14ac:dyDescent="0.25">
      <c r="A695" t="str">
        <f>IF(PResult!BJ695="","",PResult!BJ695)</f>
        <v/>
      </c>
      <c r="B695" t="str">
        <f>IF(PResult!E695="","",PResult!E695)</f>
        <v/>
      </c>
      <c r="C695" t="str">
        <f>IF(PResult!BZ695="","",PResult!BZ695)</f>
        <v/>
      </c>
      <c r="D695" t="str">
        <f>IF(ISERROR(INDEX(Panaboard!B:B,MATCH(CONCATENATE(AZ695,"-",C695),Panaboard!Z:Z,0))),"",TRIM(INDEX(Panaboard!B:B,MATCH(CONCATENATE(AZ695,"-",C695),Panaboard!Z:Z,0))))</f>
        <v/>
      </c>
      <c r="E695" t="str">
        <f t="shared" si="83"/>
        <v>xx0x0</v>
      </c>
      <c r="F695" t="str">
        <f>IF(PResult!U695="","",UPPER(TRIM(PResult!U695)))</f>
        <v/>
      </c>
      <c r="G695">
        <f>IF(OR(PResult!O695="",PResult!O695="(null)"),0,PResult!O695)</f>
        <v>0</v>
      </c>
      <c r="H695" t="str">
        <f>IF(ISERROR(INDEX(Panaboard!G:G,MATCH(CONCATENATE(AZ695,"-",C695),Panaboard!Z:Z,0))),"",INDEX(Panaboard!G:G,MATCH(CONCATENATE(AZ695,"-",C695),Panaboard!Z:Z,0)))</f>
        <v/>
      </c>
      <c r="I695" t="str">
        <f>IF(PResult!J695="","",PResult!J695)</f>
        <v/>
      </c>
      <c r="J695" t="str">
        <f>IF(PResult!K695="","",PResult!K695)</f>
        <v/>
      </c>
      <c r="K695">
        <f>IF(OR(PResult!L695="(null)",PResult!L695=""),0,PResult!L695)</f>
        <v>0</v>
      </c>
      <c r="L695">
        <f>IF(OR(PResult!M695="(null)",PResult!M695=""),0,PResult!M695)</f>
        <v>0</v>
      </c>
      <c r="M695">
        <f t="shared" si="80"/>
        <v>0</v>
      </c>
      <c r="N695" t="str">
        <f>TEXT(IF(ISERROR(INDEX(Panaboard!H:H,MATCH(CONCATENATE(AZ695,"-",C695),Panaboard!Z:Z,0))),"",INDEX(Panaboard!H:H,MATCH(CONCATENATE(AZ695,"-",C695),Panaboard!Z:Z,0))),"HH:MM")</f>
        <v/>
      </c>
      <c r="O695" t="str">
        <f>TEXT(IF(ISERROR(INDEX(Panaboard!I:I,MATCH(CONCATENATE(AZ695,"-",C695),Panaboard!Z:Z,0))),"",INDEX(Panaboard!I:I,MATCH(CONCATENATE(AZ695,"-",C695),Panaboard!Z:Z,0))),"HH:MM")</f>
        <v/>
      </c>
      <c r="P695" t="str">
        <f t="shared" si="81"/>
        <v/>
      </c>
      <c r="Q695" t="str">
        <f>IF(ISERROR(INDEX(Panaboard!S:S,MATCH(CONCATENATE(AZ695,"-",C695),Panaboard!Z:Z,0))),"",INDEX(Panaboard!S:S,MATCH(CONCATENATE(AZ695,"-",C695),Panaboard!Z:Z,0)))</f>
        <v/>
      </c>
      <c r="R695" t="str">
        <f>IF(ISERROR(INDEX(Panaboard!F:F,MATCH(CONCATENATE(AZ695,"-",C695),Panaboard!Z:Z,0))),"",INDEX(Panaboard!F:F,MATCH(CONCATENATE(AZ695,"-",C695),Panaboard!Z:Z,0)))</f>
        <v/>
      </c>
      <c r="S695" t="str">
        <f t="shared" si="82"/>
        <v/>
      </c>
      <c r="T695" t="str">
        <f>IF(ISERROR(INDEX(Panaboard!D:D,MATCH(CONCATENATE(AZ695,"-",C695),Panaboard!Z:Z,0))),"",INDEX(Panaboard!D:D,MATCH(CONCATENATE(AZ695,"-",C695),Panaboard!Z:Z,0)))</f>
        <v/>
      </c>
      <c r="U695" t="str">
        <f>IF(ISERROR(INDEX(Panaboard!J:J,MATCH(CONCATENATE(AZ695,"-",C695),Panaboard!Z:Z,0))),"",INDEX(Panaboard!J:J,MATCH(CONCATENATE(AZ695,"-",C695),Panaboard!Z:Z,0)))</f>
        <v/>
      </c>
      <c r="V695">
        <f>IF(PResult!BL695="",0,PResult!BL695)</f>
        <v>0</v>
      </c>
      <c r="W695">
        <f>IF(PResult!BM695="",0,PResult!BM695)</f>
        <v>0</v>
      </c>
      <c r="X695">
        <f>IF(OR(PResult!AE695="",PResult!AE695="(null)"),IF(OR(PResult!AD695="",PResult!AD695="(null)"),0,PResult!AD695),PResult!AE695)</f>
        <v>0</v>
      </c>
      <c r="Y695" t="str">
        <f>IF(OR(PResult!V695="",PResult!V695="(null)"),"",PResult!V695)</f>
        <v/>
      </c>
      <c r="Z695" t="str">
        <f>CONCATENATE(PResult!BO695,PResult!BP695)</f>
        <v/>
      </c>
      <c r="AA695" t="str">
        <f>IF(PResult!Y695="","",PResult!Y695)</f>
        <v/>
      </c>
      <c r="AB695" t="str">
        <f>IF(PResult!BQ695="","",PResult!BQ695)</f>
        <v/>
      </c>
      <c r="AC695" t="str">
        <f>IF(PResult!BR695="","",PResult!BR695)</f>
        <v/>
      </c>
      <c r="AD695" t="str">
        <f>IF(PResult!BS695="","",PResult!BS695)</f>
        <v/>
      </c>
      <c r="AE695" t="str">
        <f>IF(PResult!BN695="","",PResult!BN695)</f>
        <v/>
      </c>
      <c r="AF695" t="str">
        <f>IF(PResult!BT695="","",PResult!BT695)</f>
        <v/>
      </c>
      <c r="AG695" t="str">
        <f>IF(PResult!BU695="","",PResult!BU695)</f>
        <v/>
      </c>
      <c r="AH695" t="str">
        <f>IF(PResult!BV695="","",PResult!BV695)</f>
        <v/>
      </c>
      <c r="AI695" t="str">
        <f>TEXT(IF(ISERROR(INDEX(Panaboard!L:L,MATCH(CONCATENATE(AZ695,"-",C695),Panaboard!Z:Z,0))),"",INDEX(Panaboard!L:L,MATCH(CONCATENATE(AZ695,"-",C695),Panaboard!Z:Z,0))),"HH:MM")</f>
        <v/>
      </c>
      <c r="AJ695" t="str">
        <f>TEXT(IF(ISERROR(INDEX(Panaboard!M:M,MATCH(CONCATENATE(AZ695,"-",C695),Panaboard!Z:Z,0))),"",INDEX(Panaboard!M:M,MATCH(CONCATENATE(AZ695,"-",C695),Panaboard!Z:Z,0))),"HH:MM")</f>
        <v/>
      </c>
      <c r="AK695" t="str">
        <f>IF(PResult!BY695="","",PResult!BY695)</f>
        <v/>
      </c>
      <c r="AL695">
        <f>IF(PResult!P695="",0,PResult!P695)</f>
        <v>0</v>
      </c>
      <c r="AM695" t="str">
        <f>IF(ISERROR(INDEX(Panaboard!N:N,MATCH(CONCATENATE(AZ695,"-",C695),Panaboard!Z:Z,0))),"",INDEX(Panaboard!N:N,MATCH(CONCATENATE(AZ695,"-",C695),Panaboard!Z:Z,0)))</f>
        <v/>
      </c>
      <c r="AN695" t="str">
        <f>IF(ISERROR(INDEX(Panaboard!O:O,MATCH(CONCATENATE(AZ695,"-",C695),Panaboard!Z:Z,0))),"",INDEX(Panaboard!O:O,MATCH(CONCATENATE(AZ695,"-",C695),Panaboard!Z:Z,0)))</f>
        <v/>
      </c>
      <c r="AO695" t="str">
        <f>IF(ISERROR(INDEX(Panaboard!P:P,MATCH(CONCATENATE(AZ695,"-",C695),Panaboard!Z:Z,0))),"",INDEX(Panaboard!P:P,MATCH(CONCATENATE(AZ695,"-",C695),Panaboard!Z:Z,0)))</f>
        <v/>
      </c>
      <c r="AP695" t="str">
        <f>IF(ISERROR(INDEX(Panaboard!Q:Q,MATCH(CONCATENATE(AZ695,"-",C695),Panaboard!Z:Z,0))),"",INDEX(Panaboard!Q:Q,MATCH(CONCATENATE(AZ695,"-",C695),Panaboard!Z:Z,0)))</f>
        <v/>
      </c>
      <c r="AR695" t="str">
        <f>IF(PResult!BW695="","",PResult!BW695)</f>
        <v/>
      </c>
      <c r="AS695" t="str">
        <f>IF(PResult!BX695="","",PResult!BX695)</f>
        <v/>
      </c>
      <c r="AT695" t="str">
        <f>IF(ISERROR(INDEX(Panaboard!K:K,MATCH(CONCATENATE(AZ695,"-",C695),Panaboard!Z:Z,0))),"",INDEX(Panaboard!K:K,MATCH(CONCATENATE(AZ695,"-",C695),Panaboard!Z:Z,0)))</f>
        <v/>
      </c>
      <c r="AU695" t="str">
        <f>IF(ISERROR(INDEX(Panaboard!U:U,MATCH(CONCATENATE(AZ695,"-",C695),Panaboard!Z:Z,0))),"",INDEX(Panaboard!U:U,MATCH(CONCATENATE(AZ695,"-",C695),Panaboard!Z:Z,0)))</f>
        <v/>
      </c>
      <c r="AV695" t="str">
        <f>IF(ISERROR(INDEX(Panaboard!W:W,MATCH(CONCATENATE(AZ695,"-",C695),Panaboard!Z:Z,0))),"",INDEX(Panaboard!W:W,MATCH(CONCATENATE(AZ695,"-",C695),Panaboard!Z:Z,0)))</f>
        <v/>
      </c>
      <c r="AW695" t="str">
        <f>IF(ISERROR(INDEX(Panaboard!X:X,MATCH(CONCATENATE(AZ695,"-",C695),Panaboard!Z:Z,0))),"",INDEX(Panaboard!X:X,MATCH(CONCATENATE(AZ695,"-",C695),Panaboard!Z:Z,0)))</f>
        <v/>
      </c>
      <c r="AX695" t="str">
        <f>IF(ISERROR(INDEX(Panaboard!AA:AA,MATCH(CONCATENATE(AZ695,"-",C695),Panaboard!Z:Z,0))),"",INDEX(Panaboard!AA:AA,MATCH(CONCATENATE(AZ695,"-",C695),Panaboard!Z:Z,0)))</f>
        <v/>
      </c>
      <c r="AY695" t="str">
        <f>IF(ISERROR(INDEX(Panaboard!AB:AB,MATCH(CONCATENATE(AZ695,"-",C695),Panaboard!Z:Z,0))),"",INDEX(Panaboard!AB:AB,MATCH(CONCATENATE(AZ695,"-",C695),Panaboard!Z:Z,0)))</f>
        <v/>
      </c>
      <c r="AZ695" t="str">
        <f t="shared" si="84"/>
        <v/>
      </c>
      <c r="BA695" t="str">
        <f>IF(ISERROR(INDEX(Panaboard!E:E,MATCH(CONCATENATE(AZ695,"-",C695),Panaboard!Z:Z,0))),"",INDEX(Panaboard!E:E,MATCH(CONCATENATE(AZ695,"-",C695),Panaboard!Z:Z,0)))</f>
        <v/>
      </c>
      <c r="BB695" t="str">
        <f>IF(ISERROR(INDEX(Panaboard!AC:AC,MATCH(CONCATENATE(AZ695,"-",C695),Panaboard!Z:Z,0))),"",INDEX(Panaboard!AC:AC,MATCH(CONCATENATE(AZ695,"-",C695),Panaboard!Z:Z,0)))</f>
        <v/>
      </c>
      <c r="BC695" t="str">
        <f t="shared" si="85"/>
        <v/>
      </c>
      <c r="BD695" t="str">
        <f t="shared" si="86"/>
        <v/>
      </c>
      <c r="BE695" t="str">
        <f t="shared" si="87"/>
        <v>xx0x0</v>
      </c>
      <c r="BF695" t="str">
        <f>IF(ISERROR(INDEX(CuttingList!F:F,MATCH(CONCATENATE(A695,"-",C695),CuttingList!E:E,0))),"",INDEX(CuttingList!F:F,MATCH(CONCATENATE(A695,"-",C695),CuttingList!E:E,0)))</f>
        <v/>
      </c>
    </row>
    <row r="696" spans="1:58" x14ac:dyDescent="0.25">
      <c r="A696" t="str">
        <f>IF(PResult!BJ696="","",PResult!BJ696)</f>
        <v/>
      </c>
      <c r="B696" t="str">
        <f>IF(PResult!E696="","",PResult!E696)</f>
        <v/>
      </c>
      <c r="C696" t="str">
        <f>IF(PResult!BZ696="","",PResult!BZ696)</f>
        <v/>
      </c>
      <c r="D696" t="str">
        <f>IF(ISERROR(INDEX(Panaboard!B:B,MATCH(CONCATENATE(AZ696,"-",C696),Panaboard!Z:Z,0))),"",TRIM(INDEX(Panaboard!B:B,MATCH(CONCATENATE(AZ696,"-",C696),Panaboard!Z:Z,0))))</f>
        <v/>
      </c>
      <c r="E696" t="str">
        <f t="shared" si="83"/>
        <v>xx0x0</v>
      </c>
      <c r="F696" t="str">
        <f>IF(PResult!U696="","",UPPER(TRIM(PResult!U696)))</f>
        <v/>
      </c>
      <c r="G696">
        <f>IF(OR(PResult!O696="",PResult!O696="(null)"),0,PResult!O696)</f>
        <v>0</v>
      </c>
      <c r="H696" t="str">
        <f>IF(ISERROR(INDEX(Panaboard!G:G,MATCH(CONCATENATE(AZ696,"-",C696),Panaboard!Z:Z,0))),"",INDEX(Panaboard!G:G,MATCH(CONCATENATE(AZ696,"-",C696),Panaboard!Z:Z,0)))</f>
        <v/>
      </c>
      <c r="I696" t="str">
        <f>IF(PResult!J696="","",PResult!J696)</f>
        <v/>
      </c>
      <c r="J696" t="str">
        <f>IF(PResult!K696="","",PResult!K696)</f>
        <v/>
      </c>
      <c r="K696">
        <f>IF(OR(PResult!L696="(null)",PResult!L696=""),0,PResult!L696)</f>
        <v>0</v>
      </c>
      <c r="L696">
        <f>IF(OR(PResult!M696="(null)",PResult!M696=""),0,PResult!M696)</f>
        <v>0</v>
      </c>
      <c r="M696">
        <f t="shared" si="80"/>
        <v>0</v>
      </c>
      <c r="N696" t="str">
        <f>TEXT(IF(ISERROR(INDEX(Panaboard!H:H,MATCH(CONCATENATE(AZ696,"-",C696),Panaboard!Z:Z,0))),"",INDEX(Panaboard!H:H,MATCH(CONCATENATE(AZ696,"-",C696),Panaboard!Z:Z,0))),"HH:MM")</f>
        <v/>
      </c>
      <c r="O696" t="str">
        <f>TEXT(IF(ISERROR(INDEX(Panaboard!I:I,MATCH(CONCATENATE(AZ696,"-",C696),Panaboard!Z:Z,0))),"",INDEX(Panaboard!I:I,MATCH(CONCATENATE(AZ696,"-",C696),Panaboard!Z:Z,0))),"HH:MM")</f>
        <v/>
      </c>
      <c r="P696" t="str">
        <f t="shared" si="81"/>
        <v/>
      </c>
      <c r="Q696" t="str">
        <f>IF(ISERROR(INDEX(Panaboard!S:S,MATCH(CONCATENATE(AZ696,"-",C696),Panaboard!Z:Z,0))),"",INDEX(Panaboard!S:S,MATCH(CONCATENATE(AZ696,"-",C696),Panaboard!Z:Z,0)))</f>
        <v/>
      </c>
      <c r="R696" t="str">
        <f>IF(ISERROR(INDEX(Panaboard!F:F,MATCH(CONCATENATE(AZ696,"-",C696),Panaboard!Z:Z,0))),"",INDEX(Panaboard!F:F,MATCH(CONCATENATE(AZ696,"-",C696),Panaboard!Z:Z,0)))</f>
        <v/>
      </c>
      <c r="S696" t="str">
        <f t="shared" si="82"/>
        <v/>
      </c>
      <c r="T696" t="str">
        <f>IF(ISERROR(INDEX(Panaboard!D:D,MATCH(CONCATENATE(AZ696,"-",C696),Panaboard!Z:Z,0))),"",INDEX(Panaboard!D:D,MATCH(CONCATENATE(AZ696,"-",C696),Panaboard!Z:Z,0)))</f>
        <v/>
      </c>
      <c r="U696" t="str">
        <f>IF(ISERROR(INDEX(Panaboard!J:J,MATCH(CONCATENATE(AZ696,"-",C696),Panaboard!Z:Z,0))),"",INDEX(Panaboard!J:J,MATCH(CONCATENATE(AZ696,"-",C696),Panaboard!Z:Z,0)))</f>
        <v/>
      </c>
      <c r="V696">
        <f>IF(PResult!BL696="",0,PResult!BL696)</f>
        <v>0</v>
      </c>
      <c r="W696">
        <f>IF(PResult!BM696="",0,PResult!BM696)</f>
        <v>0</v>
      </c>
      <c r="X696">
        <f>IF(OR(PResult!AE696="",PResult!AE696="(null)"),IF(OR(PResult!AD696="",PResult!AD696="(null)"),0,PResult!AD696),PResult!AE696)</f>
        <v>0</v>
      </c>
      <c r="Y696" t="str">
        <f>IF(OR(PResult!V696="",PResult!V696="(null)"),"",PResult!V696)</f>
        <v/>
      </c>
      <c r="Z696" t="str">
        <f>CONCATENATE(PResult!BO696,PResult!BP696)</f>
        <v/>
      </c>
      <c r="AA696" t="str">
        <f>IF(PResult!Y696="","",PResult!Y696)</f>
        <v/>
      </c>
      <c r="AB696" t="str">
        <f>IF(PResult!BQ696="","",PResult!BQ696)</f>
        <v/>
      </c>
      <c r="AC696" t="str">
        <f>IF(PResult!BR696="","",PResult!BR696)</f>
        <v/>
      </c>
      <c r="AD696" t="str">
        <f>IF(PResult!BS696="","",PResult!BS696)</f>
        <v/>
      </c>
      <c r="AE696" t="str">
        <f>IF(PResult!BN696="","",PResult!BN696)</f>
        <v/>
      </c>
      <c r="AF696" t="str">
        <f>IF(PResult!BT696="","",PResult!BT696)</f>
        <v/>
      </c>
      <c r="AG696" t="str">
        <f>IF(PResult!BU696="","",PResult!BU696)</f>
        <v/>
      </c>
      <c r="AH696" t="str">
        <f>IF(PResult!BV696="","",PResult!BV696)</f>
        <v/>
      </c>
      <c r="AI696" t="str">
        <f>TEXT(IF(ISERROR(INDEX(Panaboard!L:L,MATCH(CONCATENATE(AZ696,"-",C696),Panaboard!Z:Z,0))),"",INDEX(Panaboard!L:L,MATCH(CONCATENATE(AZ696,"-",C696),Panaboard!Z:Z,0))),"HH:MM")</f>
        <v/>
      </c>
      <c r="AJ696" t="str">
        <f>TEXT(IF(ISERROR(INDEX(Panaboard!M:M,MATCH(CONCATENATE(AZ696,"-",C696),Panaboard!Z:Z,0))),"",INDEX(Panaboard!M:M,MATCH(CONCATENATE(AZ696,"-",C696),Panaboard!Z:Z,0))),"HH:MM")</f>
        <v/>
      </c>
      <c r="AK696" t="str">
        <f>IF(PResult!BY696="","",PResult!BY696)</f>
        <v/>
      </c>
      <c r="AL696">
        <f>IF(PResult!P696="",0,PResult!P696)</f>
        <v>0</v>
      </c>
      <c r="AM696" t="str">
        <f>IF(ISERROR(INDEX(Panaboard!N:N,MATCH(CONCATENATE(AZ696,"-",C696),Panaboard!Z:Z,0))),"",INDEX(Panaboard!N:N,MATCH(CONCATENATE(AZ696,"-",C696),Panaboard!Z:Z,0)))</f>
        <v/>
      </c>
      <c r="AN696" t="str">
        <f>IF(ISERROR(INDEX(Panaboard!O:O,MATCH(CONCATENATE(AZ696,"-",C696),Panaboard!Z:Z,0))),"",INDEX(Panaboard!O:O,MATCH(CONCATENATE(AZ696,"-",C696),Panaboard!Z:Z,0)))</f>
        <v/>
      </c>
      <c r="AO696" t="str">
        <f>IF(ISERROR(INDEX(Panaboard!P:P,MATCH(CONCATENATE(AZ696,"-",C696),Panaboard!Z:Z,0))),"",INDEX(Panaboard!P:P,MATCH(CONCATENATE(AZ696,"-",C696),Panaboard!Z:Z,0)))</f>
        <v/>
      </c>
      <c r="AP696" t="str">
        <f>IF(ISERROR(INDEX(Panaboard!Q:Q,MATCH(CONCATENATE(AZ696,"-",C696),Panaboard!Z:Z,0))),"",INDEX(Panaboard!Q:Q,MATCH(CONCATENATE(AZ696,"-",C696),Panaboard!Z:Z,0)))</f>
        <v/>
      </c>
      <c r="AR696" t="str">
        <f>IF(PResult!BW696="","",PResult!BW696)</f>
        <v/>
      </c>
      <c r="AS696" t="str">
        <f>IF(PResult!BX696="","",PResult!BX696)</f>
        <v/>
      </c>
      <c r="AT696" t="str">
        <f>IF(ISERROR(INDEX(Panaboard!K:K,MATCH(CONCATENATE(AZ696,"-",C696),Panaboard!Z:Z,0))),"",INDEX(Panaboard!K:K,MATCH(CONCATENATE(AZ696,"-",C696),Panaboard!Z:Z,0)))</f>
        <v/>
      </c>
      <c r="AU696" t="str">
        <f>IF(ISERROR(INDEX(Panaboard!U:U,MATCH(CONCATENATE(AZ696,"-",C696),Panaboard!Z:Z,0))),"",INDEX(Panaboard!U:U,MATCH(CONCATENATE(AZ696,"-",C696),Panaboard!Z:Z,0)))</f>
        <v/>
      </c>
      <c r="AV696" t="str">
        <f>IF(ISERROR(INDEX(Panaboard!W:W,MATCH(CONCATENATE(AZ696,"-",C696),Panaboard!Z:Z,0))),"",INDEX(Panaboard!W:W,MATCH(CONCATENATE(AZ696,"-",C696),Panaboard!Z:Z,0)))</f>
        <v/>
      </c>
      <c r="AW696" t="str">
        <f>IF(ISERROR(INDEX(Panaboard!X:X,MATCH(CONCATENATE(AZ696,"-",C696),Panaboard!Z:Z,0))),"",INDEX(Panaboard!X:X,MATCH(CONCATENATE(AZ696,"-",C696),Panaboard!Z:Z,0)))</f>
        <v/>
      </c>
      <c r="AX696" t="str">
        <f>IF(ISERROR(INDEX(Panaboard!AA:AA,MATCH(CONCATENATE(AZ696,"-",C696),Panaboard!Z:Z,0))),"",INDEX(Panaboard!AA:AA,MATCH(CONCATENATE(AZ696,"-",C696),Panaboard!Z:Z,0)))</f>
        <v/>
      </c>
      <c r="AY696" t="str">
        <f>IF(ISERROR(INDEX(Panaboard!AB:AB,MATCH(CONCATENATE(AZ696,"-",C696),Panaboard!Z:Z,0))),"",INDEX(Panaboard!AB:AB,MATCH(CONCATENATE(AZ696,"-",C696),Panaboard!Z:Z,0)))</f>
        <v/>
      </c>
      <c r="AZ696" t="str">
        <f t="shared" si="84"/>
        <v/>
      </c>
      <c r="BA696" t="str">
        <f>IF(ISERROR(INDEX(Panaboard!E:E,MATCH(CONCATENATE(AZ696,"-",C696),Panaboard!Z:Z,0))),"",INDEX(Panaboard!E:E,MATCH(CONCATENATE(AZ696,"-",C696),Panaboard!Z:Z,0)))</f>
        <v/>
      </c>
      <c r="BB696" t="str">
        <f>IF(ISERROR(INDEX(Panaboard!AC:AC,MATCH(CONCATENATE(AZ696,"-",C696),Panaboard!Z:Z,0))),"",INDEX(Panaboard!AC:AC,MATCH(CONCATENATE(AZ696,"-",C696),Panaboard!Z:Z,0)))</f>
        <v/>
      </c>
      <c r="BC696" t="str">
        <f t="shared" si="85"/>
        <v/>
      </c>
      <c r="BD696" t="str">
        <f t="shared" si="86"/>
        <v/>
      </c>
      <c r="BE696" t="str">
        <f t="shared" si="87"/>
        <v>xx0x0</v>
      </c>
      <c r="BF696" t="str">
        <f>IF(ISERROR(INDEX(CuttingList!F:F,MATCH(CONCATENATE(A696,"-",C696),CuttingList!E:E,0))),"",INDEX(CuttingList!F:F,MATCH(CONCATENATE(A696,"-",C696),CuttingList!E:E,0)))</f>
        <v/>
      </c>
    </row>
    <row r="697" spans="1:58" x14ac:dyDescent="0.25">
      <c r="A697" t="str">
        <f>IF(PResult!BJ697="","",PResult!BJ697)</f>
        <v/>
      </c>
      <c r="B697" t="str">
        <f>IF(PResult!E697="","",PResult!E697)</f>
        <v/>
      </c>
      <c r="C697" t="str">
        <f>IF(PResult!BZ697="","",PResult!BZ697)</f>
        <v/>
      </c>
      <c r="D697" t="str">
        <f>IF(ISERROR(INDEX(Panaboard!B:B,MATCH(CONCATENATE(AZ697,"-",C697),Panaboard!Z:Z,0))),"",TRIM(INDEX(Panaboard!B:B,MATCH(CONCATENATE(AZ697,"-",C697),Panaboard!Z:Z,0))))</f>
        <v/>
      </c>
      <c r="E697" t="str">
        <f t="shared" si="83"/>
        <v>xx0x0</v>
      </c>
      <c r="F697" t="str">
        <f>IF(PResult!U697="","",UPPER(TRIM(PResult!U697)))</f>
        <v/>
      </c>
      <c r="G697">
        <f>IF(OR(PResult!O697="",PResult!O697="(null)"),0,PResult!O697)</f>
        <v>0</v>
      </c>
      <c r="H697" t="str">
        <f>IF(ISERROR(INDEX(Panaboard!G:G,MATCH(CONCATENATE(AZ697,"-",C697),Panaboard!Z:Z,0))),"",INDEX(Panaboard!G:G,MATCH(CONCATENATE(AZ697,"-",C697),Panaboard!Z:Z,0)))</f>
        <v/>
      </c>
      <c r="I697" t="str">
        <f>IF(PResult!J697="","",PResult!J697)</f>
        <v/>
      </c>
      <c r="J697" t="str">
        <f>IF(PResult!K697="","",PResult!K697)</f>
        <v/>
      </c>
      <c r="K697">
        <f>IF(OR(PResult!L697="(null)",PResult!L697=""),0,PResult!L697)</f>
        <v>0</v>
      </c>
      <c r="L697">
        <f>IF(OR(PResult!M697="(null)",PResult!M697=""),0,PResult!M697)</f>
        <v>0</v>
      </c>
      <c r="M697">
        <f t="shared" si="80"/>
        <v>0</v>
      </c>
      <c r="N697" t="str">
        <f>TEXT(IF(ISERROR(INDEX(Panaboard!H:H,MATCH(CONCATENATE(AZ697,"-",C697),Panaboard!Z:Z,0))),"",INDEX(Panaboard!H:H,MATCH(CONCATENATE(AZ697,"-",C697),Panaboard!Z:Z,0))),"HH:MM")</f>
        <v/>
      </c>
      <c r="O697" t="str">
        <f>TEXT(IF(ISERROR(INDEX(Panaboard!I:I,MATCH(CONCATENATE(AZ697,"-",C697),Panaboard!Z:Z,0))),"",INDEX(Panaboard!I:I,MATCH(CONCATENATE(AZ697,"-",C697),Panaboard!Z:Z,0))),"HH:MM")</f>
        <v/>
      </c>
      <c r="P697" t="str">
        <f t="shared" si="81"/>
        <v/>
      </c>
      <c r="Q697" t="str">
        <f>IF(ISERROR(INDEX(Panaboard!S:S,MATCH(CONCATENATE(AZ697,"-",C697),Panaboard!Z:Z,0))),"",INDEX(Panaboard!S:S,MATCH(CONCATENATE(AZ697,"-",C697),Panaboard!Z:Z,0)))</f>
        <v/>
      </c>
      <c r="R697" t="str">
        <f>IF(ISERROR(INDEX(Panaboard!F:F,MATCH(CONCATENATE(AZ697,"-",C697),Panaboard!Z:Z,0))),"",INDEX(Panaboard!F:F,MATCH(CONCATENATE(AZ697,"-",C697),Panaboard!Z:Z,0)))</f>
        <v/>
      </c>
      <c r="S697" t="str">
        <f t="shared" si="82"/>
        <v/>
      </c>
      <c r="T697" t="str">
        <f>IF(ISERROR(INDEX(Panaboard!D:D,MATCH(CONCATENATE(AZ697,"-",C697),Panaboard!Z:Z,0))),"",INDEX(Panaboard!D:D,MATCH(CONCATENATE(AZ697,"-",C697),Panaboard!Z:Z,0)))</f>
        <v/>
      </c>
      <c r="U697" t="str">
        <f>IF(ISERROR(INDEX(Panaboard!J:J,MATCH(CONCATENATE(AZ697,"-",C697),Panaboard!Z:Z,0))),"",INDEX(Panaboard!J:J,MATCH(CONCATENATE(AZ697,"-",C697),Panaboard!Z:Z,0)))</f>
        <v/>
      </c>
      <c r="V697">
        <f>IF(PResult!BL697="",0,PResult!BL697)</f>
        <v>0</v>
      </c>
      <c r="W697">
        <f>IF(PResult!BM697="",0,PResult!BM697)</f>
        <v>0</v>
      </c>
      <c r="X697">
        <f>IF(OR(PResult!AE697="",PResult!AE697="(null)"),IF(OR(PResult!AD697="",PResult!AD697="(null)"),0,PResult!AD697),PResult!AE697)</f>
        <v>0</v>
      </c>
      <c r="Y697" t="str">
        <f>IF(OR(PResult!V697="",PResult!V697="(null)"),"",PResult!V697)</f>
        <v/>
      </c>
      <c r="Z697" t="str">
        <f>CONCATENATE(PResult!BO697,PResult!BP697)</f>
        <v/>
      </c>
      <c r="AA697" t="str">
        <f>IF(PResult!Y697="","",PResult!Y697)</f>
        <v/>
      </c>
      <c r="AB697" t="str">
        <f>IF(PResult!BQ697="","",PResult!BQ697)</f>
        <v/>
      </c>
      <c r="AC697" t="str">
        <f>IF(PResult!BR697="","",PResult!BR697)</f>
        <v/>
      </c>
      <c r="AD697" t="str">
        <f>IF(PResult!BS697="","",PResult!BS697)</f>
        <v/>
      </c>
      <c r="AE697" t="str">
        <f>IF(PResult!BN697="","",PResult!BN697)</f>
        <v/>
      </c>
      <c r="AF697" t="str">
        <f>IF(PResult!BT697="","",PResult!BT697)</f>
        <v/>
      </c>
      <c r="AG697" t="str">
        <f>IF(PResult!BU697="","",PResult!BU697)</f>
        <v/>
      </c>
      <c r="AH697" t="str">
        <f>IF(PResult!BV697="","",PResult!BV697)</f>
        <v/>
      </c>
      <c r="AI697" t="str">
        <f>TEXT(IF(ISERROR(INDEX(Panaboard!L:L,MATCH(CONCATENATE(AZ697,"-",C697),Panaboard!Z:Z,0))),"",INDEX(Panaboard!L:L,MATCH(CONCATENATE(AZ697,"-",C697),Panaboard!Z:Z,0))),"HH:MM")</f>
        <v/>
      </c>
      <c r="AJ697" t="str">
        <f>TEXT(IF(ISERROR(INDEX(Panaboard!M:M,MATCH(CONCATENATE(AZ697,"-",C697),Panaboard!Z:Z,0))),"",INDEX(Panaboard!M:M,MATCH(CONCATENATE(AZ697,"-",C697),Panaboard!Z:Z,0))),"HH:MM")</f>
        <v/>
      </c>
      <c r="AK697" t="str">
        <f>IF(PResult!BY697="","",PResult!BY697)</f>
        <v/>
      </c>
      <c r="AL697">
        <f>IF(PResult!P697="",0,PResult!P697)</f>
        <v>0</v>
      </c>
      <c r="AM697" t="str">
        <f>IF(ISERROR(INDEX(Panaboard!N:N,MATCH(CONCATENATE(AZ697,"-",C697),Panaboard!Z:Z,0))),"",INDEX(Panaboard!N:N,MATCH(CONCATENATE(AZ697,"-",C697),Panaboard!Z:Z,0)))</f>
        <v/>
      </c>
      <c r="AN697" t="str">
        <f>IF(ISERROR(INDEX(Panaboard!O:O,MATCH(CONCATENATE(AZ697,"-",C697),Panaboard!Z:Z,0))),"",INDEX(Panaboard!O:O,MATCH(CONCATENATE(AZ697,"-",C697),Panaboard!Z:Z,0)))</f>
        <v/>
      </c>
      <c r="AO697" t="str">
        <f>IF(ISERROR(INDEX(Panaboard!P:P,MATCH(CONCATENATE(AZ697,"-",C697),Panaboard!Z:Z,0))),"",INDEX(Panaboard!P:P,MATCH(CONCATENATE(AZ697,"-",C697),Panaboard!Z:Z,0)))</f>
        <v/>
      </c>
      <c r="AP697" t="str">
        <f>IF(ISERROR(INDEX(Panaboard!Q:Q,MATCH(CONCATENATE(AZ697,"-",C697),Panaboard!Z:Z,0))),"",INDEX(Panaboard!Q:Q,MATCH(CONCATENATE(AZ697,"-",C697),Panaboard!Z:Z,0)))</f>
        <v/>
      </c>
      <c r="AR697" t="str">
        <f>IF(PResult!BW697="","",PResult!BW697)</f>
        <v/>
      </c>
      <c r="AS697" t="str">
        <f>IF(PResult!BX697="","",PResult!BX697)</f>
        <v/>
      </c>
      <c r="AT697" t="str">
        <f>IF(ISERROR(INDEX(Panaboard!K:K,MATCH(CONCATENATE(AZ697,"-",C697),Panaboard!Z:Z,0))),"",INDEX(Panaboard!K:K,MATCH(CONCATENATE(AZ697,"-",C697),Panaboard!Z:Z,0)))</f>
        <v/>
      </c>
      <c r="AU697" t="str">
        <f>IF(ISERROR(INDEX(Panaboard!U:U,MATCH(CONCATENATE(AZ697,"-",C697),Panaboard!Z:Z,0))),"",INDEX(Panaboard!U:U,MATCH(CONCATENATE(AZ697,"-",C697),Panaboard!Z:Z,0)))</f>
        <v/>
      </c>
      <c r="AV697" t="str">
        <f>IF(ISERROR(INDEX(Panaboard!W:W,MATCH(CONCATENATE(AZ697,"-",C697),Panaboard!Z:Z,0))),"",INDEX(Panaboard!W:W,MATCH(CONCATENATE(AZ697,"-",C697),Panaboard!Z:Z,0)))</f>
        <v/>
      </c>
      <c r="AW697" t="str">
        <f>IF(ISERROR(INDEX(Panaboard!X:X,MATCH(CONCATENATE(AZ697,"-",C697),Panaboard!Z:Z,0))),"",INDEX(Panaboard!X:X,MATCH(CONCATENATE(AZ697,"-",C697),Panaboard!Z:Z,0)))</f>
        <v/>
      </c>
      <c r="AX697" t="str">
        <f>IF(ISERROR(INDEX(Panaboard!AA:AA,MATCH(CONCATENATE(AZ697,"-",C697),Panaboard!Z:Z,0))),"",INDEX(Panaboard!AA:AA,MATCH(CONCATENATE(AZ697,"-",C697),Panaboard!Z:Z,0)))</f>
        <v/>
      </c>
      <c r="AY697" t="str">
        <f>IF(ISERROR(INDEX(Panaboard!AB:AB,MATCH(CONCATENATE(AZ697,"-",C697),Panaboard!Z:Z,0))),"",INDEX(Panaboard!AB:AB,MATCH(CONCATENATE(AZ697,"-",C697),Panaboard!Z:Z,0)))</f>
        <v/>
      </c>
      <c r="AZ697" t="str">
        <f t="shared" si="84"/>
        <v/>
      </c>
      <c r="BA697" t="str">
        <f>IF(ISERROR(INDEX(Panaboard!E:E,MATCH(CONCATENATE(AZ697,"-",C697),Panaboard!Z:Z,0))),"",INDEX(Panaboard!E:E,MATCH(CONCATENATE(AZ697,"-",C697),Panaboard!Z:Z,0)))</f>
        <v/>
      </c>
      <c r="BB697" t="str">
        <f>IF(ISERROR(INDEX(Panaboard!AC:AC,MATCH(CONCATENATE(AZ697,"-",C697),Panaboard!Z:Z,0))),"",INDEX(Panaboard!AC:AC,MATCH(CONCATENATE(AZ697,"-",C697),Panaboard!Z:Z,0)))</f>
        <v/>
      </c>
      <c r="BC697" t="str">
        <f t="shared" si="85"/>
        <v/>
      </c>
      <c r="BD697" t="str">
        <f t="shared" si="86"/>
        <v/>
      </c>
      <c r="BE697" t="str">
        <f t="shared" si="87"/>
        <v>xx0x0</v>
      </c>
      <c r="BF697" t="str">
        <f>IF(ISERROR(INDEX(CuttingList!F:F,MATCH(CONCATENATE(A697,"-",C697),CuttingList!E:E,0))),"",INDEX(CuttingList!F:F,MATCH(CONCATENATE(A697,"-",C697),CuttingList!E:E,0)))</f>
        <v/>
      </c>
    </row>
    <row r="698" spans="1:58" x14ac:dyDescent="0.25">
      <c r="A698" t="str">
        <f>IF(PResult!BJ698="","",PResult!BJ698)</f>
        <v/>
      </c>
      <c r="B698" t="str">
        <f>IF(PResult!E698="","",PResult!E698)</f>
        <v/>
      </c>
      <c r="C698" t="str">
        <f>IF(PResult!BZ698="","",PResult!BZ698)</f>
        <v/>
      </c>
      <c r="D698" t="str">
        <f>IF(ISERROR(INDEX(Panaboard!B:B,MATCH(CONCATENATE(AZ698,"-",C698),Panaboard!Z:Z,0))),"",TRIM(INDEX(Panaboard!B:B,MATCH(CONCATENATE(AZ698,"-",C698),Panaboard!Z:Z,0))))</f>
        <v/>
      </c>
      <c r="E698" t="str">
        <f t="shared" si="83"/>
        <v>xx0x0</v>
      </c>
      <c r="F698" t="str">
        <f>IF(PResult!U698="","",UPPER(TRIM(PResult!U698)))</f>
        <v/>
      </c>
      <c r="G698">
        <f>IF(OR(PResult!O698="",PResult!O698="(null)"),0,PResult!O698)</f>
        <v>0</v>
      </c>
      <c r="H698" t="str">
        <f>IF(ISERROR(INDEX(Panaboard!G:G,MATCH(CONCATENATE(AZ698,"-",C698),Panaboard!Z:Z,0))),"",INDEX(Panaboard!G:G,MATCH(CONCATENATE(AZ698,"-",C698),Panaboard!Z:Z,0)))</f>
        <v/>
      </c>
      <c r="I698" t="str">
        <f>IF(PResult!J698="","",PResult!J698)</f>
        <v/>
      </c>
      <c r="J698" t="str">
        <f>IF(PResult!K698="","",PResult!K698)</f>
        <v/>
      </c>
      <c r="K698">
        <f>IF(OR(PResult!L698="(null)",PResult!L698=""),0,PResult!L698)</f>
        <v>0</v>
      </c>
      <c r="L698">
        <f>IF(OR(PResult!M698="(null)",PResult!M698=""),0,PResult!M698)</f>
        <v>0</v>
      </c>
      <c r="M698">
        <f t="shared" si="80"/>
        <v>0</v>
      </c>
      <c r="N698" t="str">
        <f>TEXT(IF(ISERROR(INDEX(Panaboard!H:H,MATCH(CONCATENATE(AZ698,"-",C698),Panaboard!Z:Z,0))),"",INDEX(Panaboard!H:H,MATCH(CONCATENATE(AZ698,"-",C698),Panaboard!Z:Z,0))),"HH:MM")</f>
        <v/>
      </c>
      <c r="O698" t="str">
        <f>TEXT(IF(ISERROR(INDEX(Panaboard!I:I,MATCH(CONCATENATE(AZ698,"-",C698),Panaboard!Z:Z,0))),"",INDEX(Panaboard!I:I,MATCH(CONCATENATE(AZ698,"-",C698),Panaboard!Z:Z,0))),"HH:MM")</f>
        <v/>
      </c>
      <c r="P698" t="str">
        <f t="shared" si="81"/>
        <v/>
      </c>
      <c r="Q698" t="str">
        <f>IF(ISERROR(INDEX(Panaboard!S:S,MATCH(CONCATENATE(AZ698,"-",C698),Panaboard!Z:Z,0))),"",INDEX(Panaboard!S:S,MATCH(CONCATENATE(AZ698,"-",C698),Panaboard!Z:Z,0)))</f>
        <v/>
      </c>
      <c r="R698" t="str">
        <f>IF(ISERROR(INDEX(Panaboard!F:F,MATCH(CONCATENATE(AZ698,"-",C698),Panaboard!Z:Z,0))),"",INDEX(Panaboard!F:F,MATCH(CONCATENATE(AZ698,"-",C698),Panaboard!Z:Z,0)))</f>
        <v/>
      </c>
      <c r="S698" t="str">
        <f t="shared" si="82"/>
        <v/>
      </c>
      <c r="T698" t="str">
        <f>IF(ISERROR(INDEX(Panaboard!D:D,MATCH(CONCATENATE(AZ698,"-",C698),Panaboard!Z:Z,0))),"",INDEX(Panaboard!D:D,MATCH(CONCATENATE(AZ698,"-",C698),Panaboard!Z:Z,0)))</f>
        <v/>
      </c>
      <c r="U698" t="str">
        <f>IF(ISERROR(INDEX(Panaboard!J:J,MATCH(CONCATENATE(AZ698,"-",C698),Panaboard!Z:Z,0))),"",INDEX(Panaboard!J:J,MATCH(CONCATENATE(AZ698,"-",C698),Panaboard!Z:Z,0)))</f>
        <v/>
      </c>
      <c r="V698">
        <f>IF(PResult!BL698="",0,PResult!BL698)</f>
        <v>0</v>
      </c>
      <c r="W698">
        <f>IF(PResult!BM698="",0,PResult!BM698)</f>
        <v>0</v>
      </c>
      <c r="X698">
        <f>IF(OR(PResult!AE698="",PResult!AE698="(null)"),IF(OR(PResult!AD698="",PResult!AD698="(null)"),0,PResult!AD698),PResult!AE698)</f>
        <v>0</v>
      </c>
      <c r="Y698" t="str">
        <f>IF(OR(PResult!V698="",PResult!V698="(null)"),"",PResult!V698)</f>
        <v/>
      </c>
      <c r="Z698" t="str">
        <f>CONCATENATE(PResult!BO698,PResult!BP698)</f>
        <v/>
      </c>
      <c r="AA698" t="str">
        <f>IF(PResult!Y698="","",PResult!Y698)</f>
        <v/>
      </c>
      <c r="AB698" t="str">
        <f>IF(PResult!BQ698="","",PResult!BQ698)</f>
        <v/>
      </c>
      <c r="AC698" t="str">
        <f>IF(PResult!BR698="","",PResult!BR698)</f>
        <v/>
      </c>
      <c r="AD698" t="str">
        <f>IF(PResult!BS698="","",PResult!BS698)</f>
        <v/>
      </c>
      <c r="AE698" t="str">
        <f>IF(PResult!BN698="","",PResult!BN698)</f>
        <v/>
      </c>
      <c r="AF698" t="str">
        <f>IF(PResult!BT698="","",PResult!BT698)</f>
        <v/>
      </c>
      <c r="AG698" t="str">
        <f>IF(PResult!BU698="","",PResult!BU698)</f>
        <v/>
      </c>
      <c r="AH698" t="str">
        <f>IF(PResult!BV698="","",PResult!BV698)</f>
        <v/>
      </c>
      <c r="AI698" t="str">
        <f>TEXT(IF(ISERROR(INDEX(Panaboard!L:L,MATCH(CONCATENATE(AZ698,"-",C698),Panaboard!Z:Z,0))),"",INDEX(Panaboard!L:L,MATCH(CONCATENATE(AZ698,"-",C698),Panaboard!Z:Z,0))),"HH:MM")</f>
        <v/>
      </c>
      <c r="AJ698" t="str">
        <f>TEXT(IF(ISERROR(INDEX(Panaboard!M:M,MATCH(CONCATENATE(AZ698,"-",C698),Panaboard!Z:Z,0))),"",INDEX(Panaboard!M:M,MATCH(CONCATENATE(AZ698,"-",C698),Panaboard!Z:Z,0))),"HH:MM")</f>
        <v/>
      </c>
      <c r="AK698" t="str">
        <f>IF(PResult!BY698="","",PResult!BY698)</f>
        <v/>
      </c>
      <c r="AL698">
        <f>IF(PResult!P698="",0,PResult!P698)</f>
        <v>0</v>
      </c>
      <c r="AM698" t="str">
        <f>IF(ISERROR(INDEX(Panaboard!N:N,MATCH(CONCATENATE(AZ698,"-",C698),Panaboard!Z:Z,0))),"",INDEX(Panaboard!N:N,MATCH(CONCATENATE(AZ698,"-",C698),Panaboard!Z:Z,0)))</f>
        <v/>
      </c>
      <c r="AN698" t="str">
        <f>IF(ISERROR(INDEX(Panaboard!O:O,MATCH(CONCATENATE(AZ698,"-",C698),Panaboard!Z:Z,0))),"",INDEX(Panaboard!O:O,MATCH(CONCATENATE(AZ698,"-",C698),Panaboard!Z:Z,0)))</f>
        <v/>
      </c>
      <c r="AO698" t="str">
        <f>IF(ISERROR(INDEX(Panaboard!P:P,MATCH(CONCATENATE(AZ698,"-",C698),Panaboard!Z:Z,0))),"",INDEX(Panaboard!P:P,MATCH(CONCATENATE(AZ698,"-",C698),Panaboard!Z:Z,0)))</f>
        <v/>
      </c>
      <c r="AP698" t="str">
        <f>IF(ISERROR(INDEX(Panaboard!Q:Q,MATCH(CONCATENATE(AZ698,"-",C698),Panaboard!Z:Z,0))),"",INDEX(Panaboard!Q:Q,MATCH(CONCATENATE(AZ698,"-",C698),Panaboard!Z:Z,0)))</f>
        <v/>
      </c>
      <c r="AR698" t="str">
        <f>IF(PResult!BW698="","",PResult!BW698)</f>
        <v/>
      </c>
      <c r="AS698" t="str">
        <f>IF(PResult!BX698="","",PResult!BX698)</f>
        <v/>
      </c>
      <c r="AT698" t="str">
        <f>IF(ISERROR(INDEX(Panaboard!K:K,MATCH(CONCATENATE(AZ698,"-",C698),Panaboard!Z:Z,0))),"",INDEX(Panaboard!K:K,MATCH(CONCATENATE(AZ698,"-",C698),Panaboard!Z:Z,0)))</f>
        <v/>
      </c>
      <c r="AU698" t="str">
        <f>IF(ISERROR(INDEX(Panaboard!U:U,MATCH(CONCATENATE(AZ698,"-",C698),Panaboard!Z:Z,0))),"",INDEX(Panaboard!U:U,MATCH(CONCATENATE(AZ698,"-",C698),Panaboard!Z:Z,0)))</f>
        <v/>
      </c>
      <c r="AV698" t="str">
        <f>IF(ISERROR(INDEX(Panaboard!W:W,MATCH(CONCATENATE(AZ698,"-",C698),Panaboard!Z:Z,0))),"",INDEX(Panaboard!W:W,MATCH(CONCATENATE(AZ698,"-",C698),Panaboard!Z:Z,0)))</f>
        <v/>
      </c>
      <c r="AW698" t="str">
        <f>IF(ISERROR(INDEX(Panaboard!X:X,MATCH(CONCATENATE(AZ698,"-",C698),Panaboard!Z:Z,0))),"",INDEX(Panaboard!X:X,MATCH(CONCATENATE(AZ698,"-",C698),Panaboard!Z:Z,0)))</f>
        <v/>
      </c>
      <c r="AX698" t="str">
        <f>IF(ISERROR(INDEX(Panaboard!AA:AA,MATCH(CONCATENATE(AZ698,"-",C698),Panaboard!Z:Z,0))),"",INDEX(Panaboard!AA:AA,MATCH(CONCATENATE(AZ698,"-",C698),Panaboard!Z:Z,0)))</f>
        <v/>
      </c>
      <c r="AY698" t="str">
        <f>IF(ISERROR(INDEX(Panaboard!AB:AB,MATCH(CONCATENATE(AZ698,"-",C698),Panaboard!Z:Z,0))),"",INDEX(Panaboard!AB:AB,MATCH(CONCATENATE(AZ698,"-",C698),Panaboard!Z:Z,0)))</f>
        <v/>
      </c>
      <c r="AZ698" t="str">
        <f t="shared" si="84"/>
        <v/>
      </c>
      <c r="BA698" t="str">
        <f>IF(ISERROR(INDEX(Panaboard!E:E,MATCH(CONCATENATE(AZ698,"-",C698),Panaboard!Z:Z,0))),"",INDEX(Panaboard!E:E,MATCH(CONCATENATE(AZ698,"-",C698),Panaboard!Z:Z,0)))</f>
        <v/>
      </c>
      <c r="BB698" t="str">
        <f>IF(ISERROR(INDEX(Panaboard!AC:AC,MATCH(CONCATENATE(AZ698,"-",C698),Panaboard!Z:Z,0))),"",INDEX(Panaboard!AC:AC,MATCH(CONCATENATE(AZ698,"-",C698),Panaboard!Z:Z,0)))</f>
        <v/>
      </c>
      <c r="BC698" t="str">
        <f t="shared" si="85"/>
        <v/>
      </c>
      <c r="BD698" t="str">
        <f t="shared" si="86"/>
        <v/>
      </c>
      <c r="BE698" t="str">
        <f t="shared" si="87"/>
        <v>xx0x0</v>
      </c>
      <c r="BF698" t="str">
        <f>IF(ISERROR(INDEX(CuttingList!F:F,MATCH(CONCATENATE(A698,"-",C698),CuttingList!E:E,0))),"",INDEX(CuttingList!F:F,MATCH(CONCATENATE(A698,"-",C698),CuttingList!E:E,0)))</f>
        <v/>
      </c>
    </row>
    <row r="699" spans="1:58" x14ac:dyDescent="0.25">
      <c r="A699" t="str">
        <f>IF(PResult!BJ699="","",PResult!BJ699)</f>
        <v/>
      </c>
      <c r="B699" t="str">
        <f>IF(PResult!E699="","",PResult!E699)</f>
        <v/>
      </c>
      <c r="C699" t="str">
        <f>IF(PResult!BZ699="","",PResult!BZ699)</f>
        <v/>
      </c>
      <c r="D699" t="str">
        <f>IF(ISERROR(INDEX(Panaboard!B:B,MATCH(CONCATENATE(AZ699,"-",C699),Panaboard!Z:Z,0))),"",TRIM(INDEX(Panaboard!B:B,MATCH(CONCATENATE(AZ699,"-",C699),Panaboard!Z:Z,0))))</f>
        <v/>
      </c>
      <c r="E699" t="str">
        <f t="shared" si="83"/>
        <v>xx0x0</v>
      </c>
      <c r="F699" t="str">
        <f>IF(PResult!U699="","",UPPER(TRIM(PResult!U699)))</f>
        <v/>
      </c>
      <c r="G699">
        <f>IF(OR(PResult!O699="",PResult!O699="(null)"),0,PResult!O699)</f>
        <v>0</v>
      </c>
      <c r="H699" t="str">
        <f>IF(ISERROR(INDEX(Panaboard!G:G,MATCH(CONCATENATE(AZ699,"-",C699),Panaboard!Z:Z,0))),"",INDEX(Panaboard!G:G,MATCH(CONCATENATE(AZ699,"-",C699),Panaboard!Z:Z,0)))</f>
        <v/>
      </c>
      <c r="I699" t="str">
        <f>IF(PResult!J699="","",PResult!J699)</f>
        <v/>
      </c>
      <c r="J699" t="str">
        <f>IF(PResult!K699="","",PResult!K699)</f>
        <v/>
      </c>
      <c r="K699">
        <f>IF(OR(PResult!L699="(null)",PResult!L699=""),0,PResult!L699)</f>
        <v>0</v>
      </c>
      <c r="L699">
        <f>IF(OR(PResult!M699="(null)",PResult!M699=""),0,PResult!M699)</f>
        <v>0</v>
      </c>
      <c r="M699">
        <f t="shared" si="80"/>
        <v>0</v>
      </c>
      <c r="N699" t="str">
        <f>TEXT(IF(ISERROR(INDEX(Panaboard!H:H,MATCH(CONCATENATE(AZ699,"-",C699),Panaboard!Z:Z,0))),"",INDEX(Panaboard!H:H,MATCH(CONCATENATE(AZ699,"-",C699),Panaboard!Z:Z,0))),"HH:MM")</f>
        <v/>
      </c>
      <c r="O699" t="str">
        <f>TEXT(IF(ISERROR(INDEX(Panaboard!I:I,MATCH(CONCATENATE(AZ699,"-",C699),Panaboard!Z:Z,0))),"",INDEX(Panaboard!I:I,MATCH(CONCATENATE(AZ699,"-",C699),Panaboard!Z:Z,0))),"HH:MM")</f>
        <v/>
      </c>
      <c r="P699" t="str">
        <f t="shared" si="81"/>
        <v/>
      </c>
      <c r="Q699" t="str">
        <f>IF(ISERROR(INDEX(Panaboard!S:S,MATCH(CONCATENATE(AZ699,"-",C699),Panaboard!Z:Z,0))),"",INDEX(Panaboard!S:S,MATCH(CONCATENATE(AZ699,"-",C699),Panaboard!Z:Z,0)))</f>
        <v/>
      </c>
      <c r="R699" t="str">
        <f>IF(ISERROR(INDEX(Panaboard!F:F,MATCH(CONCATENATE(AZ699,"-",C699),Panaboard!Z:Z,0))),"",INDEX(Panaboard!F:F,MATCH(CONCATENATE(AZ699,"-",C699),Panaboard!Z:Z,0)))</f>
        <v/>
      </c>
      <c r="S699" t="str">
        <f t="shared" si="82"/>
        <v/>
      </c>
      <c r="T699" t="str">
        <f>IF(ISERROR(INDEX(Panaboard!D:D,MATCH(CONCATENATE(AZ699,"-",C699),Panaboard!Z:Z,0))),"",INDEX(Panaboard!D:D,MATCH(CONCATENATE(AZ699,"-",C699),Panaboard!Z:Z,0)))</f>
        <v/>
      </c>
      <c r="U699" t="str">
        <f>IF(ISERROR(INDEX(Panaboard!J:J,MATCH(CONCATENATE(AZ699,"-",C699),Panaboard!Z:Z,0))),"",INDEX(Panaboard!J:J,MATCH(CONCATENATE(AZ699,"-",C699),Panaboard!Z:Z,0)))</f>
        <v/>
      </c>
      <c r="V699">
        <f>IF(PResult!BL699="",0,PResult!BL699)</f>
        <v>0</v>
      </c>
      <c r="W699">
        <f>IF(PResult!BM699="",0,PResult!BM699)</f>
        <v>0</v>
      </c>
      <c r="X699">
        <f>IF(OR(PResult!AE699="",PResult!AE699="(null)"),IF(OR(PResult!AD699="",PResult!AD699="(null)"),0,PResult!AD699),PResult!AE699)</f>
        <v>0</v>
      </c>
      <c r="Y699" t="str">
        <f>IF(OR(PResult!V699="",PResult!V699="(null)"),"",PResult!V699)</f>
        <v/>
      </c>
      <c r="Z699" t="str">
        <f>CONCATENATE(PResult!BO699,PResult!BP699)</f>
        <v/>
      </c>
      <c r="AA699" t="str">
        <f>IF(PResult!Y699="","",PResult!Y699)</f>
        <v/>
      </c>
      <c r="AB699" t="str">
        <f>IF(PResult!BQ699="","",PResult!BQ699)</f>
        <v/>
      </c>
      <c r="AC699" t="str">
        <f>IF(PResult!BR699="","",PResult!BR699)</f>
        <v/>
      </c>
      <c r="AD699" t="str">
        <f>IF(PResult!BS699="","",PResult!BS699)</f>
        <v/>
      </c>
      <c r="AE699" t="str">
        <f>IF(PResult!BN699="","",PResult!BN699)</f>
        <v/>
      </c>
      <c r="AF699" t="str">
        <f>IF(PResult!BT699="","",PResult!BT699)</f>
        <v/>
      </c>
      <c r="AG699" t="str">
        <f>IF(PResult!BU699="","",PResult!BU699)</f>
        <v/>
      </c>
      <c r="AH699" t="str">
        <f>IF(PResult!BV699="","",PResult!BV699)</f>
        <v/>
      </c>
      <c r="AI699" t="str">
        <f>TEXT(IF(ISERROR(INDEX(Panaboard!L:L,MATCH(CONCATENATE(AZ699,"-",C699),Panaboard!Z:Z,0))),"",INDEX(Panaboard!L:L,MATCH(CONCATENATE(AZ699,"-",C699),Panaboard!Z:Z,0))),"HH:MM")</f>
        <v/>
      </c>
      <c r="AJ699" t="str">
        <f>TEXT(IF(ISERROR(INDEX(Panaboard!M:M,MATCH(CONCATENATE(AZ699,"-",C699),Panaboard!Z:Z,0))),"",INDEX(Panaboard!M:M,MATCH(CONCATENATE(AZ699,"-",C699),Panaboard!Z:Z,0))),"HH:MM")</f>
        <v/>
      </c>
      <c r="AK699" t="str">
        <f>IF(PResult!BY699="","",PResult!BY699)</f>
        <v/>
      </c>
      <c r="AL699">
        <f>IF(PResult!P699="",0,PResult!P699)</f>
        <v>0</v>
      </c>
      <c r="AM699" t="str">
        <f>IF(ISERROR(INDEX(Panaboard!N:N,MATCH(CONCATENATE(AZ699,"-",C699),Panaboard!Z:Z,0))),"",INDEX(Panaboard!N:N,MATCH(CONCATENATE(AZ699,"-",C699),Panaboard!Z:Z,0)))</f>
        <v/>
      </c>
      <c r="AN699" t="str">
        <f>IF(ISERROR(INDEX(Panaboard!O:O,MATCH(CONCATENATE(AZ699,"-",C699),Panaboard!Z:Z,0))),"",INDEX(Panaboard!O:O,MATCH(CONCATENATE(AZ699,"-",C699),Panaboard!Z:Z,0)))</f>
        <v/>
      </c>
      <c r="AO699" t="str">
        <f>IF(ISERROR(INDEX(Panaboard!P:P,MATCH(CONCATENATE(AZ699,"-",C699),Panaboard!Z:Z,0))),"",INDEX(Panaboard!P:P,MATCH(CONCATENATE(AZ699,"-",C699),Panaboard!Z:Z,0)))</f>
        <v/>
      </c>
      <c r="AP699" t="str">
        <f>IF(ISERROR(INDEX(Panaboard!Q:Q,MATCH(CONCATENATE(AZ699,"-",C699),Panaboard!Z:Z,0))),"",INDEX(Panaboard!Q:Q,MATCH(CONCATENATE(AZ699,"-",C699),Panaboard!Z:Z,0)))</f>
        <v/>
      </c>
      <c r="AR699" t="str">
        <f>IF(PResult!BW699="","",PResult!BW699)</f>
        <v/>
      </c>
      <c r="AS699" t="str">
        <f>IF(PResult!BX699="","",PResult!BX699)</f>
        <v/>
      </c>
      <c r="AT699" t="str">
        <f>IF(ISERROR(INDEX(Panaboard!K:K,MATCH(CONCATENATE(AZ699,"-",C699),Panaboard!Z:Z,0))),"",INDEX(Panaboard!K:K,MATCH(CONCATENATE(AZ699,"-",C699),Panaboard!Z:Z,0)))</f>
        <v/>
      </c>
      <c r="AU699" t="str">
        <f>IF(ISERROR(INDEX(Panaboard!U:U,MATCH(CONCATENATE(AZ699,"-",C699),Panaboard!Z:Z,0))),"",INDEX(Panaboard!U:U,MATCH(CONCATENATE(AZ699,"-",C699),Panaboard!Z:Z,0)))</f>
        <v/>
      </c>
      <c r="AV699" t="str">
        <f>IF(ISERROR(INDEX(Panaboard!W:W,MATCH(CONCATENATE(AZ699,"-",C699),Panaboard!Z:Z,0))),"",INDEX(Panaboard!W:W,MATCH(CONCATENATE(AZ699,"-",C699),Panaboard!Z:Z,0)))</f>
        <v/>
      </c>
      <c r="AW699" t="str">
        <f>IF(ISERROR(INDEX(Panaboard!X:X,MATCH(CONCATENATE(AZ699,"-",C699),Panaboard!Z:Z,0))),"",INDEX(Panaboard!X:X,MATCH(CONCATENATE(AZ699,"-",C699),Panaboard!Z:Z,0)))</f>
        <v/>
      </c>
      <c r="AX699" t="str">
        <f>IF(ISERROR(INDEX(Panaboard!AA:AA,MATCH(CONCATENATE(AZ699,"-",C699),Panaboard!Z:Z,0))),"",INDEX(Panaboard!AA:AA,MATCH(CONCATENATE(AZ699,"-",C699),Panaboard!Z:Z,0)))</f>
        <v/>
      </c>
      <c r="AY699" t="str">
        <f>IF(ISERROR(INDEX(Panaboard!AB:AB,MATCH(CONCATENATE(AZ699,"-",C699),Panaboard!Z:Z,0))),"",INDEX(Panaboard!AB:AB,MATCH(CONCATENATE(AZ699,"-",C699),Panaboard!Z:Z,0)))</f>
        <v/>
      </c>
      <c r="AZ699" t="str">
        <f t="shared" si="84"/>
        <v/>
      </c>
      <c r="BA699" t="str">
        <f>IF(ISERROR(INDEX(Panaboard!E:E,MATCH(CONCATENATE(AZ699,"-",C699),Panaboard!Z:Z,0))),"",INDEX(Panaboard!E:E,MATCH(CONCATENATE(AZ699,"-",C699),Panaboard!Z:Z,0)))</f>
        <v/>
      </c>
      <c r="BB699" t="str">
        <f>IF(ISERROR(INDEX(Panaboard!AC:AC,MATCH(CONCATENATE(AZ699,"-",C699),Panaboard!Z:Z,0))),"",INDEX(Panaboard!AC:AC,MATCH(CONCATENATE(AZ699,"-",C699),Panaboard!Z:Z,0)))</f>
        <v/>
      </c>
      <c r="BC699" t="str">
        <f t="shared" si="85"/>
        <v/>
      </c>
      <c r="BD699" t="str">
        <f t="shared" si="86"/>
        <v/>
      </c>
      <c r="BE699" t="str">
        <f t="shared" si="87"/>
        <v>xx0x0</v>
      </c>
      <c r="BF699" t="str">
        <f>IF(ISERROR(INDEX(CuttingList!F:F,MATCH(CONCATENATE(A699,"-",C699),CuttingList!E:E,0))),"",INDEX(CuttingList!F:F,MATCH(CONCATENATE(A699,"-",C699),CuttingList!E:E,0)))</f>
        <v/>
      </c>
    </row>
    <row r="700" spans="1:58" x14ac:dyDescent="0.25">
      <c r="A700" t="str">
        <f>IF(PResult!BJ700="","",PResult!BJ700)</f>
        <v/>
      </c>
      <c r="B700" t="str">
        <f>IF(PResult!E700="","",PResult!E700)</f>
        <v/>
      </c>
      <c r="C700" t="str">
        <f>IF(PResult!BZ700="","",PResult!BZ700)</f>
        <v/>
      </c>
      <c r="D700" t="str">
        <f>IF(ISERROR(INDEX(Panaboard!B:B,MATCH(CONCATENATE(AZ700,"-",C700),Panaboard!Z:Z,0))),"",TRIM(INDEX(Panaboard!B:B,MATCH(CONCATENATE(AZ700,"-",C700),Panaboard!Z:Z,0))))</f>
        <v/>
      </c>
      <c r="E700" t="str">
        <f t="shared" si="83"/>
        <v>xx0x0</v>
      </c>
      <c r="F700" t="str">
        <f>IF(PResult!U700="","",UPPER(TRIM(PResult!U700)))</f>
        <v/>
      </c>
      <c r="G700">
        <f>IF(OR(PResult!O700="",PResult!O700="(null)"),0,PResult!O700)</f>
        <v>0</v>
      </c>
      <c r="H700" t="str">
        <f>IF(ISERROR(INDEX(Panaboard!G:G,MATCH(CONCATENATE(AZ700,"-",C700),Panaboard!Z:Z,0))),"",INDEX(Panaboard!G:G,MATCH(CONCATENATE(AZ700,"-",C700),Panaboard!Z:Z,0)))</f>
        <v/>
      </c>
      <c r="I700" t="str">
        <f>IF(PResult!J700="","",PResult!J700)</f>
        <v/>
      </c>
      <c r="J700" t="str">
        <f>IF(PResult!K700="","",PResult!K700)</f>
        <v/>
      </c>
      <c r="K700">
        <f>IF(OR(PResult!L700="(null)",PResult!L700=""),0,PResult!L700)</f>
        <v>0</v>
      </c>
      <c r="L700">
        <f>IF(OR(PResult!M700="(null)",PResult!M700=""),0,PResult!M700)</f>
        <v>0</v>
      </c>
      <c r="M700">
        <f t="shared" si="80"/>
        <v>0</v>
      </c>
      <c r="N700" t="str">
        <f>TEXT(IF(ISERROR(INDEX(Panaboard!H:H,MATCH(CONCATENATE(AZ700,"-",C700),Panaboard!Z:Z,0))),"",INDEX(Panaboard!H:H,MATCH(CONCATENATE(AZ700,"-",C700),Panaboard!Z:Z,0))),"HH:MM")</f>
        <v/>
      </c>
      <c r="O700" t="str">
        <f>TEXT(IF(ISERROR(INDEX(Panaboard!I:I,MATCH(CONCATENATE(AZ700,"-",C700),Panaboard!Z:Z,0))),"",INDEX(Panaboard!I:I,MATCH(CONCATENATE(AZ700,"-",C700),Panaboard!Z:Z,0))),"HH:MM")</f>
        <v/>
      </c>
      <c r="P700" t="str">
        <f t="shared" si="81"/>
        <v/>
      </c>
      <c r="Q700" t="str">
        <f>IF(ISERROR(INDEX(Panaboard!S:S,MATCH(CONCATENATE(AZ700,"-",C700),Panaboard!Z:Z,0))),"",INDEX(Panaboard!S:S,MATCH(CONCATENATE(AZ700,"-",C700),Panaboard!Z:Z,0)))</f>
        <v/>
      </c>
      <c r="R700" t="str">
        <f>IF(ISERROR(INDEX(Panaboard!F:F,MATCH(CONCATENATE(AZ700,"-",C700),Panaboard!Z:Z,0))),"",INDEX(Panaboard!F:F,MATCH(CONCATENATE(AZ700,"-",C700),Panaboard!Z:Z,0)))</f>
        <v/>
      </c>
      <c r="S700" t="str">
        <f t="shared" si="82"/>
        <v/>
      </c>
      <c r="T700" t="str">
        <f>IF(ISERROR(INDEX(Panaboard!D:D,MATCH(CONCATENATE(AZ700,"-",C700),Panaboard!Z:Z,0))),"",INDEX(Panaboard!D:D,MATCH(CONCATENATE(AZ700,"-",C700),Panaboard!Z:Z,0)))</f>
        <v/>
      </c>
      <c r="U700" t="str">
        <f>IF(ISERROR(INDEX(Panaboard!J:J,MATCH(CONCATENATE(AZ700,"-",C700),Panaboard!Z:Z,0))),"",INDEX(Panaboard!J:J,MATCH(CONCATENATE(AZ700,"-",C700),Panaboard!Z:Z,0)))</f>
        <v/>
      </c>
      <c r="V700">
        <f>IF(PResult!BL700="",0,PResult!BL700)</f>
        <v>0</v>
      </c>
      <c r="W700">
        <f>IF(PResult!BM700="",0,PResult!BM700)</f>
        <v>0</v>
      </c>
      <c r="X700">
        <f>IF(OR(PResult!AE700="",PResult!AE700="(null)"),IF(OR(PResult!AD700="",PResult!AD700="(null)"),0,PResult!AD700),PResult!AE700)</f>
        <v>0</v>
      </c>
      <c r="Y700" t="str">
        <f>IF(OR(PResult!V700="",PResult!V700="(null)"),"",PResult!V700)</f>
        <v/>
      </c>
      <c r="Z700" t="str">
        <f>CONCATENATE(PResult!BO700,PResult!BP700)</f>
        <v/>
      </c>
      <c r="AA700" t="str">
        <f>IF(PResult!Y700="","",PResult!Y700)</f>
        <v/>
      </c>
      <c r="AB700" t="str">
        <f>IF(PResult!BQ700="","",PResult!BQ700)</f>
        <v/>
      </c>
      <c r="AC700" t="str">
        <f>IF(PResult!BR700="","",PResult!BR700)</f>
        <v/>
      </c>
      <c r="AD700" t="str">
        <f>IF(PResult!BS700="","",PResult!BS700)</f>
        <v/>
      </c>
      <c r="AE700" t="str">
        <f>IF(PResult!BN700="","",PResult!BN700)</f>
        <v/>
      </c>
      <c r="AF700" t="str">
        <f>IF(PResult!BT700="","",PResult!BT700)</f>
        <v/>
      </c>
      <c r="AG700" t="str">
        <f>IF(PResult!BU700="","",PResult!BU700)</f>
        <v/>
      </c>
      <c r="AH700" t="str">
        <f>IF(PResult!BV700="","",PResult!BV700)</f>
        <v/>
      </c>
      <c r="AI700" t="str">
        <f>TEXT(IF(ISERROR(INDEX(Panaboard!L:L,MATCH(CONCATENATE(AZ700,"-",C700),Panaboard!Z:Z,0))),"",INDEX(Panaboard!L:L,MATCH(CONCATENATE(AZ700,"-",C700),Panaboard!Z:Z,0))),"HH:MM")</f>
        <v/>
      </c>
      <c r="AJ700" t="str">
        <f>TEXT(IF(ISERROR(INDEX(Panaboard!M:M,MATCH(CONCATENATE(AZ700,"-",C700),Panaboard!Z:Z,0))),"",INDEX(Panaboard!M:M,MATCH(CONCATENATE(AZ700,"-",C700),Panaboard!Z:Z,0))),"HH:MM")</f>
        <v/>
      </c>
      <c r="AK700" t="str">
        <f>IF(PResult!BY700="","",PResult!BY700)</f>
        <v/>
      </c>
      <c r="AL700">
        <f>IF(PResult!P700="",0,PResult!P700)</f>
        <v>0</v>
      </c>
      <c r="AM700" t="str">
        <f>IF(ISERROR(INDEX(Panaboard!N:N,MATCH(CONCATENATE(AZ700,"-",C700),Panaboard!Z:Z,0))),"",INDEX(Panaboard!N:N,MATCH(CONCATENATE(AZ700,"-",C700),Panaboard!Z:Z,0)))</f>
        <v/>
      </c>
      <c r="AN700" t="str">
        <f>IF(ISERROR(INDEX(Panaboard!O:O,MATCH(CONCATENATE(AZ700,"-",C700),Panaboard!Z:Z,0))),"",INDEX(Panaboard!O:O,MATCH(CONCATENATE(AZ700,"-",C700),Panaboard!Z:Z,0)))</f>
        <v/>
      </c>
      <c r="AO700" t="str">
        <f>IF(ISERROR(INDEX(Panaboard!P:P,MATCH(CONCATENATE(AZ700,"-",C700),Panaboard!Z:Z,0))),"",INDEX(Panaboard!P:P,MATCH(CONCATENATE(AZ700,"-",C700),Panaboard!Z:Z,0)))</f>
        <v/>
      </c>
      <c r="AP700" t="str">
        <f>IF(ISERROR(INDEX(Panaboard!Q:Q,MATCH(CONCATENATE(AZ700,"-",C700),Panaboard!Z:Z,0))),"",INDEX(Panaboard!Q:Q,MATCH(CONCATENATE(AZ700,"-",C700),Panaboard!Z:Z,0)))</f>
        <v/>
      </c>
      <c r="AR700" t="str">
        <f>IF(PResult!BW700="","",PResult!BW700)</f>
        <v/>
      </c>
      <c r="AS700" t="str">
        <f>IF(PResult!BX700="","",PResult!BX700)</f>
        <v/>
      </c>
      <c r="AT700" t="str">
        <f>IF(ISERROR(INDEX(Panaboard!K:K,MATCH(CONCATENATE(AZ700,"-",C700),Panaboard!Z:Z,0))),"",INDEX(Panaboard!K:K,MATCH(CONCATENATE(AZ700,"-",C700),Panaboard!Z:Z,0)))</f>
        <v/>
      </c>
      <c r="AU700" t="str">
        <f>IF(ISERROR(INDEX(Panaboard!U:U,MATCH(CONCATENATE(AZ700,"-",C700),Panaboard!Z:Z,0))),"",INDEX(Panaboard!U:U,MATCH(CONCATENATE(AZ700,"-",C700),Panaboard!Z:Z,0)))</f>
        <v/>
      </c>
      <c r="AV700" t="str">
        <f>IF(ISERROR(INDEX(Panaboard!W:W,MATCH(CONCATENATE(AZ700,"-",C700),Panaboard!Z:Z,0))),"",INDEX(Panaboard!W:W,MATCH(CONCATENATE(AZ700,"-",C700),Panaboard!Z:Z,0)))</f>
        <v/>
      </c>
      <c r="AW700" t="str">
        <f>IF(ISERROR(INDEX(Panaboard!X:X,MATCH(CONCATENATE(AZ700,"-",C700),Panaboard!Z:Z,0))),"",INDEX(Panaboard!X:X,MATCH(CONCATENATE(AZ700,"-",C700),Panaboard!Z:Z,0)))</f>
        <v/>
      </c>
      <c r="AX700" t="str">
        <f>IF(ISERROR(INDEX(Panaboard!AA:AA,MATCH(CONCATENATE(AZ700,"-",C700),Panaboard!Z:Z,0))),"",INDEX(Panaboard!AA:AA,MATCH(CONCATENATE(AZ700,"-",C700),Panaboard!Z:Z,0)))</f>
        <v/>
      </c>
      <c r="AY700" t="str">
        <f>IF(ISERROR(INDEX(Panaboard!AB:AB,MATCH(CONCATENATE(AZ700,"-",C700),Panaboard!Z:Z,0))),"",INDEX(Panaboard!AB:AB,MATCH(CONCATENATE(AZ700,"-",C700),Panaboard!Z:Z,0)))</f>
        <v/>
      </c>
      <c r="AZ700" t="str">
        <f t="shared" si="84"/>
        <v/>
      </c>
      <c r="BA700" t="str">
        <f>IF(ISERROR(INDEX(Panaboard!E:E,MATCH(CONCATENATE(AZ700,"-",C700),Panaboard!Z:Z,0))),"",INDEX(Panaboard!E:E,MATCH(CONCATENATE(AZ700,"-",C700),Panaboard!Z:Z,0)))</f>
        <v/>
      </c>
      <c r="BB700" t="str">
        <f>IF(ISERROR(INDEX(Panaboard!AC:AC,MATCH(CONCATENATE(AZ700,"-",C700),Panaboard!Z:Z,0))),"",INDEX(Panaboard!AC:AC,MATCH(CONCATENATE(AZ700,"-",C700),Panaboard!Z:Z,0)))</f>
        <v/>
      </c>
      <c r="BC700" t="str">
        <f t="shared" si="85"/>
        <v/>
      </c>
      <c r="BD700" t="str">
        <f t="shared" si="86"/>
        <v/>
      </c>
      <c r="BE700" t="str">
        <f t="shared" si="87"/>
        <v>xx0x0</v>
      </c>
      <c r="BF700" t="str">
        <f>IF(ISERROR(INDEX(CuttingList!F:F,MATCH(CONCATENATE(A700,"-",C700),CuttingList!E:E,0))),"",INDEX(CuttingList!F:F,MATCH(CONCATENATE(A700,"-",C700),CuttingList!E:E,0)))</f>
        <v/>
      </c>
    </row>
    <row r="701" spans="1:58" x14ac:dyDescent="0.25">
      <c r="A701" t="str">
        <f>IF(PResult!BJ701="","",PResult!BJ701)</f>
        <v/>
      </c>
      <c r="B701" t="str">
        <f>IF(PResult!E701="","",PResult!E701)</f>
        <v/>
      </c>
      <c r="C701" t="str">
        <f>IF(PResult!BZ701="","",PResult!BZ701)</f>
        <v/>
      </c>
      <c r="D701" t="str">
        <f>IF(ISERROR(INDEX(Panaboard!B:B,MATCH(CONCATENATE(AZ701,"-",C701),Panaboard!Z:Z,0))),"",TRIM(INDEX(Panaboard!B:B,MATCH(CONCATENATE(AZ701,"-",C701),Panaboard!Z:Z,0))))</f>
        <v/>
      </c>
      <c r="E701" t="str">
        <f t="shared" si="83"/>
        <v>xx0x0</v>
      </c>
      <c r="F701" t="str">
        <f>IF(PResult!U701="","",UPPER(TRIM(PResult!U701)))</f>
        <v/>
      </c>
      <c r="G701">
        <f>IF(OR(PResult!O701="",PResult!O701="(null)"),0,PResult!O701)</f>
        <v>0</v>
      </c>
      <c r="H701" t="str">
        <f>IF(ISERROR(INDEX(Panaboard!G:G,MATCH(CONCATENATE(AZ701,"-",C701),Panaboard!Z:Z,0))),"",INDEX(Panaboard!G:G,MATCH(CONCATENATE(AZ701,"-",C701),Panaboard!Z:Z,0)))</f>
        <v/>
      </c>
      <c r="I701" t="str">
        <f>IF(PResult!J701="","",PResult!J701)</f>
        <v/>
      </c>
      <c r="J701" t="str">
        <f>IF(PResult!K701="","",PResult!K701)</f>
        <v/>
      </c>
      <c r="K701">
        <f>IF(OR(PResult!L701="(null)",PResult!L701=""),0,PResult!L701)</f>
        <v>0</v>
      </c>
      <c r="L701">
        <f>IF(OR(PResult!M701="(null)",PResult!M701=""),0,PResult!M701)</f>
        <v>0</v>
      </c>
      <c r="M701">
        <f t="shared" si="80"/>
        <v>0</v>
      </c>
      <c r="N701" t="str">
        <f>TEXT(IF(ISERROR(INDEX(Panaboard!H:H,MATCH(CONCATENATE(AZ701,"-",C701),Panaboard!Z:Z,0))),"",INDEX(Panaboard!H:H,MATCH(CONCATENATE(AZ701,"-",C701),Panaboard!Z:Z,0))),"HH:MM")</f>
        <v/>
      </c>
      <c r="O701" t="str">
        <f>TEXT(IF(ISERROR(INDEX(Panaboard!I:I,MATCH(CONCATENATE(AZ701,"-",C701),Panaboard!Z:Z,0))),"",INDEX(Panaboard!I:I,MATCH(CONCATENATE(AZ701,"-",C701),Panaboard!Z:Z,0))),"HH:MM")</f>
        <v/>
      </c>
      <c r="P701" t="str">
        <f t="shared" si="81"/>
        <v/>
      </c>
      <c r="Q701" t="str">
        <f>IF(ISERROR(INDEX(Panaboard!S:S,MATCH(CONCATENATE(AZ701,"-",C701),Panaboard!Z:Z,0))),"",INDEX(Panaboard!S:S,MATCH(CONCATENATE(AZ701,"-",C701),Panaboard!Z:Z,0)))</f>
        <v/>
      </c>
      <c r="R701" t="str">
        <f>IF(ISERROR(INDEX(Panaboard!F:F,MATCH(CONCATENATE(AZ701,"-",C701),Panaboard!Z:Z,0))),"",INDEX(Panaboard!F:F,MATCH(CONCATENATE(AZ701,"-",C701),Panaboard!Z:Z,0)))</f>
        <v/>
      </c>
      <c r="S701" t="str">
        <f t="shared" si="82"/>
        <v/>
      </c>
      <c r="T701" t="str">
        <f>IF(ISERROR(INDEX(Panaboard!D:D,MATCH(CONCATENATE(AZ701,"-",C701),Panaboard!Z:Z,0))),"",INDEX(Panaboard!D:D,MATCH(CONCATENATE(AZ701,"-",C701),Panaboard!Z:Z,0)))</f>
        <v/>
      </c>
      <c r="U701" t="str">
        <f>IF(ISERROR(INDEX(Panaboard!J:J,MATCH(CONCATENATE(AZ701,"-",C701),Panaboard!Z:Z,0))),"",INDEX(Panaboard!J:J,MATCH(CONCATENATE(AZ701,"-",C701),Panaboard!Z:Z,0)))</f>
        <v/>
      </c>
      <c r="V701">
        <f>IF(PResult!BL701="",0,PResult!BL701)</f>
        <v>0</v>
      </c>
      <c r="W701">
        <f>IF(PResult!BM701="",0,PResult!BM701)</f>
        <v>0</v>
      </c>
      <c r="X701">
        <f>IF(OR(PResult!AE701="",PResult!AE701="(null)"),IF(OR(PResult!AD701="",PResult!AD701="(null)"),0,PResult!AD701),PResult!AE701)</f>
        <v>0</v>
      </c>
      <c r="Y701" t="str">
        <f>IF(OR(PResult!V701="",PResult!V701="(null)"),"",PResult!V701)</f>
        <v/>
      </c>
      <c r="Z701" t="str">
        <f>CONCATENATE(PResult!BO701,PResult!BP701)</f>
        <v/>
      </c>
      <c r="AA701" t="str">
        <f>IF(PResult!Y701="","",PResult!Y701)</f>
        <v/>
      </c>
      <c r="AB701" t="str">
        <f>IF(PResult!BQ701="","",PResult!BQ701)</f>
        <v/>
      </c>
      <c r="AC701" t="str">
        <f>IF(PResult!BR701="","",PResult!BR701)</f>
        <v/>
      </c>
      <c r="AD701" t="str">
        <f>IF(PResult!BS701="","",PResult!BS701)</f>
        <v/>
      </c>
      <c r="AE701" t="str">
        <f>IF(PResult!BN701="","",PResult!BN701)</f>
        <v/>
      </c>
      <c r="AF701" t="str">
        <f>IF(PResult!BT701="","",PResult!BT701)</f>
        <v/>
      </c>
      <c r="AG701" t="str">
        <f>IF(PResult!BU701="","",PResult!BU701)</f>
        <v/>
      </c>
      <c r="AH701" t="str">
        <f>IF(PResult!BV701="","",PResult!BV701)</f>
        <v/>
      </c>
      <c r="AI701" t="str">
        <f>TEXT(IF(ISERROR(INDEX(Panaboard!L:L,MATCH(CONCATENATE(AZ701,"-",C701),Panaboard!Z:Z,0))),"",INDEX(Panaboard!L:L,MATCH(CONCATENATE(AZ701,"-",C701),Panaboard!Z:Z,0))),"HH:MM")</f>
        <v/>
      </c>
      <c r="AJ701" t="str">
        <f>TEXT(IF(ISERROR(INDEX(Panaboard!M:M,MATCH(CONCATENATE(AZ701,"-",C701),Panaboard!Z:Z,0))),"",INDEX(Panaboard!M:M,MATCH(CONCATENATE(AZ701,"-",C701),Panaboard!Z:Z,0))),"HH:MM")</f>
        <v/>
      </c>
      <c r="AK701" t="str">
        <f>IF(PResult!BY701="","",PResult!BY701)</f>
        <v/>
      </c>
      <c r="AL701">
        <f>IF(PResult!P701="",0,PResult!P701)</f>
        <v>0</v>
      </c>
      <c r="AM701" t="str">
        <f>IF(ISERROR(INDEX(Panaboard!N:N,MATCH(CONCATENATE(AZ701,"-",C701),Panaboard!Z:Z,0))),"",INDEX(Panaboard!N:N,MATCH(CONCATENATE(AZ701,"-",C701),Panaboard!Z:Z,0)))</f>
        <v/>
      </c>
      <c r="AN701" t="str">
        <f>IF(ISERROR(INDEX(Panaboard!O:O,MATCH(CONCATENATE(AZ701,"-",C701),Panaboard!Z:Z,0))),"",INDEX(Panaboard!O:O,MATCH(CONCATENATE(AZ701,"-",C701),Panaboard!Z:Z,0)))</f>
        <v/>
      </c>
      <c r="AO701" t="str">
        <f>IF(ISERROR(INDEX(Panaboard!P:P,MATCH(CONCATENATE(AZ701,"-",C701),Panaboard!Z:Z,0))),"",INDEX(Panaboard!P:P,MATCH(CONCATENATE(AZ701,"-",C701),Panaboard!Z:Z,0)))</f>
        <v/>
      </c>
      <c r="AP701" t="str">
        <f>IF(ISERROR(INDEX(Panaboard!Q:Q,MATCH(CONCATENATE(AZ701,"-",C701),Panaboard!Z:Z,0))),"",INDEX(Panaboard!Q:Q,MATCH(CONCATENATE(AZ701,"-",C701),Panaboard!Z:Z,0)))</f>
        <v/>
      </c>
      <c r="AR701" t="str">
        <f>IF(PResult!BW701="","",PResult!BW701)</f>
        <v/>
      </c>
      <c r="AS701" t="str">
        <f>IF(PResult!BX701="","",PResult!BX701)</f>
        <v/>
      </c>
      <c r="AT701" t="str">
        <f>IF(ISERROR(INDEX(Panaboard!K:K,MATCH(CONCATENATE(AZ701,"-",C701),Panaboard!Z:Z,0))),"",INDEX(Panaboard!K:K,MATCH(CONCATENATE(AZ701,"-",C701),Panaboard!Z:Z,0)))</f>
        <v/>
      </c>
      <c r="AU701" t="str">
        <f>IF(ISERROR(INDEX(Panaboard!U:U,MATCH(CONCATENATE(AZ701,"-",C701),Panaboard!Z:Z,0))),"",INDEX(Panaboard!U:U,MATCH(CONCATENATE(AZ701,"-",C701),Panaboard!Z:Z,0)))</f>
        <v/>
      </c>
      <c r="AV701" t="str">
        <f>IF(ISERROR(INDEX(Panaboard!W:W,MATCH(CONCATENATE(AZ701,"-",C701),Panaboard!Z:Z,0))),"",INDEX(Panaboard!W:W,MATCH(CONCATENATE(AZ701,"-",C701),Panaboard!Z:Z,0)))</f>
        <v/>
      </c>
      <c r="AW701" t="str">
        <f>IF(ISERROR(INDEX(Panaboard!X:X,MATCH(CONCATENATE(AZ701,"-",C701),Panaboard!Z:Z,0))),"",INDEX(Panaboard!X:X,MATCH(CONCATENATE(AZ701,"-",C701),Panaboard!Z:Z,0)))</f>
        <v/>
      </c>
      <c r="AX701" t="str">
        <f>IF(ISERROR(INDEX(Panaboard!AA:AA,MATCH(CONCATENATE(AZ701,"-",C701),Panaboard!Z:Z,0))),"",INDEX(Panaboard!AA:AA,MATCH(CONCATENATE(AZ701,"-",C701),Panaboard!Z:Z,0)))</f>
        <v/>
      </c>
      <c r="AY701" t="str">
        <f>IF(ISERROR(INDEX(Panaboard!AB:AB,MATCH(CONCATENATE(AZ701,"-",C701),Panaboard!Z:Z,0))),"",INDEX(Panaboard!AB:AB,MATCH(CONCATENATE(AZ701,"-",C701),Panaboard!Z:Z,0)))</f>
        <v/>
      </c>
      <c r="AZ701" t="str">
        <f t="shared" si="84"/>
        <v/>
      </c>
      <c r="BA701" t="str">
        <f>IF(ISERROR(INDEX(Panaboard!E:E,MATCH(CONCATENATE(AZ701,"-",C701),Panaboard!Z:Z,0))),"",INDEX(Panaboard!E:E,MATCH(CONCATENATE(AZ701,"-",C701),Panaboard!Z:Z,0)))</f>
        <v/>
      </c>
      <c r="BB701" t="str">
        <f>IF(ISERROR(INDEX(Panaboard!AC:AC,MATCH(CONCATENATE(AZ701,"-",C701),Panaboard!Z:Z,0))),"",INDEX(Panaboard!AC:AC,MATCH(CONCATENATE(AZ701,"-",C701),Panaboard!Z:Z,0)))</f>
        <v/>
      </c>
      <c r="BC701" t="str">
        <f t="shared" si="85"/>
        <v/>
      </c>
      <c r="BD701" t="str">
        <f t="shared" si="86"/>
        <v/>
      </c>
      <c r="BE701" t="str">
        <f t="shared" si="87"/>
        <v>xx0x0</v>
      </c>
      <c r="BF701" t="str">
        <f>IF(ISERROR(INDEX(CuttingList!F:F,MATCH(CONCATENATE(A701,"-",C701),CuttingList!E:E,0))),"",INDEX(CuttingList!F:F,MATCH(CONCATENATE(A701,"-",C701),CuttingList!E:E,0)))</f>
        <v/>
      </c>
    </row>
    <row r="702" spans="1:58" x14ac:dyDescent="0.25">
      <c r="A702" t="str">
        <f>IF(PResult!BJ702="","",PResult!BJ702)</f>
        <v/>
      </c>
      <c r="B702" t="str">
        <f>IF(PResult!E702="","",PResult!E702)</f>
        <v/>
      </c>
      <c r="C702" t="str">
        <f>IF(PResult!BZ702="","",PResult!BZ702)</f>
        <v/>
      </c>
      <c r="D702" t="str">
        <f>IF(ISERROR(INDEX(Panaboard!B:B,MATCH(CONCATENATE(AZ702,"-",C702),Panaboard!Z:Z,0))),"",TRIM(INDEX(Panaboard!B:B,MATCH(CONCATENATE(AZ702,"-",C702),Panaboard!Z:Z,0))))</f>
        <v/>
      </c>
      <c r="E702" t="str">
        <f t="shared" si="83"/>
        <v>xx0x0</v>
      </c>
      <c r="F702" t="str">
        <f>IF(PResult!U702="","",UPPER(TRIM(PResult!U702)))</f>
        <v/>
      </c>
      <c r="G702">
        <f>IF(OR(PResult!O702="",PResult!O702="(null)"),0,PResult!O702)</f>
        <v>0</v>
      </c>
      <c r="H702" t="str">
        <f>IF(ISERROR(INDEX(Panaboard!G:G,MATCH(CONCATENATE(AZ702,"-",C702),Panaboard!Z:Z,0))),"",INDEX(Panaboard!G:G,MATCH(CONCATENATE(AZ702,"-",C702),Panaboard!Z:Z,0)))</f>
        <v/>
      </c>
      <c r="I702" t="str">
        <f>IF(PResult!J702="","",PResult!J702)</f>
        <v/>
      </c>
      <c r="J702" t="str">
        <f>IF(PResult!K702="","",PResult!K702)</f>
        <v/>
      </c>
      <c r="K702">
        <f>IF(OR(PResult!L702="(null)",PResult!L702=""),0,PResult!L702)</f>
        <v>0</v>
      </c>
      <c r="L702">
        <f>IF(OR(PResult!M702="(null)",PResult!M702=""),0,PResult!M702)</f>
        <v>0</v>
      </c>
      <c r="M702">
        <f t="shared" si="80"/>
        <v>0</v>
      </c>
      <c r="N702" t="str">
        <f>TEXT(IF(ISERROR(INDEX(Panaboard!H:H,MATCH(CONCATENATE(AZ702,"-",C702),Panaboard!Z:Z,0))),"",INDEX(Panaboard!H:H,MATCH(CONCATENATE(AZ702,"-",C702),Panaboard!Z:Z,0))),"HH:MM")</f>
        <v/>
      </c>
      <c r="O702" t="str">
        <f>TEXT(IF(ISERROR(INDEX(Panaboard!I:I,MATCH(CONCATENATE(AZ702,"-",C702),Panaboard!Z:Z,0))),"",INDEX(Panaboard!I:I,MATCH(CONCATENATE(AZ702,"-",C702),Panaboard!Z:Z,0))),"HH:MM")</f>
        <v/>
      </c>
      <c r="P702" t="str">
        <f t="shared" si="81"/>
        <v/>
      </c>
      <c r="Q702" t="str">
        <f>IF(ISERROR(INDEX(Panaboard!S:S,MATCH(CONCATENATE(AZ702,"-",C702),Panaboard!Z:Z,0))),"",INDEX(Panaboard!S:S,MATCH(CONCATENATE(AZ702,"-",C702),Panaboard!Z:Z,0)))</f>
        <v/>
      </c>
      <c r="R702" t="str">
        <f>IF(ISERROR(INDEX(Panaboard!F:F,MATCH(CONCATENATE(AZ702,"-",C702),Panaboard!Z:Z,0))),"",INDEX(Panaboard!F:F,MATCH(CONCATENATE(AZ702,"-",C702),Panaboard!Z:Z,0)))</f>
        <v/>
      </c>
      <c r="S702" t="str">
        <f t="shared" si="82"/>
        <v/>
      </c>
      <c r="T702" t="str">
        <f>IF(ISERROR(INDEX(Panaboard!D:D,MATCH(CONCATENATE(AZ702,"-",C702),Panaboard!Z:Z,0))),"",INDEX(Panaboard!D:D,MATCH(CONCATENATE(AZ702,"-",C702),Panaboard!Z:Z,0)))</f>
        <v/>
      </c>
      <c r="U702" t="str">
        <f>IF(ISERROR(INDEX(Panaboard!J:J,MATCH(CONCATENATE(AZ702,"-",C702),Panaboard!Z:Z,0))),"",INDEX(Panaboard!J:J,MATCH(CONCATENATE(AZ702,"-",C702),Panaboard!Z:Z,0)))</f>
        <v/>
      </c>
      <c r="V702">
        <f>IF(PResult!BL702="",0,PResult!BL702)</f>
        <v>0</v>
      </c>
      <c r="W702">
        <f>IF(PResult!BM702="",0,PResult!BM702)</f>
        <v>0</v>
      </c>
      <c r="X702">
        <f>IF(OR(PResult!AE702="",PResult!AE702="(null)"),IF(OR(PResult!AD702="",PResult!AD702="(null)"),0,PResult!AD702),PResult!AE702)</f>
        <v>0</v>
      </c>
      <c r="Y702" t="str">
        <f>IF(OR(PResult!V702="",PResult!V702="(null)"),"",PResult!V702)</f>
        <v/>
      </c>
      <c r="Z702" t="str">
        <f>CONCATENATE(PResult!BO702,PResult!BP702)</f>
        <v/>
      </c>
      <c r="AA702" t="str">
        <f>IF(PResult!Y702="","",PResult!Y702)</f>
        <v/>
      </c>
      <c r="AB702" t="str">
        <f>IF(PResult!BQ702="","",PResult!BQ702)</f>
        <v/>
      </c>
      <c r="AC702" t="str">
        <f>IF(PResult!BR702="","",PResult!BR702)</f>
        <v/>
      </c>
      <c r="AD702" t="str">
        <f>IF(PResult!BS702="","",PResult!BS702)</f>
        <v/>
      </c>
      <c r="AE702" t="str">
        <f>IF(PResult!BN702="","",PResult!BN702)</f>
        <v/>
      </c>
      <c r="AF702" t="str">
        <f>IF(PResult!BT702="","",PResult!BT702)</f>
        <v/>
      </c>
      <c r="AG702" t="str">
        <f>IF(PResult!BU702="","",PResult!BU702)</f>
        <v/>
      </c>
      <c r="AH702" t="str">
        <f>IF(PResult!BV702="","",PResult!BV702)</f>
        <v/>
      </c>
      <c r="AI702" t="str">
        <f>TEXT(IF(ISERROR(INDEX(Panaboard!L:L,MATCH(CONCATENATE(AZ702,"-",C702),Panaboard!Z:Z,0))),"",INDEX(Panaboard!L:L,MATCH(CONCATENATE(AZ702,"-",C702),Panaboard!Z:Z,0))),"HH:MM")</f>
        <v/>
      </c>
      <c r="AJ702" t="str">
        <f>TEXT(IF(ISERROR(INDEX(Panaboard!M:M,MATCH(CONCATENATE(AZ702,"-",C702),Panaboard!Z:Z,0))),"",INDEX(Panaboard!M:M,MATCH(CONCATENATE(AZ702,"-",C702),Panaboard!Z:Z,0))),"HH:MM")</f>
        <v/>
      </c>
      <c r="AK702" t="str">
        <f>IF(PResult!BY702="","",PResult!BY702)</f>
        <v/>
      </c>
      <c r="AL702">
        <f>IF(PResult!P702="",0,PResult!P702)</f>
        <v>0</v>
      </c>
      <c r="AM702" t="str">
        <f>IF(ISERROR(INDEX(Panaboard!N:N,MATCH(CONCATENATE(AZ702,"-",C702),Panaboard!Z:Z,0))),"",INDEX(Panaboard!N:N,MATCH(CONCATENATE(AZ702,"-",C702),Panaboard!Z:Z,0)))</f>
        <v/>
      </c>
      <c r="AN702" t="str">
        <f>IF(ISERROR(INDEX(Panaboard!O:O,MATCH(CONCATENATE(AZ702,"-",C702),Panaboard!Z:Z,0))),"",INDEX(Panaboard!O:O,MATCH(CONCATENATE(AZ702,"-",C702),Panaboard!Z:Z,0)))</f>
        <v/>
      </c>
      <c r="AO702" t="str">
        <f>IF(ISERROR(INDEX(Panaboard!P:P,MATCH(CONCATENATE(AZ702,"-",C702),Panaboard!Z:Z,0))),"",INDEX(Panaboard!P:P,MATCH(CONCATENATE(AZ702,"-",C702),Panaboard!Z:Z,0)))</f>
        <v/>
      </c>
      <c r="AP702" t="str">
        <f>IF(ISERROR(INDEX(Panaboard!Q:Q,MATCH(CONCATENATE(AZ702,"-",C702),Panaboard!Z:Z,0))),"",INDEX(Panaboard!Q:Q,MATCH(CONCATENATE(AZ702,"-",C702),Panaboard!Z:Z,0)))</f>
        <v/>
      </c>
      <c r="AR702" t="str">
        <f>IF(PResult!BW702="","",PResult!BW702)</f>
        <v/>
      </c>
      <c r="AS702" t="str">
        <f>IF(PResult!BX702="","",PResult!BX702)</f>
        <v/>
      </c>
      <c r="AT702" t="str">
        <f>IF(ISERROR(INDEX(Panaboard!K:K,MATCH(CONCATENATE(AZ702,"-",C702),Panaboard!Z:Z,0))),"",INDEX(Panaboard!K:K,MATCH(CONCATENATE(AZ702,"-",C702),Panaboard!Z:Z,0)))</f>
        <v/>
      </c>
      <c r="AU702" t="str">
        <f>IF(ISERROR(INDEX(Panaboard!U:U,MATCH(CONCATENATE(AZ702,"-",C702),Panaboard!Z:Z,0))),"",INDEX(Panaboard!U:U,MATCH(CONCATENATE(AZ702,"-",C702),Panaboard!Z:Z,0)))</f>
        <v/>
      </c>
      <c r="AV702" t="str">
        <f>IF(ISERROR(INDEX(Panaboard!W:W,MATCH(CONCATENATE(AZ702,"-",C702),Panaboard!Z:Z,0))),"",INDEX(Panaboard!W:W,MATCH(CONCATENATE(AZ702,"-",C702),Panaboard!Z:Z,0)))</f>
        <v/>
      </c>
      <c r="AW702" t="str">
        <f>IF(ISERROR(INDEX(Panaboard!X:X,MATCH(CONCATENATE(AZ702,"-",C702),Panaboard!Z:Z,0))),"",INDEX(Panaboard!X:X,MATCH(CONCATENATE(AZ702,"-",C702),Panaboard!Z:Z,0)))</f>
        <v/>
      </c>
      <c r="AX702" t="str">
        <f>IF(ISERROR(INDEX(Panaboard!AA:AA,MATCH(CONCATENATE(AZ702,"-",C702),Panaboard!Z:Z,0))),"",INDEX(Panaboard!AA:AA,MATCH(CONCATENATE(AZ702,"-",C702),Panaboard!Z:Z,0)))</f>
        <v/>
      </c>
      <c r="AY702" t="str">
        <f>IF(ISERROR(INDEX(Panaboard!AB:AB,MATCH(CONCATENATE(AZ702,"-",C702),Panaboard!Z:Z,0))),"",INDEX(Panaboard!AB:AB,MATCH(CONCATENATE(AZ702,"-",C702),Panaboard!Z:Z,0)))</f>
        <v/>
      </c>
      <c r="AZ702" t="str">
        <f t="shared" si="84"/>
        <v/>
      </c>
      <c r="BA702" t="str">
        <f>IF(ISERROR(INDEX(Panaboard!E:E,MATCH(CONCATENATE(AZ702,"-",C702),Panaboard!Z:Z,0))),"",INDEX(Panaboard!E:E,MATCH(CONCATENATE(AZ702,"-",C702),Panaboard!Z:Z,0)))</f>
        <v/>
      </c>
      <c r="BB702" t="str">
        <f>IF(ISERROR(INDEX(Panaboard!AC:AC,MATCH(CONCATENATE(AZ702,"-",C702),Panaboard!Z:Z,0))),"",INDEX(Panaboard!AC:AC,MATCH(CONCATENATE(AZ702,"-",C702),Panaboard!Z:Z,0)))</f>
        <v/>
      </c>
      <c r="BC702" t="str">
        <f t="shared" si="85"/>
        <v/>
      </c>
      <c r="BD702" t="str">
        <f t="shared" si="86"/>
        <v/>
      </c>
      <c r="BE702" t="str">
        <f t="shared" si="87"/>
        <v>xx0x0</v>
      </c>
      <c r="BF702" t="str">
        <f>IF(ISERROR(INDEX(CuttingList!F:F,MATCH(CONCATENATE(A702,"-",C702),CuttingList!E:E,0))),"",INDEX(CuttingList!F:F,MATCH(CONCATENATE(A702,"-",C702),CuttingList!E:E,0)))</f>
        <v/>
      </c>
    </row>
    <row r="703" spans="1:58" x14ac:dyDescent="0.25">
      <c r="A703" t="str">
        <f>IF(PResult!BJ703="","",PResult!BJ703)</f>
        <v/>
      </c>
      <c r="B703" t="str">
        <f>IF(PResult!E703="","",PResult!E703)</f>
        <v/>
      </c>
      <c r="C703" t="str">
        <f>IF(PResult!BZ703="","",PResult!BZ703)</f>
        <v/>
      </c>
      <c r="D703" t="str">
        <f>IF(ISERROR(INDEX(Panaboard!B:B,MATCH(CONCATENATE(AZ703,"-",C703),Panaboard!Z:Z,0))),"",TRIM(INDEX(Panaboard!B:B,MATCH(CONCATENATE(AZ703,"-",C703),Panaboard!Z:Z,0))))</f>
        <v/>
      </c>
      <c r="E703" t="str">
        <f t="shared" si="83"/>
        <v>xx0x0</v>
      </c>
      <c r="F703" t="str">
        <f>IF(PResult!U703="","",UPPER(TRIM(PResult!U703)))</f>
        <v/>
      </c>
      <c r="G703">
        <f>IF(OR(PResult!O703="",PResult!O703="(null)"),0,PResult!O703)</f>
        <v>0</v>
      </c>
      <c r="H703" t="str">
        <f>IF(ISERROR(INDEX(Panaboard!G:G,MATCH(CONCATENATE(AZ703,"-",C703),Panaboard!Z:Z,0))),"",INDEX(Panaboard!G:G,MATCH(CONCATENATE(AZ703,"-",C703),Panaboard!Z:Z,0)))</f>
        <v/>
      </c>
      <c r="I703" t="str">
        <f>IF(PResult!J703="","",PResult!J703)</f>
        <v/>
      </c>
      <c r="J703" t="str">
        <f>IF(PResult!K703="","",PResult!K703)</f>
        <v/>
      </c>
      <c r="K703">
        <f>IF(OR(PResult!L703="(null)",PResult!L703=""),0,PResult!L703)</f>
        <v>0</v>
      </c>
      <c r="L703">
        <f>IF(OR(PResult!M703="(null)",PResult!M703=""),0,PResult!M703)</f>
        <v>0</v>
      </c>
      <c r="M703">
        <f t="shared" si="80"/>
        <v>0</v>
      </c>
      <c r="N703" t="str">
        <f>TEXT(IF(ISERROR(INDEX(Panaboard!H:H,MATCH(CONCATENATE(AZ703,"-",C703),Panaboard!Z:Z,0))),"",INDEX(Panaboard!H:H,MATCH(CONCATENATE(AZ703,"-",C703),Panaboard!Z:Z,0))),"HH:MM")</f>
        <v/>
      </c>
      <c r="O703" t="str">
        <f>TEXT(IF(ISERROR(INDEX(Panaboard!I:I,MATCH(CONCATENATE(AZ703,"-",C703),Panaboard!Z:Z,0))),"",INDEX(Panaboard!I:I,MATCH(CONCATENATE(AZ703,"-",C703),Panaboard!Z:Z,0))),"HH:MM")</f>
        <v/>
      </c>
      <c r="P703" t="str">
        <f t="shared" si="81"/>
        <v/>
      </c>
      <c r="Q703" t="str">
        <f>IF(ISERROR(INDEX(Panaboard!S:S,MATCH(CONCATENATE(AZ703,"-",C703),Panaboard!Z:Z,0))),"",INDEX(Panaboard!S:S,MATCH(CONCATENATE(AZ703,"-",C703),Panaboard!Z:Z,0)))</f>
        <v/>
      </c>
      <c r="R703" t="str">
        <f>IF(ISERROR(INDEX(Panaboard!F:F,MATCH(CONCATENATE(AZ703,"-",C703),Panaboard!Z:Z,0))),"",INDEX(Panaboard!F:F,MATCH(CONCATENATE(AZ703,"-",C703),Panaboard!Z:Z,0)))</f>
        <v/>
      </c>
      <c r="S703" t="str">
        <f t="shared" si="82"/>
        <v/>
      </c>
      <c r="T703" t="str">
        <f>IF(ISERROR(INDEX(Panaboard!D:D,MATCH(CONCATENATE(AZ703,"-",C703),Panaboard!Z:Z,0))),"",INDEX(Panaboard!D:D,MATCH(CONCATENATE(AZ703,"-",C703),Panaboard!Z:Z,0)))</f>
        <v/>
      </c>
      <c r="U703" t="str">
        <f>IF(ISERROR(INDEX(Panaboard!J:J,MATCH(CONCATENATE(AZ703,"-",C703),Panaboard!Z:Z,0))),"",INDEX(Panaboard!J:J,MATCH(CONCATENATE(AZ703,"-",C703),Panaboard!Z:Z,0)))</f>
        <v/>
      </c>
      <c r="V703">
        <f>IF(PResult!BL703="",0,PResult!BL703)</f>
        <v>0</v>
      </c>
      <c r="W703">
        <f>IF(PResult!BM703="",0,PResult!BM703)</f>
        <v>0</v>
      </c>
      <c r="X703">
        <f>IF(OR(PResult!AE703="",PResult!AE703="(null)"),IF(OR(PResult!AD703="",PResult!AD703="(null)"),0,PResult!AD703),PResult!AE703)</f>
        <v>0</v>
      </c>
      <c r="Y703" t="str">
        <f>IF(OR(PResult!V703="",PResult!V703="(null)"),"",PResult!V703)</f>
        <v/>
      </c>
      <c r="Z703" t="str">
        <f>CONCATENATE(PResult!BO703,PResult!BP703)</f>
        <v/>
      </c>
      <c r="AA703" t="str">
        <f>IF(PResult!Y703="","",PResult!Y703)</f>
        <v/>
      </c>
      <c r="AB703" t="str">
        <f>IF(PResult!BQ703="","",PResult!BQ703)</f>
        <v/>
      </c>
      <c r="AC703" t="str">
        <f>IF(PResult!BR703="","",PResult!BR703)</f>
        <v/>
      </c>
      <c r="AD703" t="str">
        <f>IF(PResult!BS703="","",PResult!BS703)</f>
        <v/>
      </c>
      <c r="AE703" t="str">
        <f>IF(PResult!BN703="","",PResult!BN703)</f>
        <v/>
      </c>
      <c r="AF703" t="str">
        <f>IF(PResult!BT703="","",PResult!BT703)</f>
        <v/>
      </c>
      <c r="AG703" t="str">
        <f>IF(PResult!BU703="","",PResult!BU703)</f>
        <v/>
      </c>
      <c r="AH703" t="str">
        <f>IF(PResult!BV703="","",PResult!BV703)</f>
        <v/>
      </c>
      <c r="AI703" t="str">
        <f>TEXT(IF(ISERROR(INDEX(Panaboard!L:L,MATCH(CONCATENATE(AZ703,"-",C703),Panaboard!Z:Z,0))),"",INDEX(Panaboard!L:L,MATCH(CONCATENATE(AZ703,"-",C703),Panaboard!Z:Z,0))),"HH:MM")</f>
        <v/>
      </c>
      <c r="AJ703" t="str">
        <f>TEXT(IF(ISERROR(INDEX(Panaboard!M:M,MATCH(CONCATENATE(AZ703,"-",C703),Panaboard!Z:Z,0))),"",INDEX(Panaboard!M:M,MATCH(CONCATENATE(AZ703,"-",C703),Panaboard!Z:Z,0))),"HH:MM")</f>
        <v/>
      </c>
      <c r="AK703" t="str">
        <f>IF(PResult!BY703="","",PResult!BY703)</f>
        <v/>
      </c>
      <c r="AL703">
        <f>IF(PResult!P703="",0,PResult!P703)</f>
        <v>0</v>
      </c>
      <c r="AM703" t="str">
        <f>IF(ISERROR(INDEX(Panaboard!N:N,MATCH(CONCATENATE(AZ703,"-",C703),Panaboard!Z:Z,0))),"",INDEX(Panaboard!N:N,MATCH(CONCATENATE(AZ703,"-",C703),Panaboard!Z:Z,0)))</f>
        <v/>
      </c>
      <c r="AN703" t="str">
        <f>IF(ISERROR(INDEX(Panaboard!O:O,MATCH(CONCATENATE(AZ703,"-",C703),Panaboard!Z:Z,0))),"",INDEX(Panaboard!O:O,MATCH(CONCATENATE(AZ703,"-",C703),Panaboard!Z:Z,0)))</f>
        <v/>
      </c>
      <c r="AO703" t="str">
        <f>IF(ISERROR(INDEX(Panaboard!P:P,MATCH(CONCATENATE(AZ703,"-",C703),Panaboard!Z:Z,0))),"",INDEX(Panaboard!P:P,MATCH(CONCATENATE(AZ703,"-",C703),Panaboard!Z:Z,0)))</f>
        <v/>
      </c>
      <c r="AP703" t="str">
        <f>IF(ISERROR(INDEX(Panaboard!Q:Q,MATCH(CONCATENATE(AZ703,"-",C703),Panaboard!Z:Z,0))),"",INDEX(Panaboard!Q:Q,MATCH(CONCATENATE(AZ703,"-",C703),Panaboard!Z:Z,0)))</f>
        <v/>
      </c>
      <c r="AR703" t="str">
        <f>IF(PResult!BW703="","",PResult!BW703)</f>
        <v/>
      </c>
      <c r="AS703" t="str">
        <f>IF(PResult!BX703="","",PResult!BX703)</f>
        <v/>
      </c>
      <c r="AT703" t="str">
        <f>IF(ISERROR(INDEX(Panaboard!K:K,MATCH(CONCATENATE(AZ703,"-",C703),Panaboard!Z:Z,0))),"",INDEX(Panaboard!K:K,MATCH(CONCATENATE(AZ703,"-",C703),Panaboard!Z:Z,0)))</f>
        <v/>
      </c>
      <c r="AU703" t="str">
        <f>IF(ISERROR(INDEX(Panaboard!U:U,MATCH(CONCATENATE(AZ703,"-",C703),Panaboard!Z:Z,0))),"",INDEX(Panaboard!U:U,MATCH(CONCATENATE(AZ703,"-",C703),Panaboard!Z:Z,0)))</f>
        <v/>
      </c>
      <c r="AV703" t="str">
        <f>IF(ISERROR(INDEX(Panaboard!W:W,MATCH(CONCATENATE(AZ703,"-",C703),Panaboard!Z:Z,0))),"",INDEX(Panaboard!W:W,MATCH(CONCATENATE(AZ703,"-",C703),Panaboard!Z:Z,0)))</f>
        <v/>
      </c>
      <c r="AW703" t="str">
        <f>IF(ISERROR(INDEX(Panaboard!X:X,MATCH(CONCATENATE(AZ703,"-",C703),Panaboard!Z:Z,0))),"",INDEX(Panaboard!X:X,MATCH(CONCATENATE(AZ703,"-",C703),Panaboard!Z:Z,0)))</f>
        <v/>
      </c>
      <c r="AX703" t="str">
        <f>IF(ISERROR(INDEX(Panaboard!AA:AA,MATCH(CONCATENATE(AZ703,"-",C703),Panaboard!Z:Z,0))),"",INDEX(Panaboard!AA:AA,MATCH(CONCATENATE(AZ703,"-",C703),Panaboard!Z:Z,0)))</f>
        <v/>
      </c>
      <c r="AY703" t="str">
        <f>IF(ISERROR(INDEX(Panaboard!AB:AB,MATCH(CONCATENATE(AZ703,"-",C703),Panaboard!Z:Z,0))),"",INDEX(Panaboard!AB:AB,MATCH(CONCATENATE(AZ703,"-",C703),Panaboard!Z:Z,0)))</f>
        <v/>
      </c>
      <c r="AZ703" t="str">
        <f t="shared" si="84"/>
        <v/>
      </c>
      <c r="BA703" t="str">
        <f>IF(ISERROR(INDEX(Panaboard!E:E,MATCH(CONCATENATE(AZ703,"-",C703),Panaboard!Z:Z,0))),"",INDEX(Panaboard!E:E,MATCH(CONCATENATE(AZ703,"-",C703),Panaboard!Z:Z,0)))</f>
        <v/>
      </c>
      <c r="BB703" t="str">
        <f>IF(ISERROR(INDEX(Panaboard!AC:AC,MATCH(CONCATENATE(AZ703,"-",C703),Panaboard!Z:Z,0))),"",INDEX(Panaboard!AC:AC,MATCH(CONCATENATE(AZ703,"-",C703),Panaboard!Z:Z,0)))</f>
        <v/>
      </c>
      <c r="BC703" t="str">
        <f t="shared" si="85"/>
        <v/>
      </c>
      <c r="BD703" t="str">
        <f t="shared" si="86"/>
        <v/>
      </c>
      <c r="BE703" t="str">
        <f t="shared" si="87"/>
        <v>xx0x0</v>
      </c>
      <c r="BF703" t="str">
        <f>IF(ISERROR(INDEX(CuttingList!F:F,MATCH(CONCATENATE(A703,"-",C703),CuttingList!E:E,0))),"",INDEX(CuttingList!F:F,MATCH(CONCATENATE(A703,"-",C703),CuttingList!E:E,0)))</f>
        <v/>
      </c>
    </row>
    <row r="704" spans="1:58" x14ac:dyDescent="0.25">
      <c r="A704" t="str">
        <f>IF(PResult!BJ704="","",PResult!BJ704)</f>
        <v/>
      </c>
      <c r="B704" t="str">
        <f>IF(PResult!E704="","",PResult!E704)</f>
        <v/>
      </c>
      <c r="C704" t="str">
        <f>IF(PResult!BZ704="","",PResult!BZ704)</f>
        <v/>
      </c>
      <c r="D704" t="str">
        <f>IF(ISERROR(INDEX(Panaboard!B:B,MATCH(CONCATENATE(AZ704,"-",C704),Panaboard!Z:Z,0))),"",TRIM(INDEX(Panaboard!B:B,MATCH(CONCATENATE(AZ704,"-",C704),Panaboard!Z:Z,0))))</f>
        <v/>
      </c>
      <c r="E704" t="str">
        <f t="shared" si="83"/>
        <v>xx0x0</v>
      </c>
      <c r="F704" t="str">
        <f>IF(PResult!U704="","",UPPER(TRIM(PResult!U704)))</f>
        <v/>
      </c>
      <c r="G704">
        <f>IF(OR(PResult!O704="",PResult!O704="(null)"),0,PResult!O704)</f>
        <v>0</v>
      </c>
      <c r="H704" t="str">
        <f>IF(ISERROR(INDEX(Panaboard!G:G,MATCH(CONCATENATE(AZ704,"-",C704),Panaboard!Z:Z,0))),"",INDEX(Panaboard!G:G,MATCH(CONCATENATE(AZ704,"-",C704),Panaboard!Z:Z,0)))</f>
        <v/>
      </c>
      <c r="I704" t="str">
        <f>IF(PResult!J704="","",PResult!J704)</f>
        <v/>
      </c>
      <c r="J704" t="str">
        <f>IF(PResult!K704="","",PResult!K704)</f>
        <v/>
      </c>
      <c r="K704">
        <f>IF(OR(PResult!L704="(null)",PResult!L704=""),0,PResult!L704)</f>
        <v>0</v>
      </c>
      <c r="L704">
        <f>IF(OR(PResult!M704="(null)",PResult!M704=""),0,PResult!M704)</f>
        <v>0</v>
      </c>
      <c r="M704">
        <f t="shared" si="80"/>
        <v>0</v>
      </c>
      <c r="N704" t="str">
        <f>TEXT(IF(ISERROR(INDEX(Panaboard!H:H,MATCH(CONCATENATE(AZ704,"-",C704),Panaboard!Z:Z,0))),"",INDEX(Panaboard!H:H,MATCH(CONCATENATE(AZ704,"-",C704),Panaboard!Z:Z,0))),"HH:MM")</f>
        <v/>
      </c>
      <c r="O704" t="str">
        <f>TEXT(IF(ISERROR(INDEX(Panaboard!I:I,MATCH(CONCATENATE(AZ704,"-",C704),Panaboard!Z:Z,0))),"",INDEX(Panaboard!I:I,MATCH(CONCATENATE(AZ704,"-",C704),Panaboard!Z:Z,0))),"HH:MM")</f>
        <v/>
      </c>
      <c r="P704" t="str">
        <f t="shared" si="81"/>
        <v/>
      </c>
      <c r="Q704" t="str">
        <f>IF(ISERROR(INDEX(Panaboard!S:S,MATCH(CONCATENATE(AZ704,"-",C704),Panaboard!Z:Z,0))),"",INDEX(Panaboard!S:S,MATCH(CONCATENATE(AZ704,"-",C704),Panaboard!Z:Z,0)))</f>
        <v/>
      </c>
      <c r="R704" t="str">
        <f>IF(ISERROR(INDEX(Panaboard!F:F,MATCH(CONCATENATE(AZ704,"-",C704),Panaboard!Z:Z,0))),"",INDEX(Panaboard!F:F,MATCH(CONCATENATE(AZ704,"-",C704),Panaboard!Z:Z,0)))</f>
        <v/>
      </c>
      <c r="S704" t="str">
        <f t="shared" si="82"/>
        <v/>
      </c>
      <c r="T704" t="str">
        <f>IF(ISERROR(INDEX(Panaboard!D:D,MATCH(CONCATENATE(AZ704,"-",C704),Panaboard!Z:Z,0))),"",INDEX(Panaboard!D:D,MATCH(CONCATENATE(AZ704,"-",C704),Panaboard!Z:Z,0)))</f>
        <v/>
      </c>
      <c r="U704" t="str">
        <f>IF(ISERROR(INDEX(Panaboard!J:J,MATCH(CONCATENATE(AZ704,"-",C704),Panaboard!Z:Z,0))),"",INDEX(Panaboard!J:J,MATCH(CONCATENATE(AZ704,"-",C704),Panaboard!Z:Z,0)))</f>
        <v/>
      </c>
      <c r="V704">
        <f>IF(PResult!BL704="",0,PResult!BL704)</f>
        <v>0</v>
      </c>
      <c r="W704">
        <f>IF(PResult!BM704="",0,PResult!BM704)</f>
        <v>0</v>
      </c>
      <c r="X704">
        <f>IF(OR(PResult!AE704="",PResult!AE704="(null)"),IF(OR(PResult!AD704="",PResult!AD704="(null)"),0,PResult!AD704),PResult!AE704)</f>
        <v>0</v>
      </c>
      <c r="Y704" t="str">
        <f>IF(OR(PResult!V704="",PResult!V704="(null)"),"",PResult!V704)</f>
        <v/>
      </c>
      <c r="Z704" t="str">
        <f>CONCATENATE(PResult!BO704,PResult!BP704)</f>
        <v/>
      </c>
      <c r="AA704" t="str">
        <f>IF(PResult!Y704="","",PResult!Y704)</f>
        <v/>
      </c>
      <c r="AB704" t="str">
        <f>IF(PResult!BQ704="","",PResult!BQ704)</f>
        <v/>
      </c>
      <c r="AC704" t="str">
        <f>IF(PResult!BR704="","",PResult!BR704)</f>
        <v/>
      </c>
      <c r="AD704" t="str">
        <f>IF(PResult!BS704="","",PResult!BS704)</f>
        <v/>
      </c>
      <c r="AE704" t="str">
        <f>IF(PResult!BN704="","",PResult!BN704)</f>
        <v/>
      </c>
      <c r="AF704" t="str">
        <f>IF(PResult!BT704="","",PResult!BT704)</f>
        <v/>
      </c>
      <c r="AG704" t="str">
        <f>IF(PResult!BU704="","",PResult!BU704)</f>
        <v/>
      </c>
      <c r="AH704" t="str">
        <f>IF(PResult!BV704="","",PResult!BV704)</f>
        <v/>
      </c>
      <c r="AI704" t="str">
        <f>TEXT(IF(ISERROR(INDEX(Panaboard!L:L,MATCH(CONCATENATE(AZ704,"-",C704),Panaboard!Z:Z,0))),"",INDEX(Panaboard!L:L,MATCH(CONCATENATE(AZ704,"-",C704),Panaboard!Z:Z,0))),"HH:MM")</f>
        <v/>
      </c>
      <c r="AJ704" t="str">
        <f>TEXT(IF(ISERROR(INDEX(Panaboard!M:M,MATCH(CONCATENATE(AZ704,"-",C704),Panaboard!Z:Z,0))),"",INDEX(Panaboard!M:M,MATCH(CONCATENATE(AZ704,"-",C704),Panaboard!Z:Z,0))),"HH:MM")</f>
        <v/>
      </c>
      <c r="AK704" t="str">
        <f>IF(PResult!BY704="","",PResult!BY704)</f>
        <v/>
      </c>
      <c r="AL704">
        <f>IF(PResult!P704="",0,PResult!P704)</f>
        <v>0</v>
      </c>
      <c r="AM704" t="str">
        <f>IF(ISERROR(INDEX(Panaboard!N:N,MATCH(CONCATENATE(AZ704,"-",C704),Panaboard!Z:Z,0))),"",INDEX(Panaboard!N:N,MATCH(CONCATENATE(AZ704,"-",C704),Panaboard!Z:Z,0)))</f>
        <v/>
      </c>
      <c r="AN704" t="str">
        <f>IF(ISERROR(INDEX(Panaboard!O:O,MATCH(CONCATENATE(AZ704,"-",C704),Panaboard!Z:Z,0))),"",INDEX(Panaboard!O:O,MATCH(CONCATENATE(AZ704,"-",C704),Panaboard!Z:Z,0)))</f>
        <v/>
      </c>
      <c r="AO704" t="str">
        <f>IF(ISERROR(INDEX(Panaboard!P:P,MATCH(CONCATENATE(AZ704,"-",C704),Panaboard!Z:Z,0))),"",INDEX(Panaboard!P:P,MATCH(CONCATENATE(AZ704,"-",C704),Panaboard!Z:Z,0)))</f>
        <v/>
      </c>
      <c r="AP704" t="str">
        <f>IF(ISERROR(INDEX(Panaboard!Q:Q,MATCH(CONCATENATE(AZ704,"-",C704),Panaboard!Z:Z,0))),"",INDEX(Panaboard!Q:Q,MATCH(CONCATENATE(AZ704,"-",C704),Panaboard!Z:Z,0)))</f>
        <v/>
      </c>
      <c r="AR704" t="str">
        <f>IF(PResult!BW704="","",PResult!BW704)</f>
        <v/>
      </c>
      <c r="AS704" t="str">
        <f>IF(PResult!BX704="","",PResult!BX704)</f>
        <v/>
      </c>
      <c r="AT704" t="str">
        <f>IF(ISERROR(INDEX(Panaboard!K:K,MATCH(CONCATENATE(AZ704,"-",C704),Panaboard!Z:Z,0))),"",INDEX(Panaboard!K:K,MATCH(CONCATENATE(AZ704,"-",C704),Panaboard!Z:Z,0)))</f>
        <v/>
      </c>
      <c r="AU704" t="str">
        <f>IF(ISERROR(INDEX(Panaboard!U:U,MATCH(CONCATENATE(AZ704,"-",C704),Panaboard!Z:Z,0))),"",INDEX(Panaboard!U:U,MATCH(CONCATENATE(AZ704,"-",C704),Panaboard!Z:Z,0)))</f>
        <v/>
      </c>
      <c r="AV704" t="str">
        <f>IF(ISERROR(INDEX(Panaboard!W:W,MATCH(CONCATENATE(AZ704,"-",C704),Panaboard!Z:Z,0))),"",INDEX(Panaboard!W:W,MATCH(CONCATENATE(AZ704,"-",C704),Panaboard!Z:Z,0)))</f>
        <v/>
      </c>
      <c r="AW704" t="str">
        <f>IF(ISERROR(INDEX(Panaboard!X:X,MATCH(CONCATENATE(AZ704,"-",C704),Panaboard!Z:Z,0))),"",INDEX(Panaboard!X:X,MATCH(CONCATENATE(AZ704,"-",C704),Panaboard!Z:Z,0)))</f>
        <v/>
      </c>
      <c r="AX704" t="str">
        <f>IF(ISERROR(INDEX(Panaboard!AA:AA,MATCH(CONCATENATE(AZ704,"-",C704),Panaboard!Z:Z,0))),"",INDEX(Panaboard!AA:AA,MATCH(CONCATENATE(AZ704,"-",C704),Panaboard!Z:Z,0)))</f>
        <v/>
      </c>
      <c r="AY704" t="str">
        <f>IF(ISERROR(INDEX(Panaboard!AB:AB,MATCH(CONCATENATE(AZ704,"-",C704),Panaboard!Z:Z,0))),"",INDEX(Panaboard!AB:AB,MATCH(CONCATENATE(AZ704,"-",C704),Panaboard!Z:Z,0)))</f>
        <v/>
      </c>
      <c r="AZ704" t="str">
        <f t="shared" si="84"/>
        <v/>
      </c>
      <c r="BA704" t="str">
        <f>IF(ISERROR(INDEX(Panaboard!E:E,MATCH(CONCATENATE(AZ704,"-",C704),Panaboard!Z:Z,0))),"",INDEX(Panaboard!E:E,MATCH(CONCATENATE(AZ704,"-",C704),Panaboard!Z:Z,0)))</f>
        <v/>
      </c>
      <c r="BB704" t="str">
        <f>IF(ISERROR(INDEX(Panaboard!AC:AC,MATCH(CONCATENATE(AZ704,"-",C704),Panaboard!Z:Z,0))),"",INDEX(Panaboard!AC:AC,MATCH(CONCATENATE(AZ704,"-",C704),Panaboard!Z:Z,0)))</f>
        <v/>
      </c>
      <c r="BC704" t="str">
        <f t="shared" si="85"/>
        <v/>
      </c>
      <c r="BD704" t="str">
        <f t="shared" si="86"/>
        <v/>
      </c>
      <c r="BE704" t="str">
        <f t="shared" si="87"/>
        <v>xx0x0</v>
      </c>
      <c r="BF704" t="str">
        <f>IF(ISERROR(INDEX(CuttingList!F:F,MATCH(CONCATENATE(A704,"-",C704),CuttingList!E:E,0))),"",INDEX(CuttingList!F:F,MATCH(CONCATENATE(A704,"-",C704),CuttingList!E:E,0)))</f>
        <v/>
      </c>
    </row>
    <row r="705" spans="1:58" x14ac:dyDescent="0.25">
      <c r="A705" t="str">
        <f>IF(PResult!BJ705="","",PResult!BJ705)</f>
        <v/>
      </c>
      <c r="B705" t="str">
        <f>IF(PResult!E705="","",PResult!E705)</f>
        <v/>
      </c>
      <c r="C705" t="str">
        <f>IF(PResult!BZ705="","",PResult!BZ705)</f>
        <v/>
      </c>
      <c r="D705" t="str">
        <f>IF(ISERROR(INDEX(Panaboard!B:B,MATCH(CONCATENATE(AZ705,"-",C705),Panaboard!Z:Z,0))),"",TRIM(INDEX(Panaboard!B:B,MATCH(CONCATENATE(AZ705,"-",C705),Panaboard!Z:Z,0))))</f>
        <v/>
      </c>
      <c r="E705" t="str">
        <f t="shared" si="83"/>
        <v>xx0x0</v>
      </c>
      <c r="F705" t="str">
        <f>IF(PResult!U705="","",UPPER(TRIM(PResult!U705)))</f>
        <v/>
      </c>
      <c r="G705">
        <f>IF(OR(PResult!O705="",PResult!O705="(null)"),0,PResult!O705)</f>
        <v>0</v>
      </c>
      <c r="H705" t="str">
        <f>IF(ISERROR(INDEX(Panaboard!G:G,MATCH(CONCATENATE(AZ705,"-",C705),Panaboard!Z:Z,0))),"",INDEX(Panaboard!G:G,MATCH(CONCATENATE(AZ705,"-",C705),Panaboard!Z:Z,0)))</f>
        <v/>
      </c>
      <c r="I705" t="str">
        <f>IF(PResult!J705="","",PResult!J705)</f>
        <v/>
      </c>
      <c r="J705" t="str">
        <f>IF(PResult!K705="","",PResult!K705)</f>
        <v/>
      </c>
      <c r="K705">
        <f>IF(OR(PResult!L705="(null)",PResult!L705=""),0,PResult!L705)</f>
        <v>0</v>
      </c>
      <c r="L705">
        <f>IF(OR(PResult!M705="(null)",PResult!M705=""),0,PResult!M705)</f>
        <v>0</v>
      </c>
      <c r="M705">
        <f t="shared" si="80"/>
        <v>0</v>
      </c>
      <c r="N705" t="str">
        <f>TEXT(IF(ISERROR(INDEX(Panaboard!H:H,MATCH(CONCATENATE(AZ705,"-",C705),Panaboard!Z:Z,0))),"",INDEX(Panaboard!H:H,MATCH(CONCATENATE(AZ705,"-",C705),Panaboard!Z:Z,0))),"HH:MM")</f>
        <v/>
      </c>
      <c r="O705" t="str">
        <f>TEXT(IF(ISERROR(INDEX(Panaboard!I:I,MATCH(CONCATENATE(AZ705,"-",C705),Panaboard!Z:Z,0))),"",INDEX(Panaboard!I:I,MATCH(CONCATENATE(AZ705,"-",C705),Panaboard!Z:Z,0))),"HH:MM")</f>
        <v/>
      </c>
      <c r="P705" t="str">
        <f t="shared" si="81"/>
        <v/>
      </c>
      <c r="Q705" t="str">
        <f>IF(ISERROR(INDEX(Panaboard!S:S,MATCH(CONCATENATE(AZ705,"-",C705),Panaboard!Z:Z,0))),"",INDEX(Panaboard!S:S,MATCH(CONCATENATE(AZ705,"-",C705),Panaboard!Z:Z,0)))</f>
        <v/>
      </c>
      <c r="R705" t="str">
        <f>IF(ISERROR(INDEX(Panaboard!F:F,MATCH(CONCATENATE(AZ705,"-",C705),Panaboard!Z:Z,0))),"",INDEX(Panaboard!F:F,MATCH(CONCATENATE(AZ705,"-",C705),Panaboard!Z:Z,0)))</f>
        <v/>
      </c>
      <c r="S705" t="str">
        <f t="shared" si="82"/>
        <v/>
      </c>
      <c r="T705" t="str">
        <f>IF(ISERROR(INDEX(Panaboard!D:D,MATCH(CONCATENATE(AZ705,"-",C705),Panaboard!Z:Z,0))),"",INDEX(Panaboard!D:D,MATCH(CONCATENATE(AZ705,"-",C705),Panaboard!Z:Z,0)))</f>
        <v/>
      </c>
      <c r="U705" t="str">
        <f>IF(ISERROR(INDEX(Panaboard!J:J,MATCH(CONCATENATE(AZ705,"-",C705),Panaboard!Z:Z,0))),"",INDEX(Panaboard!J:J,MATCH(CONCATENATE(AZ705,"-",C705),Panaboard!Z:Z,0)))</f>
        <v/>
      </c>
      <c r="V705">
        <f>IF(PResult!BL705="",0,PResult!BL705)</f>
        <v>0</v>
      </c>
      <c r="W705">
        <f>IF(PResult!BM705="",0,PResult!BM705)</f>
        <v>0</v>
      </c>
      <c r="X705">
        <f>IF(OR(PResult!AE705="",PResult!AE705="(null)"),IF(OR(PResult!AD705="",PResult!AD705="(null)"),0,PResult!AD705),PResult!AE705)</f>
        <v>0</v>
      </c>
      <c r="Y705" t="str">
        <f>IF(OR(PResult!V705="",PResult!V705="(null)"),"",PResult!V705)</f>
        <v/>
      </c>
      <c r="Z705" t="str">
        <f>CONCATENATE(PResult!BO705,PResult!BP705)</f>
        <v/>
      </c>
      <c r="AA705" t="str">
        <f>IF(PResult!Y705="","",PResult!Y705)</f>
        <v/>
      </c>
      <c r="AB705" t="str">
        <f>IF(PResult!BQ705="","",PResult!BQ705)</f>
        <v/>
      </c>
      <c r="AC705" t="str">
        <f>IF(PResult!BR705="","",PResult!BR705)</f>
        <v/>
      </c>
      <c r="AD705" t="str">
        <f>IF(PResult!BS705="","",PResult!BS705)</f>
        <v/>
      </c>
      <c r="AE705" t="str">
        <f>IF(PResult!BN705="","",PResult!BN705)</f>
        <v/>
      </c>
      <c r="AF705" t="str">
        <f>IF(PResult!BT705="","",PResult!BT705)</f>
        <v/>
      </c>
      <c r="AG705" t="str">
        <f>IF(PResult!BU705="","",PResult!BU705)</f>
        <v/>
      </c>
      <c r="AH705" t="str">
        <f>IF(PResult!BV705="","",PResult!BV705)</f>
        <v/>
      </c>
      <c r="AI705" t="str">
        <f>TEXT(IF(ISERROR(INDEX(Panaboard!L:L,MATCH(CONCATENATE(AZ705,"-",C705),Panaboard!Z:Z,0))),"",INDEX(Panaboard!L:L,MATCH(CONCATENATE(AZ705,"-",C705),Panaboard!Z:Z,0))),"HH:MM")</f>
        <v/>
      </c>
      <c r="AJ705" t="str">
        <f>TEXT(IF(ISERROR(INDEX(Panaboard!M:M,MATCH(CONCATENATE(AZ705,"-",C705),Panaboard!Z:Z,0))),"",INDEX(Panaboard!M:M,MATCH(CONCATENATE(AZ705,"-",C705),Panaboard!Z:Z,0))),"HH:MM")</f>
        <v/>
      </c>
      <c r="AK705" t="str">
        <f>IF(PResult!BY705="","",PResult!BY705)</f>
        <v/>
      </c>
      <c r="AL705">
        <f>IF(PResult!P705="",0,PResult!P705)</f>
        <v>0</v>
      </c>
      <c r="AM705" t="str">
        <f>IF(ISERROR(INDEX(Panaboard!N:N,MATCH(CONCATENATE(AZ705,"-",C705),Panaboard!Z:Z,0))),"",INDEX(Panaboard!N:N,MATCH(CONCATENATE(AZ705,"-",C705),Panaboard!Z:Z,0)))</f>
        <v/>
      </c>
      <c r="AN705" t="str">
        <f>IF(ISERROR(INDEX(Panaboard!O:O,MATCH(CONCATENATE(AZ705,"-",C705),Panaboard!Z:Z,0))),"",INDEX(Panaboard!O:O,MATCH(CONCATENATE(AZ705,"-",C705),Panaboard!Z:Z,0)))</f>
        <v/>
      </c>
      <c r="AO705" t="str">
        <f>IF(ISERROR(INDEX(Panaboard!P:P,MATCH(CONCATENATE(AZ705,"-",C705),Panaboard!Z:Z,0))),"",INDEX(Panaboard!P:P,MATCH(CONCATENATE(AZ705,"-",C705),Panaboard!Z:Z,0)))</f>
        <v/>
      </c>
      <c r="AP705" t="str">
        <f>IF(ISERROR(INDEX(Panaboard!Q:Q,MATCH(CONCATENATE(AZ705,"-",C705),Panaboard!Z:Z,0))),"",INDEX(Panaboard!Q:Q,MATCH(CONCATENATE(AZ705,"-",C705),Panaboard!Z:Z,0)))</f>
        <v/>
      </c>
      <c r="AR705" t="str">
        <f>IF(PResult!BW705="","",PResult!BW705)</f>
        <v/>
      </c>
      <c r="AS705" t="str">
        <f>IF(PResult!BX705="","",PResult!BX705)</f>
        <v/>
      </c>
      <c r="AT705" t="str">
        <f>IF(ISERROR(INDEX(Panaboard!K:K,MATCH(CONCATENATE(AZ705,"-",C705),Panaboard!Z:Z,0))),"",INDEX(Panaboard!K:K,MATCH(CONCATENATE(AZ705,"-",C705),Panaboard!Z:Z,0)))</f>
        <v/>
      </c>
      <c r="AU705" t="str">
        <f>IF(ISERROR(INDEX(Panaboard!U:U,MATCH(CONCATENATE(AZ705,"-",C705),Panaboard!Z:Z,0))),"",INDEX(Panaboard!U:U,MATCH(CONCATENATE(AZ705,"-",C705),Panaboard!Z:Z,0)))</f>
        <v/>
      </c>
      <c r="AV705" t="str">
        <f>IF(ISERROR(INDEX(Panaboard!W:W,MATCH(CONCATENATE(AZ705,"-",C705),Panaboard!Z:Z,0))),"",INDEX(Panaboard!W:W,MATCH(CONCATENATE(AZ705,"-",C705),Panaboard!Z:Z,0)))</f>
        <v/>
      </c>
      <c r="AW705" t="str">
        <f>IF(ISERROR(INDEX(Panaboard!X:X,MATCH(CONCATENATE(AZ705,"-",C705),Panaboard!Z:Z,0))),"",INDEX(Panaboard!X:X,MATCH(CONCATENATE(AZ705,"-",C705),Panaboard!Z:Z,0)))</f>
        <v/>
      </c>
      <c r="AX705" t="str">
        <f>IF(ISERROR(INDEX(Panaboard!AA:AA,MATCH(CONCATENATE(AZ705,"-",C705),Panaboard!Z:Z,0))),"",INDEX(Panaboard!AA:AA,MATCH(CONCATENATE(AZ705,"-",C705),Panaboard!Z:Z,0)))</f>
        <v/>
      </c>
      <c r="AY705" t="str">
        <f>IF(ISERROR(INDEX(Panaboard!AB:AB,MATCH(CONCATENATE(AZ705,"-",C705),Panaboard!Z:Z,0))),"",INDEX(Panaboard!AB:AB,MATCH(CONCATENATE(AZ705,"-",C705),Panaboard!Z:Z,0)))</f>
        <v/>
      </c>
      <c r="AZ705" t="str">
        <f t="shared" si="84"/>
        <v/>
      </c>
      <c r="BA705" t="str">
        <f>IF(ISERROR(INDEX(Panaboard!E:E,MATCH(CONCATENATE(AZ705,"-",C705),Panaboard!Z:Z,0))),"",INDEX(Panaboard!E:E,MATCH(CONCATENATE(AZ705,"-",C705),Panaboard!Z:Z,0)))</f>
        <v/>
      </c>
      <c r="BB705" t="str">
        <f>IF(ISERROR(INDEX(Panaboard!AC:AC,MATCH(CONCATENATE(AZ705,"-",C705),Panaboard!Z:Z,0))),"",INDEX(Panaboard!AC:AC,MATCH(CONCATENATE(AZ705,"-",C705),Panaboard!Z:Z,0)))</f>
        <v/>
      </c>
      <c r="BC705" t="str">
        <f t="shared" si="85"/>
        <v/>
      </c>
      <c r="BD705" t="str">
        <f t="shared" si="86"/>
        <v/>
      </c>
      <c r="BE705" t="str">
        <f t="shared" si="87"/>
        <v>xx0x0</v>
      </c>
      <c r="BF705" t="str">
        <f>IF(ISERROR(INDEX(CuttingList!F:F,MATCH(CONCATENATE(A705,"-",C705),CuttingList!E:E,0))),"",INDEX(CuttingList!F:F,MATCH(CONCATENATE(A705,"-",C705),CuttingList!E:E,0)))</f>
        <v/>
      </c>
    </row>
    <row r="706" spans="1:58" x14ac:dyDescent="0.25">
      <c r="A706" t="str">
        <f>IF(PResult!BJ706="","",PResult!BJ706)</f>
        <v/>
      </c>
      <c r="B706" t="str">
        <f>IF(PResult!E706="","",PResult!E706)</f>
        <v/>
      </c>
      <c r="C706" t="str">
        <f>IF(PResult!BZ706="","",PResult!BZ706)</f>
        <v/>
      </c>
      <c r="D706" t="str">
        <f>IF(ISERROR(INDEX(Panaboard!B:B,MATCH(CONCATENATE(AZ706,"-",C706),Panaboard!Z:Z,0))),"",TRIM(INDEX(Panaboard!B:B,MATCH(CONCATENATE(AZ706,"-",C706),Panaboard!Z:Z,0))))</f>
        <v/>
      </c>
      <c r="E706" t="str">
        <f t="shared" si="83"/>
        <v>xx0x0</v>
      </c>
      <c r="F706" t="str">
        <f>IF(PResult!U706="","",UPPER(TRIM(PResult!U706)))</f>
        <v/>
      </c>
      <c r="G706">
        <f>IF(OR(PResult!O706="",PResult!O706="(null)"),0,PResult!O706)</f>
        <v>0</v>
      </c>
      <c r="H706" t="str">
        <f>IF(ISERROR(INDEX(Panaboard!G:G,MATCH(CONCATENATE(AZ706,"-",C706),Panaboard!Z:Z,0))),"",INDEX(Panaboard!G:G,MATCH(CONCATENATE(AZ706,"-",C706),Panaboard!Z:Z,0)))</f>
        <v/>
      </c>
      <c r="I706" t="str">
        <f>IF(PResult!J706="","",PResult!J706)</f>
        <v/>
      </c>
      <c r="J706" t="str">
        <f>IF(PResult!K706="","",PResult!K706)</f>
        <v/>
      </c>
      <c r="K706">
        <f>IF(OR(PResult!L706="(null)",PResult!L706=""),0,PResult!L706)</f>
        <v>0</v>
      </c>
      <c r="L706">
        <f>IF(OR(PResult!M706="(null)",PResult!M706=""),0,PResult!M706)</f>
        <v>0</v>
      </c>
      <c r="M706">
        <f t="shared" ref="M706:M769" si="88">(IF(AND(K706&lt;&gt;0,L706&lt;&gt;0),(K706+L706)/2,K706+L706))</f>
        <v>0</v>
      </c>
      <c r="N706" t="str">
        <f>TEXT(IF(ISERROR(INDEX(Panaboard!H:H,MATCH(CONCATENATE(AZ706,"-",C706),Panaboard!Z:Z,0))),"",INDEX(Panaboard!H:H,MATCH(CONCATENATE(AZ706,"-",C706),Panaboard!Z:Z,0))),"HH:MM")</f>
        <v/>
      </c>
      <c r="O706" t="str">
        <f>TEXT(IF(ISERROR(INDEX(Panaboard!I:I,MATCH(CONCATENATE(AZ706,"-",C706),Panaboard!Z:Z,0))),"",INDEX(Panaboard!I:I,MATCH(CONCATENATE(AZ706,"-",C706),Panaboard!Z:Z,0))),"HH:MM")</f>
        <v/>
      </c>
      <c r="P706" t="str">
        <f t="shared" ref="P706:P769" si="89">IF(OR(AT706=0,AT706=""),"",ROUND(AT706,0))</f>
        <v/>
      </c>
      <c r="Q706" t="str">
        <f>IF(ISERROR(INDEX(Panaboard!S:S,MATCH(CONCATENATE(AZ706,"-",C706),Panaboard!Z:Z,0))),"",INDEX(Panaboard!S:S,MATCH(CONCATENATE(AZ706,"-",C706),Panaboard!Z:Z,0)))</f>
        <v/>
      </c>
      <c r="R706" t="str">
        <f>IF(ISERROR(INDEX(Panaboard!F:F,MATCH(CONCATENATE(AZ706,"-",C706),Panaboard!Z:Z,0))),"",INDEX(Panaboard!F:F,MATCH(CONCATENATE(AZ706,"-",C706),Panaboard!Z:Z,0)))</f>
        <v/>
      </c>
      <c r="S706" t="str">
        <f t="shared" ref="S706:S769" si="90">IF(OR(R706="",R706=0),"",R706)</f>
        <v/>
      </c>
      <c r="T706" t="str">
        <f>IF(ISERROR(INDEX(Panaboard!D:D,MATCH(CONCATENATE(AZ706,"-",C706),Panaboard!Z:Z,0))),"",INDEX(Panaboard!D:D,MATCH(CONCATENATE(AZ706,"-",C706),Panaboard!Z:Z,0)))</f>
        <v/>
      </c>
      <c r="U706" t="str">
        <f>IF(ISERROR(INDEX(Panaboard!J:J,MATCH(CONCATENATE(AZ706,"-",C706),Panaboard!Z:Z,0))),"",INDEX(Panaboard!J:J,MATCH(CONCATENATE(AZ706,"-",C706),Panaboard!Z:Z,0)))</f>
        <v/>
      </c>
      <c r="V706">
        <f>IF(PResult!BL706="",0,PResult!BL706)</f>
        <v>0</v>
      </c>
      <c r="W706">
        <f>IF(PResult!BM706="",0,PResult!BM706)</f>
        <v>0</v>
      </c>
      <c r="X706">
        <f>IF(OR(PResult!AE706="",PResult!AE706="(null)"),IF(OR(PResult!AD706="",PResult!AD706="(null)"),0,PResult!AD706),PResult!AE706)</f>
        <v>0</v>
      </c>
      <c r="Y706" t="str">
        <f>IF(OR(PResult!V706="",PResult!V706="(null)"),"",PResult!V706)</f>
        <v/>
      </c>
      <c r="Z706" t="str">
        <f>CONCATENATE(PResult!BO706,PResult!BP706)</f>
        <v/>
      </c>
      <c r="AA706" t="str">
        <f>IF(PResult!Y706="","",PResult!Y706)</f>
        <v/>
      </c>
      <c r="AB706" t="str">
        <f>IF(PResult!BQ706="","",PResult!BQ706)</f>
        <v/>
      </c>
      <c r="AC706" t="str">
        <f>IF(PResult!BR706="","",PResult!BR706)</f>
        <v/>
      </c>
      <c r="AD706" t="str">
        <f>IF(PResult!BS706="","",PResult!BS706)</f>
        <v/>
      </c>
      <c r="AE706" t="str">
        <f>IF(PResult!BN706="","",PResult!BN706)</f>
        <v/>
      </c>
      <c r="AF706" t="str">
        <f>IF(PResult!BT706="","",PResult!BT706)</f>
        <v/>
      </c>
      <c r="AG706" t="str">
        <f>IF(PResult!BU706="","",PResult!BU706)</f>
        <v/>
      </c>
      <c r="AH706" t="str">
        <f>IF(PResult!BV706="","",PResult!BV706)</f>
        <v/>
      </c>
      <c r="AI706" t="str">
        <f>TEXT(IF(ISERROR(INDEX(Panaboard!L:L,MATCH(CONCATENATE(AZ706,"-",C706),Panaboard!Z:Z,0))),"",INDEX(Panaboard!L:L,MATCH(CONCATENATE(AZ706,"-",C706),Panaboard!Z:Z,0))),"HH:MM")</f>
        <v/>
      </c>
      <c r="AJ706" t="str">
        <f>TEXT(IF(ISERROR(INDEX(Panaboard!M:M,MATCH(CONCATENATE(AZ706,"-",C706),Panaboard!Z:Z,0))),"",INDEX(Panaboard!M:M,MATCH(CONCATENATE(AZ706,"-",C706),Panaboard!Z:Z,0))),"HH:MM")</f>
        <v/>
      </c>
      <c r="AK706" t="str">
        <f>IF(PResult!BY706="","",PResult!BY706)</f>
        <v/>
      </c>
      <c r="AL706">
        <f>IF(PResult!P706="",0,PResult!P706)</f>
        <v>0</v>
      </c>
      <c r="AM706" t="str">
        <f>IF(ISERROR(INDEX(Panaboard!N:N,MATCH(CONCATENATE(AZ706,"-",C706),Panaboard!Z:Z,0))),"",INDEX(Panaboard!N:N,MATCH(CONCATENATE(AZ706,"-",C706),Panaboard!Z:Z,0)))</f>
        <v/>
      </c>
      <c r="AN706" t="str">
        <f>IF(ISERROR(INDEX(Panaboard!O:O,MATCH(CONCATENATE(AZ706,"-",C706),Panaboard!Z:Z,0))),"",INDEX(Panaboard!O:O,MATCH(CONCATENATE(AZ706,"-",C706),Panaboard!Z:Z,0)))</f>
        <v/>
      </c>
      <c r="AO706" t="str">
        <f>IF(ISERROR(INDEX(Panaboard!P:P,MATCH(CONCATENATE(AZ706,"-",C706),Panaboard!Z:Z,0))),"",INDEX(Panaboard!P:P,MATCH(CONCATENATE(AZ706,"-",C706),Panaboard!Z:Z,0)))</f>
        <v/>
      </c>
      <c r="AP706" t="str">
        <f>IF(ISERROR(INDEX(Panaboard!Q:Q,MATCH(CONCATENATE(AZ706,"-",C706),Panaboard!Z:Z,0))),"",INDEX(Panaboard!Q:Q,MATCH(CONCATENATE(AZ706,"-",C706),Panaboard!Z:Z,0)))</f>
        <v/>
      </c>
      <c r="AR706" t="str">
        <f>IF(PResult!BW706="","",PResult!BW706)</f>
        <v/>
      </c>
      <c r="AS706" t="str">
        <f>IF(PResult!BX706="","",PResult!BX706)</f>
        <v/>
      </c>
      <c r="AT706" t="str">
        <f>IF(ISERROR(INDEX(Panaboard!K:K,MATCH(CONCATENATE(AZ706,"-",C706),Panaboard!Z:Z,0))),"",INDEX(Panaboard!K:K,MATCH(CONCATENATE(AZ706,"-",C706),Panaboard!Z:Z,0)))</f>
        <v/>
      </c>
      <c r="AU706" t="str">
        <f>IF(ISERROR(INDEX(Panaboard!U:U,MATCH(CONCATENATE(AZ706,"-",C706),Panaboard!Z:Z,0))),"",INDEX(Panaboard!U:U,MATCH(CONCATENATE(AZ706,"-",C706),Panaboard!Z:Z,0)))</f>
        <v/>
      </c>
      <c r="AV706" t="str">
        <f>IF(ISERROR(INDEX(Panaboard!W:W,MATCH(CONCATENATE(AZ706,"-",C706),Panaboard!Z:Z,0))),"",INDEX(Panaboard!W:W,MATCH(CONCATENATE(AZ706,"-",C706),Panaboard!Z:Z,0)))</f>
        <v/>
      </c>
      <c r="AW706" t="str">
        <f>IF(ISERROR(INDEX(Panaboard!X:X,MATCH(CONCATENATE(AZ706,"-",C706),Panaboard!Z:Z,0))),"",INDEX(Panaboard!X:X,MATCH(CONCATENATE(AZ706,"-",C706),Panaboard!Z:Z,0)))</f>
        <v/>
      </c>
      <c r="AX706" t="str">
        <f>IF(ISERROR(INDEX(Panaboard!AA:AA,MATCH(CONCATENATE(AZ706,"-",C706),Panaboard!Z:Z,0))),"",INDEX(Panaboard!AA:AA,MATCH(CONCATENATE(AZ706,"-",C706),Panaboard!Z:Z,0)))</f>
        <v/>
      </c>
      <c r="AY706" t="str">
        <f>IF(ISERROR(INDEX(Panaboard!AB:AB,MATCH(CONCATENATE(AZ706,"-",C706),Panaboard!Z:Z,0))),"",INDEX(Panaboard!AB:AB,MATCH(CONCATENATE(AZ706,"-",C706),Panaboard!Z:Z,0)))</f>
        <v/>
      </c>
      <c r="AZ706" t="str">
        <f t="shared" si="84"/>
        <v/>
      </c>
      <c r="BA706" t="str">
        <f>IF(ISERROR(INDEX(Panaboard!E:E,MATCH(CONCATENATE(AZ706,"-",C706),Panaboard!Z:Z,0))),"",INDEX(Panaboard!E:E,MATCH(CONCATENATE(AZ706,"-",C706),Panaboard!Z:Z,0)))</f>
        <v/>
      </c>
      <c r="BB706" t="str">
        <f>IF(ISERROR(INDEX(Panaboard!AC:AC,MATCH(CONCATENATE(AZ706,"-",C706),Panaboard!Z:Z,0))),"",INDEX(Panaboard!AC:AC,MATCH(CONCATENATE(AZ706,"-",C706),Panaboard!Z:Z,0)))</f>
        <v/>
      </c>
      <c r="BC706" t="str">
        <f t="shared" si="85"/>
        <v/>
      </c>
      <c r="BD706" t="str">
        <f t="shared" si="86"/>
        <v/>
      </c>
      <c r="BE706" t="str">
        <f t="shared" si="87"/>
        <v>xx0x0</v>
      </c>
      <c r="BF706" t="str">
        <f>IF(ISERROR(INDEX(CuttingList!F:F,MATCH(CONCATENATE(A706,"-",C706),CuttingList!E:E,0))),"",INDEX(CuttingList!F:F,MATCH(CONCATENATE(A706,"-",C706),CuttingList!E:E,0)))</f>
        <v/>
      </c>
    </row>
    <row r="707" spans="1:58" x14ac:dyDescent="0.25">
      <c r="A707" t="str">
        <f>IF(PResult!BJ707="","",PResult!BJ707)</f>
        <v/>
      </c>
      <c r="B707" t="str">
        <f>IF(PResult!E707="","",PResult!E707)</f>
        <v/>
      </c>
      <c r="C707" t="str">
        <f>IF(PResult!BZ707="","",PResult!BZ707)</f>
        <v/>
      </c>
      <c r="D707" t="str">
        <f>IF(ISERROR(INDEX(Panaboard!B:B,MATCH(CONCATENATE(AZ707,"-",C707),Panaboard!Z:Z,0))),"",TRIM(INDEX(Panaboard!B:B,MATCH(CONCATENATE(AZ707,"-",C707),Panaboard!Z:Z,0))))</f>
        <v/>
      </c>
      <c r="E707" t="str">
        <f t="shared" ref="E707:E770" si="91">IF(OR(AV707="",AV707=0),IF(CONCATENATE(IF(I707="","",I707),IF(J707="","",J707),IF(K707="","",K707),IF(OR(L707="",L707=0),"",L707))="","",CONCATENATE(IF(I707="","",I707),"x",IF(J707="","",J707),"x",IF(K707="","",K707),"x",IF(L707="","",L707))),AV707)</f>
        <v>xx0x0</v>
      </c>
      <c r="F707" t="str">
        <f>IF(PResult!U707="","",UPPER(TRIM(PResult!U707)))</f>
        <v/>
      </c>
      <c r="G707">
        <f>IF(OR(PResult!O707="",PResult!O707="(null)"),0,PResult!O707)</f>
        <v>0</v>
      </c>
      <c r="H707" t="str">
        <f>IF(ISERROR(INDEX(Panaboard!G:G,MATCH(CONCATENATE(AZ707,"-",C707),Panaboard!Z:Z,0))),"",INDEX(Panaboard!G:G,MATCH(CONCATENATE(AZ707,"-",C707),Panaboard!Z:Z,0)))</f>
        <v/>
      </c>
      <c r="I707" t="str">
        <f>IF(PResult!J707="","",PResult!J707)</f>
        <v/>
      </c>
      <c r="J707" t="str">
        <f>IF(PResult!K707="","",PResult!K707)</f>
        <v/>
      </c>
      <c r="K707">
        <f>IF(OR(PResult!L707="(null)",PResult!L707=""),0,PResult!L707)</f>
        <v>0</v>
      </c>
      <c r="L707">
        <f>IF(OR(PResult!M707="(null)",PResult!M707=""),0,PResult!M707)</f>
        <v>0</v>
      </c>
      <c r="M707">
        <f t="shared" si="88"/>
        <v>0</v>
      </c>
      <c r="N707" t="str">
        <f>TEXT(IF(ISERROR(INDEX(Panaboard!H:H,MATCH(CONCATENATE(AZ707,"-",C707),Panaboard!Z:Z,0))),"",INDEX(Panaboard!H:H,MATCH(CONCATENATE(AZ707,"-",C707),Panaboard!Z:Z,0))),"HH:MM")</f>
        <v/>
      </c>
      <c r="O707" t="str">
        <f>TEXT(IF(ISERROR(INDEX(Panaboard!I:I,MATCH(CONCATENATE(AZ707,"-",C707),Panaboard!Z:Z,0))),"",INDEX(Panaboard!I:I,MATCH(CONCATENATE(AZ707,"-",C707),Panaboard!Z:Z,0))),"HH:MM")</f>
        <v/>
      </c>
      <c r="P707" t="str">
        <f t="shared" si="89"/>
        <v/>
      </c>
      <c r="Q707" t="str">
        <f>IF(ISERROR(INDEX(Panaboard!S:S,MATCH(CONCATENATE(AZ707,"-",C707),Panaboard!Z:Z,0))),"",INDEX(Panaboard!S:S,MATCH(CONCATENATE(AZ707,"-",C707),Panaboard!Z:Z,0)))</f>
        <v/>
      </c>
      <c r="R707" t="str">
        <f>IF(ISERROR(INDEX(Panaboard!F:F,MATCH(CONCATENATE(AZ707,"-",C707),Panaboard!Z:Z,0))),"",INDEX(Panaboard!F:F,MATCH(CONCATENATE(AZ707,"-",C707),Panaboard!Z:Z,0)))</f>
        <v/>
      </c>
      <c r="S707" t="str">
        <f t="shared" si="90"/>
        <v/>
      </c>
      <c r="T707" t="str">
        <f>IF(ISERROR(INDEX(Panaboard!D:D,MATCH(CONCATENATE(AZ707,"-",C707),Panaboard!Z:Z,0))),"",INDEX(Panaboard!D:D,MATCH(CONCATENATE(AZ707,"-",C707),Panaboard!Z:Z,0)))</f>
        <v/>
      </c>
      <c r="U707" t="str">
        <f>IF(ISERROR(INDEX(Panaboard!J:J,MATCH(CONCATENATE(AZ707,"-",C707),Panaboard!Z:Z,0))),"",INDEX(Panaboard!J:J,MATCH(CONCATENATE(AZ707,"-",C707),Panaboard!Z:Z,0)))</f>
        <v/>
      </c>
      <c r="V707">
        <f>IF(PResult!BL707="",0,PResult!BL707)</f>
        <v>0</v>
      </c>
      <c r="W707">
        <f>IF(PResult!BM707="",0,PResult!BM707)</f>
        <v>0</v>
      </c>
      <c r="X707">
        <f>IF(OR(PResult!AE707="",PResult!AE707="(null)"),IF(OR(PResult!AD707="",PResult!AD707="(null)"),0,PResult!AD707),PResult!AE707)</f>
        <v>0</v>
      </c>
      <c r="Y707" t="str">
        <f>IF(OR(PResult!V707="",PResult!V707="(null)"),"",PResult!V707)</f>
        <v/>
      </c>
      <c r="Z707" t="str">
        <f>CONCATENATE(PResult!BO707,PResult!BP707)</f>
        <v/>
      </c>
      <c r="AA707" t="str">
        <f>IF(PResult!Y707="","",PResult!Y707)</f>
        <v/>
      </c>
      <c r="AB707" t="str">
        <f>IF(PResult!BQ707="","",PResult!BQ707)</f>
        <v/>
      </c>
      <c r="AC707" t="str">
        <f>IF(PResult!BR707="","",PResult!BR707)</f>
        <v/>
      </c>
      <c r="AD707" t="str">
        <f>IF(PResult!BS707="","",PResult!BS707)</f>
        <v/>
      </c>
      <c r="AE707" t="str">
        <f>IF(PResult!BN707="","",PResult!BN707)</f>
        <v/>
      </c>
      <c r="AF707" t="str">
        <f>IF(PResult!BT707="","",PResult!BT707)</f>
        <v/>
      </c>
      <c r="AG707" t="str">
        <f>IF(PResult!BU707="","",PResult!BU707)</f>
        <v/>
      </c>
      <c r="AH707" t="str">
        <f>IF(PResult!BV707="","",PResult!BV707)</f>
        <v/>
      </c>
      <c r="AI707" t="str">
        <f>TEXT(IF(ISERROR(INDEX(Panaboard!L:L,MATCH(CONCATENATE(AZ707,"-",C707),Panaboard!Z:Z,0))),"",INDEX(Panaboard!L:L,MATCH(CONCATENATE(AZ707,"-",C707),Panaboard!Z:Z,0))),"HH:MM")</f>
        <v/>
      </c>
      <c r="AJ707" t="str">
        <f>TEXT(IF(ISERROR(INDEX(Panaboard!M:M,MATCH(CONCATENATE(AZ707,"-",C707),Panaboard!Z:Z,0))),"",INDEX(Panaboard!M:M,MATCH(CONCATENATE(AZ707,"-",C707),Panaboard!Z:Z,0))),"HH:MM")</f>
        <v/>
      </c>
      <c r="AK707" t="str">
        <f>IF(PResult!BY707="","",PResult!BY707)</f>
        <v/>
      </c>
      <c r="AL707">
        <f>IF(PResult!P707="",0,PResult!P707)</f>
        <v>0</v>
      </c>
      <c r="AM707" t="str">
        <f>IF(ISERROR(INDEX(Panaboard!N:N,MATCH(CONCATENATE(AZ707,"-",C707),Panaboard!Z:Z,0))),"",INDEX(Panaboard!N:N,MATCH(CONCATENATE(AZ707,"-",C707),Panaboard!Z:Z,0)))</f>
        <v/>
      </c>
      <c r="AN707" t="str">
        <f>IF(ISERROR(INDEX(Panaboard!O:O,MATCH(CONCATENATE(AZ707,"-",C707),Panaboard!Z:Z,0))),"",INDEX(Panaboard!O:O,MATCH(CONCATENATE(AZ707,"-",C707),Panaboard!Z:Z,0)))</f>
        <v/>
      </c>
      <c r="AO707" t="str">
        <f>IF(ISERROR(INDEX(Panaboard!P:P,MATCH(CONCATENATE(AZ707,"-",C707),Panaboard!Z:Z,0))),"",INDEX(Panaboard!P:P,MATCH(CONCATENATE(AZ707,"-",C707),Panaboard!Z:Z,0)))</f>
        <v/>
      </c>
      <c r="AP707" t="str">
        <f>IF(ISERROR(INDEX(Panaboard!Q:Q,MATCH(CONCATENATE(AZ707,"-",C707),Panaboard!Z:Z,0))),"",INDEX(Panaboard!Q:Q,MATCH(CONCATENATE(AZ707,"-",C707),Panaboard!Z:Z,0)))</f>
        <v/>
      </c>
      <c r="AR707" t="str">
        <f>IF(PResult!BW707="","",PResult!BW707)</f>
        <v/>
      </c>
      <c r="AS707" t="str">
        <f>IF(PResult!BX707="","",PResult!BX707)</f>
        <v/>
      </c>
      <c r="AT707" t="str">
        <f>IF(ISERROR(INDEX(Panaboard!K:K,MATCH(CONCATENATE(AZ707,"-",C707),Panaboard!Z:Z,0))),"",INDEX(Panaboard!K:K,MATCH(CONCATENATE(AZ707,"-",C707),Panaboard!Z:Z,0)))</f>
        <v/>
      </c>
      <c r="AU707" t="str">
        <f>IF(ISERROR(INDEX(Panaboard!U:U,MATCH(CONCATENATE(AZ707,"-",C707),Panaboard!Z:Z,0))),"",INDEX(Panaboard!U:U,MATCH(CONCATENATE(AZ707,"-",C707),Panaboard!Z:Z,0)))</f>
        <v/>
      </c>
      <c r="AV707" t="str">
        <f>IF(ISERROR(INDEX(Panaboard!W:W,MATCH(CONCATENATE(AZ707,"-",C707),Panaboard!Z:Z,0))),"",INDEX(Panaboard!W:W,MATCH(CONCATENATE(AZ707,"-",C707),Panaboard!Z:Z,0)))</f>
        <v/>
      </c>
      <c r="AW707" t="str">
        <f>IF(ISERROR(INDEX(Panaboard!X:X,MATCH(CONCATENATE(AZ707,"-",C707),Panaboard!Z:Z,0))),"",INDEX(Panaboard!X:X,MATCH(CONCATENATE(AZ707,"-",C707),Panaboard!Z:Z,0)))</f>
        <v/>
      </c>
      <c r="AX707" t="str">
        <f>IF(ISERROR(INDEX(Panaboard!AA:AA,MATCH(CONCATENATE(AZ707,"-",C707),Panaboard!Z:Z,0))),"",INDEX(Panaboard!AA:AA,MATCH(CONCATENATE(AZ707,"-",C707),Panaboard!Z:Z,0)))</f>
        <v/>
      </c>
      <c r="AY707" t="str">
        <f>IF(ISERROR(INDEX(Panaboard!AB:AB,MATCH(CONCATENATE(AZ707,"-",C707),Panaboard!Z:Z,0))),"",INDEX(Panaboard!AB:AB,MATCH(CONCATENATE(AZ707,"-",C707),Panaboard!Z:Z,0)))</f>
        <v/>
      </c>
      <c r="AZ707" t="str">
        <f t="shared" ref="AZ707:AZ770" si="92">IF(A707="","",CONCATENATE(A707,"-",B707))</f>
        <v/>
      </c>
      <c r="BA707" t="str">
        <f>IF(ISERROR(INDEX(Panaboard!E:E,MATCH(CONCATENATE(AZ707,"-",C707),Panaboard!Z:Z,0))),"",INDEX(Panaboard!E:E,MATCH(CONCATENATE(AZ707,"-",C707),Panaboard!Z:Z,0)))</f>
        <v/>
      </c>
      <c r="BB707" t="str">
        <f>IF(ISERROR(INDEX(Panaboard!AC:AC,MATCH(CONCATENATE(AZ707,"-",C707),Panaboard!Z:Z,0))),"",INDEX(Panaboard!AC:AC,MATCH(CONCATENATE(AZ707,"-",C707),Panaboard!Z:Z,0)))</f>
        <v/>
      </c>
      <c r="BC707" t="str">
        <f t="shared" ref="BC707:BC770" si="93">IF(OR(BB707="",BB707=0),"",BB707)</f>
        <v/>
      </c>
      <c r="BD707" t="str">
        <f t="shared" ref="BD707:BD770" si="94">IF(OR(AW707="",AW707=0),"",AW707)</f>
        <v/>
      </c>
      <c r="BE707" t="str">
        <f t="shared" ref="BE707:BE770" si="95">IF(BD707="",E707,CONCATENATE(E707,"-",BD707))</f>
        <v>xx0x0</v>
      </c>
      <c r="BF707" t="str">
        <f>IF(ISERROR(INDEX(CuttingList!F:F,MATCH(CONCATENATE(A707,"-",C707),CuttingList!E:E,0))),"",INDEX(CuttingList!F:F,MATCH(CONCATENATE(A707,"-",C707),CuttingList!E:E,0)))</f>
        <v/>
      </c>
    </row>
    <row r="708" spans="1:58" x14ac:dyDescent="0.25">
      <c r="A708" t="str">
        <f>IF(PResult!BJ708="","",PResult!BJ708)</f>
        <v/>
      </c>
      <c r="B708" t="str">
        <f>IF(PResult!E708="","",PResult!E708)</f>
        <v/>
      </c>
      <c r="C708" t="str">
        <f>IF(PResult!BZ708="","",PResult!BZ708)</f>
        <v/>
      </c>
      <c r="D708" t="str">
        <f>IF(ISERROR(INDEX(Panaboard!B:B,MATCH(CONCATENATE(AZ708,"-",C708),Panaboard!Z:Z,0))),"",TRIM(INDEX(Panaboard!B:B,MATCH(CONCATENATE(AZ708,"-",C708),Panaboard!Z:Z,0))))</f>
        <v/>
      </c>
      <c r="E708" t="str">
        <f t="shared" si="91"/>
        <v>xx0x0</v>
      </c>
      <c r="F708" t="str">
        <f>IF(PResult!U708="","",UPPER(TRIM(PResult!U708)))</f>
        <v/>
      </c>
      <c r="G708">
        <f>IF(OR(PResult!O708="",PResult!O708="(null)"),0,PResult!O708)</f>
        <v>0</v>
      </c>
      <c r="H708" t="str">
        <f>IF(ISERROR(INDEX(Panaboard!G:G,MATCH(CONCATENATE(AZ708,"-",C708),Panaboard!Z:Z,0))),"",INDEX(Panaboard!G:G,MATCH(CONCATENATE(AZ708,"-",C708),Panaboard!Z:Z,0)))</f>
        <v/>
      </c>
      <c r="I708" t="str">
        <f>IF(PResult!J708="","",PResult!J708)</f>
        <v/>
      </c>
      <c r="J708" t="str">
        <f>IF(PResult!K708="","",PResult!K708)</f>
        <v/>
      </c>
      <c r="K708">
        <f>IF(OR(PResult!L708="(null)",PResult!L708=""),0,PResult!L708)</f>
        <v>0</v>
      </c>
      <c r="L708">
        <f>IF(OR(PResult!M708="(null)",PResult!M708=""),0,PResult!M708)</f>
        <v>0</v>
      </c>
      <c r="M708">
        <f t="shared" si="88"/>
        <v>0</v>
      </c>
      <c r="N708" t="str">
        <f>TEXT(IF(ISERROR(INDEX(Panaboard!H:H,MATCH(CONCATENATE(AZ708,"-",C708),Panaboard!Z:Z,0))),"",INDEX(Panaboard!H:H,MATCH(CONCATENATE(AZ708,"-",C708),Panaboard!Z:Z,0))),"HH:MM")</f>
        <v/>
      </c>
      <c r="O708" t="str">
        <f>TEXT(IF(ISERROR(INDEX(Panaboard!I:I,MATCH(CONCATENATE(AZ708,"-",C708),Panaboard!Z:Z,0))),"",INDEX(Panaboard!I:I,MATCH(CONCATENATE(AZ708,"-",C708),Panaboard!Z:Z,0))),"HH:MM")</f>
        <v/>
      </c>
      <c r="P708" t="str">
        <f t="shared" si="89"/>
        <v/>
      </c>
      <c r="Q708" t="str">
        <f>IF(ISERROR(INDEX(Panaboard!S:S,MATCH(CONCATENATE(AZ708,"-",C708),Panaboard!Z:Z,0))),"",INDEX(Panaboard!S:S,MATCH(CONCATENATE(AZ708,"-",C708),Panaboard!Z:Z,0)))</f>
        <v/>
      </c>
      <c r="R708" t="str">
        <f>IF(ISERROR(INDEX(Panaboard!F:F,MATCH(CONCATENATE(AZ708,"-",C708),Panaboard!Z:Z,0))),"",INDEX(Panaboard!F:F,MATCH(CONCATENATE(AZ708,"-",C708),Panaboard!Z:Z,0)))</f>
        <v/>
      </c>
      <c r="S708" t="str">
        <f t="shared" si="90"/>
        <v/>
      </c>
      <c r="T708" t="str">
        <f>IF(ISERROR(INDEX(Panaboard!D:D,MATCH(CONCATENATE(AZ708,"-",C708),Panaboard!Z:Z,0))),"",INDEX(Panaboard!D:D,MATCH(CONCATENATE(AZ708,"-",C708),Panaboard!Z:Z,0)))</f>
        <v/>
      </c>
      <c r="U708" t="str">
        <f>IF(ISERROR(INDEX(Panaboard!J:J,MATCH(CONCATENATE(AZ708,"-",C708),Panaboard!Z:Z,0))),"",INDEX(Panaboard!J:J,MATCH(CONCATENATE(AZ708,"-",C708),Panaboard!Z:Z,0)))</f>
        <v/>
      </c>
      <c r="V708">
        <f>IF(PResult!BL708="",0,PResult!BL708)</f>
        <v>0</v>
      </c>
      <c r="W708">
        <f>IF(PResult!BM708="",0,PResult!BM708)</f>
        <v>0</v>
      </c>
      <c r="X708">
        <f>IF(OR(PResult!AE708="",PResult!AE708="(null)"),IF(OR(PResult!AD708="",PResult!AD708="(null)"),0,PResult!AD708),PResult!AE708)</f>
        <v>0</v>
      </c>
      <c r="Y708" t="str">
        <f>IF(OR(PResult!V708="",PResult!V708="(null)"),"",PResult!V708)</f>
        <v/>
      </c>
      <c r="Z708" t="str">
        <f>CONCATENATE(PResult!BO708,PResult!BP708)</f>
        <v/>
      </c>
      <c r="AA708" t="str">
        <f>IF(PResult!Y708="","",PResult!Y708)</f>
        <v/>
      </c>
      <c r="AB708" t="str">
        <f>IF(PResult!BQ708="","",PResult!BQ708)</f>
        <v/>
      </c>
      <c r="AC708" t="str">
        <f>IF(PResult!BR708="","",PResult!BR708)</f>
        <v/>
      </c>
      <c r="AD708" t="str">
        <f>IF(PResult!BS708="","",PResult!BS708)</f>
        <v/>
      </c>
      <c r="AE708" t="str">
        <f>IF(PResult!BN708="","",PResult!BN708)</f>
        <v/>
      </c>
      <c r="AF708" t="str">
        <f>IF(PResult!BT708="","",PResult!BT708)</f>
        <v/>
      </c>
      <c r="AG708" t="str">
        <f>IF(PResult!BU708="","",PResult!BU708)</f>
        <v/>
      </c>
      <c r="AH708" t="str">
        <f>IF(PResult!BV708="","",PResult!BV708)</f>
        <v/>
      </c>
      <c r="AI708" t="str">
        <f>TEXT(IF(ISERROR(INDEX(Panaboard!L:L,MATCH(CONCATENATE(AZ708,"-",C708),Panaboard!Z:Z,0))),"",INDEX(Panaboard!L:L,MATCH(CONCATENATE(AZ708,"-",C708),Panaboard!Z:Z,0))),"HH:MM")</f>
        <v/>
      </c>
      <c r="AJ708" t="str">
        <f>TEXT(IF(ISERROR(INDEX(Panaboard!M:M,MATCH(CONCATENATE(AZ708,"-",C708),Panaboard!Z:Z,0))),"",INDEX(Panaboard!M:M,MATCH(CONCATENATE(AZ708,"-",C708),Panaboard!Z:Z,0))),"HH:MM")</f>
        <v/>
      </c>
      <c r="AK708" t="str">
        <f>IF(PResult!BY708="","",PResult!BY708)</f>
        <v/>
      </c>
      <c r="AL708">
        <f>IF(PResult!P708="",0,PResult!P708)</f>
        <v>0</v>
      </c>
      <c r="AM708" t="str">
        <f>IF(ISERROR(INDEX(Panaboard!N:N,MATCH(CONCATENATE(AZ708,"-",C708),Panaboard!Z:Z,0))),"",INDEX(Panaboard!N:N,MATCH(CONCATENATE(AZ708,"-",C708),Panaboard!Z:Z,0)))</f>
        <v/>
      </c>
      <c r="AN708" t="str">
        <f>IF(ISERROR(INDEX(Panaboard!O:O,MATCH(CONCATENATE(AZ708,"-",C708),Panaboard!Z:Z,0))),"",INDEX(Panaboard!O:O,MATCH(CONCATENATE(AZ708,"-",C708),Panaboard!Z:Z,0)))</f>
        <v/>
      </c>
      <c r="AO708" t="str">
        <f>IF(ISERROR(INDEX(Panaboard!P:P,MATCH(CONCATENATE(AZ708,"-",C708),Panaboard!Z:Z,0))),"",INDEX(Panaboard!P:P,MATCH(CONCATENATE(AZ708,"-",C708),Panaboard!Z:Z,0)))</f>
        <v/>
      </c>
      <c r="AP708" t="str">
        <f>IF(ISERROR(INDEX(Panaboard!Q:Q,MATCH(CONCATENATE(AZ708,"-",C708),Panaboard!Z:Z,0))),"",INDEX(Panaboard!Q:Q,MATCH(CONCATENATE(AZ708,"-",C708),Panaboard!Z:Z,0)))</f>
        <v/>
      </c>
      <c r="AR708" t="str">
        <f>IF(PResult!BW708="","",PResult!BW708)</f>
        <v/>
      </c>
      <c r="AS708" t="str">
        <f>IF(PResult!BX708="","",PResult!BX708)</f>
        <v/>
      </c>
      <c r="AT708" t="str">
        <f>IF(ISERROR(INDEX(Panaboard!K:K,MATCH(CONCATENATE(AZ708,"-",C708),Panaboard!Z:Z,0))),"",INDEX(Panaboard!K:K,MATCH(CONCATENATE(AZ708,"-",C708),Panaboard!Z:Z,0)))</f>
        <v/>
      </c>
      <c r="AU708" t="str">
        <f>IF(ISERROR(INDEX(Panaboard!U:U,MATCH(CONCATENATE(AZ708,"-",C708),Panaboard!Z:Z,0))),"",INDEX(Panaboard!U:U,MATCH(CONCATENATE(AZ708,"-",C708),Panaboard!Z:Z,0)))</f>
        <v/>
      </c>
      <c r="AV708" t="str">
        <f>IF(ISERROR(INDEX(Panaboard!W:W,MATCH(CONCATENATE(AZ708,"-",C708),Panaboard!Z:Z,0))),"",INDEX(Panaboard!W:W,MATCH(CONCATENATE(AZ708,"-",C708),Panaboard!Z:Z,0)))</f>
        <v/>
      </c>
      <c r="AW708" t="str">
        <f>IF(ISERROR(INDEX(Panaboard!X:X,MATCH(CONCATENATE(AZ708,"-",C708),Panaboard!Z:Z,0))),"",INDEX(Panaboard!X:X,MATCH(CONCATENATE(AZ708,"-",C708),Panaboard!Z:Z,0)))</f>
        <v/>
      </c>
      <c r="AX708" t="str">
        <f>IF(ISERROR(INDEX(Panaboard!AA:AA,MATCH(CONCATENATE(AZ708,"-",C708),Panaboard!Z:Z,0))),"",INDEX(Panaboard!AA:AA,MATCH(CONCATENATE(AZ708,"-",C708),Panaboard!Z:Z,0)))</f>
        <v/>
      </c>
      <c r="AY708" t="str">
        <f>IF(ISERROR(INDEX(Panaboard!AB:AB,MATCH(CONCATENATE(AZ708,"-",C708),Panaboard!Z:Z,0))),"",INDEX(Panaboard!AB:AB,MATCH(CONCATENATE(AZ708,"-",C708),Panaboard!Z:Z,0)))</f>
        <v/>
      </c>
      <c r="AZ708" t="str">
        <f t="shared" si="92"/>
        <v/>
      </c>
      <c r="BA708" t="str">
        <f>IF(ISERROR(INDEX(Panaboard!E:E,MATCH(CONCATENATE(AZ708,"-",C708),Panaboard!Z:Z,0))),"",INDEX(Panaboard!E:E,MATCH(CONCATENATE(AZ708,"-",C708),Panaboard!Z:Z,0)))</f>
        <v/>
      </c>
      <c r="BB708" t="str">
        <f>IF(ISERROR(INDEX(Panaboard!AC:AC,MATCH(CONCATENATE(AZ708,"-",C708),Panaboard!Z:Z,0))),"",INDEX(Panaboard!AC:AC,MATCH(CONCATENATE(AZ708,"-",C708),Panaboard!Z:Z,0)))</f>
        <v/>
      </c>
      <c r="BC708" t="str">
        <f t="shared" si="93"/>
        <v/>
      </c>
      <c r="BD708" t="str">
        <f t="shared" si="94"/>
        <v/>
      </c>
      <c r="BE708" t="str">
        <f t="shared" si="95"/>
        <v>xx0x0</v>
      </c>
      <c r="BF708" t="str">
        <f>IF(ISERROR(INDEX(CuttingList!F:F,MATCH(CONCATENATE(A708,"-",C708),CuttingList!E:E,0))),"",INDEX(CuttingList!F:F,MATCH(CONCATENATE(A708,"-",C708),CuttingList!E:E,0)))</f>
        <v/>
      </c>
    </row>
    <row r="709" spans="1:58" x14ac:dyDescent="0.25">
      <c r="A709" t="str">
        <f>IF(PResult!BJ709="","",PResult!BJ709)</f>
        <v/>
      </c>
      <c r="B709" t="str">
        <f>IF(PResult!E709="","",PResult!E709)</f>
        <v/>
      </c>
      <c r="C709" t="str">
        <f>IF(PResult!BZ709="","",PResult!BZ709)</f>
        <v/>
      </c>
      <c r="D709" t="str">
        <f>IF(ISERROR(INDEX(Panaboard!B:B,MATCH(CONCATENATE(AZ709,"-",C709),Panaboard!Z:Z,0))),"",TRIM(INDEX(Panaboard!B:B,MATCH(CONCATENATE(AZ709,"-",C709),Panaboard!Z:Z,0))))</f>
        <v/>
      </c>
      <c r="E709" t="str">
        <f t="shared" si="91"/>
        <v>xx0x0</v>
      </c>
      <c r="F709" t="str">
        <f>IF(PResult!U709="","",UPPER(TRIM(PResult!U709)))</f>
        <v/>
      </c>
      <c r="G709">
        <f>IF(OR(PResult!O709="",PResult!O709="(null)"),0,PResult!O709)</f>
        <v>0</v>
      </c>
      <c r="H709" t="str">
        <f>IF(ISERROR(INDEX(Panaboard!G:G,MATCH(CONCATENATE(AZ709,"-",C709),Panaboard!Z:Z,0))),"",INDEX(Panaboard!G:G,MATCH(CONCATENATE(AZ709,"-",C709),Panaboard!Z:Z,0)))</f>
        <v/>
      </c>
      <c r="I709" t="str">
        <f>IF(PResult!J709="","",PResult!J709)</f>
        <v/>
      </c>
      <c r="J709" t="str">
        <f>IF(PResult!K709="","",PResult!K709)</f>
        <v/>
      </c>
      <c r="K709">
        <f>IF(OR(PResult!L709="(null)",PResult!L709=""),0,PResult!L709)</f>
        <v>0</v>
      </c>
      <c r="L709">
        <f>IF(OR(PResult!M709="(null)",PResult!M709=""),0,PResult!M709)</f>
        <v>0</v>
      </c>
      <c r="M709">
        <f t="shared" si="88"/>
        <v>0</v>
      </c>
      <c r="N709" t="str">
        <f>TEXT(IF(ISERROR(INDEX(Panaboard!H:H,MATCH(CONCATENATE(AZ709,"-",C709),Panaboard!Z:Z,0))),"",INDEX(Panaboard!H:H,MATCH(CONCATENATE(AZ709,"-",C709),Panaboard!Z:Z,0))),"HH:MM")</f>
        <v/>
      </c>
      <c r="O709" t="str">
        <f>TEXT(IF(ISERROR(INDEX(Panaboard!I:I,MATCH(CONCATENATE(AZ709,"-",C709),Panaboard!Z:Z,0))),"",INDEX(Panaboard!I:I,MATCH(CONCATENATE(AZ709,"-",C709),Panaboard!Z:Z,0))),"HH:MM")</f>
        <v/>
      </c>
      <c r="P709" t="str">
        <f t="shared" si="89"/>
        <v/>
      </c>
      <c r="Q709" t="str">
        <f>IF(ISERROR(INDEX(Panaboard!S:S,MATCH(CONCATENATE(AZ709,"-",C709),Panaboard!Z:Z,0))),"",INDEX(Panaboard!S:S,MATCH(CONCATENATE(AZ709,"-",C709),Panaboard!Z:Z,0)))</f>
        <v/>
      </c>
      <c r="R709" t="str">
        <f>IF(ISERROR(INDEX(Panaboard!F:F,MATCH(CONCATENATE(AZ709,"-",C709),Panaboard!Z:Z,0))),"",INDEX(Panaboard!F:F,MATCH(CONCATENATE(AZ709,"-",C709),Panaboard!Z:Z,0)))</f>
        <v/>
      </c>
      <c r="S709" t="str">
        <f t="shared" si="90"/>
        <v/>
      </c>
      <c r="T709" t="str">
        <f>IF(ISERROR(INDEX(Panaboard!D:D,MATCH(CONCATENATE(AZ709,"-",C709),Panaboard!Z:Z,0))),"",INDEX(Panaboard!D:D,MATCH(CONCATENATE(AZ709,"-",C709),Panaboard!Z:Z,0)))</f>
        <v/>
      </c>
      <c r="U709" t="str">
        <f>IF(ISERROR(INDEX(Panaboard!J:J,MATCH(CONCATENATE(AZ709,"-",C709),Panaboard!Z:Z,0))),"",INDEX(Panaboard!J:J,MATCH(CONCATENATE(AZ709,"-",C709),Panaboard!Z:Z,0)))</f>
        <v/>
      </c>
      <c r="V709">
        <f>IF(PResult!BL709="",0,PResult!BL709)</f>
        <v>0</v>
      </c>
      <c r="W709">
        <f>IF(PResult!BM709="",0,PResult!BM709)</f>
        <v>0</v>
      </c>
      <c r="X709">
        <f>IF(OR(PResult!AE709="",PResult!AE709="(null)"),IF(OR(PResult!AD709="",PResult!AD709="(null)"),0,PResult!AD709),PResult!AE709)</f>
        <v>0</v>
      </c>
      <c r="Y709" t="str">
        <f>IF(OR(PResult!V709="",PResult!V709="(null)"),"",PResult!V709)</f>
        <v/>
      </c>
      <c r="Z709" t="str">
        <f>CONCATENATE(PResult!BO709,PResult!BP709)</f>
        <v/>
      </c>
      <c r="AA709" t="str">
        <f>IF(PResult!Y709="","",PResult!Y709)</f>
        <v/>
      </c>
      <c r="AB709" t="str">
        <f>IF(PResult!BQ709="","",PResult!BQ709)</f>
        <v/>
      </c>
      <c r="AC709" t="str">
        <f>IF(PResult!BR709="","",PResult!BR709)</f>
        <v/>
      </c>
      <c r="AD709" t="str">
        <f>IF(PResult!BS709="","",PResult!BS709)</f>
        <v/>
      </c>
      <c r="AE709" t="str">
        <f>IF(PResult!BN709="","",PResult!BN709)</f>
        <v/>
      </c>
      <c r="AF709" t="str">
        <f>IF(PResult!BT709="","",PResult!BT709)</f>
        <v/>
      </c>
      <c r="AG709" t="str">
        <f>IF(PResult!BU709="","",PResult!BU709)</f>
        <v/>
      </c>
      <c r="AH709" t="str">
        <f>IF(PResult!BV709="","",PResult!BV709)</f>
        <v/>
      </c>
      <c r="AI709" t="str">
        <f>TEXT(IF(ISERROR(INDEX(Panaboard!L:L,MATCH(CONCATENATE(AZ709,"-",C709),Panaboard!Z:Z,0))),"",INDEX(Panaboard!L:L,MATCH(CONCATENATE(AZ709,"-",C709),Panaboard!Z:Z,0))),"HH:MM")</f>
        <v/>
      </c>
      <c r="AJ709" t="str">
        <f>TEXT(IF(ISERROR(INDEX(Panaboard!M:M,MATCH(CONCATENATE(AZ709,"-",C709),Panaboard!Z:Z,0))),"",INDEX(Panaboard!M:M,MATCH(CONCATENATE(AZ709,"-",C709),Panaboard!Z:Z,0))),"HH:MM")</f>
        <v/>
      </c>
      <c r="AK709" t="str">
        <f>IF(PResult!BY709="","",PResult!BY709)</f>
        <v/>
      </c>
      <c r="AL709">
        <f>IF(PResult!P709="",0,PResult!P709)</f>
        <v>0</v>
      </c>
      <c r="AM709" t="str">
        <f>IF(ISERROR(INDEX(Panaboard!N:N,MATCH(CONCATENATE(AZ709,"-",C709),Panaboard!Z:Z,0))),"",INDEX(Panaboard!N:N,MATCH(CONCATENATE(AZ709,"-",C709),Panaboard!Z:Z,0)))</f>
        <v/>
      </c>
      <c r="AN709" t="str">
        <f>IF(ISERROR(INDEX(Panaboard!O:O,MATCH(CONCATENATE(AZ709,"-",C709),Panaboard!Z:Z,0))),"",INDEX(Panaboard!O:O,MATCH(CONCATENATE(AZ709,"-",C709),Panaboard!Z:Z,0)))</f>
        <v/>
      </c>
      <c r="AO709" t="str">
        <f>IF(ISERROR(INDEX(Panaboard!P:P,MATCH(CONCATENATE(AZ709,"-",C709),Panaboard!Z:Z,0))),"",INDEX(Panaboard!P:P,MATCH(CONCATENATE(AZ709,"-",C709),Panaboard!Z:Z,0)))</f>
        <v/>
      </c>
      <c r="AP709" t="str">
        <f>IF(ISERROR(INDEX(Panaboard!Q:Q,MATCH(CONCATENATE(AZ709,"-",C709),Panaboard!Z:Z,0))),"",INDEX(Panaboard!Q:Q,MATCH(CONCATENATE(AZ709,"-",C709),Panaboard!Z:Z,0)))</f>
        <v/>
      </c>
      <c r="AR709" t="str">
        <f>IF(PResult!BW709="","",PResult!BW709)</f>
        <v/>
      </c>
      <c r="AS709" t="str">
        <f>IF(PResult!BX709="","",PResult!BX709)</f>
        <v/>
      </c>
      <c r="AT709" t="str">
        <f>IF(ISERROR(INDEX(Panaboard!K:K,MATCH(CONCATENATE(AZ709,"-",C709),Panaboard!Z:Z,0))),"",INDEX(Panaboard!K:K,MATCH(CONCATENATE(AZ709,"-",C709),Panaboard!Z:Z,0)))</f>
        <v/>
      </c>
      <c r="AU709" t="str">
        <f>IF(ISERROR(INDEX(Panaboard!U:U,MATCH(CONCATENATE(AZ709,"-",C709),Panaboard!Z:Z,0))),"",INDEX(Panaboard!U:U,MATCH(CONCATENATE(AZ709,"-",C709),Panaboard!Z:Z,0)))</f>
        <v/>
      </c>
      <c r="AV709" t="str">
        <f>IF(ISERROR(INDEX(Panaboard!W:W,MATCH(CONCATENATE(AZ709,"-",C709),Panaboard!Z:Z,0))),"",INDEX(Panaboard!W:W,MATCH(CONCATENATE(AZ709,"-",C709),Panaboard!Z:Z,0)))</f>
        <v/>
      </c>
      <c r="AW709" t="str">
        <f>IF(ISERROR(INDEX(Panaboard!X:X,MATCH(CONCATENATE(AZ709,"-",C709),Panaboard!Z:Z,0))),"",INDEX(Panaboard!X:X,MATCH(CONCATENATE(AZ709,"-",C709),Panaboard!Z:Z,0)))</f>
        <v/>
      </c>
      <c r="AX709" t="str">
        <f>IF(ISERROR(INDEX(Panaboard!AA:AA,MATCH(CONCATENATE(AZ709,"-",C709),Panaboard!Z:Z,0))),"",INDEX(Panaboard!AA:AA,MATCH(CONCATENATE(AZ709,"-",C709),Panaboard!Z:Z,0)))</f>
        <v/>
      </c>
      <c r="AY709" t="str">
        <f>IF(ISERROR(INDEX(Panaboard!AB:AB,MATCH(CONCATENATE(AZ709,"-",C709),Panaboard!Z:Z,0))),"",INDEX(Panaboard!AB:AB,MATCH(CONCATENATE(AZ709,"-",C709),Panaboard!Z:Z,0)))</f>
        <v/>
      </c>
      <c r="AZ709" t="str">
        <f t="shared" si="92"/>
        <v/>
      </c>
      <c r="BA709" t="str">
        <f>IF(ISERROR(INDEX(Panaboard!E:E,MATCH(CONCATENATE(AZ709,"-",C709),Panaboard!Z:Z,0))),"",INDEX(Panaboard!E:E,MATCH(CONCATENATE(AZ709,"-",C709),Panaboard!Z:Z,0)))</f>
        <v/>
      </c>
      <c r="BB709" t="str">
        <f>IF(ISERROR(INDEX(Panaboard!AC:AC,MATCH(CONCATENATE(AZ709,"-",C709),Panaboard!Z:Z,0))),"",INDEX(Panaboard!AC:AC,MATCH(CONCATENATE(AZ709,"-",C709),Panaboard!Z:Z,0)))</f>
        <v/>
      </c>
      <c r="BC709" t="str">
        <f t="shared" si="93"/>
        <v/>
      </c>
      <c r="BD709" t="str">
        <f t="shared" si="94"/>
        <v/>
      </c>
      <c r="BE709" t="str">
        <f t="shared" si="95"/>
        <v>xx0x0</v>
      </c>
      <c r="BF709" t="str">
        <f>IF(ISERROR(INDEX(CuttingList!F:F,MATCH(CONCATENATE(A709,"-",C709),CuttingList!E:E,0))),"",INDEX(CuttingList!F:F,MATCH(CONCATENATE(A709,"-",C709),CuttingList!E:E,0)))</f>
        <v/>
      </c>
    </row>
    <row r="710" spans="1:58" x14ac:dyDescent="0.25">
      <c r="A710" t="str">
        <f>IF(PResult!BJ710="","",PResult!BJ710)</f>
        <v/>
      </c>
      <c r="B710" t="str">
        <f>IF(PResult!E710="","",PResult!E710)</f>
        <v/>
      </c>
      <c r="C710" t="str">
        <f>IF(PResult!BZ710="","",PResult!BZ710)</f>
        <v/>
      </c>
      <c r="D710" t="str">
        <f>IF(ISERROR(INDEX(Panaboard!B:B,MATCH(CONCATENATE(AZ710,"-",C710),Panaboard!Z:Z,0))),"",TRIM(INDEX(Panaboard!B:B,MATCH(CONCATENATE(AZ710,"-",C710),Panaboard!Z:Z,0))))</f>
        <v/>
      </c>
      <c r="E710" t="str">
        <f t="shared" si="91"/>
        <v>xx0x0</v>
      </c>
      <c r="F710" t="str">
        <f>IF(PResult!U710="","",UPPER(TRIM(PResult!U710)))</f>
        <v/>
      </c>
      <c r="G710">
        <f>IF(OR(PResult!O710="",PResult!O710="(null)"),0,PResult!O710)</f>
        <v>0</v>
      </c>
      <c r="H710" t="str">
        <f>IF(ISERROR(INDEX(Panaboard!G:G,MATCH(CONCATENATE(AZ710,"-",C710),Panaboard!Z:Z,0))),"",INDEX(Panaboard!G:G,MATCH(CONCATENATE(AZ710,"-",C710),Panaboard!Z:Z,0)))</f>
        <v/>
      </c>
      <c r="I710" t="str">
        <f>IF(PResult!J710="","",PResult!J710)</f>
        <v/>
      </c>
      <c r="J710" t="str">
        <f>IF(PResult!K710="","",PResult!K710)</f>
        <v/>
      </c>
      <c r="K710">
        <f>IF(OR(PResult!L710="(null)",PResult!L710=""),0,PResult!L710)</f>
        <v>0</v>
      </c>
      <c r="L710">
        <f>IF(OR(PResult!M710="(null)",PResult!M710=""),0,PResult!M710)</f>
        <v>0</v>
      </c>
      <c r="M710">
        <f t="shared" si="88"/>
        <v>0</v>
      </c>
      <c r="N710" t="str">
        <f>TEXT(IF(ISERROR(INDEX(Panaboard!H:H,MATCH(CONCATENATE(AZ710,"-",C710),Panaboard!Z:Z,0))),"",INDEX(Panaboard!H:H,MATCH(CONCATENATE(AZ710,"-",C710),Panaboard!Z:Z,0))),"HH:MM")</f>
        <v/>
      </c>
      <c r="O710" t="str">
        <f>TEXT(IF(ISERROR(INDEX(Panaboard!I:I,MATCH(CONCATENATE(AZ710,"-",C710),Panaboard!Z:Z,0))),"",INDEX(Panaboard!I:I,MATCH(CONCATENATE(AZ710,"-",C710),Panaboard!Z:Z,0))),"HH:MM")</f>
        <v/>
      </c>
      <c r="P710" t="str">
        <f t="shared" si="89"/>
        <v/>
      </c>
      <c r="Q710" t="str">
        <f>IF(ISERROR(INDEX(Panaboard!S:S,MATCH(CONCATENATE(AZ710,"-",C710),Panaboard!Z:Z,0))),"",INDEX(Panaboard!S:S,MATCH(CONCATENATE(AZ710,"-",C710),Panaboard!Z:Z,0)))</f>
        <v/>
      </c>
      <c r="R710" t="str">
        <f>IF(ISERROR(INDEX(Panaboard!F:F,MATCH(CONCATENATE(AZ710,"-",C710),Panaboard!Z:Z,0))),"",INDEX(Panaboard!F:F,MATCH(CONCATENATE(AZ710,"-",C710),Panaboard!Z:Z,0)))</f>
        <v/>
      </c>
      <c r="S710" t="str">
        <f t="shared" si="90"/>
        <v/>
      </c>
      <c r="T710" t="str">
        <f>IF(ISERROR(INDEX(Panaboard!D:D,MATCH(CONCATENATE(AZ710,"-",C710),Panaboard!Z:Z,0))),"",INDEX(Panaboard!D:D,MATCH(CONCATENATE(AZ710,"-",C710),Panaboard!Z:Z,0)))</f>
        <v/>
      </c>
      <c r="U710" t="str">
        <f>IF(ISERROR(INDEX(Panaboard!J:J,MATCH(CONCATENATE(AZ710,"-",C710),Panaboard!Z:Z,0))),"",INDEX(Panaboard!J:J,MATCH(CONCATENATE(AZ710,"-",C710),Panaboard!Z:Z,0)))</f>
        <v/>
      </c>
      <c r="V710">
        <f>IF(PResult!BL710="",0,PResult!BL710)</f>
        <v>0</v>
      </c>
      <c r="W710">
        <f>IF(PResult!BM710="",0,PResult!BM710)</f>
        <v>0</v>
      </c>
      <c r="X710">
        <f>IF(OR(PResult!AE710="",PResult!AE710="(null)"),IF(OR(PResult!AD710="",PResult!AD710="(null)"),0,PResult!AD710),PResult!AE710)</f>
        <v>0</v>
      </c>
      <c r="Y710" t="str">
        <f>IF(OR(PResult!V710="",PResult!V710="(null)"),"",PResult!V710)</f>
        <v/>
      </c>
      <c r="Z710" t="str">
        <f>CONCATENATE(PResult!BO710,PResult!BP710)</f>
        <v/>
      </c>
      <c r="AA710" t="str">
        <f>IF(PResult!Y710="","",PResult!Y710)</f>
        <v/>
      </c>
      <c r="AB710" t="str">
        <f>IF(PResult!BQ710="","",PResult!BQ710)</f>
        <v/>
      </c>
      <c r="AC710" t="str">
        <f>IF(PResult!BR710="","",PResult!BR710)</f>
        <v/>
      </c>
      <c r="AD710" t="str">
        <f>IF(PResult!BS710="","",PResult!BS710)</f>
        <v/>
      </c>
      <c r="AE710" t="str">
        <f>IF(PResult!BN710="","",PResult!BN710)</f>
        <v/>
      </c>
      <c r="AF710" t="str">
        <f>IF(PResult!BT710="","",PResult!BT710)</f>
        <v/>
      </c>
      <c r="AG710" t="str">
        <f>IF(PResult!BU710="","",PResult!BU710)</f>
        <v/>
      </c>
      <c r="AH710" t="str">
        <f>IF(PResult!BV710="","",PResult!BV710)</f>
        <v/>
      </c>
      <c r="AI710" t="str">
        <f>TEXT(IF(ISERROR(INDEX(Panaboard!L:L,MATCH(CONCATENATE(AZ710,"-",C710),Panaboard!Z:Z,0))),"",INDEX(Panaboard!L:L,MATCH(CONCATENATE(AZ710,"-",C710),Panaboard!Z:Z,0))),"HH:MM")</f>
        <v/>
      </c>
      <c r="AJ710" t="str">
        <f>TEXT(IF(ISERROR(INDEX(Panaboard!M:M,MATCH(CONCATENATE(AZ710,"-",C710),Panaboard!Z:Z,0))),"",INDEX(Panaboard!M:M,MATCH(CONCATENATE(AZ710,"-",C710),Panaboard!Z:Z,0))),"HH:MM")</f>
        <v/>
      </c>
      <c r="AK710" t="str">
        <f>IF(PResult!BY710="","",PResult!BY710)</f>
        <v/>
      </c>
      <c r="AL710">
        <f>IF(PResult!P710="",0,PResult!P710)</f>
        <v>0</v>
      </c>
      <c r="AM710" t="str">
        <f>IF(ISERROR(INDEX(Panaboard!N:N,MATCH(CONCATENATE(AZ710,"-",C710),Panaboard!Z:Z,0))),"",INDEX(Panaboard!N:N,MATCH(CONCATENATE(AZ710,"-",C710),Panaboard!Z:Z,0)))</f>
        <v/>
      </c>
      <c r="AN710" t="str">
        <f>IF(ISERROR(INDEX(Panaboard!O:O,MATCH(CONCATENATE(AZ710,"-",C710),Panaboard!Z:Z,0))),"",INDEX(Panaboard!O:O,MATCH(CONCATENATE(AZ710,"-",C710),Panaboard!Z:Z,0)))</f>
        <v/>
      </c>
      <c r="AO710" t="str">
        <f>IF(ISERROR(INDEX(Panaboard!P:P,MATCH(CONCATENATE(AZ710,"-",C710),Panaboard!Z:Z,0))),"",INDEX(Panaboard!P:P,MATCH(CONCATENATE(AZ710,"-",C710),Panaboard!Z:Z,0)))</f>
        <v/>
      </c>
      <c r="AP710" t="str">
        <f>IF(ISERROR(INDEX(Panaboard!Q:Q,MATCH(CONCATENATE(AZ710,"-",C710),Panaboard!Z:Z,0))),"",INDEX(Panaboard!Q:Q,MATCH(CONCATENATE(AZ710,"-",C710),Panaboard!Z:Z,0)))</f>
        <v/>
      </c>
      <c r="AR710" t="str">
        <f>IF(PResult!BW710="","",PResult!BW710)</f>
        <v/>
      </c>
      <c r="AS710" t="str">
        <f>IF(PResult!BX710="","",PResult!BX710)</f>
        <v/>
      </c>
      <c r="AT710" t="str">
        <f>IF(ISERROR(INDEX(Panaboard!K:K,MATCH(CONCATENATE(AZ710,"-",C710),Panaboard!Z:Z,0))),"",INDEX(Panaboard!K:K,MATCH(CONCATENATE(AZ710,"-",C710),Panaboard!Z:Z,0)))</f>
        <v/>
      </c>
      <c r="AU710" t="str">
        <f>IF(ISERROR(INDEX(Panaboard!U:U,MATCH(CONCATENATE(AZ710,"-",C710),Panaboard!Z:Z,0))),"",INDEX(Panaboard!U:U,MATCH(CONCATENATE(AZ710,"-",C710),Panaboard!Z:Z,0)))</f>
        <v/>
      </c>
      <c r="AV710" t="str">
        <f>IF(ISERROR(INDEX(Panaboard!W:W,MATCH(CONCATENATE(AZ710,"-",C710),Panaboard!Z:Z,0))),"",INDEX(Panaboard!W:W,MATCH(CONCATENATE(AZ710,"-",C710),Panaboard!Z:Z,0)))</f>
        <v/>
      </c>
      <c r="AW710" t="str">
        <f>IF(ISERROR(INDEX(Panaboard!X:X,MATCH(CONCATENATE(AZ710,"-",C710),Panaboard!Z:Z,0))),"",INDEX(Panaboard!X:X,MATCH(CONCATENATE(AZ710,"-",C710),Panaboard!Z:Z,0)))</f>
        <v/>
      </c>
      <c r="AX710" t="str">
        <f>IF(ISERROR(INDEX(Panaboard!AA:AA,MATCH(CONCATENATE(AZ710,"-",C710),Panaboard!Z:Z,0))),"",INDEX(Panaboard!AA:AA,MATCH(CONCATENATE(AZ710,"-",C710),Panaboard!Z:Z,0)))</f>
        <v/>
      </c>
      <c r="AY710" t="str">
        <f>IF(ISERROR(INDEX(Panaboard!AB:AB,MATCH(CONCATENATE(AZ710,"-",C710),Panaboard!Z:Z,0))),"",INDEX(Panaboard!AB:AB,MATCH(CONCATENATE(AZ710,"-",C710),Panaboard!Z:Z,0)))</f>
        <v/>
      </c>
      <c r="AZ710" t="str">
        <f t="shared" si="92"/>
        <v/>
      </c>
      <c r="BA710" t="str">
        <f>IF(ISERROR(INDEX(Panaboard!E:E,MATCH(CONCATENATE(AZ710,"-",C710),Panaboard!Z:Z,0))),"",INDEX(Panaboard!E:E,MATCH(CONCATENATE(AZ710,"-",C710),Panaboard!Z:Z,0)))</f>
        <v/>
      </c>
      <c r="BB710" t="str">
        <f>IF(ISERROR(INDEX(Panaboard!AC:AC,MATCH(CONCATENATE(AZ710,"-",C710),Panaboard!Z:Z,0))),"",INDEX(Panaboard!AC:AC,MATCH(CONCATENATE(AZ710,"-",C710),Panaboard!Z:Z,0)))</f>
        <v/>
      </c>
      <c r="BC710" t="str">
        <f t="shared" si="93"/>
        <v/>
      </c>
      <c r="BD710" t="str">
        <f t="shared" si="94"/>
        <v/>
      </c>
      <c r="BE710" t="str">
        <f t="shared" si="95"/>
        <v>xx0x0</v>
      </c>
      <c r="BF710" t="str">
        <f>IF(ISERROR(INDEX(CuttingList!F:F,MATCH(CONCATENATE(A710,"-",C710),CuttingList!E:E,0))),"",INDEX(CuttingList!F:F,MATCH(CONCATENATE(A710,"-",C710),CuttingList!E:E,0)))</f>
        <v/>
      </c>
    </row>
    <row r="711" spans="1:58" x14ac:dyDescent="0.25">
      <c r="A711" t="str">
        <f>IF(PResult!BJ711="","",PResult!BJ711)</f>
        <v/>
      </c>
      <c r="B711" t="str">
        <f>IF(PResult!E711="","",PResult!E711)</f>
        <v/>
      </c>
      <c r="C711" t="str">
        <f>IF(PResult!BZ711="","",PResult!BZ711)</f>
        <v/>
      </c>
      <c r="D711" t="str">
        <f>IF(ISERROR(INDEX(Panaboard!B:B,MATCH(CONCATENATE(AZ711,"-",C711),Panaboard!Z:Z,0))),"",TRIM(INDEX(Panaboard!B:B,MATCH(CONCATENATE(AZ711,"-",C711),Panaboard!Z:Z,0))))</f>
        <v/>
      </c>
      <c r="E711" t="str">
        <f t="shared" si="91"/>
        <v>xx0x0</v>
      </c>
      <c r="F711" t="str">
        <f>IF(PResult!U711="","",UPPER(TRIM(PResult!U711)))</f>
        <v/>
      </c>
      <c r="G711">
        <f>IF(OR(PResult!O711="",PResult!O711="(null)"),0,PResult!O711)</f>
        <v>0</v>
      </c>
      <c r="H711" t="str">
        <f>IF(ISERROR(INDEX(Panaboard!G:G,MATCH(CONCATENATE(AZ711,"-",C711),Panaboard!Z:Z,0))),"",INDEX(Panaboard!G:G,MATCH(CONCATENATE(AZ711,"-",C711),Panaboard!Z:Z,0)))</f>
        <v/>
      </c>
      <c r="I711" t="str">
        <f>IF(PResult!J711="","",PResult!J711)</f>
        <v/>
      </c>
      <c r="J711" t="str">
        <f>IF(PResult!K711="","",PResult!K711)</f>
        <v/>
      </c>
      <c r="K711">
        <f>IF(OR(PResult!L711="(null)",PResult!L711=""),0,PResult!L711)</f>
        <v>0</v>
      </c>
      <c r="L711">
        <f>IF(OR(PResult!M711="(null)",PResult!M711=""),0,PResult!M711)</f>
        <v>0</v>
      </c>
      <c r="M711">
        <f t="shared" si="88"/>
        <v>0</v>
      </c>
      <c r="N711" t="str">
        <f>TEXT(IF(ISERROR(INDEX(Panaboard!H:H,MATCH(CONCATENATE(AZ711,"-",C711),Panaboard!Z:Z,0))),"",INDEX(Panaboard!H:H,MATCH(CONCATENATE(AZ711,"-",C711),Panaboard!Z:Z,0))),"HH:MM")</f>
        <v/>
      </c>
      <c r="O711" t="str">
        <f>TEXT(IF(ISERROR(INDEX(Panaboard!I:I,MATCH(CONCATENATE(AZ711,"-",C711),Panaboard!Z:Z,0))),"",INDEX(Panaboard!I:I,MATCH(CONCATENATE(AZ711,"-",C711),Panaboard!Z:Z,0))),"HH:MM")</f>
        <v/>
      </c>
      <c r="P711" t="str">
        <f t="shared" si="89"/>
        <v/>
      </c>
      <c r="Q711" t="str">
        <f>IF(ISERROR(INDEX(Panaboard!S:S,MATCH(CONCATENATE(AZ711,"-",C711),Panaboard!Z:Z,0))),"",INDEX(Panaboard!S:S,MATCH(CONCATENATE(AZ711,"-",C711),Panaboard!Z:Z,0)))</f>
        <v/>
      </c>
      <c r="R711" t="str">
        <f>IF(ISERROR(INDEX(Panaboard!F:F,MATCH(CONCATENATE(AZ711,"-",C711),Panaboard!Z:Z,0))),"",INDEX(Panaboard!F:F,MATCH(CONCATENATE(AZ711,"-",C711),Panaboard!Z:Z,0)))</f>
        <v/>
      </c>
      <c r="S711" t="str">
        <f t="shared" si="90"/>
        <v/>
      </c>
      <c r="T711" t="str">
        <f>IF(ISERROR(INDEX(Panaboard!D:D,MATCH(CONCATENATE(AZ711,"-",C711),Panaboard!Z:Z,0))),"",INDEX(Panaboard!D:D,MATCH(CONCATENATE(AZ711,"-",C711),Panaboard!Z:Z,0)))</f>
        <v/>
      </c>
      <c r="U711" t="str">
        <f>IF(ISERROR(INDEX(Panaboard!J:J,MATCH(CONCATENATE(AZ711,"-",C711),Panaboard!Z:Z,0))),"",INDEX(Panaboard!J:J,MATCH(CONCATENATE(AZ711,"-",C711),Panaboard!Z:Z,0)))</f>
        <v/>
      </c>
      <c r="V711">
        <f>IF(PResult!BL711="",0,PResult!BL711)</f>
        <v>0</v>
      </c>
      <c r="W711">
        <f>IF(PResult!BM711="",0,PResult!BM711)</f>
        <v>0</v>
      </c>
      <c r="X711">
        <f>IF(OR(PResult!AE711="",PResult!AE711="(null)"),IF(OR(PResult!AD711="",PResult!AD711="(null)"),0,PResult!AD711),PResult!AE711)</f>
        <v>0</v>
      </c>
      <c r="Y711" t="str">
        <f>IF(OR(PResult!V711="",PResult!V711="(null)"),"",PResult!V711)</f>
        <v/>
      </c>
      <c r="Z711" t="str">
        <f>CONCATENATE(PResult!BO711,PResult!BP711)</f>
        <v/>
      </c>
      <c r="AA711" t="str">
        <f>IF(PResult!Y711="","",PResult!Y711)</f>
        <v/>
      </c>
      <c r="AB711" t="str">
        <f>IF(PResult!BQ711="","",PResult!BQ711)</f>
        <v/>
      </c>
      <c r="AC711" t="str">
        <f>IF(PResult!BR711="","",PResult!BR711)</f>
        <v/>
      </c>
      <c r="AD711" t="str">
        <f>IF(PResult!BS711="","",PResult!BS711)</f>
        <v/>
      </c>
      <c r="AE711" t="str">
        <f>IF(PResult!BN711="","",PResult!BN711)</f>
        <v/>
      </c>
      <c r="AF711" t="str">
        <f>IF(PResult!BT711="","",PResult!BT711)</f>
        <v/>
      </c>
      <c r="AG711" t="str">
        <f>IF(PResult!BU711="","",PResult!BU711)</f>
        <v/>
      </c>
      <c r="AH711" t="str">
        <f>IF(PResult!BV711="","",PResult!BV711)</f>
        <v/>
      </c>
      <c r="AI711" t="str">
        <f>TEXT(IF(ISERROR(INDEX(Panaboard!L:L,MATCH(CONCATENATE(AZ711,"-",C711),Panaboard!Z:Z,0))),"",INDEX(Panaboard!L:L,MATCH(CONCATENATE(AZ711,"-",C711),Panaboard!Z:Z,0))),"HH:MM")</f>
        <v/>
      </c>
      <c r="AJ711" t="str">
        <f>TEXT(IF(ISERROR(INDEX(Panaboard!M:M,MATCH(CONCATENATE(AZ711,"-",C711),Panaboard!Z:Z,0))),"",INDEX(Panaboard!M:M,MATCH(CONCATENATE(AZ711,"-",C711),Panaboard!Z:Z,0))),"HH:MM")</f>
        <v/>
      </c>
      <c r="AK711" t="str">
        <f>IF(PResult!BY711="","",PResult!BY711)</f>
        <v/>
      </c>
      <c r="AL711">
        <f>IF(PResult!P711="",0,PResult!P711)</f>
        <v>0</v>
      </c>
      <c r="AM711" t="str">
        <f>IF(ISERROR(INDEX(Panaboard!N:N,MATCH(CONCATENATE(AZ711,"-",C711),Panaboard!Z:Z,0))),"",INDEX(Panaboard!N:N,MATCH(CONCATENATE(AZ711,"-",C711),Panaboard!Z:Z,0)))</f>
        <v/>
      </c>
      <c r="AN711" t="str">
        <f>IF(ISERROR(INDEX(Panaboard!O:O,MATCH(CONCATENATE(AZ711,"-",C711),Panaboard!Z:Z,0))),"",INDEX(Panaboard!O:O,MATCH(CONCATENATE(AZ711,"-",C711),Panaboard!Z:Z,0)))</f>
        <v/>
      </c>
      <c r="AO711" t="str">
        <f>IF(ISERROR(INDEX(Panaboard!P:P,MATCH(CONCATENATE(AZ711,"-",C711),Panaboard!Z:Z,0))),"",INDEX(Panaboard!P:P,MATCH(CONCATENATE(AZ711,"-",C711),Panaboard!Z:Z,0)))</f>
        <v/>
      </c>
      <c r="AP711" t="str">
        <f>IF(ISERROR(INDEX(Panaboard!Q:Q,MATCH(CONCATENATE(AZ711,"-",C711),Panaboard!Z:Z,0))),"",INDEX(Panaboard!Q:Q,MATCH(CONCATENATE(AZ711,"-",C711),Panaboard!Z:Z,0)))</f>
        <v/>
      </c>
      <c r="AR711" t="str">
        <f>IF(PResult!BW711="","",PResult!BW711)</f>
        <v/>
      </c>
      <c r="AS711" t="str">
        <f>IF(PResult!BX711="","",PResult!BX711)</f>
        <v/>
      </c>
      <c r="AT711" t="str">
        <f>IF(ISERROR(INDEX(Panaboard!K:K,MATCH(CONCATENATE(AZ711,"-",C711),Panaboard!Z:Z,0))),"",INDEX(Panaboard!K:K,MATCH(CONCATENATE(AZ711,"-",C711),Panaboard!Z:Z,0)))</f>
        <v/>
      </c>
      <c r="AU711" t="str">
        <f>IF(ISERROR(INDEX(Panaboard!U:U,MATCH(CONCATENATE(AZ711,"-",C711),Panaboard!Z:Z,0))),"",INDEX(Panaboard!U:U,MATCH(CONCATENATE(AZ711,"-",C711),Panaboard!Z:Z,0)))</f>
        <v/>
      </c>
      <c r="AV711" t="str">
        <f>IF(ISERROR(INDEX(Panaboard!W:W,MATCH(CONCATENATE(AZ711,"-",C711),Panaboard!Z:Z,0))),"",INDEX(Panaboard!W:W,MATCH(CONCATENATE(AZ711,"-",C711),Panaboard!Z:Z,0)))</f>
        <v/>
      </c>
      <c r="AW711" t="str">
        <f>IF(ISERROR(INDEX(Panaboard!X:X,MATCH(CONCATENATE(AZ711,"-",C711),Panaboard!Z:Z,0))),"",INDEX(Panaboard!X:X,MATCH(CONCATENATE(AZ711,"-",C711),Panaboard!Z:Z,0)))</f>
        <v/>
      </c>
      <c r="AX711" t="str">
        <f>IF(ISERROR(INDEX(Panaboard!AA:AA,MATCH(CONCATENATE(AZ711,"-",C711),Panaboard!Z:Z,0))),"",INDEX(Panaboard!AA:AA,MATCH(CONCATENATE(AZ711,"-",C711),Panaboard!Z:Z,0)))</f>
        <v/>
      </c>
      <c r="AY711" t="str">
        <f>IF(ISERROR(INDEX(Panaboard!AB:AB,MATCH(CONCATENATE(AZ711,"-",C711),Panaboard!Z:Z,0))),"",INDEX(Panaboard!AB:AB,MATCH(CONCATENATE(AZ711,"-",C711),Panaboard!Z:Z,0)))</f>
        <v/>
      </c>
      <c r="AZ711" t="str">
        <f t="shared" si="92"/>
        <v/>
      </c>
      <c r="BA711" t="str">
        <f>IF(ISERROR(INDEX(Panaboard!E:E,MATCH(CONCATENATE(AZ711,"-",C711),Panaboard!Z:Z,0))),"",INDEX(Panaboard!E:E,MATCH(CONCATENATE(AZ711,"-",C711),Panaboard!Z:Z,0)))</f>
        <v/>
      </c>
      <c r="BB711" t="str">
        <f>IF(ISERROR(INDEX(Panaboard!AC:AC,MATCH(CONCATENATE(AZ711,"-",C711),Panaboard!Z:Z,0))),"",INDEX(Panaboard!AC:AC,MATCH(CONCATENATE(AZ711,"-",C711),Panaboard!Z:Z,0)))</f>
        <v/>
      </c>
      <c r="BC711" t="str">
        <f t="shared" si="93"/>
        <v/>
      </c>
      <c r="BD711" t="str">
        <f t="shared" si="94"/>
        <v/>
      </c>
      <c r="BE711" t="str">
        <f t="shared" si="95"/>
        <v>xx0x0</v>
      </c>
      <c r="BF711" t="str">
        <f>IF(ISERROR(INDEX(CuttingList!F:F,MATCH(CONCATENATE(A711,"-",C711),CuttingList!E:E,0))),"",INDEX(CuttingList!F:F,MATCH(CONCATENATE(A711,"-",C711),CuttingList!E:E,0)))</f>
        <v/>
      </c>
    </row>
    <row r="712" spans="1:58" x14ac:dyDescent="0.25">
      <c r="A712" t="str">
        <f>IF(PResult!BJ712="","",PResult!BJ712)</f>
        <v/>
      </c>
      <c r="B712" t="str">
        <f>IF(PResult!E712="","",PResult!E712)</f>
        <v/>
      </c>
      <c r="C712" t="str">
        <f>IF(PResult!BZ712="","",PResult!BZ712)</f>
        <v/>
      </c>
      <c r="D712" t="str">
        <f>IF(ISERROR(INDEX(Panaboard!B:B,MATCH(CONCATENATE(AZ712,"-",C712),Panaboard!Z:Z,0))),"",TRIM(INDEX(Panaboard!B:B,MATCH(CONCATENATE(AZ712,"-",C712),Panaboard!Z:Z,0))))</f>
        <v/>
      </c>
      <c r="E712" t="str">
        <f t="shared" si="91"/>
        <v>xx0x0</v>
      </c>
      <c r="F712" t="str">
        <f>IF(PResult!U712="","",UPPER(TRIM(PResult!U712)))</f>
        <v/>
      </c>
      <c r="G712">
        <f>IF(OR(PResult!O712="",PResult!O712="(null)"),0,PResult!O712)</f>
        <v>0</v>
      </c>
      <c r="H712" t="str">
        <f>IF(ISERROR(INDEX(Panaboard!G:G,MATCH(CONCATENATE(AZ712,"-",C712),Panaboard!Z:Z,0))),"",INDEX(Panaboard!G:G,MATCH(CONCATENATE(AZ712,"-",C712),Panaboard!Z:Z,0)))</f>
        <v/>
      </c>
      <c r="I712" t="str">
        <f>IF(PResult!J712="","",PResult!J712)</f>
        <v/>
      </c>
      <c r="J712" t="str">
        <f>IF(PResult!K712="","",PResult!K712)</f>
        <v/>
      </c>
      <c r="K712">
        <f>IF(OR(PResult!L712="(null)",PResult!L712=""),0,PResult!L712)</f>
        <v>0</v>
      </c>
      <c r="L712">
        <f>IF(OR(PResult!M712="(null)",PResult!M712=""),0,PResult!M712)</f>
        <v>0</v>
      </c>
      <c r="M712">
        <f t="shared" si="88"/>
        <v>0</v>
      </c>
      <c r="N712" t="str">
        <f>TEXT(IF(ISERROR(INDEX(Panaboard!H:H,MATCH(CONCATENATE(AZ712,"-",C712),Panaboard!Z:Z,0))),"",INDEX(Panaboard!H:H,MATCH(CONCATENATE(AZ712,"-",C712),Panaboard!Z:Z,0))),"HH:MM")</f>
        <v/>
      </c>
      <c r="O712" t="str">
        <f>TEXT(IF(ISERROR(INDEX(Panaboard!I:I,MATCH(CONCATENATE(AZ712,"-",C712),Panaboard!Z:Z,0))),"",INDEX(Panaboard!I:I,MATCH(CONCATENATE(AZ712,"-",C712),Panaboard!Z:Z,0))),"HH:MM")</f>
        <v/>
      </c>
      <c r="P712" t="str">
        <f t="shared" si="89"/>
        <v/>
      </c>
      <c r="Q712" t="str">
        <f>IF(ISERROR(INDEX(Panaboard!S:S,MATCH(CONCATENATE(AZ712,"-",C712),Panaboard!Z:Z,0))),"",INDEX(Panaboard!S:S,MATCH(CONCATENATE(AZ712,"-",C712),Panaboard!Z:Z,0)))</f>
        <v/>
      </c>
      <c r="R712" t="str">
        <f>IF(ISERROR(INDEX(Panaboard!F:F,MATCH(CONCATENATE(AZ712,"-",C712),Panaboard!Z:Z,0))),"",INDEX(Panaboard!F:F,MATCH(CONCATENATE(AZ712,"-",C712),Panaboard!Z:Z,0)))</f>
        <v/>
      </c>
      <c r="S712" t="str">
        <f t="shared" si="90"/>
        <v/>
      </c>
      <c r="T712" t="str">
        <f>IF(ISERROR(INDEX(Panaboard!D:D,MATCH(CONCATENATE(AZ712,"-",C712),Panaboard!Z:Z,0))),"",INDEX(Panaboard!D:D,MATCH(CONCATENATE(AZ712,"-",C712),Panaboard!Z:Z,0)))</f>
        <v/>
      </c>
      <c r="U712" t="str">
        <f>IF(ISERROR(INDEX(Panaboard!J:J,MATCH(CONCATENATE(AZ712,"-",C712),Panaboard!Z:Z,0))),"",INDEX(Panaboard!J:J,MATCH(CONCATENATE(AZ712,"-",C712),Panaboard!Z:Z,0)))</f>
        <v/>
      </c>
      <c r="V712">
        <f>IF(PResult!BL712="",0,PResult!BL712)</f>
        <v>0</v>
      </c>
      <c r="W712">
        <f>IF(PResult!BM712="",0,PResult!BM712)</f>
        <v>0</v>
      </c>
      <c r="X712">
        <f>IF(OR(PResult!AE712="",PResult!AE712="(null)"),IF(OR(PResult!AD712="",PResult!AD712="(null)"),0,PResult!AD712),PResult!AE712)</f>
        <v>0</v>
      </c>
      <c r="Y712" t="str">
        <f>IF(OR(PResult!V712="",PResult!V712="(null)"),"",PResult!V712)</f>
        <v/>
      </c>
      <c r="Z712" t="str">
        <f>CONCATENATE(PResult!BO712,PResult!BP712)</f>
        <v/>
      </c>
      <c r="AA712" t="str">
        <f>IF(PResult!Y712="","",PResult!Y712)</f>
        <v/>
      </c>
      <c r="AB712" t="str">
        <f>IF(PResult!BQ712="","",PResult!BQ712)</f>
        <v/>
      </c>
      <c r="AC712" t="str">
        <f>IF(PResult!BR712="","",PResult!BR712)</f>
        <v/>
      </c>
      <c r="AD712" t="str">
        <f>IF(PResult!BS712="","",PResult!BS712)</f>
        <v/>
      </c>
      <c r="AE712" t="str">
        <f>IF(PResult!BN712="","",PResult!BN712)</f>
        <v/>
      </c>
      <c r="AF712" t="str">
        <f>IF(PResult!BT712="","",PResult!BT712)</f>
        <v/>
      </c>
      <c r="AG712" t="str">
        <f>IF(PResult!BU712="","",PResult!BU712)</f>
        <v/>
      </c>
      <c r="AH712" t="str">
        <f>IF(PResult!BV712="","",PResult!BV712)</f>
        <v/>
      </c>
      <c r="AI712" t="str">
        <f>TEXT(IF(ISERROR(INDEX(Panaboard!L:L,MATCH(CONCATENATE(AZ712,"-",C712),Panaboard!Z:Z,0))),"",INDEX(Panaboard!L:L,MATCH(CONCATENATE(AZ712,"-",C712),Panaboard!Z:Z,0))),"HH:MM")</f>
        <v/>
      </c>
      <c r="AJ712" t="str">
        <f>TEXT(IF(ISERROR(INDEX(Panaboard!M:M,MATCH(CONCATENATE(AZ712,"-",C712),Panaboard!Z:Z,0))),"",INDEX(Panaboard!M:M,MATCH(CONCATENATE(AZ712,"-",C712),Panaboard!Z:Z,0))),"HH:MM")</f>
        <v/>
      </c>
      <c r="AK712" t="str">
        <f>IF(PResult!BY712="","",PResult!BY712)</f>
        <v/>
      </c>
      <c r="AL712">
        <f>IF(PResult!P712="",0,PResult!P712)</f>
        <v>0</v>
      </c>
      <c r="AM712" t="str">
        <f>IF(ISERROR(INDEX(Panaboard!N:N,MATCH(CONCATENATE(AZ712,"-",C712),Panaboard!Z:Z,0))),"",INDEX(Panaboard!N:N,MATCH(CONCATENATE(AZ712,"-",C712),Panaboard!Z:Z,0)))</f>
        <v/>
      </c>
      <c r="AN712" t="str">
        <f>IF(ISERROR(INDEX(Panaboard!O:O,MATCH(CONCATENATE(AZ712,"-",C712),Panaboard!Z:Z,0))),"",INDEX(Panaboard!O:O,MATCH(CONCATENATE(AZ712,"-",C712),Panaboard!Z:Z,0)))</f>
        <v/>
      </c>
      <c r="AO712" t="str">
        <f>IF(ISERROR(INDEX(Panaboard!P:P,MATCH(CONCATENATE(AZ712,"-",C712),Panaboard!Z:Z,0))),"",INDEX(Panaboard!P:P,MATCH(CONCATENATE(AZ712,"-",C712),Panaboard!Z:Z,0)))</f>
        <v/>
      </c>
      <c r="AP712" t="str">
        <f>IF(ISERROR(INDEX(Panaboard!Q:Q,MATCH(CONCATENATE(AZ712,"-",C712),Panaboard!Z:Z,0))),"",INDEX(Panaboard!Q:Q,MATCH(CONCATENATE(AZ712,"-",C712),Panaboard!Z:Z,0)))</f>
        <v/>
      </c>
      <c r="AR712" t="str">
        <f>IF(PResult!BW712="","",PResult!BW712)</f>
        <v/>
      </c>
      <c r="AS712" t="str">
        <f>IF(PResult!BX712="","",PResult!BX712)</f>
        <v/>
      </c>
      <c r="AT712" t="str">
        <f>IF(ISERROR(INDEX(Panaboard!K:K,MATCH(CONCATENATE(AZ712,"-",C712),Panaboard!Z:Z,0))),"",INDEX(Panaboard!K:K,MATCH(CONCATENATE(AZ712,"-",C712),Panaboard!Z:Z,0)))</f>
        <v/>
      </c>
      <c r="AU712" t="str">
        <f>IF(ISERROR(INDEX(Panaboard!U:U,MATCH(CONCATENATE(AZ712,"-",C712),Panaboard!Z:Z,0))),"",INDEX(Panaboard!U:U,MATCH(CONCATENATE(AZ712,"-",C712),Panaboard!Z:Z,0)))</f>
        <v/>
      </c>
      <c r="AV712" t="str">
        <f>IF(ISERROR(INDEX(Panaboard!W:W,MATCH(CONCATENATE(AZ712,"-",C712),Panaboard!Z:Z,0))),"",INDEX(Panaboard!W:W,MATCH(CONCATENATE(AZ712,"-",C712),Panaboard!Z:Z,0)))</f>
        <v/>
      </c>
      <c r="AW712" t="str">
        <f>IF(ISERROR(INDEX(Panaboard!X:X,MATCH(CONCATENATE(AZ712,"-",C712),Panaboard!Z:Z,0))),"",INDEX(Panaboard!X:X,MATCH(CONCATENATE(AZ712,"-",C712),Panaboard!Z:Z,0)))</f>
        <v/>
      </c>
      <c r="AX712" t="str">
        <f>IF(ISERROR(INDEX(Panaboard!AA:AA,MATCH(CONCATENATE(AZ712,"-",C712),Panaboard!Z:Z,0))),"",INDEX(Panaboard!AA:AA,MATCH(CONCATENATE(AZ712,"-",C712),Panaboard!Z:Z,0)))</f>
        <v/>
      </c>
      <c r="AY712" t="str">
        <f>IF(ISERROR(INDEX(Panaboard!AB:AB,MATCH(CONCATENATE(AZ712,"-",C712),Panaboard!Z:Z,0))),"",INDEX(Panaboard!AB:AB,MATCH(CONCATENATE(AZ712,"-",C712),Panaboard!Z:Z,0)))</f>
        <v/>
      </c>
      <c r="AZ712" t="str">
        <f t="shared" si="92"/>
        <v/>
      </c>
      <c r="BA712" t="str">
        <f>IF(ISERROR(INDEX(Panaboard!E:E,MATCH(CONCATENATE(AZ712,"-",C712),Panaboard!Z:Z,0))),"",INDEX(Panaboard!E:E,MATCH(CONCATENATE(AZ712,"-",C712),Panaboard!Z:Z,0)))</f>
        <v/>
      </c>
      <c r="BB712" t="str">
        <f>IF(ISERROR(INDEX(Panaboard!AC:AC,MATCH(CONCATENATE(AZ712,"-",C712),Panaboard!Z:Z,0))),"",INDEX(Panaboard!AC:AC,MATCH(CONCATENATE(AZ712,"-",C712),Panaboard!Z:Z,0)))</f>
        <v/>
      </c>
      <c r="BC712" t="str">
        <f t="shared" si="93"/>
        <v/>
      </c>
      <c r="BD712" t="str">
        <f t="shared" si="94"/>
        <v/>
      </c>
      <c r="BE712" t="str">
        <f t="shared" si="95"/>
        <v>xx0x0</v>
      </c>
      <c r="BF712" t="str">
        <f>IF(ISERROR(INDEX(CuttingList!F:F,MATCH(CONCATENATE(A712,"-",C712),CuttingList!E:E,0))),"",INDEX(CuttingList!F:F,MATCH(CONCATENATE(A712,"-",C712),CuttingList!E:E,0)))</f>
        <v/>
      </c>
    </row>
    <row r="713" spans="1:58" x14ac:dyDescent="0.25">
      <c r="A713" t="str">
        <f>IF(PResult!BJ713="","",PResult!BJ713)</f>
        <v/>
      </c>
      <c r="B713" t="str">
        <f>IF(PResult!E713="","",PResult!E713)</f>
        <v/>
      </c>
      <c r="C713" t="str">
        <f>IF(PResult!BZ713="","",PResult!BZ713)</f>
        <v/>
      </c>
      <c r="D713" t="str">
        <f>IF(ISERROR(INDEX(Panaboard!B:B,MATCH(CONCATENATE(AZ713,"-",C713),Panaboard!Z:Z,0))),"",TRIM(INDEX(Panaboard!B:B,MATCH(CONCATENATE(AZ713,"-",C713),Panaboard!Z:Z,0))))</f>
        <v/>
      </c>
      <c r="E713" t="str">
        <f t="shared" si="91"/>
        <v>xx0x0</v>
      </c>
      <c r="F713" t="str">
        <f>IF(PResult!U713="","",UPPER(TRIM(PResult!U713)))</f>
        <v/>
      </c>
      <c r="G713">
        <f>IF(OR(PResult!O713="",PResult!O713="(null)"),0,PResult!O713)</f>
        <v>0</v>
      </c>
      <c r="H713" t="str">
        <f>IF(ISERROR(INDEX(Panaboard!G:G,MATCH(CONCATENATE(AZ713,"-",C713),Panaboard!Z:Z,0))),"",INDEX(Panaboard!G:G,MATCH(CONCATENATE(AZ713,"-",C713),Panaboard!Z:Z,0)))</f>
        <v/>
      </c>
      <c r="I713" t="str">
        <f>IF(PResult!J713="","",PResult!J713)</f>
        <v/>
      </c>
      <c r="J713" t="str">
        <f>IF(PResult!K713="","",PResult!K713)</f>
        <v/>
      </c>
      <c r="K713">
        <f>IF(OR(PResult!L713="(null)",PResult!L713=""),0,PResult!L713)</f>
        <v>0</v>
      </c>
      <c r="L713">
        <f>IF(OR(PResult!M713="(null)",PResult!M713=""),0,PResult!M713)</f>
        <v>0</v>
      </c>
      <c r="M713">
        <f t="shared" si="88"/>
        <v>0</v>
      </c>
      <c r="N713" t="str">
        <f>TEXT(IF(ISERROR(INDEX(Panaboard!H:H,MATCH(CONCATENATE(AZ713,"-",C713),Panaboard!Z:Z,0))),"",INDEX(Panaboard!H:H,MATCH(CONCATENATE(AZ713,"-",C713),Panaboard!Z:Z,0))),"HH:MM")</f>
        <v/>
      </c>
      <c r="O713" t="str">
        <f>TEXT(IF(ISERROR(INDEX(Panaboard!I:I,MATCH(CONCATENATE(AZ713,"-",C713),Panaboard!Z:Z,0))),"",INDEX(Panaboard!I:I,MATCH(CONCATENATE(AZ713,"-",C713),Panaboard!Z:Z,0))),"HH:MM")</f>
        <v/>
      </c>
      <c r="P713" t="str">
        <f t="shared" si="89"/>
        <v/>
      </c>
      <c r="Q713" t="str">
        <f>IF(ISERROR(INDEX(Panaboard!S:S,MATCH(CONCATENATE(AZ713,"-",C713),Panaboard!Z:Z,0))),"",INDEX(Panaboard!S:S,MATCH(CONCATENATE(AZ713,"-",C713),Panaboard!Z:Z,0)))</f>
        <v/>
      </c>
      <c r="R713" t="str">
        <f>IF(ISERROR(INDEX(Panaboard!F:F,MATCH(CONCATENATE(AZ713,"-",C713),Panaboard!Z:Z,0))),"",INDEX(Panaboard!F:F,MATCH(CONCATENATE(AZ713,"-",C713),Panaboard!Z:Z,0)))</f>
        <v/>
      </c>
      <c r="S713" t="str">
        <f t="shared" si="90"/>
        <v/>
      </c>
      <c r="T713" t="str">
        <f>IF(ISERROR(INDEX(Panaboard!D:D,MATCH(CONCATENATE(AZ713,"-",C713),Panaboard!Z:Z,0))),"",INDEX(Panaboard!D:D,MATCH(CONCATENATE(AZ713,"-",C713),Panaboard!Z:Z,0)))</f>
        <v/>
      </c>
      <c r="U713" t="str">
        <f>IF(ISERROR(INDEX(Panaboard!J:J,MATCH(CONCATENATE(AZ713,"-",C713),Panaboard!Z:Z,0))),"",INDEX(Panaboard!J:J,MATCH(CONCATENATE(AZ713,"-",C713),Panaboard!Z:Z,0)))</f>
        <v/>
      </c>
      <c r="V713">
        <f>IF(PResult!BL713="",0,PResult!BL713)</f>
        <v>0</v>
      </c>
      <c r="W713">
        <f>IF(PResult!BM713="",0,PResult!BM713)</f>
        <v>0</v>
      </c>
      <c r="X713">
        <f>IF(OR(PResult!AE713="",PResult!AE713="(null)"),IF(OR(PResult!AD713="",PResult!AD713="(null)"),0,PResult!AD713),PResult!AE713)</f>
        <v>0</v>
      </c>
      <c r="Y713" t="str">
        <f>IF(OR(PResult!V713="",PResult!V713="(null)"),"",PResult!V713)</f>
        <v/>
      </c>
      <c r="Z713" t="str">
        <f>CONCATENATE(PResult!BO713,PResult!BP713)</f>
        <v/>
      </c>
      <c r="AA713" t="str">
        <f>IF(PResult!Y713="","",PResult!Y713)</f>
        <v/>
      </c>
      <c r="AB713" t="str">
        <f>IF(PResult!BQ713="","",PResult!BQ713)</f>
        <v/>
      </c>
      <c r="AC713" t="str">
        <f>IF(PResult!BR713="","",PResult!BR713)</f>
        <v/>
      </c>
      <c r="AD713" t="str">
        <f>IF(PResult!BS713="","",PResult!BS713)</f>
        <v/>
      </c>
      <c r="AE713" t="str">
        <f>IF(PResult!BN713="","",PResult!BN713)</f>
        <v/>
      </c>
      <c r="AF713" t="str">
        <f>IF(PResult!BT713="","",PResult!BT713)</f>
        <v/>
      </c>
      <c r="AG713" t="str">
        <f>IF(PResult!BU713="","",PResult!BU713)</f>
        <v/>
      </c>
      <c r="AH713" t="str">
        <f>IF(PResult!BV713="","",PResult!BV713)</f>
        <v/>
      </c>
      <c r="AI713" t="str">
        <f>TEXT(IF(ISERROR(INDEX(Panaboard!L:L,MATCH(CONCATENATE(AZ713,"-",C713),Panaboard!Z:Z,0))),"",INDEX(Panaboard!L:L,MATCH(CONCATENATE(AZ713,"-",C713),Panaboard!Z:Z,0))),"HH:MM")</f>
        <v/>
      </c>
      <c r="AJ713" t="str">
        <f>TEXT(IF(ISERROR(INDEX(Panaboard!M:M,MATCH(CONCATENATE(AZ713,"-",C713),Panaboard!Z:Z,0))),"",INDEX(Panaboard!M:M,MATCH(CONCATENATE(AZ713,"-",C713),Panaboard!Z:Z,0))),"HH:MM")</f>
        <v/>
      </c>
      <c r="AK713" t="str">
        <f>IF(PResult!BY713="","",PResult!BY713)</f>
        <v/>
      </c>
      <c r="AL713">
        <f>IF(PResult!P713="",0,PResult!P713)</f>
        <v>0</v>
      </c>
      <c r="AM713" t="str">
        <f>IF(ISERROR(INDEX(Panaboard!N:N,MATCH(CONCATENATE(AZ713,"-",C713),Panaboard!Z:Z,0))),"",INDEX(Panaboard!N:N,MATCH(CONCATENATE(AZ713,"-",C713),Panaboard!Z:Z,0)))</f>
        <v/>
      </c>
      <c r="AN713" t="str">
        <f>IF(ISERROR(INDEX(Panaboard!O:O,MATCH(CONCATENATE(AZ713,"-",C713),Panaboard!Z:Z,0))),"",INDEX(Panaboard!O:O,MATCH(CONCATENATE(AZ713,"-",C713),Panaboard!Z:Z,0)))</f>
        <v/>
      </c>
      <c r="AO713" t="str">
        <f>IF(ISERROR(INDEX(Panaboard!P:P,MATCH(CONCATENATE(AZ713,"-",C713),Panaboard!Z:Z,0))),"",INDEX(Panaboard!P:P,MATCH(CONCATENATE(AZ713,"-",C713),Panaboard!Z:Z,0)))</f>
        <v/>
      </c>
      <c r="AP713" t="str">
        <f>IF(ISERROR(INDEX(Panaboard!Q:Q,MATCH(CONCATENATE(AZ713,"-",C713),Panaboard!Z:Z,0))),"",INDEX(Panaboard!Q:Q,MATCH(CONCATENATE(AZ713,"-",C713),Panaboard!Z:Z,0)))</f>
        <v/>
      </c>
      <c r="AR713" t="str">
        <f>IF(PResult!BW713="","",PResult!BW713)</f>
        <v/>
      </c>
      <c r="AS713" t="str">
        <f>IF(PResult!BX713="","",PResult!BX713)</f>
        <v/>
      </c>
      <c r="AT713" t="str">
        <f>IF(ISERROR(INDEX(Panaboard!K:K,MATCH(CONCATENATE(AZ713,"-",C713),Panaboard!Z:Z,0))),"",INDEX(Panaboard!K:K,MATCH(CONCATENATE(AZ713,"-",C713),Panaboard!Z:Z,0)))</f>
        <v/>
      </c>
      <c r="AU713" t="str">
        <f>IF(ISERROR(INDEX(Panaboard!U:U,MATCH(CONCATENATE(AZ713,"-",C713),Panaboard!Z:Z,0))),"",INDEX(Panaboard!U:U,MATCH(CONCATENATE(AZ713,"-",C713),Panaboard!Z:Z,0)))</f>
        <v/>
      </c>
      <c r="AV713" t="str">
        <f>IF(ISERROR(INDEX(Panaboard!W:W,MATCH(CONCATENATE(AZ713,"-",C713),Panaboard!Z:Z,0))),"",INDEX(Panaboard!W:W,MATCH(CONCATENATE(AZ713,"-",C713),Panaboard!Z:Z,0)))</f>
        <v/>
      </c>
      <c r="AW713" t="str">
        <f>IF(ISERROR(INDEX(Panaboard!X:X,MATCH(CONCATENATE(AZ713,"-",C713),Panaboard!Z:Z,0))),"",INDEX(Panaboard!X:X,MATCH(CONCATENATE(AZ713,"-",C713),Panaboard!Z:Z,0)))</f>
        <v/>
      </c>
      <c r="AX713" t="str">
        <f>IF(ISERROR(INDEX(Panaboard!AA:AA,MATCH(CONCATENATE(AZ713,"-",C713),Panaboard!Z:Z,0))),"",INDEX(Panaboard!AA:AA,MATCH(CONCATENATE(AZ713,"-",C713),Panaboard!Z:Z,0)))</f>
        <v/>
      </c>
      <c r="AY713" t="str">
        <f>IF(ISERROR(INDEX(Panaboard!AB:AB,MATCH(CONCATENATE(AZ713,"-",C713),Panaboard!Z:Z,0))),"",INDEX(Panaboard!AB:AB,MATCH(CONCATENATE(AZ713,"-",C713),Panaboard!Z:Z,0)))</f>
        <v/>
      </c>
      <c r="AZ713" t="str">
        <f t="shared" si="92"/>
        <v/>
      </c>
      <c r="BA713" t="str">
        <f>IF(ISERROR(INDEX(Panaboard!E:E,MATCH(CONCATENATE(AZ713,"-",C713),Panaboard!Z:Z,0))),"",INDEX(Panaboard!E:E,MATCH(CONCATENATE(AZ713,"-",C713),Panaboard!Z:Z,0)))</f>
        <v/>
      </c>
      <c r="BB713" t="str">
        <f>IF(ISERROR(INDEX(Panaboard!AC:AC,MATCH(CONCATENATE(AZ713,"-",C713),Panaboard!Z:Z,0))),"",INDEX(Panaboard!AC:AC,MATCH(CONCATENATE(AZ713,"-",C713),Panaboard!Z:Z,0)))</f>
        <v/>
      </c>
      <c r="BC713" t="str">
        <f t="shared" si="93"/>
        <v/>
      </c>
      <c r="BD713" t="str">
        <f t="shared" si="94"/>
        <v/>
      </c>
      <c r="BE713" t="str">
        <f t="shared" si="95"/>
        <v>xx0x0</v>
      </c>
      <c r="BF713" t="str">
        <f>IF(ISERROR(INDEX(CuttingList!F:F,MATCH(CONCATENATE(A713,"-",C713),CuttingList!E:E,0))),"",INDEX(CuttingList!F:F,MATCH(CONCATENATE(A713,"-",C713),CuttingList!E:E,0)))</f>
        <v/>
      </c>
    </row>
    <row r="714" spans="1:58" x14ac:dyDescent="0.25">
      <c r="A714" t="str">
        <f>IF(PResult!BJ714="","",PResult!BJ714)</f>
        <v/>
      </c>
      <c r="B714" t="str">
        <f>IF(PResult!E714="","",PResult!E714)</f>
        <v/>
      </c>
      <c r="C714" t="str">
        <f>IF(PResult!BZ714="","",PResult!BZ714)</f>
        <v/>
      </c>
      <c r="D714" t="str">
        <f>IF(ISERROR(INDEX(Panaboard!B:B,MATCH(CONCATENATE(AZ714,"-",C714),Panaboard!Z:Z,0))),"",TRIM(INDEX(Panaboard!B:B,MATCH(CONCATENATE(AZ714,"-",C714),Panaboard!Z:Z,0))))</f>
        <v/>
      </c>
      <c r="E714" t="str">
        <f t="shared" si="91"/>
        <v>xx0x0</v>
      </c>
      <c r="F714" t="str">
        <f>IF(PResult!U714="","",UPPER(TRIM(PResult!U714)))</f>
        <v/>
      </c>
      <c r="G714">
        <f>IF(OR(PResult!O714="",PResult!O714="(null)"),0,PResult!O714)</f>
        <v>0</v>
      </c>
      <c r="H714" t="str">
        <f>IF(ISERROR(INDEX(Panaboard!G:G,MATCH(CONCATENATE(AZ714,"-",C714),Panaboard!Z:Z,0))),"",INDEX(Panaboard!G:G,MATCH(CONCATENATE(AZ714,"-",C714),Panaboard!Z:Z,0)))</f>
        <v/>
      </c>
      <c r="I714" t="str">
        <f>IF(PResult!J714="","",PResult!J714)</f>
        <v/>
      </c>
      <c r="J714" t="str">
        <f>IF(PResult!K714="","",PResult!K714)</f>
        <v/>
      </c>
      <c r="K714">
        <f>IF(OR(PResult!L714="(null)",PResult!L714=""),0,PResult!L714)</f>
        <v>0</v>
      </c>
      <c r="L714">
        <f>IF(OR(PResult!M714="(null)",PResult!M714=""),0,PResult!M714)</f>
        <v>0</v>
      </c>
      <c r="M714">
        <f t="shared" si="88"/>
        <v>0</v>
      </c>
      <c r="N714" t="str">
        <f>TEXT(IF(ISERROR(INDEX(Panaboard!H:H,MATCH(CONCATENATE(AZ714,"-",C714),Panaboard!Z:Z,0))),"",INDEX(Panaboard!H:H,MATCH(CONCATENATE(AZ714,"-",C714),Panaboard!Z:Z,0))),"HH:MM")</f>
        <v/>
      </c>
      <c r="O714" t="str">
        <f>TEXT(IF(ISERROR(INDEX(Panaboard!I:I,MATCH(CONCATENATE(AZ714,"-",C714),Panaboard!Z:Z,0))),"",INDEX(Panaboard!I:I,MATCH(CONCATENATE(AZ714,"-",C714),Panaboard!Z:Z,0))),"HH:MM")</f>
        <v/>
      </c>
      <c r="P714" t="str">
        <f t="shared" si="89"/>
        <v/>
      </c>
      <c r="Q714" t="str">
        <f>IF(ISERROR(INDEX(Panaboard!S:S,MATCH(CONCATENATE(AZ714,"-",C714),Panaboard!Z:Z,0))),"",INDEX(Panaboard!S:S,MATCH(CONCATENATE(AZ714,"-",C714),Panaboard!Z:Z,0)))</f>
        <v/>
      </c>
      <c r="R714" t="str">
        <f>IF(ISERROR(INDEX(Panaboard!F:F,MATCH(CONCATENATE(AZ714,"-",C714),Panaboard!Z:Z,0))),"",INDEX(Panaboard!F:F,MATCH(CONCATENATE(AZ714,"-",C714),Panaboard!Z:Z,0)))</f>
        <v/>
      </c>
      <c r="S714" t="str">
        <f t="shared" si="90"/>
        <v/>
      </c>
      <c r="T714" t="str">
        <f>IF(ISERROR(INDEX(Panaboard!D:D,MATCH(CONCATENATE(AZ714,"-",C714),Panaboard!Z:Z,0))),"",INDEX(Panaboard!D:D,MATCH(CONCATENATE(AZ714,"-",C714),Panaboard!Z:Z,0)))</f>
        <v/>
      </c>
      <c r="U714" t="str">
        <f>IF(ISERROR(INDEX(Panaboard!J:J,MATCH(CONCATENATE(AZ714,"-",C714),Panaboard!Z:Z,0))),"",INDEX(Panaboard!J:J,MATCH(CONCATENATE(AZ714,"-",C714),Panaboard!Z:Z,0)))</f>
        <v/>
      </c>
      <c r="V714">
        <f>IF(PResult!BL714="",0,PResult!BL714)</f>
        <v>0</v>
      </c>
      <c r="W714">
        <f>IF(PResult!BM714="",0,PResult!BM714)</f>
        <v>0</v>
      </c>
      <c r="X714">
        <f>IF(OR(PResult!AE714="",PResult!AE714="(null)"),IF(OR(PResult!AD714="",PResult!AD714="(null)"),0,PResult!AD714),PResult!AE714)</f>
        <v>0</v>
      </c>
      <c r="Y714" t="str">
        <f>IF(OR(PResult!V714="",PResult!V714="(null)"),"",PResult!V714)</f>
        <v/>
      </c>
      <c r="Z714" t="str">
        <f>CONCATENATE(PResult!BO714,PResult!BP714)</f>
        <v/>
      </c>
      <c r="AA714" t="str">
        <f>IF(PResult!Y714="","",PResult!Y714)</f>
        <v/>
      </c>
      <c r="AB714" t="str">
        <f>IF(PResult!BQ714="","",PResult!BQ714)</f>
        <v/>
      </c>
      <c r="AC714" t="str">
        <f>IF(PResult!BR714="","",PResult!BR714)</f>
        <v/>
      </c>
      <c r="AD714" t="str">
        <f>IF(PResult!BS714="","",PResult!BS714)</f>
        <v/>
      </c>
      <c r="AE714" t="str">
        <f>IF(PResult!BN714="","",PResult!BN714)</f>
        <v/>
      </c>
      <c r="AF714" t="str">
        <f>IF(PResult!BT714="","",PResult!BT714)</f>
        <v/>
      </c>
      <c r="AG714" t="str">
        <f>IF(PResult!BU714="","",PResult!BU714)</f>
        <v/>
      </c>
      <c r="AH714" t="str">
        <f>IF(PResult!BV714="","",PResult!BV714)</f>
        <v/>
      </c>
      <c r="AI714" t="str">
        <f>TEXT(IF(ISERROR(INDEX(Panaboard!L:L,MATCH(CONCATENATE(AZ714,"-",C714),Panaboard!Z:Z,0))),"",INDEX(Panaboard!L:L,MATCH(CONCATENATE(AZ714,"-",C714),Panaboard!Z:Z,0))),"HH:MM")</f>
        <v/>
      </c>
      <c r="AJ714" t="str">
        <f>TEXT(IF(ISERROR(INDEX(Panaboard!M:M,MATCH(CONCATENATE(AZ714,"-",C714),Panaboard!Z:Z,0))),"",INDEX(Panaboard!M:M,MATCH(CONCATENATE(AZ714,"-",C714),Panaboard!Z:Z,0))),"HH:MM")</f>
        <v/>
      </c>
      <c r="AK714" t="str">
        <f>IF(PResult!BY714="","",PResult!BY714)</f>
        <v/>
      </c>
      <c r="AL714">
        <f>IF(PResult!P714="",0,PResult!P714)</f>
        <v>0</v>
      </c>
      <c r="AM714" t="str">
        <f>IF(ISERROR(INDEX(Panaboard!N:N,MATCH(CONCATENATE(AZ714,"-",C714),Panaboard!Z:Z,0))),"",INDEX(Panaboard!N:N,MATCH(CONCATENATE(AZ714,"-",C714),Panaboard!Z:Z,0)))</f>
        <v/>
      </c>
      <c r="AN714" t="str">
        <f>IF(ISERROR(INDEX(Panaboard!O:O,MATCH(CONCATENATE(AZ714,"-",C714),Panaboard!Z:Z,0))),"",INDEX(Panaboard!O:O,MATCH(CONCATENATE(AZ714,"-",C714),Panaboard!Z:Z,0)))</f>
        <v/>
      </c>
      <c r="AO714" t="str">
        <f>IF(ISERROR(INDEX(Panaboard!P:P,MATCH(CONCATENATE(AZ714,"-",C714),Panaboard!Z:Z,0))),"",INDEX(Panaboard!P:P,MATCH(CONCATENATE(AZ714,"-",C714),Panaboard!Z:Z,0)))</f>
        <v/>
      </c>
      <c r="AP714" t="str">
        <f>IF(ISERROR(INDEX(Panaboard!Q:Q,MATCH(CONCATENATE(AZ714,"-",C714),Panaboard!Z:Z,0))),"",INDEX(Panaboard!Q:Q,MATCH(CONCATENATE(AZ714,"-",C714),Panaboard!Z:Z,0)))</f>
        <v/>
      </c>
      <c r="AR714" t="str">
        <f>IF(PResult!BW714="","",PResult!BW714)</f>
        <v/>
      </c>
      <c r="AS714" t="str">
        <f>IF(PResult!BX714="","",PResult!BX714)</f>
        <v/>
      </c>
      <c r="AT714" t="str">
        <f>IF(ISERROR(INDEX(Panaboard!K:K,MATCH(CONCATENATE(AZ714,"-",C714),Panaboard!Z:Z,0))),"",INDEX(Panaboard!K:K,MATCH(CONCATENATE(AZ714,"-",C714),Panaboard!Z:Z,0)))</f>
        <v/>
      </c>
      <c r="AU714" t="str">
        <f>IF(ISERROR(INDEX(Panaboard!U:U,MATCH(CONCATENATE(AZ714,"-",C714),Panaboard!Z:Z,0))),"",INDEX(Panaboard!U:U,MATCH(CONCATENATE(AZ714,"-",C714),Panaboard!Z:Z,0)))</f>
        <v/>
      </c>
      <c r="AV714" t="str">
        <f>IF(ISERROR(INDEX(Panaboard!W:W,MATCH(CONCATENATE(AZ714,"-",C714),Panaboard!Z:Z,0))),"",INDEX(Panaboard!W:W,MATCH(CONCATENATE(AZ714,"-",C714),Panaboard!Z:Z,0)))</f>
        <v/>
      </c>
      <c r="AW714" t="str">
        <f>IF(ISERROR(INDEX(Panaboard!X:X,MATCH(CONCATENATE(AZ714,"-",C714),Panaboard!Z:Z,0))),"",INDEX(Panaboard!X:X,MATCH(CONCATENATE(AZ714,"-",C714),Panaboard!Z:Z,0)))</f>
        <v/>
      </c>
      <c r="AX714" t="str">
        <f>IF(ISERROR(INDEX(Panaboard!AA:AA,MATCH(CONCATENATE(AZ714,"-",C714),Panaboard!Z:Z,0))),"",INDEX(Panaboard!AA:AA,MATCH(CONCATENATE(AZ714,"-",C714),Panaboard!Z:Z,0)))</f>
        <v/>
      </c>
      <c r="AY714" t="str">
        <f>IF(ISERROR(INDEX(Panaboard!AB:AB,MATCH(CONCATENATE(AZ714,"-",C714),Panaboard!Z:Z,0))),"",INDEX(Panaboard!AB:AB,MATCH(CONCATENATE(AZ714,"-",C714),Panaboard!Z:Z,0)))</f>
        <v/>
      </c>
      <c r="AZ714" t="str">
        <f t="shared" si="92"/>
        <v/>
      </c>
      <c r="BA714" t="str">
        <f>IF(ISERROR(INDEX(Panaboard!E:E,MATCH(CONCATENATE(AZ714,"-",C714),Panaboard!Z:Z,0))),"",INDEX(Panaboard!E:E,MATCH(CONCATENATE(AZ714,"-",C714),Panaboard!Z:Z,0)))</f>
        <v/>
      </c>
      <c r="BB714" t="str">
        <f>IF(ISERROR(INDEX(Panaboard!AC:AC,MATCH(CONCATENATE(AZ714,"-",C714),Panaboard!Z:Z,0))),"",INDEX(Panaboard!AC:AC,MATCH(CONCATENATE(AZ714,"-",C714),Panaboard!Z:Z,0)))</f>
        <v/>
      </c>
      <c r="BC714" t="str">
        <f t="shared" si="93"/>
        <v/>
      </c>
      <c r="BD714" t="str">
        <f t="shared" si="94"/>
        <v/>
      </c>
      <c r="BE714" t="str">
        <f t="shared" si="95"/>
        <v>xx0x0</v>
      </c>
      <c r="BF714" t="str">
        <f>IF(ISERROR(INDEX(CuttingList!F:F,MATCH(CONCATENATE(A714,"-",C714),CuttingList!E:E,0))),"",INDEX(CuttingList!F:F,MATCH(CONCATENATE(A714,"-",C714),CuttingList!E:E,0)))</f>
        <v/>
      </c>
    </row>
    <row r="715" spans="1:58" x14ac:dyDescent="0.25">
      <c r="A715" t="str">
        <f>IF(PResult!BJ715="","",PResult!BJ715)</f>
        <v/>
      </c>
      <c r="B715" t="str">
        <f>IF(PResult!E715="","",PResult!E715)</f>
        <v/>
      </c>
      <c r="C715" t="str">
        <f>IF(PResult!BZ715="","",PResult!BZ715)</f>
        <v/>
      </c>
      <c r="D715" t="str">
        <f>IF(ISERROR(INDEX(Panaboard!B:B,MATCH(CONCATENATE(AZ715,"-",C715),Panaboard!Z:Z,0))),"",TRIM(INDEX(Panaboard!B:B,MATCH(CONCATENATE(AZ715,"-",C715),Panaboard!Z:Z,0))))</f>
        <v/>
      </c>
      <c r="E715" t="str">
        <f t="shared" si="91"/>
        <v>xx0x0</v>
      </c>
      <c r="F715" t="str">
        <f>IF(PResult!U715="","",UPPER(TRIM(PResult!U715)))</f>
        <v/>
      </c>
      <c r="G715">
        <f>IF(OR(PResult!O715="",PResult!O715="(null)"),0,PResult!O715)</f>
        <v>0</v>
      </c>
      <c r="H715" t="str">
        <f>IF(ISERROR(INDEX(Panaboard!G:G,MATCH(CONCATENATE(AZ715,"-",C715),Panaboard!Z:Z,0))),"",INDEX(Panaboard!G:G,MATCH(CONCATENATE(AZ715,"-",C715),Panaboard!Z:Z,0)))</f>
        <v/>
      </c>
      <c r="I715" t="str">
        <f>IF(PResult!J715="","",PResult!J715)</f>
        <v/>
      </c>
      <c r="J715" t="str">
        <f>IF(PResult!K715="","",PResult!K715)</f>
        <v/>
      </c>
      <c r="K715">
        <f>IF(OR(PResult!L715="(null)",PResult!L715=""),0,PResult!L715)</f>
        <v>0</v>
      </c>
      <c r="L715">
        <f>IF(OR(PResult!M715="(null)",PResult!M715=""),0,PResult!M715)</f>
        <v>0</v>
      </c>
      <c r="M715">
        <f t="shared" si="88"/>
        <v>0</v>
      </c>
      <c r="N715" t="str">
        <f>TEXT(IF(ISERROR(INDEX(Panaboard!H:H,MATCH(CONCATENATE(AZ715,"-",C715),Panaboard!Z:Z,0))),"",INDEX(Panaboard!H:H,MATCH(CONCATENATE(AZ715,"-",C715),Panaboard!Z:Z,0))),"HH:MM")</f>
        <v/>
      </c>
      <c r="O715" t="str">
        <f>TEXT(IF(ISERROR(INDEX(Panaboard!I:I,MATCH(CONCATENATE(AZ715,"-",C715),Panaboard!Z:Z,0))),"",INDEX(Panaboard!I:I,MATCH(CONCATENATE(AZ715,"-",C715),Panaboard!Z:Z,0))),"HH:MM")</f>
        <v/>
      </c>
      <c r="P715" t="str">
        <f t="shared" si="89"/>
        <v/>
      </c>
      <c r="Q715" t="str">
        <f>IF(ISERROR(INDEX(Panaboard!S:S,MATCH(CONCATENATE(AZ715,"-",C715),Panaboard!Z:Z,0))),"",INDEX(Panaboard!S:S,MATCH(CONCATENATE(AZ715,"-",C715),Panaboard!Z:Z,0)))</f>
        <v/>
      </c>
      <c r="R715" t="str">
        <f>IF(ISERROR(INDEX(Panaboard!F:F,MATCH(CONCATENATE(AZ715,"-",C715),Panaboard!Z:Z,0))),"",INDEX(Panaboard!F:F,MATCH(CONCATENATE(AZ715,"-",C715),Panaboard!Z:Z,0)))</f>
        <v/>
      </c>
      <c r="S715" t="str">
        <f t="shared" si="90"/>
        <v/>
      </c>
      <c r="T715" t="str">
        <f>IF(ISERROR(INDEX(Panaboard!D:D,MATCH(CONCATENATE(AZ715,"-",C715),Panaboard!Z:Z,0))),"",INDEX(Panaboard!D:D,MATCH(CONCATENATE(AZ715,"-",C715),Panaboard!Z:Z,0)))</f>
        <v/>
      </c>
      <c r="U715" t="str">
        <f>IF(ISERROR(INDEX(Panaboard!J:J,MATCH(CONCATENATE(AZ715,"-",C715),Panaboard!Z:Z,0))),"",INDEX(Panaboard!J:J,MATCH(CONCATENATE(AZ715,"-",C715),Panaboard!Z:Z,0)))</f>
        <v/>
      </c>
      <c r="V715">
        <f>IF(PResult!BL715="",0,PResult!BL715)</f>
        <v>0</v>
      </c>
      <c r="W715">
        <f>IF(PResult!BM715="",0,PResult!BM715)</f>
        <v>0</v>
      </c>
      <c r="X715">
        <f>IF(OR(PResult!AE715="",PResult!AE715="(null)"),IF(OR(PResult!AD715="",PResult!AD715="(null)"),0,PResult!AD715),PResult!AE715)</f>
        <v>0</v>
      </c>
      <c r="Y715" t="str">
        <f>IF(OR(PResult!V715="",PResult!V715="(null)"),"",PResult!V715)</f>
        <v/>
      </c>
      <c r="Z715" t="str">
        <f>CONCATENATE(PResult!BO715,PResult!BP715)</f>
        <v/>
      </c>
      <c r="AA715" t="str">
        <f>IF(PResult!Y715="","",PResult!Y715)</f>
        <v/>
      </c>
      <c r="AB715" t="str">
        <f>IF(PResult!BQ715="","",PResult!BQ715)</f>
        <v/>
      </c>
      <c r="AC715" t="str">
        <f>IF(PResult!BR715="","",PResult!BR715)</f>
        <v/>
      </c>
      <c r="AD715" t="str">
        <f>IF(PResult!BS715="","",PResult!BS715)</f>
        <v/>
      </c>
      <c r="AE715" t="str">
        <f>IF(PResult!BN715="","",PResult!BN715)</f>
        <v/>
      </c>
      <c r="AF715" t="str">
        <f>IF(PResult!BT715="","",PResult!BT715)</f>
        <v/>
      </c>
      <c r="AG715" t="str">
        <f>IF(PResult!BU715="","",PResult!BU715)</f>
        <v/>
      </c>
      <c r="AH715" t="str">
        <f>IF(PResult!BV715="","",PResult!BV715)</f>
        <v/>
      </c>
      <c r="AI715" t="str">
        <f>TEXT(IF(ISERROR(INDEX(Panaboard!L:L,MATCH(CONCATENATE(AZ715,"-",C715),Panaboard!Z:Z,0))),"",INDEX(Panaboard!L:L,MATCH(CONCATENATE(AZ715,"-",C715),Panaboard!Z:Z,0))),"HH:MM")</f>
        <v/>
      </c>
      <c r="AJ715" t="str">
        <f>TEXT(IF(ISERROR(INDEX(Panaboard!M:M,MATCH(CONCATENATE(AZ715,"-",C715),Panaboard!Z:Z,0))),"",INDEX(Panaboard!M:M,MATCH(CONCATENATE(AZ715,"-",C715),Panaboard!Z:Z,0))),"HH:MM")</f>
        <v/>
      </c>
      <c r="AK715" t="str">
        <f>IF(PResult!BY715="","",PResult!BY715)</f>
        <v/>
      </c>
      <c r="AL715">
        <f>IF(PResult!P715="",0,PResult!P715)</f>
        <v>0</v>
      </c>
      <c r="AM715" t="str">
        <f>IF(ISERROR(INDEX(Panaboard!N:N,MATCH(CONCATENATE(AZ715,"-",C715),Panaboard!Z:Z,0))),"",INDEX(Panaboard!N:N,MATCH(CONCATENATE(AZ715,"-",C715),Panaboard!Z:Z,0)))</f>
        <v/>
      </c>
      <c r="AN715" t="str">
        <f>IF(ISERROR(INDEX(Panaboard!O:O,MATCH(CONCATENATE(AZ715,"-",C715),Panaboard!Z:Z,0))),"",INDEX(Panaboard!O:O,MATCH(CONCATENATE(AZ715,"-",C715),Panaboard!Z:Z,0)))</f>
        <v/>
      </c>
      <c r="AO715" t="str">
        <f>IF(ISERROR(INDEX(Panaboard!P:P,MATCH(CONCATENATE(AZ715,"-",C715),Panaboard!Z:Z,0))),"",INDEX(Panaboard!P:P,MATCH(CONCATENATE(AZ715,"-",C715),Panaboard!Z:Z,0)))</f>
        <v/>
      </c>
      <c r="AP715" t="str">
        <f>IF(ISERROR(INDEX(Panaboard!Q:Q,MATCH(CONCATENATE(AZ715,"-",C715),Panaboard!Z:Z,0))),"",INDEX(Panaboard!Q:Q,MATCH(CONCATENATE(AZ715,"-",C715),Panaboard!Z:Z,0)))</f>
        <v/>
      </c>
      <c r="AR715" t="str">
        <f>IF(PResult!BW715="","",PResult!BW715)</f>
        <v/>
      </c>
      <c r="AS715" t="str">
        <f>IF(PResult!BX715="","",PResult!BX715)</f>
        <v/>
      </c>
      <c r="AT715" t="str">
        <f>IF(ISERROR(INDEX(Panaboard!K:K,MATCH(CONCATENATE(AZ715,"-",C715),Panaboard!Z:Z,0))),"",INDEX(Panaboard!K:K,MATCH(CONCATENATE(AZ715,"-",C715),Panaboard!Z:Z,0)))</f>
        <v/>
      </c>
      <c r="AU715" t="str">
        <f>IF(ISERROR(INDEX(Panaboard!U:U,MATCH(CONCATENATE(AZ715,"-",C715),Panaboard!Z:Z,0))),"",INDEX(Panaboard!U:U,MATCH(CONCATENATE(AZ715,"-",C715),Panaboard!Z:Z,0)))</f>
        <v/>
      </c>
      <c r="AV715" t="str">
        <f>IF(ISERROR(INDEX(Panaboard!W:W,MATCH(CONCATENATE(AZ715,"-",C715),Panaboard!Z:Z,0))),"",INDEX(Panaboard!W:W,MATCH(CONCATENATE(AZ715,"-",C715),Panaboard!Z:Z,0)))</f>
        <v/>
      </c>
      <c r="AW715" t="str">
        <f>IF(ISERROR(INDEX(Panaboard!X:X,MATCH(CONCATENATE(AZ715,"-",C715),Panaboard!Z:Z,0))),"",INDEX(Panaboard!X:X,MATCH(CONCATENATE(AZ715,"-",C715),Panaboard!Z:Z,0)))</f>
        <v/>
      </c>
      <c r="AX715" t="str">
        <f>IF(ISERROR(INDEX(Panaboard!AA:AA,MATCH(CONCATENATE(AZ715,"-",C715),Panaboard!Z:Z,0))),"",INDEX(Panaboard!AA:AA,MATCH(CONCATENATE(AZ715,"-",C715),Panaboard!Z:Z,0)))</f>
        <v/>
      </c>
      <c r="AY715" t="str">
        <f>IF(ISERROR(INDEX(Panaboard!AB:AB,MATCH(CONCATENATE(AZ715,"-",C715),Panaboard!Z:Z,0))),"",INDEX(Panaboard!AB:AB,MATCH(CONCATENATE(AZ715,"-",C715),Panaboard!Z:Z,0)))</f>
        <v/>
      </c>
      <c r="AZ715" t="str">
        <f t="shared" si="92"/>
        <v/>
      </c>
      <c r="BA715" t="str">
        <f>IF(ISERROR(INDEX(Panaboard!E:E,MATCH(CONCATENATE(AZ715,"-",C715),Panaboard!Z:Z,0))),"",INDEX(Panaboard!E:E,MATCH(CONCATENATE(AZ715,"-",C715),Panaboard!Z:Z,0)))</f>
        <v/>
      </c>
      <c r="BB715" t="str">
        <f>IF(ISERROR(INDEX(Panaboard!AC:AC,MATCH(CONCATENATE(AZ715,"-",C715),Panaboard!Z:Z,0))),"",INDEX(Panaboard!AC:AC,MATCH(CONCATENATE(AZ715,"-",C715),Panaboard!Z:Z,0)))</f>
        <v/>
      </c>
      <c r="BC715" t="str">
        <f t="shared" si="93"/>
        <v/>
      </c>
      <c r="BD715" t="str">
        <f t="shared" si="94"/>
        <v/>
      </c>
      <c r="BE715" t="str">
        <f t="shared" si="95"/>
        <v>xx0x0</v>
      </c>
      <c r="BF715" t="str">
        <f>IF(ISERROR(INDEX(CuttingList!F:F,MATCH(CONCATENATE(A715,"-",C715),CuttingList!E:E,0))),"",INDEX(CuttingList!F:F,MATCH(CONCATENATE(A715,"-",C715),CuttingList!E:E,0)))</f>
        <v/>
      </c>
    </row>
    <row r="716" spans="1:58" x14ac:dyDescent="0.25">
      <c r="A716" t="str">
        <f>IF(PResult!BJ716="","",PResult!BJ716)</f>
        <v/>
      </c>
      <c r="B716" t="str">
        <f>IF(PResult!E716="","",PResult!E716)</f>
        <v/>
      </c>
      <c r="C716" t="str">
        <f>IF(PResult!BZ716="","",PResult!BZ716)</f>
        <v/>
      </c>
      <c r="D716" t="str">
        <f>IF(ISERROR(INDEX(Panaboard!B:B,MATCH(CONCATENATE(AZ716,"-",C716),Panaboard!Z:Z,0))),"",TRIM(INDEX(Panaboard!B:B,MATCH(CONCATENATE(AZ716,"-",C716),Panaboard!Z:Z,0))))</f>
        <v/>
      </c>
      <c r="E716" t="str">
        <f t="shared" si="91"/>
        <v>xx0x0</v>
      </c>
      <c r="F716" t="str">
        <f>IF(PResult!U716="","",UPPER(TRIM(PResult!U716)))</f>
        <v/>
      </c>
      <c r="G716">
        <f>IF(OR(PResult!O716="",PResult!O716="(null)"),0,PResult!O716)</f>
        <v>0</v>
      </c>
      <c r="H716" t="str">
        <f>IF(ISERROR(INDEX(Panaboard!G:G,MATCH(CONCATENATE(AZ716,"-",C716),Panaboard!Z:Z,0))),"",INDEX(Panaboard!G:G,MATCH(CONCATENATE(AZ716,"-",C716),Panaboard!Z:Z,0)))</f>
        <v/>
      </c>
      <c r="I716" t="str">
        <f>IF(PResult!J716="","",PResult!J716)</f>
        <v/>
      </c>
      <c r="J716" t="str">
        <f>IF(PResult!K716="","",PResult!K716)</f>
        <v/>
      </c>
      <c r="K716">
        <f>IF(OR(PResult!L716="(null)",PResult!L716=""),0,PResult!L716)</f>
        <v>0</v>
      </c>
      <c r="L716">
        <f>IF(OR(PResult!M716="(null)",PResult!M716=""),0,PResult!M716)</f>
        <v>0</v>
      </c>
      <c r="M716">
        <f t="shared" si="88"/>
        <v>0</v>
      </c>
      <c r="N716" t="str">
        <f>TEXT(IF(ISERROR(INDEX(Panaboard!H:H,MATCH(CONCATENATE(AZ716,"-",C716),Panaboard!Z:Z,0))),"",INDEX(Panaboard!H:H,MATCH(CONCATENATE(AZ716,"-",C716),Panaboard!Z:Z,0))),"HH:MM")</f>
        <v/>
      </c>
      <c r="O716" t="str">
        <f>TEXT(IF(ISERROR(INDEX(Panaboard!I:I,MATCH(CONCATENATE(AZ716,"-",C716),Panaboard!Z:Z,0))),"",INDEX(Panaboard!I:I,MATCH(CONCATENATE(AZ716,"-",C716),Panaboard!Z:Z,0))),"HH:MM")</f>
        <v/>
      </c>
      <c r="P716" t="str">
        <f t="shared" si="89"/>
        <v/>
      </c>
      <c r="Q716" t="str">
        <f>IF(ISERROR(INDEX(Panaboard!S:S,MATCH(CONCATENATE(AZ716,"-",C716),Panaboard!Z:Z,0))),"",INDEX(Panaboard!S:S,MATCH(CONCATENATE(AZ716,"-",C716),Panaboard!Z:Z,0)))</f>
        <v/>
      </c>
      <c r="R716" t="str">
        <f>IF(ISERROR(INDEX(Panaboard!F:F,MATCH(CONCATENATE(AZ716,"-",C716),Panaboard!Z:Z,0))),"",INDEX(Panaboard!F:F,MATCH(CONCATENATE(AZ716,"-",C716),Panaboard!Z:Z,0)))</f>
        <v/>
      </c>
      <c r="S716" t="str">
        <f t="shared" si="90"/>
        <v/>
      </c>
      <c r="T716" t="str">
        <f>IF(ISERROR(INDEX(Panaboard!D:D,MATCH(CONCATENATE(AZ716,"-",C716),Panaboard!Z:Z,0))),"",INDEX(Panaboard!D:D,MATCH(CONCATENATE(AZ716,"-",C716),Panaboard!Z:Z,0)))</f>
        <v/>
      </c>
      <c r="U716" t="str">
        <f>IF(ISERROR(INDEX(Panaboard!J:J,MATCH(CONCATENATE(AZ716,"-",C716),Panaboard!Z:Z,0))),"",INDEX(Panaboard!J:J,MATCH(CONCATENATE(AZ716,"-",C716),Panaboard!Z:Z,0)))</f>
        <v/>
      </c>
      <c r="V716">
        <f>IF(PResult!BL716="",0,PResult!BL716)</f>
        <v>0</v>
      </c>
      <c r="W716">
        <f>IF(PResult!BM716="",0,PResult!BM716)</f>
        <v>0</v>
      </c>
      <c r="X716">
        <f>IF(OR(PResult!AE716="",PResult!AE716="(null)"),IF(OR(PResult!AD716="",PResult!AD716="(null)"),0,PResult!AD716),PResult!AE716)</f>
        <v>0</v>
      </c>
      <c r="Y716" t="str">
        <f>IF(OR(PResult!V716="",PResult!V716="(null)"),"",PResult!V716)</f>
        <v/>
      </c>
      <c r="Z716" t="str">
        <f>CONCATENATE(PResult!BO716,PResult!BP716)</f>
        <v/>
      </c>
      <c r="AA716" t="str">
        <f>IF(PResult!Y716="","",PResult!Y716)</f>
        <v/>
      </c>
      <c r="AB716" t="str">
        <f>IF(PResult!BQ716="","",PResult!BQ716)</f>
        <v/>
      </c>
      <c r="AC716" t="str">
        <f>IF(PResult!BR716="","",PResult!BR716)</f>
        <v/>
      </c>
      <c r="AD716" t="str">
        <f>IF(PResult!BS716="","",PResult!BS716)</f>
        <v/>
      </c>
      <c r="AE716" t="str">
        <f>IF(PResult!BN716="","",PResult!BN716)</f>
        <v/>
      </c>
      <c r="AF716" t="str">
        <f>IF(PResult!BT716="","",PResult!BT716)</f>
        <v/>
      </c>
      <c r="AG716" t="str">
        <f>IF(PResult!BU716="","",PResult!BU716)</f>
        <v/>
      </c>
      <c r="AH716" t="str">
        <f>IF(PResult!BV716="","",PResult!BV716)</f>
        <v/>
      </c>
      <c r="AI716" t="str">
        <f>TEXT(IF(ISERROR(INDEX(Panaboard!L:L,MATCH(CONCATENATE(AZ716,"-",C716),Panaboard!Z:Z,0))),"",INDEX(Panaboard!L:L,MATCH(CONCATENATE(AZ716,"-",C716),Panaboard!Z:Z,0))),"HH:MM")</f>
        <v/>
      </c>
      <c r="AJ716" t="str">
        <f>TEXT(IF(ISERROR(INDEX(Panaboard!M:M,MATCH(CONCATENATE(AZ716,"-",C716),Panaboard!Z:Z,0))),"",INDEX(Panaboard!M:M,MATCH(CONCATENATE(AZ716,"-",C716),Panaboard!Z:Z,0))),"HH:MM")</f>
        <v/>
      </c>
      <c r="AK716" t="str">
        <f>IF(PResult!BY716="","",PResult!BY716)</f>
        <v/>
      </c>
      <c r="AL716">
        <f>IF(PResult!P716="",0,PResult!P716)</f>
        <v>0</v>
      </c>
      <c r="AM716" t="str">
        <f>IF(ISERROR(INDEX(Panaboard!N:N,MATCH(CONCATENATE(AZ716,"-",C716),Panaboard!Z:Z,0))),"",INDEX(Panaboard!N:N,MATCH(CONCATENATE(AZ716,"-",C716),Panaboard!Z:Z,0)))</f>
        <v/>
      </c>
      <c r="AN716" t="str">
        <f>IF(ISERROR(INDEX(Panaboard!O:O,MATCH(CONCATENATE(AZ716,"-",C716),Panaboard!Z:Z,0))),"",INDEX(Panaboard!O:O,MATCH(CONCATENATE(AZ716,"-",C716),Panaboard!Z:Z,0)))</f>
        <v/>
      </c>
      <c r="AO716" t="str">
        <f>IF(ISERROR(INDEX(Panaboard!P:P,MATCH(CONCATENATE(AZ716,"-",C716),Panaboard!Z:Z,0))),"",INDEX(Panaboard!P:P,MATCH(CONCATENATE(AZ716,"-",C716),Panaboard!Z:Z,0)))</f>
        <v/>
      </c>
      <c r="AP716" t="str">
        <f>IF(ISERROR(INDEX(Panaboard!Q:Q,MATCH(CONCATENATE(AZ716,"-",C716),Panaboard!Z:Z,0))),"",INDEX(Panaboard!Q:Q,MATCH(CONCATENATE(AZ716,"-",C716),Panaboard!Z:Z,0)))</f>
        <v/>
      </c>
      <c r="AR716" t="str">
        <f>IF(PResult!BW716="","",PResult!BW716)</f>
        <v/>
      </c>
      <c r="AS716" t="str">
        <f>IF(PResult!BX716="","",PResult!BX716)</f>
        <v/>
      </c>
      <c r="AT716" t="str">
        <f>IF(ISERROR(INDEX(Panaboard!K:K,MATCH(CONCATENATE(AZ716,"-",C716),Panaboard!Z:Z,0))),"",INDEX(Panaboard!K:K,MATCH(CONCATENATE(AZ716,"-",C716),Panaboard!Z:Z,0)))</f>
        <v/>
      </c>
      <c r="AU716" t="str">
        <f>IF(ISERROR(INDEX(Panaboard!U:U,MATCH(CONCATENATE(AZ716,"-",C716),Panaboard!Z:Z,0))),"",INDEX(Panaboard!U:U,MATCH(CONCATENATE(AZ716,"-",C716),Panaboard!Z:Z,0)))</f>
        <v/>
      </c>
      <c r="AV716" t="str">
        <f>IF(ISERROR(INDEX(Panaboard!W:W,MATCH(CONCATENATE(AZ716,"-",C716),Panaboard!Z:Z,0))),"",INDEX(Panaboard!W:W,MATCH(CONCATENATE(AZ716,"-",C716),Panaboard!Z:Z,0)))</f>
        <v/>
      </c>
      <c r="AW716" t="str">
        <f>IF(ISERROR(INDEX(Panaboard!X:X,MATCH(CONCATENATE(AZ716,"-",C716),Panaboard!Z:Z,0))),"",INDEX(Panaboard!X:X,MATCH(CONCATENATE(AZ716,"-",C716),Panaboard!Z:Z,0)))</f>
        <v/>
      </c>
      <c r="AX716" t="str">
        <f>IF(ISERROR(INDEX(Panaboard!AA:AA,MATCH(CONCATENATE(AZ716,"-",C716),Panaboard!Z:Z,0))),"",INDEX(Panaboard!AA:AA,MATCH(CONCATENATE(AZ716,"-",C716),Panaboard!Z:Z,0)))</f>
        <v/>
      </c>
      <c r="AY716" t="str">
        <f>IF(ISERROR(INDEX(Panaboard!AB:AB,MATCH(CONCATENATE(AZ716,"-",C716),Panaboard!Z:Z,0))),"",INDEX(Panaboard!AB:AB,MATCH(CONCATENATE(AZ716,"-",C716),Panaboard!Z:Z,0)))</f>
        <v/>
      </c>
      <c r="AZ716" t="str">
        <f t="shared" si="92"/>
        <v/>
      </c>
      <c r="BA716" t="str">
        <f>IF(ISERROR(INDEX(Panaboard!E:E,MATCH(CONCATENATE(AZ716,"-",C716),Panaboard!Z:Z,0))),"",INDEX(Panaboard!E:E,MATCH(CONCATENATE(AZ716,"-",C716),Panaboard!Z:Z,0)))</f>
        <v/>
      </c>
      <c r="BB716" t="str">
        <f>IF(ISERROR(INDEX(Panaboard!AC:AC,MATCH(CONCATENATE(AZ716,"-",C716),Panaboard!Z:Z,0))),"",INDEX(Panaboard!AC:AC,MATCH(CONCATENATE(AZ716,"-",C716),Panaboard!Z:Z,0)))</f>
        <v/>
      </c>
      <c r="BC716" t="str">
        <f t="shared" si="93"/>
        <v/>
      </c>
      <c r="BD716" t="str">
        <f t="shared" si="94"/>
        <v/>
      </c>
      <c r="BE716" t="str">
        <f t="shared" si="95"/>
        <v>xx0x0</v>
      </c>
      <c r="BF716" t="str">
        <f>IF(ISERROR(INDEX(CuttingList!F:F,MATCH(CONCATENATE(A716,"-",C716),CuttingList!E:E,0))),"",INDEX(CuttingList!F:F,MATCH(CONCATENATE(A716,"-",C716),CuttingList!E:E,0)))</f>
        <v/>
      </c>
    </row>
    <row r="717" spans="1:58" x14ac:dyDescent="0.25">
      <c r="A717" t="str">
        <f>IF(PResult!BJ717="","",PResult!BJ717)</f>
        <v/>
      </c>
      <c r="B717" t="str">
        <f>IF(PResult!E717="","",PResult!E717)</f>
        <v/>
      </c>
      <c r="C717" t="str">
        <f>IF(PResult!BZ717="","",PResult!BZ717)</f>
        <v/>
      </c>
      <c r="D717" t="str">
        <f>IF(ISERROR(INDEX(Panaboard!B:B,MATCH(CONCATENATE(AZ717,"-",C717),Panaboard!Z:Z,0))),"",TRIM(INDEX(Panaboard!B:B,MATCH(CONCATENATE(AZ717,"-",C717),Panaboard!Z:Z,0))))</f>
        <v/>
      </c>
      <c r="E717" t="str">
        <f t="shared" si="91"/>
        <v>xx0x0</v>
      </c>
      <c r="F717" t="str">
        <f>IF(PResult!U717="","",UPPER(TRIM(PResult!U717)))</f>
        <v/>
      </c>
      <c r="G717">
        <f>IF(OR(PResult!O717="",PResult!O717="(null)"),0,PResult!O717)</f>
        <v>0</v>
      </c>
      <c r="H717" t="str">
        <f>IF(ISERROR(INDEX(Panaboard!G:G,MATCH(CONCATENATE(AZ717,"-",C717),Panaboard!Z:Z,0))),"",INDEX(Panaboard!G:G,MATCH(CONCATENATE(AZ717,"-",C717),Panaboard!Z:Z,0)))</f>
        <v/>
      </c>
      <c r="I717" t="str">
        <f>IF(PResult!J717="","",PResult!J717)</f>
        <v/>
      </c>
      <c r="J717" t="str">
        <f>IF(PResult!K717="","",PResult!K717)</f>
        <v/>
      </c>
      <c r="K717">
        <f>IF(OR(PResult!L717="(null)",PResult!L717=""),0,PResult!L717)</f>
        <v>0</v>
      </c>
      <c r="L717">
        <f>IF(OR(PResult!M717="(null)",PResult!M717=""),0,PResult!M717)</f>
        <v>0</v>
      </c>
      <c r="M717">
        <f t="shared" si="88"/>
        <v>0</v>
      </c>
      <c r="N717" t="str">
        <f>TEXT(IF(ISERROR(INDEX(Panaboard!H:H,MATCH(CONCATENATE(AZ717,"-",C717),Panaboard!Z:Z,0))),"",INDEX(Panaboard!H:H,MATCH(CONCATENATE(AZ717,"-",C717),Panaboard!Z:Z,0))),"HH:MM")</f>
        <v/>
      </c>
      <c r="O717" t="str">
        <f>TEXT(IF(ISERROR(INDEX(Panaboard!I:I,MATCH(CONCATENATE(AZ717,"-",C717),Panaboard!Z:Z,0))),"",INDEX(Panaboard!I:I,MATCH(CONCATENATE(AZ717,"-",C717),Panaboard!Z:Z,0))),"HH:MM")</f>
        <v/>
      </c>
      <c r="P717" t="str">
        <f t="shared" si="89"/>
        <v/>
      </c>
      <c r="Q717" t="str">
        <f>IF(ISERROR(INDEX(Panaboard!S:S,MATCH(CONCATENATE(AZ717,"-",C717),Panaboard!Z:Z,0))),"",INDEX(Panaboard!S:S,MATCH(CONCATENATE(AZ717,"-",C717),Panaboard!Z:Z,0)))</f>
        <v/>
      </c>
      <c r="R717" t="str">
        <f>IF(ISERROR(INDEX(Panaboard!F:F,MATCH(CONCATENATE(AZ717,"-",C717),Panaboard!Z:Z,0))),"",INDEX(Panaboard!F:F,MATCH(CONCATENATE(AZ717,"-",C717),Panaboard!Z:Z,0)))</f>
        <v/>
      </c>
      <c r="S717" t="str">
        <f t="shared" si="90"/>
        <v/>
      </c>
      <c r="T717" t="str">
        <f>IF(ISERROR(INDEX(Panaboard!D:D,MATCH(CONCATENATE(AZ717,"-",C717),Panaboard!Z:Z,0))),"",INDEX(Panaboard!D:D,MATCH(CONCATENATE(AZ717,"-",C717),Panaboard!Z:Z,0)))</f>
        <v/>
      </c>
      <c r="U717" t="str">
        <f>IF(ISERROR(INDEX(Panaboard!J:J,MATCH(CONCATENATE(AZ717,"-",C717),Panaboard!Z:Z,0))),"",INDEX(Panaboard!J:J,MATCH(CONCATENATE(AZ717,"-",C717),Panaboard!Z:Z,0)))</f>
        <v/>
      </c>
      <c r="V717">
        <f>IF(PResult!BL717="",0,PResult!BL717)</f>
        <v>0</v>
      </c>
      <c r="W717">
        <f>IF(PResult!BM717="",0,PResult!BM717)</f>
        <v>0</v>
      </c>
      <c r="X717">
        <f>IF(OR(PResult!AE717="",PResult!AE717="(null)"),IF(OR(PResult!AD717="",PResult!AD717="(null)"),0,PResult!AD717),PResult!AE717)</f>
        <v>0</v>
      </c>
      <c r="Y717" t="str">
        <f>IF(OR(PResult!V717="",PResult!V717="(null)"),"",PResult!V717)</f>
        <v/>
      </c>
      <c r="Z717" t="str">
        <f>CONCATENATE(PResult!BO717,PResult!BP717)</f>
        <v/>
      </c>
      <c r="AA717" t="str">
        <f>IF(PResult!Y717="","",PResult!Y717)</f>
        <v/>
      </c>
      <c r="AB717" t="str">
        <f>IF(PResult!BQ717="","",PResult!BQ717)</f>
        <v/>
      </c>
      <c r="AC717" t="str">
        <f>IF(PResult!BR717="","",PResult!BR717)</f>
        <v/>
      </c>
      <c r="AD717" t="str">
        <f>IF(PResult!BS717="","",PResult!BS717)</f>
        <v/>
      </c>
      <c r="AE717" t="str">
        <f>IF(PResult!BN717="","",PResult!BN717)</f>
        <v/>
      </c>
      <c r="AF717" t="str">
        <f>IF(PResult!BT717="","",PResult!BT717)</f>
        <v/>
      </c>
      <c r="AG717" t="str">
        <f>IF(PResult!BU717="","",PResult!BU717)</f>
        <v/>
      </c>
      <c r="AH717" t="str">
        <f>IF(PResult!BV717="","",PResult!BV717)</f>
        <v/>
      </c>
      <c r="AI717" t="str">
        <f>TEXT(IF(ISERROR(INDEX(Panaboard!L:L,MATCH(CONCATENATE(AZ717,"-",C717),Panaboard!Z:Z,0))),"",INDEX(Panaboard!L:L,MATCH(CONCATENATE(AZ717,"-",C717),Panaboard!Z:Z,0))),"HH:MM")</f>
        <v/>
      </c>
      <c r="AJ717" t="str">
        <f>TEXT(IF(ISERROR(INDEX(Panaboard!M:M,MATCH(CONCATENATE(AZ717,"-",C717),Panaboard!Z:Z,0))),"",INDEX(Panaboard!M:M,MATCH(CONCATENATE(AZ717,"-",C717),Panaboard!Z:Z,0))),"HH:MM")</f>
        <v/>
      </c>
      <c r="AK717" t="str">
        <f>IF(PResult!BY717="","",PResult!BY717)</f>
        <v/>
      </c>
      <c r="AL717">
        <f>IF(PResult!P717="",0,PResult!P717)</f>
        <v>0</v>
      </c>
      <c r="AM717" t="str">
        <f>IF(ISERROR(INDEX(Panaboard!N:N,MATCH(CONCATENATE(AZ717,"-",C717),Panaboard!Z:Z,0))),"",INDEX(Panaboard!N:N,MATCH(CONCATENATE(AZ717,"-",C717),Panaboard!Z:Z,0)))</f>
        <v/>
      </c>
      <c r="AN717" t="str">
        <f>IF(ISERROR(INDEX(Panaboard!O:O,MATCH(CONCATENATE(AZ717,"-",C717),Panaboard!Z:Z,0))),"",INDEX(Panaboard!O:O,MATCH(CONCATENATE(AZ717,"-",C717),Panaboard!Z:Z,0)))</f>
        <v/>
      </c>
      <c r="AO717" t="str">
        <f>IF(ISERROR(INDEX(Panaboard!P:P,MATCH(CONCATENATE(AZ717,"-",C717),Panaboard!Z:Z,0))),"",INDEX(Panaboard!P:P,MATCH(CONCATENATE(AZ717,"-",C717),Panaboard!Z:Z,0)))</f>
        <v/>
      </c>
      <c r="AP717" t="str">
        <f>IF(ISERROR(INDEX(Panaboard!Q:Q,MATCH(CONCATENATE(AZ717,"-",C717),Panaboard!Z:Z,0))),"",INDEX(Panaboard!Q:Q,MATCH(CONCATENATE(AZ717,"-",C717),Panaboard!Z:Z,0)))</f>
        <v/>
      </c>
      <c r="AR717" t="str">
        <f>IF(PResult!BW717="","",PResult!BW717)</f>
        <v/>
      </c>
      <c r="AS717" t="str">
        <f>IF(PResult!BX717="","",PResult!BX717)</f>
        <v/>
      </c>
      <c r="AT717" t="str">
        <f>IF(ISERROR(INDEX(Panaboard!K:K,MATCH(CONCATENATE(AZ717,"-",C717),Panaboard!Z:Z,0))),"",INDEX(Panaboard!K:K,MATCH(CONCATENATE(AZ717,"-",C717),Panaboard!Z:Z,0)))</f>
        <v/>
      </c>
      <c r="AU717" t="str">
        <f>IF(ISERROR(INDEX(Panaboard!U:U,MATCH(CONCATENATE(AZ717,"-",C717),Panaboard!Z:Z,0))),"",INDEX(Panaboard!U:U,MATCH(CONCATENATE(AZ717,"-",C717),Panaboard!Z:Z,0)))</f>
        <v/>
      </c>
      <c r="AV717" t="str">
        <f>IF(ISERROR(INDEX(Panaboard!W:W,MATCH(CONCATENATE(AZ717,"-",C717),Panaboard!Z:Z,0))),"",INDEX(Panaboard!W:W,MATCH(CONCATENATE(AZ717,"-",C717),Panaboard!Z:Z,0)))</f>
        <v/>
      </c>
      <c r="AW717" t="str">
        <f>IF(ISERROR(INDEX(Panaboard!X:X,MATCH(CONCATENATE(AZ717,"-",C717),Panaboard!Z:Z,0))),"",INDEX(Panaboard!X:X,MATCH(CONCATENATE(AZ717,"-",C717),Panaboard!Z:Z,0)))</f>
        <v/>
      </c>
      <c r="AX717" t="str">
        <f>IF(ISERROR(INDEX(Panaboard!AA:AA,MATCH(CONCATENATE(AZ717,"-",C717),Panaboard!Z:Z,0))),"",INDEX(Panaboard!AA:AA,MATCH(CONCATENATE(AZ717,"-",C717),Panaboard!Z:Z,0)))</f>
        <v/>
      </c>
      <c r="AY717" t="str">
        <f>IF(ISERROR(INDEX(Panaboard!AB:AB,MATCH(CONCATENATE(AZ717,"-",C717),Panaboard!Z:Z,0))),"",INDEX(Panaboard!AB:AB,MATCH(CONCATENATE(AZ717,"-",C717),Panaboard!Z:Z,0)))</f>
        <v/>
      </c>
      <c r="AZ717" t="str">
        <f t="shared" si="92"/>
        <v/>
      </c>
      <c r="BA717" t="str">
        <f>IF(ISERROR(INDEX(Panaboard!E:E,MATCH(CONCATENATE(AZ717,"-",C717),Panaboard!Z:Z,0))),"",INDEX(Panaboard!E:E,MATCH(CONCATENATE(AZ717,"-",C717),Panaboard!Z:Z,0)))</f>
        <v/>
      </c>
      <c r="BB717" t="str">
        <f>IF(ISERROR(INDEX(Panaboard!AC:AC,MATCH(CONCATENATE(AZ717,"-",C717),Panaboard!Z:Z,0))),"",INDEX(Panaboard!AC:AC,MATCH(CONCATENATE(AZ717,"-",C717),Panaboard!Z:Z,0)))</f>
        <v/>
      </c>
      <c r="BC717" t="str">
        <f t="shared" si="93"/>
        <v/>
      </c>
      <c r="BD717" t="str">
        <f t="shared" si="94"/>
        <v/>
      </c>
      <c r="BE717" t="str">
        <f t="shared" si="95"/>
        <v>xx0x0</v>
      </c>
      <c r="BF717" t="str">
        <f>IF(ISERROR(INDEX(CuttingList!F:F,MATCH(CONCATENATE(A717,"-",C717),CuttingList!E:E,0))),"",INDEX(CuttingList!F:F,MATCH(CONCATENATE(A717,"-",C717),CuttingList!E:E,0)))</f>
        <v/>
      </c>
    </row>
    <row r="718" spans="1:58" x14ac:dyDescent="0.25">
      <c r="A718" t="str">
        <f>IF(PResult!BJ718="","",PResult!BJ718)</f>
        <v/>
      </c>
      <c r="B718" t="str">
        <f>IF(PResult!E718="","",PResult!E718)</f>
        <v/>
      </c>
      <c r="C718" t="str">
        <f>IF(PResult!BZ718="","",PResult!BZ718)</f>
        <v/>
      </c>
      <c r="D718" t="str">
        <f>IF(ISERROR(INDEX(Panaboard!B:B,MATCH(CONCATENATE(AZ718,"-",C718),Panaboard!Z:Z,0))),"",TRIM(INDEX(Panaboard!B:B,MATCH(CONCATENATE(AZ718,"-",C718),Panaboard!Z:Z,0))))</f>
        <v/>
      </c>
      <c r="E718" t="str">
        <f t="shared" si="91"/>
        <v>xx0x0</v>
      </c>
      <c r="F718" t="str">
        <f>IF(PResult!U718="","",UPPER(TRIM(PResult!U718)))</f>
        <v/>
      </c>
      <c r="G718">
        <f>IF(OR(PResult!O718="",PResult!O718="(null)"),0,PResult!O718)</f>
        <v>0</v>
      </c>
      <c r="H718" t="str">
        <f>IF(ISERROR(INDEX(Panaboard!G:G,MATCH(CONCATENATE(AZ718,"-",C718),Panaboard!Z:Z,0))),"",INDEX(Panaboard!G:G,MATCH(CONCATENATE(AZ718,"-",C718),Panaboard!Z:Z,0)))</f>
        <v/>
      </c>
      <c r="I718" t="str">
        <f>IF(PResult!J718="","",PResult!J718)</f>
        <v/>
      </c>
      <c r="J718" t="str">
        <f>IF(PResult!K718="","",PResult!K718)</f>
        <v/>
      </c>
      <c r="K718">
        <f>IF(OR(PResult!L718="(null)",PResult!L718=""),0,PResult!L718)</f>
        <v>0</v>
      </c>
      <c r="L718">
        <f>IF(OR(PResult!M718="(null)",PResult!M718=""),0,PResult!M718)</f>
        <v>0</v>
      </c>
      <c r="M718">
        <f t="shared" si="88"/>
        <v>0</v>
      </c>
      <c r="N718" t="str">
        <f>TEXT(IF(ISERROR(INDEX(Panaboard!H:H,MATCH(CONCATENATE(AZ718,"-",C718),Panaboard!Z:Z,0))),"",INDEX(Panaboard!H:H,MATCH(CONCATENATE(AZ718,"-",C718),Panaboard!Z:Z,0))),"HH:MM")</f>
        <v/>
      </c>
      <c r="O718" t="str">
        <f>TEXT(IF(ISERROR(INDEX(Panaboard!I:I,MATCH(CONCATENATE(AZ718,"-",C718),Panaboard!Z:Z,0))),"",INDEX(Panaboard!I:I,MATCH(CONCATENATE(AZ718,"-",C718),Panaboard!Z:Z,0))),"HH:MM")</f>
        <v/>
      </c>
      <c r="P718" t="str">
        <f t="shared" si="89"/>
        <v/>
      </c>
      <c r="Q718" t="str">
        <f>IF(ISERROR(INDEX(Panaboard!S:S,MATCH(CONCATENATE(AZ718,"-",C718),Panaboard!Z:Z,0))),"",INDEX(Panaboard!S:S,MATCH(CONCATENATE(AZ718,"-",C718),Panaboard!Z:Z,0)))</f>
        <v/>
      </c>
      <c r="R718" t="str">
        <f>IF(ISERROR(INDEX(Panaboard!F:F,MATCH(CONCATENATE(AZ718,"-",C718),Panaboard!Z:Z,0))),"",INDEX(Panaboard!F:F,MATCH(CONCATENATE(AZ718,"-",C718),Panaboard!Z:Z,0)))</f>
        <v/>
      </c>
      <c r="S718" t="str">
        <f t="shared" si="90"/>
        <v/>
      </c>
      <c r="T718" t="str">
        <f>IF(ISERROR(INDEX(Panaboard!D:D,MATCH(CONCATENATE(AZ718,"-",C718),Panaboard!Z:Z,0))),"",INDEX(Panaboard!D:D,MATCH(CONCATENATE(AZ718,"-",C718),Panaboard!Z:Z,0)))</f>
        <v/>
      </c>
      <c r="U718" t="str">
        <f>IF(ISERROR(INDEX(Panaboard!J:J,MATCH(CONCATENATE(AZ718,"-",C718),Panaboard!Z:Z,0))),"",INDEX(Panaboard!J:J,MATCH(CONCATENATE(AZ718,"-",C718),Panaboard!Z:Z,0)))</f>
        <v/>
      </c>
      <c r="V718">
        <f>IF(PResult!BL718="",0,PResult!BL718)</f>
        <v>0</v>
      </c>
      <c r="W718">
        <f>IF(PResult!BM718="",0,PResult!BM718)</f>
        <v>0</v>
      </c>
      <c r="X718">
        <f>IF(OR(PResult!AE718="",PResult!AE718="(null)"),IF(OR(PResult!AD718="",PResult!AD718="(null)"),0,PResult!AD718),PResult!AE718)</f>
        <v>0</v>
      </c>
      <c r="Y718" t="str">
        <f>IF(OR(PResult!V718="",PResult!V718="(null)"),"",PResult!V718)</f>
        <v/>
      </c>
      <c r="Z718" t="str">
        <f>CONCATENATE(PResult!BO718,PResult!BP718)</f>
        <v/>
      </c>
      <c r="AA718" t="str">
        <f>IF(PResult!Y718="","",PResult!Y718)</f>
        <v/>
      </c>
      <c r="AB718" t="str">
        <f>IF(PResult!BQ718="","",PResult!BQ718)</f>
        <v/>
      </c>
      <c r="AC718" t="str">
        <f>IF(PResult!BR718="","",PResult!BR718)</f>
        <v/>
      </c>
      <c r="AD718" t="str">
        <f>IF(PResult!BS718="","",PResult!BS718)</f>
        <v/>
      </c>
      <c r="AE718" t="str">
        <f>IF(PResult!BN718="","",PResult!BN718)</f>
        <v/>
      </c>
      <c r="AF718" t="str">
        <f>IF(PResult!BT718="","",PResult!BT718)</f>
        <v/>
      </c>
      <c r="AG718" t="str">
        <f>IF(PResult!BU718="","",PResult!BU718)</f>
        <v/>
      </c>
      <c r="AH718" t="str">
        <f>IF(PResult!BV718="","",PResult!BV718)</f>
        <v/>
      </c>
      <c r="AI718" t="str">
        <f>TEXT(IF(ISERROR(INDEX(Panaboard!L:L,MATCH(CONCATENATE(AZ718,"-",C718),Panaboard!Z:Z,0))),"",INDEX(Panaboard!L:L,MATCH(CONCATENATE(AZ718,"-",C718),Panaboard!Z:Z,0))),"HH:MM")</f>
        <v/>
      </c>
      <c r="AJ718" t="str">
        <f>TEXT(IF(ISERROR(INDEX(Panaboard!M:M,MATCH(CONCATENATE(AZ718,"-",C718),Panaboard!Z:Z,0))),"",INDEX(Panaboard!M:M,MATCH(CONCATENATE(AZ718,"-",C718),Panaboard!Z:Z,0))),"HH:MM")</f>
        <v/>
      </c>
      <c r="AK718" t="str">
        <f>IF(PResult!BY718="","",PResult!BY718)</f>
        <v/>
      </c>
      <c r="AL718">
        <f>IF(PResult!P718="",0,PResult!P718)</f>
        <v>0</v>
      </c>
      <c r="AM718" t="str">
        <f>IF(ISERROR(INDEX(Panaboard!N:N,MATCH(CONCATENATE(AZ718,"-",C718),Panaboard!Z:Z,0))),"",INDEX(Panaboard!N:N,MATCH(CONCATENATE(AZ718,"-",C718),Panaboard!Z:Z,0)))</f>
        <v/>
      </c>
      <c r="AN718" t="str">
        <f>IF(ISERROR(INDEX(Panaboard!O:O,MATCH(CONCATENATE(AZ718,"-",C718),Panaboard!Z:Z,0))),"",INDEX(Panaboard!O:O,MATCH(CONCATENATE(AZ718,"-",C718),Panaboard!Z:Z,0)))</f>
        <v/>
      </c>
      <c r="AO718" t="str">
        <f>IF(ISERROR(INDEX(Panaboard!P:P,MATCH(CONCATENATE(AZ718,"-",C718),Panaboard!Z:Z,0))),"",INDEX(Panaboard!P:P,MATCH(CONCATENATE(AZ718,"-",C718),Panaboard!Z:Z,0)))</f>
        <v/>
      </c>
      <c r="AP718" t="str">
        <f>IF(ISERROR(INDEX(Panaboard!Q:Q,MATCH(CONCATENATE(AZ718,"-",C718),Panaboard!Z:Z,0))),"",INDEX(Panaboard!Q:Q,MATCH(CONCATENATE(AZ718,"-",C718),Panaboard!Z:Z,0)))</f>
        <v/>
      </c>
      <c r="AR718" t="str">
        <f>IF(PResult!BW718="","",PResult!BW718)</f>
        <v/>
      </c>
      <c r="AS718" t="str">
        <f>IF(PResult!BX718="","",PResult!BX718)</f>
        <v/>
      </c>
      <c r="AT718" t="str">
        <f>IF(ISERROR(INDEX(Panaboard!K:K,MATCH(CONCATENATE(AZ718,"-",C718),Panaboard!Z:Z,0))),"",INDEX(Panaboard!K:K,MATCH(CONCATENATE(AZ718,"-",C718),Panaboard!Z:Z,0)))</f>
        <v/>
      </c>
      <c r="AU718" t="str">
        <f>IF(ISERROR(INDEX(Panaboard!U:U,MATCH(CONCATENATE(AZ718,"-",C718),Panaboard!Z:Z,0))),"",INDEX(Panaboard!U:U,MATCH(CONCATENATE(AZ718,"-",C718),Panaboard!Z:Z,0)))</f>
        <v/>
      </c>
      <c r="AV718" t="str">
        <f>IF(ISERROR(INDEX(Panaboard!W:W,MATCH(CONCATENATE(AZ718,"-",C718),Panaboard!Z:Z,0))),"",INDEX(Panaboard!W:W,MATCH(CONCATENATE(AZ718,"-",C718),Panaboard!Z:Z,0)))</f>
        <v/>
      </c>
      <c r="AW718" t="str">
        <f>IF(ISERROR(INDEX(Panaboard!X:X,MATCH(CONCATENATE(AZ718,"-",C718),Panaboard!Z:Z,0))),"",INDEX(Panaboard!X:X,MATCH(CONCATENATE(AZ718,"-",C718),Panaboard!Z:Z,0)))</f>
        <v/>
      </c>
      <c r="AX718" t="str">
        <f>IF(ISERROR(INDEX(Panaboard!AA:AA,MATCH(CONCATENATE(AZ718,"-",C718),Panaboard!Z:Z,0))),"",INDEX(Panaboard!AA:AA,MATCH(CONCATENATE(AZ718,"-",C718),Panaboard!Z:Z,0)))</f>
        <v/>
      </c>
      <c r="AY718" t="str">
        <f>IF(ISERROR(INDEX(Panaboard!AB:AB,MATCH(CONCATENATE(AZ718,"-",C718),Panaboard!Z:Z,0))),"",INDEX(Panaboard!AB:AB,MATCH(CONCATENATE(AZ718,"-",C718),Panaboard!Z:Z,0)))</f>
        <v/>
      </c>
      <c r="AZ718" t="str">
        <f t="shared" si="92"/>
        <v/>
      </c>
      <c r="BA718" t="str">
        <f>IF(ISERROR(INDEX(Panaboard!E:E,MATCH(CONCATENATE(AZ718,"-",C718),Panaboard!Z:Z,0))),"",INDEX(Panaboard!E:E,MATCH(CONCATENATE(AZ718,"-",C718),Panaboard!Z:Z,0)))</f>
        <v/>
      </c>
      <c r="BB718" t="str">
        <f>IF(ISERROR(INDEX(Panaboard!AC:AC,MATCH(CONCATENATE(AZ718,"-",C718),Panaboard!Z:Z,0))),"",INDEX(Panaboard!AC:AC,MATCH(CONCATENATE(AZ718,"-",C718),Panaboard!Z:Z,0)))</f>
        <v/>
      </c>
      <c r="BC718" t="str">
        <f t="shared" si="93"/>
        <v/>
      </c>
      <c r="BD718" t="str">
        <f t="shared" si="94"/>
        <v/>
      </c>
      <c r="BE718" t="str">
        <f t="shared" si="95"/>
        <v>xx0x0</v>
      </c>
      <c r="BF718" t="str">
        <f>IF(ISERROR(INDEX(CuttingList!F:F,MATCH(CONCATENATE(A718,"-",C718),CuttingList!E:E,0))),"",INDEX(CuttingList!F:F,MATCH(CONCATENATE(A718,"-",C718),CuttingList!E:E,0)))</f>
        <v/>
      </c>
    </row>
    <row r="719" spans="1:58" x14ac:dyDescent="0.25">
      <c r="A719" t="str">
        <f>IF(PResult!BJ719="","",PResult!BJ719)</f>
        <v/>
      </c>
      <c r="B719" t="str">
        <f>IF(PResult!E719="","",PResult!E719)</f>
        <v/>
      </c>
      <c r="C719" t="str">
        <f>IF(PResult!BZ719="","",PResult!BZ719)</f>
        <v/>
      </c>
      <c r="D719" t="str">
        <f>IF(ISERROR(INDEX(Panaboard!B:B,MATCH(CONCATENATE(AZ719,"-",C719),Panaboard!Z:Z,0))),"",TRIM(INDEX(Panaboard!B:B,MATCH(CONCATENATE(AZ719,"-",C719),Panaboard!Z:Z,0))))</f>
        <v/>
      </c>
      <c r="E719" t="str">
        <f t="shared" si="91"/>
        <v>xx0x0</v>
      </c>
      <c r="F719" t="str">
        <f>IF(PResult!U719="","",UPPER(TRIM(PResult!U719)))</f>
        <v/>
      </c>
      <c r="G719">
        <f>IF(OR(PResult!O719="",PResult!O719="(null)"),0,PResult!O719)</f>
        <v>0</v>
      </c>
      <c r="H719" t="str">
        <f>IF(ISERROR(INDEX(Panaboard!G:G,MATCH(CONCATENATE(AZ719,"-",C719),Panaboard!Z:Z,0))),"",INDEX(Panaboard!G:G,MATCH(CONCATENATE(AZ719,"-",C719),Panaboard!Z:Z,0)))</f>
        <v/>
      </c>
      <c r="I719" t="str">
        <f>IF(PResult!J719="","",PResult!J719)</f>
        <v/>
      </c>
      <c r="J719" t="str">
        <f>IF(PResult!K719="","",PResult!K719)</f>
        <v/>
      </c>
      <c r="K719">
        <f>IF(OR(PResult!L719="(null)",PResult!L719=""),0,PResult!L719)</f>
        <v>0</v>
      </c>
      <c r="L719">
        <f>IF(OR(PResult!M719="(null)",PResult!M719=""),0,PResult!M719)</f>
        <v>0</v>
      </c>
      <c r="M719">
        <f t="shared" si="88"/>
        <v>0</v>
      </c>
      <c r="N719" t="str">
        <f>TEXT(IF(ISERROR(INDEX(Panaboard!H:H,MATCH(CONCATENATE(AZ719,"-",C719),Panaboard!Z:Z,0))),"",INDEX(Panaboard!H:H,MATCH(CONCATENATE(AZ719,"-",C719),Panaboard!Z:Z,0))),"HH:MM")</f>
        <v/>
      </c>
      <c r="O719" t="str">
        <f>TEXT(IF(ISERROR(INDEX(Panaboard!I:I,MATCH(CONCATENATE(AZ719,"-",C719),Panaboard!Z:Z,0))),"",INDEX(Panaboard!I:I,MATCH(CONCATENATE(AZ719,"-",C719),Panaboard!Z:Z,0))),"HH:MM")</f>
        <v/>
      </c>
      <c r="P719" t="str">
        <f t="shared" si="89"/>
        <v/>
      </c>
      <c r="Q719" t="str">
        <f>IF(ISERROR(INDEX(Panaboard!S:S,MATCH(CONCATENATE(AZ719,"-",C719),Panaboard!Z:Z,0))),"",INDEX(Panaboard!S:S,MATCH(CONCATENATE(AZ719,"-",C719),Panaboard!Z:Z,0)))</f>
        <v/>
      </c>
      <c r="R719" t="str">
        <f>IF(ISERROR(INDEX(Panaboard!F:F,MATCH(CONCATENATE(AZ719,"-",C719),Panaboard!Z:Z,0))),"",INDEX(Panaboard!F:F,MATCH(CONCATENATE(AZ719,"-",C719),Panaboard!Z:Z,0)))</f>
        <v/>
      </c>
      <c r="S719" t="str">
        <f t="shared" si="90"/>
        <v/>
      </c>
      <c r="T719" t="str">
        <f>IF(ISERROR(INDEX(Panaboard!D:D,MATCH(CONCATENATE(AZ719,"-",C719),Panaboard!Z:Z,0))),"",INDEX(Panaboard!D:D,MATCH(CONCATENATE(AZ719,"-",C719),Panaboard!Z:Z,0)))</f>
        <v/>
      </c>
      <c r="U719" t="str">
        <f>IF(ISERROR(INDEX(Panaboard!J:J,MATCH(CONCATENATE(AZ719,"-",C719),Panaboard!Z:Z,0))),"",INDEX(Panaboard!J:J,MATCH(CONCATENATE(AZ719,"-",C719),Panaboard!Z:Z,0)))</f>
        <v/>
      </c>
      <c r="V719">
        <f>IF(PResult!BL719="",0,PResult!BL719)</f>
        <v>0</v>
      </c>
      <c r="W719">
        <f>IF(PResult!BM719="",0,PResult!BM719)</f>
        <v>0</v>
      </c>
      <c r="X719">
        <f>IF(OR(PResult!AE719="",PResult!AE719="(null)"),IF(OR(PResult!AD719="",PResult!AD719="(null)"),0,PResult!AD719),PResult!AE719)</f>
        <v>0</v>
      </c>
      <c r="Y719" t="str">
        <f>IF(OR(PResult!V719="",PResult!V719="(null)"),"",PResult!V719)</f>
        <v/>
      </c>
      <c r="Z719" t="str">
        <f>CONCATENATE(PResult!BO719,PResult!BP719)</f>
        <v/>
      </c>
      <c r="AA719" t="str">
        <f>IF(PResult!Y719="","",PResult!Y719)</f>
        <v/>
      </c>
      <c r="AB719" t="str">
        <f>IF(PResult!BQ719="","",PResult!BQ719)</f>
        <v/>
      </c>
      <c r="AC719" t="str">
        <f>IF(PResult!BR719="","",PResult!BR719)</f>
        <v/>
      </c>
      <c r="AD719" t="str">
        <f>IF(PResult!BS719="","",PResult!BS719)</f>
        <v/>
      </c>
      <c r="AE719" t="str">
        <f>IF(PResult!BN719="","",PResult!BN719)</f>
        <v/>
      </c>
      <c r="AF719" t="str">
        <f>IF(PResult!BT719="","",PResult!BT719)</f>
        <v/>
      </c>
      <c r="AG719" t="str">
        <f>IF(PResult!BU719="","",PResult!BU719)</f>
        <v/>
      </c>
      <c r="AH719" t="str">
        <f>IF(PResult!BV719="","",PResult!BV719)</f>
        <v/>
      </c>
      <c r="AI719" t="str">
        <f>TEXT(IF(ISERROR(INDEX(Panaboard!L:L,MATCH(CONCATENATE(AZ719,"-",C719),Panaboard!Z:Z,0))),"",INDEX(Panaboard!L:L,MATCH(CONCATENATE(AZ719,"-",C719),Panaboard!Z:Z,0))),"HH:MM")</f>
        <v/>
      </c>
      <c r="AJ719" t="str">
        <f>TEXT(IF(ISERROR(INDEX(Panaboard!M:M,MATCH(CONCATENATE(AZ719,"-",C719),Panaboard!Z:Z,0))),"",INDEX(Panaboard!M:M,MATCH(CONCATENATE(AZ719,"-",C719),Panaboard!Z:Z,0))),"HH:MM")</f>
        <v/>
      </c>
      <c r="AK719" t="str">
        <f>IF(PResult!BY719="","",PResult!BY719)</f>
        <v/>
      </c>
      <c r="AL719">
        <f>IF(PResult!P719="",0,PResult!P719)</f>
        <v>0</v>
      </c>
      <c r="AM719" t="str">
        <f>IF(ISERROR(INDEX(Panaboard!N:N,MATCH(CONCATENATE(AZ719,"-",C719),Panaboard!Z:Z,0))),"",INDEX(Panaboard!N:N,MATCH(CONCATENATE(AZ719,"-",C719),Panaboard!Z:Z,0)))</f>
        <v/>
      </c>
      <c r="AN719" t="str">
        <f>IF(ISERROR(INDEX(Panaboard!O:O,MATCH(CONCATENATE(AZ719,"-",C719),Panaboard!Z:Z,0))),"",INDEX(Panaboard!O:O,MATCH(CONCATENATE(AZ719,"-",C719),Panaboard!Z:Z,0)))</f>
        <v/>
      </c>
      <c r="AO719" t="str">
        <f>IF(ISERROR(INDEX(Panaboard!P:P,MATCH(CONCATENATE(AZ719,"-",C719),Panaboard!Z:Z,0))),"",INDEX(Panaboard!P:P,MATCH(CONCATENATE(AZ719,"-",C719),Panaboard!Z:Z,0)))</f>
        <v/>
      </c>
      <c r="AP719" t="str">
        <f>IF(ISERROR(INDEX(Panaboard!Q:Q,MATCH(CONCATENATE(AZ719,"-",C719),Panaboard!Z:Z,0))),"",INDEX(Panaboard!Q:Q,MATCH(CONCATENATE(AZ719,"-",C719),Panaboard!Z:Z,0)))</f>
        <v/>
      </c>
      <c r="AR719" t="str">
        <f>IF(PResult!BW719="","",PResult!BW719)</f>
        <v/>
      </c>
      <c r="AS719" t="str">
        <f>IF(PResult!BX719="","",PResult!BX719)</f>
        <v/>
      </c>
      <c r="AT719" t="str">
        <f>IF(ISERROR(INDEX(Panaboard!K:K,MATCH(CONCATENATE(AZ719,"-",C719),Panaboard!Z:Z,0))),"",INDEX(Panaboard!K:K,MATCH(CONCATENATE(AZ719,"-",C719),Panaboard!Z:Z,0)))</f>
        <v/>
      </c>
      <c r="AU719" t="str">
        <f>IF(ISERROR(INDEX(Panaboard!U:U,MATCH(CONCATENATE(AZ719,"-",C719),Panaboard!Z:Z,0))),"",INDEX(Panaboard!U:U,MATCH(CONCATENATE(AZ719,"-",C719),Panaboard!Z:Z,0)))</f>
        <v/>
      </c>
      <c r="AV719" t="str">
        <f>IF(ISERROR(INDEX(Panaboard!W:W,MATCH(CONCATENATE(AZ719,"-",C719),Panaboard!Z:Z,0))),"",INDEX(Panaboard!W:W,MATCH(CONCATENATE(AZ719,"-",C719),Panaboard!Z:Z,0)))</f>
        <v/>
      </c>
      <c r="AW719" t="str">
        <f>IF(ISERROR(INDEX(Panaboard!X:X,MATCH(CONCATENATE(AZ719,"-",C719),Panaboard!Z:Z,0))),"",INDEX(Panaboard!X:X,MATCH(CONCATENATE(AZ719,"-",C719),Panaboard!Z:Z,0)))</f>
        <v/>
      </c>
      <c r="AX719" t="str">
        <f>IF(ISERROR(INDEX(Panaboard!AA:AA,MATCH(CONCATENATE(AZ719,"-",C719),Panaboard!Z:Z,0))),"",INDEX(Panaboard!AA:AA,MATCH(CONCATENATE(AZ719,"-",C719),Panaboard!Z:Z,0)))</f>
        <v/>
      </c>
      <c r="AY719" t="str">
        <f>IF(ISERROR(INDEX(Panaboard!AB:AB,MATCH(CONCATENATE(AZ719,"-",C719),Panaboard!Z:Z,0))),"",INDEX(Panaboard!AB:AB,MATCH(CONCATENATE(AZ719,"-",C719),Panaboard!Z:Z,0)))</f>
        <v/>
      </c>
      <c r="AZ719" t="str">
        <f t="shared" si="92"/>
        <v/>
      </c>
      <c r="BA719" t="str">
        <f>IF(ISERROR(INDEX(Panaboard!E:E,MATCH(CONCATENATE(AZ719,"-",C719),Panaboard!Z:Z,0))),"",INDEX(Panaboard!E:E,MATCH(CONCATENATE(AZ719,"-",C719),Panaboard!Z:Z,0)))</f>
        <v/>
      </c>
      <c r="BB719" t="str">
        <f>IF(ISERROR(INDEX(Panaboard!AC:AC,MATCH(CONCATENATE(AZ719,"-",C719),Panaboard!Z:Z,0))),"",INDEX(Panaboard!AC:AC,MATCH(CONCATENATE(AZ719,"-",C719),Panaboard!Z:Z,0)))</f>
        <v/>
      </c>
      <c r="BC719" t="str">
        <f t="shared" si="93"/>
        <v/>
      </c>
      <c r="BD719" t="str">
        <f t="shared" si="94"/>
        <v/>
      </c>
      <c r="BE719" t="str">
        <f t="shared" si="95"/>
        <v>xx0x0</v>
      </c>
      <c r="BF719" t="str">
        <f>IF(ISERROR(INDEX(CuttingList!F:F,MATCH(CONCATENATE(A719,"-",C719),CuttingList!E:E,0))),"",INDEX(CuttingList!F:F,MATCH(CONCATENATE(A719,"-",C719),CuttingList!E:E,0)))</f>
        <v/>
      </c>
    </row>
    <row r="720" spans="1:58" x14ac:dyDescent="0.25">
      <c r="A720" t="str">
        <f>IF(PResult!BJ720="","",PResult!BJ720)</f>
        <v/>
      </c>
      <c r="B720" t="str">
        <f>IF(PResult!E720="","",PResult!E720)</f>
        <v/>
      </c>
      <c r="C720" t="str">
        <f>IF(PResult!BZ720="","",PResult!BZ720)</f>
        <v/>
      </c>
      <c r="D720" t="str">
        <f>IF(ISERROR(INDEX(Panaboard!B:B,MATCH(CONCATENATE(AZ720,"-",C720),Panaboard!Z:Z,0))),"",TRIM(INDEX(Panaboard!B:B,MATCH(CONCATENATE(AZ720,"-",C720),Panaboard!Z:Z,0))))</f>
        <v/>
      </c>
      <c r="E720" t="str">
        <f t="shared" si="91"/>
        <v>xx0x0</v>
      </c>
      <c r="F720" t="str">
        <f>IF(PResult!U720="","",UPPER(TRIM(PResult!U720)))</f>
        <v/>
      </c>
      <c r="G720">
        <f>IF(OR(PResult!O720="",PResult!O720="(null)"),0,PResult!O720)</f>
        <v>0</v>
      </c>
      <c r="H720" t="str">
        <f>IF(ISERROR(INDEX(Panaboard!G:G,MATCH(CONCATENATE(AZ720,"-",C720),Panaboard!Z:Z,0))),"",INDEX(Panaboard!G:G,MATCH(CONCATENATE(AZ720,"-",C720),Panaboard!Z:Z,0)))</f>
        <v/>
      </c>
      <c r="I720" t="str">
        <f>IF(PResult!J720="","",PResult!J720)</f>
        <v/>
      </c>
      <c r="J720" t="str">
        <f>IF(PResult!K720="","",PResult!K720)</f>
        <v/>
      </c>
      <c r="K720">
        <f>IF(OR(PResult!L720="(null)",PResult!L720=""),0,PResult!L720)</f>
        <v>0</v>
      </c>
      <c r="L720">
        <f>IF(OR(PResult!M720="(null)",PResult!M720=""),0,PResult!M720)</f>
        <v>0</v>
      </c>
      <c r="M720">
        <f t="shared" si="88"/>
        <v>0</v>
      </c>
      <c r="N720" t="str">
        <f>TEXT(IF(ISERROR(INDEX(Panaboard!H:H,MATCH(CONCATENATE(AZ720,"-",C720),Panaboard!Z:Z,0))),"",INDEX(Panaboard!H:H,MATCH(CONCATENATE(AZ720,"-",C720),Panaboard!Z:Z,0))),"HH:MM")</f>
        <v/>
      </c>
      <c r="O720" t="str">
        <f>TEXT(IF(ISERROR(INDEX(Panaboard!I:I,MATCH(CONCATENATE(AZ720,"-",C720),Panaboard!Z:Z,0))),"",INDEX(Panaboard!I:I,MATCH(CONCATENATE(AZ720,"-",C720),Panaboard!Z:Z,0))),"HH:MM")</f>
        <v/>
      </c>
      <c r="P720" t="str">
        <f t="shared" si="89"/>
        <v/>
      </c>
      <c r="Q720" t="str">
        <f>IF(ISERROR(INDEX(Panaboard!S:S,MATCH(CONCATENATE(AZ720,"-",C720),Panaboard!Z:Z,0))),"",INDEX(Panaboard!S:S,MATCH(CONCATENATE(AZ720,"-",C720),Panaboard!Z:Z,0)))</f>
        <v/>
      </c>
      <c r="R720" t="str">
        <f>IF(ISERROR(INDEX(Panaboard!F:F,MATCH(CONCATENATE(AZ720,"-",C720),Panaboard!Z:Z,0))),"",INDEX(Panaboard!F:F,MATCH(CONCATENATE(AZ720,"-",C720),Panaboard!Z:Z,0)))</f>
        <v/>
      </c>
      <c r="S720" t="str">
        <f t="shared" si="90"/>
        <v/>
      </c>
      <c r="T720" t="str">
        <f>IF(ISERROR(INDEX(Panaboard!D:D,MATCH(CONCATENATE(AZ720,"-",C720),Panaboard!Z:Z,0))),"",INDEX(Panaboard!D:D,MATCH(CONCATENATE(AZ720,"-",C720),Panaboard!Z:Z,0)))</f>
        <v/>
      </c>
      <c r="U720" t="str">
        <f>IF(ISERROR(INDEX(Panaboard!J:J,MATCH(CONCATENATE(AZ720,"-",C720),Panaboard!Z:Z,0))),"",INDEX(Panaboard!J:J,MATCH(CONCATENATE(AZ720,"-",C720),Panaboard!Z:Z,0)))</f>
        <v/>
      </c>
      <c r="V720">
        <f>IF(PResult!BL720="",0,PResult!BL720)</f>
        <v>0</v>
      </c>
      <c r="W720">
        <f>IF(PResult!BM720="",0,PResult!BM720)</f>
        <v>0</v>
      </c>
      <c r="X720">
        <f>IF(OR(PResult!AE720="",PResult!AE720="(null)"),IF(OR(PResult!AD720="",PResult!AD720="(null)"),0,PResult!AD720),PResult!AE720)</f>
        <v>0</v>
      </c>
      <c r="Y720" t="str">
        <f>IF(OR(PResult!V720="",PResult!V720="(null)"),"",PResult!V720)</f>
        <v/>
      </c>
      <c r="Z720" t="str">
        <f>CONCATENATE(PResult!BO720,PResult!BP720)</f>
        <v/>
      </c>
      <c r="AA720" t="str">
        <f>IF(PResult!Y720="","",PResult!Y720)</f>
        <v/>
      </c>
      <c r="AB720" t="str">
        <f>IF(PResult!BQ720="","",PResult!BQ720)</f>
        <v/>
      </c>
      <c r="AC720" t="str">
        <f>IF(PResult!BR720="","",PResult!BR720)</f>
        <v/>
      </c>
      <c r="AD720" t="str">
        <f>IF(PResult!BS720="","",PResult!BS720)</f>
        <v/>
      </c>
      <c r="AE720" t="str">
        <f>IF(PResult!BN720="","",PResult!BN720)</f>
        <v/>
      </c>
      <c r="AF720" t="str">
        <f>IF(PResult!BT720="","",PResult!BT720)</f>
        <v/>
      </c>
      <c r="AG720" t="str">
        <f>IF(PResult!BU720="","",PResult!BU720)</f>
        <v/>
      </c>
      <c r="AH720" t="str">
        <f>IF(PResult!BV720="","",PResult!BV720)</f>
        <v/>
      </c>
      <c r="AI720" t="str">
        <f>TEXT(IF(ISERROR(INDEX(Panaboard!L:L,MATCH(CONCATENATE(AZ720,"-",C720),Panaboard!Z:Z,0))),"",INDEX(Panaboard!L:L,MATCH(CONCATENATE(AZ720,"-",C720),Panaboard!Z:Z,0))),"HH:MM")</f>
        <v/>
      </c>
      <c r="AJ720" t="str">
        <f>TEXT(IF(ISERROR(INDEX(Panaboard!M:M,MATCH(CONCATENATE(AZ720,"-",C720),Panaboard!Z:Z,0))),"",INDEX(Panaboard!M:M,MATCH(CONCATENATE(AZ720,"-",C720),Panaboard!Z:Z,0))),"HH:MM")</f>
        <v/>
      </c>
      <c r="AK720" t="str">
        <f>IF(PResult!BY720="","",PResult!BY720)</f>
        <v/>
      </c>
      <c r="AL720">
        <f>IF(PResult!P720="",0,PResult!P720)</f>
        <v>0</v>
      </c>
      <c r="AM720" t="str">
        <f>IF(ISERROR(INDEX(Panaboard!N:N,MATCH(CONCATENATE(AZ720,"-",C720),Panaboard!Z:Z,0))),"",INDEX(Panaboard!N:N,MATCH(CONCATENATE(AZ720,"-",C720),Panaboard!Z:Z,0)))</f>
        <v/>
      </c>
      <c r="AN720" t="str">
        <f>IF(ISERROR(INDEX(Panaboard!O:O,MATCH(CONCATENATE(AZ720,"-",C720),Panaboard!Z:Z,0))),"",INDEX(Panaboard!O:O,MATCH(CONCATENATE(AZ720,"-",C720),Panaboard!Z:Z,0)))</f>
        <v/>
      </c>
      <c r="AO720" t="str">
        <f>IF(ISERROR(INDEX(Panaboard!P:P,MATCH(CONCATENATE(AZ720,"-",C720),Panaboard!Z:Z,0))),"",INDEX(Panaboard!P:P,MATCH(CONCATENATE(AZ720,"-",C720),Panaboard!Z:Z,0)))</f>
        <v/>
      </c>
      <c r="AP720" t="str">
        <f>IF(ISERROR(INDEX(Panaboard!Q:Q,MATCH(CONCATENATE(AZ720,"-",C720),Panaboard!Z:Z,0))),"",INDEX(Panaboard!Q:Q,MATCH(CONCATENATE(AZ720,"-",C720),Panaboard!Z:Z,0)))</f>
        <v/>
      </c>
      <c r="AR720" t="str">
        <f>IF(PResult!BW720="","",PResult!BW720)</f>
        <v/>
      </c>
      <c r="AS720" t="str">
        <f>IF(PResult!BX720="","",PResult!BX720)</f>
        <v/>
      </c>
      <c r="AT720" t="str">
        <f>IF(ISERROR(INDEX(Panaboard!K:K,MATCH(CONCATENATE(AZ720,"-",C720),Panaboard!Z:Z,0))),"",INDEX(Panaboard!K:K,MATCH(CONCATENATE(AZ720,"-",C720),Panaboard!Z:Z,0)))</f>
        <v/>
      </c>
      <c r="AU720" t="str">
        <f>IF(ISERROR(INDEX(Panaboard!U:U,MATCH(CONCATENATE(AZ720,"-",C720),Panaboard!Z:Z,0))),"",INDEX(Panaboard!U:U,MATCH(CONCATENATE(AZ720,"-",C720),Panaboard!Z:Z,0)))</f>
        <v/>
      </c>
      <c r="AV720" t="str">
        <f>IF(ISERROR(INDEX(Panaboard!W:W,MATCH(CONCATENATE(AZ720,"-",C720),Panaboard!Z:Z,0))),"",INDEX(Panaboard!W:W,MATCH(CONCATENATE(AZ720,"-",C720),Panaboard!Z:Z,0)))</f>
        <v/>
      </c>
      <c r="AW720" t="str">
        <f>IF(ISERROR(INDEX(Panaboard!X:X,MATCH(CONCATENATE(AZ720,"-",C720),Panaboard!Z:Z,0))),"",INDEX(Panaboard!X:X,MATCH(CONCATENATE(AZ720,"-",C720),Panaboard!Z:Z,0)))</f>
        <v/>
      </c>
      <c r="AX720" t="str">
        <f>IF(ISERROR(INDEX(Panaboard!AA:AA,MATCH(CONCATENATE(AZ720,"-",C720),Panaboard!Z:Z,0))),"",INDEX(Panaboard!AA:AA,MATCH(CONCATENATE(AZ720,"-",C720),Panaboard!Z:Z,0)))</f>
        <v/>
      </c>
      <c r="AY720" t="str">
        <f>IF(ISERROR(INDEX(Panaboard!AB:AB,MATCH(CONCATENATE(AZ720,"-",C720),Panaboard!Z:Z,0))),"",INDEX(Panaboard!AB:AB,MATCH(CONCATENATE(AZ720,"-",C720),Panaboard!Z:Z,0)))</f>
        <v/>
      </c>
      <c r="AZ720" t="str">
        <f t="shared" si="92"/>
        <v/>
      </c>
      <c r="BA720" t="str">
        <f>IF(ISERROR(INDEX(Panaboard!E:E,MATCH(CONCATENATE(AZ720,"-",C720),Panaboard!Z:Z,0))),"",INDEX(Panaboard!E:E,MATCH(CONCATENATE(AZ720,"-",C720),Panaboard!Z:Z,0)))</f>
        <v/>
      </c>
      <c r="BB720" t="str">
        <f>IF(ISERROR(INDEX(Panaboard!AC:AC,MATCH(CONCATENATE(AZ720,"-",C720),Panaboard!Z:Z,0))),"",INDEX(Panaboard!AC:AC,MATCH(CONCATENATE(AZ720,"-",C720),Panaboard!Z:Z,0)))</f>
        <v/>
      </c>
      <c r="BC720" t="str">
        <f t="shared" si="93"/>
        <v/>
      </c>
      <c r="BD720" t="str">
        <f t="shared" si="94"/>
        <v/>
      </c>
      <c r="BE720" t="str">
        <f t="shared" si="95"/>
        <v>xx0x0</v>
      </c>
      <c r="BF720" t="str">
        <f>IF(ISERROR(INDEX(CuttingList!F:F,MATCH(CONCATENATE(A720,"-",C720),CuttingList!E:E,0))),"",INDEX(CuttingList!F:F,MATCH(CONCATENATE(A720,"-",C720),CuttingList!E:E,0)))</f>
        <v/>
      </c>
    </row>
    <row r="721" spans="1:58" x14ac:dyDescent="0.25">
      <c r="A721" t="str">
        <f>IF(PResult!BJ721="","",PResult!BJ721)</f>
        <v/>
      </c>
      <c r="B721" t="str">
        <f>IF(PResult!E721="","",PResult!E721)</f>
        <v/>
      </c>
      <c r="C721" t="str">
        <f>IF(PResult!BZ721="","",PResult!BZ721)</f>
        <v/>
      </c>
      <c r="D721" t="str">
        <f>IF(ISERROR(INDEX(Panaboard!B:B,MATCH(CONCATENATE(AZ721,"-",C721),Panaboard!Z:Z,0))),"",TRIM(INDEX(Panaboard!B:B,MATCH(CONCATENATE(AZ721,"-",C721),Panaboard!Z:Z,0))))</f>
        <v/>
      </c>
      <c r="E721" t="str">
        <f t="shared" si="91"/>
        <v>xx0x0</v>
      </c>
      <c r="F721" t="str">
        <f>IF(PResult!U721="","",UPPER(TRIM(PResult!U721)))</f>
        <v/>
      </c>
      <c r="G721">
        <f>IF(OR(PResult!O721="",PResult!O721="(null)"),0,PResult!O721)</f>
        <v>0</v>
      </c>
      <c r="H721" t="str">
        <f>IF(ISERROR(INDEX(Panaboard!G:G,MATCH(CONCATENATE(AZ721,"-",C721),Panaboard!Z:Z,0))),"",INDEX(Panaboard!G:G,MATCH(CONCATENATE(AZ721,"-",C721),Panaboard!Z:Z,0)))</f>
        <v/>
      </c>
      <c r="I721" t="str">
        <f>IF(PResult!J721="","",PResult!J721)</f>
        <v/>
      </c>
      <c r="J721" t="str">
        <f>IF(PResult!K721="","",PResult!K721)</f>
        <v/>
      </c>
      <c r="K721">
        <f>IF(OR(PResult!L721="(null)",PResult!L721=""),0,PResult!L721)</f>
        <v>0</v>
      </c>
      <c r="L721">
        <f>IF(OR(PResult!M721="(null)",PResult!M721=""),0,PResult!M721)</f>
        <v>0</v>
      </c>
      <c r="M721">
        <f t="shared" si="88"/>
        <v>0</v>
      </c>
      <c r="N721" t="str">
        <f>TEXT(IF(ISERROR(INDEX(Panaboard!H:H,MATCH(CONCATENATE(AZ721,"-",C721),Panaboard!Z:Z,0))),"",INDEX(Panaboard!H:H,MATCH(CONCATENATE(AZ721,"-",C721),Panaboard!Z:Z,0))),"HH:MM")</f>
        <v/>
      </c>
      <c r="O721" t="str">
        <f>TEXT(IF(ISERROR(INDEX(Panaboard!I:I,MATCH(CONCATENATE(AZ721,"-",C721),Panaboard!Z:Z,0))),"",INDEX(Panaboard!I:I,MATCH(CONCATENATE(AZ721,"-",C721),Panaboard!Z:Z,0))),"HH:MM")</f>
        <v/>
      </c>
      <c r="P721" t="str">
        <f t="shared" si="89"/>
        <v/>
      </c>
      <c r="Q721" t="str">
        <f>IF(ISERROR(INDEX(Panaboard!S:S,MATCH(CONCATENATE(AZ721,"-",C721),Panaboard!Z:Z,0))),"",INDEX(Panaboard!S:S,MATCH(CONCATENATE(AZ721,"-",C721),Panaboard!Z:Z,0)))</f>
        <v/>
      </c>
      <c r="R721" t="str">
        <f>IF(ISERROR(INDEX(Panaboard!F:F,MATCH(CONCATENATE(AZ721,"-",C721),Panaboard!Z:Z,0))),"",INDEX(Panaboard!F:F,MATCH(CONCATENATE(AZ721,"-",C721),Panaboard!Z:Z,0)))</f>
        <v/>
      </c>
      <c r="S721" t="str">
        <f t="shared" si="90"/>
        <v/>
      </c>
      <c r="T721" t="str">
        <f>IF(ISERROR(INDEX(Panaboard!D:D,MATCH(CONCATENATE(AZ721,"-",C721),Panaboard!Z:Z,0))),"",INDEX(Panaboard!D:D,MATCH(CONCATENATE(AZ721,"-",C721),Panaboard!Z:Z,0)))</f>
        <v/>
      </c>
      <c r="U721" t="str">
        <f>IF(ISERROR(INDEX(Panaboard!J:J,MATCH(CONCATENATE(AZ721,"-",C721),Panaboard!Z:Z,0))),"",INDEX(Panaboard!J:J,MATCH(CONCATENATE(AZ721,"-",C721),Panaboard!Z:Z,0)))</f>
        <v/>
      </c>
      <c r="V721">
        <f>IF(PResult!BL721="",0,PResult!BL721)</f>
        <v>0</v>
      </c>
      <c r="W721">
        <f>IF(PResult!BM721="",0,PResult!BM721)</f>
        <v>0</v>
      </c>
      <c r="X721">
        <f>IF(OR(PResult!AE721="",PResult!AE721="(null)"),IF(OR(PResult!AD721="",PResult!AD721="(null)"),0,PResult!AD721),PResult!AE721)</f>
        <v>0</v>
      </c>
      <c r="Y721" t="str">
        <f>IF(OR(PResult!V721="",PResult!V721="(null)"),"",PResult!V721)</f>
        <v/>
      </c>
      <c r="Z721" t="str">
        <f>CONCATENATE(PResult!BO721,PResult!BP721)</f>
        <v/>
      </c>
      <c r="AA721" t="str">
        <f>IF(PResult!Y721="","",PResult!Y721)</f>
        <v/>
      </c>
      <c r="AB721" t="str">
        <f>IF(PResult!BQ721="","",PResult!BQ721)</f>
        <v/>
      </c>
      <c r="AC721" t="str">
        <f>IF(PResult!BR721="","",PResult!BR721)</f>
        <v/>
      </c>
      <c r="AD721" t="str">
        <f>IF(PResult!BS721="","",PResult!BS721)</f>
        <v/>
      </c>
      <c r="AE721" t="str">
        <f>IF(PResult!BN721="","",PResult!BN721)</f>
        <v/>
      </c>
      <c r="AF721" t="str">
        <f>IF(PResult!BT721="","",PResult!BT721)</f>
        <v/>
      </c>
      <c r="AG721" t="str">
        <f>IF(PResult!BU721="","",PResult!BU721)</f>
        <v/>
      </c>
      <c r="AH721" t="str">
        <f>IF(PResult!BV721="","",PResult!BV721)</f>
        <v/>
      </c>
      <c r="AI721" t="str">
        <f>TEXT(IF(ISERROR(INDEX(Panaboard!L:L,MATCH(CONCATENATE(AZ721,"-",C721),Panaboard!Z:Z,0))),"",INDEX(Panaboard!L:L,MATCH(CONCATENATE(AZ721,"-",C721),Panaboard!Z:Z,0))),"HH:MM")</f>
        <v/>
      </c>
      <c r="AJ721" t="str">
        <f>TEXT(IF(ISERROR(INDEX(Panaboard!M:M,MATCH(CONCATENATE(AZ721,"-",C721),Panaboard!Z:Z,0))),"",INDEX(Panaboard!M:M,MATCH(CONCATENATE(AZ721,"-",C721),Panaboard!Z:Z,0))),"HH:MM")</f>
        <v/>
      </c>
      <c r="AK721" t="str">
        <f>IF(PResult!BY721="","",PResult!BY721)</f>
        <v/>
      </c>
      <c r="AL721">
        <f>IF(PResult!P721="",0,PResult!P721)</f>
        <v>0</v>
      </c>
      <c r="AM721" t="str">
        <f>IF(ISERROR(INDEX(Panaboard!N:N,MATCH(CONCATENATE(AZ721,"-",C721),Panaboard!Z:Z,0))),"",INDEX(Panaboard!N:N,MATCH(CONCATENATE(AZ721,"-",C721),Panaboard!Z:Z,0)))</f>
        <v/>
      </c>
      <c r="AN721" t="str">
        <f>IF(ISERROR(INDEX(Panaboard!O:O,MATCH(CONCATENATE(AZ721,"-",C721),Panaboard!Z:Z,0))),"",INDEX(Panaboard!O:O,MATCH(CONCATENATE(AZ721,"-",C721),Panaboard!Z:Z,0)))</f>
        <v/>
      </c>
      <c r="AO721" t="str">
        <f>IF(ISERROR(INDEX(Panaboard!P:P,MATCH(CONCATENATE(AZ721,"-",C721),Panaboard!Z:Z,0))),"",INDEX(Panaboard!P:P,MATCH(CONCATENATE(AZ721,"-",C721),Panaboard!Z:Z,0)))</f>
        <v/>
      </c>
      <c r="AP721" t="str">
        <f>IF(ISERROR(INDEX(Panaboard!Q:Q,MATCH(CONCATENATE(AZ721,"-",C721),Panaboard!Z:Z,0))),"",INDEX(Panaboard!Q:Q,MATCH(CONCATENATE(AZ721,"-",C721),Panaboard!Z:Z,0)))</f>
        <v/>
      </c>
      <c r="AR721" t="str">
        <f>IF(PResult!BW721="","",PResult!BW721)</f>
        <v/>
      </c>
      <c r="AS721" t="str">
        <f>IF(PResult!BX721="","",PResult!BX721)</f>
        <v/>
      </c>
      <c r="AT721" t="str">
        <f>IF(ISERROR(INDEX(Panaboard!K:K,MATCH(CONCATENATE(AZ721,"-",C721),Panaboard!Z:Z,0))),"",INDEX(Panaboard!K:K,MATCH(CONCATENATE(AZ721,"-",C721),Panaboard!Z:Z,0)))</f>
        <v/>
      </c>
      <c r="AU721" t="str">
        <f>IF(ISERROR(INDEX(Panaboard!U:U,MATCH(CONCATENATE(AZ721,"-",C721),Panaboard!Z:Z,0))),"",INDEX(Panaboard!U:U,MATCH(CONCATENATE(AZ721,"-",C721),Panaboard!Z:Z,0)))</f>
        <v/>
      </c>
      <c r="AV721" t="str">
        <f>IF(ISERROR(INDEX(Panaboard!W:W,MATCH(CONCATENATE(AZ721,"-",C721),Panaboard!Z:Z,0))),"",INDEX(Panaboard!W:W,MATCH(CONCATENATE(AZ721,"-",C721),Panaboard!Z:Z,0)))</f>
        <v/>
      </c>
      <c r="AW721" t="str">
        <f>IF(ISERROR(INDEX(Panaboard!X:X,MATCH(CONCATENATE(AZ721,"-",C721),Panaboard!Z:Z,0))),"",INDEX(Panaboard!X:X,MATCH(CONCATENATE(AZ721,"-",C721),Panaboard!Z:Z,0)))</f>
        <v/>
      </c>
      <c r="AX721" t="str">
        <f>IF(ISERROR(INDEX(Panaboard!AA:AA,MATCH(CONCATENATE(AZ721,"-",C721),Panaboard!Z:Z,0))),"",INDEX(Panaboard!AA:AA,MATCH(CONCATENATE(AZ721,"-",C721),Panaboard!Z:Z,0)))</f>
        <v/>
      </c>
      <c r="AY721" t="str">
        <f>IF(ISERROR(INDEX(Panaboard!AB:AB,MATCH(CONCATENATE(AZ721,"-",C721),Panaboard!Z:Z,0))),"",INDEX(Panaboard!AB:AB,MATCH(CONCATENATE(AZ721,"-",C721),Panaboard!Z:Z,0)))</f>
        <v/>
      </c>
      <c r="AZ721" t="str">
        <f t="shared" si="92"/>
        <v/>
      </c>
      <c r="BA721" t="str">
        <f>IF(ISERROR(INDEX(Panaboard!E:E,MATCH(CONCATENATE(AZ721,"-",C721),Panaboard!Z:Z,0))),"",INDEX(Panaboard!E:E,MATCH(CONCATENATE(AZ721,"-",C721),Panaboard!Z:Z,0)))</f>
        <v/>
      </c>
      <c r="BB721" t="str">
        <f>IF(ISERROR(INDEX(Panaboard!AC:AC,MATCH(CONCATENATE(AZ721,"-",C721),Panaboard!Z:Z,0))),"",INDEX(Panaboard!AC:AC,MATCH(CONCATENATE(AZ721,"-",C721),Panaboard!Z:Z,0)))</f>
        <v/>
      </c>
      <c r="BC721" t="str">
        <f t="shared" si="93"/>
        <v/>
      </c>
      <c r="BD721" t="str">
        <f t="shared" si="94"/>
        <v/>
      </c>
      <c r="BE721" t="str">
        <f t="shared" si="95"/>
        <v>xx0x0</v>
      </c>
      <c r="BF721" t="str">
        <f>IF(ISERROR(INDEX(CuttingList!F:F,MATCH(CONCATENATE(A721,"-",C721),CuttingList!E:E,0))),"",INDEX(CuttingList!F:F,MATCH(CONCATENATE(A721,"-",C721),CuttingList!E:E,0)))</f>
        <v/>
      </c>
    </row>
    <row r="722" spans="1:58" x14ac:dyDescent="0.25">
      <c r="A722" t="str">
        <f>IF(PResult!BJ722="","",PResult!BJ722)</f>
        <v/>
      </c>
      <c r="B722" t="str">
        <f>IF(PResult!E722="","",PResult!E722)</f>
        <v/>
      </c>
      <c r="C722" t="str">
        <f>IF(PResult!BZ722="","",PResult!BZ722)</f>
        <v/>
      </c>
      <c r="D722" t="str">
        <f>IF(ISERROR(INDEX(Panaboard!B:B,MATCH(CONCATENATE(AZ722,"-",C722),Panaboard!Z:Z,0))),"",TRIM(INDEX(Panaboard!B:B,MATCH(CONCATENATE(AZ722,"-",C722),Panaboard!Z:Z,0))))</f>
        <v/>
      </c>
      <c r="E722" t="str">
        <f t="shared" si="91"/>
        <v>xx0x0</v>
      </c>
      <c r="F722" t="str">
        <f>IF(PResult!U722="","",UPPER(TRIM(PResult!U722)))</f>
        <v/>
      </c>
      <c r="G722">
        <f>IF(OR(PResult!O722="",PResult!O722="(null)"),0,PResult!O722)</f>
        <v>0</v>
      </c>
      <c r="H722" t="str">
        <f>IF(ISERROR(INDEX(Panaboard!G:G,MATCH(CONCATENATE(AZ722,"-",C722),Panaboard!Z:Z,0))),"",INDEX(Panaboard!G:G,MATCH(CONCATENATE(AZ722,"-",C722),Panaboard!Z:Z,0)))</f>
        <v/>
      </c>
      <c r="I722" t="str">
        <f>IF(PResult!J722="","",PResult!J722)</f>
        <v/>
      </c>
      <c r="J722" t="str">
        <f>IF(PResult!K722="","",PResult!K722)</f>
        <v/>
      </c>
      <c r="K722">
        <f>IF(OR(PResult!L722="(null)",PResult!L722=""),0,PResult!L722)</f>
        <v>0</v>
      </c>
      <c r="L722">
        <f>IF(OR(PResult!M722="(null)",PResult!M722=""),0,PResult!M722)</f>
        <v>0</v>
      </c>
      <c r="M722">
        <f t="shared" si="88"/>
        <v>0</v>
      </c>
      <c r="N722" t="str">
        <f>TEXT(IF(ISERROR(INDEX(Panaboard!H:H,MATCH(CONCATENATE(AZ722,"-",C722),Panaboard!Z:Z,0))),"",INDEX(Panaboard!H:H,MATCH(CONCATENATE(AZ722,"-",C722),Panaboard!Z:Z,0))),"HH:MM")</f>
        <v/>
      </c>
      <c r="O722" t="str">
        <f>TEXT(IF(ISERROR(INDEX(Panaboard!I:I,MATCH(CONCATENATE(AZ722,"-",C722),Panaboard!Z:Z,0))),"",INDEX(Panaboard!I:I,MATCH(CONCATENATE(AZ722,"-",C722),Panaboard!Z:Z,0))),"HH:MM")</f>
        <v/>
      </c>
      <c r="P722" t="str">
        <f t="shared" si="89"/>
        <v/>
      </c>
      <c r="Q722" t="str">
        <f>IF(ISERROR(INDEX(Panaboard!S:S,MATCH(CONCATENATE(AZ722,"-",C722),Panaboard!Z:Z,0))),"",INDEX(Panaboard!S:S,MATCH(CONCATENATE(AZ722,"-",C722),Panaboard!Z:Z,0)))</f>
        <v/>
      </c>
      <c r="R722" t="str">
        <f>IF(ISERROR(INDEX(Panaboard!F:F,MATCH(CONCATENATE(AZ722,"-",C722),Panaboard!Z:Z,0))),"",INDEX(Panaboard!F:F,MATCH(CONCATENATE(AZ722,"-",C722),Panaboard!Z:Z,0)))</f>
        <v/>
      </c>
      <c r="S722" t="str">
        <f t="shared" si="90"/>
        <v/>
      </c>
      <c r="T722" t="str">
        <f>IF(ISERROR(INDEX(Panaboard!D:D,MATCH(CONCATENATE(AZ722,"-",C722),Panaboard!Z:Z,0))),"",INDEX(Panaboard!D:D,MATCH(CONCATENATE(AZ722,"-",C722),Panaboard!Z:Z,0)))</f>
        <v/>
      </c>
      <c r="U722" t="str">
        <f>IF(ISERROR(INDEX(Panaboard!J:J,MATCH(CONCATENATE(AZ722,"-",C722),Panaboard!Z:Z,0))),"",INDEX(Panaboard!J:J,MATCH(CONCATENATE(AZ722,"-",C722),Panaboard!Z:Z,0)))</f>
        <v/>
      </c>
      <c r="V722">
        <f>IF(PResult!BL722="",0,PResult!BL722)</f>
        <v>0</v>
      </c>
      <c r="W722">
        <f>IF(PResult!BM722="",0,PResult!BM722)</f>
        <v>0</v>
      </c>
      <c r="X722">
        <f>IF(OR(PResult!AE722="",PResult!AE722="(null)"),IF(OR(PResult!AD722="",PResult!AD722="(null)"),0,PResult!AD722),PResult!AE722)</f>
        <v>0</v>
      </c>
      <c r="Y722" t="str">
        <f>IF(OR(PResult!V722="",PResult!V722="(null)"),"",PResult!V722)</f>
        <v/>
      </c>
      <c r="Z722" t="str">
        <f>CONCATENATE(PResult!BO722,PResult!BP722)</f>
        <v/>
      </c>
      <c r="AA722" t="str">
        <f>IF(PResult!Y722="","",PResult!Y722)</f>
        <v/>
      </c>
      <c r="AB722" t="str">
        <f>IF(PResult!BQ722="","",PResult!BQ722)</f>
        <v/>
      </c>
      <c r="AC722" t="str">
        <f>IF(PResult!BR722="","",PResult!BR722)</f>
        <v/>
      </c>
      <c r="AD722" t="str">
        <f>IF(PResult!BS722="","",PResult!BS722)</f>
        <v/>
      </c>
      <c r="AE722" t="str">
        <f>IF(PResult!BN722="","",PResult!BN722)</f>
        <v/>
      </c>
      <c r="AF722" t="str">
        <f>IF(PResult!BT722="","",PResult!BT722)</f>
        <v/>
      </c>
      <c r="AG722" t="str">
        <f>IF(PResult!BU722="","",PResult!BU722)</f>
        <v/>
      </c>
      <c r="AH722" t="str">
        <f>IF(PResult!BV722="","",PResult!BV722)</f>
        <v/>
      </c>
      <c r="AI722" t="str">
        <f>TEXT(IF(ISERROR(INDEX(Panaboard!L:L,MATCH(CONCATENATE(AZ722,"-",C722),Panaboard!Z:Z,0))),"",INDEX(Panaboard!L:L,MATCH(CONCATENATE(AZ722,"-",C722),Panaboard!Z:Z,0))),"HH:MM")</f>
        <v/>
      </c>
      <c r="AJ722" t="str">
        <f>TEXT(IF(ISERROR(INDEX(Panaboard!M:M,MATCH(CONCATENATE(AZ722,"-",C722),Panaboard!Z:Z,0))),"",INDEX(Panaboard!M:M,MATCH(CONCATENATE(AZ722,"-",C722),Panaboard!Z:Z,0))),"HH:MM")</f>
        <v/>
      </c>
      <c r="AK722" t="str">
        <f>IF(PResult!BY722="","",PResult!BY722)</f>
        <v/>
      </c>
      <c r="AL722">
        <f>IF(PResult!P722="",0,PResult!P722)</f>
        <v>0</v>
      </c>
      <c r="AM722" t="str">
        <f>IF(ISERROR(INDEX(Panaboard!N:N,MATCH(CONCATENATE(AZ722,"-",C722),Panaboard!Z:Z,0))),"",INDEX(Panaboard!N:N,MATCH(CONCATENATE(AZ722,"-",C722),Panaboard!Z:Z,0)))</f>
        <v/>
      </c>
      <c r="AN722" t="str">
        <f>IF(ISERROR(INDEX(Panaboard!O:O,MATCH(CONCATENATE(AZ722,"-",C722),Panaboard!Z:Z,0))),"",INDEX(Panaboard!O:O,MATCH(CONCATENATE(AZ722,"-",C722),Panaboard!Z:Z,0)))</f>
        <v/>
      </c>
      <c r="AO722" t="str">
        <f>IF(ISERROR(INDEX(Panaboard!P:P,MATCH(CONCATENATE(AZ722,"-",C722),Panaboard!Z:Z,0))),"",INDEX(Panaboard!P:P,MATCH(CONCATENATE(AZ722,"-",C722),Panaboard!Z:Z,0)))</f>
        <v/>
      </c>
      <c r="AP722" t="str">
        <f>IF(ISERROR(INDEX(Panaboard!Q:Q,MATCH(CONCATENATE(AZ722,"-",C722),Panaboard!Z:Z,0))),"",INDEX(Panaboard!Q:Q,MATCH(CONCATENATE(AZ722,"-",C722),Panaboard!Z:Z,0)))</f>
        <v/>
      </c>
      <c r="AR722" t="str">
        <f>IF(PResult!BW722="","",PResult!BW722)</f>
        <v/>
      </c>
      <c r="AS722" t="str">
        <f>IF(PResult!BX722="","",PResult!BX722)</f>
        <v/>
      </c>
      <c r="AT722" t="str">
        <f>IF(ISERROR(INDEX(Panaboard!K:K,MATCH(CONCATENATE(AZ722,"-",C722),Panaboard!Z:Z,0))),"",INDEX(Panaboard!K:K,MATCH(CONCATENATE(AZ722,"-",C722),Panaboard!Z:Z,0)))</f>
        <v/>
      </c>
      <c r="AU722" t="str">
        <f>IF(ISERROR(INDEX(Panaboard!U:U,MATCH(CONCATENATE(AZ722,"-",C722),Panaboard!Z:Z,0))),"",INDEX(Panaboard!U:U,MATCH(CONCATENATE(AZ722,"-",C722),Panaboard!Z:Z,0)))</f>
        <v/>
      </c>
      <c r="AV722" t="str">
        <f>IF(ISERROR(INDEX(Panaboard!W:W,MATCH(CONCATENATE(AZ722,"-",C722),Panaboard!Z:Z,0))),"",INDEX(Panaboard!W:W,MATCH(CONCATENATE(AZ722,"-",C722),Panaboard!Z:Z,0)))</f>
        <v/>
      </c>
      <c r="AW722" t="str">
        <f>IF(ISERROR(INDEX(Panaboard!X:X,MATCH(CONCATENATE(AZ722,"-",C722),Panaboard!Z:Z,0))),"",INDEX(Panaboard!X:X,MATCH(CONCATENATE(AZ722,"-",C722),Panaboard!Z:Z,0)))</f>
        <v/>
      </c>
      <c r="AX722" t="str">
        <f>IF(ISERROR(INDEX(Panaboard!AA:AA,MATCH(CONCATENATE(AZ722,"-",C722),Panaboard!Z:Z,0))),"",INDEX(Panaboard!AA:AA,MATCH(CONCATENATE(AZ722,"-",C722),Panaboard!Z:Z,0)))</f>
        <v/>
      </c>
      <c r="AY722" t="str">
        <f>IF(ISERROR(INDEX(Panaboard!AB:AB,MATCH(CONCATENATE(AZ722,"-",C722),Panaboard!Z:Z,0))),"",INDEX(Panaboard!AB:AB,MATCH(CONCATENATE(AZ722,"-",C722),Panaboard!Z:Z,0)))</f>
        <v/>
      </c>
      <c r="AZ722" t="str">
        <f t="shared" si="92"/>
        <v/>
      </c>
      <c r="BA722" t="str">
        <f>IF(ISERROR(INDEX(Panaboard!E:E,MATCH(CONCATENATE(AZ722,"-",C722),Panaboard!Z:Z,0))),"",INDEX(Panaboard!E:E,MATCH(CONCATENATE(AZ722,"-",C722),Panaboard!Z:Z,0)))</f>
        <v/>
      </c>
      <c r="BB722" t="str">
        <f>IF(ISERROR(INDEX(Panaboard!AC:AC,MATCH(CONCATENATE(AZ722,"-",C722),Panaboard!Z:Z,0))),"",INDEX(Panaboard!AC:AC,MATCH(CONCATENATE(AZ722,"-",C722),Panaboard!Z:Z,0)))</f>
        <v/>
      </c>
      <c r="BC722" t="str">
        <f t="shared" si="93"/>
        <v/>
      </c>
      <c r="BD722" t="str">
        <f t="shared" si="94"/>
        <v/>
      </c>
      <c r="BE722" t="str">
        <f t="shared" si="95"/>
        <v>xx0x0</v>
      </c>
      <c r="BF722" t="str">
        <f>IF(ISERROR(INDEX(CuttingList!F:F,MATCH(CONCATENATE(A722,"-",C722),CuttingList!E:E,0))),"",INDEX(CuttingList!F:F,MATCH(CONCATENATE(A722,"-",C722),CuttingList!E:E,0)))</f>
        <v/>
      </c>
    </row>
    <row r="723" spans="1:58" x14ac:dyDescent="0.25">
      <c r="A723" t="str">
        <f>IF(PResult!BJ723="","",PResult!BJ723)</f>
        <v/>
      </c>
      <c r="B723" t="str">
        <f>IF(PResult!E723="","",PResult!E723)</f>
        <v/>
      </c>
      <c r="C723" t="str">
        <f>IF(PResult!BZ723="","",PResult!BZ723)</f>
        <v/>
      </c>
      <c r="D723" t="str">
        <f>IF(ISERROR(INDEX(Panaboard!B:B,MATCH(CONCATENATE(AZ723,"-",C723),Panaboard!Z:Z,0))),"",TRIM(INDEX(Panaboard!B:B,MATCH(CONCATENATE(AZ723,"-",C723),Panaboard!Z:Z,0))))</f>
        <v/>
      </c>
      <c r="E723" t="str">
        <f t="shared" si="91"/>
        <v>xx0x0</v>
      </c>
      <c r="F723" t="str">
        <f>IF(PResult!U723="","",UPPER(TRIM(PResult!U723)))</f>
        <v/>
      </c>
      <c r="G723">
        <f>IF(OR(PResult!O723="",PResult!O723="(null)"),0,PResult!O723)</f>
        <v>0</v>
      </c>
      <c r="H723" t="str">
        <f>IF(ISERROR(INDEX(Panaboard!G:G,MATCH(CONCATENATE(AZ723,"-",C723),Panaboard!Z:Z,0))),"",INDEX(Panaboard!G:G,MATCH(CONCATENATE(AZ723,"-",C723),Panaboard!Z:Z,0)))</f>
        <v/>
      </c>
      <c r="I723" t="str">
        <f>IF(PResult!J723="","",PResult!J723)</f>
        <v/>
      </c>
      <c r="J723" t="str">
        <f>IF(PResult!K723="","",PResult!K723)</f>
        <v/>
      </c>
      <c r="K723">
        <f>IF(OR(PResult!L723="(null)",PResult!L723=""),0,PResult!L723)</f>
        <v>0</v>
      </c>
      <c r="L723">
        <f>IF(OR(PResult!M723="(null)",PResult!M723=""),0,PResult!M723)</f>
        <v>0</v>
      </c>
      <c r="M723">
        <f t="shared" si="88"/>
        <v>0</v>
      </c>
      <c r="N723" t="str">
        <f>TEXT(IF(ISERROR(INDEX(Panaboard!H:H,MATCH(CONCATENATE(AZ723,"-",C723),Panaboard!Z:Z,0))),"",INDEX(Panaboard!H:H,MATCH(CONCATENATE(AZ723,"-",C723),Panaboard!Z:Z,0))),"HH:MM")</f>
        <v/>
      </c>
      <c r="O723" t="str">
        <f>TEXT(IF(ISERROR(INDEX(Panaboard!I:I,MATCH(CONCATENATE(AZ723,"-",C723),Panaboard!Z:Z,0))),"",INDEX(Panaboard!I:I,MATCH(CONCATENATE(AZ723,"-",C723),Panaboard!Z:Z,0))),"HH:MM")</f>
        <v/>
      </c>
      <c r="P723" t="str">
        <f t="shared" si="89"/>
        <v/>
      </c>
      <c r="Q723" t="str">
        <f>IF(ISERROR(INDEX(Panaboard!S:S,MATCH(CONCATENATE(AZ723,"-",C723),Panaboard!Z:Z,0))),"",INDEX(Panaboard!S:S,MATCH(CONCATENATE(AZ723,"-",C723),Panaboard!Z:Z,0)))</f>
        <v/>
      </c>
      <c r="R723" t="str">
        <f>IF(ISERROR(INDEX(Panaboard!F:F,MATCH(CONCATENATE(AZ723,"-",C723),Panaboard!Z:Z,0))),"",INDEX(Panaboard!F:F,MATCH(CONCATENATE(AZ723,"-",C723),Panaboard!Z:Z,0)))</f>
        <v/>
      </c>
      <c r="S723" t="str">
        <f t="shared" si="90"/>
        <v/>
      </c>
      <c r="T723" t="str">
        <f>IF(ISERROR(INDEX(Panaboard!D:D,MATCH(CONCATENATE(AZ723,"-",C723),Panaboard!Z:Z,0))),"",INDEX(Panaboard!D:D,MATCH(CONCATENATE(AZ723,"-",C723),Panaboard!Z:Z,0)))</f>
        <v/>
      </c>
      <c r="U723" t="str">
        <f>IF(ISERROR(INDEX(Panaboard!J:J,MATCH(CONCATENATE(AZ723,"-",C723),Panaboard!Z:Z,0))),"",INDEX(Panaboard!J:J,MATCH(CONCATENATE(AZ723,"-",C723),Panaboard!Z:Z,0)))</f>
        <v/>
      </c>
      <c r="V723">
        <f>IF(PResult!BL723="",0,PResult!BL723)</f>
        <v>0</v>
      </c>
      <c r="W723">
        <f>IF(PResult!BM723="",0,PResult!BM723)</f>
        <v>0</v>
      </c>
      <c r="X723">
        <f>IF(OR(PResult!AE723="",PResult!AE723="(null)"),IF(OR(PResult!AD723="",PResult!AD723="(null)"),0,PResult!AD723),PResult!AE723)</f>
        <v>0</v>
      </c>
      <c r="Y723" t="str">
        <f>IF(OR(PResult!V723="",PResult!V723="(null)"),"",PResult!V723)</f>
        <v/>
      </c>
      <c r="Z723" t="str">
        <f>CONCATENATE(PResult!BO723,PResult!BP723)</f>
        <v/>
      </c>
      <c r="AA723" t="str">
        <f>IF(PResult!Y723="","",PResult!Y723)</f>
        <v/>
      </c>
      <c r="AB723" t="str">
        <f>IF(PResult!BQ723="","",PResult!BQ723)</f>
        <v/>
      </c>
      <c r="AC723" t="str">
        <f>IF(PResult!BR723="","",PResult!BR723)</f>
        <v/>
      </c>
      <c r="AD723" t="str">
        <f>IF(PResult!BS723="","",PResult!BS723)</f>
        <v/>
      </c>
      <c r="AE723" t="str">
        <f>IF(PResult!BN723="","",PResult!BN723)</f>
        <v/>
      </c>
      <c r="AF723" t="str">
        <f>IF(PResult!BT723="","",PResult!BT723)</f>
        <v/>
      </c>
      <c r="AG723" t="str">
        <f>IF(PResult!BU723="","",PResult!BU723)</f>
        <v/>
      </c>
      <c r="AH723" t="str">
        <f>IF(PResult!BV723="","",PResult!BV723)</f>
        <v/>
      </c>
      <c r="AI723" t="str">
        <f>TEXT(IF(ISERROR(INDEX(Panaboard!L:L,MATCH(CONCATENATE(AZ723,"-",C723),Panaboard!Z:Z,0))),"",INDEX(Panaboard!L:L,MATCH(CONCATENATE(AZ723,"-",C723),Panaboard!Z:Z,0))),"HH:MM")</f>
        <v/>
      </c>
      <c r="AJ723" t="str">
        <f>TEXT(IF(ISERROR(INDEX(Panaboard!M:M,MATCH(CONCATENATE(AZ723,"-",C723),Panaboard!Z:Z,0))),"",INDEX(Panaboard!M:M,MATCH(CONCATENATE(AZ723,"-",C723),Panaboard!Z:Z,0))),"HH:MM")</f>
        <v/>
      </c>
      <c r="AK723" t="str">
        <f>IF(PResult!BY723="","",PResult!BY723)</f>
        <v/>
      </c>
      <c r="AL723">
        <f>IF(PResult!P723="",0,PResult!P723)</f>
        <v>0</v>
      </c>
      <c r="AM723" t="str">
        <f>IF(ISERROR(INDEX(Panaboard!N:N,MATCH(CONCATENATE(AZ723,"-",C723),Panaboard!Z:Z,0))),"",INDEX(Panaboard!N:N,MATCH(CONCATENATE(AZ723,"-",C723),Panaboard!Z:Z,0)))</f>
        <v/>
      </c>
      <c r="AN723" t="str">
        <f>IF(ISERROR(INDEX(Panaboard!O:O,MATCH(CONCATENATE(AZ723,"-",C723),Panaboard!Z:Z,0))),"",INDEX(Panaboard!O:O,MATCH(CONCATENATE(AZ723,"-",C723),Panaboard!Z:Z,0)))</f>
        <v/>
      </c>
      <c r="AO723" t="str">
        <f>IF(ISERROR(INDEX(Panaboard!P:P,MATCH(CONCATENATE(AZ723,"-",C723),Panaboard!Z:Z,0))),"",INDEX(Panaboard!P:P,MATCH(CONCATENATE(AZ723,"-",C723),Panaboard!Z:Z,0)))</f>
        <v/>
      </c>
      <c r="AP723" t="str">
        <f>IF(ISERROR(INDEX(Panaboard!Q:Q,MATCH(CONCATENATE(AZ723,"-",C723),Panaboard!Z:Z,0))),"",INDEX(Panaboard!Q:Q,MATCH(CONCATENATE(AZ723,"-",C723),Panaboard!Z:Z,0)))</f>
        <v/>
      </c>
      <c r="AR723" t="str">
        <f>IF(PResult!BW723="","",PResult!BW723)</f>
        <v/>
      </c>
      <c r="AS723" t="str">
        <f>IF(PResult!BX723="","",PResult!BX723)</f>
        <v/>
      </c>
      <c r="AT723" t="str">
        <f>IF(ISERROR(INDEX(Panaboard!K:K,MATCH(CONCATENATE(AZ723,"-",C723),Panaboard!Z:Z,0))),"",INDEX(Panaboard!K:K,MATCH(CONCATENATE(AZ723,"-",C723),Panaboard!Z:Z,0)))</f>
        <v/>
      </c>
      <c r="AU723" t="str">
        <f>IF(ISERROR(INDEX(Panaboard!U:U,MATCH(CONCATENATE(AZ723,"-",C723),Panaboard!Z:Z,0))),"",INDEX(Panaboard!U:U,MATCH(CONCATENATE(AZ723,"-",C723),Panaboard!Z:Z,0)))</f>
        <v/>
      </c>
      <c r="AV723" t="str">
        <f>IF(ISERROR(INDEX(Panaboard!W:W,MATCH(CONCATENATE(AZ723,"-",C723),Panaboard!Z:Z,0))),"",INDEX(Panaboard!W:W,MATCH(CONCATENATE(AZ723,"-",C723),Panaboard!Z:Z,0)))</f>
        <v/>
      </c>
      <c r="AW723" t="str">
        <f>IF(ISERROR(INDEX(Panaboard!X:X,MATCH(CONCATENATE(AZ723,"-",C723),Panaboard!Z:Z,0))),"",INDEX(Panaboard!X:X,MATCH(CONCATENATE(AZ723,"-",C723),Panaboard!Z:Z,0)))</f>
        <v/>
      </c>
      <c r="AX723" t="str">
        <f>IF(ISERROR(INDEX(Panaboard!AA:AA,MATCH(CONCATENATE(AZ723,"-",C723),Panaboard!Z:Z,0))),"",INDEX(Panaboard!AA:AA,MATCH(CONCATENATE(AZ723,"-",C723),Panaboard!Z:Z,0)))</f>
        <v/>
      </c>
      <c r="AY723" t="str">
        <f>IF(ISERROR(INDEX(Panaboard!AB:AB,MATCH(CONCATENATE(AZ723,"-",C723),Panaboard!Z:Z,0))),"",INDEX(Panaboard!AB:AB,MATCH(CONCATENATE(AZ723,"-",C723),Panaboard!Z:Z,0)))</f>
        <v/>
      </c>
      <c r="AZ723" t="str">
        <f t="shared" si="92"/>
        <v/>
      </c>
      <c r="BA723" t="str">
        <f>IF(ISERROR(INDEX(Panaboard!E:E,MATCH(CONCATENATE(AZ723,"-",C723),Panaboard!Z:Z,0))),"",INDEX(Panaboard!E:E,MATCH(CONCATENATE(AZ723,"-",C723),Panaboard!Z:Z,0)))</f>
        <v/>
      </c>
      <c r="BB723" t="str">
        <f>IF(ISERROR(INDEX(Panaboard!AC:AC,MATCH(CONCATENATE(AZ723,"-",C723),Panaboard!Z:Z,0))),"",INDEX(Panaboard!AC:AC,MATCH(CONCATENATE(AZ723,"-",C723),Panaboard!Z:Z,0)))</f>
        <v/>
      </c>
      <c r="BC723" t="str">
        <f t="shared" si="93"/>
        <v/>
      </c>
      <c r="BD723" t="str">
        <f t="shared" si="94"/>
        <v/>
      </c>
      <c r="BE723" t="str">
        <f t="shared" si="95"/>
        <v>xx0x0</v>
      </c>
      <c r="BF723" t="str">
        <f>IF(ISERROR(INDEX(CuttingList!F:F,MATCH(CONCATENATE(A723,"-",C723),CuttingList!E:E,0))),"",INDEX(CuttingList!F:F,MATCH(CONCATENATE(A723,"-",C723),CuttingList!E:E,0)))</f>
        <v/>
      </c>
    </row>
    <row r="724" spans="1:58" x14ac:dyDescent="0.25">
      <c r="A724" t="str">
        <f>IF(PResult!BJ724="","",PResult!BJ724)</f>
        <v/>
      </c>
      <c r="B724" t="str">
        <f>IF(PResult!E724="","",PResult!E724)</f>
        <v/>
      </c>
      <c r="C724" t="str">
        <f>IF(PResult!BZ724="","",PResult!BZ724)</f>
        <v/>
      </c>
      <c r="D724" t="str">
        <f>IF(ISERROR(INDEX(Panaboard!B:B,MATCH(CONCATENATE(AZ724,"-",C724),Panaboard!Z:Z,0))),"",TRIM(INDEX(Panaboard!B:B,MATCH(CONCATENATE(AZ724,"-",C724),Panaboard!Z:Z,0))))</f>
        <v/>
      </c>
      <c r="E724" t="str">
        <f t="shared" si="91"/>
        <v>xx0x0</v>
      </c>
      <c r="F724" t="str">
        <f>IF(PResult!U724="","",UPPER(TRIM(PResult!U724)))</f>
        <v/>
      </c>
      <c r="G724">
        <f>IF(OR(PResult!O724="",PResult!O724="(null)"),0,PResult!O724)</f>
        <v>0</v>
      </c>
      <c r="H724" t="str">
        <f>IF(ISERROR(INDEX(Panaboard!G:G,MATCH(CONCATENATE(AZ724,"-",C724),Panaboard!Z:Z,0))),"",INDEX(Panaboard!G:G,MATCH(CONCATENATE(AZ724,"-",C724),Panaboard!Z:Z,0)))</f>
        <v/>
      </c>
      <c r="I724" t="str">
        <f>IF(PResult!J724="","",PResult!J724)</f>
        <v/>
      </c>
      <c r="J724" t="str">
        <f>IF(PResult!K724="","",PResult!K724)</f>
        <v/>
      </c>
      <c r="K724">
        <f>IF(OR(PResult!L724="(null)",PResult!L724=""),0,PResult!L724)</f>
        <v>0</v>
      </c>
      <c r="L724">
        <f>IF(OR(PResult!M724="(null)",PResult!M724=""),0,PResult!M724)</f>
        <v>0</v>
      </c>
      <c r="M724">
        <f t="shared" si="88"/>
        <v>0</v>
      </c>
      <c r="N724" t="str">
        <f>TEXT(IF(ISERROR(INDEX(Panaboard!H:H,MATCH(CONCATENATE(AZ724,"-",C724),Panaboard!Z:Z,0))),"",INDEX(Panaboard!H:H,MATCH(CONCATENATE(AZ724,"-",C724),Panaboard!Z:Z,0))),"HH:MM")</f>
        <v/>
      </c>
      <c r="O724" t="str">
        <f>TEXT(IF(ISERROR(INDEX(Panaboard!I:I,MATCH(CONCATENATE(AZ724,"-",C724),Panaboard!Z:Z,0))),"",INDEX(Panaboard!I:I,MATCH(CONCATENATE(AZ724,"-",C724),Panaboard!Z:Z,0))),"HH:MM")</f>
        <v/>
      </c>
      <c r="P724" t="str">
        <f t="shared" si="89"/>
        <v/>
      </c>
      <c r="Q724" t="str">
        <f>IF(ISERROR(INDEX(Panaboard!S:S,MATCH(CONCATENATE(AZ724,"-",C724),Panaboard!Z:Z,0))),"",INDEX(Panaboard!S:S,MATCH(CONCATENATE(AZ724,"-",C724),Panaboard!Z:Z,0)))</f>
        <v/>
      </c>
      <c r="R724" t="str">
        <f>IF(ISERROR(INDEX(Panaboard!F:F,MATCH(CONCATENATE(AZ724,"-",C724),Panaboard!Z:Z,0))),"",INDEX(Panaboard!F:F,MATCH(CONCATENATE(AZ724,"-",C724),Panaboard!Z:Z,0)))</f>
        <v/>
      </c>
      <c r="S724" t="str">
        <f t="shared" si="90"/>
        <v/>
      </c>
      <c r="T724" t="str">
        <f>IF(ISERROR(INDEX(Panaboard!D:D,MATCH(CONCATENATE(AZ724,"-",C724),Panaboard!Z:Z,0))),"",INDEX(Panaboard!D:D,MATCH(CONCATENATE(AZ724,"-",C724),Panaboard!Z:Z,0)))</f>
        <v/>
      </c>
      <c r="U724" t="str">
        <f>IF(ISERROR(INDEX(Panaboard!J:J,MATCH(CONCATENATE(AZ724,"-",C724),Panaboard!Z:Z,0))),"",INDEX(Panaboard!J:J,MATCH(CONCATENATE(AZ724,"-",C724),Panaboard!Z:Z,0)))</f>
        <v/>
      </c>
      <c r="V724">
        <f>IF(PResult!BL724="",0,PResult!BL724)</f>
        <v>0</v>
      </c>
      <c r="W724">
        <f>IF(PResult!BM724="",0,PResult!BM724)</f>
        <v>0</v>
      </c>
      <c r="X724">
        <f>IF(OR(PResult!AE724="",PResult!AE724="(null)"),IF(OR(PResult!AD724="",PResult!AD724="(null)"),0,PResult!AD724),PResult!AE724)</f>
        <v>0</v>
      </c>
      <c r="Y724" t="str">
        <f>IF(OR(PResult!V724="",PResult!V724="(null)"),"",PResult!V724)</f>
        <v/>
      </c>
      <c r="Z724" t="str">
        <f>CONCATENATE(PResult!BO724,PResult!BP724)</f>
        <v/>
      </c>
      <c r="AA724" t="str">
        <f>IF(PResult!Y724="","",PResult!Y724)</f>
        <v/>
      </c>
      <c r="AB724" t="str">
        <f>IF(PResult!BQ724="","",PResult!BQ724)</f>
        <v/>
      </c>
      <c r="AC724" t="str">
        <f>IF(PResult!BR724="","",PResult!BR724)</f>
        <v/>
      </c>
      <c r="AD724" t="str">
        <f>IF(PResult!BS724="","",PResult!BS724)</f>
        <v/>
      </c>
      <c r="AE724" t="str">
        <f>IF(PResult!BN724="","",PResult!BN724)</f>
        <v/>
      </c>
      <c r="AF724" t="str">
        <f>IF(PResult!BT724="","",PResult!BT724)</f>
        <v/>
      </c>
      <c r="AG724" t="str">
        <f>IF(PResult!BU724="","",PResult!BU724)</f>
        <v/>
      </c>
      <c r="AH724" t="str">
        <f>IF(PResult!BV724="","",PResult!BV724)</f>
        <v/>
      </c>
      <c r="AI724" t="str">
        <f>TEXT(IF(ISERROR(INDEX(Panaboard!L:L,MATCH(CONCATENATE(AZ724,"-",C724),Panaboard!Z:Z,0))),"",INDEX(Panaboard!L:L,MATCH(CONCATENATE(AZ724,"-",C724),Panaboard!Z:Z,0))),"HH:MM")</f>
        <v/>
      </c>
      <c r="AJ724" t="str">
        <f>TEXT(IF(ISERROR(INDEX(Panaboard!M:M,MATCH(CONCATENATE(AZ724,"-",C724),Panaboard!Z:Z,0))),"",INDEX(Panaboard!M:M,MATCH(CONCATENATE(AZ724,"-",C724),Panaboard!Z:Z,0))),"HH:MM")</f>
        <v/>
      </c>
      <c r="AK724" t="str">
        <f>IF(PResult!BY724="","",PResult!BY724)</f>
        <v/>
      </c>
      <c r="AL724">
        <f>IF(PResult!P724="",0,PResult!P724)</f>
        <v>0</v>
      </c>
      <c r="AM724" t="str">
        <f>IF(ISERROR(INDEX(Panaboard!N:N,MATCH(CONCATENATE(AZ724,"-",C724),Panaboard!Z:Z,0))),"",INDEX(Panaboard!N:N,MATCH(CONCATENATE(AZ724,"-",C724),Panaboard!Z:Z,0)))</f>
        <v/>
      </c>
      <c r="AN724" t="str">
        <f>IF(ISERROR(INDEX(Panaboard!O:O,MATCH(CONCATENATE(AZ724,"-",C724),Panaboard!Z:Z,0))),"",INDEX(Panaboard!O:O,MATCH(CONCATENATE(AZ724,"-",C724),Panaboard!Z:Z,0)))</f>
        <v/>
      </c>
      <c r="AO724" t="str">
        <f>IF(ISERROR(INDEX(Panaboard!P:P,MATCH(CONCATENATE(AZ724,"-",C724),Panaboard!Z:Z,0))),"",INDEX(Panaboard!P:P,MATCH(CONCATENATE(AZ724,"-",C724),Panaboard!Z:Z,0)))</f>
        <v/>
      </c>
      <c r="AP724" t="str">
        <f>IF(ISERROR(INDEX(Panaboard!Q:Q,MATCH(CONCATENATE(AZ724,"-",C724),Panaboard!Z:Z,0))),"",INDEX(Panaboard!Q:Q,MATCH(CONCATENATE(AZ724,"-",C724),Panaboard!Z:Z,0)))</f>
        <v/>
      </c>
      <c r="AR724" t="str">
        <f>IF(PResult!BW724="","",PResult!BW724)</f>
        <v/>
      </c>
      <c r="AS724" t="str">
        <f>IF(PResult!BX724="","",PResult!BX724)</f>
        <v/>
      </c>
      <c r="AT724" t="str">
        <f>IF(ISERROR(INDEX(Panaboard!K:K,MATCH(CONCATENATE(AZ724,"-",C724),Panaboard!Z:Z,0))),"",INDEX(Panaboard!K:K,MATCH(CONCATENATE(AZ724,"-",C724),Panaboard!Z:Z,0)))</f>
        <v/>
      </c>
      <c r="AU724" t="str">
        <f>IF(ISERROR(INDEX(Panaboard!U:U,MATCH(CONCATENATE(AZ724,"-",C724),Panaboard!Z:Z,0))),"",INDEX(Panaboard!U:U,MATCH(CONCATENATE(AZ724,"-",C724),Panaboard!Z:Z,0)))</f>
        <v/>
      </c>
      <c r="AV724" t="str">
        <f>IF(ISERROR(INDEX(Panaboard!W:W,MATCH(CONCATENATE(AZ724,"-",C724),Panaboard!Z:Z,0))),"",INDEX(Panaboard!W:W,MATCH(CONCATENATE(AZ724,"-",C724),Panaboard!Z:Z,0)))</f>
        <v/>
      </c>
      <c r="AW724" t="str">
        <f>IF(ISERROR(INDEX(Panaboard!X:X,MATCH(CONCATENATE(AZ724,"-",C724),Panaboard!Z:Z,0))),"",INDEX(Panaboard!X:X,MATCH(CONCATENATE(AZ724,"-",C724),Panaboard!Z:Z,0)))</f>
        <v/>
      </c>
      <c r="AX724" t="str">
        <f>IF(ISERROR(INDEX(Panaboard!AA:AA,MATCH(CONCATENATE(AZ724,"-",C724),Panaboard!Z:Z,0))),"",INDEX(Panaboard!AA:AA,MATCH(CONCATENATE(AZ724,"-",C724),Panaboard!Z:Z,0)))</f>
        <v/>
      </c>
      <c r="AY724" t="str">
        <f>IF(ISERROR(INDEX(Panaboard!AB:AB,MATCH(CONCATENATE(AZ724,"-",C724),Panaboard!Z:Z,0))),"",INDEX(Panaboard!AB:AB,MATCH(CONCATENATE(AZ724,"-",C724),Panaboard!Z:Z,0)))</f>
        <v/>
      </c>
      <c r="AZ724" t="str">
        <f t="shared" si="92"/>
        <v/>
      </c>
      <c r="BA724" t="str">
        <f>IF(ISERROR(INDEX(Panaboard!E:E,MATCH(CONCATENATE(AZ724,"-",C724),Panaboard!Z:Z,0))),"",INDEX(Panaboard!E:E,MATCH(CONCATENATE(AZ724,"-",C724),Panaboard!Z:Z,0)))</f>
        <v/>
      </c>
      <c r="BB724" t="str">
        <f>IF(ISERROR(INDEX(Panaboard!AC:AC,MATCH(CONCATENATE(AZ724,"-",C724),Panaboard!Z:Z,0))),"",INDEX(Panaboard!AC:AC,MATCH(CONCATENATE(AZ724,"-",C724),Panaboard!Z:Z,0)))</f>
        <v/>
      </c>
      <c r="BC724" t="str">
        <f t="shared" si="93"/>
        <v/>
      </c>
      <c r="BD724" t="str">
        <f t="shared" si="94"/>
        <v/>
      </c>
      <c r="BE724" t="str">
        <f t="shared" si="95"/>
        <v>xx0x0</v>
      </c>
      <c r="BF724" t="str">
        <f>IF(ISERROR(INDEX(CuttingList!F:F,MATCH(CONCATENATE(A724,"-",C724),CuttingList!E:E,0))),"",INDEX(CuttingList!F:F,MATCH(CONCATENATE(A724,"-",C724),CuttingList!E:E,0)))</f>
        <v/>
      </c>
    </row>
    <row r="725" spans="1:58" x14ac:dyDescent="0.25">
      <c r="A725" t="str">
        <f>IF(PResult!BJ725="","",PResult!BJ725)</f>
        <v/>
      </c>
      <c r="B725" t="str">
        <f>IF(PResult!E725="","",PResult!E725)</f>
        <v/>
      </c>
      <c r="C725" t="str">
        <f>IF(PResult!BZ725="","",PResult!BZ725)</f>
        <v/>
      </c>
      <c r="D725" t="str">
        <f>IF(ISERROR(INDEX(Panaboard!B:B,MATCH(CONCATENATE(AZ725,"-",C725),Panaboard!Z:Z,0))),"",TRIM(INDEX(Panaboard!B:B,MATCH(CONCATENATE(AZ725,"-",C725),Panaboard!Z:Z,0))))</f>
        <v/>
      </c>
      <c r="E725" t="str">
        <f t="shared" si="91"/>
        <v>xx0x0</v>
      </c>
      <c r="F725" t="str">
        <f>IF(PResult!U725="","",UPPER(TRIM(PResult!U725)))</f>
        <v/>
      </c>
      <c r="G725">
        <f>IF(OR(PResult!O725="",PResult!O725="(null)"),0,PResult!O725)</f>
        <v>0</v>
      </c>
      <c r="H725" t="str">
        <f>IF(ISERROR(INDEX(Panaboard!G:G,MATCH(CONCATENATE(AZ725,"-",C725),Panaboard!Z:Z,0))),"",INDEX(Panaboard!G:G,MATCH(CONCATENATE(AZ725,"-",C725),Panaboard!Z:Z,0)))</f>
        <v/>
      </c>
      <c r="I725" t="str">
        <f>IF(PResult!J725="","",PResult!J725)</f>
        <v/>
      </c>
      <c r="J725" t="str">
        <f>IF(PResult!K725="","",PResult!K725)</f>
        <v/>
      </c>
      <c r="K725">
        <f>IF(OR(PResult!L725="(null)",PResult!L725=""),0,PResult!L725)</f>
        <v>0</v>
      </c>
      <c r="L725">
        <f>IF(OR(PResult!M725="(null)",PResult!M725=""),0,PResult!M725)</f>
        <v>0</v>
      </c>
      <c r="M725">
        <f t="shared" si="88"/>
        <v>0</v>
      </c>
      <c r="N725" t="str">
        <f>TEXT(IF(ISERROR(INDEX(Panaboard!H:H,MATCH(CONCATENATE(AZ725,"-",C725),Panaboard!Z:Z,0))),"",INDEX(Panaboard!H:H,MATCH(CONCATENATE(AZ725,"-",C725),Panaboard!Z:Z,0))),"HH:MM")</f>
        <v/>
      </c>
      <c r="O725" t="str">
        <f>TEXT(IF(ISERROR(INDEX(Panaboard!I:I,MATCH(CONCATENATE(AZ725,"-",C725),Panaboard!Z:Z,0))),"",INDEX(Panaboard!I:I,MATCH(CONCATENATE(AZ725,"-",C725),Panaboard!Z:Z,0))),"HH:MM")</f>
        <v/>
      </c>
      <c r="P725" t="str">
        <f t="shared" si="89"/>
        <v/>
      </c>
      <c r="Q725" t="str">
        <f>IF(ISERROR(INDEX(Panaboard!S:S,MATCH(CONCATENATE(AZ725,"-",C725),Panaboard!Z:Z,0))),"",INDEX(Panaboard!S:S,MATCH(CONCATENATE(AZ725,"-",C725),Panaboard!Z:Z,0)))</f>
        <v/>
      </c>
      <c r="R725" t="str">
        <f>IF(ISERROR(INDEX(Panaboard!F:F,MATCH(CONCATENATE(AZ725,"-",C725),Panaboard!Z:Z,0))),"",INDEX(Panaboard!F:F,MATCH(CONCATENATE(AZ725,"-",C725),Panaboard!Z:Z,0)))</f>
        <v/>
      </c>
      <c r="S725" t="str">
        <f t="shared" si="90"/>
        <v/>
      </c>
      <c r="T725" t="str">
        <f>IF(ISERROR(INDEX(Panaboard!D:D,MATCH(CONCATENATE(AZ725,"-",C725),Panaboard!Z:Z,0))),"",INDEX(Panaboard!D:D,MATCH(CONCATENATE(AZ725,"-",C725),Panaboard!Z:Z,0)))</f>
        <v/>
      </c>
      <c r="U725" t="str">
        <f>IF(ISERROR(INDEX(Panaboard!J:J,MATCH(CONCATENATE(AZ725,"-",C725),Panaboard!Z:Z,0))),"",INDEX(Panaboard!J:J,MATCH(CONCATENATE(AZ725,"-",C725),Panaboard!Z:Z,0)))</f>
        <v/>
      </c>
      <c r="V725">
        <f>IF(PResult!BL725="",0,PResult!BL725)</f>
        <v>0</v>
      </c>
      <c r="W725">
        <f>IF(PResult!BM725="",0,PResult!BM725)</f>
        <v>0</v>
      </c>
      <c r="X725">
        <f>IF(OR(PResult!AE725="",PResult!AE725="(null)"),IF(OR(PResult!AD725="",PResult!AD725="(null)"),0,PResult!AD725),PResult!AE725)</f>
        <v>0</v>
      </c>
      <c r="Y725" t="str">
        <f>IF(OR(PResult!V725="",PResult!V725="(null)"),"",PResult!V725)</f>
        <v/>
      </c>
      <c r="Z725" t="str">
        <f>CONCATENATE(PResult!BO725,PResult!BP725)</f>
        <v/>
      </c>
      <c r="AA725" t="str">
        <f>IF(PResult!Y725="","",PResult!Y725)</f>
        <v/>
      </c>
      <c r="AB725" t="str">
        <f>IF(PResult!BQ725="","",PResult!BQ725)</f>
        <v/>
      </c>
      <c r="AC725" t="str">
        <f>IF(PResult!BR725="","",PResult!BR725)</f>
        <v/>
      </c>
      <c r="AD725" t="str">
        <f>IF(PResult!BS725="","",PResult!BS725)</f>
        <v/>
      </c>
      <c r="AE725" t="str">
        <f>IF(PResult!BN725="","",PResult!BN725)</f>
        <v/>
      </c>
      <c r="AF725" t="str">
        <f>IF(PResult!BT725="","",PResult!BT725)</f>
        <v/>
      </c>
      <c r="AG725" t="str">
        <f>IF(PResult!BU725="","",PResult!BU725)</f>
        <v/>
      </c>
      <c r="AH725" t="str">
        <f>IF(PResult!BV725="","",PResult!BV725)</f>
        <v/>
      </c>
      <c r="AI725" t="str">
        <f>TEXT(IF(ISERROR(INDEX(Panaboard!L:L,MATCH(CONCATENATE(AZ725,"-",C725),Panaboard!Z:Z,0))),"",INDEX(Panaboard!L:L,MATCH(CONCATENATE(AZ725,"-",C725),Panaboard!Z:Z,0))),"HH:MM")</f>
        <v/>
      </c>
      <c r="AJ725" t="str">
        <f>TEXT(IF(ISERROR(INDEX(Panaboard!M:M,MATCH(CONCATENATE(AZ725,"-",C725),Panaboard!Z:Z,0))),"",INDEX(Panaboard!M:M,MATCH(CONCATENATE(AZ725,"-",C725),Panaboard!Z:Z,0))),"HH:MM")</f>
        <v/>
      </c>
      <c r="AK725" t="str">
        <f>IF(PResult!BY725="","",PResult!BY725)</f>
        <v/>
      </c>
      <c r="AL725">
        <f>IF(PResult!P725="",0,PResult!P725)</f>
        <v>0</v>
      </c>
      <c r="AM725" t="str">
        <f>IF(ISERROR(INDEX(Panaboard!N:N,MATCH(CONCATENATE(AZ725,"-",C725),Panaboard!Z:Z,0))),"",INDEX(Panaboard!N:N,MATCH(CONCATENATE(AZ725,"-",C725),Panaboard!Z:Z,0)))</f>
        <v/>
      </c>
      <c r="AN725" t="str">
        <f>IF(ISERROR(INDEX(Panaboard!O:O,MATCH(CONCATENATE(AZ725,"-",C725),Panaboard!Z:Z,0))),"",INDEX(Panaboard!O:O,MATCH(CONCATENATE(AZ725,"-",C725),Panaboard!Z:Z,0)))</f>
        <v/>
      </c>
      <c r="AO725" t="str">
        <f>IF(ISERROR(INDEX(Panaboard!P:P,MATCH(CONCATENATE(AZ725,"-",C725),Panaboard!Z:Z,0))),"",INDEX(Panaboard!P:P,MATCH(CONCATENATE(AZ725,"-",C725),Panaboard!Z:Z,0)))</f>
        <v/>
      </c>
      <c r="AP725" t="str">
        <f>IF(ISERROR(INDEX(Panaboard!Q:Q,MATCH(CONCATENATE(AZ725,"-",C725),Panaboard!Z:Z,0))),"",INDEX(Panaboard!Q:Q,MATCH(CONCATENATE(AZ725,"-",C725),Panaboard!Z:Z,0)))</f>
        <v/>
      </c>
      <c r="AR725" t="str">
        <f>IF(PResult!BW725="","",PResult!BW725)</f>
        <v/>
      </c>
      <c r="AS725" t="str">
        <f>IF(PResult!BX725="","",PResult!BX725)</f>
        <v/>
      </c>
      <c r="AT725" t="str">
        <f>IF(ISERROR(INDEX(Panaboard!K:K,MATCH(CONCATENATE(AZ725,"-",C725),Panaboard!Z:Z,0))),"",INDEX(Panaboard!K:K,MATCH(CONCATENATE(AZ725,"-",C725),Panaboard!Z:Z,0)))</f>
        <v/>
      </c>
      <c r="AU725" t="str">
        <f>IF(ISERROR(INDEX(Panaboard!U:U,MATCH(CONCATENATE(AZ725,"-",C725),Panaboard!Z:Z,0))),"",INDEX(Panaboard!U:U,MATCH(CONCATENATE(AZ725,"-",C725),Panaboard!Z:Z,0)))</f>
        <v/>
      </c>
      <c r="AV725" t="str">
        <f>IF(ISERROR(INDEX(Panaboard!W:W,MATCH(CONCATENATE(AZ725,"-",C725),Panaboard!Z:Z,0))),"",INDEX(Panaboard!W:W,MATCH(CONCATENATE(AZ725,"-",C725),Panaboard!Z:Z,0)))</f>
        <v/>
      </c>
      <c r="AW725" t="str">
        <f>IF(ISERROR(INDEX(Panaboard!X:X,MATCH(CONCATENATE(AZ725,"-",C725),Panaboard!Z:Z,0))),"",INDEX(Panaboard!X:X,MATCH(CONCATENATE(AZ725,"-",C725),Panaboard!Z:Z,0)))</f>
        <v/>
      </c>
      <c r="AX725" t="str">
        <f>IF(ISERROR(INDEX(Panaboard!AA:AA,MATCH(CONCATENATE(AZ725,"-",C725),Panaboard!Z:Z,0))),"",INDEX(Panaboard!AA:AA,MATCH(CONCATENATE(AZ725,"-",C725),Panaboard!Z:Z,0)))</f>
        <v/>
      </c>
      <c r="AY725" t="str">
        <f>IF(ISERROR(INDEX(Panaboard!AB:AB,MATCH(CONCATENATE(AZ725,"-",C725),Panaboard!Z:Z,0))),"",INDEX(Panaboard!AB:AB,MATCH(CONCATENATE(AZ725,"-",C725),Panaboard!Z:Z,0)))</f>
        <v/>
      </c>
      <c r="AZ725" t="str">
        <f t="shared" si="92"/>
        <v/>
      </c>
      <c r="BA725" t="str">
        <f>IF(ISERROR(INDEX(Panaboard!E:E,MATCH(CONCATENATE(AZ725,"-",C725),Panaboard!Z:Z,0))),"",INDEX(Panaboard!E:E,MATCH(CONCATENATE(AZ725,"-",C725),Panaboard!Z:Z,0)))</f>
        <v/>
      </c>
      <c r="BB725" t="str">
        <f>IF(ISERROR(INDEX(Panaboard!AC:AC,MATCH(CONCATENATE(AZ725,"-",C725),Panaboard!Z:Z,0))),"",INDEX(Panaboard!AC:AC,MATCH(CONCATENATE(AZ725,"-",C725),Panaboard!Z:Z,0)))</f>
        <v/>
      </c>
      <c r="BC725" t="str">
        <f t="shared" si="93"/>
        <v/>
      </c>
      <c r="BD725" t="str">
        <f t="shared" si="94"/>
        <v/>
      </c>
      <c r="BE725" t="str">
        <f t="shared" si="95"/>
        <v>xx0x0</v>
      </c>
      <c r="BF725" t="str">
        <f>IF(ISERROR(INDEX(CuttingList!F:F,MATCH(CONCATENATE(A725,"-",C725),CuttingList!E:E,0))),"",INDEX(CuttingList!F:F,MATCH(CONCATENATE(A725,"-",C725),CuttingList!E:E,0)))</f>
        <v/>
      </c>
    </row>
    <row r="726" spans="1:58" x14ac:dyDescent="0.25">
      <c r="A726" t="str">
        <f>IF(PResult!BJ726="","",PResult!BJ726)</f>
        <v/>
      </c>
      <c r="B726" t="str">
        <f>IF(PResult!E726="","",PResult!E726)</f>
        <v/>
      </c>
      <c r="C726" t="str">
        <f>IF(PResult!BZ726="","",PResult!BZ726)</f>
        <v/>
      </c>
      <c r="D726" t="str">
        <f>IF(ISERROR(INDEX(Panaboard!B:B,MATCH(CONCATENATE(AZ726,"-",C726),Panaboard!Z:Z,0))),"",TRIM(INDEX(Panaboard!B:B,MATCH(CONCATENATE(AZ726,"-",C726),Panaboard!Z:Z,0))))</f>
        <v/>
      </c>
      <c r="E726" t="str">
        <f t="shared" si="91"/>
        <v>xx0x0</v>
      </c>
      <c r="F726" t="str">
        <f>IF(PResult!U726="","",UPPER(TRIM(PResult!U726)))</f>
        <v/>
      </c>
      <c r="G726">
        <f>IF(OR(PResult!O726="",PResult!O726="(null)"),0,PResult!O726)</f>
        <v>0</v>
      </c>
      <c r="H726" t="str">
        <f>IF(ISERROR(INDEX(Panaboard!G:G,MATCH(CONCATENATE(AZ726,"-",C726),Panaboard!Z:Z,0))),"",INDEX(Panaboard!G:G,MATCH(CONCATENATE(AZ726,"-",C726),Panaboard!Z:Z,0)))</f>
        <v/>
      </c>
      <c r="I726" t="str">
        <f>IF(PResult!J726="","",PResult!J726)</f>
        <v/>
      </c>
      <c r="J726" t="str">
        <f>IF(PResult!K726="","",PResult!K726)</f>
        <v/>
      </c>
      <c r="K726">
        <f>IF(OR(PResult!L726="(null)",PResult!L726=""),0,PResult!L726)</f>
        <v>0</v>
      </c>
      <c r="L726">
        <f>IF(OR(PResult!M726="(null)",PResult!M726=""),0,PResult!M726)</f>
        <v>0</v>
      </c>
      <c r="M726">
        <f t="shared" si="88"/>
        <v>0</v>
      </c>
      <c r="N726" t="str">
        <f>TEXT(IF(ISERROR(INDEX(Panaboard!H:H,MATCH(CONCATENATE(AZ726,"-",C726),Panaboard!Z:Z,0))),"",INDEX(Panaboard!H:H,MATCH(CONCATENATE(AZ726,"-",C726),Panaboard!Z:Z,0))),"HH:MM")</f>
        <v/>
      </c>
      <c r="O726" t="str">
        <f>TEXT(IF(ISERROR(INDEX(Panaboard!I:I,MATCH(CONCATENATE(AZ726,"-",C726),Panaboard!Z:Z,0))),"",INDEX(Panaboard!I:I,MATCH(CONCATENATE(AZ726,"-",C726),Panaboard!Z:Z,0))),"HH:MM")</f>
        <v/>
      </c>
      <c r="P726" t="str">
        <f t="shared" si="89"/>
        <v/>
      </c>
      <c r="Q726" t="str">
        <f>IF(ISERROR(INDEX(Panaboard!S:S,MATCH(CONCATENATE(AZ726,"-",C726),Panaboard!Z:Z,0))),"",INDEX(Panaboard!S:S,MATCH(CONCATENATE(AZ726,"-",C726),Panaboard!Z:Z,0)))</f>
        <v/>
      </c>
      <c r="R726" t="str">
        <f>IF(ISERROR(INDEX(Panaboard!F:F,MATCH(CONCATENATE(AZ726,"-",C726),Panaboard!Z:Z,0))),"",INDEX(Panaboard!F:F,MATCH(CONCATENATE(AZ726,"-",C726),Panaboard!Z:Z,0)))</f>
        <v/>
      </c>
      <c r="S726" t="str">
        <f t="shared" si="90"/>
        <v/>
      </c>
      <c r="T726" t="str">
        <f>IF(ISERROR(INDEX(Panaboard!D:D,MATCH(CONCATENATE(AZ726,"-",C726),Panaboard!Z:Z,0))),"",INDEX(Panaboard!D:D,MATCH(CONCATENATE(AZ726,"-",C726),Panaboard!Z:Z,0)))</f>
        <v/>
      </c>
      <c r="U726" t="str">
        <f>IF(ISERROR(INDEX(Panaboard!J:J,MATCH(CONCATENATE(AZ726,"-",C726),Panaboard!Z:Z,0))),"",INDEX(Panaboard!J:J,MATCH(CONCATENATE(AZ726,"-",C726),Panaboard!Z:Z,0)))</f>
        <v/>
      </c>
      <c r="V726">
        <f>IF(PResult!BL726="",0,PResult!BL726)</f>
        <v>0</v>
      </c>
      <c r="W726">
        <f>IF(PResult!BM726="",0,PResult!BM726)</f>
        <v>0</v>
      </c>
      <c r="X726">
        <f>IF(OR(PResult!AE726="",PResult!AE726="(null)"),IF(OR(PResult!AD726="",PResult!AD726="(null)"),0,PResult!AD726),PResult!AE726)</f>
        <v>0</v>
      </c>
      <c r="Y726" t="str">
        <f>IF(OR(PResult!V726="",PResult!V726="(null)"),"",PResult!V726)</f>
        <v/>
      </c>
      <c r="Z726" t="str">
        <f>CONCATENATE(PResult!BO726,PResult!BP726)</f>
        <v/>
      </c>
      <c r="AA726" t="str">
        <f>IF(PResult!Y726="","",PResult!Y726)</f>
        <v/>
      </c>
      <c r="AB726" t="str">
        <f>IF(PResult!BQ726="","",PResult!BQ726)</f>
        <v/>
      </c>
      <c r="AC726" t="str">
        <f>IF(PResult!BR726="","",PResult!BR726)</f>
        <v/>
      </c>
      <c r="AD726" t="str">
        <f>IF(PResult!BS726="","",PResult!BS726)</f>
        <v/>
      </c>
      <c r="AE726" t="str">
        <f>IF(PResult!BN726="","",PResult!BN726)</f>
        <v/>
      </c>
      <c r="AF726" t="str">
        <f>IF(PResult!BT726="","",PResult!BT726)</f>
        <v/>
      </c>
      <c r="AG726" t="str">
        <f>IF(PResult!BU726="","",PResult!BU726)</f>
        <v/>
      </c>
      <c r="AH726" t="str">
        <f>IF(PResult!BV726="","",PResult!BV726)</f>
        <v/>
      </c>
      <c r="AI726" t="str">
        <f>TEXT(IF(ISERROR(INDEX(Panaboard!L:L,MATCH(CONCATENATE(AZ726,"-",C726),Panaboard!Z:Z,0))),"",INDEX(Panaboard!L:L,MATCH(CONCATENATE(AZ726,"-",C726),Panaboard!Z:Z,0))),"HH:MM")</f>
        <v/>
      </c>
      <c r="AJ726" t="str">
        <f>TEXT(IF(ISERROR(INDEX(Panaboard!M:M,MATCH(CONCATENATE(AZ726,"-",C726),Panaboard!Z:Z,0))),"",INDEX(Panaboard!M:M,MATCH(CONCATENATE(AZ726,"-",C726),Panaboard!Z:Z,0))),"HH:MM")</f>
        <v/>
      </c>
      <c r="AK726" t="str">
        <f>IF(PResult!BY726="","",PResult!BY726)</f>
        <v/>
      </c>
      <c r="AL726">
        <f>IF(PResult!P726="",0,PResult!P726)</f>
        <v>0</v>
      </c>
      <c r="AM726" t="str">
        <f>IF(ISERROR(INDEX(Panaboard!N:N,MATCH(CONCATENATE(AZ726,"-",C726),Panaboard!Z:Z,0))),"",INDEX(Panaboard!N:N,MATCH(CONCATENATE(AZ726,"-",C726),Panaboard!Z:Z,0)))</f>
        <v/>
      </c>
      <c r="AN726" t="str">
        <f>IF(ISERROR(INDEX(Panaboard!O:O,MATCH(CONCATENATE(AZ726,"-",C726),Panaboard!Z:Z,0))),"",INDEX(Panaboard!O:O,MATCH(CONCATENATE(AZ726,"-",C726),Panaboard!Z:Z,0)))</f>
        <v/>
      </c>
      <c r="AO726" t="str">
        <f>IF(ISERROR(INDEX(Panaboard!P:P,MATCH(CONCATENATE(AZ726,"-",C726),Panaboard!Z:Z,0))),"",INDEX(Panaboard!P:P,MATCH(CONCATENATE(AZ726,"-",C726),Panaboard!Z:Z,0)))</f>
        <v/>
      </c>
      <c r="AP726" t="str">
        <f>IF(ISERROR(INDEX(Panaboard!Q:Q,MATCH(CONCATENATE(AZ726,"-",C726),Panaboard!Z:Z,0))),"",INDEX(Panaboard!Q:Q,MATCH(CONCATENATE(AZ726,"-",C726),Panaboard!Z:Z,0)))</f>
        <v/>
      </c>
      <c r="AR726" t="str">
        <f>IF(PResult!BW726="","",PResult!BW726)</f>
        <v/>
      </c>
      <c r="AS726" t="str">
        <f>IF(PResult!BX726="","",PResult!BX726)</f>
        <v/>
      </c>
      <c r="AT726" t="str">
        <f>IF(ISERROR(INDEX(Panaboard!K:K,MATCH(CONCATENATE(AZ726,"-",C726),Panaboard!Z:Z,0))),"",INDEX(Panaboard!K:K,MATCH(CONCATENATE(AZ726,"-",C726),Panaboard!Z:Z,0)))</f>
        <v/>
      </c>
      <c r="AU726" t="str">
        <f>IF(ISERROR(INDEX(Panaboard!U:U,MATCH(CONCATENATE(AZ726,"-",C726),Panaboard!Z:Z,0))),"",INDEX(Panaboard!U:U,MATCH(CONCATENATE(AZ726,"-",C726),Panaboard!Z:Z,0)))</f>
        <v/>
      </c>
      <c r="AV726" t="str">
        <f>IF(ISERROR(INDEX(Panaboard!W:W,MATCH(CONCATENATE(AZ726,"-",C726),Panaboard!Z:Z,0))),"",INDEX(Panaboard!W:W,MATCH(CONCATENATE(AZ726,"-",C726),Panaboard!Z:Z,0)))</f>
        <v/>
      </c>
      <c r="AW726" t="str">
        <f>IF(ISERROR(INDEX(Panaboard!X:X,MATCH(CONCATENATE(AZ726,"-",C726),Panaboard!Z:Z,0))),"",INDEX(Panaboard!X:X,MATCH(CONCATENATE(AZ726,"-",C726),Panaboard!Z:Z,0)))</f>
        <v/>
      </c>
      <c r="AX726" t="str">
        <f>IF(ISERROR(INDEX(Panaboard!AA:AA,MATCH(CONCATENATE(AZ726,"-",C726),Panaboard!Z:Z,0))),"",INDEX(Panaboard!AA:AA,MATCH(CONCATENATE(AZ726,"-",C726),Panaboard!Z:Z,0)))</f>
        <v/>
      </c>
      <c r="AY726" t="str">
        <f>IF(ISERROR(INDEX(Panaboard!AB:AB,MATCH(CONCATENATE(AZ726,"-",C726),Panaboard!Z:Z,0))),"",INDEX(Panaboard!AB:AB,MATCH(CONCATENATE(AZ726,"-",C726),Panaboard!Z:Z,0)))</f>
        <v/>
      </c>
      <c r="AZ726" t="str">
        <f t="shared" si="92"/>
        <v/>
      </c>
      <c r="BA726" t="str">
        <f>IF(ISERROR(INDEX(Panaboard!E:E,MATCH(CONCATENATE(AZ726,"-",C726),Panaboard!Z:Z,0))),"",INDEX(Panaboard!E:E,MATCH(CONCATENATE(AZ726,"-",C726),Panaboard!Z:Z,0)))</f>
        <v/>
      </c>
      <c r="BB726" t="str">
        <f>IF(ISERROR(INDEX(Panaboard!AC:AC,MATCH(CONCATENATE(AZ726,"-",C726),Panaboard!Z:Z,0))),"",INDEX(Panaboard!AC:AC,MATCH(CONCATENATE(AZ726,"-",C726),Panaboard!Z:Z,0)))</f>
        <v/>
      </c>
      <c r="BC726" t="str">
        <f t="shared" si="93"/>
        <v/>
      </c>
      <c r="BD726" t="str">
        <f t="shared" si="94"/>
        <v/>
      </c>
      <c r="BE726" t="str">
        <f t="shared" si="95"/>
        <v>xx0x0</v>
      </c>
      <c r="BF726" t="str">
        <f>IF(ISERROR(INDEX(CuttingList!F:F,MATCH(CONCATENATE(A726,"-",C726),CuttingList!E:E,0))),"",INDEX(CuttingList!F:F,MATCH(CONCATENATE(A726,"-",C726),CuttingList!E:E,0)))</f>
        <v/>
      </c>
    </row>
    <row r="727" spans="1:58" x14ac:dyDescent="0.25">
      <c r="A727" t="str">
        <f>IF(PResult!BJ727="","",PResult!BJ727)</f>
        <v/>
      </c>
      <c r="B727" t="str">
        <f>IF(PResult!E727="","",PResult!E727)</f>
        <v/>
      </c>
      <c r="C727" t="str">
        <f>IF(PResult!BZ727="","",PResult!BZ727)</f>
        <v/>
      </c>
      <c r="D727" t="str">
        <f>IF(ISERROR(INDEX(Panaboard!B:B,MATCH(CONCATENATE(AZ727,"-",C727),Panaboard!Z:Z,0))),"",TRIM(INDEX(Panaboard!B:B,MATCH(CONCATENATE(AZ727,"-",C727),Panaboard!Z:Z,0))))</f>
        <v/>
      </c>
      <c r="E727" t="str">
        <f t="shared" si="91"/>
        <v>xx0x0</v>
      </c>
      <c r="F727" t="str">
        <f>IF(PResult!U727="","",UPPER(TRIM(PResult!U727)))</f>
        <v/>
      </c>
      <c r="G727">
        <f>IF(OR(PResult!O727="",PResult!O727="(null)"),0,PResult!O727)</f>
        <v>0</v>
      </c>
      <c r="H727" t="str">
        <f>IF(ISERROR(INDEX(Panaboard!G:G,MATCH(CONCATENATE(AZ727,"-",C727),Panaboard!Z:Z,0))),"",INDEX(Panaboard!G:G,MATCH(CONCATENATE(AZ727,"-",C727),Panaboard!Z:Z,0)))</f>
        <v/>
      </c>
      <c r="I727" t="str">
        <f>IF(PResult!J727="","",PResult!J727)</f>
        <v/>
      </c>
      <c r="J727" t="str">
        <f>IF(PResult!K727="","",PResult!K727)</f>
        <v/>
      </c>
      <c r="K727">
        <f>IF(OR(PResult!L727="(null)",PResult!L727=""),0,PResult!L727)</f>
        <v>0</v>
      </c>
      <c r="L727">
        <f>IF(OR(PResult!M727="(null)",PResult!M727=""),0,PResult!M727)</f>
        <v>0</v>
      </c>
      <c r="M727">
        <f t="shared" si="88"/>
        <v>0</v>
      </c>
      <c r="N727" t="str">
        <f>TEXT(IF(ISERROR(INDEX(Panaboard!H:H,MATCH(CONCATENATE(AZ727,"-",C727),Panaboard!Z:Z,0))),"",INDEX(Panaboard!H:H,MATCH(CONCATENATE(AZ727,"-",C727),Panaboard!Z:Z,0))),"HH:MM")</f>
        <v/>
      </c>
      <c r="O727" t="str">
        <f>TEXT(IF(ISERROR(INDEX(Panaboard!I:I,MATCH(CONCATENATE(AZ727,"-",C727),Panaboard!Z:Z,0))),"",INDEX(Panaboard!I:I,MATCH(CONCATENATE(AZ727,"-",C727),Panaboard!Z:Z,0))),"HH:MM")</f>
        <v/>
      </c>
      <c r="P727" t="str">
        <f t="shared" si="89"/>
        <v/>
      </c>
      <c r="Q727" t="str">
        <f>IF(ISERROR(INDEX(Panaboard!S:S,MATCH(CONCATENATE(AZ727,"-",C727),Panaboard!Z:Z,0))),"",INDEX(Panaboard!S:S,MATCH(CONCATENATE(AZ727,"-",C727),Panaboard!Z:Z,0)))</f>
        <v/>
      </c>
      <c r="R727" t="str">
        <f>IF(ISERROR(INDEX(Panaboard!F:F,MATCH(CONCATENATE(AZ727,"-",C727),Panaboard!Z:Z,0))),"",INDEX(Panaboard!F:F,MATCH(CONCATENATE(AZ727,"-",C727),Panaboard!Z:Z,0)))</f>
        <v/>
      </c>
      <c r="S727" t="str">
        <f t="shared" si="90"/>
        <v/>
      </c>
      <c r="T727" t="str">
        <f>IF(ISERROR(INDEX(Panaboard!D:D,MATCH(CONCATENATE(AZ727,"-",C727),Panaboard!Z:Z,0))),"",INDEX(Panaboard!D:D,MATCH(CONCATENATE(AZ727,"-",C727),Panaboard!Z:Z,0)))</f>
        <v/>
      </c>
      <c r="U727" t="str">
        <f>IF(ISERROR(INDEX(Panaboard!J:J,MATCH(CONCATENATE(AZ727,"-",C727),Panaboard!Z:Z,0))),"",INDEX(Panaboard!J:J,MATCH(CONCATENATE(AZ727,"-",C727),Panaboard!Z:Z,0)))</f>
        <v/>
      </c>
      <c r="V727">
        <f>IF(PResult!BL727="",0,PResult!BL727)</f>
        <v>0</v>
      </c>
      <c r="W727">
        <f>IF(PResult!BM727="",0,PResult!BM727)</f>
        <v>0</v>
      </c>
      <c r="X727">
        <f>IF(OR(PResult!AE727="",PResult!AE727="(null)"),IF(OR(PResult!AD727="",PResult!AD727="(null)"),0,PResult!AD727),PResult!AE727)</f>
        <v>0</v>
      </c>
      <c r="Y727" t="str">
        <f>IF(OR(PResult!V727="",PResult!V727="(null)"),"",PResult!V727)</f>
        <v/>
      </c>
      <c r="Z727" t="str">
        <f>CONCATENATE(PResult!BO727,PResult!BP727)</f>
        <v/>
      </c>
      <c r="AA727" t="str">
        <f>IF(PResult!Y727="","",PResult!Y727)</f>
        <v/>
      </c>
      <c r="AB727" t="str">
        <f>IF(PResult!BQ727="","",PResult!BQ727)</f>
        <v/>
      </c>
      <c r="AC727" t="str">
        <f>IF(PResult!BR727="","",PResult!BR727)</f>
        <v/>
      </c>
      <c r="AD727" t="str">
        <f>IF(PResult!BS727="","",PResult!BS727)</f>
        <v/>
      </c>
      <c r="AE727" t="str">
        <f>IF(PResult!BN727="","",PResult!BN727)</f>
        <v/>
      </c>
      <c r="AF727" t="str">
        <f>IF(PResult!BT727="","",PResult!BT727)</f>
        <v/>
      </c>
      <c r="AG727" t="str">
        <f>IF(PResult!BU727="","",PResult!BU727)</f>
        <v/>
      </c>
      <c r="AH727" t="str">
        <f>IF(PResult!BV727="","",PResult!BV727)</f>
        <v/>
      </c>
      <c r="AI727" t="str">
        <f>TEXT(IF(ISERROR(INDEX(Panaboard!L:L,MATCH(CONCATENATE(AZ727,"-",C727),Panaboard!Z:Z,0))),"",INDEX(Panaboard!L:L,MATCH(CONCATENATE(AZ727,"-",C727),Panaboard!Z:Z,0))),"HH:MM")</f>
        <v/>
      </c>
      <c r="AJ727" t="str">
        <f>TEXT(IF(ISERROR(INDEX(Panaboard!M:M,MATCH(CONCATENATE(AZ727,"-",C727),Panaboard!Z:Z,0))),"",INDEX(Panaboard!M:M,MATCH(CONCATENATE(AZ727,"-",C727),Panaboard!Z:Z,0))),"HH:MM")</f>
        <v/>
      </c>
      <c r="AK727" t="str">
        <f>IF(PResult!BY727="","",PResult!BY727)</f>
        <v/>
      </c>
      <c r="AL727">
        <f>IF(PResult!P727="",0,PResult!P727)</f>
        <v>0</v>
      </c>
      <c r="AM727" t="str">
        <f>IF(ISERROR(INDEX(Panaboard!N:N,MATCH(CONCATENATE(AZ727,"-",C727),Panaboard!Z:Z,0))),"",INDEX(Panaboard!N:N,MATCH(CONCATENATE(AZ727,"-",C727),Panaboard!Z:Z,0)))</f>
        <v/>
      </c>
      <c r="AN727" t="str">
        <f>IF(ISERROR(INDEX(Panaboard!O:O,MATCH(CONCATENATE(AZ727,"-",C727),Panaboard!Z:Z,0))),"",INDEX(Panaboard!O:O,MATCH(CONCATENATE(AZ727,"-",C727),Panaboard!Z:Z,0)))</f>
        <v/>
      </c>
      <c r="AO727" t="str">
        <f>IF(ISERROR(INDEX(Panaboard!P:P,MATCH(CONCATENATE(AZ727,"-",C727),Panaboard!Z:Z,0))),"",INDEX(Panaboard!P:P,MATCH(CONCATENATE(AZ727,"-",C727),Panaboard!Z:Z,0)))</f>
        <v/>
      </c>
      <c r="AP727" t="str">
        <f>IF(ISERROR(INDEX(Panaboard!Q:Q,MATCH(CONCATENATE(AZ727,"-",C727),Panaboard!Z:Z,0))),"",INDEX(Panaboard!Q:Q,MATCH(CONCATENATE(AZ727,"-",C727),Panaboard!Z:Z,0)))</f>
        <v/>
      </c>
      <c r="AR727" t="str">
        <f>IF(PResult!BW727="","",PResult!BW727)</f>
        <v/>
      </c>
      <c r="AS727" t="str">
        <f>IF(PResult!BX727="","",PResult!BX727)</f>
        <v/>
      </c>
      <c r="AT727" t="str">
        <f>IF(ISERROR(INDEX(Panaboard!K:K,MATCH(CONCATENATE(AZ727,"-",C727),Panaboard!Z:Z,0))),"",INDEX(Panaboard!K:K,MATCH(CONCATENATE(AZ727,"-",C727),Panaboard!Z:Z,0)))</f>
        <v/>
      </c>
      <c r="AU727" t="str">
        <f>IF(ISERROR(INDEX(Panaboard!U:U,MATCH(CONCATENATE(AZ727,"-",C727),Panaboard!Z:Z,0))),"",INDEX(Panaboard!U:U,MATCH(CONCATENATE(AZ727,"-",C727),Panaboard!Z:Z,0)))</f>
        <v/>
      </c>
      <c r="AV727" t="str">
        <f>IF(ISERROR(INDEX(Panaboard!W:W,MATCH(CONCATENATE(AZ727,"-",C727),Panaboard!Z:Z,0))),"",INDEX(Panaboard!W:W,MATCH(CONCATENATE(AZ727,"-",C727),Panaboard!Z:Z,0)))</f>
        <v/>
      </c>
      <c r="AW727" t="str">
        <f>IF(ISERROR(INDEX(Panaboard!X:X,MATCH(CONCATENATE(AZ727,"-",C727),Panaboard!Z:Z,0))),"",INDEX(Panaboard!X:X,MATCH(CONCATENATE(AZ727,"-",C727),Panaboard!Z:Z,0)))</f>
        <v/>
      </c>
      <c r="AX727" t="str">
        <f>IF(ISERROR(INDEX(Panaboard!AA:AA,MATCH(CONCATENATE(AZ727,"-",C727),Panaboard!Z:Z,0))),"",INDEX(Panaboard!AA:AA,MATCH(CONCATENATE(AZ727,"-",C727),Panaboard!Z:Z,0)))</f>
        <v/>
      </c>
      <c r="AY727" t="str">
        <f>IF(ISERROR(INDEX(Panaboard!AB:AB,MATCH(CONCATENATE(AZ727,"-",C727),Panaboard!Z:Z,0))),"",INDEX(Panaboard!AB:AB,MATCH(CONCATENATE(AZ727,"-",C727),Panaboard!Z:Z,0)))</f>
        <v/>
      </c>
      <c r="AZ727" t="str">
        <f t="shared" si="92"/>
        <v/>
      </c>
      <c r="BA727" t="str">
        <f>IF(ISERROR(INDEX(Panaboard!E:E,MATCH(CONCATENATE(AZ727,"-",C727),Panaboard!Z:Z,0))),"",INDEX(Panaboard!E:E,MATCH(CONCATENATE(AZ727,"-",C727),Panaboard!Z:Z,0)))</f>
        <v/>
      </c>
      <c r="BB727" t="str">
        <f>IF(ISERROR(INDEX(Panaboard!AC:AC,MATCH(CONCATENATE(AZ727,"-",C727),Panaboard!Z:Z,0))),"",INDEX(Panaboard!AC:AC,MATCH(CONCATENATE(AZ727,"-",C727),Panaboard!Z:Z,0)))</f>
        <v/>
      </c>
      <c r="BC727" t="str">
        <f t="shared" si="93"/>
        <v/>
      </c>
      <c r="BD727" t="str">
        <f t="shared" si="94"/>
        <v/>
      </c>
      <c r="BE727" t="str">
        <f t="shared" si="95"/>
        <v>xx0x0</v>
      </c>
      <c r="BF727" t="str">
        <f>IF(ISERROR(INDEX(CuttingList!F:F,MATCH(CONCATENATE(A727,"-",C727),CuttingList!E:E,0))),"",INDEX(CuttingList!F:F,MATCH(CONCATENATE(A727,"-",C727),CuttingList!E:E,0)))</f>
        <v/>
      </c>
    </row>
    <row r="728" spans="1:58" x14ac:dyDescent="0.25">
      <c r="A728" t="str">
        <f>IF(PResult!BJ728="","",PResult!BJ728)</f>
        <v/>
      </c>
      <c r="B728" t="str">
        <f>IF(PResult!E728="","",PResult!E728)</f>
        <v/>
      </c>
      <c r="C728" t="str">
        <f>IF(PResult!BZ728="","",PResult!BZ728)</f>
        <v/>
      </c>
      <c r="D728" t="str">
        <f>IF(ISERROR(INDEX(Panaboard!B:B,MATCH(CONCATENATE(AZ728,"-",C728),Panaboard!Z:Z,0))),"",TRIM(INDEX(Panaboard!B:B,MATCH(CONCATENATE(AZ728,"-",C728),Panaboard!Z:Z,0))))</f>
        <v/>
      </c>
      <c r="E728" t="str">
        <f t="shared" si="91"/>
        <v>xx0x0</v>
      </c>
      <c r="F728" t="str">
        <f>IF(PResult!U728="","",UPPER(TRIM(PResult!U728)))</f>
        <v/>
      </c>
      <c r="G728">
        <f>IF(OR(PResult!O728="",PResult!O728="(null)"),0,PResult!O728)</f>
        <v>0</v>
      </c>
      <c r="H728" t="str">
        <f>IF(ISERROR(INDEX(Panaboard!G:G,MATCH(CONCATENATE(AZ728,"-",C728),Panaboard!Z:Z,0))),"",INDEX(Panaboard!G:G,MATCH(CONCATENATE(AZ728,"-",C728),Panaboard!Z:Z,0)))</f>
        <v/>
      </c>
      <c r="I728" t="str">
        <f>IF(PResult!J728="","",PResult!J728)</f>
        <v/>
      </c>
      <c r="J728" t="str">
        <f>IF(PResult!K728="","",PResult!K728)</f>
        <v/>
      </c>
      <c r="K728">
        <f>IF(OR(PResult!L728="(null)",PResult!L728=""),0,PResult!L728)</f>
        <v>0</v>
      </c>
      <c r="L728">
        <f>IF(OR(PResult!M728="(null)",PResult!M728=""),0,PResult!M728)</f>
        <v>0</v>
      </c>
      <c r="M728">
        <f t="shared" si="88"/>
        <v>0</v>
      </c>
      <c r="N728" t="str">
        <f>TEXT(IF(ISERROR(INDEX(Panaboard!H:H,MATCH(CONCATENATE(AZ728,"-",C728),Panaboard!Z:Z,0))),"",INDEX(Panaboard!H:H,MATCH(CONCATENATE(AZ728,"-",C728),Panaboard!Z:Z,0))),"HH:MM")</f>
        <v/>
      </c>
      <c r="O728" t="str">
        <f>TEXT(IF(ISERROR(INDEX(Panaboard!I:I,MATCH(CONCATENATE(AZ728,"-",C728),Panaboard!Z:Z,0))),"",INDEX(Panaboard!I:I,MATCH(CONCATENATE(AZ728,"-",C728),Panaboard!Z:Z,0))),"HH:MM")</f>
        <v/>
      </c>
      <c r="P728" t="str">
        <f t="shared" si="89"/>
        <v/>
      </c>
      <c r="Q728" t="str">
        <f>IF(ISERROR(INDEX(Panaboard!S:S,MATCH(CONCATENATE(AZ728,"-",C728),Panaboard!Z:Z,0))),"",INDEX(Panaboard!S:S,MATCH(CONCATENATE(AZ728,"-",C728),Panaboard!Z:Z,0)))</f>
        <v/>
      </c>
      <c r="R728" t="str">
        <f>IF(ISERROR(INDEX(Panaboard!F:F,MATCH(CONCATENATE(AZ728,"-",C728),Panaboard!Z:Z,0))),"",INDEX(Panaboard!F:F,MATCH(CONCATENATE(AZ728,"-",C728),Panaboard!Z:Z,0)))</f>
        <v/>
      </c>
      <c r="S728" t="str">
        <f t="shared" si="90"/>
        <v/>
      </c>
      <c r="T728" t="str">
        <f>IF(ISERROR(INDEX(Panaboard!D:D,MATCH(CONCATENATE(AZ728,"-",C728),Panaboard!Z:Z,0))),"",INDEX(Panaboard!D:D,MATCH(CONCATENATE(AZ728,"-",C728),Panaboard!Z:Z,0)))</f>
        <v/>
      </c>
      <c r="U728" t="str">
        <f>IF(ISERROR(INDEX(Panaboard!J:J,MATCH(CONCATENATE(AZ728,"-",C728),Panaboard!Z:Z,0))),"",INDEX(Panaboard!J:J,MATCH(CONCATENATE(AZ728,"-",C728),Panaboard!Z:Z,0)))</f>
        <v/>
      </c>
      <c r="V728">
        <f>IF(PResult!BL728="",0,PResult!BL728)</f>
        <v>0</v>
      </c>
      <c r="W728">
        <f>IF(PResult!BM728="",0,PResult!BM728)</f>
        <v>0</v>
      </c>
      <c r="X728">
        <f>IF(OR(PResult!AE728="",PResult!AE728="(null)"),IF(OR(PResult!AD728="",PResult!AD728="(null)"),0,PResult!AD728),PResult!AE728)</f>
        <v>0</v>
      </c>
      <c r="Y728" t="str">
        <f>IF(OR(PResult!V728="",PResult!V728="(null)"),"",PResult!V728)</f>
        <v/>
      </c>
      <c r="Z728" t="str">
        <f>CONCATENATE(PResult!BO728,PResult!BP728)</f>
        <v/>
      </c>
      <c r="AA728" t="str">
        <f>IF(PResult!Y728="","",PResult!Y728)</f>
        <v/>
      </c>
      <c r="AB728" t="str">
        <f>IF(PResult!BQ728="","",PResult!BQ728)</f>
        <v/>
      </c>
      <c r="AC728" t="str">
        <f>IF(PResult!BR728="","",PResult!BR728)</f>
        <v/>
      </c>
      <c r="AD728" t="str">
        <f>IF(PResult!BS728="","",PResult!BS728)</f>
        <v/>
      </c>
      <c r="AE728" t="str">
        <f>IF(PResult!BN728="","",PResult!BN728)</f>
        <v/>
      </c>
      <c r="AF728" t="str">
        <f>IF(PResult!BT728="","",PResult!BT728)</f>
        <v/>
      </c>
      <c r="AG728" t="str">
        <f>IF(PResult!BU728="","",PResult!BU728)</f>
        <v/>
      </c>
      <c r="AH728" t="str">
        <f>IF(PResult!BV728="","",PResult!BV728)</f>
        <v/>
      </c>
      <c r="AI728" t="str">
        <f>TEXT(IF(ISERROR(INDEX(Panaboard!L:L,MATCH(CONCATENATE(AZ728,"-",C728),Panaboard!Z:Z,0))),"",INDEX(Panaboard!L:L,MATCH(CONCATENATE(AZ728,"-",C728),Panaboard!Z:Z,0))),"HH:MM")</f>
        <v/>
      </c>
      <c r="AJ728" t="str">
        <f>TEXT(IF(ISERROR(INDEX(Panaboard!M:M,MATCH(CONCATENATE(AZ728,"-",C728),Panaboard!Z:Z,0))),"",INDEX(Panaboard!M:M,MATCH(CONCATENATE(AZ728,"-",C728),Panaboard!Z:Z,0))),"HH:MM")</f>
        <v/>
      </c>
      <c r="AK728" t="str">
        <f>IF(PResult!BY728="","",PResult!BY728)</f>
        <v/>
      </c>
      <c r="AL728">
        <f>IF(PResult!P728="",0,PResult!P728)</f>
        <v>0</v>
      </c>
      <c r="AM728" t="str">
        <f>IF(ISERROR(INDEX(Panaboard!N:N,MATCH(CONCATENATE(AZ728,"-",C728),Panaboard!Z:Z,0))),"",INDEX(Panaboard!N:N,MATCH(CONCATENATE(AZ728,"-",C728),Panaboard!Z:Z,0)))</f>
        <v/>
      </c>
      <c r="AN728" t="str">
        <f>IF(ISERROR(INDEX(Panaboard!O:O,MATCH(CONCATENATE(AZ728,"-",C728),Panaboard!Z:Z,0))),"",INDEX(Panaboard!O:O,MATCH(CONCATENATE(AZ728,"-",C728),Panaboard!Z:Z,0)))</f>
        <v/>
      </c>
      <c r="AO728" t="str">
        <f>IF(ISERROR(INDEX(Panaboard!P:P,MATCH(CONCATENATE(AZ728,"-",C728),Panaboard!Z:Z,0))),"",INDEX(Panaboard!P:P,MATCH(CONCATENATE(AZ728,"-",C728),Panaboard!Z:Z,0)))</f>
        <v/>
      </c>
      <c r="AP728" t="str">
        <f>IF(ISERROR(INDEX(Panaboard!Q:Q,MATCH(CONCATENATE(AZ728,"-",C728),Panaboard!Z:Z,0))),"",INDEX(Panaboard!Q:Q,MATCH(CONCATENATE(AZ728,"-",C728),Panaboard!Z:Z,0)))</f>
        <v/>
      </c>
      <c r="AR728" t="str">
        <f>IF(PResult!BW728="","",PResult!BW728)</f>
        <v/>
      </c>
      <c r="AS728" t="str">
        <f>IF(PResult!BX728="","",PResult!BX728)</f>
        <v/>
      </c>
      <c r="AT728" t="str">
        <f>IF(ISERROR(INDEX(Panaboard!K:K,MATCH(CONCATENATE(AZ728,"-",C728),Panaboard!Z:Z,0))),"",INDEX(Panaboard!K:K,MATCH(CONCATENATE(AZ728,"-",C728),Panaboard!Z:Z,0)))</f>
        <v/>
      </c>
      <c r="AU728" t="str">
        <f>IF(ISERROR(INDEX(Panaboard!U:U,MATCH(CONCATENATE(AZ728,"-",C728),Panaboard!Z:Z,0))),"",INDEX(Panaboard!U:U,MATCH(CONCATENATE(AZ728,"-",C728),Panaboard!Z:Z,0)))</f>
        <v/>
      </c>
      <c r="AV728" t="str">
        <f>IF(ISERROR(INDEX(Panaboard!W:W,MATCH(CONCATENATE(AZ728,"-",C728),Panaboard!Z:Z,0))),"",INDEX(Panaboard!W:W,MATCH(CONCATENATE(AZ728,"-",C728),Panaboard!Z:Z,0)))</f>
        <v/>
      </c>
      <c r="AW728" t="str">
        <f>IF(ISERROR(INDEX(Panaboard!X:X,MATCH(CONCATENATE(AZ728,"-",C728),Panaboard!Z:Z,0))),"",INDEX(Panaboard!X:X,MATCH(CONCATENATE(AZ728,"-",C728),Panaboard!Z:Z,0)))</f>
        <v/>
      </c>
      <c r="AX728" t="str">
        <f>IF(ISERROR(INDEX(Panaboard!AA:AA,MATCH(CONCATENATE(AZ728,"-",C728),Panaboard!Z:Z,0))),"",INDEX(Panaboard!AA:AA,MATCH(CONCATENATE(AZ728,"-",C728),Panaboard!Z:Z,0)))</f>
        <v/>
      </c>
      <c r="AY728" t="str">
        <f>IF(ISERROR(INDEX(Panaboard!AB:AB,MATCH(CONCATENATE(AZ728,"-",C728),Panaboard!Z:Z,0))),"",INDEX(Panaboard!AB:AB,MATCH(CONCATENATE(AZ728,"-",C728),Panaboard!Z:Z,0)))</f>
        <v/>
      </c>
      <c r="AZ728" t="str">
        <f t="shared" si="92"/>
        <v/>
      </c>
      <c r="BA728" t="str">
        <f>IF(ISERROR(INDEX(Panaboard!E:E,MATCH(CONCATENATE(AZ728,"-",C728),Panaboard!Z:Z,0))),"",INDEX(Panaboard!E:E,MATCH(CONCATENATE(AZ728,"-",C728),Panaboard!Z:Z,0)))</f>
        <v/>
      </c>
      <c r="BB728" t="str">
        <f>IF(ISERROR(INDEX(Panaboard!AC:AC,MATCH(CONCATENATE(AZ728,"-",C728),Panaboard!Z:Z,0))),"",INDEX(Panaboard!AC:AC,MATCH(CONCATENATE(AZ728,"-",C728),Panaboard!Z:Z,0)))</f>
        <v/>
      </c>
      <c r="BC728" t="str">
        <f t="shared" si="93"/>
        <v/>
      </c>
      <c r="BD728" t="str">
        <f t="shared" si="94"/>
        <v/>
      </c>
      <c r="BE728" t="str">
        <f t="shared" si="95"/>
        <v>xx0x0</v>
      </c>
      <c r="BF728" t="str">
        <f>IF(ISERROR(INDEX(CuttingList!F:F,MATCH(CONCATENATE(A728,"-",C728),CuttingList!E:E,0))),"",INDEX(CuttingList!F:F,MATCH(CONCATENATE(A728,"-",C728),CuttingList!E:E,0)))</f>
        <v/>
      </c>
    </row>
    <row r="729" spans="1:58" x14ac:dyDescent="0.25">
      <c r="A729" t="str">
        <f>IF(PResult!BJ729="","",PResult!BJ729)</f>
        <v/>
      </c>
      <c r="B729" t="str">
        <f>IF(PResult!E729="","",PResult!E729)</f>
        <v/>
      </c>
      <c r="C729" t="str">
        <f>IF(PResult!BZ729="","",PResult!BZ729)</f>
        <v/>
      </c>
      <c r="D729" t="str">
        <f>IF(ISERROR(INDEX(Panaboard!B:B,MATCH(CONCATENATE(AZ729,"-",C729),Panaboard!Z:Z,0))),"",TRIM(INDEX(Panaboard!B:B,MATCH(CONCATENATE(AZ729,"-",C729),Panaboard!Z:Z,0))))</f>
        <v/>
      </c>
      <c r="E729" t="str">
        <f t="shared" si="91"/>
        <v>xx0x0</v>
      </c>
      <c r="F729" t="str">
        <f>IF(PResult!U729="","",UPPER(TRIM(PResult!U729)))</f>
        <v/>
      </c>
      <c r="G729">
        <f>IF(OR(PResult!O729="",PResult!O729="(null)"),0,PResult!O729)</f>
        <v>0</v>
      </c>
      <c r="H729" t="str">
        <f>IF(ISERROR(INDEX(Panaboard!G:G,MATCH(CONCATENATE(AZ729,"-",C729),Panaboard!Z:Z,0))),"",INDEX(Panaboard!G:G,MATCH(CONCATENATE(AZ729,"-",C729),Panaboard!Z:Z,0)))</f>
        <v/>
      </c>
      <c r="I729" t="str">
        <f>IF(PResult!J729="","",PResult!J729)</f>
        <v/>
      </c>
      <c r="J729" t="str">
        <f>IF(PResult!K729="","",PResult!K729)</f>
        <v/>
      </c>
      <c r="K729">
        <f>IF(OR(PResult!L729="(null)",PResult!L729=""),0,PResult!L729)</f>
        <v>0</v>
      </c>
      <c r="L729">
        <f>IF(OR(PResult!M729="(null)",PResult!M729=""),0,PResult!M729)</f>
        <v>0</v>
      </c>
      <c r="M729">
        <f t="shared" si="88"/>
        <v>0</v>
      </c>
      <c r="N729" t="str">
        <f>TEXT(IF(ISERROR(INDEX(Panaboard!H:H,MATCH(CONCATENATE(AZ729,"-",C729),Panaboard!Z:Z,0))),"",INDEX(Panaboard!H:H,MATCH(CONCATENATE(AZ729,"-",C729),Panaboard!Z:Z,0))),"HH:MM")</f>
        <v/>
      </c>
      <c r="O729" t="str">
        <f>TEXT(IF(ISERROR(INDEX(Panaboard!I:I,MATCH(CONCATENATE(AZ729,"-",C729),Panaboard!Z:Z,0))),"",INDEX(Panaboard!I:I,MATCH(CONCATENATE(AZ729,"-",C729),Panaboard!Z:Z,0))),"HH:MM")</f>
        <v/>
      </c>
      <c r="P729" t="str">
        <f t="shared" si="89"/>
        <v/>
      </c>
      <c r="Q729" t="str">
        <f>IF(ISERROR(INDEX(Panaboard!S:S,MATCH(CONCATENATE(AZ729,"-",C729),Panaboard!Z:Z,0))),"",INDEX(Panaboard!S:S,MATCH(CONCATENATE(AZ729,"-",C729),Panaboard!Z:Z,0)))</f>
        <v/>
      </c>
      <c r="R729" t="str">
        <f>IF(ISERROR(INDEX(Panaboard!F:F,MATCH(CONCATENATE(AZ729,"-",C729),Panaboard!Z:Z,0))),"",INDEX(Panaboard!F:F,MATCH(CONCATENATE(AZ729,"-",C729),Panaboard!Z:Z,0)))</f>
        <v/>
      </c>
      <c r="S729" t="str">
        <f t="shared" si="90"/>
        <v/>
      </c>
      <c r="T729" t="str">
        <f>IF(ISERROR(INDEX(Panaboard!D:D,MATCH(CONCATENATE(AZ729,"-",C729),Panaboard!Z:Z,0))),"",INDEX(Panaboard!D:D,MATCH(CONCATENATE(AZ729,"-",C729),Panaboard!Z:Z,0)))</f>
        <v/>
      </c>
      <c r="U729" t="str">
        <f>IF(ISERROR(INDEX(Panaboard!J:J,MATCH(CONCATENATE(AZ729,"-",C729),Panaboard!Z:Z,0))),"",INDEX(Panaboard!J:J,MATCH(CONCATENATE(AZ729,"-",C729),Panaboard!Z:Z,0)))</f>
        <v/>
      </c>
      <c r="V729">
        <f>IF(PResult!BL729="",0,PResult!BL729)</f>
        <v>0</v>
      </c>
      <c r="W729">
        <f>IF(PResult!BM729="",0,PResult!BM729)</f>
        <v>0</v>
      </c>
      <c r="X729">
        <f>IF(OR(PResult!AE729="",PResult!AE729="(null)"),IF(OR(PResult!AD729="",PResult!AD729="(null)"),0,PResult!AD729),PResult!AE729)</f>
        <v>0</v>
      </c>
      <c r="Y729" t="str">
        <f>IF(OR(PResult!V729="",PResult!V729="(null)"),"",PResult!V729)</f>
        <v/>
      </c>
      <c r="Z729" t="str">
        <f>CONCATENATE(PResult!BO729,PResult!BP729)</f>
        <v/>
      </c>
      <c r="AA729" t="str">
        <f>IF(PResult!Y729="","",PResult!Y729)</f>
        <v/>
      </c>
      <c r="AB729" t="str">
        <f>IF(PResult!BQ729="","",PResult!BQ729)</f>
        <v/>
      </c>
      <c r="AC729" t="str">
        <f>IF(PResult!BR729="","",PResult!BR729)</f>
        <v/>
      </c>
      <c r="AD729" t="str">
        <f>IF(PResult!BS729="","",PResult!BS729)</f>
        <v/>
      </c>
      <c r="AE729" t="str">
        <f>IF(PResult!BN729="","",PResult!BN729)</f>
        <v/>
      </c>
      <c r="AF729" t="str">
        <f>IF(PResult!BT729="","",PResult!BT729)</f>
        <v/>
      </c>
      <c r="AG729" t="str">
        <f>IF(PResult!BU729="","",PResult!BU729)</f>
        <v/>
      </c>
      <c r="AH729" t="str">
        <f>IF(PResult!BV729="","",PResult!BV729)</f>
        <v/>
      </c>
      <c r="AI729" t="str">
        <f>TEXT(IF(ISERROR(INDEX(Panaboard!L:L,MATCH(CONCATENATE(AZ729,"-",C729),Panaboard!Z:Z,0))),"",INDEX(Panaboard!L:L,MATCH(CONCATENATE(AZ729,"-",C729),Panaboard!Z:Z,0))),"HH:MM")</f>
        <v/>
      </c>
      <c r="AJ729" t="str">
        <f>TEXT(IF(ISERROR(INDEX(Panaboard!M:M,MATCH(CONCATENATE(AZ729,"-",C729),Panaboard!Z:Z,0))),"",INDEX(Panaboard!M:M,MATCH(CONCATENATE(AZ729,"-",C729),Panaboard!Z:Z,0))),"HH:MM")</f>
        <v/>
      </c>
      <c r="AK729" t="str">
        <f>IF(PResult!BY729="","",PResult!BY729)</f>
        <v/>
      </c>
      <c r="AL729">
        <f>IF(PResult!P729="",0,PResult!P729)</f>
        <v>0</v>
      </c>
      <c r="AM729" t="str">
        <f>IF(ISERROR(INDEX(Panaboard!N:N,MATCH(CONCATENATE(AZ729,"-",C729),Panaboard!Z:Z,0))),"",INDEX(Panaboard!N:N,MATCH(CONCATENATE(AZ729,"-",C729),Panaboard!Z:Z,0)))</f>
        <v/>
      </c>
      <c r="AN729" t="str">
        <f>IF(ISERROR(INDEX(Panaboard!O:O,MATCH(CONCATENATE(AZ729,"-",C729),Panaboard!Z:Z,0))),"",INDEX(Panaboard!O:O,MATCH(CONCATENATE(AZ729,"-",C729),Panaboard!Z:Z,0)))</f>
        <v/>
      </c>
      <c r="AO729" t="str">
        <f>IF(ISERROR(INDEX(Panaboard!P:P,MATCH(CONCATENATE(AZ729,"-",C729),Panaboard!Z:Z,0))),"",INDEX(Panaboard!P:P,MATCH(CONCATENATE(AZ729,"-",C729),Panaboard!Z:Z,0)))</f>
        <v/>
      </c>
      <c r="AP729" t="str">
        <f>IF(ISERROR(INDEX(Panaboard!Q:Q,MATCH(CONCATENATE(AZ729,"-",C729),Panaboard!Z:Z,0))),"",INDEX(Panaboard!Q:Q,MATCH(CONCATENATE(AZ729,"-",C729),Panaboard!Z:Z,0)))</f>
        <v/>
      </c>
      <c r="AR729" t="str">
        <f>IF(PResult!BW729="","",PResult!BW729)</f>
        <v/>
      </c>
      <c r="AS729" t="str">
        <f>IF(PResult!BX729="","",PResult!BX729)</f>
        <v/>
      </c>
      <c r="AT729" t="str">
        <f>IF(ISERROR(INDEX(Panaboard!K:K,MATCH(CONCATENATE(AZ729,"-",C729),Panaboard!Z:Z,0))),"",INDEX(Panaboard!K:K,MATCH(CONCATENATE(AZ729,"-",C729),Panaboard!Z:Z,0)))</f>
        <v/>
      </c>
      <c r="AU729" t="str">
        <f>IF(ISERROR(INDEX(Panaboard!U:U,MATCH(CONCATENATE(AZ729,"-",C729),Panaboard!Z:Z,0))),"",INDEX(Panaboard!U:U,MATCH(CONCATENATE(AZ729,"-",C729),Panaboard!Z:Z,0)))</f>
        <v/>
      </c>
      <c r="AV729" t="str">
        <f>IF(ISERROR(INDEX(Panaboard!W:W,MATCH(CONCATENATE(AZ729,"-",C729),Panaboard!Z:Z,0))),"",INDEX(Panaboard!W:W,MATCH(CONCATENATE(AZ729,"-",C729),Panaboard!Z:Z,0)))</f>
        <v/>
      </c>
      <c r="AW729" t="str">
        <f>IF(ISERROR(INDEX(Panaboard!X:X,MATCH(CONCATENATE(AZ729,"-",C729),Panaboard!Z:Z,0))),"",INDEX(Panaboard!X:X,MATCH(CONCATENATE(AZ729,"-",C729),Panaboard!Z:Z,0)))</f>
        <v/>
      </c>
      <c r="AX729" t="str">
        <f>IF(ISERROR(INDEX(Panaboard!AA:AA,MATCH(CONCATENATE(AZ729,"-",C729),Panaboard!Z:Z,0))),"",INDEX(Panaboard!AA:AA,MATCH(CONCATENATE(AZ729,"-",C729),Panaboard!Z:Z,0)))</f>
        <v/>
      </c>
      <c r="AY729" t="str">
        <f>IF(ISERROR(INDEX(Panaboard!AB:AB,MATCH(CONCATENATE(AZ729,"-",C729),Panaboard!Z:Z,0))),"",INDEX(Panaboard!AB:AB,MATCH(CONCATENATE(AZ729,"-",C729),Panaboard!Z:Z,0)))</f>
        <v/>
      </c>
      <c r="AZ729" t="str">
        <f t="shared" si="92"/>
        <v/>
      </c>
      <c r="BA729" t="str">
        <f>IF(ISERROR(INDEX(Panaboard!E:E,MATCH(CONCATENATE(AZ729,"-",C729),Panaboard!Z:Z,0))),"",INDEX(Panaboard!E:E,MATCH(CONCATENATE(AZ729,"-",C729),Panaboard!Z:Z,0)))</f>
        <v/>
      </c>
      <c r="BB729" t="str">
        <f>IF(ISERROR(INDEX(Panaboard!AC:AC,MATCH(CONCATENATE(AZ729,"-",C729),Panaboard!Z:Z,0))),"",INDEX(Panaboard!AC:AC,MATCH(CONCATENATE(AZ729,"-",C729),Panaboard!Z:Z,0)))</f>
        <v/>
      </c>
      <c r="BC729" t="str">
        <f t="shared" si="93"/>
        <v/>
      </c>
      <c r="BD729" t="str">
        <f t="shared" si="94"/>
        <v/>
      </c>
      <c r="BE729" t="str">
        <f t="shared" si="95"/>
        <v>xx0x0</v>
      </c>
      <c r="BF729" t="str">
        <f>IF(ISERROR(INDEX(CuttingList!F:F,MATCH(CONCATENATE(A729,"-",C729),CuttingList!E:E,0))),"",INDEX(CuttingList!F:F,MATCH(CONCATENATE(A729,"-",C729),CuttingList!E:E,0)))</f>
        <v/>
      </c>
    </row>
    <row r="730" spans="1:58" x14ac:dyDescent="0.25">
      <c r="A730" t="str">
        <f>IF(PResult!BJ730="","",PResult!BJ730)</f>
        <v/>
      </c>
      <c r="B730" t="str">
        <f>IF(PResult!E730="","",PResult!E730)</f>
        <v/>
      </c>
      <c r="C730" t="str">
        <f>IF(PResult!BZ730="","",PResult!BZ730)</f>
        <v/>
      </c>
      <c r="D730" t="str">
        <f>IF(ISERROR(INDEX(Panaboard!B:B,MATCH(CONCATENATE(AZ730,"-",C730),Panaboard!Z:Z,0))),"",TRIM(INDEX(Panaboard!B:B,MATCH(CONCATENATE(AZ730,"-",C730),Panaboard!Z:Z,0))))</f>
        <v/>
      </c>
      <c r="E730" t="str">
        <f t="shared" si="91"/>
        <v>xx0x0</v>
      </c>
      <c r="F730" t="str">
        <f>IF(PResult!U730="","",UPPER(TRIM(PResult!U730)))</f>
        <v/>
      </c>
      <c r="G730">
        <f>IF(OR(PResult!O730="",PResult!O730="(null)"),0,PResult!O730)</f>
        <v>0</v>
      </c>
      <c r="H730" t="str">
        <f>IF(ISERROR(INDEX(Panaboard!G:G,MATCH(CONCATENATE(AZ730,"-",C730),Panaboard!Z:Z,0))),"",INDEX(Panaboard!G:G,MATCH(CONCATENATE(AZ730,"-",C730),Panaboard!Z:Z,0)))</f>
        <v/>
      </c>
      <c r="I730" t="str">
        <f>IF(PResult!J730="","",PResult!J730)</f>
        <v/>
      </c>
      <c r="J730" t="str">
        <f>IF(PResult!K730="","",PResult!K730)</f>
        <v/>
      </c>
      <c r="K730">
        <f>IF(OR(PResult!L730="(null)",PResult!L730=""),0,PResult!L730)</f>
        <v>0</v>
      </c>
      <c r="L730">
        <f>IF(OR(PResult!M730="(null)",PResult!M730=""),0,PResult!M730)</f>
        <v>0</v>
      </c>
      <c r="M730">
        <f t="shared" si="88"/>
        <v>0</v>
      </c>
      <c r="N730" t="str">
        <f>TEXT(IF(ISERROR(INDEX(Panaboard!H:H,MATCH(CONCATENATE(AZ730,"-",C730),Panaboard!Z:Z,0))),"",INDEX(Panaboard!H:H,MATCH(CONCATENATE(AZ730,"-",C730),Panaboard!Z:Z,0))),"HH:MM")</f>
        <v/>
      </c>
      <c r="O730" t="str">
        <f>TEXT(IF(ISERROR(INDEX(Panaboard!I:I,MATCH(CONCATENATE(AZ730,"-",C730),Panaboard!Z:Z,0))),"",INDEX(Panaboard!I:I,MATCH(CONCATENATE(AZ730,"-",C730),Panaboard!Z:Z,0))),"HH:MM")</f>
        <v/>
      </c>
      <c r="P730" t="str">
        <f t="shared" si="89"/>
        <v/>
      </c>
      <c r="Q730" t="str">
        <f>IF(ISERROR(INDEX(Panaboard!S:S,MATCH(CONCATENATE(AZ730,"-",C730),Panaboard!Z:Z,0))),"",INDEX(Panaboard!S:S,MATCH(CONCATENATE(AZ730,"-",C730),Panaboard!Z:Z,0)))</f>
        <v/>
      </c>
      <c r="R730" t="str">
        <f>IF(ISERROR(INDEX(Panaboard!F:F,MATCH(CONCATENATE(AZ730,"-",C730),Panaboard!Z:Z,0))),"",INDEX(Panaboard!F:F,MATCH(CONCATENATE(AZ730,"-",C730),Panaboard!Z:Z,0)))</f>
        <v/>
      </c>
      <c r="S730" t="str">
        <f t="shared" si="90"/>
        <v/>
      </c>
      <c r="T730" t="str">
        <f>IF(ISERROR(INDEX(Panaboard!D:D,MATCH(CONCATENATE(AZ730,"-",C730),Panaboard!Z:Z,0))),"",INDEX(Panaboard!D:D,MATCH(CONCATENATE(AZ730,"-",C730),Panaboard!Z:Z,0)))</f>
        <v/>
      </c>
      <c r="U730" t="str">
        <f>IF(ISERROR(INDEX(Panaboard!J:J,MATCH(CONCATENATE(AZ730,"-",C730),Panaboard!Z:Z,0))),"",INDEX(Panaboard!J:J,MATCH(CONCATENATE(AZ730,"-",C730),Panaboard!Z:Z,0)))</f>
        <v/>
      </c>
      <c r="V730">
        <f>IF(PResult!BL730="",0,PResult!BL730)</f>
        <v>0</v>
      </c>
      <c r="W730">
        <f>IF(PResult!BM730="",0,PResult!BM730)</f>
        <v>0</v>
      </c>
      <c r="X730">
        <f>IF(OR(PResult!AE730="",PResult!AE730="(null)"),IF(OR(PResult!AD730="",PResult!AD730="(null)"),0,PResult!AD730),PResult!AE730)</f>
        <v>0</v>
      </c>
      <c r="Y730" t="str">
        <f>IF(OR(PResult!V730="",PResult!V730="(null)"),"",PResult!V730)</f>
        <v/>
      </c>
      <c r="Z730" t="str">
        <f>CONCATENATE(PResult!BO730,PResult!BP730)</f>
        <v/>
      </c>
      <c r="AA730" t="str">
        <f>IF(PResult!Y730="","",PResult!Y730)</f>
        <v/>
      </c>
      <c r="AB730" t="str">
        <f>IF(PResult!BQ730="","",PResult!BQ730)</f>
        <v/>
      </c>
      <c r="AC730" t="str">
        <f>IF(PResult!BR730="","",PResult!BR730)</f>
        <v/>
      </c>
      <c r="AD730" t="str">
        <f>IF(PResult!BS730="","",PResult!BS730)</f>
        <v/>
      </c>
      <c r="AE730" t="str">
        <f>IF(PResult!BN730="","",PResult!BN730)</f>
        <v/>
      </c>
      <c r="AF730" t="str">
        <f>IF(PResult!BT730="","",PResult!BT730)</f>
        <v/>
      </c>
      <c r="AG730" t="str">
        <f>IF(PResult!BU730="","",PResult!BU730)</f>
        <v/>
      </c>
      <c r="AH730" t="str">
        <f>IF(PResult!BV730="","",PResult!BV730)</f>
        <v/>
      </c>
      <c r="AI730" t="str">
        <f>TEXT(IF(ISERROR(INDEX(Panaboard!L:L,MATCH(CONCATENATE(AZ730,"-",C730),Panaboard!Z:Z,0))),"",INDEX(Panaboard!L:L,MATCH(CONCATENATE(AZ730,"-",C730),Panaboard!Z:Z,0))),"HH:MM")</f>
        <v/>
      </c>
      <c r="AJ730" t="str">
        <f>TEXT(IF(ISERROR(INDEX(Panaboard!M:M,MATCH(CONCATENATE(AZ730,"-",C730),Panaboard!Z:Z,0))),"",INDEX(Panaboard!M:M,MATCH(CONCATENATE(AZ730,"-",C730),Panaboard!Z:Z,0))),"HH:MM")</f>
        <v/>
      </c>
      <c r="AK730" t="str">
        <f>IF(PResult!BY730="","",PResult!BY730)</f>
        <v/>
      </c>
      <c r="AL730">
        <f>IF(PResult!P730="",0,PResult!P730)</f>
        <v>0</v>
      </c>
      <c r="AM730" t="str">
        <f>IF(ISERROR(INDEX(Panaboard!N:N,MATCH(CONCATENATE(AZ730,"-",C730),Panaboard!Z:Z,0))),"",INDEX(Panaboard!N:N,MATCH(CONCATENATE(AZ730,"-",C730),Panaboard!Z:Z,0)))</f>
        <v/>
      </c>
      <c r="AN730" t="str">
        <f>IF(ISERROR(INDEX(Panaboard!O:O,MATCH(CONCATENATE(AZ730,"-",C730),Panaboard!Z:Z,0))),"",INDEX(Panaboard!O:O,MATCH(CONCATENATE(AZ730,"-",C730),Panaboard!Z:Z,0)))</f>
        <v/>
      </c>
      <c r="AO730" t="str">
        <f>IF(ISERROR(INDEX(Panaboard!P:P,MATCH(CONCATENATE(AZ730,"-",C730),Panaboard!Z:Z,0))),"",INDEX(Panaboard!P:P,MATCH(CONCATENATE(AZ730,"-",C730),Panaboard!Z:Z,0)))</f>
        <v/>
      </c>
      <c r="AP730" t="str">
        <f>IF(ISERROR(INDEX(Panaboard!Q:Q,MATCH(CONCATENATE(AZ730,"-",C730),Panaboard!Z:Z,0))),"",INDEX(Panaboard!Q:Q,MATCH(CONCATENATE(AZ730,"-",C730),Panaboard!Z:Z,0)))</f>
        <v/>
      </c>
      <c r="AR730" t="str">
        <f>IF(PResult!BW730="","",PResult!BW730)</f>
        <v/>
      </c>
      <c r="AS730" t="str">
        <f>IF(PResult!BX730="","",PResult!BX730)</f>
        <v/>
      </c>
      <c r="AT730" t="str">
        <f>IF(ISERROR(INDEX(Panaboard!K:K,MATCH(CONCATENATE(AZ730,"-",C730),Panaboard!Z:Z,0))),"",INDEX(Panaboard!K:K,MATCH(CONCATENATE(AZ730,"-",C730),Panaboard!Z:Z,0)))</f>
        <v/>
      </c>
      <c r="AU730" t="str">
        <f>IF(ISERROR(INDEX(Panaboard!U:U,MATCH(CONCATENATE(AZ730,"-",C730),Panaboard!Z:Z,0))),"",INDEX(Panaboard!U:U,MATCH(CONCATENATE(AZ730,"-",C730),Panaboard!Z:Z,0)))</f>
        <v/>
      </c>
      <c r="AV730" t="str">
        <f>IF(ISERROR(INDEX(Panaboard!W:W,MATCH(CONCATENATE(AZ730,"-",C730),Panaboard!Z:Z,0))),"",INDEX(Panaboard!W:W,MATCH(CONCATENATE(AZ730,"-",C730),Panaboard!Z:Z,0)))</f>
        <v/>
      </c>
      <c r="AW730" t="str">
        <f>IF(ISERROR(INDEX(Panaboard!X:X,MATCH(CONCATENATE(AZ730,"-",C730),Panaboard!Z:Z,0))),"",INDEX(Panaboard!X:X,MATCH(CONCATENATE(AZ730,"-",C730),Panaboard!Z:Z,0)))</f>
        <v/>
      </c>
      <c r="AX730" t="str">
        <f>IF(ISERROR(INDEX(Panaboard!AA:AA,MATCH(CONCATENATE(AZ730,"-",C730),Panaboard!Z:Z,0))),"",INDEX(Panaboard!AA:AA,MATCH(CONCATENATE(AZ730,"-",C730),Panaboard!Z:Z,0)))</f>
        <v/>
      </c>
      <c r="AY730" t="str">
        <f>IF(ISERROR(INDEX(Panaboard!AB:AB,MATCH(CONCATENATE(AZ730,"-",C730),Panaboard!Z:Z,0))),"",INDEX(Panaboard!AB:AB,MATCH(CONCATENATE(AZ730,"-",C730),Panaboard!Z:Z,0)))</f>
        <v/>
      </c>
      <c r="AZ730" t="str">
        <f t="shared" si="92"/>
        <v/>
      </c>
      <c r="BA730" t="str">
        <f>IF(ISERROR(INDEX(Panaboard!E:E,MATCH(CONCATENATE(AZ730,"-",C730),Panaboard!Z:Z,0))),"",INDEX(Panaboard!E:E,MATCH(CONCATENATE(AZ730,"-",C730),Panaboard!Z:Z,0)))</f>
        <v/>
      </c>
      <c r="BB730" t="str">
        <f>IF(ISERROR(INDEX(Panaboard!AC:AC,MATCH(CONCATENATE(AZ730,"-",C730),Panaboard!Z:Z,0))),"",INDEX(Panaboard!AC:AC,MATCH(CONCATENATE(AZ730,"-",C730),Panaboard!Z:Z,0)))</f>
        <v/>
      </c>
      <c r="BC730" t="str">
        <f t="shared" si="93"/>
        <v/>
      </c>
      <c r="BD730" t="str">
        <f t="shared" si="94"/>
        <v/>
      </c>
      <c r="BE730" t="str">
        <f t="shared" si="95"/>
        <v>xx0x0</v>
      </c>
      <c r="BF730" t="str">
        <f>IF(ISERROR(INDEX(CuttingList!F:F,MATCH(CONCATENATE(A730,"-",C730),CuttingList!E:E,0))),"",INDEX(CuttingList!F:F,MATCH(CONCATENATE(A730,"-",C730),CuttingList!E:E,0)))</f>
        <v/>
      </c>
    </row>
    <row r="731" spans="1:58" x14ac:dyDescent="0.25">
      <c r="A731" t="str">
        <f>IF(PResult!BJ731="","",PResult!BJ731)</f>
        <v/>
      </c>
      <c r="B731" t="str">
        <f>IF(PResult!E731="","",PResult!E731)</f>
        <v/>
      </c>
      <c r="C731" t="str">
        <f>IF(PResult!BZ731="","",PResult!BZ731)</f>
        <v/>
      </c>
      <c r="D731" t="str">
        <f>IF(ISERROR(INDEX(Panaboard!B:B,MATCH(CONCATENATE(AZ731,"-",C731),Panaboard!Z:Z,0))),"",TRIM(INDEX(Panaboard!B:B,MATCH(CONCATENATE(AZ731,"-",C731),Panaboard!Z:Z,0))))</f>
        <v/>
      </c>
      <c r="E731" t="str">
        <f t="shared" si="91"/>
        <v>xx0x0</v>
      </c>
      <c r="F731" t="str">
        <f>IF(PResult!U731="","",UPPER(TRIM(PResult!U731)))</f>
        <v/>
      </c>
      <c r="G731">
        <f>IF(OR(PResult!O731="",PResult!O731="(null)"),0,PResult!O731)</f>
        <v>0</v>
      </c>
      <c r="H731" t="str">
        <f>IF(ISERROR(INDEX(Panaboard!G:G,MATCH(CONCATENATE(AZ731,"-",C731),Panaboard!Z:Z,0))),"",INDEX(Panaboard!G:G,MATCH(CONCATENATE(AZ731,"-",C731),Panaboard!Z:Z,0)))</f>
        <v/>
      </c>
      <c r="I731" t="str">
        <f>IF(PResult!J731="","",PResult!J731)</f>
        <v/>
      </c>
      <c r="J731" t="str">
        <f>IF(PResult!K731="","",PResult!K731)</f>
        <v/>
      </c>
      <c r="K731">
        <f>IF(OR(PResult!L731="(null)",PResult!L731=""),0,PResult!L731)</f>
        <v>0</v>
      </c>
      <c r="L731">
        <f>IF(OR(PResult!M731="(null)",PResult!M731=""),0,PResult!M731)</f>
        <v>0</v>
      </c>
      <c r="M731">
        <f t="shared" si="88"/>
        <v>0</v>
      </c>
      <c r="N731" t="str">
        <f>TEXT(IF(ISERROR(INDEX(Panaboard!H:H,MATCH(CONCATENATE(AZ731,"-",C731),Panaboard!Z:Z,0))),"",INDEX(Panaboard!H:H,MATCH(CONCATENATE(AZ731,"-",C731),Panaboard!Z:Z,0))),"HH:MM")</f>
        <v/>
      </c>
      <c r="O731" t="str">
        <f>TEXT(IF(ISERROR(INDEX(Panaboard!I:I,MATCH(CONCATENATE(AZ731,"-",C731),Panaboard!Z:Z,0))),"",INDEX(Panaboard!I:I,MATCH(CONCATENATE(AZ731,"-",C731),Panaboard!Z:Z,0))),"HH:MM")</f>
        <v/>
      </c>
      <c r="P731" t="str">
        <f t="shared" si="89"/>
        <v/>
      </c>
      <c r="Q731" t="str">
        <f>IF(ISERROR(INDEX(Panaboard!S:S,MATCH(CONCATENATE(AZ731,"-",C731),Panaboard!Z:Z,0))),"",INDEX(Panaboard!S:S,MATCH(CONCATENATE(AZ731,"-",C731),Panaboard!Z:Z,0)))</f>
        <v/>
      </c>
      <c r="R731" t="str">
        <f>IF(ISERROR(INDEX(Panaboard!F:F,MATCH(CONCATENATE(AZ731,"-",C731),Panaboard!Z:Z,0))),"",INDEX(Panaboard!F:F,MATCH(CONCATENATE(AZ731,"-",C731),Panaboard!Z:Z,0)))</f>
        <v/>
      </c>
      <c r="S731" t="str">
        <f t="shared" si="90"/>
        <v/>
      </c>
      <c r="T731" t="str">
        <f>IF(ISERROR(INDEX(Panaboard!D:D,MATCH(CONCATENATE(AZ731,"-",C731),Panaboard!Z:Z,0))),"",INDEX(Panaboard!D:D,MATCH(CONCATENATE(AZ731,"-",C731),Panaboard!Z:Z,0)))</f>
        <v/>
      </c>
      <c r="U731" t="str">
        <f>IF(ISERROR(INDEX(Panaboard!J:J,MATCH(CONCATENATE(AZ731,"-",C731),Panaboard!Z:Z,0))),"",INDEX(Panaboard!J:J,MATCH(CONCATENATE(AZ731,"-",C731),Panaboard!Z:Z,0)))</f>
        <v/>
      </c>
      <c r="V731">
        <f>IF(PResult!BL731="",0,PResult!BL731)</f>
        <v>0</v>
      </c>
      <c r="W731">
        <f>IF(PResult!BM731="",0,PResult!BM731)</f>
        <v>0</v>
      </c>
      <c r="X731">
        <f>IF(OR(PResult!AE731="",PResult!AE731="(null)"),IF(OR(PResult!AD731="",PResult!AD731="(null)"),0,PResult!AD731),PResult!AE731)</f>
        <v>0</v>
      </c>
      <c r="Y731" t="str">
        <f>IF(OR(PResult!V731="",PResult!V731="(null)"),"",PResult!V731)</f>
        <v/>
      </c>
      <c r="Z731" t="str">
        <f>CONCATENATE(PResult!BO731,PResult!BP731)</f>
        <v/>
      </c>
      <c r="AA731" t="str">
        <f>IF(PResult!Y731="","",PResult!Y731)</f>
        <v/>
      </c>
      <c r="AB731" t="str">
        <f>IF(PResult!BQ731="","",PResult!BQ731)</f>
        <v/>
      </c>
      <c r="AC731" t="str">
        <f>IF(PResult!BR731="","",PResult!BR731)</f>
        <v/>
      </c>
      <c r="AD731" t="str">
        <f>IF(PResult!BS731="","",PResult!BS731)</f>
        <v/>
      </c>
      <c r="AE731" t="str">
        <f>IF(PResult!BN731="","",PResult!BN731)</f>
        <v/>
      </c>
      <c r="AF731" t="str">
        <f>IF(PResult!BT731="","",PResult!BT731)</f>
        <v/>
      </c>
      <c r="AG731" t="str">
        <f>IF(PResult!BU731="","",PResult!BU731)</f>
        <v/>
      </c>
      <c r="AH731" t="str">
        <f>IF(PResult!BV731="","",PResult!BV731)</f>
        <v/>
      </c>
      <c r="AI731" t="str">
        <f>TEXT(IF(ISERROR(INDEX(Panaboard!L:L,MATCH(CONCATENATE(AZ731,"-",C731),Panaboard!Z:Z,0))),"",INDEX(Panaboard!L:L,MATCH(CONCATENATE(AZ731,"-",C731),Panaboard!Z:Z,0))),"HH:MM")</f>
        <v/>
      </c>
      <c r="AJ731" t="str">
        <f>TEXT(IF(ISERROR(INDEX(Panaboard!M:M,MATCH(CONCATENATE(AZ731,"-",C731),Panaboard!Z:Z,0))),"",INDEX(Panaboard!M:M,MATCH(CONCATENATE(AZ731,"-",C731),Panaboard!Z:Z,0))),"HH:MM")</f>
        <v/>
      </c>
      <c r="AK731" t="str">
        <f>IF(PResult!BY731="","",PResult!BY731)</f>
        <v/>
      </c>
      <c r="AL731">
        <f>IF(PResult!P731="",0,PResult!P731)</f>
        <v>0</v>
      </c>
      <c r="AM731" t="str">
        <f>IF(ISERROR(INDEX(Panaboard!N:N,MATCH(CONCATENATE(AZ731,"-",C731),Panaboard!Z:Z,0))),"",INDEX(Panaboard!N:N,MATCH(CONCATENATE(AZ731,"-",C731),Panaboard!Z:Z,0)))</f>
        <v/>
      </c>
      <c r="AN731" t="str">
        <f>IF(ISERROR(INDEX(Panaboard!O:O,MATCH(CONCATENATE(AZ731,"-",C731),Panaboard!Z:Z,0))),"",INDEX(Panaboard!O:O,MATCH(CONCATENATE(AZ731,"-",C731),Panaboard!Z:Z,0)))</f>
        <v/>
      </c>
      <c r="AO731" t="str">
        <f>IF(ISERROR(INDEX(Panaboard!P:P,MATCH(CONCATENATE(AZ731,"-",C731),Panaboard!Z:Z,0))),"",INDEX(Panaboard!P:P,MATCH(CONCATENATE(AZ731,"-",C731),Panaboard!Z:Z,0)))</f>
        <v/>
      </c>
      <c r="AP731" t="str">
        <f>IF(ISERROR(INDEX(Panaboard!Q:Q,MATCH(CONCATENATE(AZ731,"-",C731),Panaboard!Z:Z,0))),"",INDEX(Panaboard!Q:Q,MATCH(CONCATENATE(AZ731,"-",C731),Panaboard!Z:Z,0)))</f>
        <v/>
      </c>
      <c r="AR731" t="str">
        <f>IF(PResult!BW731="","",PResult!BW731)</f>
        <v/>
      </c>
      <c r="AS731" t="str">
        <f>IF(PResult!BX731="","",PResult!BX731)</f>
        <v/>
      </c>
      <c r="AT731" t="str">
        <f>IF(ISERROR(INDEX(Panaboard!K:K,MATCH(CONCATENATE(AZ731,"-",C731),Panaboard!Z:Z,0))),"",INDEX(Panaboard!K:K,MATCH(CONCATENATE(AZ731,"-",C731),Panaboard!Z:Z,0)))</f>
        <v/>
      </c>
      <c r="AU731" t="str">
        <f>IF(ISERROR(INDEX(Panaboard!U:U,MATCH(CONCATENATE(AZ731,"-",C731),Panaboard!Z:Z,0))),"",INDEX(Panaboard!U:U,MATCH(CONCATENATE(AZ731,"-",C731),Panaboard!Z:Z,0)))</f>
        <v/>
      </c>
      <c r="AV731" t="str">
        <f>IF(ISERROR(INDEX(Panaboard!W:W,MATCH(CONCATENATE(AZ731,"-",C731),Panaboard!Z:Z,0))),"",INDEX(Panaboard!W:W,MATCH(CONCATENATE(AZ731,"-",C731),Panaboard!Z:Z,0)))</f>
        <v/>
      </c>
      <c r="AW731" t="str">
        <f>IF(ISERROR(INDEX(Panaboard!X:X,MATCH(CONCATENATE(AZ731,"-",C731),Panaboard!Z:Z,0))),"",INDEX(Panaboard!X:X,MATCH(CONCATENATE(AZ731,"-",C731),Panaboard!Z:Z,0)))</f>
        <v/>
      </c>
      <c r="AX731" t="str">
        <f>IF(ISERROR(INDEX(Panaboard!AA:AA,MATCH(CONCATENATE(AZ731,"-",C731),Panaboard!Z:Z,0))),"",INDEX(Panaboard!AA:AA,MATCH(CONCATENATE(AZ731,"-",C731),Panaboard!Z:Z,0)))</f>
        <v/>
      </c>
      <c r="AY731" t="str">
        <f>IF(ISERROR(INDEX(Panaboard!AB:AB,MATCH(CONCATENATE(AZ731,"-",C731),Panaboard!Z:Z,0))),"",INDEX(Panaboard!AB:AB,MATCH(CONCATENATE(AZ731,"-",C731),Panaboard!Z:Z,0)))</f>
        <v/>
      </c>
      <c r="AZ731" t="str">
        <f t="shared" si="92"/>
        <v/>
      </c>
      <c r="BA731" t="str">
        <f>IF(ISERROR(INDEX(Panaboard!E:E,MATCH(CONCATENATE(AZ731,"-",C731),Panaboard!Z:Z,0))),"",INDEX(Panaboard!E:E,MATCH(CONCATENATE(AZ731,"-",C731),Panaboard!Z:Z,0)))</f>
        <v/>
      </c>
      <c r="BB731" t="str">
        <f>IF(ISERROR(INDEX(Panaboard!AC:AC,MATCH(CONCATENATE(AZ731,"-",C731),Panaboard!Z:Z,0))),"",INDEX(Panaboard!AC:AC,MATCH(CONCATENATE(AZ731,"-",C731),Panaboard!Z:Z,0)))</f>
        <v/>
      </c>
      <c r="BC731" t="str">
        <f t="shared" si="93"/>
        <v/>
      </c>
      <c r="BD731" t="str">
        <f t="shared" si="94"/>
        <v/>
      </c>
      <c r="BE731" t="str">
        <f t="shared" si="95"/>
        <v>xx0x0</v>
      </c>
      <c r="BF731" t="str">
        <f>IF(ISERROR(INDEX(CuttingList!F:F,MATCH(CONCATENATE(A731,"-",C731),CuttingList!E:E,0))),"",INDEX(CuttingList!F:F,MATCH(CONCATENATE(A731,"-",C731),CuttingList!E:E,0)))</f>
        <v/>
      </c>
    </row>
    <row r="732" spans="1:58" x14ac:dyDescent="0.25">
      <c r="A732" t="str">
        <f>IF(PResult!BJ732="","",PResult!BJ732)</f>
        <v/>
      </c>
      <c r="B732" t="str">
        <f>IF(PResult!E732="","",PResult!E732)</f>
        <v/>
      </c>
      <c r="C732" t="str">
        <f>IF(PResult!BZ732="","",PResult!BZ732)</f>
        <v/>
      </c>
      <c r="D732" t="str">
        <f>IF(ISERROR(INDEX(Panaboard!B:B,MATCH(CONCATENATE(AZ732,"-",C732),Panaboard!Z:Z,0))),"",TRIM(INDEX(Panaboard!B:B,MATCH(CONCATENATE(AZ732,"-",C732),Panaboard!Z:Z,0))))</f>
        <v/>
      </c>
      <c r="E732" t="str">
        <f t="shared" si="91"/>
        <v>xx0x0</v>
      </c>
      <c r="F732" t="str">
        <f>IF(PResult!U732="","",UPPER(TRIM(PResult!U732)))</f>
        <v/>
      </c>
      <c r="G732">
        <f>IF(OR(PResult!O732="",PResult!O732="(null)"),0,PResult!O732)</f>
        <v>0</v>
      </c>
      <c r="H732" t="str">
        <f>IF(ISERROR(INDEX(Panaboard!G:G,MATCH(CONCATENATE(AZ732,"-",C732),Panaboard!Z:Z,0))),"",INDEX(Panaboard!G:G,MATCH(CONCATENATE(AZ732,"-",C732),Panaboard!Z:Z,0)))</f>
        <v/>
      </c>
      <c r="I732" t="str">
        <f>IF(PResult!J732="","",PResult!J732)</f>
        <v/>
      </c>
      <c r="J732" t="str">
        <f>IF(PResult!K732="","",PResult!K732)</f>
        <v/>
      </c>
      <c r="K732">
        <f>IF(OR(PResult!L732="(null)",PResult!L732=""),0,PResult!L732)</f>
        <v>0</v>
      </c>
      <c r="L732">
        <f>IF(OR(PResult!M732="(null)",PResult!M732=""),0,PResult!M732)</f>
        <v>0</v>
      </c>
      <c r="M732">
        <f t="shared" si="88"/>
        <v>0</v>
      </c>
      <c r="N732" t="str">
        <f>TEXT(IF(ISERROR(INDEX(Panaboard!H:H,MATCH(CONCATENATE(AZ732,"-",C732),Panaboard!Z:Z,0))),"",INDEX(Panaboard!H:H,MATCH(CONCATENATE(AZ732,"-",C732),Panaboard!Z:Z,0))),"HH:MM")</f>
        <v/>
      </c>
      <c r="O732" t="str">
        <f>TEXT(IF(ISERROR(INDEX(Panaboard!I:I,MATCH(CONCATENATE(AZ732,"-",C732),Panaboard!Z:Z,0))),"",INDEX(Panaboard!I:I,MATCH(CONCATENATE(AZ732,"-",C732),Panaboard!Z:Z,0))),"HH:MM")</f>
        <v/>
      </c>
      <c r="P732" t="str">
        <f t="shared" si="89"/>
        <v/>
      </c>
      <c r="Q732" t="str">
        <f>IF(ISERROR(INDEX(Panaboard!S:S,MATCH(CONCATENATE(AZ732,"-",C732),Panaboard!Z:Z,0))),"",INDEX(Panaboard!S:S,MATCH(CONCATENATE(AZ732,"-",C732),Panaboard!Z:Z,0)))</f>
        <v/>
      </c>
      <c r="R732" t="str">
        <f>IF(ISERROR(INDEX(Panaboard!F:F,MATCH(CONCATENATE(AZ732,"-",C732),Panaboard!Z:Z,0))),"",INDEX(Panaboard!F:F,MATCH(CONCATENATE(AZ732,"-",C732),Panaboard!Z:Z,0)))</f>
        <v/>
      </c>
      <c r="S732" t="str">
        <f t="shared" si="90"/>
        <v/>
      </c>
      <c r="T732" t="str">
        <f>IF(ISERROR(INDEX(Panaboard!D:D,MATCH(CONCATENATE(AZ732,"-",C732),Panaboard!Z:Z,0))),"",INDEX(Panaboard!D:D,MATCH(CONCATENATE(AZ732,"-",C732),Panaboard!Z:Z,0)))</f>
        <v/>
      </c>
      <c r="U732" t="str">
        <f>IF(ISERROR(INDEX(Panaboard!J:J,MATCH(CONCATENATE(AZ732,"-",C732),Panaboard!Z:Z,0))),"",INDEX(Panaboard!J:J,MATCH(CONCATENATE(AZ732,"-",C732),Panaboard!Z:Z,0)))</f>
        <v/>
      </c>
      <c r="V732">
        <f>IF(PResult!BL732="",0,PResult!BL732)</f>
        <v>0</v>
      </c>
      <c r="W732">
        <f>IF(PResult!BM732="",0,PResult!BM732)</f>
        <v>0</v>
      </c>
      <c r="X732">
        <f>IF(OR(PResult!AE732="",PResult!AE732="(null)"),IF(OR(PResult!AD732="",PResult!AD732="(null)"),0,PResult!AD732),PResult!AE732)</f>
        <v>0</v>
      </c>
      <c r="Y732" t="str">
        <f>IF(OR(PResult!V732="",PResult!V732="(null)"),"",PResult!V732)</f>
        <v/>
      </c>
      <c r="Z732" t="str">
        <f>CONCATENATE(PResult!BO732,PResult!BP732)</f>
        <v/>
      </c>
      <c r="AA732" t="str">
        <f>IF(PResult!Y732="","",PResult!Y732)</f>
        <v/>
      </c>
      <c r="AB732" t="str">
        <f>IF(PResult!BQ732="","",PResult!BQ732)</f>
        <v/>
      </c>
      <c r="AC732" t="str">
        <f>IF(PResult!BR732="","",PResult!BR732)</f>
        <v/>
      </c>
      <c r="AD732" t="str">
        <f>IF(PResult!BS732="","",PResult!BS732)</f>
        <v/>
      </c>
      <c r="AE732" t="str">
        <f>IF(PResult!BN732="","",PResult!BN732)</f>
        <v/>
      </c>
      <c r="AF732" t="str">
        <f>IF(PResult!BT732="","",PResult!BT732)</f>
        <v/>
      </c>
      <c r="AG732" t="str">
        <f>IF(PResult!BU732="","",PResult!BU732)</f>
        <v/>
      </c>
      <c r="AH732" t="str">
        <f>IF(PResult!BV732="","",PResult!BV732)</f>
        <v/>
      </c>
      <c r="AI732" t="str">
        <f>TEXT(IF(ISERROR(INDEX(Panaboard!L:L,MATCH(CONCATENATE(AZ732,"-",C732),Panaboard!Z:Z,0))),"",INDEX(Panaboard!L:L,MATCH(CONCATENATE(AZ732,"-",C732),Panaboard!Z:Z,0))),"HH:MM")</f>
        <v/>
      </c>
      <c r="AJ732" t="str">
        <f>TEXT(IF(ISERROR(INDEX(Panaboard!M:M,MATCH(CONCATENATE(AZ732,"-",C732),Panaboard!Z:Z,0))),"",INDEX(Panaboard!M:M,MATCH(CONCATENATE(AZ732,"-",C732),Panaboard!Z:Z,0))),"HH:MM")</f>
        <v/>
      </c>
      <c r="AK732" t="str">
        <f>IF(PResult!BY732="","",PResult!BY732)</f>
        <v/>
      </c>
      <c r="AL732">
        <f>IF(PResult!P732="",0,PResult!P732)</f>
        <v>0</v>
      </c>
      <c r="AM732" t="str">
        <f>IF(ISERROR(INDEX(Panaboard!N:N,MATCH(CONCATENATE(AZ732,"-",C732),Panaboard!Z:Z,0))),"",INDEX(Panaboard!N:N,MATCH(CONCATENATE(AZ732,"-",C732),Panaboard!Z:Z,0)))</f>
        <v/>
      </c>
      <c r="AN732" t="str">
        <f>IF(ISERROR(INDEX(Panaboard!O:O,MATCH(CONCATENATE(AZ732,"-",C732),Panaboard!Z:Z,0))),"",INDEX(Panaboard!O:O,MATCH(CONCATENATE(AZ732,"-",C732),Panaboard!Z:Z,0)))</f>
        <v/>
      </c>
      <c r="AO732" t="str">
        <f>IF(ISERROR(INDEX(Panaboard!P:P,MATCH(CONCATENATE(AZ732,"-",C732),Panaboard!Z:Z,0))),"",INDEX(Panaboard!P:P,MATCH(CONCATENATE(AZ732,"-",C732),Panaboard!Z:Z,0)))</f>
        <v/>
      </c>
      <c r="AP732" t="str">
        <f>IF(ISERROR(INDEX(Panaboard!Q:Q,MATCH(CONCATENATE(AZ732,"-",C732),Panaboard!Z:Z,0))),"",INDEX(Panaboard!Q:Q,MATCH(CONCATENATE(AZ732,"-",C732),Panaboard!Z:Z,0)))</f>
        <v/>
      </c>
      <c r="AR732" t="str">
        <f>IF(PResult!BW732="","",PResult!BW732)</f>
        <v/>
      </c>
      <c r="AS732" t="str">
        <f>IF(PResult!BX732="","",PResult!BX732)</f>
        <v/>
      </c>
      <c r="AT732" t="str">
        <f>IF(ISERROR(INDEX(Panaboard!K:K,MATCH(CONCATENATE(AZ732,"-",C732),Panaboard!Z:Z,0))),"",INDEX(Panaboard!K:K,MATCH(CONCATENATE(AZ732,"-",C732),Panaboard!Z:Z,0)))</f>
        <v/>
      </c>
      <c r="AU732" t="str">
        <f>IF(ISERROR(INDEX(Panaboard!U:U,MATCH(CONCATENATE(AZ732,"-",C732),Panaboard!Z:Z,0))),"",INDEX(Panaboard!U:U,MATCH(CONCATENATE(AZ732,"-",C732),Panaboard!Z:Z,0)))</f>
        <v/>
      </c>
      <c r="AV732" t="str">
        <f>IF(ISERROR(INDEX(Panaboard!W:W,MATCH(CONCATENATE(AZ732,"-",C732),Panaboard!Z:Z,0))),"",INDEX(Panaboard!W:W,MATCH(CONCATENATE(AZ732,"-",C732),Panaboard!Z:Z,0)))</f>
        <v/>
      </c>
      <c r="AW732" t="str">
        <f>IF(ISERROR(INDEX(Panaboard!X:X,MATCH(CONCATENATE(AZ732,"-",C732),Panaboard!Z:Z,0))),"",INDEX(Panaboard!X:X,MATCH(CONCATENATE(AZ732,"-",C732),Panaboard!Z:Z,0)))</f>
        <v/>
      </c>
      <c r="AX732" t="str">
        <f>IF(ISERROR(INDEX(Panaboard!AA:AA,MATCH(CONCATENATE(AZ732,"-",C732),Panaboard!Z:Z,0))),"",INDEX(Panaboard!AA:AA,MATCH(CONCATENATE(AZ732,"-",C732),Panaboard!Z:Z,0)))</f>
        <v/>
      </c>
      <c r="AY732" t="str">
        <f>IF(ISERROR(INDEX(Panaboard!AB:AB,MATCH(CONCATENATE(AZ732,"-",C732),Panaboard!Z:Z,0))),"",INDEX(Panaboard!AB:AB,MATCH(CONCATENATE(AZ732,"-",C732),Panaboard!Z:Z,0)))</f>
        <v/>
      </c>
      <c r="AZ732" t="str">
        <f t="shared" si="92"/>
        <v/>
      </c>
      <c r="BA732" t="str">
        <f>IF(ISERROR(INDEX(Panaboard!E:E,MATCH(CONCATENATE(AZ732,"-",C732),Panaboard!Z:Z,0))),"",INDEX(Panaboard!E:E,MATCH(CONCATENATE(AZ732,"-",C732),Panaboard!Z:Z,0)))</f>
        <v/>
      </c>
      <c r="BB732" t="str">
        <f>IF(ISERROR(INDEX(Panaboard!AC:AC,MATCH(CONCATENATE(AZ732,"-",C732),Panaboard!Z:Z,0))),"",INDEX(Panaboard!AC:AC,MATCH(CONCATENATE(AZ732,"-",C732),Panaboard!Z:Z,0)))</f>
        <v/>
      </c>
      <c r="BC732" t="str">
        <f t="shared" si="93"/>
        <v/>
      </c>
      <c r="BD732" t="str">
        <f t="shared" si="94"/>
        <v/>
      </c>
      <c r="BE732" t="str">
        <f t="shared" si="95"/>
        <v>xx0x0</v>
      </c>
      <c r="BF732" t="str">
        <f>IF(ISERROR(INDEX(CuttingList!F:F,MATCH(CONCATENATE(A732,"-",C732),CuttingList!E:E,0))),"",INDEX(CuttingList!F:F,MATCH(CONCATENATE(A732,"-",C732),CuttingList!E:E,0)))</f>
        <v/>
      </c>
    </row>
    <row r="733" spans="1:58" x14ac:dyDescent="0.25">
      <c r="A733" t="str">
        <f>IF(PResult!BJ733="","",PResult!BJ733)</f>
        <v/>
      </c>
      <c r="B733" t="str">
        <f>IF(PResult!E733="","",PResult!E733)</f>
        <v/>
      </c>
      <c r="C733" t="str">
        <f>IF(PResult!BZ733="","",PResult!BZ733)</f>
        <v/>
      </c>
      <c r="D733" t="str">
        <f>IF(ISERROR(INDEX(Panaboard!B:B,MATCH(CONCATENATE(AZ733,"-",C733),Panaboard!Z:Z,0))),"",TRIM(INDEX(Panaboard!B:B,MATCH(CONCATENATE(AZ733,"-",C733),Panaboard!Z:Z,0))))</f>
        <v/>
      </c>
      <c r="E733" t="str">
        <f t="shared" si="91"/>
        <v>xx0x0</v>
      </c>
      <c r="F733" t="str">
        <f>IF(PResult!U733="","",UPPER(TRIM(PResult!U733)))</f>
        <v/>
      </c>
      <c r="G733">
        <f>IF(OR(PResult!O733="",PResult!O733="(null)"),0,PResult!O733)</f>
        <v>0</v>
      </c>
      <c r="H733" t="str">
        <f>IF(ISERROR(INDEX(Panaboard!G:G,MATCH(CONCATENATE(AZ733,"-",C733),Panaboard!Z:Z,0))),"",INDEX(Panaboard!G:G,MATCH(CONCATENATE(AZ733,"-",C733),Panaboard!Z:Z,0)))</f>
        <v/>
      </c>
      <c r="I733" t="str">
        <f>IF(PResult!J733="","",PResult!J733)</f>
        <v/>
      </c>
      <c r="J733" t="str">
        <f>IF(PResult!K733="","",PResult!K733)</f>
        <v/>
      </c>
      <c r="K733">
        <f>IF(OR(PResult!L733="(null)",PResult!L733=""),0,PResult!L733)</f>
        <v>0</v>
      </c>
      <c r="L733">
        <f>IF(OR(PResult!M733="(null)",PResult!M733=""),0,PResult!M733)</f>
        <v>0</v>
      </c>
      <c r="M733">
        <f t="shared" si="88"/>
        <v>0</v>
      </c>
      <c r="N733" t="str">
        <f>TEXT(IF(ISERROR(INDEX(Panaboard!H:H,MATCH(CONCATENATE(AZ733,"-",C733),Panaboard!Z:Z,0))),"",INDEX(Panaboard!H:H,MATCH(CONCATENATE(AZ733,"-",C733),Panaboard!Z:Z,0))),"HH:MM")</f>
        <v/>
      </c>
      <c r="O733" t="str">
        <f>TEXT(IF(ISERROR(INDEX(Panaboard!I:I,MATCH(CONCATENATE(AZ733,"-",C733),Panaboard!Z:Z,0))),"",INDEX(Panaboard!I:I,MATCH(CONCATENATE(AZ733,"-",C733),Panaboard!Z:Z,0))),"HH:MM")</f>
        <v/>
      </c>
      <c r="P733" t="str">
        <f t="shared" si="89"/>
        <v/>
      </c>
      <c r="Q733" t="str">
        <f>IF(ISERROR(INDEX(Panaboard!S:S,MATCH(CONCATENATE(AZ733,"-",C733),Panaboard!Z:Z,0))),"",INDEX(Panaboard!S:S,MATCH(CONCATENATE(AZ733,"-",C733),Panaboard!Z:Z,0)))</f>
        <v/>
      </c>
      <c r="R733" t="str">
        <f>IF(ISERROR(INDEX(Panaboard!F:F,MATCH(CONCATENATE(AZ733,"-",C733),Panaboard!Z:Z,0))),"",INDEX(Panaboard!F:F,MATCH(CONCATENATE(AZ733,"-",C733),Panaboard!Z:Z,0)))</f>
        <v/>
      </c>
      <c r="S733" t="str">
        <f t="shared" si="90"/>
        <v/>
      </c>
      <c r="T733" t="str">
        <f>IF(ISERROR(INDEX(Panaboard!D:D,MATCH(CONCATENATE(AZ733,"-",C733),Panaboard!Z:Z,0))),"",INDEX(Panaboard!D:D,MATCH(CONCATENATE(AZ733,"-",C733),Panaboard!Z:Z,0)))</f>
        <v/>
      </c>
      <c r="U733" t="str">
        <f>IF(ISERROR(INDEX(Panaboard!J:J,MATCH(CONCATENATE(AZ733,"-",C733),Panaboard!Z:Z,0))),"",INDEX(Panaboard!J:J,MATCH(CONCATENATE(AZ733,"-",C733),Panaboard!Z:Z,0)))</f>
        <v/>
      </c>
      <c r="V733">
        <f>IF(PResult!BL733="",0,PResult!BL733)</f>
        <v>0</v>
      </c>
      <c r="W733">
        <f>IF(PResult!BM733="",0,PResult!BM733)</f>
        <v>0</v>
      </c>
      <c r="X733">
        <f>IF(OR(PResult!AE733="",PResult!AE733="(null)"),IF(OR(PResult!AD733="",PResult!AD733="(null)"),0,PResult!AD733),PResult!AE733)</f>
        <v>0</v>
      </c>
      <c r="Y733" t="str">
        <f>IF(OR(PResult!V733="",PResult!V733="(null)"),"",PResult!V733)</f>
        <v/>
      </c>
      <c r="Z733" t="str">
        <f>CONCATENATE(PResult!BO733,PResult!BP733)</f>
        <v/>
      </c>
      <c r="AA733" t="str">
        <f>IF(PResult!Y733="","",PResult!Y733)</f>
        <v/>
      </c>
      <c r="AB733" t="str">
        <f>IF(PResult!BQ733="","",PResult!BQ733)</f>
        <v/>
      </c>
      <c r="AC733" t="str">
        <f>IF(PResult!BR733="","",PResult!BR733)</f>
        <v/>
      </c>
      <c r="AD733" t="str">
        <f>IF(PResult!BS733="","",PResult!BS733)</f>
        <v/>
      </c>
      <c r="AE733" t="str">
        <f>IF(PResult!BN733="","",PResult!BN733)</f>
        <v/>
      </c>
      <c r="AF733" t="str">
        <f>IF(PResult!BT733="","",PResult!BT733)</f>
        <v/>
      </c>
      <c r="AG733" t="str">
        <f>IF(PResult!BU733="","",PResult!BU733)</f>
        <v/>
      </c>
      <c r="AH733" t="str">
        <f>IF(PResult!BV733="","",PResult!BV733)</f>
        <v/>
      </c>
      <c r="AI733" t="str">
        <f>TEXT(IF(ISERROR(INDEX(Panaboard!L:L,MATCH(CONCATENATE(AZ733,"-",C733),Panaboard!Z:Z,0))),"",INDEX(Panaboard!L:L,MATCH(CONCATENATE(AZ733,"-",C733),Panaboard!Z:Z,0))),"HH:MM")</f>
        <v/>
      </c>
      <c r="AJ733" t="str">
        <f>TEXT(IF(ISERROR(INDEX(Panaboard!M:M,MATCH(CONCATENATE(AZ733,"-",C733),Panaboard!Z:Z,0))),"",INDEX(Panaboard!M:M,MATCH(CONCATENATE(AZ733,"-",C733),Panaboard!Z:Z,0))),"HH:MM")</f>
        <v/>
      </c>
      <c r="AK733" t="str">
        <f>IF(PResult!BY733="","",PResult!BY733)</f>
        <v/>
      </c>
      <c r="AL733">
        <f>IF(PResult!P733="",0,PResult!P733)</f>
        <v>0</v>
      </c>
      <c r="AM733" t="str">
        <f>IF(ISERROR(INDEX(Panaboard!N:N,MATCH(CONCATENATE(AZ733,"-",C733),Panaboard!Z:Z,0))),"",INDEX(Panaboard!N:N,MATCH(CONCATENATE(AZ733,"-",C733),Panaboard!Z:Z,0)))</f>
        <v/>
      </c>
      <c r="AN733" t="str">
        <f>IF(ISERROR(INDEX(Panaboard!O:O,MATCH(CONCATENATE(AZ733,"-",C733),Panaboard!Z:Z,0))),"",INDEX(Panaboard!O:O,MATCH(CONCATENATE(AZ733,"-",C733),Panaboard!Z:Z,0)))</f>
        <v/>
      </c>
      <c r="AO733" t="str">
        <f>IF(ISERROR(INDEX(Panaboard!P:P,MATCH(CONCATENATE(AZ733,"-",C733),Panaboard!Z:Z,0))),"",INDEX(Panaboard!P:P,MATCH(CONCATENATE(AZ733,"-",C733),Panaboard!Z:Z,0)))</f>
        <v/>
      </c>
      <c r="AP733" t="str">
        <f>IF(ISERROR(INDEX(Panaboard!Q:Q,MATCH(CONCATENATE(AZ733,"-",C733),Panaboard!Z:Z,0))),"",INDEX(Panaboard!Q:Q,MATCH(CONCATENATE(AZ733,"-",C733),Panaboard!Z:Z,0)))</f>
        <v/>
      </c>
      <c r="AR733" t="str">
        <f>IF(PResult!BW733="","",PResult!BW733)</f>
        <v/>
      </c>
      <c r="AS733" t="str">
        <f>IF(PResult!BX733="","",PResult!BX733)</f>
        <v/>
      </c>
      <c r="AT733" t="str">
        <f>IF(ISERROR(INDEX(Panaboard!K:K,MATCH(CONCATENATE(AZ733,"-",C733),Panaboard!Z:Z,0))),"",INDEX(Panaboard!K:K,MATCH(CONCATENATE(AZ733,"-",C733),Panaboard!Z:Z,0)))</f>
        <v/>
      </c>
      <c r="AU733" t="str">
        <f>IF(ISERROR(INDEX(Panaboard!U:U,MATCH(CONCATENATE(AZ733,"-",C733),Panaboard!Z:Z,0))),"",INDEX(Panaboard!U:U,MATCH(CONCATENATE(AZ733,"-",C733),Panaboard!Z:Z,0)))</f>
        <v/>
      </c>
      <c r="AV733" t="str">
        <f>IF(ISERROR(INDEX(Panaboard!W:W,MATCH(CONCATENATE(AZ733,"-",C733),Panaboard!Z:Z,0))),"",INDEX(Panaboard!W:W,MATCH(CONCATENATE(AZ733,"-",C733),Panaboard!Z:Z,0)))</f>
        <v/>
      </c>
      <c r="AW733" t="str">
        <f>IF(ISERROR(INDEX(Panaboard!X:X,MATCH(CONCATENATE(AZ733,"-",C733),Panaboard!Z:Z,0))),"",INDEX(Panaboard!X:X,MATCH(CONCATENATE(AZ733,"-",C733),Panaboard!Z:Z,0)))</f>
        <v/>
      </c>
      <c r="AX733" t="str">
        <f>IF(ISERROR(INDEX(Panaboard!AA:AA,MATCH(CONCATENATE(AZ733,"-",C733),Panaboard!Z:Z,0))),"",INDEX(Panaboard!AA:AA,MATCH(CONCATENATE(AZ733,"-",C733),Panaboard!Z:Z,0)))</f>
        <v/>
      </c>
      <c r="AY733" t="str">
        <f>IF(ISERROR(INDEX(Panaboard!AB:AB,MATCH(CONCATENATE(AZ733,"-",C733),Panaboard!Z:Z,0))),"",INDEX(Panaboard!AB:AB,MATCH(CONCATENATE(AZ733,"-",C733),Panaboard!Z:Z,0)))</f>
        <v/>
      </c>
      <c r="AZ733" t="str">
        <f t="shared" si="92"/>
        <v/>
      </c>
      <c r="BA733" t="str">
        <f>IF(ISERROR(INDEX(Panaboard!E:E,MATCH(CONCATENATE(AZ733,"-",C733),Panaboard!Z:Z,0))),"",INDEX(Panaboard!E:E,MATCH(CONCATENATE(AZ733,"-",C733),Panaboard!Z:Z,0)))</f>
        <v/>
      </c>
      <c r="BB733" t="str">
        <f>IF(ISERROR(INDEX(Panaboard!AC:AC,MATCH(CONCATENATE(AZ733,"-",C733),Panaboard!Z:Z,0))),"",INDEX(Panaboard!AC:AC,MATCH(CONCATENATE(AZ733,"-",C733),Panaboard!Z:Z,0)))</f>
        <v/>
      </c>
      <c r="BC733" t="str">
        <f t="shared" si="93"/>
        <v/>
      </c>
      <c r="BD733" t="str">
        <f t="shared" si="94"/>
        <v/>
      </c>
      <c r="BE733" t="str">
        <f t="shared" si="95"/>
        <v>xx0x0</v>
      </c>
      <c r="BF733" t="str">
        <f>IF(ISERROR(INDEX(CuttingList!F:F,MATCH(CONCATENATE(A733,"-",C733),CuttingList!E:E,0))),"",INDEX(CuttingList!F:F,MATCH(CONCATENATE(A733,"-",C733),CuttingList!E:E,0)))</f>
        <v/>
      </c>
    </row>
    <row r="734" spans="1:58" x14ac:dyDescent="0.25">
      <c r="A734" t="str">
        <f>IF(PResult!BJ734="","",PResult!BJ734)</f>
        <v/>
      </c>
      <c r="B734" t="str">
        <f>IF(PResult!E734="","",PResult!E734)</f>
        <v/>
      </c>
      <c r="C734" t="str">
        <f>IF(PResult!BZ734="","",PResult!BZ734)</f>
        <v/>
      </c>
      <c r="D734" t="str">
        <f>IF(ISERROR(INDEX(Panaboard!B:B,MATCH(CONCATENATE(AZ734,"-",C734),Panaboard!Z:Z,0))),"",TRIM(INDEX(Panaboard!B:B,MATCH(CONCATENATE(AZ734,"-",C734),Panaboard!Z:Z,0))))</f>
        <v/>
      </c>
      <c r="E734" t="str">
        <f t="shared" si="91"/>
        <v>xx0x0</v>
      </c>
      <c r="F734" t="str">
        <f>IF(PResult!U734="","",UPPER(TRIM(PResult!U734)))</f>
        <v/>
      </c>
      <c r="G734">
        <f>IF(OR(PResult!O734="",PResult!O734="(null)"),0,PResult!O734)</f>
        <v>0</v>
      </c>
      <c r="H734" t="str">
        <f>IF(ISERROR(INDEX(Panaboard!G:G,MATCH(CONCATENATE(AZ734,"-",C734),Panaboard!Z:Z,0))),"",INDEX(Panaboard!G:G,MATCH(CONCATENATE(AZ734,"-",C734),Panaboard!Z:Z,0)))</f>
        <v/>
      </c>
      <c r="I734" t="str">
        <f>IF(PResult!J734="","",PResult!J734)</f>
        <v/>
      </c>
      <c r="J734" t="str">
        <f>IF(PResult!K734="","",PResult!K734)</f>
        <v/>
      </c>
      <c r="K734">
        <f>IF(OR(PResult!L734="(null)",PResult!L734=""),0,PResult!L734)</f>
        <v>0</v>
      </c>
      <c r="L734">
        <f>IF(OR(PResult!M734="(null)",PResult!M734=""),0,PResult!M734)</f>
        <v>0</v>
      </c>
      <c r="M734">
        <f t="shared" si="88"/>
        <v>0</v>
      </c>
      <c r="N734" t="str">
        <f>TEXT(IF(ISERROR(INDEX(Panaboard!H:H,MATCH(CONCATENATE(AZ734,"-",C734),Panaboard!Z:Z,0))),"",INDEX(Panaboard!H:H,MATCH(CONCATENATE(AZ734,"-",C734),Panaboard!Z:Z,0))),"HH:MM")</f>
        <v/>
      </c>
      <c r="O734" t="str">
        <f>TEXT(IF(ISERROR(INDEX(Panaboard!I:I,MATCH(CONCATENATE(AZ734,"-",C734),Panaboard!Z:Z,0))),"",INDEX(Panaboard!I:I,MATCH(CONCATENATE(AZ734,"-",C734),Panaboard!Z:Z,0))),"HH:MM")</f>
        <v/>
      </c>
      <c r="P734" t="str">
        <f t="shared" si="89"/>
        <v/>
      </c>
      <c r="Q734" t="str">
        <f>IF(ISERROR(INDEX(Panaboard!S:S,MATCH(CONCATENATE(AZ734,"-",C734),Panaboard!Z:Z,0))),"",INDEX(Panaboard!S:S,MATCH(CONCATENATE(AZ734,"-",C734),Panaboard!Z:Z,0)))</f>
        <v/>
      </c>
      <c r="R734" t="str">
        <f>IF(ISERROR(INDEX(Panaboard!F:F,MATCH(CONCATENATE(AZ734,"-",C734),Panaboard!Z:Z,0))),"",INDEX(Panaboard!F:F,MATCH(CONCATENATE(AZ734,"-",C734),Panaboard!Z:Z,0)))</f>
        <v/>
      </c>
      <c r="S734" t="str">
        <f t="shared" si="90"/>
        <v/>
      </c>
      <c r="T734" t="str">
        <f>IF(ISERROR(INDEX(Panaboard!D:D,MATCH(CONCATENATE(AZ734,"-",C734),Panaboard!Z:Z,0))),"",INDEX(Panaboard!D:D,MATCH(CONCATENATE(AZ734,"-",C734),Panaboard!Z:Z,0)))</f>
        <v/>
      </c>
      <c r="U734" t="str">
        <f>IF(ISERROR(INDEX(Panaboard!J:J,MATCH(CONCATENATE(AZ734,"-",C734),Panaboard!Z:Z,0))),"",INDEX(Panaboard!J:J,MATCH(CONCATENATE(AZ734,"-",C734),Panaboard!Z:Z,0)))</f>
        <v/>
      </c>
      <c r="V734">
        <f>IF(PResult!BL734="",0,PResult!BL734)</f>
        <v>0</v>
      </c>
      <c r="W734">
        <f>IF(PResult!BM734="",0,PResult!BM734)</f>
        <v>0</v>
      </c>
      <c r="X734">
        <f>IF(OR(PResult!AE734="",PResult!AE734="(null)"),IF(OR(PResult!AD734="",PResult!AD734="(null)"),0,PResult!AD734),PResult!AE734)</f>
        <v>0</v>
      </c>
      <c r="Y734" t="str">
        <f>IF(OR(PResult!V734="",PResult!V734="(null)"),"",PResult!V734)</f>
        <v/>
      </c>
      <c r="Z734" t="str">
        <f>CONCATENATE(PResult!BO734,PResult!BP734)</f>
        <v/>
      </c>
      <c r="AA734" t="str">
        <f>IF(PResult!Y734="","",PResult!Y734)</f>
        <v/>
      </c>
      <c r="AB734" t="str">
        <f>IF(PResult!BQ734="","",PResult!BQ734)</f>
        <v/>
      </c>
      <c r="AC734" t="str">
        <f>IF(PResult!BR734="","",PResult!BR734)</f>
        <v/>
      </c>
      <c r="AD734" t="str">
        <f>IF(PResult!BS734="","",PResult!BS734)</f>
        <v/>
      </c>
      <c r="AE734" t="str">
        <f>IF(PResult!BN734="","",PResult!BN734)</f>
        <v/>
      </c>
      <c r="AF734" t="str">
        <f>IF(PResult!BT734="","",PResult!BT734)</f>
        <v/>
      </c>
      <c r="AG734" t="str">
        <f>IF(PResult!BU734="","",PResult!BU734)</f>
        <v/>
      </c>
      <c r="AH734" t="str">
        <f>IF(PResult!BV734="","",PResult!BV734)</f>
        <v/>
      </c>
      <c r="AI734" t="str">
        <f>TEXT(IF(ISERROR(INDEX(Panaboard!L:L,MATCH(CONCATENATE(AZ734,"-",C734),Panaboard!Z:Z,0))),"",INDEX(Panaboard!L:L,MATCH(CONCATENATE(AZ734,"-",C734),Panaboard!Z:Z,0))),"HH:MM")</f>
        <v/>
      </c>
      <c r="AJ734" t="str">
        <f>TEXT(IF(ISERROR(INDEX(Panaboard!M:M,MATCH(CONCATENATE(AZ734,"-",C734),Panaboard!Z:Z,0))),"",INDEX(Panaboard!M:M,MATCH(CONCATENATE(AZ734,"-",C734),Panaboard!Z:Z,0))),"HH:MM")</f>
        <v/>
      </c>
      <c r="AK734" t="str">
        <f>IF(PResult!BY734="","",PResult!BY734)</f>
        <v/>
      </c>
      <c r="AL734">
        <f>IF(PResult!P734="",0,PResult!P734)</f>
        <v>0</v>
      </c>
      <c r="AM734" t="str">
        <f>IF(ISERROR(INDEX(Panaboard!N:N,MATCH(CONCATENATE(AZ734,"-",C734),Panaboard!Z:Z,0))),"",INDEX(Panaboard!N:N,MATCH(CONCATENATE(AZ734,"-",C734),Panaboard!Z:Z,0)))</f>
        <v/>
      </c>
      <c r="AN734" t="str">
        <f>IF(ISERROR(INDEX(Panaboard!O:O,MATCH(CONCATENATE(AZ734,"-",C734),Panaboard!Z:Z,0))),"",INDEX(Panaboard!O:O,MATCH(CONCATENATE(AZ734,"-",C734),Panaboard!Z:Z,0)))</f>
        <v/>
      </c>
      <c r="AO734" t="str">
        <f>IF(ISERROR(INDEX(Panaboard!P:P,MATCH(CONCATENATE(AZ734,"-",C734),Panaboard!Z:Z,0))),"",INDEX(Panaboard!P:P,MATCH(CONCATENATE(AZ734,"-",C734),Panaboard!Z:Z,0)))</f>
        <v/>
      </c>
      <c r="AP734" t="str">
        <f>IF(ISERROR(INDEX(Panaboard!Q:Q,MATCH(CONCATENATE(AZ734,"-",C734),Panaboard!Z:Z,0))),"",INDEX(Panaboard!Q:Q,MATCH(CONCATENATE(AZ734,"-",C734),Panaboard!Z:Z,0)))</f>
        <v/>
      </c>
      <c r="AR734" t="str">
        <f>IF(PResult!BW734="","",PResult!BW734)</f>
        <v/>
      </c>
      <c r="AS734" t="str">
        <f>IF(PResult!BX734="","",PResult!BX734)</f>
        <v/>
      </c>
      <c r="AT734" t="str">
        <f>IF(ISERROR(INDEX(Panaboard!K:K,MATCH(CONCATENATE(AZ734,"-",C734),Panaboard!Z:Z,0))),"",INDEX(Panaboard!K:K,MATCH(CONCATENATE(AZ734,"-",C734),Panaboard!Z:Z,0)))</f>
        <v/>
      </c>
      <c r="AU734" t="str">
        <f>IF(ISERROR(INDEX(Panaboard!U:U,MATCH(CONCATENATE(AZ734,"-",C734),Panaboard!Z:Z,0))),"",INDEX(Panaboard!U:U,MATCH(CONCATENATE(AZ734,"-",C734),Panaboard!Z:Z,0)))</f>
        <v/>
      </c>
      <c r="AV734" t="str">
        <f>IF(ISERROR(INDEX(Panaboard!W:W,MATCH(CONCATENATE(AZ734,"-",C734),Panaboard!Z:Z,0))),"",INDEX(Panaboard!W:W,MATCH(CONCATENATE(AZ734,"-",C734),Panaboard!Z:Z,0)))</f>
        <v/>
      </c>
      <c r="AW734" t="str">
        <f>IF(ISERROR(INDEX(Panaboard!X:X,MATCH(CONCATENATE(AZ734,"-",C734),Panaboard!Z:Z,0))),"",INDEX(Panaboard!X:X,MATCH(CONCATENATE(AZ734,"-",C734),Panaboard!Z:Z,0)))</f>
        <v/>
      </c>
      <c r="AX734" t="str">
        <f>IF(ISERROR(INDEX(Panaboard!AA:AA,MATCH(CONCATENATE(AZ734,"-",C734),Panaboard!Z:Z,0))),"",INDEX(Panaboard!AA:AA,MATCH(CONCATENATE(AZ734,"-",C734),Panaboard!Z:Z,0)))</f>
        <v/>
      </c>
      <c r="AY734" t="str">
        <f>IF(ISERROR(INDEX(Panaboard!AB:AB,MATCH(CONCATENATE(AZ734,"-",C734),Panaboard!Z:Z,0))),"",INDEX(Panaboard!AB:AB,MATCH(CONCATENATE(AZ734,"-",C734),Panaboard!Z:Z,0)))</f>
        <v/>
      </c>
      <c r="AZ734" t="str">
        <f t="shared" si="92"/>
        <v/>
      </c>
      <c r="BA734" t="str">
        <f>IF(ISERROR(INDEX(Panaboard!E:E,MATCH(CONCATENATE(AZ734,"-",C734),Panaboard!Z:Z,0))),"",INDEX(Panaboard!E:E,MATCH(CONCATENATE(AZ734,"-",C734),Panaboard!Z:Z,0)))</f>
        <v/>
      </c>
      <c r="BB734" t="str">
        <f>IF(ISERROR(INDEX(Panaboard!AC:AC,MATCH(CONCATENATE(AZ734,"-",C734),Panaboard!Z:Z,0))),"",INDEX(Panaboard!AC:AC,MATCH(CONCATENATE(AZ734,"-",C734),Panaboard!Z:Z,0)))</f>
        <v/>
      </c>
      <c r="BC734" t="str">
        <f t="shared" si="93"/>
        <v/>
      </c>
      <c r="BD734" t="str">
        <f t="shared" si="94"/>
        <v/>
      </c>
      <c r="BE734" t="str">
        <f t="shared" si="95"/>
        <v>xx0x0</v>
      </c>
      <c r="BF734" t="str">
        <f>IF(ISERROR(INDEX(CuttingList!F:F,MATCH(CONCATENATE(A734,"-",C734),CuttingList!E:E,0))),"",INDEX(CuttingList!F:F,MATCH(CONCATENATE(A734,"-",C734),CuttingList!E:E,0)))</f>
        <v/>
      </c>
    </row>
    <row r="735" spans="1:58" x14ac:dyDescent="0.25">
      <c r="A735" t="str">
        <f>IF(PResult!BJ735="","",PResult!BJ735)</f>
        <v/>
      </c>
      <c r="B735" t="str">
        <f>IF(PResult!E735="","",PResult!E735)</f>
        <v/>
      </c>
      <c r="C735" t="str">
        <f>IF(PResult!BZ735="","",PResult!BZ735)</f>
        <v/>
      </c>
      <c r="D735" t="str">
        <f>IF(ISERROR(INDEX(Panaboard!B:B,MATCH(CONCATENATE(AZ735,"-",C735),Panaboard!Z:Z,0))),"",TRIM(INDEX(Panaboard!B:B,MATCH(CONCATENATE(AZ735,"-",C735),Panaboard!Z:Z,0))))</f>
        <v/>
      </c>
      <c r="E735" t="str">
        <f t="shared" si="91"/>
        <v>xx0x0</v>
      </c>
      <c r="F735" t="str">
        <f>IF(PResult!U735="","",UPPER(TRIM(PResult!U735)))</f>
        <v/>
      </c>
      <c r="G735">
        <f>IF(OR(PResult!O735="",PResult!O735="(null)"),0,PResult!O735)</f>
        <v>0</v>
      </c>
      <c r="H735" t="str">
        <f>IF(ISERROR(INDEX(Panaboard!G:G,MATCH(CONCATENATE(AZ735,"-",C735),Panaboard!Z:Z,0))),"",INDEX(Panaboard!G:G,MATCH(CONCATENATE(AZ735,"-",C735),Panaboard!Z:Z,0)))</f>
        <v/>
      </c>
      <c r="I735" t="str">
        <f>IF(PResult!J735="","",PResult!J735)</f>
        <v/>
      </c>
      <c r="J735" t="str">
        <f>IF(PResult!K735="","",PResult!K735)</f>
        <v/>
      </c>
      <c r="K735">
        <f>IF(OR(PResult!L735="(null)",PResult!L735=""),0,PResult!L735)</f>
        <v>0</v>
      </c>
      <c r="L735">
        <f>IF(OR(PResult!M735="(null)",PResult!M735=""),0,PResult!M735)</f>
        <v>0</v>
      </c>
      <c r="M735">
        <f t="shared" si="88"/>
        <v>0</v>
      </c>
      <c r="N735" t="str">
        <f>TEXT(IF(ISERROR(INDEX(Panaboard!H:H,MATCH(CONCATENATE(AZ735,"-",C735),Panaboard!Z:Z,0))),"",INDEX(Panaboard!H:H,MATCH(CONCATENATE(AZ735,"-",C735),Panaboard!Z:Z,0))),"HH:MM")</f>
        <v/>
      </c>
      <c r="O735" t="str">
        <f>TEXT(IF(ISERROR(INDEX(Panaboard!I:I,MATCH(CONCATENATE(AZ735,"-",C735),Panaboard!Z:Z,0))),"",INDEX(Panaboard!I:I,MATCH(CONCATENATE(AZ735,"-",C735),Panaboard!Z:Z,0))),"HH:MM")</f>
        <v/>
      </c>
      <c r="P735" t="str">
        <f t="shared" si="89"/>
        <v/>
      </c>
      <c r="Q735" t="str">
        <f>IF(ISERROR(INDEX(Panaboard!S:S,MATCH(CONCATENATE(AZ735,"-",C735),Panaboard!Z:Z,0))),"",INDEX(Panaboard!S:S,MATCH(CONCATENATE(AZ735,"-",C735),Panaboard!Z:Z,0)))</f>
        <v/>
      </c>
      <c r="R735" t="str">
        <f>IF(ISERROR(INDEX(Panaboard!F:F,MATCH(CONCATENATE(AZ735,"-",C735),Panaboard!Z:Z,0))),"",INDEX(Panaboard!F:F,MATCH(CONCATENATE(AZ735,"-",C735),Panaboard!Z:Z,0)))</f>
        <v/>
      </c>
      <c r="S735" t="str">
        <f t="shared" si="90"/>
        <v/>
      </c>
      <c r="T735" t="str">
        <f>IF(ISERROR(INDEX(Panaboard!D:D,MATCH(CONCATENATE(AZ735,"-",C735),Panaboard!Z:Z,0))),"",INDEX(Panaboard!D:D,MATCH(CONCATENATE(AZ735,"-",C735),Panaboard!Z:Z,0)))</f>
        <v/>
      </c>
      <c r="U735" t="str">
        <f>IF(ISERROR(INDEX(Panaboard!J:J,MATCH(CONCATENATE(AZ735,"-",C735),Panaboard!Z:Z,0))),"",INDEX(Panaboard!J:J,MATCH(CONCATENATE(AZ735,"-",C735),Panaboard!Z:Z,0)))</f>
        <v/>
      </c>
      <c r="V735">
        <f>IF(PResult!BL735="",0,PResult!BL735)</f>
        <v>0</v>
      </c>
      <c r="W735">
        <f>IF(PResult!BM735="",0,PResult!BM735)</f>
        <v>0</v>
      </c>
      <c r="X735">
        <f>IF(OR(PResult!AE735="",PResult!AE735="(null)"),IF(OR(PResult!AD735="",PResult!AD735="(null)"),0,PResult!AD735),PResult!AE735)</f>
        <v>0</v>
      </c>
      <c r="Y735" t="str">
        <f>IF(OR(PResult!V735="",PResult!V735="(null)"),"",PResult!V735)</f>
        <v/>
      </c>
      <c r="Z735" t="str">
        <f>CONCATENATE(PResult!BO735,PResult!BP735)</f>
        <v/>
      </c>
      <c r="AA735" t="str">
        <f>IF(PResult!Y735="","",PResult!Y735)</f>
        <v/>
      </c>
      <c r="AB735" t="str">
        <f>IF(PResult!BQ735="","",PResult!BQ735)</f>
        <v/>
      </c>
      <c r="AC735" t="str">
        <f>IF(PResult!BR735="","",PResult!BR735)</f>
        <v/>
      </c>
      <c r="AD735" t="str">
        <f>IF(PResult!BS735="","",PResult!BS735)</f>
        <v/>
      </c>
      <c r="AE735" t="str">
        <f>IF(PResult!BN735="","",PResult!BN735)</f>
        <v/>
      </c>
      <c r="AF735" t="str">
        <f>IF(PResult!BT735="","",PResult!BT735)</f>
        <v/>
      </c>
      <c r="AG735" t="str">
        <f>IF(PResult!BU735="","",PResult!BU735)</f>
        <v/>
      </c>
      <c r="AH735" t="str">
        <f>IF(PResult!BV735="","",PResult!BV735)</f>
        <v/>
      </c>
      <c r="AI735" t="str">
        <f>TEXT(IF(ISERROR(INDEX(Panaboard!L:L,MATCH(CONCATENATE(AZ735,"-",C735),Panaboard!Z:Z,0))),"",INDEX(Panaboard!L:L,MATCH(CONCATENATE(AZ735,"-",C735),Panaboard!Z:Z,0))),"HH:MM")</f>
        <v/>
      </c>
      <c r="AJ735" t="str">
        <f>TEXT(IF(ISERROR(INDEX(Panaboard!M:M,MATCH(CONCATENATE(AZ735,"-",C735),Panaboard!Z:Z,0))),"",INDEX(Panaboard!M:M,MATCH(CONCATENATE(AZ735,"-",C735),Panaboard!Z:Z,0))),"HH:MM")</f>
        <v/>
      </c>
      <c r="AK735" t="str">
        <f>IF(PResult!BY735="","",PResult!BY735)</f>
        <v/>
      </c>
      <c r="AL735">
        <f>IF(PResult!P735="",0,PResult!P735)</f>
        <v>0</v>
      </c>
      <c r="AM735" t="str">
        <f>IF(ISERROR(INDEX(Panaboard!N:N,MATCH(CONCATENATE(AZ735,"-",C735),Panaboard!Z:Z,0))),"",INDEX(Panaboard!N:N,MATCH(CONCATENATE(AZ735,"-",C735),Panaboard!Z:Z,0)))</f>
        <v/>
      </c>
      <c r="AN735" t="str">
        <f>IF(ISERROR(INDEX(Panaboard!O:O,MATCH(CONCATENATE(AZ735,"-",C735),Panaboard!Z:Z,0))),"",INDEX(Panaboard!O:O,MATCH(CONCATENATE(AZ735,"-",C735),Panaboard!Z:Z,0)))</f>
        <v/>
      </c>
      <c r="AO735" t="str">
        <f>IF(ISERROR(INDEX(Panaboard!P:P,MATCH(CONCATENATE(AZ735,"-",C735),Panaboard!Z:Z,0))),"",INDEX(Panaboard!P:P,MATCH(CONCATENATE(AZ735,"-",C735),Panaboard!Z:Z,0)))</f>
        <v/>
      </c>
      <c r="AP735" t="str">
        <f>IF(ISERROR(INDEX(Panaboard!Q:Q,MATCH(CONCATENATE(AZ735,"-",C735),Panaboard!Z:Z,0))),"",INDEX(Panaboard!Q:Q,MATCH(CONCATENATE(AZ735,"-",C735),Panaboard!Z:Z,0)))</f>
        <v/>
      </c>
      <c r="AR735" t="str">
        <f>IF(PResult!BW735="","",PResult!BW735)</f>
        <v/>
      </c>
      <c r="AS735" t="str">
        <f>IF(PResult!BX735="","",PResult!BX735)</f>
        <v/>
      </c>
      <c r="AT735" t="str">
        <f>IF(ISERROR(INDEX(Panaboard!K:K,MATCH(CONCATENATE(AZ735,"-",C735),Panaboard!Z:Z,0))),"",INDEX(Panaboard!K:K,MATCH(CONCATENATE(AZ735,"-",C735),Panaboard!Z:Z,0)))</f>
        <v/>
      </c>
      <c r="AU735" t="str">
        <f>IF(ISERROR(INDEX(Panaboard!U:U,MATCH(CONCATENATE(AZ735,"-",C735),Panaboard!Z:Z,0))),"",INDEX(Panaboard!U:U,MATCH(CONCATENATE(AZ735,"-",C735),Panaboard!Z:Z,0)))</f>
        <v/>
      </c>
      <c r="AV735" t="str">
        <f>IF(ISERROR(INDEX(Panaboard!W:W,MATCH(CONCATENATE(AZ735,"-",C735),Panaboard!Z:Z,0))),"",INDEX(Panaboard!W:W,MATCH(CONCATENATE(AZ735,"-",C735),Panaboard!Z:Z,0)))</f>
        <v/>
      </c>
      <c r="AW735" t="str">
        <f>IF(ISERROR(INDEX(Panaboard!X:X,MATCH(CONCATENATE(AZ735,"-",C735),Panaboard!Z:Z,0))),"",INDEX(Panaboard!X:X,MATCH(CONCATENATE(AZ735,"-",C735),Panaboard!Z:Z,0)))</f>
        <v/>
      </c>
      <c r="AX735" t="str">
        <f>IF(ISERROR(INDEX(Panaboard!AA:AA,MATCH(CONCATENATE(AZ735,"-",C735),Panaboard!Z:Z,0))),"",INDEX(Panaboard!AA:AA,MATCH(CONCATENATE(AZ735,"-",C735),Panaboard!Z:Z,0)))</f>
        <v/>
      </c>
      <c r="AY735" t="str">
        <f>IF(ISERROR(INDEX(Panaboard!AB:AB,MATCH(CONCATENATE(AZ735,"-",C735),Panaboard!Z:Z,0))),"",INDEX(Panaboard!AB:AB,MATCH(CONCATENATE(AZ735,"-",C735),Panaboard!Z:Z,0)))</f>
        <v/>
      </c>
      <c r="AZ735" t="str">
        <f t="shared" si="92"/>
        <v/>
      </c>
      <c r="BA735" t="str">
        <f>IF(ISERROR(INDEX(Panaboard!E:E,MATCH(CONCATENATE(AZ735,"-",C735),Panaboard!Z:Z,0))),"",INDEX(Panaboard!E:E,MATCH(CONCATENATE(AZ735,"-",C735),Panaboard!Z:Z,0)))</f>
        <v/>
      </c>
      <c r="BB735" t="str">
        <f>IF(ISERROR(INDEX(Panaboard!AC:AC,MATCH(CONCATENATE(AZ735,"-",C735),Panaboard!Z:Z,0))),"",INDEX(Panaboard!AC:AC,MATCH(CONCATENATE(AZ735,"-",C735),Panaboard!Z:Z,0)))</f>
        <v/>
      </c>
      <c r="BC735" t="str">
        <f t="shared" si="93"/>
        <v/>
      </c>
      <c r="BD735" t="str">
        <f t="shared" si="94"/>
        <v/>
      </c>
      <c r="BE735" t="str">
        <f t="shared" si="95"/>
        <v>xx0x0</v>
      </c>
      <c r="BF735" t="str">
        <f>IF(ISERROR(INDEX(CuttingList!F:F,MATCH(CONCATENATE(A735,"-",C735),CuttingList!E:E,0))),"",INDEX(CuttingList!F:F,MATCH(CONCATENATE(A735,"-",C735),CuttingList!E:E,0)))</f>
        <v/>
      </c>
    </row>
    <row r="736" spans="1:58" x14ac:dyDescent="0.25">
      <c r="A736" t="str">
        <f>IF(PResult!BJ736="","",PResult!BJ736)</f>
        <v/>
      </c>
      <c r="B736" t="str">
        <f>IF(PResult!E736="","",PResult!E736)</f>
        <v/>
      </c>
      <c r="C736" t="str">
        <f>IF(PResult!BZ736="","",PResult!BZ736)</f>
        <v/>
      </c>
      <c r="D736" t="str">
        <f>IF(ISERROR(INDEX(Panaboard!B:B,MATCH(CONCATENATE(AZ736,"-",C736),Panaboard!Z:Z,0))),"",TRIM(INDEX(Panaboard!B:B,MATCH(CONCATENATE(AZ736,"-",C736),Panaboard!Z:Z,0))))</f>
        <v/>
      </c>
      <c r="E736" t="str">
        <f t="shared" si="91"/>
        <v>xx0x0</v>
      </c>
      <c r="F736" t="str">
        <f>IF(PResult!U736="","",UPPER(TRIM(PResult!U736)))</f>
        <v/>
      </c>
      <c r="G736">
        <f>IF(OR(PResult!O736="",PResult!O736="(null)"),0,PResult!O736)</f>
        <v>0</v>
      </c>
      <c r="H736" t="str">
        <f>IF(ISERROR(INDEX(Panaboard!G:G,MATCH(CONCATENATE(AZ736,"-",C736),Panaboard!Z:Z,0))),"",INDEX(Panaboard!G:G,MATCH(CONCATENATE(AZ736,"-",C736),Panaboard!Z:Z,0)))</f>
        <v/>
      </c>
      <c r="I736" t="str">
        <f>IF(PResult!J736="","",PResult!J736)</f>
        <v/>
      </c>
      <c r="J736" t="str">
        <f>IF(PResult!K736="","",PResult!K736)</f>
        <v/>
      </c>
      <c r="K736">
        <f>IF(OR(PResult!L736="(null)",PResult!L736=""),0,PResult!L736)</f>
        <v>0</v>
      </c>
      <c r="L736">
        <f>IF(OR(PResult!M736="(null)",PResult!M736=""),0,PResult!M736)</f>
        <v>0</v>
      </c>
      <c r="M736">
        <f t="shared" si="88"/>
        <v>0</v>
      </c>
      <c r="N736" t="str">
        <f>TEXT(IF(ISERROR(INDEX(Panaboard!H:H,MATCH(CONCATENATE(AZ736,"-",C736),Panaboard!Z:Z,0))),"",INDEX(Panaboard!H:H,MATCH(CONCATENATE(AZ736,"-",C736),Panaboard!Z:Z,0))),"HH:MM")</f>
        <v/>
      </c>
      <c r="O736" t="str">
        <f>TEXT(IF(ISERROR(INDEX(Panaboard!I:I,MATCH(CONCATENATE(AZ736,"-",C736),Panaboard!Z:Z,0))),"",INDEX(Panaboard!I:I,MATCH(CONCATENATE(AZ736,"-",C736),Panaboard!Z:Z,0))),"HH:MM")</f>
        <v/>
      </c>
      <c r="P736" t="str">
        <f t="shared" si="89"/>
        <v/>
      </c>
      <c r="Q736" t="str">
        <f>IF(ISERROR(INDEX(Panaboard!S:S,MATCH(CONCATENATE(AZ736,"-",C736),Panaboard!Z:Z,0))),"",INDEX(Panaboard!S:S,MATCH(CONCATENATE(AZ736,"-",C736),Panaboard!Z:Z,0)))</f>
        <v/>
      </c>
      <c r="R736" t="str">
        <f>IF(ISERROR(INDEX(Panaboard!F:F,MATCH(CONCATENATE(AZ736,"-",C736),Panaboard!Z:Z,0))),"",INDEX(Panaboard!F:F,MATCH(CONCATENATE(AZ736,"-",C736),Panaboard!Z:Z,0)))</f>
        <v/>
      </c>
      <c r="S736" t="str">
        <f t="shared" si="90"/>
        <v/>
      </c>
      <c r="T736" t="str">
        <f>IF(ISERROR(INDEX(Panaboard!D:D,MATCH(CONCATENATE(AZ736,"-",C736),Panaboard!Z:Z,0))),"",INDEX(Panaboard!D:D,MATCH(CONCATENATE(AZ736,"-",C736),Panaboard!Z:Z,0)))</f>
        <v/>
      </c>
      <c r="U736" t="str">
        <f>IF(ISERROR(INDEX(Panaboard!J:J,MATCH(CONCATENATE(AZ736,"-",C736),Panaboard!Z:Z,0))),"",INDEX(Panaboard!J:J,MATCH(CONCATENATE(AZ736,"-",C736),Panaboard!Z:Z,0)))</f>
        <v/>
      </c>
      <c r="V736">
        <f>IF(PResult!BL736="",0,PResult!BL736)</f>
        <v>0</v>
      </c>
      <c r="W736">
        <f>IF(PResult!BM736="",0,PResult!BM736)</f>
        <v>0</v>
      </c>
      <c r="X736">
        <f>IF(OR(PResult!AE736="",PResult!AE736="(null)"),IF(OR(PResult!AD736="",PResult!AD736="(null)"),0,PResult!AD736),PResult!AE736)</f>
        <v>0</v>
      </c>
      <c r="Y736" t="str">
        <f>IF(OR(PResult!V736="",PResult!V736="(null)"),"",PResult!V736)</f>
        <v/>
      </c>
      <c r="Z736" t="str">
        <f>CONCATENATE(PResult!BO736,PResult!BP736)</f>
        <v/>
      </c>
      <c r="AA736" t="str">
        <f>IF(PResult!Y736="","",PResult!Y736)</f>
        <v/>
      </c>
      <c r="AB736" t="str">
        <f>IF(PResult!BQ736="","",PResult!BQ736)</f>
        <v/>
      </c>
      <c r="AC736" t="str">
        <f>IF(PResult!BR736="","",PResult!BR736)</f>
        <v/>
      </c>
      <c r="AD736" t="str">
        <f>IF(PResult!BS736="","",PResult!BS736)</f>
        <v/>
      </c>
      <c r="AE736" t="str">
        <f>IF(PResult!BN736="","",PResult!BN736)</f>
        <v/>
      </c>
      <c r="AF736" t="str">
        <f>IF(PResult!BT736="","",PResult!BT736)</f>
        <v/>
      </c>
      <c r="AG736" t="str">
        <f>IF(PResult!BU736="","",PResult!BU736)</f>
        <v/>
      </c>
      <c r="AH736" t="str">
        <f>IF(PResult!BV736="","",PResult!BV736)</f>
        <v/>
      </c>
      <c r="AI736" t="str">
        <f>TEXT(IF(ISERROR(INDEX(Panaboard!L:L,MATCH(CONCATENATE(AZ736,"-",C736),Panaboard!Z:Z,0))),"",INDEX(Panaboard!L:L,MATCH(CONCATENATE(AZ736,"-",C736),Panaboard!Z:Z,0))),"HH:MM")</f>
        <v/>
      </c>
      <c r="AJ736" t="str">
        <f>TEXT(IF(ISERROR(INDEX(Panaboard!M:M,MATCH(CONCATENATE(AZ736,"-",C736),Panaboard!Z:Z,0))),"",INDEX(Panaboard!M:M,MATCH(CONCATENATE(AZ736,"-",C736),Panaboard!Z:Z,0))),"HH:MM")</f>
        <v/>
      </c>
      <c r="AK736" t="str">
        <f>IF(PResult!BY736="","",PResult!BY736)</f>
        <v/>
      </c>
      <c r="AL736">
        <f>IF(PResult!P736="",0,PResult!P736)</f>
        <v>0</v>
      </c>
      <c r="AM736" t="str">
        <f>IF(ISERROR(INDEX(Panaboard!N:N,MATCH(CONCATENATE(AZ736,"-",C736),Panaboard!Z:Z,0))),"",INDEX(Panaboard!N:N,MATCH(CONCATENATE(AZ736,"-",C736),Panaboard!Z:Z,0)))</f>
        <v/>
      </c>
      <c r="AN736" t="str">
        <f>IF(ISERROR(INDEX(Panaboard!O:O,MATCH(CONCATENATE(AZ736,"-",C736),Panaboard!Z:Z,0))),"",INDEX(Panaboard!O:O,MATCH(CONCATENATE(AZ736,"-",C736),Panaboard!Z:Z,0)))</f>
        <v/>
      </c>
      <c r="AO736" t="str">
        <f>IF(ISERROR(INDEX(Panaboard!P:P,MATCH(CONCATENATE(AZ736,"-",C736),Panaboard!Z:Z,0))),"",INDEX(Panaboard!P:P,MATCH(CONCATENATE(AZ736,"-",C736),Panaboard!Z:Z,0)))</f>
        <v/>
      </c>
      <c r="AP736" t="str">
        <f>IF(ISERROR(INDEX(Panaboard!Q:Q,MATCH(CONCATENATE(AZ736,"-",C736),Panaboard!Z:Z,0))),"",INDEX(Panaboard!Q:Q,MATCH(CONCATENATE(AZ736,"-",C736),Panaboard!Z:Z,0)))</f>
        <v/>
      </c>
      <c r="AR736" t="str">
        <f>IF(PResult!BW736="","",PResult!BW736)</f>
        <v/>
      </c>
      <c r="AS736" t="str">
        <f>IF(PResult!BX736="","",PResult!BX736)</f>
        <v/>
      </c>
      <c r="AT736" t="str">
        <f>IF(ISERROR(INDEX(Panaboard!K:K,MATCH(CONCATENATE(AZ736,"-",C736),Panaboard!Z:Z,0))),"",INDEX(Panaboard!K:K,MATCH(CONCATENATE(AZ736,"-",C736),Panaboard!Z:Z,0)))</f>
        <v/>
      </c>
      <c r="AU736" t="str">
        <f>IF(ISERROR(INDEX(Panaboard!U:U,MATCH(CONCATENATE(AZ736,"-",C736),Panaboard!Z:Z,0))),"",INDEX(Panaboard!U:U,MATCH(CONCATENATE(AZ736,"-",C736),Panaboard!Z:Z,0)))</f>
        <v/>
      </c>
      <c r="AV736" t="str">
        <f>IF(ISERROR(INDEX(Panaboard!W:W,MATCH(CONCATENATE(AZ736,"-",C736),Panaboard!Z:Z,0))),"",INDEX(Panaboard!W:W,MATCH(CONCATENATE(AZ736,"-",C736),Panaboard!Z:Z,0)))</f>
        <v/>
      </c>
      <c r="AW736" t="str">
        <f>IF(ISERROR(INDEX(Panaboard!X:X,MATCH(CONCATENATE(AZ736,"-",C736),Panaboard!Z:Z,0))),"",INDEX(Panaboard!X:X,MATCH(CONCATENATE(AZ736,"-",C736),Panaboard!Z:Z,0)))</f>
        <v/>
      </c>
      <c r="AX736" t="str">
        <f>IF(ISERROR(INDEX(Panaboard!AA:AA,MATCH(CONCATENATE(AZ736,"-",C736),Panaboard!Z:Z,0))),"",INDEX(Panaboard!AA:AA,MATCH(CONCATENATE(AZ736,"-",C736),Panaboard!Z:Z,0)))</f>
        <v/>
      </c>
      <c r="AY736" t="str">
        <f>IF(ISERROR(INDEX(Panaboard!AB:AB,MATCH(CONCATENATE(AZ736,"-",C736),Panaboard!Z:Z,0))),"",INDEX(Panaboard!AB:AB,MATCH(CONCATENATE(AZ736,"-",C736),Panaboard!Z:Z,0)))</f>
        <v/>
      </c>
      <c r="AZ736" t="str">
        <f t="shared" si="92"/>
        <v/>
      </c>
      <c r="BA736" t="str">
        <f>IF(ISERROR(INDEX(Panaboard!E:E,MATCH(CONCATENATE(AZ736,"-",C736),Panaboard!Z:Z,0))),"",INDEX(Panaboard!E:E,MATCH(CONCATENATE(AZ736,"-",C736),Panaboard!Z:Z,0)))</f>
        <v/>
      </c>
      <c r="BB736" t="str">
        <f>IF(ISERROR(INDEX(Panaboard!AC:AC,MATCH(CONCATENATE(AZ736,"-",C736),Panaboard!Z:Z,0))),"",INDEX(Panaboard!AC:AC,MATCH(CONCATENATE(AZ736,"-",C736),Panaboard!Z:Z,0)))</f>
        <v/>
      </c>
      <c r="BC736" t="str">
        <f t="shared" si="93"/>
        <v/>
      </c>
      <c r="BD736" t="str">
        <f t="shared" si="94"/>
        <v/>
      </c>
      <c r="BE736" t="str">
        <f t="shared" si="95"/>
        <v>xx0x0</v>
      </c>
      <c r="BF736" t="str">
        <f>IF(ISERROR(INDEX(CuttingList!F:F,MATCH(CONCATENATE(A736,"-",C736),CuttingList!E:E,0))),"",INDEX(CuttingList!F:F,MATCH(CONCATENATE(A736,"-",C736),CuttingList!E:E,0)))</f>
        <v/>
      </c>
    </row>
    <row r="737" spans="1:58" x14ac:dyDescent="0.25">
      <c r="A737" t="str">
        <f>IF(PResult!BJ737="","",PResult!BJ737)</f>
        <v/>
      </c>
      <c r="B737" t="str">
        <f>IF(PResult!E737="","",PResult!E737)</f>
        <v/>
      </c>
      <c r="C737" t="str">
        <f>IF(PResult!BZ737="","",PResult!BZ737)</f>
        <v/>
      </c>
      <c r="D737" t="str">
        <f>IF(ISERROR(INDEX(Panaboard!B:B,MATCH(CONCATENATE(AZ737,"-",C737),Panaboard!Z:Z,0))),"",TRIM(INDEX(Panaboard!B:B,MATCH(CONCATENATE(AZ737,"-",C737),Panaboard!Z:Z,0))))</f>
        <v/>
      </c>
      <c r="E737" t="str">
        <f t="shared" si="91"/>
        <v>xx0x0</v>
      </c>
      <c r="F737" t="str">
        <f>IF(PResult!U737="","",UPPER(TRIM(PResult!U737)))</f>
        <v/>
      </c>
      <c r="G737">
        <f>IF(OR(PResult!O737="",PResult!O737="(null)"),0,PResult!O737)</f>
        <v>0</v>
      </c>
      <c r="H737" t="str">
        <f>IF(ISERROR(INDEX(Panaboard!G:G,MATCH(CONCATENATE(AZ737,"-",C737),Panaboard!Z:Z,0))),"",INDEX(Panaboard!G:G,MATCH(CONCATENATE(AZ737,"-",C737),Panaboard!Z:Z,0)))</f>
        <v/>
      </c>
      <c r="I737" t="str">
        <f>IF(PResult!J737="","",PResult!J737)</f>
        <v/>
      </c>
      <c r="J737" t="str">
        <f>IF(PResult!K737="","",PResult!K737)</f>
        <v/>
      </c>
      <c r="K737">
        <f>IF(OR(PResult!L737="(null)",PResult!L737=""),0,PResult!L737)</f>
        <v>0</v>
      </c>
      <c r="L737">
        <f>IF(OR(PResult!M737="(null)",PResult!M737=""),0,PResult!M737)</f>
        <v>0</v>
      </c>
      <c r="M737">
        <f t="shared" si="88"/>
        <v>0</v>
      </c>
      <c r="N737" t="str">
        <f>TEXT(IF(ISERROR(INDEX(Panaboard!H:H,MATCH(CONCATENATE(AZ737,"-",C737),Panaboard!Z:Z,0))),"",INDEX(Panaboard!H:H,MATCH(CONCATENATE(AZ737,"-",C737),Panaboard!Z:Z,0))),"HH:MM")</f>
        <v/>
      </c>
      <c r="O737" t="str">
        <f>TEXT(IF(ISERROR(INDEX(Panaboard!I:I,MATCH(CONCATENATE(AZ737,"-",C737),Panaboard!Z:Z,0))),"",INDEX(Panaboard!I:I,MATCH(CONCATENATE(AZ737,"-",C737),Panaboard!Z:Z,0))),"HH:MM")</f>
        <v/>
      </c>
      <c r="P737" t="str">
        <f t="shared" si="89"/>
        <v/>
      </c>
      <c r="Q737" t="str">
        <f>IF(ISERROR(INDEX(Panaboard!S:S,MATCH(CONCATENATE(AZ737,"-",C737),Panaboard!Z:Z,0))),"",INDEX(Panaboard!S:S,MATCH(CONCATENATE(AZ737,"-",C737),Panaboard!Z:Z,0)))</f>
        <v/>
      </c>
      <c r="R737" t="str">
        <f>IF(ISERROR(INDEX(Panaboard!F:F,MATCH(CONCATENATE(AZ737,"-",C737),Panaboard!Z:Z,0))),"",INDEX(Panaboard!F:F,MATCH(CONCATENATE(AZ737,"-",C737),Panaboard!Z:Z,0)))</f>
        <v/>
      </c>
      <c r="S737" t="str">
        <f t="shared" si="90"/>
        <v/>
      </c>
      <c r="T737" t="str">
        <f>IF(ISERROR(INDEX(Panaboard!D:D,MATCH(CONCATENATE(AZ737,"-",C737),Panaboard!Z:Z,0))),"",INDEX(Panaboard!D:D,MATCH(CONCATENATE(AZ737,"-",C737),Panaboard!Z:Z,0)))</f>
        <v/>
      </c>
      <c r="U737" t="str">
        <f>IF(ISERROR(INDEX(Panaboard!J:J,MATCH(CONCATENATE(AZ737,"-",C737),Panaboard!Z:Z,0))),"",INDEX(Panaboard!J:J,MATCH(CONCATENATE(AZ737,"-",C737),Panaboard!Z:Z,0)))</f>
        <v/>
      </c>
      <c r="V737">
        <f>IF(PResult!BL737="",0,PResult!BL737)</f>
        <v>0</v>
      </c>
      <c r="W737">
        <f>IF(PResult!BM737="",0,PResult!BM737)</f>
        <v>0</v>
      </c>
      <c r="X737">
        <f>IF(OR(PResult!AE737="",PResult!AE737="(null)"),IF(OR(PResult!AD737="",PResult!AD737="(null)"),0,PResult!AD737),PResult!AE737)</f>
        <v>0</v>
      </c>
      <c r="Y737" t="str">
        <f>IF(OR(PResult!V737="",PResult!V737="(null)"),"",PResult!V737)</f>
        <v/>
      </c>
      <c r="Z737" t="str">
        <f>CONCATENATE(PResult!BO737,PResult!BP737)</f>
        <v/>
      </c>
      <c r="AA737" t="str">
        <f>IF(PResult!Y737="","",PResult!Y737)</f>
        <v/>
      </c>
      <c r="AB737" t="str">
        <f>IF(PResult!BQ737="","",PResult!BQ737)</f>
        <v/>
      </c>
      <c r="AC737" t="str">
        <f>IF(PResult!BR737="","",PResult!BR737)</f>
        <v/>
      </c>
      <c r="AD737" t="str">
        <f>IF(PResult!BS737="","",PResult!BS737)</f>
        <v/>
      </c>
      <c r="AE737" t="str">
        <f>IF(PResult!BN737="","",PResult!BN737)</f>
        <v/>
      </c>
      <c r="AF737" t="str">
        <f>IF(PResult!BT737="","",PResult!BT737)</f>
        <v/>
      </c>
      <c r="AG737" t="str">
        <f>IF(PResult!BU737="","",PResult!BU737)</f>
        <v/>
      </c>
      <c r="AH737" t="str">
        <f>IF(PResult!BV737="","",PResult!BV737)</f>
        <v/>
      </c>
      <c r="AI737" t="str">
        <f>TEXT(IF(ISERROR(INDEX(Panaboard!L:L,MATCH(CONCATENATE(AZ737,"-",C737),Panaboard!Z:Z,0))),"",INDEX(Panaboard!L:L,MATCH(CONCATENATE(AZ737,"-",C737),Panaboard!Z:Z,0))),"HH:MM")</f>
        <v/>
      </c>
      <c r="AJ737" t="str">
        <f>TEXT(IF(ISERROR(INDEX(Panaboard!M:M,MATCH(CONCATENATE(AZ737,"-",C737),Panaboard!Z:Z,0))),"",INDEX(Panaboard!M:M,MATCH(CONCATENATE(AZ737,"-",C737),Panaboard!Z:Z,0))),"HH:MM")</f>
        <v/>
      </c>
      <c r="AK737" t="str">
        <f>IF(PResult!BY737="","",PResult!BY737)</f>
        <v/>
      </c>
      <c r="AL737">
        <f>IF(PResult!P737="",0,PResult!P737)</f>
        <v>0</v>
      </c>
      <c r="AM737" t="str">
        <f>IF(ISERROR(INDEX(Panaboard!N:N,MATCH(CONCATENATE(AZ737,"-",C737),Panaboard!Z:Z,0))),"",INDEX(Panaboard!N:N,MATCH(CONCATENATE(AZ737,"-",C737),Panaboard!Z:Z,0)))</f>
        <v/>
      </c>
      <c r="AN737" t="str">
        <f>IF(ISERROR(INDEX(Panaboard!O:O,MATCH(CONCATENATE(AZ737,"-",C737),Panaboard!Z:Z,0))),"",INDEX(Panaboard!O:O,MATCH(CONCATENATE(AZ737,"-",C737),Panaboard!Z:Z,0)))</f>
        <v/>
      </c>
      <c r="AO737" t="str">
        <f>IF(ISERROR(INDEX(Panaboard!P:P,MATCH(CONCATENATE(AZ737,"-",C737),Panaboard!Z:Z,0))),"",INDEX(Panaboard!P:P,MATCH(CONCATENATE(AZ737,"-",C737),Panaboard!Z:Z,0)))</f>
        <v/>
      </c>
      <c r="AP737" t="str">
        <f>IF(ISERROR(INDEX(Panaboard!Q:Q,MATCH(CONCATENATE(AZ737,"-",C737),Panaboard!Z:Z,0))),"",INDEX(Panaboard!Q:Q,MATCH(CONCATENATE(AZ737,"-",C737),Panaboard!Z:Z,0)))</f>
        <v/>
      </c>
      <c r="AR737" t="str">
        <f>IF(PResult!BW737="","",PResult!BW737)</f>
        <v/>
      </c>
      <c r="AS737" t="str">
        <f>IF(PResult!BX737="","",PResult!BX737)</f>
        <v/>
      </c>
      <c r="AT737" t="str">
        <f>IF(ISERROR(INDEX(Panaboard!K:K,MATCH(CONCATENATE(AZ737,"-",C737),Panaboard!Z:Z,0))),"",INDEX(Panaboard!K:K,MATCH(CONCATENATE(AZ737,"-",C737),Panaboard!Z:Z,0)))</f>
        <v/>
      </c>
      <c r="AU737" t="str">
        <f>IF(ISERROR(INDEX(Panaboard!U:U,MATCH(CONCATENATE(AZ737,"-",C737),Panaboard!Z:Z,0))),"",INDEX(Panaboard!U:U,MATCH(CONCATENATE(AZ737,"-",C737),Panaboard!Z:Z,0)))</f>
        <v/>
      </c>
      <c r="AV737" t="str">
        <f>IF(ISERROR(INDEX(Panaboard!W:W,MATCH(CONCATENATE(AZ737,"-",C737),Panaboard!Z:Z,0))),"",INDEX(Panaboard!W:W,MATCH(CONCATENATE(AZ737,"-",C737),Panaboard!Z:Z,0)))</f>
        <v/>
      </c>
      <c r="AW737" t="str">
        <f>IF(ISERROR(INDEX(Panaboard!X:X,MATCH(CONCATENATE(AZ737,"-",C737),Panaboard!Z:Z,0))),"",INDEX(Panaboard!X:X,MATCH(CONCATENATE(AZ737,"-",C737),Panaboard!Z:Z,0)))</f>
        <v/>
      </c>
      <c r="AX737" t="str">
        <f>IF(ISERROR(INDEX(Panaboard!AA:AA,MATCH(CONCATENATE(AZ737,"-",C737),Panaboard!Z:Z,0))),"",INDEX(Panaboard!AA:AA,MATCH(CONCATENATE(AZ737,"-",C737),Panaboard!Z:Z,0)))</f>
        <v/>
      </c>
      <c r="AY737" t="str">
        <f>IF(ISERROR(INDEX(Panaboard!AB:AB,MATCH(CONCATENATE(AZ737,"-",C737),Panaboard!Z:Z,0))),"",INDEX(Panaboard!AB:AB,MATCH(CONCATENATE(AZ737,"-",C737),Panaboard!Z:Z,0)))</f>
        <v/>
      </c>
      <c r="AZ737" t="str">
        <f t="shared" si="92"/>
        <v/>
      </c>
      <c r="BA737" t="str">
        <f>IF(ISERROR(INDEX(Panaboard!E:E,MATCH(CONCATENATE(AZ737,"-",C737),Panaboard!Z:Z,0))),"",INDEX(Panaboard!E:E,MATCH(CONCATENATE(AZ737,"-",C737),Panaboard!Z:Z,0)))</f>
        <v/>
      </c>
      <c r="BB737" t="str">
        <f>IF(ISERROR(INDEX(Panaboard!AC:AC,MATCH(CONCATENATE(AZ737,"-",C737),Panaboard!Z:Z,0))),"",INDEX(Panaboard!AC:AC,MATCH(CONCATENATE(AZ737,"-",C737),Panaboard!Z:Z,0)))</f>
        <v/>
      </c>
      <c r="BC737" t="str">
        <f t="shared" si="93"/>
        <v/>
      </c>
      <c r="BD737" t="str">
        <f t="shared" si="94"/>
        <v/>
      </c>
      <c r="BE737" t="str">
        <f t="shared" si="95"/>
        <v>xx0x0</v>
      </c>
      <c r="BF737" t="str">
        <f>IF(ISERROR(INDEX(CuttingList!F:F,MATCH(CONCATENATE(A737,"-",C737),CuttingList!E:E,0))),"",INDEX(CuttingList!F:F,MATCH(CONCATENATE(A737,"-",C737),CuttingList!E:E,0)))</f>
        <v/>
      </c>
    </row>
    <row r="738" spans="1:58" x14ac:dyDescent="0.25">
      <c r="A738" t="str">
        <f>IF(PResult!BJ738="","",PResult!BJ738)</f>
        <v/>
      </c>
      <c r="B738" t="str">
        <f>IF(PResult!E738="","",PResult!E738)</f>
        <v/>
      </c>
      <c r="C738" t="str">
        <f>IF(PResult!BZ738="","",PResult!BZ738)</f>
        <v/>
      </c>
      <c r="D738" t="str">
        <f>IF(ISERROR(INDEX(Panaboard!B:B,MATCH(CONCATENATE(AZ738,"-",C738),Panaboard!Z:Z,0))),"",TRIM(INDEX(Panaboard!B:B,MATCH(CONCATENATE(AZ738,"-",C738),Panaboard!Z:Z,0))))</f>
        <v/>
      </c>
      <c r="E738" t="str">
        <f t="shared" si="91"/>
        <v>xx0x0</v>
      </c>
      <c r="F738" t="str">
        <f>IF(PResult!U738="","",UPPER(TRIM(PResult!U738)))</f>
        <v/>
      </c>
      <c r="G738">
        <f>IF(OR(PResult!O738="",PResult!O738="(null)"),0,PResult!O738)</f>
        <v>0</v>
      </c>
      <c r="H738" t="str">
        <f>IF(ISERROR(INDEX(Panaboard!G:G,MATCH(CONCATENATE(AZ738,"-",C738),Panaboard!Z:Z,0))),"",INDEX(Panaboard!G:G,MATCH(CONCATENATE(AZ738,"-",C738),Panaboard!Z:Z,0)))</f>
        <v/>
      </c>
      <c r="I738" t="str">
        <f>IF(PResult!J738="","",PResult!J738)</f>
        <v/>
      </c>
      <c r="J738" t="str">
        <f>IF(PResult!K738="","",PResult!K738)</f>
        <v/>
      </c>
      <c r="K738">
        <f>IF(OR(PResult!L738="(null)",PResult!L738=""),0,PResult!L738)</f>
        <v>0</v>
      </c>
      <c r="L738">
        <f>IF(OR(PResult!M738="(null)",PResult!M738=""),0,PResult!M738)</f>
        <v>0</v>
      </c>
      <c r="M738">
        <f t="shared" si="88"/>
        <v>0</v>
      </c>
      <c r="N738" t="str">
        <f>TEXT(IF(ISERROR(INDEX(Panaboard!H:H,MATCH(CONCATENATE(AZ738,"-",C738),Panaboard!Z:Z,0))),"",INDEX(Panaboard!H:H,MATCH(CONCATENATE(AZ738,"-",C738),Panaboard!Z:Z,0))),"HH:MM")</f>
        <v/>
      </c>
      <c r="O738" t="str">
        <f>TEXT(IF(ISERROR(INDEX(Panaboard!I:I,MATCH(CONCATENATE(AZ738,"-",C738),Panaboard!Z:Z,0))),"",INDEX(Panaboard!I:I,MATCH(CONCATENATE(AZ738,"-",C738),Panaboard!Z:Z,0))),"HH:MM")</f>
        <v/>
      </c>
      <c r="P738" t="str">
        <f t="shared" si="89"/>
        <v/>
      </c>
      <c r="Q738" t="str">
        <f>IF(ISERROR(INDEX(Panaboard!S:S,MATCH(CONCATENATE(AZ738,"-",C738),Panaboard!Z:Z,0))),"",INDEX(Panaboard!S:S,MATCH(CONCATENATE(AZ738,"-",C738),Panaboard!Z:Z,0)))</f>
        <v/>
      </c>
      <c r="R738" t="str">
        <f>IF(ISERROR(INDEX(Panaboard!F:F,MATCH(CONCATENATE(AZ738,"-",C738),Panaboard!Z:Z,0))),"",INDEX(Panaboard!F:F,MATCH(CONCATENATE(AZ738,"-",C738),Panaboard!Z:Z,0)))</f>
        <v/>
      </c>
      <c r="S738" t="str">
        <f t="shared" si="90"/>
        <v/>
      </c>
      <c r="T738" t="str">
        <f>IF(ISERROR(INDEX(Panaboard!D:D,MATCH(CONCATENATE(AZ738,"-",C738),Panaboard!Z:Z,0))),"",INDEX(Panaboard!D:D,MATCH(CONCATENATE(AZ738,"-",C738),Panaboard!Z:Z,0)))</f>
        <v/>
      </c>
      <c r="U738" t="str">
        <f>IF(ISERROR(INDEX(Panaboard!J:J,MATCH(CONCATENATE(AZ738,"-",C738),Panaboard!Z:Z,0))),"",INDEX(Panaboard!J:J,MATCH(CONCATENATE(AZ738,"-",C738),Panaboard!Z:Z,0)))</f>
        <v/>
      </c>
      <c r="V738">
        <f>IF(PResult!BL738="",0,PResult!BL738)</f>
        <v>0</v>
      </c>
      <c r="W738">
        <f>IF(PResult!BM738="",0,PResult!BM738)</f>
        <v>0</v>
      </c>
      <c r="X738">
        <f>IF(OR(PResult!AE738="",PResult!AE738="(null)"),IF(OR(PResult!AD738="",PResult!AD738="(null)"),0,PResult!AD738),PResult!AE738)</f>
        <v>0</v>
      </c>
      <c r="Y738" t="str">
        <f>IF(OR(PResult!V738="",PResult!V738="(null)"),"",PResult!V738)</f>
        <v/>
      </c>
      <c r="Z738" t="str">
        <f>CONCATENATE(PResult!BO738,PResult!BP738)</f>
        <v/>
      </c>
      <c r="AA738" t="str">
        <f>IF(PResult!Y738="","",PResult!Y738)</f>
        <v/>
      </c>
      <c r="AB738" t="str">
        <f>IF(PResult!BQ738="","",PResult!BQ738)</f>
        <v/>
      </c>
      <c r="AC738" t="str">
        <f>IF(PResult!BR738="","",PResult!BR738)</f>
        <v/>
      </c>
      <c r="AD738" t="str">
        <f>IF(PResult!BS738="","",PResult!BS738)</f>
        <v/>
      </c>
      <c r="AE738" t="str">
        <f>IF(PResult!BN738="","",PResult!BN738)</f>
        <v/>
      </c>
      <c r="AF738" t="str">
        <f>IF(PResult!BT738="","",PResult!BT738)</f>
        <v/>
      </c>
      <c r="AG738" t="str">
        <f>IF(PResult!BU738="","",PResult!BU738)</f>
        <v/>
      </c>
      <c r="AH738" t="str">
        <f>IF(PResult!BV738="","",PResult!BV738)</f>
        <v/>
      </c>
      <c r="AI738" t="str">
        <f>TEXT(IF(ISERROR(INDEX(Panaboard!L:L,MATCH(CONCATENATE(AZ738,"-",C738),Panaboard!Z:Z,0))),"",INDEX(Panaboard!L:L,MATCH(CONCATENATE(AZ738,"-",C738),Panaboard!Z:Z,0))),"HH:MM")</f>
        <v/>
      </c>
      <c r="AJ738" t="str">
        <f>TEXT(IF(ISERROR(INDEX(Panaboard!M:M,MATCH(CONCATENATE(AZ738,"-",C738),Panaboard!Z:Z,0))),"",INDEX(Panaboard!M:M,MATCH(CONCATENATE(AZ738,"-",C738),Panaboard!Z:Z,0))),"HH:MM")</f>
        <v/>
      </c>
      <c r="AK738" t="str">
        <f>IF(PResult!BY738="","",PResult!BY738)</f>
        <v/>
      </c>
      <c r="AL738">
        <f>IF(PResult!P738="",0,PResult!P738)</f>
        <v>0</v>
      </c>
      <c r="AM738" t="str">
        <f>IF(ISERROR(INDEX(Panaboard!N:N,MATCH(CONCATENATE(AZ738,"-",C738),Panaboard!Z:Z,0))),"",INDEX(Panaboard!N:N,MATCH(CONCATENATE(AZ738,"-",C738),Panaboard!Z:Z,0)))</f>
        <v/>
      </c>
      <c r="AN738" t="str">
        <f>IF(ISERROR(INDEX(Panaboard!O:O,MATCH(CONCATENATE(AZ738,"-",C738),Panaboard!Z:Z,0))),"",INDEX(Panaboard!O:O,MATCH(CONCATENATE(AZ738,"-",C738),Panaboard!Z:Z,0)))</f>
        <v/>
      </c>
      <c r="AO738" t="str">
        <f>IF(ISERROR(INDEX(Panaboard!P:P,MATCH(CONCATENATE(AZ738,"-",C738),Panaboard!Z:Z,0))),"",INDEX(Panaboard!P:P,MATCH(CONCATENATE(AZ738,"-",C738),Panaboard!Z:Z,0)))</f>
        <v/>
      </c>
      <c r="AP738" t="str">
        <f>IF(ISERROR(INDEX(Panaboard!Q:Q,MATCH(CONCATENATE(AZ738,"-",C738),Panaboard!Z:Z,0))),"",INDEX(Panaboard!Q:Q,MATCH(CONCATENATE(AZ738,"-",C738),Panaboard!Z:Z,0)))</f>
        <v/>
      </c>
      <c r="AR738" t="str">
        <f>IF(PResult!BW738="","",PResult!BW738)</f>
        <v/>
      </c>
      <c r="AS738" t="str">
        <f>IF(PResult!BX738="","",PResult!BX738)</f>
        <v/>
      </c>
      <c r="AT738" t="str">
        <f>IF(ISERROR(INDEX(Panaboard!K:K,MATCH(CONCATENATE(AZ738,"-",C738),Panaboard!Z:Z,0))),"",INDEX(Panaboard!K:K,MATCH(CONCATENATE(AZ738,"-",C738),Panaboard!Z:Z,0)))</f>
        <v/>
      </c>
      <c r="AU738" t="str">
        <f>IF(ISERROR(INDEX(Panaboard!U:U,MATCH(CONCATENATE(AZ738,"-",C738),Panaboard!Z:Z,0))),"",INDEX(Panaboard!U:U,MATCH(CONCATENATE(AZ738,"-",C738),Panaboard!Z:Z,0)))</f>
        <v/>
      </c>
      <c r="AV738" t="str">
        <f>IF(ISERROR(INDEX(Panaboard!W:W,MATCH(CONCATENATE(AZ738,"-",C738),Panaboard!Z:Z,0))),"",INDEX(Panaboard!W:W,MATCH(CONCATENATE(AZ738,"-",C738),Panaboard!Z:Z,0)))</f>
        <v/>
      </c>
      <c r="AW738" t="str">
        <f>IF(ISERROR(INDEX(Panaboard!X:X,MATCH(CONCATENATE(AZ738,"-",C738),Panaboard!Z:Z,0))),"",INDEX(Panaboard!X:X,MATCH(CONCATENATE(AZ738,"-",C738),Panaboard!Z:Z,0)))</f>
        <v/>
      </c>
      <c r="AX738" t="str">
        <f>IF(ISERROR(INDEX(Panaboard!AA:AA,MATCH(CONCATENATE(AZ738,"-",C738),Panaboard!Z:Z,0))),"",INDEX(Panaboard!AA:AA,MATCH(CONCATENATE(AZ738,"-",C738),Panaboard!Z:Z,0)))</f>
        <v/>
      </c>
      <c r="AY738" t="str">
        <f>IF(ISERROR(INDEX(Panaboard!AB:AB,MATCH(CONCATENATE(AZ738,"-",C738),Panaboard!Z:Z,0))),"",INDEX(Panaboard!AB:AB,MATCH(CONCATENATE(AZ738,"-",C738),Panaboard!Z:Z,0)))</f>
        <v/>
      </c>
      <c r="AZ738" t="str">
        <f t="shared" si="92"/>
        <v/>
      </c>
      <c r="BA738" t="str">
        <f>IF(ISERROR(INDEX(Panaboard!E:E,MATCH(CONCATENATE(AZ738,"-",C738),Panaboard!Z:Z,0))),"",INDEX(Panaboard!E:E,MATCH(CONCATENATE(AZ738,"-",C738),Panaboard!Z:Z,0)))</f>
        <v/>
      </c>
      <c r="BB738" t="str">
        <f>IF(ISERROR(INDEX(Panaboard!AC:AC,MATCH(CONCATENATE(AZ738,"-",C738),Panaboard!Z:Z,0))),"",INDEX(Panaboard!AC:AC,MATCH(CONCATENATE(AZ738,"-",C738),Panaboard!Z:Z,0)))</f>
        <v/>
      </c>
      <c r="BC738" t="str">
        <f t="shared" si="93"/>
        <v/>
      </c>
      <c r="BD738" t="str">
        <f t="shared" si="94"/>
        <v/>
      </c>
      <c r="BE738" t="str">
        <f t="shared" si="95"/>
        <v>xx0x0</v>
      </c>
      <c r="BF738" t="str">
        <f>IF(ISERROR(INDEX(CuttingList!F:F,MATCH(CONCATENATE(A738,"-",C738),CuttingList!E:E,0))),"",INDEX(CuttingList!F:F,MATCH(CONCATENATE(A738,"-",C738),CuttingList!E:E,0)))</f>
        <v/>
      </c>
    </row>
    <row r="739" spans="1:58" x14ac:dyDescent="0.25">
      <c r="A739" t="str">
        <f>IF(PResult!BJ739="","",PResult!BJ739)</f>
        <v/>
      </c>
      <c r="B739" t="str">
        <f>IF(PResult!E739="","",PResult!E739)</f>
        <v/>
      </c>
      <c r="C739" t="str">
        <f>IF(PResult!BZ739="","",PResult!BZ739)</f>
        <v/>
      </c>
      <c r="D739" t="str">
        <f>IF(ISERROR(INDEX(Panaboard!B:B,MATCH(CONCATENATE(AZ739,"-",C739),Panaboard!Z:Z,0))),"",TRIM(INDEX(Panaboard!B:B,MATCH(CONCATENATE(AZ739,"-",C739),Panaboard!Z:Z,0))))</f>
        <v/>
      </c>
      <c r="E739" t="str">
        <f t="shared" si="91"/>
        <v>xx0x0</v>
      </c>
      <c r="F739" t="str">
        <f>IF(PResult!U739="","",UPPER(TRIM(PResult!U739)))</f>
        <v/>
      </c>
      <c r="G739">
        <f>IF(OR(PResult!O739="",PResult!O739="(null)"),0,PResult!O739)</f>
        <v>0</v>
      </c>
      <c r="H739" t="str">
        <f>IF(ISERROR(INDEX(Panaboard!G:G,MATCH(CONCATENATE(AZ739,"-",C739),Panaboard!Z:Z,0))),"",INDEX(Panaboard!G:G,MATCH(CONCATENATE(AZ739,"-",C739),Panaboard!Z:Z,0)))</f>
        <v/>
      </c>
      <c r="I739" t="str">
        <f>IF(PResult!J739="","",PResult!J739)</f>
        <v/>
      </c>
      <c r="J739" t="str">
        <f>IF(PResult!K739="","",PResult!K739)</f>
        <v/>
      </c>
      <c r="K739">
        <f>IF(OR(PResult!L739="(null)",PResult!L739=""),0,PResult!L739)</f>
        <v>0</v>
      </c>
      <c r="L739">
        <f>IF(OR(PResult!M739="(null)",PResult!M739=""),0,PResult!M739)</f>
        <v>0</v>
      </c>
      <c r="M739">
        <f t="shared" si="88"/>
        <v>0</v>
      </c>
      <c r="N739" t="str">
        <f>TEXT(IF(ISERROR(INDEX(Panaboard!H:H,MATCH(CONCATENATE(AZ739,"-",C739),Panaboard!Z:Z,0))),"",INDEX(Panaboard!H:H,MATCH(CONCATENATE(AZ739,"-",C739),Panaboard!Z:Z,0))),"HH:MM")</f>
        <v/>
      </c>
      <c r="O739" t="str">
        <f>TEXT(IF(ISERROR(INDEX(Panaboard!I:I,MATCH(CONCATENATE(AZ739,"-",C739),Panaboard!Z:Z,0))),"",INDEX(Panaboard!I:I,MATCH(CONCATENATE(AZ739,"-",C739),Panaboard!Z:Z,0))),"HH:MM")</f>
        <v/>
      </c>
      <c r="P739" t="str">
        <f t="shared" si="89"/>
        <v/>
      </c>
      <c r="Q739" t="str">
        <f>IF(ISERROR(INDEX(Panaboard!S:S,MATCH(CONCATENATE(AZ739,"-",C739),Panaboard!Z:Z,0))),"",INDEX(Panaboard!S:S,MATCH(CONCATENATE(AZ739,"-",C739),Panaboard!Z:Z,0)))</f>
        <v/>
      </c>
      <c r="R739" t="str">
        <f>IF(ISERROR(INDEX(Panaboard!F:F,MATCH(CONCATENATE(AZ739,"-",C739),Panaboard!Z:Z,0))),"",INDEX(Panaboard!F:F,MATCH(CONCATENATE(AZ739,"-",C739),Panaboard!Z:Z,0)))</f>
        <v/>
      </c>
      <c r="S739" t="str">
        <f t="shared" si="90"/>
        <v/>
      </c>
      <c r="T739" t="str">
        <f>IF(ISERROR(INDEX(Panaboard!D:D,MATCH(CONCATENATE(AZ739,"-",C739),Panaboard!Z:Z,0))),"",INDEX(Panaboard!D:D,MATCH(CONCATENATE(AZ739,"-",C739),Panaboard!Z:Z,0)))</f>
        <v/>
      </c>
      <c r="U739" t="str">
        <f>IF(ISERROR(INDEX(Panaboard!J:J,MATCH(CONCATENATE(AZ739,"-",C739),Panaboard!Z:Z,0))),"",INDEX(Panaboard!J:J,MATCH(CONCATENATE(AZ739,"-",C739),Panaboard!Z:Z,0)))</f>
        <v/>
      </c>
      <c r="V739">
        <f>IF(PResult!BL739="",0,PResult!BL739)</f>
        <v>0</v>
      </c>
      <c r="W739">
        <f>IF(PResult!BM739="",0,PResult!BM739)</f>
        <v>0</v>
      </c>
      <c r="X739">
        <f>IF(OR(PResult!AE739="",PResult!AE739="(null)"),IF(OR(PResult!AD739="",PResult!AD739="(null)"),0,PResult!AD739),PResult!AE739)</f>
        <v>0</v>
      </c>
      <c r="Y739" t="str">
        <f>IF(OR(PResult!V739="",PResult!V739="(null)"),"",PResult!V739)</f>
        <v/>
      </c>
      <c r="Z739" t="str">
        <f>CONCATENATE(PResult!BO739,PResult!BP739)</f>
        <v/>
      </c>
      <c r="AA739" t="str">
        <f>IF(PResult!Y739="","",PResult!Y739)</f>
        <v/>
      </c>
      <c r="AB739" t="str">
        <f>IF(PResult!BQ739="","",PResult!BQ739)</f>
        <v/>
      </c>
      <c r="AC739" t="str">
        <f>IF(PResult!BR739="","",PResult!BR739)</f>
        <v/>
      </c>
      <c r="AD739" t="str">
        <f>IF(PResult!BS739="","",PResult!BS739)</f>
        <v/>
      </c>
      <c r="AE739" t="str">
        <f>IF(PResult!BN739="","",PResult!BN739)</f>
        <v/>
      </c>
      <c r="AF739" t="str">
        <f>IF(PResult!BT739="","",PResult!BT739)</f>
        <v/>
      </c>
      <c r="AG739" t="str">
        <f>IF(PResult!BU739="","",PResult!BU739)</f>
        <v/>
      </c>
      <c r="AH739" t="str">
        <f>IF(PResult!BV739="","",PResult!BV739)</f>
        <v/>
      </c>
      <c r="AI739" t="str">
        <f>TEXT(IF(ISERROR(INDEX(Panaboard!L:L,MATCH(CONCATENATE(AZ739,"-",C739),Panaboard!Z:Z,0))),"",INDEX(Panaboard!L:L,MATCH(CONCATENATE(AZ739,"-",C739),Panaboard!Z:Z,0))),"HH:MM")</f>
        <v/>
      </c>
      <c r="AJ739" t="str">
        <f>TEXT(IF(ISERROR(INDEX(Panaboard!M:M,MATCH(CONCATENATE(AZ739,"-",C739),Panaboard!Z:Z,0))),"",INDEX(Panaboard!M:M,MATCH(CONCATENATE(AZ739,"-",C739),Panaboard!Z:Z,0))),"HH:MM")</f>
        <v/>
      </c>
      <c r="AK739" t="str">
        <f>IF(PResult!BY739="","",PResult!BY739)</f>
        <v/>
      </c>
      <c r="AL739">
        <f>IF(PResult!P739="",0,PResult!P739)</f>
        <v>0</v>
      </c>
      <c r="AM739" t="str">
        <f>IF(ISERROR(INDEX(Panaboard!N:N,MATCH(CONCATENATE(AZ739,"-",C739),Panaboard!Z:Z,0))),"",INDEX(Panaboard!N:N,MATCH(CONCATENATE(AZ739,"-",C739),Panaboard!Z:Z,0)))</f>
        <v/>
      </c>
      <c r="AN739" t="str">
        <f>IF(ISERROR(INDEX(Panaboard!O:O,MATCH(CONCATENATE(AZ739,"-",C739),Panaboard!Z:Z,0))),"",INDEX(Panaboard!O:O,MATCH(CONCATENATE(AZ739,"-",C739),Panaboard!Z:Z,0)))</f>
        <v/>
      </c>
      <c r="AO739" t="str">
        <f>IF(ISERROR(INDEX(Panaboard!P:P,MATCH(CONCATENATE(AZ739,"-",C739),Panaboard!Z:Z,0))),"",INDEX(Panaboard!P:P,MATCH(CONCATENATE(AZ739,"-",C739),Panaboard!Z:Z,0)))</f>
        <v/>
      </c>
      <c r="AP739" t="str">
        <f>IF(ISERROR(INDEX(Panaboard!Q:Q,MATCH(CONCATENATE(AZ739,"-",C739),Panaboard!Z:Z,0))),"",INDEX(Panaboard!Q:Q,MATCH(CONCATENATE(AZ739,"-",C739),Panaboard!Z:Z,0)))</f>
        <v/>
      </c>
      <c r="AR739" t="str">
        <f>IF(PResult!BW739="","",PResult!BW739)</f>
        <v/>
      </c>
      <c r="AS739" t="str">
        <f>IF(PResult!BX739="","",PResult!BX739)</f>
        <v/>
      </c>
      <c r="AT739" t="str">
        <f>IF(ISERROR(INDEX(Panaboard!K:K,MATCH(CONCATENATE(AZ739,"-",C739),Panaboard!Z:Z,0))),"",INDEX(Panaboard!K:K,MATCH(CONCATENATE(AZ739,"-",C739),Panaboard!Z:Z,0)))</f>
        <v/>
      </c>
      <c r="AU739" t="str">
        <f>IF(ISERROR(INDEX(Panaboard!U:U,MATCH(CONCATENATE(AZ739,"-",C739),Panaboard!Z:Z,0))),"",INDEX(Panaboard!U:U,MATCH(CONCATENATE(AZ739,"-",C739),Panaboard!Z:Z,0)))</f>
        <v/>
      </c>
      <c r="AV739" t="str">
        <f>IF(ISERROR(INDEX(Panaboard!W:W,MATCH(CONCATENATE(AZ739,"-",C739),Panaboard!Z:Z,0))),"",INDEX(Panaboard!W:W,MATCH(CONCATENATE(AZ739,"-",C739),Panaboard!Z:Z,0)))</f>
        <v/>
      </c>
      <c r="AW739" t="str">
        <f>IF(ISERROR(INDEX(Panaboard!X:X,MATCH(CONCATENATE(AZ739,"-",C739),Panaboard!Z:Z,0))),"",INDEX(Panaboard!X:X,MATCH(CONCATENATE(AZ739,"-",C739),Panaboard!Z:Z,0)))</f>
        <v/>
      </c>
      <c r="AX739" t="str">
        <f>IF(ISERROR(INDEX(Panaboard!AA:AA,MATCH(CONCATENATE(AZ739,"-",C739),Panaboard!Z:Z,0))),"",INDEX(Panaboard!AA:AA,MATCH(CONCATENATE(AZ739,"-",C739),Panaboard!Z:Z,0)))</f>
        <v/>
      </c>
      <c r="AY739" t="str">
        <f>IF(ISERROR(INDEX(Panaboard!AB:AB,MATCH(CONCATENATE(AZ739,"-",C739),Panaboard!Z:Z,0))),"",INDEX(Panaboard!AB:AB,MATCH(CONCATENATE(AZ739,"-",C739),Panaboard!Z:Z,0)))</f>
        <v/>
      </c>
      <c r="AZ739" t="str">
        <f t="shared" si="92"/>
        <v/>
      </c>
      <c r="BA739" t="str">
        <f>IF(ISERROR(INDEX(Panaboard!E:E,MATCH(CONCATENATE(AZ739,"-",C739),Panaboard!Z:Z,0))),"",INDEX(Panaboard!E:E,MATCH(CONCATENATE(AZ739,"-",C739),Panaboard!Z:Z,0)))</f>
        <v/>
      </c>
      <c r="BB739" t="str">
        <f>IF(ISERROR(INDEX(Panaboard!AC:AC,MATCH(CONCATENATE(AZ739,"-",C739),Panaboard!Z:Z,0))),"",INDEX(Panaboard!AC:AC,MATCH(CONCATENATE(AZ739,"-",C739),Panaboard!Z:Z,0)))</f>
        <v/>
      </c>
      <c r="BC739" t="str">
        <f t="shared" si="93"/>
        <v/>
      </c>
      <c r="BD739" t="str">
        <f t="shared" si="94"/>
        <v/>
      </c>
      <c r="BE739" t="str">
        <f t="shared" si="95"/>
        <v>xx0x0</v>
      </c>
      <c r="BF739" t="str">
        <f>IF(ISERROR(INDEX(CuttingList!F:F,MATCH(CONCATENATE(A739,"-",C739),CuttingList!E:E,0))),"",INDEX(CuttingList!F:F,MATCH(CONCATENATE(A739,"-",C739),CuttingList!E:E,0)))</f>
        <v/>
      </c>
    </row>
    <row r="740" spans="1:58" x14ac:dyDescent="0.25">
      <c r="A740" t="str">
        <f>IF(PResult!BJ740="","",PResult!BJ740)</f>
        <v/>
      </c>
      <c r="B740" t="str">
        <f>IF(PResult!E740="","",PResult!E740)</f>
        <v/>
      </c>
      <c r="C740" t="str">
        <f>IF(PResult!BZ740="","",PResult!BZ740)</f>
        <v/>
      </c>
      <c r="D740" t="str">
        <f>IF(ISERROR(INDEX(Panaboard!B:B,MATCH(CONCATENATE(AZ740,"-",C740),Panaboard!Z:Z,0))),"",TRIM(INDEX(Panaboard!B:B,MATCH(CONCATENATE(AZ740,"-",C740),Panaboard!Z:Z,0))))</f>
        <v/>
      </c>
      <c r="E740" t="str">
        <f t="shared" si="91"/>
        <v>xx0x0</v>
      </c>
      <c r="F740" t="str">
        <f>IF(PResult!U740="","",UPPER(TRIM(PResult!U740)))</f>
        <v/>
      </c>
      <c r="G740">
        <f>IF(OR(PResult!O740="",PResult!O740="(null)"),0,PResult!O740)</f>
        <v>0</v>
      </c>
      <c r="H740" t="str">
        <f>IF(ISERROR(INDEX(Panaboard!G:G,MATCH(CONCATENATE(AZ740,"-",C740),Panaboard!Z:Z,0))),"",INDEX(Panaboard!G:G,MATCH(CONCATENATE(AZ740,"-",C740),Panaboard!Z:Z,0)))</f>
        <v/>
      </c>
      <c r="I740" t="str">
        <f>IF(PResult!J740="","",PResult!J740)</f>
        <v/>
      </c>
      <c r="J740" t="str">
        <f>IF(PResult!K740="","",PResult!K740)</f>
        <v/>
      </c>
      <c r="K740">
        <f>IF(OR(PResult!L740="(null)",PResult!L740=""),0,PResult!L740)</f>
        <v>0</v>
      </c>
      <c r="L740">
        <f>IF(OR(PResult!M740="(null)",PResult!M740=""),0,PResult!M740)</f>
        <v>0</v>
      </c>
      <c r="M740">
        <f t="shared" si="88"/>
        <v>0</v>
      </c>
      <c r="N740" t="str">
        <f>TEXT(IF(ISERROR(INDEX(Panaboard!H:H,MATCH(CONCATENATE(AZ740,"-",C740),Panaboard!Z:Z,0))),"",INDEX(Panaboard!H:H,MATCH(CONCATENATE(AZ740,"-",C740),Panaboard!Z:Z,0))),"HH:MM")</f>
        <v/>
      </c>
      <c r="O740" t="str">
        <f>TEXT(IF(ISERROR(INDEX(Panaboard!I:I,MATCH(CONCATENATE(AZ740,"-",C740),Panaboard!Z:Z,0))),"",INDEX(Panaboard!I:I,MATCH(CONCATENATE(AZ740,"-",C740),Panaboard!Z:Z,0))),"HH:MM")</f>
        <v/>
      </c>
      <c r="P740" t="str">
        <f t="shared" si="89"/>
        <v/>
      </c>
      <c r="Q740" t="str">
        <f>IF(ISERROR(INDEX(Panaboard!S:S,MATCH(CONCATENATE(AZ740,"-",C740),Panaboard!Z:Z,0))),"",INDEX(Panaboard!S:S,MATCH(CONCATENATE(AZ740,"-",C740),Panaboard!Z:Z,0)))</f>
        <v/>
      </c>
      <c r="R740" t="str">
        <f>IF(ISERROR(INDEX(Panaboard!F:F,MATCH(CONCATENATE(AZ740,"-",C740),Panaboard!Z:Z,0))),"",INDEX(Panaboard!F:F,MATCH(CONCATENATE(AZ740,"-",C740),Panaboard!Z:Z,0)))</f>
        <v/>
      </c>
      <c r="S740" t="str">
        <f t="shared" si="90"/>
        <v/>
      </c>
      <c r="T740" t="str">
        <f>IF(ISERROR(INDEX(Panaboard!D:D,MATCH(CONCATENATE(AZ740,"-",C740),Panaboard!Z:Z,0))),"",INDEX(Panaboard!D:D,MATCH(CONCATENATE(AZ740,"-",C740),Panaboard!Z:Z,0)))</f>
        <v/>
      </c>
      <c r="U740" t="str">
        <f>IF(ISERROR(INDEX(Panaboard!J:J,MATCH(CONCATENATE(AZ740,"-",C740),Panaboard!Z:Z,0))),"",INDEX(Panaboard!J:J,MATCH(CONCATENATE(AZ740,"-",C740),Panaboard!Z:Z,0)))</f>
        <v/>
      </c>
      <c r="V740">
        <f>IF(PResult!BL740="",0,PResult!BL740)</f>
        <v>0</v>
      </c>
      <c r="W740">
        <f>IF(PResult!BM740="",0,PResult!BM740)</f>
        <v>0</v>
      </c>
      <c r="X740">
        <f>IF(OR(PResult!AE740="",PResult!AE740="(null)"),IF(OR(PResult!AD740="",PResult!AD740="(null)"),0,PResult!AD740),PResult!AE740)</f>
        <v>0</v>
      </c>
      <c r="Y740" t="str">
        <f>IF(OR(PResult!V740="",PResult!V740="(null)"),"",PResult!V740)</f>
        <v/>
      </c>
      <c r="Z740" t="str">
        <f>CONCATENATE(PResult!BO740,PResult!BP740)</f>
        <v/>
      </c>
      <c r="AA740" t="str">
        <f>IF(PResult!Y740="","",PResult!Y740)</f>
        <v/>
      </c>
      <c r="AB740" t="str">
        <f>IF(PResult!BQ740="","",PResult!BQ740)</f>
        <v/>
      </c>
      <c r="AC740" t="str">
        <f>IF(PResult!BR740="","",PResult!BR740)</f>
        <v/>
      </c>
      <c r="AD740" t="str">
        <f>IF(PResult!BS740="","",PResult!BS740)</f>
        <v/>
      </c>
      <c r="AE740" t="str">
        <f>IF(PResult!BN740="","",PResult!BN740)</f>
        <v/>
      </c>
      <c r="AF740" t="str">
        <f>IF(PResult!BT740="","",PResult!BT740)</f>
        <v/>
      </c>
      <c r="AG740" t="str">
        <f>IF(PResult!BU740="","",PResult!BU740)</f>
        <v/>
      </c>
      <c r="AH740" t="str">
        <f>IF(PResult!BV740="","",PResult!BV740)</f>
        <v/>
      </c>
      <c r="AI740" t="str">
        <f>TEXT(IF(ISERROR(INDEX(Panaboard!L:L,MATCH(CONCATENATE(AZ740,"-",C740),Panaboard!Z:Z,0))),"",INDEX(Panaboard!L:L,MATCH(CONCATENATE(AZ740,"-",C740),Panaboard!Z:Z,0))),"HH:MM")</f>
        <v/>
      </c>
      <c r="AJ740" t="str">
        <f>TEXT(IF(ISERROR(INDEX(Panaboard!M:M,MATCH(CONCATENATE(AZ740,"-",C740),Panaboard!Z:Z,0))),"",INDEX(Panaboard!M:M,MATCH(CONCATENATE(AZ740,"-",C740),Panaboard!Z:Z,0))),"HH:MM")</f>
        <v/>
      </c>
      <c r="AK740" t="str">
        <f>IF(PResult!BY740="","",PResult!BY740)</f>
        <v/>
      </c>
      <c r="AL740">
        <f>IF(PResult!P740="",0,PResult!P740)</f>
        <v>0</v>
      </c>
      <c r="AM740" t="str">
        <f>IF(ISERROR(INDEX(Panaboard!N:N,MATCH(CONCATENATE(AZ740,"-",C740),Panaboard!Z:Z,0))),"",INDEX(Panaboard!N:N,MATCH(CONCATENATE(AZ740,"-",C740),Panaboard!Z:Z,0)))</f>
        <v/>
      </c>
      <c r="AN740" t="str">
        <f>IF(ISERROR(INDEX(Panaboard!O:O,MATCH(CONCATENATE(AZ740,"-",C740),Panaboard!Z:Z,0))),"",INDEX(Panaboard!O:O,MATCH(CONCATENATE(AZ740,"-",C740),Panaboard!Z:Z,0)))</f>
        <v/>
      </c>
      <c r="AO740" t="str">
        <f>IF(ISERROR(INDEX(Panaboard!P:P,MATCH(CONCATENATE(AZ740,"-",C740),Panaboard!Z:Z,0))),"",INDEX(Panaboard!P:P,MATCH(CONCATENATE(AZ740,"-",C740),Panaboard!Z:Z,0)))</f>
        <v/>
      </c>
      <c r="AP740" t="str">
        <f>IF(ISERROR(INDEX(Panaboard!Q:Q,MATCH(CONCATENATE(AZ740,"-",C740),Panaboard!Z:Z,0))),"",INDEX(Panaboard!Q:Q,MATCH(CONCATENATE(AZ740,"-",C740),Panaboard!Z:Z,0)))</f>
        <v/>
      </c>
      <c r="AR740" t="str">
        <f>IF(PResult!BW740="","",PResult!BW740)</f>
        <v/>
      </c>
      <c r="AS740" t="str">
        <f>IF(PResult!BX740="","",PResult!BX740)</f>
        <v/>
      </c>
      <c r="AT740" t="str">
        <f>IF(ISERROR(INDEX(Panaboard!K:K,MATCH(CONCATENATE(AZ740,"-",C740),Panaboard!Z:Z,0))),"",INDEX(Panaboard!K:K,MATCH(CONCATENATE(AZ740,"-",C740),Panaboard!Z:Z,0)))</f>
        <v/>
      </c>
      <c r="AU740" t="str">
        <f>IF(ISERROR(INDEX(Panaboard!U:U,MATCH(CONCATENATE(AZ740,"-",C740),Panaboard!Z:Z,0))),"",INDEX(Panaboard!U:U,MATCH(CONCATENATE(AZ740,"-",C740),Panaboard!Z:Z,0)))</f>
        <v/>
      </c>
      <c r="AV740" t="str">
        <f>IF(ISERROR(INDEX(Panaboard!W:W,MATCH(CONCATENATE(AZ740,"-",C740),Panaboard!Z:Z,0))),"",INDEX(Panaboard!W:W,MATCH(CONCATENATE(AZ740,"-",C740),Panaboard!Z:Z,0)))</f>
        <v/>
      </c>
      <c r="AW740" t="str">
        <f>IF(ISERROR(INDEX(Panaboard!X:X,MATCH(CONCATENATE(AZ740,"-",C740),Panaboard!Z:Z,0))),"",INDEX(Panaboard!X:X,MATCH(CONCATENATE(AZ740,"-",C740),Panaboard!Z:Z,0)))</f>
        <v/>
      </c>
      <c r="AX740" t="str">
        <f>IF(ISERROR(INDEX(Panaboard!AA:AA,MATCH(CONCATENATE(AZ740,"-",C740),Panaboard!Z:Z,0))),"",INDEX(Panaboard!AA:AA,MATCH(CONCATENATE(AZ740,"-",C740),Panaboard!Z:Z,0)))</f>
        <v/>
      </c>
      <c r="AY740" t="str">
        <f>IF(ISERROR(INDEX(Panaboard!AB:AB,MATCH(CONCATENATE(AZ740,"-",C740),Panaboard!Z:Z,0))),"",INDEX(Panaboard!AB:AB,MATCH(CONCATENATE(AZ740,"-",C740),Panaboard!Z:Z,0)))</f>
        <v/>
      </c>
      <c r="AZ740" t="str">
        <f t="shared" si="92"/>
        <v/>
      </c>
      <c r="BA740" t="str">
        <f>IF(ISERROR(INDEX(Panaboard!E:E,MATCH(CONCATENATE(AZ740,"-",C740),Panaboard!Z:Z,0))),"",INDEX(Panaboard!E:E,MATCH(CONCATENATE(AZ740,"-",C740),Panaboard!Z:Z,0)))</f>
        <v/>
      </c>
      <c r="BB740" t="str">
        <f>IF(ISERROR(INDEX(Panaboard!AC:AC,MATCH(CONCATENATE(AZ740,"-",C740),Panaboard!Z:Z,0))),"",INDEX(Panaboard!AC:AC,MATCH(CONCATENATE(AZ740,"-",C740),Panaboard!Z:Z,0)))</f>
        <v/>
      </c>
      <c r="BC740" t="str">
        <f t="shared" si="93"/>
        <v/>
      </c>
      <c r="BD740" t="str">
        <f t="shared" si="94"/>
        <v/>
      </c>
      <c r="BE740" t="str">
        <f t="shared" si="95"/>
        <v>xx0x0</v>
      </c>
      <c r="BF740" t="str">
        <f>IF(ISERROR(INDEX(CuttingList!F:F,MATCH(CONCATENATE(A740,"-",C740),CuttingList!E:E,0))),"",INDEX(CuttingList!F:F,MATCH(CONCATENATE(A740,"-",C740),CuttingList!E:E,0)))</f>
        <v/>
      </c>
    </row>
    <row r="741" spans="1:58" x14ac:dyDescent="0.25">
      <c r="A741" t="str">
        <f>IF(PResult!BJ741="","",PResult!BJ741)</f>
        <v/>
      </c>
      <c r="B741" t="str">
        <f>IF(PResult!E741="","",PResult!E741)</f>
        <v/>
      </c>
      <c r="C741" t="str">
        <f>IF(PResult!BZ741="","",PResult!BZ741)</f>
        <v/>
      </c>
      <c r="D741" t="str">
        <f>IF(ISERROR(INDEX(Panaboard!B:B,MATCH(CONCATENATE(AZ741,"-",C741),Panaboard!Z:Z,0))),"",TRIM(INDEX(Panaboard!B:B,MATCH(CONCATENATE(AZ741,"-",C741),Panaboard!Z:Z,0))))</f>
        <v/>
      </c>
      <c r="E741" t="str">
        <f t="shared" si="91"/>
        <v>xx0x0</v>
      </c>
      <c r="F741" t="str">
        <f>IF(PResult!U741="","",UPPER(TRIM(PResult!U741)))</f>
        <v/>
      </c>
      <c r="G741">
        <f>IF(OR(PResult!O741="",PResult!O741="(null)"),0,PResult!O741)</f>
        <v>0</v>
      </c>
      <c r="H741" t="str">
        <f>IF(ISERROR(INDEX(Panaboard!G:G,MATCH(CONCATENATE(AZ741,"-",C741),Panaboard!Z:Z,0))),"",INDEX(Panaboard!G:G,MATCH(CONCATENATE(AZ741,"-",C741),Panaboard!Z:Z,0)))</f>
        <v/>
      </c>
      <c r="I741" t="str">
        <f>IF(PResult!J741="","",PResult!J741)</f>
        <v/>
      </c>
      <c r="J741" t="str">
        <f>IF(PResult!K741="","",PResult!K741)</f>
        <v/>
      </c>
      <c r="K741">
        <f>IF(OR(PResult!L741="(null)",PResult!L741=""),0,PResult!L741)</f>
        <v>0</v>
      </c>
      <c r="L741">
        <f>IF(OR(PResult!M741="(null)",PResult!M741=""),0,PResult!M741)</f>
        <v>0</v>
      </c>
      <c r="M741">
        <f t="shared" si="88"/>
        <v>0</v>
      </c>
      <c r="N741" t="str">
        <f>TEXT(IF(ISERROR(INDEX(Panaboard!H:H,MATCH(CONCATENATE(AZ741,"-",C741),Panaboard!Z:Z,0))),"",INDEX(Panaboard!H:H,MATCH(CONCATENATE(AZ741,"-",C741),Panaboard!Z:Z,0))),"HH:MM")</f>
        <v/>
      </c>
      <c r="O741" t="str">
        <f>TEXT(IF(ISERROR(INDEX(Panaboard!I:I,MATCH(CONCATENATE(AZ741,"-",C741),Panaboard!Z:Z,0))),"",INDEX(Panaboard!I:I,MATCH(CONCATENATE(AZ741,"-",C741),Panaboard!Z:Z,0))),"HH:MM")</f>
        <v/>
      </c>
      <c r="P741" t="str">
        <f t="shared" si="89"/>
        <v/>
      </c>
      <c r="Q741" t="str">
        <f>IF(ISERROR(INDEX(Panaboard!S:S,MATCH(CONCATENATE(AZ741,"-",C741),Panaboard!Z:Z,0))),"",INDEX(Panaboard!S:S,MATCH(CONCATENATE(AZ741,"-",C741),Panaboard!Z:Z,0)))</f>
        <v/>
      </c>
      <c r="R741" t="str">
        <f>IF(ISERROR(INDEX(Panaboard!F:F,MATCH(CONCATENATE(AZ741,"-",C741),Panaboard!Z:Z,0))),"",INDEX(Panaboard!F:F,MATCH(CONCATENATE(AZ741,"-",C741),Panaboard!Z:Z,0)))</f>
        <v/>
      </c>
      <c r="S741" t="str">
        <f t="shared" si="90"/>
        <v/>
      </c>
      <c r="T741" t="str">
        <f>IF(ISERROR(INDEX(Panaboard!D:D,MATCH(CONCATENATE(AZ741,"-",C741),Panaboard!Z:Z,0))),"",INDEX(Panaboard!D:D,MATCH(CONCATENATE(AZ741,"-",C741),Panaboard!Z:Z,0)))</f>
        <v/>
      </c>
      <c r="U741" t="str">
        <f>IF(ISERROR(INDEX(Panaboard!J:J,MATCH(CONCATENATE(AZ741,"-",C741),Panaboard!Z:Z,0))),"",INDEX(Panaboard!J:J,MATCH(CONCATENATE(AZ741,"-",C741),Panaboard!Z:Z,0)))</f>
        <v/>
      </c>
      <c r="V741">
        <f>IF(PResult!BL741="",0,PResult!BL741)</f>
        <v>0</v>
      </c>
      <c r="W741">
        <f>IF(PResult!BM741="",0,PResult!BM741)</f>
        <v>0</v>
      </c>
      <c r="X741">
        <f>IF(OR(PResult!AE741="",PResult!AE741="(null)"),IF(OR(PResult!AD741="",PResult!AD741="(null)"),0,PResult!AD741),PResult!AE741)</f>
        <v>0</v>
      </c>
      <c r="Y741" t="str">
        <f>IF(OR(PResult!V741="",PResult!V741="(null)"),"",PResult!V741)</f>
        <v/>
      </c>
      <c r="Z741" t="str">
        <f>CONCATENATE(PResult!BO741,PResult!BP741)</f>
        <v/>
      </c>
      <c r="AA741" t="str">
        <f>IF(PResult!Y741="","",PResult!Y741)</f>
        <v/>
      </c>
      <c r="AB741" t="str">
        <f>IF(PResult!BQ741="","",PResult!BQ741)</f>
        <v/>
      </c>
      <c r="AC741" t="str">
        <f>IF(PResult!BR741="","",PResult!BR741)</f>
        <v/>
      </c>
      <c r="AD741" t="str">
        <f>IF(PResult!BS741="","",PResult!BS741)</f>
        <v/>
      </c>
      <c r="AE741" t="str">
        <f>IF(PResult!BN741="","",PResult!BN741)</f>
        <v/>
      </c>
      <c r="AF741" t="str">
        <f>IF(PResult!BT741="","",PResult!BT741)</f>
        <v/>
      </c>
      <c r="AG741" t="str">
        <f>IF(PResult!BU741="","",PResult!BU741)</f>
        <v/>
      </c>
      <c r="AH741" t="str">
        <f>IF(PResult!BV741="","",PResult!BV741)</f>
        <v/>
      </c>
      <c r="AI741" t="str">
        <f>TEXT(IF(ISERROR(INDEX(Panaboard!L:L,MATCH(CONCATENATE(AZ741,"-",C741),Panaboard!Z:Z,0))),"",INDEX(Panaboard!L:L,MATCH(CONCATENATE(AZ741,"-",C741),Panaboard!Z:Z,0))),"HH:MM")</f>
        <v/>
      </c>
      <c r="AJ741" t="str">
        <f>TEXT(IF(ISERROR(INDEX(Panaboard!M:M,MATCH(CONCATENATE(AZ741,"-",C741),Panaboard!Z:Z,0))),"",INDEX(Panaboard!M:M,MATCH(CONCATENATE(AZ741,"-",C741),Panaboard!Z:Z,0))),"HH:MM")</f>
        <v/>
      </c>
      <c r="AK741" t="str">
        <f>IF(PResult!BY741="","",PResult!BY741)</f>
        <v/>
      </c>
      <c r="AL741">
        <f>IF(PResult!P741="",0,PResult!P741)</f>
        <v>0</v>
      </c>
      <c r="AM741" t="str">
        <f>IF(ISERROR(INDEX(Panaboard!N:N,MATCH(CONCATENATE(AZ741,"-",C741),Panaboard!Z:Z,0))),"",INDEX(Panaboard!N:N,MATCH(CONCATENATE(AZ741,"-",C741),Panaboard!Z:Z,0)))</f>
        <v/>
      </c>
      <c r="AN741" t="str">
        <f>IF(ISERROR(INDEX(Panaboard!O:O,MATCH(CONCATENATE(AZ741,"-",C741),Panaboard!Z:Z,0))),"",INDEX(Panaboard!O:O,MATCH(CONCATENATE(AZ741,"-",C741),Panaboard!Z:Z,0)))</f>
        <v/>
      </c>
      <c r="AO741" t="str">
        <f>IF(ISERROR(INDEX(Panaboard!P:P,MATCH(CONCATENATE(AZ741,"-",C741),Panaboard!Z:Z,0))),"",INDEX(Panaboard!P:P,MATCH(CONCATENATE(AZ741,"-",C741),Panaboard!Z:Z,0)))</f>
        <v/>
      </c>
      <c r="AP741" t="str">
        <f>IF(ISERROR(INDEX(Panaboard!Q:Q,MATCH(CONCATENATE(AZ741,"-",C741),Panaboard!Z:Z,0))),"",INDEX(Panaboard!Q:Q,MATCH(CONCATENATE(AZ741,"-",C741),Panaboard!Z:Z,0)))</f>
        <v/>
      </c>
      <c r="AR741" t="str">
        <f>IF(PResult!BW741="","",PResult!BW741)</f>
        <v/>
      </c>
      <c r="AS741" t="str">
        <f>IF(PResult!BX741="","",PResult!BX741)</f>
        <v/>
      </c>
      <c r="AT741" t="str">
        <f>IF(ISERROR(INDEX(Panaboard!K:K,MATCH(CONCATENATE(AZ741,"-",C741),Panaboard!Z:Z,0))),"",INDEX(Panaboard!K:K,MATCH(CONCATENATE(AZ741,"-",C741),Panaboard!Z:Z,0)))</f>
        <v/>
      </c>
      <c r="AU741" t="str">
        <f>IF(ISERROR(INDEX(Panaboard!U:U,MATCH(CONCATENATE(AZ741,"-",C741),Panaboard!Z:Z,0))),"",INDEX(Panaboard!U:U,MATCH(CONCATENATE(AZ741,"-",C741),Panaboard!Z:Z,0)))</f>
        <v/>
      </c>
      <c r="AV741" t="str">
        <f>IF(ISERROR(INDEX(Panaboard!W:W,MATCH(CONCATENATE(AZ741,"-",C741),Panaboard!Z:Z,0))),"",INDEX(Panaboard!W:W,MATCH(CONCATENATE(AZ741,"-",C741),Panaboard!Z:Z,0)))</f>
        <v/>
      </c>
      <c r="AW741" t="str">
        <f>IF(ISERROR(INDEX(Panaboard!X:X,MATCH(CONCATENATE(AZ741,"-",C741),Panaboard!Z:Z,0))),"",INDEX(Panaboard!X:X,MATCH(CONCATENATE(AZ741,"-",C741),Panaboard!Z:Z,0)))</f>
        <v/>
      </c>
      <c r="AX741" t="str">
        <f>IF(ISERROR(INDEX(Panaboard!AA:AA,MATCH(CONCATENATE(AZ741,"-",C741),Panaboard!Z:Z,0))),"",INDEX(Panaboard!AA:AA,MATCH(CONCATENATE(AZ741,"-",C741),Panaboard!Z:Z,0)))</f>
        <v/>
      </c>
      <c r="AY741" t="str">
        <f>IF(ISERROR(INDEX(Panaboard!AB:AB,MATCH(CONCATENATE(AZ741,"-",C741),Panaboard!Z:Z,0))),"",INDEX(Panaboard!AB:AB,MATCH(CONCATENATE(AZ741,"-",C741),Panaboard!Z:Z,0)))</f>
        <v/>
      </c>
      <c r="AZ741" t="str">
        <f t="shared" si="92"/>
        <v/>
      </c>
      <c r="BA741" t="str">
        <f>IF(ISERROR(INDEX(Panaboard!E:E,MATCH(CONCATENATE(AZ741,"-",C741),Panaboard!Z:Z,0))),"",INDEX(Panaboard!E:E,MATCH(CONCATENATE(AZ741,"-",C741),Panaboard!Z:Z,0)))</f>
        <v/>
      </c>
      <c r="BB741" t="str">
        <f>IF(ISERROR(INDEX(Panaboard!AC:AC,MATCH(CONCATENATE(AZ741,"-",C741),Panaboard!Z:Z,0))),"",INDEX(Panaboard!AC:AC,MATCH(CONCATENATE(AZ741,"-",C741),Panaboard!Z:Z,0)))</f>
        <v/>
      </c>
      <c r="BC741" t="str">
        <f t="shared" si="93"/>
        <v/>
      </c>
      <c r="BD741" t="str">
        <f t="shared" si="94"/>
        <v/>
      </c>
      <c r="BE741" t="str">
        <f t="shared" si="95"/>
        <v>xx0x0</v>
      </c>
      <c r="BF741" t="str">
        <f>IF(ISERROR(INDEX(CuttingList!F:F,MATCH(CONCATENATE(A741,"-",C741),CuttingList!E:E,0))),"",INDEX(CuttingList!F:F,MATCH(CONCATENATE(A741,"-",C741),CuttingList!E:E,0)))</f>
        <v/>
      </c>
    </row>
    <row r="742" spans="1:58" x14ac:dyDescent="0.25">
      <c r="A742" t="str">
        <f>IF(PResult!BJ742="","",PResult!BJ742)</f>
        <v/>
      </c>
      <c r="B742" t="str">
        <f>IF(PResult!E742="","",PResult!E742)</f>
        <v/>
      </c>
      <c r="C742" t="str">
        <f>IF(PResult!BZ742="","",PResult!BZ742)</f>
        <v/>
      </c>
      <c r="D742" t="str">
        <f>IF(ISERROR(INDEX(Panaboard!B:B,MATCH(CONCATENATE(AZ742,"-",C742),Panaboard!Z:Z,0))),"",TRIM(INDEX(Panaboard!B:B,MATCH(CONCATENATE(AZ742,"-",C742),Panaboard!Z:Z,0))))</f>
        <v/>
      </c>
      <c r="E742" t="str">
        <f t="shared" si="91"/>
        <v>xx0x0</v>
      </c>
      <c r="F742" t="str">
        <f>IF(PResult!U742="","",UPPER(TRIM(PResult!U742)))</f>
        <v/>
      </c>
      <c r="G742">
        <f>IF(OR(PResult!O742="",PResult!O742="(null)"),0,PResult!O742)</f>
        <v>0</v>
      </c>
      <c r="H742" t="str">
        <f>IF(ISERROR(INDEX(Panaboard!G:G,MATCH(CONCATENATE(AZ742,"-",C742),Panaboard!Z:Z,0))),"",INDEX(Panaboard!G:G,MATCH(CONCATENATE(AZ742,"-",C742),Panaboard!Z:Z,0)))</f>
        <v/>
      </c>
      <c r="I742" t="str">
        <f>IF(PResult!J742="","",PResult!J742)</f>
        <v/>
      </c>
      <c r="J742" t="str">
        <f>IF(PResult!K742="","",PResult!K742)</f>
        <v/>
      </c>
      <c r="K742">
        <f>IF(OR(PResult!L742="(null)",PResult!L742=""),0,PResult!L742)</f>
        <v>0</v>
      </c>
      <c r="L742">
        <f>IF(OR(PResult!M742="(null)",PResult!M742=""),0,PResult!M742)</f>
        <v>0</v>
      </c>
      <c r="M742">
        <f t="shared" si="88"/>
        <v>0</v>
      </c>
      <c r="N742" t="str">
        <f>TEXT(IF(ISERROR(INDEX(Panaboard!H:H,MATCH(CONCATENATE(AZ742,"-",C742),Panaboard!Z:Z,0))),"",INDEX(Panaboard!H:H,MATCH(CONCATENATE(AZ742,"-",C742),Panaboard!Z:Z,0))),"HH:MM")</f>
        <v/>
      </c>
      <c r="O742" t="str">
        <f>TEXT(IF(ISERROR(INDEX(Panaboard!I:I,MATCH(CONCATENATE(AZ742,"-",C742),Panaboard!Z:Z,0))),"",INDEX(Panaboard!I:I,MATCH(CONCATENATE(AZ742,"-",C742),Panaboard!Z:Z,0))),"HH:MM")</f>
        <v/>
      </c>
      <c r="P742" t="str">
        <f t="shared" si="89"/>
        <v/>
      </c>
      <c r="Q742" t="str">
        <f>IF(ISERROR(INDEX(Panaboard!S:S,MATCH(CONCATENATE(AZ742,"-",C742),Panaboard!Z:Z,0))),"",INDEX(Panaboard!S:S,MATCH(CONCATENATE(AZ742,"-",C742),Panaboard!Z:Z,0)))</f>
        <v/>
      </c>
      <c r="R742" t="str">
        <f>IF(ISERROR(INDEX(Panaboard!F:F,MATCH(CONCATENATE(AZ742,"-",C742),Panaboard!Z:Z,0))),"",INDEX(Panaboard!F:F,MATCH(CONCATENATE(AZ742,"-",C742),Panaboard!Z:Z,0)))</f>
        <v/>
      </c>
      <c r="S742" t="str">
        <f t="shared" si="90"/>
        <v/>
      </c>
      <c r="T742" t="str">
        <f>IF(ISERROR(INDEX(Panaboard!D:D,MATCH(CONCATENATE(AZ742,"-",C742),Panaboard!Z:Z,0))),"",INDEX(Panaboard!D:D,MATCH(CONCATENATE(AZ742,"-",C742),Panaboard!Z:Z,0)))</f>
        <v/>
      </c>
      <c r="U742" t="str">
        <f>IF(ISERROR(INDEX(Panaboard!J:J,MATCH(CONCATENATE(AZ742,"-",C742),Panaboard!Z:Z,0))),"",INDEX(Panaboard!J:J,MATCH(CONCATENATE(AZ742,"-",C742),Panaboard!Z:Z,0)))</f>
        <v/>
      </c>
      <c r="V742">
        <f>IF(PResult!BL742="",0,PResult!BL742)</f>
        <v>0</v>
      </c>
      <c r="W742">
        <f>IF(PResult!BM742="",0,PResult!BM742)</f>
        <v>0</v>
      </c>
      <c r="X742">
        <f>IF(OR(PResult!AE742="",PResult!AE742="(null)"),IF(OR(PResult!AD742="",PResult!AD742="(null)"),0,PResult!AD742),PResult!AE742)</f>
        <v>0</v>
      </c>
      <c r="Y742" t="str">
        <f>IF(OR(PResult!V742="",PResult!V742="(null)"),"",PResult!V742)</f>
        <v/>
      </c>
      <c r="Z742" t="str">
        <f>CONCATENATE(PResult!BO742,PResult!BP742)</f>
        <v/>
      </c>
      <c r="AA742" t="str">
        <f>IF(PResult!Y742="","",PResult!Y742)</f>
        <v/>
      </c>
      <c r="AB742" t="str">
        <f>IF(PResult!BQ742="","",PResult!BQ742)</f>
        <v/>
      </c>
      <c r="AC742" t="str">
        <f>IF(PResult!BR742="","",PResult!BR742)</f>
        <v/>
      </c>
      <c r="AD742" t="str">
        <f>IF(PResult!BS742="","",PResult!BS742)</f>
        <v/>
      </c>
      <c r="AE742" t="str">
        <f>IF(PResult!BN742="","",PResult!BN742)</f>
        <v/>
      </c>
      <c r="AF742" t="str">
        <f>IF(PResult!BT742="","",PResult!BT742)</f>
        <v/>
      </c>
      <c r="AG742" t="str">
        <f>IF(PResult!BU742="","",PResult!BU742)</f>
        <v/>
      </c>
      <c r="AH742" t="str">
        <f>IF(PResult!BV742="","",PResult!BV742)</f>
        <v/>
      </c>
      <c r="AI742" t="str">
        <f>TEXT(IF(ISERROR(INDEX(Panaboard!L:L,MATCH(CONCATENATE(AZ742,"-",C742),Panaboard!Z:Z,0))),"",INDEX(Panaboard!L:L,MATCH(CONCATENATE(AZ742,"-",C742),Panaboard!Z:Z,0))),"HH:MM")</f>
        <v/>
      </c>
      <c r="AJ742" t="str">
        <f>TEXT(IF(ISERROR(INDEX(Panaboard!M:M,MATCH(CONCATENATE(AZ742,"-",C742),Panaboard!Z:Z,0))),"",INDEX(Panaboard!M:M,MATCH(CONCATENATE(AZ742,"-",C742),Panaboard!Z:Z,0))),"HH:MM")</f>
        <v/>
      </c>
      <c r="AK742" t="str">
        <f>IF(PResult!BY742="","",PResult!BY742)</f>
        <v/>
      </c>
      <c r="AL742">
        <f>IF(PResult!P742="",0,PResult!P742)</f>
        <v>0</v>
      </c>
      <c r="AM742" t="str">
        <f>IF(ISERROR(INDEX(Panaboard!N:N,MATCH(CONCATENATE(AZ742,"-",C742),Panaboard!Z:Z,0))),"",INDEX(Panaboard!N:N,MATCH(CONCATENATE(AZ742,"-",C742),Panaboard!Z:Z,0)))</f>
        <v/>
      </c>
      <c r="AN742" t="str">
        <f>IF(ISERROR(INDEX(Panaboard!O:O,MATCH(CONCATENATE(AZ742,"-",C742),Panaboard!Z:Z,0))),"",INDEX(Panaboard!O:O,MATCH(CONCATENATE(AZ742,"-",C742),Panaboard!Z:Z,0)))</f>
        <v/>
      </c>
      <c r="AO742" t="str">
        <f>IF(ISERROR(INDEX(Panaboard!P:P,MATCH(CONCATENATE(AZ742,"-",C742),Panaboard!Z:Z,0))),"",INDEX(Panaboard!P:P,MATCH(CONCATENATE(AZ742,"-",C742),Panaboard!Z:Z,0)))</f>
        <v/>
      </c>
      <c r="AP742" t="str">
        <f>IF(ISERROR(INDEX(Panaboard!Q:Q,MATCH(CONCATENATE(AZ742,"-",C742),Panaboard!Z:Z,0))),"",INDEX(Panaboard!Q:Q,MATCH(CONCATENATE(AZ742,"-",C742),Panaboard!Z:Z,0)))</f>
        <v/>
      </c>
      <c r="AR742" t="str">
        <f>IF(PResult!BW742="","",PResult!BW742)</f>
        <v/>
      </c>
      <c r="AS742" t="str">
        <f>IF(PResult!BX742="","",PResult!BX742)</f>
        <v/>
      </c>
      <c r="AT742" t="str">
        <f>IF(ISERROR(INDEX(Panaboard!K:K,MATCH(CONCATENATE(AZ742,"-",C742),Panaboard!Z:Z,0))),"",INDEX(Panaboard!K:K,MATCH(CONCATENATE(AZ742,"-",C742),Panaboard!Z:Z,0)))</f>
        <v/>
      </c>
      <c r="AU742" t="str">
        <f>IF(ISERROR(INDEX(Panaboard!U:U,MATCH(CONCATENATE(AZ742,"-",C742),Panaboard!Z:Z,0))),"",INDEX(Panaboard!U:U,MATCH(CONCATENATE(AZ742,"-",C742),Panaboard!Z:Z,0)))</f>
        <v/>
      </c>
      <c r="AV742" t="str">
        <f>IF(ISERROR(INDEX(Panaboard!W:W,MATCH(CONCATENATE(AZ742,"-",C742),Panaboard!Z:Z,0))),"",INDEX(Panaboard!W:W,MATCH(CONCATENATE(AZ742,"-",C742),Panaboard!Z:Z,0)))</f>
        <v/>
      </c>
      <c r="AW742" t="str">
        <f>IF(ISERROR(INDEX(Panaboard!X:X,MATCH(CONCATENATE(AZ742,"-",C742),Panaboard!Z:Z,0))),"",INDEX(Panaboard!X:X,MATCH(CONCATENATE(AZ742,"-",C742),Panaboard!Z:Z,0)))</f>
        <v/>
      </c>
      <c r="AX742" t="str">
        <f>IF(ISERROR(INDEX(Panaboard!AA:AA,MATCH(CONCATENATE(AZ742,"-",C742),Panaboard!Z:Z,0))),"",INDEX(Panaboard!AA:AA,MATCH(CONCATENATE(AZ742,"-",C742),Panaboard!Z:Z,0)))</f>
        <v/>
      </c>
      <c r="AY742" t="str">
        <f>IF(ISERROR(INDEX(Panaboard!AB:AB,MATCH(CONCATENATE(AZ742,"-",C742),Panaboard!Z:Z,0))),"",INDEX(Panaboard!AB:AB,MATCH(CONCATENATE(AZ742,"-",C742),Panaboard!Z:Z,0)))</f>
        <v/>
      </c>
      <c r="AZ742" t="str">
        <f t="shared" si="92"/>
        <v/>
      </c>
      <c r="BA742" t="str">
        <f>IF(ISERROR(INDEX(Panaboard!E:E,MATCH(CONCATENATE(AZ742,"-",C742),Panaboard!Z:Z,0))),"",INDEX(Panaboard!E:E,MATCH(CONCATENATE(AZ742,"-",C742),Panaboard!Z:Z,0)))</f>
        <v/>
      </c>
      <c r="BB742" t="str">
        <f>IF(ISERROR(INDEX(Panaboard!AC:AC,MATCH(CONCATENATE(AZ742,"-",C742),Panaboard!Z:Z,0))),"",INDEX(Panaboard!AC:AC,MATCH(CONCATENATE(AZ742,"-",C742),Panaboard!Z:Z,0)))</f>
        <v/>
      </c>
      <c r="BC742" t="str">
        <f t="shared" si="93"/>
        <v/>
      </c>
      <c r="BD742" t="str">
        <f t="shared" si="94"/>
        <v/>
      </c>
      <c r="BE742" t="str">
        <f t="shared" si="95"/>
        <v>xx0x0</v>
      </c>
      <c r="BF742" t="str">
        <f>IF(ISERROR(INDEX(CuttingList!F:F,MATCH(CONCATENATE(A742,"-",C742),CuttingList!E:E,0))),"",INDEX(CuttingList!F:F,MATCH(CONCATENATE(A742,"-",C742),CuttingList!E:E,0)))</f>
        <v/>
      </c>
    </row>
    <row r="743" spans="1:58" x14ac:dyDescent="0.25">
      <c r="A743" t="str">
        <f>IF(PResult!BJ743="","",PResult!BJ743)</f>
        <v/>
      </c>
      <c r="B743" t="str">
        <f>IF(PResult!E743="","",PResult!E743)</f>
        <v/>
      </c>
      <c r="C743" t="str">
        <f>IF(PResult!BZ743="","",PResult!BZ743)</f>
        <v/>
      </c>
      <c r="D743" t="str">
        <f>IF(ISERROR(INDEX(Panaboard!B:B,MATCH(CONCATENATE(AZ743,"-",C743),Panaboard!Z:Z,0))),"",TRIM(INDEX(Panaboard!B:B,MATCH(CONCATENATE(AZ743,"-",C743),Panaboard!Z:Z,0))))</f>
        <v/>
      </c>
      <c r="E743" t="str">
        <f t="shared" si="91"/>
        <v>xx0x0</v>
      </c>
      <c r="F743" t="str">
        <f>IF(PResult!U743="","",UPPER(TRIM(PResult!U743)))</f>
        <v/>
      </c>
      <c r="G743">
        <f>IF(OR(PResult!O743="",PResult!O743="(null)"),0,PResult!O743)</f>
        <v>0</v>
      </c>
      <c r="H743" t="str">
        <f>IF(ISERROR(INDEX(Panaboard!G:G,MATCH(CONCATENATE(AZ743,"-",C743),Panaboard!Z:Z,0))),"",INDEX(Panaboard!G:G,MATCH(CONCATENATE(AZ743,"-",C743),Panaboard!Z:Z,0)))</f>
        <v/>
      </c>
      <c r="I743" t="str">
        <f>IF(PResult!J743="","",PResult!J743)</f>
        <v/>
      </c>
      <c r="J743" t="str">
        <f>IF(PResult!K743="","",PResult!K743)</f>
        <v/>
      </c>
      <c r="K743">
        <f>IF(OR(PResult!L743="(null)",PResult!L743=""),0,PResult!L743)</f>
        <v>0</v>
      </c>
      <c r="L743">
        <f>IF(OR(PResult!M743="(null)",PResult!M743=""),0,PResult!M743)</f>
        <v>0</v>
      </c>
      <c r="M743">
        <f t="shared" si="88"/>
        <v>0</v>
      </c>
      <c r="N743" t="str">
        <f>TEXT(IF(ISERROR(INDEX(Panaboard!H:H,MATCH(CONCATENATE(AZ743,"-",C743),Panaboard!Z:Z,0))),"",INDEX(Panaboard!H:H,MATCH(CONCATENATE(AZ743,"-",C743),Panaboard!Z:Z,0))),"HH:MM")</f>
        <v/>
      </c>
      <c r="O743" t="str">
        <f>TEXT(IF(ISERROR(INDEX(Panaboard!I:I,MATCH(CONCATENATE(AZ743,"-",C743),Panaboard!Z:Z,0))),"",INDEX(Panaboard!I:I,MATCH(CONCATENATE(AZ743,"-",C743),Panaboard!Z:Z,0))),"HH:MM")</f>
        <v/>
      </c>
      <c r="P743" t="str">
        <f t="shared" si="89"/>
        <v/>
      </c>
      <c r="Q743" t="str">
        <f>IF(ISERROR(INDEX(Panaboard!S:S,MATCH(CONCATENATE(AZ743,"-",C743),Panaboard!Z:Z,0))),"",INDEX(Panaboard!S:S,MATCH(CONCATENATE(AZ743,"-",C743),Panaboard!Z:Z,0)))</f>
        <v/>
      </c>
      <c r="R743" t="str">
        <f>IF(ISERROR(INDEX(Panaboard!F:F,MATCH(CONCATENATE(AZ743,"-",C743),Panaboard!Z:Z,0))),"",INDEX(Panaboard!F:F,MATCH(CONCATENATE(AZ743,"-",C743),Panaboard!Z:Z,0)))</f>
        <v/>
      </c>
      <c r="S743" t="str">
        <f t="shared" si="90"/>
        <v/>
      </c>
      <c r="T743" t="str">
        <f>IF(ISERROR(INDEX(Panaboard!D:D,MATCH(CONCATENATE(AZ743,"-",C743),Panaboard!Z:Z,0))),"",INDEX(Panaboard!D:D,MATCH(CONCATENATE(AZ743,"-",C743),Panaboard!Z:Z,0)))</f>
        <v/>
      </c>
      <c r="U743" t="str">
        <f>IF(ISERROR(INDEX(Panaboard!J:J,MATCH(CONCATENATE(AZ743,"-",C743),Panaboard!Z:Z,0))),"",INDEX(Panaboard!J:J,MATCH(CONCATENATE(AZ743,"-",C743),Panaboard!Z:Z,0)))</f>
        <v/>
      </c>
      <c r="V743">
        <f>IF(PResult!BL743="",0,PResult!BL743)</f>
        <v>0</v>
      </c>
      <c r="W743">
        <f>IF(PResult!BM743="",0,PResult!BM743)</f>
        <v>0</v>
      </c>
      <c r="X743">
        <f>IF(OR(PResult!AE743="",PResult!AE743="(null)"),IF(OR(PResult!AD743="",PResult!AD743="(null)"),0,PResult!AD743),PResult!AE743)</f>
        <v>0</v>
      </c>
      <c r="Y743" t="str">
        <f>IF(OR(PResult!V743="",PResult!V743="(null)"),"",PResult!V743)</f>
        <v/>
      </c>
      <c r="Z743" t="str">
        <f>CONCATENATE(PResult!BO743,PResult!BP743)</f>
        <v/>
      </c>
      <c r="AA743" t="str">
        <f>IF(PResult!Y743="","",PResult!Y743)</f>
        <v/>
      </c>
      <c r="AB743" t="str">
        <f>IF(PResult!BQ743="","",PResult!BQ743)</f>
        <v/>
      </c>
      <c r="AC743" t="str">
        <f>IF(PResult!BR743="","",PResult!BR743)</f>
        <v/>
      </c>
      <c r="AD743" t="str">
        <f>IF(PResult!BS743="","",PResult!BS743)</f>
        <v/>
      </c>
      <c r="AE743" t="str">
        <f>IF(PResult!BN743="","",PResult!BN743)</f>
        <v/>
      </c>
      <c r="AF743" t="str">
        <f>IF(PResult!BT743="","",PResult!BT743)</f>
        <v/>
      </c>
      <c r="AG743" t="str">
        <f>IF(PResult!BU743="","",PResult!BU743)</f>
        <v/>
      </c>
      <c r="AH743" t="str">
        <f>IF(PResult!BV743="","",PResult!BV743)</f>
        <v/>
      </c>
      <c r="AI743" t="str">
        <f>TEXT(IF(ISERROR(INDEX(Panaboard!L:L,MATCH(CONCATENATE(AZ743,"-",C743),Panaboard!Z:Z,0))),"",INDEX(Panaboard!L:L,MATCH(CONCATENATE(AZ743,"-",C743),Panaboard!Z:Z,0))),"HH:MM")</f>
        <v/>
      </c>
      <c r="AJ743" t="str">
        <f>TEXT(IF(ISERROR(INDEX(Panaboard!M:M,MATCH(CONCATENATE(AZ743,"-",C743),Panaboard!Z:Z,0))),"",INDEX(Panaboard!M:M,MATCH(CONCATENATE(AZ743,"-",C743),Panaboard!Z:Z,0))),"HH:MM")</f>
        <v/>
      </c>
      <c r="AK743" t="str">
        <f>IF(PResult!BY743="","",PResult!BY743)</f>
        <v/>
      </c>
      <c r="AL743">
        <f>IF(PResult!P743="",0,PResult!P743)</f>
        <v>0</v>
      </c>
      <c r="AM743" t="str">
        <f>IF(ISERROR(INDEX(Panaboard!N:N,MATCH(CONCATENATE(AZ743,"-",C743),Panaboard!Z:Z,0))),"",INDEX(Panaboard!N:N,MATCH(CONCATENATE(AZ743,"-",C743),Panaboard!Z:Z,0)))</f>
        <v/>
      </c>
      <c r="AN743" t="str">
        <f>IF(ISERROR(INDEX(Panaboard!O:O,MATCH(CONCATENATE(AZ743,"-",C743),Panaboard!Z:Z,0))),"",INDEX(Panaboard!O:O,MATCH(CONCATENATE(AZ743,"-",C743),Panaboard!Z:Z,0)))</f>
        <v/>
      </c>
      <c r="AO743" t="str">
        <f>IF(ISERROR(INDEX(Panaboard!P:P,MATCH(CONCATENATE(AZ743,"-",C743),Panaboard!Z:Z,0))),"",INDEX(Panaboard!P:P,MATCH(CONCATENATE(AZ743,"-",C743),Panaboard!Z:Z,0)))</f>
        <v/>
      </c>
      <c r="AP743" t="str">
        <f>IF(ISERROR(INDEX(Panaboard!Q:Q,MATCH(CONCATENATE(AZ743,"-",C743),Panaboard!Z:Z,0))),"",INDEX(Panaboard!Q:Q,MATCH(CONCATENATE(AZ743,"-",C743),Panaboard!Z:Z,0)))</f>
        <v/>
      </c>
      <c r="AR743" t="str">
        <f>IF(PResult!BW743="","",PResult!BW743)</f>
        <v/>
      </c>
      <c r="AS743" t="str">
        <f>IF(PResult!BX743="","",PResult!BX743)</f>
        <v/>
      </c>
      <c r="AT743" t="str">
        <f>IF(ISERROR(INDEX(Panaboard!K:K,MATCH(CONCATENATE(AZ743,"-",C743),Panaboard!Z:Z,0))),"",INDEX(Panaboard!K:K,MATCH(CONCATENATE(AZ743,"-",C743),Panaboard!Z:Z,0)))</f>
        <v/>
      </c>
      <c r="AU743" t="str">
        <f>IF(ISERROR(INDEX(Panaboard!U:U,MATCH(CONCATENATE(AZ743,"-",C743),Panaboard!Z:Z,0))),"",INDEX(Panaboard!U:U,MATCH(CONCATENATE(AZ743,"-",C743),Panaboard!Z:Z,0)))</f>
        <v/>
      </c>
      <c r="AV743" t="str">
        <f>IF(ISERROR(INDEX(Panaboard!W:W,MATCH(CONCATENATE(AZ743,"-",C743),Panaboard!Z:Z,0))),"",INDEX(Panaboard!W:W,MATCH(CONCATENATE(AZ743,"-",C743),Panaboard!Z:Z,0)))</f>
        <v/>
      </c>
      <c r="AW743" t="str">
        <f>IF(ISERROR(INDEX(Panaboard!X:X,MATCH(CONCATENATE(AZ743,"-",C743),Panaboard!Z:Z,0))),"",INDEX(Panaboard!X:X,MATCH(CONCATENATE(AZ743,"-",C743),Panaboard!Z:Z,0)))</f>
        <v/>
      </c>
      <c r="AX743" t="str">
        <f>IF(ISERROR(INDEX(Panaboard!AA:AA,MATCH(CONCATENATE(AZ743,"-",C743),Panaboard!Z:Z,0))),"",INDEX(Panaboard!AA:AA,MATCH(CONCATENATE(AZ743,"-",C743),Panaboard!Z:Z,0)))</f>
        <v/>
      </c>
      <c r="AY743" t="str">
        <f>IF(ISERROR(INDEX(Panaboard!AB:AB,MATCH(CONCATENATE(AZ743,"-",C743),Panaboard!Z:Z,0))),"",INDEX(Panaboard!AB:AB,MATCH(CONCATENATE(AZ743,"-",C743),Panaboard!Z:Z,0)))</f>
        <v/>
      </c>
      <c r="AZ743" t="str">
        <f t="shared" si="92"/>
        <v/>
      </c>
      <c r="BA743" t="str">
        <f>IF(ISERROR(INDEX(Panaboard!E:E,MATCH(CONCATENATE(AZ743,"-",C743),Panaboard!Z:Z,0))),"",INDEX(Panaboard!E:E,MATCH(CONCATENATE(AZ743,"-",C743),Panaboard!Z:Z,0)))</f>
        <v/>
      </c>
      <c r="BB743" t="str">
        <f>IF(ISERROR(INDEX(Panaboard!AC:AC,MATCH(CONCATENATE(AZ743,"-",C743),Panaboard!Z:Z,0))),"",INDEX(Panaboard!AC:AC,MATCH(CONCATENATE(AZ743,"-",C743),Panaboard!Z:Z,0)))</f>
        <v/>
      </c>
      <c r="BC743" t="str">
        <f t="shared" si="93"/>
        <v/>
      </c>
      <c r="BD743" t="str">
        <f t="shared" si="94"/>
        <v/>
      </c>
      <c r="BE743" t="str">
        <f t="shared" si="95"/>
        <v>xx0x0</v>
      </c>
      <c r="BF743" t="str">
        <f>IF(ISERROR(INDEX(CuttingList!F:F,MATCH(CONCATENATE(A743,"-",C743),CuttingList!E:E,0))),"",INDEX(CuttingList!F:F,MATCH(CONCATENATE(A743,"-",C743),CuttingList!E:E,0)))</f>
        <v/>
      </c>
    </row>
    <row r="744" spans="1:58" x14ac:dyDescent="0.25">
      <c r="A744" t="str">
        <f>IF(PResult!BJ744="","",PResult!BJ744)</f>
        <v/>
      </c>
      <c r="B744" t="str">
        <f>IF(PResult!E744="","",PResult!E744)</f>
        <v/>
      </c>
      <c r="C744" t="str">
        <f>IF(PResult!BZ744="","",PResult!BZ744)</f>
        <v/>
      </c>
      <c r="D744" t="str">
        <f>IF(ISERROR(INDEX(Panaboard!B:B,MATCH(CONCATENATE(AZ744,"-",C744),Panaboard!Z:Z,0))),"",TRIM(INDEX(Panaboard!B:B,MATCH(CONCATENATE(AZ744,"-",C744),Panaboard!Z:Z,0))))</f>
        <v/>
      </c>
      <c r="E744" t="str">
        <f t="shared" si="91"/>
        <v>xx0x0</v>
      </c>
      <c r="F744" t="str">
        <f>IF(PResult!U744="","",UPPER(TRIM(PResult!U744)))</f>
        <v/>
      </c>
      <c r="G744">
        <f>IF(OR(PResult!O744="",PResult!O744="(null)"),0,PResult!O744)</f>
        <v>0</v>
      </c>
      <c r="H744" t="str">
        <f>IF(ISERROR(INDEX(Panaboard!G:G,MATCH(CONCATENATE(AZ744,"-",C744),Panaboard!Z:Z,0))),"",INDEX(Panaboard!G:G,MATCH(CONCATENATE(AZ744,"-",C744),Panaboard!Z:Z,0)))</f>
        <v/>
      </c>
      <c r="I744" t="str">
        <f>IF(PResult!J744="","",PResult!J744)</f>
        <v/>
      </c>
      <c r="J744" t="str">
        <f>IF(PResult!K744="","",PResult!K744)</f>
        <v/>
      </c>
      <c r="K744">
        <f>IF(OR(PResult!L744="(null)",PResult!L744=""),0,PResult!L744)</f>
        <v>0</v>
      </c>
      <c r="L744">
        <f>IF(OR(PResult!M744="(null)",PResult!M744=""),0,PResult!M744)</f>
        <v>0</v>
      </c>
      <c r="M744">
        <f t="shared" si="88"/>
        <v>0</v>
      </c>
      <c r="N744" t="str">
        <f>TEXT(IF(ISERROR(INDEX(Panaboard!H:H,MATCH(CONCATENATE(AZ744,"-",C744),Panaboard!Z:Z,0))),"",INDEX(Panaboard!H:H,MATCH(CONCATENATE(AZ744,"-",C744),Panaboard!Z:Z,0))),"HH:MM")</f>
        <v/>
      </c>
      <c r="O744" t="str">
        <f>TEXT(IF(ISERROR(INDEX(Panaboard!I:I,MATCH(CONCATENATE(AZ744,"-",C744),Panaboard!Z:Z,0))),"",INDEX(Panaboard!I:I,MATCH(CONCATENATE(AZ744,"-",C744),Panaboard!Z:Z,0))),"HH:MM")</f>
        <v/>
      </c>
      <c r="P744" t="str">
        <f t="shared" si="89"/>
        <v/>
      </c>
      <c r="Q744" t="str">
        <f>IF(ISERROR(INDEX(Panaboard!S:S,MATCH(CONCATENATE(AZ744,"-",C744),Panaboard!Z:Z,0))),"",INDEX(Panaboard!S:S,MATCH(CONCATENATE(AZ744,"-",C744),Panaboard!Z:Z,0)))</f>
        <v/>
      </c>
      <c r="R744" t="str">
        <f>IF(ISERROR(INDEX(Panaboard!F:F,MATCH(CONCATENATE(AZ744,"-",C744),Panaboard!Z:Z,0))),"",INDEX(Panaboard!F:F,MATCH(CONCATENATE(AZ744,"-",C744),Panaboard!Z:Z,0)))</f>
        <v/>
      </c>
      <c r="S744" t="str">
        <f t="shared" si="90"/>
        <v/>
      </c>
      <c r="T744" t="str">
        <f>IF(ISERROR(INDEX(Panaboard!D:D,MATCH(CONCATENATE(AZ744,"-",C744),Panaboard!Z:Z,0))),"",INDEX(Panaboard!D:D,MATCH(CONCATENATE(AZ744,"-",C744),Panaboard!Z:Z,0)))</f>
        <v/>
      </c>
      <c r="U744" t="str">
        <f>IF(ISERROR(INDEX(Panaboard!J:J,MATCH(CONCATENATE(AZ744,"-",C744),Panaboard!Z:Z,0))),"",INDEX(Panaboard!J:J,MATCH(CONCATENATE(AZ744,"-",C744),Panaboard!Z:Z,0)))</f>
        <v/>
      </c>
      <c r="V744">
        <f>IF(PResult!BL744="",0,PResult!BL744)</f>
        <v>0</v>
      </c>
      <c r="W744">
        <f>IF(PResult!BM744="",0,PResult!BM744)</f>
        <v>0</v>
      </c>
      <c r="X744">
        <f>IF(OR(PResult!AE744="",PResult!AE744="(null)"),IF(OR(PResult!AD744="",PResult!AD744="(null)"),0,PResult!AD744),PResult!AE744)</f>
        <v>0</v>
      </c>
      <c r="Y744" t="str">
        <f>IF(OR(PResult!V744="",PResult!V744="(null)"),"",PResult!V744)</f>
        <v/>
      </c>
      <c r="Z744" t="str">
        <f>CONCATENATE(PResult!BO744,PResult!BP744)</f>
        <v/>
      </c>
      <c r="AA744" t="str">
        <f>IF(PResult!Y744="","",PResult!Y744)</f>
        <v/>
      </c>
      <c r="AB744" t="str">
        <f>IF(PResult!BQ744="","",PResult!BQ744)</f>
        <v/>
      </c>
      <c r="AC744" t="str">
        <f>IF(PResult!BR744="","",PResult!BR744)</f>
        <v/>
      </c>
      <c r="AD744" t="str">
        <f>IF(PResult!BS744="","",PResult!BS744)</f>
        <v/>
      </c>
      <c r="AE744" t="str">
        <f>IF(PResult!BN744="","",PResult!BN744)</f>
        <v/>
      </c>
      <c r="AF744" t="str">
        <f>IF(PResult!BT744="","",PResult!BT744)</f>
        <v/>
      </c>
      <c r="AG744" t="str">
        <f>IF(PResult!BU744="","",PResult!BU744)</f>
        <v/>
      </c>
      <c r="AH744" t="str">
        <f>IF(PResult!BV744="","",PResult!BV744)</f>
        <v/>
      </c>
      <c r="AI744" t="str">
        <f>TEXT(IF(ISERROR(INDEX(Panaboard!L:L,MATCH(CONCATENATE(AZ744,"-",C744),Panaboard!Z:Z,0))),"",INDEX(Panaboard!L:L,MATCH(CONCATENATE(AZ744,"-",C744),Panaboard!Z:Z,0))),"HH:MM")</f>
        <v/>
      </c>
      <c r="AJ744" t="str">
        <f>TEXT(IF(ISERROR(INDEX(Panaboard!M:M,MATCH(CONCATENATE(AZ744,"-",C744),Panaboard!Z:Z,0))),"",INDEX(Panaboard!M:M,MATCH(CONCATENATE(AZ744,"-",C744),Panaboard!Z:Z,0))),"HH:MM")</f>
        <v/>
      </c>
      <c r="AK744" t="str">
        <f>IF(PResult!BY744="","",PResult!BY744)</f>
        <v/>
      </c>
      <c r="AL744">
        <f>IF(PResult!P744="",0,PResult!P744)</f>
        <v>0</v>
      </c>
      <c r="AM744" t="str">
        <f>IF(ISERROR(INDEX(Panaboard!N:N,MATCH(CONCATENATE(AZ744,"-",C744),Panaboard!Z:Z,0))),"",INDEX(Panaboard!N:N,MATCH(CONCATENATE(AZ744,"-",C744),Panaboard!Z:Z,0)))</f>
        <v/>
      </c>
      <c r="AN744" t="str">
        <f>IF(ISERROR(INDEX(Panaboard!O:O,MATCH(CONCATENATE(AZ744,"-",C744),Panaboard!Z:Z,0))),"",INDEX(Panaboard!O:O,MATCH(CONCATENATE(AZ744,"-",C744),Panaboard!Z:Z,0)))</f>
        <v/>
      </c>
      <c r="AO744" t="str">
        <f>IF(ISERROR(INDEX(Panaboard!P:P,MATCH(CONCATENATE(AZ744,"-",C744),Panaboard!Z:Z,0))),"",INDEX(Panaboard!P:P,MATCH(CONCATENATE(AZ744,"-",C744),Panaboard!Z:Z,0)))</f>
        <v/>
      </c>
      <c r="AP744" t="str">
        <f>IF(ISERROR(INDEX(Panaboard!Q:Q,MATCH(CONCATENATE(AZ744,"-",C744),Panaboard!Z:Z,0))),"",INDEX(Panaboard!Q:Q,MATCH(CONCATENATE(AZ744,"-",C744),Panaboard!Z:Z,0)))</f>
        <v/>
      </c>
      <c r="AR744" t="str">
        <f>IF(PResult!BW744="","",PResult!BW744)</f>
        <v/>
      </c>
      <c r="AS744" t="str">
        <f>IF(PResult!BX744="","",PResult!BX744)</f>
        <v/>
      </c>
      <c r="AT744" t="str">
        <f>IF(ISERROR(INDEX(Panaboard!K:K,MATCH(CONCATENATE(AZ744,"-",C744),Panaboard!Z:Z,0))),"",INDEX(Panaboard!K:K,MATCH(CONCATENATE(AZ744,"-",C744),Panaboard!Z:Z,0)))</f>
        <v/>
      </c>
      <c r="AU744" t="str">
        <f>IF(ISERROR(INDEX(Panaboard!U:U,MATCH(CONCATENATE(AZ744,"-",C744),Panaboard!Z:Z,0))),"",INDEX(Panaboard!U:U,MATCH(CONCATENATE(AZ744,"-",C744),Panaboard!Z:Z,0)))</f>
        <v/>
      </c>
      <c r="AV744" t="str">
        <f>IF(ISERROR(INDEX(Panaboard!W:W,MATCH(CONCATENATE(AZ744,"-",C744),Panaboard!Z:Z,0))),"",INDEX(Panaboard!W:W,MATCH(CONCATENATE(AZ744,"-",C744),Panaboard!Z:Z,0)))</f>
        <v/>
      </c>
      <c r="AW744" t="str">
        <f>IF(ISERROR(INDEX(Panaboard!X:X,MATCH(CONCATENATE(AZ744,"-",C744),Panaboard!Z:Z,0))),"",INDEX(Panaboard!X:X,MATCH(CONCATENATE(AZ744,"-",C744),Panaboard!Z:Z,0)))</f>
        <v/>
      </c>
      <c r="AX744" t="str">
        <f>IF(ISERROR(INDEX(Panaboard!AA:AA,MATCH(CONCATENATE(AZ744,"-",C744),Panaboard!Z:Z,0))),"",INDEX(Panaboard!AA:AA,MATCH(CONCATENATE(AZ744,"-",C744),Panaboard!Z:Z,0)))</f>
        <v/>
      </c>
      <c r="AY744" t="str">
        <f>IF(ISERROR(INDEX(Panaboard!AB:AB,MATCH(CONCATENATE(AZ744,"-",C744),Panaboard!Z:Z,0))),"",INDEX(Panaboard!AB:AB,MATCH(CONCATENATE(AZ744,"-",C744),Panaboard!Z:Z,0)))</f>
        <v/>
      </c>
      <c r="AZ744" t="str">
        <f t="shared" si="92"/>
        <v/>
      </c>
      <c r="BA744" t="str">
        <f>IF(ISERROR(INDEX(Panaboard!E:E,MATCH(CONCATENATE(AZ744,"-",C744),Panaboard!Z:Z,0))),"",INDEX(Panaboard!E:E,MATCH(CONCATENATE(AZ744,"-",C744),Panaboard!Z:Z,0)))</f>
        <v/>
      </c>
      <c r="BB744" t="str">
        <f>IF(ISERROR(INDEX(Panaboard!AC:AC,MATCH(CONCATENATE(AZ744,"-",C744),Panaboard!Z:Z,0))),"",INDEX(Panaboard!AC:AC,MATCH(CONCATENATE(AZ744,"-",C744),Panaboard!Z:Z,0)))</f>
        <v/>
      </c>
      <c r="BC744" t="str">
        <f t="shared" si="93"/>
        <v/>
      </c>
      <c r="BD744" t="str">
        <f t="shared" si="94"/>
        <v/>
      </c>
      <c r="BE744" t="str">
        <f t="shared" si="95"/>
        <v>xx0x0</v>
      </c>
      <c r="BF744" t="str">
        <f>IF(ISERROR(INDEX(CuttingList!F:F,MATCH(CONCATENATE(A744,"-",C744),CuttingList!E:E,0))),"",INDEX(CuttingList!F:F,MATCH(CONCATENATE(A744,"-",C744),CuttingList!E:E,0)))</f>
        <v/>
      </c>
    </row>
    <row r="745" spans="1:58" x14ac:dyDescent="0.25">
      <c r="A745" t="str">
        <f>IF(PResult!BJ745="","",PResult!BJ745)</f>
        <v/>
      </c>
      <c r="B745" t="str">
        <f>IF(PResult!E745="","",PResult!E745)</f>
        <v/>
      </c>
      <c r="C745" t="str">
        <f>IF(PResult!BZ745="","",PResult!BZ745)</f>
        <v/>
      </c>
      <c r="D745" t="str">
        <f>IF(ISERROR(INDEX(Panaboard!B:B,MATCH(CONCATENATE(AZ745,"-",C745),Panaboard!Z:Z,0))),"",TRIM(INDEX(Panaboard!B:B,MATCH(CONCATENATE(AZ745,"-",C745),Panaboard!Z:Z,0))))</f>
        <v/>
      </c>
      <c r="E745" t="str">
        <f t="shared" si="91"/>
        <v>xx0x0</v>
      </c>
      <c r="F745" t="str">
        <f>IF(PResult!U745="","",UPPER(TRIM(PResult!U745)))</f>
        <v/>
      </c>
      <c r="G745">
        <f>IF(OR(PResult!O745="",PResult!O745="(null)"),0,PResult!O745)</f>
        <v>0</v>
      </c>
      <c r="H745" t="str">
        <f>IF(ISERROR(INDEX(Panaboard!G:G,MATCH(CONCATENATE(AZ745,"-",C745),Panaboard!Z:Z,0))),"",INDEX(Panaboard!G:G,MATCH(CONCATENATE(AZ745,"-",C745),Panaboard!Z:Z,0)))</f>
        <v/>
      </c>
      <c r="I745" t="str">
        <f>IF(PResult!J745="","",PResult!J745)</f>
        <v/>
      </c>
      <c r="J745" t="str">
        <f>IF(PResult!K745="","",PResult!K745)</f>
        <v/>
      </c>
      <c r="K745">
        <f>IF(OR(PResult!L745="(null)",PResult!L745=""),0,PResult!L745)</f>
        <v>0</v>
      </c>
      <c r="L745">
        <f>IF(OR(PResult!M745="(null)",PResult!M745=""),0,PResult!M745)</f>
        <v>0</v>
      </c>
      <c r="M745">
        <f t="shared" si="88"/>
        <v>0</v>
      </c>
      <c r="N745" t="str">
        <f>TEXT(IF(ISERROR(INDEX(Panaboard!H:H,MATCH(CONCATENATE(AZ745,"-",C745),Panaboard!Z:Z,0))),"",INDEX(Panaboard!H:H,MATCH(CONCATENATE(AZ745,"-",C745),Panaboard!Z:Z,0))),"HH:MM")</f>
        <v/>
      </c>
      <c r="O745" t="str">
        <f>TEXT(IF(ISERROR(INDEX(Panaboard!I:I,MATCH(CONCATENATE(AZ745,"-",C745),Panaboard!Z:Z,0))),"",INDEX(Panaboard!I:I,MATCH(CONCATENATE(AZ745,"-",C745),Panaboard!Z:Z,0))),"HH:MM")</f>
        <v/>
      </c>
      <c r="P745" t="str">
        <f t="shared" si="89"/>
        <v/>
      </c>
      <c r="Q745" t="str">
        <f>IF(ISERROR(INDEX(Panaboard!S:S,MATCH(CONCATENATE(AZ745,"-",C745),Panaboard!Z:Z,0))),"",INDEX(Panaboard!S:S,MATCH(CONCATENATE(AZ745,"-",C745),Panaboard!Z:Z,0)))</f>
        <v/>
      </c>
      <c r="R745" t="str">
        <f>IF(ISERROR(INDEX(Panaboard!F:F,MATCH(CONCATENATE(AZ745,"-",C745),Panaboard!Z:Z,0))),"",INDEX(Panaboard!F:F,MATCH(CONCATENATE(AZ745,"-",C745),Panaboard!Z:Z,0)))</f>
        <v/>
      </c>
      <c r="S745" t="str">
        <f t="shared" si="90"/>
        <v/>
      </c>
      <c r="T745" t="str">
        <f>IF(ISERROR(INDEX(Panaboard!D:D,MATCH(CONCATENATE(AZ745,"-",C745),Panaboard!Z:Z,0))),"",INDEX(Panaboard!D:D,MATCH(CONCATENATE(AZ745,"-",C745),Panaboard!Z:Z,0)))</f>
        <v/>
      </c>
      <c r="U745" t="str">
        <f>IF(ISERROR(INDEX(Panaboard!J:J,MATCH(CONCATENATE(AZ745,"-",C745),Panaboard!Z:Z,0))),"",INDEX(Panaboard!J:J,MATCH(CONCATENATE(AZ745,"-",C745),Panaboard!Z:Z,0)))</f>
        <v/>
      </c>
      <c r="V745">
        <f>IF(PResult!BL745="",0,PResult!BL745)</f>
        <v>0</v>
      </c>
      <c r="W745">
        <f>IF(PResult!BM745="",0,PResult!BM745)</f>
        <v>0</v>
      </c>
      <c r="X745">
        <f>IF(OR(PResult!AE745="",PResult!AE745="(null)"),IF(OR(PResult!AD745="",PResult!AD745="(null)"),0,PResult!AD745),PResult!AE745)</f>
        <v>0</v>
      </c>
      <c r="Y745" t="str">
        <f>IF(OR(PResult!V745="",PResult!V745="(null)"),"",PResult!V745)</f>
        <v/>
      </c>
      <c r="Z745" t="str">
        <f>CONCATENATE(PResult!BO745,PResult!BP745)</f>
        <v/>
      </c>
      <c r="AA745" t="str">
        <f>IF(PResult!Y745="","",PResult!Y745)</f>
        <v/>
      </c>
      <c r="AB745" t="str">
        <f>IF(PResult!BQ745="","",PResult!BQ745)</f>
        <v/>
      </c>
      <c r="AC745" t="str">
        <f>IF(PResult!BR745="","",PResult!BR745)</f>
        <v/>
      </c>
      <c r="AD745" t="str">
        <f>IF(PResult!BS745="","",PResult!BS745)</f>
        <v/>
      </c>
      <c r="AE745" t="str">
        <f>IF(PResult!BN745="","",PResult!BN745)</f>
        <v/>
      </c>
      <c r="AF745" t="str">
        <f>IF(PResult!BT745="","",PResult!BT745)</f>
        <v/>
      </c>
      <c r="AG745" t="str">
        <f>IF(PResult!BU745="","",PResult!BU745)</f>
        <v/>
      </c>
      <c r="AH745" t="str">
        <f>IF(PResult!BV745="","",PResult!BV745)</f>
        <v/>
      </c>
      <c r="AI745" t="str">
        <f>TEXT(IF(ISERROR(INDEX(Panaboard!L:L,MATCH(CONCATENATE(AZ745,"-",C745),Panaboard!Z:Z,0))),"",INDEX(Panaboard!L:L,MATCH(CONCATENATE(AZ745,"-",C745),Panaboard!Z:Z,0))),"HH:MM")</f>
        <v/>
      </c>
      <c r="AJ745" t="str">
        <f>TEXT(IF(ISERROR(INDEX(Panaboard!M:M,MATCH(CONCATENATE(AZ745,"-",C745),Panaboard!Z:Z,0))),"",INDEX(Panaboard!M:M,MATCH(CONCATENATE(AZ745,"-",C745),Panaboard!Z:Z,0))),"HH:MM")</f>
        <v/>
      </c>
      <c r="AK745" t="str">
        <f>IF(PResult!BY745="","",PResult!BY745)</f>
        <v/>
      </c>
      <c r="AL745">
        <f>IF(PResult!P745="",0,PResult!P745)</f>
        <v>0</v>
      </c>
      <c r="AM745" t="str">
        <f>IF(ISERROR(INDEX(Panaboard!N:N,MATCH(CONCATENATE(AZ745,"-",C745),Panaboard!Z:Z,0))),"",INDEX(Panaboard!N:N,MATCH(CONCATENATE(AZ745,"-",C745),Panaboard!Z:Z,0)))</f>
        <v/>
      </c>
      <c r="AN745" t="str">
        <f>IF(ISERROR(INDEX(Panaboard!O:O,MATCH(CONCATENATE(AZ745,"-",C745),Panaboard!Z:Z,0))),"",INDEX(Panaboard!O:O,MATCH(CONCATENATE(AZ745,"-",C745),Panaboard!Z:Z,0)))</f>
        <v/>
      </c>
      <c r="AO745" t="str">
        <f>IF(ISERROR(INDEX(Panaboard!P:P,MATCH(CONCATENATE(AZ745,"-",C745),Panaboard!Z:Z,0))),"",INDEX(Panaboard!P:P,MATCH(CONCATENATE(AZ745,"-",C745),Panaboard!Z:Z,0)))</f>
        <v/>
      </c>
      <c r="AP745" t="str">
        <f>IF(ISERROR(INDEX(Panaboard!Q:Q,MATCH(CONCATENATE(AZ745,"-",C745),Panaboard!Z:Z,0))),"",INDEX(Panaboard!Q:Q,MATCH(CONCATENATE(AZ745,"-",C745),Panaboard!Z:Z,0)))</f>
        <v/>
      </c>
      <c r="AR745" t="str">
        <f>IF(PResult!BW745="","",PResult!BW745)</f>
        <v/>
      </c>
      <c r="AS745" t="str">
        <f>IF(PResult!BX745="","",PResult!BX745)</f>
        <v/>
      </c>
      <c r="AT745" t="str">
        <f>IF(ISERROR(INDEX(Panaboard!K:K,MATCH(CONCATENATE(AZ745,"-",C745),Panaboard!Z:Z,0))),"",INDEX(Panaboard!K:K,MATCH(CONCATENATE(AZ745,"-",C745),Panaboard!Z:Z,0)))</f>
        <v/>
      </c>
      <c r="AU745" t="str">
        <f>IF(ISERROR(INDEX(Panaboard!U:U,MATCH(CONCATENATE(AZ745,"-",C745),Panaboard!Z:Z,0))),"",INDEX(Panaboard!U:U,MATCH(CONCATENATE(AZ745,"-",C745),Panaboard!Z:Z,0)))</f>
        <v/>
      </c>
      <c r="AV745" t="str">
        <f>IF(ISERROR(INDEX(Panaboard!W:W,MATCH(CONCATENATE(AZ745,"-",C745),Panaboard!Z:Z,0))),"",INDEX(Panaboard!W:W,MATCH(CONCATENATE(AZ745,"-",C745),Panaboard!Z:Z,0)))</f>
        <v/>
      </c>
      <c r="AW745" t="str">
        <f>IF(ISERROR(INDEX(Panaboard!X:X,MATCH(CONCATENATE(AZ745,"-",C745),Panaboard!Z:Z,0))),"",INDEX(Panaboard!X:X,MATCH(CONCATENATE(AZ745,"-",C745),Panaboard!Z:Z,0)))</f>
        <v/>
      </c>
      <c r="AX745" t="str">
        <f>IF(ISERROR(INDEX(Panaboard!AA:AA,MATCH(CONCATENATE(AZ745,"-",C745),Panaboard!Z:Z,0))),"",INDEX(Panaboard!AA:AA,MATCH(CONCATENATE(AZ745,"-",C745),Panaboard!Z:Z,0)))</f>
        <v/>
      </c>
      <c r="AY745" t="str">
        <f>IF(ISERROR(INDEX(Panaboard!AB:AB,MATCH(CONCATENATE(AZ745,"-",C745),Panaboard!Z:Z,0))),"",INDEX(Panaboard!AB:AB,MATCH(CONCATENATE(AZ745,"-",C745),Panaboard!Z:Z,0)))</f>
        <v/>
      </c>
      <c r="AZ745" t="str">
        <f t="shared" si="92"/>
        <v/>
      </c>
      <c r="BA745" t="str">
        <f>IF(ISERROR(INDEX(Panaboard!E:E,MATCH(CONCATENATE(AZ745,"-",C745),Panaboard!Z:Z,0))),"",INDEX(Panaboard!E:E,MATCH(CONCATENATE(AZ745,"-",C745),Panaboard!Z:Z,0)))</f>
        <v/>
      </c>
      <c r="BB745" t="str">
        <f>IF(ISERROR(INDEX(Panaboard!AC:AC,MATCH(CONCATENATE(AZ745,"-",C745),Panaboard!Z:Z,0))),"",INDEX(Panaboard!AC:AC,MATCH(CONCATENATE(AZ745,"-",C745),Panaboard!Z:Z,0)))</f>
        <v/>
      </c>
      <c r="BC745" t="str">
        <f t="shared" si="93"/>
        <v/>
      </c>
      <c r="BD745" t="str">
        <f t="shared" si="94"/>
        <v/>
      </c>
      <c r="BE745" t="str">
        <f t="shared" si="95"/>
        <v>xx0x0</v>
      </c>
      <c r="BF745" t="str">
        <f>IF(ISERROR(INDEX(CuttingList!F:F,MATCH(CONCATENATE(A745,"-",C745),CuttingList!E:E,0))),"",INDEX(CuttingList!F:F,MATCH(CONCATENATE(A745,"-",C745),CuttingList!E:E,0)))</f>
        <v/>
      </c>
    </row>
    <row r="746" spans="1:58" x14ac:dyDescent="0.25">
      <c r="A746" t="str">
        <f>IF(PResult!BJ746="","",PResult!BJ746)</f>
        <v/>
      </c>
      <c r="B746" t="str">
        <f>IF(PResult!E746="","",PResult!E746)</f>
        <v/>
      </c>
      <c r="C746" t="str">
        <f>IF(PResult!BZ746="","",PResult!BZ746)</f>
        <v/>
      </c>
      <c r="D746" t="str">
        <f>IF(ISERROR(INDEX(Panaboard!B:B,MATCH(CONCATENATE(AZ746,"-",C746),Panaboard!Z:Z,0))),"",TRIM(INDEX(Panaboard!B:B,MATCH(CONCATENATE(AZ746,"-",C746),Panaboard!Z:Z,0))))</f>
        <v/>
      </c>
      <c r="E746" t="str">
        <f t="shared" si="91"/>
        <v>xx0x0</v>
      </c>
      <c r="F746" t="str">
        <f>IF(PResult!U746="","",UPPER(TRIM(PResult!U746)))</f>
        <v/>
      </c>
      <c r="G746">
        <f>IF(OR(PResult!O746="",PResult!O746="(null)"),0,PResult!O746)</f>
        <v>0</v>
      </c>
      <c r="H746" t="str">
        <f>IF(ISERROR(INDEX(Panaboard!G:G,MATCH(CONCATENATE(AZ746,"-",C746),Panaboard!Z:Z,0))),"",INDEX(Panaboard!G:G,MATCH(CONCATENATE(AZ746,"-",C746),Panaboard!Z:Z,0)))</f>
        <v/>
      </c>
      <c r="I746" t="str">
        <f>IF(PResult!J746="","",PResult!J746)</f>
        <v/>
      </c>
      <c r="J746" t="str">
        <f>IF(PResult!K746="","",PResult!K746)</f>
        <v/>
      </c>
      <c r="K746">
        <f>IF(OR(PResult!L746="(null)",PResult!L746=""),0,PResult!L746)</f>
        <v>0</v>
      </c>
      <c r="L746">
        <f>IF(OR(PResult!M746="(null)",PResult!M746=""),0,PResult!M746)</f>
        <v>0</v>
      </c>
      <c r="M746">
        <f t="shared" si="88"/>
        <v>0</v>
      </c>
      <c r="N746" t="str">
        <f>TEXT(IF(ISERROR(INDEX(Panaboard!H:H,MATCH(CONCATENATE(AZ746,"-",C746),Panaboard!Z:Z,0))),"",INDEX(Panaboard!H:H,MATCH(CONCATENATE(AZ746,"-",C746),Panaboard!Z:Z,0))),"HH:MM")</f>
        <v/>
      </c>
      <c r="O746" t="str">
        <f>TEXT(IF(ISERROR(INDEX(Panaboard!I:I,MATCH(CONCATENATE(AZ746,"-",C746),Panaboard!Z:Z,0))),"",INDEX(Panaboard!I:I,MATCH(CONCATENATE(AZ746,"-",C746),Panaboard!Z:Z,0))),"HH:MM")</f>
        <v/>
      </c>
      <c r="P746" t="str">
        <f t="shared" si="89"/>
        <v/>
      </c>
      <c r="Q746" t="str">
        <f>IF(ISERROR(INDEX(Panaboard!S:S,MATCH(CONCATENATE(AZ746,"-",C746),Panaboard!Z:Z,0))),"",INDEX(Panaboard!S:S,MATCH(CONCATENATE(AZ746,"-",C746),Panaboard!Z:Z,0)))</f>
        <v/>
      </c>
      <c r="R746" t="str">
        <f>IF(ISERROR(INDEX(Panaboard!F:F,MATCH(CONCATENATE(AZ746,"-",C746),Panaboard!Z:Z,0))),"",INDEX(Panaboard!F:F,MATCH(CONCATENATE(AZ746,"-",C746),Panaboard!Z:Z,0)))</f>
        <v/>
      </c>
      <c r="S746" t="str">
        <f t="shared" si="90"/>
        <v/>
      </c>
      <c r="T746" t="str">
        <f>IF(ISERROR(INDEX(Panaboard!D:D,MATCH(CONCATENATE(AZ746,"-",C746),Panaboard!Z:Z,0))),"",INDEX(Panaboard!D:D,MATCH(CONCATENATE(AZ746,"-",C746),Panaboard!Z:Z,0)))</f>
        <v/>
      </c>
      <c r="U746" t="str">
        <f>IF(ISERROR(INDEX(Panaboard!J:J,MATCH(CONCATENATE(AZ746,"-",C746),Panaboard!Z:Z,0))),"",INDEX(Panaboard!J:J,MATCH(CONCATENATE(AZ746,"-",C746),Panaboard!Z:Z,0)))</f>
        <v/>
      </c>
      <c r="V746">
        <f>IF(PResult!BL746="",0,PResult!BL746)</f>
        <v>0</v>
      </c>
      <c r="W746">
        <f>IF(PResult!BM746="",0,PResult!BM746)</f>
        <v>0</v>
      </c>
      <c r="X746">
        <f>IF(OR(PResult!AE746="",PResult!AE746="(null)"),IF(OR(PResult!AD746="",PResult!AD746="(null)"),0,PResult!AD746),PResult!AE746)</f>
        <v>0</v>
      </c>
      <c r="Y746" t="str">
        <f>IF(OR(PResult!V746="",PResult!V746="(null)"),"",PResult!V746)</f>
        <v/>
      </c>
      <c r="Z746" t="str">
        <f>CONCATENATE(PResult!BO746,PResult!BP746)</f>
        <v/>
      </c>
      <c r="AA746" t="str">
        <f>IF(PResult!Y746="","",PResult!Y746)</f>
        <v/>
      </c>
      <c r="AB746" t="str">
        <f>IF(PResult!BQ746="","",PResult!BQ746)</f>
        <v/>
      </c>
      <c r="AC746" t="str">
        <f>IF(PResult!BR746="","",PResult!BR746)</f>
        <v/>
      </c>
      <c r="AD746" t="str">
        <f>IF(PResult!BS746="","",PResult!BS746)</f>
        <v/>
      </c>
      <c r="AE746" t="str">
        <f>IF(PResult!BN746="","",PResult!BN746)</f>
        <v/>
      </c>
      <c r="AF746" t="str">
        <f>IF(PResult!BT746="","",PResult!BT746)</f>
        <v/>
      </c>
      <c r="AG746" t="str">
        <f>IF(PResult!BU746="","",PResult!BU746)</f>
        <v/>
      </c>
      <c r="AH746" t="str">
        <f>IF(PResult!BV746="","",PResult!BV746)</f>
        <v/>
      </c>
      <c r="AI746" t="str">
        <f>TEXT(IF(ISERROR(INDEX(Panaboard!L:L,MATCH(CONCATENATE(AZ746,"-",C746),Panaboard!Z:Z,0))),"",INDEX(Panaboard!L:L,MATCH(CONCATENATE(AZ746,"-",C746),Panaboard!Z:Z,0))),"HH:MM")</f>
        <v/>
      </c>
      <c r="AJ746" t="str">
        <f>TEXT(IF(ISERROR(INDEX(Panaboard!M:M,MATCH(CONCATENATE(AZ746,"-",C746),Panaboard!Z:Z,0))),"",INDEX(Panaboard!M:M,MATCH(CONCATENATE(AZ746,"-",C746),Panaboard!Z:Z,0))),"HH:MM")</f>
        <v/>
      </c>
      <c r="AK746" t="str">
        <f>IF(PResult!BY746="","",PResult!BY746)</f>
        <v/>
      </c>
      <c r="AL746">
        <f>IF(PResult!P746="",0,PResult!P746)</f>
        <v>0</v>
      </c>
      <c r="AM746" t="str">
        <f>IF(ISERROR(INDEX(Panaboard!N:N,MATCH(CONCATENATE(AZ746,"-",C746),Panaboard!Z:Z,0))),"",INDEX(Panaboard!N:N,MATCH(CONCATENATE(AZ746,"-",C746),Panaboard!Z:Z,0)))</f>
        <v/>
      </c>
      <c r="AN746" t="str">
        <f>IF(ISERROR(INDEX(Panaboard!O:O,MATCH(CONCATENATE(AZ746,"-",C746),Panaboard!Z:Z,0))),"",INDEX(Panaboard!O:O,MATCH(CONCATENATE(AZ746,"-",C746),Panaboard!Z:Z,0)))</f>
        <v/>
      </c>
      <c r="AO746" t="str">
        <f>IF(ISERROR(INDEX(Panaboard!P:P,MATCH(CONCATENATE(AZ746,"-",C746),Panaboard!Z:Z,0))),"",INDEX(Panaboard!P:P,MATCH(CONCATENATE(AZ746,"-",C746),Panaboard!Z:Z,0)))</f>
        <v/>
      </c>
      <c r="AP746" t="str">
        <f>IF(ISERROR(INDEX(Panaboard!Q:Q,MATCH(CONCATENATE(AZ746,"-",C746),Panaboard!Z:Z,0))),"",INDEX(Panaboard!Q:Q,MATCH(CONCATENATE(AZ746,"-",C746),Panaboard!Z:Z,0)))</f>
        <v/>
      </c>
      <c r="AR746" t="str">
        <f>IF(PResult!BW746="","",PResult!BW746)</f>
        <v/>
      </c>
      <c r="AS746" t="str">
        <f>IF(PResult!BX746="","",PResult!BX746)</f>
        <v/>
      </c>
      <c r="AT746" t="str">
        <f>IF(ISERROR(INDEX(Panaboard!K:K,MATCH(CONCATENATE(AZ746,"-",C746),Panaboard!Z:Z,0))),"",INDEX(Panaboard!K:K,MATCH(CONCATENATE(AZ746,"-",C746),Panaboard!Z:Z,0)))</f>
        <v/>
      </c>
      <c r="AU746" t="str">
        <f>IF(ISERROR(INDEX(Panaboard!U:U,MATCH(CONCATENATE(AZ746,"-",C746),Panaboard!Z:Z,0))),"",INDEX(Panaboard!U:U,MATCH(CONCATENATE(AZ746,"-",C746),Panaboard!Z:Z,0)))</f>
        <v/>
      </c>
      <c r="AV746" t="str">
        <f>IF(ISERROR(INDEX(Panaboard!W:W,MATCH(CONCATENATE(AZ746,"-",C746),Panaboard!Z:Z,0))),"",INDEX(Panaboard!W:W,MATCH(CONCATENATE(AZ746,"-",C746),Panaboard!Z:Z,0)))</f>
        <v/>
      </c>
      <c r="AW746" t="str">
        <f>IF(ISERROR(INDEX(Panaboard!X:X,MATCH(CONCATENATE(AZ746,"-",C746),Panaboard!Z:Z,0))),"",INDEX(Panaboard!X:X,MATCH(CONCATENATE(AZ746,"-",C746),Panaboard!Z:Z,0)))</f>
        <v/>
      </c>
      <c r="AX746" t="str">
        <f>IF(ISERROR(INDEX(Panaboard!AA:AA,MATCH(CONCATENATE(AZ746,"-",C746),Panaboard!Z:Z,0))),"",INDEX(Panaboard!AA:AA,MATCH(CONCATENATE(AZ746,"-",C746),Panaboard!Z:Z,0)))</f>
        <v/>
      </c>
      <c r="AY746" t="str">
        <f>IF(ISERROR(INDEX(Panaboard!AB:AB,MATCH(CONCATENATE(AZ746,"-",C746),Panaboard!Z:Z,0))),"",INDEX(Panaboard!AB:AB,MATCH(CONCATENATE(AZ746,"-",C746),Panaboard!Z:Z,0)))</f>
        <v/>
      </c>
      <c r="AZ746" t="str">
        <f t="shared" si="92"/>
        <v/>
      </c>
      <c r="BA746" t="str">
        <f>IF(ISERROR(INDEX(Panaboard!E:E,MATCH(CONCATENATE(AZ746,"-",C746),Panaboard!Z:Z,0))),"",INDEX(Panaboard!E:E,MATCH(CONCATENATE(AZ746,"-",C746),Panaboard!Z:Z,0)))</f>
        <v/>
      </c>
      <c r="BB746" t="str">
        <f>IF(ISERROR(INDEX(Panaboard!AC:AC,MATCH(CONCATENATE(AZ746,"-",C746),Panaboard!Z:Z,0))),"",INDEX(Panaboard!AC:AC,MATCH(CONCATENATE(AZ746,"-",C746),Panaboard!Z:Z,0)))</f>
        <v/>
      </c>
      <c r="BC746" t="str">
        <f t="shared" si="93"/>
        <v/>
      </c>
      <c r="BD746" t="str">
        <f t="shared" si="94"/>
        <v/>
      </c>
      <c r="BE746" t="str">
        <f t="shared" si="95"/>
        <v>xx0x0</v>
      </c>
      <c r="BF746" t="str">
        <f>IF(ISERROR(INDEX(CuttingList!F:F,MATCH(CONCATENATE(A746,"-",C746),CuttingList!E:E,0))),"",INDEX(CuttingList!F:F,MATCH(CONCATENATE(A746,"-",C746),CuttingList!E:E,0)))</f>
        <v/>
      </c>
    </row>
    <row r="747" spans="1:58" x14ac:dyDescent="0.25">
      <c r="A747" t="str">
        <f>IF(PResult!BJ747="","",PResult!BJ747)</f>
        <v/>
      </c>
      <c r="B747" t="str">
        <f>IF(PResult!E747="","",PResult!E747)</f>
        <v/>
      </c>
      <c r="C747" t="str">
        <f>IF(PResult!BZ747="","",PResult!BZ747)</f>
        <v/>
      </c>
      <c r="D747" t="str">
        <f>IF(ISERROR(INDEX(Panaboard!B:B,MATCH(CONCATENATE(AZ747,"-",C747),Panaboard!Z:Z,0))),"",TRIM(INDEX(Panaboard!B:B,MATCH(CONCATENATE(AZ747,"-",C747),Panaboard!Z:Z,0))))</f>
        <v/>
      </c>
      <c r="E747" t="str">
        <f t="shared" si="91"/>
        <v>xx0x0</v>
      </c>
      <c r="F747" t="str">
        <f>IF(PResult!U747="","",UPPER(TRIM(PResult!U747)))</f>
        <v/>
      </c>
      <c r="G747">
        <f>IF(OR(PResult!O747="",PResult!O747="(null)"),0,PResult!O747)</f>
        <v>0</v>
      </c>
      <c r="H747" t="str">
        <f>IF(ISERROR(INDEX(Panaboard!G:G,MATCH(CONCATENATE(AZ747,"-",C747),Panaboard!Z:Z,0))),"",INDEX(Panaboard!G:G,MATCH(CONCATENATE(AZ747,"-",C747),Panaboard!Z:Z,0)))</f>
        <v/>
      </c>
      <c r="I747" t="str">
        <f>IF(PResult!J747="","",PResult!J747)</f>
        <v/>
      </c>
      <c r="J747" t="str">
        <f>IF(PResult!K747="","",PResult!K747)</f>
        <v/>
      </c>
      <c r="K747">
        <f>IF(OR(PResult!L747="(null)",PResult!L747=""),0,PResult!L747)</f>
        <v>0</v>
      </c>
      <c r="L747">
        <f>IF(OR(PResult!M747="(null)",PResult!M747=""),0,PResult!M747)</f>
        <v>0</v>
      </c>
      <c r="M747">
        <f t="shared" si="88"/>
        <v>0</v>
      </c>
      <c r="N747" t="str">
        <f>TEXT(IF(ISERROR(INDEX(Panaboard!H:H,MATCH(CONCATENATE(AZ747,"-",C747),Panaboard!Z:Z,0))),"",INDEX(Panaboard!H:H,MATCH(CONCATENATE(AZ747,"-",C747),Panaboard!Z:Z,0))),"HH:MM")</f>
        <v/>
      </c>
      <c r="O747" t="str">
        <f>TEXT(IF(ISERROR(INDEX(Panaboard!I:I,MATCH(CONCATENATE(AZ747,"-",C747),Panaboard!Z:Z,0))),"",INDEX(Panaboard!I:I,MATCH(CONCATENATE(AZ747,"-",C747),Panaboard!Z:Z,0))),"HH:MM")</f>
        <v/>
      </c>
      <c r="P747" t="str">
        <f t="shared" si="89"/>
        <v/>
      </c>
      <c r="Q747" t="str">
        <f>IF(ISERROR(INDEX(Panaboard!S:S,MATCH(CONCATENATE(AZ747,"-",C747),Panaboard!Z:Z,0))),"",INDEX(Panaboard!S:S,MATCH(CONCATENATE(AZ747,"-",C747),Panaboard!Z:Z,0)))</f>
        <v/>
      </c>
      <c r="R747" t="str">
        <f>IF(ISERROR(INDEX(Panaboard!F:F,MATCH(CONCATENATE(AZ747,"-",C747),Panaboard!Z:Z,0))),"",INDEX(Panaboard!F:F,MATCH(CONCATENATE(AZ747,"-",C747),Panaboard!Z:Z,0)))</f>
        <v/>
      </c>
      <c r="S747" t="str">
        <f t="shared" si="90"/>
        <v/>
      </c>
      <c r="T747" t="str">
        <f>IF(ISERROR(INDEX(Panaboard!D:D,MATCH(CONCATENATE(AZ747,"-",C747),Panaboard!Z:Z,0))),"",INDEX(Panaboard!D:D,MATCH(CONCATENATE(AZ747,"-",C747),Panaboard!Z:Z,0)))</f>
        <v/>
      </c>
      <c r="U747" t="str">
        <f>IF(ISERROR(INDEX(Panaboard!J:J,MATCH(CONCATENATE(AZ747,"-",C747),Panaboard!Z:Z,0))),"",INDEX(Panaboard!J:J,MATCH(CONCATENATE(AZ747,"-",C747),Panaboard!Z:Z,0)))</f>
        <v/>
      </c>
      <c r="V747">
        <f>IF(PResult!BL747="",0,PResult!BL747)</f>
        <v>0</v>
      </c>
      <c r="W747">
        <f>IF(PResult!BM747="",0,PResult!BM747)</f>
        <v>0</v>
      </c>
      <c r="X747">
        <f>IF(OR(PResult!AE747="",PResult!AE747="(null)"),IF(OR(PResult!AD747="",PResult!AD747="(null)"),0,PResult!AD747),PResult!AE747)</f>
        <v>0</v>
      </c>
      <c r="Y747" t="str">
        <f>IF(OR(PResult!V747="",PResult!V747="(null)"),"",PResult!V747)</f>
        <v/>
      </c>
      <c r="Z747" t="str">
        <f>CONCATENATE(PResult!BO747,PResult!BP747)</f>
        <v/>
      </c>
      <c r="AA747" t="str">
        <f>IF(PResult!Y747="","",PResult!Y747)</f>
        <v/>
      </c>
      <c r="AB747" t="str">
        <f>IF(PResult!BQ747="","",PResult!BQ747)</f>
        <v/>
      </c>
      <c r="AC747" t="str">
        <f>IF(PResult!BR747="","",PResult!BR747)</f>
        <v/>
      </c>
      <c r="AD747" t="str">
        <f>IF(PResult!BS747="","",PResult!BS747)</f>
        <v/>
      </c>
      <c r="AE747" t="str">
        <f>IF(PResult!BN747="","",PResult!BN747)</f>
        <v/>
      </c>
      <c r="AF747" t="str">
        <f>IF(PResult!BT747="","",PResult!BT747)</f>
        <v/>
      </c>
      <c r="AG747" t="str">
        <f>IF(PResult!BU747="","",PResult!BU747)</f>
        <v/>
      </c>
      <c r="AH747" t="str">
        <f>IF(PResult!BV747="","",PResult!BV747)</f>
        <v/>
      </c>
      <c r="AI747" t="str">
        <f>TEXT(IF(ISERROR(INDEX(Panaboard!L:L,MATCH(CONCATENATE(AZ747,"-",C747),Panaboard!Z:Z,0))),"",INDEX(Panaboard!L:L,MATCH(CONCATENATE(AZ747,"-",C747),Panaboard!Z:Z,0))),"HH:MM")</f>
        <v/>
      </c>
      <c r="AJ747" t="str">
        <f>TEXT(IF(ISERROR(INDEX(Panaboard!M:M,MATCH(CONCATENATE(AZ747,"-",C747),Panaboard!Z:Z,0))),"",INDEX(Panaboard!M:M,MATCH(CONCATENATE(AZ747,"-",C747),Panaboard!Z:Z,0))),"HH:MM")</f>
        <v/>
      </c>
      <c r="AK747" t="str">
        <f>IF(PResult!BY747="","",PResult!BY747)</f>
        <v/>
      </c>
      <c r="AL747">
        <f>IF(PResult!P747="",0,PResult!P747)</f>
        <v>0</v>
      </c>
      <c r="AM747" t="str">
        <f>IF(ISERROR(INDEX(Panaboard!N:N,MATCH(CONCATENATE(AZ747,"-",C747),Panaboard!Z:Z,0))),"",INDEX(Panaboard!N:N,MATCH(CONCATENATE(AZ747,"-",C747),Panaboard!Z:Z,0)))</f>
        <v/>
      </c>
      <c r="AN747" t="str">
        <f>IF(ISERROR(INDEX(Panaboard!O:O,MATCH(CONCATENATE(AZ747,"-",C747),Panaboard!Z:Z,0))),"",INDEX(Panaboard!O:O,MATCH(CONCATENATE(AZ747,"-",C747),Panaboard!Z:Z,0)))</f>
        <v/>
      </c>
      <c r="AO747" t="str">
        <f>IF(ISERROR(INDEX(Panaboard!P:P,MATCH(CONCATENATE(AZ747,"-",C747),Panaboard!Z:Z,0))),"",INDEX(Panaboard!P:P,MATCH(CONCATENATE(AZ747,"-",C747),Panaboard!Z:Z,0)))</f>
        <v/>
      </c>
      <c r="AP747" t="str">
        <f>IF(ISERROR(INDEX(Panaboard!Q:Q,MATCH(CONCATENATE(AZ747,"-",C747),Panaboard!Z:Z,0))),"",INDEX(Panaboard!Q:Q,MATCH(CONCATENATE(AZ747,"-",C747),Panaboard!Z:Z,0)))</f>
        <v/>
      </c>
      <c r="AR747" t="str">
        <f>IF(PResult!BW747="","",PResult!BW747)</f>
        <v/>
      </c>
      <c r="AS747" t="str">
        <f>IF(PResult!BX747="","",PResult!BX747)</f>
        <v/>
      </c>
      <c r="AT747" t="str">
        <f>IF(ISERROR(INDEX(Panaboard!K:K,MATCH(CONCATENATE(AZ747,"-",C747),Panaboard!Z:Z,0))),"",INDEX(Panaboard!K:K,MATCH(CONCATENATE(AZ747,"-",C747),Panaboard!Z:Z,0)))</f>
        <v/>
      </c>
      <c r="AU747" t="str">
        <f>IF(ISERROR(INDEX(Panaboard!U:U,MATCH(CONCATENATE(AZ747,"-",C747),Panaboard!Z:Z,0))),"",INDEX(Panaboard!U:U,MATCH(CONCATENATE(AZ747,"-",C747),Panaboard!Z:Z,0)))</f>
        <v/>
      </c>
      <c r="AV747" t="str">
        <f>IF(ISERROR(INDEX(Panaboard!W:W,MATCH(CONCATENATE(AZ747,"-",C747),Panaboard!Z:Z,0))),"",INDEX(Panaboard!W:W,MATCH(CONCATENATE(AZ747,"-",C747),Panaboard!Z:Z,0)))</f>
        <v/>
      </c>
      <c r="AW747" t="str">
        <f>IF(ISERROR(INDEX(Panaboard!X:X,MATCH(CONCATENATE(AZ747,"-",C747),Panaboard!Z:Z,0))),"",INDEX(Panaboard!X:X,MATCH(CONCATENATE(AZ747,"-",C747),Panaboard!Z:Z,0)))</f>
        <v/>
      </c>
      <c r="AX747" t="str">
        <f>IF(ISERROR(INDEX(Panaboard!AA:AA,MATCH(CONCATENATE(AZ747,"-",C747),Panaboard!Z:Z,0))),"",INDEX(Panaboard!AA:AA,MATCH(CONCATENATE(AZ747,"-",C747),Panaboard!Z:Z,0)))</f>
        <v/>
      </c>
      <c r="AY747" t="str">
        <f>IF(ISERROR(INDEX(Panaboard!AB:AB,MATCH(CONCATENATE(AZ747,"-",C747),Panaboard!Z:Z,0))),"",INDEX(Panaboard!AB:AB,MATCH(CONCATENATE(AZ747,"-",C747),Panaboard!Z:Z,0)))</f>
        <v/>
      </c>
      <c r="AZ747" t="str">
        <f t="shared" si="92"/>
        <v/>
      </c>
      <c r="BA747" t="str">
        <f>IF(ISERROR(INDEX(Panaboard!E:E,MATCH(CONCATENATE(AZ747,"-",C747),Panaboard!Z:Z,0))),"",INDEX(Panaboard!E:E,MATCH(CONCATENATE(AZ747,"-",C747),Panaboard!Z:Z,0)))</f>
        <v/>
      </c>
      <c r="BB747" t="str">
        <f>IF(ISERROR(INDEX(Panaboard!AC:AC,MATCH(CONCATENATE(AZ747,"-",C747),Panaboard!Z:Z,0))),"",INDEX(Panaboard!AC:AC,MATCH(CONCATENATE(AZ747,"-",C747),Panaboard!Z:Z,0)))</f>
        <v/>
      </c>
      <c r="BC747" t="str">
        <f t="shared" si="93"/>
        <v/>
      </c>
      <c r="BD747" t="str">
        <f t="shared" si="94"/>
        <v/>
      </c>
      <c r="BE747" t="str">
        <f t="shared" si="95"/>
        <v>xx0x0</v>
      </c>
      <c r="BF747" t="str">
        <f>IF(ISERROR(INDEX(CuttingList!F:F,MATCH(CONCATENATE(A747,"-",C747),CuttingList!E:E,0))),"",INDEX(CuttingList!F:F,MATCH(CONCATENATE(A747,"-",C747),CuttingList!E:E,0)))</f>
        <v/>
      </c>
    </row>
    <row r="748" spans="1:58" x14ac:dyDescent="0.25">
      <c r="A748" t="str">
        <f>IF(PResult!BJ748="","",PResult!BJ748)</f>
        <v/>
      </c>
      <c r="B748" t="str">
        <f>IF(PResult!E748="","",PResult!E748)</f>
        <v/>
      </c>
      <c r="C748" t="str">
        <f>IF(PResult!BZ748="","",PResult!BZ748)</f>
        <v/>
      </c>
      <c r="D748" t="str">
        <f>IF(ISERROR(INDEX(Panaboard!B:B,MATCH(CONCATENATE(AZ748,"-",C748),Panaboard!Z:Z,0))),"",TRIM(INDEX(Panaboard!B:B,MATCH(CONCATENATE(AZ748,"-",C748),Panaboard!Z:Z,0))))</f>
        <v/>
      </c>
      <c r="E748" t="str">
        <f t="shared" si="91"/>
        <v>xx0x0</v>
      </c>
      <c r="F748" t="str">
        <f>IF(PResult!U748="","",UPPER(TRIM(PResult!U748)))</f>
        <v/>
      </c>
      <c r="G748">
        <f>IF(OR(PResult!O748="",PResult!O748="(null)"),0,PResult!O748)</f>
        <v>0</v>
      </c>
      <c r="H748" t="str">
        <f>IF(ISERROR(INDEX(Panaboard!G:G,MATCH(CONCATENATE(AZ748,"-",C748),Panaboard!Z:Z,0))),"",INDEX(Panaboard!G:G,MATCH(CONCATENATE(AZ748,"-",C748),Panaboard!Z:Z,0)))</f>
        <v/>
      </c>
      <c r="I748" t="str">
        <f>IF(PResult!J748="","",PResult!J748)</f>
        <v/>
      </c>
      <c r="J748" t="str">
        <f>IF(PResult!K748="","",PResult!K748)</f>
        <v/>
      </c>
      <c r="K748">
        <f>IF(OR(PResult!L748="(null)",PResult!L748=""),0,PResult!L748)</f>
        <v>0</v>
      </c>
      <c r="L748">
        <f>IF(OR(PResult!M748="(null)",PResult!M748=""),0,PResult!M748)</f>
        <v>0</v>
      </c>
      <c r="M748">
        <f t="shared" si="88"/>
        <v>0</v>
      </c>
      <c r="N748" t="str">
        <f>TEXT(IF(ISERROR(INDEX(Panaboard!H:H,MATCH(CONCATENATE(AZ748,"-",C748),Panaboard!Z:Z,0))),"",INDEX(Panaboard!H:H,MATCH(CONCATENATE(AZ748,"-",C748),Panaboard!Z:Z,0))),"HH:MM")</f>
        <v/>
      </c>
      <c r="O748" t="str">
        <f>TEXT(IF(ISERROR(INDEX(Panaboard!I:I,MATCH(CONCATENATE(AZ748,"-",C748),Panaboard!Z:Z,0))),"",INDEX(Panaboard!I:I,MATCH(CONCATENATE(AZ748,"-",C748),Panaboard!Z:Z,0))),"HH:MM")</f>
        <v/>
      </c>
      <c r="P748" t="str">
        <f t="shared" si="89"/>
        <v/>
      </c>
      <c r="Q748" t="str">
        <f>IF(ISERROR(INDEX(Panaboard!S:S,MATCH(CONCATENATE(AZ748,"-",C748),Panaboard!Z:Z,0))),"",INDEX(Panaboard!S:S,MATCH(CONCATENATE(AZ748,"-",C748),Panaboard!Z:Z,0)))</f>
        <v/>
      </c>
      <c r="R748" t="str">
        <f>IF(ISERROR(INDEX(Panaboard!F:F,MATCH(CONCATENATE(AZ748,"-",C748),Panaboard!Z:Z,0))),"",INDEX(Panaboard!F:F,MATCH(CONCATENATE(AZ748,"-",C748),Panaboard!Z:Z,0)))</f>
        <v/>
      </c>
      <c r="S748" t="str">
        <f t="shared" si="90"/>
        <v/>
      </c>
      <c r="T748" t="str">
        <f>IF(ISERROR(INDEX(Panaboard!D:D,MATCH(CONCATENATE(AZ748,"-",C748),Panaboard!Z:Z,0))),"",INDEX(Panaboard!D:D,MATCH(CONCATENATE(AZ748,"-",C748),Panaboard!Z:Z,0)))</f>
        <v/>
      </c>
      <c r="U748" t="str">
        <f>IF(ISERROR(INDEX(Panaboard!J:J,MATCH(CONCATENATE(AZ748,"-",C748),Panaboard!Z:Z,0))),"",INDEX(Panaboard!J:J,MATCH(CONCATENATE(AZ748,"-",C748),Panaboard!Z:Z,0)))</f>
        <v/>
      </c>
      <c r="V748">
        <f>IF(PResult!BL748="",0,PResult!BL748)</f>
        <v>0</v>
      </c>
      <c r="W748">
        <f>IF(PResult!BM748="",0,PResult!BM748)</f>
        <v>0</v>
      </c>
      <c r="X748">
        <f>IF(OR(PResult!AE748="",PResult!AE748="(null)"),IF(OR(PResult!AD748="",PResult!AD748="(null)"),0,PResult!AD748),PResult!AE748)</f>
        <v>0</v>
      </c>
      <c r="Y748" t="str">
        <f>IF(OR(PResult!V748="",PResult!V748="(null)"),"",PResult!V748)</f>
        <v/>
      </c>
      <c r="Z748" t="str">
        <f>CONCATENATE(PResult!BO748,PResult!BP748)</f>
        <v/>
      </c>
      <c r="AA748" t="str">
        <f>IF(PResult!Y748="","",PResult!Y748)</f>
        <v/>
      </c>
      <c r="AB748" t="str">
        <f>IF(PResult!BQ748="","",PResult!BQ748)</f>
        <v/>
      </c>
      <c r="AC748" t="str">
        <f>IF(PResult!BR748="","",PResult!BR748)</f>
        <v/>
      </c>
      <c r="AD748" t="str">
        <f>IF(PResult!BS748="","",PResult!BS748)</f>
        <v/>
      </c>
      <c r="AE748" t="str">
        <f>IF(PResult!BN748="","",PResult!BN748)</f>
        <v/>
      </c>
      <c r="AF748" t="str">
        <f>IF(PResult!BT748="","",PResult!BT748)</f>
        <v/>
      </c>
      <c r="AG748" t="str">
        <f>IF(PResult!BU748="","",PResult!BU748)</f>
        <v/>
      </c>
      <c r="AH748" t="str">
        <f>IF(PResult!BV748="","",PResult!BV748)</f>
        <v/>
      </c>
      <c r="AI748" t="str">
        <f>TEXT(IF(ISERROR(INDEX(Panaboard!L:L,MATCH(CONCATENATE(AZ748,"-",C748),Panaboard!Z:Z,0))),"",INDEX(Panaboard!L:L,MATCH(CONCATENATE(AZ748,"-",C748),Panaboard!Z:Z,0))),"HH:MM")</f>
        <v/>
      </c>
      <c r="AJ748" t="str">
        <f>TEXT(IF(ISERROR(INDEX(Panaboard!M:M,MATCH(CONCATENATE(AZ748,"-",C748),Panaboard!Z:Z,0))),"",INDEX(Panaboard!M:M,MATCH(CONCATENATE(AZ748,"-",C748),Panaboard!Z:Z,0))),"HH:MM")</f>
        <v/>
      </c>
      <c r="AK748" t="str">
        <f>IF(PResult!BY748="","",PResult!BY748)</f>
        <v/>
      </c>
      <c r="AL748">
        <f>IF(PResult!P748="",0,PResult!P748)</f>
        <v>0</v>
      </c>
      <c r="AM748" t="str">
        <f>IF(ISERROR(INDEX(Panaboard!N:N,MATCH(CONCATENATE(AZ748,"-",C748),Panaboard!Z:Z,0))),"",INDEX(Panaboard!N:N,MATCH(CONCATENATE(AZ748,"-",C748),Panaboard!Z:Z,0)))</f>
        <v/>
      </c>
      <c r="AN748" t="str">
        <f>IF(ISERROR(INDEX(Panaboard!O:O,MATCH(CONCATENATE(AZ748,"-",C748),Panaboard!Z:Z,0))),"",INDEX(Panaboard!O:O,MATCH(CONCATENATE(AZ748,"-",C748),Panaboard!Z:Z,0)))</f>
        <v/>
      </c>
      <c r="AO748" t="str">
        <f>IF(ISERROR(INDEX(Panaboard!P:P,MATCH(CONCATENATE(AZ748,"-",C748),Panaboard!Z:Z,0))),"",INDEX(Panaboard!P:P,MATCH(CONCATENATE(AZ748,"-",C748),Panaboard!Z:Z,0)))</f>
        <v/>
      </c>
      <c r="AP748" t="str">
        <f>IF(ISERROR(INDEX(Panaboard!Q:Q,MATCH(CONCATENATE(AZ748,"-",C748),Panaboard!Z:Z,0))),"",INDEX(Panaboard!Q:Q,MATCH(CONCATENATE(AZ748,"-",C748),Panaboard!Z:Z,0)))</f>
        <v/>
      </c>
      <c r="AR748" t="str">
        <f>IF(PResult!BW748="","",PResult!BW748)</f>
        <v/>
      </c>
      <c r="AS748" t="str">
        <f>IF(PResult!BX748="","",PResult!BX748)</f>
        <v/>
      </c>
      <c r="AT748" t="str">
        <f>IF(ISERROR(INDEX(Panaboard!K:K,MATCH(CONCATENATE(AZ748,"-",C748),Panaboard!Z:Z,0))),"",INDEX(Panaboard!K:K,MATCH(CONCATENATE(AZ748,"-",C748),Panaboard!Z:Z,0)))</f>
        <v/>
      </c>
      <c r="AU748" t="str">
        <f>IF(ISERROR(INDEX(Panaboard!U:U,MATCH(CONCATENATE(AZ748,"-",C748),Panaboard!Z:Z,0))),"",INDEX(Panaboard!U:U,MATCH(CONCATENATE(AZ748,"-",C748),Panaboard!Z:Z,0)))</f>
        <v/>
      </c>
      <c r="AV748" t="str">
        <f>IF(ISERROR(INDEX(Panaboard!W:W,MATCH(CONCATENATE(AZ748,"-",C748),Panaboard!Z:Z,0))),"",INDEX(Panaboard!W:W,MATCH(CONCATENATE(AZ748,"-",C748),Panaboard!Z:Z,0)))</f>
        <v/>
      </c>
      <c r="AW748" t="str">
        <f>IF(ISERROR(INDEX(Panaboard!X:X,MATCH(CONCATENATE(AZ748,"-",C748),Panaboard!Z:Z,0))),"",INDEX(Panaboard!X:X,MATCH(CONCATENATE(AZ748,"-",C748),Panaboard!Z:Z,0)))</f>
        <v/>
      </c>
      <c r="AX748" t="str">
        <f>IF(ISERROR(INDEX(Panaboard!AA:AA,MATCH(CONCATENATE(AZ748,"-",C748),Panaboard!Z:Z,0))),"",INDEX(Panaboard!AA:AA,MATCH(CONCATENATE(AZ748,"-",C748),Panaboard!Z:Z,0)))</f>
        <v/>
      </c>
      <c r="AY748" t="str">
        <f>IF(ISERROR(INDEX(Panaboard!AB:AB,MATCH(CONCATENATE(AZ748,"-",C748),Panaboard!Z:Z,0))),"",INDEX(Panaboard!AB:AB,MATCH(CONCATENATE(AZ748,"-",C748),Panaboard!Z:Z,0)))</f>
        <v/>
      </c>
      <c r="AZ748" t="str">
        <f t="shared" si="92"/>
        <v/>
      </c>
      <c r="BA748" t="str">
        <f>IF(ISERROR(INDEX(Panaboard!E:E,MATCH(CONCATENATE(AZ748,"-",C748),Panaboard!Z:Z,0))),"",INDEX(Panaboard!E:E,MATCH(CONCATENATE(AZ748,"-",C748),Panaboard!Z:Z,0)))</f>
        <v/>
      </c>
      <c r="BB748" t="str">
        <f>IF(ISERROR(INDEX(Panaboard!AC:AC,MATCH(CONCATENATE(AZ748,"-",C748),Panaboard!Z:Z,0))),"",INDEX(Panaboard!AC:AC,MATCH(CONCATENATE(AZ748,"-",C748),Panaboard!Z:Z,0)))</f>
        <v/>
      </c>
      <c r="BC748" t="str">
        <f t="shared" si="93"/>
        <v/>
      </c>
      <c r="BD748" t="str">
        <f t="shared" si="94"/>
        <v/>
      </c>
      <c r="BE748" t="str">
        <f t="shared" si="95"/>
        <v>xx0x0</v>
      </c>
      <c r="BF748" t="str">
        <f>IF(ISERROR(INDEX(CuttingList!F:F,MATCH(CONCATENATE(A748,"-",C748),CuttingList!E:E,0))),"",INDEX(CuttingList!F:F,MATCH(CONCATENATE(A748,"-",C748),CuttingList!E:E,0)))</f>
        <v/>
      </c>
    </row>
    <row r="749" spans="1:58" x14ac:dyDescent="0.25">
      <c r="A749" t="str">
        <f>IF(PResult!BJ749="","",PResult!BJ749)</f>
        <v/>
      </c>
      <c r="B749" t="str">
        <f>IF(PResult!E749="","",PResult!E749)</f>
        <v/>
      </c>
      <c r="C749" t="str">
        <f>IF(PResult!BZ749="","",PResult!BZ749)</f>
        <v/>
      </c>
      <c r="D749" t="str">
        <f>IF(ISERROR(INDEX(Panaboard!B:B,MATCH(CONCATENATE(AZ749,"-",C749),Panaboard!Z:Z,0))),"",TRIM(INDEX(Panaboard!B:B,MATCH(CONCATENATE(AZ749,"-",C749),Panaboard!Z:Z,0))))</f>
        <v/>
      </c>
      <c r="E749" t="str">
        <f t="shared" si="91"/>
        <v>xx0x0</v>
      </c>
      <c r="F749" t="str">
        <f>IF(PResult!U749="","",UPPER(TRIM(PResult!U749)))</f>
        <v/>
      </c>
      <c r="G749">
        <f>IF(OR(PResult!O749="",PResult!O749="(null)"),0,PResult!O749)</f>
        <v>0</v>
      </c>
      <c r="H749" t="str">
        <f>IF(ISERROR(INDEX(Panaboard!G:G,MATCH(CONCATENATE(AZ749,"-",C749),Panaboard!Z:Z,0))),"",INDEX(Panaboard!G:G,MATCH(CONCATENATE(AZ749,"-",C749),Panaboard!Z:Z,0)))</f>
        <v/>
      </c>
      <c r="I749" t="str">
        <f>IF(PResult!J749="","",PResult!J749)</f>
        <v/>
      </c>
      <c r="J749" t="str">
        <f>IF(PResult!K749="","",PResult!K749)</f>
        <v/>
      </c>
      <c r="K749">
        <f>IF(OR(PResult!L749="(null)",PResult!L749=""),0,PResult!L749)</f>
        <v>0</v>
      </c>
      <c r="L749">
        <f>IF(OR(PResult!M749="(null)",PResult!M749=""),0,PResult!M749)</f>
        <v>0</v>
      </c>
      <c r="M749">
        <f t="shared" si="88"/>
        <v>0</v>
      </c>
      <c r="N749" t="str">
        <f>TEXT(IF(ISERROR(INDEX(Panaboard!H:H,MATCH(CONCATENATE(AZ749,"-",C749),Panaboard!Z:Z,0))),"",INDEX(Panaboard!H:H,MATCH(CONCATENATE(AZ749,"-",C749),Panaboard!Z:Z,0))),"HH:MM")</f>
        <v/>
      </c>
      <c r="O749" t="str">
        <f>TEXT(IF(ISERROR(INDEX(Panaboard!I:I,MATCH(CONCATENATE(AZ749,"-",C749),Panaboard!Z:Z,0))),"",INDEX(Panaboard!I:I,MATCH(CONCATENATE(AZ749,"-",C749),Panaboard!Z:Z,0))),"HH:MM")</f>
        <v/>
      </c>
      <c r="P749" t="str">
        <f t="shared" si="89"/>
        <v/>
      </c>
      <c r="Q749" t="str">
        <f>IF(ISERROR(INDEX(Panaboard!S:S,MATCH(CONCATENATE(AZ749,"-",C749),Panaboard!Z:Z,0))),"",INDEX(Panaboard!S:S,MATCH(CONCATENATE(AZ749,"-",C749),Panaboard!Z:Z,0)))</f>
        <v/>
      </c>
      <c r="R749" t="str">
        <f>IF(ISERROR(INDEX(Panaboard!F:F,MATCH(CONCATENATE(AZ749,"-",C749),Panaboard!Z:Z,0))),"",INDEX(Panaboard!F:F,MATCH(CONCATENATE(AZ749,"-",C749),Panaboard!Z:Z,0)))</f>
        <v/>
      </c>
      <c r="S749" t="str">
        <f t="shared" si="90"/>
        <v/>
      </c>
      <c r="T749" t="str">
        <f>IF(ISERROR(INDEX(Panaboard!D:D,MATCH(CONCATENATE(AZ749,"-",C749),Panaboard!Z:Z,0))),"",INDEX(Panaboard!D:D,MATCH(CONCATENATE(AZ749,"-",C749),Panaboard!Z:Z,0)))</f>
        <v/>
      </c>
      <c r="U749" t="str">
        <f>IF(ISERROR(INDEX(Panaboard!J:J,MATCH(CONCATENATE(AZ749,"-",C749),Panaboard!Z:Z,0))),"",INDEX(Panaboard!J:J,MATCH(CONCATENATE(AZ749,"-",C749),Panaboard!Z:Z,0)))</f>
        <v/>
      </c>
      <c r="V749">
        <f>IF(PResult!BL749="",0,PResult!BL749)</f>
        <v>0</v>
      </c>
      <c r="W749">
        <f>IF(PResult!BM749="",0,PResult!BM749)</f>
        <v>0</v>
      </c>
      <c r="X749">
        <f>IF(OR(PResult!AE749="",PResult!AE749="(null)"),IF(OR(PResult!AD749="",PResult!AD749="(null)"),0,PResult!AD749),PResult!AE749)</f>
        <v>0</v>
      </c>
      <c r="Y749" t="str">
        <f>IF(OR(PResult!V749="",PResult!V749="(null)"),"",PResult!V749)</f>
        <v/>
      </c>
      <c r="Z749" t="str">
        <f>CONCATENATE(PResult!BO749,PResult!BP749)</f>
        <v/>
      </c>
      <c r="AA749" t="str">
        <f>IF(PResult!Y749="","",PResult!Y749)</f>
        <v/>
      </c>
      <c r="AB749" t="str">
        <f>IF(PResult!BQ749="","",PResult!BQ749)</f>
        <v/>
      </c>
      <c r="AC749" t="str">
        <f>IF(PResult!BR749="","",PResult!BR749)</f>
        <v/>
      </c>
      <c r="AD749" t="str">
        <f>IF(PResult!BS749="","",PResult!BS749)</f>
        <v/>
      </c>
      <c r="AE749" t="str">
        <f>IF(PResult!BN749="","",PResult!BN749)</f>
        <v/>
      </c>
      <c r="AF749" t="str">
        <f>IF(PResult!BT749="","",PResult!BT749)</f>
        <v/>
      </c>
      <c r="AG749" t="str">
        <f>IF(PResult!BU749="","",PResult!BU749)</f>
        <v/>
      </c>
      <c r="AH749" t="str">
        <f>IF(PResult!BV749="","",PResult!BV749)</f>
        <v/>
      </c>
      <c r="AI749" t="str">
        <f>TEXT(IF(ISERROR(INDEX(Panaboard!L:L,MATCH(CONCATENATE(AZ749,"-",C749),Panaboard!Z:Z,0))),"",INDEX(Panaboard!L:L,MATCH(CONCATENATE(AZ749,"-",C749),Panaboard!Z:Z,0))),"HH:MM")</f>
        <v/>
      </c>
      <c r="AJ749" t="str">
        <f>TEXT(IF(ISERROR(INDEX(Panaboard!M:M,MATCH(CONCATENATE(AZ749,"-",C749),Panaboard!Z:Z,0))),"",INDEX(Panaboard!M:M,MATCH(CONCATENATE(AZ749,"-",C749),Panaboard!Z:Z,0))),"HH:MM")</f>
        <v/>
      </c>
      <c r="AK749" t="str">
        <f>IF(PResult!BY749="","",PResult!BY749)</f>
        <v/>
      </c>
      <c r="AL749">
        <f>IF(PResult!P749="",0,PResult!P749)</f>
        <v>0</v>
      </c>
      <c r="AM749" t="str">
        <f>IF(ISERROR(INDEX(Panaboard!N:N,MATCH(CONCATENATE(AZ749,"-",C749),Panaboard!Z:Z,0))),"",INDEX(Panaboard!N:N,MATCH(CONCATENATE(AZ749,"-",C749),Panaboard!Z:Z,0)))</f>
        <v/>
      </c>
      <c r="AN749" t="str">
        <f>IF(ISERROR(INDEX(Panaboard!O:O,MATCH(CONCATENATE(AZ749,"-",C749),Panaboard!Z:Z,0))),"",INDEX(Panaboard!O:O,MATCH(CONCATENATE(AZ749,"-",C749),Panaboard!Z:Z,0)))</f>
        <v/>
      </c>
      <c r="AO749" t="str">
        <f>IF(ISERROR(INDEX(Panaboard!P:P,MATCH(CONCATENATE(AZ749,"-",C749),Panaboard!Z:Z,0))),"",INDEX(Panaboard!P:P,MATCH(CONCATENATE(AZ749,"-",C749),Panaboard!Z:Z,0)))</f>
        <v/>
      </c>
      <c r="AP749" t="str">
        <f>IF(ISERROR(INDEX(Panaboard!Q:Q,MATCH(CONCATENATE(AZ749,"-",C749),Panaboard!Z:Z,0))),"",INDEX(Panaboard!Q:Q,MATCH(CONCATENATE(AZ749,"-",C749),Panaboard!Z:Z,0)))</f>
        <v/>
      </c>
      <c r="AR749" t="str">
        <f>IF(PResult!BW749="","",PResult!BW749)</f>
        <v/>
      </c>
      <c r="AS749" t="str">
        <f>IF(PResult!BX749="","",PResult!BX749)</f>
        <v/>
      </c>
      <c r="AT749" t="str">
        <f>IF(ISERROR(INDEX(Panaboard!K:K,MATCH(CONCATENATE(AZ749,"-",C749),Panaboard!Z:Z,0))),"",INDEX(Panaboard!K:K,MATCH(CONCATENATE(AZ749,"-",C749),Panaboard!Z:Z,0)))</f>
        <v/>
      </c>
      <c r="AU749" t="str">
        <f>IF(ISERROR(INDEX(Panaboard!U:U,MATCH(CONCATENATE(AZ749,"-",C749),Panaboard!Z:Z,0))),"",INDEX(Panaboard!U:U,MATCH(CONCATENATE(AZ749,"-",C749),Panaboard!Z:Z,0)))</f>
        <v/>
      </c>
      <c r="AV749" t="str">
        <f>IF(ISERROR(INDEX(Panaboard!W:W,MATCH(CONCATENATE(AZ749,"-",C749),Panaboard!Z:Z,0))),"",INDEX(Panaboard!W:W,MATCH(CONCATENATE(AZ749,"-",C749),Panaboard!Z:Z,0)))</f>
        <v/>
      </c>
      <c r="AW749" t="str">
        <f>IF(ISERROR(INDEX(Panaboard!X:X,MATCH(CONCATENATE(AZ749,"-",C749),Panaboard!Z:Z,0))),"",INDEX(Panaboard!X:X,MATCH(CONCATENATE(AZ749,"-",C749),Panaboard!Z:Z,0)))</f>
        <v/>
      </c>
      <c r="AX749" t="str">
        <f>IF(ISERROR(INDEX(Panaboard!AA:AA,MATCH(CONCATENATE(AZ749,"-",C749),Panaboard!Z:Z,0))),"",INDEX(Panaboard!AA:AA,MATCH(CONCATENATE(AZ749,"-",C749),Panaboard!Z:Z,0)))</f>
        <v/>
      </c>
      <c r="AY749" t="str">
        <f>IF(ISERROR(INDEX(Panaboard!AB:AB,MATCH(CONCATENATE(AZ749,"-",C749),Panaboard!Z:Z,0))),"",INDEX(Panaboard!AB:AB,MATCH(CONCATENATE(AZ749,"-",C749),Panaboard!Z:Z,0)))</f>
        <v/>
      </c>
      <c r="AZ749" t="str">
        <f t="shared" si="92"/>
        <v/>
      </c>
      <c r="BA749" t="str">
        <f>IF(ISERROR(INDEX(Panaboard!E:E,MATCH(CONCATENATE(AZ749,"-",C749),Panaboard!Z:Z,0))),"",INDEX(Panaboard!E:E,MATCH(CONCATENATE(AZ749,"-",C749),Panaboard!Z:Z,0)))</f>
        <v/>
      </c>
      <c r="BB749" t="str">
        <f>IF(ISERROR(INDEX(Panaboard!AC:AC,MATCH(CONCATENATE(AZ749,"-",C749),Panaboard!Z:Z,0))),"",INDEX(Panaboard!AC:AC,MATCH(CONCATENATE(AZ749,"-",C749),Panaboard!Z:Z,0)))</f>
        <v/>
      </c>
      <c r="BC749" t="str">
        <f t="shared" si="93"/>
        <v/>
      </c>
      <c r="BD749" t="str">
        <f t="shared" si="94"/>
        <v/>
      </c>
      <c r="BE749" t="str">
        <f t="shared" si="95"/>
        <v>xx0x0</v>
      </c>
      <c r="BF749" t="str">
        <f>IF(ISERROR(INDEX(CuttingList!F:F,MATCH(CONCATENATE(A749,"-",C749),CuttingList!E:E,0))),"",INDEX(CuttingList!F:F,MATCH(CONCATENATE(A749,"-",C749),CuttingList!E:E,0)))</f>
        <v/>
      </c>
    </row>
    <row r="750" spans="1:58" x14ac:dyDescent="0.25">
      <c r="A750" t="str">
        <f>IF(PResult!BJ750="","",PResult!BJ750)</f>
        <v/>
      </c>
      <c r="B750" t="str">
        <f>IF(PResult!E750="","",PResult!E750)</f>
        <v/>
      </c>
      <c r="C750" t="str">
        <f>IF(PResult!BZ750="","",PResult!BZ750)</f>
        <v/>
      </c>
      <c r="D750" t="str">
        <f>IF(ISERROR(INDEX(Panaboard!B:B,MATCH(CONCATENATE(AZ750,"-",C750),Panaboard!Z:Z,0))),"",TRIM(INDEX(Panaboard!B:B,MATCH(CONCATENATE(AZ750,"-",C750),Panaboard!Z:Z,0))))</f>
        <v/>
      </c>
      <c r="E750" t="str">
        <f t="shared" si="91"/>
        <v>xx0x0</v>
      </c>
      <c r="F750" t="str">
        <f>IF(PResult!U750="","",UPPER(TRIM(PResult!U750)))</f>
        <v/>
      </c>
      <c r="G750">
        <f>IF(OR(PResult!O750="",PResult!O750="(null)"),0,PResult!O750)</f>
        <v>0</v>
      </c>
      <c r="H750" t="str">
        <f>IF(ISERROR(INDEX(Panaboard!G:G,MATCH(CONCATENATE(AZ750,"-",C750),Panaboard!Z:Z,0))),"",INDEX(Panaboard!G:G,MATCH(CONCATENATE(AZ750,"-",C750),Panaboard!Z:Z,0)))</f>
        <v/>
      </c>
      <c r="I750" t="str">
        <f>IF(PResult!J750="","",PResult!J750)</f>
        <v/>
      </c>
      <c r="J750" t="str">
        <f>IF(PResult!K750="","",PResult!K750)</f>
        <v/>
      </c>
      <c r="K750">
        <f>IF(OR(PResult!L750="(null)",PResult!L750=""),0,PResult!L750)</f>
        <v>0</v>
      </c>
      <c r="L750">
        <f>IF(OR(PResult!M750="(null)",PResult!M750=""),0,PResult!M750)</f>
        <v>0</v>
      </c>
      <c r="M750">
        <f t="shared" si="88"/>
        <v>0</v>
      </c>
      <c r="N750" t="str">
        <f>TEXT(IF(ISERROR(INDEX(Panaboard!H:H,MATCH(CONCATENATE(AZ750,"-",C750),Panaboard!Z:Z,0))),"",INDEX(Panaboard!H:H,MATCH(CONCATENATE(AZ750,"-",C750),Panaboard!Z:Z,0))),"HH:MM")</f>
        <v/>
      </c>
      <c r="O750" t="str">
        <f>TEXT(IF(ISERROR(INDEX(Panaboard!I:I,MATCH(CONCATENATE(AZ750,"-",C750),Panaboard!Z:Z,0))),"",INDEX(Panaboard!I:I,MATCH(CONCATENATE(AZ750,"-",C750),Panaboard!Z:Z,0))),"HH:MM")</f>
        <v/>
      </c>
      <c r="P750" t="str">
        <f t="shared" si="89"/>
        <v/>
      </c>
      <c r="Q750" t="str">
        <f>IF(ISERROR(INDEX(Panaboard!S:S,MATCH(CONCATENATE(AZ750,"-",C750),Panaboard!Z:Z,0))),"",INDEX(Panaboard!S:S,MATCH(CONCATENATE(AZ750,"-",C750),Panaboard!Z:Z,0)))</f>
        <v/>
      </c>
      <c r="R750" t="str">
        <f>IF(ISERROR(INDEX(Panaboard!F:F,MATCH(CONCATENATE(AZ750,"-",C750),Panaboard!Z:Z,0))),"",INDEX(Panaboard!F:F,MATCH(CONCATENATE(AZ750,"-",C750),Panaboard!Z:Z,0)))</f>
        <v/>
      </c>
      <c r="S750" t="str">
        <f t="shared" si="90"/>
        <v/>
      </c>
      <c r="T750" t="str">
        <f>IF(ISERROR(INDEX(Panaboard!D:D,MATCH(CONCATENATE(AZ750,"-",C750),Panaboard!Z:Z,0))),"",INDEX(Panaboard!D:D,MATCH(CONCATENATE(AZ750,"-",C750),Panaboard!Z:Z,0)))</f>
        <v/>
      </c>
      <c r="U750" t="str">
        <f>IF(ISERROR(INDEX(Panaboard!J:J,MATCH(CONCATENATE(AZ750,"-",C750),Panaboard!Z:Z,0))),"",INDEX(Panaboard!J:J,MATCH(CONCATENATE(AZ750,"-",C750),Panaboard!Z:Z,0)))</f>
        <v/>
      </c>
      <c r="V750">
        <f>IF(PResult!BL750="",0,PResult!BL750)</f>
        <v>0</v>
      </c>
      <c r="W750">
        <f>IF(PResult!BM750="",0,PResult!BM750)</f>
        <v>0</v>
      </c>
      <c r="X750">
        <f>IF(OR(PResult!AE750="",PResult!AE750="(null)"),IF(OR(PResult!AD750="",PResult!AD750="(null)"),0,PResult!AD750),PResult!AE750)</f>
        <v>0</v>
      </c>
      <c r="Y750" t="str">
        <f>IF(OR(PResult!V750="",PResult!V750="(null)"),"",PResult!V750)</f>
        <v/>
      </c>
      <c r="Z750" t="str">
        <f>CONCATENATE(PResult!BO750,PResult!BP750)</f>
        <v/>
      </c>
      <c r="AA750" t="str">
        <f>IF(PResult!Y750="","",PResult!Y750)</f>
        <v/>
      </c>
      <c r="AB750" t="str">
        <f>IF(PResult!BQ750="","",PResult!BQ750)</f>
        <v/>
      </c>
      <c r="AC750" t="str">
        <f>IF(PResult!BR750="","",PResult!BR750)</f>
        <v/>
      </c>
      <c r="AD750" t="str">
        <f>IF(PResult!BS750="","",PResult!BS750)</f>
        <v/>
      </c>
      <c r="AE750" t="str">
        <f>IF(PResult!BN750="","",PResult!BN750)</f>
        <v/>
      </c>
      <c r="AF750" t="str">
        <f>IF(PResult!BT750="","",PResult!BT750)</f>
        <v/>
      </c>
      <c r="AG750" t="str">
        <f>IF(PResult!BU750="","",PResult!BU750)</f>
        <v/>
      </c>
      <c r="AH750" t="str">
        <f>IF(PResult!BV750="","",PResult!BV750)</f>
        <v/>
      </c>
      <c r="AI750" t="str">
        <f>TEXT(IF(ISERROR(INDEX(Panaboard!L:L,MATCH(CONCATENATE(AZ750,"-",C750),Panaboard!Z:Z,0))),"",INDEX(Panaboard!L:L,MATCH(CONCATENATE(AZ750,"-",C750),Panaboard!Z:Z,0))),"HH:MM")</f>
        <v/>
      </c>
      <c r="AJ750" t="str">
        <f>TEXT(IF(ISERROR(INDEX(Panaboard!M:M,MATCH(CONCATENATE(AZ750,"-",C750),Panaboard!Z:Z,0))),"",INDEX(Panaboard!M:M,MATCH(CONCATENATE(AZ750,"-",C750),Panaboard!Z:Z,0))),"HH:MM")</f>
        <v/>
      </c>
      <c r="AK750" t="str">
        <f>IF(PResult!BY750="","",PResult!BY750)</f>
        <v/>
      </c>
      <c r="AL750">
        <f>IF(PResult!P750="",0,PResult!P750)</f>
        <v>0</v>
      </c>
      <c r="AM750" t="str">
        <f>IF(ISERROR(INDEX(Panaboard!N:N,MATCH(CONCATENATE(AZ750,"-",C750),Panaboard!Z:Z,0))),"",INDEX(Panaboard!N:N,MATCH(CONCATENATE(AZ750,"-",C750),Panaboard!Z:Z,0)))</f>
        <v/>
      </c>
      <c r="AN750" t="str">
        <f>IF(ISERROR(INDEX(Panaboard!O:O,MATCH(CONCATENATE(AZ750,"-",C750),Panaboard!Z:Z,0))),"",INDEX(Panaboard!O:O,MATCH(CONCATENATE(AZ750,"-",C750),Panaboard!Z:Z,0)))</f>
        <v/>
      </c>
      <c r="AO750" t="str">
        <f>IF(ISERROR(INDEX(Panaboard!P:P,MATCH(CONCATENATE(AZ750,"-",C750),Panaboard!Z:Z,0))),"",INDEX(Panaboard!P:P,MATCH(CONCATENATE(AZ750,"-",C750),Panaboard!Z:Z,0)))</f>
        <v/>
      </c>
      <c r="AP750" t="str">
        <f>IF(ISERROR(INDEX(Panaboard!Q:Q,MATCH(CONCATENATE(AZ750,"-",C750),Panaboard!Z:Z,0))),"",INDEX(Panaboard!Q:Q,MATCH(CONCATENATE(AZ750,"-",C750),Panaboard!Z:Z,0)))</f>
        <v/>
      </c>
      <c r="AR750" t="str">
        <f>IF(PResult!BW750="","",PResult!BW750)</f>
        <v/>
      </c>
      <c r="AS750" t="str">
        <f>IF(PResult!BX750="","",PResult!BX750)</f>
        <v/>
      </c>
      <c r="AT750" t="str">
        <f>IF(ISERROR(INDEX(Panaboard!K:K,MATCH(CONCATENATE(AZ750,"-",C750),Panaboard!Z:Z,0))),"",INDEX(Panaboard!K:K,MATCH(CONCATENATE(AZ750,"-",C750),Panaboard!Z:Z,0)))</f>
        <v/>
      </c>
      <c r="AU750" t="str">
        <f>IF(ISERROR(INDEX(Panaboard!U:U,MATCH(CONCATENATE(AZ750,"-",C750),Panaboard!Z:Z,0))),"",INDEX(Panaboard!U:U,MATCH(CONCATENATE(AZ750,"-",C750),Panaboard!Z:Z,0)))</f>
        <v/>
      </c>
      <c r="AV750" t="str">
        <f>IF(ISERROR(INDEX(Panaboard!W:W,MATCH(CONCATENATE(AZ750,"-",C750),Panaboard!Z:Z,0))),"",INDEX(Panaboard!W:W,MATCH(CONCATENATE(AZ750,"-",C750),Panaboard!Z:Z,0)))</f>
        <v/>
      </c>
      <c r="AW750" t="str">
        <f>IF(ISERROR(INDEX(Panaboard!X:X,MATCH(CONCATENATE(AZ750,"-",C750),Panaboard!Z:Z,0))),"",INDEX(Panaboard!X:X,MATCH(CONCATENATE(AZ750,"-",C750),Panaboard!Z:Z,0)))</f>
        <v/>
      </c>
      <c r="AX750" t="str">
        <f>IF(ISERROR(INDEX(Panaboard!AA:AA,MATCH(CONCATENATE(AZ750,"-",C750),Panaboard!Z:Z,0))),"",INDEX(Panaboard!AA:AA,MATCH(CONCATENATE(AZ750,"-",C750),Panaboard!Z:Z,0)))</f>
        <v/>
      </c>
      <c r="AY750" t="str">
        <f>IF(ISERROR(INDEX(Panaboard!AB:AB,MATCH(CONCATENATE(AZ750,"-",C750),Panaboard!Z:Z,0))),"",INDEX(Panaboard!AB:AB,MATCH(CONCATENATE(AZ750,"-",C750),Panaboard!Z:Z,0)))</f>
        <v/>
      </c>
      <c r="AZ750" t="str">
        <f t="shared" si="92"/>
        <v/>
      </c>
      <c r="BA750" t="str">
        <f>IF(ISERROR(INDEX(Panaboard!E:E,MATCH(CONCATENATE(AZ750,"-",C750),Panaboard!Z:Z,0))),"",INDEX(Panaboard!E:E,MATCH(CONCATENATE(AZ750,"-",C750),Panaboard!Z:Z,0)))</f>
        <v/>
      </c>
      <c r="BB750" t="str">
        <f>IF(ISERROR(INDEX(Panaboard!AC:AC,MATCH(CONCATENATE(AZ750,"-",C750),Panaboard!Z:Z,0))),"",INDEX(Panaboard!AC:AC,MATCH(CONCATENATE(AZ750,"-",C750),Panaboard!Z:Z,0)))</f>
        <v/>
      </c>
      <c r="BC750" t="str">
        <f t="shared" si="93"/>
        <v/>
      </c>
      <c r="BD750" t="str">
        <f t="shared" si="94"/>
        <v/>
      </c>
      <c r="BE750" t="str">
        <f t="shared" si="95"/>
        <v>xx0x0</v>
      </c>
      <c r="BF750" t="str">
        <f>IF(ISERROR(INDEX(CuttingList!F:F,MATCH(CONCATENATE(A750,"-",C750),CuttingList!E:E,0))),"",INDEX(CuttingList!F:F,MATCH(CONCATENATE(A750,"-",C750),CuttingList!E:E,0)))</f>
        <v/>
      </c>
    </row>
    <row r="751" spans="1:58" x14ac:dyDescent="0.25">
      <c r="A751" t="str">
        <f>IF(PResult!BJ751="","",PResult!BJ751)</f>
        <v/>
      </c>
      <c r="B751" t="str">
        <f>IF(PResult!E751="","",PResult!E751)</f>
        <v/>
      </c>
      <c r="C751" t="str">
        <f>IF(PResult!BZ751="","",PResult!BZ751)</f>
        <v/>
      </c>
      <c r="D751" t="str">
        <f>IF(ISERROR(INDEX(Panaboard!B:B,MATCH(CONCATENATE(AZ751,"-",C751),Panaboard!Z:Z,0))),"",TRIM(INDEX(Panaboard!B:B,MATCH(CONCATENATE(AZ751,"-",C751),Panaboard!Z:Z,0))))</f>
        <v/>
      </c>
      <c r="E751" t="str">
        <f t="shared" si="91"/>
        <v>xx0x0</v>
      </c>
      <c r="F751" t="str">
        <f>IF(PResult!U751="","",UPPER(TRIM(PResult!U751)))</f>
        <v/>
      </c>
      <c r="G751">
        <f>IF(OR(PResult!O751="",PResult!O751="(null)"),0,PResult!O751)</f>
        <v>0</v>
      </c>
      <c r="H751" t="str">
        <f>IF(ISERROR(INDEX(Panaboard!G:G,MATCH(CONCATENATE(AZ751,"-",C751),Panaboard!Z:Z,0))),"",INDEX(Panaboard!G:G,MATCH(CONCATENATE(AZ751,"-",C751),Panaboard!Z:Z,0)))</f>
        <v/>
      </c>
      <c r="I751" t="str">
        <f>IF(PResult!J751="","",PResult!J751)</f>
        <v/>
      </c>
      <c r="J751" t="str">
        <f>IF(PResult!K751="","",PResult!K751)</f>
        <v/>
      </c>
      <c r="K751">
        <f>IF(OR(PResult!L751="(null)",PResult!L751=""),0,PResult!L751)</f>
        <v>0</v>
      </c>
      <c r="L751">
        <f>IF(OR(PResult!M751="(null)",PResult!M751=""),0,PResult!M751)</f>
        <v>0</v>
      </c>
      <c r="M751">
        <f t="shared" si="88"/>
        <v>0</v>
      </c>
      <c r="N751" t="str">
        <f>TEXT(IF(ISERROR(INDEX(Panaboard!H:H,MATCH(CONCATENATE(AZ751,"-",C751),Panaboard!Z:Z,0))),"",INDEX(Panaboard!H:H,MATCH(CONCATENATE(AZ751,"-",C751),Panaboard!Z:Z,0))),"HH:MM")</f>
        <v/>
      </c>
      <c r="O751" t="str">
        <f>TEXT(IF(ISERROR(INDEX(Panaboard!I:I,MATCH(CONCATENATE(AZ751,"-",C751),Panaboard!Z:Z,0))),"",INDEX(Panaboard!I:I,MATCH(CONCATENATE(AZ751,"-",C751),Panaboard!Z:Z,0))),"HH:MM")</f>
        <v/>
      </c>
      <c r="P751" t="str">
        <f t="shared" si="89"/>
        <v/>
      </c>
      <c r="Q751" t="str">
        <f>IF(ISERROR(INDEX(Panaboard!S:S,MATCH(CONCATENATE(AZ751,"-",C751),Panaboard!Z:Z,0))),"",INDEX(Panaboard!S:S,MATCH(CONCATENATE(AZ751,"-",C751),Panaboard!Z:Z,0)))</f>
        <v/>
      </c>
      <c r="R751" t="str">
        <f>IF(ISERROR(INDEX(Panaboard!F:F,MATCH(CONCATENATE(AZ751,"-",C751),Panaboard!Z:Z,0))),"",INDEX(Panaboard!F:F,MATCH(CONCATENATE(AZ751,"-",C751),Panaboard!Z:Z,0)))</f>
        <v/>
      </c>
      <c r="S751" t="str">
        <f t="shared" si="90"/>
        <v/>
      </c>
      <c r="T751" t="str">
        <f>IF(ISERROR(INDEX(Panaboard!D:D,MATCH(CONCATENATE(AZ751,"-",C751),Panaboard!Z:Z,0))),"",INDEX(Panaboard!D:D,MATCH(CONCATENATE(AZ751,"-",C751),Panaboard!Z:Z,0)))</f>
        <v/>
      </c>
      <c r="U751" t="str">
        <f>IF(ISERROR(INDEX(Panaboard!J:J,MATCH(CONCATENATE(AZ751,"-",C751),Panaboard!Z:Z,0))),"",INDEX(Panaboard!J:J,MATCH(CONCATENATE(AZ751,"-",C751),Panaboard!Z:Z,0)))</f>
        <v/>
      </c>
      <c r="V751">
        <f>IF(PResult!BL751="",0,PResult!BL751)</f>
        <v>0</v>
      </c>
      <c r="W751">
        <f>IF(PResult!BM751="",0,PResult!BM751)</f>
        <v>0</v>
      </c>
      <c r="X751">
        <f>IF(OR(PResult!AE751="",PResult!AE751="(null)"),IF(OR(PResult!AD751="",PResult!AD751="(null)"),0,PResult!AD751),PResult!AE751)</f>
        <v>0</v>
      </c>
      <c r="Y751" t="str">
        <f>IF(OR(PResult!V751="",PResult!V751="(null)"),"",PResult!V751)</f>
        <v/>
      </c>
      <c r="Z751" t="str">
        <f>CONCATENATE(PResult!BO751,PResult!BP751)</f>
        <v/>
      </c>
      <c r="AA751" t="str">
        <f>IF(PResult!Y751="","",PResult!Y751)</f>
        <v/>
      </c>
      <c r="AB751" t="str">
        <f>IF(PResult!BQ751="","",PResult!BQ751)</f>
        <v/>
      </c>
      <c r="AC751" t="str">
        <f>IF(PResult!BR751="","",PResult!BR751)</f>
        <v/>
      </c>
      <c r="AD751" t="str">
        <f>IF(PResult!BS751="","",PResult!BS751)</f>
        <v/>
      </c>
      <c r="AE751" t="str">
        <f>IF(PResult!BN751="","",PResult!BN751)</f>
        <v/>
      </c>
      <c r="AF751" t="str">
        <f>IF(PResult!BT751="","",PResult!BT751)</f>
        <v/>
      </c>
      <c r="AG751" t="str">
        <f>IF(PResult!BU751="","",PResult!BU751)</f>
        <v/>
      </c>
      <c r="AH751" t="str">
        <f>IF(PResult!BV751="","",PResult!BV751)</f>
        <v/>
      </c>
      <c r="AI751" t="str">
        <f>TEXT(IF(ISERROR(INDEX(Panaboard!L:L,MATCH(CONCATENATE(AZ751,"-",C751),Panaboard!Z:Z,0))),"",INDEX(Panaboard!L:L,MATCH(CONCATENATE(AZ751,"-",C751),Panaboard!Z:Z,0))),"HH:MM")</f>
        <v/>
      </c>
      <c r="AJ751" t="str">
        <f>TEXT(IF(ISERROR(INDEX(Panaboard!M:M,MATCH(CONCATENATE(AZ751,"-",C751),Panaboard!Z:Z,0))),"",INDEX(Panaboard!M:M,MATCH(CONCATENATE(AZ751,"-",C751),Panaboard!Z:Z,0))),"HH:MM")</f>
        <v/>
      </c>
      <c r="AK751" t="str">
        <f>IF(PResult!BY751="","",PResult!BY751)</f>
        <v/>
      </c>
      <c r="AL751">
        <f>IF(PResult!P751="",0,PResult!P751)</f>
        <v>0</v>
      </c>
      <c r="AM751" t="str">
        <f>IF(ISERROR(INDEX(Panaboard!N:N,MATCH(CONCATENATE(AZ751,"-",C751),Panaboard!Z:Z,0))),"",INDEX(Panaboard!N:N,MATCH(CONCATENATE(AZ751,"-",C751),Panaboard!Z:Z,0)))</f>
        <v/>
      </c>
      <c r="AN751" t="str">
        <f>IF(ISERROR(INDEX(Panaboard!O:O,MATCH(CONCATENATE(AZ751,"-",C751),Panaboard!Z:Z,0))),"",INDEX(Panaboard!O:O,MATCH(CONCATENATE(AZ751,"-",C751),Panaboard!Z:Z,0)))</f>
        <v/>
      </c>
      <c r="AO751" t="str">
        <f>IF(ISERROR(INDEX(Panaboard!P:P,MATCH(CONCATENATE(AZ751,"-",C751),Panaboard!Z:Z,0))),"",INDEX(Panaboard!P:P,MATCH(CONCATENATE(AZ751,"-",C751),Panaboard!Z:Z,0)))</f>
        <v/>
      </c>
      <c r="AP751" t="str">
        <f>IF(ISERROR(INDEX(Panaboard!Q:Q,MATCH(CONCATENATE(AZ751,"-",C751),Panaboard!Z:Z,0))),"",INDEX(Panaboard!Q:Q,MATCH(CONCATENATE(AZ751,"-",C751),Panaboard!Z:Z,0)))</f>
        <v/>
      </c>
      <c r="AR751" t="str">
        <f>IF(PResult!BW751="","",PResult!BW751)</f>
        <v/>
      </c>
      <c r="AS751" t="str">
        <f>IF(PResult!BX751="","",PResult!BX751)</f>
        <v/>
      </c>
      <c r="AT751" t="str">
        <f>IF(ISERROR(INDEX(Panaboard!K:K,MATCH(CONCATENATE(AZ751,"-",C751),Panaboard!Z:Z,0))),"",INDEX(Panaboard!K:K,MATCH(CONCATENATE(AZ751,"-",C751),Panaboard!Z:Z,0)))</f>
        <v/>
      </c>
      <c r="AU751" t="str">
        <f>IF(ISERROR(INDEX(Panaboard!U:U,MATCH(CONCATENATE(AZ751,"-",C751),Panaboard!Z:Z,0))),"",INDEX(Panaboard!U:U,MATCH(CONCATENATE(AZ751,"-",C751),Panaboard!Z:Z,0)))</f>
        <v/>
      </c>
      <c r="AV751" t="str">
        <f>IF(ISERROR(INDEX(Panaboard!W:W,MATCH(CONCATENATE(AZ751,"-",C751),Panaboard!Z:Z,0))),"",INDEX(Panaboard!W:W,MATCH(CONCATENATE(AZ751,"-",C751),Panaboard!Z:Z,0)))</f>
        <v/>
      </c>
      <c r="AW751" t="str">
        <f>IF(ISERROR(INDEX(Panaboard!X:X,MATCH(CONCATENATE(AZ751,"-",C751),Panaboard!Z:Z,0))),"",INDEX(Panaboard!X:X,MATCH(CONCATENATE(AZ751,"-",C751),Panaboard!Z:Z,0)))</f>
        <v/>
      </c>
      <c r="AX751" t="str">
        <f>IF(ISERROR(INDEX(Panaboard!AA:AA,MATCH(CONCATENATE(AZ751,"-",C751),Panaboard!Z:Z,0))),"",INDEX(Panaboard!AA:AA,MATCH(CONCATENATE(AZ751,"-",C751),Panaboard!Z:Z,0)))</f>
        <v/>
      </c>
      <c r="AY751" t="str">
        <f>IF(ISERROR(INDEX(Panaboard!AB:AB,MATCH(CONCATENATE(AZ751,"-",C751),Panaboard!Z:Z,0))),"",INDEX(Panaboard!AB:AB,MATCH(CONCATENATE(AZ751,"-",C751),Panaboard!Z:Z,0)))</f>
        <v/>
      </c>
      <c r="AZ751" t="str">
        <f t="shared" si="92"/>
        <v/>
      </c>
      <c r="BA751" t="str">
        <f>IF(ISERROR(INDEX(Panaboard!E:E,MATCH(CONCATENATE(AZ751,"-",C751),Panaboard!Z:Z,0))),"",INDEX(Panaboard!E:E,MATCH(CONCATENATE(AZ751,"-",C751),Panaboard!Z:Z,0)))</f>
        <v/>
      </c>
      <c r="BB751" t="str">
        <f>IF(ISERROR(INDEX(Panaboard!AC:AC,MATCH(CONCATENATE(AZ751,"-",C751),Panaboard!Z:Z,0))),"",INDEX(Panaboard!AC:AC,MATCH(CONCATENATE(AZ751,"-",C751),Panaboard!Z:Z,0)))</f>
        <v/>
      </c>
      <c r="BC751" t="str">
        <f t="shared" si="93"/>
        <v/>
      </c>
      <c r="BD751" t="str">
        <f t="shared" si="94"/>
        <v/>
      </c>
      <c r="BE751" t="str">
        <f t="shared" si="95"/>
        <v>xx0x0</v>
      </c>
      <c r="BF751" t="str">
        <f>IF(ISERROR(INDEX(CuttingList!F:F,MATCH(CONCATENATE(A751,"-",C751),CuttingList!E:E,0))),"",INDEX(CuttingList!F:F,MATCH(CONCATENATE(A751,"-",C751),CuttingList!E:E,0)))</f>
        <v/>
      </c>
    </row>
    <row r="752" spans="1:58" x14ac:dyDescent="0.25">
      <c r="A752" t="str">
        <f>IF(PResult!BJ752="","",PResult!BJ752)</f>
        <v/>
      </c>
      <c r="B752" t="str">
        <f>IF(PResult!E752="","",PResult!E752)</f>
        <v/>
      </c>
      <c r="C752" t="str">
        <f>IF(PResult!BZ752="","",PResult!BZ752)</f>
        <v/>
      </c>
      <c r="D752" t="str">
        <f>IF(ISERROR(INDEX(Panaboard!B:B,MATCH(CONCATENATE(AZ752,"-",C752),Panaboard!Z:Z,0))),"",TRIM(INDEX(Panaboard!B:B,MATCH(CONCATENATE(AZ752,"-",C752),Panaboard!Z:Z,0))))</f>
        <v/>
      </c>
      <c r="E752" t="str">
        <f t="shared" si="91"/>
        <v>xx0x0</v>
      </c>
      <c r="F752" t="str">
        <f>IF(PResult!U752="","",UPPER(TRIM(PResult!U752)))</f>
        <v/>
      </c>
      <c r="G752">
        <f>IF(OR(PResult!O752="",PResult!O752="(null)"),0,PResult!O752)</f>
        <v>0</v>
      </c>
      <c r="H752" t="str">
        <f>IF(ISERROR(INDEX(Panaboard!G:G,MATCH(CONCATENATE(AZ752,"-",C752),Panaboard!Z:Z,0))),"",INDEX(Panaboard!G:G,MATCH(CONCATENATE(AZ752,"-",C752),Panaboard!Z:Z,0)))</f>
        <v/>
      </c>
      <c r="I752" t="str">
        <f>IF(PResult!J752="","",PResult!J752)</f>
        <v/>
      </c>
      <c r="J752" t="str">
        <f>IF(PResult!K752="","",PResult!K752)</f>
        <v/>
      </c>
      <c r="K752">
        <f>IF(OR(PResult!L752="(null)",PResult!L752=""),0,PResult!L752)</f>
        <v>0</v>
      </c>
      <c r="L752">
        <f>IF(OR(PResult!M752="(null)",PResult!M752=""),0,PResult!M752)</f>
        <v>0</v>
      </c>
      <c r="M752">
        <f t="shared" si="88"/>
        <v>0</v>
      </c>
      <c r="N752" t="str">
        <f>TEXT(IF(ISERROR(INDEX(Panaboard!H:H,MATCH(CONCATENATE(AZ752,"-",C752),Panaboard!Z:Z,0))),"",INDEX(Panaboard!H:H,MATCH(CONCATENATE(AZ752,"-",C752),Panaboard!Z:Z,0))),"HH:MM")</f>
        <v/>
      </c>
      <c r="O752" t="str">
        <f>TEXT(IF(ISERROR(INDEX(Panaboard!I:I,MATCH(CONCATENATE(AZ752,"-",C752),Panaboard!Z:Z,0))),"",INDEX(Panaboard!I:I,MATCH(CONCATENATE(AZ752,"-",C752),Panaboard!Z:Z,0))),"HH:MM")</f>
        <v/>
      </c>
      <c r="P752" t="str">
        <f t="shared" si="89"/>
        <v/>
      </c>
      <c r="Q752" t="str">
        <f>IF(ISERROR(INDEX(Panaboard!S:S,MATCH(CONCATENATE(AZ752,"-",C752),Panaboard!Z:Z,0))),"",INDEX(Panaboard!S:S,MATCH(CONCATENATE(AZ752,"-",C752),Panaboard!Z:Z,0)))</f>
        <v/>
      </c>
      <c r="R752" t="str">
        <f>IF(ISERROR(INDEX(Panaboard!F:F,MATCH(CONCATENATE(AZ752,"-",C752),Panaboard!Z:Z,0))),"",INDEX(Panaboard!F:F,MATCH(CONCATENATE(AZ752,"-",C752),Panaboard!Z:Z,0)))</f>
        <v/>
      </c>
      <c r="S752" t="str">
        <f t="shared" si="90"/>
        <v/>
      </c>
      <c r="T752" t="str">
        <f>IF(ISERROR(INDEX(Panaboard!D:D,MATCH(CONCATENATE(AZ752,"-",C752),Panaboard!Z:Z,0))),"",INDEX(Panaboard!D:D,MATCH(CONCATENATE(AZ752,"-",C752),Panaboard!Z:Z,0)))</f>
        <v/>
      </c>
      <c r="U752" t="str">
        <f>IF(ISERROR(INDEX(Panaboard!J:J,MATCH(CONCATENATE(AZ752,"-",C752),Panaboard!Z:Z,0))),"",INDEX(Panaboard!J:J,MATCH(CONCATENATE(AZ752,"-",C752),Panaboard!Z:Z,0)))</f>
        <v/>
      </c>
      <c r="V752">
        <f>IF(PResult!BL752="",0,PResult!BL752)</f>
        <v>0</v>
      </c>
      <c r="W752">
        <f>IF(PResult!BM752="",0,PResult!BM752)</f>
        <v>0</v>
      </c>
      <c r="X752">
        <f>IF(OR(PResult!AE752="",PResult!AE752="(null)"),IF(OR(PResult!AD752="",PResult!AD752="(null)"),0,PResult!AD752),PResult!AE752)</f>
        <v>0</v>
      </c>
      <c r="Y752" t="str">
        <f>IF(OR(PResult!V752="",PResult!V752="(null)"),"",PResult!V752)</f>
        <v/>
      </c>
      <c r="Z752" t="str">
        <f>CONCATENATE(PResult!BO752,PResult!BP752)</f>
        <v/>
      </c>
      <c r="AA752" t="str">
        <f>IF(PResult!Y752="","",PResult!Y752)</f>
        <v/>
      </c>
      <c r="AB752" t="str">
        <f>IF(PResult!BQ752="","",PResult!BQ752)</f>
        <v/>
      </c>
      <c r="AC752" t="str">
        <f>IF(PResult!BR752="","",PResult!BR752)</f>
        <v/>
      </c>
      <c r="AD752" t="str">
        <f>IF(PResult!BS752="","",PResult!BS752)</f>
        <v/>
      </c>
      <c r="AE752" t="str">
        <f>IF(PResult!BN752="","",PResult!BN752)</f>
        <v/>
      </c>
      <c r="AF752" t="str">
        <f>IF(PResult!BT752="","",PResult!BT752)</f>
        <v/>
      </c>
      <c r="AG752" t="str">
        <f>IF(PResult!BU752="","",PResult!BU752)</f>
        <v/>
      </c>
      <c r="AH752" t="str">
        <f>IF(PResult!BV752="","",PResult!BV752)</f>
        <v/>
      </c>
      <c r="AI752" t="str">
        <f>TEXT(IF(ISERROR(INDEX(Panaboard!L:L,MATCH(CONCATENATE(AZ752,"-",C752),Panaboard!Z:Z,0))),"",INDEX(Panaboard!L:L,MATCH(CONCATENATE(AZ752,"-",C752),Panaboard!Z:Z,0))),"HH:MM")</f>
        <v/>
      </c>
      <c r="AJ752" t="str">
        <f>TEXT(IF(ISERROR(INDEX(Panaboard!M:M,MATCH(CONCATENATE(AZ752,"-",C752),Panaboard!Z:Z,0))),"",INDEX(Panaboard!M:M,MATCH(CONCATENATE(AZ752,"-",C752),Panaboard!Z:Z,0))),"HH:MM")</f>
        <v/>
      </c>
      <c r="AK752" t="str">
        <f>IF(PResult!BY752="","",PResult!BY752)</f>
        <v/>
      </c>
      <c r="AL752">
        <f>IF(PResult!P752="",0,PResult!P752)</f>
        <v>0</v>
      </c>
      <c r="AM752" t="str">
        <f>IF(ISERROR(INDEX(Panaboard!N:N,MATCH(CONCATENATE(AZ752,"-",C752),Panaboard!Z:Z,0))),"",INDEX(Panaboard!N:N,MATCH(CONCATENATE(AZ752,"-",C752),Panaboard!Z:Z,0)))</f>
        <v/>
      </c>
      <c r="AN752" t="str">
        <f>IF(ISERROR(INDEX(Panaboard!O:O,MATCH(CONCATENATE(AZ752,"-",C752),Panaboard!Z:Z,0))),"",INDEX(Panaboard!O:O,MATCH(CONCATENATE(AZ752,"-",C752),Panaboard!Z:Z,0)))</f>
        <v/>
      </c>
      <c r="AO752" t="str">
        <f>IF(ISERROR(INDEX(Panaboard!P:P,MATCH(CONCATENATE(AZ752,"-",C752),Panaboard!Z:Z,0))),"",INDEX(Panaboard!P:P,MATCH(CONCATENATE(AZ752,"-",C752),Panaboard!Z:Z,0)))</f>
        <v/>
      </c>
      <c r="AP752" t="str">
        <f>IF(ISERROR(INDEX(Panaboard!Q:Q,MATCH(CONCATENATE(AZ752,"-",C752),Panaboard!Z:Z,0))),"",INDEX(Panaboard!Q:Q,MATCH(CONCATENATE(AZ752,"-",C752),Panaboard!Z:Z,0)))</f>
        <v/>
      </c>
      <c r="AR752" t="str">
        <f>IF(PResult!BW752="","",PResult!BW752)</f>
        <v/>
      </c>
      <c r="AS752" t="str">
        <f>IF(PResult!BX752="","",PResult!BX752)</f>
        <v/>
      </c>
      <c r="AT752" t="str">
        <f>IF(ISERROR(INDEX(Panaboard!K:K,MATCH(CONCATENATE(AZ752,"-",C752),Panaboard!Z:Z,0))),"",INDEX(Panaboard!K:K,MATCH(CONCATENATE(AZ752,"-",C752),Panaboard!Z:Z,0)))</f>
        <v/>
      </c>
      <c r="AU752" t="str">
        <f>IF(ISERROR(INDEX(Panaboard!U:U,MATCH(CONCATENATE(AZ752,"-",C752),Panaboard!Z:Z,0))),"",INDEX(Panaboard!U:U,MATCH(CONCATENATE(AZ752,"-",C752),Panaboard!Z:Z,0)))</f>
        <v/>
      </c>
      <c r="AV752" t="str">
        <f>IF(ISERROR(INDEX(Panaboard!W:W,MATCH(CONCATENATE(AZ752,"-",C752),Panaboard!Z:Z,0))),"",INDEX(Panaboard!W:W,MATCH(CONCATENATE(AZ752,"-",C752),Panaboard!Z:Z,0)))</f>
        <v/>
      </c>
      <c r="AW752" t="str">
        <f>IF(ISERROR(INDEX(Panaboard!X:X,MATCH(CONCATENATE(AZ752,"-",C752),Panaboard!Z:Z,0))),"",INDEX(Panaboard!X:X,MATCH(CONCATENATE(AZ752,"-",C752),Panaboard!Z:Z,0)))</f>
        <v/>
      </c>
      <c r="AX752" t="str">
        <f>IF(ISERROR(INDEX(Panaboard!AA:AA,MATCH(CONCATENATE(AZ752,"-",C752),Panaboard!Z:Z,0))),"",INDEX(Panaboard!AA:AA,MATCH(CONCATENATE(AZ752,"-",C752),Panaboard!Z:Z,0)))</f>
        <v/>
      </c>
      <c r="AY752" t="str">
        <f>IF(ISERROR(INDEX(Panaboard!AB:AB,MATCH(CONCATENATE(AZ752,"-",C752),Panaboard!Z:Z,0))),"",INDEX(Panaboard!AB:AB,MATCH(CONCATENATE(AZ752,"-",C752),Panaboard!Z:Z,0)))</f>
        <v/>
      </c>
      <c r="AZ752" t="str">
        <f t="shared" si="92"/>
        <v/>
      </c>
      <c r="BA752" t="str">
        <f>IF(ISERROR(INDEX(Panaboard!E:E,MATCH(CONCATENATE(AZ752,"-",C752),Panaboard!Z:Z,0))),"",INDEX(Panaboard!E:E,MATCH(CONCATENATE(AZ752,"-",C752),Panaboard!Z:Z,0)))</f>
        <v/>
      </c>
      <c r="BB752" t="str">
        <f>IF(ISERROR(INDEX(Panaboard!AC:AC,MATCH(CONCATENATE(AZ752,"-",C752),Panaboard!Z:Z,0))),"",INDEX(Panaboard!AC:AC,MATCH(CONCATENATE(AZ752,"-",C752),Panaboard!Z:Z,0)))</f>
        <v/>
      </c>
      <c r="BC752" t="str">
        <f t="shared" si="93"/>
        <v/>
      </c>
      <c r="BD752" t="str">
        <f t="shared" si="94"/>
        <v/>
      </c>
      <c r="BE752" t="str">
        <f t="shared" si="95"/>
        <v>xx0x0</v>
      </c>
      <c r="BF752" t="str">
        <f>IF(ISERROR(INDEX(CuttingList!F:F,MATCH(CONCATENATE(A752,"-",C752),CuttingList!E:E,0))),"",INDEX(CuttingList!F:F,MATCH(CONCATENATE(A752,"-",C752),CuttingList!E:E,0)))</f>
        <v/>
      </c>
    </row>
    <row r="753" spans="1:58" x14ac:dyDescent="0.25">
      <c r="A753" t="str">
        <f>IF(PResult!BJ753="","",PResult!BJ753)</f>
        <v/>
      </c>
      <c r="B753" t="str">
        <f>IF(PResult!E753="","",PResult!E753)</f>
        <v/>
      </c>
      <c r="C753" t="str">
        <f>IF(PResult!BZ753="","",PResult!BZ753)</f>
        <v/>
      </c>
      <c r="D753" t="str">
        <f>IF(ISERROR(INDEX(Panaboard!B:B,MATCH(CONCATENATE(AZ753,"-",C753),Panaboard!Z:Z,0))),"",TRIM(INDEX(Panaboard!B:B,MATCH(CONCATENATE(AZ753,"-",C753),Panaboard!Z:Z,0))))</f>
        <v/>
      </c>
      <c r="E753" t="str">
        <f t="shared" si="91"/>
        <v>xx0x0</v>
      </c>
      <c r="F753" t="str">
        <f>IF(PResult!U753="","",UPPER(TRIM(PResult!U753)))</f>
        <v/>
      </c>
      <c r="G753">
        <f>IF(OR(PResult!O753="",PResult!O753="(null)"),0,PResult!O753)</f>
        <v>0</v>
      </c>
      <c r="H753" t="str">
        <f>IF(ISERROR(INDEX(Panaboard!G:G,MATCH(CONCATENATE(AZ753,"-",C753),Panaboard!Z:Z,0))),"",INDEX(Panaboard!G:G,MATCH(CONCATENATE(AZ753,"-",C753),Panaboard!Z:Z,0)))</f>
        <v/>
      </c>
      <c r="I753" t="str">
        <f>IF(PResult!J753="","",PResult!J753)</f>
        <v/>
      </c>
      <c r="J753" t="str">
        <f>IF(PResult!K753="","",PResult!K753)</f>
        <v/>
      </c>
      <c r="K753">
        <f>IF(OR(PResult!L753="(null)",PResult!L753=""),0,PResult!L753)</f>
        <v>0</v>
      </c>
      <c r="L753">
        <f>IF(OR(PResult!M753="(null)",PResult!M753=""),0,PResult!M753)</f>
        <v>0</v>
      </c>
      <c r="M753">
        <f t="shared" si="88"/>
        <v>0</v>
      </c>
      <c r="N753" t="str">
        <f>TEXT(IF(ISERROR(INDEX(Panaboard!H:H,MATCH(CONCATENATE(AZ753,"-",C753),Panaboard!Z:Z,0))),"",INDEX(Panaboard!H:H,MATCH(CONCATENATE(AZ753,"-",C753),Panaboard!Z:Z,0))),"HH:MM")</f>
        <v/>
      </c>
      <c r="O753" t="str">
        <f>TEXT(IF(ISERROR(INDEX(Panaboard!I:I,MATCH(CONCATENATE(AZ753,"-",C753),Panaboard!Z:Z,0))),"",INDEX(Panaboard!I:I,MATCH(CONCATENATE(AZ753,"-",C753),Panaboard!Z:Z,0))),"HH:MM")</f>
        <v/>
      </c>
      <c r="P753" t="str">
        <f t="shared" si="89"/>
        <v/>
      </c>
      <c r="Q753" t="str">
        <f>IF(ISERROR(INDEX(Panaboard!S:S,MATCH(CONCATENATE(AZ753,"-",C753),Panaboard!Z:Z,0))),"",INDEX(Panaboard!S:S,MATCH(CONCATENATE(AZ753,"-",C753),Panaboard!Z:Z,0)))</f>
        <v/>
      </c>
      <c r="R753" t="str">
        <f>IF(ISERROR(INDEX(Panaboard!F:F,MATCH(CONCATENATE(AZ753,"-",C753),Panaboard!Z:Z,0))),"",INDEX(Panaboard!F:F,MATCH(CONCATENATE(AZ753,"-",C753),Panaboard!Z:Z,0)))</f>
        <v/>
      </c>
      <c r="S753" t="str">
        <f t="shared" si="90"/>
        <v/>
      </c>
      <c r="T753" t="str">
        <f>IF(ISERROR(INDEX(Panaboard!D:D,MATCH(CONCATENATE(AZ753,"-",C753),Panaboard!Z:Z,0))),"",INDEX(Panaboard!D:D,MATCH(CONCATENATE(AZ753,"-",C753),Panaboard!Z:Z,0)))</f>
        <v/>
      </c>
      <c r="U753" t="str">
        <f>IF(ISERROR(INDEX(Panaboard!J:J,MATCH(CONCATENATE(AZ753,"-",C753),Panaboard!Z:Z,0))),"",INDEX(Panaboard!J:J,MATCH(CONCATENATE(AZ753,"-",C753),Panaboard!Z:Z,0)))</f>
        <v/>
      </c>
      <c r="V753">
        <f>IF(PResult!BL753="",0,PResult!BL753)</f>
        <v>0</v>
      </c>
      <c r="W753">
        <f>IF(PResult!BM753="",0,PResult!BM753)</f>
        <v>0</v>
      </c>
      <c r="X753">
        <f>IF(OR(PResult!AE753="",PResult!AE753="(null)"),IF(OR(PResult!AD753="",PResult!AD753="(null)"),0,PResult!AD753),PResult!AE753)</f>
        <v>0</v>
      </c>
      <c r="Y753" t="str">
        <f>IF(OR(PResult!V753="",PResult!V753="(null)"),"",PResult!V753)</f>
        <v/>
      </c>
      <c r="Z753" t="str">
        <f>CONCATENATE(PResult!BO753,PResult!BP753)</f>
        <v/>
      </c>
      <c r="AA753" t="str">
        <f>IF(PResult!Y753="","",PResult!Y753)</f>
        <v/>
      </c>
      <c r="AB753" t="str">
        <f>IF(PResult!BQ753="","",PResult!BQ753)</f>
        <v/>
      </c>
      <c r="AC753" t="str">
        <f>IF(PResult!BR753="","",PResult!BR753)</f>
        <v/>
      </c>
      <c r="AD753" t="str">
        <f>IF(PResult!BS753="","",PResult!BS753)</f>
        <v/>
      </c>
      <c r="AE753" t="str">
        <f>IF(PResult!BN753="","",PResult!BN753)</f>
        <v/>
      </c>
      <c r="AF753" t="str">
        <f>IF(PResult!BT753="","",PResult!BT753)</f>
        <v/>
      </c>
      <c r="AG753" t="str">
        <f>IF(PResult!BU753="","",PResult!BU753)</f>
        <v/>
      </c>
      <c r="AH753" t="str">
        <f>IF(PResult!BV753="","",PResult!BV753)</f>
        <v/>
      </c>
      <c r="AI753" t="str">
        <f>TEXT(IF(ISERROR(INDEX(Panaboard!L:L,MATCH(CONCATENATE(AZ753,"-",C753),Panaboard!Z:Z,0))),"",INDEX(Panaboard!L:L,MATCH(CONCATENATE(AZ753,"-",C753),Panaboard!Z:Z,0))),"HH:MM")</f>
        <v/>
      </c>
      <c r="AJ753" t="str">
        <f>TEXT(IF(ISERROR(INDEX(Panaboard!M:M,MATCH(CONCATENATE(AZ753,"-",C753),Panaboard!Z:Z,0))),"",INDEX(Panaboard!M:M,MATCH(CONCATENATE(AZ753,"-",C753),Panaboard!Z:Z,0))),"HH:MM")</f>
        <v/>
      </c>
      <c r="AK753" t="str">
        <f>IF(PResult!BY753="","",PResult!BY753)</f>
        <v/>
      </c>
      <c r="AL753">
        <f>IF(PResult!P753="",0,PResult!P753)</f>
        <v>0</v>
      </c>
      <c r="AM753" t="str">
        <f>IF(ISERROR(INDEX(Panaboard!N:N,MATCH(CONCATENATE(AZ753,"-",C753),Panaboard!Z:Z,0))),"",INDEX(Panaboard!N:N,MATCH(CONCATENATE(AZ753,"-",C753),Panaboard!Z:Z,0)))</f>
        <v/>
      </c>
      <c r="AN753" t="str">
        <f>IF(ISERROR(INDEX(Panaboard!O:O,MATCH(CONCATENATE(AZ753,"-",C753),Panaboard!Z:Z,0))),"",INDEX(Panaboard!O:O,MATCH(CONCATENATE(AZ753,"-",C753),Panaboard!Z:Z,0)))</f>
        <v/>
      </c>
      <c r="AO753" t="str">
        <f>IF(ISERROR(INDEX(Panaboard!P:P,MATCH(CONCATENATE(AZ753,"-",C753),Panaboard!Z:Z,0))),"",INDEX(Panaboard!P:P,MATCH(CONCATENATE(AZ753,"-",C753),Panaboard!Z:Z,0)))</f>
        <v/>
      </c>
      <c r="AP753" t="str">
        <f>IF(ISERROR(INDEX(Panaboard!Q:Q,MATCH(CONCATENATE(AZ753,"-",C753),Panaboard!Z:Z,0))),"",INDEX(Panaboard!Q:Q,MATCH(CONCATENATE(AZ753,"-",C753),Panaboard!Z:Z,0)))</f>
        <v/>
      </c>
      <c r="AR753" t="str">
        <f>IF(PResult!BW753="","",PResult!BW753)</f>
        <v/>
      </c>
      <c r="AS753" t="str">
        <f>IF(PResult!BX753="","",PResult!BX753)</f>
        <v/>
      </c>
      <c r="AT753" t="str">
        <f>IF(ISERROR(INDEX(Panaboard!K:K,MATCH(CONCATENATE(AZ753,"-",C753),Panaboard!Z:Z,0))),"",INDEX(Panaboard!K:K,MATCH(CONCATENATE(AZ753,"-",C753),Panaboard!Z:Z,0)))</f>
        <v/>
      </c>
      <c r="AU753" t="str">
        <f>IF(ISERROR(INDEX(Panaboard!U:U,MATCH(CONCATENATE(AZ753,"-",C753),Panaboard!Z:Z,0))),"",INDEX(Panaboard!U:U,MATCH(CONCATENATE(AZ753,"-",C753),Panaboard!Z:Z,0)))</f>
        <v/>
      </c>
      <c r="AV753" t="str">
        <f>IF(ISERROR(INDEX(Panaboard!W:W,MATCH(CONCATENATE(AZ753,"-",C753),Panaboard!Z:Z,0))),"",INDEX(Panaboard!W:W,MATCH(CONCATENATE(AZ753,"-",C753),Panaboard!Z:Z,0)))</f>
        <v/>
      </c>
      <c r="AW753" t="str">
        <f>IF(ISERROR(INDEX(Panaboard!X:X,MATCH(CONCATENATE(AZ753,"-",C753),Panaboard!Z:Z,0))),"",INDEX(Panaboard!X:X,MATCH(CONCATENATE(AZ753,"-",C753),Panaboard!Z:Z,0)))</f>
        <v/>
      </c>
      <c r="AX753" t="str">
        <f>IF(ISERROR(INDEX(Panaboard!AA:AA,MATCH(CONCATENATE(AZ753,"-",C753),Panaboard!Z:Z,0))),"",INDEX(Panaboard!AA:AA,MATCH(CONCATENATE(AZ753,"-",C753),Panaboard!Z:Z,0)))</f>
        <v/>
      </c>
      <c r="AY753" t="str">
        <f>IF(ISERROR(INDEX(Panaboard!AB:AB,MATCH(CONCATENATE(AZ753,"-",C753),Panaboard!Z:Z,0))),"",INDEX(Panaboard!AB:AB,MATCH(CONCATENATE(AZ753,"-",C753),Panaboard!Z:Z,0)))</f>
        <v/>
      </c>
      <c r="AZ753" t="str">
        <f t="shared" si="92"/>
        <v/>
      </c>
      <c r="BA753" t="str">
        <f>IF(ISERROR(INDEX(Panaboard!E:E,MATCH(CONCATENATE(AZ753,"-",C753),Panaboard!Z:Z,0))),"",INDEX(Panaboard!E:E,MATCH(CONCATENATE(AZ753,"-",C753),Panaboard!Z:Z,0)))</f>
        <v/>
      </c>
      <c r="BB753" t="str">
        <f>IF(ISERROR(INDEX(Panaboard!AC:AC,MATCH(CONCATENATE(AZ753,"-",C753),Panaboard!Z:Z,0))),"",INDEX(Panaboard!AC:AC,MATCH(CONCATENATE(AZ753,"-",C753),Panaboard!Z:Z,0)))</f>
        <v/>
      </c>
      <c r="BC753" t="str">
        <f t="shared" si="93"/>
        <v/>
      </c>
      <c r="BD753" t="str">
        <f t="shared" si="94"/>
        <v/>
      </c>
      <c r="BE753" t="str">
        <f t="shared" si="95"/>
        <v>xx0x0</v>
      </c>
      <c r="BF753" t="str">
        <f>IF(ISERROR(INDEX(CuttingList!F:F,MATCH(CONCATENATE(A753,"-",C753),CuttingList!E:E,0))),"",INDEX(CuttingList!F:F,MATCH(CONCATENATE(A753,"-",C753),CuttingList!E:E,0)))</f>
        <v/>
      </c>
    </row>
    <row r="754" spans="1:58" x14ac:dyDescent="0.25">
      <c r="A754" t="str">
        <f>IF(PResult!BJ754="","",PResult!BJ754)</f>
        <v/>
      </c>
      <c r="B754" t="str">
        <f>IF(PResult!E754="","",PResult!E754)</f>
        <v/>
      </c>
      <c r="C754" t="str">
        <f>IF(PResult!BZ754="","",PResult!BZ754)</f>
        <v/>
      </c>
      <c r="D754" t="str">
        <f>IF(ISERROR(INDEX(Panaboard!B:B,MATCH(CONCATENATE(AZ754,"-",C754),Panaboard!Z:Z,0))),"",TRIM(INDEX(Panaboard!B:B,MATCH(CONCATENATE(AZ754,"-",C754),Panaboard!Z:Z,0))))</f>
        <v/>
      </c>
      <c r="E754" t="str">
        <f t="shared" si="91"/>
        <v>xx0x0</v>
      </c>
      <c r="F754" t="str">
        <f>IF(PResult!U754="","",UPPER(TRIM(PResult!U754)))</f>
        <v/>
      </c>
      <c r="G754">
        <f>IF(OR(PResult!O754="",PResult!O754="(null)"),0,PResult!O754)</f>
        <v>0</v>
      </c>
      <c r="H754" t="str">
        <f>IF(ISERROR(INDEX(Panaboard!G:G,MATCH(CONCATENATE(AZ754,"-",C754),Panaboard!Z:Z,0))),"",INDEX(Panaboard!G:G,MATCH(CONCATENATE(AZ754,"-",C754),Panaboard!Z:Z,0)))</f>
        <v/>
      </c>
      <c r="I754" t="str">
        <f>IF(PResult!J754="","",PResult!J754)</f>
        <v/>
      </c>
      <c r="J754" t="str">
        <f>IF(PResult!K754="","",PResult!K754)</f>
        <v/>
      </c>
      <c r="K754">
        <f>IF(OR(PResult!L754="(null)",PResult!L754=""),0,PResult!L754)</f>
        <v>0</v>
      </c>
      <c r="L754">
        <f>IF(OR(PResult!M754="(null)",PResult!M754=""),0,PResult!M754)</f>
        <v>0</v>
      </c>
      <c r="M754">
        <f t="shared" si="88"/>
        <v>0</v>
      </c>
      <c r="N754" t="str">
        <f>TEXT(IF(ISERROR(INDEX(Panaboard!H:H,MATCH(CONCATENATE(AZ754,"-",C754),Panaboard!Z:Z,0))),"",INDEX(Panaboard!H:H,MATCH(CONCATENATE(AZ754,"-",C754),Panaboard!Z:Z,0))),"HH:MM")</f>
        <v/>
      </c>
      <c r="O754" t="str">
        <f>TEXT(IF(ISERROR(INDEX(Panaboard!I:I,MATCH(CONCATENATE(AZ754,"-",C754),Panaboard!Z:Z,0))),"",INDEX(Panaboard!I:I,MATCH(CONCATENATE(AZ754,"-",C754),Panaboard!Z:Z,0))),"HH:MM")</f>
        <v/>
      </c>
      <c r="P754" t="str">
        <f t="shared" si="89"/>
        <v/>
      </c>
      <c r="Q754" t="str">
        <f>IF(ISERROR(INDEX(Panaboard!S:S,MATCH(CONCATENATE(AZ754,"-",C754),Panaboard!Z:Z,0))),"",INDEX(Panaboard!S:S,MATCH(CONCATENATE(AZ754,"-",C754),Panaboard!Z:Z,0)))</f>
        <v/>
      </c>
      <c r="R754" t="str">
        <f>IF(ISERROR(INDEX(Panaboard!F:F,MATCH(CONCATENATE(AZ754,"-",C754),Panaboard!Z:Z,0))),"",INDEX(Panaboard!F:F,MATCH(CONCATENATE(AZ754,"-",C754),Panaboard!Z:Z,0)))</f>
        <v/>
      </c>
      <c r="S754" t="str">
        <f t="shared" si="90"/>
        <v/>
      </c>
      <c r="T754" t="str">
        <f>IF(ISERROR(INDEX(Panaboard!D:D,MATCH(CONCATENATE(AZ754,"-",C754),Panaboard!Z:Z,0))),"",INDEX(Panaboard!D:D,MATCH(CONCATENATE(AZ754,"-",C754),Panaboard!Z:Z,0)))</f>
        <v/>
      </c>
      <c r="U754" t="str">
        <f>IF(ISERROR(INDEX(Panaboard!J:J,MATCH(CONCATENATE(AZ754,"-",C754),Panaboard!Z:Z,0))),"",INDEX(Panaboard!J:J,MATCH(CONCATENATE(AZ754,"-",C754),Panaboard!Z:Z,0)))</f>
        <v/>
      </c>
      <c r="V754">
        <f>IF(PResult!BL754="",0,PResult!BL754)</f>
        <v>0</v>
      </c>
      <c r="W754">
        <f>IF(PResult!BM754="",0,PResult!BM754)</f>
        <v>0</v>
      </c>
      <c r="X754">
        <f>IF(OR(PResult!AE754="",PResult!AE754="(null)"),IF(OR(PResult!AD754="",PResult!AD754="(null)"),0,PResult!AD754),PResult!AE754)</f>
        <v>0</v>
      </c>
      <c r="Y754" t="str">
        <f>IF(OR(PResult!V754="",PResult!V754="(null)"),"",PResult!V754)</f>
        <v/>
      </c>
      <c r="Z754" t="str">
        <f>CONCATENATE(PResult!BO754,PResult!BP754)</f>
        <v/>
      </c>
      <c r="AA754" t="str">
        <f>IF(PResult!Y754="","",PResult!Y754)</f>
        <v/>
      </c>
      <c r="AB754" t="str">
        <f>IF(PResult!BQ754="","",PResult!BQ754)</f>
        <v/>
      </c>
      <c r="AC754" t="str">
        <f>IF(PResult!BR754="","",PResult!BR754)</f>
        <v/>
      </c>
      <c r="AD754" t="str">
        <f>IF(PResult!BS754="","",PResult!BS754)</f>
        <v/>
      </c>
      <c r="AE754" t="str">
        <f>IF(PResult!BN754="","",PResult!BN754)</f>
        <v/>
      </c>
      <c r="AF754" t="str">
        <f>IF(PResult!BT754="","",PResult!BT754)</f>
        <v/>
      </c>
      <c r="AG754" t="str">
        <f>IF(PResult!BU754="","",PResult!BU754)</f>
        <v/>
      </c>
      <c r="AH754" t="str">
        <f>IF(PResult!BV754="","",PResult!BV754)</f>
        <v/>
      </c>
      <c r="AI754" t="str">
        <f>TEXT(IF(ISERROR(INDEX(Panaboard!L:L,MATCH(CONCATENATE(AZ754,"-",C754),Panaboard!Z:Z,0))),"",INDEX(Panaboard!L:L,MATCH(CONCATENATE(AZ754,"-",C754),Panaboard!Z:Z,0))),"HH:MM")</f>
        <v/>
      </c>
      <c r="AJ754" t="str">
        <f>TEXT(IF(ISERROR(INDEX(Panaboard!M:M,MATCH(CONCATENATE(AZ754,"-",C754),Panaboard!Z:Z,0))),"",INDEX(Panaboard!M:M,MATCH(CONCATENATE(AZ754,"-",C754),Panaboard!Z:Z,0))),"HH:MM")</f>
        <v/>
      </c>
      <c r="AK754" t="str">
        <f>IF(PResult!BY754="","",PResult!BY754)</f>
        <v/>
      </c>
      <c r="AL754">
        <f>IF(PResult!P754="",0,PResult!P754)</f>
        <v>0</v>
      </c>
      <c r="AM754" t="str">
        <f>IF(ISERROR(INDEX(Panaboard!N:N,MATCH(CONCATENATE(AZ754,"-",C754),Panaboard!Z:Z,0))),"",INDEX(Panaboard!N:N,MATCH(CONCATENATE(AZ754,"-",C754),Panaboard!Z:Z,0)))</f>
        <v/>
      </c>
      <c r="AN754" t="str">
        <f>IF(ISERROR(INDEX(Panaboard!O:O,MATCH(CONCATENATE(AZ754,"-",C754),Panaboard!Z:Z,0))),"",INDEX(Panaboard!O:O,MATCH(CONCATENATE(AZ754,"-",C754),Panaboard!Z:Z,0)))</f>
        <v/>
      </c>
      <c r="AO754" t="str">
        <f>IF(ISERROR(INDEX(Panaboard!P:P,MATCH(CONCATENATE(AZ754,"-",C754),Panaboard!Z:Z,0))),"",INDEX(Panaboard!P:P,MATCH(CONCATENATE(AZ754,"-",C754),Panaboard!Z:Z,0)))</f>
        <v/>
      </c>
      <c r="AP754" t="str">
        <f>IF(ISERROR(INDEX(Panaboard!Q:Q,MATCH(CONCATENATE(AZ754,"-",C754),Panaboard!Z:Z,0))),"",INDEX(Panaboard!Q:Q,MATCH(CONCATENATE(AZ754,"-",C754),Panaboard!Z:Z,0)))</f>
        <v/>
      </c>
      <c r="AR754" t="str">
        <f>IF(PResult!BW754="","",PResult!BW754)</f>
        <v/>
      </c>
      <c r="AS754" t="str">
        <f>IF(PResult!BX754="","",PResult!BX754)</f>
        <v/>
      </c>
      <c r="AT754" t="str">
        <f>IF(ISERROR(INDEX(Panaboard!K:K,MATCH(CONCATENATE(AZ754,"-",C754),Panaboard!Z:Z,0))),"",INDEX(Panaboard!K:K,MATCH(CONCATENATE(AZ754,"-",C754),Panaboard!Z:Z,0)))</f>
        <v/>
      </c>
      <c r="AU754" t="str">
        <f>IF(ISERROR(INDEX(Panaboard!U:U,MATCH(CONCATENATE(AZ754,"-",C754),Panaboard!Z:Z,0))),"",INDEX(Panaboard!U:U,MATCH(CONCATENATE(AZ754,"-",C754),Panaboard!Z:Z,0)))</f>
        <v/>
      </c>
      <c r="AV754" t="str">
        <f>IF(ISERROR(INDEX(Panaboard!W:W,MATCH(CONCATENATE(AZ754,"-",C754),Panaboard!Z:Z,0))),"",INDEX(Panaboard!W:W,MATCH(CONCATENATE(AZ754,"-",C754),Panaboard!Z:Z,0)))</f>
        <v/>
      </c>
      <c r="AW754" t="str">
        <f>IF(ISERROR(INDEX(Panaboard!X:X,MATCH(CONCATENATE(AZ754,"-",C754),Panaboard!Z:Z,0))),"",INDEX(Panaboard!X:X,MATCH(CONCATENATE(AZ754,"-",C754),Panaboard!Z:Z,0)))</f>
        <v/>
      </c>
      <c r="AX754" t="str">
        <f>IF(ISERROR(INDEX(Panaboard!AA:AA,MATCH(CONCATENATE(AZ754,"-",C754),Panaboard!Z:Z,0))),"",INDEX(Panaboard!AA:AA,MATCH(CONCATENATE(AZ754,"-",C754),Panaboard!Z:Z,0)))</f>
        <v/>
      </c>
      <c r="AY754" t="str">
        <f>IF(ISERROR(INDEX(Panaboard!AB:AB,MATCH(CONCATENATE(AZ754,"-",C754),Panaboard!Z:Z,0))),"",INDEX(Panaboard!AB:AB,MATCH(CONCATENATE(AZ754,"-",C754),Panaboard!Z:Z,0)))</f>
        <v/>
      </c>
      <c r="AZ754" t="str">
        <f t="shared" si="92"/>
        <v/>
      </c>
      <c r="BA754" t="str">
        <f>IF(ISERROR(INDEX(Panaboard!E:E,MATCH(CONCATENATE(AZ754,"-",C754),Panaboard!Z:Z,0))),"",INDEX(Panaboard!E:E,MATCH(CONCATENATE(AZ754,"-",C754),Panaboard!Z:Z,0)))</f>
        <v/>
      </c>
      <c r="BB754" t="str">
        <f>IF(ISERROR(INDEX(Panaboard!AC:AC,MATCH(CONCATENATE(AZ754,"-",C754),Panaboard!Z:Z,0))),"",INDEX(Panaboard!AC:AC,MATCH(CONCATENATE(AZ754,"-",C754),Panaboard!Z:Z,0)))</f>
        <v/>
      </c>
      <c r="BC754" t="str">
        <f t="shared" si="93"/>
        <v/>
      </c>
      <c r="BD754" t="str">
        <f t="shared" si="94"/>
        <v/>
      </c>
      <c r="BE754" t="str">
        <f t="shared" si="95"/>
        <v>xx0x0</v>
      </c>
      <c r="BF754" t="str">
        <f>IF(ISERROR(INDEX(CuttingList!F:F,MATCH(CONCATENATE(A754,"-",C754),CuttingList!E:E,0))),"",INDEX(CuttingList!F:F,MATCH(CONCATENATE(A754,"-",C754),CuttingList!E:E,0)))</f>
        <v/>
      </c>
    </row>
    <row r="755" spans="1:58" x14ac:dyDescent="0.25">
      <c r="A755" t="str">
        <f>IF(PResult!BJ755="","",PResult!BJ755)</f>
        <v/>
      </c>
      <c r="B755" t="str">
        <f>IF(PResult!E755="","",PResult!E755)</f>
        <v/>
      </c>
      <c r="C755" t="str">
        <f>IF(PResult!BZ755="","",PResult!BZ755)</f>
        <v/>
      </c>
      <c r="D755" t="str">
        <f>IF(ISERROR(INDEX(Panaboard!B:B,MATCH(CONCATENATE(AZ755,"-",C755),Panaboard!Z:Z,0))),"",TRIM(INDEX(Panaboard!B:B,MATCH(CONCATENATE(AZ755,"-",C755),Panaboard!Z:Z,0))))</f>
        <v/>
      </c>
      <c r="E755" t="str">
        <f t="shared" si="91"/>
        <v>xx0x0</v>
      </c>
      <c r="F755" t="str">
        <f>IF(PResult!U755="","",UPPER(TRIM(PResult!U755)))</f>
        <v/>
      </c>
      <c r="G755">
        <f>IF(OR(PResult!O755="",PResult!O755="(null)"),0,PResult!O755)</f>
        <v>0</v>
      </c>
      <c r="H755" t="str">
        <f>IF(ISERROR(INDEX(Panaboard!G:G,MATCH(CONCATENATE(AZ755,"-",C755),Panaboard!Z:Z,0))),"",INDEX(Panaboard!G:G,MATCH(CONCATENATE(AZ755,"-",C755),Panaboard!Z:Z,0)))</f>
        <v/>
      </c>
      <c r="I755" t="str">
        <f>IF(PResult!J755="","",PResult!J755)</f>
        <v/>
      </c>
      <c r="J755" t="str">
        <f>IF(PResult!K755="","",PResult!K755)</f>
        <v/>
      </c>
      <c r="K755">
        <f>IF(OR(PResult!L755="(null)",PResult!L755=""),0,PResult!L755)</f>
        <v>0</v>
      </c>
      <c r="L755">
        <f>IF(OR(PResult!M755="(null)",PResult!M755=""),0,PResult!M755)</f>
        <v>0</v>
      </c>
      <c r="M755">
        <f t="shared" si="88"/>
        <v>0</v>
      </c>
      <c r="N755" t="str">
        <f>TEXT(IF(ISERROR(INDEX(Panaboard!H:H,MATCH(CONCATENATE(AZ755,"-",C755),Panaboard!Z:Z,0))),"",INDEX(Panaboard!H:H,MATCH(CONCATENATE(AZ755,"-",C755),Panaboard!Z:Z,0))),"HH:MM")</f>
        <v/>
      </c>
      <c r="O755" t="str">
        <f>TEXT(IF(ISERROR(INDEX(Panaboard!I:I,MATCH(CONCATENATE(AZ755,"-",C755),Panaboard!Z:Z,0))),"",INDEX(Panaboard!I:I,MATCH(CONCATENATE(AZ755,"-",C755),Panaboard!Z:Z,0))),"HH:MM")</f>
        <v/>
      </c>
      <c r="P755" t="str">
        <f t="shared" si="89"/>
        <v/>
      </c>
      <c r="Q755" t="str">
        <f>IF(ISERROR(INDEX(Panaboard!S:S,MATCH(CONCATENATE(AZ755,"-",C755),Panaboard!Z:Z,0))),"",INDEX(Panaboard!S:S,MATCH(CONCATENATE(AZ755,"-",C755),Panaboard!Z:Z,0)))</f>
        <v/>
      </c>
      <c r="R755" t="str">
        <f>IF(ISERROR(INDEX(Panaboard!F:F,MATCH(CONCATENATE(AZ755,"-",C755),Panaboard!Z:Z,0))),"",INDEX(Panaboard!F:F,MATCH(CONCATENATE(AZ755,"-",C755),Panaboard!Z:Z,0)))</f>
        <v/>
      </c>
      <c r="S755" t="str">
        <f t="shared" si="90"/>
        <v/>
      </c>
      <c r="T755" t="str">
        <f>IF(ISERROR(INDEX(Panaboard!D:D,MATCH(CONCATENATE(AZ755,"-",C755),Panaboard!Z:Z,0))),"",INDEX(Panaboard!D:D,MATCH(CONCATENATE(AZ755,"-",C755),Panaboard!Z:Z,0)))</f>
        <v/>
      </c>
      <c r="U755" t="str">
        <f>IF(ISERROR(INDEX(Panaboard!J:J,MATCH(CONCATENATE(AZ755,"-",C755),Panaboard!Z:Z,0))),"",INDEX(Panaboard!J:J,MATCH(CONCATENATE(AZ755,"-",C755),Panaboard!Z:Z,0)))</f>
        <v/>
      </c>
      <c r="V755">
        <f>IF(PResult!BL755="",0,PResult!BL755)</f>
        <v>0</v>
      </c>
      <c r="W755">
        <f>IF(PResult!BM755="",0,PResult!BM755)</f>
        <v>0</v>
      </c>
      <c r="X755">
        <f>IF(OR(PResult!AE755="",PResult!AE755="(null)"),IF(OR(PResult!AD755="",PResult!AD755="(null)"),0,PResult!AD755),PResult!AE755)</f>
        <v>0</v>
      </c>
      <c r="Y755" t="str">
        <f>IF(OR(PResult!V755="",PResult!V755="(null)"),"",PResult!V755)</f>
        <v/>
      </c>
      <c r="Z755" t="str">
        <f>CONCATENATE(PResult!BO755,PResult!BP755)</f>
        <v/>
      </c>
      <c r="AA755" t="str">
        <f>IF(PResult!Y755="","",PResult!Y755)</f>
        <v/>
      </c>
      <c r="AB755" t="str">
        <f>IF(PResult!BQ755="","",PResult!BQ755)</f>
        <v/>
      </c>
      <c r="AC755" t="str">
        <f>IF(PResult!BR755="","",PResult!BR755)</f>
        <v/>
      </c>
      <c r="AD755" t="str">
        <f>IF(PResult!BS755="","",PResult!BS755)</f>
        <v/>
      </c>
      <c r="AE755" t="str">
        <f>IF(PResult!BN755="","",PResult!BN755)</f>
        <v/>
      </c>
      <c r="AF755" t="str">
        <f>IF(PResult!BT755="","",PResult!BT755)</f>
        <v/>
      </c>
      <c r="AG755" t="str">
        <f>IF(PResult!BU755="","",PResult!BU755)</f>
        <v/>
      </c>
      <c r="AH755" t="str">
        <f>IF(PResult!BV755="","",PResult!BV755)</f>
        <v/>
      </c>
      <c r="AI755" t="str">
        <f>TEXT(IF(ISERROR(INDEX(Panaboard!L:L,MATCH(CONCATENATE(AZ755,"-",C755),Panaboard!Z:Z,0))),"",INDEX(Panaboard!L:L,MATCH(CONCATENATE(AZ755,"-",C755),Panaboard!Z:Z,0))),"HH:MM")</f>
        <v/>
      </c>
      <c r="AJ755" t="str">
        <f>TEXT(IF(ISERROR(INDEX(Panaboard!M:M,MATCH(CONCATENATE(AZ755,"-",C755),Panaboard!Z:Z,0))),"",INDEX(Panaboard!M:M,MATCH(CONCATENATE(AZ755,"-",C755),Panaboard!Z:Z,0))),"HH:MM")</f>
        <v/>
      </c>
      <c r="AK755" t="str">
        <f>IF(PResult!BY755="","",PResult!BY755)</f>
        <v/>
      </c>
      <c r="AL755">
        <f>IF(PResult!P755="",0,PResult!P755)</f>
        <v>0</v>
      </c>
      <c r="AM755" t="str">
        <f>IF(ISERROR(INDEX(Panaboard!N:N,MATCH(CONCATENATE(AZ755,"-",C755),Panaboard!Z:Z,0))),"",INDEX(Panaboard!N:N,MATCH(CONCATENATE(AZ755,"-",C755),Panaboard!Z:Z,0)))</f>
        <v/>
      </c>
      <c r="AN755" t="str">
        <f>IF(ISERROR(INDEX(Panaboard!O:O,MATCH(CONCATENATE(AZ755,"-",C755),Panaboard!Z:Z,0))),"",INDEX(Panaboard!O:O,MATCH(CONCATENATE(AZ755,"-",C755),Panaboard!Z:Z,0)))</f>
        <v/>
      </c>
      <c r="AO755" t="str">
        <f>IF(ISERROR(INDEX(Panaboard!P:P,MATCH(CONCATENATE(AZ755,"-",C755),Panaboard!Z:Z,0))),"",INDEX(Panaboard!P:P,MATCH(CONCATENATE(AZ755,"-",C755),Panaboard!Z:Z,0)))</f>
        <v/>
      </c>
      <c r="AP755" t="str">
        <f>IF(ISERROR(INDEX(Panaboard!Q:Q,MATCH(CONCATENATE(AZ755,"-",C755),Panaboard!Z:Z,0))),"",INDEX(Panaboard!Q:Q,MATCH(CONCATENATE(AZ755,"-",C755),Panaboard!Z:Z,0)))</f>
        <v/>
      </c>
      <c r="AR755" t="str">
        <f>IF(PResult!BW755="","",PResult!BW755)</f>
        <v/>
      </c>
      <c r="AS755" t="str">
        <f>IF(PResult!BX755="","",PResult!BX755)</f>
        <v/>
      </c>
      <c r="AT755" t="str">
        <f>IF(ISERROR(INDEX(Panaboard!K:K,MATCH(CONCATENATE(AZ755,"-",C755),Panaboard!Z:Z,0))),"",INDEX(Panaboard!K:K,MATCH(CONCATENATE(AZ755,"-",C755),Panaboard!Z:Z,0)))</f>
        <v/>
      </c>
      <c r="AU755" t="str">
        <f>IF(ISERROR(INDEX(Panaboard!U:U,MATCH(CONCATENATE(AZ755,"-",C755),Panaboard!Z:Z,0))),"",INDEX(Panaboard!U:U,MATCH(CONCATENATE(AZ755,"-",C755),Panaboard!Z:Z,0)))</f>
        <v/>
      </c>
      <c r="AV755" t="str">
        <f>IF(ISERROR(INDEX(Panaboard!W:W,MATCH(CONCATENATE(AZ755,"-",C755),Panaboard!Z:Z,0))),"",INDEX(Panaboard!W:W,MATCH(CONCATENATE(AZ755,"-",C755),Panaboard!Z:Z,0)))</f>
        <v/>
      </c>
      <c r="AW755" t="str">
        <f>IF(ISERROR(INDEX(Panaboard!X:X,MATCH(CONCATENATE(AZ755,"-",C755),Panaboard!Z:Z,0))),"",INDEX(Panaboard!X:X,MATCH(CONCATENATE(AZ755,"-",C755),Panaboard!Z:Z,0)))</f>
        <v/>
      </c>
      <c r="AX755" t="str">
        <f>IF(ISERROR(INDEX(Panaboard!AA:AA,MATCH(CONCATENATE(AZ755,"-",C755),Panaboard!Z:Z,0))),"",INDEX(Panaboard!AA:AA,MATCH(CONCATENATE(AZ755,"-",C755),Panaboard!Z:Z,0)))</f>
        <v/>
      </c>
      <c r="AY755" t="str">
        <f>IF(ISERROR(INDEX(Panaboard!AB:AB,MATCH(CONCATENATE(AZ755,"-",C755),Panaboard!Z:Z,0))),"",INDEX(Panaboard!AB:AB,MATCH(CONCATENATE(AZ755,"-",C755),Panaboard!Z:Z,0)))</f>
        <v/>
      </c>
      <c r="AZ755" t="str">
        <f t="shared" si="92"/>
        <v/>
      </c>
      <c r="BA755" t="str">
        <f>IF(ISERROR(INDEX(Panaboard!E:E,MATCH(CONCATENATE(AZ755,"-",C755),Panaboard!Z:Z,0))),"",INDEX(Panaboard!E:E,MATCH(CONCATENATE(AZ755,"-",C755),Panaboard!Z:Z,0)))</f>
        <v/>
      </c>
      <c r="BB755" t="str">
        <f>IF(ISERROR(INDEX(Panaboard!AC:AC,MATCH(CONCATENATE(AZ755,"-",C755),Panaboard!Z:Z,0))),"",INDEX(Panaboard!AC:AC,MATCH(CONCATENATE(AZ755,"-",C755),Panaboard!Z:Z,0)))</f>
        <v/>
      </c>
      <c r="BC755" t="str">
        <f t="shared" si="93"/>
        <v/>
      </c>
      <c r="BD755" t="str">
        <f t="shared" si="94"/>
        <v/>
      </c>
      <c r="BE755" t="str">
        <f t="shared" si="95"/>
        <v>xx0x0</v>
      </c>
      <c r="BF755" t="str">
        <f>IF(ISERROR(INDEX(CuttingList!F:F,MATCH(CONCATENATE(A755,"-",C755),CuttingList!E:E,0))),"",INDEX(CuttingList!F:F,MATCH(CONCATENATE(A755,"-",C755),CuttingList!E:E,0)))</f>
        <v/>
      </c>
    </row>
    <row r="756" spans="1:58" x14ac:dyDescent="0.25">
      <c r="A756" t="str">
        <f>IF(PResult!BJ756="","",PResult!BJ756)</f>
        <v/>
      </c>
      <c r="B756" t="str">
        <f>IF(PResult!E756="","",PResult!E756)</f>
        <v/>
      </c>
      <c r="C756" t="str">
        <f>IF(PResult!BZ756="","",PResult!BZ756)</f>
        <v/>
      </c>
      <c r="D756" t="str">
        <f>IF(ISERROR(INDEX(Panaboard!B:B,MATCH(CONCATENATE(AZ756,"-",C756),Panaboard!Z:Z,0))),"",TRIM(INDEX(Panaboard!B:B,MATCH(CONCATENATE(AZ756,"-",C756),Panaboard!Z:Z,0))))</f>
        <v/>
      </c>
      <c r="E756" t="str">
        <f t="shared" si="91"/>
        <v>xx0x0</v>
      </c>
      <c r="F756" t="str">
        <f>IF(PResult!U756="","",UPPER(TRIM(PResult!U756)))</f>
        <v/>
      </c>
      <c r="G756">
        <f>IF(OR(PResult!O756="",PResult!O756="(null)"),0,PResult!O756)</f>
        <v>0</v>
      </c>
      <c r="H756" t="str">
        <f>IF(ISERROR(INDEX(Panaboard!G:G,MATCH(CONCATENATE(AZ756,"-",C756),Panaboard!Z:Z,0))),"",INDEX(Panaboard!G:G,MATCH(CONCATENATE(AZ756,"-",C756),Panaboard!Z:Z,0)))</f>
        <v/>
      </c>
      <c r="I756" t="str">
        <f>IF(PResult!J756="","",PResult!J756)</f>
        <v/>
      </c>
      <c r="J756" t="str">
        <f>IF(PResult!K756="","",PResult!K756)</f>
        <v/>
      </c>
      <c r="K756">
        <f>IF(OR(PResult!L756="(null)",PResult!L756=""),0,PResult!L756)</f>
        <v>0</v>
      </c>
      <c r="L756">
        <f>IF(OR(PResult!M756="(null)",PResult!M756=""),0,PResult!M756)</f>
        <v>0</v>
      </c>
      <c r="M756">
        <f t="shared" si="88"/>
        <v>0</v>
      </c>
      <c r="N756" t="str">
        <f>TEXT(IF(ISERROR(INDEX(Panaboard!H:H,MATCH(CONCATENATE(AZ756,"-",C756),Panaboard!Z:Z,0))),"",INDEX(Panaboard!H:H,MATCH(CONCATENATE(AZ756,"-",C756),Panaboard!Z:Z,0))),"HH:MM")</f>
        <v/>
      </c>
      <c r="O756" t="str">
        <f>TEXT(IF(ISERROR(INDEX(Panaboard!I:I,MATCH(CONCATENATE(AZ756,"-",C756),Panaboard!Z:Z,0))),"",INDEX(Panaboard!I:I,MATCH(CONCATENATE(AZ756,"-",C756),Panaboard!Z:Z,0))),"HH:MM")</f>
        <v/>
      </c>
      <c r="P756" t="str">
        <f t="shared" si="89"/>
        <v/>
      </c>
      <c r="Q756" t="str">
        <f>IF(ISERROR(INDEX(Panaboard!S:S,MATCH(CONCATENATE(AZ756,"-",C756),Panaboard!Z:Z,0))),"",INDEX(Panaboard!S:S,MATCH(CONCATENATE(AZ756,"-",C756),Panaboard!Z:Z,0)))</f>
        <v/>
      </c>
      <c r="R756" t="str">
        <f>IF(ISERROR(INDEX(Panaboard!F:F,MATCH(CONCATENATE(AZ756,"-",C756),Panaboard!Z:Z,0))),"",INDEX(Panaboard!F:F,MATCH(CONCATENATE(AZ756,"-",C756),Panaboard!Z:Z,0)))</f>
        <v/>
      </c>
      <c r="S756" t="str">
        <f t="shared" si="90"/>
        <v/>
      </c>
      <c r="T756" t="str">
        <f>IF(ISERROR(INDEX(Panaboard!D:D,MATCH(CONCATENATE(AZ756,"-",C756),Panaboard!Z:Z,0))),"",INDEX(Panaboard!D:D,MATCH(CONCATENATE(AZ756,"-",C756),Panaboard!Z:Z,0)))</f>
        <v/>
      </c>
      <c r="U756" t="str">
        <f>IF(ISERROR(INDEX(Panaboard!J:J,MATCH(CONCATENATE(AZ756,"-",C756),Panaboard!Z:Z,0))),"",INDEX(Panaboard!J:J,MATCH(CONCATENATE(AZ756,"-",C756),Panaboard!Z:Z,0)))</f>
        <v/>
      </c>
      <c r="V756">
        <f>IF(PResult!BL756="",0,PResult!BL756)</f>
        <v>0</v>
      </c>
      <c r="W756">
        <f>IF(PResult!BM756="",0,PResult!BM756)</f>
        <v>0</v>
      </c>
      <c r="X756">
        <f>IF(OR(PResult!AE756="",PResult!AE756="(null)"),IF(OR(PResult!AD756="",PResult!AD756="(null)"),0,PResult!AD756),PResult!AE756)</f>
        <v>0</v>
      </c>
      <c r="Y756" t="str">
        <f>IF(OR(PResult!V756="",PResult!V756="(null)"),"",PResult!V756)</f>
        <v/>
      </c>
      <c r="Z756" t="str">
        <f>CONCATENATE(PResult!BO756,PResult!BP756)</f>
        <v/>
      </c>
      <c r="AA756" t="str">
        <f>IF(PResult!Y756="","",PResult!Y756)</f>
        <v/>
      </c>
      <c r="AB756" t="str">
        <f>IF(PResult!BQ756="","",PResult!BQ756)</f>
        <v/>
      </c>
      <c r="AC756" t="str">
        <f>IF(PResult!BR756="","",PResult!BR756)</f>
        <v/>
      </c>
      <c r="AD756" t="str">
        <f>IF(PResult!BS756="","",PResult!BS756)</f>
        <v/>
      </c>
      <c r="AE756" t="str">
        <f>IF(PResult!BN756="","",PResult!BN756)</f>
        <v/>
      </c>
      <c r="AF756" t="str">
        <f>IF(PResult!BT756="","",PResult!BT756)</f>
        <v/>
      </c>
      <c r="AG756" t="str">
        <f>IF(PResult!BU756="","",PResult!BU756)</f>
        <v/>
      </c>
      <c r="AH756" t="str">
        <f>IF(PResult!BV756="","",PResult!BV756)</f>
        <v/>
      </c>
      <c r="AI756" t="str">
        <f>TEXT(IF(ISERROR(INDEX(Panaboard!L:L,MATCH(CONCATENATE(AZ756,"-",C756),Panaboard!Z:Z,0))),"",INDEX(Panaboard!L:L,MATCH(CONCATENATE(AZ756,"-",C756),Panaboard!Z:Z,0))),"HH:MM")</f>
        <v/>
      </c>
      <c r="AJ756" t="str">
        <f>TEXT(IF(ISERROR(INDEX(Panaboard!M:M,MATCH(CONCATENATE(AZ756,"-",C756),Panaboard!Z:Z,0))),"",INDEX(Panaboard!M:M,MATCH(CONCATENATE(AZ756,"-",C756),Panaboard!Z:Z,0))),"HH:MM")</f>
        <v/>
      </c>
      <c r="AK756" t="str">
        <f>IF(PResult!BY756="","",PResult!BY756)</f>
        <v/>
      </c>
      <c r="AL756">
        <f>IF(PResult!P756="",0,PResult!P756)</f>
        <v>0</v>
      </c>
      <c r="AM756" t="str">
        <f>IF(ISERROR(INDEX(Panaboard!N:N,MATCH(CONCATENATE(AZ756,"-",C756),Panaboard!Z:Z,0))),"",INDEX(Panaboard!N:N,MATCH(CONCATENATE(AZ756,"-",C756),Panaboard!Z:Z,0)))</f>
        <v/>
      </c>
      <c r="AN756" t="str">
        <f>IF(ISERROR(INDEX(Panaboard!O:O,MATCH(CONCATENATE(AZ756,"-",C756),Panaboard!Z:Z,0))),"",INDEX(Panaboard!O:O,MATCH(CONCATENATE(AZ756,"-",C756),Panaboard!Z:Z,0)))</f>
        <v/>
      </c>
      <c r="AO756" t="str">
        <f>IF(ISERROR(INDEX(Panaboard!P:P,MATCH(CONCATENATE(AZ756,"-",C756),Panaboard!Z:Z,0))),"",INDEX(Panaboard!P:P,MATCH(CONCATENATE(AZ756,"-",C756),Panaboard!Z:Z,0)))</f>
        <v/>
      </c>
      <c r="AP756" t="str">
        <f>IF(ISERROR(INDEX(Panaboard!Q:Q,MATCH(CONCATENATE(AZ756,"-",C756),Panaboard!Z:Z,0))),"",INDEX(Panaboard!Q:Q,MATCH(CONCATENATE(AZ756,"-",C756),Panaboard!Z:Z,0)))</f>
        <v/>
      </c>
      <c r="AR756" t="str">
        <f>IF(PResult!BW756="","",PResult!BW756)</f>
        <v/>
      </c>
      <c r="AS756" t="str">
        <f>IF(PResult!BX756="","",PResult!BX756)</f>
        <v/>
      </c>
      <c r="AT756" t="str">
        <f>IF(ISERROR(INDEX(Panaboard!K:K,MATCH(CONCATENATE(AZ756,"-",C756),Panaboard!Z:Z,0))),"",INDEX(Panaboard!K:K,MATCH(CONCATENATE(AZ756,"-",C756),Panaboard!Z:Z,0)))</f>
        <v/>
      </c>
      <c r="AU756" t="str">
        <f>IF(ISERROR(INDEX(Panaboard!U:U,MATCH(CONCATENATE(AZ756,"-",C756),Panaboard!Z:Z,0))),"",INDEX(Panaboard!U:U,MATCH(CONCATENATE(AZ756,"-",C756),Panaboard!Z:Z,0)))</f>
        <v/>
      </c>
      <c r="AV756" t="str">
        <f>IF(ISERROR(INDEX(Panaboard!W:W,MATCH(CONCATENATE(AZ756,"-",C756),Panaboard!Z:Z,0))),"",INDEX(Panaboard!W:W,MATCH(CONCATENATE(AZ756,"-",C756),Panaboard!Z:Z,0)))</f>
        <v/>
      </c>
      <c r="AW756" t="str">
        <f>IF(ISERROR(INDEX(Panaboard!X:X,MATCH(CONCATENATE(AZ756,"-",C756),Panaboard!Z:Z,0))),"",INDEX(Panaboard!X:X,MATCH(CONCATENATE(AZ756,"-",C756),Panaboard!Z:Z,0)))</f>
        <v/>
      </c>
      <c r="AX756" t="str">
        <f>IF(ISERROR(INDEX(Panaboard!AA:AA,MATCH(CONCATENATE(AZ756,"-",C756),Panaboard!Z:Z,0))),"",INDEX(Panaboard!AA:AA,MATCH(CONCATENATE(AZ756,"-",C756),Panaboard!Z:Z,0)))</f>
        <v/>
      </c>
      <c r="AY756" t="str">
        <f>IF(ISERROR(INDEX(Panaboard!AB:AB,MATCH(CONCATENATE(AZ756,"-",C756),Panaboard!Z:Z,0))),"",INDEX(Panaboard!AB:AB,MATCH(CONCATENATE(AZ756,"-",C756),Panaboard!Z:Z,0)))</f>
        <v/>
      </c>
      <c r="AZ756" t="str">
        <f t="shared" si="92"/>
        <v/>
      </c>
      <c r="BA756" t="str">
        <f>IF(ISERROR(INDEX(Panaboard!E:E,MATCH(CONCATENATE(AZ756,"-",C756),Panaboard!Z:Z,0))),"",INDEX(Panaboard!E:E,MATCH(CONCATENATE(AZ756,"-",C756),Panaboard!Z:Z,0)))</f>
        <v/>
      </c>
      <c r="BB756" t="str">
        <f>IF(ISERROR(INDEX(Panaboard!AC:AC,MATCH(CONCATENATE(AZ756,"-",C756),Panaboard!Z:Z,0))),"",INDEX(Panaboard!AC:AC,MATCH(CONCATENATE(AZ756,"-",C756),Panaboard!Z:Z,0)))</f>
        <v/>
      </c>
      <c r="BC756" t="str">
        <f t="shared" si="93"/>
        <v/>
      </c>
      <c r="BD756" t="str">
        <f t="shared" si="94"/>
        <v/>
      </c>
      <c r="BE756" t="str">
        <f t="shared" si="95"/>
        <v>xx0x0</v>
      </c>
      <c r="BF756" t="str">
        <f>IF(ISERROR(INDEX(CuttingList!F:F,MATCH(CONCATENATE(A756,"-",C756),CuttingList!E:E,0))),"",INDEX(CuttingList!F:F,MATCH(CONCATENATE(A756,"-",C756),CuttingList!E:E,0)))</f>
        <v/>
      </c>
    </row>
    <row r="757" spans="1:58" x14ac:dyDescent="0.25">
      <c r="A757" t="str">
        <f>IF(PResult!BJ757="","",PResult!BJ757)</f>
        <v/>
      </c>
      <c r="B757" t="str">
        <f>IF(PResult!E757="","",PResult!E757)</f>
        <v/>
      </c>
      <c r="C757" t="str">
        <f>IF(PResult!BZ757="","",PResult!BZ757)</f>
        <v/>
      </c>
      <c r="D757" t="str">
        <f>IF(ISERROR(INDEX(Panaboard!B:B,MATCH(CONCATENATE(AZ757,"-",C757),Panaboard!Z:Z,0))),"",TRIM(INDEX(Panaboard!B:B,MATCH(CONCATENATE(AZ757,"-",C757),Panaboard!Z:Z,0))))</f>
        <v/>
      </c>
      <c r="E757" t="str">
        <f t="shared" si="91"/>
        <v>xx0x0</v>
      </c>
      <c r="F757" t="str">
        <f>IF(PResult!U757="","",UPPER(TRIM(PResult!U757)))</f>
        <v/>
      </c>
      <c r="G757">
        <f>IF(OR(PResult!O757="",PResult!O757="(null)"),0,PResult!O757)</f>
        <v>0</v>
      </c>
      <c r="H757" t="str">
        <f>IF(ISERROR(INDEX(Panaboard!G:G,MATCH(CONCATENATE(AZ757,"-",C757),Panaboard!Z:Z,0))),"",INDEX(Panaboard!G:G,MATCH(CONCATENATE(AZ757,"-",C757),Panaboard!Z:Z,0)))</f>
        <v/>
      </c>
      <c r="I757" t="str">
        <f>IF(PResult!J757="","",PResult!J757)</f>
        <v/>
      </c>
      <c r="J757" t="str">
        <f>IF(PResult!K757="","",PResult!K757)</f>
        <v/>
      </c>
      <c r="K757">
        <f>IF(OR(PResult!L757="(null)",PResult!L757=""),0,PResult!L757)</f>
        <v>0</v>
      </c>
      <c r="L757">
        <f>IF(OR(PResult!M757="(null)",PResult!M757=""),0,PResult!M757)</f>
        <v>0</v>
      </c>
      <c r="M757">
        <f t="shared" si="88"/>
        <v>0</v>
      </c>
      <c r="N757" t="str">
        <f>TEXT(IF(ISERROR(INDEX(Panaboard!H:H,MATCH(CONCATENATE(AZ757,"-",C757),Panaboard!Z:Z,0))),"",INDEX(Panaboard!H:H,MATCH(CONCATENATE(AZ757,"-",C757),Panaboard!Z:Z,0))),"HH:MM")</f>
        <v/>
      </c>
      <c r="O757" t="str">
        <f>TEXT(IF(ISERROR(INDEX(Panaboard!I:I,MATCH(CONCATENATE(AZ757,"-",C757),Panaboard!Z:Z,0))),"",INDEX(Panaboard!I:I,MATCH(CONCATENATE(AZ757,"-",C757),Panaboard!Z:Z,0))),"HH:MM")</f>
        <v/>
      </c>
      <c r="P757" t="str">
        <f t="shared" si="89"/>
        <v/>
      </c>
      <c r="Q757" t="str">
        <f>IF(ISERROR(INDEX(Panaboard!S:S,MATCH(CONCATENATE(AZ757,"-",C757),Panaboard!Z:Z,0))),"",INDEX(Panaboard!S:S,MATCH(CONCATENATE(AZ757,"-",C757),Panaboard!Z:Z,0)))</f>
        <v/>
      </c>
      <c r="R757" t="str">
        <f>IF(ISERROR(INDEX(Panaboard!F:F,MATCH(CONCATENATE(AZ757,"-",C757),Panaboard!Z:Z,0))),"",INDEX(Panaboard!F:F,MATCH(CONCATENATE(AZ757,"-",C757),Panaboard!Z:Z,0)))</f>
        <v/>
      </c>
      <c r="S757" t="str">
        <f t="shared" si="90"/>
        <v/>
      </c>
      <c r="T757" t="str">
        <f>IF(ISERROR(INDEX(Panaboard!D:D,MATCH(CONCATENATE(AZ757,"-",C757),Panaboard!Z:Z,0))),"",INDEX(Panaboard!D:D,MATCH(CONCATENATE(AZ757,"-",C757),Panaboard!Z:Z,0)))</f>
        <v/>
      </c>
      <c r="U757" t="str">
        <f>IF(ISERROR(INDEX(Panaboard!J:J,MATCH(CONCATENATE(AZ757,"-",C757),Panaboard!Z:Z,0))),"",INDEX(Panaboard!J:J,MATCH(CONCATENATE(AZ757,"-",C757),Panaboard!Z:Z,0)))</f>
        <v/>
      </c>
      <c r="V757">
        <f>IF(PResult!BL757="",0,PResult!BL757)</f>
        <v>0</v>
      </c>
      <c r="W757">
        <f>IF(PResult!BM757="",0,PResult!BM757)</f>
        <v>0</v>
      </c>
      <c r="X757">
        <f>IF(OR(PResult!AE757="",PResult!AE757="(null)"),IF(OR(PResult!AD757="",PResult!AD757="(null)"),0,PResult!AD757),PResult!AE757)</f>
        <v>0</v>
      </c>
      <c r="Y757" t="str">
        <f>IF(OR(PResult!V757="",PResult!V757="(null)"),"",PResult!V757)</f>
        <v/>
      </c>
      <c r="Z757" t="str">
        <f>CONCATENATE(PResult!BO757,PResult!BP757)</f>
        <v/>
      </c>
      <c r="AA757" t="str">
        <f>IF(PResult!Y757="","",PResult!Y757)</f>
        <v/>
      </c>
      <c r="AB757" t="str">
        <f>IF(PResult!BQ757="","",PResult!BQ757)</f>
        <v/>
      </c>
      <c r="AC757" t="str">
        <f>IF(PResult!BR757="","",PResult!BR757)</f>
        <v/>
      </c>
      <c r="AD757" t="str">
        <f>IF(PResult!BS757="","",PResult!BS757)</f>
        <v/>
      </c>
      <c r="AE757" t="str">
        <f>IF(PResult!BN757="","",PResult!BN757)</f>
        <v/>
      </c>
      <c r="AF757" t="str">
        <f>IF(PResult!BT757="","",PResult!BT757)</f>
        <v/>
      </c>
      <c r="AG757" t="str">
        <f>IF(PResult!BU757="","",PResult!BU757)</f>
        <v/>
      </c>
      <c r="AH757" t="str">
        <f>IF(PResult!BV757="","",PResult!BV757)</f>
        <v/>
      </c>
      <c r="AI757" t="str">
        <f>TEXT(IF(ISERROR(INDEX(Panaboard!L:L,MATCH(CONCATENATE(AZ757,"-",C757),Panaboard!Z:Z,0))),"",INDEX(Panaboard!L:L,MATCH(CONCATENATE(AZ757,"-",C757),Panaboard!Z:Z,0))),"HH:MM")</f>
        <v/>
      </c>
      <c r="AJ757" t="str">
        <f>TEXT(IF(ISERROR(INDEX(Panaboard!M:M,MATCH(CONCATENATE(AZ757,"-",C757),Panaboard!Z:Z,0))),"",INDEX(Panaboard!M:M,MATCH(CONCATENATE(AZ757,"-",C757),Panaboard!Z:Z,0))),"HH:MM")</f>
        <v/>
      </c>
      <c r="AK757" t="str">
        <f>IF(PResult!BY757="","",PResult!BY757)</f>
        <v/>
      </c>
      <c r="AL757">
        <f>IF(PResult!P757="",0,PResult!P757)</f>
        <v>0</v>
      </c>
      <c r="AM757" t="str">
        <f>IF(ISERROR(INDEX(Panaboard!N:N,MATCH(CONCATENATE(AZ757,"-",C757),Panaboard!Z:Z,0))),"",INDEX(Panaboard!N:N,MATCH(CONCATENATE(AZ757,"-",C757),Panaboard!Z:Z,0)))</f>
        <v/>
      </c>
      <c r="AN757" t="str">
        <f>IF(ISERROR(INDEX(Panaboard!O:O,MATCH(CONCATENATE(AZ757,"-",C757),Panaboard!Z:Z,0))),"",INDEX(Panaboard!O:O,MATCH(CONCATENATE(AZ757,"-",C757),Panaboard!Z:Z,0)))</f>
        <v/>
      </c>
      <c r="AO757" t="str">
        <f>IF(ISERROR(INDEX(Panaboard!P:P,MATCH(CONCATENATE(AZ757,"-",C757),Panaboard!Z:Z,0))),"",INDEX(Panaboard!P:P,MATCH(CONCATENATE(AZ757,"-",C757),Panaboard!Z:Z,0)))</f>
        <v/>
      </c>
      <c r="AP757" t="str">
        <f>IF(ISERROR(INDEX(Panaboard!Q:Q,MATCH(CONCATENATE(AZ757,"-",C757),Panaboard!Z:Z,0))),"",INDEX(Panaboard!Q:Q,MATCH(CONCATENATE(AZ757,"-",C757),Panaboard!Z:Z,0)))</f>
        <v/>
      </c>
      <c r="AR757" t="str">
        <f>IF(PResult!BW757="","",PResult!BW757)</f>
        <v/>
      </c>
      <c r="AS757" t="str">
        <f>IF(PResult!BX757="","",PResult!BX757)</f>
        <v/>
      </c>
      <c r="AT757" t="str">
        <f>IF(ISERROR(INDEX(Panaboard!K:K,MATCH(CONCATENATE(AZ757,"-",C757),Panaboard!Z:Z,0))),"",INDEX(Panaboard!K:K,MATCH(CONCATENATE(AZ757,"-",C757),Panaboard!Z:Z,0)))</f>
        <v/>
      </c>
      <c r="AU757" t="str">
        <f>IF(ISERROR(INDEX(Panaboard!U:U,MATCH(CONCATENATE(AZ757,"-",C757),Panaboard!Z:Z,0))),"",INDEX(Panaboard!U:U,MATCH(CONCATENATE(AZ757,"-",C757),Panaboard!Z:Z,0)))</f>
        <v/>
      </c>
      <c r="AV757" t="str">
        <f>IF(ISERROR(INDEX(Panaboard!W:W,MATCH(CONCATENATE(AZ757,"-",C757),Panaboard!Z:Z,0))),"",INDEX(Panaboard!W:W,MATCH(CONCATENATE(AZ757,"-",C757),Panaboard!Z:Z,0)))</f>
        <v/>
      </c>
      <c r="AW757" t="str">
        <f>IF(ISERROR(INDEX(Panaboard!X:X,MATCH(CONCATENATE(AZ757,"-",C757),Panaboard!Z:Z,0))),"",INDEX(Panaboard!X:X,MATCH(CONCATENATE(AZ757,"-",C757),Panaboard!Z:Z,0)))</f>
        <v/>
      </c>
      <c r="AX757" t="str">
        <f>IF(ISERROR(INDEX(Panaboard!AA:AA,MATCH(CONCATENATE(AZ757,"-",C757),Panaboard!Z:Z,0))),"",INDEX(Panaboard!AA:AA,MATCH(CONCATENATE(AZ757,"-",C757),Panaboard!Z:Z,0)))</f>
        <v/>
      </c>
      <c r="AY757" t="str">
        <f>IF(ISERROR(INDEX(Panaboard!AB:AB,MATCH(CONCATENATE(AZ757,"-",C757),Panaboard!Z:Z,0))),"",INDEX(Panaboard!AB:AB,MATCH(CONCATENATE(AZ757,"-",C757),Panaboard!Z:Z,0)))</f>
        <v/>
      </c>
      <c r="AZ757" t="str">
        <f t="shared" si="92"/>
        <v/>
      </c>
      <c r="BA757" t="str">
        <f>IF(ISERROR(INDEX(Panaboard!E:E,MATCH(CONCATENATE(AZ757,"-",C757),Panaboard!Z:Z,0))),"",INDEX(Panaboard!E:E,MATCH(CONCATENATE(AZ757,"-",C757),Panaboard!Z:Z,0)))</f>
        <v/>
      </c>
      <c r="BB757" t="str">
        <f>IF(ISERROR(INDEX(Panaboard!AC:AC,MATCH(CONCATENATE(AZ757,"-",C757),Panaboard!Z:Z,0))),"",INDEX(Panaboard!AC:AC,MATCH(CONCATENATE(AZ757,"-",C757),Panaboard!Z:Z,0)))</f>
        <v/>
      </c>
      <c r="BC757" t="str">
        <f t="shared" si="93"/>
        <v/>
      </c>
      <c r="BD757" t="str">
        <f t="shared" si="94"/>
        <v/>
      </c>
      <c r="BE757" t="str">
        <f t="shared" si="95"/>
        <v>xx0x0</v>
      </c>
      <c r="BF757" t="str">
        <f>IF(ISERROR(INDEX(CuttingList!F:F,MATCH(CONCATENATE(A757,"-",C757),CuttingList!E:E,0))),"",INDEX(CuttingList!F:F,MATCH(CONCATENATE(A757,"-",C757),CuttingList!E:E,0)))</f>
        <v/>
      </c>
    </row>
    <row r="758" spans="1:58" x14ac:dyDescent="0.25">
      <c r="A758" t="str">
        <f>IF(PResult!BJ758="","",PResult!BJ758)</f>
        <v/>
      </c>
      <c r="B758" t="str">
        <f>IF(PResult!E758="","",PResult!E758)</f>
        <v/>
      </c>
      <c r="C758" t="str">
        <f>IF(PResult!BZ758="","",PResult!BZ758)</f>
        <v/>
      </c>
      <c r="D758" t="str">
        <f>IF(ISERROR(INDEX(Panaboard!B:B,MATCH(CONCATENATE(AZ758,"-",C758),Panaboard!Z:Z,0))),"",TRIM(INDEX(Panaboard!B:B,MATCH(CONCATENATE(AZ758,"-",C758),Panaboard!Z:Z,0))))</f>
        <v/>
      </c>
      <c r="E758" t="str">
        <f t="shared" si="91"/>
        <v>xx0x0</v>
      </c>
      <c r="F758" t="str">
        <f>IF(PResult!U758="","",UPPER(TRIM(PResult!U758)))</f>
        <v/>
      </c>
      <c r="G758">
        <f>IF(OR(PResult!O758="",PResult!O758="(null)"),0,PResult!O758)</f>
        <v>0</v>
      </c>
      <c r="H758" t="str">
        <f>IF(ISERROR(INDEX(Panaboard!G:G,MATCH(CONCATENATE(AZ758,"-",C758),Panaboard!Z:Z,0))),"",INDEX(Panaboard!G:G,MATCH(CONCATENATE(AZ758,"-",C758),Panaboard!Z:Z,0)))</f>
        <v/>
      </c>
      <c r="I758" t="str">
        <f>IF(PResult!J758="","",PResult!J758)</f>
        <v/>
      </c>
      <c r="J758" t="str">
        <f>IF(PResult!K758="","",PResult!K758)</f>
        <v/>
      </c>
      <c r="K758">
        <f>IF(OR(PResult!L758="(null)",PResult!L758=""),0,PResult!L758)</f>
        <v>0</v>
      </c>
      <c r="L758">
        <f>IF(OR(PResult!M758="(null)",PResult!M758=""),0,PResult!M758)</f>
        <v>0</v>
      </c>
      <c r="M758">
        <f t="shared" si="88"/>
        <v>0</v>
      </c>
      <c r="N758" t="str">
        <f>TEXT(IF(ISERROR(INDEX(Panaboard!H:H,MATCH(CONCATENATE(AZ758,"-",C758),Panaboard!Z:Z,0))),"",INDEX(Panaboard!H:H,MATCH(CONCATENATE(AZ758,"-",C758),Panaboard!Z:Z,0))),"HH:MM")</f>
        <v/>
      </c>
      <c r="O758" t="str">
        <f>TEXT(IF(ISERROR(INDEX(Panaboard!I:I,MATCH(CONCATENATE(AZ758,"-",C758),Panaboard!Z:Z,0))),"",INDEX(Panaboard!I:I,MATCH(CONCATENATE(AZ758,"-",C758),Panaboard!Z:Z,0))),"HH:MM")</f>
        <v/>
      </c>
      <c r="P758" t="str">
        <f t="shared" si="89"/>
        <v/>
      </c>
      <c r="Q758" t="str">
        <f>IF(ISERROR(INDEX(Panaboard!S:S,MATCH(CONCATENATE(AZ758,"-",C758),Panaboard!Z:Z,0))),"",INDEX(Panaboard!S:S,MATCH(CONCATENATE(AZ758,"-",C758),Panaboard!Z:Z,0)))</f>
        <v/>
      </c>
      <c r="R758" t="str">
        <f>IF(ISERROR(INDEX(Panaboard!F:F,MATCH(CONCATENATE(AZ758,"-",C758),Panaboard!Z:Z,0))),"",INDEX(Panaboard!F:F,MATCH(CONCATENATE(AZ758,"-",C758),Panaboard!Z:Z,0)))</f>
        <v/>
      </c>
      <c r="S758" t="str">
        <f t="shared" si="90"/>
        <v/>
      </c>
      <c r="T758" t="str">
        <f>IF(ISERROR(INDEX(Panaboard!D:D,MATCH(CONCATENATE(AZ758,"-",C758),Panaboard!Z:Z,0))),"",INDEX(Panaboard!D:D,MATCH(CONCATENATE(AZ758,"-",C758),Panaboard!Z:Z,0)))</f>
        <v/>
      </c>
      <c r="U758" t="str">
        <f>IF(ISERROR(INDEX(Panaboard!J:J,MATCH(CONCATENATE(AZ758,"-",C758),Panaboard!Z:Z,0))),"",INDEX(Panaboard!J:J,MATCH(CONCATENATE(AZ758,"-",C758),Panaboard!Z:Z,0)))</f>
        <v/>
      </c>
      <c r="V758">
        <f>IF(PResult!BL758="",0,PResult!BL758)</f>
        <v>0</v>
      </c>
      <c r="W758">
        <f>IF(PResult!BM758="",0,PResult!BM758)</f>
        <v>0</v>
      </c>
      <c r="X758">
        <f>IF(OR(PResult!AE758="",PResult!AE758="(null)"),IF(OR(PResult!AD758="",PResult!AD758="(null)"),0,PResult!AD758),PResult!AE758)</f>
        <v>0</v>
      </c>
      <c r="Y758" t="str">
        <f>IF(OR(PResult!V758="",PResult!V758="(null)"),"",PResult!V758)</f>
        <v/>
      </c>
      <c r="Z758" t="str">
        <f>CONCATENATE(PResult!BO758,PResult!BP758)</f>
        <v/>
      </c>
      <c r="AA758" t="str">
        <f>IF(PResult!Y758="","",PResult!Y758)</f>
        <v/>
      </c>
      <c r="AB758" t="str">
        <f>IF(PResult!BQ758="","",PResult!BQ758)</f>
        <v/>
      </c>
      <c r="AC758" t="str">
        <f>IF(PResult!BR758="","",PResult!BR758)</f>
        <v/>
      </c>
      <c r="AD758" t="str">
        <f>IF(PResult!BS758="","",PResult!BS758)</f>
        <v/>
      </c>
      <c r="AE758" t="str">
        <f>IF(PResult!BN758="","",PResult!BN758)</f>
        <v/>
      </c>
      <c r="AF758" t="str">
        <f>IF(PResult!BT758="","",PResult!BT758)</f>
        <v/>
      </c>
      <c r="AG758" t="str">
        <f>IF(PResult!BU758="","",PResult!BU758)</f>
        <v/>
      </c>
      <c r="AH758" t="str">
        <f>IF(PResult!BV758="","",PResult!BV758)</f>
        <v/>
      </c>
      <c r="AI758" t="str">
        <f>TEXT(IF(ISERROR(INDEX(Panaboard!L:L,MATCH(CONCATENATE(AZ758,"-",C758),Panaboard!Z:Z,0))),"",INDEX(Panaboard!L:L,MATCH(CONCATENATE(AZ758,"-",C758),Panaboard!Z:Z,0))),"HH:MM")</f>
        <v/>
      </c>
      <c r="AJ758" t="str">
        <f>TEXT(IF(ISERROR(INDEX(Panaboard!M:M,MATCH(CONCATENATE(AZ758,"-",C758),Panaboard!Z:Z,0))),"",INDEX(Panaboard!M:M,MATCH(CONCATENATE(AZ758,"-",C758),Panaboard!Z:Z,0))),"HH:MM")</f>
        <v/>
      </c>
      <c r="AK758" t="str">
        <f>IF(PResult!BY758="","",PResult!BY758)</f>
        <v/>
      </c>
      <c r="AL758">
        <f>IF(PResult!P758="",0,PResult!P758)</f>
        <v>0</v>
      </c>
      <c r="AM758" t="str">
        <f>IF(ISERROR(INDEX(Panaboard!N:N,MATCH(CONCATENATE(AZ758,"-",C758),Panaboard!Z:Z,0))),"",INDEX(Panaboard!N:N,MATCH(CONCATENATE(AZ758,"-",C758),Panaboard!Z:Z,0)))</f>
        <v/>
      </c>
      <c r="AN758" t="str">
        <f>IF(ISERROR(INDEX(Panaboard!O:O,MATCH(CONCATENATE(AZ758,"-",C758),Panaboard!Z:Z,0))),"",INDEX(Panaboard!O:O,MATCH(CONCATENATE(AZ758,"-",C758),Panaboard!Z:Z,0)))</f>
        <v/>
      </c>
      <c r="AO758" t="str">
        <f>IF(ISERROR(INDEX(Panaboard!P:P,MATCH(CONCATENATE(AZ758,"-",C758),Panaboard!Z:Z,0))),"",INDEX(Panaboard!P:P,MATCH(CONCATENATE(AZ758,"-",C758),Panaboard!Z:Z,0)))</f>
        <v/>
      </c>
      <c r="AP758" t="str">
        <f>IF(ISERROR(INDEX(Panaboard!Q:Q,MATCH(CONCATENATE(AZ758,"-",C758),Panaboard!Z:Z,0))),"",INDEX(Panaboard!Q:Q,MATCH(CONCATENATE(AZ758,"-",C758),Panaboard!Z:Z,0)))</f>
        <v/>
      </c>
      <c r="AR758" t="str">
        <f>IF(PResult!BW758="","",PResult!BW758)</f>
        <v/>
      </c>
      <c r="AS758" t="str">
        <f>IF(PResult!BX758="","",PResult!BX758)</f>
        <v/>
      </c>
      <c r="AT758" t="str">
        <f>IF(ISERROR(INDEX(Panaboard!K:K,MATCH(CONCATENATE(AZ758,"-",C758),Panaboard!Z:Z,0))),"",INDEX(Panaboard!K:K,MATCH(CONCATENATE(AZ758,"-",C758),Panaboard!Z:Z,0)))</f>
        <v/>
      </c>
      <c r="AU758" t="str">
        <f>IF(ISERROR(INDEX(Panaboard!U:U,MATCH(CONCATENATE(AZ758,"-",C758),Panaboard!Z:Z,0))),"",INDEX(Panaboard!U:U,MATCH(CONCATENATE(AZ758,"-",C758),Panaboard!Z:Z,0)))</f>
        <v/>
      </c>
      <c r="AV758" t="str">
        <f>IF(ISERROR(INDEX(Panaboard!W:W,MATCH(CONCATENATE(AZ758,"-",C758),Panaboard!Z:Z,0))),"",INDEX(Panaboard!W:W,MATCH(CONCATENATE(AZ758,"-",C758),Panaboard!Z:Z,0)))</f>
        <v/>
      </c>
      <c r="AW758" t="str">
        <f>IF(ISERROR(INDEX(Panaboard!X:X,MATCH(CONCATENATE(AZ758,"-",C758),Panaboard!Z:Z,0))),"",INDEX(Panaboard!X:X,MATCH(CONCATENATE(AZ758,"-",C758),Panaboard!Z:Z,0)))</f>
        <v/>
      </c>
      <c r="AX758" t="str">
        <f>IF(ISERROR(INDEX(Panaboard!AA:AA,MATCH(CONCATENATE(AZ758,"-",C758),Panaboard!Z:Z,0))),"",INDEX(Panaboard!AA:AA,MATCH(CONCATENATE(AZ758,"-",C758),Panaboard!Z:Z,0)))</f>
        <v/>
      </c>
      <c r="AY758" t="str">
        <f>IF(ISERROR(INDEX(Panaboard!AB:AB,MATCH(CONCATENATE(AZ758,"-",C758),Panaboard!Z:Z,0))),"",INDEX(Panaboard!AB:AB,MATCH(CONCATENATE(AZ758,"-",C758),Panaboard!Z:Z,0)))</f>
        <v/>
      </c>
      <c r="AZ758" t="str">
        <f t="shared" si="92"/>
        <v/>
      </c>
      <c r="BA758" t="str">
        <f>IF(ISERROR(INDEX(Panaboard!E:E,MATCH(CONCATENATE(AZ758,"-",C758),Panaboard!Z:Z,0))),"",INDEX(Panaboard!E:E,MATCH(CONCATENATE(AZ758,"-",C758),Panaboard!Z:Z,0)))</f>
        <v/>
      </c>
      <c r="BB758" t="str">
        <f>IF(ISERROR(INDEX(Panaboard!AC:AC,MATCH(CONCATENATE(AZ758,"-",C758),Panaboard!Z:Z,0))),"",INDEX(Panaboard!AC:AC,MATCH(CONCATENATE(AZ758,"-",C758),Panaboard!Z:Z,0)))</f>
        <v/>
      </c>
      <c r="BC758" t="str">
        <f t="shared" si="93"/>
        <v/>
      </c>
      <c r="BD758" t="str">
        <f t="shared" si="94"/>
        <v/>
      </c>
      <c r="BE758" t="str">
        <f t="shared" si="95"/>
        <v>xx0x0</v>
      </c>
      <c r="BF758" t="str">
        <f>IF(ISERROR(INDEX(CuttingList!F:F,MATCH(CONCATENATE(A758,"-",C758),CuttingList!E:E,0))),"",INDEX(CuttingList!F:F,MATCH(CONCATENATE(A758,"-",C758),CuttingList!E:E,0)))</f>
        <v/>
      </c>
    </row>
    <row r="759" spans="1:58" x14ac:dyDescent="0.25">
      <c r="A759" t="str">
        <f>IF(PResult!BJ759="","",PResult!BJ759)</f>
        <v/>
      </c>
      <c r="B759" t="str">
        <f>IF(PResult!E759="","",PResult!E759)</f>
        <v/>
      </c>
      <c r="C759" t="str">
        <f>IF(PResult!BZ759="","",PResult!BZ759)</f>
        <v/>
      </c>
      <c r="D759" t="str">
        <f>IF(ISERROR(INDEX(Panaboard!B:B,MATCH(CONCATENATE(AZ759,"-",C759),Panaboard!Z:Z,0))),"",TRIM(INDEX(Panaboard!B:B,MATCH(CONCATENATE(AZ759,"-",C759),Panaboard!Z:Z,0))))</f>
        <v/>
      </c>
      <c r="E759" t="str">
        <f t="shared" si="91"/>
        <v>xx0x0</v>
      </c>
      <c r="F759" t="str">
        <f>IF(PResult!U759="","",UPPER(TRIM(PResult!U759)))</f>
        <v/>
      </c>
      <c r="G759">
        <f>IF(OR(PResult!O759="",PResult!O759="(null)"),0,PResult!O759)</f>
        <v>0</v>
      </c>
      <c r="H759" t="str">
        <f>IF(ISERROR(INDEX(Panaboard!G:G,MATCH(CONCATENATE(AZ759,"-",C759),Panaboard!Z:Z,0))),"",INDEX(Panaboard!G:G,MATCH(CONCATENATE(AZ759,"-",C759),Panaboard!Z:Z,0)))</f>
        <v/>
      </c>
      <c r="I759" t="str">
        <f>IF(PResult!J759="","",PResult!J759)</f>
        <v/>
      </c>
      <c r="J759" t="str">
        <f>IF(PResult!K759="","",PResult!K759)</f>
        <v/>
      </c>
      <c r="K759">
        <f>IF(OR(PResult!L759="(null)",PResult!L759=""),0,PResult!L759)</f>
        <v>0</v>
      </c>
      <c r="L759">
        <f>IF(OR(PResult!M759="(null)",PResult!M759=""),0,PResult!M759)</f>
        <v>0</v>
      </c>
      <c r="M759">
        <f t="shared" si="88"/>
        <v>0</v>
      </c>
      <c r="N759" t="str">
        <f>TEXT(IF(ISERROR(INDEX(Panaboard!H:H,MATCH(CONCATENATE(AZ759,"-",C759),Panaboard!Z:Z,0))),"",INDEX(Panaboard!H:H,MATCH(CONCATENATE(AZ759,"-",C759),Panaboard!Z:Z,0))),"HH:MM")</f>
        <v/>
      </c>
      <c r="O759" t="str">
        <f>TEXT(IF(ISERROR(INDEX(Panaboard!I:I,MATCH(CONCATENATE(AZ759,"-",C759),Panaboard!Z:Z,0))),"",INDEX(Panaboard!I:I,MATCH(CONCATENATE(AZ759,"-",C759),Panaboard!Z:Z,0))),"HH:MM")</f>
        <v/>
      </c>
      <c r="P759" t="str">
        <f t="shared" si="89"/>
        <v/>
      </c>
      <c r="Q759" t="str">
        <f>IF(ISERROR(INDEX(Panaboard!S:S,MATCH(CONCATENATE(AZ759,"-",C759),Panaboard!Z:Z,0))),"",INDEX(Panaboard!S:S,MATCH(CONCATENATE(AZ759,"-",C759),Panaboard!Z:Z,0)))</f>
        <v/>
      </c>
      <c r="R759" t="str">
        <f>IF(ISERROR(INDEX(Panaboard!F:F,MATCH(CONCATENATE(AZ759,"-",C759),Panaboard!Z:Z,0))),"",INDEX(Panaboard!F:F,MATCH(CONCATENATE(AZ759,"-",C759),Panaboard!Z:Z,0)))</f>
        <v/>
      </c>
      <c r="S759" t="str">
        <f t="shared" si="90"/>
        <v/>
      </c>
      <c r="T759" t="str">
        <f>IF(ISERROR(INDEX(Panaboard!D:D,MATCH(CONCATENATE(AZ759,"-",C759),Panaboard!Z:Z,0))),"",INDEX(Panaboard!D:D,MATCH(CONCATENATE(AZ759,"-",C759),Panaboard!Z:Z,0)))</f>
        <v/>
      </c>
      <c r="U759" t="str">
        <f>IF(ISERROR(INDEX(Panaboard!J:J,MATCH(CONCATENATE(AZ759,"-",C759),Panaboard!Z:Z,0))),"",INDEX(Panaboard!J:J,MATCH(CONCATENATE(AZ759,"-",C759),Panaboard!Z:Z,0)))</f>
        <v/>
      </c>
      <c r="V759">
        <f>IF(PResult!BL759="",0,PResult!BL759)</f>
        <v>0</v>
      </c>
      <c r="W759">
        <f>IF(PResult!BM759="",0,PResult!BM759)</f>
        <v>0</v>
      </c>
      <c r="X759">
        <f>IF(OR(PResult!AE759="",PResult!AE759="(null)"),IF(OR(PResult!AD759="",PResult!AD759="(null)"),0,PResult!AD759),PResult!AE759)</f>
        <v>0</v>
      </c>
      <c r="Y759" t="str">
        <f>IF(OR(PResult!V759="",PResult!V759="(null)"),"",PResult!V759)</f>
        <v/>
      </c>
      <c r="Z759" t="str">
        <f>CONCATENATE(PResult!BO759,PResult!BP759)</f>
        <v/>
      </c>
      <c r="AA759" t="str">
        <f>IF(PResult!Y759="","",PResult!Y759)</f>
        <v/>
      </c>
      <c r="AB759" t="str">
        <f>IF(PResult!BQ759="","",PResult!BQ759)</f>
        <v/>
      </c>
      <c r="AC759" t="str">
        <f>IF(PResult!BR759="","",PResult!BR759)</f>
        <v/>
      </c>
      <c r="AD759" t="str">
        <f>IF(PResult!BS759="","",PResult!BS759)</f>
        <v/>
      </c>
      <c r="AE759" t="str">
        <f>IF(PResult!BN759="","",PResult!BN759)</f>
        <v/>
      </c>
      <c r="AF759" t="str">
        <f>IF(PResult!BT759="","",PResult!BT759)</f>
        <v/>
      </c>
      <c r="AG759" t="str">
        <f>IF(PResult!BU759="","",PResult!BU759)</f>
        <v/>
      </c>
      <c r="AH759" t="str">
        <f>IF(PResult!BV759="","",PResult!BV759)</f>
        <v/>
      </c>
      <c r="AI759" t="str">
        <f>TEXT(IF(ISERROR(INDEX(Panaboard!L:L,MATCH(CONCATENATE(AZ759,"-",C759),Panaboard!Z:Z,0))),"",INDEX(Panaboard!L:L,MATCH(CONCATENATE(AZ759,"-",C759),Panaboard!Z:Z,0))),"HH:MM")</f>
        <v/>
      </c>
      <c r="AJ759" t="str">
        <f>TEXT(IF(ISERROR(INDEX(Panaboard!M:M,MATCH(CONCATENATE(AZ759,"-",C759),Panaboard!Z:Z,0))),"",INDEX(Panaboard!M:M,MATCH(CONCATENATE(AZ759,"-",C759),Panaboard!Z:Z,0))),"HH:MM")</f>
        <v/>
      </c>
      <c r="AK759" t="str">
        <f>IF(PResult!BY759="","",PResult!BY759)</f>
        <v/>
      </c>
      <c r="AL759">
        <f>IF(PResult!P759="",0,PResult!P759)</f>
        <v>0</v>
      </c>
      <c r="AM759" t="str">
        <f>IF(ISERROR(INDEX(Panaboard!N:N,MATCH(CONCATENATE(AZ759,"-",C759),Panaboard!Z:Z,0))),"",INDEX(Panaboard!N:N,MATCH(CONCATENATE(AZ759,"-",C759),Panaboard!Z:Z,0)))</f>
        <v/>
      </c>
      <c r="AN759" t="str">
        <f>IF(ISERROR(INDEX(Panaboard!O:O,MATCH(CONCATENATE(AZ759,"-",C759),Panaboard!Z:Z,0))),"",INDEX(Panaboard!O:O,MATCH(CONCATENATE(AZ759,"-",C759),Panaboard!Z:Z,0)))</f>
        <v/>
      </c>
      <c r="AO759" t="str">
        <f>IF(ISERROR(INDEX(Panaboard!P:P,MATCH(CONCATENATE(AZ759,"-",C759),Panaboard!Z:Z,0))),"",INDEX(Panaboard!P:P,MATCH(CONCATENATE(AZ759,"-",C759),Panaboard!Z:Z,0)))</f>
        <v/>
      </c>
      <c r="AP759" t="str">
        <f>IF(ISERROR(INDEX(Panaboard!Q:Q,MATCH(CONCATENATE(AZ759,"-",C759),Panaboard!Z:Z,0))),"",INDEX(Panaboard!Q:Q,MATCH(CONCATENATE(AZ759,"-",C759),Panaboard!Z:Z,0)))</f>
        <v/>
      </c>
      <c r="AR759" t="str">
        <f>IF(PResult!BW759="","",PResult!BW759)</f>
        <v/>
      </c>
      <c r="AS759" t="str">
        <f>IF(PResult!BX759="","",PResult!BX759)</f>
        <v/>
      </c>
      <c r="AT759" t="str">
        <f>IF(ISERROR(INDEX(Panaboard!K:K,MATCH(CONCATENATE(AZ759,"-",C759),Panaboard!Z:Z,0))),"",INDEX(Panaboard!K:K,MATCH(CONCATENATE(AZ759,"-",C759),Panaboard!Z:Z,0)))</f>
        <v/>
      </c>
      <c r="AU759" t="str">
        <f>IF(ISERROR(INDEX(Panaboard!U:U,MATCH(CONCATENATE(AZ759,"-",C759),Panaboard!Z:Z,0))),"",INDEX(Panaboard!U:U,MATCH(CONCATENATE(AZ759,"-",C759),Panaboard!Z:Z,0)))</f>
        <v/>
      </c>
      <c r="AV759" t="str">
        <f>IF(ISERROR(INDEX(Panaboard!W:W,MATCH(CONCATENATE(AZ759,"-",C759),Panaboard!Z:Z,0))),"",INDEX(Panaboard!W:W,MATCH(CONCATENATE(AZ759,"-",C759),Panaboard!Z:Z,0)))</f>
        <v/>
      </c>
      <c r="AW759" t="str">
        <f>IF(ISERROR(INDEX(Panaboard!X:X,MATCH(CONCATENATE(AZ759,"-",C759),Panaboard!Z:Z,0))),"",INDEX(Panaboard!X:X,MATCH(CONCATENATE(AZ759,"-",C759),Panaboard!Z:Z,0)))</f>
        <v/>
      </c>
      <c r="AX759" t="str">
        <f>IF(ISERROR(INDEX(Panaboard!AA:AA,MATCH(CONCATENATE(AZ759,"-",C759),Panaboard!Z:Z,0))),"",INDEX(Panaboard!AA:AA,MATCH(CONCATENATE(AZ759,"-",C759),Panaboard!Z:Z,0)))</f>
        <v/>
      </c>
      <c r="AY759" t="str">
        <f>IF(ISERROR(INDEX(Panaboard!AB:AB,MATCH(CONCATENATE(AZ759,"-",C759),Panaboard!Z:Z,0))),"",INDEX(Panaboard!AB:AB,MATCH(CONCATENATE(AZ759,"-",C759),Panaboard!Z:Z,0)))</f>
        <v/>
      </c>
      <c r="AZ759" t="str">
        <f t="shared" si="92"/>
        <v/>
      </c>
      <c r="BA759" t="str">
        <f>IF(ISERROR(INDEX(Panaboard!E:E,MATCH(CONCATENATE(AZ759,"-",C759),Panaboard!Z:Z,0))),"",INDEX(Panaboard!E:E,MATCH(CONCATENATE(AZ759,"-",C759),Panaboard!Z:Z,0)))</f>
        <v/>
      </c>
      <c r="BB759" t="str">
        <f>IF(ISERROR(INDEX(Panaboard!AC:AC,MATCH(CONCATENATE(AZ759,"-",C759),Panaboard!Z:Z,0))),"",INDEX(Panaboard!AC:AC,MATCH(CONCATENATE(AZ759,"-",C759),Panaboard!Z:Z,0)))</f>
        <v/>
      </c>
      <c r="BC759" t="str">
        <f t="shared" si="93"/>
        <v/>
      </c>
      <c r="BD759" t="str">
        <f t="shared" si="94"/>
        <v/>
      </c>
      <c r="BE759" t="str">
        <f t="shared" si="95"/>
        <v>xx0x0</v>
      </c>
      <c r="BF759" t="str">
        <f>IF(ISERROR(INDEX(CuttingList!F:F,MATCH(CONCATENATE(A759,"-",C759),CuttingList!E:E,0))),"",INDEX(CuttingList!F:F,MATCH(CONCATENATE(A759,"-",C759),CuttingList!E:E,0)))</f>
        <v/>
      </c>
    </row>
    <row r="760" spans="1:58" x14ac:dyDescent="0.25">
      <c r="A760" t="str">
        <f>IF(PResult!BJ760="","",PResult!BJ760)</f>
        <v/>
      </c>
      <c r="B760" t="str">
        <f>IF(PResult!E760="","",PResult!E760)</f>
        <v/>
      </c>
      <c r="C760" t="str">
        <f>IF(PResult!BZ760="","",PResult!BZ760)</f>
        <v/>
      </c>
      <c r="D760" t="str">
        <f>IF(ISERROR(INDEX(Panaboard!B:B,MATCH(CONCATENATE(AZ760,"-",C760),Panaboard!Z:Z,0))),"",TRIM(INDEX(Panaboard!B:B,MATCH(CONCATENATE(AZ760,"-",C760),Panaboard!Z:Z,0))))</f>
        <v/>
      </c>
      <c r="E760" t="str">
        <f t="shared" si="91"/>
        <v>xx0x0</v>
      </c>
      <c r="F760" t="str">
        <f>IF(PResult!U760="","",UPPER(TRIM(PResult!U760)))</f>
        <v/>
      </c>
      <c r="G760">
        <f>IF(OR(PResult!O760="",PResult!O760="(null)"),0,PResult!O760)</f>
        <v>0</v>
      </c>
      <c r="H760" t="str">
        <f>IF(ISERROR(INDEX(Panaboard!G:G,MATCH(CONCATENATE(AZ760,"-",C760),Panaboard!Z:Z,0))),"",INDEX(Panaboard!G:G,MATCH(CONCATENATE(AZ760,"-",C760),Panaboard!Z:Z,0)))</f>
        <v/>
      </c>
      <c r="I760" t="str">
        <f>IF(PResult!J760="","",PResult!J760)</f>
        <v/>
      </c>
      <c r="J760" t="str">
        <f>IF(PResult!K760="","",PResult!K760)</f>
        <v/>
      </c>
      <c r="K760">
        <f>IF(OR(PResult!L760="(null)",PResult!L760=""),0,PResult!L760)</f>
        <v>0</v>
      </c>
      <c r="L760">
        <f>IF(OR(PResult!M760="(null)",PResult!M760=""),0,PResult!M760)</f>
        <v>0</v>
      </c>
      <c r="M760">
        <f t="shared" si="88"/>
        <v>0</v>
      </c>
      <c r="N760" t="str">
        <f>TEXT(IF(ISERROR(INDEX(Panaboard!H:H,MATCH(CONCATENATE(AZ760,"-",C760),Panaboard!Z:Z,0))),"",INDEX(Panaboard!H:H,MATCH(CONCATENATE(AZ760,"-",C760),Panaboard!Z:Z,0))),"HH:MM")</f>
        <v/>
      </c>
      <c r="O760" t="str">
        <f>TEXT(IF(ISERROR(INDEX(Panaboard!I:I,MATCH(CONCATENATE(AZ760,"-",C760),Panaboard!Z:Z,0))),"",INDEX(Panaboard!I:I,MATCH(CONCATENATE(AZ760,"-",C760),Panaboard!Z:Z,0))),"HH:MM")</f>
        <v/>
      </c>
      <c r="P760" t="str">
        <f t="shared" si="89"/>
        <v/>
      </c>
      <c r="Q760" t="str">
        <f>IF(ISERROR(INDEX(Panaboard!S:S,MATCH(CONCATENATE(AZ760,"-",C760),Panaboard!Z:Z,0))),"",INDEX(Panaboard!S:S,MATCH(CONCATENATE(AZ760,"-",C760),Panaboard!Z:Z,0)))</f>
        <v/>
      </c>
      <c r="R760" t="str">
        <f>IF(ISERROR(INDEX(Panaboard!F:F,MATCH(CONCATENATE(AZ760,"-",C760),Panaboard!Z:Z,0))),"",INDEX(Panaboard!F:F,MATCH(CONCATENATE(AZ760,"-",C760),Panaboard!Z:Z,0)))</f>
        <v/>
      </c>
      <c r="S760" t="str">
        <f t="shared" si="90"/>
        <v/>
      </c>
      <c r="T760" t="str">
        <f>IF(ISERROR(INDEX(Panaboard!D:D,MATCH(CONCATENATE(AZ760,"-",C760),Panaboard!Z:Z,0))),"",INDEX(Panaboard!D:D,MATCH(CONCATENATE(AZ760,"-",C760),Panaboard!Z:Z,0)))</f>
        <v/>
      </c>
      <c r="U760" t="str">
        <f>IF(ISERROR(INDEX(Panaboard!J:J,MATCH(CONCATENATE(AZ760,"-",C760),Panaboard!Z:Z,0))),"",INDEX(Panaboard!J:J,MATCH(CONCATENATE(AZ760,"-",C760),Panaboard!Z:Z,0)))</f>
        <v/>
      </c>
      <c r="V760">
        <f>IF(PResult!BL760="",0,PResult!BL760)</f>
        <v>0</v>
      </c>
      <c r="W760">
        <f>IF(PResult!BM760="",0,PResult!BM760)</f>
        <v>0</v>
      </c>
      <c r="X760">
        <f>IF(OR(PResult!AE760="",PResult!AE760="(null)"),IF(OR(PResult!AD760="",PResult!AD760="(null)"),0,PResult!AD760),PResult!AE760)</f>
        <v>0</v>
      </c>
      <c r="Y760" t="str">
        <f>IF(OR(PResult!V760="",PResult!V760="(null)"),"",PResult!V760)</f>
        <v/>
      </c>
      <c r="Z760" t="str">
        <f>CONCATENATE(PResult!BO760,PResult!BP760)</f>
        <v/>
      </c>
      <c r="AA760" t="str">
        <f>IF(PResult!Y760="","",PResult!Y760)</f>
        <v/>
      </c>
      <c r="AB760" t="str">
        <f>IF(PResult!BQ760="","",PResult!BQ760)</f>
        <v/>
      </c>
      <c r="AC760" t="str">
        <f>IF(PResult!BR760="","",PResult!BR760)</f>
        <v/>
      </c>
      <c r="AD760" t="str">
        <f>IF(PResult!BS760="","",PResult!BS760)</f>
        <v/>
      </c>
      <c r="AE760" t="str">
        <f>IF(PResult!BN760="","",PResult!BN760)</f>
        <v/>
      </c>
      <c r="AF760" t="str">
        <f>IF(PResult!BT760="","",PResult!BT760)</f>
        <v/>
      </c>
      <c r="AG760" t="str">
        <f>IF(PResult!BU760="","",PResult!BU760)</f>
        <v/>
      </c>
      <c r="AH760" t="str">
        <f>IF(PResult!BV760="","",PResult!BV760)</f>
        <v/>
      </c>
      <c r="AI760" t="str">
        <f>TEXT(IF(ISERROR(INDEX(Panaboard!L:L,MATCH(CONCATENATE(AZ760,"-",C760),Panaboard!Z:Z,0))),"",INDEX(Panaboard!L:L,MATCH(CONCATENATE(AZ760,"-",C760),Panaboard!Z:Z,0))),"HH:MM")</f>
        <v/>
      </c>
      <c r="AJ760" t="str">
        <f>TEXT(IF(ISERROR(INDEX(Panaboard!M:M,MATCH(CONCATENATE(AZ760,"-",C760),Panaboard!Z:Z,0))),"",INDEX(Panaboard!M:M,MATCH(CONCATENATE(AZ760,"-",C760),Panaboard!Z:Z,0))),"HH:MM")</f>
        <v/>
      </c>
      <c r="AK760" t="str">
        <f>IF(PResult!BY760="","",PResult!BY760)</f>
        <v/>
      </c>
      <c r="AL760">
        <f>IF(PResult!P760="",0,PResult!P760)</f>
        <v>0</v>
      </c>
      <c r="AM760" t="str">
        <f>IF(ISERROR(INDEX(Panaboard!N:N,MATCH(CONCATENATE(AZ760,"-",C760),Panaboard!Z:Z,0))),"",INDEX(Panaboard!N:N,MATCH(CONCATENATE(AZ760,"-",C760),Panaboard!Z:Z,0)))</f>
        <v/>
      </c>
      <c r="AN760" t="str">
        <f>IF(ISERROR(INDEX(Panaboard!O:O,MATCH(CONCATENATE(AZ760,"-",C760),Panaboard!Z:Z,0))),"",INDEX(Panaboard!O:O,MATCH(CONCATENATE(AZ760,"-",C760),Panaboard!Z:Z,0)))</f>
        <v/>
      </c>
      <c r="AO760" t="str">
        <f>IF(ISERROR(INDEX(Panaboard!P:P,MATCH(CONCATENATE(AZ760,"-",C760),Panaboard!Z:Z,0))),"",INDEX(Panaboard!P:P,MATCH(CONCATENATE(AZ760,"-",C760),Panaboard!Z:Z,0)))</f>
        <v/>
      </c>
      <c r="AP760" t="str">
        <f>IF(ISERROR(INDEX(Panaboard!Q:Q,MATCH(CONCATENATE(AZ760,"-",C760),Panaboard!Z:Z,0))),"",INDEX(Panaboard!Q:Q,MATCH(CONCATENATE(AZ760,"-",C760),Panaboard!Z:Z,0)))</f>
        <v/>
      </c>
      <c r="AR760" t="str">
        <f>IF(PResult!BW760="","",PResult!BW760)</f>
        <v/>
      </c>
      <c r="AS760" t="str">
        <f>IF(PResult!BX760="","",PResult!BX760)</f>
        <v/>
      </c>
      <c r="AT760" t="str">
        <f>IF(ISERROR(INDEX(Panaboard!K:K,MATCH(CONCATENATE(AZ760,"-",C760),Panaboard!Z:Z,0))),"",INDEX(Panaboard!K:K,MATCH(CONCATENATE(AZ760,"-",C760),Panaboard!Z:Z,0)))</f>
        <v/>
      </c>
      <c r="AU760" t="str">
        <f>IF(ISERROR(INDEX(Panaboard!U:U,MATCH(CONCATENATE(AZ760,"-",C760),Panaboard!Z:Z,0))),"",INDEX(Panaboard!U:U,MATCH(CONCATENATE(AZ760,"-",C760),Panaboard!Z:Z,0)))</f>
        <v/>
      </c>
      <c r="AV760" t="str">
        <f>IF(ISERROR(INDEX(Panaboard!W:W,MATCH(CONCATENATE(AZ760,"-",C760),Panaboard!Z:Z,0))),"",INDEX(Panaboard!W:W,MATCH(CONCATENATE(AZ760,"-",C760),Panaboard!Z:Z,0)))</f>
        <v/>
      </c>
      <c r="AW760" t="str">
        <f>IF(ISERROR(INDEX(Panaboard!X:X,MATCH(CONCATENATE(AZ760,"-",C760),Panaboard!Z:Z,0))),"",INDEX(Panaboard!X:X,MATCH(CONCATENATE(AZ760,"-",C760),Panaboard!Z:Z,0)))</f>
        <v/>
      </c>
      <c r="AX760" t="str">
        <f>IF(ISERROR(INDEX(Panaboard!AA:AA,MATCH(CONCATENATE(AZ760,"-",C760),Panaboard!Z:Z,0))),"",INDEX(Panaboard!AA:AA,MATCH(CONCATENATE(AZ760,"-",C760),Panaboard!Z:Z,0)))</f>
        <v/>
      </c>
      <c r="AY760" t="str">
        <f>IF(ISERROR(INDEX(Panaboard!AB:AB,MATCH(CONCATENATE(AZ760,"-",C760),Panaboard!Z:Z,0))),"",INDEX(Panaboard!AB:AB,MATCH(CONCATENATE(AZ760,"-",C760),Panaboard!Z:Z,0)))</f>
        <v/>
      </c>
      <c r="AZ760" t="str">
        <f t="shared" si="92"/>
        <v/>
      </c>
      <c r="BA760" t="str">
        <f>IF(ISERROR(INDEX(Panaboard!E:E,MATCH(CONCATENATE(AZ760,"-",C760),Panaboard!Z:Z,0))),"",INDEX(Panaboard!E:E,MATCH(CONCATENATE(AZ760,"-",C760),Panaboard!Z:Z,0)))</f>
        <v/>
      </c>
      <c r="BB760" t="str">
        <f>IF(ISERROR(INDEX(Panaboard!AC:AC,MATCH(CONCATENATE(AZ760,"-",C760),Panaboard!Z:Z,0))),"",INDEX(Panaboard!AC:AC,MATCH(CONCATENATE(AZ760,"-",C760),Panaboard!Z:Z,0)))</f>
        <v/>
      </c>
      <c r="BC760" t="str">
        <f t="shared" si="93"/>
        <v/>
      </c>
      <c r="BD760" t="str">
        <f t="shared" si="94"/>
        <v/>
      </c>
      <c r="BE760" t="str">
        <f t="shared" si="95"/>
        <v>xx0x0</v>
      </c>
      <c r="BF760" t="str">
        <f>IF(ISERROR(INDEX(CuttingList!F:F,MATCH(CONCATENATE(A760,"-",C760),CuttingList!E:E,0))),"",INDEX(CuttingList!F:F,MATCH(CONCATENATE(A760,"-",C760),CuttingList!E:E,0)))</f>
        <v/>
      </c>
    </row>
    <row r="761" spans="1:58" x14ac:dyDescent="0.25">
      <c r="A761" t="str">
        <f>IF(PResult!BJ761="","",PResult!BJ761)</f>
        <v/>
      </c>
      <c r="B761" t="str">
        <f>IF(PResult!E761="","",PResult!E761)</f>
        <v/>
      </c>
      <c r="C761" t="str">
        <f>IF(PResult!BZ761="","",PResult!BZ761)</f>
        <v/>
      </c>
      <c r="D761" t="str">
        <f>IF(ISERROR(INDEX(Panaboard!B:B,MATCH(CONCATENATE(AZ761,"-",C761),Panaboard!Z:Z,0))),"",TRIM(INDEX(Panaboard!B:B,MATCH(CONCATENATE(AZ761,"-",C761),Panaboard!Z:Z,0))))</f>
        <v/>
      </c>
      <c r="E761" t="str">
        <f t="shared" si="91"/>
        <v>xx0x0</v>
      </c>
      <c r="F761" t="str">
        <f>IF(PResult!U761="","",UPPER(TRIM(PResult!U761)))</f>
        <v/>
      </c>
      <c r="G761">
        <f>IF(OR(PResult!O761="",PResult!O761="(null)"),0,PResult!O761)</f>
        <v>0</v>
      </c>
      <c r="H761" t="str">
        <f>IF(ISERROR(INDEX(Panaboard!G:G,MATCH(CONCATENATE(AZ761,"-",C761),Panaboard!Z:Z,0))),"",INDEX(Panaboard!G:G,MATCH(CONCATENATE(AZ761,"-",C761),Panaboard!Z:Z,0)))</f>
        <v/>
      </c>
      <c r="I761" t="str">
        <f>IF(PResult!J761="","",PResult!J761)</f>
        <v/>
      </c>
      <c r="J761" t="str">
        <f>IF(PResult!K761="","",PResult!K761)</f>
        <v/>
      </c>
      <c r="K761">
        <f>IF(OR(PResult!L761="(null)",PResult!L761=""),0,PResult!L761)</f>
        <v>0</v>
      </c>
      <c r="L761">
        <f>IF(OR(PResult!M761="(null)",PResult!M761=""),0,PResult!M761)</f>
        <v>0</v>
      </c>
      <c r="M761">
        <f t="shared" si="88"/>
        <v>0</v>
      </c>
      <c r="N761" t="str">
        <f>TEXT(IF(ISERROR(INDEX(Panaboard!H:H,MATCH(CONCATENATE(AZ761,"-",C761),Panaboard!Z:Z,0))),"",INDEX(Panaboard!H:H,MATCH(CONCATENATE(AZ761,"-",C761),Panaboard!Z:Z,0))),"HH:MM")</f>
        <v/>
      </c>
      <c r="O761" t="str">
        <f>TEXT(IF(ISERROR(INDEX(Panaboard!I:I,MATCH(CONCATENATE(AZ761,"-",C761),Panaboard!Z:Z,0))),"",INDEX(Panaboard!I:I,MATCH(CONCATENATE(AZ761,"-",C761),Panaboard!Z:Z,0))),"HH:MM")</f>
        <v/>
      </c>
      <c r="P761" t="str">
        <f t="shared" si="89"/>
        <v/>
      </c>
      <c r="Q761" t="str">
        <f>IF(ISERROR(INDEX(Panaboard!S:S,MATCH(CONCATENATE(AZ761,"-",C761),Panaboard!Z:Z,0))),"",INDEX(Panaboard!S:S,MATCH(CONCATENATE(AZ761,"-",C761),Panaboard!Z:Z,0)))</f>
        <v/>
      </c>
      <c r="R761" t="str">
        <f>IF(ISERROR(INDEX(Panaboard!F:F,MATCH(CONCATENATE(AZ761,"-",C761),Panaboard!Z:Z,0))),"",INDEX(Panaboard!F:F,MATCH(CONCATENATE(AZ761,"-",C761),Panaboard!Z:Z,0)))</f>
        <v/>
      </c>
      <c r="S761" t="str">
        <f t="shared" si="90"/>
        <v/>
      </c>
      <c r="T761" t="str">
        <f>IF(ISERROR(INDEX(Panaboard!D:D,MATCH(CONCATENATE(AZ761,"-",C761),Panaboard!Z:Z,0))),"",INDEX(Panaboard!D:D,MATCH(CONCATENATE(AZ761,"-",C761),Panaboard!Z:Z,0)))</f>
        <v/>
      </c>
      <c r="U761" t="str">
        <f>IF(ISERROR(INDEX(Panaboard!J:J,MATCH(CONCATENATE(AZ761,"-",C761),Panaboard!Z:Z,0))),"",INDEX(Panaboard!J:J,MATCH(CONCATENATE(AZ761,"-",C761),Panaboard!Z:Z,0)))</f>
        <v/>
      </c>
      <c r="V761">
        <f>IF(PResult!BL761="",0,PResult!BL761)</f>
        <v>0</v>
      </c>
      <c r="W761">
        <f>IF(PResult!BM761="",0,PResult!BM761)</f>
        <v>0</v>
      </c>
      <c r="X761">
        <f>IF(OR(PResult!AE761="",PResult!AE761="(null)"),IF(OR(PResult!AD761="",PResult!AD761="(null)"),0,PResult!AD761),PResult!AE761)</f>
        <v>0</v>
      </c>
      <c r="Y761" t="str">
        <f>IF(OR(PResult!V761="",PResult!V761="(null)"),"",PResult!V761)</f>
        <v/>
      </c>
      <c r="Z761" t="str">
        <f>CONCATENATE(PResult!BO761,PResult!BP761)</f>
        <v/>
      </c>
      <c r="AA761" t="str">
        <f>IF(PResult!Y761="","",PResult!Y761)</f>
        <v/>
      </c>
      <c r="AB761" t="str">
        <f>IF(PResult!BQ761="","",PResult!BQ761)</f>
        <v/>
      </c>
      <c r="AC761" t="str">
        <f>IF(PResult!BR761="","",PResult!BR761)</f>
        <v/>
      </c>
      <c r="AD761" t="str">
        <f>IF(PResult!BS761="","",PResult!BS761)</f>
        <v/>
      </c>
      <c r="AE761" t="str">
        <f>IF(PResult!BN761="","",PResult!BN761)</f>
        <v/>
      </c>
      <c r="AF761" t="str">
        <f>IF(PResult!BT761="","",PResult!BT761)</f>
        <v/>
      </c>
      <c r="AG761" t="str">
        <f>IF(PResult!BU761="","",PResult!BU761)</f>
        <v/>
      </c>
      <c r="AH761" t="str">
        <f>IF(PResult!BV761="","",PResult!BV761)</f>
        <v/>
      </c>
      <c r="AI761" t="str">
        <f>TEXT(IF(ISERROR(INDEX(Panaboard!L:L,MATCH(CONCATENATE(AZ761,"-",C761),Panaboard!Z:Z,0))),"",INDEX(Panaboard!L:L,MATCH(CONCATENATE(AZ761,"-",C761),Panaboard!Z:Z,0))),"HH:MM")</f>
        <v/>
      </c>
      <c r="AJ761" t="str">
        <f>TEXT(IF(ISERROR(INDEX(Panaboard!M:M,MATCH(CONCATENATE(AZ761,"-",C761),Panaboard!Z:Z,0))),"",INDEX(Panaboard!M:M,MATCH(CONCATENATE(AZ761,"-",C761),Panaboard!Z:Z,0))),"HH:MM")</f>
        <v/>
      </c>
      <c r="AK761" t="str">
        <f>IF(PResult!BY761="","",PResult!BY761)</f>
        <v/>
      </c>
      <c r="AL761">
        <f>IF(PResult!P761="",0,PResult!P761)</f>
        <v>0</v>
      </c>
      <c r="AM761" t="str">
        <f>IF(ISERROR(INDEX(Panaboard!N:N,MATCH(CONCATENATE(AZ761,"-",C761),Panaboard!Z:Z,0))),"",INDEX(Panaboard!N:N,MATCH(CONCATENATE(AZ761,"-",C761),Panaboard!Z:Z,0)))</f>
        <v/>
      </c>
      <c r="AN761" t="str">
        <f>IF(ISERROR(INDEX(Panaboard!O:O,MATCH(CONCATENATE(AZ761,"-",C761),Panaboard!Z:Z,0))),"",INDEX(Panaboard!O:O,MATCH(CONCATENATE(AZ761,"-",C761),Panaboard!Z:Z,0)))</f>
        <v/>
      </c>
      <c r="AO761" t="str">
        <f>IF(ISERROR(INDEX(Panaboard!P:P,MATCH(CONCATENATE(AZ761,"-",C761),Panaboard!Z:Z,0))),"",INDEX(Panaboard!P:P,MATCH(CONCATENATE(AZ761,"-",C761),Panaboard!Z:Z,0)))</f>
        <v/>
      </c>
      <c r="AP761" t="str">
        <f>IF(ISERROR(INDEX(Panaboard!Q:Q,MATCH(CONCATENATE(AZ761,"-",C761),Panaboard!Z:Z,0))),"",INDEX(Panaboard!Q:Q,MATCH(CONCATENATE(AZ761,"-",C761),Panaboard!Z:Z,0)))</f>
        <v/>
      </c>
      <c r="AR761" t="str">
        <f>IF(PResult!BW761="","",PResult!BW761)</f>
        <v/>
      </c>
      <c r="AS761" t="str">
        <f>IF(PResult!BX761="","",PResult!BX761)</f>
        <v/>
      </c>
      <c r="AT761" t="str">
        <f>IF(ISERROR(INDEX(Panaboard!K:K,MATCH(CONCATENATE(AZ761,"-",C761),Panaboard!Z:Z,0))),"",INDEX(Panaboard!K:K,MATCH(CONCATENATE(AZ761,"-",C761),Panaboard!Z:Z,0)))</f>
        <v/>
      </c>
      <c r="AU761" t="str">
        <f>IF(ISERROR(INDEX(Panaboard!U:U,MATCH(CONCATENATE(AZ761,"-",C761),Panaboard!Z:Z,0))),"",INDEX(Panaboard!U:U,MATCH(CONCATENATE(AZ761,"-",C761),Panaboard!Z:Z,0)))</f>
        <v/>
      </c>
      <c r="AV761" t="str">
        <f>IF(ISERROR(INDEX(Panaboard!W:W,MATCH(CONCATENATE(AZ761,"-",C761),Panaboard!Z:Z,0))),"",INDEX(Panaboard!W:W,MATCH(CONCATENATE(AZ761,"-",C761),Panaboard!Z:Z,0)))</f>
        <v/>
      </c>
      <c r="AW761" t="str">
        <f>IF(ISERROR(INDEX(Panaboard!X:X,MATCH(CONCATENATE(AZ761,"-",C761),Panaboard!Z:Z,0))),"",INDEX(Panaboard!X:X,MATCH(CONCATENATE(AZ761,"-",C761),Panaboard!Z:Z,0)))</f>
        <v/>
      </c>
      <c r="AX761" t="str">
        <f>IF(ISERROR(INDEX(Panaboard!AA:AA,MATCH(CONCATENATE(AZ761,"-",C761),Panaboard!Z:Z,0))),"",INDEX(Panaboard!AA:AA,MATCH(CONCATENATE(AZ761,"-",C761),Panaboard!Z:Z,0)))</f>
        <v/>
      </c>
      <c r="AY761" t="str">
        <f>IF(ISERROR(INDEX(Panaboard!AB:AB,MATCH(CONCATENATE(AZ761,"-",C761),Panaboard!Z:Z,0))),"",INDEX(Panaboard!AB:AB,MATCH(CONCATENATE(AZ761,"-",C761),Panaboard!Z:Z,0)))</f>
        <v/>
      </c>
      <c r="AZ761" t="str">
        <f t="shared" si="92"/>
        <v/>
      </c>
      <c r="BA761" t="str">
        <f>IF(ISERROR(INDEX(Panaboard!E:E,MATCH(CONCATENATE(AZ761,"-",C761),Panaboard!Z:Z,0))),"",INDEX(Panaboard!E:E,MATCH(CONCATENATE(AZ761,"-",C761),Panaboard!Z:Z,0)))</f>
        <v/>
      </c>
      <c r="BB761" t="str">
        <f>IF(ISERROR(INDEX(Panaboard!AC:AC,MATCH(CONCATENATE(AZ761,"-",C761),Panaboard!Z:Z,0))),"",INDEX(Panaboard!AC:AC,MATCH(CONCATENATE(AZ761,"-",C761),Panaboard!Z:Z,0)))</f>
        <v/>
      </c>
      <c r="BC761" t="str">
        <f t="shared" si="93"/>
        <v/>
      </c>
      <c r="BD761" t="str">
        <f t="shared" si="94"/>
        <v/>
      </c>
      <c r="BE761" t="str">
        <f t="shared" si="95"/>
        <v>xx0x0</v>
      </c>
      <c r="BF761" t="str">
        <f>IF(ISERROR(INDEX(CuttingList!F:F,MATCH(CONCATENATE(A761,"-",C761),CuttingList!E:E,0))),"",INDEX(CuttingList!F:F,MATCH(CONCATENATE(A761,"-",C761),CuttingList!E:E,0)))</f>
        <v/>
      </c>
    </row>
    <row r="762" spans="1:58" x14ac:dyDescent="0.25">
      <c r="A762" t="str">
        <f>IF(PResult!BJ762="","",PResult!BJ762)</f>
        <v/>
      </c>
      <c r="B762" t="str">
        <f>IF(PResult!E762="","",PResult!E762)</f>
        <v/>
      </c>
      <c r="C762" t="str">
        <f>IF(PResult!BZ762="","",PResult!BZ762)</f>
        <v/>
      </c>
      <c r="D762" t="str">
        <f>IF(ISERROR(INDEX(Panaboard!B:B,MATCH(CONCATENATE(AZ762,"-",C762),Panaboard!Z:Z,0))),"",TRIM(INDEX(Panaboard!B:B,MATCH(CONCATENATE(AZ762,"-",C762),Panaboard!Z:Z,0))))</f>
        <v/>
      </c>
      <c r="E762" t="str">
        <f t="shared" si="91"/>
        <v>xx0x0</v>
      </c>
      <c r="F762" t="str">
        <f>IF(PResult!U762="","",UPPER(TRIM(PResult!U762)))</f>
        <v/>
      </c>
      <c r="G762">
        <f>IF(OR(PResult!O762="",PResult!O762="(null)"),0,PResult!O762)</f>
        <v>0</v>
      </c>
      <c r="H762" t="str">
        <f>IF(ISERROR(INDEX(Panaboard!G:G,MATCH(CONCATENATE(AZ762,"-",C762),Panaboard!Z:Z,0))),"",INDEX(Panaboard!G:G,MATCH(CONCATENATE(AZ762,"-",C762),Panaboard!Z:Z,0)))</f>
        <v/>
      </c>
      <c r="I762" t="str">
        <f>IF(PResult!J762="","",PResult!J762)</f>
        <v/>
      </c>
      <c r="J762" t="str">
        <f>IF(PResult!K762="","",PResult!K762)</f>
        <v/>
      </c>
      <c r="K762">
        <f>IF(OR(PResult!L762="(null)",PResult!L762=""),0,PResult!L762)</f>
        <v>0</v>
      </c>
      <c r="L762">
        <f>IF(OR(PResult!M762="(null)",PResult!M762=""),0,PResult!M762)</f>
        <v>0</v>
      </c>
      <c r="M762">
        <f t="shared" si="88"/>
        <v>0</v>
      </c>
      <c r="N762" t="str">
        <f>TEXT(IF(ISERROR(INDEX(Panaboard!H:H,MATCH(CONCATENATE(AZ762,"-",C762),Panaboard!Z:Z,0))),"",INDEX(Panaboard!H:H,MATCH(CONCATENATE(AZ762,"-",C762),Panaboard!Z:Z,0))),"HH:MM")</f>
        <v/>
      </c>
      <c r="O762" t="str">
        <f>TEXT(IF(ISERROR(INDEX(Panaboard!I:I,MATCH(CONCATENATE(AZ762,"-",C762),Panaboard!Z:Z,0))),"",INDEX(Panaboard!I:I,MATCH(CONCATENATE(AZ762,"-",C762),Panaboard!Z:Z,0))),"HH:MM")</f>
        <v/>
      </c>
      <c r="P762" t="str">
        <f t="shared" si="89"/>
        <v/>
      </c>
      <c r="Q762" t="str">
        <f>IF(ISERROR(INDEX(Panaboard!S:S,MATCH(CONCATENATE(AZ762,"-",C762),Panaboard!Z:Z,0))),"",INDEX(Panaboard!S:S,MATCH(CONCATENATE(AZ762,"-",C762),Panaboard!Z:Z,0)))</f>
        <v/>
      </c>
      <c r="R762" t="str">
        <f>IF(ISERROR(INDEX(Panaboard!F:F,MATCH(CONCATENATE(AZ762,"-",C762),Panaboard!Z:Z,0))),"",INDEX(Panaboard!F:F,MATCH(CONCATENATE(AZ762,"-",C762),Panaboard!Z:Z,0)))</f>
        <v/>
      </c>
      <c r="S762" t="str">
        <f t="shared" si="90"/>
        <v/>
      </c>
      <c r="T762" t="str">
        <f>IF(ISERROR(INDEX(Panaboard!D:D,MATCH(CONCATENATE(AZ762,"-",C762),Panaboard!Z:Z,0))),"",INDEX(Panaboard!D:D,MATCH(CONCATENATE(AZ762,"-",C762),Panaboard!Z:Z,0)))</f>
        <v/>
      </c>
      <c r="U762" t="str">
        <f>IF(ISERROR(INDEX(Panaboard!J:J,MATCH(CONCATENATE(AZ762,"-",C762),Panaboard!Z:Z,0))),"",INDEX(Panaboard!J:J,MATCH(CONCATENATE(AZ762,"-",C762),Panaboard!Z:Z,0)))</f>
        <v/>
      </c>
      <c r="V762">
        <f>IF(PResult!BL762="",0,PResult!BL762)</f>
        <v>0</v>
      </c>
      <c r="W762">
        <f>IF(PResult!BM762="",0,PResult!BM762)</f>
        <v>0</v>
      </c>
      <c r="X762">
        <f>IF(OR(PResult!AE762="",PResult!AE762="(null)"),IF(OR(PResult!AD762="",PResult!AD762="(null)"),0,PResult!AD762),PResult!AE762)</f>
        <v>0</v>
      </c>
      <c r="Y762" t="str">
        <f>IF(OR(PResult!V762="",PResult!V762="(null)"),"",PResult!V762)</f>
        <v/>
      </c>
      <c r="Z762" t="str">
        <f>CONCATENATE(PResult!BO762,PResult!BP762)</f>
        <v/>
      </c>
      <c r="AA762" t="str">
        <f>IF(PResult!Y762="","",PResult!Y762)</f>
        <v/>
      </c>
      <c r="AB762" t="str">
        <f>IF(PResult!BQ762="","",PResult!BQ762)</f>
        <v/>
      </c>
      <c r="AC762" t="str">
        <f>IF(PResult!BR762="","",PResult!BR762)</f>
        <v/>
      </c>
      <c r="AD762" t="str">
        <f>IF(PResult!BS762="","",PResult!BS762)</f>
        <v/>
      </c>
      <c r="AE762" t="str">
        <f>IF(PResult!BN762="","",PResult!BN762)</f>
        <v/>
      </c>
      <c r="AF762" t="str">
        <f>IF(PResult!BT762="","",PResult!BT762)</f>
        <v/>
      </c>
      <c r="AG762" t="str">
        <f>IF(PResult!BU762="","",PResult!BU762)</f>
        <v/>
      </c>
      <c r="AH762" t="str">
        <f>IF(PResult!BV762="","",PResult!BV762)</f>
        <v/>
      </c>
      <c r="AI762" t="str">
        <f>TEXT(IF(ISERROR(INDEX(Panaboard!L:L,MATCH(CONCATENATE(AZ762,"-",C762),Panaboard!Z:Z,0))),"",INDEX(Panaboard!L:L,MATCH(CONCATENATE(AZ762,"-",C762),Panaboard!Z:Z,0))),"HH:MM")</f>
        <v/>
      </c>
      <c r="AJ762" t="str">
        <f>TEXT(IF(ISERROR(INDEX(Panaboard!M:M,MATCH(CONCATENATE(AZ762,"-",C762),Panaboard!Z:Z,0))),"",INDEX(Panaboard!M:M,MATCH(CONCATENATE(AZ762,"-",C762),Panaboard!Z:Z,0))),"HH:MM")</f>
        <v/>
      </c>
      <c r="AK762" t="str">
        <f>IF(PResult!BY762="","",PResult!BY762)</f>
        <v/>
      </c>
      <c r="AL762">
        <f>IF(PResult!P762="",0,PResult!P762)</f>
        <v>0</v>
      </c>
      <c r="AM762" t="str">
        <f>IF(ISERROR(INDEX(Panaboard!N:N,MATCH(CONCATENATE(AZ762,"-",C762),Panaboard!Z:Z,0))),"",INDEX(Panaboard!N:N,MATCH(CONCATENATE(AZ762,"-",C762),Panaboard!Z:Z,0)))</f>
        <v/>
      </c>
      <c r="AN762" t="str">
        <f>IF(ISERROR(INDEX(Panaboard!O:O,MATCH(CONCATENATE(AZ762,"-",C762),Panaboard!Z:Z,0))),"",INDEX(Panaboard!O:O,MATCH(CONCATENATE(AZ762,"-",C762),Panaboard!Z:Z,0)))</f>
        <v/>
      </c>
      <c r="AO762" t="str">
        <f>IF(ISERROR(INDEX(Panaboard!P:P,MATCH(CONCATENATE(AZ762,"-",C762),Panaboard!Z:Z,0))),"",INDEX(Panaboard!P:P,MATCH(CONCATENATE(AZ762,"-",C762),Panaboard!Z:Z,0)))</f>
        <v/>
      </c>
      <c r="AP762" t="str">
        <f>IF(ISERROR(INDEX(Panaboard!Q:Q,MATCH(CONCATENATE(AZ762,"-",C762),Panaboard!Z:Z,0))),"",INDEX(Panaboard!Q:Q,MATCH(CONCATENATE(AZ762,"-",C762),Panaboard!Z:Z,0)))</f>
        <v/>
      </c>
      <c r="AR762" t="str">
        <f>IF(PResult!BW762="","",PResult!BW762)</f>
        <v/>
      </c>
      <c r="AS762" t="str">
        <f>IF(PResult!BX762="","",PResult!BX762)</f>
        <v/>
      </c>
      <c r="AT762" t="str">
        <f>IF(ISERROR(INDEX(Panaboard!K:K,MATCH(CONCATENATE(AZ762,"-",C762),Panaboard!Z:Z,0))),"",INDEX(Panaboard!K:K,MATCH(CONCATENATE(AZ762,"-",C762),Panaboard!Z:Z,0)))</f>
        <v/>
      </c>
      <c r="AU762" t="str">
        <f>IF(ISERROR(INDEX(Panaboard!U:U,MATCH(CONCATENATE(AZ762,"-",C762),Panaboard!Z:Z,0))),"",INDEX(Panaboard!U:U,MATCH(CONCATENATE(AZ762,"-",C762),Panaboard!Z:Z,0)))</f>
        <v/>
      </c>
      <c r="AV762" t="str">
        <f>IF(ISERROR(INDEX(Panaboard!W:W,MATCH(CONCATENATE(AZ762,"-",C762),Panaboard!Z:Z,0))),"",INDEX(Panaboard!W:W,MATCH(CONCATENATE(AZ762,"-",C762),Panaboard!Z:Z,0)))</f>
        <v/>
      </c>
      <c r="AW762" t="str">
        <f>IF(ISERROR(INDEX(Panaboard!X:X,MATCH(CONCATENATE(AZ762,"-",C762),Panaboard!Z:Z,0))),"",INDEX(Panaboard!X:X,MATCH(CONCATENATE(AZ762,"-",C762),Panaboard!Z:Z,0)))</f>
        <v/>
      </c>
      <c r="AX762" t="str">
        <f>IF(ISERROR(INDEX(Panaboard!AA:AA,MATCH(CONCATENATE(AZ762,"-",C762),Panaboard!Z:Z,0))),"",INDEX(Panaboard!AA:AA,MATCH(CONCATENATE(AZ762,"-",C762),Panaboard!Z:Z,0)))</f>
        <v/>
      </c>
      <c r="AY762" t="str">
        <f>IF(ISERROR(INDEX(Panaboard!AB:AB,MATCH(CONCATENATE(AZ762,"-",C762),Panaboard!Z:Z,0))),"",INDEX(Panaboard!AB:AB,MATCH(CONCATENATE(AZ762,"-",C762),Panaboard!Z:Z,0)))</f>
        <v/>
      </c>
      <c r="AZ762" t="str">
        <f t="shared" si="92"/>
        <v/>
      </c>
      <c r="BA762" t="str">
        <f>IF(ISERROR(INDEX(Panaboard!E:E,MATCH(CONCATENATE(AZ762,"-",C762),Panaboard!Z:Z,0))),"",INDEX(Panaboard!E:E,MATCH(CONCATENATE(AZ762,"-",C762),Panaboard!Z:Z,0)))</f>
        <v/>
      </c>
      <c r="BB762" t="str">
        <f>IF(ISERROR(INDEX(Panaboard!AC:AC,MATCH(CONCATENATE(AZ762,"-",C762),Panaboard!Z:Z,0))),"",INDEX(Panaboard!AC:AC,MATCH(CONCATENATE(AZ762,"-",C762),Panaboard!Z:Z,0)))</f>
        <v/>
      </c>
      <c r="BC762" t="str">
        <f t="shared" si="93"/>
        <v/>
      </c>
      <c r="BD762" t="str">
        <f t="shared" si="94"/>
        <v/>
      </c>
      <c r="BE762" t="str">
        <f t="shared" si="95"/>
        <v>xx0x0</v>
      </c>
      <c r="BF762" t="str">
        <f>IF(ISERROR(INDEX(CuttingList!F:F,MATCH(CONCATENATE(A762,"-",C762),CuttingList!E:E,0))),"",INDEX(CuttingList!F:F,MATCH(CONCATENATE(A762,"-",C762),CuttingList!E:E,0)))</f>
        <v/>
      </c>
    </row>
    <row r="763" spans="1:58" x14ac:dyDescent="0.25">
      <c r="A763" t="str">
        <f>IF(PResult!BJ763="","",PResult!BJ763)</f>
        <v/>
      </c>
      <c r="B763" t="str">
        <f>IF(PResult!E763="","",PResult!E763)</f>
        <v/>
      </c>
      <c r="C763" t="str">
        <f>IF(PResult!BZ763="","",PResult!BZ763)</f>
        <v/>
      </c>
      <c r="D763" t="str">
        <f>IF(ISERROR(INDEX(Panaboard!B:B,MATCH(CONCATENATE(AZ763,"-",C763),Panaboard!Z:Z,0))),"",TRIM(INDEX(Panaboard!B:B,MATCH(CONCATENATE(AZ763,"-",C763),Panaboard!Z:Z,0))))</f>
        <v/>
      </c>
      <c r="E763" t="str">
        <f t="shared" si="91"/>
        <v>xx0x0</v>
      </c>
      <c r="F763" t="str">
        <f>IF(PResult!U763="","",UPPER(TRIM(PResult!U763)))</f>
        <v/>
      </c>
      <c r="G763">
        <f>IF(OR(PResult!O763="",PResult!O763="(null)"),0,PResult!O763)</f>
        <v>0</v>
      </c>
      <c r="H763" t="str">
        <f>IF(ISERROR(INDEX(Panaboard!G:G,MATCH(CONCATENATE(AZ763,"-",C763),Panaboard!Z:Z,0))),"",INDEX(Panaboard!G:G,MATCH(CONCATENATE(AZ763,"-",C763),Panaboard!Z:Z,0)))</f>
        <v/>
      </c>
      <c r="I763" t="str">
        <f>IF(PResult!J763="","",PResult!J763)</f>
        <v/>
      </c>
      <c r="J763" t="str">
        <f>IF(PResult!K763="","",PResult!K763)</f>
        <v/>
      </c>
      <c r="K763">
        <f>IF(OR(PResult!L763="(null)",PResult!L763=""),0,PResult!L763)</f>
        <v>0</v>
      </c>
      <c r="L763">
        <f>IF(OR(PResult!M763="(null)",PResult!M763=""),0,PResult!M763)</f>
        <v>0</v>
      </c>
      <c r="M763">
        <f t="shared" si="88"/>
        <v>0</v>
      </c>
      <c r="N763" t="str">
        <f>TEXT(IF(ISERROR(INDEX(Panaboard!H:H,MATCH(CONCATENATE(AZ763,"-",C763),Panaboard!Z:Z,0))),"",INDEX(Panaboard!H:H,MATCH(CONCATENATE(AZ763,"-",C763),Panaboard!Z:Z,0))),"HH:MM")</f>
        <v/>
      </c>
      <c r="O763" t="str">
        <f>TEXT(IF(ISERROR(INDEX(Panaboard!I:I,MATCH(CONCATENATE(AZ763,"-",C763),Panaboard!Z:Z,0))),"",INDEX(Panaboard!I:I,MATCH(CONCATENATE(AZ763,"-",C763),Panaboard!Z:Z,0))),"HH:MM")</f>
        <v/>
      </c>
      <c r="P763" t="str">
        <f t="shared" si="89"/>
        <v/>
      </c>
      <c r="Q763" t="str">
        <f>IF(ISERROR(INDEX(Panaboard!S:S,MATCH(CONCATENATE(AZ763,"-",C763),Panaboard!Z:Z,0))),"",INDEX(Panaboard!S:S,MATCH(CONCATENATE(AZ763,"-",C763),Panaboard!Z:Z,0)))</f>
        <v/>
      </c>
      <c r="R763" t="str">
        <f>IF(ISERROR(INDEX(Panaboard!F:F,MATCH(CONCATENATE(AZ763,"-",C763),Panaboard!Z:Z,0))),"",INDEX(Panaboard!F:F,MATCH(CONCATENATE(AZ763,"-",C763),Panaboard!Z:Z,0)))</f>
        <v/>
      </c>
      <c r="S763" t="str">
        <f t="shared" si="90"/>
        <v/>
      </c>
      <c r="T763" t="str">
        <f>IF(ISERROR(INDEX(Panaboard!D:D,MATCH(CONCATENATE(AZ763,"-",C763),Panaboard!Z:Z,0))),"",INDEX(Panaboard!D:D,MATCH(CONCATENATE(AZ763,"-",C763),Panaboard!Z:Z,0)))</f>
        <v/>
      </c>
      <c r="U763" t="str">
        <f>IF(ISERROR(INDEX(Panaboard!J:J,MATCH(CONCATENATE(AZ763,"-",C763),Panaboard!Z:Z,0))),"",INDEX(Panaboard!J:J,MATCH(CONCATENATE(AZ763,"-",C763),Panaboard!Z:Z,0)))</f>
        <v/>
      </c>
      <c r="V763">
        <f>IF(PResult!BL763="",0,PResult!BL763)</f>
        <v>0</v>
      </c>
      <c r="W763">
        <f>IF(PResult!BM763="",0,PResult!BM763)</f>
        <v>0</v>
      </c>
      <c r="X763">
        <f>IF(OR(PResult!AE763="",PResult!AE763="(null)"),IF(OR(PResult!AD763="",PResult!AD763="(null)"),0,PResult!AD763),PResult!AE763)</f>
        <v>0</v>
      </c>
      <c r="Y763" t="str">
        <f>IF(OR(PResult!V763="",PResult!V763="(null)"),"",PResult!V763)</f>
        <v/>
      </c>
      <c r="Z763" t="str">
        <f>CONCATENATE(PResult!BO763,PResult!BP763)</f>
        <v/>
      </c>
      <c r="AA763" t="str">
        <f>IF(PResult!Y763="","",PResult!Y763)</f>
        <v/>
      </c>
      <c r="AB763" t="str">
        <f>IF(PResult!BQ763="","",PResult!BQ763)</f>
        <v/>
      </c>
      <c r="AC763" t="str">
        <f>IF(PResult!BR763="","",PResult!BR763)</f>
        <v/>
      </c>
      <c r="AD763" t="str">
        <f>IF(PResult!BS763="","",PResult!BS763)</f>
        <v/>
      </c>
      <c r="AE763" t="str">
        <f>IF(PResult!BN763="","",PResult!BN763)</f>
        <v/>
      </c>
      <c r="AF763" t="str">
        <f>IF(PResult!BT763="","",PResult!BT763)</f>
        <v/>
      </c>
      <c r="AG763" t="str">
        <f>IF(PResult!BU763="","",PResult!BU763)</f>
        <v/>
      </c>
      <c r="AH763" t="str">
        <f>IF(PResult!BV763="","",PResult!BV763)</f>
        <v/>
      </c>
      <c r="AI763" t="str">
        <f>TEXT(IF(ISERROR(INDEX(Panaboard!L:L,MATCH(CONCATENATE(AZ763,"-",C763),Panaboard!Z:Z,0))),"",INDEX(Panaboard!L:L,MATCH(CONCATENATE(AZ763,"-",C763),Panaboard!Z:Z,0))),"HH:MM")</f>
        <v/>
      </c>
      <c r="AJ763" t="str">
        <f>TEXT(IF(ISERROR(INDEX(Panaboard!M:M,MATCH(CONCATENATE(AZ763,"-",C763),Panaboard!Z:Z,0))),"",INDEX(Panaboard!M:M,MATCH(CONCATENATE(AZ763,"-",C763),Panaboard!Z:Z,0))),"HH:MM")</f>
        <v/>
      </c>
      <c r="AK763" t="str">
        <f>IF(PResult!BY763="","",PResult!BY763)</f>
        <v/>
      </c>
      <c r="AL763">
        <f>IF(PResult!P763="",0,PResult!P763)</f>
        <v>0</v>
      </c>
      <c r="AM763" t="str">
        <f>IF(ISERROR(INDEX(Panaboard!N:N,MATCH(CONCATENATE(AZ763,"-",C763),Panaboard!Z:Z,0))),"",INDEX(Panaboard!N:N,MATCH(CONCATENATE(AZ763,"-",C763),Panaboard!Z:Z,0)))</f>
        <v/>
      </c>
      <c r="AN763" t="str">
        <f>IF(ISERROR(INDEX(Panaboard!O:O,MATCH(CONCATENATE(AZ763,"-",C763),Panaboard!Z:Z,0))),"",INDEX(Panaboard!O:O,MATCH(CONCATENATE(AZ763,"-",C763),Panaboard!Z:Z,0)))</f>
        <v/>
      </c>
      <c r="AO763" t="str">
        <f>IF(ISERROR(INDEX(Panaboard!P:P,MATCH(CONCATENATE(AZ763,"-",C763),Panaboard!Z:Z,0))),"",INDEX(Panaboard!P:P,MATCH(CONCATENATE(AZ763,"-",C763),Panaboard!Z:Z,0)))</f>
        <v/>
      </c>
      <c r="AP763" t="str">
        <f>IF(ISERROR(INDEX(Panaboard!Q:Q,MATCH(CONCATENATE(AZ763,"-",C763),Panaboard!Z:Z,0))),"",INDEX(Panaboard!Q:Q,MATCH(CONCATENATE(AZ763,"-",C763),Panaboard!Z:Z,0)))</f>
        <v/>
      </c>
      <c r="AR763" t="str">
        <f>IF(PResult!BW763="","",PResult!BW763)</f>
        <v/>
      </c>
      <c r="AS763" t="str">
        <f>IF(PResult!BX763="","",PResult!BX763)</f>
        <v/>
      </c>
      <c r="AT763" t="str">
        <f>IF(ISERROR(INDEX(Panaboard!K:K,MATCH(CONCATENATE(AZ763,"-",C763),Panaboard!Z:Z,0))),"",INDEX(Panaboard!K:K,MATCH(CONCATENATE(AZ763,"-",C763),Panaboard!Z:Z,0)))</f>
        <v/>
      </c>
      <c r="AU763" t="str">
        <f>IF(ISERROR(INDEX(Panaboard!U:U,MATCH(CONCATENATE(AZ763,"-",C763),Panaboard!Z:Z,0))),"",INDEX(Panaboard!U:U,MATCH(CONCATENATE(AZ763,"-",C763),Panaboard!Z:Z,0)))</f>
        <v/>
      </c>
      <c r="AV763" t="str">
        <f>IF(ISERROR(INDEX(Panaboard!W:W,MATCH(CONCATENATE(AZ763,"-",C763),Panaboard!Z:Z,0))),"",INDEX(Panaboard!W:W,MATCH(CONCATENATE(AZ763,"-",C763),Panaboard!Z:Z,0)))</f>
        <v/>
      </c>
      <c r="AW763" t="str">
        <f>IF(ISERROR(INDEX(Panaboard!X:X,MATCH(CONCATENATE(AZ763,"-",C763),Panaboard!Z:Z,0))),"",INDEX(Panaboard!X:X,MATCH(CONCATENATE(AZ763,"-",C763),Panaboard!Z:Z,0)))</f>
        <v/>
      </c>
      <c r="AX763" t="str">
        <f>IF(ISERROR(INDEX(Panaboard!AA:AA,MATCH(CONCATENATE(AZ763,"-",C763),Panaboard!Z:Z,0))),"",INDEX(Panaboard!AA:AA,MATCH(CONCATENATE(AZ763,"-",C763),Panaboard!Z:Z,0)))</f>
        <v/>
      </c>
      <c r="AY763" t="str">
        <f>IF(ISERROR(INDEX(Panaboard!AB:AB,MATCH(CONCATENATE(AZ763,"-",C763),Panaboard!Z:Z,0))),"",INDEX(Panaboard!AB:AB,MATCH(CONCATENATE(AZ763,"-",C763),Panaboard!Z:Z,0)))</f>
        <v/>
      </c>
      <c r="AZ763" t="str">
        <f t="shared" si="92"/>
        <v/>
      </c>
      <c r="BA763" t="str">
        <f>IF(ISERROR(INDEX(Panaboard!E:E,MATCH(CONCATENATE(AZ763,"-",C763),Panaboard!Z:Z,0))),"",INDEX(Panaboard!E:E,MATCH(CONCATENATE(AZ763,"-",C763),Panaboard!Z:Z,0)))</f>
        <v/>
      </c>
      <c r="BB763" t="str">
        <f>IF(ISERROR(INDEX(Panaboard!AC:AC,MATCH(CONCATENATE(AZ763,"-",C763),Panaboard!Z:Z,0))),"",INDEX(Panaboard!AC:AC,MATCH(CONCATENATE(AZ763,"-",C763),Panaboard!Z:Z,0)))</f>
        <v/>
      </c>
      <c r="BC763" t="str">
        <f t="shared" si="93"/>
        <v/>
      </c>
      <c r="BD763" t="str">
        <f t="shared" si="94"/>
        <v/>
      </c>
      <c r="BE763" t="str">
        <f t="shared" si="95"/>
        <v>xx0x0</v>
      </c>
      <c r="BF763" t="str">
        <f>IF(ISERROR(INDEX(CuttingList!F:F,MATCH(CONCATENATE(A763,"-",C763),CuttingList!E:E,0))),"",INDEX(CuttingList!F:F,MATCH(CONCATENATE(A763,"-",C763),CuttingList!E:E,0)))</f>
        <v/>
      </c>
    </row>
    <row r="764" spans="1:58" x14ac:dyDescent="0.25">
      <c r="A764" t="str">
        <f>IF(PResult!BJ764="","",PResult!BJ764)</f>
        <v/>
      </c>
      <c r="B764" t="str">
        <f>IF(PResult!E764="","",PResult!E764)</f>
        <v/>
      </c>
      <c r="C764" t="str">
        <f>IF(PResult!BZ764="","",PResult!BZ764)</f>
        <v/>
      </c>
      <c r="D764" t="str">
        <f>IF(ISERROR(INDEX(Panaboard!B:B,MATCH(CONCATENATE(AZ764,"-",C764),Panaboard!Z:Z,0))),"",TRIM(INDEX(Panaboard!B:B,MATCH(CONCATENATE(AZ764,"-",C764),Panaboard!Z:Z,0))))</f>
        <v/>
      </c>
      <c r="E764" t="str">
        <f t="shared" si="91"/>
        <v>xx0x0</v>
      </c>
      <c r="F764" t="str">
        <f>IF(PResult!U764="","",UPPER(TRIM(PResult!U764)))</f>
        <v/>
      </c>
      <c r="G764">
        <f>IF(OR(PResult!O764="",PResult!O764="(null)"),0,PResult!O764)</f>
        <v>0</v>
      </c>
      <c r="H764" t="str">
        <f>IF(ISERROR(INDEX(Panaboard!G:G,MATCH(CONCATENATE(AZ764,"-",C764),Panaboard!Z:Z,0))),"",INDEX(Panaboard!G:G,MATCH(CONCATENATE(AZ764,"-",C764),Panaboard!Z:Z,0)))</f>
        <v/>
      </c>
      <c r="I764" t="str">
        <f>IF(PResult!J764="","",PResult!J764)</f>
        <v/>
      </c>
      <c r="J764" t="str">
        <f>IF(PResult!K764="","",PResult!K764)</f>
        <v/>
      </c>
      <c r="K764">
        <f>IF(OR(PResult!L764="(null)",PResult!L764=""),0,PResult!L764)</f>
        <v>0</v>
      </c>
      <c r="L764">
        <f>IF(OR(PResult!M764="(null)",PResult!M764=""),0,PResult!M764)</f>
        <v>0</v>
      </c>
      <c r="M764">
        <f t="shared" si="88"/>
        <v>0</v>
      </c>
      <c r="N764" t="str">
        <f>TEXT(IF(ISERROR(INDEX(Panaboard!H:H,MATCH(CONCATENATE(AZ764,"-",C764),Panaboard!Z:Z,0))),"",INDEX(Panaboard!H:H,MATCH(CONCATENATE(AZ764,"-",C764),Panaboard!Z:Z,0))),"HH:MM")</f>
        <v/>
      </c>
      <c r="O764" t="str">
        <f>TEXT(IF(ISERROR(INDEX(Panaboard!I:I,MATCH(CONCATENATE(AZ764,"-",C764),Panaboard!Z:Z,0))),"",INDEX(Panaboard!I:I,MATCH(CONCATENATE(AZ764,"-",C764),Panaboard!Z:Z,0))),"HH:MM")</f>
        <v/>
      </c>
      <c r="P764" t="str">
        <f t="shared" si="89"/>
        <v/>
      </c>
      <c r="Q764" t="str">
        <f>IF(ISERROR(INDEX(Panaboard!S:S,MATCH(CONCATENATE(AZ764,"-",C764),Panaboard!Z:Z,0))),"",INDEX(Panaboard!S:S,MATCH(CONCATENATE(AZ764,"-",C764),Panaboard!Z:Z,0)))</f>
        <v/>
      </c>
      <c r="R764" t="str">
        <f>IF(ISERROR(INDEX(Panaboard!F:F,MATCH(CONCATENATE(AZ764,"-",C764),Panaboard!Z:Z,0))),"",INDEX(Panaboard!F:F,MATCH(CONCATENATE(AZ764,"-",C764),Panaboard!Z:Z,0)))</f>
        <v/>
      </c>
      <c r="S764" t="str">
        <f t="shared" si="90"/>
        <v/>
      </c>
      <c r="T764" t="str">
        <f>IF(ISERROR(INDEX(Panaboard!D:D,MATCH(CONCATENATE(AZ764,"-",C764),Panaboard!Z:Z,0))),"",INDEX(Panaboard!D:D,MATCH(CONCATENATE(AZ764,"-",C764),Panaboard!Z:Z,0)))</f>
        <v/>
      </c>
      <c r="U764" t="str">
        <f>IF(ISERROR(INDEX(Panaboard!J:J,MATCH(CONCATENATE(AZ764,"-",C764),Panaboard!Z:Z,0))),"",INDEX(Panaboard!J:J,MATCH(CONCATENATE(AZ764,"-",C764),Panaboard!Z:Z,0)))</f>
        <v/>
      </c>
      <c r="V764">
        <f>IF(PResult!BL764="",0,PResult!BL764)</f>
        <v>0</v>
      </c>
      <c r="W764">
        <f>IF(PResult!BM764="",0,PResult!BM764)</f>
        <v>0</v>
      </c>
      <c r="X764">
        <f>IF(OR(PResult!AE764="",PResult!AE764="(null)"),IF(OR(PResult!AD764="",PResult!AD764="(null)"),0,PResult!AD764),PResult!AE764)</f>
        <v>0</v>
      </c>
      <c r="Y764" t="str">
        <f>IF(OR(PResult!V764="",PResult!V764="(null)"),"",PResult!V764)</f>
        <v/>
      </c>
      <c r="Z764" t="str">
        <f>CONCATENATE(PResult!BO764,PResult!BP764)</f>
        <v/>
      </c>
      <c r="AA764" t="str">
        <f>IF(PResult!Y764="","",PResult!Y764)</f>
        <v/>
      </c>
      <c r="AB764" t="str">
        <f>IF(PResult!BQ764="","",PResult!BQ764)</f>
        <v/>
      </c>
      <c r="AC764" t="str">
        <f>IF(PResult!BR764="","",PResult!BR764)</f>
        <v/>
      </c>
      <c r="AD764" t="str">
        <f>IF(PResult!BS764="","",PResult!BS764)</f>
        <v/>
      </c>
      <c r="AE764" t="str">
        <f>IF(PResult!BN764="","",PResult!BN764)</f>
        <v/>
      </c>
      <c r="AF764" t="str">
        <f>IF(PResult!BT764="","",PResult!BT764)</f>
        <v/>
      </c>
      <c r="AG764" t="str">
        <f>IF(PResult!BU764="","",PResult!BU764)</f>
        <v/>
      </c>
      <c r="AH764" t="str">
        <f>IF(PResult!BV764="","",PResult!BV764)</f>
        <v/>
      </c>
      <c r="AI764" t="str">
        <f>TEXT(IF(ISERROR(INDEX(Panaboard!L:L,MATCH(CONCATENATE(AZ764,"-",C764),Panaboard!Z:Z,0))),"",INDEX(Panaboard!L:L,MATCH(CONCATENATE(AZ764,"-",C764),Panaboard!Z:Z,0))),"HH:MM")</f>
        <v/>
      </c>
      <c r="AJ764" t="str">
        <f>TEXT(IF(ISERROR(INDEX(Panaboard!M:M,MATCH(CONCATENATE(AZ764,"-",C764),Panaboard!Z:Z,0))),"",INDEX(Panaboard!M:M,MATCH(CONCATENATE(AZ764,"-",C764),Panaboard!Z:Z,0))),"HH:MM")</f>
        <v/>
      </c>
      <c r="AK764" t="str">
        <f>IF(PResult!BY764="","",PResult!BY764)</f>
        <v/>
      </c>
      <c r="AL764">
        <f>IF(PResult!P764="",0,PResult!P764)</f>
        <v>0</v>
      </c>
      <c r="AM764" t="str">
        <f>IF(ISERROR(INDEX(Panaboard!N:N,MATCH(CONCATENATE(AZ764,"-",C764),Panaboard!Z:Z,0))),"",INDEX(Panaboard!N:N,MATCH(CONCATENATE(AZ764,"-",C764),Panaboard!Z:Z,0)))</f>
        <v/>
      </c>
      <c r="AN764" t="str">
        <f>IF(ISERROR(INDEX(Panaboard!O:O,MATCH(CONCATENATE(AZ764,"-",C764),Panaboard!Z:Z,0))),"",INDEX(Panaboard!O:O,MATCH(CONCATENATE(AZ764,"-",C764),Panaboard!Z:Z,0)))</f>
        <v/>
      </c>
      <c r="AO764" t="str">
        <f>IF(ISERROR(INDEX(Panaboard!P:P,MATCH(CONCATENATE(AZ764,"-",C764),Panaboard!Z:Z,0))),"",INDEX(Panaboard!P:P,MATCH(CONCATENATE(AZ764,"-",C764),Panaboard!Z:Z,0)))</f>
        <v/>
      </c>
      <c r="AP764" t="str">
        <f>IF(ISERROR(INDEX(Panaboard!Q:Q,MATCH(CONCATENATE(AZ764,"-",C764),Panaboard!Z:Z,0))),"",INDEX(Panaboard!Q:Q,MATCH(CONCATENATE(AZ764,"-",C764),Panaboard!Z:Z,0)))</f>
        <v/>
      </c>
      <c r="AR764" t="str">
        <f>IF(PResult!BW764="","",PResult!BW764)</f>
        <v/>
      </c>
      <c r="AS764" t="str">
        <f>IF(PResult!BX764="","",PResult!BX764)</f>
        <v/>
      </c>
      <c r="AT764" t="str">
        <f>IF(ISERROR(INDEX(Panaboard!K:K,MATCH(CONCATENATE(AZ764,"-",C764),Panaboard!Z:Z,0))),"",INDEX(Panaboard!K:K,MATCH(CONCATENATE(AZ764,"-",C764),Panaboard!Z:Z,0)))</f>
        <v/>
      </c>
      <c r="AU764" t="str">
        <f>IF(ISERROR(INDEX(Panaboard!U:U,MATCH(CONCATENATE(AZ764,"-",C764),Panaboard!Z:Z,0))),"",INDEX(Panaboard!U:U,MATCH(CONCATENATE(AZ764,"-",C764),Panaboard!Z:Z,0)))</f>
        <v/>
      </c>
      <c r="AV764" t="str">
        <f>IF(ISERROR(INDEX(Panaboard!W:W,MATCH(CONCATENATE(AZ764,"-",C764),Panaboard!Z:Z,0))),"",INDEX(Panaboard!W:W,MATCH(CONCATENATE(AZ764,"-",C764),Panaboard!Z:Z,0)))</f>
        <v/>
      </c>
      <c r="AW764" t="str">
        <f>IF(ISERROR(INDEX(Panaboard!X:X,MATCH(CONCATENATE(AZ764,"-",C764),Panaboard!Z:Z,0))),"",INDEX(Panaboard!X:X,MATCH(CONCATENATE(AZ764,"-",C764),Panaboard!Z:Z,0)))</f>
        <v/>
      </c>
      <c r="AX764" t="str">
        <f>IF(ISERROR(INDEX(Panaboard!AA:AA,MATCH(CONCATENATE(AZ764,"-",C764),Panaboard!Z:Z,0))),"",INDEX(Panaboard!AA:AA,MATCH(CONCATENATE(AZ764,"-",C764),Panaboard!Z:Z,0)))</f>
        <v/>
      </c>
      <c r="AY764" t="str">
        <f>IF(ISERROR(INDEX(Panaboard!AB:AB,MATCH(CONCATENATE(AZ764,"-",C764),Panaboard!Z:Z,0))),"",INDEX(Panaboard!AB:AB,MATCH(CONCATENATE(AZ764,"-",C764),Panaboard!Z:Z,0)))</f>
        <v/>
      </c>
      <c r="AZ764" t="str">
        <f t="shared" si="92"/>
        <v/>
      </c>
      <c r="BA764" t="str">
        <f>IF(ISERROR(INDEX(Panaboard!E:E,MATCH(CONCATENATE(AZ764,"-",C764),Panaboard!Z:Z,0))),"",INDEX(Panaboard!E:E,MATCH(CONCATENATE(AZ764,"-",C764),Panaboard!Z:Z,0)))</f>
        <v/>
      </c>
      <c r="BB764" t="str">
        <f>IF(ISERROR(INDEX(Panaboard!AC:AC,MATCH(CONCATENATE(AZ764,"-",C764),Panaboard!Z:Z,0))),"",INDEX(Panaboard!AC:AC,MATCH(CONCATENATE(AZ764,"-",C764),Panaboard!Z:Z,0)))</f>
        <v/>
      </c>
      <c r="BC764" t="str">
        <f t="shared" si="93"/>
        <v/>
      </c>
      <c r="BD764" t="str">
        <f t="shared" si="94"/>
        <v/>
      </c>
      <c r="BE764" t="str">
        <f t="shared" si="95"/>
        <v>xx0x0</v>
      </c>
      <c r="BF764" t="str">
        <f>IF(ISERROR(INDEX(CuttingList!F:F,MATCH(CONCATENATE(A764,"-",C764),CuttingList!E:E,0))),"",INDEX(CuttingList!F:F,MATCH(CONCATENATE(A764,"-",C764),CuttingList!E:E,0)))</f>
        <v/>
      </c>
    </row>
    <row r="765" spans="1:58" x14ac:dyDescent="0.25">
      <c r="A765" t="str">
        <f>IF(PResult!BJ765="","",PResult!BJ765)</f>
        <v/>
      </c>
      <c r="B765" t="str">
        <f>IF(PResult!E765="","",PResult!E765)</f>
        <v/>
      </c>
      <c r="C765" t="str">
        <f>IF(PResult!BZ765="","",PResult!BZ765)</f>
        <v/>
      </c>
      <c r="D765" t="str">
        <f>IF(ISERROR(INDEX(Panaboard!B:B,MATCH(CONCATENATE(AZ765,"-",C765),Panaboard!Z:Z,0))),"",TRIM(INDEX(Panaboard!B:B,MATCH(CONCATENATE(AZ765,"-",C765),Panaboard!Z:Z,0))))</f>
        <v/>
      </c>
      <c r="E765" t="str">
        <f t="shared" si="91"/>
        <v>xx0x0</v>
      </c>
      <c r="F765" t="str">
        <f>IF(PResult!U765="","",UPPER(TRIM(PResult!U765)))</f>
        <v/>
      </c>
      <c r="G765">
        <f>IF(OR(PResult!O765="",PResult!O765="(null)"),0,PResult!O765)</f>
        <v>0</v>
      </c>
      <c r="H765" t="str">
        <f>IF(ISERROR(INDEX(Panaboard!G:G,MATCH(CONCATENATE(AZ765,"-",C765),Panaboard!Z:Z,0))),"",INDEX(Panaboard!G:G,MATCH(CONCATENATE(AZ765,"-",C765),Panaboard!Z:Z,0)))</f>
        <v/>
      </c>
      <c r="I765" t="str">
        <f>IF(PResult!J765="","",PResult!J765)</f>
        <v/>
      </c>
      <c r="J765" t="str">
        <f>IF(PResult!K765="","",PResult!K765)</f>
        <v/>
      </c>
      <c r="K765">
        <f>IF(OR(PResult!L765="(null)",PResult!L765=""),0,PResult!L765)</f>
        <v>0</v>
      </c>
      <c r="L765">
        <f>IF(OR(PResult!M765="(null)",PResult!M765=""),0,PResult!M765)</f>
        <v>0</v>
      </c>
      <c r="M765">
        <f t="shared" si="88"/>
        <v>0</v>
      </c>
      <c r="N765" t="str">
        <f>TEXT(IF(ISERROR(INDEX(Panaboard!H:H,MATCH(CONCATENATE(AZ765,"-",C765),Panaboard!Z:Z,0))),"",INDEX(Panaboard!H:H,MATCH(CONCATENATE(AZ765,"-",C765),Panaboard!Z:Z,0))),"HH:MM")</f>
        <v/>
      </c>
      <c r="O765" t="str">
        <f>TEXT(IF(ISERROR(INDEX(Panaboard!I:I,MATCH(CONCATENATE(AZ765,"-",C765),Panaboard!Z:Z,0))),"",INDEX(Panaboard!I:I,MATCH(CONCATENATE(AZ765,"-",C765),Panaboard!Z:Z,0))),"HH:MM")</f>
        <v/>
      </c>
      <c r="P765" t="str">
        <f t="shared" si="89"/>
        <v/>
      </c>
      <c r="Q765" t="str">
        <f>IF(ISERROR(INDEX(Panaboard!S:S,MATCH(CONCATENATE(AZ765,"-",C765),Panaboard!Z:Z,0))),"",INDEX(Panaboard!S:S,MATCH(CONCATENATE(AZ765,"-",C765),Panaboard!Z:Z,0)))</f>
        <v/>
      </c>
      <c r="R765" t="str">
        <f>IF(ISERROR(INDEX(Panaboard!F:F,MATCH(CONCATENATE(AZ765,"-",C765),Panaboard!Z:Z,0))),"",INDEX(Panaboard!F:F,MATCH(CONCATENATE(AZ765,"-",C765),Panaboard!Z:Z,0)))</f>
        <v/>
      </c>
      <c r="S765" t="str">
        <f t="shared" si="90"/>
        <v/>
      </c>
      <c r="T765" t="str">
        <f>IF(ISERROR(INDEX(Panaboard!D:D,MATCH(CONCATENATE(AZ765,"-",C765),Panaboard!Z:Z,0))),"",INDEX(Panaboard!D:D,MATCH(CONCATENATE(AZ765,"-",C765),Panaboard!Z:Z,0)))</f>
        <v/>
      </c>
      <c r="U765" t="str">
        <f>IF(ISERROR(INDEX(Panaboard!J:J,MATCH(CONCATENATE(AZ765,"-",C765),Panaboard!Z:Z,0))),"",INDEX(Panaboard!J:J,MATCH(CONCATENATE(AZ765,"-",C765),Panaboard!Z:Z,0)))</f>
        <v/>
      </c>
      <c r="V765">
        <f>IF(PResult!BL765="",0,PResult!BL765)</f>
        <v>0</v>
      </c>
      <c r="W765">
        <f>IF(PResult!BM765="",0,PResult!BM765)</f>
        <v>0</v>
      </c>
      <c r="X765">
        <f>IF(OR(PResult!AE765="",PResult!AE765="(null)"),IF(OR(PResult!AD765="",PResult!AD765="(null)"),0,PResult!AD765),PResult!AE765)</f>
        <v>0</v>
      </c>
      <c r="Y765" t="str">
        <f>IF(OR(PResult!V765="",PResult!V765="(null)"),"",PResult!V765)</f>
        <v/>
      </c>
      <c r="Z765" t="str">
        <f>CONCATENATE(PResult!BO765,PResult!BP765)</f>
        <v/>
      </c>
      <c r="AA765" t="str">
        <f>IF(PResult!Y765="","",PResult!Y765)</f>
        <v/>
      </c>
      <c r="AB765" t="str">
        <f>IF(PResult!BQ765="","",PResult!BQ765)</f>
        <v/>
      </c>
      <c r="AC765" t="str">
        <f>IF(PResult!BR765="","",PResult!BR765)</f>
        <v/>
      </c>
      <c r="AD765" t="str">
        <f>IF(PResult!BS765="","",PResult!BS765)</f>
        <v/>
      </c>
      <c r="AE765" t="str">
        <f>IF(PResult!BN765="","",PResult!BN765)</f>
        <v/>
      </c>
      <c r="AF765" t="str">
        <f>IF(PResult!BT765="","",PResult!BT765)</f>
        <v/>
      </c>
      <c r="AG765" t="str">
        <f>IF(PResult!BU765="","",PResult!BU765)</f>
        <v/>
      </c>
      <c r="AH765" t="str">
        <f>IF(PResult!BV765="","",PResult!BV765)</f>
        <v/>
      </c>
      <c r="AI765" t="str">
        <f>TEXT(IF(ISERROR(INDEX(Panaboard!L:L,MATCH(CONCATENATE(AZ765,"-",C765),Panaboard!Z:Z,0))),"",INDEX(Panaboard!L:L,MATCH(CONCATENATE(AZ765,"-",C765),Panaboard!Z:Z,0))),"HH:MM")</f>
        <v/>
      </c>
      <c r="AJ765" t="str">
        <f>TEXT(IF(ISERROR(INDEX(Panaboard!M:M,MATCH(CONCATENATE(AZ765,"-",C765),Panaboard!Z:Z,0))),"",INDEX(Panaboard!M:M,MATCH(CONCATENATE(AZ765,"-",C765),Panaboard!Z:Z,0))),"HH:MM")</f>
        <v/>
      </c>
      <c r="AK765" t="str">
        <f>IF(PResult!BY765="","",PResult!BY765)</f>
        <v/>
      </c>
      <c r="AL765">
        <f>IF(PResult!P765="",0,PResult!P765)</f>
        <v>0</v>
      </c>
      <c r="AM765" t="str">
        <f>IF(ISERROR(INDEX(Panaboard!N:N,MATCH(CONCATENATE(AZ765,"-",C765),Panaboard!Z:Z,0))),"",INDEX(Panaboard!N:N,MATCH(CONCATENATE(AZ765,"-",C765),Panaboard!Z:Z,0)))</f>
        <v/>
      </c>
      <c r="AN765" t="str">
        <f>IF(ISERROR(INDEX(Panaboard!O:O,MATCH(CONCATENATE(AZ765,"-",C765),Panaboard!Z:Z,0))),"",INDEX(Panaboard!O:O,MATCH(CONCATENATE(AZ765,"-",C765),Panaboard!Z:Z,0)))</f>
        <v/>
      </c>
      <c r="AO765" t="str">
        <f>IF(ISERROR(INDEX(Panaboard!P:P,MATCH(CONCATENATE(AZ765,"-",C765),Panaboard!Z:Z,0))),"",INDEX(Panaboard!P:P,MATCH(CONCATENATE(AZ765,"-",C765),Panaboard!Z:Z,0)))</f>
        <v/>
      </c>
      <c r="AP765" t="str">
        <f>IF(ISERROR(INDEX(Panaboard!Q:Q,MATCH(CONCATENATE(AZ765,"-",C765),Panaboard!Z:Z,0))),"",INDEX(Panaboard!Q:Q,MATCH(CONCATENATE(AZ765,"-",C765),Panaboard!Z:Z,0)))</f>
        <v/>
      </c>
      <c r="AR765" t="str">
        <f>IF(PResult!BW765="","",PResult!BW765)</f>
        <v/>
      </c>
      <c r="AS765" t="str">
        <f>IF(PResult!BX765="","",PResult!BX765)</f>
        <v/>
      </c>
      <c r="AT765" t="str">
        <f>IF(ISERROR(INDEX(Panaboard!K:K,MATCH(CONCATENATE(AZ765,"-",C765),Panaboard!Z:Z,0))),"",INDEX(Panaboard!K:K,MATCH(CONCATENATE(AZ765,"-",C765),Panaboard!Z:Z,0)))</f>
        <v/>
      </c>
      <c r="AU765" t="str">
        <f>IF(ISERROR(INDEX(Panaboard!U:U,MATCH(CONCATENATE(AZ765,"-",C765),Panaboard!Z:Z,0))),"",INDEX(Panaboard!U:U,MATCH(CONCATENATE(AZ765,"-",C765),Panaboard!Z:Z,0)))</f>
        <v/>
      </c>
      <c r="AV765" t="str">
        <f>IF(ISERROR(INDEX(Panaboard!W:W,MATCH(CONCATENATE(AZ765,"-",C765),Panaboard!Z:Z,0))),"",INDEX(Panaboard!W:W,MATCH(CONCATENATE(AZ765,"-",C765),Panaboard!Z:Z,0)))</f>
        <v/>
      </c>
      <c r="AW765" t="str">
        <f>IF(ISERROR(INDEX(Panaboard!X:X,MATCH(CONCATENATE(AZ765,"-",C765),Panaboard!Z:Z,0))),"",INDEX(Panaboard!X:X,MATCH(CONCATENATE(AZ765,"-",C765),Panaboard!Z:Z,0)))</f>
        <v/>
      </c>
      <c r="AX765" t="str">
        <f>IF(ISERROR(INDEX(Panaboard!AA:AA,MATCH(CONCATENATE(AZ765,"-",C765),Panaboard!Z:Z,0))),"",INDEX(Panaboard!AA:AA,MATCH(CONCATENATE(AZ765,"-",C765),Panaboard!Z:Z,0)))</f>
        <v/>
      </c>
      <c r="AY765" t="str">
        <f>IF(ISERROR(INDEX(Panaboard!AB:AB,MATCH(CONCATENATE(AZ765,"-",C765),Panaboard!Z:Z,0))),"",INDEX(Panaboard!AB:AB,MATCH(CONCATENATE(AZ765,"-",C765),Panaboard!Z:Z,0)))</f>
        <v/>
      </c>
      <c r="AZ765" t="str">
        <f t="shared" si="92"/>
        <v/>
      </c>
      <c r="BA765" t="str">
        <f>IF(ISERROR(INDEX(Panaboard!E:E,MATCH(CONCATENATE(AZ765,"-",C765),Panaboard!Z:Z,0))),"",INDEX(Panaboard!E:E,MATCH(CONCATENATE(AZ765,"-",C765),Panaboard!Z:Z,0)))</f>
        <v/>
      </c>
      <c r="BB765" t="str">
        <f>IF(ISERROR(INDEX(Panaboard!AC:AC,MATCH(CONCATENATE(AZ765,"-",C765),Panaboard!Z:Z,0))),"",INDEX(Panaboard!AC:AC,MATCH(CONCATENATE(AZ765,"-",C765),Panaboard!Z:Z,0)))</f>
        <v/>
      </c>
      <c r="BC765" t="str">
        <f t="shared" si="93"/>
        <v/>
      </c>
      <c r="BD765" t="str">
        <f t="shared" si="94"/>
        <v/>
      </c>
      <c r="BE765" t="str">
        <f t="shared" si="95"/>
        <v>xx0x0</v>
      </c>
      <c r="BF765" t="str">
        <f>IF(ISERROR(INDEX(CuttingList!F:F,MATCH(CONCATENATE(A765,"-",C765),CuttingList!E:E,0))),"",INDEX(CuttingList!F:F,MATCH(CONCATENATE(A765,"-",C765),CuttingList!E:E,0)))</f>
        <v/>
      </c>
    </row>
    <row r="766" spans="1:58" x14ac:dyDescent="0.25">
      <c r="A766" t="str">
        <f>IF(PResult!BJ766="","",PResult!BJ766)</f>
        <v/>
      </c>
      <c r="B766" t="str">
        <f>IF(PResult!E766="","",PResult!E766)</f>
        <v/>
      </c>
      <c r="C766" t="str">
        <f>IF(PResult!BZ766="","",PResult!BZ766)</f>
        <v/>
      </c>
      <c r="D766" t="str">
        <f>IF(ISERROR(INDEX(Panaboard!B:B,MATCH(CONCATENATE(AZ766,"-",C766),Panaboard!Z:Z,0))),"",TRIM(INDEX(Panaboard!B:B,MATCH(CONCATENATE(AZ766,"-",C766),Panaboard!Z:Z,0))))</f>
        <v/>
      </c>
      <c r="E766" t="str">
        <f t="shared" si="91"/>
        <v>xx0x0</v>
      </c>
      <c r="F766" t="str">
        <f>IF(PResult!U766="","",UPPER(TRIM(PResult!U766)))</f>
        <v/>
      </c>
      <c r="G766">
        <f>IF(OR(PResult!O766="",PResult!O766="(null)"),0,PResult!O766)</f>
        <v>0</v>
      </c>
      <c r="H766" t="str">
        <f>IF(ISERROR(INDEX(Panaboard!G:G,MATCH(CONCATENATE(AZ766,"-",C766),Panaboard!Z:Z,0))),"",INDEX(Panaboard!G:G,MATCH(CONCATENATE(AZ766,"-",C766),Panaboard!Z:Z,0)))</f>
        <v/>
      </c>
      <c r="I766" t="str">
        <f>IF(PResult!J766="","",PResult!J766)</f>
        <v/>
      </c>
      <c r="J766" t="str">
        <f>IF(PResult!K766="","",PResult!K766)</f>
        <v/>
      </c>
      <c r="K766">
        <f>IF(OR(PResult!L766="(null)",PResult!L766=""),0,PResult!L766)</f>
        <v>0</v>
      </c>
      <c r="L766">
        <f>IF(OR(PResult!M766="(null)",PResult!M766=""),0,PResult!M766)</f>
        <v>0</v>
      </c>
      <c r="M766">
        <f t="shared" si="88"/>
        <v>0</v>
      </c>
      <c r="N766" t="str">
        <f>TEXT(IF(ISERROR(INDEX(Panaboard!H:H,MATCH(CONCATENATE(AZ766,"-",C766),Panaboard!Z:Z,0))),"",INDEX(Panaboard!H:H,MATCH(CONCATENATE(AZ766,"-",C766),Panaboard!Z:Z,0))),"HH:MM")</f>
        <v/>
      </c>
      <c r="O766" t="str">
        <f>TEXT(IF(ISERROR(INDEX(Panaboard!I:I,MATCH(CONCATENATE(AZ766,"-",C766),Panaboard!Z:Z,0))),"",INDEX(Panaboard!I:I,MATCH(CONCATENATE(AZ766,"-",C766),Panaboard!Z:Z,0))),"HH:MM")</f>
        <v/>
      </c>
      <c r="P766" t="str">
        <f t="shared" si="89"/>
        <v/>
      </c>
      <c r="Q766" t="str">
        <f>IF(ISERROR(INDEX(Panaboard!S:S,MATCH(CONCATENATE(AZ766,"-",C766),Panaboard!Z:Z,0))),"",INDEX(Panaboard!S:S,MATCH(CONCATENATE(AZ766,"-",C766),Panaboard!Z:Z,0)))</f>
        <v/>
      </c>
      <c r="R766" t="str">
        <f>IF(ISERROR(INDEX(Panaboard!F:F,MATCH(CONCATENATE(AZ766,"-",C766),Panaboard!Z:Z,0))),"",INDEX(Panaboard!F:F,MATCH(CONCATENATE(AZ766,"-",C766),Panaboard!Z:Z,0)))</f>
        <v/>
      </c>
      <c r="S766" t="str">
        <f t="shared" si="90"/>
        <v/>
      </c>
      <c r="T766" t="str">
        <f>IF(ISERROR(INDEX(Panaboard!D:D,MATCH(CONCATENATE(AZ766,"-",C766),Panaboard!Z:Z,0))),"",INDEX(Panaboard!D:D,MATCH(CONCATENATE(AZ766,"-",C766),Panaboard!Z:Z,0)))</f>
        <v/>
      </c>
      <c r="U766" t="str">
        <f>IF(ISERROR(INDEX(Panaboard!J:J,MATCH(CONCATENATE(AZ766,"-",C766),Panaboard!Z:Z,0))),"",INDEX(Panaboard!J:J,MATCH(CONCATENATE(AZ766,"-",C766),Panaboard!Z:Z,0)))</f>
        <v/>
      </c>
      <c r="V766">
        <f>IF(PResult!BL766="",0,PResult!BL766)</f>
        <v>0</v>
      </c>
      <c r="W766">
        <f>IF(PResult!BM766="",0,PResult!BM766)</f>
        <v>0</v>
      </c>
      <c r="X766">
        <f>IF(OR(PResult!AE766="",PResult!AE766="(null)"),IF(OR(PResult!AD766="",PResult!AD766="(null)"),0,PResult!AD766),PResult!AE766)</f>
        <v>0</v>
      </c>
      <c r="Y766" t="str">
        <f>IF(OR(PResult!V766="",PResult!V766="(null)"),"",PResult!V766)</f>
        <v/>
      </c>
      <c r="Z766" t="str">
        <f>CONCATENATE(PResult!BO766,PResult!BP766)</f>
        <v/>
      </c>
      <c r="AA766" t="str">
        <f>IF(PResult!Y766="","",PResult!Y766)</f>
        <v/>
      </c>
      <c r="AB766" t="str">
        <f>IF(PResult!BQ766="","",PResult!BQ766)</f>
        <v/>
      </c>
      <c r="AC766" t="str">
        <f>IF(PResult!BR766="","",PResult!BR766)</f>
        <v/>
      </c>
      <c r="AD766" t="str">
        <f>IF(PResult!BS766="","",PResult!BS766)</f>
        <v/>
      </c>
      <c r="AE766" t="str">
        <f>IF(PResult!BN766="","",PResult!BN766)</f>
        <v/>
      </c>
      <c r="AF766" t="str">
        <f>IF(PResult!BT766="","",PResult!BT766)</f>
        <v/>
      </c>
      <c r="AG766" t="str">
        <f>IF(PResult!BU766="","",PResult!BU766)</f>
        <v/>
      </c>
      <c r="AH766" t="str">
        <f>IF(PResult!BV766="","",PResult!BV766)</f>
        <v/>
      </c>
      <c r="AI766" t="str">
        <f>TEXT(IF(ISERROR(INDEX(Panaboard!L:L,MATCH(CONCATENATE(AZ766,"-",C766),Panaboard!Z:Z,0))),"",INDEX(Panaboard!L:L,MATCH(CONCATENATE(AZ766,"-",C766),Panaboard!Z:Z,0))),"HH:MM")</f>
        <v/>
      </c>
      <c r="AJ766" t="str">
        <f>TEXT(IF(ISERROR(INDEX(Panaboard!M:M,MATCH(CONCATENATE(AZ766,"-",C766),Panaboard!Z:Z,0))),"",INDEX(Panaboard!M:M,MATCH(CONCATENATE(AZ766,"-",C766),Panaboard!Z:Z,0))),"HH:MM")</f>
        <v/>
      </c>
      <c r="AK766" t="str">
        <f>IF(PResult!BY766="","",PResult!BY766)</f>
        <v/>
      </c>
      <c r="AL766">
        <f>IF(PResult!P766="",0,PResult!P766)</f>
        <v>0</v>
      </c>
      <c r="AM766" t="str">
        <f>IF(ISERROR(INDEX(Panaboard!N:N,MATCH(CONCATENATE(AZ766,"-",C766),Panaboard!Z:Z,0))),"",INDEX(Panaboard!N:N,MATCH(CONCATENATE(AZ766,"-",C766),Panaboard!Z:Z,0)))</f>
        <v/>
      </c>
      <c r="AN766" t="str">
        <f>IF(ISERROR(INDEX(Panaboard!O:O,MATCH(CONCATENATE(AZ766,"-",C766),Panaboard!Z:Z,0))),"",INDEX(Panaboard!O:O,MATCH(CONCATENATE(AZ766,"-",C766),Panaboard!Z:Z,0)))</f>
        <v/>
      </c>
      <c r="AO766" t="str">
        <f>IF(ISERROR(INDEX(Panaboard!P:P,MATCH(CONCATENATE(AZ766,"-",C766),Panaboard!Z:Z,0))),"",INDEX(Panaboard!P:P,MATCH(CONCATENATE(AZ766,"-",C766),Panaboard!Z:Z,0)))</f>
        <v/>
      </c>
      <c r="AP766" t="str">
        <f>IF(ISERROR(INDEX(Panaboard!Q:Q,MATCH(CONCATENATE(AZ766,"-",C766),Panaboard!Z:Z,0))),"",INDEX(Panaboard!Q:Q,MATCH(CONCATENATE(AZ766,"-",C766),Panaboard!Z:Z,0)))</f>
        <v/>
      </c>
      <c r="AR766" t="str">
        <f>IF(PResult!BW766="","",PResult!BW766)</f>
        <v/>
      </c>
      <c r="AS766" t="str">
        <f>IF(PResult!BX766="","",PResult!BX766)</f>
        <v/>
      </c>
      <c r="AT766" t="str">
        <f>IF(ISERROR(INDEX(Panaboard!K:K,MATCH(CONCATENATE(AZ766,"-",C766),Panaboard!Z:Z,0))),"",INDEX(Panaboard!K:K,MATCH(CONCATENATE(AZ766,"-",C766),Panaboard!Z:Z,0)))</f>
        <v/>
      </c>
      <c r="AU766" t="str">
        <f>IF(ISERROR(INDEX(Panaboard!U:U,MATCH(CONCATENATE(AZ766,"-",C766),Panaboard!Z:Z,0))),"",INDEX(Panaboard!U:U,MATCH(CONCATENATE(AZ766,"-",C766),Panaboard!Z:Z,0)))</f>
        <v/>
      </c>
      <c r="AV766" t="str">
        <f>IF(ISERROR(INDEX(Panaboard!W:W,MATCH(CONCATENATE(AZ766,"-",C766),Panaboard!Z:Z,0))),"",INDEX(Panaboard!W:W,MATCH(CONCATENATE(AZ766,"-",C766),Panaboard!Z:Z,0)))</f>
        <v/>
      </c>
      <c r="AW766" t="str">
        <f>IF(ISERROR(INDEX(Panaboard!X:X,MATCH(CONCATENATE(AZ766,"-",C766),Panaboard!Z:Z,0))),"",INDEX(Panaboard!X:X,MATCH(CONCATENATE(AZ766,"-",C766),Panaboard!Z:Z,0)))</f>
        <v/>
      </c>
      <c r="AX766" t="str">
        <f>IF(ISERROR(INDEX(Panaboard!AA:AA,MATCH(CONCATENATE(AZ766,"-",C766),Panaboard!Z:Z,0))),"",INDEX(Panaboard!AA:AA,MATCH(CONCATENATE(AZ766,"-",C766),Panaboard!Z:Z,0)))</f>
        <v/>
      </c>
      <c r="AY766" t="str">
        <f>IF(ISERROR(INDEX(Panaboard!AB:AB,MATCH(CONCATENATE(AZ766,"-",C766),Panaboard!Z:Z,0))),"",INDEX(Panaboard!AB:AB,MATCH(CONCATENATE(AZ766,"-",C766),Panaboard!Z:Z,0)))</f>
        <v/>
      </c>
      <c r="AZ766" t="str">
        <f t="shared" si="92"/>
        <v/>
      </c>
      <c r="BA766" t="str">
        <f>IF(ISERROR(INDEX(Panaboard!E:E,MATCH(CONCATENATE(AZ766,"-",C766),Panaboard!Z:Z,0))),"",INDEX(Panaboard!E:E,MATCH(CONCATENATE(AZ766,"-",C766),Panaboard!Z:Z,0)))</f>
        <v/>
      </c>
      <c r="BB766" t="str">
        <f>IF(ISERROR(INDEX(Panaboard!AC:AC,MATCH(CONCATENATE(AZ766,"-",C766),Panaboard!Z:Z,0))),"",INDEX(Panaboard!AC:AC,MATCH(CONCATENATE(AZ766,"-",C766),Panaboard!Z:Z,0)))</f>
        <v/>
      </c>
      <c r="BC766" t="str">
        <f t="shared" si="93"/>
        <v/>
      </c>
      <c r="BD766" t="str">
        <f t="shared" si="94"/>
        <v/>
      </c>
      <c r="BE766" t="str">
        <f t="shared" si="95"/>
        <v>xx0x0</v>
      </c>
      <c r="BF766" t="str">
        <f>IF(ISERROR(INDEX(CuttingList!F:F,MATCH(CONCATENATE(A766,"-",C766),CuttingList!E:E,0))),"",INDEX(CuttingList!F:F,MATCH(CONCATENATE(A766,"-",C766),CuttingList!E:E,0)))</f>
        <v/>
      </c>
    </row>
    <row r="767" spans="1:58" x14ac:dyDescent="0.25">
      <c r="A767" t="str">
        <f>IF(PResult!BJ767="","",PResult!BJ767)</f>
        <v/>
      </c>
      <c r="B767" t="str">
        <f>IF(PResult!E767="","",PResult!E767)</f>
        <v/>
      </c>
      <c r="C767" t="str">
        <f>IF(PResult!BZ767="","",PResult!BZ767)</f>
        <v/>
      </c>
      <c r="D767" t="str">
        <f>IF(ISERROR(INDEX(Panaboard!B:B,MATCH(CONCATENATE(AZ767,"-",C767),Panaboard!Z:Z,0))),"",TRIM(INDEX(Panaboard!B:B,MATCH(CONCATENATE(AZ767,"-",C767),Panaboard!Z:Z,0))))</f>
        <v/>
      </c>
      <c r="E767" t="str">
        <f t="shared" si="91"/>
        <v>xx0x0</v>
      </c>
      <c r="F767" t="str">
        <f>IF(PResult!U767="","",UPPER(TRIM(PResult!U767)))</f>
        <v/>
      </c>
      <c r="G767">
        <f>IF(OR(PResult!O767="",PResult!O767="(null)"),0,PResult!O767)</f>
        <v>0</v>
      </c>
      <c r="H767" t="str">
        <f>IF(ISERROR(INDEX(Panaboard!G:G,MATCH(CONCATENATE(AZ767,"-",C767),Panaboard!Z:Z,0))),"",INDEX(Panaboard!G:G,MATCH(CONCATENATE(AZ767,"-",C767),Panaboard!Z:Z,0)))</f>
        <v/>
      </c>
      <c r="I767" t="str">
        <f>IF(PResult!J767="","",PResult!J767)</f>
        <v/>
      </c>
      <c r="J767" t="str">
        <f>IF(PResult!K767="","",PResult!K767)</f>
        <v/>
      </c>
      <c r="K767">
        <f>IF(OR(PResult!L767="(null)",PResult!L767=""),0,PResult!L767)</f>
        <v>0</v>
      </c>
      <c r="L767">
        <f>IF(OR(PResult!M767="(null)",PResult!M767=""),0,PResult!M767)</f>
        <v>0</v>
      </c>
      <c r="M767">
        <f t="shared" si="88"/>
        <v>0</v>
      </c>
      <c r="N767" t="str">
        <f>TEXT(IF(ISERROR(INDEX(Panaboard!H:H,MATCH(CONCATENATE(AZ767,"-",C767),Panaboard!Z:Z,0))),"",INDEX(Panaboard!H:H,MATCH(CONCATENATE(AZ767,"-",C767),Panaboard!Z:Z,0))),"HH:MM")</f>
        <v/>
      </c>
      <c r="O767" t="str">
        <f>TEXT(IF(ISERROR(INDEX(Panaboard!I:I,MATCH(CONCATENATE(AZ767,"-",C767),Panaboard!Z:Z,0))),"",INDEX(Panaboard!I:I,MATCH(CONCATENATE(AZ767,"-",C767),Panaboard!Z:Z,0))),"HH:MM")</f>
        <v/>
      </c>
      <c r="P767" t="str">
        <f t="shared" si="89"/>
        <v/>
      </c>
      <c r="Q767" t="str">
        <f>IF(ISERROR(INDEX(Panaboard!S:S,MATCH(CONCATENATE(AZ767,"-",C767),Panaboard!Z:Z,0))),"",INDEX(Panaboard!S:S,MATCH(CONCATENATE(AZ767,"-",C767),Panaboard!Z:Z,0)))</f>
        <v/>
      </c>
      <c r="R767" t="str">
        <f>IF(ISERROR(INDEX(Panaboard!F:F,MATCH(CONCATENATE(AZ767,"-",C767),Panaboard!Z:Z,0))),"",INDEX(Panaboard!F:F,MATCH(CONCATENATE(AZ767,"-",C767),Panaboard!Z:Z,0)))</f>
        <v/>
      </c>
      <c r="S767" t="str">
        <f t="shared" si="90"/>
        <v/>
      </c>
      <c r="T767" t="str">
        <f>IF(ISERROR(INDEX(Panaboard!D:D,MATCH(CONCATENATE(AZ767,"-",C767),Panaboard!Z:Z,0))),"",INDEX(Panaboard!D:D,MATCH(CONCATENATE(AZ767,"-",C767),Panaboard!Z:Z,0)))</f>
        <v/>
      </c>
      <c r="U767" t="str">
        <f>IF(ISERROR(INDEX(Panaboard!J:J,MATCH(CONCATENATE(AZ767,"-",C767),Panaboard!Z:Z,0))),"",INDEX(Panaboard!J:J,MATCH(CONCATENATE(AZ767,"-",C767),Panaboard!Z:Z,0)))</f>
        <v/>
      </c>
      <c r="V767">
        <f>IF(PResult!BL767="",0,PResult!BL767)</f>
        <v>0</v>
      </c>
      <c r="W767">
        <f>IF(PResult!BM767="",0,PResult!BM767)</f>
        <v>0</v>
      </c>
      <c r="X767">
        <f>IF(OR(PResult!AE767="",PResult!AE767="(null)"),IF(OR(PResult!AD767="",PResult!AD767="(null)"),0,PResult!AD767),PResult!AE767)</f>
        <v>0</v>
      </c>
      <c r="Y767" t="str">
        <f>IF(OR(PResult!V767="",PResult!V767="(null)"),"",PResult!V767)</f>
        <v/>
      </c>
      <c r="Z767" t="str">
        <f>CONCATENATE(PResult!BO767,PResult!BP767)</f>
        <v/>
      </c>
      <c r="AA767" t="str">
        <f>IF(PResult!Y767="","",PResult!Y767)</f>
        <v/>
      </c>
      <c r="AB767" t="str">
        <f>IF(PResult!BQ767="","",PResult!BQ767)</f>
        <v/>
      </c>
      <c r="AC767" t="str">
        <f>IF(PResult!BR767="","",PResult!BR767)</f>
        <v/>
      </c>
      <c r="AD767" t="str">
        <f>IF(PResult!BS767="","",PResult!BS767)</f>
        <v/>
      </c>
      <c r="AE767" t="str">
        <f>IF(PResult!BN767="","",PResult!BN767)</f>
        <v/>
      </c>
      <c r="AF767" t="str">
        <f>IF(PResult!BT767="","",PResult!BT767)</f>
        <v/>
      </c>
      <c r="AG767" t="str">
        <f>IF(PResult!BU767="","",PResult!BU767)</f>
        <v/>
      </c>
      <c r="AH767" t="str">
        <f>IF(PResult!BV767="","",PResult!BV767)</f>
        <v/>
      </c>
      <c r="AI767" t="str">
        <f>TEXT(IF(ISERROR(INDEX(Panaboard!L:L,MATCH(CONCATENATE(AZ767,"-",C767),Panaboard!Z:Z,0))),"",INDEX(Panaboard!L:L,MATCH(CONCATENATE(AZ767,"-",C767),Panaboard!Z:Z,0))),"HH:MM")</f>
        <v/>
      </c>
      <c r="AJ767" t="str">
        <f>TEXT(IF(ISERROR(INDEX(Panaboard!M:M,MATCH(CONCATENATE(AZ767,"-",C767),Panaboard!Z:Z,0))),"",INDEX(Panaboard!M:M,MATCH(CONCATENATE(AZ767,"-",C767),Panaboard!Z:Z,0))),"HH:MM")</f>
        <v/>
      </c>
      <c r="AK767" t="str">
        <f>IF(PResult!BY767="","",PResult!BY767)</f>
        <v/>
      </c>
      <c r="AL767">
        <f>IF(PResult!P767="",0,PResult!P767)</f>
        <v>0</v>
      </c>
      <c r="AM767" t="str">
        <f>IF(ISERROR(INDEX(Panaboard!N:N,MATCH(CONCATENATE(AZ767,"-",C767),Panaboard!Z:Z,0))),"",INDEX(Panaboard!N:N,MATCH(CONCATENATE(AZ767,"-",C767),Panaboard!Z:Z,0)))</f>
        <v/>
      </c>
      <c r="AN767" t="str">
        <f>IF(ISERROR(INDEX(Panaboard!O:O,MATCH(CONCATENATE(AZ767,"-",C767),Panaboard!Z:Z,0))),"",INDEX(Panaboard!O:O,MATCH(CONCATENATE(AZ767,"-",C767),Panaboard!Z:Z,0)))</f>
        <v/>
      </c>
      <c r="AO767" t="str">
        <f>IF(ISERROR(INDEX(Panaboard!P:P,MATCH(CONCATENATE(AZ767,"-",C767),Panaboard!Z:Z,0))),"",INDEX(Panaboard!P:P,MATCH(CONCATENATE(AZ767,"-",C767),Panaboard!Z:Z,0)))</f>
        <v/>
      </c>
      <c r="AP767" t="str">
        <f>IF(ISERROR(INDEX(Panaboard!Q:Q,MATCH(CONCATENATE(AZ767,"-",C767),Panaboard!Z:Z,0))),"",INDEX(Panaboard!Q:Q,MATCH(CONCATENATE(AZ767,"-",C767),Panaboard!Z:Z,0)))</f>
        <v/>
      </c>
      <c r="AR767" t="str">
        <f>IF(PResult!BW767="","",PResult!BW767)</f>
        <v/>
      </c>
      <c r="AS767" t="str">
        <f>IF(PResult!BX767="","",PResult!BX767)</f>
        <v/>
      </c>
      <c r="AT767" t="str">
        <f>IF(ISERROR(INDEX(Panaboard!K:K,MATCH(CONCATENATE(AZ767,"-",C767),Panaboard!Z:Z,0))),"",INDEX(Panaboard!K:K,MATCH(CONCATENATE(AZ767,"-",C767),Panaboard!Z:Z,0)))</f>
        <v/>
      </c>
      <c r="AU767" t="str">
        <f>IF(ISERROR(INDEX(Panaboard!U:U,MATCH(CONCATENATE(AZ767,"-",C767),Panaboard!Z:Z,0))),"",INDEX(Panaboard!U:U,MATCH(CONCATENATE(AZ767,"-",C767),Panaboard!Z:Z,0)))</f>
        <v/>
      </c>
      <c r="AV767" t="str">
        <f>IF(ISERROR(INDEX(Panaboard!W:W,MATCH(CONCATENATE(AZ767,"-",C767),Panaboard!Z:Z,0))),"",INDEX(Panaboard!W:W,MATCH(CONCATENATE(AZ767,"-",C767),Panaboard!Z:Z,0)))</f>
        <v/>
      </c>
      <c r="AW767" t="str">
        <f>IF(ISERROR(INDEX(Panaboard!X:X,MATCH(CONCATENATE(AZ767,"-",C767),Panaboard!Z:Z,0))),"",INDEX(Panaboard!X:X,MATCH(CONCATENATE(AZ767,"-",C767),Panaboard!Z:Z,0)))</f>
        <v/>
      </c>
      <c r="AX767" t="str">
        <f>IF(ISERROR(INDEX(Panaboard!AA:AA,MATCH(CONCATENATE(AZ767,"-",C767),Panaboard!Z:Z,0))),"",INDEX(Panaboard!AA:AA,MATCH(CONCATENATE(AZ767,"-",C767),Panaboard!Z:Z,0)))</f>
        <v/>
      </c>
      <c r="AY767" t="str">
        <f>IF(ISERROR(INDEX(Panaboard!AB:AB,MATCH(CONCATENATE(AZ767,"-",C767),Panaboard!Z:Z,0))),"",INDEX(Panaboard!AB:AB,MATCH(CONCATENATE(AZ767,"-",C767),Panaboard!Z:Z,0)))</f>
        <v/>
      </c>
      <c r="AZ767" t="str">
        <f t="shared" si="92"/>
        <v/>
      </c>
      <c r="BA767" t="str">
        <f>IF(ISERROR(INDEX(Panaboard!E:E,MATCH(CONCATENATE(AZ767,"-",C767),Panaboard!Z:Z,0))),"",INDEX(Panaboard!E:E,MATCH(CONCATENATE(AZ767,"-",C767),Panaboard!Z:Z,0)))</f>
        <v/>
      </c>
      <c r="BB767" t="str">
        <f>IF(ISERROR(INDEX(Panaboard!AC:AC,MATCH(CONCATENATE(AZ767,"-",C767),Panaboard!Z:Z,0))),"",INDEX(Panaboard!AC:AC,MATCH(CONCATENATE(AZ767,"-",C767),Panaboard!Z:Z,0)))</f>
        <v/>
      </c>
      <c r="BC767" t="str">
        <f t="shared" si="93"/>
        <v/>
      </c>
      <c r="BD767" t="str">
        <f t="shared" si="94"/>
        <v/>
      </c>
      <c r="BE767" t="str">
        <f t="shared" si="95"/>
        <v>xx0x0</v>
      </c>
      <c r="BF767" t="str">
        <f>IF(ISERROR(INDEX(CuttingList!F:F,MATCH(CONCATENATE(A767,"-",C767),CuttingList!E:E,0))),"",INDEX(CuttingList!F:F,MATCH(CONCATENATE(A767,"-",C767),CuttingList!E:E,0)))</f>
        <v/>
      </c>
    </row>
    <row r="768" spans="1:58" x14ac:dyDescent="0.25">
      <c r="A768" t="str">
        <f>IF(PResult!BJ768="","",PResult!BJ768)</f>
        <v/>
      </c>
      <c r="B768" t="str">
        <f>IF(PResult!E768="","",PResult!E768)</f>
        <v/>
      </c>
      <c r="C768" t="str">
        <f>IF(PResult!BZ768="","",PResult!BZ768)</f>
        <v/>
      </c>
      <c r="D768" t="str">
        <f>IF(ISERROR(INDEX(Panaboard!B:B,MATCH(CONCATENATE(AZ768,"-",C768),Panaboard!Z:Z,0))),"",TRIM(INDEX(Panaboard!B:B,MATCH(CONCATENATE(AZ768,"-",C768),Panaboard!Z:Z,0))))</f>
        <v/>
      </c>
      <c r="E768" t="str">
        <f t="shared" si="91"/>
        <v>xx0x0</v>
      </c>
      <c r="F768" t="str">
        <f>IF(PResult!U768="","",UPPER(TRIM(PResult!U768)))</f>
        <v/>
      </c>
      <c r="G768">
        <f>IF(OR(PResult!O768="",PResult!O768="(null)"),0,PResult!O768)</f>
        <v>0</v>
      </c>
      <c r="H768" t="str">
        <f>IF(ISERROR(INDEX(Panaboard!G:G,MATCH(CONCATENATE(AZ768,"-",C768),Panaboard!Z:Z,0))),"",INDEX(Panaboard!G:G,MATCH(CONCATENATE(AZ768,"-",C768),Panaboard!Z:Z,0)))</f>
        <v/>
      </c>
      <c r="I768" t="str">
        <f>IF(PResult!J768="","",PResult!J768)</f>
        <v/>
      </c>
      <c r="J768" t="str">
        <f>IF(PResult!K768="","",PResult!K768)</f>
        <v/>
      </c>
      <c r="K768">
        <f>IF(OR(PResult!L768="(null)",PResult!L768=""),0,PResult!L768)</f>
        <v>0</v>
      </c>
      <c r="L768">
        <f>IF(OR(PResult!M768="(null)",PResult!M768=""),0,PResult!M768)</f>
        <v>0</v>
      </c>
      <c r="M768">
        <f t="shared" si="88"/>
        <v>0</v>
      </c>
      <c r="N768" t="str">
        <f>TEXT(IF(ISERROR(INDEX(Panaboard!H:H,MATCH(CONCATENATE(AZ768,"-",C768),Panaboard!Z:Z,0))),"",INDEX(Panaboard!H:H,MATCH(CONCATENATE(AZ768,"-",C768),Panaboard!Z:Z,0))),"HH:MM")</f>
        <v/>
      </c>
      <c r="O768" t="str">
        <f>TEXT(IF(ISERROR(INDEX(Panaboard!I:I,MATCH(CONCATENATE(AZ768,"-",C768),Panaboard!Z:Z,0))),"",INDEX(Panaboard!I:I,MATCH(CONCATENATE(AZ768,"-",C768),Panaboard!Z:Z,0))),"HH:MM")</f>
        <v/>
      </c>
      <c r="P768" t="str">
        <f t="shared" si="89"/>
        <v/>
      </c>
      <c r="Q768" t="str">
        <f>IF(ISERROR(INDEX(Panaboard!S:S,MATCH(CONCATENATE(AZ768,"-",C768),Panaboard!Z:Z,0))),"",INDEX(Panaboard!S:S,MATCH(CONCATENATE(AZ768,"-",C768),Panaboard!Z:Z,0)))</f>
        <v/>
      </c>
      <c r="R768" t="str">
        <f>IF(ISERROR(INDEX(Panaboard!F:F,MATCH(CONCATENATE(AZ768,"-",C768),Panaboard!Z:Z,0))),"",INDEX(Panaboard!F:F,MATCH(CONCATENATE(AZ768,"-",C768),Panaboard!Z:Z,0)))</f>
        <v/>
      </c>
      <c r="S768" t="str">
        <f t="shared" si="90"/>
        <v/>
      </c>
      <c r="T768" t="str">
        <f>IF(ISERROR(INDEX(Panaboard!D:D,MATCH(CONCATENATE(AZ768,"-",C768),Panaboard!Z:Z,0))),"",INDEX(Panaboard!D:D,MATCH(CONCATENATE(AZ768,"-",C768),Panaboard!Z:Z,0)))</f>
        <v/>
      </c>
      <c r="U768" t="str">
        <f>IF(ISERROR(INDEX(Panaboard!J:J,MATCH(CONCATENATE(AZ768,"-",C768),Panaboard!Z:Z,0))),"",INDEX(Panaboard!J:J,MATCH(CONCATENATE(AZ768,"-",C768),Panaboard!Z:Z,0)))</f>
        <v/>
      </c>
      <c r="V768">
        <f>IF(PResult!BL768="",0,PResult!BL768)</f>
        <v>0</v>
      </c>
      <c r="W768">
        <f>IF(PResult!BM768="",0,PResult!BM768)</f>
        <v>0</v>
      </c>
      <c r="X768">
        <f>IF(OR(PResult!AE768="",PResult!AE768="(null)"),IF(OR(PResult!AD768="",PResult!AD768="(null)"),0,PResult!AD768),PResult!AE768)</f>
        <v>0</v>
      </c>
      <c r="Y768" t="str">
        <f>IF(OR(PResult!V768="",PResult!V768="(null)"),"",PResult!V768)</f>
        <v/>
      </c>
      <c r="Z768" t="str">
        <f>CONCATENATE(PResult!BO768,PResult!BP768)</f>
        <v/>
      </c>
      <c r="AA768" t="str">
        <f>IF(PResult!Y768="","",PResult!Y768)</f>
        <v/>
      </c>
      <c r="AB768" t="str">
        <f>IF(PResult!BQ768="","",PResult!BQ768)</f>
        <v/>
      </c>
      <c r="AC768" t="str">
        <f>IF(PResult!BR768="","",PResult!BR768)</f>
        <v/>
      </c>
      <c r="AD768" t="str">
        <f>IF(PResult!BS768="","",PResult!BS768)</f>
        <v/>
      </c>
      <c r="AE768" t="str">
        <f>IF(PResult!BN768="","",PResult!BN768)</f>
        <v/>
      </c>
      <c r="AF768" t="str">
        <f>IF(PResult!BT768="","",PResult!BT768)</f>
        <v/>
      </c>
      <c r="AG768" t="str">
        <f>IF(PResult!BU768="","",PResult!BU768)</f>
        <v/>
      </c>
      <c r="AH768" t="str">
        <f>IF(PResult!BV768="","",PResult!BV768)</f>
        <v/>
      </c>
      <c r="AI768" t="str">
        <f>TEXT(IF(ISERROR(INDEX(Panaboard!L:L,MATCH(CONCATENATE(AZ768,"-",C768),Panaboard!Z:Z,0))),"",INDEX(Panaboard!L:L,MATCH(CONCATENATE(AZ768,"-",C768),Panaboard!Z:Z,0))),"HH:MM")</f>
        <v/>
      </c>
      <c r="AJ768" t="str">
        <f>TEXT(IF(ISERROR(INDEX(Panaboard!M:M,MATCH(CONCATENATE(AZ768,"-",C768),Panaboard!Z:Z,0))),"",INDEX(Panaboard!M:M,MATCH(CONCATENATE(AZ768,"-",C768),Panaboard!Z:Z,0))),"HH:MM")</f>
        <v/>
      </c>
      <c r="AK768" t="str">
        <f>IF(PResult!BY768="","",PResult!BY768)</f>
        <v/>
      </c>
      <c r="AL768">
        <f>IF(PResult!P768="",0,PResult!P768)</f>
        <v>0</v>
      </c>
      <c r="AM768" t="str">
        <f>IF(ISERROR(INDEX(Panaboard!N:N,MATCH(CONCATENATE(AZ768,"-",C768),Panaboard!Z:Z,0))),"",INDEX(Panaboard!N:N,MATCH(CONCATENATE(AZ768,"-",C768),Panaboard!Z:Z,0)))</f>
        <v/>
      </c>
      <c r="AN768" t="str">
        <f>IF(ISERROR(INDEX(Panaboard!O:O,MATCH(CONCATENATE(AZ768,"-",C768),Panaboard!Z:Z,0))),"",INDEX(Panaboard!O:O,MATCH(CONCATENATE(AZ768,"-",C768),Panaboard!Z:Z,0)))</f>
        <v/>
      </c>
      <c r="AO768" t="str">
        <f>IF(ISERROR(INDEX(Panaboard!P:P,MATCH(CONCATENATE(AZ768,"-",C768),Panaboard!Z:Z,0))),"",INDEX(Panaboard!P:P,MATCH(CONCATENATE(AZ768,"-",C768),Panaboard!Z:Z,0)))</f>
        <v/>
      </c>
      <c r="AP768" t="str">
        <f>IF(ISERROR(INDEX(Panaboard!Q:Q,MATCH(CONCATENATE(AZ768,"-",C768),Panaboard!Z:Z,0))),"",INDEX(Panaboard!Q:Q,MATCH(CONCATENATE(AZ768,"-",C768),Panaboard!Z:Z,0)))</f>
        <v/>
      </c>
      <c r="AR768" t="str">
        <f>IF(PResult!BW768="","",PResult!BW768)</f>
        <v/>
      </c>
      <c r="AS768" t="str">
        <f>IF(PResult!BX768="","",PResult!BX768)</f>
        <v/>
      </c>
      <c r="AT768" t="str">
        <f>IF(ISERROR(INDEX(Panaboard!K:K,MATCH(CONCATENATE(AZ768,"-",C768),Panaboard!Z:Z,0))),"",INDEX(Panaboard!K:K,MATCH(CONCATENATE(AZ768,"-",C768),Panaboard!Z:Z,0)))</f>
        <v/>
      </c>
      <c r="AU768" t="str">
        <f>IF(ISERROR(INDEX(Panaboard!U:U,MATCH(CONCATENATE(AZ768,"-",C768),Panaboard!Z:Z,0))),"",INDEX(Panaboard!U:U,MATCH(CONCATENATE(AZ768,"-",C768),Panaboard!Z:Z,0)))</f>
        <v/>
      </c>
      <c r="AV768" t="str">
        <f>IF(ISERROR(INDEX(Panaboard!W:W,MATCH(CONCATENATE(AZ768,"-",C768),Panaboard!Z:Z,0))),"",INDEX(Panaboard!W:W,MATCH(CONCATENATE(AZ768,"-",C768),Panaboard!Z:Z,0)))</f>
        <v/>
      </c>
      <c r="AW768" t="str">
        <f>IF(ISERROR(INDEX(Panaboard!X:X,MATCH(CONCATENATE(AZ768,"-",C768),Panaboard!Z:Z,0))),"",INDEX(Panaboard!X:X,MATCH(CONCATENATE(AZ768,"-",C768),Panaboard!Z:Z,0)))</f>
        <v/>
      </c>
      <c r="AX768" t="str">
        <f>IF(ISERROR(INDEX(Panaboard!AA:AA,MATCH(CONCATENATE(AZ768,"-",C768),Panaboard!Z:Z,0))),"",INDEX(Panaboard!AA:AA,MATCH(CONCATENATE(AZ768,"-",C768),Panaboard!Z:Z,0)))</f>
        <v/>
      </c>
      <c r="AY768" t="str">
        <f>IF(ISERROR(INDEX(Panaboard!AB:AB,MATCH(CONCATENATE(AZ768,"-",C768),Panaboard!Z:Z,0))),"",INDEX(Panaboard!AB:AB,MATCH(CONCATENATE(AZ768,"-",C768),Panaboard!Z:Z,0)))</f>
        <v/>
      </c>
      <c r="AZ768" t="str">
        <f t="shared" si="92"/>
        <v/>
      </c>
      <c r="BA768" t="str">
        <f>IF(ISERROR(INDEX(Panaboard!E:E,MATCH(CONCATENATE(AZ768,"-",C768),Panaboard!Z:Z,0))),"",INDEX(Panaboard!E:E,MATCH(CONCATENATE(AZ768,"-",C768),Panaboard!Z:Z,0)))</f>
        <v/>
      </c>
      <c r="BB768" t="str">
        <f>IF(ISERROR(INDEX(Panaboard!AC:AC,MATCH(CONCATENATE(AZ768,"-",C768),Panaboard!Z:Z,0))),"",INDEX(Panaboard!AC:AC,MATCH(CONCATENATE(AZ768,"-",C768),Panaboard!Z:Z,0)))</f>
        <v/>
      </c>
      <c r="BC768" t="str">
        <f t="shared" si="93"/>
        <v/>
      </c>
      <c r="BD768" t="str">
        <f t="shared" si="94"/>
        <v/>
      </c>
      <c r="BE768" t="str">
        <f t="shared" si="95"/>
        <v>xx0x0</v>
      </c>
      <c r="BF768" t="str">
        <f>IF(ISERROR(INDEX(CuttingList!F:F,MATCH(CONCATENATE(A768,"-",C768),CuttingList!E:E,0))),"",INDEX(CuttingList!F:F,MATCH(CONCATENATE(A768,"-",C768),CuttingList!E:E,0)))</f>
        <v/>
      </c>
    </row>
    <row r="769" spans="1:58" x14ac:dyDescent="0.25">
      <c r="A769" t="str">
        <f>IF(PResult!BJ769="","",PResult!BJ769)</f>
        <v/>
      </c>
      <c r="B769" t="str">
        <f>IF(PResult!E769="","",PResult!E769)</f>
        <v/>
      </c>
      <c r="C769" t="str">
        <f>IF(PResult!BZ769="","",PResult!BZ769)</f>
        <v/>
      </c>
      <c r="D769" t="str">
        <f>IF(ISERROR(INDEX(Panaboard!B:B,MATCH(CONCATENATE(AZ769,"-",C769),Panaboard!Z:Z,0))),"",TRIM(INDEX(Panaboard!B:B,MATCH(CONCATENATE(AZ769,"-",C769),Panaboard!Z:Z,0))))</f>
        <v/>
      </c>
      <c r="E769" t="str">
        <f t="shared" si="91"/>
        <v>xx0x0</v>
      </c>
      <c r="F769" t="str">
        <f>IF(PResult!U769="","",UPPER(TRIM(PResult!U769)))</f>
        <v/>
      </c>
      <c r="G769">
        <f>IF(OR(PResult!O769="",PResult!O769="(null)"),0,PResult!O769)</f>
        <v>0</v>
      </c>
      <c r="H769" t="str">
        <f>IF(ISERROR(INDEX(Panaboard!G:G,MATCH(CONCATENATE(AZ769,"-",C769),Panaboard!Z:Z,0))),"",INDEX(Panaboard!G:G,MATCH(CONCATENATE(AZ769,"-",C769),Panaboard!Z:Z,0)))</f>
        <v/>
      </c>
      <c r="I769" t="str">
        <f>IF(PResult!J769="","",PResult!J769)</f>
        <v/>
      </c>
      <c r="J769" t="str">
        <f>IF(PResult!K769="","",PResult!K769)</f>
        <v/>
      </c>
      <c r="K769">
        <f>IF(OR(PResult!L769="(null)",PResult!L769=""),0,PResult!L769)</f>
        <v>0</v>
      </c>
      <c r="L769">
        <f>IF(OR(PResult!M769="(null)",PResult!M769=""),0,PResult!M769)</f>
        <v>0</v>
      </c>
      <c r="M769">
        <f t="shared" si="88"/>
        <v>0</v>
      </c>
      <c r="N769" t="str">
        <f>TEXT(IF(ISERROR(INDEX(Panaboard!H:H,MATCH(CONCATENATE(AZ769,"-",C769),Panaboard!Z:Z,0))),"",INDEX(Panaboard!H:H,MATCH(CONCATENATE(AZ769,"-",C769),Panaboard!Z:Z,0))),"HH:MM")</f>
        <v/>
      </c>
      <c r="O769" t="str">
        <f>TEXT(IF(ISERROR(INDEX(Panaboard!I:I,MATCH(CONCATENATE(AZ769,"-",C769),Panaboard!Z:Z,0))),"",INDEX(Panaboard!I:I,MATCH(CONCATENATE(AZ769,"-",C769),Panaboard!Z:Z,0))),"HH:MM")</f>
        <v/>
      </c>
      <c r="P769" t="str">
        <f t="shared" si="89"/>
        <v/>
      </c>
      <c r="Q769" t="str">
        <f>IF(ISERROR(INDEX(Panaboard!S:S,MATCH(CONCATENATE(AZ769,"-",C769),Panaboard!Z:Z,0))),"",INDEX(Panaboard!S:S,MATCH(CONCATENATE(AZ769,"-",C769),Panaboard!Z:Z,0)))</f>
        <v/>
      </c>
      <c r="R769" t="str">
        <f>IF(ISERROR(INDEX(Panaboard!F:F,MATCH(CONCATENATE(AZ769,"-",C769),Panaboard!Z:Z,0))),"",INDEX(Panaboard!F:F,MATCH(CONCATENATE(AZ769,"-",C769),Panaboard!Z:Z,0)))</f>
        <v/>
      </c>
      <c r="S769" t="str">
        <f t="shared" si="90"/>
        <v/>
      </c>
      <c r="T769" t="str">
        <f>IF(ISERROR(INDEX(Panaboard!D:D,MATCH(CONCATENATE(AZ769,"-",C769),Panaboard!Z:Z,0))),"",INDEX(Panaboard!D:D,MATCH(CONCATENATE(AZ769,"-",C769),Panaboard!Z:Z,0)))</f>
        <v/>
      </c>
      <c r="U769" t="str">
        <f>IF(ISERROR(INDEX(Panaboard!J:J,MATCH(CONCATENATE(AZ769,"-",C769),Panaboard!Z:Z,0))),"",INDEX(Panaboard!J:J,MATCH(CONCATENATE(AZ769,"-",C769),Panaboard!Z:Z,0)))</f>
        <v/>
      </c>
      <c r="V769">
        <f>IF(PResult!BL769="",0,PResult!BL769)</f>
        <v>0</v>
      </c>
      <c r="W769">
        <f>IF(PResult!BM769="",0,PResult!BM769)</f>
        <v>0</v>
      </c>
      <c r="X769">
        <f>IF(OR(PResult!AE769="",PResult!AE769="(null)"),IF(OR(PResult!AD769="",PResult!AD769="(null)"),0,PResult!AD769),PResult!AE769)</f>
        <v>0</v>
      </c>
      <c r="Y769" t="str">
        <f>IF(OR(PResult!V769="",PResult!V769="(null)"),"",PResult!V769)</f>
        <v/>
      </c>
      <c r="Z769" t="str">
        <f>CONCATENATE(PResult!BO769,PResult!BP769)</f>
        <v/>
      </c>
      <c r="AA769" t="str">
        <f>IF(PResult!Y769="","",PResult!Y769)</f>
        <v/>
      </c>
      <c r="AB769" t="str">
        <f>IF(PResult!BQ769="","",PResult!BQ769)</f>
        <v/>
      </c>
      <c r="AC769" t="str">
        <f>IF(PResult!BR769="","",PResult!BR769)</f>
        <v/>
      </c>
      <c r="AD769" t="str">
        <f>IF(PResult!BS769="","",PResult!BS769)</f>
        <v/>
      </c>
      <c r="AE769" t="str">
        <f>IF(PResult!BN769="","",PResult!BN769)</f>
        <v/>
      </c>
      <c r="AF769" t="str">
        <f>IF(PResult!BT769="","",PResult!BT769)</f>
        <v/>
      </c>
      <c r="AG769" t="str">
        <f>IF(PResult!BU769="","",PResult!BU769)</f>
        <v/>
      </c>
      <c r="AH769" t="str">
        <f>IF(PResult!BV769="","",PResult!BV769)</f>
        <v/>
      </c>
      <c r="AI769" t="str">
        <f>TEXT(IF(ISERROR(INDEX(Panaboard!L:L,MATCH(CONCATENATE(AZ769,"-",C769),Panaboard!Z:Z,0))),"",INDEX(Panaboard!L:L,MATCH(CONCATENATE(AZ769,"-",C769),Panaboard!Z:Z,0))),"HH:MM")</f>
        <v/>
      </c>
      <c r="AJ769" t="str">
        <f>TEXT(IF(ISERROR(INDEX(Panaboard!M:M,MATCH(CONCATENATE(AZ769,"-",C769),Panaboard!Z:Z,0))),"",INDEX(Panaboard!M:M,MATCH(CONCATENATE(AZ769,"-",C769),Panaboard!Z:Z,0))),"HH:MM")</f>
        <v/>
      </c>
      <c r="AK769" t="str">
        <f>IF(PResult!BY769="","",PResult!BY769)</f>
        <v/>
      </c>
      <c r="AL769">
        <f>IF(PResult!P769="",0,PResult!P769)</f>
        <v>0</v>
      </c>
      <c r="AM769" t="str">
        <f>IF(ISERROR(INDEX(Panaboard!N:N,MATCH(CONCATENATE(AZ769,"-",C769),Panaboard!Z:Z,0))),"",INDEX(Panaboard!N:N,MATCH(CONCATENATE(AZ769,"-",C769),Panaboard!Z:Z,0)))</f>
        <v/>
      </c>
      <c r="AN769" t="str">
        <f>IF(ISERROR(INDEX(Panaboard!O:O,MATCH(CONCATENATE(AZ769,"-",C769),Panaboard!Z:Z,0))),"",INDEX(Panaboard!O:O,MATCH(CONCATENATE(AZ769,"-",C769),Panaboard!Z:Z,0)))</f>
        <v/>
      </c>
      <c r="AO769" t="str">
        <f>IF(ISERROR(INDEX(Panaboard!P:P,MATCH(CONCATENATE(AZ769,"-",C769),Panaboard!Z:Z,0))),"",INDEX(Panaboard!P:P,MATCH(CONCATENATE(AZ769,"-",C769),Panaboard!Z:Z,0)))</f>
        <v/>
      </c>
      <c r="AP769" t="str">
        <f>IF(ISERROR(INDEX(Panaboard!Q:Q,MATCH(CONCATENATE(AZ769,"-",C769),Panaboard!Z:Z,0))),"",INDEX(Panaboard!Q:Q,MATCH(CONCATENATE(AZ769,"-",C769),Panaboard!Z:Z,0)))</f>
        <v/>
      </c>
      <c r="AR769" t="str">
        <f>IF(PResult!BW769="","",PResult!BW769)</f>
        <v/>
      </c>
      <c r="AS769" t="str">
        <f>IF(PResult!BX769="","",PResult!BX769)</f>
        <v/>
      </c>
      <c r="AT769" t="str">
        <f>IF(ISERROR(INDEX(Panaboard!K:K,MATCH(CONCATENATE(AZ769,"-",C769),Panaboard!Z:Z,0))),"",INDEX(Panaboard!K:K,MATCH(CONCATENATE(AZ769,"-",C769),Panaboard!Z:Z,0)))</f>
        <v/>
      </c>
      <c r="AU769" t="str">
        <f>IF(ISERROR(INDEX(Panaboard!U:U,MATCH(CONCATENATE(AZ769,"-",C769),Panaboard!Z:Z,0))),"",INDEX(Panaboard!U:U,MATCH(CONCATENATE(AZ769,"-",C769),Panaboard!Z:Z,0)))</f>
        <v/>
      </c>
      <c r="AV769" t="str">
        <f>IF(ISERROR(INDEX(Panaboard!W:W,MATCH(CONCATENATE(AZ769,"-",C769),Panaboard!Z:Z,0))),"",INDEX(Panaboard!W:W,MATCH(CONCATENATE(AZ769,"-",C769),Panaboard!Z:Z,0)))</f>
        <v/>
      </c>
      <c r="AW769" t="str">
        <f>IF(ISERROR(INDEX(Panaboard!X:X,MATCH(CONCATENATE(AZ769,"-",C769),Panaboard!Z:Z,0))),"",INDEX(Panaboard!X:X,MATCH(CONCATENATE(AZ769,"-",C769),Panaboard!Z:Z,0)))</f>
        <v/>
      </c>
      <c r="AX769" t="str">
        <f>IF(ISERROR(INDEX(Panaboard!AA:AA,MATCH(CONCATENATE(AZ769,"-",C769),Panaboard!Z:Z,0))),"",INDEX(Panaboard!AA:AA,MATCH(CONCATENATE(AZ769,"-",C769),Panaboard!Z:Z,0)))</f>
        <v/>
      </c>
      <c r="AY769" t="str">
        <f>IF(ISERROR(INDEX(Panaboard!AB:AB,MATCH(CONCATENATE(AZ769,"-",C769),Panaboard!Z:Z,0))),"",INDEX(Panaboard!AB:AB,MATCH(CONCATENATE(AZ769,"-",C769),Panaboard!Z:Z,0)))</f>
        <v/>
      </c>
      <c r="AZ769" t="str">
        <f t="shared" si="92"/>
        <v/>
      </c>
      <c r="BA769" t="str">
        <f>IF(ISERROR(INDEX(Panaboard!E:E,MATCH(CONCATENATE(AZ769,"-",C769),Panaboard!Z:Z,0))),"",INDEX(Panaboard!E:E,MATCH(CONCATENATE(AZ769,"-",C769),Panaboard!Z:Z,0)))</f>
        <v/>
      </c>
      <c r="BB769" t="str">
        <f>IF(ISERROR(INDEX(Panaboard!AC:AC,MATCH(CONCATENATE(AZ769,"-",C769),Panaboard!Z:Z,0))),"",INDEX(Panaboard!AC:AC,MATCH(CONCATENATE(AZ769,"-",C769),Panaboard!Z:Z,0)))</f>
        <v/>
      </c>
      <c r="BC769" t="str">
        <f t="shared" si="93"/>
        <v/>
      </c>
      <c r="BD769" t="str">
        <f t="shared" si="94"/>
        <v/>
      </c>
      <c r="BE769" t="str">
        <f t="shared" si="95"/>
        <v>xx0x0</v>
      </c>
      <c r="BF769" t="str">
        <f>IF(ISERROR(INDEX(CuttingList!F:F,MATCH(CONCATENATE(A769,"-",C769),CuttingList!E:E,0))),"",INDEX(CuttingList!F:F,MATCH(CONCATENATE(A769,"-",C769),CuttingList!E:E,0)))</f>
        <v/>
      </c>
    </row>
    <row r="770" spans="1:58" x14ac:dyDescent="0.25">
      <c r="A770" t="str">
        <f>IF(PResult!BJ770="","",PResult!BJ770)</f>
        <v/>
      </c>
      <c r="B770" t="str">
        <f>IF(PResult!E770="","",PResult!E770)</f>
        <v/>
      </c>
      <c r="C770" t="str">
        <f>IF(PResult!BZ770="","",PResult!BZ770)</f>
        <v/>
      </c>
      <c r="D770" t="str">
        <f>IF(ISERROR(INDEX(Panaboard!B:B,MATCH(CONCATENATE(AZ770,"-",C770),Panaboard!Z:Z,0))),"",TRIM(INDEX(Panaboard!B:B,MATCH(CONCATENATE(AZ770,"-",C770),Panaboard!Z:Z,0))))</f>
        <v/>
      </c>
      <c r="E770" t="str">
        <f t="shared" si="91"/>
        <v>xx0x0</v>
      </c>
      <c r="F770" t="str">
        <f>IF(PResult!U770="","",UPPER(TRIM(PResult!U770)))</f>
        <v/>
      </c>
      <c r="G770">
        <f>IF(OR(PResult!O770="",PResult!O770="(null)"),0,PResult!O770)</f>
        <v>0</v>
      </c>
      <c r="H770" t="str">
        <f>IF(ISERROR(INDEX(Panaboard!G:G,MATCH(CONCATENATE(AZ770,"-",C770),Panaboard!Z:Z,0))),"",INDEX(Panaboard!G:G,MATCH(CONCATENATE(AZ770,"-",C770),Panaboard!Z:Z,0)))</f>
        <v/>
      </c>
      <c r="I770" t="str">
        <f>IF(PResult!J770="","",PResult!J770)</f>
        <v/>
      </c>
      <c r="J770" t="str">
        <f>IF(PResult!K770="","",PResult!K770)</f>
        <v/>
      </c>
      <c r="K770">
        <f>IF(OR(PResult!L770="(null)",PResult!L770=""),0,PResult!L770)</f>
        <v>0</v>
      </c>
      <c r="L770">
        <f>IF(OR(PResult!M770="(null)",PResult!M770=""),0,PResult!M770)</f>
        <v>0</v>
      </c>
      <c r="M770">
        <f t="shared" ref="M770:M833" si="96">(IF(AND(K770&lt;&gt;0,L770&lt;&gt;0),(K770+L770)/2,K770+L770))</f>
        <v>0</v>
      </c>
      <c r="N770" t="str">
        <f>TEXT(IF(ISERROR(INDEX(Panaboard!H:H,MATCH(CONCATENATE(AZ770,"-",C770),Panaboard!Z:Z,0))),"",INDEX(Panaboard!H:H,MATCH(CONCATENATE(AZ770,"-",C770),Panaboard!Z:Z,0))),"HH:MM")</f>
        <v/>
      </c>
      <c r="O770" t="str">
        <f>TEXT(IF(ISERROR(INDEX(Panaboard!I:I,MATCH(CONCATENATE(AZ770,"-",C770),Panaboard!Z:Z,0))),"",INDEX(Panaboard!I:I,MATCH(CONCATENATE(AZ770,"-",C770),Panaboard!Z:Z,0))),"HH:MM")</f>
        <v/>
      </c>
      <c r="P770" t="str">
        <f t="shared" ref="P770:P833" si="97">IF(OR(AT770=0,AT770=""),"",ROUND(AT770,0))</f>
        <v/>
      </c>
      <c r="Q770" t="str">
        <f>IF(ISERROR(INDEX(Panaboard!S:S,MATCH(CONCATENATE(AZ770,"-",C770),Panaboard!Z:Z,0))),"",INDEX(Panaboard!S:S,MATCH(CONCATENATE(AZ770,"-",C770),Panaboard!Z:Z,0)))</f>
        <v/>
      </c>
      <c r="R770" t="str">
        <f>IF(ISERROR(INDEX(Panaboard!F:F,MATCH(CONCATENATE(AZ770,"-",C770),Panaboard!Z:Z,0))),"",INDEX(Panaboard!F:F,MATCH(CONCATENATE(AZ770,"-",C770),Panaboard!Z:Z,0)))</f>
        <v/>
      </c>
      <c r="S770" t="str">
        <f t="shared" ref="S770:S833" si="98">IF(OR(R770="",R770=0),"",R770)</f>
        <v/>
      </c>
      <c r="T770" t="str">
        <f>IF(ISERROR(INDEX(Panaboard!D:D,MATCH(CONCATENATE(AZ770,"-",C770),Panaboard!Z:Z,0))),"",INDEX(Panaboard!D:D,MATCH(CONCATENATE(AZ770,"-",C770),Panaboard!Z:Z,0)))</f>
        <v/>
      </c>
      <c r="U770" t="str">
        <f>IF(ISERROR(INDEX(Panaboard!J:J,MATCH(CONCATENATE(AZ770,"-",C770),Panaboard!Z:Z,0))),"",INDEX(Panaboard!J:J,MATCH(CONCATENATE(AZ770,"-",C770),Panaboard!Z:Z,0)))</f>
        <v/>
      </c>
      <c r="V770">
        <f>IF(PResult!BL770="",0,PResult!BL770)</f>
        <v>0</v>
      </c>
      <c r="W770">
        <f>IF(PResult!BM770="",0,PResult!BM770)</f>
        <v>0</v>
      </c>
      <c r="X770">
        <f>IF(OR(PResult!AE770="",PResult!AE770="(null)"),IF(OR(PResult!AD770="",PResult!AD770="(null)"),0,PResult!AD770),PResult!AE770)</f>
        <v>0</v>
      </c>
      <c r="Y770" t="str">
        <f>IF(OR(PResult!V770="",PResult!V770="(null)"),"",PResult!V770)</f>
        <v/>
      </c>
      <c r="Z770" t="str">
        <f>CONCATENATE(PResult!BO770,PResult!BP770)</f>
        <v/>
      </c>
      <c r="AA770" t="str">
        <f>IF(PResult!Y770="","",PResult!Y770)</f>
        <v/>
      </c>
      <c r="AB770" t="str">
        <f>IF(PResult!BQ770="","",PResult!BQ770)</f>
        <v/>
      </c>
      <c r="AC770" t="str">
        <f>IF(PResult!BR770="","",PResult!BR770)</f>
        <v/>
      </c>
      <c r="AD770" t="str">
        <f>IF(PResult!BS770="","",PResult!BS770)</f>
        <v/>
      </c>
      <c r="AE770" t="str">
        <f>IF(PResult!BN770="","",PResult!BN770)</f>
        <v/>
      </c>
      <c r="AF770" t="str">
        <f>IF(PResult!BT770="","",PResult!BT770)</f>
        <v/>
      </c>
      <c r="AG770" t="str">
        <f>IF(PResult!BU770="","",PResult!BU770)</f>
        <v/>
      </c>
      <c r="AH770" t="str">
        <f>IF(PResult!BV770="","",PResult!BV770)</f>
        <v/>
      </c>
      <c r="AI770" t="str">
        <f>TEXT(IF(ISERROR(INDEX(Panaboard!L:L,MATCH(CONCATENATE(AZ770,"-",C770),Panaboard!Z:Z,0))),"",INDEX(Panaboard!L:L,MATCH(CONCATENATE(AZ770,"-",C770),Panaboard!Z:Z,0))),"HH:MM")</f>
        <v/>
      </c>
      <c r="AJ770" t="str">
        <f>TEXT(IF(ISERROR(INDEX(Panaboard!M:M,MATCH(CONCATENATE(AZ770,"-",C770),Panaboard!Z:Z,0))),"",INDEX(Panaboard!M:M,MATCH(CONCATENATE(AZ770,"-",C770),Panaboard!Z:Z,0))),"HH:MM")</f>
        <v/>
      </c>
      <c r="AK770" t="str">
        <f>IF(PResult!BY770="","",PResult!BY770)</f>
        <v/>
      </c>
      <c r="AL770">
        <f>IF(PResult!P770="",0,PResult!P770)</f>
        <v>0</v>
      </c>
      <c r="AM770" t="str">
        <f>IF(ISERROR(INDEX(Panaboard!N:N,MATCH(CONCATENATE(AZ770,"-",C770),Panaboard!Z:Z,0))),"",INDEX(Panaboard!N:N,MATCH(CONCATENATE(AZ770,"-",C770),Panaboard!Z:Z,0)))</f>
        <v/>
      </c>
      <c r="AN770" t="str">
        <f>IF(ISERROR(INDEX(Panaboard!O:O,MATCH(CONCATENATE(AZ770,"-",C770),Panaboard!Z:Z,0))),"",INDEX(Panaboard!O:O,MATCH(CONCATENATE(AZ770,"-",C770),Panaboard!Z:Z,0)))</f>
        <v/>
      </c>
      <c r="AO770" t="str">
        <f>IF(ISERROR(INDEX(Panaboard!P:P,MATCH(CONCATENATE(AZ770,"-",C770),Panaboard!Z:Z,0))),"",INDEX(Panaboard!P:P,MATCH(CONCATENATE(AZ770,"-",C770),Panaboard!Z:Z,0)))</f>
        <v/>
      </c>
      <c r="AP770" t="str">
        <f>IF(ISERROR(INDEX(Panaboard!Q:Q,MATCH(CONCATENATE(AZ770,"-",C770),Panaboard!Z:Z,0))),"",INDEX(Panaboard!Q:Q,MATCH(CONCATENATE(AZ770,"-",C770),Panaboard!Z:Z,0)))</f>
        <v/>
      </c>
      <c r="AR770" t="str">
        <f>IF(PResult!BW770="","",PResult!BW770)</f>
        <v/>
      </c>
      <c r="AS770" t="str">
        <f>IF(PResult!BX770="","",PResult!BX770)</f>
        <v/>
      </c>
      <c r="AT770" t="str">
        <f>IF(ISERROR(INDEX(Panaboard!K:K,MATCH(CONCATENATE(AZ770,"-",C770),Panaboard!Z:Z,0))),"",INDEX(Panaboard!K:K,MATCH(CONCATENATE(AZ770,"-",C770),Panaboard!Z:Z,0)))</f>
        <v/>
      </c>
      <c r="AU770" t="str">
        <f>IF(ISERROR(INDEX(Panaboard!U:U,MATCH(CONCATENATE(AZ770,"-",C770),Panaboard!Z:Z,0))),"",INDEX(Panaboard!U:U,MATCH(CONCATENATE(AZ770,"-",C770),Panaboard!Z:Z,0)))</f>
        <v/>
      </c>
      <c r="AV770" t="str">
        <f>IF(ISERROR(INDEX(Panaboard!W:W,MATCH(CONCATENATE(AZ770,"-",C770),Panaboard!Z:Z,0))),"",INDEX(Panaboard!W:W,MATCH(CONCATENATE(AZ770,"-",C770),Panaboard!Z:Z,0)))</f>
        <v/>
      </c>
      <c r="AW770" t="str">
        <f>IF(ISERROR(INDEX(Panaboard!X:X,MATCH(CONCATENATE(AZ770,"-",C770),Panaboard!Z:Z,0))),"",INDEX(Panaboard!X:X,MATCH(CONCATENATE(AZ770,"-",C770),Panaboard!Z:Z,0)))</f>
        <v/>
      </c>
      <c r="AX770" t="str">
        <f>IF(ISERROR(INDEX(Panaboard!AA:AA,MATCH(CONCATENATE(AZ770,"-",C770),Panaboard!Z:Z,0))),"",INDEX(Panaboard!AA:AA,MATCH(CONCATENATE(AZ770,"-",C770),Panaboard!Z:Z,0)))</f>
        <v/>
      </c>
      <c r="AY770" t="str">
        <f>IF(ISERROR(INDEX(Panaboard!AB:AB,MATCH(CONCATENATE(AZ770,"-",C770),Panaboard!Z:Z,0))),"",INDEX(Panaboard!AB:AB,MATCH(CONCATENATE(AZ770,"-",C770),Panaboard!Z:Z,0)))</f>
        <v/>
      </c>
      <c r="AZ770" t="str">
        <f t="shared" si="92"/>
        <v/>
      </c>
      <c r="BA770" t="str">
        <f>IF(ISERROR(INDEX(Panaboard!E:E,MATCH(CONCATENATE(AZ770,"-",C770),Panaboard!Z:Z,0))),"",INDEX(Panaboard!E:E,MATCH(CONCATENATE(AZ770,"-",C770),Panaboard!Z:Z,0)))</f>
        <v/>
      </c>
      <c r="BB770" t="str">
        <f>IF(ISERROR(INDEX(Panaboard!AC:AC,MATCH(CONCATENATE(AZ770,"-",C770),Panaboard!Z:Z,0))),"",INDEX(Panaboard!AC:AC,MATCH(CONCATENATE(AZ770,"-",C770),Panaboard!Z:Z,0)))</f>
        <v/>
      </c>
      <c r="BC770" t="str">
        <f t="shared" si="93"/>
        <v/>
      </c>
      <c r="BD770" t="str">
        <f t="shared" si="94"/>
        <v/>
      </c>
      <c r="BE770" t="str">
        <f t="shared" si="95"/>
        <v>xx0x0</v>
      </c>
      <c r="BF770" t="str">
        <f>IF(ISERROR(INDEX(CuttingList!F:F,MATCH(CONCATENATE(A770,"-",C770),CuttingList!E:E,0))),"",INDEX(CuttingList!F:F,MATCH(CONCATENATE(A770,"-",C770),CuttingList!E:E,0)))</f>
        <v/>
      </c>
    </row>
    <row r="771" spans="1:58" x14ac:dyDescent="0.25">
      <c r="A771" t="str">
        <f>IF(PResult!BJ771="","",PResult!BJ771)</f>
        <v/>
      </c>
      <c r="B771" t="str">
        <f>IF(PResult!E771="","",PResult!E771)</f>
        <v/>
      </c>
      <c r="C771" t="str">
        <f>IF(PResult!BZ771="","",PResult!BZ771)</f>
        <v/>
      </c>
      <c r="D771" t="str">
        <f>IF(ISERROR(INDEX(Panaboard!B:B,MATCH(CONCATENATE(AZ771,"-",C771),Panaboard!Z:Z,0))),"",TRIM(INDEX(Panaboard!B:B,MATCH(CONCATENATE(AZ771,"-",C771),Panaboard!Z:Z,0))))</f>
        <v/>
      </c>
      <c r="E771" t="str">
        <f t="shared" ref="E771:E834" si="99">IF(OR(AV771="",AV771=0),IF(CONCATENATE(IF(I771="","",I771),IF(J771="","",J771),IF(K771="","",K771),IF(OR(L771="",L771=0),"",L771))="","",CONCATENATE(IF(I771="","",I771),"x",IF(J771="","",J771),"x",IF(K771="","",K771),"x",IF(L771="","",L771))),AV771)</f>
        <v>xx0x0</v>
      </c>
      <c r="F771" t="str">
        <f>IF(PResult!U771="","",UPPER(TRIM(PResult!U771)))</f>
        <v/>
      </c>
      <c r="G771">
        <f>IF(OR(PResult!O771="",PResult!O771="(null)"),0,PResult!O771)</f>
        <v>0</v>
      </c>
      <c r="H771" t="str">
        <f>IF(ISERROR(INDEX(Panaboard!G:G,MATCH(CONCATENATE(AZ771,"-",C771),Panaboard!Z:Z,0))),"",INDEX(Panaboard!G:G,MATCH(CONCATENATE(AZ771,"-",C771),Panaboard!Z:Z,0)))</f>
        <v/>
      </c>
      <c r="I771" t="str">
        <f>IF(PResult!J771="","",PResult!J771)</f>
        <v/>
      </c>
      <c r="J771" t="str">
        <f>IF(PResult!K771="","",PResult!K771)</f>
        <v/>
      </c>
      <c r="K771">
        <f>IF(OR(PResult!L771="(null)",PResult!L771=""),0,PResult!L771)</f>
        <v>0</v>
      </c>
      <c r="L771">
        <f>IF(OR(PResult!M771="(null)",PResult!M771=""),0,PResult!M771)</f>
        <v>0</v>
      </c>
      <c r="M771">
        <f t="shared" si="96"/>
        <v>0</v>
      </c>
      <c r="N771" t="str">
        <f>TEXT(IF(ISERROR(INDEX(Panaboard!H:H,MATCH(CONCATENATE(AZ771,"-",C771),Panaboard!Z:Z,0))),"",INDEX(Panaboard!H:H,MATCH(CONCATENATE(AZ771,"-",C771),Panaboard!Z:Z,0))),"HH:MM")</f>
        <v/>
      </c>
      <c r="O771" t="str">
        <f>TEXT(IF(ISERROR(INDEX(Panaboard!I:I,MATCH(CONCATENATE(AZ771,"-",C771),Panaboard!Z:Z,0))),"",INDEX(Panaboard!I:I,MATCH(CONCATENATE(AZ771,"-",C771),Panaboard!Z:Z,0))),"HH:MM")</f>
        <v/>
      </c>
      <c r="P771" t="str">
        <f t="shared" si="97"/>
        <v/>
      </c>
      <c r="Q771" t="str">
        <f>IF(ISERROR(INDEX(Panaboard!S:S,MATCH(CONCATENATE(AZ771,"-",C771),Panaboard!Z:Z,0))),"",INDEX(Panaboard!S:S,MATCH(CONCATENATE(AZ771,"-",C771),Panaboard!Z:Z,0)))</f>
        <v/>
      </c>
      <c r="R771" t="str">
        <f>IF(ISERROR(INDEX(Panaboard!F:F,MATCH(CONCATENATE(AZ771,"-",C771),Panaboard!Z:Z,0))),"",INDEX(Panaboard!F:F,MATCH(CONCATENATE(AZ771,"-",C771),Panaboard!Z:Z,0)))</f>
        <v/>
      </c>
      <c r="S771" t="str">
        <f t="shared" si="98"/>
        <v/>
      </c>
      <c r="T771" t="str">
        <f>IF(ISERROR(INDEX(Panaboard!D:D,MATCH(CONCATENATE(AZ771,"-",C771),Panaboard!Z:Z,0))),"",INDEX(Panaboard!D:D,MATCH(CONCATENATE(AZ771,"-",C771),Panaboard!Z:Z,0)))</f>
        <v/>
      </c>
      <c r="U771" t="str">
        <f>IF(ISERROR(INDEX(Panaboard!J:J,MATCH(CONCATENATE(AZ771,"-",C771),Panaboard!Z:Z,0))),"",INDEX(Panaboard!J:J,MATCH(CONCATENATE(AZ771,"-",C771),Panaboard!Z:Z,0)))</f>
        <v/>
      </c>
      <c r="V771">
        <f>IF(PResult!BL771="",0,PResult!BL771)</f>
        <v>0</v>
      </c>
      <c r="W771">
        <f>IF(PResult!BM771="",0,PResult!BM771)</f>
        <v>0</v>
      </c>
      <c r="X771">
        <f>IF(OR(PResult!AE771="",PResult!AE771="(null)"),IF(OR(PResult!AD771="",PResult!AD771="(null)"),0,PResult!AD771),PResult!AE771)</f>
        <v>0</v>
      </c>
      <c r="Y771" t="str">
        <f>IF(OR(PResult!V771="",PResult!V771="(null)"),"",PResult!V771)</f>
        <v/>
      </c>
      <c r="Z771" t="str">
        <f>CONCATENATE(PResult!BO771,PResult!BP771)</f>
        <v/>
      </c>
      <c r="AA771" t="str">
        <f>IF(PResult!Y771="","",PResult!Y771)</f>
        <v/>
      </c>
      <c r="AB771" t="str">
        <f>IF(PResult!BQ771="","",PResult!BQ771)</f>
        <v/>
      </c>
      <c r="AC771" t="str">
        <f>IF(PResult!BR771="","",PResult!BR771)</f>
        <v/>
      </c>
      <c r="AD771" t="str">
        <f>IF(PResult!BS771="","",PResult!BS771)</f>
        <v/>
      </c>
      <c r="AE771" t="str">
        <f>IF(PResult!BN771="","",PResult!BN771)</f>
        <v/>
      </c>
      <c r="AF771" t="str">
        <f>IF(PResult!BT771="","",PResult!BT771)</f>
        <v/>
      </c>
      <c r="AG771" t="str">
        <f>IF(PResult!BU771="","",PResult!BU771)</f>
        <v/>
      </c>
      <c r="AH771" t="str">
        <f>IF(PResult!BV771="","",PResult!BV771)</f>
        <v/>
      </c>
      <c r="AI771" t="str">
        <f>TEXT(IF(ISERROR(INDEX(Panaboard!L:L,MATCH(CONCATENATE(AZ771,"-",C771),Panaboard!Z:Z,0))),"",INDEX(Panaboard!L:L,MATCH(CONCATENATE(AZ771,"-",C771),Panaboard!Z:Z,0))),"HH:MM")</f>
        <v/>
      </c>
      <c r="AJ771" t="str">
        <f>TEXT(IF(ISERROR(INDEX(Panaboard!M:M,MATCH(CONCATENATE(AZ771,"-",C771),Panaboard!Z:Z,0))),"",INDEX(Panaboard!M:M,MATCH(CONCATENATE(AZ771,"-",C771),Panaboard!Z:Z,0))),"HH:MM")</f>
        <v/>
      </c>
      <c r="AK771" t="str">
        <f>IF(PResult!BY771="","",PResult!BY771)</f>
        <v/>
      </c>
      <c r="AL771">
        <f>IF(PResult!P771="",0,PResult!P771)</f>
        <v>0</v>
      </c>
      <c r="AM771" t="str">
        <f>IF(ISERROR(INDEX(Panaboard!N:N,MATCH(CONCATENATE(AZ771,"-",C771),Panaboard!Z:Z,0))),"",INDEX(Panaboard!N:N,MATCH(CONCATENATE(AZ771,"-",C771),Panaboard!Z:Z,0)))</f>
        <v/>
      </c>
      <c r="AN771" t="str">
        <f>IF(ISERROR(INDEX(Panaboard!O:O,MATCH(CONCATENATE(AZ771,"-",C771),Panaboard!Z:Z,0))),"",INDEX(Panaboard!O:O,MATCH(CONCATENATE(AZ771,"-",C771),Panaboard!Z:Z,0)))</f>
        <v/>
      </c>
      <c r="AO771" t="str">
        <f>IF(ISERROR(INDEX(Panaboard!P:P,MATCH(CONCATENATE(AZ771,"-",C771),Panaboard!Z:Z,0))),"",INDEX(Panaboard!P:P,MATCH(CONCATENATE(AZ771,"-",C771),Panaboard!Z:Z,0)))</f>
        <v/>
      </c>
      <c r="AP771" t="str">
        <f>IF(ISERROR(INDEX(Panaboard!Q:Q,MATCH(CONCATENATE(AZ771,"-",C771),Panaboard!Z:Z,0))),"",INDEX(Panaboard!Q:Q,MATCH(CONCATENATE(AZ771,"-",C771),Panaboard!Z:Z,0)))</f>
        <v/>
      </c>
      <c r="AR771" t="str">
        <f>IF(PResult!BW771="","",PResult!BW771)</f>
        <v/>
      </c>
      <c r="AS771" t="str">
        <f>IF(PResult!BX771="","",PResult!BX771)</f>
        <v/>
      </c>
      <c r="AT771" t="str">
        <f>IF(ISERROR(INDEX(Panaboard!K:K,MATCH(CONCATENATE(AZ771,"-",C771),Panaboard!Z:Z,0))),"",INDEX(Panaboard!K:K,MATCH(CONCATENATE(AZ771,"-",C771),Panaboard!Z:Z,0)))</f>
        <v/>
      </c>
      <c r="AU771" t="str">
        <f>IF(ISERROR(INDEX(Panaboard!U:U,MATCH(CONCATENATE(AZ771,"-",C771),Panaboard!Z:Z,0))),"",INDEX(Panaboard!U:U,MATCH(CONCATENATE(AZ771,"-",C771),Panaboard!Z:Z,0)))</f>
        <v/>
      </c>
      <c r="AV771" t="str">
        <f>IF(ISERROR(INDEX(Panaboard!W:W,MATCH(CONCATENATE(AZ771,"-",C771),Panaboard!Z:Z,0))),"",INDEX(Panaboard!W:W,MATCH(CONCATENATE(AZ771,"-",C771),Panaboard!Z:Z,0)))</f>
        <v/>
      </c>
      <c r="AW771" t="str">
        <f>IF(ISERROR(INDEX(Panaboard!X:X,MATCH(CONCATENATE(AZ771,"-",C771),Panaboard!Z:Z,0))),"",INDEX(Panaboard!X:X,MATCH(CONCATENATE(AZ771,"-",C771),Panaboard!Z:Z,0)))</f>
        <v/>
      </c>
      <c r="AX771" t="str">
        <f>IF(ISERROR(INDEX(Panaboard!AA:AA,MATCH(CONCATENATE(AZ771,"-",C771),Panaboard!Z:Z,0))),"",INDEX(Panaboard!AA:AA,MATCH(CONCATENATE(AZ771,"-",C771),Panaboard!Z:Z,0)))</f>
        <v/>
      </c>
      <c r="AY771" t="str">
        <f>IF(ISERROR(INDEX(Panaboard!AB:AB,MATCH(CONCATENATE(AZ771,"-",C771),Panaboard!Z:Z,0))),"",INDEX(Panaboard!AB:AB,MATCH(CONCATENATE(AZ771,"-",C771),Panaboard!Z:Z,0)))</f>
        <v/>
      </c>
      <c r="AZ771" t="str">
        <f t="shared" ref="AZ771:AZ834" si="100">IF(A771="","",CONCATENATE(A771,"-",B771))</f>
        <v/>
      </c>
      <c r="BA771" t="str">
        <f>IF(ISERROR(INDEX(Panaboard!E:E,MATCH(CONCATENATE(AZ771,"-",C771),Panaboard!Z:Z,0))),"",INDEX(Panaboard!E:E,MATCH(CONCATENATE(AZ771,"-",C771),Panaboard!Z:Z,0)))</f>
        <v/>
      </c>
      <c r="BB771" t="str">
        <f>IF(ISERROR(INDEX(Panaboard!AC:AC,MATCH(CONCATENATE(AZ771,"-",C771),Panaboard!Z:Z,0))),"",INDEX(Panaboard!AC:AC,MATCH(CONCATENATE(AZ771,"-",C771),Panaboard!Z:Z,0)))</f>
        <v/>
      </c>
      <c r="BC771" t="str">
        <f t="shared" ref="BC771:BC834" si="101">IF(OR(BB771="",BB771=0),"",BB771)</f>
        <v/>
      </c>
      <c r="BD771" t="str">
        <f t="shared" ref="BD771:BD834" si="102">IF(OR(AW771="",AW771=0),"",AW771)</f>
        <v/>
      </c>
      <c r="BE771" t="str">
        <f t="shared" ref="BE771:BE834" si="103">IF(BD771="",E771,CONCATENATE(E771,"-",BD771))</f>
        <v>xx0x0</v>
      </c>
      <c r="BF771" t="str">
        <f>IF(ISERROR(INDEX(CuttingList!F:F,MATCH(CONCATENATE(A771,"-",C771),CuttingList!E:E,0))),"",INDEX(CuttingList!F:F,MATCH(CONCATENATE(A771,"-",C771),CuttingList!E:E,0)))</f>
        <v/>
      </c>
    </row>
    <row r="772" spans="1:58" x14ac:dyDescent="0.25">
      <c r="A772" t="str">
        <f>IF(PResult!BJ772="","",PResult!BJ772)</f>
        <v/>
      </c>
      <c r="B772" t="str">
        <f>IF(PResult!E772="","",PResult!E772)</f>
        <v/>
      </c>
      <c r="C772" t="str">
        <f>IF(PResult!BZ772="","",PResult!BZ772)</f>
        <v/>
      </c>
      <c r="D772" t="str">
        <f>IF(ISERROR(INDEX(Panaboard!B:B,MATCH(CONCATENATE(AZ772,"-",C772),Panaboard!Z:Z,0))),"",TRIM(INDEX(Panaboard!B:B,MATCH(CONCATENATE(AZ772,"-",C772),Panaboard!Z:Z,0))))</f>
        <v/>
      </c>
      <c r="E772" t="str">
        <f t="shared" si="99"/>
        <v>xx0x0</v>
      </c>
      <c r="F772" t="str">
        <f>IF(PResult!U772="","",UPPER(TRIM(PResult!U772)))</f>
        <v/>
      </c>
      <c r="G772">
        <f>IF(OR(PResult!O772="",PResult!O772="(null)"),0,PResult!O772)</f>
        <v>0</v>
      </c>
      <c r="H772" t="str">
        <f>IF(ISERROR(INDEX(Panaboard!G:G,MATCH(CONCATENATE(AZ772,"-",C772),Panaboard!Z:Z,0))),"",INDEX(Panaboard!G:G,MATCH(CONCATENATE(AZ772,"-",C772),Panaboard!Z:Z,0)))</f>
        <v/>
      </c>
      <c r="I772" t="str">
        <f>IF(PResult!J772="","",PResult!J772)</f>
        <v/>
      </c>
      <c r="J772" t="str">
        <f>IF(PResult!K772="","",PResult!K772)</f>
        <v/>
      </c>
      <c r="K772">
        <f>IF(OR(PResult!L772="(null)",PResult!L772=""),0,PResult!L772)</f>
        <v>0</v>
      </c>
      <c r="L772">
        <f>IF(OR(PResult!M772="(null)",PResult!M772=""),0,PResult!M772)</f>
        <v>0</v>
      </c>
      <c r="M772">
        <f t="shared" si="96"/>
        <v>0</v>
      </c>
      <c r="N772" t="str">
        <f>TEXT(IF(ISERROR(INDEX(Panaboard!H:H,MATCH(CONCATENATE(AZ772,"-",C772),Panaboard!Z:Z,0))),"",INDEX(Panaboard!H:H,MATCH(CONCATENATE(AZ772,"-",C772),Panaboard!Z:Z,0))),"HH:MM")</f>
        <v/>
      </c>
      <c r="O772" t="str">
        <f>TEXT(IF(ISERROR(INDEX(Panaboard!I:I,MATCH(CONCATENATE(AZ772,"-",C772),Panaboard!Z:Z,0))),"",INDEX(Panaboard!I:I,MATCH(CONCATENATE(AZ772,"-",C772),Panaboard!Z:Z,0))),"HH:MM")</f>
        <v/>
      </c>
      <c r="P772" t="str">
        <f t="shared" si="97"/>
        <v/>
      </c>
      <c r="Q772" t="str">
        <f>IF(ISERROR(INDEX(Panaboard!S:S,MATCH(CONCATENATE(AZ772,"-",C772),Panaboard!Z:Z,0))),"",INDEX(Panaboard!S:S,MATCH(CONCATENATE(AZ772,"-",C772),Panaboard!Z:Z,0)))</f>
        <v/>
      </c>
      <c r="R772" t="str">
        <f>IF(ISERROR(INDEX(Panaboard!F:F,MATCH(CONCATENATE(AZ772,"-",C772),Panaboard!Z:Z,0))),"",INDEX(Panaboard!F:F,MATCH(CONCATENATE(AZ772,"-",C772),Panaboard!Z:Z,0)))</f>
        <v/>
      </c>
      <c r="S772" t="str">
        <f t="shared" si="98"/>
        <v/>
      </c>
      <c r="T772" t="str">
        <f>IF(ISERROR(INDEX(Panaboard!D:D,MATCH(CONCATENATE(AZ772,"-",C772),Panaboard!Z:Z,0))),"",INDEX(Panaboard!D:D,MATCH(CONCATENATE(AZ772,"-",C772),Panaboard!Z:Z,0)))</f>
        <v/>
      </c>
      <c r="U772" t="str">
        <f>IF(ISERROR(INDEX(Panaboard!J:J,MATCH(CONCATENATE(AZ772,"-",C772),Panaboard!Z:Z,0))),"",INDEX(Panaboard!J:J,MATCH(CONCATENATE(AZ772,"-",C772),Panaboard!Z:Z,0)))</f>
        <v/>
      </c>
      <c r="V772">
        <f>IF(PResult!BL772="",0,PResult!BL772)</f>
        <v>0</v>
      </c>
      <c r="W772">
        <f>IF(PResult!BM772="",0,PResult!BM772)</f>
        <v>0</v>
      </c>
      <c r="X772">
        <f>IF(OR(PResult!AE772="",PResult!AE772="(null)"),IF(OR(PResult!AD772="",PResult!AD772="(null)"),0,PResult!AD772),PResult!AE772)</f>
        <v>0</v>
      </c>
      <c r="Y772" t="str">
        <f>IF(OR(PResult!V772="",PResult!V772="(null)"),"",PResult!V772)</f>
        <v/>
      </c>
      <c r="Z772" t="str">
        <f>CONCATENATE(PResult!BO772,PResult!BP772)</f>
        <v/>
      </c>
      <c r="AA772" t="str">
        <f>IF(PResult!Y772="","",PResult!Y772)</f>
        <v/>
      </c>
      <c r="AB772" t="str">
        <f>IF(PResult!BQ772="","",PResult!BQ772)</f>
        <v/>
      </c>
      <c r="AC772" t="str">
        <f>IF(PResult!BR772="","",PResult!BR772)</f>
        <v/>
      </c>
      <c r="AD772" t="str">
        <f>IF(PResult!BS772="","",PResult!BS772)</f>
        <v/>
      </c>
      <c r="AE772" t="str">
        <f>IF(PResult!BN772="","",PResult!BN772)</f>
        <v/>
      </c>
      <c r="AF772" t="str">
        <f>IF(PResult!BT772="","",PResult!BT772)</f>
        <v/>
      </c>
      <c r="AG772" t="str">
        <f>IF(PResult!BU772="","",PResult!BU772)</f>
        <v/>
      </c>
      <c r="AH772" t="str">
        <f>IF(PResult!BV772="","",PResult!BV772)</f>
        <v/>
      </c>
      <c r="AI772" t="str">
        <f>TEXT(IF(ISERROR(INDEX(Panaboard!L:L,MATCH(CONCATENATE(AZ772,"-",C772),Panaboard!Z:Z,0))),"",INDEX(Panaboard!L:L,MATCH(CONCATENATE(AZ772,"-",C772),Panaboard!Z:Z,0))),"HH:MM")</f>
        <v/>
      </c>
      <c r="AJ772" t="str">
        <f>TEXT(IF(ISERROR(INDEX(Panaboard!M:M,MATCH(CONCATENATE(AZ772,"-",C772),Panaboard!Z:Z,0))),"",INDEX(Panaboard!M:M,MATCH(CONCATENATE(AZ772,"-",C772),Panaboard!Z:Z,0))),"HH:MM")</f>
        <v/>
      </c>
      <c r="AK772" t="str">
        <f>IF(PResult!BY772="","",PResult!BY772)</f>
        <v/>
      </c>
      <c r="AL772">
        <f>IF(PResult!P772="",0,PResult!P772)</f>
        <v>0</v>
      </c>
      <c r="AM772" t="str">
        <f>IF(ISERROR(INDEX(Panaboard!N:N,MATCH(CONCATENATE(AZ772,"-",C772),Panaboard!Z:Z,0))),"",INDEX(Panaboard!N:N,MATCH(CONCATENATE(AZ772,"-",C772),Panaboard!Z:Z,0)))</f>
        <v/>
      </c>
      <c r="AN772" t="str">
        <f>IF(ISERROR(INDEX(Panaboard!O:O,MATCH(CONCATENATE(AZ772,"-",C772),Panaboard!Z:Z,0))),"",INDEX(Panaboard!O:O,MATCH(CONCATENATE(AZ772,"-",C772),Panaboard!Z:Z,0)))</f>
        <v/>
      </c>
      <c r="AO772" t="str">
        <f>IF(ISERROR(INDEX(Panaboard!P:P,MATCH(CONCATENATE(AZ772,"-",C772),Panaboard!Z:Z,0))),"",INDEX(Panaboard!P:P,MATCH(CONCATENATE(AZ772,"-",C772),Panaboard!Z:Z,0)))</f>
        <v/>
      </c>
      <c r="AP772" t="str">
        <f>IF(ISERROR(INDEX(Panaboard!Q:Q,MATCH(CONCATENATE(AZ772,"-",C772),Panaboard!Z:Z,0))),"",INDEX(Panaboard!Q:Q,MATCH(CONCATENATE(AZ772,"-",C772),Panaboard!Z:Z,0)))</f>
        <v/>
      </c>
      <c r="AR772" t="str">
        <f>IF(PResult!BW772="","",PResult!BW772)</f>
        <v/>
      </c>
      <c r="AS772" t="str">
        <f>IF(PResult!BX772="","",PResult!BX772)</f>
        <v/>
      </c>
      <c r="AT772" t="str">
        <f>IF(ISERROR(INDEX(Panaboard!K:K,MATCH(CONCATENATE(AZ772,"-",C772),Panaboard!Z:Z,0))),"",INDEX(Panaboard!K:K,MATCH(CONCATENATE(AZ772,"-",C772),Panaboard!Z:Z,0)))</f>
        <v/>
      </c>
      <c r="AU772" t="str">
        <f>IF(ISERROR(INDEX(Panaboard!U:U,MATCH(CONCATENATE(AZ772,"-",C772),Panaboard!Z:Z,0))),"",INDEX(Panaboard!U:U,MATCH(CONCATENATE(AZ772,"-",C772),Panaboard!Z:Z,0)))</f>
        <v/>
      </c>
      <c r="AV772" t="str">
        <f>IF(ISERROR(INDEX(Panaboard!W:W,MATCH(CONCATENATE(AZ772,"-",C772),Panaboard!Z:Z,0))),"",INDEX(Panaboard!W:W,MATCH(CONCATENATE(AZ772,"-",C772),Panaboard!Z:Z,0)))</f>
        <v/>
      </c>
      <c r="AW772" t="str">
        <f>IF(ISERROR(INDEX(Panaboard!X:X,MATCH(CONCATENATE(AZ772,"-",C772),Panaboard!Z:Z,0))),"",INDEX(Panaboard!X:X,MATCH(CONCATENATE(AZ772,"-",C772),Panaboard!Z:Z,0)))</f>
        <v/>
      </c>
      <c r="AX772" t="str">
        <f>IF(ISERROR(INDEX(Panaboard!AA:AA,MATCH(CONCATENATE(AZ772,"-",C772),Panaboard!Z:Z,0))),"",INDEX(Panaboard!AA:AA,MATCH(CONCATENATE(AZ772,"-",C772),Panaboard!Z:Z,0)))</f>
        <v/>
      </c>
      <c r="AY772" t="str">
        <f>IF(ISERROR(INDEX(Panaboard!AB:AB,MATCH(CONCATENATE(AZ772,"-",C772),Panaboard!Z:Z,0))),"",INDEX(Panaboard!AB:AB,MATCH(CONCATENATE(AZ772,"-",C772),Panaboard!Z:Z,0)))</f>
        <v/>
      </c>
      <c r="AZ772" t="str">
        <f t="shared" si="100"/>
        <v/>
      </c>
      <c r="BA772" t="str">
        <f>IF(ISERROR(INDEX(Panaboard!E:E,MATCH(CONCATENATE(AZ772,"-",C772),Panaboard!Z:Z,0))),"",INDEX(Panaboard!E:E,MATCH(CONCATENATE(AZ772,"-",C772),Panaboard!Z:Z,0)))</f>
        <v/>
      </c>
      <c r="BB772" t="str">
        <f>IF(ISERROR(INDEX(Panaboard!AC:AC,MATCH(CONCATENATE(AZ772,"-",C772),Panaboard!Z:Z,0))),"",INDEX(Panaboard!AC:AC,MATCH(CONCATENATE(AZ772,"-",C772),Panaboard!Z:Z,0)))</f>
        <v/>
      </c>
      <c r="BC772" t="str">
        <f t="shared" si="101"/>
        <v/>
      </c>
      <c r="BD772" t="str">
        <f t="shared" si="102"/>
        <v/>
      </c>
      <c r="BE772" t="str">
        <f t="shared" si="103"/>
        <v>xx0x0</v>
      </c>
      <c r="BF772" t="str">
        <f>IF(ISERROR(INDEX(CuttingList!F:F,MATCH(CONCATENATE(A772,"-",C772),CuttingList!E:E,0))),"",INDEX(CuttingList!F:F,MATCH(CONCATENATE(A772,"-",C772),CuttingList!E:E,0)))</f>
        <v/>
      </c>
    </row>
    <row r="773" spans="1:58" x14ac:dyDescent="0.25">
      <c r="A773" t="str">
        <f>IF(PResult!BJ773="","",PResult!BJ773)</f>
        <v/>
      </c>
      <c r="B773" t="str">
        <f>IF(PResult!E773="","",PResult!E773)</f>
        <v/>
      </c>
      <c r="C773" t="str">
        <f>IF(PResult!BZ773="","",PResult!BZ773)</f>
        <v/>
      </c>
      <c r="D773" t="str">
        <f>IF(ISERROR(INDEX(Panaboard!B:B,MATCH(CONCATENATE(AZ773,"-",C773),Panaboard!Z:Z,0))),"",TRIM(INDEX(Panaboard!B:B,MATCH(CONCATENATE(AZ773,"-",C773),Panaboard!Z:Z,0))))</f>
        <v/>
      </c>
      <c r="E773" t="str">
        <f t="shared" si="99"/>
        <v>xx0x0</v>
      </c>
      <c r="F773" t="str">
        <f>IF(PResult!U773="","",UPPER(TRIM(PResult!U773)))</f>
        <v/>
      </c>
      <c r="G773">
        <f>IF(OR(PResult!O773="",PResult!O773="(null)"),0,PResult!O773)</f>
        <v>0</v>
      </c>
      <c r="H773" t="str">
        <f>IF(ISERROR(INDEX(Panaboard!G:G,MATCH(CONCATENATE(AZ773,"-",C773),Panaboard!Z:Z,0))),"",INDEX(Panaboard!G:G,MATCH(CONCATENATE(AZ773,"-",C773),Panaboard!Z:Z,0)))</f>
        <v/>
      </c>
      <c r="I773" t="str">
        <f>IF(PResult!J773="","",PResult!J773)</f>
        <v/>
      </c>
      <c r="J773" t="str">
        <f>IF(PResult!K773="","",PResult!K773)</f>
        <v/>
      </c>
      <c r="K773">
        <f>IF(OR(PResult!L773="(null)",PResult!L773=""),0,PResult!L773)</f>
        <v>0</v>
      </c>
      <c r="L773">
        <f>IF(OR(PResult!M773="(null)",PResult!M773=""),0,PResult!M773)</f>
        <v>0</v>
      </c>
      <c r="M773">
        <f t="shared" si="96"/>
        <v>0</v>
      </c>
      <c r="N773" t="str">
        <f>TEXT(IF(ISERROR(INDEX(Panaboard!H:H,MATCH(CONCATENATE(AZ773,"-",C773),Panaboard!Z:Z,0))),"",INDEX(Panaboard!H:H,MATCH(CONCATENATE(AZ773,"-",C773),Panaboard!Z:Z,0))),"HH:MM")</f>
        <v/>
      </c>
      <c r="O773" t="str">
        <f>TEXT(IF(ISERROR(INDEX(Panaboard!I:I,MATCH(CONCATENATE(AZ773,"-",C773),Panaboard!Z:Z,0))),"",INDEX(Panaboard!I:I,MATCH(CONCATENATE(AZ773,"-",C773),Panaboard!Z:Z,0))),"HH:MM")</f>
        <v/>
      </c>
      <c r="P773" t="str">
        <f t="shared" si="97"/>
        <v/>
      </c>
      <c r="Q773" t="str">
        <f>IF(ISERROR(INDEX(Panaboard!S:S,MATCH(CONCATENATE(AZ773,"-",C773),Panaboard!Z:Z,0))),"",INDEX(Panaboard!S:S,MATCH(CONCATENATE(AZ773,"-",C773),Panaboard!Z:Z,0)))</f>
        <v/>
      </c>
      <c r="R773" t="str">
        <f>IF(ISERROR(INDEX(Panaboard!F:F,MATCH(CONCATENATE(AZ773,"-",C773),Panaboard!Z:Z,0))),"",INDEX(Panaboard!F:F,MATCH(CONCATENATE(AZ773,"-",C773),Panaboard!Z:Z,0)))</f>
        <v/>
      </c>
      <c r="S773" t="str">
        <f t="shared" si="98"/>
        <v/>
      </c>
      <c r="T773" t="str">
        <f>IF(ISERROR(INDEX(Panaboard!D:D,MATCH(CONCATENATE(AZ773,"-",C773),Panaboard!Z:Z,0))),"",INDEX(Panaboard!D:D,MATCH(CONCATENATE(AZ773,"-",C773),Panaboard!Z:Z,0)))</f>
        <v/>
      </c>
      <c r="U773" t="str">
        <f>IF(ISERROR(INDEX(Panaboard!J:J,MATCH(CONCATENATE(AZ773,"-",C773),Panaboard!Z:Z,0))),"",INDEX(Panaboard!J:J,MATCH(CONCATENATE(AZ773,"-",C773),Panaboard!Z:Z,0)))</f>
        <v/>
      </c>
      <c r="V773">
        <f>IF(PResult!BL773="",0,PResult!BL773)</f>
        <v>0</v>
      </c>
      <c r="W773">
        <f>IF(PResult!BM773="",0,PResult!BM773)</f>
        <v>0</v>
      </c>
      <c r="X773">
        <f>IF(OR(PResult!AE773="",PResult!AE773="(null)"),IF(OR(PResult!AD773="",PResult!AD773="(null)"),0,PResult!AD773),PResult!AE773)</f>
        <v>0</v>
      </c>
      <c r="Y773" t="str">
        <f>IF(OR(PResult!V773="",PResult!V773="(null)"),"",PResult!V773)</f>
        <v/>
      </c>
      <c r="Z773" t="str">
        <f>CONCATENATE(PResult!BO773,PResult!BP773)</f>
        <v/>
      </c>
      <c r="AA773" t="str">
        <f>IF(PResult!Y773="","",PResult!Y773)</f>
        <v/>
      </c>
      <c r="AB773" t="str">
        <f>IF(PResult!BQ773="","",PResult!BQ773)</f>
        <v/>
      </c>
      <c r="AC773" t="str">
        <f>IF(PResult!BR773="","",PResult!BR773)</f>
        <v/>
      </c>
      <c r="AD773" t="str">
        <f>IF(PResult!BS773="","",PResult!BS773)</f>
        <v/>
      </c>
      <c r="AE773" t="str">
        <f>IF(PResult!BN773="","",PResult!BN773)</f>
        <v/>
      </c>
      <c r="AF773" t="str">
        <f>IF(PResult!BT773="","",PResult!BT773)</f>
        <v/>
      </c>
      <c r="AG773" t="str">
        <f>IF(PResult!BU773="","",PResult!BU773)</f>
        <v/>
      </c>
      <c r="AH773" t="str">
        <f>IF(PResult!BV773="","",PResult!BV773)</f>
        <v/>
      </c>
      <c r="AI773" t="str">
        <f>TEXT(IF(ISERROR(INDEX(Panaboard!L:L,MATCH(CONCATENATE(AZ773,"-",C773),Panaboard!Z:Z,0))),"",INDEX(Panaboard!L:L,MATCH(CONCATENATE(AZ773,"-",C773),Panaboard!Z:Z,0))),"HH:MM")</f>
        <v/>
      </c>
      <c r="AJ773" t="str">
        <f>TEXT(IF(ISERROR(INDEX(Panaboard!M:M,MATCH(CONCATENATE(AZ773,"-",C773),Panaboard!Z:Z,0))),"",INDEX(Panaboard!M:M,MATCH(CONCATENATE(AZ773,"-",C773),Panaboard!Z:Z,0))),"HH:MM")</f>
        <v/>
      </c>
      <c r="AK773" t="str">
        <f>IF(PResult!BY773="","",PResult!BY773)</f>
        <v/>
      </c>
      <c r="AL773">
        <f>IF(PResult!P773="",0,PResult!P773)</f>
        <v>0</v>
      </c>
      <c r="AM773" t="str">
        <f>IF(ISERROR(INDEX(Panaboard!N:N,MATCH(CONCATENATE(AZ773,"-",C773),Panaboard!Z:Z,0))),"",INDEX(Panaboard!N:N,MATCH(CONCATENATE(AZ773,"-",C773),Panaboard!Z:Z,0)))</f>
        <v/>
      </c>
      <c r="AN773" t="str">
        <f>IF(ISERROR(INDEX(Panaboard!O:O,MATCH(CONCATENATE(AZ773,"-",C773),Panaboard!Z:Z,0))),"",INDEX(Panaboard!O:O,MATCH(CONCATENATE(AZ773,"-",C773),Panaboard!Z:Z,0)))</f>
        <v/>
      </c>
      <c r="AO773" t="str">
        <f>IF(ISERROR(INDEX(Panaboard!P:P,MATCH(CONCATENATE(AZ773,"-",C773),Panaboard!Z:Z,0))),"",INDEX(Panaboard!P:P,MATCH(CONCATENATE(AZ773,"-",C773),Panaboard!Z:Z,0)))</f>
        <v/>
      </c>
      <c r="AP773" t="str">
        <f>IF(ISERROR(INDEX(Panaboard!Q:Q,MATCH(CONCATENATE(AZ773,"-",C773),Panaboard!Z:Z,0))),"",INDEX(Panaboard!Q:Q,MATCH(CONCATENATE(AZ773,"-",C773),Panaboard!Z:Z,0)))</f>
        <v/>
      </c>
      <c r="AR773" t="str">
        <f>IF(PResult!BW773="","",PResult!BW773)</f>
        <v/>
      </c>
      <c r="AS773" t="str">
        <f>IF(PResult!BX773="","",PResult!BX773)</f>
        <v/>
      </c>
      <c r="AT773" t="str">
        <f>IF(ISERROR(INDEX(Panaboard!K:K,MATCH(CONCATENATE(AZ773,"-",C773),Panaboard!Z:Z,0))),"",INDEX(Panaboard!K:K,MATCH(CONCATENATE(AZ773,"-",C773),Panaboard!Z:Z,0)))</f>
        <v/>
      </c>
      <c r="AU773" t="str">
        <f>IF(ISERROR(INDEX(Panaboard!U:U,MATCH(CONCATENATE(AZ773,"-",C773),Panaboard!Z:Z,0))),"",INDEX(Panaboard!U:U,MATCH(CONCATENATE(AZ773,"-",C773),Panaboard!Z:Z,0)))</f>
        <v/>
      </c>
      <c r="AV773" t="str">
        <f>IF(ISERROR(INDEX(Panaboard!W:W,MATCH(CONCATENATE(AZ773,"-",C773),Panaboard!Z:Z,0))),"",INDEX(Panaboard!W:W,MATCH(CONCATENATE(AZ773,"-",C773),Panaboard!Z:Z,0)))</f>
        <v/>
      </c>
      <c r="AW773" t="str">
        <f>IF(ISERROR(INDEX(Panaboard!X:X,MATCH(CONCATENATE(AZ773,"-",C773),Panaboard!Z:Z,0))),"",INDEX(Panaboard!X:X,MATCH(CONCATENATE(AZ773,"-",C773),Panaboard!Z:Z,0)))</f>
        <v/>
      </c>
      <c r="AX773" t="str">
        <f>IF(ISERROR(INDEX(Panaboard!AA:AA,MATCH(CONCATENATE(AZ773,"-",C773),Panaboard!Z:Z,0))),"",INDEX(Panaboard!AA:AA,MATCH(CONCATENATE(AZ773,"-",C773),Panaboard!Z:Z,0)))</f>
        <v/>
      </c>
      <c r="AY773" t="str">
        <f>IF(ISERROR(INDEX(Panaboard!AB:AB,MATCH(CONCATENATE(AZ773,"-",C773),Panaboard!Z:Z,0))),"",INDEX(Panaboard!AB:AB,MATCH(CONCATENATE(AZ773,"-",C773),Panaboard!Z:Z,0)))</f>
        <v/>
      </c>
      <c r="AZ773" t="str">
        <f t="shared" si="100"/>
        <v/>
      </c>
      <c r="BA773" t="str">
        <f>IF(ISERROR(INDEX(Panaboard!E:E,MATCH(CONCATENATE(AZ773,"-",C773),Panaboard!Z:Z,0))),"",INDEX(Panaboard!E:E,MATCH(CONCATENATE(AZ773,"-",C773),Panaboard!Z:Z,0)))</f>
        <v/>
      </c>
      <c r="BB773" t="str">
        <f>IF(ISERROR(INDEX(Panaboard!AC:AC,MATCH(CONCATENATE(AZ773,"-",C773),Panaboard!Z:Z,0))),"",INDEX(Panaboard!AC:AC,MATCH(CONCATENATE(AZ773,"-",C773),Panaboard!Z:Z,0)))</f>
        <v/>
      </c>
      <c r="BC773" t="str">
        <f t="shared" si="101"/>
        <v/>
      </c>
      <c r="BD773" t="str">
        <f t="shared" si="102"/>
        <v/>
      </c>
      <c r="BE773" t="str">
        <f t="shared" si="103"/>
        <v>xx0x0</v>
      </c>
      <c r="BF773" t="str">
        <f>IF(ISERROR(INDEX(CuttingList!F:F,MATCH(CONCATENATE(A773,"-",C773),CuttingList!E:E,0))),"",INDEX(CuttingList!F:F,MATCH(CONCATENATE(A773,"-",C773),CuttingList!E:E,0)))</f>
        <v/>
      </c>
    </row>
    <row r="774" spans="1:58" x14ac:dyDescent="0.25">
      <c r="A774" t="str">
        <f>IF(PResult!BJ774="","",PResult!BJ774)</f>
        <v/>
      </c>
      <c r="B774" t="str">
        <f>IF(PResult!E774="","",PResult!E774)</f>
        <v/>
      </c>
      <c r="C774" t="str">
        <f>IF(PResult!BZ774="","",PResult!BZ774)</f>
        <v/>
      </c>
      <c r="D774" t="str">
        <f>IF(ISERROR(INDEX(Panaboard!B:B,MATCH(CONCATENATE(AZ774,"-",C774),Panaboard!Z:Z,0))),"",TRIM(INDEX(Panaboard!B:B,MATCH(CONCATENATE(AZ774,"-",C774),Panaboard!Z:Z,0))))</f>
        <v/>
      </c>
      <c r="E774" t="str">
        <f t="shared" si="99"/>
        <v>xx0x0</v>
      </c>
      <c r="F774" t="str">
        <f>IF(PResult!U774="","",UPPER(TRIM(PResult!U774)))</f>
        <v/>
      </c>
      <c r="G774">
        <f>IF(OR(PResult!O774="",PResult!O774="(null)"),0,PResult!O774)</f>
        <v>0</v>
      </c>
      <c r="H774" t="str">
        <f>IF(ISERROR(INDEX(Panaboard!G:G,MATCH(CONCATENATE(AZ774,"-",C774),Panaboard!Z:Z,0))),"",INDEX(Panaboard!G:G,MATCH(CONCATENATE(AZ774,"-",C774),Panaboard!Z:Z,0)))</f>
        <v/>
      </c>
      <c r="I774" t="str">
        <f>IF(PResult!J774="","",PResult!J774)</f>
        <v/>
      </c>
      <c r="J774" t="str">
        <f>IF(PResult!K774="","",PResult!K774)</f>
        <v/>
      </c>
      <c r="K774">
        <f>IF(OR(PResult!L774="(null)",PResult!L774=""),0,PResult!L774)</f>
        <v>0</v>
      </c>
      <c r="L774">
        <f>IF(OR(PResult!M774="(null)",PResult!M774=""),0,PResult!M774)</f>
        <v>0</v>
      </c>
      <c r="M774">
        <f t="shared" si="96"/>
        <v>0</v>
      </c>
      <c r="N774" t="str">
        <f>TEXT(IF(ISERROR(INDEX(Panaboard!H:H,MATCH(CONCATENATE(AZ774,"-",C774),Panaboard!Z:Z,0))),"",INDEX(Panaboard!H:H,MATCH(CONCATENATE(AZ774,"-",C774),Panaboard!Z:Z,0))),"HH:MM")</f>
        <v/>
      </c>
      <c r="O774" t="str">
        <f>TEXT(IF(ISERROR(INDEX(Panaboard!I:I,MATCH(CONCATENATE(AZ774,"-",C774),Panaboard!Z:Z,0))),"",INDEX(Panaboard!I:I,MATCH(CONCATENATE(AZ774,"-",C774),Panaboard!Z:Z,0))),"HH:MM")</f>
        <v/>
      </c>
      <c r="P774" t="str">
        <f t="shared" si="97"/>
        <v/>
      </c>
      <c r="Q774" t="str">
        <f>IF(ISERROR(INDEX(Panaboard!S:S,MATCH(CONCATENATE(AZ774,"-",C774),Panaboard!Z:Z,0))),"",INDEX(Panaboard!S:S,MATCH(CONCATENATE(AZ774,"-",C774),Panaboard!Z:Z,0)))</f>
        <v/>
      </c>
      <c r="R774" t="str">
        <f>IF(ISERROR(INDEX(Panaboard!F:F,MATCH(CONCATENATE(AZ774,"-",C774),Panaboard!Z:Z,0))),"",INDEX(Panaboard!F:F,MATCH(CONCATENATE(AZ774,"-",C774),Panaboard!Z:Z,0)))</f>
        <v/>
      </c>
      <c r="S774" t="str">
        <f t="shared" si="98"/>
        <v/>
      </c>
      <c r="T774" t="str">
        <f>IF(ISERROR(INDEX(Panaboard!D:D,MATCH(CONCATENATE(AZ774,"-",C774),Panaboard!Z:Z,0))),"",INDEX(Panaboard!D:D,MATCH(CONCATENATE(AZ774,"-",C774),Panaboard!Z:Z,0)))</f>
        <v/>
      </c>
      <c r="U774" t="str">
        <f>IF(ISERROR(INDEX(Panaboard!J:J,MATCH(CONCATENATE(AZ774,"-",C774),Panaboard!Z:Z,0))),"",INDEX(Panaboard!J:J,MATCH(CONCATENATE(AZ774,"-",C774),Panaboard!Z:Z,0)))</f>
        <v/>
      </c>
      <c r="V774">
        <f>IF(PResult!BL774="",0,PResult!BL774)</f>
        <v>0</v>
      </c>
      <c r="W774">
        <f>IF(PResult!BM774="",0,PResult!BM774)</f>
        <v>0</v>
      </c>
      <c r="X774">
        <f>IF(OR(PResult!AE774="",PResult!AE774="(null)"),IF(OR(PResult!AD774="",PResult!AD774="(null)"),0,PResult!AD774),PResult!AE774)</f>
        <v>0</v>
      </c>
      <c r="Y774" t="str">
        <f>IF(OR(PResult!V774="",PResult!V774="(null)"),"",PResult!V774)</f>
        <v/>
      </c>
      <c r="Z774" t="str">
        <f>CONCATENATE(PResult!BO774,PResult!BP774)</f>
        <v/>
      </c>
      <c r="AA774" t="str">
        <f>IF(PResult!Y774="","",PResult!Y774)</f>
        <v/>
      </c>
      <c r="AB774" t="str">
        <f>IF(PResult!BQ774="","",PResult!BQ774)</f>
        <v/>
      </c>
      <c r="AC774" t="str">
        <f>IF(PResult!BR774="","",PResult!BR774)</f>
        <v/>
      </c>
      <c r="AD774" t="str">
        <f>IF(PResult!BS774="","",PResult!BS774)</f>
        <v/>
      </c>
      <c r="AE774" t="str">
        <f>IF(PResult!BN774="","",PResult!BN774)</f>
        <v/>
      </c>
      <c r="AF774" t="str">
        <f>IF(PResult!BT774="","",PResult!BT774)</f>
        <v/>
      </c>
      <c r="AG774" t="str">
        <f>IF(PResult!BU774="","",PResult!BU774)</f>
        <v/>
      </c>
      <c r="AH774" t="str">
        <f>IF(PResult!BV774="","",PResult!BV774)</f>
        <v/>
      </c>
      <c r="AI774" t="str">
        <f>TEXT(IF(ISERROR(INDEX(Panaboard!L:L,MATCH(CONCATENATE(AZ774,"-",C774),Panaboard!Z:Z,0))),"",INDEX(Panaboard!L:L,MATCH(CONCATENATE(AZ774,"-",C774),Panaboard!Z:Z,0))),"HH:MM")</f>
        <v/>
      </c>
      <c r="AJ774" t="str">
        <f>TEXT(IF(ISERROR(INDEX(Panaboard!M:M,MATCH(CONCATENATE(AZ774,"-",C774),Panaboard!Z:Z,0))),"",INDEX(Panaboard!M:M,MATCH(CONCATENATE(AZ774,"-",C774),Panaboard!Z:Z,0))),"HH:MM")</f>
        <v/>
      </c>
      <c r="AK774" t="str">
        <f>IF(PResult!BY774="","",PResult!BY774)</f>
        <v/>
      </c>
      <c r="AL774">
        <f>IF(PResult!P774="",0,PResult!P774)</f>
        <v>0</v>
      </c>
      <c r="AM774" t="str">
        <f>IF(ISERROR(INDEX(Panaboard!N:N,MATCH(CONCATENATE(AZ774,"-",C774),Panaboard!Z:Z,0))),"",INDEX(Panaboard!N:N,MATCH(CONCATENATE(AZ774,"-",C774),Panaboard!Z:Z,0)))</f>
        <v/>
      </c>
      <c r="AN774" t="str">
        <f>IF(ISERROR(INDEX(Panaboard!O:O,MATCH(CONCATENATE(AZ774,"-",C774),Panaboard!Z:Z,0))),"",INDEX(Panaboard!O:O,MATCH(CONCATENATE(AZ774,"-",C774),Panaboard!Z:Z,0)))</f>
        <v/>
      </c>
      <c r="AO774" t="str">
        <f>IF(ISERROR(INDEX(Panaboard!P:P,MATCH(CONCATENATE(AZ774,"-",C774),Panaboard!Z:Z,0))),"",INDEX(Panaboard!P:P,MATCH(CONCATENATE(AZ774,"-",C774),Panaboard!Z:Z,0)))</f>
        <v/>
      </c>
      <c r="AP774" t="str">
        <f>IF(ISERROR(INDEX(Panaboard!Q:Q,MATCH(CONCATENATE(AZ774,"-",C774),Panaboard!Z:Z,0))),"",INDEX(Panaboard!Q:Q,MATCH(CONCATENATE(AZ774,"-",C774),Panaboard!Z:Z,0)))</f>
        <v/>
      </c>
      <c r="AR774" t="str">
        <f>IF(PResult!BW774="","",PResult!BW774)</f>
        <v/>
      </c>
      <c r="AS774" t="str">
        <f>IF(PResult!BX774="","",PResult!BX774)</f>
        <v/>
      </c>
      <c r="AT774" t="str">
        <f>IF(ISERROR(INDEX(Panaboard!K:K,MATCH(CONCATENATE(AZ774,"-",C774),Panaboard!Z:Z,0))),"",INDEX(Panaboard!K:K,MATCH(CONCATENATE(AZ774,"-",C774),Panaboard!Z:Z,0)))</f>
        <v/>
      </c>
      <c r="AU774" t="str">
        <f>IF(ISERROR(INDEX(Panaboard!U:U,MATCH(CONCATENATE(AZ774,"-",C774),Panaboard!Z:Z,0))),"",INDEX(Panaboard!U:U,MATCH(CONCATENATE(AZ774,"-",C774),Panaboard!Z:Z,0)))</f>
        <v/>
      </c>
      <c r="AV774" t="str">
        <f>IF(ISERROR(INDEX(Panaboard!W:W,MATCH(CONCATENATE(AZ774,"-",C774),Panaboard!Z:Z,0))),"",INDEX(Panaboard!W:W,MATCH(CONCATENATE(AZ774,"-",C774),Panaboard!Z:Z,0)))</f>
        <v/>
      </c>
      <c r="AW774" t="str">
        <f>IF(ISERROR(INDEX(Panaboard!X:X,MATCH(CONCATENATE(AZ774,"-",C774),Panaboard!Z:Z,0))),"",INDEX(Panaboard!X:X,MATCH(CONCATENATE(AZ774,"-",C774),Panaboard!Z:Z,0)))</f>
        <v/>
      </c>
      <c r="AX774" t="str">
        <f>IF(ISERROR(INDEX(Panaboard!AA:AA,MATCH(CONCATENATE(AZ774,"-",C774),Panaboard!Z:Z,0))),"",INDEX(Panaboard!AA:AA,MATCH(CONCATENATE(AZ774,"-",C774),Panaboard!Z:Z,0)))</f>
        <v/>
      </c>
      <c r="AY774" t="str">
        <f>IF(ISERROR(INDEX(Panaboard!AB:AB,MATCH(CONCATENATE(AZ774,"-",C774),Panaboard!Z:Z,0))),"",INDEX(Panaboard!AB:AB,MATCH(CONCATENATE(AZ774,"-",C774),Panaboard!Z:Z,0)))</f>
        <v/>
      </c>
      <c r="AZ774" t="str">
        <f t="shared" si="100"/>
        <v/>
      </c>
      <c r="BA774" t="str">
        <f>IF(ISERROR(INDEX(Panaboard!E:E,MATCH(CONCATENATE(AZ774,"-",C774),Panaboard!Z:Z,0))),"",INDEX(Panaboard!E:E,MATCH(CONCATENATE(AZ774,"-",C774),Panaboard!Z:Z,0)))</f>
        <v/>
      </c>
      <c r="BB774" t="str">
        <f>IF(ISERROR(INDEX(Panaboard!AC:AC,MATCH(CONCATENATE(AZ774,"-",C774),Panaboard!Z:Z,0))),"",INDEX(Panaboard!AC:AC,MATCH(CONCATENATE(AZ774,"-",C774),Panaboard!Z:Z,0)))</f>
        <v/>
      </c>
      <c r="BC774" t="str">
        <f t="shared" si="101"/>
        <v/>
      </c>
      <c r="BD774" t="str">
        <f t="shared" si="102"/>
        <v/>
      </c>
      <c r="BE774" t="str">
        <f t="shared" si="103"/>
        <v>xx0x0</v>
      </c>
      <c r="BF774" t="str">
        <f>IF(ISERROR(INDEX(CuttingList!F:F,MATCH(CONCATENATE(A774,"-",C774),CuttingList!E:E,0))),"",INDEX(CuttingList!F:F,MATCH(CONCATENATE(A774,"-",C774),CuttingList!E:E,0)))</f>
        <v/>
      </c>
    </row>
    <row r="775" spans="1:58" x14ac:dyDescent="0.25">
      <c r="A775" t="str">
        <f>IF(PResult!BJ775="","",PResult!BJ775)</f>
        <v/>
      </c>
      <c r="B775" t="str">
        <f>IF(PResult!E775="","",PResult!E775)</f>
        <v/>
      </c>
      <c r="C775" t="str">
        <f>IF(PResult!BZ775="","",PResult!BZ775)</f>
        <v/>
      </c>
      <c r="D775" t="str">
        <f>IF(ISERROR(INDEX(Panaboard!B:B,MATCH(CONCATENATE(AZ775,"-",C775),Panaboard!Z:Z,0))),"",TRIM(INDEX(Panaboard!B:B,MATCH(CONCATENATE(AZ775,"-",C775),Panaboard!Z:Z,0))))</f>
        <v/>
      </c>
      <c r="E775" t="str">
        <f t="shared" si="99"/>
        <v>xx0x0</v>
      </c>
      <c r="F775" t="str">
        <f>IF(PResult!U775="","",UPPER(TRIM(PResult!U775)))</f>
        <v/>
      </c>
      <c r="G775">
        <f>IF(OR(PResult!O775="",PResult!O775="(null)"),0,PResult!O775)</f>
        <v>0</v>
      </c>
      <c r="H775" t="str">
        <f>IF(ISERROR(INDEX(Panaboard!G:G,MATCH(CONCATENATE(AZ775,"-",C775),Panaboard!Z:Z,0))),"",INDEX(Panaboard!G:G,MATCH(CONCATENATE(AZ775,"-",C775),Panaboard!Z:Z,0)))</f>
        <v/>
      </c>
      <c r="I775" t="str">
        <f>IF(PResult!J775="","",PResult!J775)</f>
        <v/>
      </c>
      <c r="J775" t="str">
        <f>IF(PResult!K775="","",PResult!K775)</f>
        <v/>
      </c>
      <c r="K775">
        <f>IF(OR(PResult!L775="(null)",PResult!L775=""),0,PResult!L775)</f>
        <v>0</v>
      </c>
      <c r="L775">
        <f>IF(OR(PResult!M775="(null)",PResult!M775=""),0,PResult!M775)</f>
        <v>0</v>
      </c>
      <c r="M775">
        <f t="shared" si="96"/>
        <v>0</v>
      </c>
      <c r="N775" t="str">
        <f>TEXT(IF(ISERROR(INDEX(Panaboard!H:H,MATCH(CONCATENATE(AZ775,"-",C775),Panaboard!Z:Z,0))),"",INDEX(Panaboard!H:H,MATCH(CONCATENATE(AZ775,"-",C775),Panaboard!Z:Z,0))),"HH:MM")</f>
        <v/>
      </c>
      <c r="O775" t="str">
        <f>TEXT(IF(ISERROR(INDEX(Panaboard!I:I,MATCH(CONCATENATE(AZ775,"-",C775),Panaboard!Z:Z,0))),"",INDEX(Panaboard!I:I,MATCH(CONCATENATE(AZ775,"-",C775),Panaboard!Z:Z,0))),"HH:MM")</f>
        <v/>
      </c>
      <c r="P775" t="str">
        <f t="shared" si="97"/>
        <v/>
      </c>
      <c r="Q775" t="str">
        <f>IF(ISERROR(INDEX(Panaboard!S:S,MATCH(CONCATENATE(AZ775,"-",C775),Panaboard!Z:Z,0))),"",INDEX(Panaboard!S:S,MATCH(CONCATENATE(AZ775,"-",C775),Panaboard!Z:Z,0)))</f>
        <v/>
      </c>
      <c r="R775" t="str">
        <f>IF(ISERROR(INDEX(Panaboard!F:F,MATCH(CONCATENATE(AZ775,"-",C775),Panaboard!Z:Z,0))),"",INDEX(Panaboard!F:F,MATCH(CONCATENATE(AZ775,"-",C775),Panaboard!Z:Z,0)))</f>
        <v/>
      </c>
      <c r="S775" t="str">
        <f t="shared" si="98"/>
        <v/>
      </c>
      <c r="T775" t="str">
        <f>IF(ISERROR(INDEX(Panaboard!D:D,MATCH(CONCATENATE(AZ775,"-",C775),Panaboard!Z:Z,0))),"",INDEX(Panaboard!D:D,MATCH(CONCATENATE(AZ775,"-",C775),Panaboard!Z:Z,0)))</f>
        <v/>
      </c>
      <c r="U775" t="str">
        <f>IF(ISERROR(INDEX(Panaboard!J:J,MATCH(CONCATENATE(AZ775,"-",C775),Panaboard!Z:Z,0))),"",INDEX(Panaboard!J:J,MATCH(CONCATENATE(AZ775,"-",C775),Panaboard!Z:Z,0)))</f>
        <v/>
      </c>
      <c r="V775">
        <f>IF(PResult!BL775="",0,PResult!BL775)</f>
        <v>0</v>
      </c>
      <c r="W775">
        <f>IF(PResult!BM775="",0,PResult!BM775)</f>
        <v>0</v>
      </c>
      <c r="X775">
        <f>IF(OR(PResult!AE775="",PResult!AE775="(null)"),IF(OR(PResult!AD775="",PResult!AD775="(null)"),0,PResult!AD775),PResult!AE775)</f>
        <v>0</v>
      </c>
      <c r="Y775" t="str">
        <f>IF(OR(PResult!V775="",PResult!V775="(null)"),"",PResult!V775)</f>
        <v/>
      </c>
      <c r="Z775" t="str">
        <f>CONCATENATE(PResult!BO775,PResult!BP775)</f>
        <v/>
      </c>
      <c r="AA775" t="str">
        <f>IF(PResult!Y775="","",PResult!Y775)</f>
        <v/>
      </c>
      <c r="AB775" t="str">
        <f>IF(PResult!BQ775="","",PResult!BQ775)</f>
        <v/>
      </c>
      <c r="AC775" t="str">
        <f>IF(PResult!BR775="","",PResult!BR775)</f>
        <v/>
      </c>
      <c r="AD775" t="str">
        <f>IF(PResult!BS775="","",PResult!BS775)</f>
        <v/>
      </c>
      <c r="AE775" t="str">
        <f>IF(PResult!BN775="","",PResult!BN775)</f>
        <v/>
      </c>
      <c r="AF775" t="str">
        <f>IF(PResult!BT775="","",PResult!BT775)</f>
        <v/>
      </c>
      <c r="AG775" t="str">
        <f>IF(PResult!BU775="","",PResult!BU775)</f>
        <v/>
      </c>
      <c r="AH775" t="str">
        <f>IF(PResult!BV775="","",PResult!BV775)</f>
        <v/>
      </c>
      <c r="AI775" t="str">
        <f>TEXT(IF(ISERROR(INDEX(Panaboard!L:L,MATCH(CONCATENATE(AZ775,"-",C775),Panaboard!Z:Z,0))),"",INDEX(Panaboard!L:L,MATCH(CONCATENATE(AZ775,"-",C775),Panaboard!Z:Z,0))),"HH:MM")</f>
        <v/>
      </c>
      <c r="AJ775" t="str">
        <f>TEXT(IF(ISERROR(INDEX(Panaboard!M:M,MATCH(CONCATENATE(AZ775,"-",C775),Panaboard!Z:Z,0))),"",INDEX(Panaboard!M:M,MATCH(CONCATENATE(AZ775,"-",C775),Panaboard!Z:Z,0))),"HH:MM")</f>
        <v/>
      </c>
      <c r="AK775" t="str">
        <f>IF(PResult!BY775="","",PResult!BY775)</f>
        <v/>
      </c>
      <c r="AL775">
        <f>IF(PResult!P775="",0,PResult!P775)</f>
        <v>0</v>
      </c>
      <c r="AM775" t="str">
        <f>IF(ISERROR(INDEX(Panaboard!N:N,MATCH(CONCATENATE(AZ775,"-",C775),Panaboard!Z:Z,0))),"",INDEX(Panaboard!N:N,MATCH(CONCATENATE(AZ775,"-",C775),Panaboard!Z:Z,0)))</f>
        <v/>
      </c>
      <c r="AN775" t="str">
        <f>IF(ISERROR(INDEX(Panaboard!O:O,MATCH(CONCATENATE(AZ775,"-",C775),Panaboard!Z:Z,0))),"",INDEX(Panaboard!O:O,MATCH(CONCATENATE(AZ775,"-",C775),Panaboard!Z:Z,0)))</f>
        <v/>
      </c>
      <c r="AO775" t="str">
        <f>IF(ISERROR(INDEX(Panaboard!P:P,MATCH(CONCATENATE(AZ775,"-",C775),Panaboard!Z:Z,0))),"",INDEX(Panaboard!P:P,MATCH(CONCATENATE(AZ775,"-",C775),Panaboard!Z:Z,0)))</f>
        <v/>
      </c>
      <c r="AP775" t="str">
        <f>IF(ISERROR(INDEX(Panaboard!Q:Q,MATCH(CONCATENATE(AZ775,"-",C775),Panaboard!Z:Z,0))),"",INDEX(Panaboard!Q:Q,MATCH(CONCATENATE(AZ775,"-",C775),Panaboard!Z:Z,0)))</f>
        <v/>
      </c>
      <c r="AR775" t="str">
        <f>IF(PResult!BW775="","",PResult!BW775)</f>
        <v/>
      </c>
      <c r="AS775" t="str">
        <f>IF(PResult!BX775="","",PResult!BX775)</f>
        <v/>
      </c>
      <c r="AT775" t="str">
        <f>IF(ISERROR(INDEX(Panaboard!K:K,MATCH(CONCATENATE(AZ775,"-",C775),Panaboard!Z:Z,0))),"",INDEX(Panaboard!K:K,MATCH(CONCATENATE(AZ775,"-",C775),Panaboard!Z:Z,0)))</f>
        <v/>
      </c>
      <c r="AU775" t="str">
        <f>IF(ISERROR(INDEX(Panaboard!U:U,MATCH(CONCATENATE(AZ775,"-",C775),Panaboard!Z:Z,0))),"",INDEX(Panaboard!U:U,MATCH(CONCATENATE(AZ775,"-",C775),Panaboard!Z:Z,0)))</f>
        <v/>
      </c>
      <c r="AV775" t="str">
        <f>IF(ISERROR(INDEX(Panaboard!W:W,MATCH(CONCATENATE(AZ775,"-",C775),Panaboard!Z:Z,0))),"",INDEX(Panaboard!W:W,MATCH(CONCATENATE(AZ775,"-",C775),Panaboard!Z:Z,0)))</f>
        <v/>
      </c>
      <c r="AW775" t="str">
        <f>IF(ISERROR(INDEX(Panaboard!X:X,MATCH(CONCATENATE(AZ775,"-",C775),Panaboard!Z:Z,0))),"",INDEX(Panaboard!X:X,MATCH(CONCATENATE(AZ775,"-",C775),Panaboard!Z:Z,0)))</f>
        <v/>
      </c>
      <c r="AX775" t="str">
        <f>IF(ISERROR(INDEX(Panaboard!AA:AA,MATCH(CONCATENATE(AZ775,"-",C775),Panaboard!Z:Z,0))),"",INDEX(Panaboard!AA:AA,MATCH(CONCATENATE(AZ775,"-",C775),Panaboard!Z:Z,0)))</f>
        <v/>
      </c>
      <c r="AY775" t="str">
        <f>IF(ISERROR(INDEX(Panaboard!AB:AB,MATCH(CONCATENATE(AZ775,"-",C775),Panaboard!Z:Z,0))),"",INDEX(Panaboard!AB:AB,MATCH(CONCATENATE(AZ775,"-",C775),Panaboard!Z:Z,0)))</f>
        <v/>
      </c>
      <c r="AZ775" t="str">
        <f t="shared" si="100"/>
        <v/>
      </c>
      <c r="BA775" t="str">
        <f>IF(ISERROR(INDEX(Panaboard!E:E,MATCH(CONCATENATE(AZ775,"-",C775),Panaboard!Z:Z,0))),"",INDEX(Panaboard!E:E,MATCH(CONCATENATE(AZ775,"-",C775),Panaboard!Z:Z,0)))</f>
        <v/>
      </c>
      <c r="BB775" t="str">
        <f>IF(ISERROR(INDEX(Panaboard!AC:AC,MATCH(CONCATENATE(AZ775,"-",C775),Panaboard!Z:Z,0))),"",INDEX(Panaboard!AC:AC,MATCH(CONCATENATE(AZ775,"-",C775),Panaboard!Z:Z,0)))</f>
        <v/>
      </c>
      <c r="BC775" t="str">
        <f t="shared" si="101"/>
        <v/>
      </c>
      <c r="BD775" t="str">
        <f t="shared" si="102"/>
        <v/>
      </c>
      <c r="BE775" t="str">
        <f t="shared" si="103"/>
        <v>xx0x0</v>
      </c>
      <c r="BF775" t="str">
        <f>IF(ISERROR(INDEX(CuttingList!F:F,MATCH(CONCATENATE(A775,"-",C775),CuttingList!E:E,0))),"",INDEX(CuttingList!F:F,MATCH(CONCATENATE(A775,"-",C775),CuttingList!E:E,0)))</f>
        <v/>
      </c>
    </row>
    <row r="776" spans="1:58" x14ac:dyDescent="0.25">
      <c r="A776" t="str">
        <f>IF(PResult!BJ776="","",PResult!BJ776)</f>
        <v/>
      </c>
      <c r="B776" t="str">
        <f>IF(PResult!E776="","",PResult!E776)</f>
        <v/>
      </c>
      <c r="C776" t="str">
        <f>IF(PResult!BZ776="","",PResult!BZ776)</f>
        <v/>
      </c>
      <c r="D776" t="str">
        <f>IF(ISERROR(INDEX(Panaboard!B:B,MATCH(CONCATENATE(AZ776,"-",C776),Panaboard!Z:Z,0))),"",TRIM(INDEX(Panaboard!B:B,MATCH(CONCATENATE(AZ776,"-",C776),Panaboard!Z:Z,0))))</f>
        <v/>
      </c>
      <c r="E776" t="str">
        <f t="shared" si="99"/>
        <v>xx0x0</v>
      </c>
      <c r="F776" t="str">
        <f>IF(PResult!U776="","",UPPER(TRIM(PResult!U776)))</f>
        <v/>
      </c>
      <c r="G776">
        <f>IF(OR(PResult!O776="",PResult!O776="(null)"),0,PResult!O776)</f>
        <v>0</v>
      </c>
      <c r="H776" t="str">
        <f>IF(ISERROR(INDEX(Panaboard!G:G,MATCH(CONCATENATE(AZ776,"-",C776),Panaboard!Z:Z,0))),"",INDEX(Panaboard!G:G,MATCH(CONCATENATE(AZ776,"-",C776),Panaboard!Z:Z,0)))</f>
        <v/>
      </c>
      <c r="I776" t="str">
        <f>IF(PResult!J776="","",PResult!J776)</f>
        <v/>
      </c>
      <c r="J776" t="str">
        <f>IF(PResult!K776="","",PResult!K776)</f>
        <v/>
      </c>
      <c r="K776">
        <f>IF(OR(PResult!L776="(null)",PResult!L776=""),0,PResult!L776)</f>
        <v>0</v>
      </c>
      <c r="L776">
        <f>IF(OR(PResult!M776="(null)",PResult!M776=""),0,PResult!M776)</f>
        <v>0</v>
      </c>
      <c r="M776">
        <f t="shared" si="96"/>
        <v>0</v>
      </c>
      <c r="N776" t="str">
        <f>TEXT(IF(ISERROR(INDEX(Panaboard!H:H,MATCH(CONCATENATE(AZ776,"-",C776),Panaboard!Z:Z,0))),"",INDEX(Panaboard!H:H,MATCH(CONCATENATE(AZ776,"-",C776),Panaboard!Z:Z,0))),"HH:MM")</f>
        <v/>
      </c>
      <c r="O776" t="str">
        <f>TEXT(IF(ISERROR(INDEX(Panaboard!I:I,MATCH(CONCATENATE(AZ776,"-",C776),Panaboard!Z:Z,0))),"",INDEX(Panaboard!I:I,MATCH(CONCATENATE(AZ776,"-",C776),Panaboard!Z:Z,0))),"HH:MM")</f>
        <v/>
      </c>
      <c r="P776" t="str">
        <f t="shared" si="97"/>
        <v/>
      </c>
      <c r="Q776" t="str">
        <f>IF(ISERROR(INDEX(Panaboard!S:S,MATCH(CONCATENATE(AZ776,"-",C776),Panaboard!Z:Z,0))),"",INDEX(Panaboard!S:S,MATCH(CONCATENATE(AZ776,"-",C776),Panaboard!Z:Z,0)))</f>
        <v/>
      </c>
      <c r="R776" t="str">
        <f>IF(ISERROR(INDEX(Panaboard!F:F,MATCH(CONCATENATE(AZ776,"-",C776),Panaboard!Z:Z,0))),"",INDEX(Panaboard!F:F,MATCH(CONCATENATE(AZ776,"-",C776),Panaboard!Z:Z,0)))</f>
        <v/>
      </c>
      <c r="S776" t="str">
        <f t="shared" si="98"/>
        <v/>
      </c>
      <c r="T776" t="str">
        <f>IF(ISERROR(INDEX(Panaboard!D:D,MATCH(CONCATENATE(AZ776,"-",C776),Panaboard!Z:Z,0))),"",INDEX(Panaboard!D:D,MATCH(CONCATENATE(AZ776,"-",C776),Panaboard!Z:Z,0)))</f>
        <v/>
      </c>
      <c r="U776" t="str">
        <f>IF(ISERROR(INDEX(Panaboard!J:J,MATCH(CONCATENATE(AZ776,"-",C776),Panaboard!Z:Z,0))),"",INDEX(Panaboard!J:J,MATCH(CONCATENATE(AZ776,"-",C776),Panaboard!Z:Z,0)))</f>
        <v/>
      </c>
      <c r="V776">
        <f>IF(PResult!BL776="",0,PResult!BL776)</f>
        <v>0</v>
      </c>
      <c r="W776">
        <f>IF(PResult!BM776="",0,PResult!BM776)</f>
        <v>0</v>
      </c>
      <c r="X776">
        <f>IF(OR(PResult!AE776="",PResult!AE776="(null)"),IF(OR(PResult!AD776="",PResult!AD776="(null)"),0,PResult!AD776),PResult!AE776)</f>
        <v>0</v>
      </c>
      <c r="Y776" t="str">
        <f>IF(OR(PResult!V776="",PResult!V776="(null)"),"",PResult!V776)</f>
        <v/>
      </c>
      <c r="Z776" t="str">
        <f>CONCATENATE(PResult!BO776,PResult!BP776)</f>
        <v/>
      </c>
      <c r="AA776" t="str">
        <f>IF(PResult!Y776="","",PResult!Y776)</f>
        <v/>
      </c>
      <c r="AB776" t="str">
        <f>IF(PResult!BQ776="","",PResult!BQ776)</f>
        <v/>
      </c>
      <c r="AC776" t="str">
        <f>IF(PResult!BR776="","",PResult!BR776)</f>
        <v/>
      </c>
      <c r="AD776" t="str">
        <f>IF(PResult!BS776="","",PResult!BS776)</f>
        <v/>
      </c>
      <c r="AE776" t="str">
        <f>IF(PResult!BN776="","",PResult!BN776)</f>
        <v/>
      </c>
      <c r="AF776" t="str">
        <f>IF(PResult!BT776="","",PResult!BT776)</f>
        <v/>
      </c>
      <c r="AG776" t="str">
        <f>IF(PResult!BU776="","",PResult!BU776)</f>
        <v/>
      </c>
      <c r="AH776" t="str">
        <f>IF(PResult!BV776="","",PResult!BV776)</f>
        <v/>
      </c>
      <c r="AI776" t="str">
        <f>TEXT(IF(ISERROR(INDEX(Panaboard!L:L,MATCH(CONCATENATE(AZ776,"-",C776),Panaboard!Z:Z,0))),"",INDEX(Panaboard!L:L,MATCH(CONCATENATE(AZ776,"-",C776),Panaboard!Z:Z,0))),"HH:MM")</f>
        <v/>
      </c>
      <c r="AJ776" t="str">
        <f>TEXT(IF(ISERROR(INDEX(Panaboard!M:M,MATCH(CONCATENATE(AZ776,"-",C776),Panaboard!Z:Z,0))),"",INDEX(Panaboard!M:M,MATCH(CONCATENATE(AZ776,"-",C776),Panaboard!Z:Z,0))),"HH:MM")</f>
        <v/>
      </c>
      <c r="AK776" t="str">
        <f>IF(PResult!BY776="","",PResult!BY776)</f>
        <v/>
      </c>
      <c r="AL776">
        <f>IF(PResult!P776="",0,PResult!P776)</f>
        <v>0</v>
      </c>
      <c r="AM776" t="str">
        <f>IF(ISERROR(INDEX(Panaboard!N:N,MATCH(CONCATENATE(AZ776,"-",C776),Panaboard!Z:Z,0))),"",INDEX(Panaboard!N:N,MATCH(CONCATENATE(AZ776,"-",C776),Panaboard!Z:Z,0)))</f>
        <v/>
      </c>
      <c r="AN776" t="str">
        <f>IF(ISERROR(INDEX(Panaboard!O:O,MATCH(CONCATENATE(AZ776,"-",C776),Panaboard!Z:Z,0))),"",INDEX(Panaboard!O:O,MATCH(CONCATENATE(AZ776,"-",C776),Panaboard!Z:Z,0)))</f>
        <v/>
      </c>
      <c r="AO776" t="str">
        <f>IF(ISERROR(INDEX(Panaboard!P:P,MATCH(CONCATENATE(AZ776,"-",C776),Panaboard!Z:Z,0))),"",INDEX(Panaboard!P:P,MATCH(CONCATENATE(AZ776,"-",C776),Panaboard!Z:Z,0)))</f>
        <v/>
      </c>
      <c r="AP776" t="str">
        <f>IF(ISERROR(INDEX(Panaboard!Q:Q,MATCH(CONCATENATE(AZ776,"-",C776),Panaboard!Z:Z,0))),"",INDEX(Panaboard!Q:Q,MATCH(CONCATENATE(AZ776,"-",C776),Panaboard!Z:Z,0)))</f>
        <v/>
      </c>
      <c r="AR776" t="str">
        <f>IF(PResult!BW776="","",PResult!BW776)</f>
        <v/>
      </c>
      <c r="AS776" t="str">
        <f>IF(PResult!BX776="","",PResult!BX776)</f>
        <v/>
      </c>
      <c r="AT776" t="str">
        <f>IF(ISERROR(INDEX(Panaboard!K:K,MATCH(CONCATENATE(AZ776,"-",C776),Panaboard!Z:Z,0))),"",INDEX(Panaboard!K:K,MATCH(CONCATENATE(AZ776,"-",C776),Panaboard!Z:Z,0)))</f>
        <v/>
      </c>
      <c r="AU776" t="str">
        <f>IF(ISERROR(INDEX(Panaboard!U:U,MATCH(CONCATENATE(AZ776,"-",C776),Panaboard!Z:Z,0))),"",INDEX(Panaboard!U:U,MATCH(CONCATENATE(AZ776,"-",C776),Panaboard!Z:Z,0)))</f>
        <v/>
      </c>
      <c r="AV776" t="str">
        <f>IF(ISERROR(INDEX(Panaboard!W:W,MATCH(CONCATENATE(AZ776,"-",C776),Panaboard!Z:Z,0))),"",INDEX(Panaboard!W:W,MATCH(CONCATENATE(AZ776,"-",C776),Panaboard!Z:Z,0)))</f>
        <v/>
      </c>
      <c r="AW776" t="str">
        <f>IF(ISERROR(INDEX(Panaboard!X:X,MATCH(CONCATENATE(AZ776,"-",C776),Panaboard!Z:Z,0))),"",INDEX(Panaboard!X:X,MATCH(CONCATENATE(AZ776,"-",C776),Panaboard!Z:Z,0)))</f>
        <v/>
      </c>
      <c r="AX776" t="str">
        <f>IF(ISERROR(INDEX(Panaboard!AA:AA,MATCH(CONCATENATE(AZ776,"-",C776),Panaboard!Z:Z,0))),"",INDEX(Panaboard!AA:AA,MATCH(CONCATENATE(AZ776,"-",C776),Panaboard!Z:Z,0)))</f>
        <v/>
      </c>
      <c r="AY776" t="str">
        <f>IF(ISERROR(INDEX(Panaboard!AB:AB,MATCH(CONCATENATE(AZ776,"-",C776),Panaboard!Z:Z,0))),"",INDEX(Panaboard!AB:AB,MATCH(CONCATENATE(AZ776,"-",C776),Panaboard!Z:Z,0)))</f>
        <v/>
      </c>
      <c r="AZ776" t="str">
        <f t="shared" si="100"/>
        <v/>
      </c>
      <c r="BA776" t="str">
        <f>IF(ISERROR(INDEX(Panaboard!E:E,MATCH(CONCATENATE(AZ776,"-",C776),Panaboard!Z:Z,0))),"",INDEX(Panaboard!E:E,MATCH(CONCATENATE(AZ776,"-",C776),Panaboard!Z:Z,0)))</f>
        <v/>
      </c>
      <c r="BB776" t="str">
        <f>IF(ISERROR(INDEX(Panaboard!AC:AC,MATCH(CONCATENATE(AZ776,"-",C776),Panaboard!Z:Z,0))),"",INDEX(Panaboard!AC:AC,MATCH(CONCATENATE(AZ776,"-",C776),Panaboard!Z:Z,0)))</f>
        <v/>
      </c>
      <c r="BC776" t="str">
        <f t="shared" si="101"/>
        <v/>
      </c>
      <c r="BD776" t="str">
        <f t="shared" si="102"/>
        <v/>
      </c>
      <c r="BE776" t="str">
        <f t="shared" si="103"/>
        <v>xx0x0</v>
      </c>
      <c r="BF776" t="str">
        <f>IF(ISERROR(INDEX(CuttingList!F:F,MATCH(CONCATENATE(A776,"-",C776),CuttingList!E:E,0))),"",INDEX(CuttingList!F:F,MATCH(CONCATENATE(A776,"-",C776),CuttingList!E:E,0)))</f>
        <v/>
      </c>
    </row>
    <row r="777" spans="1:58" x14ac:dyDescent="0.25">
      <c r="A777" t="str">
        <f>IF(PResult!BJ777="","",PResult!BJ777)</f>
        <v/>
      </c>
      <c r="B777" t="str">
        <f>IF(PResult!E777="","",PResult!E777)</f>
        <v/>
      </c>
      <c r="C777" t="str">
        <f>IF(PResult!BZ777="","",PResult!BZ777)</f>
        <v/>
      </c>
      <c r="D777" t="str">
        <f>IF(ISERROR(INDEX(Panaboard!B:B,MATCH(CONCATENATE(AZ777,"-",C777),Panaboard!Z:Z,0))),"",TRIM(INDEX(Panaboard!B:B,MATCH(CONCATENATE(AZ777,"-",C777),Panaboard!Z:Z,0))))</f>
        <v/>
      </c>
      <c r="E777" t="str">
        <f t="shared" si="99"/>
        <v>xx0x0</v>
      </c>
      <c r="F777" t="str">
        <f>IF(PResult!U777="","",UPPER(TRIM(PResult!U777)))</f>
        <v/>
      </c>
      <c r="G777">
        <f>IF(OR(PResult!O777="",PResult!O777="(null)"),0,PResult!O777)</f>
        <v>0</v>
      </c>
      <c r="H777" t="str">
        <f>IF(ISERROR(INDEX(Panaboard!G:G,MATCH(CONCATENATE(AZ777,"-",C777),Panaboard!Z:Z,0))),"",INDEX(Panaboard!G:G,MATCH(CONCATENATE(AZ777,"-",C777),Panaboard!Z:Z,0)))</f>
        <v/>
      </c>
      <c r="I777" t="str">
        <f>IF(PResult!J777="","",PResult!J777)</f>
        <v/>
      </c>
      <c r="J777" t="str">
        <f>IF(PResult!K777="","",PResult!K777)</f>
        <v/>
      </c>
      <c r="K777">
        <f>IF(OR(PResult!L777="(null)",PResult!L777=""),0,PResult!L777)</f>
        <v>0</v>
      </c>
      <c r="L777">
        <f>IF(OR(PResult!M777="(null)",PResult!M777=""),0,PResult!M777)</f>
        <v>0</v>
      </c>
      <c r="M777">
        <f t="shared" si="96"/>
        <v>0</v>
      </c>
      <c r="N777" t="str">
        <f>TEXT(IF(ISERROR(INDEX(Panaboard!H:H,MATCH(CONCATENATE(AZ777,"-",C777),Panaboard!Z:Z,0))),"",INDEX(Panaboard!H:H,MATCH(CONCATENATE(AZ777,"-",C777),Panaboard!Z:Z,0))),"HH:MM")</f>
        <v/>
      </c>
      <c r="O777" t="str">
        <f>TEXT(IF(ISERROR(INDEX(Panaboard!I:I,MATCH(CONCATENATE(AZ777,"-",C777),Panaboard!Z:Z,0))),"",INDEX(Panaboard!I:I,MATCH(CONCATENATE(AZ777,"-",C777),Panaboard!Z:Z,0))),"HH:MM")</f>
        <v/>
      </c>
      <c r="P777" t="str">
        <f t="shared" si="97"/>
        <v/>
      </c>
      <c r="Q777" t="str">
        <f>IF(ISERROR(INDEX(Panaboard!S:S,MATCH(CONCATENATE(AZ777,"-",C777),Panaboard!Z:Z,0))),"",INDEX(Panaboard!S:S,MATCH(CONCATENATE(AZ777,"-",C777),Panaboard!Z:Z,0)))</f>
        <v/>
      </c>
      <c r="R777" t="str">
        <f>IF(ISERROR(INDEX(Panaboard!F:F,MATCH(CONCATENATE(AZ777,"-",C777),Panaboard!Z:Z,0))),"",INDEX(Panaboard!F:F,MATCH(CONCATENATE(AZ777,"-",C777),Panaboard!Z:Z,0)))</f>
        <v/>
      </c>
      <c r="S777" t="str">
        <f t="shared" si="98"/>
        <v/>
      </c>
      <c r="T777" t="str">
        <f>IF(ISERROR(INDEX(Panaboard!D:D,MATCH(CONCATENATE(AZ777,"-",C777),Panaboard!Z:Z,0))),"",INDEX(Panaboard!D:D,MATCH(CONCATENATE(AZ777,"-",C777),Panaboard!Z:Z,0)))</f>
        <v/>
      </c>
      <c r="U777" t="str">
        <f>IF(ISERROR(INDEX(Panaboard!J:J,MATCH(CONCATENATE(AZ777,"-",C777),Panaboard!Z:Z,0))),"",INDEX(Panaboard!J:J,MATCH(CONCATENATE(AZ777,"-",C777),Panaboard!Z:Z,0)))</f>
        <v/>
      </c>
      <c r="V777">
        <f>IF(PResult!BL777="",0,PResult!BL777)</f>
        <v>0</v>
      </c>
      <c r="W777">
        <f>IF(PResult!BM777="",0,PResult!BM777)</f>
        <v>0</v>
      </c>
      <c r="X777">
        <f>IF(OR(PResult!AE777="",PResult!AE777="(null)"),IF(OR(PResult!AD777="",PResult!AD777="(null)"),0,PResult!AD777),PResult!AE777)</f>
        <v>0</v>
      </c>
      <c r="Y777" t="str">
        <f>IF(OR(PResult!V777="",PResult!V777="(null)"),"",PResult!V777)</f>
        <v/>
      </c>
      <c r="Z777" t="str">
        <f>CONCATENATE(PResult!BO777,PResult!BP777)</f>
        <v/>
      </c>
      <c r="AA777" t="str">
        <f>IF(PResult!Y777="","",PResult!Y777)</f>
        <v/>
      </c>
      <c r="AB777" t="str">
        <f>IF(PResult!BQ777="","",PResult!BQ777)</f>
        <v/>
      </c>
      <c r="AC777" t="str">
        <f>IF(PResult!BR777="","",PResult!BR777)</f>
        <v/>
      </c>
      <c r="AD777" t="str">
        <f>IF(PResult!BS777="","",PResult!BS777)</f>
        <v/>
      </c>
      <c r="AE777" t="str">
        <f>IF(PResult!BN777="","",PResult!BN777)</f>
        <v/>
      </c>
      <c r="AF777" t="str">
        <f>IF(PResult!BT777="","",PResult!BT777)</f>
        <v/>
      </c>
      <c r="AG777" t="str">
        <f>IF(PResult!BU777="","",PResult!BU777)</f>
        <v/>
      </c>
      <c r="AH777" t="str">
        <f>IF(PResult!BV777="","",PResult!BV777)</f>
        <v/>
      </c>
      <c r="AI777" t="str">
        <f>TEXT(IF(ISERROR(INDEX(Panaboard!L:L,MATCH(CONCATENATE(AZ777,"-",C777),Panaboard!Z:Z,0))),"",INDEX(Panaboard!L:L,MATCH(CONCATENATE(AZ777,"-",C777),Panaboard!Z:Z,0))),"HH:MM")</f>
        <v/>
      </c>
      <c r="AJ777" t="str">
        <f>TEXT(IF(ISERROR(INDEX(Panaboard!M:M,MATCH(CONCATENATE(AZ777,"-",C777),Panaboard!Z:Z,0))),"",INDEX(Panaboard!M:M,MATCH(CONCATENATE(AZ777,"-",C777),Panaboard!Z:Z,0))),"HH:MM")</f>
        <v/>
      </c>
      <c r="AK777" t="str">
        <f>IF(PResult!BY777="","",PResult!BY777)</f>
        <v/>
      </c>
      <c r="AL777">
        <f>IF(PResult!P777="",0,PResult!P777)</f>
        <v>0</v>
      </c>
      <c r="AM777" t="str">
        <f>IF(ISERROR(INDEX(Panaboard!N:N,MATCH(CONCATENATE(AZ777,"-",C777),Panaboard!Z:Z,0))),"",INDEX(Panaboard!N:N,MATCH(CONCATENATE(AZ777,"-",C777),Panaboard!Z:Z,0)))</f>
        <v/>
      </c>
      <c r="AN777" t="str">
        <f>IF(ISERROR(INDEX(Panaboard!O:O,MATCH(CONCATENATE(AZ777,"-",C777),Panaboard!Z:Z,0))),"",INDEX(Panaboard!O:O,MATCH(CONCATENATE(AZ777,"-",C777),Panaboard!Z:Z,0)))</f>
        <v/>
      </c>
      <c r="AO777" t="str">
        <f>IF(ISERROR(INDEX(Panaboard!P:P,MATCH(CONCATENATE(AZ777,"-",C777),Panaboard!Z:Z,0))),"",INDEX(Panaboard!P:P,MATCH(CONCATENATE(AZ777,"-",C777),Panaboard!Z:Z,0)))</f>
        <v/>
      </c>
      <c r="AP777" t="str">
        <f>IF(ISERROR(INDEX(Panaboard!Q:Q,MATCH(CONCATENATE(AZ777,"-",C777),Panaboard!Z:Z,0))),"",INDEX(Panaboard!Q:Q,MATCH(CONCATENATE(AZ777,"-",C777),Panaboard!Z:Z,0)))</f>
        <v/>
      </c>
      <c r="AR777" t="str">
        <f>IF(PResult!BW777="","",PResult!BW777)</f>
        <v/>
      </c>
      <c r="AS777" t="str">
        <f>IF(PResult!BX777="","",PResult!BX777)</f>
        <v/>
      </c>
      <c r="AT777" t="str">
        <f>IF(ISERROR(INDEX(Panaboard!K:K,MATCH(CONCATENATE(AZ777,"-",C777),Panaboard!Z:Z,0))),"",INDEX(Panaboard!K:K,MATCH(CONCATENATE(AZ777,"-",C777),Panaboard!Z:Z,0)))</f>
        <v/>
      </c>
      <c r="AU777" t="str">
        <f>IF(ISERROR(INDEX(Panaboard!U:U,MATCH(CONCATENATE(AZ777,"-",C777),Panaboard!Z:Z,0))),"",INDEX(Panaboard!U:U,MATCH(CONCATENATE(AZ777,"-",C777),Panaboard!Z:Z,0)))</f>
        <v/>
      </c>
      <c r="AV777" t="str">
        <f>IF(ISERROR(INDEX(Panaboard!W:W,MATCH(CONCATENATE(AZ777,"-",C777),Panaboard!Z:Z,0))),"",INDEX(Panaboard!W:W,MATCH(CONCATENATE(AZ777,"-",C777),Panaboard!Z:Z,0)))</f>
        <v/>
      </c>
      <c r="AW777" t="str">
        <f>IF(ISERROR(INDEX(Panaboard!X:X,MATCH(CONCATENATE(AZ777,"-",C777),Panaboard!Z:Z,0))),"",INDEX(Panaboard!X:X,MATCH(CONCATENATE(AZ777,"-",C777),Panaboard!Z:Z,0)))</f>
        <v/>
      </c>
      <c r="AX777" t="str">
        <f>IF(ISERROR(INDEX(Panaboard!AA:AA,MATCH(CONCATENATE(AZ777,"-",C777),Panaboard!Z:Z,0))),"",INDEX(Panaboard!AA:AA,MATCH(CONCATENATE(AZ777,"-",C777),Panaboard!Z:Z,0)))</f>
        <v/>
      </c>
      <c r="AY777" t="str">
        <f>IF(ISERROR(INDEX(Panaboard!AB:AB,MATCH(CONCATENATE(AZ777,"-",C777),Panaboard!Z:Z,0))),"",INDEX(Panaboard!AB:AB,MATCH(CONCATENATE(AZ777,"-",C777),Panaboard!Z:Z,0)))</f>
        <v/>
      </c>
      <c r="AZ777" t="str">
        <f t="shared" si="100"/>
        <v/>
      </c>
      <c r="BA777" t="str">
        <f>IF(ISERROR(INDEX(Panaboard!E:E,MATCH(CONCATENATE(AZ777,"-",C777),Panaboard!Z:Z,0))),"",INDEX(Panaboard!E:E,MATCH(CONCATENATE(AZ777,"-",C777),Panaboard!Z:Z,0)))</f>
        <v/>
      </c>
      <c r="BB777" t="str">
        <f>IF(ISERROR(INDEX(Panaboard!AC:AC,MATCH(CONCATENATE(AZ777,"-",C777),Panaboard!Z:Z,0))),"",INDEX(Panaboard!AC:AC,MATCH(CONCATENATE(AZ777,"-",C777),Panaboard!Z:Z,0)))</f>
        <v/>
      </c>
      <c r="BC777" t="str">
        <f t="shared" si="101"/>
        <v/>
      </c>
      <c r="BD777" t="str">
        <f t="shared" si="102"/>
        <v/>
      </c>
      <c r="BE777" t="str">
        <f t="shared" si="103"/>
        <v>xx0x0</v>
      </c>
      <c r="BF777" t="str">
        <f>IF(ISERROR(INDEX(CuttingList!F:F,MATCH(CONCATENATE(A777,"-",C777),CuttingList!E:E,0))),"",INDEX(CuttingList!F:F,MATCH(CONCATENATE(A777,"-",C777),CuttingList!E:E,0)))</f>
        <v/>
      </c>
    </row>
    <row r="778" spans="1:58" x14ac:dyDescent="0.25">
      <c r="A778" t="str">
        <f>IF(PResult!BJ778="","",PResult!BJ778)</f>
        <v/>
      </c>
      <c r="B778" t="str">
        <f>IF(PResult!E778="","",PResult!E778)</f>
        <v/>
      </c>
      <c r="C778" t="str">
        <f>IF(PResult!BZ778="","",PResult!BZ778)</f>
        <v/>
      </c>
      <c r="D778" t="str">
        <f>IF(ISERROR(INDEX(Panaboard!B:B,MATCH(CONCATENATE(AZ778,"-",C778),Panaboard!Z:Z,0))),"",TRIM(INDEX(Panaboard!B:B,MATCH(CONCATENATE(AZ778,"-",C778),Panaboard!Z:Z,0))))</f>
        <v/>
      </c>
      <c r="E778" t="str">
        <f t="shared" si="99"/>
        <v>xx0x0</v>
      </c>
      <c r="F778" t="str">
        <f>IF(PResult!U778="","",UPPER(TRIM(PResult!U778)))</f>
        <v/>
      </c>
      <c r="G778">
        <f>IF(OR(PResult!O778="",PResult!O778="(null)"),0,PResult!O778)</f>
        <v>0</v>
      </c>
      <c r="H778" t="str">
        <f>IF(ISERROR(INDEX(Panaboard!G:G,MATCH(CONCATENATE(AZ778,"-",C778),Panaboard!Z:Z,0))),"",INDEX(Panaboard!G:G,MATCH(CONCATENATE(AZ778,"-",C778),Panaboard!Z:Z,0)))</f>
        <v/>
      </c>
      <c r="I778" t="str">
        <f>IF(PResult!J778="","",PResult!J778)</f>
        <v/>
      </c>
      <c r="J778" t="str">
        <f>IF(PResult!K778="","",PResult!K778)</f>
        <v/>
      </c>
      <c r="K778">
        <f>IF(OR(PResult!L778="(null)",PResult!L778=""),0,PResult!L778)</f>
        <v>0</v>
      </c>
      <c r="L778">
        <f>IF(OR(PResult!M778="(null)",PResult!M778=""),0,PResult!M778)</f>
        <v>0</v>
      </c>
      <c r="M778">
        <f t="shared" si="96"/>
        <v>0</v>
      </c>
      <c r="N778" t="str">
        <f>TEXT(IF(ISERROR(INDEX(Panaboard!H:H,MATCH(CONCATENATE(AZ778,"-",C778),Panaboard!Z:Z,0))),"",INDEX(Panaboard!H:H,MATCH(CONCATENATE(AZ778,"-",C778),Panaboard!Z:Z,0))),"HH:MM")</f>
        <v/>
      </c>
      <c r="O778" t="str">
        <f>TEXT(IF(ISERROR(INDEX(Panaboard!I:I,MATCH(CONCATENATE(AZ778,"-",C778),Panaboard!Z:Z,0))),"",INDEX(Panaboard!I:I,MATCH(CONCATENATE(AZ778,"-",C778),Panaboard!Z:Z,0))),"HH:MM")</f>
        <v/>
      </c>
      <c r="P778" t="str">
        <f t="shared" si="97"/>
        <v/>
      </c>
      <c r="Q778" t="str">
        <f>IF(ISERROR(INDEX(Panaboard!S:S,MATCH(CONCATENATE(AZ778,"-",C778),Panaboard!Z:Z,0))),"",INDEX(Panaboard!S:S,MATCH(CONCATENATE(AZ778,"-",C778),Panaboard!Z:Z,0)))</f>
        <v/>
      </c>
      <c r="R778" t="str">
        <f>IF(ISERROR(INDEX(Panaboard!F:F,MATCH(CONCATENATE(AZ778,"-",C778),Panaboard!Z:Z,0))),"",INDEX(Panaboard!F:F,MATCH(CONCATENATE(AZ778,"-",C778),Panaboard!Z:Z,0)))</f>
        <v/>
      </c>
      <c r="S778" t="str">
        <f t="shared" si="98"/>
        <v/>
      </c>
      <c r="T778" t="str">
        <f>IF(ISERROR(INDEX(Panaboard!D:D,MATCH(CONCATENATE(AZ778,"-",C778),Panaboard!Z:Z,0))),"",INDEX(Panaboard!D:D,MATCH(CONCATENATE(AZ778,"-",C778),Panaboard!Z:Z,0)))</f>
        <v/>
      </c>
      <c r="U778" t="str">
        <f>IF(ISERROR(INDEX(Panaboard!J:J,MATCH(CONCATENATE(AZ778,"-",C778),Panaboard!Z:Z,0))),"",INDEX(Panaboard!J:J,MATCH(CONCATENATE(AZ778,"-",C778),Panaboard!Z:Z,0)))</f>
        <v/>
      </c>
      <c r="V778">
        <f>IF(PResult!BL778="",0,PResult!BL778)</f>
        <v>0</v>
      </c>
      <c r="W778">
        <f>IF(PResult!BM778="",0,PResult!BM778)</f>
        <v>0</v>
      </c>
      <c r="X778">
        <f>IF(OR(PResult!AE778="",PResult!AE778="(null)"),IF(OR(PResult!AD778="",PResult!AD778="(null)"),0,PResult!AD778),PResult!AE778)</f>
        <v>0</v>
      </c>
      <c r="Y778" t="str">
        <f>IF(OR(PResult!V778="",PResult!V778="(null)"),"",PResult!V778)</f>
        <v/>
      </c>
      <c r="Z778" t="str">
        <f>CONCATENATE(PResult!BO778,PResult!BP778)</f>
        <v/>
      </c>
      <c r="AA778" t="str">
        <f>IF(PResult!Y778="","",PResult!Y778)</f>
        <v/>
      </c>
      <c r="AB778" t="str">
        <f>IF(PResult!BQ778="","",PResult!BQ778)</f>
        <v/>
      </c>
      <c r="AC778" t="str">
        <f>IF(PResult!BR778="","",PResult!BR778)</f>
        <v/>
      </c>
      <c r="AD778" t="str">
        <f>IF(PResult!BS778="","",PResult!BS778)</f>
        <v/>
      </c>
      <c r="AE778" t="str">
        <f>IF(PResult!BN778="","",PResult!BN778)</f>
        <v/>
      </c>
      <c r="AF778" t="str">
        <f>IF(PResult!BT778="","",PResult!BT778)</f>
        <v/>
      </c>
      <c r="AG778" t="str">
        <f>IF(PResult!BU778="","",PResult!BU778)</f>
        <v/>
      </c>
      <c r="AH778" t="str">
        <f>IF(PResult!BV778="","",PResult!BV778)</f>
        <v/>
      </c>
      <c r="AI778" t="str">
        <f>TEXT(IF(ISERROR(INDEX(Panaboard!L:L,MATCH(CONCATENATE(AZ778,"-",C778),Panaboard!Z:Z,0))),"",INDEX(Panaboard!L:L,MATCH(CONCATENATE(AZ778,"-",C778),Panaboard!Z:Z,0))),"HH:MM")</f>
        <v/>
      </c>
      <c r="AJ778" t="str">
        <f>TEXT(IF(ISERROR(INDEX(Panaboard!M:M,MATCH(CONCATENATE(AZ778,"-",C778),Panaboard!Z:Z,0))),"",INDEX(Panaboard!M:M,MATCH(CONCATENATE(AZ778,"-",C778),Panaboard!Z:Z,0))),"HH:MM")</f>
        <v/>
      </c>
      <c r="AK778" t="str">
        <f>IF(PResult!BY778="","",PResult!BY778)</f>
        <v/>
      </c>
      <c r="AL778">
        <f>IF(PResult!P778="",0,PResult!P778)</f>
        <v>0</v>
      </c>
      <c r="AM778" t="str">
        <f>IF(ISERROR(INDEX(Panaboard!N:N,MATCH(CONCATENATE(AZ778,"-",C778),Panaboard!Z:Z,0))),"",INDEX(Panaboard!N:N,MATCH(CONCATENATE(AZ778,"-",C778),Panaboard!Z:Z,0)))</f>
        <v/>
      </c>
      <c r="AN778" t="str">
        <f>IF(ISERROR(INDEX(Panaboard!O:O,MATCH(CONCATENATE(AZ778,"-",C778),Panaboard!Z:Z,0))),"",INDEX(Panaboard!O:O,MATCH(CONCATENATE(AZ778,"-",C778),Panaboard!Z:Z,0)))</f>
        <v/>
      </c>
      <c r="AO778" t="str">
        <f>IF(ISERROR(INDEX(Panaboard!P:P,MATCH(CONCATENATE(AZ778,"-",C778),Panaboard!Z:Z,0))),"",INDEX(Panaboard!P:P,MATCH(CONCATENATE(AZ778,"-",C778),Panaboard!Z:Z,0)))</f>
        <v/>
      </c>
      <c r="AP778" t="str">
        <f>IF(ISERROR(INDEX(Panaboard!Q:Q,MATCH(CONCATENATE(AZ778,"-",C778),Panaboard!Z:Z,0))),"",INDEX(Panaboard!Q:Q,MATCH(CONCATENATE(AZ778,"-",C778),Panaboard!Z:Z,0)))</f>
        <v/>
      </c>
      <c r="AR778" t="str">
        <f>IF(PResult!BW778="","",PResult!BW778)</f>
        <v/>
      </c>
      <c r="AS778" t="str">
        <f>IF(PResult!BX778="","",PResult!BX778)</f>
        <v/>
      </c>
      <c r="AT778" t="str">
        <f>IF(ISERROR(INDEX(Panaboard!K:K,MATCH(CONCATENATE(AZ778,"-",C778),Panaboard!Z:Z,0))),"",INDEX(Panaboard!K:K,MATCH(CONCATENATE(AZ778,"-",C778),Panaboard!Z:Z,0)))</f>
        <v/>
      </c>
      <c r="AU778" t="str">
        <f>IF(ISERROR(INDEX(Panaboard!U:U,MATCH(CONCATENATE(AZ778,"-",C778),Panaboard!Z:Z,0))),"",INDEX(Panaboard!U:U,MATCH(CONCATENATE(AZ778,"-",C778),Panaboard!Z:Z,0)))</f>
        <v/>
      </c>
      <c r="AV778" t="str">
        <f>IF(ISERROR(INDEX(Panaboard!W:W,MATCH(CONCATENATE(AZ778,"-",C778),Panaboard!Z:Z,0))),"",INDEX(Panaboard!W:W,MATCH(CONCATENATE(AZ778,"-",C778),Panaboard!Z:Z,0)))</f>
        <v/>
      </c>
      <c r="AW778" t="str">
        <f>IF(ISERROR(INDEX(Panaboard!X:X,MATCH(CONCATENATE(AZ778,"-",C778),Panaboard!Z:Z,0))),"",INDEX(Panaboard!X:X,MATCH(CONCATENATE(AZ778,"-",C778),Panaboard!Z:Z,0)))</f>
        <v/>
      </c>
      <c r="AX778" t="str">
        <f>IF(ISERROR(INDEX(Panaboard!AA:AA,MATCH(CONCATENATE(AZ778,"-",C778),Panaboard!Z:Z,0))),"",INDEX(Panaboard!AA:AA,MATCH(CONCATENATE(AZ778,"-",C778),Panaboard!Z:Z,0)))</f>
        <v/>
      </c>
      <c r="AY778" t="str">
        <f>IF(ISERROR(INDEX(Panaboard!AB:AB,MATCH(CONCATENATE(AZ778,"-",C778),Panaboard!Z:Z,0))),"",INDEX(Panaboard!AB:AB,MATCH(CONCATENATE(AZ778,"-",C778),Panaboard!Z:Z,0)))</f>
        <v/>
      </c>
      <c r="AZ778" t="str">
        <f t="shared" si="100"/>
        <v/>
      </c>
      <c r="BA778" t="str">
        <f>IF(ISERROR(INDEX(Panaboard!E:E,MATCH(CONCATENATE(AZ778,"-",C778),Panaboard!Z:Z,0))),"",INDEX(Panaboard!E:E,MATCH(CONCATENATE(AZ778,"-",C778),Panaboard!Z:Z,0)))</f>
        <v/>
      </c>
      <c r="BB778" t="str">
        <f>IF(ISERROR(INDEX(Panaboard!AC:AC,MATCH(CONCATENATE(AZ778,"-",C778),Panaboard!Z:Z,0))),"",INDEX(Panaboard!AC:AC,MATCH(CONCATENATE(AZ778,"-",C778),Panaboard!Z:Z,0)))</f>
        <v/>
      </c>
      <c r="BC778" t="str">
        <f t="shared" si="101"/>
        <v/>
      </c>
      <c r="BD778" t="str">
        <f t="shared" si="102"/>
        <v/>
      </c>
      <c r="BE778" t="str">
        <f t="shared" si="103"/>
        <v>xx0x0</v>
      </c>
      <c r="BF778" t="str">
        <f>IF(ISERROR(INDEX(CuttingList!F:F,MATCH(CONCATENATE(A778,"-",C778),CuttingList!E:E,0))),"",INDEX(CuttingList!F:F,MATCH(CONCATENATE(A778,"-",C778),CuttingList!E:E,0)))</f>
        <v/>
      </c>
    </row>
    <row r="779" spans="1:58" x14ac:dyDescent="0.25">
      <c r="A779" t="str">
        <f>IF(PResult!BJ779="","",PResult!BJ779)</f>
        <v/>
      </c>
      <c r="B779" t="str">
        <f>IF(PResult!E779="","",PResult!E779)</f>
        <v/>
      </c>
      <c r="C779" t="str">
        <f>IF(PResult!BZ779="","",PResult!BZ779)</f>
        <v/>
      </c>
      <c r="D779" t="str">
        <f>IF(ISERROR(INDEX(Panaboard!B:B,MATCH(CONCATENATE(AZ779,"-",C779),Panaboard!Z:Z,0))),"",TRIM(INDEX(Panaboard!B:B,MATCH(CONCATENATE(AZ779,"-",C779),Panaboard!Z:Z,0))))</f>
        <v/>
      </c>
      <c r="E779" t="str">
        <f t="shared" si="99"/>
        <v>xx0x0</v>
      </c>
      <c r="F779" t="str">
        <f>IF(PResult!U779="","",UPPER(TRIM(PResult!U779)))</f>
        <v/>
      </c>
      <c r="G779">
        <f>IF(OR(PResult!O779="",PResult!O779="(null)"),0,PResult!O779)</f>
        <v>0</v>
      </c>
      <c r="H779" t="str">
        <f>IF(ISERROR(INDEX(Panaboard!G:G,MATCH(CONCATENATE(AZ779,"-",C779),Panaboard!Z:Z,0))),"",INDEX(Panaboard!G:G,MATCH(CONCATENATE(AZ779,"-",C779),Panaboard!Z:Z,0)))</f>
        <v/>
      </c>
      <c r="I779" t="str">
        <f>IF(PResult!J779="","",PResult!J779)</f>
        <v/>
      </c>
      <c r="J779" t="str">
        <f>IF(PResult!K779="","",PResult!K779)</f>
        <v/>
      </c>
      <c r="K779">
        <f>IF(OR(PResult!L779="(null)",PResult!L779=""),0,PResult!L779)</f>
        <v>0</v>
      </c>
      <c r="L779">
        <f>IF(OR(PResult!M779="(null)",PResult!M779=""),0,PResult!M779)</f>
        <v>0</v>
      </c>
      <c r="M779">
        <f t="shared" si="96"/>
        <v>0</v>
      </c>
      <c r="N779" t="str">
        <f>TEXT(IF(ISERROR(INDEX(Panaboard!H:H,MATCH(CONCATENATE(AZ779,"-",C779),Panaboard!Z:Z,0))),"",INDEX(Panaboard!H:H,MATCH(CONCATENATE(AZ779,"-",C779),Panaboard!Z:Z,0))),"HH:MM")</f>
        <v/>
      </c>
      <c r="O779" t="str">
        <f>TEXT(IF(ISERROR(INDEX(Panaboard!I:I,MATCH(CONCATENATE(AZ779,"-",C779),Panaboard!Z:Z,0))),"",INDEX(Panaboard!I:I,MATCH(CONCATENATE(AZ779,"-",C779),Panaboard!Z:Z,0))),"HH:MM")</f>
        <v/>
      </c>
      <c r="P779" t="str">
        <f t="shared" si="97"/>
        <v/>
      </c>
      <c r="Q779" t="str">
        <f>IF(ISERROR(INDEX(Panaboard!S:S,MATCH(CONCATENATE(AZ779,"-",C779),Panaboard!Z:Z,0))),"",INDEX(Panaboard!S:S,MATCH(CONCATENATE(AZ779,"-",C779),Panaboard!Z:Z,0)))</f>
        <v/>
      </c>
      <c r="R779" t="str">
        <f>IF(ISERROR(INDEX(Panaboard!F:F,MATCH(CONCATENATE(AZ779,"-",C779),Panaboard!Z:Z,0))),"",INDEX(Panaboard!F:F,MATCH(CONCATENATE(AZ779,"-",C779),Panaboard!Z:Z,0)))</f>
        <v/>
      </c>
      <c r="S779" t="str">
        <f t="shared" si="98"/>
        <v/>
      </c>
      <c r="T779" t="str">
        <f>IF(ISERROR(INDEX(Panaboard!D:D,MATCH(CONCATENATE(AZ779,"-",C779),Panaboard!Z:Z,0))),"",INDEX(Panaboard!D:D,MATCH(CONCATENATE(AZ779,"-",C779),Panaboard!Z:Z,0)))</f>
        <v/>
      </c>
      <c r="U779" t="str">
        <f>IF(ISERROR(INDEX(Panaboard!J:J,MATCH(CONCATENATE(AZ779,"-",C779),Panaboard!Z:Z,0))),"",INDEX(Panaboard!J:J,MATCH(CONCATENATE(AZ779,"-",C779),Panaboard!Z:Z,0)))</f>
        <v/>
      </c>
      <c r="V779">
        <f>IF(PResult!BL779="",0,PResult!BL779)</f>
        <v>0</v>
      </c>
      <c r="W779">
        <f>IF(PResult!BM779="",0,PResult!BM779)</f>
        <v>0</v>
      </c>
      <c r="X779">
        <f>IF(OR(PResult!AE779="",PResult!AE779="(null)"),IF(OR(PResult!AD779="",PResult!AD779="(null)"),0,PResult!AD779),PResult!AE779)</f>
        <v>0</v>
      </c>
      <c r="Y779" t="str">
        <f>IF(OR(PResult!V779="",PResult!V779="(null)"),"",PResult!V779)</f>
        <v/>
      </c>
      <c r="Z779" t="str">
        <f>CONCATENATE(PResult!BO779,PResult!BP779)</f>
        <v/>
      </c>
      <c r="AA779" t="str">
        <f>IF(PResult!Y779="","",PResult!Y779)</f>
        <v/>
      </c>
      <c r="AB779" t="str">
        <f>IF(PResult!BQ779="","",PResult!BQ779)</f>
        <v/>
      </c>
      <c r="AC779" t="str">
        <f>IF(PResult!BR779="","",PResult!BR779)</f>
        <v/>
      </c>
      <c r="AD779" t="str">
        <f>IF(PResult!BS779="","",PResult!BS779)</f>
        <v/>
      </c>
      <c r="AE779" t="str">
        <f>IF(PResult!BN779="","",PResult!BN779)</f>
        <v/>
      </c>
      <c r="AF779" t="str">
        <f>IF(PResult!BT779="","",PResult!BT779)</f>
        <v/>
      </c>
      <c r="AG779" t="str">
        <f>IF(PResult!BU779="","",PResult!BU779)</f>
        <v/>
      </c>
      <c r="AH779" t="str">
        <f>IF(PResult!BV779="","",PResult!BV779)</f>
        <v/>
      </c>
      <c r="AI779" t="str">
        <f>TEXT(IF(ISERROR(INDEX(Panaboard!L:L,MATCH(CONCATENATE(AZ779,"-",C779),Panaboard!Z:Z,0))),"",INDEX(Panaboard!L:L,MATCH(CONCATENATE(AZ779,"-",C779),Panaboard!Z:Z,0))),"HH:MM")</f>
        <v/>
      </c>
      <c r="AJ779" t="str">
        <f>TEXT(IF(ISERROR(INDEX(Panaboard!M:M,MATCH(CONCATENATE(AZ779,"-",C779),Panaboard!Z:Z,0))),"",INDEX(Panaboard!M:M,MATCH(CONCATENATE(AZ779,"-",C779),Panaboard!Z:Z,0))),"HH:MM")</f>
        <v/>
      </c>
      <c r="AK779" t="str">
        <f>IF(PResult!BY779="","",PResult!BY779)</f>
        <v/>
      </c>
      <c r="AL779">
        <f>IF(PResult!P779="",0,PResult!P779)</f>
        <v>0</v>
      </c>
      <c r="AM779" t="str">
        <f>IF(ISERROR(INDEX(Panaboard!N:N,MATCH(CONCATENATE(AZ779,"-",C779),Panaboard!Z:Z,0))),"",INDEX(Panaboard!N:N,MATCH(CONCATENATE(AZ779,"-",C779),Panaboard!Z:Z,0)))</f>
        <v/>
      </c>
      <c r="AN779" t="str">
        <f>IF(ISERROR(INDEX(Panaboard!O:O,MATCH(CONCATENATE(AZ779,"-",C779),Panaboard!Z:Z,0))),"",INDEX(Panaboard!O:O,MATCH(CONCATENATE(AZ779,"-",C779),Panaboard!Z:Z,0)))</f>
        <v/>
      </c>
      <c r="AO779" t="str">
        <f>IF(ISERROR(INDEX(Panaboard!P:P,MATCH(CONCATENATE(AZ779,"-",C779),Panaboard!Z:Z,0))),"",INDEX(Panaboard!P:P,MATCH(CONCATENATE(AZ779,"-",C779),Panaboard!Z:Z,0)))</f>
        <v/>
      </c>
      <c r="AP779" t="str">
        <f>IF(ISERROR(INDEX(Panaboard!Q:Q,MATCH(CONCATENATE(AZ779,"-",C779),Panaboard!Z:Z,0))),"",INDEX(Panaboard!Q:Q,MATCH(CONCATENATE(AZ779,"-",C779),Panaboard!Z:Z,0)))</f>
        <v/>
      </c>
      <c r="AR779" t="str">
        <f>IF(PResult!BW779="","",PResult!BW779)</f>
        <v/>
      </c>
      <c r="AS779" t="str">
        <f>IF(PResult!BX779="","",PResult!BX779)</f>
        <v/>
      </c>
      <c r="AT779" t="str">
        <f>IF(ISERROR(INDEX(Panaboard!K:K,MATCH(CONCATENATE(AZ779,"-",C779),Panaboard!Z:Z,0))),"",INDEX(Panaboard!K:K,MATCH(CONCATENATE(AZ779,"-",C779),Panaboard!Z:Z,0)))</f>
        <v/>
      </c>
      <c r="AU779" t="str">
        <f>IF(ISERROR(INDEX(Panaboard!U:U,MATCH(CONCATENATE(AZ779,"-",C779),Panaboard!Z:Z,0))),"",INDEX(Panaboard!U:U,MATCH(CONCATENATE(AZ779,"-",C779),Panaboard!Z:Z,0)))</f>
        <v/>
      </c>
      <c r="AV779" t="str">
        <f>IF(ISERROR(INDEX(Panaboard!W:W,MATCH(CONCATENATE(AZ779,"-",C779),Panaboard!Z:Z,0))),"",INDEX(Panaboard!W:W,MATCH(CONCATENATE(AZ779,"-",C779),Panaboard!Z:Z,0)))</f>
        <v/>
      </c>
      <c r="AW779" t="str">
        <f>IF(ISERROR(INDEX(Panaboard!X:X,MATCH(CONCATENATE(AZ779,"-",C779),Panaboard!Z:Z,0))),"",INDEX(Panaboard!X:X,MATCH(CONCATENATE(AZ779,"-",C779),Panaboard!Z:Z,0)))</f>
        <v/>
      </c>
      <c r="AX779" t="str">
        <f>IF(ISERROR(INDEX(Panaboard!AA:AA,MATCH(CONCATENATE(AZ779,"-",C779),Panaboard!Z:Z,0))),"",INDEX(Panaboard!AA:AA,MATCH(CONCATENATE(AZ779,"-",C779),Panaboard!Z:Z,0)))</f>
        <v/>
      </c>
      <c r="AY779" t="str">
        <f>IF(ISERROR(INDEX(Panaboard!AB:AB,MATCH(CONCATENATE(AZ779,"-",C779),Panaboard!Z:Z,0))),"",INDEX(Panaboard!AB:AB,MATCH(CONCATENATE(AZ779,"-",C779),Panaboard!Z:Z,0)))</f>
        <v/>
      </c>
      <c r="AZ779" t="str">
        <f t="shared" si="100"/>
        <v/>
      </c>
      <c r="BA779" t="str">
        <f>IF(ISERROR(INDEX(Panaboard!E:E,MATCH(CONCATENATE(AZ779,"-",C779),Panaboard!Z:Z,0))),"",INDEX(Panaboard!E:E,MATCH(CONCATENATE(AZ779,"-",C779),Panaboard!Z:Z,0)))</f>
        <v/>
      </c>
      <c r="BB779" t="str">
        <f>IF(ISERROR(INDEX(Panaboard!AC:AC,MATCH(CONCATENATE(AZ779,"-",C779),Panaboard!Z:Z,0))),"",INDEX(Panaboard!AC:AC,MATCH(CONCATENATE(AZ779,"-",C779),Panaboard!Z:Z,0)))</f>
        <v/>
      </c>
      <c r="BC779" t="str">
        <f t="shared" si="101"/>
        <v/>
      </c>
      <c r="BD779" t="str">
        <f t="shared" si="102"/>
        <v/>
      </c>
      <c r="BE779" t="str">
        <f t="shared" si="103"/>
        <v>xx0x0</v>
      </c>
      <c r="BF779" t="str">
        <f>IF(ISERROR(INDEX(CuttingList!F:F,MATCH(CONCATENATE(A779,"-",C779),CuttingList!E:E,0))),"",INDEX(CuttingList!F:F,MATCH(CONCATENATE(A779,"-",C779),CuttingList!E:E,0)))</f>
        <v/>
      </c>
    </row>
    <row r="780" spans="1:58" x14ac:dyDescent="0.25">
      <c r="A780" t="str">
        <f>IF(PResult!BJ780="","",PResult!BJ780)</f>
        <v/>
      </c>
      <c r="B780" t="str">
        <f>IF(PResult!E780="","",PResult!E780)</f>
        <v/>
      </c>
      <c r="C780" t="str">
        <f>IF(PResult!BZ780="","",PResult!BZ780)</f>
        <v/>
      </c>
      <c r="D780" t="str">
        <f>IF(ISERROR(INDEX(Panaboard!B:B,MATCH(CONCATENATE(AZ780,"-",C780),Panaboard!Z:Z,0))),"",TRIM(INDEX(Panaboard!B:B,MATCH(CONCATENATE(AZ780,"-",C780),Panaboard!Z:Z,0))))</f>
        <v/>
      </c>
      <c r="E780" t="str">
        <f t="shared" si="99"/>
        <v>xx0x0</v>
      </c>
      <c r="F780" t="str">
        <f>IF(PResult!U780="","",UPPER(TRIM(PResult!U780)))</f>
        <v/>
      </c>
      <c r="G780">
        <f>IF(OR(PResult!O780="",PResult!O780="(null)"),0,PResult!O780)</f>
        <v>0</v>
      </c>
      <c r="H780" t="str">
        <f>IF(ISERROR(INDEX(Panaboard!G:G,MATCH(CONCATENATE(AZ780,"-",C780),Panaboard!Z:Z,0))),"",INDEX(Panaboard!G:G,MATCH(CONCATENATE(AZ780,"-",C780),Panaboard!Z:Z,0)))</f>
        <v/>
      </c>
      <c r="I780" t="str">
        <f>IF(PResult!J780="","",PResult!J780)</f>
        <v/>
      </c>
      <c r="J780" t="str">
        <f>IF(PResult!K780="","",PResult!K780)</f>
        <v/>
      </c>
      <c r="K780">
        <f>IF(OR(PResult!L780="(null)",PResult!L780=""),0,PResult!L780)</f>
        <v>0</v>
      </c>
      <c r="L780">
        <f>IF(OR(PResult!M780="(null)",PResult!M780=""),0,PResult!M780)</f>
        <v>0</v>
      </c>
      <c r="M780">
        <f t="shared" si="96"/>
        <v>0</v>
      </c>
      <c r="N780" t="str">
        <f>TEXT(IF(ISERROR(INDEX(Panaboard!H:H,MATCH(CONCATENATE(AZ780,"-",C780),Panaboard!Z:Z,0))),"",INDEX(Panaboard!H:H,MATCH(CONCATENATE(AZ780,"-",C780),Panaboard!Z:Z,0))),"HH:MM")</f>
        <v/>
      </c>
      <c r="O780" t="str">
        <f>TEXT(IF(ISERROR(INDEX(Panaboard!I:I,MATCH(CONCATENATE(AZ780,"-",C780),Panaboard!Z:Z,0))),"",INDEX(Panaboard!I:I,MATCH(CONCATENATE(AZ780,"-",C780),Panaboard!Z:Z,0))),"HH:MM")</f>
        <v/>
      </c>
      <c r="P780" t="str">
        <f t="shared" si="97"/>
        <v/>
      </c>
      <c r="Q780" t="str">
        <f>IF(ISERROR(INDEX(Panaboard!S:S,MATCH(CONCATENATE(AZ780,"-",C780),Panaboard!Z:Z,0))),"",INDEX(Panaboard!S:S,MATCH(CONCATENATE(AZ780,"-",C780),Panaboard!Z:Z,0)))</f>
        <v/>
      </c>
      <c r="R780" t="str">
        <f>IF(ISERROR(INDEX(Panaboard!F:F,MATCH(CONCATENATE(AZ780,"-",C780),Panaboard!Z:Z,0))),"",INDEX(Panaboard!F:F,MATCH(CONCATENATE(AZ780,"-",C780),Panaboard!Z:Z,0)))</f>
        <v/>
      </c>
      <c r="S780" t="str">
        <f t="shared" si="98"/>
        <v/>
      </c>
      <c r="T780" t="str">
        <f>IF(ISERROR(INDEX(Panaboard!D:D,MATCH(CONCATENATE(AZ780,"-",C780),Panaboard!Z:Z,0))),"",INDEX(Panaboard!D:D,MATCH(CONCATENATE(AZ780,"-",C780),Panaboard!Z:Z,0)))</f>
        <v/>
      </c>
      <c r="U780" t="str">
        <f>IF(ISERROR(INDEX(Panaboard!J:J,MATCH(CONCATENATE(AZ780,"-",C780),Panaboard!Z:Z,0))),"",INDEX(Panaboard!J:J,MATCH(CONCATENATE(AZ780,"-",C780),Panaboard!Z:Z,0)))</f>
        <v/>
      </c>
      <c r="V780">
        <f>IF(PResult!BL780="",0,PResult!BL780)</f>
        <v>0</v>
      </c>
      <c r="W780">
        <f>IF(PResult!BM780="",0,PResult!BM780)</f>
        <v>0</v>
      </c>
      <c r="X780">
        <f>IF(OR(PResult!AE780="",PResult!AE780="(null)"),IF(OR(PResult!AD780="",PResult!AD780="(null)"),0,PResult!AD780),PResult!AE780)</f>
        <v>0</v>
      </c>
      <c r="Y780" t="str">
        <f>IF(OR(PResult!V780="",PResult!V780="(null)"),"",PResult!V780)</f>
        <v/>
      </c>
      <c r="Z780" t="str">
        <f>CONCATENATE(PResult!BO780,PResult!BP780)</f>
        <v/>
      </c>
      <c r="AA780" t="str">
        <f>IF(PResult!Y780="","",PResult!Y780)</f>
        <v/>
      </c>
      <c r="AB780" t="str">
        <f>IF(PResult!BQ780="","",PResult!BQ780)</f>
        <v/>
      </c>
      <c r="AC780" t="str">
        <f>IF(PResult!BR780="","",PResult!BR780)</f>
        <v/>
      </c>
      <c r="AD780" t="str">
        <f>IF(PResult!BS780="","",PResult!BS780)</f>
        <v/>
      </c>
      <c r="AE780" t="str">
        <f>IF(PResult!BN780="","",PResult!BN780)</f>
        <v/>
      </c>
      <c r="AF780" t="str">
        <f>IF(PResult!BT780="","",PResult!BT780)</f>
        <v/>
      </c>
      <c r="AG780" t="str">
        <f>IF(PResult!BU780="","",PResult!BU780)</f>
        <v/>
      </c>
      <c r="AH780" t="str">
        <f>IF(PResult!BV780="","",PResult!BV780)</f>
        <v/>
      </c>
      <c r="AI780" t="str">
        <f>TEXT(IF(ISERROR(INDEX(Panaboard!L:L,MATCH(CONCATENATE(AZ780,"-",C780),Panaboard!Z:Z,0))),"",INDEX(Panaboard!L:L,MATCH(CONCATENATE(AZ780,"-",C780),Panaboard!Z:Z,0))),"HH:MM")</f>
        <v/>
      </c>
      <c r="AJ780" t="str">
        <f>TEXT(IF(ISERROR(INDEX(Panaboard!M:M,MATCH(CONCATENATE(AZ780,"-",C780),Panaboard!Z:Z,0))),"",INDEX(Panaboard!M:M,MATCH(CONCATENATE(AZ780,"-",C780),Panaboard!Z:Z,0))),"HH:MM")</f>
        <v/>
      </c>
      <c r="AK780" t="str">
        <f>IF(PResult!BY780="","",PResult!BY780)</f>
        <v/>
      </c>
      <c r="AL780">
        <f>IF(PResult!P780="",0,PResult!P780)</f>
        <v>0</v>
      </c>
      <c r="AM780" t="str">
        <f>IF(ISERROR(INDEX(Panaboard!N:N,MATCH(CONCATENATE(AZ780,"-",C780),Panaboard!Z:Z,0))),"",INDEX(Panaboard!N:N,MATCH(CONCATENATE(AZ780,"-",C780),Panaboard!Z:Z,0)))</f>
        <v/>
      </c>
      <c r="AN780" t="str">
        <f>IF(ISERROR(INDEX(Panaboard!O:O,MATCH(CONCATENATE(AZ780,"-",C780),Panaboard!Z:Z,0))),"",INDEX(Panaboard!O:O,MATCH(CONCATENATE(AZ780,"-",C780),Panaboard!Z:Z,0)))</f>
        <v/>
      </c>
      <c r="AO780" t="str">
        <f>IF(ISERROR(INDEX(Panaboard!P:P,MATCH(CONCATENATE(AZ780,"-",C780),Panaboard!Z:Z,0))),"",INDEX(Panaboard!P:P,MATCH(CONCATENATE(AZ780,"-",C780),Panaboard!Z:Z,0)))</f>
        <v/>
      </c>
      <c r="AP780" t="str">
        <f>IF(ISERROR(INDEX(Panaboard!Q:Q,MATCH(CONCATENATE(AZ780,"-",C780),Panaboard!Z:Z,0))),"",INDEX(Panaboard!Q:Q,MATCH(CONCATENATE(AZ780,"-",C780),Panaboard!Z:Z,0)))</f>
        <v/>
      </c>
      <c r="AR780" t="str">
        <f>IF(PResult!BW780="","",PResult!BW780)</f>
        <v/>
      </c>
      <c r="AS780" t="str">
        <f>IF(PResult!BX780="","",PResult!BX780)</f>
        <v/>
      </c>
      <c r="AT780" t="str">
        <f>IF(ISERROR(INDEX(Panaboard!K:K,MATCH(CONCATENATE(AZ780,"-",C780),Panaboard!Z:Z,0))),"",INDEX(Panaboard!K:K,MATCH(CONCATENATE(AZ780,"-",C780),Panaboard!Z:Z,0)))</f>
        <v/>
      </c>
      <c r="AU780" t="str">
        <f>IF(ISERROR(INDEX(Panaboard!U:U,MATCH(CONCATENATE(AZ780,"-",C780),Panaboard!Z:Z,0))),"",INDEX(Panaboard!U:U,MATCH(CONCATENATE(AZ780,"-",C780),Panaboard!Z:Z,0)))</f>
        <v/>
      </c>
      <c r="AV780" t="str">
        <f>IF(ISERROR(INDEX(Panaboard!W:W,MATCH(CONCATENATE(AZ780,"-",C780),Panaboard!Z:Z,0))),"",INDEX(Panaboard!W:W,MATCH(CONCATENATE(AZ780,"-",C780),Panaboard!Z:Z,0)))</f>
        <v/>
      </c>
      <c r="AW780" t="str">
        <f>IF(ISERROR(INDEX(Panaboard!X:X,MATCH(CONCATENATE(AZ780,"-",C780),Panaboard!Z:Z,0))),"",INDEX(Panaboard!X:X,MATCH(CONCATENATE(AZ780,"-",C780),Panaboard!Z:Z,0)))</f>
        <v/>
      </c>
      <c r="AX780" t="str">
        <f>IF(ISERROR(INDEX(Panaboard!AA:AA,MATCH(CONCATENATE(AZ780,"-",C780),Panaboard!Z:Z,0))),"",INDEX(Panaboard!AA:AA,MATCH(CONCATENATE(AZ780,"-",C780),Panaboard!Z:Z,0)))</f>
        <v/>
      </c>
      <c r="AY780" t="str">
        <f>IF(ISERROR(INDEX(Panaboard!AB:AB,MATCH(CONCATENATE(AZ780,"-",C780),Panaboard!Z:Z,0))),"",INDEX(Panaboard!AB:AB,MATCH(CONCATENATE(AZ780,"-",C780),Panaboard!Z:Z,0)))</f>
        <v/>
      </c>
      <c r="AZ780" t="str">
        <f t="shared" si="100"/>
        <v/>
      </c>
      <c r="BA780" t="str">
        <f>IF(ISERROR(INDEX(Panaboard!E:E,MATCH(CONCATENATE(AZ780,"-",C780),Panaboard!Z:Z,0))),"",INDEX(Panaboard!E:E,MATCH(CONCATENATE(AZ780,"-",C780),Panaboard!Z:Z,0)))</f>
        <v/>
      </c>
      <c r="BB780" t="str">
        <f>IF(ISERROR(INDEX(Panaboard!AC:AC,MATCH(CONCATENATE(AZ780,"-",C780),Panaboard!Z:Z,0))),"",INDEX(Panaboard!AC:AC,MATCH(CONCATENATE(AZ780,"-",C780),Panaboard!Z:Z,0)))</f>
        <v/>
      </c>
      <c r="BC780" t="str">
        <f t="shared" si="101"/>
        <v/>
      </c>
      <c r="BD780" t="str">
        <f t="shared" si="102"/>
        <v/>
      </c>
      <c r="BE780" t="str">
        <f t="shared" si="103"/>
        <v>xx0x0</v>
      </c>
      <c r="BF780" t="str">
        <f>IF(ISERROR(INDEX(CuttingList!F:F,MATCH(CONCATENATE(A780,"-",C780),CuttingList!E:E,0))),"",INDEX(CuttingList!F:F,MATCH(CONCATENATE(A780,"-",C780),CuttingList!E:E,0)))</f>
        <v/>
      </c>
    </row>
    <row r="781" spans="1:58" x14ac:dyDescent="0.25">
      <c r="A781" t="str">
        <f>IF(PResult!BJ781="","",PResult!BJ781)</f>
        <v/>
      </c>
      <c r="B781" t="str">
        <f>IF(PResult!E781="","",PResult!E781)</f>
        <v/>
      </c>
      <c r="C781" t="str">
        <f>IF(PResult!BZ781="","",PResult!BZ781)</f>
        <v/>
      </c>
      <c r="D781" t="str">
        <f>IF(ISERROR(INDEX(Panaboard!B:B,MATCH(CONCATENATE(AZ781,"-",C781),Panaboard!Z:Z,0))),"",TRIM(INDEX(Panaboard!B:B,MATCH(CONCATENATE(AZ781,"-",C781),Panaboard!Z:Z,0))))</f>
        <v/>
      </c>
      <c r="E781" t="str">
        <f t="shared" si="99"/>
        <v>xx0x0</v>
      </c>
      <c r="F781" t="str">
        <f>IF(PResult!U781="","",UPPER(TRIM(PResult!U781)))</f>
        <v/>
      </c>
      <c r="G781">
        <f>IF(OR(PResult!O781="",PResult!O781="(null)"),0,PResult!O781)</f>
        <v>0</v>
      </c>
      <c r="H781" t="str">
        <f>IF(ISERROR(INDEX(Panaboard!G:G,MATCH(CONCATENATE(AZ781,"-",C781),Panaboard!Z:Z,0))),"",INDEX(Panaboard!G:G,MATCH(CONCATENATE(AZ781,"-",C781),Panaboard!Z:Z,0)))</f>
        <v/>
      </c>
      <c r="I781" t="str">
        <f>IF(PResult!J781="","",PResult!J781)</f>
        <v/>
      </c>
      <c r="J781" t="str">
        <f>IF(PResult!K781="","",PResult!K781)</f>
        <v/>
      </c>
      <c r="K781">
        <f>IF(OR(PResult!L781="(null)",PResult!L781=""),0,PResult!L781)</f>
        <v>0</v>
      </c>
      <c r="L781">
        <f>IF(OR(PResult!M781="(null)",PResult!M781=""),0,PResult!M781)</f>
        <v>0</v>
      </c>
      <c r="M781">
        <f t="shared" si="96"/>
        <v>0</v>
      </c>
      <c r="N781" t="str">
        <f>TEXT(IF(ISERROR(INDEX(Panaboard!H:H,MATCH(CONCATENATE(AZ781,"-",C781),Panaboard!Z:Z,0))),"",INDEX(Panaboard!H:H,MATCH(CONCATENATE(AZ781,"-",C781),Panaboard!Z:Z,0))),"HH:MM")</f>
        <v/>
      </c>
      <c r="O781" t="str">
        <f>TEXT(IF(ISERROR(INDEX(Panaboard!I:I,MATCH(CONCATENATE(AZ781,"-",C781),Panaboard!Z:Z,0))),"",INDEX(Panaboard!I:I,MATCH(CONCATENATE(AZ781,"-",C781),Panaboard!Z:Z,0))),"HH:MM")</f>
        <v/>
      </c>
      <c r="P781" t="str">
        <f t="shared" si="97"/>
        <v/>
      </c>
      <c r="Q781" t="str">
        <f>IF(ISERROR(INDEX(Panaboard!S:S,MATCH(CONCATENATE(AZ781,"-",C781),Panaboard!Z:Z,0))),"",INDEX(Panaboard!S:S,MATCH(CONCATENATE(AZ781,"-",C781),Panaboard!Z:Z,0)))</f>
        <v/>
      </c>
      <c r="R781" t="str">
        <f>IF(ISERROR(INDEX(Panaboard!F:F,MATCH(CONCATENATE(AZ781,"-",C781),Panaboard!Z:Z,0))),"",INDEX(Panaboard!F:F,MATCH(CONCATENATE(AZ781,"-",C781),Panaboard!Z:Z,0)))</f>
        <v/>
      </c>
      <c r="S781" t="str">
        <f t="shared" si="98"/>
        <v/>
      </c>
      <c r="T781" t="str">
        <f>IF(ISERROR(INDEX(Panaboard!D:D,MATCH(CONCATENATE(AZ781,"-",C781),Panaboard!Z:Z,0))),"",INDEX(Panaboard!D:D,MATCH(CONCATENATE(AZ781,"-",C781),Panaboard!Z:Z,0)))</f>
        <v/>
      </c>
      <c r="U781" t="str">
        <f>IF(ISERROR(INDEX(Panaboard!J:J,MATCH(CONCATENATE(AZ781,"-",C781),Panaboard!Z:Z,0))),"",INDEX(Panaboard!J:J,MATCH(CONCATENATE(AZ781,"-",C781),Panaboard!Z:Z,0)))</f>
        <v/>
      </c>
      <c r="V781">
        <f>IF(PResult!BL781="",0,PResult!BL781)</f>
        <v>0</v>
      </c>
      <c r="W781">
        <f>IF(PResult!BM781="",0,PResult!BM781)</f>
        <v>0</v>
      </c>
      <c r="X781">
        <f>IF(OR(PResult!AE781="",PResult!AE781="(null)"),IF(OR(PResult!AD781="",PResult!AD781="(null)"),0,PResult!AD781),PResult!AE781)</f>
        <v>0</v>
      </c>
      <c r="Y781" t="str">
        <f>IF(OR(PResult!V781="",PResult!V781="(null)"),"",PResult!V781)</f>
        <v/>
      </c>
      <c r="Z781" t="str">
        <f>CONCATENATE(PResult!BO781,PResult!BP781)</f>
        <v/>
      </c>
      <c r="AA781" t="str">
        <f>IF(PResult!Y781="","",PResult!Y781)</f>
        <v/>
      </c>
      <c r="AB781" t="str">
        <f>IF(PResult!BQ781="","",PResult!BQ781)</f>
        <v/>
      </c>
      <c r="AC781" t="str">
        <f>IF(PResult!BR781="","",PResult!BR781)</f>
        <v/>
      </c>
      <c r="AD781" t="str">
        <f>IF(PResult!BS781="","",PResult!BS781)</f>
        <v/>
      </c>
      <c r="AE781" t="str">
        <f>IF(PResult!BN781="","",PResult!BN781)</f>
        <v/>
      </c>
      <c r="AF781" t="str">
        <f>IF(PResult!BT781="","",PResult!BT781)</f>
        <v/>
      </c>
      <c r="AG781" t="str">
        <f>IF(PResult!BU781="","",PResult!BU781)</f>
        <v/>
      </c>
      <c r="AH781" t="str">
        <f>IF(PResult!BV781="","",PResult!BV781)</f>
        <v/>
      </c>
      <c r="AI781" t="str">
        <f>TEXT(IF(ISERROR(INDEX(Panaboard!L:L,MATCH(CONCATENATE(AZ781,"-",C781),Panaboard!Z:Z,0))),"",INDEX(Panaboard!L:L,MATCH(CONCATENATE(AZ781,"-",C781),Panaboard!Z:Z,0))),"HH:MM")</f>
        <v/>
      </c>
      <c r="AJ781" t="str">
        <f>TEXT(IF(ISERROR(INDEX(Panaboard!M:M,MATCH(CONCATENATE(AZ781,"-",C781),Panaboard!Z:Z,0))),"",INDEX(Panaboard!M:M,MATCH(CONCATENATE(AZ781,"-",C781),Panaboard!Z:Z,0))),"HH:MM")</f>
        <v/>
      </c>
      <c r="AK781" t="str">
        <f>IF(PResult!BY781="","",PResult!BY781)</f>
        <v/>
      </c>
      <c r="AL781">
        <f>IF(PResult!P781="",0,PResult!P781)</f>
        <v>0</v>
      </c>
      <c r="AM781" t="str">
        <f>IF(ISERROR(INDEX(Panaboard!N:N,MATCH(CONCATENATE(AZ781,"-",C781),Panaboard!Z:Z,0))),"",INDEX(Panaboard!N:N,MATCH(CONCATENATE(AZ781,"-",C781),Panaboard!Z:Z,0)))</f>
        <v/>
      </c>
      <c r="AN781" t="str">
        <f>IF(ISERROR(INDEX(Panaboard!O:O,MATCH(CONCATENATE(AZ781,"-",C781),Panaboard!Z:Z,0))),"",INDEX(Panaboard!O:O,MATCH(CONCATENATE(AZ781,"-",C781),Panaboard!Z:Z,0)))</f>
        <v/>
      </c>
      <c r="AO781" t="str">
        <f>IF(ISERROR(INDEX(Panaboard!P:P,MATCH(CONCATENATE(AZ781,"-",C781),Panaboard!Z:Z,0))),"",INDEX(Panaboard!P:P,MATCH(CONCATENATE(AZ781,"-",C781),Panaboard!Z:Z,0)))</f>
        <v/>
      </c>
      <c r="AP781" t="str">
        <f>IF(ISERROR(INDEX(Panaboard!Q:Q,MATCH(CONCATENATE(AZ781,"-",C781),Panaboard!Z:Z,0))),"",INDEX(Panaboard!Q:Q,MATCH(CONCATENATE(AZ781,"-",C781),Panaboard!Z:Z,0)))</f>
        <v/>
      </c>
      <c r="AR781" t="str">
        <f>IF(PResult!BW781="","",PResult!BW781)</f>
        <v/>
      </c>
      <c r="AS781" t="str">
        <f>IF(PResult!BX781="","",PResult!BX781)</f>
        <v/>
      </c>
      <c r="AT781" t="str">
        <f>IF(ISERROR(INDEX(Panaboard!K:K,MATCH(CONCATENATE(AZ781,"-",C781),Panaboard!Z:Z,0))),"",INDEX(Panaboard!K:K,MATCH(CONCATENATE(AZ781,"-",C781),Panaboard!Z:Z,0)))</f>
        <v/>
      </c>
      <c r="AU781" t="str">
        <f>IF(ISERROR(INDEX(Panaboard!U:U,MATCH(CONCATENATE(AZ781,"-",C781),Panaboard!Z:Z,0))),"",INDEX(Panaboard!U:U,MATCH(CONCATENATE(AZ781,"-",C781),Panaboard!Z:Z,0)))</f>
        <v/>
      </c>
      <c r="AV781" t="str">
        <f>IF(ISERROR(INDEX(Panaboard!W:W,MATCH(CONCATENATE(AZ781,"-",C781),Panaboard!Z:Z,0))),"",INDEX(Panaboard!W:W,MATCH(CONCATENATE(AZ781,"-",C781),Panaboard!Z:Z,0)))</f>
        <v/>
      </c>
      <c r="AW781" t="str">
        <f>IF(ISERROR(INDEX(Panaboard!X:X,MATCH(CONCATENATE(AZ781,"-",C781),Panaboard!Z:Z,0))),"",INDEX(Panaboard!X:X,MATCH(CONCATENATE(AZ781,"-",C781),Panaboard!Z:Z,0)))</f>
        <v/>
      </c>
      <c r="AX781" t="str">
        <f>IF(ISERROR(INDEX(Panaboard!AA:AA,MATCH(CONCATENATE(AZ781,"-",C781),Panaboard!Z:Z,0))),"",INDEX(Panaboard!AA:AA,MATCH(CONCATENATE(AZ781,"-",C781),Panaboard!Z:Z,0)))</f>
        <v/>
      </c>
      <c r="AY781" t="str">
        <f>IF(ISERROR(INDEX(Panaboard!AB:AB,MATCH(CONCATENATE(AZ781,"-",C781),Panaboard!Z:Z,0))),"",INDEX(Panaboard!AB:AB,MATCH(CONCATENATE(AZ781,"-",C781),Panaboard!Z:Z,0)))</f>
        <v/>
      </c>
      <c r="AZ781" t="str">
        <f t="shared" si="100"/>
        <v/>
      </c>
      <c r="BA781" t="str">
        <f>IF(ISERROR(INDEX(Panaboard!E:E,MATCH(CONCATENATE(AZ781,"-",C781),Panaboard!Z:Z,0))),"",INDEX(Panaboard!E:E,MATCH(CONCATENATE(AZ781,"-",C781),Panaboard!Z:Z,0)))</f>
        <v/>
      </c>
      <c r="BB781" t="str">
        <f>IF(ISERROR(INDEX(Panaboard!AC:AC,MATCH(CONCATENATE(AZ781,"-",C781),Panaboard!Z:Z,0))),"",INDEX(Panaboard!AC:AC,MATCH(CONCATENATE(AZ781,"-",C781),Panaboard!Z:Z,0)))</f>
        <v/>
      </c>
      <c r="BC781" t="str">
        <f t="shared" si="101"/>
        <v/>
      </c>
      <c r="BD781" t="str">
        <f t="shared" si="102"/>
        <v/>
      </c>
      <c r="BE781" t="str">
        <f t="shared" si="103"/>
        <v>xx0x0</v>
      </c>
      <c r="BF781" t="str">
        <f>IF(ISERROR(INDEX(CuttingList!F:F,MATCH(CONCATENATE(A781,"-",C781),CuttingList!E:E,0))),"",INDEX(CuttingList!F:F,MATCH(CONCATENATE(A781,"-",C781),CuttingList!E:E,0)))</f>
        <v/>
      </c>
    </row>
    <row r="782" spans="1:58" x14ac:dyDescent="0.25">
      <c r="A782" t="str">
        <f>IF(PResult!BJ782="","",PResult!BJ782)</f>
        <v/>
      </c>
      <c r="B782" t="str">
        <f>IF(PResult!E782="","",PResult!E782)</f>
        <v/>
      </c>
      <c r="C782" t="str">
        <f>IF(PResult!BZ782="","",PResult!BZ782)</f>
        <v/>
      </c>
      <c r="D782" t="str">
        <f>IF(ISERROR(INDEX(Panaboard!B:B,MATCH(CONCATENATE(AZ782,"-",C782),Panaboard!Z:Z,0))),"",TRIM(INDEX(Panaboard!B:B,MATCH(CONCATENATE(AZ782,"-",C782),Panaboard!Z:Z,0))))</f>
        <v/>
      </c>
      <c r="E782" t="str">
        <f t="shared" si="99"/>
        <v>xx0x0</v>
      </c>
      <c r="F782" t="str">
        <f>IF(PResult!U782="","",UPPER(TRIM(PResult!U782)))</f>
        <v/>
      </c>
      <c r="G782">
        <f>IF(OR(PResult!O782="",PResult!O782="(null)"),0,PResult!O782)</f>
        <v>0</v>
      </c>
      <c r="H782" t="str">
        <f>IF(ISERROR(INDEX(Panaboard!G:G,MATCH(CONCATENATE(AZ782,"-",C782),Panaboard!Z:Z,0))),"",INDEX(Panaboard!G:G,MATCH(CONCATENATE(AZ782,"-",C782),Panaboard!Z:Z,0)))</f>
        <v/>
      </c>
      <c r="I782" t="str">
        <f>IF(PResult!J782="","",PResult!J782)</f>
        <v/>
      </c>
      <c r="J782" t="str">
        <f>IF(PResult!K782="","",PResult!K782)</f>
        <v/>
      </c>
      <c r="K782">
        <f>IF(OR(PResult!L782="(null)",PResult!L782=""),0,PResult!L782)</f>
        <v>0</v>
      </c>
      <c r="L782">
        <f>IF(OR(PResult!M782="(null)",PResult!M782=""),0,PResult!M782)</f>
        <v>0</v>
      </c>
      <c r="M782">
        <f t="shared" si="96"/>
        <v>0</v>
      </c>
      <c r="N782" t="str">
        <f>TEXT(IF(ISERROR(INDEX(Panaboard!H:H,MATCH(CONCATENATE(AZ782,"-",C782),Panaboard!Z:Z,0))),"",INDEX(Panaboard!H:H,MATCH(CONCATENATE(AZ782,"-",C782),Panaboard!Z:Z,0))),"HH:MM")</f>
        <v/>
      </c>
      <c r="O782" t="str">
        <f>TEXT(IF(ISERROR(INDEX(Panaboard!I:I,MATCH(CONCATENATE(AZ782,"-",C782),Panaboard!Z:Z,0))),"",INDEX(Panaboard!I:I,MATCH(CONCATENATE(AZ782,"-",C782),Panaboard!Z:Z,0))),"HH:MM")</f>
        <v/>
      </c>
      <c r="P782" t="str">
        <f t="shared" si="97"/>
        <v/>
      </c>
      <c r="Q782" t="str">
        <f>IF(ISERROR(INDEX(Panaboard!S:S,MATCH(CONCATENATE(AZ782,"-",C782),Panaboard!Z:Z,0))),"",INDEX(Panaboard!S:S,MATCH(CONCATENATE(AZ782,"-",C782),Panaboard!Z:Z,0)))</f>
        <v/>
      </c>
      <c r="R782" t="str">
        <f>IF(ISERROR(INDEX(Panaboard!F:F,MATCH(CONCATENATE(AZ782,"-",C782),Panaboard!Z:Z,0))),"",INDEX(Panaboard!F:F,MATCH(CONCATENATE(AZ782,"-",C782),Panaboard!Z:Z,0)))</f>
        <v/>
      </c>
      <c r="S782" t="str">
        <f t="shared" si="98"/>
        <v/>
      </c>
      <c r="T782" t="str">
        <f>IF(ISERROR(INDEX(Panaboard!D:D,MATCH(CONCATENATE(AZ782,"-",C782),Panaboard!Z:Z,0))),"",INDEX(Panaboard!D:D,MATCH(CONCATENATE(AZ782,"-",C782),Panaboard!Z:Z,0)))</f>
        <v/>
      </c>
      <c r="U782" t="str">
        <f>IF(ISERROR(INDEX(Panaboard!J:J,MATCH(CONCATENATE(AZ782,"-",C782),Panaboard!Z:Z,0))),"",INDEX(Panaboard!J:J,MATCH(CONCATENATE(AZ782,"-",C782),Panaboard!Z:Z,0)))</f>
        <v/>
      </c>
      <c r="V782">
        <f>IF(PResult!BL782="",0,PResult!BL782)</f>
        <v>0</v>
      </c>
      <c r="W782">
        <f>IF(PResult!BM782="",0,PResult!BM782)</f>
        <v>0</v>
      </c>
      <c r="X782">
        <f>IF(OR(PResult!AE782="",PResult!AE782="(null)"),IF(OR(PResult!AD782="",PResult!AD782="(null)"),0,PResult!AD782),PResult!AE782)</f>
        <v>0</v>
      </c>
      <c r="Y782" t="str">
        <f>IF(OR(PResult!V782="",PResult!V782="(null)"),"",PResult!V782)</f>
        <v/>
      </c>
      <c r="Z782" t="str">
        <f>CONCATENATE(PResult!BO782,PResult!BP782)</f>
        <v/>
      </c>
      <c r="AA782" t="str">
        <f>IF(PResult!Y782="","",PResult!Y782)</f>
        <v/>
      </c>
      <c r="AB782" t="str">
        <f>IF(PResult!BQ782="","",PResult!BQ782)</f>
        <v/>
      </c>
      <c r="AC782" t="str">
        <f>IF(PResult!BR782="","",PResult!BR782)</f>
        <v/>
      </c>
      <c r="AD782" t="str">
        <f>IF(PResult!BS782="","",PResult!BS782)</f>
        <v/>
      </c>
      <c r="AE782" t="str">
        <f>IF(PResult!BN782="","",PResult!BN782)</f>
        <v/>
      </c>
      <c r="AF782" t="str">
        <f>IF(PResult!BT782="","",PResult!BT782)</f>
        <v/>
      </c>
      <c r="AG782" t="str">
        <f>IF(PResult!BU782="","",PResult!BU782)</f>
        <v/>
      </c>
      <c r="AH782" t="str">
        <f>IF(PResult!BV782="","",PResult!BV782)</f>
        <v/>
      </c>
      <c r="AI782" t="str">
        <f>TEXT(IF(ISERROR(INDEX(Panaboard!L:L,MATCH(CONCATENATE(AZ782,"-",C782),Panaboard!Z:Z,0))),"",INDEX(Panaboard!L:L,MATCH(CONCATENATE(AZ782,"-",C782),Panaboard!Z:Z,0))),"HH:MM")</f>
        <v/>
      </c>
      <c r="AJ782" t="str">
        <f>TEXT(IF(ISERROR(INDEX(Panaboard!M:M,MATCH(CONCATENATE(AZ782,"-",C782),Panaboard!Z:Z,0))),"",INDEX(Panaboard!M:M,MATCH(CONCATENATE(AZ782,"-",C782),Panaboard!Z:Z,0))),"HH:MM")</f>
        <v/>
      </c>
      <c r="AK782" t="str">
        <f>IF(PResult!BY782="","",PResult!BY782)</f>
        <v/>
      </c>
      <c r="AL782">
        <f>IF(PResult!P782="",0,PResult!P782)</f>
        <v>0</v>
      </c>
      <c r="AM782" t="str">
        <f>IF(ISERROR(INDEX(Panaboard!N:N,MATCH(CONCATENATE(AZ782,"-",C782),Panaboard!Z:Z,0))),"",INDEX(Panaboard!N:N,MATCH(CONCATENATE(AZ782,"-",C782),Panaboard!Z:Z,0)))</f>
        <v/>
      </c>
      <c r="AN782" t="str">
        <f>IF(ISERROR(INDEX(Panaboard!O:O,MATCH(CONCATENATE(AZ782,"-",C782),Panaboard!Z:Z,0))),"",INDEX(Panaboard!O:O,MATCH(CONCATENATE(AZ782,"-",C782),Panaboard!Z:Z,0)))</f>
        <v/>
      </c>
      <c r="AO782" t="str">
        <f>IF(ISERROR(INDEX(Panaboard!P:P,MATCH(CONCATENATE(AZ782,"-",C782),Panaboard!Z:Z,0))),"",INDEX(Panaboard!P:P,MATCH(CONCATENATE(AZ782,"-",C782),Panaboard!Z:Z,0)))</f>
        <v/>
      </c>
      <c r="AP782" t="str">
        <f>IF(ISERROR(INDEX(Panaboard!Q:Q,MATCH(CONCATENATE(AZ782,"-",C782),Panaboard!Z:Z,0))),"",INDEX(Panaboard!Q:Q,MATCH(CONCATENATE(AZ782,"-",C782),Panaboard!Z:Z,0)))</f>
        <v/>
      </c>
      <c r="AR782" t="str">
        <f>IF(PResult!BW782="","",PResult!BW782)</f>
        <v/>
      </c>
      <c r="AS782" t="str">
        <f>IF(PResult!BX782="","",PResult!BX782)</f>
        <v/>
      </c>
      <c r="AT782" t="str">
        <f>IF(ISERROR(INDEX(Panaboard!K:K,MATCH(CONCATENATE(AZ782,"-",C782),Panaboard!Z:Z,0))),"",INDEX(Panaboard!K:K,MATCH(CONCATENATE(AZ782,"-",C782),Panaboard!Z:Z,0)))</f>
        <v/>
      </c>
      <c r="AU782" t="str">
        <f>IF(ISERROR(INDEX(Panaboard!U:U,MATCH(CONCATENATE(AZ782,"-",C782),Panaboard!Z:Z,0))),"",INDEX(Panaboard!U:U,MATCH(CONCATENATE(AZ782,"-",C782),Panaboard!Z:Z,0)))</f>
        <v/>
      </c>
      <c r="AV782" t="str">
        <f>IF(ISERROR(INDEX(Panaboard!W:W,MATCH(CONCATENATE(AZ782,"-",C782),Panaboard!Z:Z,0))),"",INDEX(Panaboard!W:W,MATCH(CONCATENATE(AZ782,"-",C782),Panaboard!Z:Z,0)))</f>
        <v/>
      </c>
      <c r="AW782" t="str">
        <f>IF(ISERROR(INDEX(Panaboard!X:X,MATCH(CONCATENATE(AZ782,"-",C782),Panaboard!Z:Z,0))),"",INDEX(Panaboard!X:X,MATCH(CONCATENATE(AZ782,"-",C782),Panaboard!Z:Z,0)))</f>
        <v/>
      </c>
      <c r="AX782" t="str">
        <f>IF(ISERROR(INDEX(Panaboard!AA:AA,MATCH(CONCATENATE(AZ782,"-",C782),Panaboard!Z:Z,0))),"",INDEX(Panaboard!AA:AA,MATCH(CONCATENATE(AZ782,"-",C782),Panaboard!Z:Z,0)))</f>
        <v/>
      </c>
      <c r="AY782" t="str">
        <f>IF(ISERROR(INDEX(Panaboard!AB:AB,MATCH(CONCATENATE(AZ782,"-",C782),Panaboard!Z:Z,0))),"",INDEX(Panaboard!AB:AB,MATCH(CONCATENATE(AZ782,"-",C782),Panaboard!Z:Z,0)))</f>
        <v/>
      </c>
      <c r="AZ782" t="str">
        <f t="shared" si="100"/>
        <v/>
      </c>
      <c r="BA782" t="str">
        <f>IF(ISERROR(INDEX(Panaboard!E:E,MATCH(CONCATENATE(AZ782,"-",C782),Panaboard!Z:Z,0))),"",INDEX(Panaboard!E:E,MATCH(CONCATENATE(AZ782,"-",C782),Panaboard!Z:Z,0)))</f>
        <v/>
      </c>
      <c r="BB782" t="str">
        <f>IF(ISERROR(INDEX(Panaboard!AC:AC,MATCH(CONCATENATE(AZ782,"-",C782),Panaboard!Z:Z,0))),"",INDEX(Panaboard!AC:AC,MATCH(CONCATENATE(AZ782,"-",C782),Panaboard!Z:Z,0)))</f>
        <v/>
      </c>
      <c r="BC782" t="str">
        <f t="shared" si="101"/>
        <v/>
      </c>
      <c r="BD782" t="str">
        <f t="shared" si="102"/>
        <v/>
      </c>
      <c r="BE782" t="str">
        <f t="shared" si="103"/>
        <v>xx0x0</v>
      </c>
      <c r="BF782" t="str">
        <f>IF(ISERROR(INDEX(CuttingList!F:F,MATCH(CONCATENATE(A782,"-",C782),CuttingList!E:E,0))),"",INDEX(CuttingList!F:F,MATCH(CONCATENATE(A782,"-",C782),CuttingList!E:E,0)))</f>
        <v/>
      </c>
    </row>
    <row r="783" spans="1:58" x14ac:dyDescent="0.25">
      <c r="A783" t="str">
        <f>IF(PResult!BJ783="","",PResult!BJ783)</f>
        <v/>
      </c>
      <c r="B783" t="str">
        <f>IF(PResult!E783="","",PResult!E783)</f>
        <v/>
      </c>
      <c r="C783" t="str">
        <f>IF(PResult!BZ783="","",PResult!BZ783)</f>
        <v/>
      </c>
      <c r="D783" t="str">
        <f>IF(ISERROR(INDEX(Panaboard!B:B,MATCH(CONCATENATE(AZ783,"-",C783),Panaboard!Z:Z,0))),"",TRIM(INDEX(Panaboard!B:B,MATCH(CONCATENATE(AZ783,"-",C783),Panaboard!Z:Z,0))))</f>
        <v/>
      </c>
      <c r="E783" t="str">
        <f t="shared" si="99"/>
        <v>xx0x0</v>
      </c>
      <c r="F783" t="str">
        <f>IF(PResult!U783="","",UPPER(TRIM(PResult!U783)))</f>
        <v/>
      </c>
      <c r="G783">
        <f>IF(OR(PResult!O783="",PResult!O783="(null)"),0,PResult!O783)</f>
        <v>0</v>
      </c>
      <c r="H783" t="str">
        <f>IF(ISERROR(INDEX(Panaboard!G:G,MATCH(CONCATENATE(AZ783,"-",C783),Panaboard!Z:Z,0))),"",INDEX(Panaboard!G:G,MATCH(CONCATENATE(AZ783,"-",C783),Panaboard!Z:Z,0)))</f>
        <v/>
      </c>
      <c r="I783" t="str">
        <f>IF(PResult!J783="","",PResult!J783)</f>
        <v/>
      </c>
      <c r="J783" t="str">
        <f>IF(PResult!K783="","",PResult!K783)</f>
        <v/>
      </c>
      <c r="K783">
        <f>IF(OR(PResult!L783="(null)",PResult!L783=""),0,PResult!L783)</f>
        <v>0</v>
      </c>
      <c r="L783">
        <f>IF(OR(PResult!M783="(null)",PResult!M783=""),0,PResult!M783)</f>
        <v>0</v>
      </c>
      <c r="M783">
        <f t="shared" si="96"/>
        <v>0</v>
      </c>
      <c r="N783" t="str">
        <f>TEXT(IF(ISERROR(INDEX(Panaboard!H:H,MATCH(CONCATENATE(AZ783,"-",C783),Panaboard!Z:Z,0))),"",INDEX(Panaboard!H:H,MATCH(CONCATENATE(AZ783,"-",C783),Panaboard!Z:Z,0))),"HH:MM")</f>
        <v/>
      </c>
      <c r="O783" t="str">
        <f>TEXT(IF(ISERROR(INDEX(Panaboard!I:I,MATCH(CONCATENATE(AZ783,"-",C783),Panaboard!Z:Z,0))),"",INDEX(Panaboard!I:I,MATCH(CONCATENATE(AZ783,"-",C783),Panaboard!Z:Z,0))),"HH:MM")</f>
        <v/>
      </c>
      <c r="P783" t="str">
        <f t="shared" si="97"/>
        <v/>
      </c>
      <c r="Q783" t="str">
        <f>IF(ISERROR(INDEX(Panaboard!S:S,MATCH(CONCATENATE(AZ783,"-",C783),Panaboard!Z:Z,0))),"",INDEX(Panaboard!S:S,MATCH(CONCATENATE(AZ783,"-",C783),Panaboard!Z:Z,0)))</f>
        <v/>
      </c>
      <c r="R783" t="str">
        <f>IF(ISERROR(INDEX(Panaboard!F:F,MATCH(CONCATENATE(AZ783,"-",C783),Panaboard!Z:Z,0))),"",INDEX(Panaboard!F:F,MATCH(CONCATENATE(AZ783,"-",C783),Panaboard!Z:Z,0)))</f>
        <v/>
      </c>
      <c r="S783" t="str">
        <f t="shared" si="98"/>
        <v/>
      </c>
      <c r="T783" t="str">
        <f>IF(ISERROR(INDEX(Panaboard!D:D,MATCH(CONCATENATE(AZ783,"-",C783),Panaboard!Z:Z,0))),"",INDEX(Panaboard!D:D,MATCH(CONCATENATE(AZ783,"-",C783),Panaboard!Z:Z,0)))</f>
        <v/>
      </c>
      <c r="U783" t="str">
        <f>IF(ISERROR(INDEX(Panaboard!J:J,MATCH(CONCATENATE(AZ783,"-",C783),Panaboard!Z:Z,0))),"",INDEX(Panaboard!J:J,MATCH(CONCATENATE(AZ783,"-",C783),Panaboard!Z:Z,0)))</f>
        <v/>
      </c>
      <c r="V783">
        <f>IF(PResult!BL783="",0,PResult!BL783)</f>
        <v>0</v>
      </c>
      <c r="W783">
        <f>IF(PResult!BM783="",0,PResult!BM783)</f>
        <v>0</v>
      </c>
      <c r="X783">
        <f>IF(OR(PResult!AE783="",PResult!AE783="(null)"),IF(OR(PResult!AD783="",PResult!AD783="(null)"),0,PResult!AD783),PResult!AE783)</f>
        <v>0</v>
      </c>
      <c r="Y783" t="str">
        <f>IF(OR(PResult!V783="",PResult!V783="(null)"),"",PResult!V783)</f>
        <v/>
      </c>
      <c r="Z783" t="str">
        <f>CONCATENATE(PResult!BO783,PResult!BP783)</f>
        <v/>
      </c>
      <c r="AA783" t="str">
        <f>IF(PResult!Y783="","",PResult!Y783)</f>
        <v/>
      </c>
      <c r="AB783" t="str">
        <f>IF(PResult!BQ783="","",PResult!BQ783)</f>
        <v/>
      </c>
      <c r="AC783" t="str">
        <f>IF(PResult!BR783="","",PResult!BR783)</f>
        <v/>
      </c>
      <c r="AD783" t="str">
        <f>IF(PResult!BS783="","",PResult!BS783)</f>
        <v/>
      </c>
      <c r="AE783" t="str">
        <f>IF(PResult!BN783="","",PResult!BN783)</f>
        <v/>
      </c>
      <c r="AF783" t="str">
        <f>IF(PResult!BT783="","",PResult!BT783)</f>
        <v/>
      </c>
      <c r="AG783" t="str">
        <f>IF(PResult!BU783="","",PResult!BU783)</f>
        <v/>
      </c>
      <c r="AH783" t="str">
        <f>IF(PResult!BV783="","",PResult!BV783)</f>
        <v/>
      </c>
      <c r="AI783" t="str">
        <f>TEXT(IF(ISERROR(INDEX(Panaboard!L:L,MATCH(CONCATENATE(AZ783,"-",C783),Panaboard!Z:Z,0))),"",INDEX(Panaboard!L:L,MATCH(CONCATENATE(AZ783,"-",C783),Panaboard!Z:Z,0))),"HH:MM")</f>
        <v/>
      </c>
      <c r="AJ783" t="str">
        <f>TEXT(IF(ISERROR(INDEX(Panaboard!M:M,MATCH(CONCATENATE(AZ783,"-",C783),Panaboard!Z:Z,0))),"",INDEX(Panaboard!M:M,MATCH(CONCATENATE(AZ783,"-",C783),Panaboard!Z:Z,0))),"HH:MM")</f>
        <v/>
      </c>
      <c r="AK783" t="str">
        <f>IF(PResult!BY783="","",PResult!BY783)</f>
        <v/>
      </c>
      <c r="AL783">
        <f>IF(PResult!P783="",0,PResult!P783)</f>
        <v>0</v>
      </c>
      <c r="AM783" t="str">
        <f>IF(ISERROR(INDEX(Panaboard!N:N,MATCH(CONCATENATE(AZ783,"-",C783),Panaboard!Z:Z,0))),"",INDEX(Panaboard!N:N,MATCH(CONCATENATE(AZ783,"-",C783),Panaboard!Z:Z,0)))</f>
        <v/>
      </c>
      <c r="AN783" t="str">
        <f>IF(ISERROR(INDEX(Panaboard!O:O,MATCH(CONCATENATE(AZ783,"-",C783),Panaboard!Z:Z,0))),"",INDEX(Panaboard!O:O,MATCH(CONCATENATE(AZ783,"-",C783),Panaboard!Z:Z,0)))</f>
        <v/>
      </c>
      <c r="AO783" t="str">
        <f>IF(ISERROR(INDEX(Panaboard!P:P,MATCH(CONCATENATE(AZ783,"-",C783),Panaboard!Z:Z,0))),"",INDEX(Panaboard!P:P,MATCH(CONCATENATE(AZ783,"-",C783),Panaboard!Z:Z,0)))</f>
        <v/>
      </c>
      <c r="AP783" t="str">
        <f>IF(ISERROR(INDEX(Panaboard!Q:Q,MATCH(CONCATENATE(AZ783,"-",C783),Panaboard!Z:Z,0))),"",INDEX(Panaboard!Q:Q,MATCH(CONCATENATE(AZ783,"-",C783),Panaboard!Z:Z,0)))</f>
        <v/>
      </c>
      <c r="AR783" t="str">
        <f>IF(PResult!BW783="","",PResult!BW783)</f>
        <v/>
      </c>
      <c r="AS783" t="str">
        <f>IF(PResult!BX783="","",PResult!BX783)</f>
        <v/>
      </c>
      <c r="AT783" t="str">
        <f>IF(ISERROR(INDEX(Panaboard!K:K,MATCH(CONCATENATE(AZ783,"-",C783),Panaboard!Z:Z,0))),"",INDEX(Panaboard!K:K,MATCH(CONCATENATE(AZ783,"-",C783),Panaboard!Z:Z,0)))</f>
        <v/>
      </c>
      <c r="AU783" t="str">
        <f>IF(ISERROR(INDEX(Panaboard!U:U,MATCH(CONCATENATE(AZ783,"-",C783),Panaboard!Z:Z,0))),"",INDEX(Panaboard!U:U,MATCH(CONCATENATE(AZ783,"-",C783),Panaboard!Z:Z,0)))</f>
        <v/>
      </c>
      <c r="AV783" t="str">
        <f>IF(ISERROR(INDEX(Panaboard!W:W,MATCH(CONCATENATE(AZ783,"-",C783),Panaboard!Z:Z,0))),"",INDEX(Panaboard!W:W,MATCH(CONCATENATE(AZ783,"-",C783),Panaboard!Z:Z,0)))</f>
        <v/>
      </c>
      <c r="AW783" t="str">
        <f>IF(ISERROR(INDEX(Panaboard!X:X,MATCH(CONCATENATE(AZ783,"-",C783),Panaboard!Z:Z,0))),"",INDEX(Panaboard!X:X,MATCH(CONCATENATE(AZ783,"-",C783),Panaboard!Z:Z,0)))</f>
        <v/>
      </c>
      <c r="AX783" t="str">
        <f>IF(ISERROR(INDEX(Panaboard!AA:AA,MATCH(CONCATENATE(AZ783,"-",C783),Panaboard!Z:Z,0))),"",INDEX(Panaboard!AA:AA,MATCH(CONCATENATE(AZ783,"-",C783),Panaboard!Z:Z,0)))</f>
        <v/>
      </c>
      <c r="AY783" t="str">
        <f>IF(ISERROR(INDEX(Panaboard!AB:AB,MATCH(CONCATENATE(AZ783,"-",C783),Panaboard!Z:Z,0))),"",INDEX(Panaboard!AB:AB,MATCH(CONCATENATE(AZ783,"-",C783),Panaboard!Z:Z,0)))</f>
        <v/>
      </c>
      <c r="AZ783" t="str">
        <f t="shared" si="100"/>
        <v/>
      </c>
      <c r="BA783" t="str">
        <f>IF(ISERROR(INDEX(Panaboard!E:E,MATCH(CONCATENATE(AZ783,"-",C783),Panaboard!Z:Z,0))),"",INDEX(Panaboard!E:E,MATCH(CONCATENATE(AZ783,"-",C783),Panaboard!Z:Z,0)))</f>
        <v/>
      </c>
      <c r="BB783" t="str">
        <f>IF(ISERROR(INDEX(Panaboard!AC:AC,MATCH(CONCATENATE(AZ783,"-",C783),Panaboard!Z:Z,0))),"",INDEX(Panaboard!AC:AC,MATCH(CONCATENATE(AZ783,"-",C783),Panaboard!Z:Z,0)))</f>
        <v/>
      </c>
      <c r="BC783" t="str">
        <f t="shared" si="101"/>
        <v/>
      </c>
      <c r="BD783" t="str">
        <f t="shared" si="102"/>
        <v/>
      </c>
      <c r="BE783" t="str">
        <f t="shared" si="103"/>
        <v>xx0x0</v>
      </c>
      <c r="BF783" t="str">
        <f>IF(ISERROR(INDEX(CuttingList!F:F,MATCH(CONCATENATE(A783,"-",C783),CuttingList!E:E,0))),"",INDEX(CuttingList!F:F,MATCH(CONCATENATE(A783,"-",C783),CuttingList!E:E,0)))</f>
        <v/>
      </c>
    </row>
    <row r="784" spans="1:58" x14ac:dyDescent="0.25">
      <c r="A784" t="str">
        <f>IF(PResult!BJ784="","",PResult!BJ784)</f>
        <v/>
      </c>
      <c r="B784" t="str">
        <f>IF(PResult!E784="","",PResult!E784)</f>
        <v/>
      </c>
      <c r="C784" t="str">
        <f>IF(PResult!BZ784="","",PResult!BZ784)</f>
        <v/>
      </c>
      <c r="D784" t="str">
        <f>IF(ISERROR(INDEX(Panaboard!B:B,MATCH(CONCATENATE(AZ784,"-",C784),Panaboard!Z:Z,0))),"",TRIM(INDEX(Panaboard!B:B,MATCH(CONCATENATE(AZ784,"-",C784),Panaboard!Z:Z,0))))</f>
        <v/>
      </c>
      <c r="E784" t="str">
        <f t="shared" si="99"/>
        <v>xx0x0</v>
      </c>
      <c r="F784" t="str">
        <f>IF(PResult!U784="","",UPPER(TRIM(PResult!U784)))</f>
        <v/>
      </c>
      <c r="G784">
        <f>IF(OR(PResult!O784="",PResult!O784="(null)"),0,PResult!O784)</f>
        <v>0</v>
      </c>
      <c r="H784" t="str">
        <f>IF(ISERROR(INDEX(Panaboard!G:G,MATCH(CONCATENATE(AZ784,"-",C784),Panaboard!Z:Z,0))),"",INDEX(Panaboard!G:G,MATCH(CONCATENATE(AZ784,"-",C784),Panaboard!Z:Z,0)))</f>
        <v/>
      </c>
      <c r="I784" t="str">
        <f>IF(PResult!J784="","",PResult!J784)</f>
        <v/>
      </c>
      <c r="J784" t="str">
        <f>IF(PResult!K784="","",PResult!K784)</f>
        <v/>
      </c>
      <c r="K784">
        <f>IF(OR(PResult!L784="(null)",PResult!L784=""),0,PResult!L784)</f>
        <v>0</v>
      </c>
      <c r="L784">
        <f>IF(OR(PResult!M784="(null)",PResult!M784=""),0,PResult!M784)</f>
        <v>0</v>
      </c>
      <c r="M784">
        <f t="shared" si="96"/>
        <v>0</v>
      </c>
      <c r="N784" t="str">
        <f>TEXT(IF(ISERROR(INDEX(Panaboard!H:H,MATCH(CONCATENATE(AZ784,"-",C784),Panaboard!Z:Z,0))),"",INDEX(Panaboard!H:H,MATCH(CONCATENATE(AZ784,"-",C784),Panaboard!Z:Z,0))),"HH:MM")</f>
        <v/>
      </c>
      <c r="O784" t="str">
        <f>TEXT(IF(ISERROR(INDEX(Panaboard!I:I,MATCH(CONCATENATE(AZ784,"-",C784),Panaboard!Z:Z,0))),"",INDEX(Panaboard!I:I,MATCH(CONCATENATE(AZ784,"-",C784),Panaboard!Z:Z,0))),"HH:MM")</f>
        <v/>
      </c>
      <c r="P784" t="str">
        <f t="shared" si="97"/>
        <v/>
      </c>
      <c r="Q784" t="str">
        <f>IF(ISERROR(INDEX(Panaboard!S:S,MATCH(CONCATENATE(AZ784,"-",C784),Panaboard!Z:Z,0))),"",INDEX(Panaboard!S:S,MATCH(CONCATENATE(AZ784,"-",C784),Panaboard!Z:Z,0)))</f>
        <v/>
      </c>
      <c r="R784" t="str">
        <f>IF(ISERROR(INDEX(Panaboard!F:F,MATCH(CONCATENATE(AZ784,"-",C784),Panaboard!Z:Z,0))),"",INDEX(Panaboard!F:F,MATCH(CONCATENATE(AZ784,"-",C784),Panaboard!Z:Z,0)))</f>
        <v/>
      </c>
      <c r="S784" t="str">
        <f t="shared" si="98"/>
        <v/>
      </c>
      <c r="T784" t="str">
        <f>IF(ISERROR(INDEX(Panaboard!D:D,MATCH(CONCATENATE(AZ784,"-",C784),Panaboard!Z:Z,0))),"",INDEX(Panaboard!D:D,MATCH(CONCATENATE(AZ784,"-",C784),Panaboard!Z:Z,0)))</f>
        <v/>
      </c>
      <c r="U784" t="str">
        <f>IF(ISERROR(INDEX(Panaboard!J:J,MATCH(CONCATENATE(AZ784,"-",C784),Panaboard!Z:Z,0))),"",INDEX(Panaboard!J:J,MATCH(CONCATENATE(AZ784,"-",C784),Panaboard!Z:Z,0)))</f>
        <v/>
      </c>
      <c r="V784">
        <f>IF(PResult!BL784="",0,PResult!BL784)</f>
        <v>0</v>
      </c>
      <c r="W784">
        <f>IF(PResult!BM784="",0,PResult!BM784)</f>
        <v>0</v>
      </c>
      <c r="X784">
        <f>IF(OR(PResult!AE784="",PResult!AE784="(null)"),IF(OR(PResult!AD784="",PResult!AD784="(null)"),0,PResult!AD784),PResult!AE784)</f>
        <v>0</v>
      </c>
      <c r="Y784" t="str">
        <f>IF(OR(PResult!V784="",PResult!V784="(null)"),"",PResult!V784)</f>
        <v/>
      </c>
      <c r="Z784" t="str">
        <f>CONCATENATE(PResult!BO784,PResult!BP784)</f>
        <v/>
      </c>
      <c r="AA784" t="str">
        <f>IF(PResult!Y784="","",PResult!Y784)</f>
        <v/>
      </c>
      <c r="AB784" t="str">
        <f>IF(PResult!BQ784="","",PResult!BQ784)</f>
        <v/>
      </c>
      <c r="AC784" t="str">
        <f>IF(PResult!BR784="","",PResult!BR784)</f>
        <v/>
      </c>
      <c r="AD784" t="str">
        <f>IF(PResult!BS784="","",PResult!BS784)</f>
        <v/>
      </c>
      <c r="AE784" t="str">
        <f>IF(PResult!BN784="","",PResult!BN784)</f>
        <v/>
      </c>
      <c r="AF784" t="str">
        <f>IF(PResult!BT784="","",PResult!BT784)</f>
        <v/>
      </c>
      <c r="AG784" t="str">
        <f>IF(PResult!BU784="","",PResult!BU784)</f>
        <v/>
      </c>
      <c r="AH784" t="str">
        <f>IF(PResult!BV784="","",PResult!BV784)</f>
        <v/>
      </c>
      <c r="AI784" t="str">
        <f>TEXT(IF(ISERROR(INDEX(Panaboard!L:L,MATCH(CONCATENATE(AZ784,"-",C784),Panaboard!Z:Z,0))),"",INDEX(Panaboard!L:L,MATCH(CONCATENATE(AZ784,"-",C784),Panaboard!Z:Z,0))),"HH:MM")</f>
        <v/>
      </c>
      <c r="AJ784" t="str">
        <f>TEXT(IF(ISERROR(INDEX(Panaboard!M:M,MATCH(CONCATENATE(AZ784,"-",C784),Panaboard!Z:Z,0))),"",INDEX(Panaboard!M:M,MATCH(CONCATENATE(AZ784,"-",C784),Panaboard!Z:Z,0))),"HH:MM")</f>
        <v/>
      </c>
      <c r="AK784" t="str">
        <f>IF(PResult!BY784="","",PResult!BY784)</f>
        <v/>
      </c>
      <c r="AL784">
        <f>IF(PResult!P784="",0,PResult!P784)</f>
        <v>0</v>
      </c>
      <c r="AM784" t="str">
        <f>IF(ISERROR(INDEX(Panaboard!N:N,MATCH(CONCATENATE(AZ784,"-",C784),Panaboard!Z:Z,0))),"",INDEX(Panaboard!N:N,MATCH(CONCATENATE(AZ784,"-",C784),Panaboard!Z:Z,0)))</f>
        <v/>
      </c>
      <c r="AN784" t="str">
        <f>IF(ISERROR(INDEX(Panaboard!O:O,MATCH(CONCATENATE(AZ784,"-",C784),Panaboard!Z:Z,0))),"",INDEX(Panaboard!O:O,MATCH(CONCATENATE(AZ784,"-",C784),Panaboard!Z:Z,0)))</f>
        <v/>
      </c>
      <c r="AO784" t="str">
        <f>IF(ISERROR(INDEX(Panaboard!P:P,MATCH(CONCATENATE(AZ784,"-",C784),Panaboard!Z:Z,0))),"",INDEX(Panaboard!P:P,MATCH(CONCATENATE(AZ784,"-",C784),Panaboard!Z:Z,0)))</f>
        <v/>
      </c>
      <c r="AP784" t="str">
        <f>IF(ISERROR(INDEX(Panaboard!Q:Q,MATCH(CONCATENATE(AZ784,"-",C784),Panaboard!Z:Z,0))),"",INDEX(Panaboard!Q:Q,MATCH(CONCATENATE(AZ784,"-",C784),Panaboard!Z:Z,0)))</f>
        <v/>
      </c>
      <c r="AR784" t="str">
        <f>IF(PResult!BW784="","",PResult!BW784)</f>
        <v/>
      </c>
      <c r="AS784" t="str">
        <f>IF(PResult!BX784="","",PResult!BX784)</f>
        <v/>
      </c>
      <c r="AT784" t="str">
        <f>IF(ISERROR(INDEX(Panaboard!K:K,MATCH(CONCATENATE(AZ784,"-",C784),Panaboard!Z:Z,0))),"",INDEX(Panaboard!K:K,MATCH(CONCATENATE(AZ784,"-",C784),Panaboard!Z:Z,0)))</f>
        <v/>
      </c>
      <c r="AU784" t="str">
        <f>IF(ISERROR(INDEX(Panaboard!U:U,MATCH(CONCATENATE(AZ784,"-",C784),Panaboard!Z:Z,0))),"",INDEX(Panaboard!U:U,MATCH(CONCATENATE(AZ784,"-",C784),Panaboard!Z:Z,0)))</f>
        <v/>
      </c>
      <c r="AV784" t="str">
        <f>IF(ISERROR(INDEX(Panaboard!W:W,MATCH(CONCATENATE(AZ784,"-",C784),Panaboard!Z:Z,0))),"",INDEX(Panaboard!W:W,MATCH(CONCATENATE(AZ784,"-",C784),Panaboard!Z:Z,0)))</f>
        <v/>
      </c>
      <c r="AW784" t="str">
        <f>IF(ISERROR(INDEX(Panaboard!X:X,MATCH(CONCATENATE(AZ784,"-",C784),Panaboard!Z:Z,0))),"",INDEX(Panaboard!X:X,MATCH(CONCATENATE(AZ784,"-",C784),Panaboard!Z:Z,0)))</f>
        <v/>
      </c>
      <c r="AX784" t="str">
        <f>IF(ISERROR(INDEX(Panaboard!AA:AA,MATCH(CONCATENATE(AZ784,"-",C784),Panaboard!Z:Z,0))),"",INDEX(Panaboard!AA:AA,MATCH(CONCATENATE(AZ784,"-",C784),Panaboard!Z:Z,0)))</f>
        <v/>
      </c>
      <c r="AY784" t="str">
        <f>IF(ISERROR(INDEX(Panaboard!AB:AB,MATCH(CONCATENATE(AZ784,"-",C784),Panaboard!Z:Z,0))),"",INDEX(Panaboard!AB:AB,MATCH(CONCATENATE(AZ784,"-",C784),Panaboard!Z:Z,0)))</f>
        <v/>
      </c>
      <c r="AZ784" t="str">
        <f t="shared" si="100"/>
        <v/>
      </c>
      <c r="BA784" t="str">
        <f>IF(ISERROR(INDEX(Panaboard!E:E,MATCH(CONCATENATE(AZ784,"-",C784),Panaboard!Z:Z,0))),"",INDEX(Panaboard!E:E,MATCH(CONCATENATE(AZ784,"-",C784),Panaboard!Z:Z,0)))</f>
        <v/>
      </c>
      <c r="BB784" t="str">
        <f>IF(ISERROR(INDEX(Panaboard!AC:AC,MATCH(CONCATENATE(AZ784,"-",C784),Panaboard!Z:Z,0))),"",INDEX(Panaboard!AC:AC,MATCH(CONCATENATE(AZ784,"-",C784),Panaboard!Z:Z,0)))</f>
        <v/>
      </c>
      <c r="BC784" t="str">
        <f t="shared" si="101"/>
        <v/>
      </c>
      <c r="BD784" t="str">
        <f t="shared" si="102"/>
        <v/>
      </c>
      <c r="BE784" t="str">
        <f t="shared" si="103"/>
        <v>xx0x0</v>
      </c>
      <c r="BF784" t="str">
        <f>IF(ISERROR(INDEX(CuttingList!F:F,MATCH(CONCATENATE(A784,"-",C784),CuttingList!E:E,0))),"",INDEX(CuttingList!F:F,MATCH(CONCATENATE(A784,"-",C784),CuttingList!E:E,0)))</f>
        <v/>
      </c>
    </row>
    <row r="785" spans="1:58" x14ac:dyDescent="0.25">
      <c r="A785" t="str">
        <f>IF(PResult!BJ785="","",PResult!BJ785)</f>
        <v/>
      </c>
      <c r="B785" t="str">
        <f>IF(PResult!E785="","",PResult!E785)</f>
        <v/>
      </c>
      <c r="C785" t="str">
        <f>IF(PResult!BZ785="","",PResult!BZ785)</f>
        <v/>
      </c>
      <c r="D785" t="str">
        <f>IF(ISERROR(INDEX(Panaboard!B:B,MATCH(CONCATENATE(AZ785,"-",C785),Panaboard!Z:Z,0))),"",TRIM(INDEX(Panaboard!B:B,MATCH(CONCATENATE(AZ785,"-",C785),Panaboard!Z:Z,0))))</f>
        <v/>
      </c>
      <c r="E785" t="str">
        <f t="shared" si="99"/>
        <v>xx0x0</v>
      </c>
      <c r="F785" t="str">
        <f>IF(PResult!U785="","",UPPER(TRIM(PResult!U785)))</f>
        <v/>
      </c>
      <c r="G785">
        <f>IF(OR(PResult!O785="",PResult!O785="(null)"),0,PResult!O785)</f>
        <v>0</v>
      </c>
      <c r="H785" t="str">
        <f>IF(ISERROR(INDEX(Panaboard!G:G,MATCH(CONCATENATE(AZ785,"-",C785),Panaboard!Z:Z,0))),"",INDEX(Panaboard!G:G,MATCH(CONCATENATE(AZ785,"-",C785),Panaboard!Z:Z,0)))</f>
        <v/>
      </c>
      <c r="I785" t="str">
        <f>IF(PResult!J785="","",PResult!J785)</f>
        <v/>
      </c>
      <c r="J785" t="str">
        <f>IF(PResult!K785="","",PResult!K785)</f>
        <v/>
      </c>
      <c r="K785">
        <f>IF(OR(PResult!L785="(null)",PResult!L785=""),0,PResult!L785)</f>
        <v>0</v>
      </c>
      <c r="L785">
        <f>IF(OR(PResult!M785="(null)",PResult!M785=""),0,PResult!M785)</f>
        <v>0</v>
      </c>
      <c r="M785">
        <f t="shared" si="96"/>
        <v>0</v>
      </c>
      <c r="N785" t="str">
        <f>TEXT(IF(ISERROR(INDEX(Panaboard!H:H,MATCH(CONCATENATE(AZ785,"-",C785),Panaboard!Z:Z,0))),"",INDEX(Panaboard!H:H,MATCH(CONCATENATE(AZ785,"-",C785),Panaboard!Z:Z,0))),"HH:MM")</f>
        <v/>
      </c>
      <c r="O785" t="str">
        <f>TEXT(IF(ISERROR(INDEX(Panaboard!I:I,MATCH(CONCATENATE(AZ785,"-",C785),Panaboard!Z:Z,0))),"",INDEX(Panaboard!I:I,MATCH(CONCATENATE(AZ785,"-",C785),Panaboard!Z:Z,0))),"HH:MM")</f>
        <v/>
      </c>
      <c r="P785" t="str">
        <f t="shared" si="97"/>
        <v/>
      </c>
      <c r="Q785" t="str">
        <f>IF(ISERROR(INDEX(Panaboard!S:S,MATCH(CONCATENATE(AZ785,"-",C785),Panaboard!Z:Z,0))),"",INDEX(Panaboard!S:S,MATCH(CONCATENATE(AZ785,"-",C785),Panaboard!Z:Z,0)))</f>
        <v/>
      </c>
      <c r="R785" t="str">
        <f>IF(ISERROR(INDEX(Panaboard!F:F,MATCH(CONCATENATE(AZ785,"-",C785),Panaboard!Z:Z,0))),"",INDEX(Panaboard!F:F,MATCH(CONCATENATE(AZ785,"-",C785),Panaboard!Z:Z,0)))</f>
        <v/>
      </c>
      <c r="S785" t="str">
        <f t="shared" si="98"/>
        <v/>
      </c>
      <c r="T785" t="str">
        <f>IF(ISERROR(INDEX(Panaboard!D:D,MATCH(CONCATENATE(AZ785,"-",C785),Panaboard!Z:Z,0))),"",INDEX(Panaboard!D:D,MATCH(CONCATENATE(AZ785,"-",C785),Panaboard!Z:Z,0)))</f>
        <v/>
      </c>
      <c r="U785" t="str">
        <f>IF(ISERROR(INDEX(Panaboard!J:J,MATCH(CONCATENATE(AZ785,"-",C785),Panaboard!Z:Z,0))),"",INDEX(Panaboard!J:J,MATCH(CONCATENATE(AZ785,"-",C785),Panaboard!Z:Z,0)))</f>
        <v/>
      </c>
      <c r="V785">
        <f>IF(PResult!BL785="",0,PResult!BL785)</f>
        <v>0</v>
      </c>
      <c r="W785">
        <f>IF(PResult!BM785="",0,PResult!BM785)</f>
        <v>0</v>
      </c>
      <c r="X785">
        <f>IF(OR(PResult!AE785="",PResult!AE785="(null)"),IF(OR(PResult!AD785="",PResult!AD785="(null)"),0,PResult!AD785),PResult!AE785)</f>
        <v>0</v>
      </c>
      <c r="Y785" t="str">
        <f>IF(OR(PResult!V785="",PResult!V785="(null)"),"",PResult!V785)</f>
        <v/>
      </c>
      <c r="Z785" t="str">
        <f>CONCATENATE(PResult!BO785,PResult!BP785)</f>
        <v/>
      </c>
      <c r="AA785" t="str">
        <f>IF(PResult!Y785="","",PResult!Y785)</f>
        <v/>
      </c>
      <c r="AB785" t="str">
        <f>IF(PResult!BQ785="","",PResult!BQ785)</f>
        <v/>
      </c>
      <c r="AC785" t="str">
        <f>IF(PResult!BR785="","",PResult!BR785)</f>
        <v/>
      </c>
      <c r="AD785" t="str">
        <f>IF(PResult!BS785="","",PResult!BS785)</f>
        <v/>
      </c>
      <c r="AE785" t="str">
        <f>IF(PResult!BN785="","",PResult!BN785)</f>
        <v/>
      </c>
      <c r="AF785" t="str">
        <f>IF(PResult!BT785="","",PResult!BT785)</f>
        <v/>
      </c>
      <c r="AG785" t="str">
        <f>IF(PResult!BU785="","",PResult!BU785)</f>
        <v/>
      </c>
      <c r="AH785" t="str">
        <f>IF(PResult!BV785="","",PResult!BV785)</f>
        <v/>
      </c>
      <c r="AI785" t="str">
        <f>TEXT(IF(ISERROR(INDEX(Panaboard!L:L,MATCH(CONCATENATE(AZ785,"-",C785),Panaboard!Z:Z,0))),"",INDEX(Panaboard!L:L,MATCH(CONCATENATE(AZ785,"-",C785),Panaboard!Z:Z,0))),"HH:MM")</f>
        <v/>
      </c>
      <c r="AJ785" t="str">
        <f>TEXT(IF(ISERROR(INDEX(Panaboard!M:M,MATCH(CONCATENATE(AZ785,"-",C785),Panaboard!Z:Z,0))),"",INDEX(Panaboard!M:M,MATCH(CONCATENATE(AZ785,"-",C785),Panaboard!Z:Z,0))),"HH:MM")</f>
        <v/>
      </c>
      <c r="AK785" t="str">
        <f>IF(PResult!BY785="","",PResult!BY785)</f>
        <v/>
      </c>
      <c r="AL785">
        <f>IF(PResult!P785="",0,PResult!P785)</f>
        <v>0</v>
      </c>
      <c r="AM785" t="str">
        <f>IF(ISERROR(INDEX(Panaboard!N:N,MATCH(CONCATENATE(AZ785,"-",C785),Panaboard!Z:Z,0))),"",INDEX(Panaboard!N:N,MATCH(CONCATENATE(AZ785,"-",C785),Panaboard!Z:Z,0)))</f>
        <v/>
      </c>
      <c r="AN785" t="str">
        <f>IF(ISERROR(INDEX(Panaboard!O:O,MATCH(CONCATENATE(AZ785,"-",C785),Panaboard!Z:Z,0))),"",INDEX(Panaboard!O:O,MATCH(CONCATENATE(AZ785,"-",C785),Panaboard!Z:Z,0)))</f>
        <v/>
      </c>
      <c r="AO785" t="str">
        <f>IF(ISERROR(INDEX(Panaboard!P:P,MATCH(CONCATENATE(AZ785,"-",C785),Panaboard!Z:Z,0))),"",INDEX(Panaboard!P:P,MATCH(CONCATENATE(AZ785,"-",C785),Panaboard!Z:Z,0)))</f>
        <v/>
      </c>
      <c r="AP785" t="str">
        <f>IF(ISERROR(INDEX(Panaboard!Q:Q,MATCH(CONCATENATE(AZ785,"-",C785),Panaboard!Z:Z,0))),"",INDEX(Panaboard!Q:Q,MATCH(CONCATENATE(AZ785,"-",C785),Panaboard!Z:Z,0)))</f>
        <v/>
      </c>
      <c r="AR785" t="str">
        <f>IF(PResult!BW785="","",PResult!BW785)</f>
        <v/>
      </c>
      <c r="AS785" t="str">
        <f>IF(PResult!BX785="","",PResult!BX785)</f>
        <v/>
      </c>
      <c r="AT785" t="str">
        <f>IF(ISERROR(INDEX(Panaboard!K:K,MATCH(CONCATENATE(AZ785,"-",C785),Panaboard!Z:Z,0))),"",INDEX(Panaboard!K:K,MATCH(CONCATENATE(AZ785,"-",C785),Panaboard!Z:Z,0)))</f>
        <v/>
      </c>
      <c r="AU785" t="str">
        <f>IF(ISERROR(INDEX(Panaboard!U:U,MATCH(CONCATENATE(AZ785,"-",C785),Panaboard!Z:Z,0))),"",INDEX(Panaboard!U:U,MATCH(CONCATENATE(AZ785,"-",C785),Panaboard!Z:Z,0)))</f>
        <v/>
      </c>
      <c r="AV785" t="str">
        <f>IF(ISERROR(INDEX(Panaboard!W:W,MATCH(CONCATENATE(AZ785,"-",C785),Panaboard!Z:Z,0))),"",INDEX(Panaboard!W:W,MATCH(CONCATENATE(AZ785,"-",C785),Panaboard!Z:Z,0)))</f>
        <v/>
      </c>
      <c r="AW785" t="str">
        <f>IF(ISERROR(INDEX(Panaboard!X:X,MATCH(CONCATENATE(AZ785,"-",C785),Panaboard!Z:Z,0))),"",INDEX(Panaboard!X:X,MATCH(CONCATENATE(AZ785,"-",C785),Panaboard!Z:Z,0)))</f>
        <v/>
      </c>
      <c r="AX785" t="str">
        <f>IF(ISERROR(INDEX(Panaboard!AA:AA,MATCH(CONCATENATE(AZ785,"-",C785),Panaboard!Z:Z,0))),"",INDEX(Panaboard!AA:AA,MATCH(CONCATENATE(AZ785,"-",C785),Panaboard!Z:Z,0)))</f>
        <v/>
      </c>
      <c r="AY785" t="str">
        <f>IF(ISERROR(INDEX(Panaboard!AB:AB,MATCH(CONCATENATE(AZ785,"-",C785),Panaboard!Z:Z,0))),"",INDEX(Panaboard!AB:AB,MATCH(CONCATENATE(AZ785,"-",C785),Panaboard!Z:Z,0)))</f>
        <v/>
      </c>
      <c r="AZ785" t="str">
        <f t="shared" si="100"/>
        <v/>
      </c>
      <c r="BA785" t="str">
        <f>IF(ISERROR(INDEX(Panaboard!E:E,MATCH(CONCATENATE(AZ785,"-",C785),Panaboard!Z:Z,0))),"",INDEX(Panaboard!E:E,MATCH(CONCATENATE(AZ785,"-",C785),Panaboard!Z:Z,0)))</f>
        <v/>
      </c>
      <c r="BB785" t="str">
        <f>IF(ISERROR(INDEX(Panaboard!AC:AC,MATCH(CONCATENATE(AZ785,"-",C785),Panaboard!Z:Z,0))),"",INDEX(Panaboard!AC:AC,MATCH(CONCATENATE(AZ785,"-",C785),Panaboard!Z:Z,0)))</f>
        <v/>
      </c>
      <c r="BC785" t="str">
        <f t="shared" si="101"/>
        <v/>
      </c>
      <c r="BD785" t="str">
        <f t="shared" si="102"/>
        <v/>
      </c>
      <c r="BE785" t="str">
        <f t="shared" si="103"/>
        <v>xx0x0</v>
      </c>
      <c r="BF785" t="str">
        <f>IF(ISERROR(INDEX(CuttingList!F:F,MATCH(CONCATENATE(A785,"-",C785),CuttingList!E:E,0))),"",INDEX(CuttingList!F:F,MATCH(CONCATENATE(A785,"-",C785),CuttingList!E:E,0)))</f>
        <v/>
      </c>
    </row>
    <row r="786" spans="1:58" x14ac:dyDescent="0.25">
      <c r="A786" t="str">
        <f>IF(PResult!BJ786="","",PResult!BJ786)</f>
        <v/>
      </c>
      <c r="B786" t="str">
        <f>IF(PResult!E786="","",PResult!E786)</f>
        <v/>
      </c>
      <c r="C786" t="str">
        <f>IF(PResult!BZ786="","",PResult!BZ786)</f>
        <v/>
      </c>
      <c r="D786" t="str">
        <f>IF(ISERROR(INDEX(Panaboard!B:B,MATCH(CONCATENATE(AZ786,"-",C786),Panaboard!Z:Z,0))),"",TRIM(INDEX(Panaboard!B:B,MATCH(CONCATENATE(AZ786,"-",C786),Panaboard!Z:Z,0))))</f>
        <v/>
      </c>
      <c r="E786" t="str">
        <f t="shared" si="99"/>
        <v>xx0x0</v>
      </c>
      <c r="F786" t="str">
        <f>IF(PResult!U786="","",UPPER(TRIM(PResult!U786)))</f>
        <v/>
      </c>
      <c r="G786">
        <f>IF(OR(PResult!O786="",PResult!O786="(null)"),0,PResult!O786)</f>
        <v>0</v>
      </c>
      <c r="H786" t="str">
        <f>IF(ISERROR(INDEX(Panaboard!G:G,MATCH(CONCATENATE(AZ786,"-",C786),Panaboard!Z:Z,0))),"",INDEX(Panaboard!G:G,MATCH(CONCATENATE(AZ786,"-",C786),Panaboard!Z:Z,0)))</f>
        <v/>
      </c>
      <c r="I786" t="str">
        <f>IF(PResult!J786="","",PResult!J786)</f>
        <v/>
      </c>
      <c r="J786" t="str">
        <f>IF(PResult!K786="","",PResult!K786)</f>
        <v/>
      </c>
      <c r="K786">
        <f>IF(OR(PResult!L786="(null)",PResult!L786=""),0,PResult!L786)</f>
        <v>0</v>
      </c>
      <c r="L786">
        <f>IF(OR(PResult!M786="(null)",PResult!M786=""),0,PResult!M786)</f>
        <v>0</v>
      </c>
      <c r="M786">
        <f t="shared" si="96"/>
        <v>0</v>
      </c>
      <c r="N786" t="str">
        <f>TEXT(IF(ISERROR(INDEX(Panaboard!H:H,MATCH(CONCATENATE(AZ786,"-",C786),Panaboard!Z:Z,0))),"",INDEX(Panaboard!H:H,MATCH(CONCATENATE(AZ786,"-",C786),Panaboard!Z:Z,0))),"HH:MM")</f>
        <v/>
      </c>
      <c r="O786" t="str">
        <f>TEXT(IF(ISERROR(INDEX(Panaboard!I:I,MATCH(CONCATENATE(AZ786,"-",C786),Panaboard!Z:Z,0))),"",INDEX(Panaboard!I:I,MATCH(CONCATENATE(AZ786,"-",C786),Panaboard!Z:Z,0))),"HH:MM")</f>
        <v/>
      </c>
      <c r="P786" t="str">
        <f t="shared" si="97"/>
        <v/>
      </c>
      <c r="Q786" t="str">
        <f>IF(ISERROR(INDEX(Panaboard!S:S,MATCH(CONCATENATE(AZ786,"-",C786),Panaboard!Z:Z,0))),"",INDEX(Panaboard!S:S,MATCH(CONCATENATE(AZ786,"-",C786),Panaboard!Z:Z,0)))</f>
        <v/>
      </c>
      <c r="R786" t="str">
        <f>IF(ISERROR(INDEX(Panaboard!F:F,MATCH(CONCATENATE(AZ786,"-",C786),Panaboard!Z:Z,0))),"",INDEX(Panaboard!F:F,MATCH(CONCATENATE(AZ786,"-",C786),Panaboard!Z:Z,0)))</f>
        <v/>
      </c>
      <c r="S786" t="str">
        <f t="shared" si="98"/>
        <v/>
      </c>
      <c r="T786" t="str">
        <f>IF(ISERROR(INDEX(Panaboard!D:D,MATCH(CONCATENATE(AZ786,"-",C786),Panaboard!Z:Z,0))),"",INDEX(Panaboard!D:D,MATCH(CONCATENATE(AZ786,"-",C786),Panaboard!Z:Z,0)))</f>
        <v/>
      </c>
      <c r="U786" t="str">
        <f>IF(ISERROR(INDEX(Panaboard!J:J,MATCH(CONCATENATE(AZ786,"-",C786),Panaboard!Z:Z,0))),"",INDEX(Panaboard!J:J,MATCH(CONCATENATE(AZ786,"-",C786),Panaboard!Z:Z,0)))</f>
        <v/>
      </c>
      <c r="V786">
        <f>IF(PResult!BL786="",0,PResult!BL786)</f>
        <v>0</v>
      </c>
      <c r="W786">
        <f>IF(PResult!BM786="",0,PResult!BM786)</f>
        <v>0</v>
      </c>
      <c r="X786">
        <f>IF(OR(PResult!AE786="",PResult!AE786="(null)"),IF(OR(PResult!AD786="",PResult!AD786="(null)"),0,PResult!AD786),PResult!AE786)</f>
        <v>0</v>
      </c>
      <c r="Y786" t="str">
        <f>IF(OR(PResult!V786="",PResult!V786="(null)"),"",PResult!V786)</f>
        <v/>
      </c>
      <c r="Z786" t="str">
        <f>CONCATENATE(PResult!BO786,PResult!BP786)</f>
        <v/>
      </c>
      <c r="AA786" t="str">
        <f>IF(PResult!Y786="","",PResult!Y786)</f>
        <v/>
      </c>
      <c r="AB786" t="str">
        <f>IF(PResult!BQ786="","",PResult!BQ786)</f>
        <v/>
      </c>
      <c r="AC786" t="str">
        <f>IF(PResult!BR786="","",PResult!BR786)</f>
        <v/>
      </c>
      <c r="AD786" t="str">
        <f>IF(PResult!BS786="","",PResult!BS786)</f>
        <v/>
      </c>
      <c r="AE786" t="str">
        <f>IF(PResult!BN786="","",PResult!BN786)</f>
        <v/>
      </c>
      <c r="AF786" t="str">
        <f>IF(PResult!BT786="","",PResult!BT786)</f>
        <v/>
      </c>
      <c r="AG786" t="str">
        <f>IF(PResult!BU786="","",PResult!BU786)</f>
        <v/>
      </c>
      <c r="AH786" t="str">
        <f>IF(PResult!BV786="","",PResult!BV786)</f>
        <v/>
      </c>
      <c r="AI786" t="str">
        <f>TEXT(IF(ISERROR(INDEX(Panaboard!L:L,MATCH(CONCATENATE(AZ786,"-",C786),Panaboard!Z:Z,0))),"",INDEX(Panaboard!L:L,MATCH(CONCATENATE(AZ786,"-",C786),Panaboard!Z:Z,0))),"HH:MM")</f>
        <v/>
      </c>
      <c r="AJ786" t="str">
        <f>TEXT(IF(ISERROR(INDEX(Panaboard!M:M,MATCH(CONCATENATE(AZ786,"-",C786),Panaboard!Z:Z,0))),"",INDEX(Panaboard!M:M,MATCH(CONCATENATE(AZ786,"-",C786),Panaboard!Z:Z,0))),"HH:MM")</f>
        <v/>
      </c>
      <c r="AK786" t="str">
        <f>IF(PResult!BY786="","",PResult!BY786)</f>
        <v/>
      </c>
      <c r="AL786">
        <f>IF(PResult!P786="",0,PResult!P786)</f>
        <v>0</v>
      </c>
      <c r="AM786" t="str">
        <f>IF(ISERROR(INDEX(Panaboard!N:N,MATCH(CONCATENATE(AZ786,"-",C786),Panaboard!Z:Z,0))),"",INDEX(Panaboard!N:N,MATCH(CONCATENATE(AZ786,"-",C786),Panaboard!Z:Z,0)))</f>
        <v/>
      </c>
      <c r="AN786" t="str">
        <f>IF(ISERROR(INDEX(Panaboard!O:O,MATCH(CONCATENATE(AZ786,"-",C786),Panaboard!Z:Z,0))),"",INDEX(Panaboard!O:O,MATCH(CONCATENATE(AZ786,"-",C786),Panaboard!Z:Z,0)))</f>
        <v/>
      </c>
      <c r="AO786" t="str">
        <f>IF(ISERROR(INDEX(Panaboard!P:P,MATCH(CONCATENATE(AZ786,"-",C786),Panaboard!Z:Z,0))),"",INDEX(Panaboard!P:P,MATCH(CONCATENATE(AZ786,"-",C786),Panaboard!Z:Z,0)))</f>
        <v/>
      </c>
      <c r="AP786" t="str">
        <f>IF(ISERROR(INDEX(Panaboard!Q:Q,MATCH(CONCATENATE(AZ786,"-",C786),Panaboard!Z:Z,0))),"",INDEX(Panaboard!Q:Q,MATCH(CONCATENATE(AZ786,"-",C786),Panaboard!Z:Z,0)))</f>
        <v/>
      </c>
      <c r="AR786" t="str">
        <f>IF(PResult!BW786="","",PResult!BW786)</f>
        <v/>
      </c>
      <c r="AS786" t="str">
        <f>IF(PResult!BX786="","",PResult!BX786)</f>
        <v/>
      </c>
      <c r="AT786" t="str">
        <f>IF(ISERROR(INDEX(Panaboard!K:K,MATCH(CONCATENATE(AZ786,"-",C786),Panaboard!Z:Z,0))),"",INDEX(Panaboard!K:K,MATCH(CONCATENATE(AZ786,"-",C786),Panaboard!Z:Z,0)))</f>
        <v/>
      </c>
      <c r="AU786" t="str">
        <f>IF(ISERROR(INDEX(Panaboard!U:U,MATCH(CONCATENATE(AZ786,"-",C786),Panaboard!Z:Z,0))),"",INDEX(Panaboard!U:U,MATCH(CONCATENATE(AZ786,"-",C786),Panaboard!Z:Z,0)))</f>
        <v/>
      </c>
      <c r="AV786" t="str">
        <f>IF(ISERROR(INDEX(Panaboard!W:W,MATCH(CONCATENATE(AZ786,"-",C786),Panaboard!Z:Z,0))),"",INDEX(Panaboard!W:W,MATCH(CONCATENATE(AZ786,"-",C786),Panaboard!Z:Z,0)))</f>
        <v/>
      </c>
      <c r="AW786" t="str">
        <f>IF(ISERROR(INDEX(Panaboard!X:X,MATCH(CONCATENATE(AZ786,"-",C786),Panaboard!Z:Z,0))),"",INDEX(Panaboard!X:X,MATCH(CONCATENATE(AZ786,"-",C786),Panaboard!Z:Z,0)))</f>
        <v/>
      </c>
      <c r="AX786" t="str">
        <f>IF(ISERROR(INDEX(Panaboard!AA:AA,MATCH(CONCATENATE(AZ786,"-",C786),Panaboard!Z:Z,0))),"",INDEX(Panaboard!AA:AA,MATCH(CONCATENATE(AZ786,"-",C786),Panaboard!Z:Z,0)))</f>
        <v/>
      </c>
      <c r="AY786" t="str">
        <f>IF(ISERROR(INDEX(Panaboard!AB:AB,MATCH(CONCATENATE(AZ786,"-",C786),Panaboard!Z:Z,0))),"",INDEX(Panaboard!AB:AB,MATCH(CONCATENATE(AZ786,"-",C786),Panaboard!Z:Z,0)))</f>
        <v/>
      </c>
      <c r="AZ786" t="str">
        <f t="shared" si="100"/>
        <v/>
      </c>
      <c r="BA786" t="str">
        <f>IF(ISERROR(INDEX(Panaboard!E:E,MATCH(CONCATENATE(AZ786,"-",C786),Panaboard!Z:Z,0))),"",INDEX(Panaboard!E:E,MATCH(CONCATENATE(AZ786,"-",C786),Panaboard!Z:Z,0)))</f>
        <v/>
      </c>
      <c r="BB786" t="str">
        <f>IF(ISERROR(INDEX(Panaboard!AC:AC,MATCH(CONCATENATE(AZ786,"-",C786),Panaboard!Z:Z,0))),"",INDEX(Panaboard!AC:AC,MATCH(CONCATENATE(AZ786,"-",C786),Panaboard!Z:Z,0)))</f>
        <v/>
      </c>
      <c r="BC786" t="str">
        <f t="shared" si="101"/>
        <v/>
      </c>
      <c r="BD786" t="str">
        <f t="shared" si="102"/>
        <v/>
      </c>
      <c r="BE786" t="str">
        <f t="shared" si="103"/>
        <v>xx0x0</v>
      </c>
      <c r="BF786" t="str">
        <f>IF(ISERROR(INDEX(CuttingList!F:F,MATCH(CONCATENATE(A786,"-",C786),CuttingList!E:E,0))),"",INDEX(CuttingList!F:F,MATCH(CONCATENATE(A786,"-",C786),CuttingList!E:E,0)))</f>
        <v/>
      </c>
    </row>
    <row r="787" spans="1:58" x14ac:dyDescent="0.25">
      <c r="A787" t="str">
        <f>IF(PResult!BJ787="","",PResult!BJ787)</f>
        <v/>
      </c>
      <c r="B787" t="str">
        <f>IF(PResult!E787="","",PResult!E787)</f>
        <v/>
      </c>
      <c r="C787" t="str">
        <f>IF(PResult!BZ787="","",PResult!BZ787)</f>
        <v/>
      </c>
      <c r="D787" t="str">
        <f>IF(ISERROR(INDEX(Panaboard!B:B,MATCH(CONCATENATE(AZ787,"-",C787),Panaboard!Z:Z,0))),"",TRIM(INDEX(Panaboard!B:B,MATCH(CONCATENATE(AZ787,"-",C787),Panaboard!Z:Z,0))))</f>
        <v/>
      </c>
      <c r="E787" t="str">
        <f t="shared" si="99"/>
        <v>xx0x0</v>
      </c>
      <c r="F787" t="str">
        <f>IF(PResult!U787="","",UPPER(TRIM(PResult!U787)))</f>
        <v/>
      </c>
      <c r="G787">
        <f>IF(OR(PResult!O787="",PResult!O787="(null)"),0,PResult!O787)</f>
        <v>0</v>
      </c>
      <c r="H787" t="str">
        <f>IF(ISERROR(INDEX(Panaboard!G:G,MATCH(CONCATENATE(AZ787,"-",C787),Panaboard!Z:Z,0))),"",INDEX(Panaboard!G:G,MATCH(CONCATENATE(AZ787,"-",C787),Panaboard!Z:Z,0)))</f>
        <v/>
      </c>
      <c r="I787" t="str">
        <f>IF(PResult!J787="","",PResult!J787)</f>
        <v/>
      </c>
      <c r="J787" t="str">
        <f>IF(PResult!K787="","",PResult!K787)</f>
        <v/>
      </c>
      <c r="K787">
        <f>IF(OR(PResult!L787="(null)",PResult!L787=""),0,PResult!L787)</f>
        <v>0</v>
      </c>
      <c r="L787">
        <f>IF(OR(PResult!M787="(null)",PResult!M787=""),0,PResult!M787)</f>
        <v>0</v>
      </c>
      <c r="M787">
        <f t="shared" si="96"/>
        <v>0</v>
      </c>
      <c r="N787" t="str">
        <f>TEXT(IF(ISERROR(INDEX(Panaboard!H:H,MATCH(CONCATENATE(AZ787,"-",C787),Panaboard!Z:Z,0))),"",INDEX(Panaboard!H:H,MATCH(CONCATENATE(AZ787,"-",C787),Panaboard!Z:Z,0))),"HH:MM")</f>
        <v/>
      </c>
      <c r="O787" t="str">
        <f>TEXT(IF(ISERROR(INDEX(Panaboard!I:I,MATCH(CONCATENATE(AZ787,"-",C787),Panaboard!Z:Z,0))),"",INDEX(Panaboard!I:I,MATCH(CONCATENATE(AZ787,"-",C787),Panaboard!Z:Z,0))),"HH:MM")</f>
        <v/>
      </c>
      <c r="P787" t="str">
        <f t="shared" si="97"/>
        <v/>
      </c>
      <c r="Q787" t="str">
        <f>IF(ISERROR(INDEX(Panaboard!S:S,MATCH(CONCATENATE(AZ787,"-",C787),Panaboard!Z:Z,0))),"",INDEX(Panaboard!S:S,MATCH(CONCATENATE(AZ787,"-",C787),Panaboard!Z:Z,0)))</f>
        <v/>
      </c>
      <c r="R787" t="str">
        <f>IF(ISERROR(INDEX(Panaboard!F:F,MATCH(CONCATENATE(AZ787,"-",C787),Panaboard!Z:Z,0))),"",INDEX(Panaboard!F:F,MATCH(CONCATENATE(AZ787,"-",C787),Panaboard!Z:Z,0)))</f>
        <v/>
      </c>
      <c r="S787" t="str">
        <f t="shared" si="98"/>
        <v/>
      </c>
      <c r="T787" t="str">
        <f>IF(ISERROR(INDEX(Panaboard!D:D,MATCH(CONCATENATE(AZ787,"-",C787),Panaboard!Z:Z,0))),"",INDEX(Panaboard!D:D,MATCH(CONCATENATE(AZ787,"-",C787),Panaboard!Z:Z,0)))</f>
        <v/>
      </c>
      <c r="U787" t="str">
        <f>IF(ISERROR(INDEX(Panaboard!J:J,MATCH(CONCATENATE(AZ787,"-",C787),Panaboard!Z:Z,0))),"",INDEX(Panaboard!J:J,MATCH(CONCATENATE(AZ787,"-",C787),Panaboard!Z:Z,0)))</f>
        <v/>
      </c>
      <c r="V787">
        <f>IF(PResult!BL787="",0,PResult!BL787)</f>
        <v>0</v>
      </c>
      <c r="W787">
        <f>IF(PResult!BM787="",0,PResult!BM787)</f>
        <v>0</v>
      </c>
      <c r="X787">
        <f>IF(OR(PResult!AE787="",PResult!AE787="(null)"),IF(OR(PResult!AD787="",PResult!AD787="(null)"),0,PResult!AD787),PResult!AE787)</f>
        <v>0</v>
      </c>
      <c r="Y787" t="str">
        <f>IF(OR(PResult!V787="",PResult!V787="(null)"),"",PResult!V787)</f>
        <v/>
      </c>
      <c r="Z787" t="str">
        <f>CONCATENATE(PResult!BO787,PResult!BP787)</f>
        <v/>
      </c>
      <c r="AA787" t="str">
        <f>IF(PResult!Y787="","",PResult!Y787)</f>
        <v/>
      </c>
      <c r="AB787" t="str">
        <f>IF(PResult!BQ787="","",PResult!BQ787)</f>
        <v/>
      </c>
      <c r="AC787" t="str">
        <f>IF(PResult!BR787="","",PResult!BR787)</f>
        <v/>
      </c>
      <c r="AD787" t="str">
        <f>IF(PResult!BS787="","",PResult!BS787)</f>
        <v/>
      </c>
      <c r="AE787" t="str">
        <f>IF(PResult!BN787="","",PResult!BN787)</f>
        <v/>
      </c>
      <c r="AF787" t="str">
        <f>IF(PResult!BT787="","",PResult!BT787)</f>
        <v/>
      </c>
      <c r="AG787" t="str">
        <f>IF(PResult!BU787="","",PResult!BU787)</f>
        <v/>
      </c>
      <c r="AH787" t="str">
        <f>IF(PResult!BV787="","",PResult!BV787)</f>
        <v/>
      </c>
      <c r="AI787" t="str">
        <f>TEXT(IF(ISERROR(INDEX(Panaboard!L:L,MATCH(CONCATENATE(AZ787,"-",C787),Panaboard!Z:Z,0))),"",INDEX(Panaboard!L:L,MATCH(CONCATENATE(AZ787,"-",C787),Panaboard!Z:Z,0))),"HH:MM")</f>
        <v/>
      </c>
      <c r="AJ787" t="str">
        <f>TEXT(IF(ISERROR(INDEX(Panaboard!M:M,MATCH(CONCATENATE(AZ787,"-",C787),Panaboard!Z:Z,0))),"",INDEX(Panaboard!M:M,MATCH(CONCATENATE(AZ787,"-",C787),Panaboard!Z:Z,0))),"HH:MM")</f>
        <v/>
      </c>
      <c r="AK787" t="str">
        <f>IF(PResult!BY787="","",PResult!BY787)</f>
        <v/>
      </c>
      <c r="AL787">
        <f>IF(PResult!P787="",0,PResult!P787)</f>
        <v>0</v>
      </c>
      <c r="AM787" t="str">
        <f>IF(ISERROR(INDEX(Panaboard!N:N,MATCH(CONCATENATE(AZ787,"-",C787),Panaboard!Z:Z,0))),"",INDEX(Panaboard!N:N,MATCH(CONCATENATE(AZ787,"-",C787),Panaboard!Z:Z,0)))</f>
        <v/>
      </c>
      <c r="AN787" t="str">
        <f>IF(ISERROR(INDEX(Panaboard!O:O,MATCH(CONCATENATE(AZ787,"-",C787),Panaboard!Z:Z,0))),"",INDEX(Panaboard!O:O,MATCH(CONCATENATE(AZ787,"-",C787),Panaboard!Z:Z,0)))</f>
        <v/>
      </c>
      <c r="AO787" t="str">
        <f>IF(ISERROR(INDEX(Panaboard!P:P,MATCH(CONCATENATE(AZ787,"-",C787),Panaboard!Z:Z,0))),"",INDEX(Panaboard!P:P,MATCH(CONCATENATE(AZ787,"-",C787),Panaboard!Z:Z,0)))</f>
        <v/>
      </c>
      <c r="AP787" t="str">
        <f>IF(ISERROR(INDEX(Panaboard!Q:Q,MATCH(CONCATENATE(AZ787,"-",C787),Panaboard!Z:Z,0))),"",INDEX(Panaboard!Q:Q,MATCH(CONCATENATE(AZ787,"-",C787),Panaboard!Z:Z,0)))</f>
        <v/>
      </c>
      <c r="AR787" t="str">
        <f>IF(PResult!BW787="","",PResult!BW787)</f>
        <v/>
      </c>
      <c r="AS787" t="str">
        <f>IF(PResult!BX787="","",PResult!BX787)</f>
        <v/>
      </c>
      <c r="AT787" t="str">
        <f>IF(ISERROR(INDEX(Panaboard!K:K,MATCH(CONCATENATE(AZ787,"-",C787),Panaboard!Z:Z,0))),"",INDEX(Panaboard!K:K,MATCH(CONCATENATE(AZ787,"-",C787),Panaboard!Z:Z,0)))</f>
        <v/>
      </c>
      <c r="AU787" t="str">
        <f>IF(ISERROR(INDEX(Panaboard!U:U,MATCH(CONCATENATE(AZ787,"-",C787),Panaboard!Z:Z,0))),"",INDEX(Panaboard!U:U,MATCH(CONCATENATE(AZ787,"-",C787),Panaboard!Z:Z,0)))</f>
        <v/>
      </c>
      <c r="AV787" t="str">
        <f>IF(ISERROR(INDEX(Panaboard!W:W,MATCH(CONCATENATE(AZ787,"-",C787),Panaboard!Z:Z,0))),"",INDEX(Panaboard!W:W,MATCH(CONCATENATE(AZ787,"-",C787),Panaboard!Z:Z,0)))</f>
        <v/>
      </c>
      <c r="AW787" t="str">
        <f>IF(ISERROR(INDEX(Panaboard!X:X,MATCH(CONCATENATE(AZ787,"-",C787),Panaboard!Z:Z,0))),"",INDEX(Panaboard!X:X,MATCH(CONCATENATE(AZ787,"-",C787),Panaboard!Z:Z,0)))</f>
        <v/>
      </c>
      <c r="AX787" t="str">
        <f>IF(ISERROR(INDEX(Panaboard!AA:AA,MATCH(CONCATENATE(AZ787,"-",C787),Panaboard!Z:Z,0))),"",INDEX(Panaboard!AA:AA,MATCH(CONCATENATE(AZ787,"-",C787),Panaboard!Z:Z,0)))</f>
        <v/>
      </c>
      <c r="AY787" t="str">
        <f>IF(ISERROR(INDEX(Panaboard!AB:AB,MATCH(CONCATENATE(AZ787,"-",C787),Panaboard!Z:Z,0))),"",INDEX(Panaboard!AB:AB,MATCH(CONCATENATE(AZ787,"-",C787),Panaboard!Z:Z,0)))</f>
        <v/>
      </c>
      <c r="AZ787" t="str">
        <f t="shared" si="100"/>
        <v/>
      </c>
      <c r="BA787" t="str">
        <f>IF(ISERROR(INDEX(Panaboard!E:E,MATCH(CONCATENATE(AZ787,"-",C787),Panaboard!Z:Z,0))),"",INDEX(Panaboard!E:E,MATCH(CONCATENATE(AZ787,"-",C787),Panaboard!Z:Z,0)))</f>
        <v/>
      </c>
      <c r="BB787" t="str">
        <f>IF(ISERROR(INDEX(Panaboard!AC:AC,MATCH(CONCATENATE(AZ787,"-",C787),Panaboard!Z:Z,0))),"",INDEX(Panaboard!AC:AC,MATCH(CONCATENATE(AZ787,"-",C787),Panaboard!Z:Z,0)))</f>
        <v/>
      </c>
      <c r="BC787" t="str">
        <f t="shared" si="101"/>
        <v/>
      </c>
      <c r="BD787" t="str">
        <f t="shared" si="102"/>
        <v/>
      </c>
      <c r="BE787" t="str">
        <f t="shared" si="103"/>
        <v>xx0x0</v>
      </c>
      <c r="BF787" t="str">
        <f>IF(ISERROR(INDEX(CuttingList!F:F,MATCH(CONCATENATE(A787,"-",C787),CuttingList!E:E,0))),"",INDEX(CuttingList!F:F,MATCH(CONCATENATE(A787,"-",C787),CuttingList!E:E,0)))</f>
        <v/>
      </c>
    </row>
    <row r="788" spans="1:58" x14ac:dyDescent="0.25">
      <c r="A788" t="str">
        <f>IF(PResult!BJ788="","",PResult!BJ788)</f>
        <v/>
      </c>
      <c r="B788" t="str">
        <f>IF(PResult!E788="","",PResult!E788)</f>
        <v/>
      </c>
      <c r="C788" t="str">
        <f>IF(PResult!BZ788="","",PResult!BZ788)</f>
        <v/>
      </c>
      <c r="D788" t="str">
        <f>IF(ISERROR(INDEX(Panaboard!B:B,MATCH(CONCATENATE(AZ788,"-",C788),Panaboard!Z:Z,0))),"",TRIM(INDEX(Panaboard!B:B,MATCH(CONCATENATE(AZ788,"-",C788),Panaboard!Z:Z,0))))</f>
        <v/>
      </c>
      <c r="E788" t="str">
        <f t="shared" si="99"/>
        <v>xx0x0</v>
      </c>
      <c r="F788" t="str">
        <f>IF(PResult!U788="","",UPPER(TRIM(PResult!U788)))</f>
        <v/>
      </c>
      <c r="G788">
        <f>IF(OR(PResult!O788="",PResult!O788="(null)"),0,PResult!O788)</f>
        <v>0</v>
      </c>
      <c r="H788" t="str">
        <f>IF(ISERROR(INDEX(Panaboard!G:G,MATCH(CONCATENATE(AZ788,"-",C788),Panaboard!Z:Z,0))),"",INDEX(Panaboard!G:G,MATCH(CONCATENATE(AZ788,"-",C788),Panaboard!Z:Z,0)))</f>
        <v/>
      </c>
      <c r="I788" t="str">
        <f>IF(PResult!J788="","",PResult!J788)</f>
        <v/>
      </c>
      <c r="J788" t="str">
        <f>IF(PResult!K788="","",PResult!K788)</f>
        <v/>
      </c>
      <c r="K788">
        <f>IF(OR(PResult!L788="(null)",PResult!L788=""),0,PResult!L788)</f>
        <v>0</v>
      </c>
      <c r="L788">
        <f>IF(OR(PResult!M788="(null)",PResult!M788=""),0,PResult!M788)</f>
        <v>0</v>
      </c>
      <c r="M788">
        <f t="shared" si="96"/>
        <v>0</v>
      </c>
      <c r="N788" t="str">
        <f>TEXT(IF(ISERROR(INDEX(Panaboard!H:H,MATCH(CONCATENATE(AZ788,"-",C788),Panaboard!Z:Z,0))),"",INDEX(Panaboard!H:H,MATCH(CONCATENATE(AZ788,"-",C788),Panaboard!Z:Z,0))),"HH:MM")</f>
        <v/>
      </c>
      <c r="O788" t="str">
        <f>TEXT(IF(ISERROR(INDEX(Panaboard!I:I,MATCH(CONCATENATE(AZ788,"-",C788),Panaboard!Z:Z,0))),"",INDEX(Panaboard!I:I,MATCH(CONCATENATE(AZ788,"-",C788),Panaboard!Z:Z,0))),"HH:MM")</f>
        <v/>
      </c>
      <c r="P788" t="str">
        <f t="shared" si="97"/>
        <v/>
      </c>
      <c r="Q788" t="str">
        <f>IF(ISERROR(INDEX(Panaboard!S:S,MATCH(CONCATENATE(AZ788,"-",C788),Panaboard!Z:Z,0))),"",INDEX(Panaboard!S:S,MATCH(CONCATENATE(AZ788,"-",C788),Panaboard!Z:Z,0)))</f>
        <v/>
      </c>
      <c r="R788" t="str">
        <f>IF(ISERROR(INDEX(Panaboard!F:F,MATCH(CONCATENATE(AZ788,"-",C788),Panaboard!Z:Z,0))),"",INDEX(Panaboard!F:F,MATCH(CONCATENATE(AZ788,"-",C788),Panaboard!Z:Z,0)))</f>
        <v/>
      </c>
      <c r="S788" t="str">
        <f t="shared" si="98"/>
        <v/>
      </c>
      <c r="T788" t="str">
        <f>IF(ISERROR(INDEX(Panaboard!D:D,MATCH(CONCATENATE(AZ788,"-",C788),Panaboard!Z:Z,0))),"",INDEX(Panaboard!D:D,MATCH(CONCATENATE(AZ788,"-",C788),Panaboard!Z:Z,0)))</f>
        <v/>
      </c>
      <c r="U788" t="str">
        <f>IF(ISERROR(INDEX(Panaboard!J:J,MATCH(CONCATENATE(AZ788,"-",C788),Panaboard!Z:Z,0))),"",INDEX(Panaboard!J:J,MATCH(CONCATENATE(AZ788,"-",C788),Panaboard!Z:Z,0)))</f>
        <v/>
      </c>
      <c r="V788">
        <f>IF(PResult!BL788="",0,PResult!BL788)</f>
        <v>0</v>
      </c>
      <c r="W788">
        <f>IF(PResult!BM788="",0,PResult!BM788)</f>
        <v>0</v>
      </c>
      <c r="X788">
        <f>IF(OR(PResult!AE788="",PResult!AE788="(null)"),IF(OR(PResult!AD788="",PResult!AD788="(null)"),0,PResult!AD788),PResult!AE788)</f>
        <v>0</v>
      </c>
      <c r="Y788" t="str">
        <f>IF(OR(PResult!V788="",PResult!V788="(null)"),"",PResult!V788)</f>
        <v/>
      </c>
      <c r="Z788" t="str">
        <f>CONCATENATE(PResult!BO788,PResult!BP788)</f>
        <v/>
      </c>
      <c r="AA788" t="str">
        <f>IF(PResult!Y788="","",PResult!Y788)</f>
        <v/>
      </c>
      <c r="AB788" t="str">
        <f>IF(PResult!BQ788="","",PResult!BQ788)</f>
        <v/>
      </c>
      <c r="AC788" t="str">
        <f>IF(PResult!BR788="","",PResult!BR788)</f>
        <v/>
      </c>
      <c r="AD788" t="str">
        <f>IF(PResult!BS788="","",PResult!BS788)</f>
        <v/>
      </c>
      <c r="AE788" t="str">
        <f>IF(PResult!BN788="","",PResult!BN788)</f>
        <v/>
      </c>
      <c r="AF788" t="str">
        <f>IF(PResult!BT788="","",PResult!BT788)</f>
        <v/>
      </c>
      <c r="AG788" t="str">
        <f>IF(PResult!BU788="","",PResult!BU788)</f>
        <v/>
      </c>
      <c r="AH788" t="str">
        <f>IF(PResult!BV788="","",PResult!BV788)</f>
        <v/>
      </c>
      <c r="AI788" t="str">
        <f>TEXT(IF(ISERROR(INDEX(Panaboard!L:L,MATCH(CONCATENATE(AZ788,"-",C788),Panaboard!Z:Z,0))),"",INDEX(Panaboard!L:L,MATCH(CONCATENATE(AZ788,"-",C788),Panaboard!Z:Z,0))),"HH:MM")</f>
        <v/>
      </c>
      <c r="AJ788" t="str">
        <f>TEXT(IF(ISERROR(INDEX(Panaboard!M:M,MATCH(CONCATENATE(AZ788,"-",C788),Panaboard!Z:Z,0))),"",INDEX(Panaboard!M:M,MATCH(CONCATENATE(AZ788,"-",C788),Panaboard!Z:Z,0))),"HH:MM")</f>
        <v/>
      </c>
      <c r="AK788" t="str">
        <f>IF(PResult!BY788="","",PResult!BY788)</f>
        <v/>
      </c>
      <c r="AL788">
        <f>IF(PResult!P788="",0,PResult!P788)</f>
        <v>0</v>
      </c>
      <c r="AM788" t="str">
        <f>IF(ISERROR(INDEX(Panaboard!N:N,MATCH(CONCATENATE(AZ788,"-",C788),Panaboard!Z:Z,0))),"",INDEX(Panaboard!N:N,MATCH(CONCATENATE(AZ788,"-",C788),Panaboard!Z:Z,0)))</f>
        <v/>
      </c>
      <c r="AN788" t="str">
        <f>IF(ISERROR(INDEX(Panaboard!O:O,MATCH(CONCATENATE(AZ788,"-",C788),Panaboard!Z:Z,0))),"",INDEX(Panaboard!O:O,MATCH(CONCATENATE(AZ788,"-",C788),Panaboard!Z:Z,0)))</f>
        <v/>
      </c>
      <c r="AO788" t="str">
        <f>IF(ISERROR(INDEX(Panaboard!P:P,MATCH(CONCATENATE(AZ788,"-",C788),Panaboard!Z:Z,0))),"",INDEX(Panaboard!P:P,MATCH(CONCATENATE(AZ788,"-",C788),Panaboard!Z:Z,0)))</f>
        <v/>
      </c>
      <c r="AP788" t="str">
        <f>IF(ISERROR(INDEX(Panaboard!Q:Q,MATCH(CONCATENATE(AZ788,"-",C788),Panaboard!Z:Z,0))),"",INDEX(Panaboard!Q:Q,MATCH(CONCATENATE(AZ788,"-",C788),Panaboard!Z:Z,0)))</f>
        <v/>
      </c>
      <c r="AR788" t="str">
        <f>IF(PResult!BW788="","",PResult!BW788)</f>
        <v/>
      </c>
      <c r="AS788" t="str">
        <f>IF(PResult!BX788="","",PResult!BX788)</f>
        <v/>
      </c>
      <c r="AT788" t="str">
        <f>IF(ISERROR(INDEX(Panaboard!K:K,MATCH(CONCATENATE(AZ788,"-",C788),Panaboard!Z:Z,0))),"",INDEX(Panaboard!K:K,MATCH(CONCATENATE(AZ788,"-",C788),Panaboard!Z:Z,0)))</f>
        <v/>
      </c>
      <c r="AU788" t="str">
        <f>IF(ISERROR(INDEX(Panaboard!U:U,MATCH(CONCATENATE(AZ788,"-",C788),Panaboard!Z:Z,0))),"",INDEX(Panaboard!U:U,MATCH(CONCATENATE(AZ788,"-",C788),Panaboard!Z:Z,0)))</f>
        <v/>
      </c>
      <c r="AV788" t="str">
        <f>IF(ISERROR(INDEX(Panaboard!W:W,MATCH(CONCATENATE(AZ788,"-",C788),Panaboard!Z:Z,0))),"",INDEX(Panaboard!W:W,MATCH(CONCATENATE(AZ788,"-",C788),Panaboard!Z:Z,0)))</f>
        <v/>
      </c>
      <c r="AW788" t="str">
        <f>IF(ISERROR(INDEX(Panaboard!X:X,MATCH(CONCATENATE(AZ788,"-",C788),Panaboard!Z:Z,0))),"",INDEX(Panaboard!X:X,MATCH(CONCATENATE(AZ788,"-",C788),Panaboard!Z:Z,0)))</f>
        <v/>
      </c>
      <c r="AX788" t="str">
        <f>IF(ISERROR(INDEX(Panaboard!AA:AA,MATCH(CONCATENATE(AZ788,"-",C788),Panaboard!Z:Z,0))),"",INDEX(Panaboard!AA:AA,MATCH(CONCATENATE(AZ788,"-",C788),Panaboard!Z:Z,0)))</f>
        <v/>
      </c>
      <c r="AY788" t="str">
        <f>IF(ISERROR(INDEX(Panaboard!AB:AB,MATCH(CONCATENATE(AZ788,"-",C788),Panaboard!Z:Z,0))),"",INDEX(Panaboard!AB:AB,MATCH(CONCATENATE(AZ788,"-",C788),Panaboard!Z:Z,0)))</f>
        <v/>
      </c>
      <c r="AZ788" t="str">
        <f t="shared" si="100"/>
        <v/>
      </c>
      <c r="BA788" t="str">
        <f>IF(ISERROR(INDEX(Panaboard!E:E,MATCH(CONCATENATE(AZ788,"-",C788),Panaboard!Z:Z,0))),"",INDEX(Panaboard!E:E,MATCH(CONCATENATE(AZ788,"-",C788),Panaboard!Z:Z,0)))</f>
        <v/>
      </c>
      <c r="BB788" t="str">
        <f>IF(ISERROR(INDEX(Panaboard!AC:AC,MATCH(CONCATENATE(AZ788,"-",C788),Panaboard!Z:Z,0))),"",INDEX(Panaboard!AC:AC,MATCH(CONCATENATE(AZ788,"-",C788),Panaboard!Z:Z,0)))</f>
        <v/>
      </c>
      <c r="BC788" t="str">
        <f t="shared" si="101"/>
        <v/>
      </c>
      <c r="BD788" t="str">
        <f t="shared" si="102"/>
        <v/>
      </c>
      <c r="BE788" t="str">
        <f t="shared" si="103"/>
        <v>xx0x0</v>
      </c>
      <c r="BF788" t="str">
        <f>IF(ISERROR(INDEX(CuttingList!F:F,MATCH(CONCATENATE(A788,"-",C788),CuttingList!E:E,0))),"",INDEX(CuttingList!F:F,MATCH(CONCATENATE(A788,"-",C788),CuttingList!E:E,0)))</f>
        <v/>
      </c>
    </row>
    <row r="789" spans="1:58" x14ac:dyDescent="0.25">
      <c r="A789" t="str">
        <f>IF(PResult!BJ789="","",PResult!BJ789)</f>
        <v/>
      </c>
      <c r="B789" t="str">
        <f>IF(PResult!E789="","",PResult!E789)</f>
        <v/>
      </c>
      <c r="C789" t="str">
        <f>IF(PResult!BZ789="","",PResult!BZ789)</f>
        <v/>
      </c>
      <c r="D789" t="str">
        <f>IF(ISERROR(INDEX(Panaboard!B:B,MATCH(CONCATENATE(AZ789,"-",C789),Panaboard!Z:Z,0))),"",TRIM(INDEX(Panaboard!B:B,MATCH(CONCATENATE(AZ789,"-",C789),Panaboard!Z:Z,0))))</f>
        <v/>
      </c>
      <c r="E789" t="str">
        <f t="shared" si="99"/>
        <v>xx0x0</v>
      </c>
      <c r="F789" t="str">
        <f>IF(PResult!U789="","",UPPER(TRIM(PResult!U789)))</f>
        <v/>
      </c>
      <c r="G789">
        <f>IF(OR(PResult!O789="",PResult!O789="(null)"),0,PResult!O789)</f>
        <v>0</v>
      </c>
      <c r="H789" t="str">
        <f>IF(ISERROR(INDEX(Panaboard!G:G,MATCH(CONCATENATE(AZ789,"-",C789),Panaboard!Z:Z,0))),"",INDEX(Panaboard!G:G,MATCH(CONCATENATE(AZ789,"-",C789),Panaboard!Z:Z,0)))</f>
        <v/>
      </c>
      <c r="I789" t="str">
        <f>IF(PResult!J789="","",PResult!J789)</f>
        <v/>
      </c>
      <c r="J789" t="str">
        <f>IF(PResult!K789="","",PResult!K789)</f>
        <v/>
      </c>
      <c r="K789">
        <f>IF(OR(PResult!L789="(null)",PResult!L789=""),0,PResult!L789)</f>
        <v>0</v>
      </c>
      <c r="L789">
        <f>IF(OR(PResult!M789="(null)",PResult!M789=""),0,PResult!M789)</f>
        <v>0</v>
      </c>
      <c r="M789">
        <f t="shared" si="96"/>
        <v>0</v>
      </c>
      <c r="N789" t="str">
        <f>TEXT(IF(ISERROR(INDEX(Panaboard!H:H,MATCH(CONCATENATE(AZ789,"-",C789),Panaboard!Z:Z,0))),"",INDEX(Panaboard!H:H,MATCH(CONCATENATE(AZ789,"-",C789),Panaboard!Z:Z,0))),"HH:MM")</f>
        <v/>
      </c>
      <c r="O789" t="str">
        <f>TEXT(IF(ISERROR(INDEX(Panaboard!I:I,MATCH(CONCATENATE(AZ789,"-",C789),Panaboard!Z:Z,0))),"",INDEX(Panaboard!I:I,MATCH(CONCATENATE(AZ789,"-",C789),Panaboard!Z:Z,0))),"HH:MM")</f>
        <v/>
      </c>
      <c r="P789" t="str">
        <f t="shared" si="97"/>
        <v/>
      </c>
      <c r="Q789" t="str">
        <f>IF(ISERROR(INDEX(Panaboard!S:S,MATCH(CONCATENATE(AZ789,"-",C789),Panaboard!Z:Z,0))),"",INDEX(Panaboard!S:S,MATCH(CONCATENATE(AZ789,"-",C789),Panaboard!Z:Z,0)))</f>
        <v/>
      </c>
      <c r="R789" t="str">
        <f>IF(ISERROR(INDEX(Panaboard!F:F,MATCH(CONCATENATE(AZ789,"-",C789),Panaboard!Z:Z,0))),"",INDEX(Panaboard!F:F,MATCH(CONCATENATE(AZ789,"-",C789),Panaboard!Z:Z,0)))</f>
        <v/>
      </c>
      <c r="S789" t="str">
        <f t="shared" si="98"/>
        <v/>
      </c>
      <c r="T789" t="str">
        <f>IF(ISERROR(INDEX(Panaboard!D:D,MATCH(CONCATENATE(AZ789,"-",C789),Panaboard!Z:Z,0))),"",INDEX(Panaboard!D:D,MATCH(CONCATENATE(AZ789,"-",C789),Panaboard!Z:Z,0)))</f>
        <v/>
      </c>
      <c r="U789" t="str">
        <f>IF(ISERROR(INDEX(Panaboard!J:J,MATCH(CONCATENATE(AZ789,"-",C789),Panaboard!Z:Z,0))),"",INDEX(Panaboard!J:J,MATCH(CONCATENATE(AZ789,"-",C789),Panaboard!Z:Z,0)))</f>
        <v/>
      </c>
      <c r="V789">
        <f>IF(PResult!BL789="",0,PResult!BL789)</f>
        <v>0</v>
      </c>
      <c r="W789">
        <f>IF(PResult!BM789="",0,PResult!BM789)</f>
        <v>0</v>
      </c>
      <c r="X789">
        <f>IF(OR(PResult!AE789="",PResult!AE789="(null)"),IF(OR(PResult!AD789="",PResult!AD789="(null)"),0,PResult!AD789),PResult!AE789)</f>
        <v>0</v>
      </c>
      <c r="Y789" t="str">
        <f>IF(OR(PResult!V789="",PResult!V789="(null)"),"",PResult!V789)</f>
        <v/>
      </c>
      <c r="Z789" t="str">
        <f>CONCATENATE(PResult!BO789,PResult!BP789)</f>
        <v/>
      </c>
      <c r="AA789" t="str">
        <f>IF(PResult!Y789="","",PResult!Y789)</f>
        <v/>
      </c>
      <c r="AB789" t="str">
        <f>IF(PResult!BQ789="","",PResult!BQ789)</f>
        <v/>
      </c>
      <c r="AC789" t="str">
        <f>IF(PResult!BR789="","",PResult!BR789)</f>
        <v/>
      </c>
      <c r="AD789" t="str">
        <f>IF(PResult!BS789="","",PResult!BS789)</f>
        <v/>
      </c>
      <c r="AE789" t="str">
        <f>IF(PResult!BN789="","",PResult!BN789)</f>
        <v/>
      </c>
      <c r="AF789" t="str">
        <f>IF(PResult!BT789="","",PResult!BT789)</f>
        <v/>
      </c>
      <c r="AG789" t="str">
        <f>IF(PResult!BU789="","",PResult!BU789)</f>
        <v/>
      </c>
      <c r="AH789" t="str">
        <f>IF(PResult!BV789="","",PResult!BV789)</f>
        <v/>
      </c>
      <c r="AI789" t="str">
        <f>TEXT(IF(ISERROR(INDEX(Panaboard!L:L,MATCH(CONCATENATE(AZ789,"-",C789),Panaboard!Z:Z,0))),"",INDEX(Panaboard!L:L,MATCH(CONCATENATE(AZ789,"-",C789),Panaboard!Z:Z,0))),"HH:MM")</f>
        <v/>
      </c>
      <c r="AJ789" t="str">
        <f>TEXT(IF(ISERROR(INDEX(Panaboard!M:M,MATCH(CONCATENATE(AZ789,"-",C789),Panaboard!Z:Z,0))),"",INDEX(Panaboard!M:M,MATCH(CONCATENATE(AZ789,"-",C789),Panaboard!Z:Z,0))),"HH:MM")</f>
        <v/>
      </c>
      <c r="AK789" t="str">
        <f>IF(PResult!BY789="","",PResult!BY789)</f>
        <v/>
      </c>
      <c r="AL789">
        <f>IF(PResult!P789="",0,PResult!P789)</f>
        <v>0</v>
      </c>
      <c r="AM789" t="str">
        <f>IF(ISERROR(INDEX(Panaboard!N:N,MATCH(CONCATENATE(AZ789,"-",C789),Panaboard!Z:Z,0))),"",INDEX(Panaboard!N:N,MATCH(CONCATENATE(AZ789,"-",C789),Panaboard!Z:Z,0)))</f>
        <v/>
      </c>
      <c r="AN789" t="str">
        <f>IF(ISERROR(INDEX(Panaboard!O:O,MATCH(CONCATENATE(AZ789,"-",C789),Panaboard!Z:Z,0))),"",INDEX(Panaboard!O:O,MATCH(CONCATENATE(AZ789,"-",C789),Panaboard!Z:Z,0)))</f>
        <v/>
      </c>
      <c r="AO789" t="str">
        <f>IF(ISERROR(INDEX(Panaboard!P:P,MATCH(CONCATENATE(AZ789,"-",C789),Panaboard!Z:Z,0))),"",INDEX(Panaboard!P:P,MATCH(CONCATENATE(AZ789,"-",C789),Panaboard!Z:Z,0)))</f>
        <v/>
      </c>
      <c r="AP789" t="str">
        <f>IF(ISERROR(INDEX(Panaboard!Q:Q,MATCH(CONCATENATE(AZ789,"-",C789),Panaboard!Z:Z,0))),"",INDEX(Panaboard!Q:Q,MATCH(CONCATENATE(AZ789,"-",C789),Panaboard!Z:Z,0)))</f>
        <v/>
      </c>
      <c r="AR789" t="str">
        <f>IF(PResult!BW789="","",PResult!BW789)</f>
        <v/>
      </c>
      <c r="AS789" t="str">
        <f>IF(PResult!BX789="","",PResult!BX789)</f>
        <v/>
      </c>
      <c r="AT789" t="str">
        <f>IF(ISERROR(INDEX(Panaboard!K:K,MATCH(CONCATENATE(AZ789,"-",C789),Panaboard!Z:Z,0))),"",INDEX(Panaboard!K:K,MATCH(CONCATENATE(AZ789,"-",C789),Panaboard!Z:Z,0)))</f>
        <v/>
      </c>
      <c r="AU789" t="str">
        <f>IF(ISERROR(INDEX(Panaboard!U:U,MATCH(CONCATENATE(AZ789,"-",C789),Panaboard!Z:Z,0))),"",INDEX(Panaboard!U:U,MATCH(CONCATENATE(AZ789,"-",C789),Panaboard!Z:Z,0)))</f>
        <v/>
      </c>
      <c r="AV789" t="str">
        <f>IF(ISERROR(INDEX(Panaboard!W:W,MATCH(CONCATENATE(AZ789,"-",C789),Panaboard!Z:Z,0))),"",INDEX(Panaboard!W:W,MATCH(CONCATENATE(AZ789,"-",C789),Panaboard!Z:Z,0)))</f>
        <v/>
      </c>
      <c r="AW789" t="str">
        <f>IF(ISERROR(INDEX(Panaboard!X:X,MATCH(CONCATENATE(AZ789,"-",C789),Panaboard!Z:Z,0))),"",INDEX(Panaboard!X:X,MATCH(CONCATENATE(AZ789,"-",C789),Panaboard!Z:Z,0)))</f>
        <v/>
      </c>
      <c r="AX789" t="str">
        <f>IF(ISERROR(INDEX(Panaboard!AA:AA,MATCH(CONCATENATE(AZ789,"-",C789),Panaboard!Z:Z,0))),"",INDEX(Panaboard!AA:AA,MATCH(CONCATENATE(AZ789,"-",C789),Panaboard!Z:Z,0)))</f>
        <v/>
      </c>
      <c r="AY789" t="str">
        <f>IF(ISERROR(INDEX(Panaboard!AB:AB,MATCH(CONCATENATE(AZ789,"-",C789),Panaboard!Z:Z,0))),"",INDEX(Panaboard!AB:AB,MATCH(CONCATENATE(AZ789,"-",C789),Panaboard!Z:Z,0)))</f>
        <v/>
      </c>
      <c r="AZ789" t="str">
        <f t="shared" si="100"/>
        <v/>
      </c>
      <c r="BA789" t="str">
        <f>IF(ISERROR(INDEX(Panaboard!E:E,MATCH(CONCATENATE(AZ789,"-",C789),Panaboard!Z:Z,0))),"",INDEX(Panaboard!E:E,MATCH(CONCATENATE(AZ789,"-",C789),Panaboard!Z:Z,0)))</f>
        <v/>
      </c>
      <c r="BB789" t="str">
        <f>IF(ISERROR(INDEX(Panaboard!AC:AC,MATCH(CONCATENATE(AZ789,"-",C789),Panaboard!Z:Z,0))),"",INDEX(Panaboard!AC:AC,MATCH(CONCATENATE(AZ789,"-",C789),Panaboard!Z:Z,0)))</f>
        <v/>
      </c>
      <c r="BC789" t="str">
        <f t="shared" si="101"/>
        <v/>
      </c>
      <c r="BD789" t="str">
        <f t="shared" si="102"/>
        <v/>
      </c>
      <c r="BE789" t="str">
        <f t="shared" si="103"/>
        <v>xx0x0</v>
      </c>
      <c r="BF789" t="str">
        <f>IF(ISERROR(INDEX(CuttingList!F:F,MATCH(CONCATENATE(A789,"-",C789),CuttingList!E:E,0))),"",INDEX(CuttingList!F:F,MATCH(CONCATENATE(A789,"-",C789),CuttingList!E:E,0)))</f>
        <v/>
      </c>
    </row>
    <row r="790" spans="1:58" x14ac:dyDescent="0.25">
      <c r="A790" t="str">
        <f>IF(PResult!BJ790="","",PResult!BJ790)</f>
        <v/>
      </c>
      <c r="B790" t="str">
        <f>IF(PResult!E790="","",PResult!E790)</f>
        <v/>
      </c>
      <c r="C790" t="str">
        <f>IF(PResult!BZ790="","",PResult!BZ790)</f>
        <v/>
      </c>
      <c r="D790" t="str">
        <f>IF(ISERROR(INDEX(Panaboard!B:B,MATCH(CONCATENATE(AZ790,"-",C790),Panaboard!Z:Z,0))),"",TRIM(INDEX(Panaboard!B:B,MATCH(CONCATENATE(AZ790,"-",C790),Panaboard!Z:Z,0))))</f>
        <v/>
      </c>
      <c r="E790" t="str">
        <f t="shared" si="99"/>
        <v>xx0x0</v>
      </c>
      <c r="F790" t="str">
        <f>IF(PResult!U790="","",UPPER(TRIM(PResult!U790)))</f>
        <v/>
      </c>
      <c r="G790">
        <f>IF(OR(PResult!O790="",PResult!O790="(null)"),0,PResult!O790)</f>
        <v>0</v>
      </c>
      <c r="H790" t="str">
        <f>IF(ISERROR(INDEX(Panaboard!G:G,MATCH(CONCATENATE(AZ790,"-",C790),Panaboard!Z:Z,0))),"",INDEX(Panaboard!G:G,MATCH(CONCATENATE(AZ790,"-",C790),Panaboard!Z:Z,0)))</f>
        <v/>
      </c>
      <c r="I790" t="str">
        <f>IF(PResult!J790="","",PResult!J790)</f>
        <v/>
      </c>
      <c r="J790" t="str">
        <f>IF(PResult!K790="","",PResult!K790)</f>
        <v/>
      </c>
      <c r="K790">
        <f>IF(OR(PResult!L790="(null)",PResult!L790=""),0,PResult!L790)</f>
        <v>0</v>
      </c>
      <c r="L790">
        <f>IF(OR(PResult!M790="(null)",PResult!M790=""),0,PResult!M790)</f>
        <v>0</v>
      </c>
      <c r="M790">
        <f t="shared" si="96"/>
        <v>0</v>
      </c>
      <c r="N790" t="str">
        <f>TEXT(IF(ISERROR(INDEX(Panaboard!H:H,MATCH(CONCATENATE(AZ790,"-",C790),Panaboard!Z:Z,0))),"",INDEX(Panaboard!H:H,MATCH(CONCATENATE(AZ790,"-",C790),Panaboard!Z:Z,0))),"HH:MM")</f>
        <v/>
      </c>
      <c r="O790" t="str">
        <f>TEXT(IF(ISERROR(INDEX(Panaboard!I:I,MATCH(CONCATENATE(AZ790,"-",C790),Panaboard!Z:Z,0))),"",INDEX(Panaboard!I:I,MATCH(CONCATENATE(AZ790,"-",C790),Panaboard!Z:Z,0))),"HH:MM")</f>
        <v/>
      </c>
      <c r="P790" t="str">
        <f t="shared" si="97"/>
        <v/>
      </c>
      <c r="Q790" t="str">
        <f>IF(ISERROR(INDEX(Panaboard!S:S,MATCH(CONCATENATE(AZ790,"-",C790),Panaboard!Z:Z,0))),"",INDEX(Panaboard!S:S,MATCH(CONCATENATE(AZ790,"-",C790),Panaboard!Z:Z,0)))</f>
        <v/>
      </c>
      <c r="R790" t="str">
        <f>IF(ISERROR(INDEX(Panaboard!F:F,MATCH(CONCATENATE(AZ790,"-",C790),Panaboard!Z:Z,0))),"",INDEX(Panaboard!F:F,MATCH(CONCATENATE(AZ790,"-",C790),Panaboard!Z:Z,0)))</f>
        <v/>
      </c>
      <c r="S790" t="str">
        <f t="shared" si="98"/>
        <v/>
      </c>
      <c r="T790" t="str">
        <f>IF(ISERROR(INDEX(Panaboard!D:D,MATCH(CONCATENATE(AZ790,"-",C790),Panaboard!Z:Z,0))),"",INDEX(Panaboard!D:D,MATCH(CONCATENATE(AZ790,"-",C790),Panaboard!Z:Z,0)))</f>
        <v/>
      </c>
      <c r="U790" t="str">
        <f>IF(ISERROR(INDEX(Panaboard!J:J,MATCH(CONCATENATE(AZ790,"-",C790),Panaboard!Z:Z,0))),"",INDEX(Panaboard!J:J,MATCH(CONCATENATE(AZ790,"-",C790),Panaboard!Z:Z,0)))</f>
        <v/>
      </c>
      <c r="V790">
        <f>IF(PResult!BL790="",0,PResult!BL790)</f>
        <v>0</v>
      </c>
      <c r="W790">
        <f>IF(PResult!BM790="",0,PResult!BM790)</f>
        <v>0</v>
      </c>
      <c r="X790">
        <f>IF(OR(PResult!AE790="",PResult!AE790="(null)"),IF(OR(PResult!AD790="",PResult!AD790="(null)"),0,PResult!AD790),PResult!AE790)</f>
        <v>0</v>
      </c>
      <c r="Y790" t="str">
        <f>IF(OR(PResult!V790="",PResult!V790="(null)"),"",PResult!V790)</f>
        <v/>
      </c>
      <c r="Z790" t="str">
        <f>CONCATENATE(PResult!BO790,PResult!BP790)</f>
        <v/>
      </c>
      <c r="AA790" t="str">
        <f>IF(PResult!Y790="","",PResult!Y790)</f>
        <v/>
      </c>
      <c r="AB790" t="str">
        <f>IF(PResult!BQ790="","",PResult!BQ790)</f>
        <v/>
      </c>
      <c r="AC790" t="str">
        <f>IF(PResult!BR790="","",PResult!BR790)</f>
        <v/>
      </c>
      <c r="AD790" t="str">
        <f>IF(PResult!BS790="","",PResult!BS790)</f>
        <v/>
      </c>
      <c r="AE790" t="str">
        <f>IF(PResult!BN790="","",PResult!BN790)</f>
        <v/>
      </c>
      <c r="AF790" t="str">
        <f>IF(PResult!BT790="","",PResult!BT790)</f>
        <v/>
      </c>
      <c r="AG790" t="str">
        <f>IF(PResult!BU790="","",PResult!BU790)</f>
        <v/>
      </c>
      <c r="AH790" t="str">
        <f>IF(PResult!BV790="","",PResult!BV790)</f>
        <v/>
      </c>
      <c r="AI790" t="str">
        <f>TEXT(IF(ISERROR(INDEX(Panaboard!L:L,MATCH(CONCATENATE(AZ790,"-",C790),Panaboard!Z:Z,0))),"",INDEX(Panaboard!L:L,MATCH(CONCATENATE(AZ790,"-",C790),Panaboard!Z:Z,0))),"HH:MM")</f>
        <v/>
      </c>
      <c r="AJ790" t="str">
        <f>TEXT(IF(ISERROR(INDEX(Panaboard!M:M,MATCH(CONCATENATE(AZ790,"-",C790),Panaboard!Z:Z,0))),"",INDEX(Panaboard!M:M,MATCH(CONCATENATE(AZ790,"-",C790),Panaboard!Z:Z,0))),"HH:MM")</f>
        <v/>
      </c>
      <c r="AK790" t="str">
        <f>IF(PResult!BY790="","",PResult!BY790)</f>
        <v/>
      </c>
      <c r="AL790">
        <f>IF(PResult!P790="",0,PResult!P790)</f>
        <v>0</v>
      </c>
      <c r="AM790" t="str">
        <f>IF(ISERROR(INDEX(Panaboard!N:N,MATCH(CONCATENATE(AZ790,"-",C790),Panaboard!Z:Z,0))),"",INDEX(Panaboard!N:N,MATCH(CONCATENATE(AZ790,"-",C790),Panaboard!Z:Z,0)))</f>
        <v/>
      </c>
      <c r="AN790" t="str">
        <f>IF(ISERROR(INDEX(Panaboard!O:O,MATCH(CONCATENATE(AZ790,"-",C790),Panaboard!Z:Z,0))),"",INDEX(Panaboard!O:O,MATCH(CONCATENATE(AZ790,"-",C790),Panaboard!Z:Z,0)))</f>
        <v/>
      </c>
      <c r="AO790" t="str">
        <f>IF(ISERROR(INDEX(Panaboard!P:P,MATCH(CONCATENATE(AZ790,"-",C790),Panaboard!Z:Z,0))),"",INDEX(Panaboard!P:P,MATCH(CONCATENATE(AZ790,"-",C790),Panaboard!Z:Z,0)))</f>
        <v/>
      </c>
      <c r="AP790" t="str">
        <f>IF(ISERROR(INDEX(Panaboard!Q:Q,MATCH(CONCATENATE(AZ790,"-",C790),Panaboard!Z:Z,0))),"",INDEX(Panaboard!Q:Q,MATCH(CONCATENATE(AZ790,"-",C790),Panaboard!Z:Z,0)))</f>
        <v/>
      </c>
      <c r="AR790" t="str">
        <f>IF(PResult!BW790="","",PResult!BW790)</f>
        <v/>
      </c>
      <c r="AS790" t="str">
        <f>IF(PResult!BX790="","",PResult!BX790)</f>
        <v/>
      </c>
      <c r="AT790" t="str">
        <f>IF(ISERROR(INDEX(Panaboard!K:K,MATCH(CONCATENATE(AZ790,"-",C790),Panaboard!Z:Z,0))),"",INDEX(Panaboard!K:K,MATCH(CONCATENATE(AZ790,"-",C790),Panaboard!Z:Z,0)))</f>
        <v/>
      </c>
      <c r="AU790" t="str">
        <f>IF(ISERROR(INDEX(Panaboard!U:U,MATCH(CONCATENATE(AZ790,"-",C790),Panaboard!Z:Z,0))),"",INDEX(Panaboard!U:U,MATCH(CONCATENATE(AZ790,"-",C790),Panaboard!Z:Z,0)))</f>
        <v/>
      </c>
      <c r="AV790" t="str">
        <f>IF(ISERROR(INDEX(Panaboard!W:W,MATCH(CONCATENATE(AZ790,"-",C790),Panaboard!Z:Z,0))),"",INDEX(Panaboard!W:W,MATCH(CONCATENATE(AZ790,"-",C790),Panaboard!Z:Z,0)))</f>
        <v/>
      </c>
      <c r="AW790" t="str">
        <f>IF(ISERROR(INDEX(Panaboard!X:X,MATCH(CONCATENATE(AZ790,"-",C790),Panaboard!Z:Z,0))),"",INDEX(Panaboard!X:X,MATCH(CONCATENATE(AZ790,"-",C790),Panaboard!Z:Z,0)))</f>
        <v/>
      </c>
      <c r="AX790" t="str">
        <f>IF(ISERROR(INDEX(Panaboard!AA:AA,MATCH(CONCATENATE(AZ790,"-",C790),Panaboard!Z:Z,0))),"",INDEX(Panaboard!AA:AA,MATCH(CONCATENATE(AZ790,"-",C790),Panaboard!Z:Z,0)))</f>
        <v/>
      </c>
      <c r="AY790" t="str">
        <f>IF(ISERROR(INDEX(Panaboard!AB:AB,MATCH(CONCATENATE(AZ790,"-",C790),Panaboard!Z:Z,0))),"",INDEX(Panaboard!AB:AB,MATCH(CONCATENATE(AZ790,"-",C790),Panaboard!Z:Z,0)))</f>
        <v/>
      </c>
      <c r="AZ790" t="str">
        <f t="shared" si="100"/>
        <v/>
      </c>
      <c r="BA790" t="str">
        <f>IF(ISERROR(INDEX(Panaboard!E:E,MATCH(CONCATENATE(AZ790,"-",C790),Panaboard!Z:Z,0))),"",INDEX(Panaboard!E:E,MATCH(CONCATENATE(AZ790,"-",C790),Panaboard!Z:Z,0)))</f>
        <v/>
      </c>
      <c r="BB790" t="str">
        <f>IF(ISERROR(INDEX(Panaboard!AC:AC,MATCH(CONCATENATE(AZ790,"-",C790),Panaboard!Z:Z,0))),"",INDEX(Panaboard!AC:AC,MATCH(CONCATENATE(AZ790,"-",C790),Panaboard!Z:Z,0)))</f>
        <v/>
      </c>
      <c r="BC790" t="str">
        <f t="shared" si="101"/>
        <v/>
      </c>
      <c r="BD790" t="str">
        <f t="shared" si="102"/>
        <v/>
      </c>
      <c r="BE790" t="str">
        <f t="shared" si="103"/>
        <v>xx0x0</v>
      </c>
      <c r="BF790" t="str">
        <f>IF(ISERROR(INDEX(CuttingList!F:F,MATCH(CONCATENATE(A790,"-",C790),CuttingList!E:E,0))),"",INDEX(CuttingList!F:F,MATCH(CONCATENATE(A790,"-",C790),CuttingList!E:E,0)))</f>
        <v/>
      </c>
    </row>
    <row r="791" spans="1:58" x14ac:dyDescent="0.25">
      <c r="A791" t="str">
        <f>IF(PResult!BJ791="","",PResult!BJ791)</f>
        <v/>
      </c>
      <c r="B791" t="str">
        <f>IF(PResult!E791="","",PResult!E791)</f>
        <v/>
      </c>
      <c r="C791" t="str">
        <f>IF(PResult!BZ791="","",PResult!BZ791)</f>
        <v/>
      </c>
      <c r="D791" t="str">
        <f>IF(ISERROR(INDEX(Panaboard!B:B,MATCH(CONCATENATE(AZ791,"-",C791),Panaboard!Z:Z,0))),"",TRIM(INDEX(Panaboard!B:B,MATCH(CONCATENATE(AZ791,"-",C791),Panaboard!Z:Z,0))))</f>
        <v/>
      </c>
      <c r="E791" t="str">
        <f t="shared" si="99"/>
        <v>xx0x0</v>
      </c>
      <c r="F791" t="str">
        <f>IF(PResult!U791="","",UPPER(TRIM(PResult!U791)))</f>
        <v/>
      </c>
      <c r="G791">
        <f>IF(OR(PResult!O791="",PResult!O791="(null)"),0,PResult!O791)</f>
        <v>0</v>
      </c>
      <c r="H791" t="str">
        <f>IF(ISERROR(INDEX(Panaboard!G:G,MATCH(CONCATENATE(AZ791,"-",C791),Panaboard!Z:Z,0))),"",INDEX(Panaboard!G:G,MATCH(CONCATENATE(AZ791,"-",C791),Panaboard!Z:Z,0)))</f>
        <v/>
      </c>
      <c r="I791" t="str">
        <f>IF(PResult!J791="","",PResult!J791)</f>
        <v/>
      </c>
      <c r="J791" t="str">
        <f>IF(PResult!K791="","",PResult!K791)</f>
        <v/>
      </c>
      <c r="K791">
        <f>IF(OR(PResult!L791="(null)",PResult!L791=""),0,PResult!L791)</f>
        <v>0</v>
      </c>
      <c r="L791">
        <f>IF(OR(PResult!M791="(null)",PResult!M791=""),0,PResult!M791)</f>
        <v>0</v>
      </c>
      <c r="M791">
        <f t="shared" si="96"/>
        <v>0</v>
      </c>
      <c r="N791" t="str">
        <f>TEXT(IF(ISERROR(INDEX(Panaboard!H:H,MATCH(CONCATENATE(AZ791,"-",C791),Panaboard!Z:Z,0))),"",INDEX(Panaboard!H:H,MATCH(CONCATENATE(AZ791,"-",C791),Panaboard!Z:Z,0))),"HH:MM")</f>
        <v/>
      </c>
      <c r="O791" t="str">
        <f>TEXT(IF(ISERROR(INDEX(Panaboard!I:I,MATCH(CONCATENATE(AZ791,"-",C791),Panaboard!Z:Z,0))),"",INDEX(Panaboard!I:I,MATCH(CONCATENATE(AZ791,"-",C791),Panaboard!Z:Z,0))),"HH:MM")</f>
        <v/>
      </c>
      <c r="P791" t="str">
        <f t="shared" si="97"/>
        <v/>
      </c>
      <c r="Q791" t="str">
        <f>IF(ISERROR(INDEX(Panaboard!S:S,MATCH(CONCATENATE(AZ791,"-",C791),Panaboard!Z:Z,0))),"",INDEX(Panaboard!S:S,MATCH(CONCATENATE(AZ791,"-",C791),Panaboard!Z:Z,0)))</f>
        <v/>
      </c>
      <c r="R791" t="str">
        <f>IF(ISERROR(INDEX(Panaboard!F:F,MATCH(CONCATENATE(AZ791,"-",C791),Panaboard!Z:Z,0))),"",INDEX(Panaboard!F:F,MATCH(CONCATENATE(AZ791,"-",C791),Panaboard!Z:Z,0)))</f>
        <v/>
      </c>
      <c r="S791" t="str">
        <f t="shared" si="98"/>
        <v/>
      </c>
      <c r="T791" t="str">
        <f>IF(ISERROR(INDEX(Panaboard!D:D,MATCH(CONCATENATE(AZ791,"-",C791),Panaboard!Z:Z,0))),"",INDEX(Panaboard!D:D,MATCH(CONCATENATE(AZ791,"-",C791),Panaboard!Z:Z,0)))</f>
        <v/>
      </c>
      <c r="U791" t="str">
        <f>IF(ISERROR(INDEX(Panaboard!J:J,MATCH(CONCATENATE(AZ791,"-",C791),Panaboard!Z:Z,0))),"",INDEX(Panaboard!J:J,MATCH(CONCATENATE(AZ791,"-",C791),Panaboard!Z:Z,0)))</f>
        <v/>
      </c>
      <c r="V791">
        <f>IF(PResult!BL791="",0,PResult!BL791)</f>
        <v>0</v>
      </c>
      <c r="W791">
        <f>IF(PResult!BM791="",0,PResult!BM791)</f>
        <v>0</v>
      </c>
      <c r="X791">
        <f>IF(OR(PResult!AE791="",PResult!AE791="(null)"),IF(OR(PResult!AD791="",PResult!AD791="(null)"),0,PResult!AD791),PResult!AE791)</f>
        <v>0</v>
      </c>
      <c r="Y791" t="str">
        <f>IF(OR(PResult!V791="",PResult!V791="(null)"),"",PResult!V791)</f>
        <v/>
      </c>
      <c r="Z791" t="str">
        <f>CONCATENATE(PResult!BO791,PResult!BP791)</f>
        <v/>
      </c>
      <c r="AA791" t="str">
        <f>IF(PResult!Y791="","",PResult!Y791)</f>
        <v/>
      </c>
      <c r="AB791" t="str">
        <f>IF(PResult!BQ791="","",PResult!BQ791)</f>
        <v/>
      </c>
      <c r="AC791" t="str">
        <f>IF(PResult!BR791="","",PResult!BR791)</f>
        <v/>
      </c>
      <c r="AD791" t="str">
        <f>IF(PResult!BS791="","",PResult!BS791)</f>
        <v/>
      </c>
      <c r="AE791" t="str">
        <f>IF(PResult!BN791="","",PResult!BN791)</f>
        <v/>
      </c>
      <c r="AF791" t="str">
        <f>IF(PResult!BT791="","",PResult!BT791)</f>
        <v/>
      </c>
      <c r="AG791" t="str">
        <f>IF(PResult!BU791="","",PResult!BU791)</f>
        <v/>
      </c>
      <c r="AH791" t="str">
        <f>IF(PResult!BV791="","",PResult!BV791)</f>
        <v/>
      </c>
      <c r="AI791" t="str">
        <f>TEXT(IF(ISERROR(INDEX(Panaboard!L:L,MATCH(CONCATENATE(AZ791,"-",C791),Panaboard!Z:Z,0))),"",INDEX(Panaboard!L:L,MATCH(CONCATENATE(AZ791,"-",C791),Panaboard!Z:Z,0))),"HH:MM")</f>
        <v/>
      </c>
      <c r="AJ791" t="str">
        <f>TEXT(IF(ISERROR(INDEX(Panaboard!M:M,MATCH(CONCATENATE(AZ791,"-",C791),Panaboard!Z:Z,0))),"",INDEX(Panaboard!M:M,MATCH(CONCATENATE(AZ791,"-",C791),Panaboard!Z:Z,0))),"HH:MM")</f>
        <v/>
      </c>
      <c r="AK791" t="str">
        <f>IF(PResult!BY791="","",PResult!BY791)</f>
        <v/>
      </c>
      <c r="AL791">
        <f>IF(PResult!P791="",0,PResult!P791)</f>
        <v>0</v>
      </c>
      <c r="AM791" t="str">
        <f>IF(ISERROR(INDEX(Panaboard!N:N,MATCH(CONCATENATE(AZ791,"-",C791),Panaboard!Z:Z,0))),"",INDEX(Panaboard!N:N,MATCH(CONCATENATE(AZ791,"-",C791),Panaboard!Z:Z,0)))</f>
        <v/>
      </c>
      <c r="AN791" t="str">
        <f>IF(ISERROR(INDEX(Panaboard!O:O,MATCH(CONCATENATE(AZ791,"-",C791),Panaboard!Z:Z,0))),"",INDEX(Panaboard!O:O,MATCH(CONCATENATE(AZ791,"-",C791),Panaboard!Z:Z,0)))</f>
        <v/>
      </c>
      <c r="AO791" t="str">
        <f>IF(ISERROR(INDEX(Panaboard!P:P,MATCH(CONCATENATE(AZ791,"-",C791),Panaboard!Z:Z,0))),"",INDEX(Panaboard!P:P,MATCH(CONCATENATE(AZ791,"-",C791),Panaboard!Z:Z,0)))</f>
        <v/>
      </c>
      <c r="AP791" t="str">
        <f>IF(ISERROR(INDEX(Panaboard!Q:Q,MATCH(CONCATENATE(AZ791,"-",C791),Panaboard!Z:Z,0))),"",INDEX(Panaboard!Q:Q,MATCH(CONCATENATE(AZ791,"-",C791),Panaboard!Z:Z,0)))</f>
        <v/>
      </c>
      <c r="AR791" t="str">
        <f>IF(PResult!BW791="","",PResult!BW791)</f>
        <v/>
      </c>
      <c r="AS791" t="str">
        <f>IF(PResult!BX791="","",PResult!BX791)</f>
        <v/>
      </c>
      <c r="AT791" t="str">
        <f>IF(ISERROR(INDEX(Panaboard!K:K,MATCH(CONCATENATE(AZ791,"-",C791),Panaboard!Z:Z,0))),"",INDEX(Panaboard!K:K,MATCH(CONCATENATE(AZ791,"-",C791),Panaboard!Z:Z,0)))</f>
        <v/>
      </c>
      <c r="AU791" t="str">
        <f>IF(ISERROR(INDEX(Panaboard!U:U,MATCH(CONCATENATE(AZ791,"-",C791),Panaboard!Z:Z,0))),"",INDEX(Panaboard!U:U,MATCH(CONCATENATE(AZ791,"-",C791),Panaboard!Z:Z,0)))</f>
        <v/>
      </c>
      <c r="AV791" t="str">
        <f>IF(ISERROR(INDEX(Panaboard!W:W,MATCH(CONCATENATE(AZ791,"-",C791),Panaboard!Z:Z,0))),"",INDEX(Panaboard!W:W,MATCH(CONCATENATE(AZ791,"-",C791),Panaboard!Z:Z,0)))</f>
        <v/>
      </c>
      <c r="AW791" t="str">
        <f>IF(ISERROR(INDEX(Panaboard!X:X,MATCH(CONCATENATE(AZ791,"-",C791),Panaboard!Z:Z,0))),"",INDEX(Panaboard!X:X,MATCH(CONCATENATE(AZ791,"-",C791),Panaboard!Z:Z,0)))</f>
        <v/>
      </c>
      <c r="AX791" t="str">
        <f>IF(ISERROR(INDEX(Panaboard!AA:AA,MATCH(CONCATENATE(AZ791,"-",C791),Panaboard!Z:Z,0))),"",INDEX(Panaboard!AA:AA,MATCH(CONCATENATE(AZ791,"-",C791),Panaboard!Z:Z,0)))</f>
        <v/>
      </c>
      <c r="AY791" t="str">
        <f>IF(ISERROR(INDEX(Panaboard!AB:AB,MATCH(CONCATENATE(AZ791,"-",C791),Panaboard!Z:Z,0))),"",INDEX(Panaboard!AB:AB,MATCH(CONCATENATE(AZ791,"-",C791),Panaboard!Z:Z,0)))</f>
        <v/>
      </c>
      <c r="AZ791" t="str">
        <f t="shared" si="100"/>
        <v/>
      </c>
      <c r="BA791" t="str">
        <f>IF(ISERROR(INDEX(Panaboard!E:E,MATCH(CONCATENATE(AZ791,"-",C791),Panaboard!Z:Z,0))),"",INDEX(Panaboard!E:E,MATCH(CONCATENATE(AZ791,"-",C791),Panaboard!Z:Z,0)))</f>
        <v/>
      </c>
      <c r="BB791" t="str">
        <f>IF(ISERROR(INDEX(Panaboard!AC:AC,MATCH(CONCATENATE(AZ791,"-",C791),Panaboard!Z:Z,0))),"",INDEX(Panaboard!AC:AC,MATCH(CONCATENATE(AZ791,"-",C791),Panaboard!Z:Z,0)))</f>
        <v/>
      </c>
      <c r="BC791" t="str">
        <f t="shared" si="101"/>
        <v/>
      </c>
      <c r="BD791" t="str">
        <f t="shared" si="102"/>
        <v/>
      </c>
      <c r="BE791" t="str">
        <f t="shared" si="103"/>
        <v>xx0x0</v>
      </c>
      <c r="BF791" t="str">
        <f>IF(ISERROR(INDEX(CuttingList!F:F,MATCH(CONCATENATE(A791,"-",C791),CuttingList!E:E,0))),"",INDEX(CuttingList!F:F,MATCH(CONCATENATE(A791,"-",C791),CuttingList!E:E,0)))</f>
        <v/>
      </c>
    </row>
    <row r="792" spans="1:58" x14ac:dyDescent="0.25">
      <c r="A792" t="str">
        <f>IF(PResult!BJ792="","",PResult!BJ792)</f>
        <v/>
      </c>
      <c r="B792" t="str">
        <f>IF(PResult!E792="","",PResult!E792)</f>
        <v/>
      </c>
      <c r="C792" t="str">
        <f>IF(PResult!BZ792="","",PResult!BZ792)</f>
        <v/>
      </c>
      <c r="D792" t="str">
        <f>IF(ISERROR(INDEX(Panaboard!B:B,MATCH(CONCATENATE(AZ792,"-",C792),Panaboard!Z:Z,0))),"",TRIM(INDEX(Panaboard!B:B,MATCH(CONCATENATE(AZ792,"-",C792),Panaboard!Z:Z,0))))</f>
        <v/>
      </c>
      <c r="E792" t="str">
        <f t="shared" si="99"/>
        <v>xx0x0</v>
      </c>
      <c r="F792" t="str">
        <f>IF(PResult!U792="","",UPPER(TRIM(PResult!U792)))</f>
        <v/>
      </c>
      <c r="G792">
        <f>IF(OR(PResult!O792="",PResult!O792="(null)"),0,PResult!O792)</f>
        <v>0</v>
      </c>
      <c r="H792" t="str">
        <f>IF(ISERROR(INDEX(Panaboard!G:G,MATCH(CONCATENATE(AZ792,"-",C792),Panaboard!Z:Z,0))),"",INDEX(Panaboard!G:G,MATCH(CONCATENATE(AZ792,"-",C792),Panaboard!Z:Z,0)))</f>
        <v/>
      </c>
      <c r="I792" t="str">
        <f>IF(PResult!J792="","",PResult!J792)</f>
        <v/>
      </c>
      <c r="J792" t="str">
        <f>IF(PResult!K792="","",PResult!K792)</f>
        <v/>
      </c>
      <c r="K792">
        <f>IF(OR(PResult!L792="(null)",PResult!L792=""),0,PResult!L792)</f>
        <v>0</v>
      </c>
      <c r="L792">
        <f>IF(OR(PResult!M792="(null)",PResult!M792=""),0,PResult!M792)</f>
        <v>0</v>
      </c>
      <c r="M792">
        <f t="shared" si="96"/>
        <v>0</v>
      </c>
      <c r="N792" t="str">
        <f>TEXT(IF(ISERROR(INDEX(Panaboard!H:H,MATCH(CONCATENATE(AZ792,"-",C792),Panaboard!Z:Z,0))),"",INDEX(Panaboard!H:H,MATCH(CONCATENATE(AZ792,"-",C792),Panaboard!Z:Z,0))),"HH:MM")</f>
        <v/>
      </c>
      <c r="O792" t="str">
        <f>TEXT(IF(ISERROR(INDEX(Panaboard!I:I,MATCH(CONCATENATE(AZ792,"-",C792),Panaboard!Z:Z,0))),"",INDEX(Panaboard!I:I,MATCH(CONCATENATE(AZ792,"-",C792),Panaboard!Z:Z,0))),"HH:MM")</f>
        <v/>
      </c>
      <c r="P792" t="str">
        <f t="shared" si="97"/>
        <v/>
      </c>
      <c r="Q792" t="str">
        <f>IF(ISERROR(INDEX(Panaboard!S:S,MATCH(CONCATENATE(AZ792,"-",C792),Panaboard!Z:Z,0))),"",INDEX(Panaboard!S:S,MATCH(CONCATENATE(AZ792,"-",C792),Panaboard!Z:Z,0)))</f>
        <v/>
      </c>
      <c r="R792" t="str">
        <f>IF(ISERROR(INDEX(Panaboard!F:F,MATCH(CONCATENATE(AZ792,"-",C792),Panaboard!Z:Z,0))),"",INDEX(Panaboard!F:F,MATCH(CONCATENATE(AZ792,"-",C792),Panaboard!Z:Z,0)))</f>
        <v/>
      </c>
      <c r="S792" t="str">
        <f t="shared" si="98"/>
        <v/>
      </c>
      <c r="T792" t="str">
        <f>IF(ISERROR(INDEX(Panaboard!D:D,MATCH(CONCATENATE(AZ792,"-",C792),Panaboard!Z:Z,0))),"",INDEX(Panaboard!D:D,MATCH(CONCATENATE(AZ792,"-",C792),Panaboard!Z:Z,0)))</f>
        <v/>
      </c>
      <c r="U792" t="str">
        <f>IF(ISERROR(INDEX(Panaboard!J:J,MATCH(CONCATENATE(AZ792,"-",C792),Panaboard!Z:Z,0))),"",INDEX(Panaboard!J:J,MATCH(CONCATENATE(AZ792,"-",C792),Panaboard!Z:Z,0)))</f>
        <v/>
      </c>
      <c r="V792">
        <f>IF(PResult!BL792="",0,PResult!BL792)</f>
        <v>0</v>
      </c>
      <c r="W792">
        <f>IF(PResult!BM792="",0,PResult!BM792)</f>
        <v>0</v>
      </c>
      <c r="X792">
        <f>IF(OR(PResult!AE792="",PResult!AE792="(null)"),IF(OR(PResult!AD792="",PResult!AD792="(null)"),0,PResult!AD792),PResult!AE792)</f>
        <v>0</v>
      </c>
      <c r="Y792" t="str">
        <f>IF(OR(PResult!V792="",PResult!V792="(null)"),"",PResult!V792)</f>
        <v/>
      </c>
      <c r="Z792" t="str">
        <f>CONCATENATE(PResult!BO792,PResult!BP792)</f>
        <v/>
      </c>
      <c r="AA792" t="str">
        <f>IF(PResult!Y792="","",PResult!Y792)</f>
        <v/>
      </c>
      <c r="AB792" t="str">
        <f>IF(PResult!BQ792="","",PResult!BQ792)</f>
        <v/>
      </c>
      <c r="AC792" t="str">
        <f>IF(PResult!BR792="","",PResult!BR792)</f>
        <v/>
      </c>
      <c r="AD792" t="str">
        <f>IF(PResult!BS792="","",PResult!BS792)</f>
        <v/>
      </c>
      <c r="AE792" t="str">
        <f>IF(PResult!BN792="","",PResult!BN792)</f>
        <v/>
      </c>
      <c r="AF792" t="str">
        <f>IF(PResult!BT792="","",PResult!BT792)</f>
        <v/>
      </c>
      <c r="AG792" t="str">
        <f>IF(PResult!BU792="","",PResult!BU792)</f>
        <v/>
      </c>
      <c r="AH792" t="str">
        <f>IF(PResult!BV792="","",PResult!BV792)</f>
        <v/>
      </c>
      <c r="AI792" t="str">
        <f>TEXT(IF(ISERROR(INDEX(Panaboard!L:L,MATCH(CONCATENATE(AZ792,"-",C792),Panaboard!Z:Z,0))),"",INDEX(Panaboard!L:L,MATCH(CONCATENATE(AZ792,"-",C792),Panaboard!Z:Z,0))),"HH:MM")</f>
        <v/>
      </c>
      <c r="AJ792" t="str">
        <f>TEXT(IF(ISERROR(INDEX(Panaboard!M:M,MATCH(CONCATENATE(AZ792,"-",C792),Panaboard!Z:Z,0))),"",INDEX(Panaboard!M:M,MATCH(CONCATENATE(AZ792,"-",C792),Panaboard!Z:Z,0))),"HH:MM")</f>
        <v/>
      </c>
      <c r="AK792" t="str">
        <f>IF(PResult!BY792="","",PResult!BY792)</f>
        <v/>
      </c>
      <c r="AL792">
        <f>IF(PResult!P792="",0,PResult!P792)</f>
        <v>0</v>
      </c>
      <c r="AM792" t="str">
        <f>IF(ISERROR(INDEX(Panaboard!N:N,MATCH(CONCATENATE(AZ792,"-",C792),Panaboard!Z:Z,0))),"",INDEX(Panaboard!N:N,MATCH(CONCATENATE(AZ792,"-",C792),Panaboard!Z:Z,0)))</f>
        <v/>
      </c>
      <c r="AN792" t="str">
        <f>IF(ISERROR(INDEX(Panaboard!O:O,MATCH(CONCATENATE(AZ792,"-",C792),Panaboard!Z:Z,0))),"",INDEX(Panaboard!O:O,MATCH(CONCATENATE(AZ792,"-",C792),Panaboard!Z:Z,0)))</f>
        <v/>
      </c>
      <c r="AO792" t="str">
        <f>IF(ISERROR(INDEX(Panaboard!P:P,MATCH(CONCATENATE(AZ792,"-",C792),Panaboard!Z:Z,0))),"",INDEX(Panaboard!P:P,MATCH(CONCATENATE(AZ792,"-",C792),Panaboard!Z:Z,0)))</f>
        <v/>
      </c>
      <c r="AP792" t="str">
        <f>IF(ISERROR(INDEX(Panaboard!Q:Q,MATCH(CONCATENATE(AZ792,"-",C792),Panaboard!Z:Z,0))),"",INDEX(Panaboard!Q:Q,MATCH(CONCATENATE(AZ792,"-",C792),Panaboard!Z:Z,0)))</f>
        <v/>
      </c>
      <c r="AR792" t="str">
        <f>IF(PResult!BW792="","",PResult!BW792)</f>
        <v/>
      </c>
      <c r="AS792" t="str">
        <f>IF(PResult!BX792="","",PResult!BX792)</f>
        <v/>
      </c>
      <c r="AT792" t="str">
        <f>IF(ISERROR(INDEX(Panaboard!K:K,MATCH(CONCATENATE(AZ792,"-",C792),Panaboard!Z:Z,0))),"",INDEX(Panaboard!K:K,MATCH(CONCATENATE(AZ792,"-",C792),Panaboard!Z:Z,0)))</f>
        <v/>
      </c>
      <c r="AU792" t="str">
        <f>IF(ISERROR(INDEX(Panaboard!U:U,MATCH(CONCATENATE(AZ792,"-",C792),Panaboard!Z:Z,0))),"",INDEX(Panaboard!U:U,MATCH(CONCATENATE(AZ792,"-",C792),Panaboard!Z:Z,0)))</f>
        <v/>
      </c>
      <c r="AV792" t="str">
        <f>IF(ISERROR(INDEX(Panaboard!W:W,MATCH(CONCATENATE(AZ792,"-",C792),Panaboard!Z:Z,0))),"",INDEX(Panaboard!W:W,MATCH(CONCATENATE(AZ792,"-",C792),Panaboard!Z:Z,0)))</f>
        <v/>
      </c>
      <c r="AW792" t="str">
        <f>IF(ISERROR(INDEX(Panaboard!X:X,MATCH(CONCATENATE(AZ792,"-",C792),Panaboard!Z:Z,0))),"",INDEX(Panaboard!X:X,MATCH(CONCATENATE(AZ792,"-",C792),Panaboard!Z:Z,0)))</f>
        <v/>
      </c>
      <c r="AX792" t="str">
        <f>IF(ISERROR(INDEX(Panaboard!AA:AA,MATCH(CONCATENATE(AZ792,"-",C792),Panaboard!Z:Z,0))),"",INDEX(Panaboard!AA:AA,MATCH(CONCATENATE(AZ792,"-",C792),Panaboard!Z:Z,0)))</f>
        <v/>
      </c>
      <c r="AY792" t="str">
        <f>IF(ISERROR(INDEX(Panaboard!AB:AB,MATCH(CONCATENATE(AZ792,"-",C792),Panaboard!Z:Z,0))),"",INDEX(Panaboard!AB:AB,MATCH(CONCATENATE(AZ792,"-",C792),Panaboard!Z:Z,0)))</f>
        <v/>
      </c>
      <c r="AZ792" t="str">
        <f t="shared" si="100"/>
        <v/>
      </c>
      <c r="BA792" t="str">
        <f>IF(ISERROR(INDEX(Panaboard!E:E,MATCH(CONCATENATE(AZ792,"-",C792),Panaboard!Z:Z,0))),"",INDEX(Panaboard!E:E,MATCH(CONCATENATE(AZ792,"-",C792),Panaboard!Z:Z,0)))</f>
        <v/>
      </c>
      <c r="BB792" t="str">
        <f>IF(ISERROR(INDEX(Panaboard!AC:AC,MATCH(CONCATENATE(AZ792,"-",C792),Panaboard!Z:Z,0))),"",INDEX(Panaboard!AC:AC,MATCH(CONCATENATE(AZ792,"-",C792),Panaboard!Z:Z,0)))</f>
        <v/>
      </c>
      <c r="BC792" t="str">
        <f t="shared" si="101"/>
        <v/>
      </c>
      <c r="BD792" t="str">
        <f t="shared" si="102"/>
        <v/>
      </c>
      <c r="BE792" t="str">
        <f t="shared" si="103"/>
        <v>xx0x0</v>
      </c>
      <c r="BF792" t="str">
        <f>IF(ISERROR(INDEX(CuttingList!F:F,MATCH(CONCATENATE(A792,"-",C792),CuttingList!E:E,0))),"",INDEX(CuttingList!F:F,MATCH(CONCATENATE(A792,"-",C792),CuttingList!E:E,0)))</f>
        <v/>
      </c>
    </row>
    <row r="793" spans="1:58" x14ac:dyDescent="0.25">
      <c r="A793" t="str">
        <f>IF(PResult!BJ793="","",PResult!BJ793)</f>
        <v/>
      </c>
      <c r="B793" t="str">
        <f>IF(PResult!E793="","",PResult!E793)</f>
        <v/>
      </c>
      <c r="C793" t="str">
        <f>IF(PResult!BZ793="","",PResult!BZ793)</f>
        <v/>
      </c>
      <c r="D793" t="str">
        <f>IF(ISERROR(INDEX(Panaboard!B:B,MATCH(CONCATENATE(AZ793,"-",C793),Panaboard!Z:Z,0))),"",TRIM(INDEX(Panaboard!B:B,MATCH(CONCATENATE(AZ793,"-",C793),Panaboard!Z:Z,0))))</f>
        <v/>
      </c>
      <c r="E793" t="str">
        <f t="shared" si="99"/>
        <v>xx0x0</v>
      </c>
      <c r="F793" t="str">
        <f>IF(PResult!U793="","",UPPER(TRIM(PResult!U793)))</f>
        <v/>
      </c>
      <c r="G793">
        <f>IF(OR(PResult!O793="",PResult!O793="(null)"),0,PResult!O793)</f>
        <v>0</v>
      </c>
      <c r="H793" t="str">
        <f>IF(ISERROR(INDEX(Panaboard!G:G,MATCH(CONCATENATE(AZ793,"-",C793),Panaboard!Z:Z,0))),"",INDEX(Panaboard!G:G,MATCH(CONCATENATE(AZ793,"-",C793),Panaboard!Z:Z,0)))</f>
        <v/>
      </c>
      <c r="I793" t="str">
        <f>IF(PResult!J793="","",PResult!J793)</f>
        <v/>
      </c>
      <c r="J793" t="str">
        <f>IF(PResult!K793="","",PResult!K793)</f>
        <v/>
      </c>
      <c r="K793">
        <f>IF(OR(PResult!L793="(null)",PResult!L793=""),0,PResult!L793)</f>
        <v>0</v>
      </c>
      <c r="L793">
        <f>IF(OR(PResult!M793="(null)",PResult!M793=""),0,PResult!M793)</f>
        <v>0</v>
      </c>
      <c r="M793">
        <f t="shared" si="96"/>
        <v>0</v>
      </c>
      <c r="N793" t="str">
        <f>TEXT(IF(ISERROR(INDEX(Panaboard!H:H,MATCH(CONCATENATE(AZ793,"-",C793),Panaboard!Z:Z,0))),"",INDEX(Panaboard!H:H,MATCH(CONCATENATE(AZ793,"-",C793),Panaboard!Z:Z,0))),"HH:MM")</f>
        <v/>
      </c>
      <c r="O793" t="str">
        <f>TEXT(IF(ISERROR(INDEX(Panaboard!I:I,MATCH(CONCATENATE(AZ793,"-",C793),Panaboard!Z:Z,0))),"",INDEX(Panaboard!I:I,MATCH(CONCATENATE(AZ793,"-",C793),Panaboard!Z:Z,0))),"HH:MM")</f>
        <v/>
      </c>
      <c r="P793" t="str">
        <f t="shared" si="97"/>
        <v/>
      </c>
      <c r="Q793" t="str">
        <f>IF(ISERROR(INDEX(Panaboard!S:S,MATCH(CONCATENATE(AZ793,"-",C793),Panaboard!Z:Z,0))),"",INDEX(Panaboard!S:S,MATCH(CONCATENATE(AZ793,"-",C793),Panaboard!Z:Z,0)))</f>
        <v/>
      </c>
      <c r="R793" t="str">
        <f>IF(ISERROR(INDEX(Panaboard!F:F,MATCH(CONCATENATE(AZ793,"-",C793),Panaboard!Z:Z,0))),"",INDEX(Panaboard!F:F,MATCH(CONCATENATE(AZ793,"-",C793),Panaboard!Z:Z,0)))</f>
        <v/>
      </c>
      <c r="S793" t="str">
        <f t="shared" si="98"/>
        <v/>
      </c>
      <c r="T793" t="str">
        <f>IF(ISERROR(INDEX(Panaboard!D:D,MATCH(CONCATENATE(AZ793,"-",C793),Panaboard!Z:Z,0))),"",INDEX(Panaboard!D:D,MATCH(CONCATENATE(AZ793,"-",C793),Panaboard!Z:Z,0)))</f>
        <v/>
      </c>
      <c r="U793" t="str">
        <f>IF(ISERROR(INDEX(Panaboard!J:J,MATCH(CONCATENATE(AZ793,"-",C793),Panaboard!Z:Z,0))),"",INDEX(Panaboard!J:J,MATCH(CONCATENATE(AZ793,"-",C793),Panaboard!Z:Z,0)))</f>
        <v/>
      </c>
      <c r="V793">
        <f>IF(PResult!BL793="",0,PResult!BL793)</f>
        <v>0</v>
      </c>
      <c r="W793">
        <f>IF(PResult!BM793="",0,PResult!BM793)</f>
        <v>0</v>
      </c>
      <c r="X793">
        <f>IF(OR(PResult!AE793="",PResult!AE793="(null)"),IF(OR(PResult!AD793="",PResult!AD793="(null)"),0,PResult!AD793),PResult!AE793)</f>
        <v>0</v>
      </c>
      <c r="Y793" t="str">
        <f>IF(OR(PResult!V793="",PResult!V793="(null)"),"",PResult!V793)</f>
        <v/>
      </c>
      <c r="Z793" t="str">
        <f>CONCATENATE(PResult!BO793,PResult!BP793)</f>
        <v/>
      </c>
      <c r="AA793" t="str">
        <f>IF(PResult!Y793="","",PResult!Y793)</f>
        <v/>
      </c>
      <c r="AB793" t="str">
        <f>IF(PResult!BQ793="","",PResult!BQ793)</f>
        <v/>
      </c>
      <c r="AC793" t="str">
        <f>IF(PResult!BR793="","",PResult!BR793)</f>
        <v/>
      </c>
      <c r="AD793" t="str">
        <f>IF(PResult!BS793="","",PResult!BS793)</f>
        <v/>
      </c>
      <c r="AE793" t="str">
        <f>IF(PResult!BN793="","",PResult!BN793)</f>
        <v/>
      </c>
      <c r="AF793" t="str">
        <f>IF(PResult!BT793="","",PResult!BT793)</f>
        <v/>
      </c>
      <c r="AG793" t="str">
        <f>IF(PResult!BU793="","",PResult!BU793)</f>
        <v/>
      </c>
      <c r="AH793" t="str">
        <f>IF(PResult!BV793="","",PResult!BV793)</f>
        <v/>
      </c>
      <c r="AI793" t="str">
        <f>TEXT(IF(ISERROR(INDEX(Panaboard!L:L,MATCH(CONCATENATE(AZ793,"-",C793),Panaboard!Z:Z,0))),"",INDEX(Panaboard!L:L,MATCH(CONCATENATE(AZ793,"-",C793),Panaboard!Z:Z,0))),"HH:MM")</f>
        <v/>
      </c>
      <c r="AJ793" t="str">
        <f>TEXT(IF(ISERROR(INDEX(Panaboard!M:M,MATCH(CONCATENATE(AZ793,"-",C793),Panaboard!Z:Z,0))),"",INDEX(Panaboard!M:M,MATCH(CONCATENATE(AZ793,"-",C793),Panaboard!Z:Z,0))),"HH:MM")</f>
        <v/>
      </c>
      <c r="AK793" t="str">
        <f>IF(PResult!BY793="","",PResult!BY793)</f>
        <v/>
      </c>
      <c r="AL793">
        <f>IF(PResult!P793="",0,PResult!P793)</f>
        <v>0</v>
      </c>
      <c r="AM793" t="str">
        <f>IF(ISERROR(INDEX(Panaboard!N:N,MATCH(CONCATENATE(AZ793,"-",C793),Panaboard!Z:Z,0))),"",INDEX(Panaboard!N:N,MATCH(CONCATENATE(AZ793,"-",C793),Panaboard!Z:Z,0)))</f>
        <v/>
      </c>
      <c r="AN793" t="str">
        <f>IF(ISERROR(INDEX(Panaboard!O:O,MATCH(CONCATENATE(AZ793,"-",C793),Panaboard!Z:Z,0))),"",INDEX(Panaboard!O:O,MATCH(CONCATENATE(AZ793,"-",C793),Panaboard!Z:Z,0)))</f>
        <v/>
      </c>
      <c r="AO793" t="str">
        <f>IF(ISERROR(INDEX(Panaboard!P:P,MATCH(CONCATENATE(AZ793,"-",C793),Panaboard!Z:Z,0))),"",INDEX(Panaboard!P:P,MATCH(CONCATENATE(AZ793,"-",C793),Panaboard!Z:Z,0)))</f>
        <v/>
      </c>
      <c r="AP793" t="str">
        <f>IF(ISERROR(INDEX(Panaboard!Q:Q,MATCH(CONCATENATE(AZ793,"-",C793),Panaboard!Z:Z,0))),"",INDEX(Panaboard!Q:Q,MATCH(CONCATENATE(AZ793,"-",C793),Panaboard!Z:Z,0)))</f>
        <v/>
      </c>
      <c r="AR793" t="str">
        <f>IF(PResult!BW793="","",PResult!BW793)</f>
        <v/>
      </c>
      <c r="AS793" t="str">
        <f>IF(PResult!BX793="","",PResult!BX793)</f>
        <v/>
      </c>
      <c r="AT793" t="str">
        <f>IF(ISERROR(INDEX(Panaboard!K:K,MATCH(CONCATENATE(AZ793,"-",C793),Panaboard!Z:Z,0))),"",INDEX(Panaboard!K:K,MATCH(CONCATENATE(AZ793,"-",C793),Panaboard!Z:Z,0)))</f>
        <v/>
      </c>
      <c r="AU793" t="str">
        <f>IF(ISERROR(INDEX(Panaboard!U:U,MATCH(CONCATENATE(AZ793,"-",C793),Panaboard!Z:Z,0))),"",INDEX(Panaboard!U:U,MATCH(CONCATENATE(AZ793,"-",C793),Panaboard!Z:Z,0)))</f>
        <v/>
      </c>
      <c r="AV793" t="str">
        <f>IF(ISERROR(INDEX(Panaboard!W:W,MATCH(CONCATENATE(AZ793,"-",C793),Panaboard!Z:Z,0))),"",INDEX(Panaboard!W:W,MATCH(CONCATENATE(AZ793,"-",C793),Panaboard!Z:Z,0)))</f>
        <v/>
      </c>
      <c r="AW793" t="str">
        <f>IF(ISERROR(INDEX(Panaboard!X:X,MATCH(CONCATENATE(AZ793,"-",C793),Panaboard!Z:Z,0))),"",INDEX(Panaboard!X:X,MATCH(CONCATENATE(AZ793,"-",C793),Panaboard!Z:Z,0)))</f>
        <v/>
      </c>
      <c r="AX793" t="str">
        <f>IF(ISERROR(INDEX(Panaboard!AA:AA,MATCH(CONCATENATE(AZ793,"-",C793),Panaboard!Z:Z,0))),"",INDEX(Panaboard!AA:AA,MATCH(CONCATENATE(AZ793,"-",C793),Panaboard!Z:Z,0)))</f>
        <v/>
      </c>
      <c r="AY793" t="str">
        <f>IF(ISERROR(INDEX(Panaboard!AB:AB,MATCH(CONCATENATE(AZ793,"-",C793),Panaboard!Z:Z,0))),"",INDEX(Panaboard!AB:AB,MATCH(CONCATENATE(AZ793,"-",C793),Panaboard!Z:Z,0)))</f>
        <v/>
      </c>
      <c r="AZ793" t="str">
        <f t="shared" si="100"/>
        <v/>
      </c>
      <c r="BA793" t="str">
        <f>IF(ISERROR(INDEX(Panaboard!E:E,MATCH(CONCATENATE(AZ793,"-",C793),Panaboard!Z:Z,0))),"",INDEX(Panaboard!E:E,MATCH(CONCATENATE(AZ793,"-",C793),Panaboard!Z:Z,0)))</f>
        <v/>
      </c>
      <c r="BB793" t="str">
        <f>IF(ISERROR(INDEX(Panaboard!AC:AC,MATCH(CONCATENATE(AZ793,"-",C793),Panaboard!Z:Z,0))),"",INDEX(Panaboard!AC:AC,MATCH(CONCATENATE(AZ793,"-",C793),Panaboard!Z:Z,0)))</f>
        <v/>
      </c>
      <c r="BC793" t="str">
        <f t="shared" si="101"/>
        <v/>
      </c>
      <c r="BD793" t="str">
        <f t="shared" si="102"/>
        <v/>
      </c>
      <c r="BE793" t="str">
        <f t="shared" si="103"/>
        <v>xx0x0</v>
      </c>
      <c r="BF793" t="str">
        <f>IF(ISERROR(INDEX(CuttingList!F:F,MATCH(CONCATENATE(A793,"-",C793),CuttingList!E:E,0))),"",INDEX(CuttingList!F:F,MATCH(CONCATENATE(A793,"-",C793),CuttingList!E:E,0)))</f>
        <v/>
      </c>
    </row>
    <row r="794" spans="1:58" x14ac:dyDescent="0.25">
      <c r="A794" t="str">
        <f>IF(PResult!BJ794="","",PResult!BJ794)</f>
        <v/>
      </c>
      <c r="B794" t="str">
        <f>IF(PResult!E794="","",PResult!E794)</f>
        <v/>
      </c>
      <c r="C794" t="str">
        <f>IF(PResult!BZ794="","",PResult!BZ794)</f>
        <v/>
      </c>
      <c r="D794" t="str">
        <f>IF(ISERROR(INDEX(Panaboard!B:B,MATCH(CONCATENATE(AZ794,"-",C794),Panaboard!Z:Z,0))),"",TRIM(INDEX(Panaboard!B:B,MATCH(CONCATENATE(AZ794,"-",C794),Panaboard!Z:Z,0))))</f>
        <v/>
      </c>
      <c r="E794" t="str">
        <f t="shared" si="99"/>
        <v>xx0x0</v>
      </c>
      <c r="F794" t="str">
        <f>IF(PResult!U794="","",UPPER(TRIM(PResult!U794)))</f>
        <v/>
      </c>
      <c r="G794">
        <f>IF(OR(PResult!O794="",PResult!O794="(null)"),0,PResult!O794)</f>
        <v>0</v>
      </c>
      <c r="H794" t="str">
        <f>IF(ISERROR(INDEX(Panaboard!G:G,MATCH(CONCATENATE(AZ794,"-",C794),Panaboard!Z:Z,0))),"",INDEX(Panaboard!G:G,MATCH(CONCATENATE(AZ794,"-",C794),Panaboard!Z:Z,0)))</f>
        <v/>
      </c>
      <c r="I794" t="str">
        <f>IF(PResult!J794="","",PResult!J794)</f>
        <v/>
      </c>
      <c r="J794" t="str">
        <f>IF(PResult!K794="","",PResult!K794)</f>
        <v/>
      </c>
      <c r="K794">
        <f>IF(OR(PResult!L794="(null)",PResult!L794=""),0,PResult!L794)</f>
        <v>0</v>
      </c>
      <c r="L794">
        <f>IF(OR(PResult!M794="(null)",PResult!M794=""),0,PResult!M794)</f>
        <v>0</v>
      </c>
      <c r="M794">
        <f t="shared" si="96"/>
        <v>0</v>
      </c>
      <c r="N794" t="str">
        <f>TEXT(IF(ISERROR(INDEX(Panaboard!H:H,MATCH(CONCATENATE(AZ794,"-",C794),Panaboard!Z:Z,0))),"",INDEX(Panaboard!H:H,MATCH(CONCATENATE(AZ794,"-",C794),Panaboard!Z:Z,0))),"HH:MM")</f>
        <v/>
      </c>
      <c r="O794" t="str">
        <f>TEXT(IF(ISERROR(INDEX(Panaboard!I:I,MATCH(CONCATENATE(AZ794,"-",C794),Panaboard!Z:Z,0))),"",INDEX(Panaboard!I:I,MATCH(CONCATENATE(AZ794,"-",C794),Panaboard!Z:Z,0))),"HH:MM")</f>
        <v/>
      </c>
      <c r="P794" t="str">
        <f t="shared" si="97"/>
        <v/>
      </c>
      <c r="Q794" t="str">
        <f>IF(ISERROR(INDEX(Panaboard!S:S,MATCH(CONCATENATE(AZ794,"-",C794),Panaboard!Z:Z,0))),"",INDEX(Panaboard!S:S,MATCH(CONCATENATE(AZ794,"-",C794),Panaboard!Z:Z,0)))</f>
        <v/>
      </c>
      <c r="R794" t="str">
        <f>IF(ISERROR(INDEX(Panaboard!F:F,MATCH(CONCATENATE(AZ794,"-",C794),Panaboard!Z:Z,0))),"",INDEX(Panaboard!F:F,MATCH(CONCATENATE(AZ794,"-",C794),Panaboard!Z:Z,0)))</f>
        <v/>
      </c>
      <c r="S794" t="str">
        <f t="shared" si="98"/>
        <v/>
      </c>
      <c r="T794" t="str">
        <f>IF(ISERROR(INDEX(Panaboard!D:D,MATCH(CONCATENATE(AZ794,"-",C794),Panaboard!Z:Z,0))),"",INDEX(Panaboard!D:D,MATCH(CONCATENATE(AZ794,"-",C794),Panaboard!Z:Z,0)))</f>
        <v/>
      </c>
      <c r="U794" t="str">
        <f>IF(ISERROR(INDEX(Panaboard!J:J,MATCH(CONCATENATE(AZ794,"-",C794),Panaboard!Z:Z,0))),"",INDEX(Panaboard!J:J,MATCH(CONCATENATE(AZ794,"-",C794),Panaboard!Z:Z,0)))</f>
        <v/>
      </c>
      <c r="V794">
        <f>IF(PResult!BL794="",0,PResult!BL794)</f>
        <v>0</v>
      </c>
      <c r="W794">
        <f>IF(PResult!BM794="",0,PResult!BM794)</f>
        <v>0</v>
      </c>
      <c r="X794">
        <f>IF(OR(PResult!AE794="",PResult!AE794="(null)"),IF(OR(PResult!AD794="",PResult!AD794="(null)"),0,PResult!AD794),PResult!AE794)</f>
        <v>0</v>
      </c>
      <c r="Y794" t="str">
        <f>IF(OR(PResult!V794="",PResult!V794="(null)"),"",PResult!V794)</f>
        <v/>
      </c>
      <c r="Z794" t="str">
        <f>CONCATENATE(PResult!BO794,PResult!BP794)</f>
        <v/>
      </c>
      <c r="AA794" t="str">
        <f>IF(PResult!Y794="","",PResult!Y794)</f>
        <v/>
      </c>
      <c r="AB794" t="str">
        <f>IF(PResult!BQ794="","",PResult!BQ794)</f>
        <v/>
      </c>
      <c r="AC794" t="str">
        <f>IF(PResult!BR794="","",PResult!BR794)</f>
        <v/>
      </c>
      <c r="AD794" t="str">
        <f>IF(PResult!BS794="","",PResult!BS794)</f>
        <v/>
      </c>
      <c r="AE794" t="str">
        <f>IF(PResult!BN794="","",PResult!BN794)</f>
        <v/>
      </c>
      <c r="AF794" t="str">
        <f>IF(PResult!BT794="","",PResult!BT794)</f>
        <v/>
      </c>
      <c r="AG794" t="str">
        <f>IF(PResult!BU794="","",PResult!BU794)</f>
        <v/>
      </c>
      <c r="AH794" t="str">
        <f>IF(PResult!BV794="","",PResult!BV794)</f>
        <v/>
      </c>
      <c r="AI794" t="str">
        <f>TEXT(IF(ISERROR(INDEX(Panaboard!L:L,MATCH(CONCATENATE(AZ794,"-",C794),Panaboard!Z:Z,0))),"",INDEX(Panaboard!L:L,MATCH(CONCATENATE(AZ794,"-",C794),Panaboard!Z:Z,0))),"HH:MM")</f>
        <v/>
      </c>
      <c r="AJ794" t="str">
        <f>TEXT(IF(ISERROR(INDEX(Panaboard!M:M,MATCH(CONCATENATE(AZ794,"-",C794),Panaboard!Z:Z,0))),"",INDEX(Panaboard!M:M,MATCH(CONCATENATE(AZ794,"-",C794),Panaboard!Z:Z,0))),"HH:MM")</f>
        <v/>
      </c>
      <c r="AK794" t="str">
        <f>IF(PResult!BY794="","",PResult!BY794)</f>
        <v/>
      </c>
      <c r="AL794">
        <f>IF(PResult!P794="",0,PResult!P794)</f>
        <v>0</v>
      </c>
      <c r="AM794" t="str">
        <f>IF(ISERROR(INDEX(Panaboard!N:N,MATCH(CONCATENATE(AZ794,"-",C794),Panaboard!Z:Z,0))),"",INDEX(Panaboard!N:N,MATCH(CONCATENATE(AZ794,"-",C794),Panaboard!Z:Z,0)))</f>
        <v/>
      </c>
      <c r="AN794" t="str">
        <f>IF(ISERROR(INDEX(Panaboard!O:O,MATCH(CONCATENATE(AZ794,"-",C794),Panaboard!Z:Z,0))),"",INDEX(Panaboard!O:O,MATCH(CONCATENATE(AZ794,"-",C794),Panaboard!Z:Z,0)))</f>
        <v/>
      </c>
      <c r="AO794" t="str">
        <f>IF(ISERROR(INDEX(Panaboard!P:P,MATCH(CONCATENATE(AZ794,"-",C794),Panaboard!Z:Z,0))),"",INDEX(Panaboard!P:P,MATCH(CONCATENATE(AZ794,"-",C794),Panaboard!Z:Z,0)))</f>
        <v/>
      </c>
      <c r="AP794" t="str">
        <f>IF(ISERROR(INDEX(Panaboard!Q:Q,MATCH(CONCATENATE(AZ794,"-",C794),Panaboard!Z:Z,0))),"",INDEX(Panaboard!Q:Q,MATCH(CONCATENATE(AZ794,"-",C794),Panaboard!Z:Z,0)))</f>
        <v/>
      </c>
      <c r="AR794" t="str">
        <f>IF(PResult!BW794="","",PResult!BW794)</f>
        <v/>
      </c>
      <c r="AS794" t="str">
        <f>IF(PResult!BX794="","",PResult!BX794)</f>
        <v/>
      </c>
      <c r="AT794" t="str">
        <f>IF(ISERROR(INDEX(Panaboard!K:K,MATCH(CONCATENATE(AZ794,"-",C794),Panaboard!Z:Z,0))),"",INDEX(Panaboard!K:K,MATCH(CONCATENATE(AZ794,"-",C794),Panaboard!Z:Z,0)))</f>
        <v/>
      </c>
      <c r="AU794" t="str">
        <f>IF(ISERROR(INDEX(Panaboard!U:U,MATCH(CONCATENATE(AZ794,"-",C794),Panaboard!Z:Z,0))),"",INDEX(Panaboard!U:U,MATCH(CONCATENATE(AZ794,"-",C794),Panaboard!Z:Z,0)))</f>
        <v/>
      </c>
      <c r="AV794" t="str">
        <f>IF(ISERROR(INDEX(Panaboard!W:W,MATCH(CONCATENATE(AZ794,"-",C794),Panaboard!Z:Z,0))),"",INDEX(Panaboard!W:W,MATCH(CONCATENATE(AZ794,"-",C794),Panaboard!Z:Z,0)))</f>
        <v/>
      </c>
      <c r="AW794" t="str">
        <f>IF(ISERROR(INDEX(Panaboard!X:X,MATCH(CONCATENATE(AZ794,"-",C794),Panaboard!Z:Z,0))),"",INDEX(Panaboard!X:X,MATCH(CONCATENATE(AZ794,"-",C794),Panaboard!Z:Z,0)))</f>
        <v/>
      </c>
      <c r="AX794" t="str">
        <f>IF(ISERROR(INDEX(Panaboard!AA:AA,MATCH(CONCATENATE(AZ794,"-",C794),Panaboard!Z:Z,0))),"",INDEX(Panaboard!AA:AA,MATCH(CONCATENATE(AZ794,"-",C794),Panaboard!Z:Z,0)))</f>
        <v/>
      </c>
      <c r="AY794" t="str">
        <f>IF(ISERROR(INDEX(Panaboard!AB:AB,MATCH(CONCATENATE(AZ794,"-",C794),Panaboard!Z:Z,0))),"",INDEX(Panaboard!AB:AB,MATCH(CONCATENATE(AZ794,"-",C794),Panaboard!Z:Z,0)))</f>
        <v/>
      </c>
      <c r="AZ794" t="str">
        <f t="shared" si="100"/>
        <v/>
      </c>
      <c r="BA794" t="str">
        <f>IF(ISERROR(INDEX(Panaboard!E:E,MATCH(CONCATENATE(AZ794,"-",C794),Panaboard!Z:Z,0))),"",INDEX(Panaboard!E:E,MATCH(CONCATENATE(AZ794,"-",C794),Panaboard!Z:Z,0)))</f>
        <v/>
      </c>
      <c r="BB794" t="str">
        <f>IF(ISERROR(INDEX(Panaboard!AC:AC,MATCH(CONCATENATE(AZ794,"-",C794),Panaboard!Z:Z,0))),"",INDEX(Panaboard!AC:AC,MATCH(CONCATENATE(AZ794,"-",C794),Panaboard!Z:Z,0)))</f>
        <v/>
      </c>
      <c r="BC794" t="str">
        <f t="shared" si="101"/>
        <v/>
      </c>
      <c r="BD794" t="str">
        <f t="shared" si="102"/>
        <v/>
      </c>
      <c r="BE794" t="str">
        <f t="shared" si="103"/>
        <v>xx0x0</v>
      </c>
      <c r="BF794" t="str">
        <f>IF(ISERROR(INDEX(CuttingList!F:F,MATCH(CONCATENATE(A794,"-",C794),CuttingList!E:E,0))),"",INDEX(CuttingList!F:F,MATCH(CONCATENATE(A794,"-",C794),CuttingList!E:E,0)))</f>
        <v/>
      </c>
    </row>
    <row r="795" spans="1:58" x14ac:dyDescent="0.25">
      <c r="A795" t="str">
        <f>IF(PResult!BJ795="","",PResult!BJ795)</f>
        <v/>
      </c>
      <c r="B795" t="str">
        <f>IF(PResult!E795="","",PResult!E795)</f>
        <v/>
      </c>
      <c r="C795" t="str">
        <f>IF(PResult!BZ795="","",PResult!BZ795)</f>
        <v/>
      </c>
      <c r="D795" t="str">
        <f>IF(ISERROR(INDEX(Panaboard!B:B,MATCH(CONCATENATE(AZ795,"-",C795),Panaboard!Z:Z,0))),"",TRIM(INDEX(Panaboard!B:B,MATCH(CONCATENATE(AZ795,"-",C795),Panaboard!Z:Z,0))))</f>
        <v/>
      </c>
      <c r="E795" t="str">
        <f t="shared" si="99"/>
        <v>xx0x0</v>
      </c>
      <c r="F795" t="str">
        <f>IF(PResult!U795="","",UPPER(TRIM(PResult!U795)))</f>
        <v/>
      </c>
      <c r="G795">
        <f>IF(OR(PResult!O795="",PResult!O795="(null)"),0,PResult!O795)</f>
        <v>0</v>
      </c>
      <c r="H795" t="str">
        <f>IF(ISERROR(INDEX(Panaboard!G:G,MATCH(CONCATENATE(AZ795,"-",C795),Panaboard!Z:Z,0))),"",INDEX(Panaboard!G:G,MATCH(CONCATENATE(AZ795,"-",C795),Panaboard!Z:Z,0)))</f>
        <v/>
      </c>
      <c r="I795" t="str">
        <f>IF(PResult!J795="","",PResult!J795)</f>
        <v/>
      </c>
      <c r="J795" t="str">
        <f>IF(PResult!K795="","",PResult!K795)</f>
        <v/>
      </c>
      <c r="K795">
        <f>IF(OR(PResult!L795="(null)",PResult!L795=""),0,PResult!L795)</f>
        <v>0</v>
      </c>
      <c r="L795">
        <f>IF(OR(PResult!M795="(null)",PResult!M795=""),0,PResult!M795)</f>
        <v>0</v>
      </c>
      <c r="M795">
        <f t="shared" si="96"/>
        <v>0</v>
      </c>
      <c r="N795" t="str">
        <f>TEXT(IF(ISERROR(INDEX(Panaboard!H:H,MATCH(CONCATENATE(AZ795,"-",C795),Panaboard!Z:Z,0))),"",INDEX(Panaboard!H:H,MATCH(CONCATENATE(AZ795,"-",C795),Panaboard!Z:Z,0))),"HH:MM")</f>
        <v/>
      </c>
      <c r="O795" t="str">
        <f>TEXT(IF(ISERROR(INDEX(Panaboard!I:I,MATCH(CONCATENATE(AZ795,"-",C795),Panaboard!Z:Z,0))),"",INDEX(Panaboard!I:I,MATCH(CONCATENATE(AZ795,"-",C795),Panaboard!Z:Z,0))),"HH:MM")</f>
        <v/>
      </c>
      <c r="P795" t="str">
        <f t="shared" si="97"/>
        <v/>
      </c>
      <c r="Q795" t="str">
        <f>IF(ISERROR(INDEX(Panaboard!S:S,MATCH(CONCATENATE(AZ795,"-",C795),Panaboard!Z:Z,0))),"",INDEX(Panaboard!S:S,MATCH(CONCATENATE(AZ795,"-",C795),Panaboard!Z:Z,0)))</f>
        <v/>
      </c>
      <c r="R795" t="str">
        <f>IF(ISERROR(INDEX(Panaboard!F:F,MATCH(CONCATENATE(AZ795,"-",C795),Panaboard!Z:Z,0))),"",INDEX(Panaboard!F:F,MATCH(CONCATENATE(AZ795,"-",C795),Panaboard!Z:Z,0)))</f>
        <v/>
      </c>
      <c r="S795" t="str">
        <f t="shared" si="98"/>
        <v/>
      </c>
      <c r="T795" t="str">
        <f>IF(ISERROR(INDEX(Panaboard!D:D,MATCH(CONCATENATE(AZ795,"-",C795),Panaboard!Z:Z,0))),"",INDEX(Panaboard!D:D,MATCH(CONCATENATE(AZ795,"-",C795),Panaboard!Z:Z,0)))</f>
        <v/>
      </c>
      <c r="U795" t="str">
        <f>IF(ISERROR(INDEX(Panaboard!J:J,MATCH(CONCATENATE(AZ795,"-",C795),Panaboard!Z:Z,0))),"",INDEX(Panaboard!J:J,MATCH(CONCATENATE(AZ795,"-",C795),Panaboard!Z:Z,0)))</f>
        <v/>
      </c>
      <c r="V795">
        <f>IF(PResult!BL795="",0,PResult!BL795)</f>
        <v>0</v>
      </c>
      <c r="W795">
        <f>IF(PResult!BM795="",0,PResult!BM795)</f>
        <v>0</v>
      </c>
      <c r="X795">
        <f>IF(OR(PResult!AE795="",PResult!AE795="(null)"),IF(OR(PResult!AD795="",PResult!AD795="(null)"),0,PResult!AD795),PResult!AE795)</f>
        <v>0</v>
      </c>
      <c r="Y795" t="str">
        <f>IF(OR(PResult!V795="",PResult!V795="(null)"),"",PResult!V795)</f>
        <v/>
      </c>
      <c r="Z795" t="str">
        <f>CONCATENATE(PResult!BO795,PResult!BP795)</f>
        <v/>
      </c>
      <c r="AA795" t="str">
        <f>IF(PResult!Y795="","",PResult!Y795)</f>
        <v/>
      </c>
      <c r="AB795" t="str">
        <f>IF(PResult!BQ795="","",PResult!BQ795)</f>
        <v/>
      </c>
      <c r="AC795" t="str">
        <f>IF(PResult!BR795="","",PResult!BR795)</f>
        <v/>
      </c>
      <c r="AD795" t="str">
        <f>IF(PResult!BS795="","",PResult!BS795)</f>
        <v/>
      </c>
      <c r="AE795" t="str">
        <f>IF(PResult!BN795="","",PResult!BN795)</f>
        <v/>
      </c>
      <c r="AF795" t="str">
        <f>IF(PResult!BT795="","",PResult!BT795)</f>
        <v/>
      </c>
      <c r="AG795" t="str">
        <f>IF(PResult!BU795="","",PResult!BU795)</f>
        <v/>
      </c>
      <c r="AH795" t="str">
        <f>IF(PResult!BV795="","",PResult!BV795)</f>
        <v/>
      </c>
      <c r="AI795" t="str">
        <f>TEXT(IF(ISERROR(INDEX(Panaboard!L:L,MATCH(CONCATENATE(AZ795,"-",C795),Panaboard!Z:Z,0))),"",INDEX(Panaboard!L:L,MATCH(CONCATENATE(AZ795,"-",C795),Panaboard!Z:Z,0))),"HH:MM")</f>
        <v/>
      </c>
      <c r="AJ795" t="str">
        <f>TEXT(IF(ISERROR(INDEX(Panaboard!M:M,MATCH(CONCATENATE(AZ795,"-",C795),Panaboard!Z:Z,0))),"",INDEX(Panaboard!M:M,MATCH(CONCATENATE(AZ795,"-",C795),Panaboard!Z:Z,0))),"HH:MM")</f>
        <v/>
      </c>
      <c r="AK795" t="str">
        <f>IF(PResult!BY795="","",PResult!BY795)</f>
        <v/>
      </c>
      <c r="AL795">
        <f>IF(PResult!P795="",0,PResult!P795)</f>
        <v>0</v>
      </c>
      <c r="AM795" t="str">
        <f>IF(ISERROR(INDEX(Panaboard!N:N,MATCH(CONCATENATE(AZ795,"-",C795),Panaboard!Z:Z,0))),"",INDEX(Panaboard!N:N,MATCH(CONCATENATE(AZ795,"-",C795),Panaboard!Z:Z,0)))</f>
        <v/>
      </c>
      <c r="AN795" t="str">
        <f>IF(ISERROR(INDEX(Panaboard!O:O,MATCH(CONCATENATE(AZ795,"-",C795),Panaboard!Z:Z,0))),"",INDEX(Panaboard!O:O,MATCH(CONCATENATE(AZ795,"-",C795),Panaboard!Z:Z,0)))</f>
        <v/>
      </c>
      <c r="AO795" t="str">
        <f>IF(ISERROR(INDEX(Panaboard!P:P,MATCH(CONCATENATE(AZ795,"-",C795),Panaboard!Z:Z,0))),"",INDEX(Panaboard!P:P,MATCH(CONCATENATE(AZ795,"-",C795),Panaboard!Z:Z,0)))</f>
        <v/>
      </c>
      <c r="AP795" t="str">
        <f>IF(ISERROR(INDEX(Panaboard!Q:Q,MATCH(CONCATENATE(AZ795,"-",C795),Panaboard!Z:Z,0))),"",INDEX(Panaboard!Q:Q,MATCH(CONCATENATE(AZ795,"-",C795),Panaboard!Z:Z,0)))</f>
        <v/>
      </c>
      <c r="AR795" t="str">
        <f>IF(PResult!BW795="","",PResult!BW795)</f>
        <v/>
      </c>
      <c r="AS795" t="str">
        <f>IF(PResult!BX795="","",PResult!BX795)</f>
        <v/>
      </c>
      <c r="AT795" t="str">
        <f>IF(ISERROR(INDEX(Panaboard!K:K,MATCH(CONCATENATE(AZ795,"-",C795),Panaboard!Z:Z,0))),"",INDEX(Panaboard!K:K,MATCH(CONCATENATE(AZ795,"-",C795),Panaboard!Z:Z,0)))</f>
        <v/>
      </c>
      <c r="AU795" t="str">
        <f>IF(ISERROR(INDEX(Panaboard!U:U,MATCH(CONCATENATE(AZ795,"-",C795),Panaboard!Z:Z,0))),"",INDEX(Panaboard!U:U,MATCH(CONCATENATE(AZ795,"-",C795),Panaboard!Z:Z,0)))</f>
        <v/>
      </c>
      <c r="AV795" t="str">
        <f>IF(ISERROR(INDEX(Panaboard!W:W,MATCH(CONCATENATE(AZ795,"-",C795),Panaboard!Z:Z,0))),"",INDEX(Panaboard!W:W,MATCH(CONCATENATE(AZ795,"-",C795),Panaboard!Z:Z,0)))</f>
        <v/>
      </c>
      <c r="AW795" t="str">
        <f>IF(ISERROR(INDEX(Panaboard!X:X,MATCH(CONCATENATE(AZ795,"-",C795),Panaboard!Z:Z,0))),"",INDEX(Panaboard!X:X,MATCH(CONCATENATE(AZ795,"-",C795),Panaboard!Z:Z,0)))</f>
        <v/>
      </c>
      <c r="AX795" t="str">
        <f>IF(ISERROR(INDEX(Panaboard!AA:AA,MATCH(CONCATENATE(AZ795,"-",C795),Panaboard!Z:Z,0))),"",INDEX(Panaboard!AA:AA,MATCH(CONCATENATE(AZ795,"-",C795),Panaboard!Z:Z,0)))</f>
        <v/>
      </c>
      <c r="AY795" t="str">
        <f>IF(ISERROR(INDEX(Panaboard!AB:AB,MATCH(CONCATENATE(AZ795,"-",C795),Panaboard!Z:Z,0))),"",INDEX(Panaboard!AB:AB,MATCH(CONCATENATE(AZ795,"-",C795),Panaboard!Z:Z,0)))</f>
        <v/>
      </c>
      <c r="AZ795" t="str">
        <f t="shared" si="100"/>
        <v/>
      </c>
      <c r="BA795" t="str">
        <f>IF(ISERROR(INDEX(Panaboard!E:E,MATCH(CONCATENATE(AZ795,"-",C795),Panaboard!Z:Z,0))),"",INDEX(Panaboard!E:E,MATCH(CONCATENATE(AZ795,"-",C795),Panaboard!Z:Z,0)))</f>
        <v/>
      </c>
      <c r="BB795" t="str">
        <f>IF(ISERROR(INDEX(Panaboard!AC:AC,MATCH(CONCATENATE(AZ795,"-",C795),Panaboard!Z:Z,0))),"",INDEX(Panaboard!AC:AC,MATCH(CONCATENATE(AZ795,"-",C795),Panaboard!Z:Z,0)))</f>
        <v/>
      </c>
      <c r="BC795" t="str">
        <f t="shared" si="101"/>
        <v/>
      </c>
      <c r="BD795" t="str">
        <f t="shared" si="102"/>
        <v/>
      </c>
      <c r="BE795" t="str">
        <f t="shared" si="103"/>
        <v>xx0x0</v>
      </c>
      <c r="BF795" t="str">
        <f>IF(ISERROR(INDEX(CuttingList!F:F,MATCH(CONCATENATE(A795,"-",C795),CuttingList!E:E,0))),"",INDEX(CuttingList!F:F,MATCH(CONCATENATE(A795,"-",C795),CuttingList!E:E,0)))</f>
        <v/>
      </c>
    </row>
    <row r="796" spans="1:58" x14ac:dyDescent="0.25">
      <c r="A796" t="str">
        <f>IF(PResult!BJ796="","",PResult!BJ796)</f>
        <v/>
      </c>
      <c r="B796" t="str">
        <f>IF(PResult!E796="","",PResult!E796)</f>
        <v/>
      </c>
      <c r="C796" t="str">
        <f>IF(PResult!BZ796="","",PResult!BZ796)</f>
        <v/>
      </c>
      <c r="D796" t="str">
        <f>IF(ISERROR(INDEX(Panaboard!B:B,MATCH(CONCATENATE(AZ796,"-",C796),Panaboard!Z:Z,0))),"",TRIM(INDEX(Panaboard!B:B,MATCH(CONCATENATE(AZ796,"-",C796),Panaboard!Z:Z,0))))</f>
        <v/>
      </c>
      <c r="E796" t="str">
        <f t="shared" si="99"/>
        <v>xx0x0</v>
      </c>
      <c r="F796" t="str">
        <f>IF(PResult!U796="","",UPPER(TRIM(PResult!U796)))</f>
        <v/>
      </c>
      <c r="G796">
        <f>IF(OR(PResult!O796="",PResult!O796="(null)"),0,PResult!O796)</f>
        <v>0</v>
      </c>
      <c r="H796" t="str">
        <f>IF(ISERROR(INDEX(Panaboard!G:G,MATCH(CONCATENATE(AZ796,"-",C796),Panaboard!Z:Z,0))),"",INDEX(Panaboard!G:G,MATCH(CONCATENATE(AZ796,"-",C796),Panaboard!Z:Z,0)))</f>
        <v/>
      </c>
      <c r="I796" t="str">
        <f>IF(PResult!J796="","",PResult!J796)</f>
        <v/>
      </c>
      <c r="J796" t="str">
        <f>IF(PResult!K796="","",PResult!K796)</f>
        <v/>
      </c>
      <c r="K796">
        <f>IF(OR(PResult!L796="(null)",PResult!L796=""),0,PResult!L796)</f>
        <v>0</v>
      </c>
      <c r="L796">
        <f>IF(OR(PResult!M796="(null)",PResult!M796=""),0,PResult!M796)</f>
        <v>0</v>
      </c>
      <c r="M796">
        <f t="shared" si="96"/>
        <v>0</v>
      </c>
      <c r="N796" t="str">
        <f>TEXT(IF(ISERROR(INDEX(Panaboard!H:H,MATCH(CONCATENATE(AZ796,"-",C796),Panaboard!Z:Z,0))),"",INDEX(Panaboard!H:H,MATCH(CONCATENATE(AZ796,"-",C796),Panaboard!Z:Z,0))),"HH:MM")</f>
        <v/>
      </c>
      <c r="O796" t="str">
        <f>TEXT(IF(ISERROR(INDEX(Panaboard!I:I,MATCH(CONCATENATE(AZ796,"-",C796),Panaboard!Z:Z,0))),"",INDEX(Panaboard!I:I,MATCH(CONCATENATE(AZ796,"-",C796),Panaboard!Z:Z,0))),"HH:MM")</f>
        <v/>
      </c>
      <c r="P796" t="str">
        <f t="shared" si="97"/>
        <v/>
      </c>
      <c r="Q796" t="str">
        <f>IF(ISERROR(INDEX(Panaboard!S:S,MATCH(CONCATENATE(AZ796,"-",C796),Panaboard!Z:Z,0))),"",INDEX(Panaboard!S:S,MATCH(CONCATENATE(AZ796,"-",C796),Panaboard!Z:Z,0)))</f>
        <v/>
      </c>
      <c r="R796" t="str">
        <f>IF(ISERROR(INDEX(Panaboard!F:F,MATCH(CONCATENATE(AZ796,"-",C796),Panaboard!Z:Z,0))),"",INDEX(Panaboard!F:F,MATCH(CONCATENATE(AZ796,"-",C796),Panaboard!Z:Z,0)))</f>
        <v/>
      </c>
      <c r="S796" t="str">
        <f t="shared" si="98"/>
        <v/>
      </c>
      <c r="T796" t="str">
        <f>IF(ISERROR(INDEX(Panaboard!D:D,MATCH(CONCATENATE(AZ796,"-",C796),Panaboard!Z:Z,0))),"",INDEX(Panaboard!D:D,MATCH(CONCATENATE(AZ796,"-",C796),Panaboard!Z:Z,0)))</f>
        <v/>
      </c>
      <c r="U796" t="str">
        <f>IF(ISERROR(INDEX(Panaboard!J:J,MATCH(CONCATENATE(AZ796,"-",C796),Panaboard!Z:Z,0))),"",INDEX(Panaboard!J:J,MATCH(CONCATENATE(AZ796,"-",C796),Panaboard!Z:Z,0)))</f>
        <v/>
      </c>
      <c r="V796">
        <f>IF(PResult!BL796="",0,PResult!BL796)</f>
        <v>0</v>
      </c>
      <c r="W796">
        <f>IF(PResult!BM796="",0,PResult!BM796)</f>
        <v>0</v>
      </c>
      <c r="X796">
        <f>IF(OR(PResult!AE796="",PResult!AE796="(null)"),IF(OR(PResult!AD796="",PResult!AD796="(null)"),0,PResult!AD796),PResult!AE796)</f>
        <v>0</v>
      </c>
      <c r="Y796" t="str">
        <f>IF(OR(PResult!V796="",PResult!V796="(null)"),"",PResult!V796)</f>
        <v/>
      </c>
      <c r="Z796" t="str">
        <f>CONCATENATE(PResult!BO796,PResult!BP796)</f>
        <v/>
      </c>
      <c r="AA796" t="str">
        <f>IF(PResult!Y796="","",PResult!Y796)</f>
        <v/>
      </c>
      <c r="AB796" t="str">
        <f>IF(PResult!BQ796="","",PResult!BQ796)</f>
        <v/>
      </c>
      <c r="AC796" t="str">
        <f>IF(PResult!BR796="","",PResult!BR796)</f>
        <v/>
      </c>
      <c r="AD796" t="str">
        <f>IF(PResult!BS796="","",PResult!BS796)</f>
        <v/>
      </c>
      <c r="AE796" t="str">
        <f>IF(PResult!BN796="","",PResult!BN796)</f>
        <v/>
      </c>
      <c r="AF796" t="str">
        <f>IF(PResult!BT796="","",PResult!BT796)</f>
        <v/>
      </c>
      <c r="AG796" t="str">
        <f>IF(PResult!BU796="","",PResult!BU796)</f>
        <v/>
      </c>
      <c r="AH796" t="str">
        <f>IF(PResult!BV796="","",PResult!BV796)</f>
        <v/>
      </c>
      <c r="AI796" t="str">
        <f>TEXT(IF(ISERROR(INDEX(Panaboard!L:L,MATCH(CONCATENATE(AZ796,"-",C796),Panaboard!Z:Z,0))),"",INDEX(Panaboard!L:L,MATCH(CONCATENATE(AZ796,"-",C796),Panaboard!Z:Z,0))),"HH:MM")</f>
        <v/>
      </c>
      <c r="AJ796" t="str">
        <f>TEXT(IF(ISERROR(INDEX(Panaboard!M:M,MATCH(CONCATENATE(AZ796,"-",C796),Panaboard!Z:Z,0))),"",INDEX(Panaboard!M:M,MATCH(CONCATENATE(AZ796,"-",C796),Panaboard!Z:Z,0))),"HH:MM")</f>
        <v/>
      </c>
      <c r="AK796" t="str">
        <f>IF(PResult!BY796="","",PResult!BY796)</f>
        <v/>
      </c>
      <c r="AL796">
        <f>IF(PResult!P796="",0,PResult!P796)</f>
        <v>0</v>
      </c>
      <c r="AM796" t="str">
        <f>IF(ISERROR(INDEX(Panaboard!N:N,MATCH(CONCATENATE(AZ796,"-",C796),Panaboard!Z:Z,0))),"",INDEX(Panaboard!N:N,MATCH(CONCATENATE(AZ796,"-",C796),Panaboard!Z:Z,0)))</f>
        <v/>
      </c>
      <c r="AN796" t="str">
        <f>IF(ISERROR(INDEX(Panaboard!O:O,MATCH(CONCATENATE(AZ796,"-",C796),Panaboard!Z:Z,0))),"",INDEX(Panaboard!O:O,MATCH(CONCATENATE(AZ796,"-",C796),Panaboard!Z:Z,0)))</f>
        <v/>
      </c>
      <c r="AO796" t="str">
        <f>IF(ISERROR(INDEX(Panaboard!P:P,MATCH(CONCATENATE(AZ796,"-",C796),Panaboard!Z:Z,0))),"",INDEX(Panaboard!P:P,MATCH(CONCATENATE(AZ796,"-",C796),Panaboard!Z:Z,0)))</f>
        <v/>
      </c>
      <c r="AP796" t="str">
        <f>IF(ISERROR(INDEX(Panaboard!Q:Q,MATCH(CONCATENATE(AZ796,"-",C796),Panaboard!Z:Z,0))),"",INDEX(Panaboard!Q:Q,MATCH(CONCATENATE(AZ796,"-",C796),Panaboard!Z:Z,0)))</f>
        <v/>
      </c>
      <c r="AR796" t="str">
        <f>IF(PResult!BW796="","",PResult!BW796)</f>
        <v/>
      </c>
      <c r="AS796" t="str">
        <f>IF(PResult!BX796="","",PResult!BX796)</f>
        <v/>
      </c>
      <c r="AT796" t="str">
        <f>IF(ISERROR(INDEX(Panaboard!K:K,MATCH(CONCATENATE(AZ796,"-",C796),Panaboard!Z:Z,0))),"",INDEX(Panaboard!K:K,MATCH(CONCATENATE(AZ796,"-",C796),Panaboard!Z:Z,0)))</f>
        <v/>
      </c>
      <c r="AU796" t="str">
        <f>IF(ISERROR(INDEX(Panaboard!U:U,MATCH(CONCATENATE(AZ796,"-",C796),Panaboard!Z:Z,0))),"",INDEX(Panaboard!U:U,MATCH(CONCATENATE(AZ796,"-",C796),Panaboard!Z:Z,0)))</f>
        <v/>
      </c>
      <c r="AV796" t="str">
        <f>IF(ISERROR(INDEX(Panaboard!W:W,MATCH(CONCATENATE(AZ796,"-",C796),Panaboard!Z:Z,0))),"",INDEX(Panaboard!W:W,MATCH(CONCATENATE(AZ796,"-",C796),Panaboard!Z:Z,0)))</f>
        <v/>
      </c>
      <c r="AW796" t="str">
        <f>IF(ISERROR(INDEX(Panaboard!X:X,MATCH(CONCATENATE(AZ796,"-",C796),Panaboard!Z:Z,0))),"",INDEX(Panaboard!X:X,MATCH(CONCATENATE(AZ796,"-",C796),Panaboard!Z:Z,0)))</f>
        <v/>
      </c>
      <c r="AX796" t="str">
        <f>IF(ISERROR(INDEX(Panaboard!AA:AA,MATCH(CONCATENATE(AZ796,"-",C796),Panaboard!Z:Z,0))),"",INDEX(Panaboard!AA:AA,MATCH(CONCATENATE(AZ796,"-",C796),Panaboard!Z:Z,0)))</f>
        <v/>
      </c>
      <c r="AY796" t="str">
        <f>IF(ISERROR(INDEX(Panaboard!AB:AB,MATCH(CONCATENATE(AZ796,"-",C796),Panaboard!Z:Z,0))),"",INDEX(Panaboard!AB:AB,MATCH(CONCATENATE(AZ796,"-",C796),Panaboard!Z:Z,0)))</f>
        <v/>
      </c>
      <c r="AZ796" t="str">
        <f t="shared" si="100"/>
        <v/>
      </c>
      <c r="BA796" t="str">
        <f>IF(ISERROR(INDEX(Panaboard!E:E,MATCH(CONCATENATE(AZ796,"-",C796),Panaboard!Z:Z,0))),"",INDEX(Panaboard!E:E,MATCH(CONCATENATE(AZ796,"-",C796),Panaboard!Z:Z,0)))</f>
        <v/>
      </c>
      <c r="BB796" t="str">
        <f>IF(ISERROR(INDEX(Panaboard!AC:AC,MATCH(CONCATENATE(AZ796,"-",C796),Panaboard!Z:Z,0))),"",INDEX(Panaboard!AC:AC,MATCH(CONCATENATE(AZ796,"-",C796),Panaboard!Z:Z,0)))</f>
        <v/>
      </c>
      <c r="BC796" t="str">
        <f t="shared" si="101"/>
        <v/>
      </c>
      <c r="BD796" t="str">
        <f t="shared" si="102"/>
        <v/>
      </c>
      <c r="BE796" t="str">
        <f t="shared" si="103"/>
        <v>xx0x0</v>
      </c>
      <c r="BF796" t="str">
        <f>IF(ISERROR(INDEX(CuttingList!F:F,MATCH(CONCATENATE(A796,"-",C796),CuttingList!E:E,0))),"",INDEX(CuttingList!F:F,MATCH(CONCATENATE(A796,"-",C796),CuttingList!E:E,0)))</f>
        <v/>
      </c>
    </row>
    <row r="797" spans="1:58" x14ac:dyDescent="0.25">
      <c r="A797" t="str">
        <f>IF(PResult!BJ797="","",PResult!BJ797)</f>
        <v/>
      </c>
      <c r="B797" t="str">
        <f>IF(PResult!E797="","",PResult!E797)</f>
        <v/>
      </c>
      <c r="C797" t="str">
        <f>IF(PResult!BZ797="","",PResult!BZ797)</f>
        <v/>
      </c>
      <c r="D797" t="str">
        <f>IF(ISERROR(INDEX(Panaboard!B:B,MATCH(CONCATENATE(AZ797,"-",C797),Panaboard!Z:Z,0))),"",TRIM(INDEX(Panaboard!B:B,MATCH(CONCATENATE(AZ797,"-",C797),Panaboard!Z:Z,0))))</f>
        <v/>
      </c>
      <c r="E797" t="str">
        <f t="shared" si="99"/>
        <v>xx0x0</v>
      </c>
      <c r="F797" t="str">
        <f>IF(PResult!U797="","",UPPER(TRIM(PResult!U797)))</f>
        <v/>
      </c>
      <c r="G797">
        <f>IF(OR(PResult!O797="",PResult!O797="(null)"),0,PResult!O797)</f>
        <v>0</v>
      </c>
      <c r="H797" t="str">
        <f>IF(ISERROR(INDEX(Panaboard!G:G,MATCH(CONCATENATE(AZ797,"-",C797),Panaboard!Z:Z,0))),"",INDEX(Panaboard!G:G,MATCH(CONCATENATE(AZ797,"-",C797),Panaboard!Z:Z,0)))</f>
        <v/>
      </c>
      <c r="I797" t="str">
        <f>IF(PResult!J797="","",PResult!J797)</f>
        <v/>
      </c>
      <c r="J797" t="str">
        <f>IF(PResult!K797="","",PResult!K797)</f>
        <v/>
      </c>
      <c r="K797">
        <f>IF(OR(PResult!L797="(null)",PResult!L797=""),0,PResult!L797)</f>
        <v>0</v>
      </c>
      <c r="L797">
        <f>IF(OR(PResult!M797="(null)",PResult!M797=""),0,PResult!M797)</f>
        <v>0</v>
      </c>
      <c r="M797">
        <f t="shared" si="96"/>
        <v>0</v>
      </c>
      <c r="N797" t="str">
        <f>TEXT(IF(ISERROR(INDEX(Panaboard!H:H,MATCH(CONCATENATE(AZ797,"-",C797),Panaboard!Z:Z,0))),"",INDEX(Panaboard!H:H,MATCH(CONCATENATE(AZ797,"-",C797),Panaboard!Z:Z,0))),"HH:MM")</f>
        <v/>
      </c>
      <c r="O797" t="str">
        <f>TEXT(IF(ISERROR(INDEX(Panaboard!I:I,MATCH(CONCATENATE(AZ797,"-",C797),Panaboard!Z:Z,0))),"",INDEX(Panaboard!I:I,MATCH(CONCATENATE(AZ797,"-",C797),Panaboard!Z:Z,0))),"HH:MM")</f>
        <v/>
      </c>
      <c r="P797" t="str">
        <f t="shared" si="97"/>
        <v/>
      </c>
      <c r="Q797" t="str">
        <f>IF(ISERROR(INDEX(Panaboard!S:S,MATCH(CONCATENATE(AZ797,"-",C797),Panaboard!Z:Z,0))),"",INDEX(Panaboard!S:S,MATCH(CONCATENATE(AZ797,"-",C797),Panaboard!Z:Z,0)))</f>
        <v/>
      </c>
      <c r="R797" t="str">
        <f>IF(ISERROR(INDEX(Panaboard!F:F,MATCH(CONCATENATE(AZ797,"-",C797),Panaboard!Z:Z,0))),"",INDEX(Panaboard!F:F,MATCH(CONCATENATE(AZ797,"-",C797),Panaboard!Z:Z,0)))</f>
        <v/>
      </c>
      <c r="S797" t="str">
        <f t="shared" si="98"/>
        <v/>
      </c>
      <c r="T797" t="str">
        <f>IF(ISERROR(INDEX(Panaboard!D:D,MATCH(CONCATENATE(AZ797,"-",C797),Panaboard!Z:Z,0))),"",INDEX(Panaboard!D:D,MATCH(CONCATENATE(AZ797,"-",C797),Panaboard!Z:Z,0)))</f>
        <v/>
      </c>
      <c r="U797" t="str">
        <f>IF(ISERROR(INDEX(Panaboard!J:J,MATCH(CONCATENATE(AZ797,"-",C797),Panaboard!Z:Z,0))),"",INDEX(Panaboard!J:J,MATCH(CONCATENATE(AZ797,"-",C797),Panaboard!Z:Z,0)))</f>
        <v/>
      </c>
      <c r="V797">
        <f>IF(PResult!BL797="",0,PResult!BL797)</f>
        <v>0</v>
      </c>
      <c r="W797">
        <f>IF(PResult!BM797="",0,PResult!BM797)</f>
        <v>0</v>
      </c>
      <c r="X797">
        <f>IF(OR(PResult!AE797="",PResult!AE797="(null)"),IF(OR(PResult!AD797="",PResult!AD797="(null)"),0,PResult!AD797),PResult!AE797)</f>
        <v>0</v>
      </c>
      <c r="Y797" t="str">
        <f>IF(OR(PResult!V797="",PResult!V797="(null)"),"",PResult!V797)</f>
        <v/>
      </c>
      <c r="Z797" t="str">
        <f>CONCATENATE(PResult!BO797,PResult!BP797)</f>
        <v/>
      </c>
      <c r="AA797" t="str">
        <f>IF(PResult!Y797="","",PResult!Y797)</f>
        <v/>
      </c>
      <c r="AB797" t="str">
        <f>IF(PResult!BQ797="","",PResult!BQ797)</f>
        <v/>
      </c>
      <c r="AC797" t="str">
        <f>IF(PResult!BR797="","",PResult!BR797)</f>
        <v/>
      </c>
      <c r="AD797" t="str">
        <f>IF(PResult!BS797="","",PResult!BS797)</f>
        <v/>
      </c>
      <c r="AE797" t="str">
        <f>IF(PResult!BN797="","",PResult!BN797)</f>
        <v/>
      </c>
      <c r="AF797" t="str">
        <f>IF(PResult!BT797="","",PResult!BT797)</f>
        <v/>
      </c>
      <c r="AG797" t="str">
        <f>IF(PResult!BU797="","",PResult!BU797)</f>
        <v/>
      </c>
      <c r="AH797" t="str">
        <f>IF(PResult!BV797="","",PResult!BV797)</f>
        <v/>
      </c>
      <c r="AI797" t="str">
        <f>TEXT(IF(ISERROR(INDEX(Panaboard!L:L,MATCH(CONCATENATE(AZ797,"-",C797),Panaboard!Z:Z,0))),"",INDEX(Panaboard!L:L,MATCH(CONCATENATE(AZ797,"-",C797),Panaboard!Z:Z,0))),"HH:MM")</f>
        <v/>
      </c>
      <c r="AJ797" t="str">
        <f>TEXT(IF(ISERROR(INDEX(Panaboard!M:M,MATCH(CONCATENATE(AZ797,"-",C797),Panaboard!Z:Z,0))),"",INDEX(Panaboard!M:M,MATCH(CONCATENATE(AZ797,"-",C797),Panaboard!Z:Z,0))),"HH:MM")</f>
        <v/>
      </c>
      <c r="AK797" t="str">
        <f>IF(PResult!BY797="","",PResult!BY797)</f>
        <v/>
      </c>
      <c r="AL797">
        <f>IF(PResult!P797="",0,PResult!P797)</f>
        <v>0</v>
      </c>
      <c r="AM797" t="str">
        <f>IF(ISERROR(INDEX(Panaboard!N:N,MATCH(CONCATENATE(AZ797,"-",C797),Panaboard!Z:Z,0))),"",INDEX(Panaboard!N:N,MATCH(CONCATENATE(AZ797,"-",C797),Panaboard!Z:Z,0)))</f>
        <v/>
      </c>
      <c r="AN797" t="str">
        <f>IF(ISERROR(INDEX(Panaboard!O:O,MATCH(CONCATENATE(AZ797,"-",C797),Panaboard!Z:Z,0))),"",INDEX(Panaboard!O:O,MATCH(CONCATENATE(AZ797,"-",C797),Panaboard!Z:Z,0)))</f>
        <v/>
      </c>
      <c r="AO797" t="str">
        <f>IF(ISERROR(INDEX(Panaboard!P:P,MATCH(CONCATENATE(AZ797,"-",C797),Panaboard!Z:Z,0))),"",INDEX(Panaboard!P:P,MATCH(CONCATENATE(AZ797,"-",C797),Panaboard!Z:Z,0)))</f>
        <v/>
      </c>
      <c r="AP797" t="str">
        <f>IF(ISERROR(INDEX(Panaboard!Q:Q,MATCH(CONCATENATE(AZ797,"-",C797),Panaboard!Z:Z,0))),"",INDEX(Panaboard!Q:Q,MATCH(CONCATENATE(AZ797,"-",C797),Panaboard!Z:Z,0)))</f>
        <v/>
      </c>
      <c r="AR797" t="str">
        <f>IF(PResult!BW797="","",PResult!BW797)</f>
        <v/>
      </c>
      <c r="AS797" t="str">
        <f>IF(PResult!BX797="","",PResult!BX797)</f>
        <v/>
      </c>
      <c r="AT797" t="str">
        <f>IF(ISERROR(INDEX(Panaboard!K:K,MATCH(CONCATENATE(AZ797,"-",C797),Panaboard!Z:Z,0))),"",INDEX(Panaboard!K:K,MATCH(CONCATENATE(AZ797,"-",C797),Panaboard!Z:Z,0)))</f>
        <v/>
      </c>
      <c r="AU797" t="str">
        <f>IF(ISERROR(INDEX(Panaboard!U:U,MATCH(CONCATENATE(AZ797,"-",C797),Panaboard!Z:Z,0))),"",INDEX(Panaboard!U:U,MATCH(CONCATENATE(AZ797,"-",C797),Panaboard!Z:Z,0)))</f>
        <v/>
      </c>
      <c r="AV797" t="str">
        <f>IF(ISERROR(INDEX(Panaboard!W:W,MATCH(CONCATENATE(AZ797,"-",C797),Panaboard!Z:Z,0))),"",INDEX(Panaboard!W:W,MATCH(CONCATENATE(AZ797,"-",C797),Panaboard!Z:Z,0)))</f>
        <v/>
      </c>
      <c r="AW797" t="str">
        <f>IF(ISERROR(INDEX(Panaboard!X:X,MATCH(CONCATENATE(AZ797,"-",C797),Panaboard!Z:Z,0))),"",INDEX(Panaboard!X:X,MATCH(CONCATENATE(AZ797,"-",C797),Panaboard!Z:Z,0)))</f>
        <v/>
      </c>
      <c r="AX797" t="str">
        <f>IF(ISERROR(INDEX(Panaboard!AA:AA,MATCH(CONCATENATE(AZ797,"-",C797),Panaboard!Z:Z,0))),"",INDEX(Panaboard!AA:AA,MATCH(CONCATENATE(AZ797,"-",C797),Panaboard!Z:Z,0)))</f>
        <v/>
      </c>
      <c r="AY797" t="str">
        <f>IF(ISERROR(INDEX(Panaboard!AB:AB,MATCH(CONCATENATE(AZ797,"-",C797),Panaboard!Z:Z,0))),"",INDEX(Panaboard!AB:AB,MATCH(CONCATENATE(AZ797,"-",C797),Panaboard!Z:Z,0)))</f>
        <v/>
      </c>
      <c r="AZ797" t="str">
        <f t="shared" si="100"/>
        <v/>
      </c>
      <c r="BA797" t="str">
        <f>IF(ISERROR(INDEX(Panaboard!E:E,MATCH(CONCATENATE(AZ797,"-",C797),Panaboard!Z:Z,0))),"",INDEX(Panaboard!E:E,MATCH(CONCATENATE(AZ797,"-",C797),Panaboard!Z:Z,0)))</f>
        <v/>
      </c>
      <c r="BB797" t="str">
        <f>IF(ISERROR(INDEX(Panaboard!AC:AC,MATCH(CONCATENATE(AZ797,"-",C797),Panaboard!Z:Z,0))),"",INDEX(Panaboard!AC:AC,MATCH(CONCATENATE(AZ797,"-",C797),Panaboard!Z:Z,0)))</f>
        <v/>
      </c>
      <c r="BC797" t="str">
        <f t="shared" si="101"/>
        <v/>
      </c>
      <c r="BD797" t="str">
        <f t="shared" si="102"/>
        <v/>
      </c>
      <c r="BE797" t="str">
        <f t="shared" si="103"/>
        <v>xx0x0</v>
      </c>
      <c r="BF797" t="str">
        <f>IF(ISERROR(INDEX(CuttingList!F:F,MATCH(CONCATENATE(A797,"-",C797),CuttingList!E:E,0))),"",INDEX(CuttingList!F:F,MATCH(CONCATENATE(A797,"-",C797),CuttingList!E:E,0)))</f>
        <v/>
      </c>
    </row>
    <row r="798" spans="1:58" x14ac:dyDescent="0.25">
      <c r="A798" t="str">
        <f>IF(PResult!BJ798="","",PResult!BJ798)</f>
        <v/>
      </c>
      <c r="B798" t="str">
        <f>IF(PResult!E798="","",PResult!E798)</f>
        <v/>
      </c>
      <c r="C798" t="str">
        <f>IF(PResult!BZ798="","",PResult!BZ798)</f>
        <v/>
      </c>
      <c r="D798" t="str">
        <f>IF(ISERROR(INDEX(Panaboard!B:B,MATCH(CONCATENATE(AZ798,"-",C798),Panaboard!Z:Z,0))),"",TRIM(INDEX(Panaboard!B:B,MATCH(CONCATENATE(AZ798,"-",C798),Panaboard!Z:Z,0))))</f>
        <v/>
      </c>
      <c r="E798" t="str">
        <f t="shared" si="99"/>
        <v>xx0x0</v>
      </c>
      <c r="F798" t="str">
        <f>IF(PResult!U798="","",UPPER(TRIM(PResult!U798)))</f>
        <v/>
      </c>
      <c r="G798">
        <f>IF(OR(PResult!O798="",PResult!O798="(null)"),0,PResult!O798)</f>
        <v>0</v>
      </c>
      <c r="H798" t="str">
        <f>IF(ISERROR(INDEX(Panaboard!G:G,MATCH(CONCATENATE(AZ798,"-",C798),Panaboard!Z:Z,0))),"",INDEX(Panaboard!G:G,MATCH(CONCATENATE(AZ798,"-",C798),Panaboard!Z:Z,0)))</f>
        <v/>
      </c>
      <c r="I798" t="str">
        <f>IF(PResult!J798="","",PResult!J798)</f>
        <v/>
      </c>
      <c r="J798" t="str">
        <f>IF(PResult!K798="","",PResult!K798)</f>
        <v/>
      </c>
      <c r="K798">
        <f>IF(OR(PResult!L798="(null)",PResult!L798=""),0,PResult!L798)</f>
        <v>0</v>
      </c>
      <c r="L798">
        <f>IF(OR(PResult!M798="(null)",PResult!M798=""),0,PResult!M798)</f>
        <v>0</v>
      </c>
      <c r="M798">
        <f t="shared" si="96"/>
        <v>0</v>
      </c>
      <c r="N798" t="str">
        <f>TEXT(IF(ISERROR(INDEX(Panaboard!H:H,MATCH(CONCATENATE(AZ798,"-",C798),Panaboard!Z:Z,0))),"",INDEX(Panaboard!H:H,MATCH(CONCATENATE(AZ798,"-",C798),Panaboard!Z:Z,0))),"HH:MM")</f>
        <v/>
      </c>
      <c r="O798" t="str">
        <f>TEXT(IF(ISERROR(INDEX(Panaboard!I:I,MATCH(CONCATENATE(AZ798,"-",C798),Panaboard!Z:Z,0))),"",INDEX(Panaboard!I:I,MATCH(CONCATENATE(AZ798,"-",C798),Panaboard!Z:Z,0))),"HH:MM")</f>
        <v/>
      </c>
      <c r="P798" t="str">
        <f t="shared" si="97"/>
        <v/>
      </c>
      <c r="Q798" t="str">
        <f>IF(ISERROR(INDEX(Panaboard!S:S,MATCH(CONCATENATE(AZ798,"-",C798),Panaboard!Z:Z,0))),"",INDEX(Panaboard!S:S,MATCH(CONCATENATE(AZ798,"-",C798),Panaboard!Z:Z,0)))</f>
        <v/>
      </c>
      <c r="R798" t="str">
        <f>IF(ISERROR(INDEX(Panaboard!F:F,MATCH(CONCATENATE(AZ798,"-",C798),Panaboard!Z:Z,0))),"",INDEX(Panaboard!F:F,MATCH(CONCATENATE(AZ798,"-",C798),Panaboard!Z:Z,0)))</f>
        <v/>
      </c>
      <c r="S798" t="str">
        <f t="shared" si="98"/>
        <v/>
      </c>
      <c r="T798" t="str">
        <f>IF(ISERROR(INDEX(Panaboard!D:D,MATCH(CONCATENATE(AZ798,"-",C798),Panaboard!Z:Z,0))),"",INDEX(Panaboard!D:D,MATCH(CONCATENATE(AZ798,"-",C798),Panaboard!Z:Z,0)))</f>
        <v/>
      </c>
      <c r="U798" t="str">
        <f>IF(ISERROR(INDEX(Panaboard!J:J,MATCH(CONCATENATE(AZ798,"-",C798),Panaboard!Z:Z,0))),"",INDEX(Panaboard!J:J,MATCH(CONCATENATE(AZ798,"-",C798),Panaboard!Z:Z,0)))</f>
        <v/>
      </c>
      <c r="V798">
        <f>IF(PResult!BL798="",0,PResult!BL798)</f>
        <v>0</v>
      </c>
      <c r="W798">
        <f>IF(PResult!BM798="",0,PResult!BM798)</f>
        <v>0</v>
      </c>
      <c r="X798">
        <f>IF(OR(PResult!AE798="",PResult!AE798="(null)"),IF(OR(PResult!AD798="",PResult!AD798="(null)"),0,PResult!AD798),PResult!AE798)</f>
        <v>0</v>
      </c>
      <c r="Y798" t="str">
        <f>IF(OR(PResult!V798="",PResult!V798="(null)"),"",PResult!V798)</f>
        <v/>
      </c>
      <c r="Z798" t="str">
        <f>CONCATENATE(PResult!BO798,PResult!BP798)</f>
        <v/>
      </c>
      <c r="AA798" t="str">
        <f>IF(PResult!Y798="","",PResult!Y798)</f>
        <v/>
      </c>
      <c r="AB798" t="str">
        <f>IF(PResult!BQ798="","",PResult!BQ798)</f>
        <v/>
      </c>
      <c r="AC798" t="str">
        <f>IF(PResult!BR798="","",PResult!BR798)</f>
        <v/>
      </c>
      <c r="AD798" t="str">
        <f>IF(PResult!BS798="","",PResult!BS798)</f>
        <v/>
      </c>
      <c r="AE798" t="str">
        <f>IF(PResult!BN798="","",PResult!BN798)</f>
        <v/>
      </c>
      <c r="AF798" t="str">
        <f>IF(PResult!BT798="","",PResult!BT798)</f>
        <v/>
      </c>
      <c r="AG798" t="str">
        <f>IF(PResult!BU798="","",PResult!BU798)</f>
        <v/>
      </c>
      <c r="AH798" t="str">
        <f>IF(PResult!BV798="","",PResult!BV798)</f>
        <v/>
      </c>
      <c r="AI798" t="str">
        <f>TEXT(IF(ISERROR(INDEX(Panaboard!L:L,MATCH(CONCATENATE(AZ798,"-",C798),Panaboard!Z:Z,0))),"",INDEX(Panaboard!L:L,MATCH(CONCATENATE(AZ798,"-",C798),Panaboard!Z:Z,0))),"HH:MM")</f>
        <v/>
      </c>
      <c r="AJ798" t="str">
        <f>TEXT(IF(ISERROR(INDEX(Panaboard!M:M,MATCH(CONCATENATE(AZ798,"-",C798),Panaboard!Z:Z,0))),"",INDEX(Panaboard!M:M,MATCH(CONCATENATE(AZ798,"-",C798),Panaboard!Z:Z,0))),"HH:MM")</f>
        <v/>
      </c>
      <c r="AK798" t="str">
        <f>IF(PResult!BY798="","",PResult!BY798)</f>
        <v/>
      </c>
      <c r="AL798">
        <f>IF(PResult!P798="",0,PResult!P798)</f>
        <v>0</v>
      </c>
      <c r="AM798" t="str">
        <f>IF(ISERROR(INDEX(Panaboard!N:N,MATCH(CONCATENATE(AZ798,"-",C798),Panaboard!Z:Z,0))),"",INDEX(Panaboard!N:N,MATCH(CONCATENATE(AZ798,"-",C798),Panaboard!Z:Z,0)))</f>
        <v/>
      </c>
      <c r="AN798" t="str">
        <f>IF(ISERROR(INDEX(Panaboard!O:O,MATCH(CONCATENATE(AZ798,"-",C798),Panaboard!Z:Z,0))),"",INDEX(Panaboard!O:O,MATCH(CONCATENATE(AZ798,"-",C798),Panaboard!Z:Z,0)))</f>
        <v/>
      </c>
      <c r="AO798" t="str">
        <f>IF(ISERROR(INDEX(Panaboard!P:P,MATCH(CONCATENATE(AZ798,"-",C798),Panaboard!Z:Z,0))),"",INDEX(Panaboard!P:P,MATCH(CONCATENATE(AZ798,"-",C798),Panaboard!Z:Z,0)))</f>
        <v/>
      </c>
      <c r="AP798" t="str">
        <f>IF(ISERROR(INDEX(Panaboard!Q:Q,MATCH(CONCATENATE(AZ798,"-",C798),Panaboard!Z:Z,0))),"",INDEX(Panaboard!Q:Q,MATCH(CONCATENATE(AZ798,"-",C798),Panaboard!Z:Z,0)))</f>
        <v/>
      </c>
      <c r="AR798" t="str">
        <f>IF(PResult!BW798="","",PResult!BW798)</f>
        <v/>
      </c>
      <c r="AS798" t="str">
        <f>IF(PResult!BX798="","",PResult!BX798)</f>
        <v/>
      </c>
      <c r="AT798" t="str">
        <f>IF(ISERROR(INDEX(Panaboard!K:K,MATCH(CONCATENATE(AZ798,"-",C798),Panaboard!Z:Z,0))),"",INDEX(Panaboard!K:K,MATCH(CONCATENATE(AZ798,"-",C798),Panaboard!Z:Z,0)))</f>
        <v/>
      </c>
      <c r="AU798" t="str">
        <f>IF(ISERROR(INDEX(Panaboard!U:U,MATCH(CONCATENATE(AZ798,"-",C798),Panaboard!Z:Z,0))),"",INDEX(Panaboard!U:U,MATCH(CONCATENATE(AZ798,"-",C798),Panaboard!Z:Z,0)))</f>
        <v/>
      </c>
      <c r="AV798" t="str">
        <f>IF(ISERROR(INDEX(Panaboard!W:W,MATCH(CONCATENATE(AZ798,"-",C798),Panaboard!Z:Z,0))),"",INDEX(Panaboard!W:W,MATCH(CONCATENATE(AZ798,"-",C798),Panaboard!Z:Z,0)))</f>
        <v/>
      </c>
      <c r="AW798" t="str">
        <f>IF(ISERROR(INDEX(Panaboard!X:X,MATCH(CONCATENATE(AZ798,"-",C798),Panaboard!Z:Z,0))),"",INDEX(Panaboard!X:X,MATCH(CONCATENATE(AZ798,"-",C798),Panaboard!Z:Z,0)))</f>
        <v/>
      </c>
      <c r="AX798" t="str">
        <f>IF(ISERROR(INDEX(Panaboard!AA:AA,MATCH(CONCATENATE(AZ798,"-",C798),Panaboard!Z:Z,0))),"",INDEX(Panaboard!AA:AA,MATCH(CONCATENATE(AZ798,"-",C798),Panaboard!Z:Z,0)))</f>
        <v/>
      </c>
      <c r="AY798" t="str">
        <f>IF(ISERROR(INDEX(Panaboard!AB:AB,MATCH(CONCATENATE(AZ798,"-",C798),Panaboard!Z:Z,0))),"",INDEX(Panaboard!AB:AB,MATCH(CONCATENATE(AZ798,"-",C798),Panaboard!Z:Z,0)))</f>
        <v/>
      </c>
      <c r="AZ798" t="str">
        <f t="shared" si="100"/>
        <v/>
      </c>
      <c r="BA798" t="str">
        <f>IF(ISERROR(INDEX(Panaboard!E:E,MATCH(CONCATENATE(AZ798,"-",C798),Panaboard!Z:Z,0))),"",INDEX(Panaboard!E:E,MATCH(CONCATENATE(AZ798,"-",C798),Panaboard!Z:Z,0)))</f>
        <v/>
      </c>
      <c r="BB798" t="str">
        <f>IF(ISERROR(INDEX(Panaboard!AC:AC,MATCH(CONCATENATE(AZ798,"-",C798),Panaboard!Z:Z,0))),"",INDEX(Panaboard!AC:AC,MATCH(CONCATENATE(AZ798,"-",C798),Panaboard!Z:Z,0)))</f>
        <v/>
      </c>
      <c r="BC798" t="str">
        <f t="shared" si="101"/>
        <v/>
      </c>
      <c r="BD798" t="str">
        <f t="shared" si="102"/>
        <v/>
      </c>
      <c r="BE798" t="str">
        <f t="shared" si="103"/>
        <v>xx0x0</v>
      </c>
      <c r="BF798" t="str">
        <f>IF(ISERROR(INDEX(CuttingList!F:F,MATCH(CONCATENATE(A798,"-",C798),CuttingList!E:E,0))),"",INDEX(CuttingList!F:F,MATCH(CONCATENATE(A798,"-",C798),CuttingList!E:E,0)))</f>
        <v/>
      </c>
    </row>
    <row r="799" spans="1:58" x14ac:dyDescent="0.25">
      <c r="A799" t="str">
        <f>IF(PResult!BJ799="","",PResult!BJ799)</f>
        <v/>
      </c>
      <c r="B799" t="str">
        <f>IF(PResult!E799="","",PResult!E799)</f>
        <v/>
      </c>
      <c r="C799" t="str">
        <f>IF(PResult!BZ799="","",PResult!BZ799)</f>
        <v/>
      </c>
      <c r="D799" t="str">
        <f>IF(ISERROR(INDEX(Panaboard!B:B,MATCH(CONCATENATE(AZ799,"-",C799),Panaboard!Z:Z,0))),"",TRIM(INDEX(Panaboard!B:B,MATCH(CONCATENATE(AZ799,"-",C799),Panaboard!Z:Z,0))))</f>
        <v/>
      </c>
      <c r="E799" t="str">
        <f t="shared" si="99"/>
        <v>xx0x0</v>
      </c>
      <c r="F799" t="str">
        <f>IF(PResult!U799="","",UPPER(TRIM(PResult!U799)))</f>
        <v/>
      </c>
      <c r="G799">
        <f>IF(OR(PResult!O799="",PResult!O799="(null)"),0,PResult!O799)</f>
        <v>0</v>
      </c>
      <c r="H799" t="str">
        <f>IF(ISERROR(INDEX(Panaboard!G:G,MATCH(CONCATENATE(AZ799,"-",C799),Panaboard!Z:Z,0))),"",INDEX(Panaboard!G:G,MATCH(CONCATENATE(AZ799,"-",C799),Panaboard!Z:Z,0)))</f>
        <v/>
      </c>
      <c r="I799" t="str">
        <f>IF(PResult!J799="","",PResult!J799)</f>
        <v/>
      </c>
      <c r="J799" t="str">
        <f>IF(PResult!K799="","",PResult!K799)</f>
        <v/>
      </c>
      <c r="K799">
        <f>IF(OR(PResult!L799="(null)",PResult!L799=""),0,PResult!L799)</f>
        <v>0</v>
      </c>
      <c r="L799">
        <f>IF(OR(PResult!M799="(null)",PResult!M799=""),0,PResult!M799)</f>
        <v>0</v>
      </c>
      <c r="M799">
        <f t="shared" si="96"/>
        <v>0</v>
      </c>
      <c r="N799" t="str">
        <f>TEXT(IF(ISERROR(INDEX(Panaboard!H:H,MATCH(CONCATENATE(AZ799,"-",C799),Panaboard!Z:Z,0))),"",INDEX(Panaboard!H:H,MATCH(CONCATENATE(AZ799,"-",C799),Panaboard!Z:Z,0))),"HH:MM")</f>
        <v/>
      </c>
      <c r="O799" t="str">
        <f>TEXT(IF(ISERROR(INDEX(Panaboard!I:I,MATCH(CONCATENATE(AZ799,"-",C799),Panaboard!Z:Z,0))),"",INDEX(Panaboard!I:I,MATCH(CONCATENATE(AZ799,"-",C799),Panaboard!Z:Z,0))),"HH:MM")</f>
        <v/>
      </c>
      <c r="P799" t="str">
        <f t="shared" si="97"/>
        <v/>
      </c>
      <c r="Q799" t="str">
        <f>IF(ISERROR(INDEX(Panaboard!S:S,MATCH(CONCATENATE(AZ799,"-",C799),Panaboard!Z:Z,0))),"",INDEX(Panaboard!S:S,MATCH(CONCATENATE(AZ799,"-",C799),Panaboard!Z:Z,0)))</f>
        <v/>
      </c>
      <c r="R799" t="str">
        <f>IF(ISERROR(INDEX(Panaboard!F:F,MATCH(CONCATENATE(AZ799,"-",C799),Panaboard!Z:Z,0))),"",INDEX(Panaboard!F:F,MATCH(CONCATENATE(AZ799,"-",C799),Panaboard!Z:Z,0)))</f>
        <v/>
      </c>
      <c r="S799" t="str">
        <f t="shared" si="98"/>
        <v/>
      </c>
      <c r="T799" t="str">
        <f>IF(ISERROR(INDEX(Panaboard!D:D,MATCH(CONCATENATE(AZ799,"-",C799),Panaboard!Z:Z,0))),"",INDEX(Panaboard!D:D,MATCH(CONCATENATE(AZ799,"-",C799),Panaboard!Z:Z,0)))</f>
        <v/>
      </c>
      <c r="U799" t="str">
        <f>IF(ISERROR(INDEX(Panaboard!J:J,MATCH(CONCATENATE(AZ799,"-",C799),Panaboard!Z:Z,0))),"",INDEX(Panaboard!J:J,MATCH(CONCATENATE(AZ799,"-",C799),Panaboard!Z:Z,0)))</f>
        <v/>
      </c>
      <c r="V799">
        <f>IF(PResult!BL799="",0,PResult!BL799)</f>
        <v>0</v>
      </c>
      <c r="W799">
        <f>IF(PResult!BM799="",0,PResult!BM799)</f>
        <v>0</v>
      </c>
      <c r="X799">
        <f>IF(OR(PResult!AE799="",PResult!AE799="(null)"),IF(OR(PResult!AD799="",PResult!AD799="(null)"),0,PResult!AD799),PResult!AE799)</f>
        <v>0</v>
      </c>
      <c r="Y799" t="str">
        <f>IF(OR(PResult!V799="",PResult!V799="(null)"),"",PResult!V799)</f>
        <v/>
      </c>
      <c r="Z799" t="str">
        <f>CONCATENATE(PResult!BO799,PResult!BP799)</f>
        <v/>
      </c>
      <c r="AA799" t="str">
        <f>IF(PResult!Y799="","",PResult!Y799)</f>
        <v/>
      </c>
      <c r="AB799" t="str">
        <f>IF(PResult!BQ799="","",PResult!BQ799)</f>
        <v/>
      </c>
      <c r="AC799" t="str">
        <f>IF(PResult!BR799="","",PResult!BR799)</f>
        <v/>
      </c>
      <c r="AD799" t="str">
        <f>IF(PResult!BS799="","",PResult!BS799)</f>
        <v/>
      </c>
      <c r="AE799" t="str">
        <f>IF(PResult!BN799="","",PResult!BN799)</f>
        <v/>
      </c>
      <c r="AF799" t="str">
        <f>IF(PResult!BT799="","",PResult!BT799)</f>
        <v/>
      </c>
      <c r="AG799" t="str">
        <f>IF(PResult!BU799="","",PResult!BU799)</f>
        <v/>
      </c>
      <c r="AH799" t="str">
        <f>IF(PResult!BV799="","",PResult!BV799)</f>
        <v/>
      </c>
      <c r="AI799" t="str">
        <f>TEXT(IF(ISERROR(INDEX(Panaboard!L:L,MATCH(CONCATENATE(AZ799,"-",C799),Panaboard!Z:Z,0))),"",INDEX(Panaboard!L:L,MATCH(CONCATENATE(AZ799,"-",C799),Panaboard!Z:Z,0))),"HH:MM")</f>
        <v/>
      </c>
      <c r="AJ799" t="str">
        <f>TEXT(IF(ISERROR(INDEX(Panaboard!M:M,MATCH(CONCATENATE(AZ799,"-",C799),Panaboard!Z:Z,0))),"",INDEX(Panaboard!M:M,MATCH(CONCATENATE(AZ799,"-",C799),Panaboard!Z:Z,0))),"HH:MM")</f>
        <v/>
      </c>
      <c r="AK799" t="str">
        <f>IF(PResult!BY799="","",PResult!BY799)</f>
        <v/>
      </c>
      <c r="AL799">
        <f>IF(PResult!P799="",0,PResult!P799)</f>
        <v>0</v>
      </c>
      <c r="AM799" t="str">
        <f>IF(ISERROR(INDEX(Panaboard!N:N,MATCH(CONCATENATE(AZ799,"-",C799),Panaboard!Z:Z,0))),"",INDEX(Panaboard!N:N,MATCH(CONCATENATE(AZ799,"-",C799),Panaboard!Z:Z,0)))</f>
        <v/>
      </c>
      <c r="AN799" t="str">
        <f>IF(ISERROR(INDEX(Panaboard!O:O,MATCH(CONCATENATE(AZ799,"-",C799),Panaboard!Z:Z,0))),"",INDEX(Panaboard!O:O,MATCH(CONCATENATE(AZ799,"-",C799),Panaboard!Z:Z,0)))</f>
        <v/>
      </c>
      <c r="AO799" t="str">
        <f>IF(ISERROR(INDEX(Panaboard!P:P,MATCH(CONCATENATE(AZ799,"-",C799),Panaboard!Z:Z,0))),"",INDEX(Panaboard!P:P,MATCH(CONCATENATE(AZ799,"-",C799),Panaboard!Z:Z,0)))</f>
        <v/>
      </c>
      <c r="AP799" t="str">
        <f>IF(ISERROR(INDEX(Panaboard!Q:Q,MATCH(CONCATENATE(AZ799,"-",C799),Panaboard!Z:Z,0))),"",INDEX(Panaboard!Q:Q,MATCH(CONCATENATE(AZ799,"-",C799),Panaboard!Z:Z,0)))</f>
        <v/>
      </c>
      <c r="AR799" t="str">
        <f>IF(PResult!BW799="","",PResult!BW799)</f>
        <v/>
      </c>
      <c r="AS799" t="str">
        <f>IF(PResult!BX799="","",PResult!BX799)</f>
        <v/>
      </c>
      <c r="AT799" t="str">
        <f>IF(ISERROR(INDEX(Panaboard!K:K,MATCH(CONCATENATE(AZ799,"-",C799),Panaboard!Z:Z,0))),"",INDEX(Panaboard!K:K,MATCH(CONCATENATE(AZ799,"-",C799),Panaboard!Z:Z,0)))</f>
        <v/>
      </c>
      <c r="AU799" t="str">
        <f>IF(ISERROR(INDEX(Panaboard!U:U,MATCH(CONCATENATE(AZ799,"-",C799),Panaboard!Z:Z,0))),"",INDEX(Panaboard!U:U,MATCH(CONCATENATE(AZ799,"-",C799),Panaboard!Z:Z,0)))</f>
        <v/>
      </c>
      <c r="AV799" t="str">
        <f>IF(ISERROR(INDEX(Panaboard!W:W,MATCH(CONCATENATE(AZ799,"-",C799),Panaboard!Z:Z,0))),"",INDEX(Panaboard!W:W,MATCH(CONCATENATE(AZ799,"-",C799),Panaboard!Z:Z,0)))</f>
        <v/>
      </c>
      <c r="AW799" t="str">
        <f>IF(ISERROR(INDEX(Panaboard!X:X,MATCH(CONCATENATE(AZ799,"-",C799),Panaboard!Z:Z,0))),"",INDEX(Panaboard!X:X,MATCH(CONCATENATE(AZ799,"-",C799),Panaboard!Z:Z,0)))</f>
        <v/>
      </c>
      <c r="AX799" t="str">
        <f>IF(ISERROR(INDEX(Panaboard!AA:AA,MATCH(CONCATENATE(AZ799,"-",C799),Panaboard!Z:Z,0))),"",INDEX(Panaboard!AA:AA,MATCH(CONCATENATE(AZ799,"-",C799),Panaboard!Z:Z,0)))</f>
        <v/>
      </c>
      <c r="AY799" t="str">
        <f>IF(ISERROR(INDEX(Panaboard!AB:AB,MATCH(CONCATENATE(AZ799,"-",C799),Panaboard!Z:Z,0))),"",INDEX(Panaboard!AB:AB,MATCH(CONCATENATE(AZ799,"-",C799),Panaboard!Z:Z,0)))</f>
        <v/>
      </c>
      <c r="AZ799" t="str">
        <f t="shared" si="100"/>
        <v/>
      </c>
      <c r="BA799" t="str">
        <f>IF(ISERROR(INDEX(Panaboard!E:E,MATCH(CONCATENATE(AZ799,"-",C799),Panaboard!Z:Z,0))),"",INDEX(Panaboard!E:E,MATCH(CONCATENATE(AZ799,"-",C799),Panaboard!Z:Z,0)))</f>
        <v/>
      </c>
      <c r="BB799" t="str">
        <f>IF(ISERROR(INDEX(Panaboard!AC:AC,MATCH(CONCATENATE(AZ799,"-",C799),Panaboard!Z:Z,0))),"",INDEX(Panaboard!AC:AC,MATCH(CONCATENATE(AZ799,"-",C799),Panaboard!Z:Z,0)))</f>
        <v/>
      </c>
      <c r="BC799" t="str">
        <f t="shared" si="101"/>
        <v/>
      </c>
      <c r="BD799" t="str">
        <f t="shared" si="102"/>
        <v/>
      </c>
      <c r="BE799" t="str">
        <f t="shared" si="103"/>
        <v>xx0x0</v>
      </c>
      <c r="BF799" t="str">
        <f>IF(ISERROR(INDEX(CuttingList!F:F,MATCH(CONCATENATE(A799,"-",C799),CuttingList!E:E,0))),"",INDEX(CuttingList!F:F,MATCH(CONCATENATE(A799,"-",C799),CuttingList!E:E,0)))</f>
        <v/>
      </c>
    </row>
    <row r="800" spans="1:58" x14ac:dyDescent="0.25">
      <c r="A800" t="str">
        <f>IF(PResult!BJ800="","",PResult!BJ800)</f>
        <v/>
      </c>
      <c r="B800" t="str">
        <f>IF(PResult!E800="","",PResult!E800)</f>
        <v/>
      </c>
      <c r="C800" t="str">
        <f>IF(PResult!BZ800="","",PResult!BZ800)</f>
        <v/>
      </c>
      <c r="D800" t="str">
        <f>IF(ISERROR(INDEX(Panaboard!B:B,MATCH(CONCATENATE(AZ800,"-",C800),Panaboard!Z:Z,0))),"",TRIM(INDEX(Panaboard!B:B,MATCH(CONCATENATE(AZ800,"-",C800),Panaboard!Z:Z,0))))</f>
        <v/>
      </c>
      <c r="E800" t="str">
        <f t="shared" si="99"/>
        <v>xx0x0</v>
      </c>
      <c r="F800" t="str">
        <f>IF(PResult!U800="","",UPPER(TRIM(PResult!U800)))</f>
        <v/>
      </c>
      <c r="G800">
        <f>IF(OR(PResult!O800="",PResult!O800="(null)"),0,PResult!O800)</f>
        <v>0</v>
      </c>
      <c r="H800" t="str">
        <f>IF(ISERROR(INDEX(Panaboard!G:G,MATCH(CONCATENATE(AZ800,"-",C800),Panaboard!Z:Z,0))),"",INDEX(Panaboard!G:G,MATCH(CONCATENATE(AZ800,"-",C800),Panaboard!Z:Z,0)))</f>
        <v/>
      </c>
      <c r="I800" t="str">
        <f>IF(PResult!J800="","",PResult!J800)</f>
        <v/>
      </c>
      <c r="J800" t="str">
        <f>IF(PResult!K800="","",PResult!K800)</f>
        <v/>
      </c>
      <c r="K800">
        <f>IF(OR(PResult!L800="(null)",PResult!L800=""),0,PResult!L800)</f>
        <v>0</v>
      </c>
      <c r="L800">
        <f>IF(OR(PResult!M800="(null)",PResult!M800=""),0,PResult!M800)</f>
        <v>0</v>
      </c>
      <c r="M800">
        <f t="shared" si="96"/>
        <v>0</v>
      </c>
      <c r="N800" t="str">
        <f>TEXT(IF(ISERROR(INDEX(Panaboard!H:H,MATCH(CONCATENATE(AZ800,"-",C800),Panaboard!Z:Z,0))),"",INDEX(Panaboard!H:H,MATCH(CONCATENATE(AZ800,"-",C800),Panaboard!Z:Z,0))),"HH:MM")</f>
        <v/>
      </c>
      <c r="O800" t="str">
        <f>TEXT(IF(ISERROR(INDEX(Panaboard!I:I,MATCH(CONCATENATE(AZ800,"-",C800),Panaboard!Z:Z,0))),"",INDEX(Panaboard!I:I,MATCH(CONCATENATE(AZ800,"-",C800),Panaboard!Z:Z,0))),"HH:MM")</f>
        <v/>
      </c>
      <c r="P800" t="str">
        <f t="shared" si="97"/>
        <v/>
      </c>
      <c r="Q800" t="str">
        <f>IF(ISERROR(INDEX(Panaboard!S:S,MATCH(CONCATENATE(AZ800,"-",C800),Panaboard!Z:Z,0))),"",INDEX(Panaboard!S:S,MATCH(CONCATENATE(AZ800,"-",C800),Panaboard!Z:Z,0)))</f>
        <v/>
      </c>
      <c r="R800" t="str">
        <f>IF(ISERROR(INDEX(Panaboard!F:F,MATCH(CONCATENATE(AZ800,"-",C800),Panaboard!Z:Z,0))),"",INDEX(Panaboard!F:F,MATCH(CONCATENATE(AZ800,"-",C800),Panaboard!Z:Z,0)))</f>
        <v/>
      </c>
      <c r="S800" t="str">
        <f t="shared" si="98"/>
        <v/>
      </c>
      <c r="T800" t="str">
        <f>IF(ISERROR(INDEX(Panaboard!D:D,MATCH(CONCATENATE(AZ800,"-",C800),Panaboard!Z:Z,0))),"",INDEX(Panaboard!D:D,MATCH(CONCATENATE(AZ800,"-",C800),Panaboard!Z:Z,0)))</f>
        <v/>
      </c>
      <c r="U800" t="str">
        <f>IF(ISERROR(INDEX(Panaboard!J:J,MATCH(CONCATENATE(AZ800,"-",C800),Panaboard!Z:Z,0))),"",INDEX(Panaboard!J:J,MATCH(CONCATENATE(AZ800,"-",C800),Panaboard!Z:Z,0)))</f>
        <v/>
      </c>
      <c r="V800">
        <f>IF(PResult!BL800="",0,PResult!BL800)</f>
        <v>0</v>
      </c>
      <c r="W800">
        <f>IF(PResult!BM800="",0,PResult!BM800)</f>
        <v>0</v>
      </c>
      <c r="X800">
        <f>IF(OR(PResult!AE800="",PResult!AE800="(null)"),IF(OR(PResult!AD800="",PResult!AD800="(null)"),0,PResult!AD800),PResult!AE800)</f>
        <v>0</v>
      </c>
      <c r="Y800" t="str">
        <f>IF(OR(PResult!V800="",PResult!V800="(null)"),"",PResult!V800)</f>
        <v/>
      </c>
      <c r="Z800" t="str">
        <f>CONCATENATE(PResult!BO800,PResult!BP800)</f>
        <v/>
      </c>
      <c r="AA800" t="str">
        <f>IF(PResult!Y800="","",PResult!Y800)</f>
        <v/>
      </c>
      <c r="AB800" t="str">
        <f>IF(PResult!BQ800="","",PResult!BQ800)</f>
        <v/>
      </c>
      <c r="AC800" t="str">
        <f>IF(PResult!BR800="","",PResult!BR800)</f>
        <v/>
      </c>
      <c r="AD800" t="str">
        <f>IF(PResult!BS800="","",PResult!BS800)</f>
        <v/>
      </c>
      <c r="AE800" t="str">
        <f>IF(PResult!BN800="","",PResult!BN800)</f>
        <v/>
      </c>
      <c r="AF800" t="str">
        <f>IF(PResult!BT800="","",PResult!BT800)</f>
        <v/>
      </c>
      <c r="AG800" t="str">
        <f>IF(PResult!BU800="","",PResult!BU800)</f>
        <v/>
      </c>
      <c r="AH800" t="str">
        <f>IF(PResult!BV800="","",PResult!BV800)</f>
        <v/>
      </c>
      <c r="AI800" t="str">
        <f>TEXT(IF(ISERROR(INDEX(Panaboard!L:L,MATCH(CONCATENATE(AZ800,"-",C800),Panaboard!Z:Z,0))),"",INDEX(Panaboard!L:L,MATCH(CONCATENATE(AZ800,"-",C800),Panaboard!Z:Z,0))),"HH:MM")</f>
        <v/>
      </c>
      <c r="AJ800" t="str">
        <f>TEXT(IF(ISERROR(INDEX(Panaboard!M:M,MATCH(CONCATENATE(AZ800,"-",C800),Panaboard!Z:Z,0))),"",INDEX(Panaboard!M:M,MATCH(CONCATENATE(AZ800,"-",C800),Panaboard!Z:Z,0))),"HH:MM")</f>
        <v/>
      </c>
      <c r="AK800" t="str">
        <f>IF(PResult!BY800="","",PResult!BY800)</f>
        <v/>
      </c>
      <c r="AL800">
        <f>IF(PResult!P800="",0,PResult!P800)</f>
        <v>0</v>
      </c>
      <c r="AM800" t="str">
        <f>IF(ISERROR(INDEX(Panaboard!N:N,MATCH(CONCATENATE(AZ800,"-",C800),Panaboard!Z:Z,0))),"",INDEX(Panaboard!N:N,MATCH(CONCATENATE(AZ800,"-",C800),Panaboard!Z:Z,0)))</f>
        <v/>
      </c>
      <c r="AN800" t="str">
        <f>IF(ISERROR(INDEX(Panaboard!O:O,MATCH(CONCATENATE(AZ800,"-",C800),Panaboard!Z:Z,0))),"",INDEX(Panaboard!O:O,MATCH(CONCATENATE(AZ800,"-",C800),Panaboard!Z:Z,0)))</f>
        <v/>
      </c>
      <c r="AO800" t="str">
        <f>IF(ISERROR(INDEX(Panaboard!P:P,MATCH(CONCATENATE(AZ800,"-",C800),Panaboard!Z:Z,0))),"",INDEX(Panaboard!P:P,MATCH(CONCATENATE(AZ800,"-",C800),Panaboard!Z:Z,0)))</f>
        <v/>
      </c>
      <c r="AP800" t="str">
        <f>IF(ISERROR(INDEX(Panaboard!Q:Q,MATCH(CONCATENATE(AZ800,"-",C800),Panaboard!Z:Z,0))),"",INDEX(Panaboard!Q:Q,MATCH(CONCATENATE(AZ800,"-",C800),Panaboard!Z:Z,0)))</f>
        <v/>
      </c>
      <c r="AR800" t="str">
        <f>IF(PResult!BW800="","",PResult!BW800)</f>
        <v/>
      </c>
      <c r="AS800" t="str">
        <f>IF(PResult!BX800="","",PResult!BX800)</f>
        <v/>
      </c>
      <c r="AT800" t="str">
        <f>IF(ISERROR(INDEX(Panaboard!K:K,MATCH(CONCATENATE(AZ800,"-",C800),Panaboard!Z:Z,0))),"",INDEX(Panaboard!K:K,MATCH(CONCATENATE(AZ800,"-",C800),Panaboard!Z:Z,0)))</f>
        <v/>
      </c>
      <c r="AU800" t="str">
        <f>IF(ISERROR(INDEX(Panaboard!U:U,MATCH(CONCATENATE(AZ800,"-",C800),Panaboard!Z:Z,0))),"",INDEX(Panaboard!U:U,MATCH(CONCATENATE(AZ800,"-",C800),Panaboard!Z:Z,0)))</f>
        <v/>
      </c>
      <c r="AV800" t="str">
        <f>IF(ISERROR(INDEX(Panaboard!W:W,MATCH(CONCATENATE(AZ800,"-",C800),Panaboard!Z:Z,0))),"",INDEX(Panaboard!W:W,MATCH(CONCATENATE(AZ800,"-",C800),Panaboard!Z:Z,0)))</f>
        <v/>
      </c>
      <c r="AW800" t="str">
        <f>IF(ISERROR(INDEX(Panaboard!X:X,MATCH(CONCATENATE(AZ800,"-",C800),Panaboard!Z:Z,0))),"",INDEX(Panaboard!X:X,MATCH(CONCATENATE(AZ800,"-",C800),Panaboard!Z:Z,0)))</f>
        <v/>
      </c>
      <c r="AX800" t="str">
        <f>IF(ISERROR(INDEX(Panaboard!AA:AA,MATCH(CONCATENATE(AZ800,"-",C800),Panaboard!Z:Z,0))),"",INDEX(Panaboard!AA:AA,MATCH(CONCATENATE(AZ800,"-",C800),Panaboard!Z:Z,0)))</f>
        <v/>
      </c>
      <c r="AY800" t="str">
        <f>IF(ISERROR(INDEX(Panaboard!AB:AB,MATCH(CONCATENATE(AZ800,"-",C800),Panaboard!Z:Z,0))),"",INDEX(Panaboard!AB:AB,MATCH(CONCATENATE(AZ800,"-",C800),Panaboard!Z:Z,0)))</f>
        <v/>
      </c>
      <c r="AZ800" t="str">
        <f t="shared" si="100"/>
        <v/>
      </c>
      <c r="BA800" t="str">
        <f>IF(ISERROR(INDEX(Panaboard!E:E,MATCH(CONCATENATE(AZ800,"-",C800),Panaboard!Z:Z,0))),"",INDEX(Panaboard!E:E,MATCH(CONCATENATE(AZ800,"-",C800),Panaboard!Z:Z,0)))</f>
        <v/>
      </c>
      <c r="BB800" t="str">
        <f>IF(ISERROR(INDEX(Panaboard!AC:AC,MATCH(CONCATENATE(AZ800,"-",C800),Panaboard!Z:Z,0))),"",INDEX(Panaboard!AC:AC,MATCH(CONCATENATE(AZ800,"-",C800),Panaboard!Z:Z,0)))</f>
        <v/>
      </c>
      <c r="BC800" t="str">
        <f t="shared" si="101"/>
        <v/>
      </c>
      <c r="BD800" t="str">
        <f t="shared" si="102"/>
        <v/>
      </c>
      <c r="BE800" t="str">
        <f t="shared" si="103"/>
        <v>xx0x0</v>
      </c>
      <c r="BF800" t="str">
        <f>IF(ISERROR(INDEX(CuttingList!F:F,MATCH(CONCATENATE(A800,"-",C800),CuttingList!E:E,0))),"",INDEX(CuttingList!F:F,MATCH(CONCATENATE(A800,"-",C800),CuttingList!E:E,0)))</f>
        <v/>
      </c>
    </row>
    <row r="801" spans="1:58" x14ac:dyDescent="0.25">
      <c r="A801" t="str">
        <f>IF(PResult!BJ801="","",PResult!BJ801)</f>
        <v/>
      </c>
      <c r="B801" t="str">
        <f>IF(PResult!E801="","",PResult!E801)</f>
        <v/>
      </c>
      <c r="C801" t="str">
        <f>IF(PResult!BZ801="","",PResult!BZ801)</f>
        <v/>
      </c>
      <c r="D801" t="str">
        <f>IF(ISERROR(INDEX(Panaboard!B:B,MATCH(CONCATENATE(AZ801,"-",C801),Panaboard!Z:Z,0))),"",TRIM(INDEX(Panaboard!B:B,MATCH(CONCATENATE(AZ801,"-",C801),Panaboard!Z:Z,0))))</f>
        <v/>
      </c>
      <c r="E801" t="str">
        <f t="shared" si="99"/>
        <v>xx0x0</v>
      </c>
      <c r="F801" t="str">
        <f>IF(PResult!U801="","",UPPER(TRIM(PResult!U801)))</f>
        <v/>
      </c>
      <c r="G801">
        <f>IF(OR(PResult!O801="",PResult!O801="(null)"),0,PResult!O801)</f>
        <v>0</v>
      </c>
      <c r="H801" t="str">
        <f>IF(ISERROR(INDEX(Panaboard!G:G,MATCH(CONCATENATE(AZ801,"-",C801),Panaboard!Z:Z,0))),"",INDEX(Panaboard!G:G,MATCH(CONCATENATE(AZ801,"-",C801),Panaboard!Z:Z,0)))</f>
        <v/>
      </c>
      <c r="I801" t="str">
        <f>IF(PResult!J801="","",PResult!J801)</f>
        <v/>
      </c>
      <c r="J801" t="str">
        <f>IF(PResult!K801="","",PResult!K801)</f>
        <v/>
      </c>
      <c r="K801">
        <f>IF(OR(PResult!L801="(null)",PResult!L801=""),0,PResult!L801)</f>
        <v>0</v>
      </c>
      <c r="L801">
        <f>IF(OR(PResult!M801="(null)",PResult!M801=""),0,PResult!M801)</f>
        <v>0</v>
      </c>
      <c r="M801">
        <f t="shared" si="96"/>
        <v>0</v>
      </c>
      <c r="N801" t="str">
        <f>TEXT(IF(ISERROR(INDEX(Panaboard!H:H,MATCH(CONCATENATE(AZ801,"-",C801),Panaboard!Z:Z,0))),"",INDEX(Panaboard!H:H,MATCH(CONCATENATE(AZ801,"-",C801),Panaboard!Z:Z,0))),"HH:MM")</f>
        <v/>
      </c>
      <c r="O801" t="str">
        <f>TEXT(IF(ISERROR(INDEX(Panaboard!I:I,MATCH(CONCATENATE(AZ801,"-",C801),Panaboard!Z:Z,0))),"",INDEX(Panaboard!I:I,MATCH(CONCATENATE(AZ801,"-",C801),Panaboard!Z:Z,0))),"HH:MM")</f>
        <v/>
      </c>
      <c r="P801" t="str">
        <f t="shared" si="97"/>
        <v/>
      </c>
      <c r="Q801" t="str">
        <f>IF(ISERROR(INDEX(Panaboard!S:S,MATCH(CONCATENATE(AZ801,"-",C801),Panaboard!Z:Z,0))),"",INDEX(Panaboard!S:S,MATCH(CONCATENATE(AZ801,"-",C801),Panaboard!Z:Z,0)))</f>
        <v/>
      </c>
      <c r="R801" t="str">
        <f>IF(ISERROR(INDEX(Panaboard!F:F,MATCH(CONCATENATE(AZ801,"-",C801),Panaboard!Z:Z,0))),"",INDEX(Panaboard!F:F,MATCH(CONCATENATE(AZ801,"-",C801),Panaboard!Z:Z,0)))</f>
        <v/>
      </c>
      <c r="S801" t="str">
        <f t="shared" si="98"/>
        <v/>
      </c>
      <c r="T801" t="str">
        <f>IF(ISERROR(INDEX(Panaboard!D:D,MATCH(CONCATENATE(AZ801,"-",C801),Panaboard!Z:Z,0))),"",INDEX(Panaboard!D:D,MATCH(CONCATENATE(AZ801,"-",C801),Panaboard!Z:Z,0)))</f>
        <v/>
      </c>
      <c r="U801" t="str">
        <f>IF(ISERROR(INDEX(Panaboard!J:J,MATCH(CONCATENATE(AZ801,"-",C801),Panaboard!Z:Z,0))),"",INDEX(Panaboard!J:J,MATCH(CONCATENATE(AZ801,"-",C801),Panaboard!Z:Z,0)))</f>
        <v/>
      </c>
      <c r="V801">
        <f>IF(PResult!BL801="",0,PResult!BL801)</f>
        <v>0</v>
      </c>
      <c r="W801">
        <f>IF(PResult!BM801="",0,PResult!BM801)</f>
        <v>0</v>
      </c>
      <c r="X801">
        <f>IF(OR(PResult!AE801="",PResult!AE801="(null)"),IF(OR(PResult!AD801="",PResult!AD801="(null)"),0,PResult!AD801),PResult!AE801)</f>
        <v>0</v>
      </c>
      <c r="Y801" t="str">
        <f>IF(OR(PResult!V801="",PResult!V801="(null)"),"",PResult!V801)</f>
        <v/>
      </c>
      <c r="Z801" t="str">
        <f>CONCATENATE(PResult!BO801,PResult!BP801)</f>
        <v/>
      </c>
      <c r="AA801" t="str">
        <f>IF(PResult!Y801="","",PResult!Y801)</f>
        <v/>
      </c>
      <c r="AB801" t="str">
        <f>IF(PResult!BQ801="","",PResult!BQ801)</f>
        <v/>
      </c>
      <c r="AC801" t="str">
        <f>IF(PResult!BR801="","",PResult!BR801)</f>
        <v/>
      </c>
      <c r="AD801" t="str">
        <f>IF(PResult!BS801="","",PResult!BS801)</f>
        <v/>
      </c>
      <c r="AE801" t="str">
        <f>IF(PResult!BN801="","",PResult!BN801)</f>
        <v/>
      </c>
      <c r="AF801" t="str">
        <f>IF(PResult!BT801="","",PResult!BT801)</f>
        <v/>
      </c>
      <c r="AG801" t="str">
        <f>IF(PResult!BU801="","",PResult!BU801)</f>
        <v/>
      </c>
      <c r="AH801" t="str">
        <f>IF(PResult!BV801="","",PResult!BV801)</f>
        <v/>
      </c>
      <c r="AI801" t="str">
        <f>TEXT(IF(ISERROR(INDEX(Panaboard!L:L,MATCH(CONCATENATE(AZ801,"-",C801),Panaboard!Z:Z,0))),"",INDEX(Panaboard!L:L,MATCH(CONCATENATE(AZ801,"-",C801),Panaboard!Z:Z,0))),"HH:MM")</f>
        <v/>
      </c>
      <c r="AJ801" t="str">
        <f>TEXT(IF(ISERROR(INDEX(Panaboard!M:M,MATCH(CONCATENATE(AZ801,"-",C801),Panaboard!Z:Z,0))),"",INDEX(Panaboard!M:M,MATCH(CONCATENATE(AZ801,"-",C801),Panaboard!Z:Z,0))),"HH:MM")</f>
        <v/>
      </c>
      <c r="AK801" t="str">
        <f>IF(PResult!BY801="","",PResult!BY801)</f>
        <v/>
      </c>
      <c r="AL801">
        <f>IF(PResult!P801="",0,PResult!P801)</f>
        <v>0</v>
      </c>
      <c r="AM801" t="str">
        <f>IF(ISERROR(INDEX(Panaboard!N:N,MATCH(CONCATENATE(AZ801,"-",C801),Panaboard!Z:Z,0))),"",INDEX(Panaboard!N:N,MATCH(CONCATENATE(AZ801,"-",C801),Panaboard!Z:Z,0)))</f>
        <v/>
      </c>
      <c r="AN801" t="str">
        <f>IF(ISERROR(INDEX(Panaboard!O:O,MATCH(CONCATENATE(AZ801,"-",C801),Panaboard!Z:Z,0))),"",INDEX(Panaboard!O:O,MATCH(CONCATENATE(AZ801,"-",C801),Panaboard!Z:Z,0)))</f>
        <v/>
      </c>
      <c r="AO801" t="str">
        <f>IF(ISERROR(INDEX(Panaboard!P:P,MATCH(CONCATENATE(AZ801,"-",C801),Panaboard!Z:Z,0))),"",INDEX(Panaboard!P:P,MATCH(CONCATENATE(AZ801,"-",C801),Panaboard!Z:Z,0)))</f>
        <v/>
      </c>
      <c r="AP801" t="str">
        <f>IF(ISERROR(INDEX(Panaboard!Q:Q,MATCH(CONCATENATE(AZ801,"-",C801),Panaboard!Z:Z,0))),"",INDEX(Panaboard!Q:Q,MATCH(CONCATENATE(AZ801,"-",C801),Panaboard!Z:Z,0)))</f>
        <v/>
      </c>
      <c r="AR801" t="str">
        <f>IF(PResult!BW801="","",PResult!BW801)</f>
        <v/>
      </c>
      <c r="AS801" t="str">
        <f>IF(PResult!BX801="","",PResult!BX801)</f>
        <v/>
      </c>
      <c r="AT801" t="str">
        <f>IF(ISERROR(INDEX(Panaboard!K:K,MATCH(CONCATENATE(AZ801,"-",C801),Panaboard!Z:Z,0))),"",INDEX(Panaboard!K:K,MATCH(CONCATENATE(AZ801,"-",C801),Panaboard!Z:Z,0)))</f>
        <v/>
      </c>
      <c r="AU801" t="str">
        <f>IF(ISERROR(INDEX(Panaboard!U:U,MATCH(CONCATENATE(AZ801,"-",C801),Panaboard!Z:Z,0))),"",INDEX(Panaboard!U:U,MATCH(CONCATENATE(AZ801,"-",C801),Panaboard!Z:Z,0)))</f>
        <v/>
      </c>
      <c r="AV801" t="str">
        <f>IF(ISERROR(INDEX(Panaboard!W:W,MATCH(CONCATENATE(AZ801,"-",C801),Panaboard!Z:Z,0))),"",INDEX(Panaboard!W:W,MATCH(CONCATENATE(AZ801,"-",C801),Panaboard!Z:Z,0)))</f>
        <v/>
      </c>
      <c r="AW801" t="str">
        <f>IF(ISERROR(INDEX(Panaboard!X:X,MATCH(CONCATENATE(AZ801,"-",C801),Panaboard!Z:Z,0))),"",INDEX(Panaboard!X:X,MATCH(CONCATENATE(AZ801,"-",C801),Panaboard!Z:Z,0)))</f>
        <v/>
      </c>
      <c r="AX801" t="str">
        <f>IF(ISERROR(INDEX(Panaboard!AA:AA,MATCH(CONCATENATE(AZ801,"-",C801),Panaboard!Z:Z,0))),"",INDEX(Panaboard!AA:AA,MATCH(CONCATENATE(AZ801,"-",C801),Panaboard!Z:Z,0)))</f>
        <v/>
      </c>
      <c r="AY801" t="str">
        <f>IF(ISERROR(INDEX(Panaboard!AB:AB,MATCH(CONCATENATE(AZ801,"-",C801),Panaboard!Z:Z,0))),"",INDEX(Panaboard!AB:AB,MATCH(CONCATENATE(AZ801,"-",C801),Panaboard!Z:Z,0)))</f>
        <v/>
      </c>
      <c r="AZ801" t="str">
        <f t="shared" si="100"/>
        <v/>
      </c>
      <c r="BA801" t="str">
        <f>IF(ISERROR(INDEX(Panaboard!E:E,MATCH(CONCATENATE(AZ801,"-",C801),Panaboard!Z:Z,0))),"",INDEX(Panaboard!E:E,MATCH(CONCATENATE(AZ801,"-",C801),Panaboard!Z:Z,0)))</f>
        <v/>
      </c>
      <c r="BB801" t="str">
        <f>IF(ISERROR(INDEX(Panaboard!AC:AC,MATCH(CONCATENATE(AZ801,"-",C801),Panaboard!Z:Z,0))),"",INDEX(Panaboard!AC:AC,MATCH(CONCATENATE(AZ801,"-",C801),Panaboard!Z:Z,0)))</f>
        <v/>
      </c>
      <c r="BC801" t="str">
        <f t="shared" si="101"/>
        <v/>
      </c>
      <c r="BD801" t="str">
        <f t="shared" si="102"/>
        <v/>
      </c>
      <c r="BE801" t="str">
        <f t="shared" si="103"/>
        <v>xx0x0</v>
      </c>
      <c r="BF801" t="str">
        <f>IF(ISERROR(INDEX(CuttingList!F:F,MATCH(CONCATENATE(A801,"-",C801),CuttingList!E:E,0))),"",INDEX(CuttingList!F:F,MATCH(CONCATENATE(A801,"-",C801),CuttingList!E:E,0)))</f>
        <v/>
      </c>
    </row>
    <row r="802" spans="1:58" x14ac:dyDescent="0.25">
      <c r="A802" t="str">
        <f>IF(PResult!BJ802="","",PResult!BJ802)</f>
        <v/>
      </c>
      <c r="B802" t="str">
        <f>IF(PResult!E802="","",PResult!E802)</f>
        <v/>
      </c>
      <c r="C802" t="str">
        <f>IF(PResult!BZ802="","",PResult!BZ802)</f>
        <v/>
      </c>
      <c r="D802" t="str">
        <f>IF(ISERROR(INDEX(Panaboard!B:B,MATCH(CONCATENATE(AZ802,"-",C802),Panaboard!Z:Z,0))),"",TRIM(INDEX(Panaboard!B:B,MATCH(CONCATENATE(AZ802,"-",C802),Panaboard!Z:Z,0))))</f>
        <v/>
      </c>
      <c r="E802" t="str">
        <f t="shared" si="99"/>
        <v>xx0x0</v>
      </c>
      <c r="F802" t="str">
        <f>IF(PResult!U802="","",UPPER(TRIM(PResult!U802)))</f>
        <v/>
      </c>
      <c r="G802">
        <f>IF(OR(PResult!O802="",PResult!O802="(null)"),0,PResult!O802)</f>
        <v>0</v>
      </c>
      <c r="H802" t="str">
        <f>IF(ISERROR(INDEX(Panaboard!G:G,MATCH(CONCATENATE(AZ802,"-",C802),Panaboard!Z:Z,0))),"",INDEX(Panaboard!G:G,MATCH(CONCATENATE(AZ802,"-",C802),Panaboard!Z:Z,0)))</f>
        <v/>
      </c>
      <c r="I802" t="str">
        <f>IF(PResult!J802="","",PResult!J802)</f>
        <v/>
      </c>
      <c r="J802" t="str">
        <f>IF(PResult!K802="","",PResult!K802)</f>
        <v/>
      </c>
      <c r="K802">
        <f>IF(OR(PResult!L802="(null)",PResult!L802=""),0,PResult!L802)</f>
        <v>0</v>
      </c>
      <c r="L802">
        <f>IF(OR(PResult!M802="(null)",PResult!M802=""),0,PResult!M802)</f>
        <v>0</v>
      </c>
      <c r="M802">
        <f t="shared" si="96"/>
        <v>0</v>
      </c>
      <c r="N802" t="str">
        <f>TEXT(IF(ISERROR(INDEX(Panaboard!H:H,MATCH(CONCATENATE(AZ802,"-",C802),Panaboard!Z:Z,0))),"",INDEX(Panaboard!H:H,MATCH(CONCATENATE(AZ802,"-",C802),Panaboard!Z:Z,0))),"HH:MM")</f>
        <v/>
      </c>
      <c r="O802" t="str">
        <f>TEXT(IF(ISERROR(INDEX(Panaboard!I:I,MATCH(CONCATENATE(AZ802,"-",C802),Panaboard!Z:Z,0))),"",INDEX(Panaboard!I:I,MATCH(CONCATENATE(AZ802,"-",C802),Panaboard!Z:Z,0))),"HH:MM")</f>
        <v/>
      </c>
      <c r="P802" t="str">
        <f t="shared" si="97"/>
        <v/>
      </c>
      <c r="Q802" t="str">
        <f>IF(ISERROR(INDEX(Panaboard!S:S,MATCH(CONCATENATE(AZ802,"-",C802),Panaboard!Z:Z,0))),"",INDEX(Panaboard!S:S,MATCH(CONCATENATE(AZ802,"-",C802),Panaboard!Z:Z,0)))</f>
        <v/>
      </c>
      <c r="R802" t="str">
        <f>IF(ISERROR(INDEX(Panaboard!F:F,MATCH(CONCATENATE(AZ802,"-",C802),Panaboard!Z:Z,0))),"",INDEX(Panaboard!F:F,MATCH(CONCATENATE(AZ802,"-",C802),Panaboard!Z:Z,0)))</f>
        <v/>
      </c>
      <c r="S802" t="str">
        <f t="shared" si="98"/>
        <v/>
      </c>
      <c r="T802" t="str">
        <f>IF(ISERROR(INDEX(Panaboard!D:D,MATCH(CONCATENATE(AZ802,"-",C802),Panaboard!Z:Z,0))),"",INDEX(Panaboard!D:D,MATCH(CONCATENATE(AZ802,"-",C802),Panaboard!Z:Z,0)))</f>
        <v/>
      </c>
      <c r="U802" t="str">
        <f>IF(ISERROR(INDEX(Panaboard!J:J,MATCH(CONCATENATE(AZ802,"-",C802),Panaboard!Z:Z,0))),"",INDEX(Panaboard!J:J,MATCH(CONCATENATE(AZ802,"-",C802),Panaboard!Z:Z,0)))</f>
        <v/>
      </c>
      <c r="V802">
        <f>IF(PResult!BL802="",0,PResult!BL802)</f>
        <v>0</v>
      </c>
      <c r="W802">
        <f>IF(PResult!BM802="",0,PResult!BM802)</f>
        <v>0</v>
      </c>
      <c r="X802">
        <f>IF(OR(PResult!AE802="",PResult!AE802="(null)"),IF(OR(PResult!AD802="",PResult!AD802="(null)"),0,PResult!AD802),PResult!AE802)</f>
        <v>0</v>
      </c>
      <c r="Y802" t="str">
        <f>IF(OR(PResult!V802="",PResult!V802="(null)"),"",PResult!V802)</f>
        <v/>
      </c>
      <c r="Z802" t="str">
        <f>CONCATENATE(PResult!BO802,PResult!BP802)</f>
        <v/>
      </c>
      <c r="AA802" t="str">
        <f>IF(PResult!Y802="","",PResult!Y802)</f>
        <v/>
      </c>
      <c r="AB802" t="str">
        <f>IF(PResult!BQ802="","",PResult!BQ802)</f>
        <v/>
      </c>
      <c r="AC802" t="str">
        <f>IF(PResult!BR802="","",PResult!BR802)</f>
        <v/>
      </c>
      <c r="AD802" t="str">
        <f>IF(PResult!BS802="","",PResult!BS802)</f>
        <v/>
      </c>
      <c r="AE802" t="str">
        <f>IF(PResult!BN802="","",PResult!BN802)</f>
        <v/>
      </c>
      <c r="AF802" t="str">
        <f>IF(PResult!BT802="","",PResult!BT802)</f>
        <v/>
      </c>
      <c r="AG802" t="str">
        <f>IF(PResult!BU802="","",PResult!BU802)</f>
        <v/>
      </c>
      <c r="AH802" t="str">
        <f>IF(PResult!BV802="","",PResult!BV802)</f>
        <v/>
      </c>
      <c r="AI802" t="str">
        <f>TEXT(IF(ISERROR(INDEX(Panaboard!L:L,MATCH(CONCATENATE(AZ802,"-",C802),Panaboard!Z:Z,0))),"",INDEX(Panaboard!L:L,MATCH(CONCATENATE(AZ802,"-",C802),Panaboard!Z:Z,0))),"HH:MM")</f>
        <v/>
      </c>
      <c r="AJ802" t="str">
        <f>TEXT(IF(ISERROR(INDEX(Panaboard!M:M,MATCH(CONCATENATE(AZ802,"-",C802),Panaboard!Z:Z,0))),"",INDEX(Panaboard!M:M,MATCH(CONCATENATE(AZ802,"-",C802),Panaboard!Z:Z,0))),"HH:MM")</f>
        <v/>
      </c>
      <c r="AK802" t="str">
        <f>IF(PResult!BY802="","",PResult!BY802)</f>
        <v/>
      </c>
      <c r="AL802">
        <f>IF(PResult!P802="",0,PResult!P802)</f>
        <v>0</v>
      </c>
      <c r="AM802" t="str">
        <f>IF(ISERROR(INDEX(Panaboard!N:N,MATCH(CONCATENATE(AZ802,"-",C802),Panaboard!Z:Z,0))),"",INDEX(Panaboard!N:N,MATCH(CONCATENATE(AZ802,"-",C802),Panaboard!Z:Z,0)))</f>
        <v/>
      </c>
      <c r="AN802" t="str">
        <f>IF(ISERROR(INDEX(Panaboard!O:O,MATCH(CONCATENATE(AZ802,"-",C802),Panaboard!Z:Z,0))),"",INDEX(Panaboard!O:O,MATCH(CONCATENATE(AZ802,"-",C802),Panaboard!Z:Z,0)))</f>
        <v/>
      </c>
      <c r="AO802" t="str">
        <f>IF(ISERROR(INDEX(Panaboard!P:P,MATCH(CONCATENATE(AZ802,"-",C802),Panaboard!Z:Z,0))),"",INDEX(Panaboard!P:P,MATCH(CONCATENATE(AZ802,"-",C802),Panaboard!Z:Z,0)))</f>
        <v/>
      </c>
      <c r="AP802" t="str">
        <f>IF(ISERROR(INDEX(Panaboard!Q:Q,MATCH(CONCATENATE(AZ802,"-",C802),Panaboard!Z:Z,0))),"",INDEX(Panaboard!Q:Q,MATCH(CONCATENATE(AZ802,"-",C802),Panaboard!Z:Z,0)))</f>
        <v/>
      </c>
      <c r="AR802" t="str">
        <f>IF(PResult!BW802="","",PResult!BW802)</f>
        <v/>
      </c>
      <c r="AS802" t="str">
        <f>IF(PResult!BX802="","",PResult!BX802)</f>
        <v/>
      </c>
      <c r="AT802" t="str">
        <f>IF(ISERROR(INDEX(Panaboard!K:K,MATCH(CONCATENATE(AZ802,"-",C802),Panaboard!Z:Z,0))),"",INDEX(Panaboard!K:K,MATCH(CONCATENATE(AZ802,"-",C802),Panaboard!Z:Z,0)))</f>
        <v/>
      </c>
      <c r="AU802" t="str">
        <f>IF(ISERROR(INDEX(Panaboard!U:U,MATCH(CONCATENATE(AZ802,"-",C802),Panaboard!Z:Z,0))),"",INDEX(Panaboard!U:U,MATCH(CONCATENATE(AZ802,"-",C802),Panaboard!Z:Z,0)))</f>
        <v/>
      </c>
      <c r="AV802" t="str">
        <f>IF(ISERROR(INDEX(Panaboard!W:W,MATCH(CONCATENATE(AZ802,"-",C802),Panaboard!Z:Z,0))),"",INDEX(Panaboard!W:W,MATCH(CONCATENATE(AZ802,"-",C802),Panaboard!Z:Z,0)))</f>
        <v/>
      </c>
      <c r="AW802" t="str">
        <f>IF(ISERROR(INDEX(Panaboard!X:X,MATCH(CONCATENATE(AZ802,"-",C802),Panaboard!Z:Z,0))),"",INDEX(Panaboard!X:X,MATCH(CONCATENATE(AZ802,"-",C802),Panaboard!Z:Z,0)))</f>
        <v/>
      </c>
      <c r="AX802" t="str">
        <f>IF(ISERROR(INDEX(Panaboard!AA:AA,MATCH(CONCATENATE(AZ802,"-",C802),Panaboard!Z:Z,0))),"",INDEX(Panaboard!AA:AA,MATCH(CONCATENATE(AZ802,"-",C802),Panaboard!Z:Z,0)))</f>
        <v/>
      </c>
      <c r="AY802" t="str">
        <f>IF(ISERROR(INDEX(Panaboard!AB:AB,MATCH(CONCATENATE(AZ802,"-",C802),Panaboard!Z:Z,0))),"",INDEX(Panaboard!AB:AB,MATCH(CONCATENATE(AZ802,"-",C802),Panaboard!Z:Z,0)))</f>
        <v/>
      </c>
      <c r="AZ802" t="str">
        <f t="shared" si="100"/>
        <v/>
      </c>
      <c r="BA802" t="str">
        <f>IF(ISERROR(INDEX(Panaboard!E:E,MATCH(CONCATENATE(AZ802,"-",C802),Panaboard!Z:Z,0))),"",INDEX(Panaboard!E:E,MATCH(CONCATENATE(AZ802,"-",C802),Panaboard!Z:Z,0)))</f>
        <v/>
      </c>
      <c r="BB802" t="str">
        <f>IF(ISERROR(INDEX(Panaboard!AC:AC,MATCH(CONCATENATE(AZ802,"-",C802),Panaboard!Z:Z,0))),"",INDEX(Panaboard!AC:AC,MATCH(CONCATENATE(AZ802,"-",C802),Panaboard!Z:Z,0)))</f>
        <v/>
      </c>
      <c r="BC802" t="str">
        <f t="shared" si="101"/>
        <v/>
      </c>
      <c r="BD802" t="str">
        <f t="shared" si="102"/>
        <v/>
      </c>
      <c r="BE802" t="str">
        <f t="shared" si="103"/>
        <v>xx0x0</v>
      </c>
      <c r="BF802" t="str">
        <f>IF(ISERROR(INDEX(CuttingList!F:F,MATCH(CONCATENATE(A802,"-",C802),CuttingList!E:E,0))),"",INDEX(CuttingList!F:F,MATCH(CONCATENATE(A802,"-",C802),CuttingList!E:E,0)))</f>
        <v/>
      </c>
    </row>
    <row r="803" spans="1:58" x14ac:dyDescent="0.25">
      <c r="A803" t="str">
        <f>IF(PResult!BJ803="","",PResult!BJ803)</f>
        <v/>
      </c>
      <c r="B803" t="str">
        <f>IF(PResult!E803="","",PResult!E803)</f>
        <v/>
      </c>
      <c r="C803" t="str">
        <f>IF(PResult!BZ803="","",PResult!BZ803)</f>
        <v/>
      </c>
      <c r="D803" t="str">
        <f>IF(ISERROR(INDEX(Panaboard!B:B,MATCH(CONCATENATE(AZ803,"-",C803),Panaboard!Z:Z,0))),"",TRIM(INDEX(Panaboard!B:B,MATCH(CONCATENATE(AZ803,"-",C803),Panaboard!Z:Z,0))))</f>
        <v/>
      </c>
      <c r="E803" t="str">
        <f t="shared" si="99"/>
        <v>xx0x0</v>
      </c>
      <c r="F803" t="str">
        <f>IF(PResult!U803="","",UPPER(TRIM(PResult!U803)))</f>
        <v/>
      </c>
      <c r="G803">
        <f>IF(OR(PResult!O803="",PResult!O803="(null)"),0,PResult!O803)</f>
        <v>0</v>
      </c>
      <c r="H803" t="str">
        <f>IF(ISERROR(INDEX(Panaboard!G:G,MATCH(CONCATENATE(AZ803,"-",C803),Panaboard!Z:Z,0))),"",INDEX(Panaboard!G:G,MATCH(CONCATENATE(AZ803,"-",C803),Panaboard!Z:Z,0)))</f>
        <v/>
      </c>
      <c r="I803" t="str">
        <f>IF(PResult!J803="","",PResult!J803)</f>
        <v/>
      </c>
      <c r="J803" t="str">
        <f>IF(PResult!K803="","",PResult!K803)</f>
        <v/>
      </c>
      <c r="K803">
        <f>IF(OR(PResult!L803="(null)",PResult!L803=""),0,PResult!L803)</f>
        <v>0</v>
      </c>
      <c r="L803">
        <f>IF(OR(PResult!M803="(null)",PResult!M803=""),0,PResult!M803)</f>
        <v>0</v>
      </c>
      <c r="M803">
        <f t="shared" si="96"/>
        <v>0</v>
      </c>
      <c r="N803" t="str">
        <f>TEXT(IF(ISERROR(INDEX(Panaboard!H:H,MATCH(CONCATENATE(AZ803,"-",C803),Panaboard!Z:Z,0))),"",INDEX(Panaboard!H:H,MATCH(CONCATENATE(AZ803,"-",C803),Panaboard!Z:Z,0))),"HH:MM")</f>
        <v/>
      </c>
      <c r="O803" t="str">
        <f>TEXT(IF(ISERROR(INDEX(Panaboard!I:I,MATCH(CONCATENATE(AZ803,"-",C803),Panaboard!Z:Z,0))),"",INDEX(Panaboard!I:I,MATCH(CONCATENATE(AZ803,"-",C803),Panaboard!Z:Z,0))),"HH:MM")</f>
        <v/>
      </c>
      <c r="P803" t="str">
        <f t="shared" si="97"/>
        <v/>
      </c>
      <c r="Q803" t="str">
        <f>IF(ISERROR(INDEX(Panaboard!S:S,MATCH(CONCATENATE(AZ803,"-",C803),Panaboard!Z:Z,0))),"",INDEX(Panaboard!S:S,MATCH(CONCATENATE(AZ803,"-",C803),Panaboard!Z:Z,0)))</f>
        <v/>
      </c>
      <c r="R803" t="str">
        <f>IF(ISERROR(INDEX(Panaboard!F:F,MATCH(CONCATENATE(AZ803,"-",C803),Panaboard!Z:Z,0))),"",INDEX(Panaboard!F:F,MATCH(CONCATENATE(AZ803,"-",C803),Panaboard!Z:Z,0)))</f>
        <v/>
      </c>
      <c r="S803" t="str">
        <f t="shared" si="98"/>
        <v/>
      </c>
      <c r="T803" t="str">
        <f>IF(ISERROR(INDEX(Panaboard!D:D,MATCH(CONCATENATE(AZ803,"-",C803),Panaboard!Z:Z,0))),"",INDEX(Panaboard!D:D,MATCH(CONCATENATE(AZ803,"-",C803),Panaboard!Z:Z,0)))</f>
        <v/>
      </c>
      <c r="U803" t="str">
        <f>IF(ISERROR(INDEX(Panaboard!J:J,MATCH(CONCATENATE(AZ803,"-",C803),Panaboard!Z:Z,0))),"",INDEX(Panaboard!J:J,MATCH(CONCATENATE(AZ803,"-",C803),Panaboard!Z:Z,0)))</f>
        <v/>
      </c>
      <c r="V803">
        <f>IF(PResult!BL803="",0,PResult!BL803)</f>
        <v>0</v>
      </c>
      <c r="W803">
        <f>IF(PResult!BM803="",0,PResult!BM803)</f>
        <v>0</v>
      </c>
      <c r="X803">
        <f>IF(OR(PResult!AE803="",PResult!AE803="(null)"),IF(OR(PResult!AD803="",PResult!AD803="(null)"),0,PResult!AD803),PResult!AE803)</f>
        <v>0</v>
      </c>
      <c r="Y803" t="str">
        <f>IF(OR(PResult!V803="",PResult!V803="(null)"),"",PResult!V803)</f>
        <v/>
      </c>
      <c r="Z803" t="str">
        <f>CONCATENATE(PResult!BO803,PResult!BP803)</f>
        <v/>
      </c>
      <c r="AA803" t="str">
        <f>IF(PResult!Y803="","",PResult!Y803)</f>
        <v/>
      </c>
      <c r="AB803" t="str">
        <f>IF(PResult!BQ803="","",PResult!BQ803)</f>
        <v/>
      </c>
      <c r="AC803" t="str">
        <f>IF(PResult!BR803="","",PResult!BR803)</f>
        <v/>
      </c>
      <c r="AD803" t="str">
        <f>IF(PResult!BS803="","",PResult!BS803)</f>
        <v/>
      </c>
      <c r="AE803" t="str">
        <f>IF(PResult!BN803="","",PResult!BN803)</f>
        <v/>
      </c>
      <c r="AF803" t="str">
        <f>IF(PResult!BT803="","",PResult!BT803)</f>
        <v/>
      </c>
      <c r="AG803" t="str">
        <f>IF(PResult!BU803="","",PResult!BU803)</f>
        <v/>
      </c>
      <c r="AH803" t="str">
        <f>IF(PResult!BV803="","",PResult!BV803)</f>
        <v/>
      </c>
      <c r="AI803" t="str">
        <f>TEXT(IF(ISERROR(INDEX(Panaboard!L:L,MATCH(CONCATENATE(AZ803,"-",C803),Panaboard!Z:Z,0))),"",INDEX(Panaboard!L:L,MATCH(CONCATENATE(AZ803,"-",C803),Panaboard!Z:Z,0))),"HH:MM")</f>
        <v/>
      </c>
      <c r="AJ803" t="str">
        <f>TEXT(IF(ISERROR(INDEX(Panaboard!M:M,MATCH(CONCATENATE(AZ803,"-",C803),Panaboard!Z:Z,0))),"",INDEX(Panaboard!M:M,MATCH(CONCATENATE(AZ803,"-",C803),Panaboard!Z:Z,0))),"HH:MM")</f>
        <v/>
      </c>
      <c r="AK803" t="str">
        <f>IF(PResult!BY803="","",PResult!BY803)</f>
        <v/>
      </c>
      <c r="AL803">
        <f>IF(PResult!P803="",0,PResult!P803)</f>
        <v>0</v>
      </c>
      <c r="AM803" t="str">
        <f>IF(ISERROR(INDEX(Panaboard!N:N,MATCH(CONCATENATE(AZ803,"-",C803),Panaboard!Z:Z,0))),"",INDEX(Panaboard!N:N,MATCH(CONCATENATE(AZ803,"-",C803),Panaboard!Z:Z,0)))</f>
        <v/>
      </c>
      <c r="AN803" t="str">
        <f>IF(ISERROR(INDEX(Panaboard!O:O,MATCH(CONCATENATE(AZ803,"-",C803),Panaboard!Z:Z,0))),"",INDEX(Panaboard!O:O,MATCH(CONCATENATE(AZ803,"-",C803),Panaboard!Z:Z,0)))</f>
        <v/>
      </c>
      <c r="AO803" t="str">
        <f>IF(ISERROR(INDEX(Panaboard!P:P,MATCH(CONCATENATE(AZ803,"-",C803),Panaboard!Z:Z,0))),"",INDEX(Panaboard!P:P,MATCH(CONCATENATE(AZ803,"-",C803),Panaboard!Z:Z,0)))</f>
        <v/>
      </c>
      <c r="AP803" t="str">
        <f>IF(ISERROR(INDEX(Panaboard!Q:Q,MATCH(CONCATENATE(AZ803,"-",C803),Panaboard!Z:Z,0))),"",INDEX(Panaboard!Q:Q,MATCH(CONCATENATE(AZ803,"-",C803),Panaboard!Z:Z,0)))</f>
        <v/>
      </c>
      <c r="AR803" t="str">
        <f>IF(PResult!BW803="","",PResult!BW803)</f>
        <v/>
      </c>
      <c r="AS803" t="str">
        <f>IF(PResult!BX803="","",PResult!BX803)</f>
        <v/>
      </c>
      <c r="AT803" t="str">
        <f>IF(ISERROR(INDEX(Panaboard!K:K,MATCH(CONCATENATE(AZ803,"-",C803),Panaboard!Z:Z,0))),"",INDEX(Panaboard!K:K,MATCH(CONCATENATE(AZ803,"-",C803),Panaboard!Z:Z,0)))</f>
        <v/>
      </c>
      <c r="AU803" t="str">
        <f>IF(ISERROR(INDEX(Panaboard!U:U,MATCH(CONCATENATE(AZ803,"-",C803),Panaboard!Z:Z,0))),"",INDEX(Panaboard!U:U,MATCH(CONCATENATE(AZ803,"-",C803),Panaboard!Z:Z,0)))</f>
        <v/>
      </c>
      <c r="AV803" t="str">
        <f>IF(ISERROR(INDEX(Panaboard!W:W,MATCH(CONCATENATE(AZ803,"-",C803),Panaboard!Z:Z,0))),"",INDEX(Panaboard!W:W,MATCH(CONCATENATE(AZ803,"-",C803),Panaboard!Z:Z,0)))</f>
        <v/>
      </c>
      <c r="AW803" t="str">
        <f>IF(ISERROR(INDEX(Panaboard!X:X,MATCH(CONCATENATE(AZ803,"-",C803),Panaboard!Z:Z,0))),"",INDEX(Panaboard!X:X,MATCH(CONCATENATE(AZ803,"-",C803),Panaboard!Z:Z,0)))</f>
        <v/>
      </c>
      <c r="AX803" t="str">
        <f>IF(ISERROR(INDEX(Panaboard!AA:AA,MATCH(CONCATENATE(AZ803,"-",C803),Panaboard!Z:Z,0))),"",INDEX(Panaboard!AA:AA,MATCH(CONCATENATE(AZ803,"-",C803),Panaboard!Z:Z,0)))</f>
        <v/>
      </c>
      <c r="AY803" t="str">
        <f>IF(ISERROR(INDEX(Panaboard!AB:AB,MATCH(CONCATENATE(AZ803,"-",C803),Panaboard!Z:Z,0))),"",INDEX(Panaboard!AB:AB,MATCH(CONCATENATE(AZ803,"-",C803),Panaboard!Z:Z,0)))</f>
        <v/>
      </c>
      <c r="AZ803" t="str">
        <f t="shared" si="100"/>
        <v/>
      </c>
      <c r="BA803" t="str">
        <f>IF(ISERROR(INDEX(Panaboard!E:E,MATCH(CONCATENATE(AZ803,"-",C803),Panaboard!Z:Z,0))),"",INDEX(Panaboard!E:E,MATCH(CONCATENATE(AZ803,"-",C803),Panaboard!Z:Z,0)))</f>
        <v/>
      </c>
      <c r="BB803" t="str">
        <f>IF(ISERROR(INDEX(Panaboard!AC:AC,MATCH(CONCATENATE(AZ803,"-",C803),Panaboard!Z:Z,0))),"",INDEX(Panaboard!AC:AC,MATCH(CONCATENATE(AZ803,"-",C803),Panaboard!Z:Z,0)))</f>
        <v/>
      </c>
      <c r="BC803" t="str">
        <f t="shared" si="101"/>
        <v/>
      </c>
      <c r="BD803" t="str">
        <f t="shared" si="102"/>
        <v/>
      </c>
      <c r="BE803" t="str">
        <f t="shared" si="103"/>
        <v>xx0x0</v>
      </c>
      <c r="BF803" t="str">
        <f>IF(ISERROR(INDEX(CuttingList!F:F,MATCH(CONCATENATE(A803,"-",C803),CuttingList!E:E,0))),"",INDEX(CuttingList!F:F,MATCH(CONCATENATE(A803,"-",C803),CuttingList!E:E,0)))</f>
        <v/>
      </c>
    </row>
    <row r="804" spans="1:58" x14ac:dyDescent="0.25">
      <c r="A804" t="str">
        <f>IF(PResult!BJ804="","",PResult!BJ804)</f>
        <v/>
      </c>
      <c r="B804" t="str">
        <f>IF(PResult!E804="","",PResult!E804)</f>
        <v/>
      </c>
      <c r="C804" t="str">
        <f>IF(PResult!BZ804="","",PResult!BZ804)</f>
        <v/>
      </c>
      <c r="D804" t="str">
        <f>IF(ISERROR(INDEX(Panaboard!B:B,MATCH(CONCATENATE(AZ804,"-",C804),Panaboard!Z:Z,0))),"",TRIM(INDEX(Panaboard!B:B,MATCH(CONCATENATE(AZ804,"-",C804),Panaboard!Z:Z,0))))</f>
        <v/>
      </c>
      <c r="E804" t="str">
        <f t="shared" si="99"/>
        <v>xx0x0</v>
      </c>
      <c r="F804" t="str">
        <f>IF(PResult!U804="","",UPPER(TRIM(PResult!U804)))</f>
        <v/>
      </c>
      <c r="G804">
        <f>IF(OR(PResult!O804="",PResult!O804="(null)"),0,PResult!O804)</f>
        <v>0</v>
      </c>
      <c r="H804" t="str">
        <f>IF(ISERROR(INDEX(Panaboard!G:G,MATCH(CONCATENATE(AZ804,"-",C804),Panaboard!Z:Z,0))),"",INDEX(Panaboard!G:G,MATCH(CONCATENATE(AZ804,"-",C804),Panaboard!Z:Z,0)))</f>
        <v/>
      </c>
      <c r="I804" t="str">
        <f>IF(PResult!J804="","",PResult!J804)</f>
        <v/>
      </c>
      <c r="J804" t="str">
        <f>IF(PResult!K804="","",PResult!K804)</f>
        <v/>
      </c>
      <c r="K804">
        <f>IF(OR(PResult!L804="(null)",PResult!L804=""),0,PResult!L804)</f>
        <v>0</v>
      </c>
      <c r="L804">
        <f>IF(OR(PResult!M804="(null)",PResult!M804=""),0,PResult!M804)</f>
        <v>0</v>
      </c>
      <c r="M804">
        <f t="shared" si="96"/>
        <v>0</v>
      </c>
      <c r="N804" t="str">
        <f>TEXT(IF(ISERROR(INDEX(Panaboard!H:H,MATCH(CONCATENATE(AZ804,"-",C804),Panaboard!Z:Z,0))),"",INDEX(Panaboard!H:H,MATCH(CONCATENATE(AZ804,"-",C804),Panaboard!Z:Z,0))),"HH:MM")</f>
        <v/>
      </c>
      <c r="O804" t="str">
        <f>TEXT(IF(ISERROR(INDEX(Panaboard!I:I,MATCH(CONCATENATE(AZ804,"-",C804),Panaboard!Z:Z,0))),"",INDEX(Panaboard!I:I,MATCH(CONCATENATE(AZ804,"-",C804),Panaboard!Z:Z,0))),"HH:MM")</f>
        <v/>
      </c>
      <c r="P804" t="str">
        <f t="shared" si="97"/>
        <v/>
      </c>
      <c r="Q804" t="str">
        <f>IF(ISERROR(INDEX(Panaboard!S:S,MATCH(CONCATENATE(AZ804,"-",C804),Panaboard!Z:Z,0))),"",INDEX(Panaboard!S:S,MATCH(CONCATENATE(AZ804,"-",C804),Panaboard!Z:Z,0)))</f>
        <v/>
      </c>
      <c r="R804" t="str">
        <f>IF(ISERROR(INDEX(Panaboard!F:F,MATCH(CONCATENATE(AZ804,"-",C804),Panaboard!Z:Z,0))),"",INDEX(Panaboard!F:F,MATCH(CONCATENATE(AZ804,"-",C804),Panaboard!Z:Z,0)))</f>
        <v/>
      </c>
      <c r="S804" t="str">
        <f t="shared" si="98"/>
        <v/>
      </c>
      <c r="T804" t="str">
        <f>IF(ISERROR(INDEX(Panaboard!D:D,MATCH(CONCATENATE(AZ804,"-",C804),Panaboard!Z:Z,0))),"",INDEX(Panaboard!D:D,MATCH(CONCATENATE(AZ804,"-",C804),Panaboard!Z:Z,0)))</f>
        <v/>
      </c>
      <c r="U804" t="str">
        <f>IF(ISERROR(INDEX(Panaboard!J:J,MATCH(CONCATENATE(AZ804,"-",C804),Panaboard!Z:Z,0))),"",INDEX(Panaboard!J:J,MATCH(CONCATENATE(AZ804,"-",C804),Panaboard!Z:Z,0)))</f>
        <v/>
      </c>
      <c r="V804">
        <f>IF(PResult!BL804="",0,PResult!BL804)</f>
        <v>0</v>
      </c>
      <c r="W804">
        <f>IF(PResult!BM804="",0,PResult!BM804)</f>
        <v>0</v>
      </c>
      <c r="X804">
        <f>IF(OR(PResult!AE804="",PResult!AE804="(null)"),IF(OR(PResult!AD804="",PResult!AD804="(null)"),0,PResult!AD804),PResult!AE804)</f>
        <v>0</v>
      </c>
      <c r="Y804" t="str">
        <f>IF(OR(PResult!V804="",PResult!V804="(null)"),"",PResult!V804)</f>
        <v/>
      </c>
      <c r="Z804" t="str">
        <f>CONCATENATE(PResult!BO804,PResult!BP804)</f>
        <v/>
      </c>
      <c r="AA804" t="str">
        <f>IF(PResult!Y804="","",PResult!Y804)</f>
        <v/>
      </c>
      <c r="AB804" t="str">
        <f>IF(PResult!BQ804="","",PResult!BQ804)</f>
        <v/>
      </c>
      <c r="AC804" t="str">
        <f>IF(PResult!BR804="","",PResult!BR804)</f>
        <v/>
      </c>
      <c r="AD804" t="str">
        <f>IF(PResult!BS804="","",PResult!BS804)</f>
        <v/>
      </c>
      <c r="AE804" t="str">
        <f>IF(PResult!BN804="","",PResult!BN804)</f>
        <v/>
      </c>
      <c r="AF804" t="str">
        <f>IF(PResult!BT804="","",PResult!BT804)</f>
        <v/>
      </c>
      <c r="AG804" t="str">
        <f>IF(PResult!BU804="","",PResult!BU804)</f>
        <v/>
      </c>
      <c r="AH804" t="str">
        <f>IF(PResult!BV804="","",PResult!BV804)</f>
        <v/>
      </c>
      <c r="AI804" t="str">
        <f>TEXT(IF(ISERROR(INDEX(Panaboard!L:L,MATCH(CONCATENATE(AZ804,"-",C804),Panaboard!Z:Z,0))),"",INDEX(Panaboard!L:L,MATCH(CONCATENATE(AZ804,"-",C804),Panaboard!Z:Z,0))),"HH:MM")</f>
        <v/>
      </c>
      <c r="AJ804" t="str">
        <f>TEXT(IF(ISERROR(INDEX(Panaboard!M:M,MATCH(CONCATENATE(AZ804,"-",C804),Panaboard!Z:Z,0))),"",INDEX(Panaboard!M:M,MATCH(CONCATENATE(AZ804,"-",C804),Panaboard!Z:Z,0))),"HH:MM")</f>
        <v/>
      </c>
      <c r="AK804" t="str">
        <f>IF(PResult!BY804="","",PResult!BY804)</f>
        <v/>
      </c>
      <c r="AL804">
        <f>IF(PResult!P804="",0,PResult!P804)</f>
        <v>0</v>
      </c>
      <c r="AM804" t="str">
        <f>IF(ISERROR(INDEX(Panaboard!N:N,MATCH(CONCATENATE(AZ804,"-",C804),Panaboard!Z:Z,0))),"",INDEX(Panaboard!N:N,MATCH(CONCATENATE(AZ804,"-",C804),Panaboard!Z:Z,0)))</f>
        <v/>
      </c>
      <c r="AN804" t="str">
        <f>IF(ISERROR(INDEX(Panaboard!O:O,MATCH(CONCATENATE(AZ804,"-",C804),Panaboard!Z:Z,0))),"",INDEX(Panaboard!O:O,MATCH(CONCATENATE(AZ804,"-",C804),Panaboard!Z:Z,0)))</f>
        <v/>
      </c>
      <c r="AO804" t="str">
        <f>IF(ISERROR(INDEX(Panaboard!P:P,MATCH(CONCATENATE(AZ804,"-",C804),Panaboard!Z:Z,0))),"",INDEX(Panaboard!P:P,MATCH(CONCATENATE(AZ804,"-",C804),Panaboard!Z:Z,0)))</f>
        <v/>
      </c>
      <c r="AP804" t="str">
        <f>IF(ISERROR(INDEX(Panaboard!Q:Q,MATCH(CONCATENATE(AZ804,"-",C804),Panaboard!Z:Z,0))),"",INDEX(Panaboard!Q:Q,MATCH(CONCATENATE(AZ804,"-",C804),Panaboard!Z:Z,0)))</f>
        <v/>
      </c>
      <c r="AR804" t="str">
        <f>IF(PResult!BW804="","",PResult!BW804)</f>
        <v/>
      </c>
      <c r="AS804" t="str">
        <f>IF(PResult!BX804="","",PResult!BX804)</f>
        <v/>
      </c>
      <c r="AT804" t="str">
        <f>IF(ISERROR(INDEX(Panaboard!K:K,MATCH(CONCATENATE(AZ804,"-",C804),Panaboard!Z:Z,0))),"",INDEX(Panaboard!K:K,MATCH(CONCATENATE(AZ804,"-",C804),Panaboard!Z:Z,0)))</f>
        <v/>
      </c>
      <c r="AU804" t="str">
        <f>IF(ISERROR(INDEX(Panaboard!U:U,MATCH(CONCATENATE(AZ804,"-",C804),Panaboard!Z:Z,0))),"",INDEX(Panaboard!U:U,MATCH(CONCATENATE(AZ804,"-",C804),Panaboard!Z:Z,0)))</f>
        <v/>
      </c>
      <c r="AV804" t="str">
        <f>IF(ISERROR(INDEX(Panaboard!W:W,MATCH(CONCATENATE(AZ804,"-",C804),Panaboard!Z:Z,0))),"",INDEX(Panaboard!W:W,MATCH(CONCATENATE(AZ804,"-",C804),Panaboard!Z:Z,0)))</f>
        <v/>
      </c>
      <c r="AW804" t="str">
        <f>IF(ISERROR(INDEX(Panaboard!X:X,MATCH(CONCATENATE(AZ804,"-",C804),Panaboard!Z:Z,0))),"",INDEX(Panaboard!X:X,MATCH(CONCATENATE(AZ804,"-",C804),Panaboard!Z:Z,0)))</f>
        <v/>
      </c>
      <c r="AX804" t="str">
        <f>IF(ISERROR(INDEX(Panaboard!AA:AA,MATCH(CONCATENATE(AZ804,"-",C804),Panaboard!Z:Z,0))),"",INDEX(Panaboard!AA:AA,MATCH(CONCATENATE(AZ804,"-",C804),Panaboard!Z:Z,0)))</f>
        <v/>
      </c>
      <c r="AY804" t="str">
        <f>IF(ISERROR(INDEX(Panaboard!AB:AB,MATCH(CONCATENATE(AZ804,"-",C804),Panaboard!Z:Z,0))),"",INDEX(Panaboard!AB:AB,MATCH(CONCATENATE(AZ804,"-",C804),Panaboard!Z:Z,0)))</f>
        <v/>
      </c>
      <c r="AZ804" t="str">
        <f t="shared" si="100"/>
        <v/>
      </c>
      <c r="BA804" t="str">
        <f>IF(ISERROR(INDEX(Panaboard!E:E,MATCH(CONCATENATE(AZ804,"-",C804),Panaboard!Z:Z,0))),"",INDEX(Panaboard!E:E,MATCH(CONCATENATE(AZ804,"-",C804),Panaboard!Z:Z,0)))</f>
        <v/>
      </c>
      <c r="BB804" t="str">
        <f>IF(ISERROR(INDEX(Panaboard!AC:AC,MATCH(CONCATENATE(AZ804,"-",C804),Panaboard!Z:Z,0))),"",INDEX(Panaboard!AC:AC,MATCH(CONCATENATE(AZ804,"-",C804),Panaboard!Z:Z,0)))</f>
        <v/>
      </c>
      <c r="BC804" t="str">
        <f t="shared" si="101"/>
        <v/>
      </c>
      <c r="BD804" t="str">
        <f t="shared" si="102"/>
        <v/>
      </c>
      <c r="BE804" t="str">
        <f t="shared" si="103"/>
        <v>xx0x0</v>
      </c>
      <c r="BF804" t="str">
        <f>IF(ISERROR(INDEX(CuttingList!F:F,MATCH(CONCATENATE(A804,"-",C804),CuttingList!E:E,0))),"",INDEX(CuttingList!F:F,MATCH(CONCATENATE(A804,"-",C804),CuttingList!E:E,0)))</f>
        <v/>
      </c>
    </row>
    <row r="805" spans="1:58" x14ac:dyDescent="0.25">
      <c r="A805" t="str">
        <f>IF(PResult!BJ805="","",PResult!BJ805)</f>
        <v/>
      </c>
      <c r="B805" t="str">
        <f>IF(PResult!E805="","",PResult!E805)</f>
        <v/>
      </c>
      <c r="C805" t="str">
        <f>IF(PResult!BZ805="","",PResult!BZ805)</f>
        <v/>
      </c>
      <c r="D805" t="str">
        <f>IF(ISERROR(INDEX(Panaboard!B:B,MATCH(CONCATENATE(AZ805,"-",C805),Panaboard!Z:Z,0))),"",TRIM(INDEX(Panaboard!B:B,MATCH(CONCATENATE(AZ805,"-",C805),Panaboard!Z:Z,0))))</f>
        <v/>
      </c>
      <c r="E805" t="str">
        <f t="shared" si="99"/>
        <v>xx0x0</v>
      </c>
      <c r="F805" t="str">
        <f>IF(PResult!U805="","",UPPER(TRIM(PResult!U805)))</f>
        <v/>
      </c>
      <c r="G805">
        <f>IF(OR(PResult!O805="",PResult!O805="(null)"),0,PResult!O805)</f>
        <v>0</v>
      </c>
      <c r="H805" t="str">
        <f>IF(ISERROR(INDEX(Panaboard!G:G,MATCH(CONCATENATE(AZ805,"-",C805),Panaboard!Z:Z,0))),"",INDEX(Panaboard!G:G,MATCH(CONCATENATE(AZ805,"-",C805),Panaboard!Z:Z,0)))</f>
        <v/>
      </c>
      <c r="I805" t="str">
        <f>IF(PResult!J805="","",PResult!J805)</f>
        <v/>
      </c>
      <c r="J805" t="str">
        <f>IF(PResult!K805="","",PResult!K805)</f>
        <v/>
      </c>
      <c r="K805">
        <f>IF(OR(PResult!L805="(null)",PResult!L805=""),0,PResult!L805)</f>
        <v>0</v>
      </c>
      <c r="L805">
        <f>IF(OR(PResult!M805="(null)",PResult!M805=""),0,PResult!M805)</f>
        <v>0</v>
      </c>
      <c r="M805">
        <f t="shared" si="96"/>
        <v>0</v>
      </c>
      <c r="N805" t="str">
        <f>TEXT(IF(ISERROR(INDEX(Panaboard!H:H,MATCH(CONCATENATE(AZ805,"-",C805),Panaboard!Z:Z,0))),"",INDEX(Panaboard!H:H,MATCH(CONCATENATE(AZ805,"-",C805),Panaboard!Z:Z,0))),"HH:MM")</f>
        <v/>
      </c>
      <c r="O805" t="str">
        <f>TEXT(IF(ISERROR(INDEX(Panaboard!I:I,MATCH(CONCATENATE(AZ805,"-",C805),Panaboard!Z:Z,0))),"",INDEX(Panaboard!I:I,MATCH(CONCATENATE(AZ805,"-",C805),Panaboard!Z:Z,0))),"HH:MM")</f>
        <v/>
      </c>
      <c r="P805" t="str">
        <f t="shared" si="97"/>
        <v/>
      </c>
      <c r="Q805" t="str">
        <f>IF(ISERROR(INDEX(Panaboard!S:S,MATCH(CONCATENATE(AZ805,"-",C805),Panaboard!Z:Z,0))),"",INDEX(Panaboard!S:S,MATCH(CONCATENATE(AZ805,"-",C805),Panaboard!Z:Z,0)))</f>
        <v/>
      </c>
      <c r="R805" t="str">
        <f>IF(ISERROR(INDEX(Panaboard!F:F,MATCH(CONCATENATE(AZ805,"-",C805),Panaboard!Z:Z,0))),"",INDEX(Panaboard!F:F,MATCH(CONCATENATE(AZ805,"-",C805),Panaboard!Z:Z,0)))</f>
        <v/>
      </c>
      <c r="S805" t="str">
        <f t="shared" si="98"/>
        <v/>
      </c>
      <c r="T805" t="str">
        <f>IF(ISERROR(INDEX(Panaboard!D:D,MATCH(CONCATENATE(AZ805,"-",C805),Panaboard!Z:Z,0))),"",INDEX(Panaboard!D:D,MATCH(CONCATENATE(AZ805,"-",C805),Panaboard!Z:Z,0)))</f>
        <v/>
      </c>
      <c r="U805" t="str">
        <f>IF(ISERROR(INDEX(Panaboard!J:J,MATCH(CONCATENATE(AZ805,"-",C805),Panaboard!Z:Z,0))),"",INDEX(Panaboard!J:J,MATCH(CONCATENATE(AZ805,"-",C805),Panaboard!Z:Z,0)))</f>
        <v/>
      </c>
      <c r="V805">
        <f>IF(PResult!BL805="",0,PResult!BL805)</f>
        <v>0</v>
      </c>
      <c r="W805">
        <f>IF(PResult!BM805="",0,PResult!BM805)</f>
        <v>0</v>
      </c>
      <c r="X805">
        <f>IF(OR(PResult!AE805="",PResult!AE805="(null)"),IF(OR(PResult!AD805="",PResult!AD805="(null)"),0,PResult!AD805),PResult!AE805)</f>
        <v>0</v>
      </c>
      <c r="Y805" t="str">
        <f>IF(OR(PResult!V805="",PResult!V805="(null)"),"",PResult!V805)</f>
        <v/>
      </c>
      <c r="Z805" t="str">
        <f>CONCATENATE(PResult!BO805,PResult!BP805)</f>
        <v/>
      </c>
      <c r="AA805" t="str">
        <f>IF(PResult!Y805="","",PResult!Y805)</f>
        <v/>
      </c>
      <c r="AB805" t="str">
        <f>IF(PResult!BQ805="","",PResult!BQ805)</f>
        <v/>
      </c>
      <c r="AC805" t="str">
        <f>IF(PResult!BR805="","",PResult!BR805)</f>
        <v/>
      </c>
      <c r="AD805" t="str">
        <f>IF(PResult!BS805="","",PResult!BS805)</f>
        <v/>
      </c>
      <c r="AE805" t="str">
        <f>IF(PResult!BN805="","",PResult!BN805)</f>
        <v/>
      </c>
      <c r="AF805" t="str">
        <f>IF(PResult!BT805="","",PResult!BT805)</f>
        <v/>
      </c>
      <c r="AG805" t="str">
        <f>IF(PResult!BU805="","",PResult!BU805)</f>
        <v/>
      </c>
      <c r="AH805" t="str">
        <f>IF(PResult!BV805="","",PResult!BV805)</f>
        <v/>
      </c>
      <c r="AI805" t="str">
        <f>TEXT(IF(ISERROR(INDEX(Panaboard!L:L,MATCH(CONCATENATE(AZ805,"-",C805),Panaboard!Z:Z,0))),"",INDEX(Panaboard!L:L,MATCH(CONCATENATE(AZ805,"-",C805),Panaboard!Z:Z,0))),"HH:MM")</f>
        <v/>
      </c>
      <c r="AJ805" t="str">
        <f>TEXT(IF(ISERROR(INDEX(Panaboard!M:M,MATCH(CONCATENATE(AZ805,"-",C805),Panaboard!Z:Z,0))),"",INDEX(Panaboard!M:M,MATCH(CONCATENATE(AZ805,"-",C805),Panaboard!Z:Z,0))),"HH:MM")</f>
        <v/>
      </c>
      <c r="AK805" t="str">
        <f>IF(PResult!BY805="","",PResult!BY805)</f>
        <v/>
      </c>
      <c r="AL805">
        <f>IF(PResult!P805="",0,PResult!P805)</f>
        <v>0</v>
      </c>
      <c r="AM805" t="str">
        <f>IF(ISERROR(INDEX(Panaboard!N:N,MATCH(CONCATENATE(AZ805,"-",C805),Panaboard!Z:Z,0))),"",INDEX(Panaboard!N:N,MATCH(CONCATENATE(AZ805,"-",C805),Panaboard!Z:Z,0)))</f>
        <v/>
      </c>
      <c r="AN805" t="str">
        <f>IF(ISERROR(INDEX(Panaboard!O:O,MATCH(CONCATENATE(AZ805,"-",C805),Panaboard!Z:Z,0))),"",INDEX(Panaboard!O:O,MATCH(CONCATENATE(AZ805,"-",C805),Panaboard!Z:Z,0)))</f>
        <v/>
      </c>
      <c r="AO805" t="str">
        <f>IF(ISERROR(INDEX(Panaboard!P:P,MATCH(CONCATENATE(AZ805,"-",C805),Panaboard!Z:Z,0))),"",INDEX(Panaboard!P:P,MATCH(CONCATENATE(AZ805,"-",C805),Panaboard!Z:Z,0)))</f>
        <v/>
      </c>
      <c r="AP805" t="str">
        <f>IF(ISERROR(INDEX(Panaboard!Q:Q,MATCH(CONCATENATE(AZ805,"-",C805),Panaboard!Z:Z,0))),"",INDEX(Panaboard!Q:Q,MATCH(CONCATENATE(AZ805,"-",C805),Panaboard!Z:Z,0)))</f>
        <v/>
      </c>
      <c r="AR805" t="str">
        <f>IF(PResult!BW805="","",PResult!BW805)</f>
        <v/>
      </c>
      <c r="AS805" t="str">
        <f>IF(PResult!BX805="","",PResult!BX805)</f>
        <v/>
      </c>
      <c r="AT805" t="str">
        <f>IF(ISERROR(INDEX(Panaboard!K:K,MATCH(CONCATENATE(AZ805,"-",C805),Panaboard!Z:Z,0))),"",INDEX(Panaboard!K:K,MATCH(CONCATENATE(AZ805,"-",C805),Panaboard!Z:Z,0)))</f>
        <v/>
      </c>
      <c r="AU805" t="str">
        <f>IF(ISERROR(INDEX(Panaboard!U:U,MATCH(CONCATENATE(AZ805,"-",C805),Panaboard!Z:Z,0))),"",INDEX(Panaboard!U:U,MATCH(CONCATENATE(AZ805,"-",C805),Panaboard!Z:Z,0)))</f>
        <v/>
      </c>
      <c r="AV805" t="str">
        <f>IF(ISERROR(INDEX(Panaboard!W:W,MATCH(CONCATENATE(AZ805,"-",C805),Panaboard!Z:Z,0))),"",INDEX(Panaboard!W:W,MATCH(CONCATENATE(AZ805,"-",C805),Panaboard!Z:Z,0)))</f>
        <v/>
      </c>
      <c r="AW805" t="str">
        <f>IF(ISERROR(INDEX(Panaboard!X:X,MATCH(CONCATENATE(AZ805,"-",C805),Panaboard!Z:Z,0))),"",INDEX(Panaboard!X:X,MATCH(CONCATENATE(AZ805,"-",C805),Panaboard!Z:Z,0)))</f>
        <v/>
      </c>
      <c r="AX805" t="str">
        <f>IF(ISERROR(INDEX(Panaboard!AA:AA,MATCH(CONCATENATE(AZ805,"-",C805),Panaboard!Z:Z,0))),"",INDEX(Panaboard!AA:AA,MATCH(CONCATENATE(AZ805,"-",C805),Panaboard!Z:Z,0)))</f>
        <v/>
      </c>
      <c r="AY805" t="str">
        <f>IF(ISERROR(INDEX(Panaboard!AB:AB,MATCH(CONCATENATE(AZ805,"-",C805),Panaboard!Z:Z,0))),"",INDEX(Panaboard!AB:AB,MATCH(CONCATENATE(AZ805,"-",C805),Panaboard!Z:Z,0)))</f>
        <v/>
      </c>
      <c r="AZ805" t="str">
        <f t="shared" si="100"/>
        <v/>
      </c>
      <c r="BA805" t="str">
        <f>IF(ISERROR(INDEX(Panaboard!E:E,MATCH(CONCATENATE(AZ805,"-",C805),Panaboard!Z:Z,0))),"",INDEX(Panaboard!E:E,MATCH(CONCATENATE(AZ805,"-",C805),Panaboard!Z:Z,0)))</f>
        <v/>
      </c>
      <c r="BB805" t="str">
        <f>IF(ISERROR(INDEX(Panaboard!AC:AC,MATCH(CONCATENATE(AZ805,"-",C805),Panaboard!Z:Z,0))),"",INDEX(Panaboard!AC:AC,MATCH(CONCATENATE(AZ805,"-",C805),Panaboard!Z:Z,0)))</f>
        <v/>
      </c>
      <c r="BC805" t="str">
        <f t="shared" si="101"/>
        <v/>
      </c>
      <c r="BD805" t="str">
        <f t="shared" si="102"/>
        <v/>
      </c>
      <c r="BE805" t="str">
        <f t="shared" si="103"/>
        <v>xx0x0</v>
      </c>
      <c r="BF805" t="str">
        <f>IF(ISERROR(INDEX(CuttingList!F:F,MATCH(CONCATENATE(A805,"-",C805),CuttingList!E:E,0))),"",INDEX(CuttingList!F:F,MATCH(CONCATENATE(A805,"-",C805),CuttingList!E:E,0)))</f>
        <v/>
      </c>
    </row>
    <row r="806" spans="1:58" x14ac:dyDescent="0.25">
      <c r="A806" t="str">
        <f>IF(PResult!BJ806="","",PResult!BJ806)</f>
        <v/>
      </c>
      <c r="B806" t="str">
        <f>IF(PResult!E806="","",PResult!E806)</f>
        <v/>
      </c>
      <c r="C806" t="str">
        <f>IF(PResult!BZ806="","",PResult!BZ806)</f>
        <v/>
      </c>
      <c r="D806" t="str">
        <f>IF(ISERROR(INDEX(Panaboard!B:B,MATCH(CONCATENATE(AZ806,"-",C806),Panaboard!Z:Z,0))),"",TRIM(INDEX(Panaboard!B:B,MATCH(CONCATENATE(AZ806,"-",C806),Panaboard!Z:Z,0))))</f>
        <v/>
      </c>
      <c r="E806" t="str">
        <f t="shared" si="99"/>
        <v>xx0x0</v>
      </c>
      <c r="F806" t="str">
        <f>IF(PResult!U806="","",UPPER(TRIM(PResult!U806)))</f>
        <v/>
      </c>
      <c r="G806">
        <f>IF(OR(PResult!O806="",PResult!O806="(null)"),0,PResult!O806)</f>
        <v>0</v>
      </c>
      <c r="H806" t="str">
        <f>IF(ISERROR(INDEX(Panaboard!G:G,MATCH(CONCATENATE(AZ806,"-",C806),Panaboard!Z:Z,0))),"",INDEX(Panaboard!G:G,MATCH(CONCATENATE(AZ806,"-",C806),Panaboard!Z:Z,0)))</f>
        <v/>
      </c>
      <c r="I806" t="str">
        <f>IF(PResult!J806="","",PResult!J806)</f>
        <v/>
      </c>
      <c r="J806" t="str">
        <f>IF(PResult!K806="","",PResult!K806)</f>
        <v/>
      </c>
      <c r="K806">
        <f>IF(OR(PResult!L806="(null)",PResult!L806=""),0,PResult!L806)</f>
        <v>0</v>
      </c>
      <c r="L806">
        <f>IF(OR(PResult!M806="(null)",PResult!M806=""),0,PResult!M806)</f>
        <v>0</v>
      </c>
      <c r="M806">
        <f t="shared" si="96"/>
        <v>0</v>
      </c>
      <c r="N806" t="str">
        <f>TEXT(IF(ISERROR(INDEX(Panaboard!H:H,MATCH(CONCATENATE(AZ806,"-",C806),Panaboard!Z:Z,0))),"",INDEX(Panaboard!H:H,MATCH(CONCATENATE(AZ806,"-",C806),Panaboard!Z:Z,0))),"HH:MM")</f>
        <v/>
      </c>
      <c r="O806" t="str">
        <f>TEXT(IF(ISERROR(INDEX(Panaboard!I:I,MATCH(CONCATENATE(AZ806,"-",C806),Panaboard!Z:Z,0))),"",INDEX(Panaboard!I:I,MATCH(CONCATENATE(AZ806,"-",C806),Panaboard!Z:Z,0))),"HH:MM")</f>
        <v/>
      </c>
      <c r="P806" t="str">
        <f t="shared" si="97"/>
        <v/>
      </c>
      <c r="Q806" t="str">
        <f>IF(ISERROR(INDEX(Panaboard!S:S,MATCH(CONCATENATE(AZ806,"-",C806),Panaboard!Z:Z,0))),"",INDEX(Panaboard!S:S,MATCH(CONCATENATE(AZ806,"-",C806),Panaboard!Z:Z,0)))</f>
        <v/>
      </c>
      <c r="R806" t="str">
        <f>IF(ISERROR(INDEX(Panaboard!F:F,MATCH(CONCATENATE(AZ806,"-",C806),Panaboard!Z:Z,0))),"",INDEX(Panaboard!F:F,MATCH(CONCATENATE(AZ806,"-",C806),Panaboard!Z:Z,0)))</f>
        <v/>
      </c>
      <c r="S806" t="str">
        <f t="shared" si="98"/>
        <v/>
      </c>
      <c r="T806" t="str">
        <f>IF(ISERROR(INDEX(Panaboard!D:D,MATCH(CONCATENATE(AZ806,"-",C806),Panaboard!Z:Z,0))),"",INDEX(Panaboard!D:D,MATCH(CONCATENATE(AZ806,"-",C806),Panaboard!Z:Z,0)))</f>
        <v/>
      </c>
      <c r="U806" t="str">
        <f>IF(ISERROR(INDEX(Panaboard!J:J,MATCH(CONCATENATE(AZ806,"-",C806),Panaboard!Z:Z,0))),"",INDEX(Panaboard!J:J,MATCH(CONCATENATE(AZ806,"-",C806),Panaboard!Z:Z,0)))</f>
        <v/>
      </c>
      <c r="V806">
        <f>IF(PResult!BL806="",0,PResult!BL806)</f>
        <v>0</v>
      </c>
      <c r="W806">
        <f>IF(PResult!BM806="",0,PResult!BM806)</f>
        <v>0</v>
      </c>
      <c r="X806">
        <f>IF(OR(PResult!AE806="",PResult!AE806="(null)"),IF(OR(PResult!AD806="",PResult!AD806="(null)"),0,PResult!AD806),PResult!AE806)</f>
        <v>0</v>
      </c>
      <c r="Y806" t="str">
        <f>IF(OR(PResult!V806="",PResult!V806="(null)"),"",PResult!V806)</f>
        <v/>
      </c>
      <c r="Z806" t="str">
        <f>CONCATENATE(PResult!BO806,PResult!BP806)</f>
        <v/>
      </c>
      <c r="AA806" t="str">
        <f>IF(PResult!Y806="","",PResult!Y806)</f>
        <v/>
      </c>
      <c r="AB806" t="str">
        <f>IF(PResult!BQ806="","",PResult!BQ806)</f>
        <v/>
      </c>
      <c r="AC806" t="str">
        <f>IF(PResult!BR806="","",PResult!BR806)</f>
        <v/>
      </c>
      <c r="AD806" t="str">
        <f>IF(PResult!BS806="","",PResult!BS806)</f>
        <v/>
      </c>
      <c r="AE806" t="str">
        <f>IF(PResult!BN806="","",PResult!BN806)</f>
        <v/>
      </c>
      <c r="AF806" t="str">
        <f>IF(PResult!BT806="","",PResult!BT806)</f>
        <v/>
      </c>
      <c r="AG806" t="str">
        <f>IF(PResult!BU806="","",PResult!BU806)</f>
        <v/>
      </c>
      <c r="AH806" t="str">
        <f>IF(PResult!BV806="","",PResult!BV806)</f>
        <v/>
      </c>
      <c r="AI806" t="str">
        <f>TEXT(IF(ISERROR(INDEX(Panaboard!L:L,MATCH(CONCATENATE(AZ806,"-",C806),Panaboard!Z:Z,0))),"",INDEX(Panaboard!L:L,MATCH(CONCATENATE(AZ806,"-",C806),Panaboard!Z:Z,0))),"HH:MM")</f>
        <v/>
      </c>
      <c r="AJ806" t="str">
        <f>TEXT(IF(ISERROR(INDEX(Panaboard!M:M,MATCH(CONCATENATE(AZ806,"-",C806),Panaboard!Z:Z,0))),"",INDEX(Panaboard!M:M,MATCH(CONCATENATE(AZ806,"-",C806),Panaboard!Z:Z,0))),"HH:MM")</f>
        <v/>
      </c>
      <c r="AK806" t="str">
        <f>IF(PResult!BY806="","",PResult!BY806)</f>
        <v/>
      </c>
      <c r="AL806">
        <f>IF(PResult!P806="",0,PResult!P806)</f>
        <v>0</v>
      </c>
      <c r="AM806" t="str">
        <f>IF(ISERROR(INDEX(Panaboard!N:N,MATCH(CONCATENATE(AZ806,"-",C806),Panaboard!Z:Z,0))),"",INDEX(Panaboard!N:N,MATCH(CONCATENATE(AZ806,"-",C806),Panaboard!Z:Z,0)))</f>
        <v/>
      </c>
      <c r="AN806" t="str">
        <f>IF(ISERROR(INDEX(Panaboard!O:O,MATCH(CONCATENATE(AZ806,"-",C806),Panaboard!Z:Z,0))),"",INDEX(Panaboard!O:O,MATCH(CONCATENATE(AZ806,"-",C806),Panaboard!Z:Z,0)))</f>
        <v/>
      </c>
      <c r="AO806" t="str">
        <f>IF(ISERROR(INDEX(Panaboard!P:P,MATCH(CONCATENATE(AZ806,"-",C806),Panaboard!Z:Z,0))),"",INDEX(Panaboard!P:P,MATCH(CONCATENATE(AZ806,"-",C806),Panaboard!Z:Z,0)))</f>
        <v/>
      </c>
      <c r="AP806" t="str">
        <f>IF(ISERROR(INDEX(Panaboard!Q:Q,MATCH(CONCATENATE(AZ806,"-",C806),Panaboard!Z:Z,0))),"",INDEX(Panaboard!Q:Q,MATCH(CONCATENATE(AZ806,"-",C806),Panaboard!Z:Z,0)))</f>
        <v/>
      </c>
      <c r="AR806" t="str">
        <f>IF(PResult!BW806="","",PResult!BW806)</f>
        <v/>
      </c>
      <c r="AS806" t="str">
        <f>IF(PResult!BX806="","",PResult!BX806)</f>
        <v/>
      </c>
      <c r="AT806" t="str">
        <f>IF(ISERROR(INDEX(Panaboard!K:K,MATCH(CONCATENATE(AZ806,"-",C806),Panaboard!Z:Z,0))),"",INDEX(Panaboard!K:K,MATCH(CONCATENATE(AZ806,"-",C806),Panaboard!Z:Z,0)))</f>
        <v/>
      </c>
      <c r="AU806" t="str">
        <f>IF(ISERROR(INDEX(Panaboard!U:U,MATCH(CONCATENATE(AZ806,"-",C806),Panaboard!Z:Z,0))),"",INDEX(Panaboard!U:U,MATCH(CONCATENATE(AZ806,"-",C806),Panaboard!Z:Z,0)))</f>
        <v/>
      </c>
      <c r="AV806" t="str">
        <f>IF(ISERROR(INDEX(Panaboard!W:W,MATCH(CONCATENATE(AZ806,"-",C806),Panaboard!Z:Z,0))),"",INDEX(Panaboard!W:W,MATCH(CONCATENATE(AZ806,"-",C806),Panaboard!Z:Z,0)))</f>
        <v/>
      </c>
      <c r="AW806" t="str">
        <f>IF(ISERROR(INDEX(Panaboard!X:X,MATCH(CONCATENATE(AZ806,"-",C806),Panaboard!Z:Z,0))),"",INDEX(Panaboard!X:X,MATCH(CONCATENATE(AZ806,"-",C806),Panaboard!Z:Z,0)))</f>
        <v/>
      </c>
      <c r="AX806" t="str">
        <f>IF(ISERROR(INDEX(Panaboard!AA:AA,MATCH(CONCATENATE(AZ806,"-",C806),Panaboard!Z:Z,0))),"",INDEX(Panaboard!AA:AA,MATCH(CONCATENATE(AZ806,"-",C806),Panaboard!Z:Z,0)))</f>
        <v/>
      </c>
      <c r="AY806" t="str">
        <f>IF(ISERROR(INDEX(Panaboard!AB:AB,MATCH(CONCATENATE(AZ806,"-",C806),Panaboard!Z:Z,0))),"",INDEX(Panaboard!AB:AB,MATCH(CONCATENATE(AZ806,"-",C806),Panaboard!Z:Z,0)))</f>
        <v/>
      </c>
      <c r="AZ806" t="str">
        <f t="shared" si="100"/>
        <v/>
      </c>
      <c r="BA806" t="str">
        <f>IF(ISERROR(INDEX(Panaboard!E:E,MATCH(CONCATENATE(AZ806,"-",C806),Panaboard!Z:Z,0))),"",INDEX(Panaboard!E:E,MATCH(CONCATENATE(AZ806,"-",C806),Panaboard!Z:Z,0)))</f>
        <v/>
      </c>
      <c r="BB806" t="str">
        <f>IF(ISERROR(INDEX(Panaboard!AC:AC,MATCH(CONCATENATE(AZ806,"-",C806),Panaboard!Z:Z,0))),"",INDEX(Panaboard!AC:AC,MATCH(CONCATENATE(AZ806,"-",C806),Panaboard!Z:Z,0)))</f>
        <v/>
      </c>
      <c r="BC806" t="str">
        <f t="shared" si="101"/>
        <v/>
      </c>
      <c r="BD806" t="str">
        <f t="shared" si="102"/>
        <v/>
      </c>
      <c r="BE806" t="str">
        <f t="shared" si="103"/>
        <v>xx0x0</v>
      </c>
      <c r="BF806" t="str">
        <f>IF(ISERROR(INDEX(CuttingList!F:F,MATCH(CONCATENATE(A806,"-",C806),CuttingList!E:E,0))),"",INDEX(CuttingList!F:F,MATCH(CONCATENATE(A806,"-",C806),CuttingList!E:E,0)))</f>
        <v/>
      </c>
    </row>
    <row r="807" spans="1:58" x14ac:dyDescent="0.25">
      <c r="A807" t="str">
        <f>IF(PResult!BJ807="","",PResult!BJ807)</f>
        <v/>
      </c>
      <c r="B807" t="str">
        <f>IF(PResult!E807="","",PResult!E807)</f>
        <v/>
      </c>
      <c r="C807" t="str">
        <f>IF(PResult!BZ807="","",PResult!BZ807)</f>
        <v/>
      </c>
      <c r="D807" t="str">
        <f>IF(ISERROR(INDEX(Panaboard!B:B,MATCH(CONCATENATE(AZ807,"-",C807),Panaboard!Z:Z,0))),"",TRIM(INDEX(Panaboard!B:B,MATCH(CONCATENATE(AZ807,"-",C807),Panaboard!Z:Z,0))))</f>
        <v/>
      </c>
      <c r="E807" t="str">
        <f t="shared" si="99"/>
        <v>xx0x0</v>
      </c>
      <c r="F807" t="str">
        <f>IF(PResult!U807="","",UPPER(TRIM(PResult!U807)))</f>
        <v/>
      </c>
      <c r="G807">
        <f>IF(OR(PResult!O807="",PResult!O807="(null)"),0,PResult!O807)</f>
        <v>0</v>
      </c>
      <c r="H807" t="str">
        <f>IF(ISERROR(INDEX(Panaboard!G:G,MATCH(CONCATENATE(AZ807,"-",C807),Panaboard!Z:Z,0))),"",INDEX(Panaboard!G:G,MATCH(CONCATENATE(AZ807,"-",C807),Panaboard!Z:Z,0)))</f>
        <v/>
      </c>
      <c r="I807" t="str">
        <f>IF(PResult!J807="","",PResult!J807)</f>
        <v/>
      </c>
      <c r="J807" t="str">
        <f>IF(PResult!K807="","",PResult!K807)</f>
        <v/>
      </c>
      <c r="K807">
        <f>IF(OR(PResult!L807="(null)",PResult!L807=""),0,PResult!L807)</f>
        <v>0</v>
      </c>
      <c r="L807">
        <f>IF(OR(PResult!M807="(null)",PResult!M807=""),0,PResult!M807)</f>
        <v>0</v>
      </c>
      <c r="M807">
        <f t="shared" si="96"/>
        <v>0</v>
      </c>
      <c r="N807" t="str">
        <f>TEXT(IF(ISERROR(INDEX(Panaboard!H:H,MATCH(CONCATENATE(AZ807,"-",C807),Panaboard!Z:Z,0))),"",INDEX(Panaboard!H:H,MATCH(CONCATENATE(AZ807,"-",C807),Panaboard!Z:Z,0))),"HH:MM")</f>
        <v/>
      </c>
      <c r="O807" t="str">
        <f>TEXT(IF(ISERROR(INDEX(Panaboard!I:I,MATCH(CONCATENATE(AZ807,"-",C807),Panaboard!Z:Z,0))),"",INDEX(Panaboard!I:I,MATCH(CONCATENATE(AZ807,"-",C807),Panaboard!Z:Z,0))),"HH:MM")</f>
        <v/>
      </c>
      <c r="P807" t="str">
        <f t="shared" si="97"/>
        <v/>
      </c>
      <c r="Q807" t="str">
        <f>IF(ISERROR(INDEX(Panaboard!S:S,MATCH(CONCATENATE(AZ807,"-",C807),Panaboard!Z:Z,0))),"",INDEX(Panaboard!S:S,MATCH(CONCATENATE(AZ807,"-",C807),Panaboard!Z:Z,0)))</f>
        <v/>
      </c>
      <c r="R807" t="str">
        <f>IF(ISERROR(INDEX(Panaboard!F:F,MATCH(CONCATENATE(AZ807,"-",C807),Panaboard!Z:Z,0))),"",INDEX(Panaboard!F:F,MATCH(CONCATENATE(AZ807,"-",C807),Panaboard!Z:Z,0)))</f>
        <v/>
      </c>
      <c r="S807" t="str">
        <f t="shared" si="98"/>
        <v/>
      </c>
      <c r="T807" t="str">
        <f>IF(ISERROR(INDEX(Panaboard!D:D,MATCH(CONCATENATE(AZ807,"-",C807),Panaboard!Z:Z,0))),"",INDEX(Panaboard!D:D,MATCH(CONCATENATE(AZ807,"-",C807),Panaboard!Z:Z,0)))</f>
        <v/>
      </c>
      <c r="U807" t="str">
        <f>IF(ISERROR(INDEX(Panaboard!J:J,MATCH(CONCATENATE(AZ807,"-",C807),Panaboard!Z:Z,0))),"",INDEX(Panaboard!J:J,MATCH(CONCATENATE(AZ807,"-",C807),Panaboard!Z:Z,0)))</f>
        <v/>
      </c>
      <c r="V807">
        <f>IF(PResult!BL807="",0,PResult!BL807)</f>
        <v>0</v>
      </c>
      <c r="W807">
        <f>IF(PResult!BM807="",0,PResult!BM807)</f>
        <v>0</v>
      </c>
      <c r="X807">
        <f>IF(OR(PResult!AE807="",PResult!AE807="(null)"),IF(OR(PResult!AD807="",PResult!AD807="(null)"),0,PResult!AD807),PResult!AE807)</f>
        <v>0</v>
      </c>
      <c r="Y807" t="str">
        <f>IF(OR(PResult!V807="",PResult!V807="(null)"),"",PResult!V807)</f>
        <v/>
      </c>
      <c r="Z807" t="str">
        <f>CONCATENATE(PResult!BO807,PResult!BP807)</f>
        <v/>
      </c>
      <c r="AA807" t="str">
        <f>IF(PResult!Y807="","",PResult!Y807)</f>
        <v/>
      </c>
      <c r="AB807" t="str">
        <f>IF(PResult!BQ807="","",PResult!BQ807)</f>
        <v/>
      </c>
      <c r="AC807" t="str">
        <f>IF(PResult!BR807="","",PResult!BR807)</f>
        <v/>
      </c>
      <c r="AD807" t="str">
        <f>IF(PResult!BS807="","",PResult!BS807)</f>
        <v/>
      </c>
      <c r="AE807" t="str">
        <f>IF(PResult!BN807="","",PResult!BN807)</f>
        <v/>
      </c>
      <c r="AF807" t="str">
        <f>IF(PResult!BT807="","",PResult!BT807)</f>
        <v/>
      </c>
      <c r="AG807" t="str">
        <f>IF(PResult!BU807="","",PResult!BU807)</f>
        <v/>
      </c>
      <c r="AH807" t="str">
        <f>IF(PResult!BV807="","",PResult!BV807)</f>
        <v/>
      </c>
      <c r="AI807" t="str">
        <f>TEXT(IF(ISERROR(INDEX(Panaboard!L:L,MATCH(CONCATENATE(AZ807,"-",C807),Panaboard!Z:Z,0))),"",INDEX(Panaboard!L:L,MATCH(CONCATENATE(AZ807,"-",C807),Panaboard!Z:Z,0))),"HH:MM")</f>
        <v/>
      </c>
      <c r="AJ807" t="str">
        <f>TEXT(IF(ISERROR(INDEX(Panaboard!M:M,MATCH(CONCATENATE(AZ807,"-",C807),Panaboard!Z:Z,0))),"",INDEX(Panaboard!M:M,MATCH(CONCATENATE(AZ807,"-",C807),Panaboard!Z:Z,0))),"HH:MM")</f>
        <v/>
      </c>
      <c r="AK807" t="str">
        <f>IF(PResult!BY807="","",PResult!BY807)</f>
        <v/>
      </c>
      <c r="AL807">
        <f>IF(PResult!P807="",0,PResult!P807)</f>
        <v>0</v>
      </c>
      <c r="AM807" t="str">
        <f>IF(ISERROR(INDEX(Panaboard!N:N,MATCH(CONCATENATE(AZ807,"-",C807),Panaboard!Z:Z,0))),"",INDEX(Panaboard!N:N,MATCH(CONCATENATE(AZ807,"-",C807),Panaboard!Z:Z,0)))</f>
        <v/>
      </c>
      <c r="AN807" t="str">
        <f>IF(ISERROR(INDEX(Panaboard!O:O,MATCH(CONCATENATE(AZ807,"-",C807),Panaboard!Z:Z,0))),"",INDEX(Panaboard!O:O,MATCH(CONCATENATE(AZ807,"-",C807),Panaboard!Z:Z,0)))</f>
        <v/>
      </c>
      <c r="AO807" t="str">
        <f>IF(ISERROR(INDEX(Panaboard!P:P,MATCH(CONCATENATE(AZ807,"-",C807),Panaboard!Z:Z,0))),"",INDEX(Panaboard!P:P,MATCH(CONCATENATE(AZ807,"-",C807),Panaboard!Z:Z,0)))</f>
        <v/>
      </c>
      <c r="AP807" t="str">
        <f>IF(ISERROR(INDEX(Panaboard!Q:Q,MATCH(CONCATENATE(AZ807,"-",C807),Panaboard!Z:Z,0))),"",INDEX(Panaboard!Q:Q,MATCH(CONCATENATE(AZ807,"-",C807),Panaboard!Z:Z,0)))</f>
        <v/>
      </c>
      <c r="AR807" t="str">
        <f>IF(PResult!BW807="","",PResult!BW807)</f>
        <v/>
      </c>
      <c r="AS807" t="str">
        <f>IF(PResult!BX807="","",PResult!BX807)</f>
        <v/>
      </c>
      <c r="AT807" t="str">
        <f>IF(ISERROR(INDEX(Panaboard!K:K,MATCH(CONCATENATE(AZ807,"-",C807),Panaboard!Z:Z,0))),"",INDEX(Panaboard!K:K,MATCH(CONCATENATE(AZ807,"-",C807),Panaboard!Z:Z,0)))</f>
        <v/>
      </c>
      <c r="AU807" t="str">
        <f>IF(ISERROR(INDEX(Panaboard!U:U,MATCH(CONCATENATE(AZ807,"-",C807),Panaboard!Z:Z,0))),"",INDEX(Panaboard!U:U,MATCH(CONCATENATE(AZ807,"-",C807),Panaboard!Z:Z,0)))</f>
        <v/>
      </c>
      <c r="AV807" t="str">
        <f>IF(ISERROR(INDEX(Panaboard!W:W,MATCH(CONCATENATE(AZ807,"-",C807),Panaboard!Z:Z,0))),"",INDEX(Panaboard!W:W,MATCH(CONCATENATE(AZ807,"-",C807),Panaboard!Z:Z,0)))</f>
        <v/>
      </c>
      <c r="AW807" t="str">
        <f>IF(ISERROR(INDEX(Panaboard!X:X,MATCH(CONCATENATE(AZ807,"-",C807),Panaboard!Z:Z,0))),"",INDEX(Panaboard!X:X,MATCH(CONCATENATE(AZ807,"-",C807),Panaboard!Z:Z,0)))</f>
        <v/>
      </c>
      <c r="AX807" t="str">
        <f>IF(ISERROR(INDEX(Panaboard!AA:AA,MATCH(CONCATENATE(AZ807,"-",C807),Panaboard!Z:Z,0))),"",INDEX(Panaboard!AA:AA,MATCH(CONCATENATE(AZ807,"-",C807),Panaboard!Z:Z,0)))</f>
        <v/>
      </c>
      <c r="AY807" t="str">
        <f>IF(ISERROR(INDEX(Panaboard!AB:AB,MATCH(CONCATENATE(AZ807,"-",C807),Panaboard!Z:Z,0))),"",INDEX(Panaboard!AB:AB,MATCH(CONCATENATE(AZ807,"-",C807),Panaboard!Z:Z,0)))</f>
        <v/>
      </c>
      <c r="AZ807" t="str">
        <f t="shared" si="100"/>
        <v/>
      </c>
      <c r="BA807" t="str">
        <f>IF(ISERROR(INDEX(Panaboard!E:E,MATCH(CONCATENATE(AZ807,"-",C807),Panaboard!Z:Z,0))),"",INDEX(Panaboard!E:E,MATCH(CONCATENATE(AZ807,"-",C807),Panaboard!Z:Z,0)))</f>
        <v/>
      </c>
      <c r="BB807" t="str">
        <f>IF(ISERROR(INDEX(Panaboard!AC:AC,MATCH(CONCATENATE(AZ807,"-",C807),Panaboard!Z:Z,0))),"",INDEX(Panaboard!AC:AC,MATCH(CONCATENATE(AZ807,"-",C807),Panaboard!Z:Z,0)))</f>
        <v/>
      </c>
      <c r="BC807" t="str">
        <f t="shared" si="101"/>
        <v/>
      </c>
      <c r="BD807" t="str">
        <f t="shared" si="102"/>
        <v/>
      </c>
      <c r="BE807" t="str">
        <f t="shared" si="103"/>
        <v>xx0x0</v>
      </c>
      <c r="BF807" t="str">
        <f>IF(ISERROR(INDEX(CuttingList!F:F,MATCH(CONCATENATE(A807,"-",C807),CuttingList!E:E,0))),"",INDEX(CuttingList!F:F,MATCH(CONCATENATE(A807,"-",C807),CuttingList!E:E,0)))</f>
        <v/>
      </c>
    </row>
    <row r="808" spans="1:58" x14ac:dyDescent="0.25">
      <c r="A808" t="str">
        <f>IF(PResult!BJ808="","",PResult!BJ808)</f>
        <v/>
      </c>
      <c r="B808" t="str">
        <f>IF(PResult!E808="","",PResult!E808)</f>
        <v/>
      </c>
      <c r="C808" t="str">
        <f>IF(PResult!BZ808="","",PResult!BZ808)</f>
        <v/>
      </c>
      <c r="D808" t="str">
        <f>IF(ISERROR(INDEX(Panaboard!B:B,MATCH(CONCATENATE(AZ808,"-",C808),Panaboard!Z:Z,0))),"",TRIM(INDEX(Panaboard!B:B,MATCH(CONCATENATE(AZ808,"-",C808),Panaboard!Z:Z,0))))</f>
        <v/>
      </c>
      <c r="E808" t="str">
        <f t="shared" si="99"/>
        <v>xx0x0</v>
      </c>
      <c r="F808" t="str">
        <f>IF(PResult!U808="","",UPPER(TRIM(PResult!U808)))</f>
        <v/>
      </c>
      <c r="G808">
        <f>IF(OR(PResult!O808="",PResult!O808="(null)"),0,PResult!O808)</f>
        <v>0</v>
      </c>
      <c r="H808" t="str">
        <f>IF(ISERROR(INDEX(Panaboard!G:G,MATCH(CONCATENATE(AZ808,"-",C808),Panaboard!Z:Z,0))),"",INDEX(Panaboard!G:G,MATCH(CONCATENATE(AZ808,"-",C808),Panaboard!Z:Z,0)))</f>
        <v/>
      </c>
      <c r="I808" t="str">
        <f>IF(PResult!J808="","",PResult!J808)</f>
        <v/>
      </c>
      <c r="J808" t="str">
        <f>IF(PResult!K808="","",PResult!K808)</f>
        <v/>
      </c>
      <c r="K808">
        <f>IF(OR(PResult!L808="(null)",PResult!L808=""),0,PResult!L808)</f>
        <v>0</v>
      </c>
      <c r="L808">
        <f>IF(OR(PResult!M808="(null)",PResult!M808=""),0,PResult!M808)</f>
        <v>0</v>
      </c>
      <c r="M808">
        <f t="shared" si="96"/>
        <v>0</v>
      </c>
      <c r="N808" t="str">
        <f>TEXT(IF(ISERROR(INDEX(Panaboard!H:H,MATCH(CONCATENATE(AZ808,"-",C808),Panaboard!Z:Z,0))),"",INDEX(Panaboard!H:H,MATCH(CONCATENATE(AZ808,"-",C808),Panaboard!Z:Z,0))),"HH:MM")</f>
        <v/>
      </c>
      <c r="O808" t="str">
        <f>TEXT(IF(ISERROR(INDEX(Panaboard!I:I,MATCH(CONCATENATE(AZ808,"-",C808),Panaboard!Z:Z,0))),"",INDEX(Panaboard!I:I,MATCH(CONCATENATE(AZ808,"-",C808),Panaboard!Z:Z,0))),"HH:MM")</f>
        <v/>
      </c>
      <c r="P808" t="str">
        <f t="shared" si="97"/>
        <v/>
      </c>
      <c r="Q808" t="str">
        <f>IF(ISERROR(INDEX(Panaboard!S:S,MATCH(CONCATENATE(AZ808,"-",C808),Panaboard!Z:Z,0))),"",INDEX(Panaboard!S:S,MATCH(CONCATENATE(AZ808,"-",C808),Panaboard!Z:Z,0)))</f>
        <v/>
      </c>
      <c r="R808" t="str">
        <f>IF(ISERROR(INDEX(Panaboard!F:F,MATCH(CONCATENATE(AZ808,"-",C808),Panaboard!Z:Z,0))),"",INDEX(Panaboard!F:F,MATCH(CONCATENATE(AZ808,"-",C808),Panaboard!Z:Z,0)))</f>
        <v/>
      </c>
      <c r="S808" t="str">
        <f t="shared" si="98"/>
        <v/>
      </c>
      <c r="T808" t="str">
        <f>IF(ISERROR(INDEX(Panaboard!D:D,MATCH(CONCATENATE(AZ808,"-",C808),Panaboard!Z:Z,0))),"",INDEX(Panaboard!D:D,MATCH(CONCATENATE(AZ808,"-",C808),Panaboard!Z:Z,0)))</f>
        <v/>
      </c>
      <c r="U808" t="str">
        <f>IF(ISERROR(INDEX(Panaboard!J:J,MATCH(CONCATENATE(AZ808,"-",C808),Panaboard!Z:Z,0))),"",INDEX(Panaboard!J:J,MATCH(CONCATENATE(AZ808,"-",C808),Panaboard!Z:Z,0)))</f>
        <v/>
      </c>
      <c r="V808">
        <f>IF(PResult!BL808="",0,PResult!BL808)</f>
        <v>0</v>
      </c>
      <c r="W808">
        <f>IF(PResult!BM808="",0,PResult!BM808)</f>
        <v>0</v>
      </c>
      <c r="X808">
        <f>IF(OR(PResult!AE808="",PResult!AE808="(null)"),IF(OR(PResult!AD808="",PResult!AD808="(null)"),0,PResult!AD808),PResult!AE808)</f>
        <v>0</v>
      </c>
      <c r="Y808" t="str">
        <f>IF(OR(PResult!V808="",PResult!V808="(null)"),"",PResult!V808)</f>
        <v/>
      </c>
      <c r="Z808" t="str">
        <f>CONCATENATE(PResult!BO808,PResult!BP808)</f>
        <v/>
      </c>
      <c r="AA808" t="str">
        <f>IF(PResult!Y808="","",PResult!Y808)</f>
        <v/>
      </c>
      <c r="AB808" t="str">
        <f>IF(PResult!BQ808="","",PResult!BQ808)</f>
        <v/>
      </c>
      <c r="AC808" t="str">
        <f>IF(PResult!BR808="","",PResult!BR808)</f>
        <v/>
      </c>
      <c r="AD808" t="str">
        <f>IF(PResult!BS808="","",PResult!BS808)</f>
        <v/>
      </c>
      <c r="AE808" t="str">
        <f>IF(PResult!BN808="","",PResult!BN808)</f>
        <v/>
      </c>
      <c r="AF808" t="str">
        <f>IF(PResult!BT808="","",PResult!BT808)</f>
        <v/>
      </c>
      <c r="AG808" t="str">
        <f>IF(PResult!BU808="","",PResult!BU808)</f>
        <v/>
      </c>
      <c r="AH808" t="str">
        <f>IF(PResult!BV808="","",PResult!BV808)</f>
        <v/>
      </c>
      <c r="AI808" t="str">
        <f>TEXT(IF(ISERROR(INDEX(Panaboard!L:L,MATCH(CONCATENATE(AZ808,"-",C808),Panaboard!Z:Z,0))),"",INDEX(Panaboard!L:L,MATCH(CONCATENATE(AZ808,"-",C808),Panaboard!Z:Z,0))),"HH:MM")</f>
        <v/>
      </c>
      <c r="AJ808" t="str">
        <f>TEXT(IF(ISERROR(INDEX(Panaboard!M:M,MATCH(CONCATENATE(AZ808,"-",C808),Panaboard!Z:Z,0))),"",INDEX(Panaboard!M:M,MATCH(CONCATENATE(AZ808,"-",C808),Panaboard!Z:Z,0))),"HH:MM")</f>
        <v/>
      </c>
      <c r="AK808" t="str">
        <f>IF(PResult!BY808="","",PResult!BY808)</f>
        <v/>
      </c>
      <c r="AL808">
        <f>IF(PResult!P808="",0,PResult!P808)</f>
        <v>0</v>
      </c>
      <c r="AM808" t="str">
        <f>IF(ISERROR(INDEX(Panaboard!N:N,MATCH(CONCATENATE(AZ808,"-",C808),Panaboard!Z:Z,0))),"",INDEX(Panaboard!N:N,MATCH(CONCATENATE(AZ808,"-",C808),Panaboard!Z:Z,0)))</f>
        <v/>
      </c>
      <c r="AN808" t="str">
        <f>IF(ISERROR(INDEX(Panaboard!O:O,MATCH(CONCATENATE(AZ808,"-",C808),Panaboard!Z:Z,0))),"",INDEX(Panaboard!O:O,MATCH(CONCATENATE(AZ808,"-",C808),Panaboard!Z:Z,0)))</f>
        <v/>
      </c>
      <c r="AO808" t="str">
        <f>IF(ISERROR(INDEX(Panaboard!P:P,MATCH(CONCATENATE(AZ808,"-",C808),Panaboard!Z:Z,0))),"",INDEX(Panaboard!P:P,MATCH(CONCATENATE(AZ808,"-",C808),Panaboard!Z:Z,0)))</f>
        <v/>
      </c>
      <c r="AP808" t="str">
        <f>IF(ISERROR(INDEX(Panaboard!Q:Q,MATCH(CONCATENATE(AZ808,"-",C808),Panaboard!Z:Z,0))),"",INDEX(Panaboard!Q:Q,MATCH(CONCATENATE(AZ808,"-",C808),Panaboard!Z:Z,0)))</f>
        <v/>
      </c>
      <c r="AR808" t="str">
        <f>IF(PResult!BW808="","",PResult!BW808)</f>
        <v/>
      </c>
      <c r="AS808" t="str">
        <f>IF(PResult!BX808="","",PResult!BX808)</f>
        <v/>
      </c>
      <c r="AT808" t="str">
        <f>IF(ISERROR(INDEX(Panaboard!K:K,MATCH(CONCATENATE(AZ808,"-",C808),Panaboard!Z:Z,0))),"",INDEX(Panaboard!K:K,MATCH(CONCATENATE(AZ808,"-",C808),Panaboard!Z:Z,0)))</f>
        <v/>
      </c>
      <c r="AU808" t="str">
        <f>IF(ISERROR(INDEX(Panaboard!U:U,MATCH(CONCATENATE(AZ808,"-",C808),Panaboard!Z:Z,0))),"",INDEX(Panaboard!U:U,MATCH(CONCATENATE(AZ808,"-",C808),Panaboard!Z:Z,0)))</f>
        <v/>
      </c>
      <c r="AV808" t="str">
        <f>IF(ISERROR(INDEX(Panaboard!W:W,MATCH(CONCATENATE(AZ808,"-",C808),Panaboard!Z:Z,0))),"",INDEX(Panaboard!W:W,MATCH(CONCATENATE(AZ808,"-",C808),Panaboard!Z:Z,0)))</f>
        <v/>
      </c>
      <c r="AW808" t="str">
        <f>IF(ISERROR(INDEX(Panaboard!X:X,MATCH(CONCATENATE(AZ808,"-",C808),Panaboard!Z:Z,0))),"",INDEX(Panaboard!X:X,MATCH(CONCATENATE(AZ808,"-",C808),Panaboard!Z:Z,0)))</f>
        <v/>
      </c>
      <c r="AX808" t="str">
        <f>IF(ISERROR(INDEX(Panaboard!AA:AA,MATCH(CONCATENATE(AZ808,"-",C808),Panaboard!Z:Z,0))),"",INDEX(Panaboard!AA:AA,MATCH(CONCATENATE(AZ808,"-",C808),Panaboard!Z:Z,0)))</f>
        <v/>
      </c>
      <c r="AY808" t="str">
        <f>IF(ISERROR(INDEX(Panaboard!AB:AB,MATCH(CONCATENATE(AZ808,"-",C808),Panaboard!Z:Z,0))),"",INDEX(Panaboard!AB:AB,MATCH(CONCATENATE(AZ808,"-",C808),Panaboard!Z:Z,0)))</f>
        <v/>
      </c>
      <c r="AZ808" t="str">
        <f t="shared" si="100"/>
        <v/>
      </c>
      <c r="BA808" t="str">
        <f>IF(ISERROR(INDEX(Panaboard!E:E,MATCH(CONCATENATE(AZ808,"-",C808),Panaboard!Z:Z,0))),"",INDEX(Panaboard!E:E,MATCH(CONCATENATE(AZ808,"-",C808),Panaboard!Z:Z,0)))</f>
        <v/>
      </c>
      <c r="BB808" t="str">
        <f>IF(ISERROR(INDEX(Panaboard!AC:AC,MATCH(CONCATENATE(AZ808,"-",C808),Panaboard!Z:Z,0))),"",INDEX(Panaboard!AC:AC,MATCH(CONCATENATE(AZ808,"-",C808),Panaboard!Z:Z,0)))</f>
        <v/>
      </c>
      <c r="BC808" t="str">
        <f t="shared" si="101"/>
        <v/>
      </c>
      <c r="BD808" t="str">
        <f t="shared" si="102"/>
        <v/>
      </c>
      <c r="BE808" t="str">
        <f t="shared" si="103"/>
        <v>xx0x0</v>
      </c>
      <c r="BF808" t="str">
        <f>IF(ISERROR(INDEX(CuttingList!F:F,MATCH(CONCATENATE(A808,"-",C808),CuttingList!E:E,0))),"",INDEX(CuttingList!F:F,MATCH(CONCATENATE(A808,"-",C808),CuttingList!E:E,0)))</f>
        <v/>
      </c>
    </row>
    <row r="809" spans="1:58" x14ac:dyDescent="0.25">
      <c r="A809" t="str">
        <f>IF(PResult!BJ809="","",PResult!BJ809)</f>
        <v/>
      </c>
      <c r="B809" t="str">
        <f>IF(PResult!E809="","",PResult!E809)</f>
        <v/>
      </c>
      <c r="C809" t="str">
        <f>IF(PResult!BZ809="","",PResult!BZ809)</f>
        <v/>
      </c>
      <c r="D809" t="str">
        <f>IF(ISERROR(INDEX(Panaboard!B:B,MATCH(CONCATENATE(AZ809,"-",C809),Panaboard!Z:Z,0))),"",TRIM(INDEX(Panaboard!B:B,MATCH(CONCATENATE(AZ809,"-",C809),Panaboard!Z:Z,0))))</f>
        <v/>
      </c>
      <c r="E809" t="str">
        <f t="shared" si="99"/>
        <v>xx0x0</v>
      </c>
      <c r="F809" t="str">
        <f>IF(PResult!U809="","",UPPER(TRIM(PResult!U809)))</f>
        <v/>
      </c>
      <c r="G809">
        <f>IF(OR(PResult!O809="",PResult!O809="(null)"),0,PResult!O809)</f>
        <v>0</v>
      </c>
      <c r="H809" t="str">
        <f>IF(ISERROR(INDEX(Panaboard!G:G,MATCH(CONCATENATE(AZ809,"-",C809),Panaboard!Z:Z,0))),"",INDEX(Panaboard!G:G,MATCH(CONCATENATE(AZ809,"-",C809),Panaboard!Z:Z,0)))</f>
        <v/>
      </c>
      <c r="I809" t="str">
        <f>IF(PResult!J809="","",PResult!J809)</f>
        <v/>
      </c>
      <c r="J809" t="str">
        <f>IF(PResult!K809="","",PResult!K809)</f>
        <v/>
      </c>
      <c r="K809">
        <f>IF(OR(PResult!L809="(null)",PResult!L809=""),0,PResult!L809)</f>
        <v>0</v>
      </c>
      <c r="L809">
        <f>IF(OR(PResult!M809="(null)",PResult!M809=""),0,PResult!M809)</f>
        <v>0</v>
      </c>
      <c r="M809">
        <f t="shared" si="96"/>
        <v>0</v>
      </c>
      <c r="N809" t="str">
        <f>TEXT(IF(ISERROR(INDEX(Panaboard!H:H,MATCH(CONCATENATE(AZ809,"-",C809),Panaboard!Z:Z,0))),"",INDEX(Panaboard!H:H,MATCH(CONCATENATE(AZ809,"-",C809),Panaboard!Z:Z,0))),"HH:MM")</f>
        <v/>
      </c>
      <c r="O809" t="str">
        <f>TEXT(IF(ISERROR(INDEX(Panaboard!I:I,MATCH(CONCATENATE(AZ809,"-",C809),Panaboard!Z:Z,0))),"",INDEX(Panaboard!I:I,MATCH(CONCATENATE(AZ809,"-",C809),Panaboard!Z:Z,0))),"HH:MM")</f>
        <v/>
      </c>
      <c r="P809" t="str">
        <f t="shared" si="97"/>
        <v/>
      </c>
      <c r="Q809" t="str">
        <f>IF(ISERROR(INDEX(Panaboard!S:S,MATCH(CONCATENATE(AZ809,"-",C809),Panaboard!Z:Z,0))),"",INDEX(Panaboard!S:S,MATCH(CONCATENATE(AZ809,"-",C809),Panaboard!Z:Z,0)))</f>
        <v/>
      </c>
      <c r="R809" t="str">
        <f>IF(ISERROR(INDEX(Panaboard!F:F,MATCH(CONCATENATE(AZ809,"-",C809),Panaboard!Z:Z,0))),"",INDEX(Panaboard!F:F,MATCH(CONCATENATE(AZ809,"-",C809),Panaboard!Z:Z,0)))</f>
        <v/>
      </c>
      <c r="S809" t="str">
        <f t="shared" si="98"/>
        <v/>
      </c>
      <c r="T809" t="str">
        <f>IF(ISERROR(INDEX(Panaboard!D:D,MATCH(CONCATENATE(AZ809,"-",C809),Panaboard!Z:Z,0))),"",INDEX(Panaboard!D:D,MATCH(CONCATENATE(AZ809,"-",C809),Panaboard!Z:Z,0)))</f>
        <v/>
      </c>
      <c r="U809" t="str">
        <f>IF(ISERROR(INDEX(Panaboard!J:J,MATCH(CONCATENATE(AZ809,"-",C809),Panaboard!Z:Z,0))),"",INDEX(Panaboard!J:J,MATCH(CONCATENATE(AZ809,"-",C809),Panaboard!Z:Z,0)))</f>
        <v/>
      </c>
      <c r="V809">
        <f>IF(PResult!BL809="",0,PResult!BL809)</f>
        <v>0</v>
      </c>
      <c r="W809">
        <f>IF(PResult!BM809="",0,PResult!BM809)</f>
        <v>0</v>
      </c>
      <c r="X809">
        <f>IF(OR(PResult!AE809="",PResult!AE809="(null)"),IF(OR(PResult!AD809="",PResult!AD809="(null)"),0,PResult!AD809),PResult!AE809)</f>
        <v>0</v>
      </c>
      <c r="Y809" t="str">
        <f>IF(OR(PResult!V809="",PResult!V809="(null)"),"",PResult!V809)</f>
        <v/>
      </c>
      <c r="Z809" t="str">
        <f>CONCATENATE(PResult!BO809,PResult!BP809)</f>
        <v/>
      </c>
      <c r="AA809" t="str">
        <f>IF(PResult!Y809="","",PResult!Y809)</f>
        <v/>
      </c>
      <c r="AB809" t="str">
        <f>IF(PResult!BQ809="","",PResult!BQ809)</f>
        <v/>
      </c>
      <c r="AC809" t="str">
        <f>IF(PResult!BR809="","",PResult!BR809)</f>
        <v/>
      </c>
      <c r="AD809" t="str">
        <f>IF(PResult!BS809="","",PResult!BS809)</f>
        <v/>
      </c>
      <c r="AE809" t="str">
        <f>IF(PResult!BN809="","",PResult!BN809)</f>
        <v/>
      </c>
      <c r="AF809" t="str">
        <f>IF(PResult!BT809="","",PResult!BT809)</f>
        <v/>
      </c>
      <c r="AG809" t="str">
        <f>IF(PResult!BU809="","",PResult!BU809)</f>
        <v/>
      </c>
      <c r="AH809" t="str">
        <f>IF(PResult!BV809="","",PResult!BV809)</f>
        <v/>
      </c>
      <c r="AI809" t="str">
        <f>TEXT(IF(ISERROR(INDEX(Panaboard!L:L,MATCH(CONCATENATE(AZ809,"-",C809),Panaboard!Z:Z,0))),"",INDEX(Panaboard!L:L,MATCH(CONCATENATE(AZ809,"-",C809),Panaboard!Z:Z,0))),"HH:MM")</f>
        <v/>
      </c>
      <c r="AJ809" t="str">
        <f>TEXT(IF(ISERROR(INDEX(Panaboard!M:M,MATCH(CONCATENATE(AZ809,"-",C809),Panaboard!Z:Z,0))),"",INDEX(Panaboard!M:M,MATCH(CONCATENATE(AZ809,"-",C809),Panaboard!Z:Z,0))),"HH:MM")</f>
        <v/>
      </c>
      <c r="AK809" t="str">
        <f>IF(PResult!BY809="","",PResult!BY809)</f>
        <v/>
      </c>
      <c r="AL809">
        <f>IF(PResult!P809="",0,PResult!P809)</f>
        <v>0</v>
      </c>
      <c r="AM809" t="str">
        <f>IF(ISERROR(INDEX(Panaboard!N:N,MATCH(CONCATENATE(AZ809,"-",C809),Panaboard!Z:Z,0))),"",INDEX(Panaboard!N:N,MATCH(CONCATENATE(AZ809,"-",C809),Panaboard!Z:Z,0)))</f>
        <v/>
      </c>
      <c r="AN809" t="str">
        <f>IF(ISERROR(INDEX(Panaboard!O:O,MATCH(CONCATENATE(AZ809,"-",C809),Panaboard!Z:Z,0))),"",INDEX(Panaboard!O:O,MATCH(CONCATENATE(AZ809,"-",C809),Panaboard!Z:Z,0)))</f>
        <v/>
      </c>
      <c r="AO809" t="str">
        <f>IF(ISERROR(INDEX(Panaboard!P:P,MATCH(CONCATENATE(AZ809,"-",C809),Panaboard!Z:Z,0))),"",INDEX(Panaboard!P:P,MATCH(CONCATENATE(AZ809,"-",C809),Panaboard!Z:Z,0)))</f>
        <v/>
      </c>
      <c r="AP809" t="str">
        <f>IF(ISERROR(INDEX(Panaboard!Q:Q,MATCH(CONCATENATE(AZ809,"-",C809),Panaboard!Z:Z,0))),"",INDEX(Panaboard!Q:Q,MATCH(CONCATENATE(AZ809,"-",C809),Panaboard!Z:Z,0)))</f>
        <v/>
      </c>
      <c r="AR809" t="str">
        <f>IF(PResult!BW809="","",PResult!BW809)</f>
        <v/>
      </c>
      <c r="AS809" t="str">
        <f>IF(PResult!BX809="","",PResult!BX809)</f>
        <v/>
      </c>
      <c r="AT809" t="str">
        <f>IF(ISERROR(INDEX(Panaboard!K:K,MATCH(CONCATENATE(AZ809,"-",C809),Panaboard!Z:Z,0))),"",INDEX(Panaboard!K:K,MATCH(CONCATENATE(AZ809,"-",C809),Panaboard!Z:Z,0)))</f>
        <v/>
      </c>
      <c r="AU809" t="str">
        <f>IF(ISERROR(INDEX(Panaboard!U:U,MATCH(CONCATENATE(AZ809,"-",C809),Panaboard!Z:Z,0))),"",INDEX(Panaboard!U:U,MATCH(CONCATENATE(AZ809,"-",C809),Panaboard!Z:Z,0)))</f>
        <v/>
      </c>
      <c r="AV809" t="str">
        <f>IF(ISERROR(INDEX(Panaboard!W:W,MATCH(CONCATENATE(AZ809,"-",C809),Panaboard!Z:Z,0))),"",INDEX(Panaboard!W:W,MATCH(CONCATENATE(AZ809,"-",C809),Panaboard!Z:Z,0)))</f>
        <v/>
      </c>
      <c r="AW809" t="str">
        <f>IF(ISERROR(INDEX(Panaboard!X:X,MATCH(CONCATENATE(AZ809,"-",C809),Panaboard!Z:Z,0))),"",INDEX(Panaboard!X:X,MATCH(CONCATENATE(AZ809,"-",C809),Panaboard!Z:Z,0)))</f>
        <v/>
      </c>
      <c r="AX809" t="str">
        <f>IF(ISERROR(INDEX(Panaboard!AA:AA,MATCH(CONCATENATE(AZ809,"-",C809),Panaboard!Z:Z,0))),"",INDEX(Panaboard!AA:AA,MATCH(CONCATENATE(AZ809,"-",C809),Panaboard!Z:Z,0)))</f>
        <v/>
      </c>
      <c r="AY809" t="str">
        <f>IF(ISERROR(INDEX(Panaboard!AB:AB,MATCH(CONCATENATE(AZ809,"-",C809),Panaboard!Z:Z,0))),"",INDEX(Panaboard!AB:AB,MATCH(CONCATENATE(AZ809,"-",C809),Panaboard!Z:Z,0)))</f>
        <v/>
      </c>
      <c r="AZ809" t="str">
        <f t="shared" si="100"/>
        <v/>
      </c>
      <c r="BA809" t="str">
        <f>IF(ISERROR(INDEX(Panaboard!E:E,MATCH(CONCATENATE(AZ809,"-",C809),Panaboard!Z:Z,0))),"",INDEX(Panaboard!E:E,MATCH(CONCATENATE(AZ809,"-",C809),Panaboard!Z:Z,0)))</f>
        <v/>
      </c>
      <c r="BB809" t="str">
        <f>IF(ISERROR(INDEX(Panaboard!AC:AC,MATCH(CONCATENATE(AZ809,"-",C809),Panaboard!Z:Z,0))),"",INDEX(Panaboard!AC:AC,MATCH(CONCATENATE(AZ809,"-",C809),Panaboard!Z:Z,0)))</f>
        <v/>
      </c>
      <c r="BC809" t="str">
        <f t="shared" si="101"/>
        <v/>
      </c>
      <c r="BD809" t="str">
        <f t="shared" si="102"/>
        <v/>
      </c>
      <c r="BE809" t="str">
        <f t="shared" si="103"/>
        <v>xx0x0</v>
      </c>
      <c r="BF809" t="str">
        <f>IF(ISERROR(INDEX(CuttingList!F:F,MATCH(CONCATENATE(A809,"-",C809),CuttingList!E:E,0))),"",INDEX(CuttingList!F:F,MATCH(CONCATENATE(A809,"-",C809),CuttingList!E:E,0)))</f>
        <v/>
      </c>
    </row>
    <row r="810" spans="1:58" x14ac:dyDescent="0.25">
      <c r="A810" t="str">
        <f>IF(PResult!BJ810="","",PResult!BJ810)</f>
        <v/>
      </c>
      <c r="B810" t="str">
        <f>IF(PResult!E810="","",PResult!E810)</f>
        <v/>
      </c>
      <c r="C810" t="str">
        <f>IF(PResult!BZ810="","",PResult!BZ810)</f>
        <v/>
      </c>
      <c r="D810" t="str">
        <f>IF(ISERROR(INDEX(Panaboard!B:B,MATCH(CONCATENATE(AZ810,"-",C810),Panaboard!Z:Z,0))),"",TRIM(INDEX(Panaboard!B:B,MATCH(CONCATENATE(AZ810,"-",C810),Panaboard!Z:Z,0))))</f>
        <v/>
      </c>
      <c r="E810" t="str">
        <f t="shared" si="99"/>
        <v>xx0x0</v>
      </c>
      <c r="F810" t="str">
        <f>IF(PResult!U810="","",UPPER(TRIM(PResult!U810)))</f>
        <v/>
      </c>
      <c r="G810">
        <f>IF(OR(PResult!O810="",PResult!O810="(null)"),0,PResult!O810)</f>
        <v>0</v>
      </c>
      <c r="H810" t="str">
        <f>IF(ISERROR(INDEX(Panaboard!G:G,MATCH(CONCATENATE(AZ810,"-",C810),Panaboard!Z:Z,0))),"",INDEX(Panaboard!G:G,MATCH(CONCATENATE(AZ810,"-",C810),Panaboard!Z:Z,0)))</f>
        <v/>
      </c>
      <c r="I810" t="str">
        <f>IF(PResult!J810="","",PResult!J810)</f>
        <v/>
      </c>
      <c r="J810" t="str">
        <f>IF(PResult!K810="","",PResult!K810)</f>
        <v/>
      </c>
      <c r="K810">
        <f>IF(OR(PResult!L810="(null)",PResult!L810=""),0,PResult!L810)</f>
        <v>0</v>
      </c>
      <c r="L810">
        <f>IF(OR(PResult!M810="(null)",PResult!M810=""),0,PResult!M810)</f>
        <v>0</v>
      </c>
      <c r="M810">
        <f t="shared" si="96"/>
        <v>0</v>
      </c>
      <c r="N810" t="str">
        <f>TEXT(IF(ISERROR(INDEX(Panaboard!H:H,MATCH(CONCATENATE(AZ810,"-",C810),Panaboard!Z:Z,0))),"",INDEX(Panaboard!H:H,MATCH(CONCATENATE(AZ810,"-",C810),Panaboard!Z:Z,0))),"HH:MM")</f>
        <v/>
      </c>
      <c r="O810" t="str">
        <f>TEXT(IF(ISERROR(INDEX(Panaboard!I:I,MATCH(CONCATENATE(AZ810,"-",C810),Panaboard!Z:Z,0))),"",INDEX(Panaboard!I:I,MATCH(CONCATENATE(AZ810,"-",C810),Panaboard!Z:Z,0))),"HH:MM")</f>
        <v/>
      </c>
      <c r="P810" t="str">
        <f t="shared" si="97"/>
        <v/>
      </c>
      <c r="Q810" t="str">
        <f>IF(ISERROR(INDEX(Panaboard!S:S,MATCH(CONCATENATE(AZ810,"-",C810),Panaboard!Z:Z,0))),"",INDEX(Panaboard!S:S,MATCH(CONCATENATE(AZ810,"-",C810),Panaboard!Z:Z,0)))</f>
        <v/>
      </c>
      <c r="R810" t="str">
        <f>IF(ISERROR(INDEX(Panaboard!F:F,MATCH(CONCATENATE(AZ810,"-",C810),Panaboard!Z:Z,0))),"",INDEX(Panaboard!F:F,MATCH(CONCATENATE(AZ810,"-",C810),Panaboard!Z:Z,0)))</f>
        <v/>
      </c>
      <c r="S810" t="str">
        <f t="shared" si="98"/>
        <v/>
      </c>
      <c r="T810" t="str">
        <f>IF(ISERROR(INDEX(Panaboard!D:D,MATCH(CONCATENATE(AZ810,"-",C810),Panaboard!Z:Z,0))),"",INDEX(Panaboard!D:D,MATCH(CONCATENATE(AZ810,"-",C810),Panaboard!Z:Z,0)))</f>
        <v/>
      </c>
      <c r="U810" t="str">
        <f>IF(ISERROR(INDEX(Panaboard!J:J,MATCH(CONCATENATE(AZ810,"-",C810),Panaboard!Z:Z,0))),"",INDEX(Panaboard!J:J,MATCH(CONCATENATE(AZ810,"-",C810),Panaboard!Z:Z,0)))</f>
        <v/>
      </c>
      <c r="V810">
        <f>IF(PResult!BL810="",0,PResult!BL810)</f>
        <v>0</v>
      </c>
      <c r="W810">
        <f>IF(PResult!BM810="",0,PResult!BM810)</f>
        <v>0</v>
      </c>
      <c r="X810">
        <f>IF(OR(PResult!AE810="",PResult!AE810="(null)"),IF(OR(PResult!AD810="",PResult!AD810="(null)"),0,PResult!AD810),PResult!AE810)</f>
        <v>0</v>
      </c>
      <c r="Y810" t="str">
        <f>IF(OR(PResult!V810="",PResult!V810="(null)"),"",PResult!V810)</f>
        <v/>
      </c>
      <c r="Z810" t="str">
        <f>CONCATENATE(PResult!BO810,PResult!BP810)</f>
        <v/>
      </c>
      <c r="AA810" t="str">
        <f>IF(PResult!Y810="","",PResult!Y810)</f>
        <v/>
      </c>
      <c r="AB810" t="str">
        <f>IF(PResult!BQ810="","",PResult!BQ810)</f>
        <v/>
      </c>
      <c r="AC810" t="str">
        <f>IF(PResult!BR810="","",PResult!BR810)</f>
        <v/>
      </c>
      <c r="AD810" t="str">
        <f>IF(PResult!BS810="","",PResult!BS810)</f>
        <v/>
      </c>
      <c r="AE810" t="str">
        <f>IF(PResult!BN810="","",PResult!BN810)</f>
        <v/>
      </c>
      <c r="AF810" t="str">
        <f>IF(PResult!BT810="","",PResult!BT810)</f>
        <v/>
      </c>
      <c r="AG810" t="str">
        <f>IF(PResult!BU810="","",PResult!BU810)</f>
        <v/>
      </c>
      <c r="AH810" t="str">
        <f>IF(PResult!BV810="","",PResult!BV810)</f>
        <v/>
      </c>
      <c r="AI810" t="str">
        <f>TEXT(IF(ISERROR(INDEX(Panaboard!L:L,MATCH(CONCATENATE(AZ810,"-",C810),Panaboard!Z:Z,0))),"",INDEX(Panaboard!L:L,MATCH(CONCATENATE(AZ810,"-",C810),Panaboard!Z:Z,0))),"HH:MM")</f>
        <v/>
      </c>
      <c r="AJ810" t="str">
        <f>TEXT(IF(ISERROR(INDEX(Panaboard!M:M,MATCH(CONCATENATE(AZ810,"-",C810),Panaboard!Z:Z,0))),"",INDEX(Panaboard!M:M,MATCH(CONCATENATE(AZ810,"-",C810),Panaboard!Z:Z,0))),"HH:MM")</f>
        <v/>
      </c>
      <c r="AK810" t="str">
        <f>IF(PResult!BY810="","",PResult!BY810)</f>
        <v/>
      </c>
      <c r="AL810">
        <f>IF(PResult!P810="",0,PResult!P810)</f>
        <v>0</v>
      </c>
      <c r="AM810" t="str">
        <f>IF(ISERROR(INDEX(Panaboard!N:N,MATCH(CONCATENATE(AZ810,"-",C810),Panaboard!Z:Z,0))),"",INDEX(Panaboard!N:N,MATCH(CONCATENATE(AZ810,"-",C810),Panaboard!Z:Z,0)))</f>
        <v/>
      </c>
      <c r="AN810" t="str">
        <f>IF(ISERROR(INDEX(Panaboard!O:O,MATCH(CONCATENATE(AZ810,"-",C810),Panaboard!Z:Z,0))),"",INDEX(Panaboard!O:O,MATCH(CONCATENATE(AZ810,"-",C810),Panaboard!Z:Z,0)))</f>
        <v/>
      </c>
      <c r="AO810" t="str">
        <f>IF(ISERROR(INDEX(Panaboard!P:P,MATCH(CONCATENATE(AZ810,"-",C810),Panaboard!Z:Z,0))),"",INDEX(Panaboard!P:P,MATCH(CONCATENATE(AZ810,"-",C810),Panaboard!Z:Z,0)))</f>
        <v/>
      </c>
      <c r="AP810" t="str">
        <f>IF(ISERROR(INDEX(Panaboard!Q:Q,MATCH(CONCATENATE(AZ810,"-",C810),Panaboard!Z:Z,0))),"",INDEX(Panaboard!Q:Q,MATCH(CONCATENATE(AZ810,"-",C810),Panaboard!Z:Z,0)))</f>
        <v/>
      </c>
      <c r="AR810" t="str">
        <f>IF(PResult!BW810="","",PResult!BW810)</f>
        <v/>
      </c>
      <c r="AS810" t="str">
        <f>IF(PResult!BX810="","",PResult!BX810)</f>
        <v/>
      </c>
      <c r="AT810" t="str">
        <f>IF(ISERROR(INDEX(Panaboard!K:K,MATCH(CONCATENATE(AZ810,"-",C810),Panaboard!Z:Z,0))),"",INDEX(Panaboard!K:K,MATCH(CONCATENATE(AZ810,"-",C810),Panaboard!Z:Z,0)))</f>
        <v/>
      </c>
      <c r="AU810" t="str">
        <f>IF(ISERROR(INDEX(Panaboard!U:U,MATCH(CONCATENATE(AZ810,"-",C810),Panaboard!Z:Z,0))),"",INDEX(Panaboard!U:U,MATCH(CONCATENATE(AZ810,"-",C810),Panaboard!Z:Z,0)))</f>
        <v/>
      </c>
      <c r="AV810" t="str">
        <f>IF(ISERROR(INDEX(Panaboard!W:W,MATCH(CONCATENATE(AZ810,"-",C810),Panaboard!Z:Z,0))),"",INDEX(Panaboard!W:W,MATCH(CONCATENATE(AZ810,"-",C810),Panaboard!Z:Z,0)))</f>
        <v/>
      </c>
      <c r="AW810" t="str">
        <f>IF(ISERROR(INDEX(Panaboard!X:X,MATCH(CONCATENATE(AZ810,"-",C810),Panaboard!Z:Z,0))),"",INDEX(Panaboard!X:X,MATCH(CONCATENATE(AZ810,"-",C810),Panaboard!Z:Z,0)))</f>
        <v/>
      </c>
      <c r="AX810" t="str">
        <f>IF(ISERROR(INDEX(Panaboard!AA:AA,MATCH(CONCATENATE(AZ810,"-",C810),Panaboard!Z:Z,0))),"",INDEX(Panaboard!AA:AA,MATCH(CONCATENATE(AZ810,"-",C810),Panaboard!Z:Z,0)))</f>
        <v/>
      </c>
      <c r="AY810" t="str">
        <f>IF(ISERROR(INDEX(Panaboard!AB:AB,MATCH(CONCATENATE(AZ810,"-",C810),Panaboard!Z:Z,0))),"",INDEX(Panaboard!AB:AB,MATCH(CONCATENATE(AZ810,"-",C810),Panaboard!Z:Z,0)))</f>
        <v/>
      </c>
      <c r="AZ810" t="str">
        <f t="shared" si="100"/>
        <v/>
      </c>
      <c r="BA810" t="str">
        <f>IF(ISERROR(INDEX(Panaboard!E:E,MATCH(CONCATENATE(AZ810,"-",C810),Panaboard!Z:Z,0))),"",INDEX(Panaboard!E:E,MATCH(CONCATENATE(AZ810,"-",C810),Panaboard!Z:Z,0)))</f>
        <v/>
      </c>
      <c r="BB810" t="str">
        <f>IF(ISERROR(INDEX(Panaboard!AC:AC,MATCH(CONCATENATE(AZ810,"-",C810),Panaboard!Z:Z,0))),"",INDEX(Panaboard!AC:AC,MATCH(CONCATENATE(AZ810,"-",C810),Panaboard!Z:Z,0)))</f>
        <v/>
      </c>
      <c r="BC810" t="str">
        <f t="shared" si="101"/>
        <v/>
      </c>
      <c r="BD810" t="str">
        <f t="shared" si="102"/>
        <v/>
      </c>
      <c r="BE810" t="str">
        <f t="shared" si="103"/>
        <v>xx0x0</v>
      </c>
      <c r="BF810" t="str">
        <f>IF(ISERROR(INDEX(CuttingList!F:F,MATCH(CONCATENATE(A810,"-",C810),CuttingList!E:E,0))),"",INDEX(CuttingList!F:F,MATCH(CONCATENATE(A810,"-",C810),CuttingList!E:E,0)))</f>
        <v/>
      </c>
    </row>
    <row r="811" spans="1:58" x14ac:dyDescent="0.25">
      <c r="A811" t="str">
        <f>IF(PResult!BJ811="","",PResult!BJ811)</f>
        <v/>
      </c>
      <c r="B811" t="str">
        <f>IF(PResult!E811="","",PResult!E811)</f>
        <v/>
      </c>
      <c r="C811" t="str">
        <f>IF(PResult!BZ811="","",PResult!BZ811)</f>
        <v/>
      </c>
      <c r="D811" t="str">
        <f>IF(ISERROR(INDEX(Panaboard!B:B,MATCH(CONCATENATE(AZ811,"-",C811),Panaboard!Z:Z,0))),"",TRIM(INDEX(Panaboard!B:B,MATCH(CONCATENATE(AZ811,"-",C811),Panaboard!Z:Z,0))))</f>
        <v/>
      </c>
      <c r="E811" t="str">
        <f t="shared" si="99"/>
        <v>xx0x0</v>
      </c>
      <c r="F811" t="str">
        <f>IF(PResult!U811="","",UPPER(TRIM(PResult!U811)))</f>
        <v/>
      </c>
      <c r="G811">
        <f>IF(OR(PResult!O811="",PResult!O811="(null)"),0,PResult!O811)</f>
        <v>0</v>
      </c>
      <c r="H811" t="str">
        <f>IF(ISERROR(INDEX(Panaboard!G:G,MATCH(CONCATENATE(AZ811,"-",C811),Panaboard!Z:Z,0))),"",INDEX(Panaboard!G:G,MATCH(CONCATENATE(AZ811,"-",C811),Panaboard!Z:Z,0)))</f>
        <v/>
      </c>
      <c r="I811" t="str">
        <f>IF(PResult!J811="","",PResult!J811)</f>
        <v/>
      </c>
      <c r="J811" t="str">
        <f>IF(PResult!K811="","",PResult!K811)</f>
        <v/>
      </c>
      <c r="K811">
        <f>IF(OR(PResult!L811="(null)",PResult!L811=""),0,PResult!L811)</f>
        <v>0</v>
      </c>
      <c r="L811">
        <f>IF(OR(PResult!M811="(null)",PResult!M811=""),0,PResult!M811)</f>
        <v>0</v>
      </c>
      <c r="M811">
        <f t="shared" si="96"/>
        <v>0</v>
      </c>
      <c r="N811" t="str">
        <f>TEXT(IF(ISERROR(INDEX(Panaboard!H:H,MATCH(CONCATENATE(AZ811,"-",C811),Panaboard!Z:Z,0))),"",INDEX(Panaboard!H:H,MATCH(CONCATENATE(AZ811,"-",C811),Panaboard!Z:Z,0))),"HH:MM")</f>
        <v/>
      </c>
      <c r="O811" t="str">
        <f>TEXT(IF(ISERROR(INDEX(Panaboard!I:I,MATCH(CONCATENATE(AZ811,"-",C811),Panaboard!Z:Z,0))),"",INDEX(Panaboard!I:I,MATCH(CONCATENATE(AZ811,"-",C811),Panaboard!Z:Z,0))),"HH:MM")</f>
        <v/>
      </c>
      <c r="P811" t="str">
        <f t="shared" si="97"/>
        <v/>
      </c>
      <c r="Q811" t="str">
        <f>IF(ISERROR(INDEX(Panaboard!S:S,MATCH(CONCATENATE(AZ811,"-",C811),Panaboard!Z:Z,0))),"",INDEX(Panaboard!S:S,MATCH(CONCATENATE(AZ811,"-",C811),Panaboard!Z:Z,0)))</f>
        <v/>
      </c>
      <c r="R811" t="str">
        <f>IF(ISERROR(INDEX(Panaboard!F:F,MATCH(CONCATENATE(AZ811,"-",C811),Panaboard!Z:Z,0))),"",INDEX(Panaboard!F:F,MATCH(CONCATENATE(AZ811,"-",C811),Panaboard!Z:Z,0)))</f>
        <v/>
      </c>
      <c r="S811" t="str">
        <f t="shared" si="98"/>
        <v/>
      </c>
      <c r="T811" t="str">
        <f>IF(ISERROR(INDEX(Panaboard!D:D,MATCH(CONCATENATE(AZ811,"-",C811),Panaboard!Z:Z,0))),"",INDEX(Panaboard!D:D,MATCH(CONCATENATE(AZ811,"-",C811),Panaboard!Z:Z,0)))</f>
        <v/>
      </c>
      <c r="U811" t="str">
        <f>IF(ISERROR(INDEX(Panaboard!J:J,MATCH(CONCATENATE(AZ811,"-",C811),Panaboard!Z:Z,0))),"",INDEX(Panaboard!J:J,MATCH(CONCATENATE(AZ811,"-",C811),Panaboard!Z:Z,0)))</f>
        <v/>
      </c>
      <c r="V811">
        <f>IF(PResult!BL811="",0,PResult!BL811)</f>
        <v>0</v>
      </c>
      <c r="W811">
        <f>IF(PResult!BM811="",0,PResult!BM811)</f>
        <v>0</v>
      </c>
      <c r="X811">
        <f>IF(OR(PResult!AE811="",PResult!AE811="(null)"),IF(OR(PResult!AD811="",PResult!AD811="(null)"),0,PResult!AD811),PResult!AE811)</f>
        <v>0</v>
      </c>
      <c r="Y811" t="str">
        <f>IF(OR(PResult!V811="",PResult!V811="(null)"),"",PResult!V811)</f>
        <v/>
      </c>
      <c r="Z811" t="str">
        <f>CONCATENATE(PResult!BO811,PResult!BP811)</f>
        <v/>
      </c>
      <c r="AA811" t="str">
        <f>IF(PResult!Y811="","",PResult!Y811)</f>
        <v/>
      </c>
      <c r="AB811" t="str">
        <f>IF(PResult!BQ811="","",PResult!BQ811)</f>
        <v/>
      </c>
      <c r="AC811" t="str">
        <f>IF(PResult!BR811="","",PResult!BR811)</f>
        <v/>
      </c>
      <c r="AD811" t="str">
        <f>IF(PResult!BS811="","",PResult!BS811)</f>
        <v/>
      </c>
      <c r="AE811" t="str">
        <f>IF(PResult!BN811="","",PResult!BN811)</f>
        <v/>
      </c>
      <c r="AF811" t="str">
        <f>IF(PResult!BT811="","",PResult!BT811)</f>
        <v/>
      </c>
      <c r="AG811" t="str">
        <f>IF(PResult!BU811="","",PResult!BU811)</f>
        <v/>
      </c>
      <c r="AH811" t="str">
        <f>IF(PResult!BV811="","",PResult!BV811)</f>
        <v/>
      </c>
      <c r="AI811" t="str">
        <f>TEXT(IF(ISERROR(INDEX(Panaboard!L:L,MATCH(CONCATENATE(AZ811,"-",C811),Panaboard!Z:Z,0))),"",INDEX(Panaboard!L:L,MATCH(CONCATENATE(AZ811,"-",C811),Panaboard!Z:Z,0))),"HH:MM")</f>
        <v/>
      </c>
      <c r="AJ811" t="str">
        <f>TEXT(IF(ISERROR(INDEX(Panaboard!M:M,MATCH(CONCATENATE(AZ811,"-",C811),Panaboard!Z:Z,0))),"",INDEX(Panaboard!M:M,MATCH(CONCATENATE(AZ811,"-",C811),Panaboard!Z:Z,0))),"HH:MM")</f>
        <v/>
      </c>
      <c r="AK811" t="str">
        <f>IF(PResult!BY811="","",PResult!BY811)</f>
        <v/>
      </c>
      <c r="AL811">
        <f>IF(PResult!P811="",0,PResult!P811)</f>
        <v>0</v>
      </c>
      <c r="AM811" t="str">
        <f>IF(ISERROR(INDEX(Panaboard!N:N,MATCH(CONCATENATE(AZ811,"-",C811),Panaboard!Z:Z,0))),"",INDEX(Panaboard!N:N,MATCH(CONCATENATE(AZ811,"-",C811),Panaboard!Z:Z,0)))</f>
        <v/>
      </c>
      <c r="AN811" t="str">
        <f>IF(ISERROR(INDEX(Panaboard!O:O,MATCH(CONCATENATE(AZ811,"-",C811),Panaboard!Z:Z,0))),"",INDEX(Panaboard!O:O,MATCH(CONCATENATE(AZ811,"-",C811),Panaboard!Z:Z,0)))</f>
        <v/>
      </c>
      <c r="AO811" t="str">
        <f>IF(ISERROR(INDEX(Panaboard!P:P,MATCH(CONCATENATE(AZ811,"-",C811),Panaboard!Z:Z,0))),"",INDEX(Panaboard!P:P,MATCH(CONCATENATE(AZ811,"-",C811),Panaboard!Z:Z,0)))</f>
        <v/>
      </c>
      <c r="AP811" t="str">
        <f>IF(ISERROR(INDEX(Panaboard!Q:Q,MATCH(CONCATENATE(AZ811,"-",C811),Panaboard!Z:Z,0))),"",INDEX(Panaboard!Q:Q,MATCH(CONCATENATE(AZ811,"-",C811),Panaboard!Z:Z,0)))</f>
        <v/>
      </c>
      <c r="AR811" t="str">
        <f>IF(PResult!BW811="","",PResult!BW811)</f>
        <v/>
      </c>
      <c r="AS811" t="str">
        <f>IF(PResult!BX811="","",PResult!BX811)</f>
        <v/>
      </c>
      <c r="AT811" t="str">
        <f>IF(ISERROR(INDEX(Panaboard!K:K,MATCH(CONCATENATE(AZ811,"-",C811),Panaboard!Z:Z,0))),"",INDEX(Panaboard!K:K,MATCH(CONCATENATE(AZ811,"-",C811),Panaboard!Z:Z,0)))</f>
        <v/>
      </c>
      <c r="AU811" t="str">
        <f>IF(ISERROR(INDEX(Panaboard!U:U,MATCH(CONCATENATE(AZ811,"-",C811),Panaboard!Z:Z,0))),"",INDEX(Panaboard!U:U,MATCH(CONCATENATE(AZ811,"-",C811),Panaboard!Z:Z,0)))</f>
        <v/>
      </c>
      <c r="AV811" t="str">
        <f>IF(ISERROR(INDEX(Panaboard!W:W,MATCH(CONCATENATE(AZ811,"-",C811),Panaboard!Z:Z,0))),"",INDEX(Panaboard!W:W,MATCH(CONCATENATE(AZ811,"-",C811),Panaboard!Z:Z,0)))</f>
        <v/>
      </c>
      <c r="AW811" t="str">
        <f>IF(ISERROR(INDEX(Panaboard!X:X,MATCH(CONCATENATE(AZ811,"-",C811),Panaboard!Z:Z,0))),"",INDEX(Panaboard!X:X,MATCH(CONCATENATE(AZ811,"-",C811),Panaboard!Z:Z,0)))</f>
        <v/>
      </c>
      <c r="AX811" t="str">
        <f>IF(ISERROR(INDEX(Panaboard!AA:AA,MATCH(CONCATENATE(AZ811,"-",C811),Panaboard!Z:Z,0))),"",INDEX(Panaboard!AA:AA,MATCH(CONCATENATE(AZ811,"-",C811),Panaboard!Z:Z,0)))</f>
        <v/>
      </c>
      <c r="AY811" t="str">
        <f>IF(ISERROR(INDEX(Panaboard!AB:AB,MATCH(CONCATENATE(AZ811,"-",C811),Panaboard!Z:Z,0))),"",INDEX(Panaboard!AB:AB,MATCH(CONCATENATE(AZ811,"-",C811),Panaboard!Z:Z,0)))</f>
        <v/>
      </c>
      <c r="AZ811" t="str">
        <f t="shared" si="100"/>
        <v/>
      </c>
      <c r="BA811" t="str">
        <f>IF(ISERROR(INDEX(Panaboard!E:E,MATCH(CONCATENATE(AZ811,"-",C811),Panaboard!Z:Z,0))),"",INDEX(Panaboard!E:E,MATCH(CONCATENATE(AZ811,"-",C811),Panaboard!Z:Z,0)))</f>
        <v/>
      </c>
      <c r="BB811" t="str">
        <f>IF(ISERROR(INDEX(Panaboard!AC:AC,MATCH(CONCATENATE(AZ811,"-",C811),Panaboard!Z:Z,0))),"",INDEX(Panaboard!AC:AC,MATCH(CONCATENATE(AZ811,"-",C811),Panaboard!Z:Z,0)))</f>
        <v/>
      </c>
      <c r="BC811" t="str">
        <f t="shared" si="101"/>
        <v/>
      </c>
      <c r="BD811" t="str">
        <f t="shared" si="102"/>
        <v/>
      </c>
      <c r="BE811" t="str">
        <f t="shared" si="103"/>
        <v>xx0x0</v>
      </c>
      <c r="BF811" t="str">
        <f>IF(ISERROR(INDEX(CuttingList!F:F,MATCH(CONCATENATE(A811,"-",C811),CuttingList!E:E,0))),"",INDEX(CuttingList!F:F,MATCH(CONCATENATE(A811,"-",C811),CuttingList!E:E,0)))</f>
        <v/>
      </c>
    </row>
    <row r="812" spans="1:58" x14ac:dyDescent="0.25">
      <c r="A812" t="str">
        <f>IF(PResult!BJ812="","",PResult!BJ812)</f>
        <v/>
      </c>
      <c r="B812" t="str">
        <f>IF(PResult!E812="","",PResult!E812)</f>
        <v/>
      </c>
      <c r="C812" t="str">
        <f>IF(PResult!BZ812="","",PResult!BZ812)</f>
        <v/>
      </c>
      <c r="D812" t="str">
        <f>IF(ISERROR(INDEX(Panaboard!B:B,MATCH(CONCATENATE(AZ812,"-",C812),Panaboard!Z:Z,0))),"",TRIM(INDEX(Panaboard!B:B,MATCH(CONCATENATE(AZ812,"-",C812),Panaboard!Z:Z,0))))</f>
        <v/>
      </c>
      <c r="E812" t="str">
        <f t="shared" si="99"/>
        <v>xx0x0</v>
      </c>
      <c r="F812" t="str">
        <f>IF(PResult!U812="","",UPPER(TRIM(PResult!U812)))</f>
        <v/>
      </c>
      <c r="G812">
        <f>IF(OR(PResult!O812="",PResult!O812="(null)"),0,PResult!O812)</f>
        <v>0</v>
      </c>
      <c r="H812" t="str">
        <f>IF(ISERROR(INDEX(Panaboard!G:G,MATCH(CONCATENATE(AZ812,"-",C812),Panaboard!Z:Z,0))),"",INDEX(Panaboard!G:G,MATCH(CONCATENATE(AZ812,"-",C812),Panaboard!Z:Z,0)))</f>
        <v/>
      </c>
      <c r="I812" t="str">
        <f>IF(PResult!J812="","",PResult!J812)</f>
        <v/>
      </c>
      <c r="J812" t="str">
        <f>IF(PResult!K812="","",PResult!K812)</f>
        <v/>
      </c>
      <c r="K812">
        <f>IF(OR(PResult!L812="(null)",PResult!L812=""),0,PResult!L812)</f>
        <v>0</v>
      </c>
      <c r="L812">
        <f>IF(OR(PResult!M812="(null)",PResult!M812=""),0,PResult!M812)</f>
        <v>0</v>
      </c>
      <c r="M812">
        <f t="shared" si="96"/>
        <v>0</v>
      </c>
      <c r="N812" t="str">
        <f>TEXT(IF(ISERROR(INDEX(Panaboard!H:H,MATCH(CONCATENATE(AZ812,"-",C812),Panaboard!Z:Z,0))),"",INDEX(Panaboard!H:H,MATCH(CONCATENATE(AZ812,"-",C812),Panaboard!Z:Z,0))),"HH:MM")</f>
        <v/>
      </c>
      <c r="O812" t="str">
        <f>TEXT(IF(ISERROR(INDEX(Panaboard!I:I,MATCH(CONCATENATE(AZ812,"-",C812),Panaboard!Z:Z,0))),"",INDEX(Panaboard!I:I,MATCH(CONCATENATE(AZ812,"-",C812),Panaboard!Z:Z,0))),"HH:MM")</f>
        <v/>
      </c>
      <c r="P812" t="str">
        <f t="shared" si="97"/>
        <v/>
      </c>
      <c r="Q812" t="str">
        <f>IF(ISERROR(INDEX(Panaboard!S:S,MATCH(CONCATENATE(AZ812,"-",C812),Panaboard!Z:Z,0))),"",INDEX(Panaboard!S:S,MATCH(CONCATENATE(AZ812,"-",C812),Panaboard!Z:Z,0)))</f>
        <v/>
      </c>
      <c r="R812" t="str">
        <f>IF(ISERROR(INDEX(Panaboard!F:F,MATCH(CONCATENATE(AZ812,"-",C812),Panaboard!Z:Z,0))),"",INDEX(Panaboard!F:F,MATCH(CONCATENATE(AZ812,"-",C812),Panaboard!Z:Z,0)))</f>
        <v/>
      </c>
      <c r="S812" t="str">
        <f t="shared" si="98"/>
        <v/>
      </c>
      <c r="T812" t="str">
        <f>IF(ISERROR(INDEX(Panaboard!D:D,MATCH(CONCATENATE(AZ812,"-",C812),Panaboard!Z:Z,0))),"",INDEX(Panaboard!D:D,MATCH(CONCATENATE(AZ812,"-",C812),Panaboard!Z:Z,0)))</f>
        <v/>
      </c>
      <c r="U812" t="str">
        <f>IF(ISERROR(INDEX(Panaboard!J:J,MATCH(CONCATENATE(AZ812,"-",C812),Panaboard!Z:Z,0))),"",INDEX(Panaboard!J:J,MATCH(CONCATENATE(AZ812,"-",C812),Panaboard!Z:Z,0)))</f>
        <v/>
      </c>
      <c r="V812">
        <f>IF(PResult!BL812="",0,PResult!BL812)</f>
        <v>0</v>
      </c>
      <c r="W812">
        <f>IF(PResult!BM812="",0,PResult!BM812)</f>
        <v>0</v>
      </c>
      <c r="X812">
        <f>IF(OR(PResult!AE812="",PResult!AE812="(null)"),IF(OR(PResult!AD812="",PResult!AD812="(null)"),0,PResult!AD812),PResult!AE812)</f>
        <v>0</v>
      </c>
      <c r="Y812" t="str">
        <f>IF(OR(PResult!V812="",PResult!V812="(null)"),"",PResult!V812)</f>
        <v/>
      </c>
      <c r="Z812" t="str">
        <f>CONCATENATE(PResult!BO812,PResult!BP812)</f>
        <v/>
      </c>
      <c r="AA812" t="str">
        <f>IF(PResult!Y812="","",PResult!Y812)</f>
        <v/>
      </c>
      <c r="AB812" t="str">
        <f>IF(PResult!BQ812="","",PResult!BQ812)</f>
        <v/>
      </c>
      <c r="AC812" t="str">
        <f>IF(PResult!BR812="","",PResult!BR812)</f>
        <v/>
      </c>
      <c r="AD812" t="str">
        <f>IF(PResult!BS812="","",PResult!BS812)</f>
        <v/>
      </c>
      <c r="AE812" t="str">
        <f>IF(PResult!BN812="","",PResult!BN812)</f>
        <v/>
      </c>
      <c r="AF812" t="str">
        <f>IF(PResult!BT812="","",PResult!BT812)</f>
        <v/>
      </c>
      <c r="AG812" t="str">
        <f>IF(PResult!BU812="","",PResult!BU812)</f>
        <v/>
      </c>
      <c r="AH812" t="str">
        <f>IF(PResult!BV812="","",PResult!BV812)</f>
        <v/>
      </c>
      <c r="AI812" t="str">
        <f>TEXT(IF(ISERROR(INDEX(Panaboard!L:L,MATCH(CONCATENATE(AZ812,"-",C812),Panaboard!Z:Z,0))),"",INDEX(Panaboard!L:L,MATCH(CONCATENATE(AZ812,"-",C812),Panaboard!Z:Z,0))),"HH:MM")</f>
        <v/>
      </c>
      <c r="AJ812" t="str">
        <f>TEXT(IF(ISERROR(INDEX(Panaboard!M:M,MATCH(CONCATENATE(AZ812,"-",C812),Panaboard!Z:Z,0))),"",INDEX(Panaboard!M:M,MATCH(CONCATENATE(AZ812,"-",C812),Panaboard!Z:Z,0))),"HH:MM")</f>
        <v/>
      </c>
      <c r="AK812" t="str">
        <f>IF(PResult!BY812="","",PResult!BY812)</f>
        <v/>
      </c>
      <c r="AL812">
        <f>IF(PResult!P812="",0,PResult!P812)</f>
        <v>0</v>
      </c>
      <c r="AM812" t="str">
        <f>IF(ISERROR(INDEX(Panaboard!N:N,MATCH(CONCATENATE(AZ812,"-",C812),Panaboard!Z:Z,0))),"",INDEX(Panaboard!N:N,MATCH(CONCATENATE(AZ812,"-",C812),Panaboard!Z:Z,0)))</f>
        <v/>
      </c>
      <c r="AN812" t="str">
        <f>IF(ISERROR(INDEX(Panaboard!O:O,MATCH(CONCATENATE(AZ812,"-",C812),Panaboard!Z:Z,0))),"",INDEX(Panaboard!O:O,MATCH(CONCATENATE(AZ812,"-",C812),Panaboard!Z:Z,0)))</f>
        <v/>
      </c>
      <c r="AO812" t="str">
        <f>IF(ISERROR(INDEX(Panaboard!P:P,MATCH(CONCATENATE(AZ812,"-",C812),Panaboard!Z:Z,0))),"",INDEX(Panaboard!P:P,MATCH(CONCATENATE(AZ812,"-",C812),Panaboard!Z:Z,0)))</f>
        <v/>
      </c>
      <c r="AP812" t="str">
        <f>IF(ISERROR(INDEX(Panaboard!Q:Q,MATCH(CONCATENATE(AZ812,"-",C812),Panaboard!Z:Z,0))),"",INDEX(Panaboard!Q:Q,MATCH(CONCATENATE(AZ812,"-",C812),Panaboard!Z:Z,0)))</f>
        <v/>
      </c>
      <c r="AR812" t="str">
        <f>IF(PResult!BW812="","",PResult!BW812)</f>
        <v/>
      </c>
      <c r="AS812" t="str">
        <f>IF(PResult!BX812="","",PResult!BX812)</f>
        <v/>
      </c>
      <c r="AT812" t="str">
        <f>IF(ISERROR(INDEX(Panaboard!K:K,MATCH(CONCATENATE(AZ812,"-",C812),Panaboard!Z:Z,0))),"",INDEX(Panaboard!K:K,MATCH(CONCATENATE(AZ812,"-",C812),Panaboard!Z:Z,0)))</f>
        <v/>
      </c>
      <c r="AU812" t="str">
        <f>IF(ISERROR(INDEX(Panaboard!U:U,MATCH(CONCATENATE(AZ812,"-",C812),Panaboard!Z:Z,0))),"",INDEX(Panaboard!U:U,MATCH(CONCATENATE(AZ812,"-",C812),Panaboard!Z:Z,0)))</f>
        <v/>
      </c>
      <c r="AV812" t="str">
        <f>IF(ISERROR(INDEX(Panaboard!W:W,MATCH(CONCATENATE(AZ812,"-",C812),Panaboard!Z:Z,0))),"",INDEX(Panaboard!W:W,MATCH(CONCATENATE(AZ812,"-",C812),Panaboard!Z:Z,0)))</f>
        <v/>
      </c>
      <c r="AW812" t="str">
        <f>IF(ISERROR(INDEX(Panaboard!X:X,MATCH(CONCATENATE(AZ812,"-",C812),Panaboard!Z:Z,0))),"",INDEX(Panaboard!X:X,MATCH(CONCATENATE(AZ812,"-",C812),Panaboard!Z:Z,0)))</f>
        <v/>
      </c>
      <c r="AX812" t="str">
        <f>IF(ISERROR(INDEX(Panaboard!AA:AA,MATCH(CONCATENATE(AZ812,"-",C812),Panaboard!Z:Z,0))),"",INDEX(Panaboard!AA:AA,MATCH(CONCATENATE(AZ812,"-",C812),Panaboard!Z:Z,0)))</f>
        <v/>
      </c>
      <c r="AY812" t="str">
        <f>IF(ISERROR(INDEX(Panaboard!AB:AB,MATCH(CONCATENATE(AZ812,"-",C812),Panaboard!Z:Z,0))),"",INDEX(Panaboard!AB:AB,MATCH(CONCATENATE(AZ812,"-",C812),Panaboard!Z:Z,0)))</f>
        <v/>
      </c>
      <c r="AZ812" t="str">
        <f t="shared" si="100"/>
        <v/>
      </c>
      <c r="BA812" t="str">
        <f>IF(ISERROR(INDEX(Panaboard!E:E,MATCH(CONCATENATE(AZ812,"-",C812),Panaboard!Z:Z,0))),"",INDEX(Panaboard!E:E,MATCH(CONCATENATE(AZ812,"-",C812),Panaboard!Z:Z,0)))</f>
        <v/>
      </c>
      <c r="BB812" t="str">
        <f>IF(ISERROR(INDEX(Panaboard!AC:AC,MATCH(CONCATENATE(AZ812,"-",C812),Panaboard!Z:Z,0))),"",INDEX(Panaboard!AC:AC,MATCH(CONCATENATE(AZ812,"-",C812),Panaboard!Z:Z,0)))</f>
        <v/>
      </c>
      <c r="BC812" t="str">
        <f t="shared" si="101"/>
        <v/>
      </c>
      <c r="BD812" t="str">
        <f t="shared" si="102"/>
        <v/>
      </c>
      <c r="BE812" t="str">
        <f t="shared" si="103"/>
        <v>xx0x0</v>
      </c>
      <c r="BF812" t="str">
        <f>IF(ISERROR(INDEX(CuttingList!F:F,MATCH(CONCATENATE(A812,"-",C812),CuttingList!E:E,0))),"",INDEX(CuttingList!F:F,MATCH(CONCATENATE(A812,"-",C812),CuttingList!E:E,0)))</f>
        <v/>
      </c>
    </row>
    <row r="813" spans="1:58" x14ac:dyDescent="0.25">
      <c r="A813" t="str">
        <f>IF(PResult!BJ813="","",PResult!BJ813)</f>
        <v/>
      </c>
      <c r="B813" t="str">
        <f>IF(PResult!E813="","",PResult!E813)</f>
        <v/>
      </c>
      <c r="C813" t="str">
        <f>IF(PResult!BZ813="","",PResult!BZ813)</f>
        <v/>
      </c>
      <c r="D813" t="str">
        <f>IF(ISERROR(INDEX(Panaboard!B:B,MATCH(CONCATENATE(AZ813,"-",C813),Panaboard!Z:Z,0))),"",TRIM(INDEX(Panaboard!B:B,MATCH(CONCATENATE(AZ813,"-",C813),Panaboard!Z:Z,0))))</f>
        <v/>
      </c>
      <c r="E813" t="str">
        <f t="shared" si="99"/>
        <v>xx0x0</v>
      </c>
      <c r="F813" t="str">
        <f>IF(PResult!U813="","",UPPER(TRIM(PResult!U813)))</f>
        <v/>
      </c>
      <c r="G813">
        <f>IF(OR(PResult!O813="",PResult!O813="(null)"),0,PResult!O813)</f>
        <v>0</v>
      </c>
      <c r="H813" t="str">
        <f>IF(ISERROR(INDEX(Panaboard!G:G,MATCH(CONCATENATE(AZ813,"-",C813),Panaboard!Z:Z,0))),"",INDEX(Panaboard!G:G,MATCH(CONCATENATE(AZ813,"-",C813),Panaboard!Z:Z,0)))</f>
        <v/>
      </c>
      <c r="I813" t="str">
        <f>IF(PResult!J813="","",PResult!J813)</f>
        <v/>
      </c>
      <c r="J813" t="str">
        <f>IF(PResult!K813="","",PResult!K813)</f>
        <v/>
      </c>
      <c r="K813">
        <f>IF(OR(PResult!L813="(null)",PResult!L813=""),0,PResult!L813)</f>
        <v>0</v>
      </c>
      <c r="L813">
        <f>IF(OR(PResult!M813="(null)",PResult!M813=""),0,PResult!M813)</f>
        <v>0</v>
      </c>
      <c r="M813">
        <f t="shared" si="96"/>
        <v>0</v>
      </c>
      <c r="N813" t="str">
        <f>TEXT(IF(ISERROR(INDEX(Panaboard!H:H,MATCH(CONCATENATE(AZ813,"-",C813),Panaboard!Z:Z,0))),"",INDEX(Panaboard!H:H,MATCH(CONCATENATE(AZ813,"-",C813),Panaboard!Z:Z,0))),"HH:MM")</f>
        <v/>
      </c>
      <c r="O813" t="str">
        <f>TEXT(IF(ISERROR(INDEX(Panaboard!I:I,MATCH(CONCATENATE(AZ813,"-",C813),Panaboard!Z:Z,0))),"",INDEX(Panaboard!I:I,MATCH(CONCATENATE(AZ813,"-",C813),Panaboard!Z:Z,0))),"HH:MM")</f>
        <v/>
      </c>
      <c r="P813" t="str">
        <f t="shared" si="97"/>
        <v/>
      </c>
      <c r="Q813" t="str">
        <f>IF(ISERROR(INDEX(Panaboard!S:S,MATCH(CONCATENATE(AZ813,"-",C813),Panaboard!Z:Z,0))),"",INDEX(Panaboard!S:S,MATCH(CONCATENATE(AZ813,"-",C813),Panaboard!Z:Z,0)))</f>
        <v/>
      </c>
      <c r="R813" t="str">
        <f>IF(ISERROR(INDEX(Panaboard!F:F,MATCH(CONCATENATE(AZ813,"-",C813),Panaboard!Z:Z,0))),"",INDEX(Panaboard!F:F,MATCH(CONCATENATE(AZ813,"-",C813),Panaboard!Z:Z,0)))</f>
        <v/>
      </c>
      <c r="S813" t="str">
        <f t="shared" si="98"/>
        <v/>
      </c>
      <c r="T813" t="str">
        <f>IF(ISERROR(INDEX(Panaboard!D:D,MATCH(CONCATENATE(AZ813,"-",C813),Panaboard!Z:Z,0))),"",INDEX(Panaboard!D:D,MATCH(CONCATENATE(AZ813,"-",C813),Panaboard!Z:Z,0)))</f>
        <v/>
      </c>
      <c r="U813" t="str">
        <f>IF(ISERROR(INDEX(Panaboard!J:J,MATCH(CONCATENATE(AZ813,"-",C813),Panaboard!Z:Z,0))),"",INDEX(Panaboard!J:J,MATCH(CONCATENATE(AZ813,"-",C813),Panaboard!Z:Z,0)))</f>
        <v/>
      </c>
      <c r="V813">
        <f>IF(PResult!BL813="",0,PResult!BL813)</f>
        <v>0</v>
      </c>
      <c r="W813">
        <f>IF(PResult!BM813="",0,PResult!BM813)</f>
        <v>0</v>
      </c>
      <c r="X813">
        <f>IF(OR(PResult!AE813="",PResult!AE813="(null)"),IF(OR(PResult!AD813="",PResult!AD813="(null)"),0,PResult!AD813),PResult!AE813)</f>
        <v>0</v>
      </c>
      <c r="Y813" t="str">
        <f>IF(OR(PResult!V813="",PResult!V813="(null)"),"",PResult!V813)</f>
        <v/>
      </c>
      <c r="Z813" t="str">
        <f>CONCATENATE(PResult!BO813,PResult!BP813)</f>
        <v/>
      </c>
      <c r="AA813" t="str">
        <f>IF(PResult!Y813="","",PResult!Y813)</f>
        <v/>
      </c>
      <c r="AB813" t="str">
        <f>IF(PResult!BQ813="","",PResult!BQ813)</f>
        <v/>
      </c>
      <c r="AC813" t="str">
        <f>IF(PResult!BR813="","",PResult!BR813)</f>
        <v/>
      </c>
      <c r="AD813" t="str">
        <f>IF(PResult!BS813="","",PResult!BS813)</f>
        <v/>
      </c>
      <c r="AE813" t="str">
        <f>IF(PResult!BN813="","",PResult!BN813)</f>
        <v/>
      </c>
      <c r="AF813" t="str">
        <f>IF(PResult!BT813="","",PResult!BT813)</f>
        <v/>
      </c>
      <c r="AG813" t="str">
        <f>IF(PResult!BU813="","",PResult!BU813)</f>
        <v/>
      </c>
      <c r="AH813" t="str">
        <f>IF(PResult!BV813="","",PResult!BV813)</f>
        <v/>
      </c>
      <c r="AI813" t="str">
        <f>TEXT(IF(ISERROR(INDEX(Panaboard!L:L,MATCH(CONCATENATE(AZ813,"-",C813),Panaboard!Z:Z,0))),"",INDEX(Panaboard!L:L,MATCH(CONCATENATE(AZ813,"-",C813),Panaboard!Z:Z,0))),"HH:MM")</f>
        <v/>
      </c>
      <c r="AJ813" t="str">
        <f>TEXT(IF(ISERROR(INDEX(Panaboard!M:M,MATCH(CONCATENATE(AZ813,"-",C813),Panaboard!Z:Z,0))),"",INDEX(Panaboard!M:M,MATCH(CONCATENATE(AZ813,"-",C813),Panaboard!Z:Z,0))),"HH:MM")</f>
        <v/>
      </c>
      <c r="AK813" t="str">
        <f>IF(PResult!BY813="","",PResult!BY813)</f>
        <v/>
      </c>
      <c r="AL813">
        <f>IF(PResult!P813="",0,PResult!P813)</f>
        <v>0</v>
      </c>
      <c r="AM813" t="str">
        <f>IF(ISERROR(INDEX(Panaboard!N:N,MATCH(CONCATENATE(AZ813,"-",C813),Panaboard!Z:Z,0))),"",INDEX(Panaboard!N:N,MATCH(CONCATENATE(AZ813,"-",C813),Panaboard!Z:Z,0)))</f>
        <v/>
      </c>
      <c r="AN813" t="str">
        <f>IF(ISERROR(INDEX(Panaboard!O:O,MATCH(CONCATENATE(AZ813,"-",C813),Panaboard!Z:Z,0))),"",INDEX(Panaboard!O:O,MATCH(CONCATENATE(AZ813,"-",C813),Panaboard!Z:Z,0)))</f>
        <v/>
      </c>
      <c r="AO813" t="str">
        <f>IF(ISERROR(INDEX(Panaboard!P:P,MATCH(CONCATENATE(AZ813,"-",C813),Panaboard!Z:Z,0))),"",INDEX(Panaboard!P:P,MATCH(CONCATENATE(AZ813,"-",C813),Panaboard!Z:Z,0)))</f>
        <v/>
      </c>
      <c r="AP813" t="str">
        <f>IF(ISERROR(INDEX(Panaboard!Q:Q,MATCH(CONCATENATE(AZ813,"-",C813),Panaboard!Z:Z,0))),"",INDEX(Panaboard!Q:Q,MATCH(CONCATENATE(AZ813,"-",C813),Panaboard!Z:Z,0)))</f>
        <v/>
      </c>
      <c r="AR813" t="str">
        <f>IF(PResult!BW813="","",PResult!BW813)</f>
        <v/>
      </c>
      <c r="AS813" t="str">
        <f>IF(PResult!BX813="","",PResult!BX813)</f>
        <v/>
      </c>
      <c r="AT813" t="str">
        <f>IF(ISERROR(INDEX(Panaboard!K:K,MATCH(CONCATENATE(AZ813,"-",C813),Panaboard!Z:Z,0))),"",INDEX(Panaboard!K:K,MATCH(CONCATENATE(AZ813,"-",C813),Panaboard!Z:Z,0)))</f>
        <v/>
      </c>
      <c r="AU813" t="str">
        <f>IF(ISERROR(INDEX(Panaboard!U:U,MATCH(CONCATENATE(AZ813,"-",C813),Panaboard!Z:Z,0))),"",INDEX(Panaboard!U:U,MATCH(CONCATENATE(AZ813,"-",C813),Panaboard!Z:Z,0)))</f>
        <v/>
      </c>
      <c r="AV813" t="str">
        <f>IF(ISERROR(INDEX(Panaboard!W:W,MATCH(CONCATENATE(AZ813,"-",C813),Panaboard!Z:Z,0))),"",INDEX(Panaboard!W:W,MATCH(CONCATENATE(AZ813,"-",C813),Panaboard!Z:Z,0)))</f>
        <v/>
      </c>
      <c r="AW813" t="str">
        <f>IF(ISERROR(INDEX(Panaboard!X:X,MATCH(CONCATENATE(AZ813,"-",C813),Panaboard!Z:Z,0))),"",INDEX(Panaboard!X:X,MATCH(CONCATENATE(AZ813,"-",C813),Panaboard!Z:Z,0)))</f>
        <v/>
      </c>
      <c r="AX813" t="str">
        <f>IF(ISERROR(INDEX(Panaboard!AA:AA,MATCH(CONCATENATE(AZ813,"-",C813),Panaboard!Z:Z,0))),"",INDEX(Panaboard!AA:AA,MATCH(CONCATENATE(AZ813,"-",C813),Panaboard!Z:Z,0)))</f>
        <v/>
      </c>
      <c r="AY813" t="str">
        <f>IF(ISERROR(INDEX(Panaboard!AB:AB,MATCH(CONCATENATE(AZ813,"-",C813),Panaboard!Z:Z,0))),"",INDEX(Panaboard!AB:AB,MATCH(CONCATENATE(AZ813,"-",C813),Panaboard!Z:Z,0)))</f>
        <v/>
      </c>
      <c r="AZ813" t="str">
        <f t="shared" si="100"/>
        <v/>
      </c>
      <c r="BA813" t="str">
        <f>IF(ISERROR(INDEX(Panaboard!E:E,MATCH(CONCATENATE(AZ813,"-",C813),Panaboard!Z:Z,0))),"",INDEX(Panaboard!E:E,MATCH(CONCATENATE(AZ813,"-",C813),Panaboard!Z:Z,0)))</f>
        <v/>
      </c>
      <c r="BB813" t="str">
        <f>IF(ISERROR(INDEX(Panaboard!AC:AC,MATCH(CONCATENATE(AZ813,"-",C813),Panaboard!Z:Z,0))),"",INDEX(Panaboard!AC:AC,MATCH(CONCATENATE(AZ813,"-",C813),Panaboard!Z:Z,0)))</f>
        <v/>
      </c>
      <c r="BC813" t="str">
        <f t="shared" si="101"/>
        <v/>
      </c>
      <c r="BD813" t="str">
        <f t="shared" si="102"/>
        <v/>
      </c>
      <c r="BE813" t="str">
        <f t="shared" si="103"/>
        <v>xx0x0</v>
      </c>
      <c r="BF813" t="str">
        <f>IF(ISERROR(INDEX(CuttingList!F:F,MATCH(CONCATENATE(A813,"-",C813),CuttingList!E:E,0))),"",INDEX(CuttingList!F:F,MATCH(CONCATENATE(A813,"-",C813),CuttingList!E:E,0)))</f>
        <v/>
      </c>
    </row>
    <row r="814" spans="1:58" x14ac:dyDescent="0.25">
      <c r="A814" t="str">
        <f>IF(PResult!BJ814="","",PResult!BJ814)</f>
        <v/>
      </c>
      <c r="B814" t="str">
        <f>IF(PResult!E814="","",PResult!E814)</f>
        <v/>
      </c>
      <c r="C814" t="str">
        <f>IF(PResult!BZ814="","",PResult!BZ814)</f>
        <v/>
      </c>
      <c r="D814" t="str">
        <f>IF(ISERROR(INDEX(Panaboard!B:B,MATCH(CONCATENATE(AZ814,"-",C814),Panaboard!Z:Z,0))),"",TRIM(INDEX(Panaboard!B:B,MATCH(CONCATENATE(AZ814,"-",C814),Panaboard!Z:Z,0))))</f>
        <v/>
      </c>
      <c r="E814" t="str">
        <f t="shared" si="99"/>
        <v>xx0x0</v>
      </c>
      <c r="F814" t="str">
        <f>IF(PResult!U814="","",UPPER(TRIM(PResult!U814)))</f>
        <v/>
      </c>
      <c r="G814">
        <f>IF(OR(PResult!O814="",PResult!O814="(null)"),0,PResult!O814)</f>
        <v>0</v>
      </c>
      <c r="H814" t="str">
        <f>IF(ISERROR(INDEX(Panaboard!G:G,MATCH(CONCATENATE(AZ814,"-",C814),Panaboard!Z:Z,0))),"",INDEX(Panaboard!G:G,MATCH(CONCATENATE(AZ814,"-",C814),Panaboard!Z:Z,0)))</f>
        <v/>
      </c>
      <c r="I814" t="str">
        <f>IF(PResult!J814="","",PResult!J814)</f>
        <v/>
      </c>
      <c r="J814" t="str">
        <f>IF(PResult!K814="","",PResult!K814)</f>
        <v/>
      </c>
      <c r="K814">
        <f>IF(OR(PResult!L814="(null)",PResult!L814=""),0,PResult!L814)</f>
        <v>0</v>
      </c>
      <c r="L814">
        <f>IF(OR(PResult!M814="(null)",PResult!M814=""),0,PResult!M814)</f>
        <v>0</v>
      </c>
      <c r="M814">
        <f t="shared" si="96"/>
        <v>0</v>
      </c>
      <c r="N814" t="str">
        <f>TEXT(IF(ISERROR(INDEX(Panaboard!H:H,MATCH(CONCATENATE(AZ814,"-",C814),Panaboard!Z:Z,0))),"",INDEX(Panaboard!H:H,MATCH(CONCATENATE(AZ814,"-",C814),Panaboard!Z:Z,0))),"HH:MM")</f>
        <v/>
      </c>
      <c r="O814" t="str">
        <f>TEXT(IF(ISERROR(INDEX(Panaboard!I:I,MATCH(CONCATENATE(AZ814,"-",C814),Panaboard!Z:Z,0))),"",INDEX(Panaboard!I:I,MATCH(CONCATENATE(AZ814,"-",C814),Panaboard!Z:Z,0))),"HH:MM")</f>
        <v/>
      </c>
      <c r="P814" t="str">
        <f t="shared" si="97"/>
        <v/>
      </c>
      <c r="Q814" t="str">
        <f>IF(ISERROR(INDEX(Panaboard!S:S,MATCH(CONCATENATE(AZ814,"-",C814),Panaboard!Z:Z,0))),"",INDEX(Panaboard!S:S,MATCH(CONCATENATE(AZ814,"-",C814),Panaboard!Z:Z,0)))</f>
        <v/>
      </c>
      <c r="R814" t="str">
        <f>IF(ISERROR(INDEX(Panaboard!F:F,MATCH(CONCATENATE(AZ814,"-",C814),Panaboard!Z:Z,0))),"",INDEX(Panaboard!F:F,MATCH(CONCATENATE(AZ814,"-",C814),Panaboard!Z:Z,0)))</f>
        <v/>
      </c>
      <c r="S814" t="str">
        <f t="shared" si="98"/>
        <v/>
      </c>
      <c r="T814" t="str">
        <f>IF(ISERROR(INDEX(Panaboard!D:D,MATCH(CONCATENATE(AZ814,"-",C814),Panaboard!Z:Z,0))),"",INDEX(Panaboard!D:D,MATCH(CONCATENATE(AZ814,"-",C814),Panaboard!Z:Z,0)))</f>
        <v/>
      </c>
      <c r="U814" t="str">
        <f>IF(ISERROR(INDEX(Panaboard!J:J,MATCH(CONCATENATE(AZ814,"-",C814),Panaboard!Z:Z,0))),"",INDEX(Panaboard!J:J,MATCH(CONCATENATE(AZ814,"-",C814),Panaboard!Z:Z,0)))</f>
        <v/>
      </c>
      <c r="V814">
        <f>IF(PResult!BL814="",0,PResult!BL814)</f>
        <v>0</v>
      </c>
      <c r="W814">
        <f>IF(PResult!BM814="",0,PResult!BM814)</f>
        <v>0</v>
      </c>
      <c r="X814">
        <f>IF(OR(PResult!AE814="",PResult!AE814="(null)"),IF(OR(PResult!AD814="",PResult!AD814="(null)"),0,PResult!AD814),PResult!AE814)</f>
        <v>0</v>
      </c>
      <c r="Y814" t="str">
        <f>IF(OR(PResult!V814="",PResult!V814="(null)"),"",PResult!V814)</f>
        <v/>
      </c>
      <c r="Z814" t="str">
        <f>CONCATENATE(PResult!BO814,PResult!BP814)</f>
        <v/>
      </c>
      <c r="AA814" t="str">
        <f>IF(PResult!Y814="","",PResult!Y814)</f>
        <v/>
      </c>
      <c r="AB814" t="str">
        <f>IF(PResult!BQ814="","",PResult!BQ814)</f>
        <v/>
      </c>
      <c r="AC814" t="str">
        <f>IF(PResult!BR814="","",PResult!BR814)</f>
        <v/>
      </c>
      <c r="AD814" t="str">
        <f>IF(PResult!BS814="","",PResult!BS814)</f>
        <v/>
      </c>
      <c r="AE814" t="str">
        <f>IF(PResult!BN814="","",PResult!BN814)</f>
        <v/>
      </c>
      <c r="AF814" t="str">
        <f>IF(PResult!BT814="","",PResult!BT814)</f>
        <v/>
      </c>
      <c r="AG814" t="str">
        <f>IF(PResult!BU814="","",PResult!BU814)</f>
        <v/>
      </c>
      <c r="AH814" t="str">
        <f>IF(PResult!BV814="","",PResult!BV814)</f>
        <v/>
      </c>
      <c r="AI814" t="str">
        <f>TEXT(IF(ISERROR(INDEX(Panaboard!L:L,MATCH(CONCATENATE(AZ814,"-",C814),Panaboard!Z:Z,0))),"",INDEX(Panaboard!L:L,MATCH(CONCATENATE(AZ814,"-",C814),Panaboard!Z:Z,0))),"HH:MM")</f>
        <v/>
      </c>
      <c r="AJ814" t="str">
        <f>TEXT(IF(ISERROR(INDEX(Panaboard!M:M,MATCH(CONCATENATE(AZ814,"-",C814),Panaboard!Z:Z,0))),"",INDEX(Panaboard!M:M,MATCH(CONCATENATE(AZ814,"-",C814),Panaboard!Z:Z,0))),"HH:MM")</f>
        <v/>
      </c>
      <c r="AK814" t="str">
        <f>IF(PResult!BY814="","",PResult!BY814)</f>
        <v/>
      </c>
      <c r="AL814">
        <f>IF(PResult!P814="",0,PResult!P814)</f>
        <v>0</v>
      </c>
      <c r="AM814" t="str">
        <f>IF(ISERROR(INDEX(Panaboard!N:N,MATCH(CONCATENATE(AZ814,"-",C814),Panaboard!Z:Z,0))),"",INDEX(Panaboard!N:N,MATCH(CONCATENATE(AZ814,"-",C814),Panaboard!Z:Z,0)))</f>
        <v/>
      </c>
      <c r="AN814" t="str">
        <f>IF(ISERROR(INDEX(Panaboard!O:O,MATCH(CONCATENATE(AZ814,"-",C814),Panaboard!Z:Z,0))),"",INDEX(Panaboard!O:O,MATCH(CONCATENATE(AZ814,"-",C814),Panaboard!Z:Z,0)))</f>
        <v/>
      </c>
      <c r="AO814" t="str">
        <f>IF(ISERROR(INDEX(Panaboard!P:P,MATCH(CONCATENATE(AZ814,"-",C814),Panaboard!Z:Z,0))),"",INDEX(Panaboard!P:P,MATCH(CONCATENATE(AZ814,"-",C814),Panaboard!Z:Z,0)))</f>
        <v/>
      </c>
      <c r="AP814" t="str">
        <f>IF(ISERROR(INDEX(Panaboard!Q:Q,MATCH(CONCATENATE(AZ814,"-",C814),Panaboard!Z:Z,0))),"",INDEX(Panaboard!Q:Q,MATCH(CONCATENATE(AZ814,"-",C814),Panaboard!Z:Z,0)))</f>
        <v/>
      </c>
      <c r="AR814" t="str">
        <f>IF(PResult!BW814="","",PResult!BW814)</f>
        <v/>
      </c>
      <c r="AS814" t="str">
        <f>IF(PResult!BX814="","",PResult!BX814)</f>
        <v/>
      </c>
      <c r="AT814" t="str">
        <f>IF(ISERROR(INDEX(Panaboard!K:K,MATCH(CONCATENATE(AZ814,"-",C814),Panaboard!Z:Z,0))),"",INDEX(Panaboard!K:K,MATCH(CONCATENATE(AZ814,"-",C814),Panaboard!Z:Z,0)))</f>
        <v/>
      </c>
      <c r="AU814" t="str">
        <f>IF(ISERROR(INDEX(Panaboard!U:U,MATCH(CONCATENATE(AZ814,"-",C814),Panaboard!Z:Z,0))),"",INDEX(Panaboard!U:U,MATCH(CONCATENATE(AZ814,"-",C814),Panaboard!Z:Z,0)))</f>
        <v/>
      </c>
      <c r="AV814" t="str">
        <f>IF(ISERROR(INDEX(Panaboard!W:W,MATCH(CONCATENATE(AZ814,"-",C814),Panaboard!Z:Z,0))),"",INDEX(Panaboard!W:W,MATCH(CONCATENATE(AZ814,"-",C814),Panaboard!Z:Z,0)))</f>
        <v/>
      </c>
      <c r="AW814" t="str">
        <f>IF(ISERROR(INDEX(Panaboard!X:X,MATCH(CONCATENATE(AZ814,"-",C814),Panaboard!Z:Z,0))),"",INDEX(Panaboard!X:X,MATCH(CONCATENATE(AZ814,"-",C814),Panaboard!Z:Z,0)))</f>
        <v/>
      </c>
      <c r="AX814" t="str">
        <f>IF(ISERROR(INDEX(Panaboard!AA:AA,MATCH(CONCATENATE(AZ814,"-",C814),Panaboard!Z:Z,0))),"",INDEX(Panaboard!AA:AA,MATCH(CONCATENATE(AZ814,"-",C814),Panaboard!Z:Z,0)))</f>
        <v/>
      </c>
      <c r="AY814" t="str">
        <f>IF(ISERROR(INDEX(Panaboard!AB:AB,MATCH(CONCATENATE(AZ814,"-",C814),Panaboard!Z:Z,0))),"",INDEX(Panaboard!AB:AB,MATCH(CONCATENATE(AZ814,"-",C814),Panaboard!Z:Z,0)))</f>
        <v/>
      </c>
      <c r="AZ814" t="str">
        <f t="shared" si="100"/>
        <v/>
      </c>
      <c r="BA814" t="str">
        <f>IF(ISERROR(INDEX(Panaboard!E:E,MATCH(CONCATENATE(AZ814,"-",C814),Panaboard!Z:Z,0))),"",INDEX(Panaboard!E:E,MATCH(CONCATENATE(AZ814,"-",C814),Panaboard!Z:Z,0)))</f>
        <v/>
      </c>
      <c r="BB814" t="str">
        <f>IF(ISERROR(INDEX(Panaboard!AC:AC,MATCH(CONCATENATE(AZ814,"-",C814),Panaboard!Z:Z,0))),"",INDEX(Panaboard!AC:AC,MATCH(CONCATENATE(AZ814,"-",C814),Panaboard!Z:Z,0)))</f>
        <v/>
      </c>
      <c r="BC814" t="str">
        <f t="shared" si="101"/>
        <v/>
      </c>
      <c r="BD814" t="str">
        <f t="shared" si="102"/>
        <v/>
      </c>
      <c r="BE814" t="str">
        <f t="shared" si="103"/>
        <v>xx0x0</v>
      </c>
      <c r="BF814" t="str">
        <f>IF(ISERROR(INDEX(CuttingList!F:F,MATCH(CONCATENATE(A814,"-",C814),CuttingList!E:E,0))),"",INDEX(CuttingList!F:F,MATCH(CONCATENATE(A814,"-",C814),CuttingList!E:E,0)))</f>
        <v/>
      </c>
    </row>
    <row r="815" spans="1:58" x14ac:dyDescent="0.25">
      <c r="A815" t="str">
        <f>IF(PResult!BJ815="","",PResult!BJ815)</f>
        <v/>
      </c>
      <c r="B815" t="str">
        <f>IF(PResult!E815="","",PResult!E815)</f>
        <v/>
      </c>
      <c r="C815" t="str">
        <f>IF(PResult!BZ815="","",PResult!BZ815)</f>
        <v/>
      </c>
      <c r="D815" t="str">
        <f>IF(ISERROR(INDEX(Panaboard!B:B,MATCH(CONCATENATE(AZ815,"-",C815),Panaboard!Z:Z,0))),"",TRIM(INDEX(Panaboard!B:B,MATCH(CONCATENATE(AZ815,"-",C815),Panaboard!Z:Z,0))))</f>
        <v/>
      </c>
      <c r="E815" t="str">
        <f t="shared" si="99"/>
        <v>xx0x0</v>
      </c>
      <c r="F815" t="str">
        <f>IF(PResult!U815="","",UPPER(TRIM(PResult!U815)))</f>
        <v/>
      </c>
      <c r="G815">
        <f>IF(OR(PResult!O815="",PResult!O815="(null)"),0,PResult!O815)</f>
        <v>0</v>
      </c>
      <c r="H815" t="str">
        <f>IF(ISERROR(INDEX(Panaboard!G:G,MATCH(CONCATENATE(AZ815,"-",C815),Panaboard!Z:Z,0))),"",INDEX(Panaboard!G:G,MATCH(CONCATENATE(AZ815,"-",C815),Panaboard!Z:Z,0)))</f>
        <v/>
      </c>
      <c r="I815" t="str">
        <f>IF(PResult!J815="","",PResult!J815)</f>
        <v/>
      </c>
      <c r="J815" t="str">
        <f>IF(PResult!K815="","",PResult!K815)</f>
        <v/>
      </c>
      <c r="K815">
        <f>IF(OR(PResult!L815="(null)",PResult!L815=""),0,PResult!L815)</f>
        <v>0</v>
      </c>
      <c r="L815">
        <f>IF(OR(PResult!M815="(null)",PResult!M815=""),0,PResult!M815)</f>
        <v>0</v>
      </c>
      <c r="M815">
        <f t="shared" si="96"/>
        <v>0</v>
      </c>
      <c r="N815" t="str">
        <f>TEXT(IF(ISERROR(INDEX(Panaboard!H:H,MATCH(CONCATENATE(AZ815,"-",C815),Panaboard!Z:Z,0))),"",INDEX(Panaboard!H:H,MATCH(CONCATENATE(AZ815,"-",C815),Panaboard!Z:Z,0))),"HH:MM")</f>
        <v/>
      </c>
      <c r="O815" t="str">
        <f>TEXT(IF(ISERROR(INDEX(Panaboard!I:I,MATCH(CONCATENATE(AZ815,"-",C815),Panaboard!Z:Z,0))),"",INDEX(Panaboard!I:I,MATCH(CONCATENATE(AZ815,"-",C815),Panaboard!Z:Z,0))),"HH:MM")</f>
        <v/>
      </c>
      <c r="P815" t="str">
        <f t="shared" si="97"/>
        <v/>
      </c>
      <c r="Q815" t="str">
        <f>IF(ISERROR(INDEX(Panaboard!S:S,MATCH(CONCATENATE(AZ815,"-",C815),Panaboard!Z:Z,0))),"",INDEX(Panaboard!S:S,MATCH(CONCATENATE(AZ815,"-",C815),Panaboard!Z:Z,0)))</f>
        <v/>
      </c>
      <c r="R815" t="str">
        <f>IF(ISERROR(INDEX(Panaboard!F:F,MATCH(CONCATENATE(AZ815,"-",C815),Panaboard!Z:Z,0))),"",INDEX(Panaboard!F:F,MATCH(CONCATENATE(AZ815,"-",C815),Panaboard!Z:Z,0)))</f>
        <v/>
      </c>
      <c r="S815" t="str">
        <f t="shared" si="98"/>
        <v/>
      </c>
      <c r="T815" t="str">
        <f>IF(ISERROR(INDEX(Panaboard!D:D,MATCH(CONCATENATE(AZ815,"-",C815),Panaboard!Z:Z,0))),"",INDEX(Panaboard!D:D,MATCH(CONCATENATE(AZ815,"-",C815),Panaboard!Z:Z,0)))</f>
        <v/>
      </c>
      <c r="U815" t="str">
        <f>IF(ISERROR(INDEX(Panaboard!J:J,MATCH(CONCATENATE(AZ815,"-",C815),Panaboard!Z:Z,0))),"",INDEX(Panaboard!J:J,MATCH(CONCATENATE(AZ815,"-",C815),Panaboard!Z:Z,0)))</f>
        <v/>
      </c>
      <c r="V815">
        <f>IF(PResult!BL815="",0,PResult!BL815)</f>
        <v>0</v>
      </c>
      <c r="W815">
        <f>IF(PResult!BM815="",0,PResult!BM815)</f>
        <v>0</v>
      </c>
      <c r="X815">
        <f>IF(OR(PResult!AE815="",PResult!AE815="(null)"),IF(OR(PResult!AD815="",PResult!AD815="(null)"),0,PResult!AD815),PResult!AE815)</f>
        <v>0</v>
      </c>
      <c r="Y815" t="str">
        <f>IF(OR(PResult!V815="",PResult!V815="(null)"),"",PResult!V815)</f>
        <v/>
      </c>
      <c r="Z815" t="str">
        <f>CONCATENATE(PResult!BO815,PResult!BP815)</f>
        <v/>
      </c>
      <c r="AA815" t="str">
        <f>IF(PResult!Y815="","",PResult!Y815)</f>
        <v/>
      </c>
      <c r="AB815" t="str">
        <f>IF(PResult!BQ815="","",PResult!BQ815)</f>
        <v/>
      </c>
      <c r="AC815" t="str">
        <f>IF(PResult!BR815="","",PResult!BR815)</f>
        <v/>
      </c>
      <c r="AD815" t="str">
        <f>IF(PResult!BS815="","",PResult!BS815)</f>
        <v/>
      </c>
      <c r="AE815" t="str">
        <f>IF(PResult!BN815="","",PResult!BN815)</f>
        <v/>
      </c>
      <c r="AF815" t="str">
        <f>IF(PResult!BT815="","",PResult!BT815)</f>
        <v/>
      </c>
      <c r="AG815" t="str">
        <f>IF(PResult!BU815="","",PResult!BU815)</f>
        <v/>
      </c>
      <c r="AH815" t="str">
        <f>IF(PResult!BV815="","",PResult!BV815)</f>
        <v/>
      </c>
      <c r="AI815" t="str">
        <f>TEXT(IF(ISERROR(INDEX(Panaboard!L:L,MATCH(CONCATENATE(AZ815,"-",C815),Panaboard!Z:Z,0))),"",INDEX(Panaboard!L:L,MATCH(CONCATENATE(AZ815,"-",C815),Panaboard!Z:Z,0))),"HH:MM")</f>
        <v/>
      </c>
      <c r="AJ815" t="str">
        <f>TEXT(IF(ISERROR(INDEX(Panaboard!M:M,MATCH(CONCATENATE(AZ815,"-",C815),Panaboard!Z:Z,0))),"",INDEX(Panaboard!M:M,MATCH(CONCATENATE(AZ815,"-",C815),Panaboard!Z:Z,0))),"HH:MM")</f>
        <v/>
      </c>
      <c r="AK815" t="str">
        <f>IF(PResult!BY815="","",PResult!BY815)</f>
        <v/>
      </c>
      <c r="AL815">
        <f>IF(PResult!P815="",0,PResult!P815)</f>
        <v>0</v>
      </c>
      <c r="AM815" t="str">
        <f>IF(ISERROR(INDEX(Panaboard!N:N,MATCH(CONCATENATE(AZ815,"-",C815),Panaboard!Z:Z,0))),"",INDEX(Panaboard!N:N,MATCH(CONCATENATE(AZ815,"-",C815),Panaboard!Z:Z,0)))</f>
        <v/>
      </c>
      <c r="AN815" t="str">
        <f>IF(ISERROR(INDEX(Panaboard!O:O,MATCH(CONCATENATE(AZ815,"-",C815),Panaboard!Z:Z,0))),"",INDEX(Panaboard!O:O,MATCH(CONCATENATE(AZ815,"-",C815),Panaboard!Z:Z,0)))</f>
        <v/>
      </c>
      <c r="AO815" t="str">
        <f>IF(ISERROR(INDEX(Panaboard!P:P,MATCH(CONCATENATE(AZ815,"-",C815),Panaboard!Z:Z,0))),"",INDEX(Panaboard!P:P,MATCH(CONCATENATE(AZ815,"-",C815),Panaboard!Z:Z,0)))</f>
        <v/>
      </c>
      <c r="AP815" t="str">
        <f>IF(ISERROR(INDEX(Panaboard!Q:Q,MATCH(CONCATENATE(AZ815,"-",C815),Panaboard!Z:Z,0))),"",INDEX(Panaboard!Q:Q,MATCH(CONCATENATE(AZ815,"-",C815),Panaboard!Z:Z,0)))</f>
        <v/>
      </c>
      <c r="AR815" t="str">
        <f>IF(PResult!BW815="","",PResult!BW815)</f>
        <v/>
      </c>
      <c r="AS815" t="str">
        <f>IF(PResult!BX815="","",PResult!BX815)</f>
        <v/>
      </c>
      <c r="AT815" t="str">
        <f>IF(ISERROR(INDEX(Panaboard!K:K,MATCH(CONCATENATE(AZ815,"-",C815),Panaboard!Z:Z,0))),"",INDEX(Panaboard!K:K,MATCH(CONCATENATE(AZ815,"-",C815),Panaboard!Z:Z,0)))</f>
        <v/>
      </c>
      <c r="AU815" t="str">
        <f>IF(ISERROR(INDEX(Panaboard!U:U,MATCH(CONCATENATE(AZ815,"-",C815),Panaboard!Z:Z,0))),"",INDEX(Panaboard!U:U,MATCH(CONCATENATE(AZ815,"-",C815),Panaboard!Z:Z,0)))</f>
        <v/>
      </c>
      <c r="AV815" t="str">
        <f>IF(ISERROR(INDEX(Panaboard!W:W,MATCH(CONCATENATE(AZ815,"-",C815),Panaboard!Z:Z,0))),"",INDEX(Panaboard!W:W,MATCH(CONCATENATE(AZ815,"-",C815),Panaboard!Z:Z,0)))</f>
        <v/>
      </c>
      <c r="AW815" t="str">
        <f>IF(ISERROR(INDEX(Panaboard!X:X,MATCH(CONCATENATE(AZ815,"-",C815),Panaboard!Z:Z,0))),"",INDEX(Panaboard!X:X,MATCH(CONCATENATE(AZ815,"-",C815),Panaboard!Z:Z,0)))</f>
        <v/>
      </c>
      <c r="AX815" t="str">
        <f>IF(ISERROR(INDEX(Panaboard!AA:AA,MATCH(CONCATENATE(AZ815,"-",C815),Panaboard!Z:Z,0))),"",INDEX(Panaboard!AA:AA,MATCH(CONCATENATE(AZ815,"-",C815),Panaboard!Z:Z,0)))</f>
        <v/>
      </c>
      <c r="AY815" t="str">
        <f>IF(ISERROR(INDEX(Panaboard!AB:AB,MATCH(CONCATENATE(AZ815,"-",C815),Panaboard!Z:Z,0))),"",INDEX(Panaboard!AB:AB,MATCH(CONCATENATE(AZ815,"-",C815),Panaboard!Z:Z,0)))</f>
        <v/>
      </c>
      <c r="AZ815" t="str">
        <f t="shared" si="100"/>
        <v/>
      </c>
      <c r="BA815" t="str">
        <f>IF(ISERROR(INDEX(Panaboard!E:E,MATCH(CONCATENATE(AZ815,"-",C815),Panaboard!Z:Z,0))),"",INDEX(Panaboard!E:E,MATCH(CONCATENATE(AZ815,"-",C815),Panaboard!Z:Z,0)))</f>
        <v/>
      </c>
      <c r="BB815" t="str">
        <f>IF(ISERROR(INDEX(Panaboard!AC:AC,MATCH(CONCATENATE(AZ815,"-",C815),Panaboard!Z:Z,0))),"",INDEX(Panaboard!AC:AC,MATCH(CONCATENATE(AZ815,"-",C815),Panaboard!Z:Z,0)))</f>
        <v/>
      </c>
      <c r="BC815" t="str">
        <f t="shared" si="101"/>
        <v/>
      </c>
      <c r="BD815" t="str">
        <f t="shared" si="102"/>
        <v/>
      </c>
      <c r="BE815" t="str">
        <f t="shared" si="103"/>
        <v>xx0x0</v>
      </c>
      <c r="BF815" t="str">
        <f>IF(ISERROR(INDEX(CuttingList!F:F,MATCH(CONCATENATE(A815,"-",C815),CuttingList!E:E,0))),"",INDEX(CuttingList!F:F,MATCH(CONCATENATE(A815,"-",C815),CuttingList!E:E,0)))</f>
        <v/>
      </c>
    </row>
    <row r="816" spans="1:58" x14ac:dyDescent="0.25">
      <c r="A816" t="str">
        <f>IF(PResult!BJ816="","",PResult!BJ816)</f>
        <v/>
      </c>
      <c r="B816" t="str">
        <f>IF(PResult!E816="","",PResult!E816)</f>
        <v/>
      </c>
      <c r="C816" t="str">
        <f>IF(PResult!BZ816="","",PResult!BZ816)</f>
        <v/>
      </c>
      <c r="D816" t="str">
        <f>IF(ISERROR(INDEX(Panaboard!B:B,MATCH(CONCATENATE(AZ816,"-",C816),Panaboard!Z:Z,0))),"",TRIM(INDEX(Panaboard!B:B,MATCH(CONCATENATE(AZ816,"-",C816),Panaboard!Z:Z,0))))</f>
        <v/>
      </c>
      <c r="E816" t="str">
        <f t="shared" si="99"/>
        <v>xx0x0</v>
      </c>
      <c r="F816" t="str">
        <f>IF(PResult!U816="","",UPPER(TRIM(PResult!U816)))</f>
        <v/>
      </c>
      <c r="G816">
        <f>IF(OR(PResult!O816="",PResult!O816="(null)"),0,PResult!O816)</f>
        <v>0</v>
      </c>
      <c r="H816" t="str">
        <f>IF(ISERROR(INDEX(Panaboard!G:G,MATCH(CONCATENATE(AZ816,"-",C816),Panaboard!Z:Z,0))),"",INDEX(Panaboard!G:G,MATCH(CONCATENATE(AZ816,"-",C816),Panaboard!Z:Z,0)))</f>
        <v/>
      </c>
      <c r="I816" t="str">
        <f>IF(PResult!J816="","",PResult!J816)</f>
        <v/>
      </c>
      <c r="J816" t="str">
        <f>IF(PResult!K816="","",PResult!K816)</f>
        <v/>
      </c>
      <c r="K816">
        <f>IF(OR(PResult!L816="(null)",PResult!L816=""),0,PResult!L816)</f>
        <v>0</v>
      </c>
      <c r="L816">
        <f>IF(OR(PResult!M816="(null)",PResult!M816=""),0,PResult!M816)</f>
        <v>0</v>
      </c>
      <c r="M816">
        <f t="shared" si="96"/>
        <v>0</v>
      </c>
      <c r="N816" t="str">
        <f>TEXT(IF(ISERROR(INDEX(Panaboard!H:H,MATCH(CONCATENATE(AZ816,"-",C816),Panaboard!Z:Z,0))),"",INDEX(Panaboard!H:H,MATCH(CONCATENATE(AZ816,"-",C816),Panaboard!Z:Z,0))),"HH:MM")</f>
        <v/>
      </c>
      <c r="O816" t="str">
        <f>TEXT(IF(ISERROR(INDEX(Panaboard!I:I,MATCH(CONCATENATE(AZ816,"-",C816),Panaboard!Z:Z,0))),"",INDEX(Panaboard!I:I,MATCH(CONCATENATE(AZ816,"-",C816),Panaboard!Z:Z,0))),"HH:MM")</f>
        <v/>
      </c>
      <c r="P816" t="str">
        <f t="shared" si="97"/>
        <v/>
      </c>
      <c r="Q816" t="str">
        <f>IF(ISERROR(INDEX(Panaboard!S:S,MATCH(CONCATENATE(AZ816,"-",C816),Panaboard!Z:Z,0))),"",INDEX(Panaboard!S:S,MATCH(CONCATENATE(AZ816,"-",C816),Panaboard!Z:Z,0)))</f>
        <v/>
      </c>
      <c r="R816" t="str">
        <f>IF(ISERROR(INDEX(Panaboard!F:F,MATCH(CONCATENATE(AZ816,"-",C816),Panaboard!Z:Z,0))),"",INDEX(Panaboard!F:F,MATCH(CONCATENATE(AZ816,"-",C816),Panaboard!Z:Z,0)))</f>
        <v/>
      </c>
      <c r="S816" t="str">
        <f t="shared" si="98"/>
        <v/>
      </c>
      <c r="T816" t="str">
        <f>IF(ISERROR(INDEX(Panaboard!D:D,MATCH(CONCATENATE(AZ816,"-",C816),Panaboard!Z:Z,0))),"",INDEX(Panaboard!D:D,MATCH(CONCATENATE(AZ816,"-",C816),Panaboard!Z:Z,0)))</f>
        <v/>
      </c>
      <c r="U816" t="str">
        <f>IF(ISERROR(INDEX(Panaboard!J:J,MATCH(CONCATENATE(AZ816,"-",C816),Panaboard!Z:Z,0))),"",INDEX(Panaboard!J:J,MATCH(CONCATENATE(AZ816,"-",C816),Panaboard!Z:Z,0)))</f>
        <v/>
      </c>
      <c r="V816">
        <f>IF(PResult!BL816="",0,PResult!BL816)</f>
        <v>0</v>
      </c>
      <c r="W816">
        <f>IF(PResult!BM816="",0,PResult!BM816)</f>
        <v>0</v>
      </c>
      <c r="X816">
        <f>IF(OR(PResult!AE816="",PResult!AE816="(null)"),IF(OR(PResult!AD816="",PResult!AD816="(null)"),0,PResult!AD816),PResult!AE816)</f>
        <v>0</v>
      </c>
      <c r="Y816" t="str">
        <f>IF(OR(PResult!V816="",PResult!V816="(null)"),"",PResult!V816)</f>
        <v/>
      </c>
      <c r="Z816" t="str">
        <f>CONCATENATE(PResult!BO816,PResult!BP816)</f>
        <v/>
      </c>
      <c r="AA816" t="str">
        <f>IF(PResult!Y816="","",PResult!Y816)</f>
        <v/>
      </c>
      <c r="AB816" t="str">
        <f>IF(PResult!BQ816="","",PResult!BQ816)</f>
        <v/>
      </c>
      <c r="AC816" t="str">
        <f>IF(PResult!BR816="","",PResult!BR816)</f>
        <v/>
      </c>
      <c r="AD816" t="str">
        <f>IF(PResult!BS816="","",PResult!BS816)</f>
        <v/>
      </c>
      <c r="AE816" t="str">
        <f>IF(PResult!BN816="","",PResult!BN816)</f>
        <v/>
      </c>
      <c r="AF816" t="str">
        <f>IF(PResult!BT816="","",PResult!BT816)</f>
        <v/>
      </c>
      <c r="AG816" t="str">
        <f>IF(PResult!BU816="","",PResult!BU816)</f>
        <v/>
      </c>
      <c r="AH816" t="str">
        <f>IF(PResult!BV816="","",PResult!BV816)</f>
        <v/>
      </c>
      <c r="AI816" t="str">
        <f>TEXT(IF(ISERROR(INDEX(Panaboard!L:L,MATCH(CONCATENATE(AZ816,"-",C816),Panaboard!Z:Z,0))),"",INDEX(Panaboard!L:L,MATCH(CONCATENATE(AZ816,"-",C816),Panaboard!Z:Z,0))),"HH:MM")</f>
        <v/>
      </c>
      <c r="AJ816" t="str">
        <f>TEXT(IF(ISERROR(INDEX(Panaboard!M:M,MATCH(CONCATENATE(AZ816,"-",C816),Panaboard!Z:Z,0))),"",INDEX(Panaboard!M:M,MATCH(CONCATENATE(AZ816,"-",C816),Panaboard!Z:Z,0))),"HH:MM")</f>
        <v/>
      </c>
      <c r="AK816" t="str">
        <f>IF(PResult!BY816="","",PResult!BY816)</f>
        <v/>
      </c>
      <c r="AL816">
        <f>IF(PResult!P816="",0,PResult!P816)</f>
        <v>0</v>
      </c>
      <c r="AM816" t="str">
        <f>IF(ISERROR(INDEX(Panaboard!N:N,MATCH(CONCATENATE(AZ816,"-",C816),Panaboard!Z:Z,0))),"",INDEX(Panaboard!N:N,MATCH(CONCATENATE(AZ816,"-",C816),Panaboard!Z:Z,0)))</f>
        <v/>
      </c>
      <c r="AN816" t="str">
        <f>IF(ISERROR(INDEX(Panaboard!O:O,MATCH(CONCATENATE(AZ816,"-",C816),Panaboard!Z:Z,0))),"",INDEX(Panaboard!O:O,MATCH(CONCATENATE(AZ816,"-",C816),Panaboard!Z:Z,0)))</f>
        <v/>
      </c>
      <c r="AO816" t="str">
        <f>IF(ISERROR(INDEX(Panaboard!P:P,MATCH(CONCATENATE(AZ816,"-",C816),Panaboard!Z:Z,0))),"",INDEX(Panaboard!P:P,MATCH(CONCATENATE(AZ816,"-",C816),Panaboard!Z:Z,0)))</f>
        <v/>
      </c>
      <c r="AP816" t="str">
        <f>IF(ISERROR(INDEX(Panaboard!Q:Q,MATCH(CONCATENATE(AZ816,"-",C816),Panaboard!Z:Z,0))),"",INDEX(Panaboard!Q:Q,MATCH(CONCATENATE(AZ816,"-",C816),Panaboard!Z:Z,0)))</f>
        <v/>
      </c>
      <c r="AR816" t="str">
        <f>IF(PResult!BW816="","",PResult!BW816)</f>
        <v/>
      </c>
      <c r="AS816" t="str">
        <f>IF(PResult!BX816="","",PResult!BX816)</f>
        <v/>
      </c>
      <c r="AT816" t="str">
        <f>IF(ISERROR(INDEX(Panaboard!K:K,MATCH(CONCATENATE(AZ816,"-",C816),Panaboard!Z:Z,0))),"",INDEX(Panaboard!K:K,MATCH(CONCATENATE(AZ816,"-",C816),Panaboard!Z:Z,0)))</f>
        <v/>
      </c>
      <c r="AU816" t="str">
        <f>IF(ISERROR(INDEX(Panaboard!U:U,MATCH(CONCATENATE(AZ816,"-",C816),Panaboard!Z:Z,0))),"",INDEX(Panaboard!U:U,MATCH(CONCATENATE(AZ816,"-",C816),Panaboard!Z:Z,0)))</f>
        <v/>
      </c>
      <c r="AV816" t="str">
        <f>IF(ISERROR(INDEX(Panaboard!W:W,MATCH(CONCATENATE(AZ816,"-",C816),Panaboard!Z:Z,0))),"",INDEX(Panaboard!W:W,MATCH(CONCATENATE(AZ816,"-",C816),Panaboard!Z:Z,0)))</f>
        <v/>
      </c>
      <c r="AW816" t="str">
        <f>IF(ISERROR(INDEX(Panaboard!X:X,MATCH(CONCATENATE(AZ816,"-",C816),Panaboard!Z:Z,0))),"",INDEX(Panaboard!X:X,MATCH(CONCATENATE(AZ816,"-",C816),Panaboard!Z:Z,0)))</f>
        <v/>
      </c>
      <c r="AX816" t="str">
        <f>IF(ISERROR(INDEX(Panaboard!AA:AA,MATCH(CONCATENATE(AZ816,"-",C816),Panaboard!Z:Z,0))),"",INDEX(Panaboard!AA:AA,MATCH(CONCATENATE(AZ816,"-",C816),Panaboard!Z:Z,0)))</f>
        <v/>
      </c>
      <c r="AY816" t="str">
        <f>IF(ISERROR(INDEX(Panaboard!AB:AB,MATCH(CONCATENATE(AZ816,"-",C816),Panaboard!Z:Z,0))),"",INDEX(Panaboard!AB:AB,MATCH(CONCATENATE(AZ816,"-",C816),Panaboard!Z:Z,0)))</f>
        <v/>
      </c>
      <c r="AZ816" t="str">
        <f t="shared" si="100"/>
        <v/>
      </c>
      <c r="BA816" t="str">
        <f>IF(ISERROR(INDEX(Panaboard!E:E,MATCH(CONCATENATE(AZ816,"-",C816),Panaboard!Z:Z,0))),"",INDEX(Panaboard!E:E,MATCH(CONCATENATE(AZ816,"-",C816),Panaboard!Z:Z,0)))</f>
        <v/>
      </c>
      <c r="BB816" t="str">
        <f>IF(ISERROR(INDEX(Panaboard!AC:AC,MATCH(CONCATENATE(AZ816,"-",C816),Panaboard!Z:Z,0))),"",INDEX(Panaboard!AC:AC,MATCH(CONCATENATE(AZ816,"-",C816),Panaboard!Z:Z,0)))</f>
        <v/>
      </c>
      <c r="BC816" t="str">
        <f t="shared" si="101"/>
        <v/>
      </c>
      <c r="BD816" t="str">
        <f t="shared" si="102"/>
        <v/>
      </c>
      <c r="BE816" t="str">
        <f t="shared" si="103"/>
        <v>xx0x0</v>
      </c>
      <c r="BF816" t="str">
        <f>IF(ISERROR(INDEX(CuttingList!F:F,MATCH(CONCATENATE(A816,"-",C816),CuttingList!E:E,0))),"",INDEX(CuttingList!F:F,MATCH(CONCATENATE(A816,"-",C816),CuttingList!E:E,0)))</f>
        <v/>
      </c>
    </row>
    <row r="817" spans="1:58" x14ac:dyDescent="0.25">
      <c r="A817" t="str">
        <f>IF(PResult!BJ817="","",PResult!BJ817)</f>
        <v/>
      </c>
      <c r="B817" t="str">
        <f>IF(PResult!E817="","",PResult!E817)</f>
        <v/>
      </c>
      <c r="C817" t="str">
        <f>IF(PResult!BZ817="","",PResult!BZ817)</f>
        <v/>
      </c>
      <c r="D817" t="str">
        <f>IF(ISERROR(INDEX(Panaboard!B:B,MATCH(CONCATENATE(AZ817,"-",C817),Panaboard!Z:Z,0))),"",TRIM(INDEX(Panaboard!B:B,MATCH(CONCATENATE(AZ817,"-",C817),Panaboard!Z:Z,0))))</f>
        <v/>
      </c>
      <c r="E817" t="str">
        <f t="shared" si="99"/>
        <v>xx0x0</v>
      </c>
      <c r="F817" t="str">
        <f>IF(PResult!U817="","",UPPER(TRIM(PResult!U817)))</f>
        <v/>
      </c>
      <c r="G817">
        <f>IF(OR(PResult!O817="",PResult!O817="(null)"),0,PResult!O817)</f>
        <v>0</v>
      </c>
      <c r="H817" t="str">
        <f>IF(ISERROR(INDEX(Panaboard!G:G,MATCH(CONCATENATE(AZ817,"-",C817),Panaboard!Z:Z,0))),"",INDEX(Panaboard!G:G,MATCH(CONCATENATE(AZ817,"-",C817),Panaboard!Z:Z,0)))</f>
        <v/>
      </c>
      <c r="I817" t="str">
        <f>IF(PResult!J817="","",PResult!J817)</f>
        <v/>
      </c>
      <c r="J817" t="str">
        <f>IF(PResult!K817="","",PResult!K817)</f>
        <v/>
      </c>
      <c r="K817">
        <f>IF(OR(PResult!L817="(null)",PResult!L817=""),0,PResult!L817)</f>
        <v>0</v>
      </c>
      <c r="L817">
        <f>IF(OR(PResult!M817="(null)",PResult!M817=""),0,PResult!M817)</f>
        <v>0</v>
      </c>
      <c r="M817">
        <f t="shared" si="96"/>
        <v>0</v>
      </c>
      <c r="N817" t="str">
        <f>TEXT(IF(ISERROR(INDEX(Panaboard!H:H,MATCH(CONCATENATE(AZ817,"-",C817),Panaboard!Z:Z,0))),"",INDEX(Panaboard!H:H,MATCH(CONCATENATE(AZ817,"-",C817),Panaboard!Z:Z,0))),"HH:MM")</f>
        <v/>
      </c>
      <c r="O817" t="str">
        <f>TEXT(IF(ISERROR(INDEX(Panaboard!I:I,MATCH(CONCATENATE(AZ817,"-",C817),Panaboard!Z:Z,0))),"",INDEX(Panaboard!I:I,MATCH(CONCATENATE(AZ817,"-",C817),Panaboard!Z:Z,0))),"HH:MM")</f>
        <v/>
      </c>
      <c r="P817" t="str">
        <f t="shared" si="97"/>
        <v/>
      </c>
      <c r="Q817" t="str">
        <f>IF(ISERROR(INDEX(Panaboard!S:S,MATCH(CONCATENATE(AZ817,"-",C817),Panaboard!Z:Z,0))),"",INDEX(Panaboard!S:S,MATCH(CONCATENATE(AZ817,"-",C817),Panaboard!Z:Z,0)))</f>
        <v/>
      </c>
      <c r="R817" t="str">
        <f>IF(ISERROR(INDEX(Panaboard!F:F,MATCH(CONCATENATE(AZ817,"-",C817),Panaboard!Z:Z,0))),"",INDEX(Panaboard!F:F,MATCH(CONCATENATE(AZ817,"-",C817),Panaboard!Z:Z,0)))</f>
        <v/>
      </c>
      <c r="S817" t="str">
        <f t="shared" si="98"/>
        <v/>
      </c>
      <c r="T817" t="str">
        <f>IF(ISERROR(INDEX(Panaboard!D:D,MATCH(CONCATENATE(AZ817,"-",C817),Panaboard!Z:Z,0))),"",INDEX(Panaboard!D:D,MATCH(CONCATENATE(AZ817,"-",C817),Panaboard!Z:Z,0)))</f>
        <v/>
      </c>
      <c r="U817" t="str">
        <f>IF(ISERROR(INDEX(Panaboard!J:J,MATCH(CONCATENATE(AZ817,"-",C817),Panaboard!Z:Z,0))),"",INDEX(Panaboard!J:J,MATCH(CONCATENATE(AZ817,"-",C817),Panaboard!Z:Z,0)))</f>
        <v/>
      </c>
      <c r="V817">
        <f>IF(PResult!BL817="",0,PResult!BL817)</f>
        <v>0</v>
      </c>
      <c r="W817">
        <f>IF(PResult!BM817="",0,PResult!BM817)</f>
        <v>0</v>
      </c>
      <c r="X817">
        <f>IF(OR(PResult!AE817="",PResult!AE817="(null)"),IF(OR(PResult!AD817="",PResult!AD817="(null)"),0,PResult!AD817),PResult!AE817)</f>
        <v>0</v>
      </c>
      <c r="Y817" t="str">
        <f>IF(OR(PResult!V817="",PResult!V817="(null)"),"",PResult!V817)</f>
        <v/>
      </c>
      <c r="Z817" t="str">
        <f>CONCATENATE(PResult!BO817,PResult!BP817)</f>
        <v/>
      </c>
      <c r="AA817" t="str">
        <f>IF(PResult!Y817="","",PResult!Y817)</f>
        <v/>
      </c>
      <c r="AB817" t="str">
        <f>IF(PResult!BQ817="","",PResult!BQ817)</f>
        <v/>
      </c>
      <c r="AC817" t="str">
        <f>IF(PResult!BR817="","",PResult!BR817)</f>
        <v/>
      </c>
      <c r="AD817" t="str">
        <f>IF(PResult!BS817="","",PResult!BS817)</f>
        <v/>
      </c>
      <c r="AE817" t="str">
        <f>IF(PResult!BN817="","",PResult!BN817)</f>
        <v/>
      </c>
      <c r="AF817" t="str">
        <f>IF(PResult!BT817="","",PResult!BT817)</f>
        <v/>
      </c>
      <c r="AG817" t="str">
        <f>IF(PResult!BU817="","",PResult!BU817)</f>
        <v/>
      </c>
      <c r="AH817" t="str">
        <f>IF(PResult!BV817="","",PResult!BV817)</f>
        <v/>
      </c>
      <c r="AI817" t="str">
        <f>TEXT(IF(ISERROR(INDEX(Panaboard!L:L,MATCH(CONCATENATE(AZ817,"-",C817),Panaboard!Z:Z,0))),"",INDEX(Panaboard!L:L,MATCH(CONCATENATE(AZ817,"-",C817),Panaboard!Z:Z,0))),"HH:MM")</f>
        <v/>
      </c>
      <c r="AJ817" t="str">
        <f>TEXT(IF(ISERROR(INDEX(Panaboard!M:M,MATCH(CONCATENATE(AZ817,"-",C817),Panaboard!Z:Z,0))),"",INDEX(Panaboard!M:M,MATCH(CONCATENATE(AZ817,"-",C817),Panaboard!Z:Z,0))),"HH:MM")</f>
        <v/>
      </c>
      <c r="AK817" t="str">
        <f>IF(PResult!BY817="","",PResult!BY817)</f>
        <v/>
      </c>
      <c r="AL817">
        <f>IF(PResult!P817="",0,PResult!P817)</f>
        <v>0</v>
      </c>
      <c r="AM817" t="str">
        <f>IF(ISERROR(INDEX(Panaboard!N:N,MATCH(CONCATENATE(AZ817,"-",C817),Panaboard!Z:Z,0))),"",INDEX(Panaboard!N:N,MATCH(CONCATENATE(AZ817,"-",C817),Panaboard!Z:Z,0)))</f>
        <v/>
      </c>
      <c r="AN817" t="str">
        <f>IF(ISERROR(INDEX(Panaboard!O:O,MATCH(CONCATENATE(AZ817,"-",C817),Panaboard!Z:Z,0))),"",INDEX(Panaboard!O:O,MATCH(CONCATENATE(AZ817,"-",C817),Panaboard!Z:Z,0)))</f>
        <v/>
      </c>
      <c r="AO817" t="str">
        <f>IF(ISERROR(INDEX(Panaboard!P:P,MATCH(CONCATENATE(AZ817,"-",C817),Panaboard!Z:Z,0))),"",INDEX(Panaboard!P:P,MATCH(CONCATENATE(AZ817,"-",C817),Panaboard!Z:Z,0)))</f>
        <v/>
      </c>
      <c r="AP817" t="str">
        <f>IF(ISERROR(INDEX(Panaboard!Q:Q,MATCH(CONCATENATE(AZ817,"-",C817),Panaboard!Z:Z,0))),"",INDEX(Panaboard!Q:Q,MATCH(CONCATENATE(AZ817,"-",C817),Panaboard!Z:Z,0)))</f>
        <v/>
      </c>
      <c r="AR817" t="str">
        <f>IF(PResult!BW817="","",PResult!BW817)</f>
        <v/>
      </c>
      <c r="AS817" t="str">
        <f>IF(PResult!BX817="","",PResult!BX817)</f>
        <v/>
      </c>
      <c r="AT817" t="str">
        <f>IF(ISERROR(INDEX(Panaboard!K:K,MATCH(CONCATENATE(AZ817,"-",C817),Panaboard!Z:Z,0))),"",INDEX(Panaboard!K:K,MATCH(CONCATENATE(AZ817,"-",C817),Panaboard!Z:Z,0)))</f>
        <v/>
      </c>
      <c r="AU817" t="str">
        <f>IF(ISERROR(INDEX(Panaboard!U:U,MATCH(CONCATENATE(AZ817,"-",C817),Panaboard!Z:Z,0))),"",INDEX(Panaboard!U:U,MATCH(CONCATENATE(AZ817,"-",C817),Panaboard!Z:Z,0)))</f>
        <v/>
      </c>
      <c r="AV817" t="str">
        <f>IF(ISERROR(INDEX(Panaboard!W:W,MATCH(CONCATENATE(AZ817,"-",C817),Panaboard!Z:Z,0))),"",INDEX(Panaboard!W:W,MATCH(CONCATENATE(AZ817,"-",C817),Panaboard!Z:Z,0)))</f>
        <v/>
      </c>
      <c r="AW817" t="str">
        <f>IF(ISERROR(INDEX(Panaboard!X:X,MATCH(CONCATENATE(AZ817,"-",C817),Panaboard!Z:Z,0))),"",INDEX(Panaboard!X:X,MATCH(CONCATENATE(AZ817,"-",C817),Panaboard!Z:Z,0)))</f>
        <v/>
      </c>
      <c r="AX817" t="str">
        <f>IF(ISERROR(INDEX(Panaboard!AA:AA,MATCH(CONCATENATE(AZ817,"-",C817),Panaboard!Z:Z,0))),"",INDEX(Panaboard!AA:AA,MATCH(CONCATENATE(AZ817,"-",C817),Panaboard!Z:Z,0)))</f>
        <v/>
      </c>
      <c r="AY817" t="str">
        <f>IF(ISERROR(INDEX(Panaboard!AB:AB,MATCH(CONCATENATE(AZ817,"-",C817),Panaboard!Z:Z,0))),"",INDEX(Panaboard!AB:AB,MATCH(CONCATENATE(AZ817,"-",C817),Panaboard!Z:Z,0)))</f>
        <v/>
      </c>
      <c r="AZ817" t="str">
        <f t="shared" si="100"/>
        <v/>
      </c>
      <c r="BA817" t="str">
        <f>IF(ISERROR(INDEX(Panaboard!E:E,MATCH(CONCATENATE(AZ817,"-",C817),Panaboard!Z:Z,0))),"",INDEX(Panaboard!E:E,MATCH(CONCATENATE(AZ817,"-",C817),Panaboard!Z:Z,0)))</f>
        <v/>
      </c>
      <c r="BB817" t="str">
        <f>IF(ISERROR(INDEX(Panaboard!AC:AC,MATCH(CONCATENATE(AZ817,"-",C817),Panaboard!Z:Z,0))),"",INDEX(Panaboard!AC:AC,MATCH(CONCATENATE(AZ817,"-",C817),Panaboard!Z:Z,0)))</f>
        <v/>
      </c>
      <c r="BC817" t="str">
        <f t="shared" si="101"/>
        <v/>
      </c>
      <c r="BD817" t="str">
        <f t="shared" si="102"/>
        <v/>
      </c>
      <c r="BE817" t="str">
        <f t="shared" si="103"/>
        <v>xx0x0</v>
      </c>
      <c r="BF817" t="str">
        <f>IF(ISERROR(INDEX(CuttingList!F:F,MATCH(CONCATENATE(A817,"-",C817),CuttingList!E:E,0))),"",INDEX(CuttingList!F:F,MATCH(CONCATENATE(A817,"-",C817),CuttingList!E:E,0)))</f>
        <v/>
      </c>
    </row>
    <row r="818" spans="1:58" x14ac:dyDescent="0.25">
      <c r="A818" t="str">
        <f>IF(PResult!BJ818="","",PResult!BJ818)</f>
        <v/>
      </c>
      <c r="B818" t="str">
        <f>IF(PResult!E818="","",PResult!E818)</f>
        <v/>
      </c>
      <c r="C818" t="str">
        <f>IF(PResult!BZ818="","",PResult!BZ818)</f>
        <v/>
      </c>
      <c r="D818" t="str">
        <f>IF(ISERROR(INDEX(Panaboard!B:B,MATCH(CONCATENATE(AZ818,"-",C818),Panaboard!Z:Z,0))),"",TRIM(INDEX(Panaboard!B:B,MATCH(CONCATENATE(AZ818,"-",C818),Panaboard!Z:Z,0))))</f>
        <v/>
      </c>
      <c r="E818" t="str">
        <f t="shared" si="99"/>
        <v>xx0x0</v>
      </c>
      <c r="F818" t="str">
        <f>IF(PResult!U818="","",UPPER(TRIM(PResult!U818)))</f>
        <v/>
      </c>
      <c r="G818">
        <f>IF(OR(PResult!O818="",PResult!O818="(null)"),0,PResult!O818)</f>
        <v>0</v>
      </c>
      <c r="H818" t="str">
        <f>IF(ISERROR(INDEX(Panaboard!G:G,MATCH(CONCATENATE(AZ818,"-",C818),Panaboard!Z:Z,0))),"",INDEX(Panaboard!G:G,MATCH(CONCATENATE(AZ818,"-",C818),Panaboard!Z:Z,0)))</f>
        <v/>
      </c>
      <c r="I818" t="str">
        <f>IF(PResult!J818="","",PResult!J818)</f>
        <v/>
      </c>
      <c r="J818" t="str">
        <f>IF(PResult!K818="","",PResult!K818)</f>
        <v/>
      </c>
      <c r="K818">
        <f>IF(OR(PResult!L818="(null)",PResult!L818=""),0,PResult!L818)</f>
        <v>0</v>
      </c>
      <c r="L818">
        <f>IF(OR(PResult!M818="(null)",PResult!M818=""),0,PResult!M818)</f>
        <v>0</v>
      </c>
      <c r="M818">
        <f t="shared" si="96"/>
        <v>0</v>
      </c>
      <c r="N818" t="str">
        <f>TEXT(IF(ISERROR(INDEX(Panaboard!H:H,MATCH(CONCATENATE(AZ818,"-",C818),Panaboard!Z:Z,0))),"",INDEX(Panaboard!H:H,MATCH(CONCATENATE(AZ818,"-",C818),Panaboard!Z:Z,0))),"HH:MM")</f>
        <v/>
      </c>
      <c r="O818" t="str">
        <f>TEXT(IF(ISERROR(INDEX(Panaboard!I:I,MATCH(CONCATENATE(AZ818,"-",C818),Panaboard!Z:Z,0))),"",INDEX(Panaboard!I:I,MATCH(CONCATENATE(AZ818,"-",C818),Panaboard!Z:Z,0))),"HH:MM")</f>
        <v/>
      </c>
      <c r="P818" t="str">
        <f t="shared" si="97"/>
        <v/>
      </c>
      <c r="Q818" t="str">
        <f>IF(ISERROR(INDEX(Panaboard!S:S,MATCH(CONCATENATE(AZ818,"-",C818),Panaboard!Z:Z,0))),"",INDEX(Panaboard!S:S,MATCH(CONCATENATE(AZ818,"-",C818),Panaboard!Z:Z,0)))</f>
        <v/>
      </c>
      <c r="R818" t="str">
        <f>IF(ISERROR(INDEX(Panaboard!F:F,MATCH(CONCATENATE(AZ818,"-",C818),Panaboard!Z:Z,0))),"",INDEX(Panaboard!F:F,MATCH(CONCATENATE(AZ818,"-",C818),Panaboard!Z:Z,0)))</f>
        <v/>
      </c>
      <c r="S818" t="str">
        <f t="shared" si="98"/>
        <v/>
      </c>
      <c r="T818" t="str">
        <f>IF(ISERROR(INDEX(Panaboard!D:D,MATCH(CONCATENATE(AZ818,"-",C818),Panaboard!Z:Z,0))),"",INDEX(Panaboard!D:D,MATCH(CONCATENATE(AZ818,"-",C818),Panaboard!Z:Z,0)))</f>
        <v/>
      </c>
      <c r="U818" t="str">
        <f>IF(ISERROR(INDEX(Panaboard!J:J,MATCH(CONCATENATE(AZ818,"-",C818),Panaboard!Z:Z,0))),"",INDEX(Panaboard!J:J,MATCH(CONCATENATE(AZ818,"-",C818),Panaboard!Z:Z,0)))</f>
        <v/>
      </c>
      <c r="V818">
        <f>IF(PResult!BL818="",0,PResult!BL818)</f>
        <v>0</v>
      </c>
      <c r="W818">
        <f>IF(PResult!BM818="",0,PResult!BM818)</f>
        <v>0</v>
      </c>
      <c r="X818">
        <f>IF(OR(PResult!AE818="",PResult!AE818="(null)"),IF(OR(PResult!AD818="",PResult!AD818="(null)"),0,PResult!AD818),PResult!AE818)</f>
        <v>0</v>
      </c>
      <c r="Y818" t="str">
        <f>IF(OR(PResult!V818="",PResult!V818="(null)"),"",PResult!V818)</f>
        <v/>
      </c>
      <c r="Z818" t="str">
        <f>CONCATENATE(PResult!BO818,PResult!BP818)</f>
        <v/>
      </c>
      <c r="AA818" t="str">
        <f>IF(PResult!Y818="","",PResult!Y818)</f>
        <v/>
      </c>
      <c r="AB818" t="str">
        <f>IF(PResult!BQ818="","",PResult!BQ818)</f>
        <v/>
      </c>
      <c r="AC818" t="str">
        <f>IF(PResult!BR818="","",PResult!BR818)</f>
        <v/>
      </c>
      <c r="AD818" t="str">
        <f>IF(PResult!BS818="","",PResult!BS818)</f>
        <v/>
      </c>
      <c r="AE818" t="str">
        <f>IF(PResult!BN818="","",PResult!BN818)</f>
        <v/>
      </c>
      <c r="AF818" t="str">
        <f>IF(PResult!BT818="","",PResult!BT818)</f>
        <v/>
      </c>
      <c r="AG818" t="str">
        <f>IF(PResult!BU818="","",PResult!BU818)</f>
        <v/>
      </c>
      <c r="AH818" t="str">
        <f>IF(PResult!BV818="","",PResult!BV818)</f>
        <v/>
      </c>
      <c r="AI818" t="str">
        <f>TEXT(IF(ISERROR(INDEX(Panaboard!L:L,MATCH(CONCATENATE(AZ818,"-",C818),Panaboard!Z:Z,0))),"",INDEX(Panaboard!L:L,MATCH(CONCATENATE(AZ818,"-",C818),Panaboard!Z:Z,0))),"HH:MM")</f>
        <v/>
      </c>
      <c r="AJ818" t="str">
        <f>TEXT(IF(ISERROR(INDEX(Panaboard!M:M,MATCH(CONCATENATE(AZ818,"-",C818),Panaboard!Z:Z,0))),"",INDEX(Panaboard!M:M,MATCH(CONCATENATE(AZ818,"-",C818),Panaboard!Z:Z,0))),"HH:MM")</f>
        <v/>
      </c>
      <c r="AK818" t="str">
        <f>IF(PResult!BY818="","",PResult!BY818)</f>
        <v/>
      </c>
      <c r="AL818">
        <f>IF(PResult!P818="",0,PResult!P818)</f>
        <v>0</v>
      </c>
      <c r="AM818" t="str">
        <f>IF(ISERROR(INDEX(Panaboard!N:N,MATCH(CONCATENATE(AZ818,"-",C818),Panaboard!Z:Z,0))),"",INDEX(Panaboard!N:N,MATCH(CONCATENATE(AZ818,"-",C818),Panaboard!Z:Z,0)))</f>
        <v/>
      </c>
      <c r="AN818" t="str">
        <f>IF(ISERROR(INDEX(Panaboard!O:O,MATCH(CONCATENATE(AZ818,"-",C818),Panaboard!Z:Z,0))),"",INDEX(Panaboard!O:O,MATCH(CONCATENATE(AZ818,"-",C818),Panaboard!Z:Z,0)))</f>
        <v/>
      </c>
      <c r="AO818" t="str">
        <f>IF(ISERROR(INDEX(Panaboard!P:P,MATCH(CONCATENATE(AZ818,"-",C818),Panaboard!Z:Z,0))),"",INDEX(Panaboard!P:P,MATCH(CONCATENATE(AZ818,"-",C818),Panaboard!Z:Z,0)))</f>
        <v/>
      </c>
      <c r="AP818" t="str">
        <f>IF(ISERROR(INDEX(Panaboard!Q:Q,MATCH(CONCATENATE(AZ818,"-",C818),Panaboard!Z:Z,0))),"",INDEX(Panaboard!Q:Q,MATCH(CONCATENATE(AZ818,"-",C818),Panaboard!Z:Z,0)))</f>
        <v/>
      </c>
      <c r="AR818" t="str">
        <f>IF(PResult!BW818="","",PResult!BW818)</f>
        <v/>
      </c>
      <c r="AS818" t="str">
        <f>IF(PResult!BX818="","",PResult!BX818)</f>
        <v/>
      </c>
      <c r="AT818" t="str">
        <f>IF(ISERROR(INDEX(Panaboard!K:K,MATCH(CONCATENATE(AZ818,"-",C818),Panaboard!Z:Z,0))),"",INDEX(Panaboard!K:K,MATCH(CONCATENATE(AZ818,"-",C818),Panaboard!Z:Z,0)))</f>
        <v/>
      </c>
      <c r="AU818" t="str">
        <f>IF(ISERROR(INDEX(Panaboard!U:U,MATCH(CONCATENATE(AZ818,"-",C818),Panaboard!Z:Z,0))),"",INDEX(Panaboard!U:U,MATCH(CONCATENATE(AZ818,"-",C818),Panaboard!Z:Z,0)))</f>
        <v/>
      </c>
      <c r="AV818" t="str">
        <f>IF(ISERROR(INDEX(Panaboard!W:W,MATCH(CONCATENATE(AZ818,"-",C818),Panaboard!Z:Z,0))),"",INDEX(Panaboard!W:W,MATCH(CONCATENATE(AZ818,"-",C818),Panaboard!Z:Z,0)))</f>
        <v/>
      </c>
      <c r="AW818" t="str">
        <f>IF(ISERROR(INDEX(Panaboard!X:X,MATCH(CONCATENATE(AZ818,"-",C818),Panaboard!Z:Z,0))),"",INDEX(Panaboard!X:X,MATCH(CONCATENATE(AZ818,"-",C818),Panaboard!Z:Z,0)))</f>
        <v/>
      </c>
      <c r="AX818" t="str">
        <f>IF(ISERROR(INDEX(Panaboard!AA:AA,MATCH(CONCATENATE(AZ818,"-",C818),Panaboard!Z:Z,0))),"",INDEX(Panaboard!AA:AA,MATCH(CONCATENATE(AZ818,"-",C818),Panaboard!Z:Z,0)))</f>
        <v/>
      </c>
      <c r="AY818" t="str">
        <f>IF(ISERROR(INDEX(Panaboard!AB:AB,MATCH(CONCATENATE(AZ818,"-",C818),Panaboard!Z:Z,0))),"",INDEX(Panaboard!AB:AB,MATCH(CONCATENATE(AZ818,"-",C818),Panaboard!Z:Z,0)))</f>
        <v/>
      </c>
      <c r="AZ818" t="str">
        <f t="shared" si="100"/>
        <v/>
      </c>
      <c r="BA818" t="str">
        <f>IF(ISERROR(INDEX(Panaboard!E:E,MATCH(CONCATENATE(AZ818,"-",C818),Panaboard!Z:Z,0))),"",INDEX(Panaboard!E:E,MATCH(CONCATENATE(AZ818,"-",C818),Panaboard!Z:Z,0)))</f>
        <v/>
      </c>
      <c r="BB818" t="str">
        <f>IF(ISERROR(INDEX(Panaboard!AC:AC,MATCH(CONCATENATE(AZ818,"-",C818),Panaboard!Z:Z,0))),"",INDEX(Panaboard!AC:AC,MATCH(CONCATENATE(AZ818,"-",C818),Panaboard!Z:Z,0)))</f>
        <v/>
      </c>
      <c r="BC818" t="str">
        <f t="shared" si="101"/>
        <v/>
      </c>
      <c r="BD818" t="str">
        <f t="shared" si="102"/>
        <v/>
      </c>
      <c r="BE818" t="str">
        <f t="shared" si="103"/>
        <v>xx0x0</v>
      </c>
      <c r="BF818" t="str">
        <f>IF(ISERROR(INDEX(CuttingList!F:F,MATCH(CONCATENATE(A818,"-",C818),CuttingList!E:E,0))),"",INDEX(CuttingList!F:F,MATCH(CONCATENATE(A818,"-",C818),CuttingList!E:E,0)))</f>
        <v/>
      </c>
    </row>
    <row r="819" spans="1:58" x14ac:dyDescent="0.25">
      <c r="A819" t="str">
        <f>IF(PResult!BJ819="","",PResult!BJ819)</f>
        <v/>
      </c>
      <c r="B819" t="str">
        <f>IF(PResult!E819="","",PResult!E819)</f>
        <v/>
      </c>
      <c r="C819" t="str">
        <f>IF(PResult!BZ819="","",PResult!BZ819)</f>
        <v/>
      </c>
      <c r="D819" t="str">
        <f>IF(ISERROR(INDEX(Panaboard!B:B,MATCH(CONCATENATE(AZ819,"-",C819),Panaboard!Z:Z,0))),"",TRIM(INDEX(Panaboard!B:B,MATCH(CONCATENATE(AZ819,"-",C819),Panaboard!Z:Z,0))))</f>
        <v/>
      </c>
      <c r="E819" t="str">
        <f t="shared" si="99"/>
        <v>xx0x0</v>
      </c>
      <c r="F819" t="str">
        <f>IF(PResult!U819="","",UPPER(TRIM(PResult!U819)))</f>
        <v/>
      </c>
      <c r="G819">
        <f>IF(OR(PResult!O819="",PResult!O819="(null)"),0,PResult!O819)</f>
        <v>0</v>
      </c>
      <c r="H819" t="str">
        <f>IF(ISERROR(INDEX(Panaboard!G:G,MATCH(CONCATENATE(AZ819,"-",C819),Panaboard!Z:Z,0))),"",INDEX(Panaboard!G:G,MATCH(CONCATENATE(AZ819,"-",C819),Panaboard!Z:Z,0)))</f>
        <v/>
      </c>
      <c r="I819" t="str">
        <f>IF(PResult!J819="","",PResult!J819)</f>
        <v/>
      </c>
      <c r="J819" t="str">
        <f>IF(PResult!K819="","",PResult!K819)</f>
        <v/>
      </c>
      <c r="K819">
        <f>IF(OR(PResult!L819="(null)",PResult!L819=""),0,PResult!L819)</f>
        <v>0</v>
      </c>
      <c r="L819">
        <f>IF(OR(PResult!M819="(null)",PResult!M819=""),0,PResult!M819)</f>
        <v>0</v>
      </c>
      <c r="M819">
        <f t="shared" si="96"/>
        <v>0</v>
      </c>
      <c r="N819" t="str">
        <f>TEXT(IF(ISERROR(INDEX(Panaboard!H:H,MATCH(CONCATENATE(AZ819,"-",C819),Panaboard!Z:Z,0))),"",INDEX(Panaboard!H:H,MATCH(CONCATENATE(AZ819,"-",C819),Panaboard!Z:Z,0))),"HH:MM")</f>
        <v/>
      </c>
      <c r="O819" t="str">
        <f>TEXT(IF(ISERROR(INDEX(Panaboard!I:I,MATCH(CONCATENATE(AZ819,"-",C819),Panaboard!Z:Z,0))),"",INDEX(Panaboard!I:I,MATCH(CONCATENATE(AZ819,"-",C819),Panaboard!Z:Z,0))),"HH:MM")</f>
        <v/>
      </c>
      <c r="P819" t="str">
        <f t="shared" si="97"/>
        <v/>
      </c>
      <c r="Q819" t="str">
        <f>IF(ISERROR(INDEX(Panaboard!S:S,MATCH(CONCATENATE(AZ819,"-",C819),Panaboard!Z:Z,0))),"",INDEX(Panaboard!S:S,MATCH(CONCATENATE(AZ819,"-",C819),Panaboard!Z:Z,0)))</f>
        <v/>
      </c>
      <c r="R819" t="str">
        <f>IF(ISERROR(INDEX(Panaboard!F:F,MATCH(CONCATENATE(AZ819,"-",C819),Panaboard!Z:Z,0))),"",INDEX(Panaboard!F:F,MATCH(CONCATENATE(AZ819,"-",C819),Panaboard!Z:Z,0)))</f>
        <v/>
      </c>
      <c r="S819" t="str">
        <f t="shared" si="98"/>
        <v/>
      </c>
      <c r="T819" t="str">
        <f>IF(ISERROR(INDEX(Panaboard!D:D,MATCH(CONCATENATE(AZ819,"-",C819),Panaboard!Z:Z,0))),"",INDEX(Panaboard!D:D,MATCH(CONCATENATE(AZ819,"-",C819),Panaboard!Z:Z,0)))</f>
        <v/>
      </c>
      <c r="U819" t="str">
        <f>IF(ISERROR(INDEX(Panaboard!J:J,MATCH(CONCATENATE(AZ819,"-",C819),Panaboard!Z:Z,0))),"",INDEX(Panaboard!J:J,MATCH(CONCATENATE(AZ819,"-",C819),Panaboard!Z:Z,0)))</f>
        <v/>
      </c>
      <c r="V819">
        <f>IF(PResult!BL819="",0,PResult!BL819)</f>
        <v>0</v>
      </c>
      <c r="W819">
        <f>IF(PResult!BM819="",0,PResult!BM819)</f>
        <v>0</v>
      </c>
      <c r="X819">
        <f>IF(OR(PResult!AE819="",PResult!AE819="(null)"),IF(OR(PResult!AD819="",PResult!AD819="(null)"),0,PResult!AD819),PResult!AE819)</f>
        <v>0</v>
      </c>
      <c r="Y819" t="str">
        <f>IF(OR(PResult!V819="",PResult!V819="(null)"),"",PResult!V819)</f>
        <v/>
      </c>
      <c r="Z819" t="str">
        <f>CONCATENATE(PResult!BO819,PResult!BP819)</f>
        <v/>
      </c>
      <c r="AA819" t="str">
        <f>IF(PResult!Y819="","",PResult!Y819)</f>
        <v/>
      </c>
      <c r="AB819" t="str">
        <f>IF(PResult!BQ819="","",PResult!BQ819)</f>
        <v/>
      </c>
      <c r="AC819" t="str">
        <f>IF(PResult!BR819="","",PResult!BR819)</f>
        <v/>
      </c>
      <c r="AD819" t="str">
        <f>IF(PResult!BS819="","",PResult!BS819)</f>
        <v/>
      </c>
      <c r="AE819" t="str">
        <f>IF(PResult!BN819="","",PResult!BN819)</f>
        <v/>
      </c>
      <c r="AF819" t="str">
        <f>IF(PResult!BT819="","",PResult!BT819)</f>
        <v/>
      </c>
      <c r="AG819" t="str">
        <f>IF(PResult!BU819="","",PResult!BU819)</f>
        <v/>
      </c>
      <c r="AH819" t="str">
        <f>IF(PResult!BV819="","",PResult!BV819)</f>
        <v/>
      </c>
      <c r="AI819" t="str">
        <f>TEXT(IF(ISERROR(INDEX(Panaboard!L:L,MATCH(CONCATENATE(AZ819,"-",C819),Panaboard!Z:Z,0))),"",INDEX(Panaboard!L:L,MATCH(CONCATENATE(AZ819,"-",C819),Panaboard!Z:Z,0))),"HH:MM")</f>
        <v/>
      </c>
      <c r="AJ819" t="str">
        <f>TEXT(IF(ISERROR(INDEX(Panaboard!M:M,MATCH(CONCATENATE(AZ819,"-",C819),Panaboard!Z:Z,0))),"",INDEX(Panaboard!M:M,MATCH(CONCATENATE(AZ819,"-",C819),Panaboard!Z:Z,0))),"HH:MM")</f>
        <v/>
      </c>
      <c r="AK819" t="str">
        <f>IF(PResult!BY819="","",PResult!BY819)</f>
        <v/>
      </c>
      <c r="AL819">
        <f>IF(PResult!P819="",0,PResult!P819)</f>
        <v>0</v>
      </c>
      <c r="AM819" t="str">
        <f>IF(ISERROR(INDEX(Panaboard!N:N,MATCH(CONCATENATE(AZ819,"-",C819),Panaboard!Z:Z,0))),"",INDEX(Panaboard!N:N,MATCH(CONCATENATE(AZ819,"-",C819),Panaboard!Z:Z,0)))</f>
        <v/>
      </c>
      <c r="AN819" t="str">
        <f>IF(ISERROR(INDEX(Panaboard!O:O,MATCH(CONCATENATE(AZ819,"-",C819),Panaboard!Z:Z,0))),"",INDEX(Panaboard!O:O,MATCH(CONCATENATE(AZ819,"-",C819),Panaboard!Z:Z,0)))</f>
        <v/>
      </c>
      <c r="AO819" t="str">
        <f>IF(ISERROR(INDEX(Panaboard!P:P,MATCH(CONCATENATE(AZ819,"-",C819),Panaboard!Z:Z,0))),"",INDEX(Panaboard!P:P,MATCH(CONCATENATE(AZ819,"-",C819),Panaboard!Z:Z,0)))</f>
        <v/>
      </c>
      <c r="AP819" t="str">
        <f>IF(ISERROR(INDEX(Panaboard!Q:Q,MATCH(CONCATENATE(AZ819,"-",C819),Panaboard!Z:Z,0))),"",INDEX(Panaboard!Q:Q,MATCH(CONCATENATE(AZ819,"-",C819),Panaboard!Z:Z,0)))</f>
        <v/>
      </c>
      <c r="AR819" t="str">
        <f>IF(PResult!BW819="","",PResult!BW819)</f>
        <v/>
      </c>
      <c r="AS819" t="str">
        <f>IF(PResult!BX819="","",PResult!BX819)</f>
        <v/>
      </c>
      <c r="AT819" t="str">
        <f>IF(ISERROR(INDEX(Panaboard!K:K,MATCH(CONCATENATE(AZ819,"-",C819),Panaboard!Z:Z,0))),"",INDEX(Panaboard!K:K,MATCH(CONCATENATE(AZ819,"-",C819),Panaboard!Z:Z,0)))</f>
        <v/>
      </c>
      <c r="AU819" t="str">
        <f>IF(ISERROR(INDEX(Panaboard!U:U,MATCH(CONCATENATE(AZ819,"-",C819),Panaboard!Z:Z,0))),"",INDEX(Panaboard!U:U,MATCH(CONCATENATE(AZ819,"-",C819),Panaboard!Z:Z,0)))</f>
        <v/>
      </c>
      <c r="AV819" t="str">
        <f>IF(ISERROR(INDEX(Panaboard!W:W,MATCH(CONCATENATE(AZ819,"-",C819),Panaboard!Z:Z,0))),"",INDEX(Panaboard!W:W,MATCH(CONCATENATE(AZ819,"-",C819),Panaboard!Z:Z,0)))</f>
        <v/>
      </c>
      <c r="AW819" t="str">
        <f>IF(ISERROR(INDEX(Panaboard!X:X,MATCH(CONCATENATE(AZ819,"-",C819),Panaboard!Z:Z,0))),"",INDEX(Panaboard!X:X,MATCH(CONCATENATE(AZ819,"-",C819),Panaboard!Z:Z,0)))</f>
        <v/>
      </c>
      <c r="AX819" t="str">
        <f>IF(ISERROR(INDEX(Panaboard!AA:AA,MATCH(CONCATENATE(AZ819,"-",C819),Panaboard!Z:Z,0))),"",INDEX(Panaboard!AA:AA,MATCH(CONCATENATE(AZ819,"-",C819),Panaboard!Z:Z,0)))</f>
        <v/>
      </c>
      <c r="AY819" t="str">
        <f>IF(ISERROR(INDEX(Panaboard!AB:AB,MATCH(CONCATENATE(AZ819,"-",C819),Panaboard!Z:Z,0))),"",INDEX(Panaboard!AB:AB,MATCH(CONCATENATE(AZ819,"-",C819),Panaboard!Z:Z,0)))</f>
        <v/>
      </c>
      <c r="AZ819" t="str">
        <f t="shared" si="100"/>
        <v/>
      </c>
      <c r="BA819" t="str">
        <f>IF(ISERROR(INDEX(Panaboard!E:E,MATCH(CONCATENATE(AZ819,"-",C819),Panaboard!Z:Z,0))),"",INDEX(Panaboard!E:E,MATCH(CONCATENATE(AZ819,"-",C819),Panaboard!Z:Z,0)))</f>
        <v/>
      </c>
      <c r="BB819" t="str">
        <f>IF(ISERROR(INDEX(Panaboard!AC:AC,MATCH(CONCATENATE(AZ819,"-",C819),Panaboard!Z:Z,0))),"",INDEX(Panaboard!AC:AC,MATCH(CONCATENATE(AZ819,"-",C819),Panaboard!Z:Z,0)))</f>
        <v/>
      </c>
      <c r="BC819" t="str">
        <f t="shared" si="101"/>
        <v/>
      </c>
      <c r="BD819" t="str">
        <f t="shared" si="102"/>
        <v/>
      </c>
      <c r="BE819" t="str">
        <f t="shared" si="103"/>
        <v>xx0x0</v>
      </c>
      <c r="BF819" t="str">
        <f>IF(ISERROR(INDEX(CuttingList!F:F,MATCH(CONCATENATE(A819,"-",C819),CuttingList!E:E,0))),"",INDEX(CuttingList!F:F,MATCH(CONCATENATE(A819,"-",C819),CuttingList!E:E,0)))</f>
        <v/>
      </c>
    </row>
    <row r="820" spans="1:58" x14ac:dyDescent="0.25">
      <c r="A820" t="str">
        <f>IF(PResult!BJ820="","",PResult!BJ820)</f>
        <v/>
      </c>
      <c r="B820" t="str">
        <f>IF(PResult!E820="","",PResult!E820)</f>
        <v/>
      </c>
      <c r="C820" t="str">
        <f>IF(PResult!BZ820="","",PResult!BZ820)</f>
        <v/>
      </c>
      <c r="D820" t="str">
        <f>IF(ISERROR(INDEX(Panaboard!B:B,MATCH(CONCATENATE(AZ820,"-",C820),Panaboard!Z:Z,0))),"",TRIM(INDEX(Panaboard!B:B,MATCH(CONCATENATE(AZ820,"-",C820),Panaboard!Z:Z,0))))</f>
        <v/>
      </c>
      <c r="E820" t="str">
        <f t="shared" si="99"/>
        <v>xx0x0</v>
      </c>
      <c r="F820" t="str">
        <f>IF(PResult!U820="","",UPPER(TRIM(PResult!U820)))</f>
        <v/>
      </c>
      <c r="G820">
        <f>IF(OR(PResult!O820="",PResult!O820="(null)"),0,PResult!O820)</f>
        <v>0</v>
      </c>
      <c r="H820" t="str">
        <f>IF(ISERROR(INDEX(Panaboard!G:G,MATCH(CONCATENATE(AZ820,"-",C820),Panaboard!Z:Z,0))),"",INDEX(Panaboard!G:G,MATCH(CONCATENATE(AZ820,"-",C820),Panaboard!Z:Z,0)))</f>
        <v/>
      </c>
      <c r="I820" t="str">
        <f>IF(PResult!J820="","",PResult!J820)</f>
        <v/>
      </c>
      <c r="J820" t="str">
        <f>IF(PResult!K820="","",PResult!K820)</f>
        <v/>
      </c>
      <c r="K820">
        <f>IF(OR(PResult!L820="(null)",PResult!L820=""),0,PResult!L820)</f>
        <v>0</v>
      </c>
      <c r="L820">
        <f>IF(OR(PResult!M820="(null)",PResult!M820=""),0,PResult!M820)</f>
        <v>0</v>
      </c>
      <c r="M820">
        <f t="shared" si="96"/>
        <v>0</v>
      </c>
      <c r="N820" t="str">
        <f>TEXT(IF(ISERROR(INDEX(Panaboard!H:H,MATCH(CONCATENATE(AZ820,"-",C820),Panaboard!Z:Z,0))),"",INDEX(Panaboard!H:H,MATCH(CONCATENATE(AZ820,"-",C820),Panaboard!Z:Z,0))),"HH:MM")</f>
        <v/>
      </c>
      <c r="O820" t="str">
        <f>TEXT(IF(ISERROR(INDEX(Panaboard!I:I,MATCH(CONCATENATE(AZ820,"-",C820),Panaboard!Z:Z,0))),"",INDEX(Panaboard!I:I,MATCH(CONCATENATE(AZ820,"-",C820),Panaboard!Z:Z,0))),"HH:MM")</f>
        <v/>
      </c>
      <c r="P820" t="str">
        <f t="shared" si="97"/>
        <v/>
      </c>
      <c r="Q820" t="str">
        <f>IF(ISERROR(INDEX(Panaboard!S:S,MATCH(CONCATENATE(AZ820,"-",C820),Panaboard!Z:Z,0))),"",INDEX(Panaboard!S:S,MATCH(CONCATENATE(AZ820,"-",C820),Panaboard!Z:Z,0)))</f>
        <v/>
      </c>
      <c r="R820" t="str">
        <f>IF(ISERROR(INDEX(Panaboard!F:F,MATCH(CONCATENATE(AZ820,"-",C820),Panaboard!Z:Z,0))),"",INDEX(Panaboard!F:F,MATCH(CONCATENATE(AZ820,"-",C820),Panaboard!Z:Z,0)))</f>
        <v/>
      </c>
      <c r="S820" t="str">
        <f t="shared" si="98"/>
        <v/>
      </c>
      <c r="T820" t="str">
        <f>IF(ISERROR(INDEX(Panaboard!D:D,MATCH(CONCATENATE(AZ820,"-",C820),Panaboard!Z:Z,0))),"",INDEX(Panaboard!D:D,MATCH(CONCATENATE(AZ820,"-",C820),Panaboard!Z:Z,0)))</f>
        <v/>
      </c>
      <c r="U820" t="str">
        <f>IF(ISERROR(INDEX(Panaboard!J:J,MATCH(CONCATENATE(AZ820,"-",C820),Panaboard!Z:Z,0))),"",INDEX(Panaboard!J:J,MATCH(CONCATENATE(AZ820,"-",C820),Panaboard!Z:Z,0)))</f>
        <v/>
      </c>
      <c r="V820">
        <f>IF(PResult!BL820="",0,PResult!BL820)</f>
        <v>0</v>
      </c>
      <c r="W820">
        <f>IF(PResult!BM820="",0,PResult!BM820)</f>
        <v>0</v>
      </c>
      <c r="X820">
        <f>IF(OR(PResult!AE820="",PResult!AE820="(null)"),IF(OR(PResult!AD820="",PResult!AD820="(null)"),0,PResult!AD820),PResult!AE820)</f>
        <v>0</v>
      </c>
      <c r="Y820" t="str">
        <f>IF(OR(PResult!V820="",PResult!V820="(null)"),"",PResult!V820)</f>
        <v/>
      </c>
      <c r="Z820" t="str">
        <f>CONCATENATE(PResult!BO820,PResult!BP820)</f>
        <v/>
      </c>
      <c r="AA820" t="str">
        <f>IF(PResult!Y820="","",PResult!Y820)</f>
        <v/>
      </c>
      <c r="AB820" t="str">
        <f>IF(PResult!BQ820="","",PResult!BQ820)</f>
        <v/>
      </c>
      <c r="AC820" t="str">
        <f>IF(PResult!BR820="","",PResult!BR820)</f>
        <v/>
      </c>
      <c r="AD820" t="str">
        <f>IF(PResult!BS820="","",PResult!BS820)</f>
        <v/>
      </c>
      <c r="AE820" t="str">
        <f>IF(PResult!BN820="","",PResult!BN820)</f>
        <v/>
      </c>
      <c r="AF820" t="str">
        <f>IF(PResult!BT820="","",PResult!BT820)</f>
        <v/>
      </c>
      <c r="AG820" t="str">
        <f>IF(PResult!BU820="","",PResult!BU820)</f>
        <v/>
      </c>
      <c r="AH820" t="str">
        <f>IF(PResult!BV820="","",PResult!BV820)</f>
        <v/>
      </c>
      <c r="AI820" t="str">
        <f>TEXT(IF(ISERROR(INDEX(Panaboard!L:L,MATCH(CONCATENATE(AZ820,"-",C820),Panaboard!Z:Z,0))),"",INDEX(Panaboard!L:L,MATCH(CONCATENATE(AZ820,"-",C820),Panaboard!Z:Z,0))),"HH:MM")</f>
        <v/>
      </c>
      <c r="AJ820" t="str">
        <f>TEXT(IF(ISERROR(INDEX(Panaboard!M:M,MATCH(CONCATENATE(AZ820,"-",C820),Panaboard!Z:Z,0))),"",INDEX(Panaboard!M:M,MATCH(CONCATENATE(AZ820,"-",C820),Panaboard!Z:Z,0))),"HH:MM")</f>
        <v/>
      </c>
      <c r="AK820" t="str">
        <f>IF(PResult!BY820="","",PResult!BY820)</f>
        <v/>
      </c>
      <c r="AL820">
        <f>IF(PResult!P820="",0,PResult!P820)</f>
        <v>0</v>
      </c>
      <c r="AM820" t="str">
        <f>IF(ISERROR(INDEX(Panaboard!N:N,MATCH(CONCATENATE(AZ820,"-",C820),Panaboard!Z:Z,0))),"",INDEX(Panaboard!N:N,MATCH(CONCATENATE(AZ820,"-",C820),Panaboard!Z:Z,0)))</f>
        <v/>
      </c>
      <c r="AN820" t="str">
        <f>IF(ISERROR(INDEX(Panaboard!O:O,MATCH(CONCATENATE(AZ820,"-",C820),Panaboard!Z:Z,0))),"",INDEX(Panaboard!O:O,MATCH(CONCATENATE(AZ820,"-",C820),Panaboard!Z:Z,0)))</f>
        <v/>
      </c>
      <c r="AO820" t="str">
        <f>IF(ISERROR(INDEX(Panaboard!P:P,MATCH(CONCATENATE(AZ820,"-",C820),Panaboard!Z:Z,0))),"",INDEX(Panaboard!P:P,MATCH(CONCATENATE(AZ820,"-",C820),Panaboard!Z:Z,0)))</f>
        <v/>
      </c>
      <c r="AP820" t="str">
        <f>IF(ISERROR(INDEX(Panaboard!Q:Q,MATCH(CONCATENATE(AZ820,"-",C820),Panaboard!Z:Z,0))),"",INDEX(Panaboard!Q:Q,MATCH(CONCATENATE(AZ820,"-",C820),Panaboard!Z:Z,0)))</f>
        <v/>
      </c>
      <c r="AR820" t="str">
        <f>IF(PResult!BW820="","",PResult!BW820)</f>
        <v/>
      </c>
      <c r="AS820" t="str">
        <f>IF(PResult!BX820="","",PResult!BX820)</f>
        <v/>
      </c>
      <c r="AT820" t="str">
        <f>IF(ISERROR(INDEX(Panaboard!K:K,MATCH(CONCATENATE(AZ820,"-",C820),Panaboard!Z:Z,0))),"",INDEX(Panaboard!K:K,MATCH(CONCATENATE(AZ820,"-",C820),Panaboard!Z:Z,0)))</f>
        <v/>
      </c>
      <c r="AU820" t="str">
        <f>IF(ISERROR(INDEX(Panaboard!U:U,MATCH(CONCATENATE(AZ820,"-",C820),Panaboard!Z:Z,0))),"",INDEX(Panaboard!U:U,MATCH(CONCATENATE(AZ820,"-",C820),Panaboard!Z:Z,0)))</f>
        <v/>
      </c>
      <c r="AV820" t="str">
        <f>IF(ISERROR(INDEX(Panaboard!W:W,MATCH(CONCATENATE(AZ820,"-",C820),Panaboard!Z:Z,0))),"",INDEX(Panaboard!W:W,MATCH(CONCATENATE(AZ820,"-",C820),Panaboard!Z:Z,0)))</f>
        <v/>
      </c>
      <c r="AW820" t="str">
        <f>IF(ISERROR(INDEX(Panaboard!X:X,MATCH(CONCATENATE(AZ820,"-",C820),Panaboard!Z:Z,0))),"",INDEX(Panaboard!X:X,MATCH(CONCATENATE(AZ820,"-",C820),Panaboard!Z:Z,0)))</f>
        <v/>
      </c>
      <c r="AX820" t="str">
        <f>IF(ISERROR(INDEX(Panaboard!AA:AA,MATCH(CONCATENATE(AZ820,"-",C820),Panaboard!Z:Z,0))),"",INDEX(Panaboard!AA:AA,MATCH(CONCATENATE(AZ820,"-",C820),Panaboard!Z:Z,0)))</f>
        <v/>
      </c>
      <c r="AY820" t="str">
        <f>IF(ISERROR(INDEX(Panaboard!AB:AB,MATCH(CONCATENATE(AZ820,"-",C820),Panaboard!Z:Z,0))),"",INDEX(Panaboard!AB:AB,MATCH(CONCATENATE(AZ820,"-",C820),Panaboard!Z:Z,0)))</f>
        <v/>
      </c>
      <c r="AZ820" t="str">
        <f t="shared" si="100"/>
        <v/>
      </c>
      <c r="BA820" t="str">
        <f>IF(ISERROR(INDEX(Panaboard!E:E,MATCH(CONCATENATE(AZ820,"-",C820),Panaboard!Z:Z,0))),"",INDEX(Panaboard!E:E,MATCH(CONCATENATE(AZ820,"-",C820),Panaboard!Z:Z,0)))</f>
        <v/>
      </c>
      <c r="BB820" t="str">
        <f>IF(ISERROR(INDEX(Panaboard!AC:AC,MATCH(CONCATENATE(AZ820,"-",C820),Panaboard!Z:Z,0))),"",INDEX(Panaboard!AC:AC,MATCH(CONCATENATE(AZ820,"-",C820),Panaboard!Z:Z,0)))</f>
        <v/>
      </c>
      <c r="BC820" t="str">
        <f t="shared" si="101"/>
        <v/>
      </c>
      <c r="BD820" t="str">
        <f t="shared" si="102"/>
        <v/>
      </c>
      <c r="BE820" t="str">
        <f t="shared" si="103"/>
        <v>xx0x0</v>
      </c>
      <c r="BF820" t="str">
        <f>IF(ISERROR(INDEX(CuttingList!F:F,MATCH(CONCATENATE(A820,"-",C820),CuttingList!E:E,0))),"",INDEX(CuttingList!F:F,MATCH(CONCATENATE(A820,"-",C820),CuttingList!E:E,0)))</f>
        <v/>
      </c>
    </row>
    <row r="821" spans="1:58" x14ac:dyDescent="0.25">
      <c r="A821" t="str">
        <f>IF(PResult!BJ821="","",PResult!BJ821)</f>
        <v/>
      </c>
      <c r="B821" t="str">
        <f>IF(PResult!E821="","",PResult!E821)</f>
        <v/>
      </c>
      <c r="C821" t="str">
        <f>IF(PResult!BZ821="","",PResult!BZ821)</f>
        <v/>
      </c>
      <c r="D821" t="str">
        <f>IF(ISERROR(INDEX(Panaboard!B:B,MATCH(CONCATENATE(AZ821,"-",C821),Panaboard!Z:Z,0))),"",TRIM(INDEX(Panaboard!B:B,MATCH(CONCATENATE(AZ821,"-",C821),Panaboard!Z:Z,0))))</f>
        <v/>
      </c>
      <c r="E821" t="str">
        <f t="shared" si="99"/>
        <v>xx0x0</v>
      </c>
      <c r="F821" t="str">
        <f>IF(PResult!U821="","",UPPER(TRIM(PResult!U821)))</f>
        <v/>
      </c>
      <c r="G821">
        <f>IF(OR(PResult!O821="",PResult!O821="(null)"),0,PResult!O821)</f>
        <v>0</v>
      </c>
      <c r="H821" t="str">
        <f>IF(ISERROR(INDEX(Panaboard!G:G,MATCH(CONCATENATE(AZ821,"-",C821),Panaboard!Z:Z,0))),"",INDEX(Panaboard!G:G,MATCH(CONCATENATE(AZ821,"-",C821),Panaboard!Z:Z,0)))</f>
        <v/>
      </c>
      <c r="I821" t="str">
        <f>IF(PResult!J821="","",PResult!J821)</f>
        <v/>
      </c>
      <c r="J821" t="str">
        <f>IF(PResult!K821="","",PResult!K821)</f>
        <v/>
      </c>
      <c r="K821">
        <f>IF(OR(PResult!L821="(null)",PResult!L821=""),0,PResult!L821)</f>
        <v>0</v>
      </c>
      <c r="L821">
        <f>IF(OR(PResult!M821="(null)",PResult!M821=""),0,PResult!M821)</f>
        <v>0</v>
      </c>
      <c r="M821">
        <f t="shared" si="96"/>
        <v>0</v>
      </c>
      <c r="N821" t="str">
        <f>TEXT(IF(ISERROR(INDEX(Panaboard!H:H,MATCH(CONCATENATE(AZ821,"-",C821),Panaboard!Z:Z,0))),"",INDEX(Panaboard!H:H,MATCH(CONCATENATE(AZ821,"-",C821),Panaboard!Z:Z,0))),"HH:MM")</f>
        <v/>
      </c>
      <c r="O821" t="str">
        <f>TEXT(IF(ISERROR(INDEX(Panaboard!I:I,MATCH(CONCATENATE(AZ821,"-",C821),Panaboard!Z:Z,0))),"",INDEX(Panaboard!I:I,MATCH(CONCATENATE(AZ821,"-",C821),Panaboard!Z:Z,0))),"HH:MM")</f>
        <v/>
      </c>
      <c r="P821" t="str">
        <f t="shared" si="97"/>
        <v/>
      </c>
      <c r="Q821" t="str">
        <f>IF(ISERROR(INDEX(Panaboard!S:S,MATCH(CONCATENATE(AZ821,"-",C821),Panaboard!Z:Z,0))),"",INDEX(Panaboard!S:S,MATCH(CONCATENATE(AZ821,"-",C821),Panaboard!Z:Z,0)))</f>
        <v/>
      </c>
      <c r="R821" t="str">
        <f>IF(ISERROR(INDEX(Panaboard!F:F,MATCH(CONCATENATE(AZ821,"-",C821),Panaboard!Z:Z,0))),"",INDEX(Panaboard!F:F,MATCH(CONCATENATE(AZ821,"-",C821),Panaboard!Z:Z,0)))</f>
        <v/>
      </c>
      <c r="S821" t="str">
        <f t="shared" si="98"/>
        <v/>
      </c>
      <c r="T821" t="str">
        <f>IF(ISERROR(INDEX(Panaboard!D:D,MATCH(CONCATENATE(AZ821,"-",C821),Panaboard!Z:Z,0))),"",INDEX(Panaboard!D:D,MATCH(CONCATENATE(AZ821,"-",C821),Panaboard!Z:Z,0)))</f>
        <v/>
      </c>
      <c r="U821" t="str">
        <f>IF(ISERROR(INDEX(Panaboard!J:J,MATCH(CONCATENATE(AZ821,"-",C821),Panaboard!Z:Z,0))),"",INDEX(Panaboard!J:J,MATCH(CONCATENATE(AZ821,"-",C821),Panaboard!Z:Z,0)))</f>
        <v/>
      </c>
      <c r="V821">
        <f>IF(PResult!BL821="",0,PResult!BL821)</f>
        <v>0</v>
      </c>
      <c r="W821">
        <f>IF(PResult!BM821="",0,PResult!BM821)</f>
        <v>0</v>
      </c>
      <c r="X821">
        <f>IF(OR(PResult!AE821="",PResult!AE821="(null)"),IF(OR(PResult!AD821="",PResult!AD821="(null)"),0,PResult!AD821),PResult!AE821)</f>
        <v>0</v>
      </c>
      <c r="Y821" t="str">
        <f>IF(OR(PResult!V821="",PResult!V821="(null)"),"",PResult!V821)</f>
        <v/>
      </c>
      <c r="Z821" t="str">
        <f>CONCATENATE(PResult!BO821,PResult!BP821)</f>
        <v/>
      </c>
      <c r="AA821" t="str">
        <f>IF(PResult!Y821="","",PResult!Y821)</f>
        <v/>
      </c>
      <c r="AB821" t="str">
        <f>IF(PResult!BQ821="","",PResult!BQ821)</f>
        <v/>
      </c>
      <c r="AC821" t="str">
        <f>IF(PResult!BR821="","",PResult!BR821)</f>
        <v/>
      </c>
      <c r="AD821" t="str">
        <f>IF(PResult!BS821="","",PResult!BS821)</f>
        <v/>
      </c>
      <c r="AE821" t="str">
        <f>IF(PResult!BN821="","",PResult!BN821)</f>
        <v/>
      </c>
      <c r="AF821" t="str">
        <f>IF(PResult!BT821="","",PResult!BT821)</f>
        <v/>
      </c>
      <c r="AG821" t="str">
        <f>IF(PResult!BU821="","",PResult!BU821)</f>
        <v/>
      </c>
      <c r="AH821" t="str">
        <f>IF(PResult!BV821="","",PResult!BV821)</f>
        <v/>
      </c>
      <c r="AI821" t="str">
        <f>TEXT(IF(ISERROR(INDEX(Panaboard!L:L,MATCH(CONCATENATE(AZ821,"-",C821),Panaboard!Z:Z,0))),"",INDEX(Panaboard!L:L,MATCH(CONCATENATE(AZ821,"-",C821),Panaboard!Z:Z,0))),"HH:MM")</f>
        <v/>
      </c>
      <c r="AJ821" t="str">
        <f>TEXT(IF(ISERROR(INDEX(Panaboard!M:M,MATCH(CONCATENATE(AZ821,"-",C821),Panaboard!Z:Z,0))),"",INDEX(Panaboard!M:M,MATCH(CONCATENATE(AZ821,"-",C821),Panaboard!Z:Z,0))),"HH:MM")</f>
        <v/>
      </c>
      <c r="AK821" t="str">
        <f>IF(PResult!BY821="","",PResult!BY821)</f>
        <v/>
      </c>
      <c r="AL821">
        <f>IF(PResult!P821="",0,PResult!P821)</f>
        <v>0</v>
      </c>
      <c r="AM821" t="str">
        <f>IF(ISERROR(INDEX(Panaboard!N:N,MATCH(CONCATENATE(AZ821,"-",C821),Panaboard!Z:Z,0))),"",INDEX(Panaboard!N:N,MATCH(CONCATENATE(AZ821,"-",C821),Panaboard!Z:Z,0)))</f>
        <v/>
      </c>
      <c r="AN821" t="str">
        <f>IF(ISERROR(INDEX(Panaboard!O:O,MATCH(CONCATENATE(AZ821,"-",C821),Panaboard!Z:Z,0))),"",INDEX(Panaboard!O:O,MATCH(CONCATENATE(AZ821,"-",C821),Panaboard!Z:Z,0)))</f>
        <v/>
      </c>
      <c r="AO821" t="str">
        <f>IF(ISERROR(INDEX(Panaboard!P:P,MATCH(CONCATENATE(AZ821,"-",C821),Panaboard!Z:Z,0))),"",INDEX(Panaboard!P:P,MATCH(CONCATENATE(AZ821,"-",C821),Panaboard!Z:Z,0)))</f>
        <v/>
      </c>
      <c r="AP821" t="str">
        <f>IF(ISERROR(INDEX(Panaboard!Q:Q,MATCH(CONCATENATE(AZ821,"-",C821),Panaboard!Z:Z,0))),"",INDEX(Panaboard!Q:Q,MATCH(CONCATENATE(AZ821,"-",C821),Panaboard!Z:Z,0)))</f>
        <v/>
      </c>
      <c r="AR821" t="str">
        <f>IF(PResult!BW821="","",PResult!BW821)</f>
        <v/>
      </c>
      <c r="AS821" t="str">
        <f>IF(PResult!BX821="","",PResult!BX821)</f>
        <v/>
      </c>
      <c r="AT821" t="str">
        <f>IF(ISERROR(INDEX(Panaboard!K:K,MATCH(CONCATENATE(AZ821,"-",C821),Panaboard!Z:Z,0))),"",INDEX(Panaboard!K:K,MATCH(CONCATENATE(AZ821,"-",C821),Panaboard!Z:Z,0)))</f>
        <v/>
      </c>
      <c r="AU821" t="str">
        <f>IF(ISERROR(INDEX(Panaboard!U:U,MATCH(CONCATENATE(AZ821,"-",C821),Panaboard!Z:Z,0))),"",INDEX(Panaboard!U:U,MATCH(CONCATENATE(AZ821,"-",C821),Panaboard!Z:Z,0)))</f>
        <v/>
      </c>
      <c r="AV821" t="str">
        <f>IF(ISERROR(INDEX(Panaboard!W:W,MATCH(CONCATENATE(AZ821,"-",C821),Panaboard!Z:Z,0))),"",INDEX(Panaboard!W:W,MATCH(CONCATENATE(AZ821,"-",C821),Panaboard!Z:Z,0)))</f>
        <v/>
      </c>
      <c r="AW821" t="str">
        <f>IF(ISERROR(INDEX(Panaboard!X:X,MATCH(CONCATENATE(AZ821,"-",C821),Panaboard!Z:Z,0))),"",INDEX(Panaboard!X:X,MATCH(CONCATENATE(AZ821,"-",C821),Panaboard!Z:Z,0)))</f>
        <v/>
      </c>
      <c r="AX821" t="str">
        <f>IF(ISERROR(INDEX(Panaboard!AA:AA,MATCH(CONCATENATE(AZ821,"-",C821),Panaboard!Z:Z,0))),"",INDEX(Panaboard!AA:AA,MATCH(CONCATENATE(AZ821,"-",C821),Panaboard!Z:Z,0)))</f>
        <v/>
      </c>
      <c r="AY821" t="str">
        <f>IF(ISERROR(INDEX(Panaboard!AB:AB,MATCH(CONCATENATE(AZ821,"-",C821),Panaboard!Z:Z,0))),"",INDEX(Panaboard!AB:AB,MATCH(CONCATENATE(AZ821,"-",C821),Panaboard!Z:Z,0)))</f>
        <v/>
      </c>
      <c r="AZ821" t="str">
        <f t="shared" si="100"/>
        <v/>
      </c>
      <c r="BA821" t="str">
        <f>IF(ISERROR(INDEX(Panaboard!E:E,MATCH(CONCATENATE(AZ821,"-",C821),Panaboard!Z:Z,0))),"",INDEX(Panaboard!E:E,MATCH(CONCATENATE(AZ821,"-",C821),Panaboard!Z:Z,0)))</f>
        <v/>
      </c>
      <c r="BB821" t="str">
        <f>IF(ISERROR(INDEX(Panaboard!AC:AC,MATCH(CONCATENATE(AZ821,"-",C821),Panaboard!Z:Z,0))),"",INDEX(Panaboard!AC:AC,MATCH(CONCATENATE(AZ821,"-",C821),Panaboard!Z:Z,0)))</f>
        <v/>
      </c>
      <c r="BC821" t="str">
        <f t="shared" si="101"/>
        <v/>
      </c>
      <c r="BD821" t="str">
        <f t="shared" si="102"/>
        <v/>
      </c>
      <c r="BE821" t="str">
        <f t="shared" si="103"/>
        <v>xx0x0</v>
      </c>
      <c r="BF821" t="str">
        <f>IF(ISERROR(INDEX(CuttingList!F:F,MATCH(CONCATENATE(A821,"-",C821),CuttingList!E:E,0))),"",INDEX(CuttingList!F:F,MATCH(CONCATENATE(A821,"-",C821),CuttingList!E:E,0)))</f>
        <v/>
      </c>
    </row>
    <row r="822" spans="1:58" x14ac:dyDescent="0.25">
      <c r="A822" t="str">
        <f>IF(PResult!BJ822="","",PResult!BJ822)</f>
        <v/>
      </c>
      <c r="B822" t="str">
        <f>IF(PResult!E822="","",PResult!E822)</f>
        <v/>
      </c>
      <c r="C822" t="str">
        <f>IF(PResult!BZ822="","",PResult!BZ822)</f>
        <v/>
      </c>
      <c r="D822" t="str">
        <f>IF(ISERROR(INDEX(Panaboard!B:B,MATCH(CONCATENATE(AZ822,"-",C822),Panaboard!Z:Z,0))),"",TRIM(INDEX(Panaboard!B:B,MATCH(CONCATENATE(AZ822,"-",C822),Panaboard!Z:Z,0))))</f>
        <v/>
      </c>
      <c r="E822" t="str">
        <f t="shared" si="99"/>
        <v>xx0x0</v>
      </c>
      <c r="F822" t="str">
        <f>IF(PResult!U822="","",UPPER(TRIM(PResult!U822)))</f>
        <v/>
      </c>
      <c r="G822">
        <f>IF(OR(PResult!O822="",PResult!O822="(null)"),0,PResult!O822)</f>
        <v>0</v>
      </c>
      <c r="H822" t="str">
        <f>IF(ISERROR(INDEX(Panaboard!G:G,MATCH(CONCATENATE(AZ822,"-",C822),Panaboard!Z:Z,0))),"",INDEX(Panaboard!G:G,MATCH(CONCATENATE(AZ822,"-",C822),Panaboard!Z:Z,0)))</f>
        <v/>
      </c>
      <c r="I822" t="str">
        <f>IF(PResult!J822="","",PResult!J822)</f>
        <v/>
      </c>
      <c r="J822" t="str">
        <f>IF(PResult!K822="","",PResult!K822)</f>
        <v/>
      </c>
      <c r="K822">
        <f>IF(OR(PResult!L822="(null)",PResult!L822=""),0,PResult!L822)</f>
        <v>0</v>
      </c>
      <c r="L822">
        <f>IF(OR(PResult!M822="(null)",PResult!M822=""),0,PResult!M822)</f>
        <v>0</v>
      </c>
      <c r="M822">
        <f t="shared" si="96"/>
        <v>0</v>
      </c>
      <c r="N822" t="str">
        <f>TEXT(IF(ISERROR(INDEX(Panaboard!H:H,MATCH(CONCATENATE(AZ822,"-",C822),Panaboard!Z:Z,0))),"",INDEX(Panaboard!H:H,MATCH(CONCATENATE(AZ822,"-",C822),Panaboard!Z:Z,0))),"HH:MM")</f>
        <v/>
      </c>
      <c r="O822" t="str">
        <f>TEXT(IF(ISERROR(INDEX(Panaboard!I:I,MATCH(CONCATENATE(AZ822,"-",C822),Panaboard!Z:Z,0))),"",INDEX(Panaboard!I:I,MATCH(CONCATENATE(AZ822,"-",C822),Panaboard!Z:Z,0))),"HH:MM")</f>
        <v/>
      </c>
      <c r="P822" t="str">
        <f t="shared" si="97"/>
        <v/>
      </c>
      <c r="Q822" t="str">
        <f>IF(ISERROR(INDEX(Panaboard!S:S,MATCH(CONCATENATE(AZ822,"-",C822),Panaboard!Z:Z,0))),"",INDEX(Panaboard!S:S,MATCH(CONCATENATE(AZ822,"-",C822),Panaboard!Z:Z,0)))</f>
        <v/>
      </c>
      <c r="R822" t="str">
        <f>IF(ISERROR(INDEX(Panaboard!F:F,MATCH(CONCATENATE(AZ822,"-",C822),Panaboard!Z:Z,0))),"",INDEX(Panaboard!F:F,MATCH(CONCATENATE(AZ822,"-",C822),Panaboard!Z:Z,0)))</f>
        <v/>
      </c>
      <c r="S822" t="str">
        <f t="shared" si="98"/>
        <v/>
      </c>
      <c r="T822" t="str">
        <f>IF(ISERROR(INDEX(Panaboard!D:D,MATCH(CONCATENATE(AZ822,"-",C822),Panaboard!Z:Z,0))),"",INDEX(Panaboard!D:D,MATCH(CONCATENATE(AZ822,"-",C822),Panaboard!Z:Z,0)))</f>
        <v/>
      </c>
      <c r="U822" t="str">
        <f>IF(ISERROR(INDEX(Panaboard!J:J,MATCH(CONCATENATE(AZ822,"-",C822),Panaboard!Z:Z,0))),"",INDEX(Panaboard!J:J,MATCH(CONCATENATE(AZ822,"-",C822),Panaboard!Z:Z,0)))</f>
        <v/>
      </c>
      <c r="V822">
        <f>IF(PResult!BL822="",0,PResult!BL822)</f>
        <v>0</v>
      </c>
      <c r="W822">
        <f>IF(PResult!BM822="",0,PResult!BM822)</f>
        <v>0</v>
      </c>
      <c r="X822">
        <f>IF(OR(PResult!AE822="",PResult!AE822="(null)"),IF(OR(PResult!AD822="",PResult!AD822="(null)"),0,PResult!AD822),PResult!AE822)</f>
        <v>0</v>
      </c>
      <c r="Y822" t="str">
        <f>IF(OR(PResult!V822="",PResult!V822="(null)"),"",PResult!V822)</f>
        <v/>
      </c>
      <c r="Z822" t="str">
        <f>CONCATENATE(PResult!BO822,PResult!BP822)</f>
        <v/>
      </c>
      <c r="AA822" t="str">
        <f>IF(PResult!Y822="","",PResult!Y822)</f>
        <v/>
      </c>
      <c r="AB822" t="str">
        <f>IF(PResult!BQ822="","",PResult!BQ822)</f>
        <v/>
      </c>
      <c r="AC822" t="str">
        <f>IF(PResult!BR822="","",PResult!BR822)</f>
        <v/>
      </c>
      <c r="AD822" t="str">
        <f>IF(PResult!BS822="","",PResult!BS822)</f>
        <v/>
      </c>
      <c r="AE822" t="str">
        <f>IF(PResult!BN822="","",PResult!BN822)</f>
        <v/>
      </c>
      <c r="AF822" t="str">
        <f>IF(PResult!BT822="","",PResult!BT822)</f>
        <v/>
      </c>
      <c r="AG822" t="str">
        <f>IF(PResult!BU822="","",PResult!BU822)</f>
        <v/>
      </c>
      <c r="AH822" t="str">
        <f>IF(PResult!BV822="","",PResult!BV822)</f>
        <v/>
      </c>
      <c r="AI822" t="str">
        <f>TEXT(IF(ISERROR(INDEX(Panaboard!L:L,MATCH(CONCATENATE(AZ822,"-",C822),Panaboard!Z:Z,0))),"",INDEX(Panaboard!L:L,MATCH(CONCATENATE(AZ822,"-",C822),Panaboard!Z:Z,0))),"HH:MM")</f>
        <v/>
      </c>
      <c r="AJ822" t="str">
        <f>TEXT(IF(ISERROR(INDEX(Panaboard!M:M,MATCH(CONCATENATE(AZ822,"-",C822),Panaboard!Z:Z,0))),"",INDEX(Panaboard!M:M,MATCH(CONCATENATE(AZ822,"-",C822),Panaboard!Z:Z,0))),"HH:MM")</f>
        <v/>
      </c>
      <c r="AK822" t="str">
        <f>IF(PResult!BY822="","",PResult!BY822)</f>
        <v/>
      </c>
      <c r="AL822">
        <f>IF(PResult!P822="",0,PResult!P822)</f>
        <v>0</v>
      </c>
      <c r="AM822" t="str">
        <f>IF(ISERROR(INDEX(Panaboard!N:N,MATCH(CONCATENATE(AZ822,"-",C822),Panaboard!Z:Z,0))),"",INDEX(Panaboard!N:N,MATCH(CONCATENATE(AZ822,"-",C822),Panaboard!Z:Z,0)))</f>
        <v/>
      </c>
      <c r="AN822" t="str">
        <f>IF(ISERROR(INDEX(Panaboard!O:O,MATCH(CONCATENATE(AZ822,"-",C822),Panaboard!Z:Z,0))),"",INDEX(Panaboard!O:O,MATCH(CONCATENATE(AZ822,"-",C822),Panaboard!Z:Z,0)))</f>
        <v/>
      </c>
      <c r="AO822" t="str">
        <f>IF(ISERROR(INDEX(Panaboard!P:P,MATCH(CONCATENATE(AZ822,"-",C822),Panaboard!Z:Z,0))),"",INDEX(Panaboard!P:P,MATCH(CONCATENATE(AZ822,"-",C822),Panaboard!Z:Z,0)))</f>
        <v/>
      </c>
      <c r="AP822" t="str">
        <f>IF(ISERROR(INDEX(Panaboard!Q:Q,MATCH(CONCATENATE(AZ822,"-",C822),Panaboard!Z:Z,0))),"",INDEX(Panaboard!Q:Q,MATCH(CONCATENATE(AZ822,"-",C822),Panaboard!Z:Z,0)))</f>
        <v/>
      </c>
      <c r="AR822" t="str">
        <f>IF(PResult!BW822="","",PResult!BW822)</f>
        <v/>
      </c>
      <c r="AS822" t="str">
        <f>IF(PResult!BX822="","",PResult!BX822)</f>
        <v/>
      </c>
      <c r="AT822" t="str">
        <f>IF(ISERROR(INDEX(Panaboard!K:K,MATCH(CONCATENATE(AZ822,"-",C822),Panaboard!Z:Z,0))),"",INDEX(Panaboard!K:K,MATCH(CONCATENATE(AZ822,"-",C822),Panaboard!Z:Z,0)))</f>
        <v/>
      </c>
      <c r="AU822" t="str">
        <f>IF(ISERROR(INDEX(Panaboard!U:U,MATCH(CONCATENATE(AZ822,"-",C822),Panaboard!Z:Z,0))),"",INDEX(Panaboard!U:U,MATCH(CONCATENATE(AZ822,"-",C822),Panaboard!Z:Z,0)))</f>
        <v/>
      </c>
      <c r="AV822" t="str">
        <f>IF(ISERROR(INDEX(Panaboard!W:W,MATCH(CONCATENATE(AZ822,"-",C822),Panaboard!Z:Z,0))),"",INDEX(Panaboard!W:W,MATCH(CONCATENATE(AZ822,"-",C822),Panaboard!Z:Z,0)))</f>
        <v/>
      </c>
      <c r="AW822" t="str">
        <f>IF(ISERROR(INDEX(Panaboard!X:X,MATCH(CONCATENATE(AZ822,"-",C822),Panaboard!Z:Z,0))),"",INDEX(Panaboard!X:X,MATCH(CONCATENATE(AZ822,"-",C822),Panaboard!Z:Z,0)))</f>
        <v/>
      </c>
      <c r="AX822" t="str">
        <f>IF(ISERROR(INDEX(Panaboard!AA:AA,MATCH(CONCATENATE(AZ822,"-",C822),Panaboard!Z:Z,0))),"",INDEX(Panaboard!AA:AA,MATCH(CONCATENATE(AZ822,"-",C822),Panaboard!Z:Z,0)))</f>
        <v/>
      </c>
      <c r="AY822" t="str">
        <f>IF(ISERROR(INDEX(Panaboard!AB:AB,MATCH(CONCATENATE(AZ822,"-",C822),Panaboard!Z:Z,0))),"",INDEX(Panaboard!AB:AB,MATCH(CONCATENATE(AZ822,"-",C822),Panaboard!Z:Z,0)))</f>
        <v/>
      </c>
      <c r="AZ822" t="str">
        <f t="shared" si="100"/>
        <v/>
      </c>
      <c r="BA822" t="str">
        <f>IF(ISERROR(INDEX(Panaboard!E:E,MATCH(CONCATENATE(AZ822,"-",C822),Panaboard!Z:Z,0))),"",INDEX(Panaboard!E:E,MATCH(CONCATENATE(AZ822,"-",C822),Panaboard!Z:Z,0)))</f>
        <v/>
      </c>
      <c r="BB822" t="str">
        <f>IF(ISERROR(INDEX(Panaboard!AC:AC,MATCH(CONCATENATE(AZ822,"-",C822),Panaboard!Z:Z,0))),"",INDEX(Panaboard!AC:AC,MATCH(CONCATENATE(AZ822,"-",C822),Panaboard!Z:Z,0)))</f>
        <v/>
      </c>
      <c r="BC822" t="str">
        <f t="shared" si="101"/>
        <v/>
      </c>
      <c r="BD822" t="str">
        <f t="shared" si="102"/>
        <v/>
      </c>
      <c r="BE822" t="str">
        <f t="shared" si="103"/>
        <v>xx0x0</v>
      </c>
      <c r="BF822" t="str">
        <f>IF(ISERROR(INDEX(CuttingList!F:F,MATCH(CONCATENATE(A822,"-",C822),CuttingList!E:E,0))),"",INDEX(CuttingList!F:F,MATCH(CONCATENATE(A822,"-",C822),CuttingList!E:E,0)))</f>
        <v/>
      </c>
    </row>
    <row r="823" spans="1:58" x14ac:dyDescent="0.25">
      <c r="A823" t="str">
        <f>IF(PResult!BJ823="","",PResult!BJ823)</f>
        <v/>
      </c>
      <c r="B823" t="str">
        <f>IF(PResult!E823="","",PResult!E823)</f>
        <v/>
      </c>
      <c r="C823" t="str">
        <f>IF(PResult!BZ823="","",PResult!BZ823)</f>
        <v/>
      </c>
      <c r="D823" t="str">
        <f>IF(ISERROR(INDEX(Panaboard!B:B,MATCH(CONCATENATE(AZ823,"-",C823),Panaboard!Z:Z,0))),"",TRIM(INDEX(Panaboard!B:B,MATCH(CONCATENATE(AZ823,"-",C823),Panaboard!Z:Z,0))))</f>
        <v/>
      </c>
      <c r="E823" t="str">
        <f t="shared" si="99"/>
        <v>xx0x0</v>
      </c>
      <c r="F823" t="str">
        <f>IF(PResult!U823="","",UPPER(TRIM(PResult!U823)))</f>
        <v/>
      </c>
      <c r="G823">
        <f>IF(OR(PResult!O823="",PResult!O823="(null)"),0,PResult!O823)</f>
        <v>0</v>
      </c>
      <c r="H823" t="str">
        <f>IF(ISERROR(INDEX(Panaboard!G:G,MATCH(CONCATENATE(AZ823,"-",C823),Panaboard!Z:Z,0))),"",INDEX(Panaboard!G:G,MATCH(CONCATENATE(AZ823,"-",C823),Panaboard!Z:Z,0)))</f>
        <v/>
      </c>
      <c r="I823" t="str">
        <f>IF(PResult!J823="","",PResult!J823)</f>
        <v/>
      </c>
      <c r="J823" t="str">
        <f>IF(PResult!K823="","",PResult!K823)</f>
        <v/>
      </c>
      <c r="K823">
        <f>IF(OR(PResult!L823="(null)",PResult!L823=""),0,PResult!L823)</f>
        <v>0</v>
      </c>
      <c r="L823">
        <f>IF(OR(PResult!M823="(null)",PResult!M823=""),0,PResult!M823)</f>
        <v>0</v>
      </c>
      <c r="M823">
        <f t="shared" si="96"/>
        <v>0</v>
      </c>
      <c r="N823" t="str">
        <f>TEXT(IF(ISERROR(INDEX(Panaboard!H:H,MATCH(CONCATENATE(AZ823,"-",C823),Panaboard!Z:Z,0))),"",INDEX(Panaboard!H:H,MATCH(CONCATENATE(AZ823,"-",C823),Panaboard!Z:Z,0))),"HH:MM")</f>
        <v/>
      </c>
      <c r="O823" t="str">
        <f>TEXT(IF(ISERROR(INDEX(Panaboard!I:I,MATCH(CONCATENATE(AZ823,"-",C823),Panaboard!Z:Z,0))),"",INDEX(Panaboard!I:I,MATCH(CONCATENATE(AZ823,"-",C823),Panaboard!Z:Z,0))),"HH:MM")</f>
        <v/>
      </c>
      <c r="P823" t="str">
        <f t="shared" si="97"/>
        <v/>
      </c>
      <c r="Q823" t="str">
        <f>IF(ISERROR(INDEX(Panaboard!S:S,MATCH(CONCATENATE(AZ823,"-",C823),Panaboard!Z:Z,0))),"",INDEX(Panaboard!S:S,MATCH(CONCATENATE(AZ823,"-",C823),Panaboard!Z:Z,0)))</f>
        <v/>
      </c>
      <c r="R823" t="str">
        <f>IF(ISERROR(INDEX(Panaboard!F:F,MATCH(CONCATENATE(AZ823,"-",C823),Panaboard!Z:Z,0))),"",INDEX(Panaboard!F:F,MATCH(CONCATENATE(AZ823,"-",C823),Panaboard!Z:Z,0)))</f>
        <v/>
      </c>
      <c r="S823" t="str">
        <f t="shared" si="98"/>
        <v/>
      </c>
      <c r="T823" t="str">
        <f>IF(ISERROR(INDEX(Panaboard!D:D,MATCH(CONCATENATE(AZ823,"-",C823),Panaboard!Z:Z,0))),"",INDEX(Panaboard!D:D,MATCH(CONCATENATE(AZ823,"-",C823),Panaboard!Z:Z,0)))</f>
        <v/>
      </c>
      <c r="U823" t="str">
        <f>IF(ISERROR(INDEX(Panaboard!J:J,MATCH(CONCATENATE(AZ823,"-",C823),Panaboard!Z:Z,0))),"",INDEX(Panaboard!J:J,MATCH(CONCATENATE(AZ823,"-",C823),Panaboard!Z:Z,0)))</f>
        <v/>
      </c>
      <c r="V823">
        <f>IF(PResult!BL823="",0,PResult!BL823)</f>
        <v>0</v>
      </c>
      <c r="W823">
        <f>IF(PResult!BM823="",0,PResult!BM823)</f>
        <v>0</v>
      </c>
      <c r="X823">
        <f>IF(OR(PResult!AE823="",PResult!AE823="(null)"),IF(OR(PResult!AD823="",PResult!AD823="(null)"),0,PResult!AD823),PResult!AE823)</f>
        <v>0</v>
      </c>
      <c r="Y823" t="str">
        <f>IF(OR(PResult!V823="",PResult!V823="(null)"),"",PResult!V823)</f>
        <v/>
      </c>
      <c r="Z823" t="str">
        <f>CONCATENATE(PResult!BO823,PResult!BP823)</f>
        <v/>
      </c>
      <c r="AA823" t="str">
        <f>IF(PResult!Y823="","",PResult!Y823)</f>
        <v/>
      </c>
      <c r="AB823" t="str">
        <f>IF(PResult!BQ823="","",PResult!BQ823)</f>
        <v/>
      </c>
      <c r="AC823" t="str">
        <f>IF(PResult!BR823="","",PResult!BR823)</f>
        <v/>
      </c>
      <c r="AD823" t="str">
        <f>IF(PResult!BS823="","",PResult!BS823)</f>
        <v/>
      </c>
      <c r="AE823" t="str">
        <f>IF(PResult!BN823="","",PResult!BN823)</f>
        <v/>
      </c>
      <c r="AF823" t="str">
        <f>IF(PResult!BT823="","",PResult!BT823)</f>
        <v/>
      </c>
      <c r="AG823" t="str">
        <f>IF(PResult!BU823="","",PResult!BU823)</f>
        <v/>
      </c>
      <c r="AH823" t="str">
        <f>IF(PResult!BV823="","",PResult!BV823)</f>
        <v/>
      </c>
      <c r="AI823" t="str">
        <f>TEXT(IF(ISERROR(INDEX(Panaboard!L:L,MATCH(CONCATENATE(AZ823,"-",C823),Panaboard!Z:Z,0))),"",INDEX(Panaboard!L:L,MATCH(CONCATENATE(AZ823,"-",C823),Panaboard!Z:Z,0))),"HH:MM")</f>
        <v/>
      </c>
      <c r="AJ823" t="str">
        <f>TEXT(IF(ISERROR(INDEX(Panaboard!M:M,MATCH(CONCATENATE(AZ823,"-",C823),Panaboard!Z:Z,0))),"",INDEX(Panaboard!M:M,MATCH(CONCATENATE(AZ823,"-",C823),Panaboard!Z:Z,0))),"HH:MM")</f>
        <v/>
      </c>
      <c r="AK823" t="str">
        <f>IF(PResult!BY823="","",PResult!BY823)</f>
        <v/>
      </c>
      <c r="AL823">
        <f>IF(PResult!P823="",0,PResult!P823)</f>
        <v>0</v>
      </c>
      <c r="AM823" t="str">
        <f>IF(ISERROR(INDEX(Panaboard!N:N,MATCH(CONCATENATE(AZ823,"-",C823),Panaboard!Z:Z,0))),"",INDEX(Panaboard!N:N,MATCH(CONCATENATE(AZ823,"-",C823),Panaboard!Z:Z,0)))</f>
        <v/>
      </c>
      <c r="AN823" t="str">
        <f>IF(ISERROR(INDEX(Panaboard!O:O,MATCH(CONCATENATE(AZ823,"-",C823),Panaboard!Z:Z,0))),"",INDEX(Panaboard!O:O,MATCH(CONCATENATE(AZ823,"-",C823),Panaboard!Z:Z,0)))</f>
        <v/>
      </c>
      <c r="AO823" t="str">
        <f>IF(ISERROR(INDEX(Panaboard!P:P,MATCH(CONCATENATE(AZ823,"-",C823),Panaboard!Z:Z,0))),"",INDEX(Panaboard!P:P,MATCH(CONCATENATE(AZ823,"-",C823),Panaboard!Z:Z,0)))</f>
        <v/>
      </c>
      <c r="AP823" t="str">
        <f>IF(ISERROR(INDEX(Panaboard!Q:Q,MATCH(CONCATENATE(AZ823,"-",C823),Panaboard!Z:Z,0))),"",INDEX(Panaboard!Q:Q,MATCH(CONCATENATE(AZ823,"-",C823),Panaboard!Z:Z,0)))</f>
        <v/>
      </c>
      <c r="AR823" t="str">
        <f>IF(PResult!BW823="","",PResult!BW823)</f>
        <v/>
      </c>
      <c r="AS823" t="str">
        <f>IF(PResult!BX823="","",PResult!BX823)</f>
        <v/>
      </c>
      <c r="AT823" t="str">
        <f>IF(ISERROR(INDEX(Panaboard!K:K,MATCH(CONCATENATE(AZ823,"-",C823),Panaboard!Z:Z,0))),"",INDEX(Panaboard!K:K,MATCH(CONCATENATE(AZ823,"-",C823),Panaboard!Z:Z,0)))</f>
        <v/>
      </c>
      <c r="AU823" t="str">
        <f>IF(ISERROR(INDEX(Panaboard!U:U,MATCH(CONCATENATE(AZ823,"-",C823),Panaboard!Z:Z,0))),"",INDEX(Panaboard!U:U,MATCH(CONCATENATE(AZ823,"-",C823),Panaboard!Z:Z,0)))</f>
        <v/>
      </c>
      <c r="AV823" t="str">
        <f>IF(ISERROR(INDEX(Panaboard!W:W,MATCH(CONCATENATE(AZ823,"-",C823),Panaboard!Z:Z,0))),"",INDEX(Panaboard!W:W,MATCH(CONCATENATE(AZ823,"-",C823),Panaboard!Z:Z,0)))</f>
        <v/>
      </c>
      <c r="AW823" t="str">
        <f>IF(ISERROR(INDEX(Panaboard!X:X,MATCH(CONCATENATE(AZ823,"-",C823),Panaboard!Z:Z,0))),"",INDEX(Panaboard!X:X,MATCH(CONCATENATE(AZ823,"-",C823),Panaboard!Z:Z,0)))</f>
        <v/>
      </c>
      <c r="AX823" t="str">
        <f>IF(ISERROR(INDEX(Panaboard!AA:AA,MATCH(CONCATENATE(AZ823,"-",C823),Panaboard!Z:Z,0))),"",INDEX(Panaboard!AA:AA,MATCH(CONCATENATE(AZ823,"-",C823),Panaboard!Z:Z,0)))</f>
        <v/>
      </c>
      <c r="AY823" t="str">
        <f>IF(ISERROR(INDEX(Panaboard!AB:AB,MATCH(CONCATENATE(AZ823,"-",C823),Panaboard!Z:Z,0))),"",INDEX(Panaboard!AB:AB,MATCH(CONCATENATE(AZ823,"-",C823),Panaboard!Z:Z,0)))</f>
        <v/>
      </c>
      <c r="AZ823" t="str">
        <f t="shared" si="100"/>
        <v/>
      </c>
      <c r="BA823" t="str">
        <f>IF(ISERROR(INDEX(Panaboard!E:E,MATCH(CONCATENATE(AZ823,"-",C823),Panaboard!Z:Z,0))),"",INDEX(Panaboard!E:E,MATCH(CONCATENATE(AZ823,"-",C823),Panaboard!Z:Z,0)))</f>
        <v/>
      </c>
      <c r="BB823" t="str">
        <f>IF(ISERROR(INDEX(Panaboard!AC:AC,MATCH(CONCATENATE(AZ823,"-",C823),Panaboard!Z:Z,0))),"",INDEX(Panaboard!AC:AC,MATCH(CONCATENATE(AZ823,"-",C823),Panaboard!Z:Z,0)))</f>
        <v/>
      </c>
      <c r="BC823" t="str">
        <f t="shared" si="101"/>
        <v/>
      </c>
      <c r="BD823" t="str">
        <f t="shared" si="102"/>
        <v/>
      </c>
      <c r="BE823" t="str">
        <f t="shared" si="103"/>
        <v>xx0x0</v>
      </c>
      <c r="BF823" t="str">
        <f>IF(ISERROR(INDEX(CuttingList!F:F,MATCH(CONCATENATE(A823,"-",C823),CuttingList!E:E,0))),"",INDEX(CuttingList!F:F,MATCH(CONCATENATE(A823,"-",C823),CuttingList!E:E,0)))</f>
        <v/>
      </c>
    </row>
    <row r="824" spans="1:58" x14ac:dyDescent="0.25">
      <c r="A824" t="str">
        <f>IF(PResult!BJ824="","",PResult!BJ824)</f>
        <v/>
      </c>
      <c r="B824" t="str">
        <f>IF(PResult!E824="","",PResult!E824)</f>
        <v/>
      </c>
      <c r="C824" t="str">
        <f>IF(PResult!BZ824="","",PResult!BZ824)</f>
        <v/>
      </c>
      <c r="D824" t="str">
        <f>IF(ISERROR(INDEX(Panaboard!B:B,MATCH(CONCATENATE(AZ824,"-",C824),Panaboard!Z:Z,0))),"",TRIM(INDEX(Panaboard!B:B,MATCH(CONCATENATE(AZ824,"-",C824),Panaboard!Z:Z,0))))</f>
        <v/>
      </c>
      <c r="E824" t="str">
        <f t="shared" si="99"/>
        <v>xx0x0</v>
      </c>
      <c r="F824" t="str">
        <f>IF(PResult!U824="","",UPPER(TRIM(PResult!U824)))</f>
        <v/>
      </c>
      <c r="G824">
        <f>IF(OR(PResult!O824="",PResult!O824="(null)"),0,PResult!O824)</f>
        <v>0</v>
      </c>
      <c r="H824" t="str">
        <f>IF(ISERROR(INDEX(Panaboard!G:G,MATCH(CONCATENATE(AZ824,"-",C824),Panaboard!Z:Z,0))),"",INDEX(Panaboard!G:G,MATCH(CONCATENATE(AZ824,"-",C824),Panaboard!Z:Z,0)))</f>
        <v/>
      </c>
      <c r="I824" t="str">
        <f>IF(PResult!J824="","",PResult!J824)</f>
        <v/>
      </c>
      <c r="J824" t="str">
        <f>IF(PResult!K824="","",PResult!K824)</f>
        <v/>
      </c>
      <c r="K824">
        <f>IF(OR(PResult!L824="(null)",PResult!L824=""),0,PResult!L824)</f>
        <v>0</v>
      </c>
      <c r="L824">
        <f>IF(OR(PResult!M824="(null)",PResult!M824=""),0,PResult!M824)</f>
        <v>0</v>
      </c>
      <c r="M824">
        <f t="shared" si="96"/>
        <v>0</v>
      </c>
      <c r="N824" t="str">
        <f>TEXT(IF(ISERROR(INDEX(Panaboard!H:H,MATCH(CONCATENATE(AZ824,"-",C824),Panaboard!Z:Z,0))),"",INDEX(Panaboard!H:H,MATCH(CONCATENATE(AZ824,"-",C824),Panaboard!Z:Z,0))),"HH:MM")</f>
        <v/>
      </c>
      <c r="O824" t="str">
        <f>TEXT(IF(ISERROR(INDEX(Panaboard!I:I,MATCH(CONCATENATE(AZ824,"-",C824),Panaboard!Z:Z,0))),"",INDEX(Panaboard!I:I,MATCH(CONCATENATE(AZ824,"-",C824),Panaboard!Z:Z,0))),"HH:MM")</f>
        <v/>
      </c>
      <c r="P824" t="str">
        <f t="shared" si="97"/>
        <v/>
      </c>
      <c r="Q824" t="str">
        <f>IF(ISERROR(INDEX(Panaboard!S:S,MATCH(CONCATENATE(AZ824,"-",C824),Panaboard!Z:Z,0))),"",INDEX(Panaboard!S:S,MATCH(CONCATENATE(AZ824,"-",C824),Panaboard!Z:Z,0)))</f>
        <v/>
      </c>
      <c r="R824" t="str">
        <f>IF(ISERROR(INDEX(Panaboard!F:F,MATCH(CONCATENATE(AZ824,"-",C824),Panaboard!Z:Z,0))),"",INDEX(Panaboard!F:F,MATCH(CONCATENATE(AZ824,"-",C824),Panaboard!Z:Z,0)))</f>
        <v/>
      </c>
      <c r="S824" t="str">
        <f t="shared" si="98"/>
        <v/>
      </c>
      <c r="T824" t="str">
        <f>IF(ISERROR(INDEX(Panaboard!D:D,MATCH(CONCATENATE(AZ824,"-",C824),Panaboard!Z:Z,0))),"",INDEX(Panaboard!D:D,MATCH(CONCATENATE(AZ824,"-",C824),Panaboard!Z:Z,0)))</f>
        <v/>
      </c>
      <c r="U824" t="str">
        <f>IF(ISERROR(INDEX(Panaboard!J:J,MATCH(CONCATENATE(AZ824,"-",C824),Panaboard!Z:Z,0))),"",INDEX(Panaboard!J:J,MATCH(CONCATENATE(AZ824,"-",C824),Panaboard!Z:Z,0)))</f>
        <v/>
      </c>
      <c r="V824">
        <f>IF(PResult!BL824="",0,PResult!BL824)</f>
        <v>0</v>
      </c>
      <c r="W824">
        <f>IF(PResult!BM824="",0,PResult!BM824)</f>
        <v>0</v>
      </c>
      <c r="X824">
        <f>IF(OR(PResult!AE824="",PResult!AE824="(null)"),IF(OR(PResult!AD824="",PResult!AD824="(null)"),0,PResult!AD824),PResult!AE824)</f>
        <v>0</v>
      </c>
      <c r="Y824" t="str">
        <f>IF(OR(PResult!V824="",PResult!V824="(null)"),"",PResult!V824)</f>
        <v/>
      </c>
      <c r="Z824" t="str">
        <f>CONCATENATE(PResult!BO824,PResult!BP824)</f>
        <v/>
      </c>
      <c r="AA824" t="str">
        <f>IF(PResult!Y824="","",PResult!Y824)</f>
        <v/>
      </c>
      <c r="AB824" t="str">
        <f>IF(PResult!BQ824="","",PResult!BQ824)</f>
        <v/>
      </c>
      <c r="AC824" t="str">
        <f>IF(PResult!BR824="","",PResult!BR824)</f>
        <v/>
      </c>
      <c r="AD824" t="str">
        <f>IF(PResult!BS824="","",PResult!BS824)</f>
        <v/>
      </c>
      <c r="AE824" t="str">
        <f>IF(PResult!BN824="","",PResult!BN824)</f>
        <v/>
      </c>
      <c r="AF824" t="str">
        <f>IF(PResult!BT824="","",PResult!BT824)</f>
        <v/>
      </c>
      <c r="AG824" t="str">
        <f>IF(PResult!BU824="","",PResult!BU824)</f>
        <v/>
      </c>
      <c r="AH824" t="str">
        <f>IF(PResult!BV824="","",PResult!BV824)</f>
        <v/>
      </c>
      <c r="AI824" t="str">
        <f>TEXT(IF(ISERROR(INDEX(Panaboard!L:L,MATCH(CONCATENATE(AZ824,"-",C824),Panaboard!Z:Z,0))),"",INDEX(Panaboard!L:L,MATCH(CONCATENATE(AZ824,"-",C824),Panaboard!Z:Z,0))),"HH:MM")</f>
        <v/>
      </c>
      <c r="AJ824" t="str">
        <f>TEXT(IF(ISERROR(INDEX(Panaboard!M:M,MATCH(CONCATENATE(AZ824,"-",C824),Panaboard!Z:Z,0))),"",INDEX(Panaboard!M:M,MATCH(CONCATENATE(AZ824,"-",C824),Panaboard!Z:Z,0))),"HH:MM")</f>
        <v/>
      </c>
      <c r="AK824" t="str">
        <f>IF(PResult!BY824="","",PResult!BY824)</f>
        <v/>
      </c>
      <c r="AL824">
        <f>IF(PResult!P824="",0,PResult!P824)</f>
        <v>0</v>
      </c>
      <c r="AM824" t="str">
        <f>IF(ISERROR(INDEX(Panaboard!N:N,MATCH(CONCATENATE(AZ824,"-",C824),Panaboard!Z:Z,0))),"",INDEX(Panaboard!N:N,MATCH(CONCATENATE(AZ824,"-",C824),Panaboard!Z:Z,0)))</f>
        <v/>
      </c>
      <c r="AN824" t="str">
        <f>IF(ISERROR(INDEX(Panaboard!O:O,MATCH(CONCATENATE(AZ824,"-",C824),Panaboard!Z:Z,0))),"",INDEX(Panaboard!O:O,MATCH(CONCATENATE(AZ824,"-",C824),Panaboard!Z:Z,0)))</f>
        <v/>
      </c>
      <c r="AO824" t="str">
        <f>IF(ISERROR(INDEX(Panaboard!P:P,MATCH(CONCATENATE(AZ824,"-",C824),Panaboard!Z:Z,0))),"",INDEX(Panaboard!P:P,MATCH(CONCATENATE(AZ824,"-",C824),Panaboard!Z:Z,0)))</f>
        <v/>
      </c>
      <c r="AP824" t="str">
        <f>IF(ISERROR(INDEX(Panaboard!Q:Q,MATCH(CONCATENATE(AZ824,"-",C824),Panaboard!Z:Z,0))),"",INDEX(Panaboard!Q:Q,MATCH(CONCATENATE(AZ824,"-",C824),Panaboard!Z:Z,0)))</f>
        <v/>
      </c>
      <c r="AR824" t="str">
        <f>IF(PResult!BW824="","",PResult!BW824)</f>
        <v/>
      </c>
      <c r="AS824" t="str">
        <f>IF(PResult!BX824="","",PResult!BX824)</f>
        <v/>
      </c>
      <c r="AT824" t="str">
        <f>IF(ISERROR(INDEX(Panaboard!K:K,MATCH(CONCATENATE(AZ824,"-",C824),Panaboard!Z:Z,0))),"",INDEX(Panaboard!K:K,MATCH(CONCATENATE(AZ824,"-",C824),Panaboard!Z:Z,0)))</f>
        <v/>
      </c>
      <c r="AU824" t="str">
        <f>IF(ISERROR(INDEX(Panaboard!U:U,MATCH(CONCATENATE(AZ824,"-",C824),Panaboard!Z:Z,0))),"",INDEX(Panaboard!U:U,MATCH(CONCATENATE(AZ824,"-",C824),Panaboard!Z:Z,0)))</f>
        <v/>
      </c>
      <c r="AV824" t="str">
        <f>IF(ISERROR(INDEX(Panaboard!W:W,MATCH(CONCATENATE(AZ824,"-",C824),Panaboard!Z:Z,0))),"",INDEX(Panaboard!W:W,MATCH(CONCATENATE(AZ824,"-",C824),Panaboard!Z:Z,0)))</f>
        <v/>
      </c>
      <c r="AW824" t="str">
        <f>IF(ISERROR(INDEX(Panaboard!X:X,MATCH(CONCATENATE(AZ824,"-",C824),Panaboard!Z:Z,0))),"",INDEX(Panaboard!X:X,MATCH(CONCATENATE(AZ824,"-",C824),Panaboard!Z:Z,0)))</f>
        <v/>
      </c>
      <c r="AX824" t="str">
        <f>IF(ISERROR(INDEX(Panaboard!AA:AA,MATCH(CONCATENATE(AZ824,"-",C824),Panaboard!Z:Z,0))),"",INDEX(Panaboard!AA:AA,MATCH(CONCATENATE(AZ824,"-",C824),Panaboard!Z:Z,0)))</f>
        <v/>
      </c>
      <c r="AY824" t="str">
        <f>IF(ISERROR(INDEX(Panaboard!AB:AB,MATCH(CONCATENATE(AZ824,"-",C824),Panaboard!Z:Z,0))),"",INDEX(Panaboard!AB:AB,MATCH(CONCATENATE(AZ824,"-",C824),Panaboard!Z:Z,0)))</f>
        <v/>
      </c>
      <c r="AZ824" t="str">
        <f t="shared" si="100"/>
        <v/>
      </c>
      <c r="BA824" t="str">
        <f>IF(ISERROR(INDEX(Panaboard!E:E,MATCH(CONCATENATE(AZ824,"-",C824),Panaboard!Z:Z,0))),"",INDEX(Panaboard!E:E,MATCH(CONCATENATE(AZ824,"-",C824),Panaboard!Z:Z,0)))</f>
        <v/>
      </c>
      <c r="BB824" t="str">
        <f>IF(ISERROR(INDEX(Panaboard!AC:AC,MATCH(CONCATENATE(AZ824,"-",C824),Panaboard!Z:Z,0))),"",INDEX(Panaboard!AC:AC,MATCH(CONCATENATE(AZ824,"-",C824),Panaboard!Z:Z,0)))</f>
        <v/>
      </c>
      <c r="BC824" t="str">
        <f t="shared" si="101"/>
        <v/>
      </c>
      <c r="BD824" t="str">
        <f t="shared" si="102"/>
        <v/>
      </c>
      <c r="BE824" t="str">
        <f t="shared" si="103"/>
        <v>xx0x0</v>
      </c>
      <c r="BF824" t="str">
        <f>IF(ISERROR(INDEX(CuttingList!F:F,MATCH(CONCATENATE(A824,"-",C824),CuttingList!E:E,0))),"",INDEX(CuttingList!F:F,MATCH(CONCATENATE(A824,"-",C824),CuttingList!E:E,0)))</f>
        <v/>
      </c>
    </row>
    <row r="825" spans="1:58" x14ac:dyDescent="0.25">
      <c r="A825" t="str">
        <f>IF(PResult!BJ825="","",PResult!BJ825)</f>
        <v/>
      </c>
      <c r="B825" t="str">
        <f>IF(PResult!E825="","",PResult!E825)</f>
        <v/>
      </c>
      <c r="C825" t="str">
        <f>IF(PResult!BZ825="","",PResult!BZ825)</f>
        <v/>
      </c>
      <c r="D825" t="str">
        <f>IF(ISERROR(INDEX(Panaboard!B:B,MATCH(CONCATENATE(AZ825,"-",C825),Panaboard!Z:Z,0))),"",TRIM(INDEX(Panaboard!B:B,MATCH(CONCATENATE(AZ825,"-",C825),Panaboard!Z:Z,0))))</f>
        <v/>
      </c>
      <c r="E825" t="str">
        <f t="shared" si="99"/>
        <v>xx0x0</v>
      </c>
      <c r="F825" t="str">
        <f>IF(PResult!U825="","",UPPER(TRIM(PResult!U825)))</f>
        <v/>
      </c>
      <c r="G825">
        <f>IF(OR(PResult!O825="",PResult!O825="(null)"),0,PResult!O825)</f>
        <v>0</v>
      </c>
      <c r="H825" t="str">
        <f>IF(ISERROR(INDEX(Panaboard!G:G,MATCH(CONCATENATE(AZ825,"-",C825),Panaboard!Z:Z,0))),"",INDEX(Panaboard!G:G,MATCH(CONCATENATE(AZ825,"-",C825),Panaboard!Z:Z,0)))</f>
        <v/>
      </c>
      <c r="I825" t="str">
        <f>IF(PResult!J825="","",PResult!J825)</f>
        <v/>
      </c>
      <c r="J825" t="str">
        <f>IF(PResult!K825="","",PResult!K825)</f>
        <v/>
      </c>
      <c r="K825">
        <f>IF(OR(PResult!L825="(null)",PResult!L825=""),0,PResult!L825)</f>
        <v>0</v>
      </c>
      <c r="L825">
        <f>IF(OR(PResult!M825="(null)",PResult!M825=""),0,PResult!M825)</f>
        <v>0</v>
      </c>
      <c r="M825">
        <f t="shared" si="96"/>
        <v>0</v>
      </c>
      <c r="N825" t="str">
        <f>TEXT(IF(ISERROR(INDEX(Panaboard!H:H,MATCH(CONCATENATE(AZ825,"-",C825),Panaboard!Z:Z,0))),"",INDEX(Panaboard!H:H,MATCH(CONCATENATE(AZ825,"-",C825),Panaboard!Z:Z,0))),"HH:MM")</f>
        <v/>
      </c>
      <c r="O825" t="str">
        <f>TEXT(IF(ISERROR(INDEX(Panaboard!I:I,MATCH(CONCATENATE(AZ825,"-",C825),Panaboard!Z:Z,0))),"",INDEX(Panaboard!I:I,MATCH(CONCATENATE(AZ825,"-",C825),Panaboard!Z:Z,0))),"HH:MM")</f>
        <v/>
      </c>
      <c r="P825" t="str">
        <f t="shared" si="97"/>
        <v/>
      </c>
      <c r="Q825" t="str">
        <f>IF(ISERROR(INDEX(Panaboard!S:S,MATCH(CONCATENATE(AZ825,"-",C825),Panaboard!Z:Z,0))),"",INDEX(Panaboard!S:S,MATCH(CONCATENATE(AZ825,"-",C825),Panaboard!Z:Z,0)))</f>
        <v/>
      </c>
      <c r="R825" t="str">
        <f>IF(ISERROR(INDEX(Panaboard!F:F,MATCH(CONCATENATE(AZ825,"-",C825),Panaboard!Z:Z,0))),"",INDEX(Panaboard!F:F,MATCH(CONCATENATE(AZ825,"-",C825),Panaboard!Z:Z,0)))</f>
        <v/>
      </c>
      <c r="S825" t="str">
        <f t="shared" si="98"/>
        <v/>
      </c>
      <c r="T825" t="str">
        <f>IF(ISERROR(INDEX(Panaboard!D:D,MATCH(CONCATENATE(AZ825,"-",C825),Panaboard!Z:Z,0))),"",INDEX(Panaboard!D:D,MATCH(CONCATENATE(AZ825,"-",C825),Panaboard!Z:Z,0)))</f>
        <v/>
      </c>
      <c r="U825" t="str">
        <f>IF(ISERROR(INDEX(Panaboard!J:J,MATCH(CONCATENATE(AZ825,"-",C825),Panaboard!Z:Z,0))),"",INDEX(Panaboard!J:J,MATCH(CONCATENATE(AZ825,"-",C825),Panaboard!Z:Z,0)))</f>
        <v/>
      </c>
      <c r="V825">
        <f>IF(PResult!BL825="",0,PResult!BL825)</f>
        <v>0</v>
      </c>
      <c r="W825">
        <f>IF(PResult!BM825="",0,PResult!BM825)</f>
        <v>0</v>
      </c>
      <c r="X825">
        <f>IF(OR(PResult!AE825="",PResult!AE825="(null)"),IF(OR(PResult!AD825="",PResult!AD825="(null)"),0,PResult!AD825),PResult!AE825)</f>
        <v>0</v>
      </c>
      <c r="Y825" t="str">
        <f>IF(OR(PResult!V825="",PResult!V825="(null)"),"",PResult!V825)</f>
        <v/>
      </c>
      <c r="Z825" t="str">
        <f>CONCATENATE(PResult!BO825,PResult!BP825)</f>
        <v/>
      </c>
      <c r="AA825" t="str">
        <f>IF(PResult!Y825="","",PResult!Y825)</f>
        <v/>
      </c>
      <c r="AB825" t="str">
        <f>IF(PResult!BQ825="","",PResult!BQ825)</f>
        <v/>
      </c>
      <c r="AC825" t="str">
        <f>IF(PResult!BR825="","",PResult!BR825)</f>
        <v/>
      </c>
      <c r="AD825" t="str">
        <f>IF(PResult!BS825="","",PResult!BS825)</f>
        <v/>
      </c>
      <c r="AE825" t="str">
        <f>IF(PResult!BN825="","",PResult!BN825)</f>
        <v/>
      </c>
      <c r="AF825" t="str">
        <f>IF(PResult!BT825="","",PResult!BT825)</f>
        <v/>
      </c>
      <c r="AG825" t="str">
        <f>IF(PResult!BU825="","",PResult!BU825)</f>
        <v/>
      </c>
      <c r="AH825" t="str">
        <f>IF(PResult!BV825="","",PResult!BV825)</f>
        <v/>
      </c>
      <c r="AI825" t="str">
        <f>TEXT(IF(ISERROR(INDEX(Panaboard!L:L,MATCH(CONCATENATE(AZ825,"-",C825),Panaboard!Z:Z,0))),"",INDEX(Panaboard!L:L,MATCH(CONCATENATE(AZ825,"-",C825),Panaboard!Z:Z,0))),"HH:MM")</f>
        <v/>
      </c>
      <c r="AJ825" t="str">
        <f>TEXT(IF(ISERROR(INDEX(Panaboard!M:M,MATCH(CONCATENATE(AZ825,"-",C825),Panaboard!Z:Z,0))),"",INDEX(Panaboard!M:M,MATCH(CONCATENATE(AZ825,"-",C825),Panaboard!Z:Z,0))),"HH:MM")</f>
        <v/>
      </c>
      <c r="AK825" t="str">
        <f>IF(PResult!BY825="","",PResult!BY825)</f>
        <v/>
      </c>
      <c r="AL825">
        <f>IF(PResult!P825="",0,PResult!P825)</f>
        <v>0</v>
      </c>
      <c r="AM825" t="str">
        <f>IF(ISERROR(INDEX(Panaboard!N:N,MATCH(CONCATENATE(AZ825,"-",C825),Panaboard!Z:Z,0))),"",INDEX(Panaboard!N:N,MATCH(CONCATENATE(AZ825,"-",C825),Panaboard!Z:Z,0)))</f>
        <v/>
      </c>
      <c r="AN825" t="str">
        <f>IF(ISERROR(INDEX(Panaboard!O:O,MATCH(CONCATENATE(AZ825,"-",C825),Panaboard!Z:Z,0))),"",INDEX(Panaboard!O:O,MATCH(CONCATENATE(AZ825,"-",C825),Panaboard!Z:Z,0)))</f>
        <v/>
      </c>
      <c r="AO825" t="str">
        <f>IF(ISERROR(INDEX(Panaboard!P:P,MATCH(CONCATENATE(AZ825,"-",C825),Panaboard!Z:Z,0))),"",INDEX(Panaboard!P:P,MATCH(CONCATENATE(AZ825,"-",C825),Panaboard!Z:Z,0)))</f>
        <v/>
      </c>
      <c r="AP825" t="str">
        <f>IF(ISERROR(INDEX(Panaboard!Q:Q,MATCH(CONCATENATE(AZ825,"-",C825),Panaboard!Z:Z,0))),"",INDEX(Panaboard!Q:Q,MATCH(CONCATENATE(AZ825,"-",C825),Panaboard!Z:Z,0)))</f>
        <v/>
      </c>
      <c r="AR825" t="str">
        <f>IF(PResult!BW825="","",PResult!BW825)</f>
        <v/>
      </c>
      <c r="AS825" t="str">
        <f>IF(PResult!BX825="","",PResult!BX825)</f>
        <v/>
      </c>
      <c r="AT825" t="str">
        <f>IF(ISERROR(INDEX(Panaboard!K:K,MATCH(CONCATENATE(AZ825,"-",C825),Panaboard!Z:Z,0))),"",INDEX(Panaboard!K:K,MATCH(CONCATENATE(AZ825,"-",C825),Panaboard!Z:Z,0)))</f>
        <v/>
      </c>
      <c r="AU825" t="str">
        <f>IF(ISERROR(INDEX(Panaboard!U:U,MATCH(CONCATENATE(AZ825,"-",C825),Panaboard!Z:Z,0))),"",INDEX(Panaboard!U:U,MATCH(CONCATENATE(AZ825,"-",C825),Panaboard!Z:Z,0)))</f>
        <v/>
      </c>
      <c r="AV825" t="str">
        <f>IF(ISERROR(INDEX(Panaboard!W:W,MATCH(CONCATENATE(AZ825,"-",C825),Panaboard!Z:Z,0))),"",INDEX(Panaboard!W:W,MATCH(CONCATENATE(AZ825,"-",C825),Panaboard!Z:Z,0)))</f>
        <v/>
      </c>
      <c r="AW825" t="str">
        <f>IF(ISERROR(INDEX(Panaboard!X:X,MATCH(CONCATENATE(AZ825,"-",C825),Panaboard!Z:Z,0))),"",INDEX(Panaboard!X:X,MATCH(CONCATENATE(AZ825,"-",C825),Panaboard!Z:Z,0)))</f>
        <v/>
      </c>
      <c r="AX825" t="str">
        <f>IF(ISERROR(INDEX(Panaboard!AA:AA,MATCH(CONCATENATE(AZ825,"-",C825),Panaboard!Z:Z,0))),"",INDEX(Panaboard!AA:AA,MATCH(CONCATENATE(AZ825,"-",C825),Panaboard!Z:Z,0)))</f>
        <v/>
      </c>
      <c r="AY825" t="str">
        <f>IF(ISERROR(INDEX(Panaboard!AB:AB,MATCH(CONCATENATE(AZ825,"-",C825),Panaboard!Z:Z,0))),"",INDEX(Panaboard!AB:AB,MATCH(CONCATENATE(AZ825,"-",C825),Panaboard!Z:Z,0)))</f>
        <v/>
      </c>
      <c r="AZ825" t="str">
        <f t="shared" si="100"/>
        <v/>
      </c>
      <c r="BA825" t="str">
        <f>IF(ISERROR(INDEX(Panaboard!E:E,MATCH(CONCATENATE(AZ825,"-",C825),Panaboard!Z:Z,0))),"",INDEX(Panaboard!E:E,MATCH(CONCATENATE(AZ825,"-",C825),Panaboard!Z:Z,0)))</f>
        <v/>
      </c>
      <c r="BB825" t="str">
        <f>IF(ISERROR(INDEX(Panaboard!AC:AC,MATCH(CONCATENATE(AZ825,"-",C825),Panaboard!Z:Z,0))),"",INDEX(Panaboard!AC:AC,MATCH(CONCATENATE(AZ825,"-",C825),Panaboard!Z:Z,0)))</f>
        <v/>
      </c>
      <c r="BC825" t="str">
        <f t="shared" si="101"/>
        <v/>
      </c>
      <c r="BD825" t="str">
        <f t="shared" si="102"/>
        <v/>
      </c>
      <c r="BE825" t="str">
        <f t="shared" si="103"/>
        <v>xx0x0</v>
      </c>
      <c r="BF825" t="str">
        <f>IF(ISERROR(INDEX(CuttingList!F:F,MATCH(CONCATENATE(A825,"-",C825),CuttingList!E:E,0))),"",INDEX(CuttingList!F:F,MATCH(CONCATENATE(A825,"-",C825),CuttingList!E:E,0)))</f>
        <v/>
      </c>
    </row>
    <row r="826" spans="1:58" x14ac:dyDescent="0.25">
      <c r="A826" t="str">
        <f>IF(PResult!BJ826="","",PResult!BJ826)</f>
        <v/>
      </c>
      <c r="B826" t="str">
        <f>IF(PResult!E826="","",PResult!E826)</f>
        <v/>
      </c>
      <c r="C826" t="str">
        <f>IF(PResult!BZ826="","",PResult!BZ826)</f>
        <v/>
      </c>
      <c r="D826" t="str">
        <f>IF(ISERROR(INDEX(Panaboard!B:B,MATCH(CONCATENATE(AZ826,"-",C826),Panaboard!Z:Z,0))),"",TRIM(INDEX(Panaboard!B:B,MATCH(CONCATENATE(AZ826,"-",C826),Panaboard!Z:Z,0))))</f>
        <v/>
      </c>
      <c r="E826" t="str">
        <f t="shared" si="99"/>
        <v>xx0x0</v>
      </c>
      <c r="F826" t="str">
        <f>IF(PResult!U826="","",UPPER(TRIM(PResult!U826)))</f>
        <v/>
      </c>
      <c r="G826">
        <f>IF(OR(PResult!O826="",PResult!O826="(null)"),0,PResult!O826)</f>
        <v>0</v>
      </c>
      <c r="H826" t="str">
        <f>IF(ISERROR(INDEX(Panaboard!G:G,MATCH(CONCATENATE(AZ826,"-",C826),Panaboard!Z:Z,0))),"",INDEX(Panaboard!G:G,MATCH(CONCATENATE(AZ826,"-",C826),Panaboard!Z:Z,0)))</f>
        <v/>
      </c>
      <c r="I826" t="str">
        <f>IF(PResult!J826="","",PResult!J826)</f>
        <v/>
      </c>
      <c r="J826" t="str">
        <f>IF(PResult!K826="","",PResult!K826)</f>
        <v/>
      </c>
      <c r="K826">
        <f>IF(OR(PResult!L826="(null)",PResult!L826=""),0,PResult!L826)</f>
        <v>0</v>
      </c>
      <c r="L826">
        <f>IF(OR(PResult!M826="(null)",PResult!M826=""),0,PResult!M826)</f>
        <v>0</v>
      </c>
      <c r="M826">
        <f t="shared" si="96"/>
        <v>0</v>
      </c>
      <c r="N826" t="str">
        <f>TEXT(IF(ISERROR(INDEX(Panaboard!H:H,MATCH(CONCATENATE(AZ826,"-",C826),Panaboard!Z:Z,0))),"",INDEX(Panaboard!H:H,MATCH(CONCATENATE(AZ826,"-",C826),Panaboard!Z:Z,0))),"HH:MM")</f>
        <v/>
      </c>
      <c r="O826" t="str">
        <f>TEXT(IF(ISERROR(INDEX(Panaboard!I:I,MATCH(CONCATENATE(AZ826,"-",C826),Panaboard!Z:Z,0))),"",INDEX(Panaboard!I:I,MATCH(CONCATENATE(AZ826,"-",C826),Panaboard!Z:Z,0))),"HH:MM")</f>
        <v/>
      </c>
      <c r="P826" t="str">
        <f t="shared" si="97"/>
        <v/>
      </c>
      <c r="Q826" t="str">
        <f>IF(ISERROR(INDEX(Panaboard!S:S,MATCH(CONCATENATE(AZ826,"-",C826),Panaboard!Z:Z,0))),"",INDEX(Panaboard!S:S,MATCH(CONCATENATE(AZ826,"-",C826),Panaboard!Z:Z,0)))</f>
        <v/>
      </c>
      <c r="R826" t="str">
        <f>IF(ISERROR(INDEX(Panaboard!F:F,MATCH(CONCATENATE(AZ826,"-",C826),Panaboard!Z:Z,0))),"",INDEX(Panaboard!F:F,MATCH(CONCATENATE(AZ826,"-",C826),Panaboard!Z:Z,0)))</f>
        <v/>
      </c>
      <c r="S826" t="str">
        <f t="shared" si="98"/>
        <v/>
      </c>
      <c r="T826" t="str">
        <f>IF(ISERROR(INDEX(Panaboard!D:D,MATCH(CONCATENATE(AZ826,"-",C826),Panaboard!Z:Z,0))),"",INDEX(Panaboard!D:D,MATCH(CONCATENATE(AZ826,"-",C826),Panaboard!Z:Z,0)))</f>
        <v/>
      </c>
      <c r="U826" t="str">
        <f>IF(ISERROR(INDEX(Panaboard!J:J,MATCH(CONCATENATE(AZ826,"-",C826),Panaboard!Z:Z,0))),"",INDEX(Panaboard!J:J,MATCH(CONCATENATE(AZ826,"-",C826),Panaboard!Z:Z,0)))</f>
        <v/>
      </c>
      <c r="V826">
        <f>IF(PResult!BL826="",0,PResult!BL826)</f>
        <v>0</v>
      </c>
      <c r="W826">
        <f>IF(PResult!BM826="",0,PResult!BM826)</f>
        <v>0</v>
      </c>
      <c r="X826">
        <f>IF(OR(PResult!AE826="",PResult!AE826="(null)"),IF(OR(PResult!AD826="",PResult!AD826="(null)"),0,PResult!AD826),PResult!AE826)</f>
        <v>0</v>
      </c>
      <c r="Y826" t="str">
        <f>IF(OR(PResult!V826="",PResult!V826="(null)"),"",PResult!V826)</f>
        <v/>
      </c>
      <c r="Z826" t="str">
        <f>CONCATENATE(PResult!BO826,PResult!BP826)</f>
        <v/>
      </c>
      <c r="AA826" t="str">
        <f>IF(PResult!Y826="","",PResult!Y826)</f>
        <v/>
      </c>
      <c r="AB826" t="str">
        <f>IF(PResult!BQ826="","",PResult!BQ826)</f>
        <v/>
      </c>
      <c r="AC826" t="str">
        <f>IF(PResult!BR826="","",PResult!BR826)</f>
        <v/>
      </c>
      <c r="AD826" t="str">
        <f>IF(PResult!BS826="","",PResult!BS826)</f>
        <v/>
      </c>
      <c r="AE826" t="str">
        <f>IF(PResult!BN826="","",PResult!BN826)</f>
        <v/>
      </c>
      <c r="AF826" t="str">
        <f>IF(PResult!BT826="","",PResult!BT826)</f>
        <v/>
      </c>
      <c r="AG826" t="str">
        <f>IF(PResult!BU826="","",PResult!BU826)</f>
        <v/>
      </c>
      <c r="AH826" t="str">
        <f>IF(PResult!BV826="","",PResult!BV826)</f>
        <v/>
      </c>
      <c r="AI826" t="str">
        <f>TEXT(IF(ISERROR(INDEX(Panaboard!L:L,MATCH(CONCATENATE(AZ826,"-",C826),Panaboard!Z:Z,0))),"",INDEX(Panaboard!L:L,MATCH(CONCATENATE(AZ826,"-",C826),Panaboard!Z:Z,0))),"HH:MM")</f>
        <v/>
      </c>
      <c r="AJ826" t="str">
        <f>TEXT(IF(ISERROR(INDEX(Panaboard!M:M,MATCH(CONCATENATE(AZ826,"-",C826),Panaboard!Z:Z,0))),"",INDEX(Panaboard!M:M,MATCH(CONCATENATE(AZ826,"-",C826),Panaboard!Z:Z,0))),"HH:MM")</f>
        <v/>
      </c>
      <c r="AK826" t="str">
        <f>IF(PResult!BY826="","",PResult!BY826)</f>
        <v/>
      </c>
      <c r="AL826">
        <f>IF(PResult!P826="",0,PResult!P826)</f>
        <v>0</v>
      </c>
      <c r="AM826" t="str">
        <f>IF(ISERROR(INDEX(Panaboard!N:N,MATCH(CONCATENATE(AZ826,"-",C826),Panaboard!Z:Z,0))),"",INDEX(Panaboard!N:N,MATCH(CONCATENATE(AZ826,"-",C826),Panaboard!Z:Z,0)))</f>
        <v/>
      </c>
      <c r="AN826" t="str">
        <f>IF(ISERROR(INDEX(Panaboard!O:O,MATCH(CONCATENATE(AZ826,"-",C826),Panaboard!Z:Z,0))),"",INDEX(Panaboard!O:O,MATCH(CONCATENATE(AZ826,"-",C826),Panaboard!Z:Z,0)))</f>
        <v/>
      </c>
      <c r="AO826" t="str">
        <f>IF(ISERROR(INDEX(Panaboard!P:P,MATCH(CONCATENATE(AZ826,"-",C826),Panaboard!Z:Z,0))),"",INDEX(Panaboard!P:P,MATCH(CONCATENATE(AZ826,"-",C826),Panaboard!Z:Z,0)))</f>
        <v/>
      </c>
      <c r="AP826" t="str">
        <f>IF(ISERROR(INDEX(Panaboard!Q:Q,MATCH(CONCATENATE(AZ826,"-",C826),Panaboard!Z:Z,0))),"",INDEX(Panaboard!Q:Q,MATCH(CONCATENATE(AZ826,"-",C826),Panaboard!Z:Z,0)))</f>
        <v/>
      </c>
      <c r="AR826" t="str">
        <f>IF(PResult!BW826="","",PResult!BW826)</f>
        <v/>
      </c>
      <c r="AS826" t="str">
        <f>IF(PResult!BX826="","",PResult!BX826)</f>
        <v/>
      </c>
      <c r="AT826" t="str">
        <f>IF(ISERROR(INDEX(Panaboard!K:K,MATCH(CONCATENATE(AZ826,"-",C826),Panaboard!Z:Z,0))),"",INDEX(Panaboard!K:K,MATCH(CONCATENATE(AZ826,"-",C826),Panaboard!Z:Z,0)))</f>
        <v/>
      </c>
      <c r="AU826" t="str">
        <f>IF(ISERROR(INDEX(Panaboard!U:U,MATCH(CONCATENATE(AZ826,"-",C826),Panaboard!Z:Z,0))),"",INDEX(Panaboard!U:U,MATCH(CONCATENATE(AZ826,"-",C826),Panaboard!Z:Z,0)))</f>
        <v/>
      </c>
      <c r="AV826" t="str">
        <f>IF(ISERROR(INDEX(Panaboard!W:W,MATCH(CONCATENATE(AZ826,"-",C826),Panaboard!Z:Z,0))),"",INDEX(Panaboard!W:W,MATCH(CONCATENATE(AZ826,"-",C826),Panaboard!Z:Z,0)))</f>
        <v/>
      </c>
      <c r="AW826" t="str">
        <f>IF(ISERROR(INDEX(Panaboard!X:X,MATCH(CONCATENATE(AZ826,"-",C826),Panaboard!Z:Z,0))),"",INDEX(Panaboard!X:X,MATCH(CONCATENATE(AZ826,"-",C826),Panaboard!Z:Z,0)))</f>
        <v/>
      </c>
      <c r="AX826" t="str">
        <f>IF(ISERROR(INDEX(Panaboard!AA:AA,MATCH(CONCATENATE(AZ826,"-",C826),Panaboard!Z:Z,0))),"",INDEX(Panaboard!AA:AA,MATCH(CONCATENATE(AZ826,"-",C826),Panaboard!Z:Z,0)))</f>
        <v/>
      </c>
      <c r="AY826" t="str">
        <f>IF(ISERROR(INDEX(Panaboard!AB:AB,MATCH(CONCATENATE(AZ826,"-",C826),Panaboard!Z:Z,0))),"",INDEX(Panaboard!AB:AB,MATCH(CONCATENATE(AZ826,"-",C826),Panaboard!Z:Z,0)))</f>
        <v/>
      </c>
      <c r="AZ826" t="str">
        <f t="shared" si="100"/>
        <v/>
      </c>
      <c r="BA826" t="str">
        <f>IF(ISERROR(INDEX(Panaboard!E:E,MATCH(CONCATENATE(AZ826,"-",C826),Panaboard!Z:Z,0))),"",INDEX(Panaboard!E:E,MATCH(CONCATENATE(AZ826,"-",C826),Panaboard!Z:Z,0)))</f>
        <v/>
      </c>
      <c r="BB826" t="str">
        <f>IF(ISERROR(INDEX(Panaboard!AC:AC,MATCH(CONCATENATE(AZ826,"-",C826),Panaboard!Z:Z,0))),"",INDEX(Panaboard!AC:AC,MATCH(CONCATENATE(AZ826,"-",C826),Panaboard!Z:Z,0)))</f>
        <v/>
      </c>
      <c r="BC826" t="str">
        <f t="shared" si="101"/>
        <v/>
      </c>
      <c r="BD826" t="str">
        <f t="shared" si="102"/>
        <v/>
      </c>
      <c r="BE826" t="str">
        <f t="shared" si="103"/>
        <v>xx0x0</v>
      </c>
      <c r="BF826" t="str">
        <f>IF(ISERROR(INDEX(CuttingList!F:F,MATCH(CONCATENATE(A826,"-",C826),CuttingList!E:E,0))),"",INDEX(CuttingList!F:F,MATCH(CONCATENATE(A826,"-",C826),CuttingList!E:E,0)))</f>
        <v/>
      </c>
    </row>
    <row r="827" spans="1:58" x14ac:dyDescent="0.25">
      <c r="A827" t="str">
        <f>IF(PResult!BJ827="","",PResult!BJ827)</f>
        <v/>
      </c>
      <c r="B827" t="str">
        <f>IF(PResult!E827="","",PResult!E827)</f>
        <v/>
      </c>
      <c r="C827" t="str">
        <f>IF(PResult!BZ827="","",PResult!BZ827)</f>
        <v/>
      </c>
      <c r="D827" t="str">
        <f>IF(ISERROR(INDEX(Panaboard!B:B,MATCH(CONCATENATE(AZ827,"-",C827),Panaboard!Z:Z,0))),"",TRIM(INDEX(Panaboard!B:B,MATCH(CONCATENATE(AZ827,"-",C827),Panaboard!Z:Z,0))))</f>
        <v/>
      </c>
      <c r="E827" t="str">
        <f t="shared" si="99"/>
        <v>xx0x0</v>
      </c>
      <c r="F827" t="str">
        <f>IF(PResult!U827="","",UPPER(TRIM(PResult!U827)))</f>
        <v/>
      </c>
      <c r="G827">
        <f>IF(OR(PResult!O827="",PResult!O827="(null)"),0,PResult!O827)</f>
        <v>0</v>
      </c>
      <c r="H827" t="str">
        <f>IF(ISERROR(INDEX(Panaboard!G:G,MATCH(CONCATENATE(AZ827,"-",C827),Panaboard!Z:Z,0))),"",INDEX(Panaboard!G:G,MATCH(CONCATENATE(AZ827,"-",C827),Panaboard!Z:Z,0)))</f>
        <v/>
      </c>
      <c r="I827" t="str">
        <f>IF(PResult!J827="","",PResult!J827)</f>
        <v/>
      </c>
      <c r="J827" t="str">
        <f>IF(PResult!K827="","",PResult!K827)</f>
        <v/>
      </c>
      <c r="K827">
        <f>IF(OR(PResult!L827="(null)",PResult!L827=""),0,PResult!L827)</f>
        <v>0</v>
      </c>
      <c r="L827">
        <f>IF(OR(PResult!M827="(null)",PResult!M827=""),0,PResult!M827)</f>
        <v>0</v>
      </c>
      <c r="M827">
        <f t="shared" si="96"/>
        <v>0</v>
      </c>
      <c r="N827" t="str">
        <f>TEXT(IF(ISERROR(INDEX(Panaboard!H:H,MATCH(CONCATENATE(AZ827,"-",C827),Panaboard!Z:Z,0))),"",INDEX(Panaboard!H:H,MATCH(CONCATENATE(AZ827,"-",C827),Panaboard!Z:Z,0))),"HH:MM")</f>
        <v/>
      </c>
      <c r="O827" t="str">
        <f>TEXT(IF(ISERROR(INDEX(Panaboard!I:I,MATCH(CONCATENATE(AZ827,"-",C827),Panaboard!Z:Z,0))),"",INDEX(Panaboard!I:I,MATCH(CONCATENATE(AZ827,"-",C827),Panaboard!Z:Z,0))),"HH:MM")</f>
        <v/>
      </c>
      <c r="P827" t="str">
        <f t="shared" si="97"/>
        <v/>
      </c>
      <c r="Q827" t="str">
        <f>IF(ISERROR(INDEX(Panaboard!S:S,MATCH(CONCATENATE(AZ827,"-",C827),Panaboard!Z:Z,0))),"",INDEX(Panaboard!S:S,MATCH(CONCATENATE(AZ827,"-",C827),Panaboard!Z:Z,0)))</f>
        <v/>
      </c>
      <c r="R827" t="str">
        <f>IF(ISERROR(INDEX(Panaboard!F:F,MATCH(CONCATENATE(AZ827,"-",C827),Panaboard!Z:Z,0))),"",INDEX(Panaboard!F:F,MATCH(CONCATENATE(AZ827,"-",C827),Panaboard!Z:Z,0)))</f>
        <v/>
      </c>
      <c r="S827" t="str">
        <f t="shared" si="98"/>
        <v/>
      </c>
      <c r="T827" t="str">
        <f>IF(ISERROR(INDEX(Panaboard!D:D,MATCH(CONCATENATE(AZ827,"-",C827),Panaboard!Z:Z,0))),"",INDEX(Panaboard!D:D,MATCH(CONCATENATE(AZ827,"-",C827),Panaboard!Z:Z,0)))</f>
        <v/>
      </c>
      <c r="U827" t="str">
        <f>IF(ISERROR(INDEX(Panaboard!J:J,MATCH(CONCATENATE(AZ827,"-",C827),Panaboard!Z:Z,0))),"",INDEX(Panaboard!J:J,MATCH(CONCATENATE(AZ827,"-",C827),Panaboard!Z:Z,0)))</f>
        <v/>
      </c>
      <c r="V827">
        <f>IF(PResult!BL827="",0,PResult!BL827)</f>
        <v>0</v>
      </c>
      <c r="W827">
        <f>IF(PResult!BM827="",0,PResult!BM827)</f>
        <v>0</v>
      </c>
      <c r="X827">
        <f>IF(OR(PResult!AE827="",PResult!AE827="(null)"),IF(OR(PResult!AD827="",PResult!AD827="(null)"),0,PResult!AD827),PResult!AE827)</f>
        <v>0</v>
      </c>
      <c r="Y827" t="str">
        <f>IF(OR(PResult!V827="",PResult!V827="(null)"),"",PResult!V827)</f>
        <v/>
      </c>
      <c r="Z827" t="str">
        <f>CONCATENATE(PResult!BO827,PResult!BP827)</f>
        <v/>
      </c>
      <c r="AA827" t="str">
        <f>IF(PResult!Y827="","",PResult!Y827)</f>
        <v/>
      </c>
      <c r="AB827" t="str">
        <f>IF(PResult!BQ827="","",PResult!BQ827)</f>
        <v/>
      </c>
      <c r="AC827" t="str">
        <f>IF(PResult!BR827="","",PResult!BR827)</f>
        <v/>
      </c>
      <c r="AD827" t="str">
        <f>IF(PResult!BS827="","",PResult!BS827)</f>
        <v/>
      </c>
      <c r="AE827" t="str">
        <f>IF(PResult!BN827="","",PResult!BN827)</f>
        <v/>
      </c>
      <c r="AF827" t="str">
        <f>IF(PResult!BT827="","",PResult!BT827)</f>
        <v/>
      </c>
      <c r="AG827" t="str">
        <f>IF(PResult!BU827="","",PResult!BU827)</f>
        <v/>
      </c>
      <c r="AH827" t="str">
        <f>IF(PResult!BV827="","",PResult!BV827)</f>
        <v/>
      </c>
      <c r="AI827" t="str">
        <f>TEXT(IF(ISERROR(INDEX(Panaboard!L:L,MATCH(CONCATENATE(AZ827,"-",C827),Panaboard!Z:Z,0))),"",INDEX(Panaboard!L:L,MATCH(CONCATENATE(AZ827,"-",C827),Panaboard!Z:Z,0))),"HH:MM")</f>
        <v/>
      </c>
      <c r="AJ827" t="str">
        <f>TEXT(IF(ISERROR(INDEX(Panaboard!M:M,MATCH(CONCATENATE(AZ827,"-",C827),Panaboard!Z:Z,0))),"",INDEX(Panaboard!M:M,MATCH(CONCATENATE(AZ827,"-",C827),Panaboard!Z:Z,0))),"HH:MM")</f>
        <v/>
      </c>
      <c r="AK827" t="str">
        <f>IF(PResult!BY827="","",PResult!BY827)</f>
        <v/>
      </c>
      <c r="AL827">
        <f>IF(PResult!P827="",0,PResult!P827)</f>
        <v>0</v>
      </c>
      <c r="AM827" t="str">
        <f>IF(ISERROR(INDEX(Panaboard!N:N,MATCH(CONCATENATE(AZ827,"-",C827),Panaboard!Z:Z,0))),"",INDEX(Panaboard!N:N,MATCH(CONCATENATE(AZ827,"-",C827),Panaboard!Z:Z,0)))</f>
        <v/>
      </c>
      <c r="AN827" t="str">
        <f>IF(ISERROR(INDEX(Panaboard!O:O,MATCH(CONCATENATE(AZ827,"-",C827),Panaboard!Z:Z,0))),"",INDEX(Panaboard!O:O,MATCH(CONCATENATE(AZ827,"-",C827),Panaboard!Z:Z,0)))</f>
        <v/>
      </c>
      <c r="AO827" t="str">
        <f>IF(ISERROR(INDEX(Panaboard!P:P,MATCH(CONCATENATE(AZ827,"-",C827),Panaboard!Z:Z,0))),"",INDEX(Panaboard!P:P,MATCH(CONCATENATE(AZ827,"-",C827),Panaboard!Z:Z,0)))</f>
        <v/>
      </c>
      <c r="AP827" t="str">
        <f>IF(ISERROR(INDEX(Panaboard!Q:Q,MATCH(CONCATENATE(AZ827,"-",C827),Panaboard!Z:Z,0))),"",INDEX(Panaboard!Q:Q,MATCH(CONCATENATE(AZ827,"-",C827),Panaboard!Z:Z,0)))</f>
        <v/>
      </c>
      <c r="AR827" t="str">
        <f>IF(PResult!BW827="","",PResult!BW827)</f>
        <v/>
      </c>
      <c r="AS827" t="str">
        <f>IF(PResult!BX827="","",PResult!BX827)</f>
        <v/>
      </c>
      <c r="AT827" t="str">
        <f>IF(ISERROR(INDEX(Panaboard!K:K,MATCH(CONCATENATE(AZ827,"-",C827),Panaboard!Z:Z,0))),"",INDEX(Panaboard!K:K,MATCH(CONCATENATE(AZ827,"-",C827),Panaboard!Z:Z,0)))</f>
        <v/>
      </c>
      <c r="AU827" t="str">
        <f>IF(ISERROR(INDEX(Panaboard!U:U,MATCH(CONCATENATE(AZ827,"-",C827),Panaboard!Z:Z,0))),"",INDEX(Panaboard!U:U,MATCH(CONCATENATE(AZ827,"-",C827),Panaboard!Z:Z,0)))</f>
        <v/>
      </c>
      <c r="AV827" t="str">
        <f>IF(ISERROR(INDEX(Panaboard!W:W,MATCH(CONCATENATE(AZ827,"-",C827),Panaboard!Z:Z,0))),"",INDEX(Panaboard!W:W,MATCH(CONCATENATE(AZ827,"-",C827),Panaboard!Z:Z,0)))</f>
        <v/>
      </c>
      <c r="AW827" t="str">
        <f>IF(ISERROR(INDEX(Panaboard!X:X,MATCH(CONCATENATE(AZ827,"-",C827),Panaboard!Z:Z,0))),"",INDEX(Panaboard!X:X,MATCH(CONCATENATE(AZ827,"-",C827),Panaboard!Z:Z,0)))</f>
        <v/>
      </c>
      <c r="AX827" t="str">
        <f>IF(ISERROR(INDEX(Panaboard!AA:AA,MATCH(CONCATENATE(AZ827,"-",C827),Panaboard!Z:Z,0))),"",INDEX(Panaboard!AA:AA,MATCH(CONCATENATE(AZ827,"-",C827),Panaboard!Z:Z,0)))</f>
        <v/>
      </c>
      <c r="AY827" t="str">
        <f>IF(ISERROR(INDEX(Panaboard!AB:AB,MATCH(CONCATENATE(AZ827,"-",C827),Panaboard!Z:Z,0))),"",INDEX(Panaboard!AB:AB,MATCH(CONCATENATE(AZ827,"-",C827),Panaboard!Z:Z,0)))</f>
        <v/>
      </c>
      <c r="AZ827" t="str">
        <f t="shared" si="100"/>
        <v/>
      </c>
      <c r="BA827" t="str">
        <f>IF(ISERROR(INDEX(Panaboard!E:E,MATCH(CONCATENATE(AZ827,"-",C827),Panaboard!Z:Z,0))),"",INDEX(Panaboard!E:E,MATCH(CONCATENATE(AZ827,"-",C827),Panaboard!Z:Z,0)))</f>
        <v/>
      </c>
      <c r="BB827" t="str">
        <f>IF(ISERROR(INDEX(Panaboard!AC:AC,MATCH(CONCATENATE(AZ827,"-",C827),Panaboard!Z:Z,0))),"",INDEX(Panaboard!AC:AC,MATCH(CONCATENATE(AZ827,"-",C827),Panaboard!Z:Z,0)))</f>
        <v/>
      </c>
      <c r="BC827" t="str">
        <f t="shared" si="101"/>
        <v/>
      </c>
      <c r="BD827" t="str">
        <f t="shared" si="102"/>
        <v/>
      </c>
      <c r="BE827" t="str">
        <f t="shared" si="103"/>
        <v>xx0x0</v>
      </c>
      <c r="BF827" t="str">
        <f>IF(ISERROR(INDEX(CuttingList!F:F,MATCH(CONCATENATE(A827,"-",C827),CuttingList!E:E,0))),"",INDEX(CuttingList!F:F,MATCH(CONCATENATE(A827,"-",C827),CuttingList!E:E,0)))</f>
        <v/>
      </c>
    </row>
    <row r="828" spans="1:58" x14ac:dyDescent="0.25">
      <c r="A828" t="str">
        <f>IF(PResult!BJ828="","",PResult!BJ828)</f>
        <v/>
      </c>
      <c r="B828" t="str">
        <f>IF(PResult!E828="","",PResult!E828)</f>
        <v/>
      </c>
      <c r="C828" t="str">
        <f>IF(PResult!BZ828="","",PResult!BZ828)</f>
        <v/>
      </c>
      <c r="D828" t="str">
        <f>IF(ISERROR(INDEX(Panaboard!B:B,MATCH(CONCATENATE(AZ828,"-",C828),Panaboard!Z:Z,0))),"",TRIM(INDEX(Panaboard!B:B,MATCH(CONCATENATE(AZ828,"-",C828),Panaboard!Z:Z,0))))</f>
        <v/>
      </c>
      <c r="E828" t="str">
        <f t="shared" si="99"/>
        <v>xx0x0</v>
      </c>
      <c r="F828" t="str">
        <f>IF(PResult!U828="","",UPPER(TRIM(PResult!U828)))</f>
        <v/>
      </c>
      <c r="G828">
        <f>IF(OR(PResult!O828="",PResult!O828="(null)"),0,PResult!O828)</f>
        <v>0</v>
      </c>
      <c r="H828" t="str">
        <f>IF(ISERROR(INDEX(Panaboard!G:G,MATCH(CONCATENATE(AZ828,"-",C828),Panaboard!Z:Z,0))),"",INDEX(Panaboard!G:G,MATCH(CONCATENATE(AZ828,"-",C828),Panaboard!Z:Z,0)))</f>
        <v/>
      </c>
      <c r="I828" t="str">
        <f>IF(PResult!J828="","",PResult!J828)</f>
        <v/>
      </c>
      <c r="J828" t="str">
        <f>IF(PResult!K828="","",PResult!K828)</f>
        <v/>
      </c>
      <c r="K828">
        <f>IF(OR(PResult!L828="(null)",PResult!L828=""),0,PResult!L828)</f>
        <v>0</v>
      </c>
      <c r="L828">
        <f>IF(OR(PResult!M828="(null)",PResult!M828=""),0,PResult!M828)</f>
        <v>0</v>
      </c>
      <c r="M828">
        <f t="shared" si="96"/>
        <v>0</v>
      </c>
      <c r="N828" t="str">
        <f>TEXT(IF(ISERROR(INDEX(Panaboard!H:H,MATCH(CONCATENATE(AZ828,"-",C828),Panaboard!Z:Z,0))),"",INDEX(Panaboard!H:H,MATCH(CONCATENATE(AZ828,"-",C828),Panaboard!Z:Z,0))),"HH:MM")</f>
        <v/>
      </c>
      <c r="O828" t="str">
        <f>TEXT(IF(ISERROR(INDEX(Panaboard!I:I,MATCH(CONCATENATE(AZ828,"-",C828),Panaboard!Z:Z,0))),"",INDEX(Panaboard!I:I,MATCH(CONCATENATE(AZ828,"-",C828),Panaboard!Z:Z,0))),"HH:MM")</f>
        <v/>
      </c>
      <c r="P828" t="str">
        <f t="shared" si="97"/>
        <v/>
      </c>
      <c r="Q828" t="str">
        <f>IF(ISERROR(INDEX(Panaboard!S:S,MATCH(CONCATENATE(AZ828,"-",C828),Panaboard!Z:Z,0))),"",INDEX(Panaboard!S:S,MATCH(CONCATENATE(AZ828,"-",C828),Panaboard!Z:Z,0)))</f>
        <v/>
      </c>
      <c r="R828" t="str">
        <f>IF(ISERROR(INDEX(Panaboard!F:F,MATCH(CONCATENATE(AZ828,"-",C828),Panaboard!Z:Z,0))),"",INDEX(Panaboard!F:F,MATCH(CONCATENATE(AZ828,"-",C828),Panaboard!Z:Z,0)))</f>
        <v/>
      </c>
      <c r="S828" t="str">
        <f t="shared" si="98"/>
        <v/>
      </c>
      <c r="T828" t="str">
        <f>IF(ISERROR(INDEX(Panaboard!D:D,MATCH(CONCATENATE(AZ828,"-",C828),Panaboard!Z:Z,0))),"",INDEX(Panaboard!D:D,MATCH(CONCATENATE(AZ828,"-",C828),Panaboard!Z:Z,0)))</f>
        <v/>
      </c>
      <c r="U828" t="str">
        <f>IF(ISERROR(INDEX(Panaboard!J:J,MATCH(CONCATENATE(AZ828,"-",C828),Panaboard!Z:Z,0))),"",INDEX(Panaboard!J:J,MATCH(CONCATENATE(AZ828,"-",C828),Panaboard!Z:Z,0)))</f>
        <v/>
      </c>
      <c r="V828">
        <f>IF(PResult!BL828="",0,PResult!BL828)</f>
        <v>0</v>
      </c>
      <c r="W828">
        <f>IF(PResult!BM828="",0,PResult!BM828)</f>
        <v>0</v>
      </c>
      <c r="X828">
        <f>IF(OR(PResult!AE828="",PResult!AE828="(null)"),IF(OR(PResult!AD828="",PResult!AD828="(null)"),0,PResult!AD828),PResult!AE828)</f>
        <v>0</v>
      </c>
      <c r="Y828" t="str">
        <f>IF(OR(PResult!V828="",PResult!V828="(null)"),"",PResult!V828)</f>
        <v/>
      </c>
      <c r="Z828" t="str">
        <f>CONCATENATE(PResult!BO828,PResult!BP828)</f>
        <v/>
      </c>
      <c r="AA828" t="str">
        <f>IF(PResult!Y828="","",PResult!Y828)</f>
        <v/>
      </c>
      <c r="AB828" t="str">
        <f>IF(PResult!BQ828="","",PResult!BQ828)</f>
        <v/>
      </c>
      <c r="AC828" t="str">
        <f>IF(PResult!BR828="","",PResult!BR828)</f>
        <v/>
      </c>
      <c r="AD828" t="str">
        <f>IF(PResult!BS828="","",PResult!BS828)</f>
        <v/>
      </c>
      <c r="AE828" t="str">
        <f>IF(PResult!BN828="","",PResult!BN828)</f>
        <v/>
      </c>
      <c r="AF828" t="str">
        <f>IF(PResult!BT828="","",PResult!BT828)</f>
        <v/>
      </c>
      <c r="AG828" t="str">
        <f>IF(PResult!BU828="","",PResult!BU828)</f>
        <v/>
      </c>
      <c r="AH828" t="str">
        <f>IF(PResult!BV828="","",PResult!BV828)</f>
        <v/>
      </c>
      <c r="AI828" t="str">
        <f>TEXT(IF(ISERROR(INDEX(Panaboard!L:L,MATCH(CONCATENATE(AZ828,"-",C828),Panaboard!Z:Z,0))),"",INDEX(Panaboard!L:L,MATCH(CONCATENATE(AZ828,"-",C828),Panaboard!Z:Z,0))),"HH:MM")</f>
        <v/>
      </c>
      <c r="AJ828" t="str">
        <f>TEXT(IF(ISERROR(INDEX(Panaboard!M:M,MATCH(CONCATENATE(AZ828,"-",C828),Panaboard!Z:Z,0))),"",INDEX(Panaboard!M:M,MATCH(CONCATENATE(AZ828,"-",C828),Panaboard!Z:Z,0))),"HH:MM")</f>
        <v/>
      </c>
      <c r="AK828" t="str">
        <f>IF(PResult!BY828="","",PResult!BY828)</f>
        <v/>
      </c>
      <c r="AL828">
        <f>IF(PResult!P828="",0,PResult!P828)</f>
        <v>0</v>
      </c>
      <c r="AM828" t="str">
        <f>IF(ISERROR(INDEX(Panaboard!N:N,MATCH(CONCATENATE(AZ828,"-",C828),Panaboard!Z:Z,0))),"",INDEX(Panaboard!N:N,MATCH(CONCATENATE(AZ828,"-",C828),Panaboard!Z:Z,0)))</f>
        <v/>
      </c>
      <c r="AN828" t="str">
        <f>IF(ISERROR(INDEX(Panaboard!O:O,MATCH(CONCATENATE(AZ828,"-",C828),Panaboard!Z:Z,0))),"",INDEX(Panaboard!O:O,MATCH(CONCATENATE(AZ828,"-",C828),Panaboard!Z:Z,0)))</f>
        <v/>
      </c>
      <c r="AO828" t="str">
        <f>IF(ISERROR(INDEX(Panaboard!P:P,MATCH(CONCATENATE(AZ828,"-",C828),Panaboard!Z:Z,0))),"",INDEX(Panaboard!P:P,MATCH(CONCATENATE(AZ828,"-",C828),Panaboard!Z:Z,0)))</f>
        <v/>
      </c>
      <c r="AP828" t="str">
        <f>IF(ISERROR(INDEX(Panaboard!Q:Q,MATCH(CONCATENATE(AZ828,"-",C828),Panaboard!Z:Z,0))),"",INDEX(Panaboard!Q:Q,MATCH(CONCATENATE(AZ828,"-",C828),Panaboard!Z:Z,0)))</f>
        <v/>
      </c>
      <c r="AR828" t="str">
        <f>IF(PResult!BW828="","",PResult!BW828)</f>
        <v/>
      </c>
      <c r="AS828" t="str">
        <f>IF(PResult!BX828="","",PResult!BX828)</f>
        <v/>
      </c>
      <c r="AT828" t="str">
        <f>IF(ISERROR(INDEX(Panaboard!K:K,MATCH(CONCATENATE(AZ828,"-",C828),Panaboard!Z:Z,0))),"",INDEX(Panaboard!K:K,MATCH(CONCATENATE(AZ828,"-",C828),Panaboard!Z:Z,0)))</f>
        <v/>
      </c>
      <c r="AU828" t="str">
        <f>IF(ISERROR(INDEX(Panaboard!U:U,MATCH(CONCATENATE(AZ828,"-",C828),Panaboard!Z:Z,0))),"",INDEX(Panaboard!U:U,MATCH(CONCATENATE(AZ828,"-",C828),Panaboard!Z:Z,0)))</f>
        <v/>
      </c>
      <c r="AV828" t="str">
        <f>IF(ISERROR(INDEX(Panaboard!W:W,MATCH(CONCATENATE(AZ828,"-",C828),Panaboard!Z:Z,0))),"",INDEX(Panaboard!W:W,MATCH(CONCATENATE(AZ828,"-",C828),Panaboard!Z:Z,0)))</f>
        <v/>
      </c>
      <c r="AW828" t="str">
        <f>IF(ISERROR(INDEX(Panaboard!X:X,MATCH(CONCATENATE(AZ828,"-",C828),Panaboard!Z:Z,0))),"",INDEX(Panaboard!X:X,MATCH(CONCATENATE(AZ828,"-",C828),Panaboard!Z:Z,0)))</f>
        <v/>
      </c>
      <c r="AX828" t="str">
        <f>IF(ISERROR(INDEX(Panaboard!AA:AA,MATCH(CONCATENATE(AZ828,"-",C828),Panaboard!Z:Z,0))),"",INDEX(Panaboard!AA:AA,MATCH(CONCATENATE(AZ828,"-",C828),Panaboard!Z:Z,0)))</f>
        <v/>
      </c>
      <c r="AY828" t="str">
        <f>IF(ISERROR(INDEX(Panaboard!AB:AB,MATCH(CONCATENATE(AZ828,"-",C828),Panaboard!Z:Z,0))),"",INDEX(Panaboard!AB:AB,MATCH(CONCATENATE(AZ828,"-",C828),Panaboard!Z:Z,0)))</f>
        <v/>
      </c>
      <c r="AZ828" t="str">
        <f t="shared" si="100"/>
        <v/>
      </c>
      <c r="BA828" t="str">
        <f>IF(ISERROR(INDEX(Panaboard!E:E,MATCH(CONCATENATE(AZ828,"-",C828),Panaboard!Z:Z,0))),"",INDEX(Panaboard!E:E,MATCH(CONCATENATE(AZ828,"-",C828),Panaboard!Z:Z,0)))</f>
        <v/>
      </c>
      <c r="BB828" t="str">
        <f>IF(ISERROR(INDEX(Panaboard!AC:AC,MATCH(CONCATENATE(AZ828,"-",C828),Panaboard!Z:Z,0))),"",INDEX(Panaboard!AC:AC,MATCH(CONCATENATE(AZ828,"-",C828),Panaboard!Z:Z,0)))</f>
        <v/>
      </c>
      <c r="BC828" t="str">
        <f t="shared" si="101"/>
        <v/>
      </c>
      <c r="BD828" t="str">
        <f t="shared" si="102"/>
        <v/>
      </c>
      <c r="BE828" t="str">
        <f t="shared" si="103"/>
        <v>xx0x0</v>
      </c>
      <c r="BF828" t="str">
        <f>IF(ISERROR(INDEX(CuttingList!F:F,MATCH(CONCATENATE(A828,"-",C828),CuttingList!E:E,0))),"",INDEX(CuttingList!F:F,MATCH(CONCATENATE(A828,"-",C828),CuttingList!E:E,0)))</f>
        <v/>
      </c>
    </row>
    <row r="829" spans="1:58" x14ac:dyDescent="0.25">
      <c r="A829" t="str">
        <f>IF(PResult!BJ829="","",PResult!BJ829)</f>
        <v/>
      </c>
      <c r="B829" t="str">
        <f>IF(PResult!E829="","",PResult!E829)</f>
        <v/>
      </c>
      <c r="C829" t="str">
        <f>IF(PResult!BZ829="","",PResult!BZ829)</f>
        <v/>
      </c>
      <c r="D829" t="str">
        <f>IF(ISERROR(INDEX(Panaboard!B:B,MATCH(CONCATENATE(AZ829,"-",C829),Panaboard!Z:Z,0))),"",TRIM(INDEX(Panaboard!B:B,MATCH(CONCATENATE(AZ829,"-",C829),Panaboard!Z:Z,0))))</f>
        <v/>
      </c>
      <c r="E829" t="str">
        <f t="shared" si="99"/>
        <v>xx0x0</v>
      </c>
      <c r="F829" t="str">
        <f>IF(PResult!U829="","",UPPER(TRIM(PResult!U829)))</f>
        <v/>
      </c>
      <c r="G829">
        <f>IF(OR(PResult!O829="",PResult!O829="(null)"),0,PResult!O829)</f>
        <v>0</v>
      </c>
      <c r="H829" t="str">
        <f>IF(ISERROR(INDEX(Panaboard!G:G,MATCH(CONCATENATE(AZ829,"-",C829),Panaboard!Z:Z,0))),"",INDEX(Panaboard!G:G,MATCH(CONCATENATE(AZ829,"-",C829),Panaboard!Z:Z,0)))</f>
        <v/>
      </c>
      <c r="I829" t="str">
        <f>IF(PResult!J829="","",PResult!J829)</f>
        <v/>
      </c>
      <c r="J829" t="str">
        <f>IF(PResult!K829="","",PResult!K829)</f>
        <v/>
      </c>
      <c r="K829">
        <f>IF(OR(PResult!L829="(null)",PResult!L829=""),0,PResult!L829)</f>
        <v>0</v>
      </c>
      <c r="L829">
        <f>IF(OR(PResult!M829="(null)",PResult!M829=""),0,PResult!M829)</f>
        <v>0</v>
      </c>
      <c r="M829">
        <f t="shared" si="96"/>
        <v>0</v>
      </c>
      <c r="N829" t="str">
        <f>TEXT(IF(ISERROR(INDEX(Panaboard!H:H,MATCH(CONCATENATE(AZ829,"-",C829),Panaboard!Z:Z,0))),"",INDEX(Panaboard!H:H,MATCH(CONCATENATE(AZ829,"-",C829),Panaboard!Z:Z,0))),"HH:MM")</f>
        <v/>
      </c>
      <c r="O829" t="str">
        <f>TEXT(IF(ISERROR(INDEX(Panaboard!I:I,MATCH(CONCATENATE(AZ829,"-",C829),Panaboard!Z:Z,0))),"",INDEX(Panaboard!I:I,MATCH(CONCATENATE(AZ829,"-",C829),Panaboard!Z:Z,0))),"HH:MM")</f>
        <v/>
      </c>
      <c r="P829" t="str">
        <f t="shared" si="97"/>
        <v/>
      </c>
      <c r="Q829" t="str">
        <f>IF(ISERROR(INDEX(Panaboard!S:S,MATCH(CONCATENATE(AZ829,"-",C829),Panaboard!Z:Z,0))),"",INDEX(Panaboard!S:S,MATCH(CONCATENATE(AZ829,"-",C829),Panaboard!Z:Z,0)))</f>
        <v/>
      </c>
      <c r="R829" t="str">
        <f>IF(ISERROR(INDEX(Panaboard!F:F,MATCH(CONCATENATE(AZ829,"-",C829),Panaboard!Z:Z,0))),"",INDEX(Panaboard!F:F,MATCH(CONCATENATE(AZ829,"-",C829),Panaboard!Z:Z,0)))</f>
        <v/>
      </c>
      <c r="S829" t="str">
        <f t="shared" si="98"/>
        <v/>
      </c>
      <c r="T829" t="str">
        <f>IF(ISERROR(INDEX(Panaboard!D:D,MATCH(CONCATENATE(AZ829,"-",C829),Panaboard!Z:Z,0))),"",INDEX(Panaboard!D:D,MATCH(CONCATENATE(AZ829,"-",C829),Panaboard!Z:Z,0)))</f>
        <v/>
      </c>
      <c r="U829" t="str">
        <f>IF(ISERROR(INDEX(Panaboard!J:J,MATCH(CONCATENATE(AZ829,"-",C829),Panaboard!Z:Z,0))),"",INDEX(Panaboard!J:J,MATCH(CONCATENATE(AZ829,"-",C829),Panaboard!Z:Z,0)))</f>
        <v/>
      </c>
      <c r="V829">
        <f>IF(PResult!BL829="",0,PResult!BL829)</f>
        <v>0</v>
      </c>
      <c r="W829">
        <f>IF(PResult!BM829="",0,PResult!BM829)</f>
        <v>0</v>
      </c>
      <c r="X829">
        <f>IF(OR(PResult!AE829="",PResult!AE829="(null)"),IF(OR(PResult!AD829="",PResult!AD829="(null)"),0,PResult!AD829),PResult!AE829)</f>
        <v>0</v>
      </c>
      <c r="Y829" t="str">
        <f>IF(OR(PResult!V829="",PResult!V829="(null)"),"",PResult!V829)</f>
        <v/>
      </c>
      <c r="Z829" t="str">
        <f>CONCATENATE(PResult!BO829,PResult!BP829)</f>
        <v/>
      </c>
      <c r="AA829" t="str">
        <f>IF(PResult!Y829="","",PResult!Y829)</f>
        <v/>
      </c>
      <c r="AB829" t="str">
        <f>IF(PResult!BQ829="","",PResult!BQ829)</f>
        <v/>
      </c>
      <c r="AC829" t="str">
        <f>IF(PResult!BR829="","",PResult!BR829)</f>
        <v/>
      </c>
      <c r="AD829" t="str">
        <f>IF(PResult!BS829="","",PResult!BS829)</f>
        <v/>
      </c>
      <c r="AE829" t="str">
        <f>IF(PResult!BN829="","",PResult!BN829)</f>
        <v/>
      </c>
      <c r="AF829" t="str">
        <f>IF(PResult!BT829="","",PResult!BT829)</f>
        <v/>
      </c>
      <c r="AG829" t="str">
        <f>IF(PResult!BU829="","",PResult!BU829)</f>
        <v/>
      </c>
      <c r="AH829" t="str">
        <f>IF(PResult!BV829="","",PResult!BV829)</f>
        <v/>
      </c>
      <c r="AI829" t="str">
        <f>TEXT(IF(ISERROR(INDEX(Panaboard!L:L,MATCH(CONCATENATE(AZ829,"-",C829),Panaboard!Z:Z,0))),"",INDEX(Panaboard!L:L,MATCH(CONCATENATE(AZ829,"-",C829),Panaboard!Z:Z,0))),"HH:MM")</f>
        <v/>
      </c>
      <c r="AJ829" t="str">
        <f>TEXT(IF(ISERROR(INDEX(Panaboard!M:M,MATCH(CONCATENATE(AZ829,"-",C829),Panaboard!Z:Z,0))),"",INDEX(Panaboard!M:M,MATCH(CONCATENATE(AZ829,"-",C829),Panaboard!Z:Z,0))),"HH:MM")</f>
        <v/>
      </c>
      <c r="AK829" t="str">
        <f>IF(PResult!BY829="","",PResult!BY829)</f>
        <v/>
      </c>
      <c r="AL829">
        <f>IF(PResult!P829="",0,PResult!P829)</f>
        <v>0</v>
      </c>
      <c r="AM829" t="str">
        <f>IF(ISERROR(INDEX(Panaboard!N:N,MATCH(CONCATENATE(AZ829,"-",C829),Panaboard!Z:Z,0))),"",INDEX(Panaboard!N:N,MATCH(CONCATENATE(AZ829,"-",C829),Panaboard!Z:Z,0)))</f>
        <v/>
      </c>
      <c r="AN829" t="str">
        <f>IF(ISERROR(INDEX(Panaboard!O:O,MATCH(CONCATENATE(AZ829,"-",C829),Panaboard!Z:Z,0))),"",INDEX(Panaboard!O:O,MATCH(CONCATENATE(AZ829,"-",C829),Panaboard!Z:Z,0)))</f>
        <v/>
      </c>
      <c r="AO829" t="str">
        <f>IF(ISERROR(INDEX(Panaboard!P:P,MATCH(CONCATENATE(AZ829,"-",C829),Panaboard!Z:Z,0))),"",INDEX(Panaboard!P:P,MATCH(CONCATENATE(AZ829,"-",C829),Panaboard!Z:Z,0)))</f>
        <v/>
      </c>
      <c r="AP829" t="str">
        <f>IF(ISERROR(INDEX(Panaboard!Q:Q,MATCH(CONCATENATE(AZ829,"-",C829),Panaboard!Z:Z,0))),"",INDEX(Panaboard!Q:Q,MATCH(CONCATENATE(AZ829,"-",C829),Panaboard!Z:Z,0)))</f>
        <v/>
      </c>
      <c r="AR829" t="str">
        <f>IF(PResult!BW829="","",PResult!BW829)</f>
        <v/>
      </c>
      <c r="AS829" t="str">
        <f>IF(PResult!BX829="","",PResult!BX829)</f>
        <v/>
      </c>
      <c r="AT829" t="str">
        <f>IF(ISERROR(INDEX(Panaboard!K:K,MATCH(CONCATENATE(AZ829,"-",C829),Panaboard!Z:Z,0))),"",INDEX(Panaboard!K:K,MATCH(CONCATENATE(AZ829,"-",C829),Panaboard!Z:Z,0)))</f>
        <v/>
      </c>
      <c r="AU829" t="str">
        <f>IF(ISERROR(INDEX(Panaboard!U:U,MATCH(CONCATENATE(AZ829,"-",C829),Panaboard!Z:Z,0))),"",INDEX(Panaboard!U:U,MATCH(CONCATENATE(AZ829,"-",C829),Panaboard!Z:Z,0)))</f>
        <v/>
      </c>
      <c r="AV829" t="str">
        <f>IF(ISERROR(INDEX(Panaboard!W:W,MATCH(CONCATENATE(AZ829,"-",C829),Panaboard!Z:Z,0))),"",INDEX(Panaboard!W:W,MATCH(CONCATENATE(AZ829,"-",C829),Panaboard!Z:Z,0)))</f>
        <v/>
      </c>
      <c r="AW829" t="str">
        <f>IF(ISERROR(INDEX(Panaboard!X:X,MATCH(CONCATENATE(AZ829,"-",C829),Panaboard!Z:Z,0))),"",INDEX(Panaboard!X:X,MATCH(CONCATENATE(AZ829,"-",C829),Panaboard!Z:Z,0)))</f>
        <v/>
      </c>
      <c r="AX829" t="str">
        <f>IF(ISERROR(INDEX(Panaboard!AA:AA,MATCH(CONCATENATE(AZ829,"-",C829),Panaboard!Z:Z,0))),"",INDEX(Panaboard!AA:AA,MATCH(CONCATENATE(AZ829,"-",C829),Panaboard!Z:Z,0)))</f>
        <v/>
      </c>
      <c r="AY829" t="str">
        <f>IF(ISERROR(INDEX(Panaboard!AB:AB,MATCH(CONCATENATE(AZ829,"-",C829),Panaboard!Z:Z,0))),"",INDEX(Panaboard!AB:AB,MATCH(CONCATENATE(AZ829,"-",C829),Panaboard!Z:Z,0)))</f>
        <v/>
      </c>
      <c r="AZ829" t="str">
        <f t="shared" si="100"/>
        <v/>
      </c>
      <c r="BA829" t="str">
        <f>IF(ISERROR(INDEX(Panaboard!E:E,MATCH(CONCATENATE(AZ829,"-",C829),Panaboard!Z:Z,0))),"",INDEX(Panaboard!E:E,MATCH(CONCATENATE(AZ829,"-",C829),Panaboard!Z:Z,0)))</f>
        <v/>
      </c>
      <c r="BB829" t="str">
        <f>IF(ISERROR(INDEX(Panaboard!AC:AC,MATCH(CONCATENATE(AZ829,"-",C829),Panaboard!Z:Z,0))),"",INDEX(Panaboard!AC:AC,MATCH(CONCATENATE(AZ829,"-",C829),Panaboard!Z:Z,0)))</f>
        <v/>
      </c>
      <c r="BC829" t="str">
        <f t="shared" si="101"/>
        <v/>
      </c>
      <c r="BD829" t="str">
        <f t="shared" si="102"/>
        <v/>
      </c>
      <c r="BE829" t="str">
        <f t="shared" si="103"/>
        <v>xx0x0</v>
      </c>
      <c r="BF829" t="str">
        <f>IF(ISERROR(INDEX(CuttingList!F:F,MATCH(CONCATENATE(A829,"-",C829),CuttingList!E:E,0))),"",INDEX(CuttingList!F:F,MATCH(CONCATENATE(A829,"-",C829),CuttingList!E:E,0)))</f>
        <v/>
      </c>
    </row>
    <row r="830" spans="1:58" x14ac:dyDescent="0.25">
      <c r="A830" t="str">
        <f>IF(PResult!BJ830="","",PResult!BJ830)</f>
        <v/>
      </c>
      <c r="B830" t="str">
        <f>IF(PResult!E830="","",PResult!E830)</f>
        <v/>
      </c>
      <c r="C830" t="str">
        <f>IF(PResult!BZ830="","",PResult!BZ830)</f>
        <v/>
      </c>
      <c r="D830" t="str">
        <f>IF(ISERROR(INDEX(Panaboard!B:B,MATCH(CONCATENATE(AZ830,"-",C830),Panaboard!Z:Z,0))),"",TRIM(INDEX(Panaboard!B:B,MATCH(CONCATENATE(AZ830,"-",C830),Panaboard!Z:Z,0))))</f>
        <v/>
      </c>
      <c r="E830" t="str">
        <f t="shared" si="99"/>
        <v>xx0x0</v>
      </c>
      <c r="F830" t="str">
        <f>IF(PResult!U830="","",UPPER(TRIM(PResult!U830)))</f>
        <v/>
      </c>
      <c r="G830">
        <f>IF(OR(PResult!O830="",PResult!O830="(null)"),0,PResult!O830)</f>
        <v>0</v>
      </c>
      <c r="H830" t="str">
        <f>IF(ISERROR(INDEX(Panaboard!G:G,MATCH(CONCATENATE(AZ830,"-",C830),Panaboard!Z:Z,0))),"",INDEX(Panaboard!G:G,MATCH(CONCATENATE(AZ830,"-",C830),Panaboard!Z:Z,0)))</f>
        <v/>
      </c>
      <c r="I830" t="str">
        <f>IF(PResult!J830="","",PResult!J830)</f>
        <v/>
      </c>
      <c r="J830" t="str">
        <f>IF(PResult!K830="","",PResult!K830)</f>
        <v/>
      </c>
      <c r="K830">
        <f>IF(OR(PResult!L830="(null)",PResult!L830=""),0,PResult!L830)</f>
        <v>0</v>
      </c>
      <c r="L830">
        <f>IF(OR(PResult!M830="(null)",PResult!M830=""),0,PResult!M830)</f>
        <v>0</v>
      </c>
      <c r="M830">
        <f t="shared" si="96"/>
        <v>0</v>
      </c>
      <c r="N830" t="str">
        <f>TEXT(IF(ISERROR(INDEX(Panaboard!H:H,MATCH(CONCATENATE(AZ830,"-",C830),Panaboard!Z:Z,0))),"",INDEX(Panaboard!H:H,MATCH(CONCATENATE(AZ830,"-",C830),Panaboard!Z:Z,0))),"HH:MM")</f>
        <v/>
      </c>
      <c r="O830" t="str">
        <f>TEXT(IF(ISERROR(INDEX(Panaboard!I:I,MATCH(CONCATENATE(AZ830,"-",C830),Panaboard!Z:Z,0))),"",INDEX(Panaboard!I:I,MATCH(CONCATENATE(AZ830,"-",C830),Panaboard!Z:Z,0))),"HH:MM")</f>
        <v/>
      </c>
      <c r="P830" t="str">
        <f t="shared" si="97"/>
        <v/>
      </c>
      <c r="Q830" t="str">
        <f>IF(ISERROR(INDEX(Panaboard!S:S,MATCH(CONCATENATE(AZ830,"-",C830),Panaboard!Z:Z,0))),"",INDEX(Panaboard!S:S,MATCH(CONCATENATE(AZ830,"-",C830),Panaboard!Z:Z,0)))</f>
        <v/>
      </c>
      <c r="R830" t="str">
        <f>IF(ISERROR(INDEX(Panaboard!F:F,MATCH(CONCATENATE(AZ830,"-",C830),Panaboard!Z:Z,0))),"",INDEX(Panaboard!F:F,MATCH(CONCATENATE(AZ830,"-",C830),Panaboard!Z:Z,0)))</f>
        <v/>
      </c>
      <c r="S830" t="str">
        <f t="shared" si="98"/>
        <v/>
      </c>
      <c r="T830" t="str">
        <f>IF(ISERROR(INDEX(Panaboard!D:D,MATCH(CONCATENATE(AZ830,"-",C830),Panaboard!Z:Z,0))),"",INDEX(Panaboard!D:D,MATCH(CONCATENATE(AZ830,"-",C830),Panaboard!Z:Z,0)))</f>
        <v/>
      </c>
      <c r="U830" t="str">
        <f>IF(ISERROR(INDEX(Panaboard!J:J,MATCH(CONCATENATE(AZ830,"-",C830),Panaboard!Z:Z,0))),"",INDEX(Panaboard!J:J,MATCH(CONCATENATE(AZ830,"-",C830),Panaboard!Z:Z,0)))</f>
        <v/>
      </c>
      <c r="V830">
        <f>IF(PResult!BL830="",0,PResult!BL830)</f>
        <v>0</v>
      </c>
      <c r="W830">
        <f>IF(PResult!BM830="",0,PResult!BM830)</f>
        <v>0</v>
      </c>
      <c r="X830">
        <f>IF(OR(PResult!AE830="",PResult!AE830="(null)"),IF(OR(PResult!AD830="",PResult!AD830="(null)"),0,PResult!AD830),PResult!AE830)</f>
        <v>0</v>
      </c>
      <c r="Y830" t="str">
        <f>IF(OR(PResult!V830="",PResult!V830="(null)"),"",PResult!V830)</f>
        <v/>
      </c>
      <c r="Z830" t="str">
        <f>CONCATENATE(PResult!BO830,PResult!BP830)</f>
        <v/>
      </c>
      <c r="AA830" t="str">
        <f>IF(PResult!Y830="","",PResult!Y830)</f>
        <v/>
      </c>
      <c r="AB830" t="str">
        <f>IF(PResult!BQ830="","",PResult!BQ830)</f>
        <v/>
      </c>
      <c r="AC830" t="str">
        <f>IF(PResult!BR830="","",PResult!BR830)</f>
        <v/>
      </c>
      <c r="AD830" t="str">
        <f>IF(PResult!BS830="","",PResult!BS830)</f>
        <v/>
      </c>
      <c r="AE830" t="str">
        <f>IF(PResult!BN830="","",PResult!BN830)</f>
        <v/>
      </c>
      <c r="AF830" t="str">
        <f>IF(PResult!BT830="","",PResult!BT830)</f>
        <v/>
      </c>
      <c r="AG830" t="str">
        <f>IF(PResult!BU830="","",PResult!BU830)</f>
        <v/>
      </c>
      <c r="AH830" t="str">
        <f>IF(PResult!BV830="","",PResult!BV830)</f>
        <v/>
      </c>
      <c r="AI830" t="str">
        <f>TEXT(IF(ISERROR(INDEX(Panaboard!L:L,MATCH(CONCATENATE(AZ830,"-",C830),Panaboard!Z:Z,0))),"",INDEX(Panaboard!L:L,MATCH(CONCATENATE(AZ830,"-",C830),Panaboard!Z:Z,0))),"HH:MM")</f>
        <v/>
      </c>
      <c r="AJ830" t="str">
        <f>TEXT(IF(ISERROR(INDEX(Panaboard!M:M,MATCH(CONCATENATE(AZ830,"-",C830),Panaboard!Z:Z,0))),"",INDEX(Panaboard!M:M,MATCH(CONCATENATE(AZ830,"-",C830),Panaboard!Z:Z,0))),"HH:MM")</f>
        <v/>
      </c>
      <c r="AK830" t="str">
        <f>IF(PResult!BY830="","",PResult!BY830)</f>
        <v/>
      </c>
      <c r="AL830">
        <f>IF(PResult!P830="",0,PResult!P830)</f>
        <v>0</v>
      </c>
      <c r="AM830" t="str">
        <f>IF(ISERROR(INDEX(Panaboard!N:N,MATCH(CONCATENATE(AZ830,"-",C830),Panaboard!Z:Z,0))),"",INDEX(Panaboard!N:N,MATCH(CONCATENATE(AZ830,"-",C830),Panaboard!Z:Z,0)))</f>
        <v/>
      </c>
      <c r="AN830" t="str">
        <f>IF(ISERROR(INDEX(Panaboard!O:O,MATCH(CONCATENATE(AZ830,"-",C830),Panaboard!Z:Z,0))),"",INDEX(Panaboard!O:O,MATCH(CONCATENATE(AZ830,"-",C830),Panaboard!Z:Z,0)))</f>
        <v/>
      </c>
      <c r="AO830" t="str">
        <f>IF(ISERROR(INDEX(Panaboard!P:P,MATCH(CONCATENATE(AZ830,"-",C830),Panaboard!Z:Z,0))),"",INDEX(Panaboard!P:P,MATCH(CONCATENATE(AZ830,"-",C830),Panaboard!Z:Z,0)))</f>
        <v/>
      </c>
      <c r="AP830" t="str">
        <f>IF(ISERROR(INDEX(Panaboard!Q:Q,MATCH(CONCATENATE(AZ830,"-",C830),Panaboard!Z:Z,0))),"",INDEX(Panaboard!Q:Q,MATCH(CONCATENATE(AZ830,"-",C830),Panaboard!Z:Z,0)))</f>
        <v/>
      </c>
      <c r="AR830" t="str">
        <f>IF(PResult!BW830="","",PResult!BW830)</f>
        <v/>
      </c>
      <c r="AS830" t="str">
        <f>IF(PResult!BX830="","",PResult!BX830)</f>
        <v/>
      </c>
      <c r="AT830" t="str">
        <f>IF(ISERROR(INDEX(Panaboard!K:K,MATCH(CONCATENATE(AZ830,"-",C830),Panaboard!Z:Z,0))),"",INDEX(Panaboard!K:K,MATCH(CONCATENATE(AZ830,"-",C830),Panaboard!Z:Z,0)))</f>
        <v/>
      </c>
      <c r="AU830" t="str">
        <f>IF(ISERROR(INDEX(Panaboard!U:U,MATCH(CONCATENATE(AZ830,"-",C830),Panaboard!Z:Z,0))),"",INDEX(Panaboard!U:U,MATCH(CONCATENATE(AZ830,"-",C830),Panaboard!Z:Z,0)))</f>
        <v/>
      </c>
      <c r="AV830" t="str">
        <f>IF(ISERROR(INDEX(Panaboard!W:W,MATCH(CONCATENATE(AZ830,"-",C830),Panaboard!Z:Z,0))),"",INDEX(Panaboard!W:W,MATCH(CONCATENATE(AZ830,"-",C830),Panaboard!Z:Z,0)))</f>
        <v/>
      </c>
      <c r="AW830" t="str">
        <f>IF(ISERROR(INDEX(Panaboard!X:X,MATCH(CONCATENATE(AZ830,"-",C830),Panaboard!Z:Z,0))),"",INDEX(Panaboard!X:X,MATCH(CONCATENATE(AZ830,"-",C830),Panaboard!Z:Z,0)))</f>
        <v/>
      </c>
      <c r="AX830" t="str">
        <f>IF(ISERROR(INDEX(Panaboard!AA:AA,MATCH(CONCATENATE(AZ830,"-",C830),Panaboard!Z:Z,0))),"",INDEX(Panaboard!AA:AA,MATCH(CONCATENATE(AZ830,"-",C830),Panaboard!Z:Z,0)))</f>
        <v/>
      </c>
      <c r="AY830" t="str">
        <f>IF(ISERROR(INDEX(Panaboard!AB:AB,MATCH(CONCATENATE(AZ830,"-",C830),Panaboard!Z:Z,0))),"",INDEX(Panaboard!AB:AB,MATCH(CONCATENATE(AZ830,"-",C830),Panaboard!Z:Z,0)))</f>
        <v/>
      </c>
      <c r="AZ830" t="str">
        <f t="shared" si="100"/>
        <v/>
      </c>
      <c r="BA830" t="str">
        <f>IF(ISERROR(INDEX(Panaboard!E:E,MATCH(CONCATENATE(AZ830,"-",C830),Panaboard!Z:Z,0))),"",INDEX(Panaboard!E:E,MATCH(CONCATENATE(AZ830,"-",C830),Panaboard!Z:Z,0)))</f>
        <v/>
      </c>
      <c r="BB830" t="str">
        <f>IF(ISERROR(INDEX(Panaboard!AC:AC,MATCH(CONCATENATE(AZ830,"-",C830),Panaboard!Z:Z,0))),"",INDEX(Panaboard!AC:AC,MATCH(CONCATENATE(AZ830,"-",C830),Panaboard!Z:Z,0)))</f>
        <v/>
      </c>
      <c r="BC830" t="str">
        <f t="shared" si="101"/>
        <v/>
      </c>
      <c r="BD830" t="str">
        <f t="shared" si="102"/>
        <v/>
      </c>
      <c r="BE830" t="str">
        <f t="shared" si="103"/>
        <v>xx0x0</v>
      </c>
      <c r="BF830" t="str">
        <f>IF(ISERROR(INDEX(CuttingList!F:F,MATCH(CONCATENATE(A830,"-",C830),CuttingList!E:E,0))),"",INDEX(CuttingList!F:F,MATCH(CONCATENATE(A830,"-",C830),CuttingList!E:E,0)))</f>
        <v/>
      </c>
    </row>
    <row r="831" spans="1:58" x14ac:dyDescent="0.25">
      <c r="A831" t="str">
        <f>IF(PResult!BJ831="","",PResult!BJ831)</f>
        <v/>
      </c>
      <c r="B831" t="str">
        <f>IF(PResult!E831="","",PResult!E831)</f>
        <v/>
      </c>
      <c r="C831" t="str">
        <f>IF(PResult!BZ831="","",PResult!BZ831)</f>
        <v/>
      </c>
      <c r="D831" t="str">
        <f>IF(ISERROR(INDEX(Panaboard!B:B,MATCH(CONCATENATE(AZ831,"-",C831),Panaboard!Z:Z,0))),"",TRIM(INDEX(Panaboard!B:B,MATCH(CONCATENATE(AZ831,"-",C831),Panaboard!Z:Z,0))))</f>
        <v/>
      </c>
      <c r="E831" t="str">
        <f t="shared" si="99"/>
        <v>xx0x0</v>
      </c>
      <c r="F831" t="str">
        <f>IF(PResult!U831="","",UPPER(TRIM(PResult!U831)))</f>
        <v/>
      </c>
      <c r="G831">
        <f>IF(OR(PResult!O831="",PResult!O831="(null)"),0,PResult!O831)</f>
        <v>0</v>
      </c>
      <c r="H831" t="str">
        <f>IF(ISERROR(INDEX(Panaboard!G:G,MATCH(CONCATENATE(AZ831,"-",C831),Panaboard!Z:Z,0))),"",INDEX(Panaboard!G:G,MATCH(CONCATENATE(AZ831,"-",C831),Panaboard!Z:Z,0)))</f>
        <v/>
      </c>
      <c r="I831" t="str">
        <f>IF(PResult!J831="","",PResult!J831)</f>
        <v/>
      </c>
      <c r="J831" t="str">
        <f>IF(PResult!K831="","",PResult!K831)</f>
        <v/>
      </c>
      <c r="K831">
        <f>IF(OR(PResult!L831="(null)",PResult!L831=""),0,PResult!L831)</f>
        <v>0</v>
      </c>
      <c r="L831">
        <f>IF(OR(PResult!M831="(null)",PResult!M831=""),0,PResult!M831)</f>
        <v>0</v>
      </c>
      <c r="M831">
        <f t="shared" si="96"/>
        <v>0</v>
      </c>
      <c r="N831" t="str">
        <f>TEXT(IF(ISERROR(INDEX(Panaboard!H:H,MATCH(CONCATENATE(AZ831,"-",C831),Panaboard!Z:Z,0))),"",INDEX(Panaboard!H:H,MATCH(CONCATENATE(AZ831,"-",C831),Panaboard!Z:Z,0))),"HH:MM")</f>
        <v/>
      </c>
      <c r="O831" t="str">
        <f>TEXT(IF(ISERROR(INDEX(Panaboard!I:I,MATCH(CONCATENATE(AZ831,"-",C831),Panaboard!Z:Z,0))),"",INDEX(Panaboard!I:I,MATCH(CONCATENATE(AZ831,"-",C831),Panaboard!Z:Z,0))),"HH:MM")</f>
        <v/>
      </c>
      <c r="P831" t="str">
        <f t="shared" si="97"/>
        <v/>
      </c>
      <c r="Q831" t="str">
        <f>IF(ISERROR(INDEX(Panaboard!S:S,MATCH(CONCATENATE(AZ831,"-",C831),Panaboard!Z:Z,0))),"",INDEX(Panaboard!S:S,MATCH(CONCATENATE(AZ831,"-",C831),Panaboard!Z:Z,0)))</f>
        <v/>
      </c>
      <c r="R831" t="str">
        <f>IF(ISERROR(INDEX(Panaboard!F:F,MATCH(CONCATENATE(AZ831,"-",C831),Panaboard!Z:Z,0))),"",INDEX(Panaboard!F:F,MATCH(CONCATENATE(AZ831,"-",C831),Panaboard!Z:Z,0)))</f>
        <v/>
      </c>
      <c r="S831" t="str">
        <f t="shared" si="98"/>
        <v/>
      </c>
      <c r="T831" t="str">
        <f>IF(ISERROR(INDEX(Panaboard!D:D,MATCH(CONCATENATE(AZ831,"-",C831),Panaboard!Z:Z,0))),"",INDEX(Panaboard!D:D,MATCH(CONCATENATE(AZ831,"-",C831),Panaboard!Z:Z,0)))</f>
        <v/>
      </c>
      <c r="U831" t="str">
        <f>IF(ISERROR(INDEX(Panaboard!J:J,MATCH(CONCATENATE(AZ831,"-",C831),Panaboard!Z:Z,0))),"",INDEX(Panaboard!J:J,MATCH(CONCATENATE(AZ831,"-",C831),Panaboard!Z:Z,0)))</f>
        <v/>
      </c>
      <c r="V831">
        <f>IF(PResult!BL831="",0,PResult!BL831)</f>
        <v>0</v>
      </c>
      <c r="W831">
        <f>IF(PResult!BM831="",0,PResult!BM831)</f>
        <v>0</v>
      </c>
      <c r="X831">
        <f>IF(OR(PResult!AE831="",PResult!AE831="(null)"),IF(OR(PResult!AD831="",PResult!AD831="(null)"),0,PResult!AD831),PResult!AE831)</f>
        <v>0</v>
      </c>
      <c r="Y831" t="str">
        <f>IF(OR(PResult!V831="",PResult!V831="(null)"),"",PResult!V831)</f>
        <v/>
      </c>
      <c r="Z831" t="str">
        <f>CONCATENATE(PResult!BO831,PResult!BP831)</f>
        <v/>
      </c>
      <c r="AA831" t="str">
        <f>IF(PResult!Y831="","",PResult!Y831)</f>
        <v/>
      </c>
      <c r="AB831" t="str">
        <f>IF(PResult!BQ831="","",PResult!BQ831)</f>
        <v/>
      </c>
      <c r="AC831" t="str">
        <f>IF(PResult!BR831="","",PResult!BR831)</f>
        <v/>
      </c>
      <c r="AD831" t="str">
        <f>IF(PResult!BS831="","",PResult!BS831)</f>
        <v/>
      </c>
      <c r="AE831" t="str">
        <f>IF(PResult!BN831="","",PResult!BN831)</f>
        <v/>
      </c>
      <c r="AF831" t="str">
        <f>IF(PResult!BT831="","",PResult!BT831)</f>
        <v/>
      </c>
      <c r="AG831" t="str">
        <f>IF(PResult!BU831="","",PResult!BU831)</f>
        <v/>
      </c>
      <c r="AH831" t="str">
        <f>IF(PResult!BV831="","",PResult!BV831)</f>
        <v/>
      </c>
      <c r="AI831" t="str">
        <f>TEXT(IF(ISERROR(INDEX(Panaboard!L:L,MATCH(CONCATENATE(AZ831,"-",C831),Panaboard!Z:Z,0))),"",INDEX(Panaboard!L:L,MATCH(CONCATENATE(AZ831,"-",C831),Panaboard!Z:Z,0))),"HH:MM")</f>
        <v/>
      </c>
      <c r="AJ831" t="str">
        <f>TEXT(IF(ISERROR(INDEX(Panaboard!M:M,MATCH(CONCATENATE(AZ831,"-",C831),Panaboard!Z:Z,0))),"",INDEX(Panaboard!M:M,MATCH(CONCATENATE(AZ831,"-",C831),Panaboard!Z:Z,0))),"HH:MM")</f>
        <v/>
      </c>
      <c r="AK831" t="str">
        <f>IF(PResult!BY831="","",PResult!BY831)</f>
        <v/>
      </c>
      <c r="AL831">
        <f>IF(PResult!P831="",0,PResult!P831)</f>
        <v>0</v>
      </c>
      <c r="AM831" t="str">
        <f>IF(ISERROR(INDEX(Panaboard!N:N,MATCH(CONCATENATE(AZ831,"-",C831),Panaboard!Z:Z,0))),"",INDEX(Panaboard!N:N,MATCH(CONCATENATE(AZ831,"-",C831),Panaboard!Z:Z,0)))</f>
        <v/>
      </c>
      <c r="AN831" t="str">
        <f>IF(ISERROR(INDEX(Panaboard!O:O,MATCH(CONCATENATE(AZ831,"-",C831),Panaboard!Z:Z,0))),"",INDEX(Panaboard!O:O,MATCH(CONCATENATE(AZ831,"-",C831),Panaboard!Z:Z,0)))</f>
        <v/>
      </c>
      <c r="AO831" t="str">
        <f>IF(ISERROR(INDEX(Panaboard!P:P,MATCH(CONCATENATE(AZ831,"-",C831),Panaboard!Z:Z,0))),"",INDEX(Panaboard!P:P,MATCH(CONCATENATE(AZ831,"-",C831),Panaboard!Z:Z,0)))</f>
        <v/>
      </c>
      <c r="AP831" t="str">
        <f>IF(ISERROR(INDEX(Panaboard!Q:Q,MATCH(CONCATENATE(AZ831,"-",C831),Panaboard!Z:Z,0))),"",INDEX(Panaboard!Q:Q,MATCH(CONCATENATE(AZ831,"-",C831),Panaboard!Z:Z,0)))</f>
        <v/>
      </c>
      <c r="AR831" t="str">
        <f>IF(PResult!BW831="","",PResult!BW831)</f>
        <v/>
      </c>
      <c r="AS831" t="str">
        <f>IF(PResult!BX831="","",PResult!BX831)</f>
        <v/>
      </c>
      <c r="AT831" t="str">
        <f>IF(ISERROR(INDEX(Panaboard!K:K,MATCH(CONCATENATE(AZ831,"-",C831),Panaboard!Z:Z,0))),"",INDEX(Panaboard!K:K,MATCH(CONCATENATE(AZ831,"-",C831),Panaboard!Z:Z,0)))</f>
        <v/>
      </c>
      <c r="AU831" t="str">
        <f>IF(ISERROR(INDEX(Panaboard!U:U,MATCH(CONCATENATE(AZ831,"-",C831),Panaboard!Z:Z,0))),"",INDEX(Panaboard!U:U,MATCH(CONCATENATE(AZ831,"-",C831),Panaboard!Z:Z,0)))</f>
        <v/>
      </c>
      <c r="AV831" t="str">
        <f>IF(ISERROR(INDEX(Panaboard!W:W,MATCH(CONCATENATE(AZ831,"-",C831),Panaboard!Z:Z,0))),"",INDEX(Panaboard!W:W,MATCH(CONCATENATE(AZ831,"-",C831),Panaboard!Z:Z,0)))</f>
        <v/>
      </c>
      <c r="AW831" t="str">
        <f>IF(ISERROR(INDEX(Panaboard!X:X,MATCH(CONCATENATE(AZ831,"-",C831),Panaboard!Z:Z,0))),"",INDEX(Panaboard!X:X,MATCH(CONCATENATE(AZ831,"-",C831),Panaboard!Z:Z,0)))</f>
        <v/>
      </c>
      <c r="AX831" t="str">
        <f>IF(ISERROR(INDEX(Panaboard!AA:AA,MATCH(CONCATENATE(AZ831,"-",C831),Panaboard!Z:Z,0))),"",INDEX(Panaboard!AA:AA,MATCH(CONCATENATE(AZ831,"-",C831),Panaboard!Z:Z,0)))</f>
        <v/>
      </c>
      <c r="AY831" t="str">
        <f>IF(ISERROR(INDEX(Panaboard!AB:AB,MATCH(CONCATENATE(AZ831,"-",C831),Panaboard!Z:Z,0))),"",INDEX(Panaboard!AB:AB,MATCH(CONCATENATE(AZ831,"-",C831),Panaboard!Z:Z,0)))</f>
        <v/>
      </c>
      <c r="AZ831" t="str">
        <f t="shared" si="100"/>
        <v/>
      </c>
      <c r="BA831" t="str">
        <f>IF(ISERROR(INDEX(Panaboard!E:E,MATCH(CONCATENATE(AZ831,"-",C831),Panaboard!Z:Z,0))),"",INDEX(Panaboard!E:E,MATCH(CONCATENATE(AZ831,"-",C831),Panaboard!Z:Z,0)))</f>
        <v/>
      </c>
      <c r="BB831" t="str">
        <f>IF(ISERROR(INDEX(Panaboard!AC:AC,MATCH(CONCATENATE(AZ831,"-",C831),Panaboard!Z:Z,0))),"",INDEX(Panaboard!AC:AC,MATCH(CONCATENATE(AZ831,"-",C831),Panaboard!Z:Z,0)))</f>
        <v/>
      </c>
      <c r="BC831" t="str">
        <f t="shared" si="101"/>
        <v/>
      </c>
      <c r="BD831" t="str">
        <f t="shared" si="102"/>
        <v/>
      </c>
      <c r="BE831" t="str">
        <f t="shared" si="103"/>
        <v>xx0x0</v>
      </c>
      <c r="BF831" t="str">
        <f>IF(ISERROR(INDEX(CuttingList!F:F,MATCH(CONCATENATE(A831,"-",C831),CuttingList!E:E,0))),"",INDEX(CuttingList!F:F,MATCH(CONCATENATE(A831,"-",C831),CuttingList!E:E,0)))</f>
        <v/>
      </c>
    </row>
    <row r="832" spans="1:58" x14ac:dyDescent="0.25">
      <c r="A832" t="str">
        <f>IF(PResult!BJ832="","",PResult!BJ832)</f>
        <v/>
      </c>
      <c r="B832" t="str">
        <f>IF(PResult!E832="","",PResult!E832)</f>
        <v/>
      </c>
      <c r="C832" t="str">
        <f>IF(PResult!BZ832="","",PResult!BZ832)</f>
        <v/>
      </c>
      <c r="D832" t="str">
        <f>IF(ISERROR(INDEX(Panaboard!B:B,MATCH(CONCATENATE(AZ832,"-",C832),Panaboard!Z:Z,0))),"",TRIM(INDEX(Panaboard!B:B,MATCH(CONCATENATE(AZ832,"-",C832),Panaboard!Z:Z,0))))</f>
        <v/>
      </c>
      <c r="E832" t="str">
        <f t="shared" si="99"/>
        <v>xx0x0</v>
      </c>
      <c r="F832" t="str">
        <f>IF(PResult!U832="","",UPPER(TRIM(PResult!U832)))</f>
        <v/>
      </c>
      <c r="G832">
        <f>IF(OR(PResult!O832="",PResult!O832="(null)"),0,PResult!O832)</f>
        <v>0</v>
      </c>
      <c r="H832" t="str">
        <f>IF(ISERROR(INDEX(Panaboard!G:G,MATCH(CONCATENATE(AZ832,"-",C832),Panaboard!Z:Z,0))),"",INDEX(Panaboard!G:G,MATCH(CONCATENATE(AZ832,"-",C832),Panaboard!Z:Z,0)))</f>
        <v/>
      </c>
      <c r="I832" t="str">
        <f>IF(PResult!J832="","",PResult!J832)</f>
        <v/>
      </c>
      <c r="J832" t="str">
        <f>IF(PResult!K832="","",PResult!K832)</f>
        <v/>
      </c>
      <c r="K832">
        <f>IF(OR(PResult!L832="(null)",PResult!L832=""),0,PResult!L832)</f>
        <v>0</v>
      </c>
      <c r="L832">
        <f>IF(OR(PResult!M832="(null)",PResult!M832=""),0,PResult!M832)</f>
        <v>0</v>
      </c>
      <c r="M832">
        <f t="shared" si="96"/>
        <v>0</v>
      </c>
      <c r="N832" t="str">
        <f>TEXT(IF(ISERROR(INDEX(Panaboard!H:H,MATCH(CONCATENATE(AZ832,"-",C832),Panaboard!Z:Z,0))),"",INDEX(Panaboard!H:H,MATCH(CONCATENATE(AZ832,"-",C832),Panaboard!Z:Z,0))),"HH:MM")</f>
        <v/>
      </c>
      <c r="O832" t="str">
        <f>TEXT(IF(ISERROR(INDEX(Panaboard!I:I,MATCH(CONCATENATE(AZ832,"-",C832),Panaboard!Z:Z,0))),"",INDEX(Panaboard!I:I,MATCH(CONCATENATE(AZ832,"-",C832),Panaboard!Z:Z,0))),"HH:MM")</f>
        <v/>
      </c>
      <c r="P832" t="str">
        <f t="shared" si="97"/>
        <v/>
      </c>
      <c r="Q832" t="str">
        <f>IF(ISERROR(INDEX(Panaboard!S:S,MATCH(CONCATENATE(AZ832,"-",C832),Panaboard!Z:Z,0))),"",INDEX(Panaboard!S:S,MATCH(CONCATENATE(AZ832,"-",C832),Panaboard!Z:Z,0)))</f>
        <v/>
      </c>
      <c r="R832" t="str">
        <f>IF(ISERROR(INDEX(Panaboard!F:F,MATCH(CONCATENATE(AZ832,"-",C832),Panaboard!Z:Z,0))),"",INDEX(Panaboard!F:F,MATCH(CONCATENATE(AZ832,"-",C832),Panaboard!Z:Z,0)))</f>
        <v/>
      </c>
      <c r="S832" t="str">
        <f t="shared" si="98"/>
        <v/>
      </c>
      <c r="T832" t="str">
        <f>IF(ISERROR(INDEX(Panaboard!D:D,MATCH(CONCATENATE(AZ832,"-",C832),Panaboard!Z:Z,0))),"",INDEX(Panaboard!D:D,MATCH(CONCATENATE(AZ832,"-",C832),Panaboard!Z:Z,0)))</f>
        <v/>
      </c>
      <c r="U832" t="str">
        <f>IF(ISERROR(INDEX(Panaboard!J:J,MATCH(CONCATENATE(AZ832,"-",C832),Panaboard!Z:Z,0))),"",INDEX(Panaboard!J:J,MATCH(CONCATENATE(AZ832,"-",C832),Panaboard!Z:Z,0)))</f>
        <v/>
      </c>
      <c r="V832">
        <f>IF(PResult!BL832="",0,PResult!BL832)</f>
        <v>0</v>
      </c>
      <c r="W832">
        <f>IF(PResult!BM832="",0,PResult!BM832)</f>
        <v>0</v>
      </c>
      <c r="X832">
        <f>IF(OR(PResult!AE832="",PResult!AE832="(null)"),IF(OR(PResult!AD832="",PResult!AD832="(null)"),0,PResult!AD832),PResult!AE832)</f>
        <v>0</v>
      </c>
      <c r="Y832" t="str">
        <f>IF(OR(PResult!V832="",PResult!V832="(null)"),"",PResult!V832)</f>
        <v/>
      </c>
      <c r="Z832" t="str">
        <f>CONCATENATE(PResult!BO832,PResult!BP832)</f>
        <v/>
      </c>
      <c r="AA832" t="str">
        <f>IF(PResult!Y832="","",PResult!Y832)</f>
        <v/>
      </c>
      <c r="AB832" t="str">
        <f>IF(PResult!BQ832="","",PResult!BQ832)</f>
        <v/>
      </c>
      <c r="AC832" t="str">
        <f>IF(PResult!BR832="","",PResult!BR832)</f>
        <v/>
      </c>
      <c r="AD832" t="str">
        <f>IF(PResult!BS832="","",PResult!BS832)</f>
        <v/>
      </c>
      <c r="AE832" t="str">
        <f>IF(PResult!BN832="","",PResult!BN832)</f>
        <v/>
      </c>
      <c r="AF832" t="str">
        <f>IF(PResult!BT832="","",PResult!BT832)</f>
        <v/>
      </c>
      <c r="AG832" t="str">
        <f>IF(PResult!BU832="","",PResult!BU832)</f>
        <v/>
      </c>
      <c r="AH832" t="str">
        <f>IF(PResult!BV832="","",PResult!BV832)</f>
        <v/>
      </c>
      <c r="AI832" t="str">
        <f>TEXT(IF(ISERROR(INDEX(Panaboard!L:L,MATCH(CONCATENATE(AZ832,"-",C832),Panaboard!Z:Z,0))),"",INDEX(Panaboard!L:L,MATCH(CONCATENATE(AZ832,"-",C832),Panaboard!Z:Z,0))),"HH:MM")</f>
        <v/>
      </c>
      <c r="AJ832" t="str">
        <f>TEXT(IF(ISERROR(INDEX(Panaboard!M:M,MATCH(CONCATENATE(AZ832,"-",C832),Panaboard!Z:Z,0))),"",INDEX(Panaboard!M:M,MATCH(CONCATENATE(AZ832,"-",C832),Panaboard!Z:Z,0))),"HH:MM")</f>
        <v/>
      </c>
      <c r="AK832" t="str">
        <f>IF(PResult!BY832="","",PResult!BY832)</f>
        <v/>
      </c>
      <c r="AL832">
        <f>IF(PResult!P832="",0,PResult!P832)</f>
        <v>0</v>
      </c>
      <c r="AM832" t="str">
        <f>IF(ISERROR(INDEX(Panaboard!N:N,MATCH(CONCATENATE(AZ832,"-",C832),Panaboard!Z:Z,0))),"",INDEX(Panaboard!N:N,MATCH(CONCATENATE(AZ832,"-",C832),Panaboard!Z:Z,0)))</f>
        <v/>
      </c>
      <c r="AN832" t="str">
        <f>IF(ISERROR(INDEX(Panaboard!O:O,MATCH(CONCATENATE(AZ832,"-",C832),Panaboard!Z:Z,0))),"",INDEX(Panaboard!O:O,MATCH(CONCATENATE(AZ832,"-",C832),Panaboard!Z:Z,0)))</f>
        <v/>
      </c>
      <c r="AO832" t="str">
        <f>IF(ISERROR(INDEX(Panaboard!P:P,MATCH(CONCATENATE(AZ832,"-",C832),Panaboard!Z:Z,0))),"",INDEX(Panaboard!P:P,MATCH(CONCATENATE(AZ832,"-",C832),Panaboard!Z:Z,0)))</f>
        <v/>
      </c>
      <c r="AP832" t="str">
        <f>IF(ISERROR(INDEX(Panaboard!Q:Q,MATCH(CONCATENATE(AZ832,"-",C832),Panaboard!Z:Z,0))),"",INDEX(Panaboard!Q:Q,MATCH(CONCATENATE(AZ832,"-",C832),Panaboard!Z:Z,0)))</f>
        <v/>
      </c>
      <c r="AR832" t="str">
        <f>IF(PResult!BW832="","",PResult!BW832)</f>
        <v/>
      </c>
      <c r="AS832" t="str">
        <f>IF(PResult!BX832="","",PResult!BX832)</f>
        <v/>
      </c>
      <c r="AT832" t="str">
        <f>IF(ISERROR(INDEX(Panaboard!K:K,MATCH(CONCATENATE(AZ832,"-",C832),Panaboard!Z:Z,0))),"",INDEX(Panaboard!K:K,MATCH(CONCATENATE(AZ832,"-",C832),Panaboard!Z:Z,0)))</f>
        <v/>
      </c>
      <c r="AU832" t="str">
        <f>IF(ISERROR(INDEX(Panaboard!U:U,MATCH(CONCATENATE(AZ832,"-",C832),Panaboard!Z:Z,0))),"",INDEX(Panaboard!U:U,MATCH(CONCATENATE(AZ832,"-",C832),Panaboard!Z:Z,0)))</f>
        <v/>
      </c>
      <c r="AV832" t="str">
        <f>IF(ISERROR(INDEX(Panaboard!W:W,MATCH(CONCATENATE(AZ832,"-",C832),Panaboard!Z:Z,0))),"",INDEX(Panaboard!W:W,MATCH(CONCATENATE(AZ832,"-",C832),Panaboard!Z:Z,0)))</f>
        <v/>
      </c>
      <c r="AW832" t="str">
        <f>IF(ISERROR(INDEX(Panaboard!X:X,MATCH(CONCATENATE(AZ832,"-",C832),Panaboard!Z:Z,0))),"",INDEX(Panaboard!X:X,MATCH(CONCATENATE(AZ832,"-",C832),Panaboard!Z:Z,0)))</f>
        <v/>
      </c>
      <c r="AX832" t="str">
        <f>IF(ISERROR(INDEX(Panaboard!AA:AA,MATCH(CONCATENATE(AZ832,"-",C832),Panaboard!Z:Z,0))),"",INDEX(Panaboard!AA:AA,MATCH(CONCATENATE(AZ832,"-",C832),Panaboard!Z:Z,0)))</f>
        <v/>
      </c>
      <c r="AY832" t="str">
        <f>IF(ISERROR(INDEX(Panaboard!AB:AB,MATCH(CONCATENATE(AZ832,"-",C832),Panaboard!Z:Z,0))),"",INDEX(Panaboard!AB:AB,MATCH(CONCATENATE(AZ832,"-",C832),Panaboard!Z:Z,0)))</f>
        <v/>
      </c>
      <c r="AZ832" t="str">
        <f t="shared" si="100"/>
        <v/>
      </c>
      <c r="BA832" t="str">
        <f>IF(ISERROR(INDEX(Panaboard!E:E,MATCH(CONCATENATE(AZ832,"-",C832),Panaboard!Z:Z,0))),"",INDEX(Panaboard!E:E,MATCH(CONCATENATE(AZ832,"-",C832),Panaboard!Z:Z,0)))</f>
        <v/>
      </c>
      <c r="BB832" t="str">
        <f>IF(ISERROR(INDEX(Panaboard!AC:AC,MATCH(CONCATENATE(AZ832,"-",C832),Panaboard!Z:Z,0))),"",INDEX(Panaboard!AC:AC,MATCH(CONCATENATE(AZ832,"-",C832),Panaboard!Z:Z,0)))</f>
        <v/>
      </c>
      <c r="BC832" t="str">
        <f t="shared" si="101"/>
        <v/>
      </c>
      <c r="BD832" t="str">
        <f t="shared" si="102"/>
        <v/>
      </c>
      <c r="BE832" t="str">
        <f t="shared" si="103"/>
        <v>xx0x0</v>
      </c>
      <c r="BF832" t="str">
        <f>IF(ISERROR(INDEX(CuttingList!F:F,MATCH(CONCATENATE(A832,"-",C832),CuttingList!E:E,0))),"",INDEX(CuttingList!F:F,MATCH(CONCATENATE(A832,"-",C832),CuttingList!E:E,0)))</f>
        <v/>
      </c>
    </row>
    <row r="833" spans="1:58" x14ac:dyDescent="0.25">
      <c r="A833" t="str">
        <f>IF(PResult!BJ833="","",PResult!BJ833)</f>
        <v/>
      </c>
      <c r="B833" t="str">
        <f>IF(PResult!E833="","",PResult!E833)</f>
        <v/>
      </c>
      <c r="C833" t="str">
        <f>IF(PResult!BZ833="","",PResult!BZ833)</f>
        <v/>
      </c>
      <c r="D833" t="str">
        <f>IF(ISERROR(INDEX(Panaboard!B:B,MATCH(CONCATENATE(AZ833,"-",C833),Panaboard!Z:Z,0))),"",TRIM(INDEX(Panaboard!B:B,MATCH(CONCATENATE(AZ833,"-",C833),Panaboard!Z:Z,0))))</f>
        <v/>
      </c>
      <c r="E833" t="str">
        <f t="shared" si="99"/>
        <v>xx0x0</v>
      </c>
      <c r="F833" t="str">
        <f>IF(PResult!U833="","",UPPER(TRIM(PResult!U833)))</f>
        <v/>
      </c>
      <c r="G833">
        <f>IF(OR(PResult!O833="",PResult!O833="(null)"),0,PResult!O833)</f>
        <v>0</v>
      </c>
      <c r="H833" t="str">
        <f>IF(ISERROR(INDEX(Panaboard!G:G,MATCH(CONCATENATE(AZ833,"-",C833),Panaboard!Z:Z,0))),"",INDEX(Panaboard!G:G,MATCH(CONCATENATE(AZ833,"-",C833),Panaboard!Z:Z,0)))</f>
        <v/>
      </c>
      <c r="I833" t="str">
        <f>IF(PResult!J833="","",PResult!J833)</f>
        <v/>
      </c>
      <c r="J833" t="str">
        <f>IF(PResult!K833="","",PResult!K833)</f>
        <v/>
      </c>
      <c r="K833">
        <f>IF(OR(PResult!L833="(null)",PResult!L833=""),0,PResult!L833)</f>
        <v>0</v>
      </c>
      <c r="L833">
        <f>IF(OR(PResult!M833="(null)",PResult!M833=""),0,PResult!M833)</f>
        <v>0</v>
      </c>
      <c r="M833">
        <f t="shared" si="96"/>
        <v>0</v>
      </c>
      <c r="N833" t="str">
        <f>TEXT(IF(ISERROR(INDEX(Panaboard!H:H,MATCH(CONCATENATE(AZ833,"-",C833),Panaboard!Z:Z,0))),"",INDEX(Panaboard!H:H,MATCH(CONCATENATE(AZ833,"-",C833),Panaboard!Z:Z,0))),"HH:MM")</f>
        <v/>
      </c>
      <c r="O833" t="str">
        <f>TEXT(IF(ISERROR(INDEX(Panaboard!I:I,MATCH(CONCATENATE(AZ833,"-",C833),Panaboard!Z:Z,0))),"",INDEX(Panaboard!I:I,MATCH(CONCATENATE(AZ833,"-",C833),Panaboard!Z:Z,0))),"HH:MM")</f>
        <v/>
      </c>
      <c r="P833" t="str">
        <f t="shared" si="97"/>
        <v/>
      </c>
      <c r="Q833" t="str">
        <f>IF(ISERROR(INDEX(Panaboard!S:S,MATCH(CONCATENATE(AZ833,"-",C833),Panaboard!Z:Z,0))),"",INDEX(Panaboard!S:S,MATCH(CONCATENATE(AZ833,"-",C833),Panaboard!Z:Z,0)))</f>
        <v/>
      </c>
      <c r="R833" t="str">
        <f>IF(ISERROR(INDEX(Panaboard!F:F,MATCH(CONCATENATE(AZ833,"-",C833),Panaboard!Z:Z,0))),"",INDEX(Panaboard!F:F,MATCH(CONCATENATE(AZ833,"-",C833),Panaboard!Z:Z,0)))</f>
        <v/>
      </c>
      <c r="S833" t="str">
        <f t="shared" si="98"/>
        <v/>
      </c>
      <c r="T833" t="str">
        <f>IF(ISERROR(INDEX(Panaboard!D:D,MATCH(CONCATENATE(AZ833,"-",C833),Panaboard!Z:Z,0))),"",INDEX(Panaboard!D:D,MATCH(CONCATENATE(AZ833,"-",C833),Panaboard!Z:Z,0)))</f>
        <v/>
      </c>
      <c r="U833" t="str">
        <f>IF(ISERROR(INDEX(Panaboard!J:J,MATCH(CONCATENATE(AZ833,"-",C833),Panaboard!Z:Z,0))),"",INDEX(Panaboard!J:J,MATCH(CONCATENATE(AZ833,"-",C833),Panaboard!Z:Z,0)))</f>
        <v/>
      </c>
      <c r="V833">
        <f>IF(PResult!BL833="",0,PResult!BL833)</f>
        <v>0</v>
      </c>
      <c r="W833">
        <f>IF(PResult!BM833="",0,PResult!BM833)</f>
        <v>0</v>
      </c>
      <c r="X833">
        <f>IF(OR(PResult!AE833="",PResult!AE833="(null)"),IF(OR(PResult!AD833="",PResult!AD833="(null)"),0,PResult!AD833),PResult!AE833)</f>
        <v>0</v>
      </c>
      <c r="Y833" t="str">
        <f>IF(OR(PResult!V833="",PResult!V833="(null)"),"",PResult!V833)</f>
        <v/>
      </c>
      <c r="Z833" t="str">
        <f>CONCATENATE(PResult!BO833,PResult!BP833)</f>
        <v/>
      </c>
      <c r="AA833" t="str">
        <f>IF(PResult!Y833="","",PResult!Y833)</f>
        <v/>
      </c>
      <c r="AB833" t="str">
        <f>IF(PResult!BQ833="","",PResult!BQ833)</f>
        <v/>
      </c>
      <c r="AC833" t="str">
        <f>IF(PResult!BR833="","",PResult!BR833)</f>
        <v/>
      </c>
      <c r="AD833" t="str">
        <f>IF(PResult!BS833="","",PResult!BS833)</f>
        <v/>
      </c>
      <c r="AE833" t="str">
        <f>IF(PResult!BN833="","",PResult!BN833)</f>
        <v/>
      </c>
      <c r="AF833" t="str">
        <f>IF(PResult!BT833="","",PResult!BT833)</f>
        <v/>
      </c>
      <c r="AG833" t="str">
        <f>IF(PResult!BU833="","",PResult!BU833)</f>
        <v/>
      </c>
      <c r="AH833" t="str">
        <f>IF(PResult!BV833="","",PResult!BV833)</f>
        <v/>
      </c>
      <c r="AI833" t="str">
        <f>TEXT(IF(ISERROR(INDEX(Panaboard!L:L,MATCH(CONCATENATE(AZ833,"-",C833),Panaboard!Z:Z,0))),"",INDEX(Panaboard!L:L,MATCH(CONCATENATE(AZ833,"-",C833),Panaboard!Z:Z,0))),"HH:MM")</f>
        <v/>
      </c>
      <c r="AJ833" t="str">
        <f>TEXT(IF(ISERROR(INDEX(Panaboard!M:M,MATCH(CONCATENATE(AZ833,"-",C833),Panaboard!Z:Z,0))),"",INDEX(Panaboard!M:M,MATCH(CONCATENATE(AZ833,"-",C833),Panaboard!Z:Z,0))),"HH:MM")</f>
        <v/>
      </c>
      <c r="AK833" t="str">
        <f>IF(PResult!BY833="","",PResult!BY833)</f>
        <v/>
      </c>
      <c r="AL833">
        <f>IF(PResult!P833="",0,PResult!P833)</f>
        <v>0</v>
      </c>
      <c r="AM833" t="str">
        <f>IF(ISERROR(INDEX(Panaboard!N:N,MATCH(CONCATENATE(AZ833,"-",C833),Panaboard!Z:Z,0))),"",INDEX(Panaboard!N:N,MATCH(CONCATENATE(AZ833,"-",C833),Panaboard!Z:Z,0)))</f>
        <v/>
      </c>
      <c r="AN833" t="str">
        <f>IF(ISERROR(INDEX(Panaboard!O:O,MATCH(CONCATENATE(AZ833,"-",C833),Panaboard!Z:Z,0))),"",INDEX(Panaboard!O:O,MATCH(CONCATENATE(AZ833,"-",C833),Panaboard!Z:Z,0)))</f>
        <v/>
      </c>
      <c r="AO833" t="str">
        <f>IF(ISERROR(INDEX(Panaboard!P:P,MATCH(CONCATENATE(AZ833,"-",C833),Panaboard!Z:Z,0))),"",INDEX(Panaboard!P:P,MATCH(CONCATENATE(AZ833,"-",C833),Panaboard!Z:Z,0)))</f>
        <v/>
      </c>
      <c r="AP833" t="str">
        <f>IF(ISERROR(INDEX(Panaboard!Q:Q,MATCH(CONCATENATE(AZ833,"-",C833),Panaboard!Z:Z,0))),"",INDEX(Panaboard!Q:Q,MATCH(CONCATENATE(AZ833,"-",C833),Panaboard!Z:Z,0)))</f>
        <v/>
      </c>
      <c r="AR833" t="str">
        <f>IF(PResult!BW833="","",PResult!BW833)</f>
        <v/>
      </c>
      <c r="AS833" t="str">
        <f>IF(PResult!BX833="","",PResult!BX833)</f>
        <v/>
      </c>
      <c r="AT833" t="str">
        <f>IF(ISERROR(INDEX(Panaboard!K:K,MATCH(CONCATENATE(AZ833,"-",C833),Panaboard!Z:Z,0))),"",INDEX(Panaboard!K:K,MATCH(CONCATENATE(AZ833,"-",C833),Panaboard!Z:Z,0)))</f>
        <v/>
      </c>
      <c r="AU833" t="str">
        <f>IF(ISERROR(INDEX(Panaboard!U:U,MATCH(CONCATENATE(AZ833,"-",C833),Panaboard!Z:Z,0))),"",INDEX(Panaboard!U:U,MATCH(CONCATENATE(AZ833,"-",C833),Panaboard!Z:Z,0)))</f>
        <v/>
      </c>
      <c r="AV833" t="str">
        <f>IF(ISERROR(INDEX(Panaboard!W:W,MATCH(CONCATENATE(AZ833,"-",C833),Panaboard!Z:Z,0))),"",INDEX(Panaboard!W:W,MATCH(CONCATENATE(AZ833,"-",C833),Panaboard!Z:Z,0)))</f>
        <v/>
      </c>
      <c r="AW833" t="str">
        <f>IF(ISERROR(INDEX(Panaboard!X:X,MATCH(CONCATENATE(AZ833,"-",C833),Panaboard!Z:Z,0))),"",INDEX(Panaboard!X:X,MATCH(CONCATENATE(AZ833,"-",C833),Panaboard!Z:Z,0)))</f>
        <v/>
      </c>
      <c r="AX833" t="str">
        <f>IF(ISERROR(INDEX(Panaboard!AA:AA,MATCH(CONCATENATE(AZ833,"-",C833),Panaboard!Z:Z,0))),"",INDEX(Panaboard!AA:AA,MATCH(CONCATENATE(AZ833,"-",C833),Panaboard!Z:Z,0)))</f>
        <v/>
      </c>
      <c r="AY833" t="str">
        <f>IF(ISERROR(INDEX(Panaboard!AB:AB,MATCH(CONCATENATE(AZ833,"-",C833),Panaboard!Z:Z,0))),"",INDEX(Panaboard!AB:AB,MATCH(CONCATENATE(AZ833,"-",C833),Panaboard!Z:Z,0)))</f>
        <v/>
      </c>
      <c r="AZ833" t="str">
        <f t="shared" si="100"/>
        <v/>
      </c>
      <c r="BA833" t="str">
        <f>IF(ISERROR(INDEX(Panaboard!E:E,MATCH(CONCATENATE(AZ833,"-",C833),Panaboard!Z:Z,0))),"",INDEX(Panaboard!E:E,MATCH(CONCATENATE(AZ833,"-",C833),Panaboard!Z:Z,0)))</f>
        <v/>
      </c>
      <c r="BB833" t="str">
        <f>IF(ISERROR(INDEX(Panaboard!AC:AC,MATCH(CONCATENATE(AZ833,"-",C833),Panaboard!Z:Z,0))),"",INDEX(Panaboard!AC:AC,MATCH(CONCATENATE(AZ833,"-",C833),Panaboard!Z:Z,0)))</f>
        <v/>
      </c>
      <c r="BC833" t="str">
        <f t="shared" si="101"/>
        <v/>
      </c>
      <c r="BD833" t="str">
        <f t="shared" si="102"/>
        <v/>
      </c>
      <c r="BE833" t="str">
        <f t="shared" si="103"/>
        <v>xx0x0</v>
      </c>
      <c r="BF833" t="str">
        <f>IF(ISERROR(INDEX(CuttingList!F:F,MATCH(CONCATENATE(A833,"-",C833),CuttingList!E:E,0))),"",INDEX(CuttingList!F:F,MATCH(CONCATENATE(A833,"-",C833),CuttingList!E:E,0)))</f>
        <v/>
      </c>
    </row>
    <row r="834" spans="1:58" x14ac:dyDescent="0.25">
      <c r="A834" t="str">
        <f>IF(PResult!BJ834="","",PResult!BJ834)</f>
        <v/>
      </c>
      <c r="B834" t="str">
        <f>IF(PResult!E834="","",PResult!E834)</f>
        <v/>
      </c>
      <c r="C834" t="str">
        <f>IF(PResult!BZ834="","",PResult!BZ834)</f>
        <v/>
      </c>
      <c r="D834" t="str">
        <f>IF(ISERROR(INDEX(Panaboard!B:B,MATCH(CONCATENATE(AZ834,"-",C834),Panaboard!Z:Z,0))),"",TRIM(INDEX(Panaboard!B:B,MATCH(CONCATENATE(AZ834,"-",C834),Panaboard!Z:Z,0))))</f>
        <v/>
      </c>
      <c r="E834" t="str">
        <f t="shared" si="99"/>
        <v>xx0x0</v>
      </c>
      <c r="F834" t="str">
        <f>IF(PResult!U834="","",UPPER(TRIM(PResult!U834)))</f>
        <v/>
      </c>
      <c r="G834">
        <f>IF(OR(PResult!O834="",PResult!O834="(null)"),0,PResult!O834)</f>
        <v>0</v>
      </c>
      <c r="H834" t="str">
        <f>IF(ISERROR(INDEX(Panaboard!G:G,MATCH(CONCATENATE(AZ834,"-",C834),Panaboard!Z:Z,0))),"",INDEX(Panaboard!G:G,MATCH(CONCATENATE(AZ834,"-",C834),Panaboard!Z:Z,0)))</f>
        <v/>
      </c>
      <c r="I834" t="str">
        <f>IF(PResult!J834="","",PResult!J834)</f>
        <v/>
      </c>
      <c r="J834" t="str">
        <f>IF(PResult!K834="","",PResult!K834)</f>
        <v/>
      </c>
      <c r="K834">
        <f>IF(OR(PResult!L834="(null)",PResult!L834=""),0,PResult!L834)</f>
        <v>0</v>
      </c>
      <c r="L834">
        <f>IF(OR(PResult!M834="(null)",PResult!M834=""),0,PResult!M834)</f>
        <v>0</v>
      </c>
      <c r="M834">
        <f t="shared" ref="M834:M897" si="104">(IF(AND(K834&lt;&gt;0,L834&lt;&gt;0),(K834+L834)/2,K834+L834))</f>
        <v>0</v>
      </c>
      <c r="N834" t="str">
        <f>TEXT(IF(ISERROR(INDEX(Panaboard!H:H,MATCH(CONCATENATE(AZ834,"-",C834),Panaboard!Z:Z,0))),"",INDEX(Panaboard!H:H,MATCH(CONCATENATE(AZ834,"-",C834),Panaboard!Z:Z,0))),"HH:MM")</f>
        <v/>
      </c>
      <c r="O834" t="str">
        <f>TEXT(IF(ISERROR(INDEX(Panaboard!I:I,MATCH(CONCATENATE(AZ834,"-",C834),Panaboard!Z:Z,0))),"",INDEX(Panaboard!I:I,MATCH(CONCATENATE(AZ834,"-",C834),Panaboard!Z:Z,0))),"HH:MM")</f>
        <v/>
      </c>
      <c r="P834" t="str">
        <f t="shared" ref="P834:P897" si="105">IF(OR(AT834=0,AT834=""),"",ROUND(AT834,0))</f>
        <v/>
      </c>
      <c r="Q834" t="str">
        <f>IF(ISERROR(INDEX(Panaboard!S:S,MATCH(CONCATENATE(AZ834,"-",C834),Panaboard!Z:Z,0))),"",INDEX(Panaboard!S:S,MATCH(CONCATENATE(AZ834,"-",C834),Panaboard!Z:Z,0)))</f>
        <v/>
      </c>
      <c r="R834" t="str">
        <f>IF(ISERROR(INDEX(Panaboard!F:F,MATCH(CONCATENATE(AZ834,"-",C834),Panaboard!Z:Z,0))),"",INDEX(Panaboard!F:F,MATCH(CONCATENATE(AZ834,"-",C834),Panaboard!Z:Z,0)))</f>
        <v/>
      </c>
      <c r="S834" t="str">
        <f t="shared" ref="S834:S897" si="106">IF(OR(R834="",R834=0),"",R834)</f>
        <v/>
      </c>
      <c r="T834" t="str">
        <f>IF(ISERROR(INDEX(Panaboard!D:D,MATCH(CONCATENATE(AZ834,"-",C834),Panaboard!Z:Z,0))),"",INDEX(Panaboard!D:D,MATCH(CONCATENATE(AZ834,"-",C834),Panaboard!Z:Z,0)))</f>
        <v/>
      </c>
      <c r="U834" t="str">
        <f>IF(ISERROR(INDEX(Panaboard!J:J,MATCH(CONCATENATE(AZ834,"-",C834),Panaboard!Z:Z,0))),"",INDEX(Panaboard!J:J,MATCH(CONCATENATE(AZ834,"-",C834),Panaboard!Z:Z,0)))</f>
        <v/>
      </c>
      <c r="V834">
        <f>IF(PResult!BL834="",0,PResult!BL834)</f>
        <v>0</v>
      </c>
      <c r="W834">
        <f>IF(PResult!BM834="",0,PResult!BM834)</f>
        <v>0</v>
      </c>
      <c r="X834">
        <f>IF(OR(PResult!AE834="",PResult!AE834="(null)"),IF(OR(PResult!AD834="",PResult!AD834="(null)"),0,PResult!AD834),PResult!AE834)</f>
        <v>0</v>
      </c>
      <c r="Y834" t="str">
        <f>IF(OR(PResult!V834="",PResult!V834="(null)"),"",PResult!V834)</f>
        <v/>
      </c>
      <c r="Z834" t="str">
        <f>CONCATENATE(PResult!BO834,PResult!BP834)</f>
        <v/>
      </c>
      <c r="AA834" t="str">
        <f>IF(PResult!Y834="","",PResult!Y834)</f>
        <v/>
      </c>
      <c r="AB834" t="str">
        <f>IF(PResult!BQ834="","",PResult!BQ834)</f>
        <v/>
      </c>
      <c r="AC834" t="str">
        <f>IF(PResult!BR834="","",PResult!BR834)</f>
        <v/>
      </c>
      <c r="AD834" t="str">
        <f>IF(PResult!BS834="","",PResult!BS834)</f>
        <v/>
      </c>
      <c r="AE834" t="str">
        <f>IF(PResult!BN834="","",PResult!BN834)</f>
        <v/>
      </c>
      <c r="AF834" t="str">
        <f>IF(PResult!BT834="","",PResult!BT834)</f>
        <v/>
      </c>
      <c r="AG834" t="str">
        <f>IF(PResult!BU834="","",PResult!BU834)</f>
        <v/>
      </c>
      <c r="AH834" t="str">
        <f>IF(PResult!BV834="","",PResult!BV834)</f>
        <v/>
      </c>
      <c r="AI834" t="str">
        <f>TEXT(IF(ISERROR(INDEX(Panaboard!L:L,MATCH(CONCATENATE(AZ834,"-",C834),Panaboard!Z:Z,0))),"",INDEX(Panaboard!L:L,MATCH(CONCATENATE(AZ834,"-",C834),Panaboard!Z:Z,0))),"HH:MM")</f>
        <v/>
      </c>
      <c r="AJ834" t="str">
        <f>TEXT(IF(ISERROR(INDEX(Panaboard!M:M,MATCH(CONCATENATE(AZ834,"-",C834),Panaboard!Z:Z,0))),"",INDEX(Panaboard!M:M,MATCH(CONCATENATE(AZ834,"-",C834),Panaboard!Z:Z,0))),"HH:MM")</f>
        <v/>
      </c>
      <c r="AK834" t="str">
        <f>IF(PResult!BY834="","",PResult!BY834)</f>
        <v/>
      </c>
      <c r="AL834">
        <f>IF(PResult!P834="",0,PResult!P834)</f>
        <v>0</v>
      </c>
      <c r="AM834" t="str">
        <f>IF(ISERROR(INDEX(Panaboard!N:N,MATCH(CONCATENATE(AZ834,"-",C834),Panaboard!Z:Z,0))),"",INDEX(Panaboard!N:N,MATCH(CONCATENATE(AZ834,"-",C834),Panaboard!Z:Z,0)))</f>
        <v/>
      </c>
      <c r="AN834" t="str">
        <f>IF(ISERROR(INDEX(Panaboard!O:O,MATCH(CONCATENATE(AZ834,"-",C834),Panaboard!Z:Z,0))),"",INDEX(Panaboard!O:O,MATCH(CONCATENATE(AZ834,"-",C834),Panaboard!Z:Z,0)))</f>
        <v/>
      </c>
      <c r="AO834" t="str">
        <f>IF(ISERROR(INDEX(Panaboard!P:P,MATCH(CONCATENATE(AZ834,"-",C834),Panaboard!Z:Z,0))),"",INDEX(Panaboard!P:P,MATCH(CONCATENATE(AZ834,"-",C834),Panaboard!Z:Z,0)))</f>
        <v/>
      </c>
      <c r="AP834" t="str">
        <f>IF(ISERROR(INDEX(Panaboard!Q:Q,MATCH(CONCATENATE(AZ834,"-",C834),Panaboard!Z:Z,0))),"",INDEX(Panaboard!Q:Q,MATCH(CONCATENATE(AZ834,"-",C834),Panaboard!Z:Z,0)))</f>
        <v/>
      </c>
      <c r="AR834" t="str">
        <f>IF(PResult!BW834="","",PResult!BW834)</f>
        <v/>
      </c>
      <c r="AS834" t="str">
        <f>IF(PResult!BX834="","",PResult!BX834)</f>
        <v/>
      </c>
      <c r="AT834" t="str">
        <f>IF(ISERROR(INDEX(Panaboard!K:K,MATCH(CONCATENATE(AZ834,"-",C834),Panaboard!Z:Z,0))),"",INDEX(Panaboard!K:K,MATCH(CONCATENATE(AZ834,"-",C834),Panaboard!Z:Z,0)))</f>
        <v/>
      </c>
      <c r="AU834" t="str">
        <f>IF(ISERROR(INDEX(Panaboard!U:U,MATCH(CONCATENATE(AZ834,"-",C834),Panaboard!Z:Z,0))),"",INDEX(Panaboard!U:U,MATCH(CONCATENATE(AZ834,"-",C834),Panaboard!Z:Z,0)))</f>
        <v/>
      </c>
      <c r="AV834" t="str">
        <f>IF(ISERROR(INDEX(Panaboard!W:W,MATCH(CONCATENATE(AZ834,"-",C834),Panaboard!Z:Z,0))),"",INDEX(Panaboard!W:W,MATCH(CONCATENATE(AZ834,"-",C834),Panaboard!Z:Z,0)))</f>
        <v/>
      </c>
      <c r="AW834" t="str">
        <f>IF(ISERROR(INDEX(Panaboard!X:X,MATCH(CONCATENATE(AZ834,"-",C834),Panaboard!Z:Z,0))),"",INDEX(Panaboard!X:X,MATCH(CONCATENATE(AZ834,"-",C834),Panaboard!Z:Z,0)))</f>
        <v/>
      </c>
      <c r="AX834" t="str">
        <f>IF(ISERROR(INDEX(Panaboard!AA:AA,MATCH(CONCATENATE(AZ834,"-",C834),Panaboard!Z:Z,0))),"",INDEX(Panaboard!AA:AA,MATCH(CONCATENATE(AZ834,"-",C834),Panaboard!Z:Z,0)))</f>
        <v/>
      </c>
      <c r="AY834" t="str">
        <f>IF(ISERROR(INDEX(Panaboard!AB:AB,MATCH(CONCATENATE(AZ834,"-",C834),Panaboard!Z:Z,0))),"",INDEX(Panaboard!AB:AB,MATCH(CONCATENATE(AZ834,"-",C834),Panaboard!Z:Z,0)))</f>
        <v/>
      </c>
      <c r="AZ834" t="str">
        <f t="shared" si="100"/>
        <v/>
      </c>
      <c r="BA834" t="str">
        <f>IF(ISERROR(INDEX(Panaboard!E:E,MATCH(CONCATENATE(AZ834,"-",C834),Panaboard!Z:Z,0))),"",INDEX(Panaboard!E:E,MATCH(CONCATENATE(AZ834,"-",C834),Panaboard!Z:Z,0)))</f>
        <v/>
      </c>
      <c r="BB834" t="str">
        <f>IF(ISERROR(INDEX(Panaboard!AC:AC,MATCH(CONCATENATE(AZ834,"-",C834),Panaboard!Z:Z,0))),"",INDEX(Panaboard!AC:AC,MATCH(CONCATENATE(AZ834,"-",C834),Panaboard!Z:Z,0)))</f>
        <v/>
      </c>
      <c r="BC834" t="str">
        <f t="shared" si="101"/>
        <v/>
      </c>
      <c r="BD834" t="str">
        <f t="shared" si="102"/>
        <v/>
      </c>
      <c r="BE834" t="str">
        <f t="shared" si="103"/>
        <v>xx0x0</v>
      </c>
      <c r="BF834" t="str">
        <f>IF(ISERROR(INDEX(CuttingList!F:F,MATCH(CONCATENATE(A834,"-",C834),CuttingList!E:E,0))),"",INDEX(CuttingList!F:F,MATCH(CONCATENATE(A834,"-",C834),CuttingList!E:E,0)))</f>
        <v/>
      </c>
    </row>
    <row r="835" spans="1:58" x14ac:dyDescent="0.25">
      <c r="A835" t="str">
        <f>IF(PResult!BJ835="","",PResult!BJ835)</f>
        <v/>
      </c>
      <c r="B835" t="str">
        <f>IF(PResult!E835="","",PResult!E835)</f>
        <v/>
      </c>
      <c r="C835" t="str">
        <f>IF(PResult!BZ835="","",PResult!BZ835)</f>
        <v/>
      </c>
      <c r="D835" t="str">
        <f>IF(ISERROR(INDEX(Panaboard!B:B,MATCH(CONCATENATE(AZ835,"-",C835),Panaboard!Z:Z,0))),"",TRIM(INDEX(Panaboard!B:B,MATCH(CONCATENATE(AZ835,"-",C835),Panaboard!Z:Z,0))))</f>
        <v/>
      </c>
      <c r="E835" t="str">
        <f t="shared" ref="E835:E898" si="107">IF(OR(AV835="",AV835=0),IF(CONCATENATE(IF(I835="","",I835),IF(J835="","",J835),IF(K835="","",K835),IF(OR(L835="",L835=0),"",L835))="","",CONCATENATE(IF(I835="","",I835),"x",IF(J835="","",J835),"x",IF(K835="","",K835),"x",IF(L835="","",L835))),AV835)</f>
        <v>xx0x0</v>
      </c>
      <c r="F835" t="str">
        <f>IF(PResult!U835="","",UPPER(TRIM(PResult!U835)))</f>
        <v/>
      </c>
      <c r="G835">
        <f>IF(OR(PResult!O835="",PResult!O835="(null)"),0,PResult!O835)</f>
        <v>0</v>
      </c>
      <c r="H835" t="str">
        <f>IF(ISERROR(INDEX(Panaboard!G:G,MATCH(CONCATENATE(AZ835,"-",C835),Panaboard!Z:Z,0))),"",INDEX(Panaboard!G:G,MATCH(CONCATENATE(AZ835,"-",C835),Panaboard!Z:Z,0)))</f>
        <v/>
      </c>
      <c r="I835" t="str">
        <f>IF(PResult!J835="","",PResult!J835)</f>
        <v/>
      </c>
      <c r="J835" t="str">
        <f>IF(PResult!K835="","",PResult!K835)</f>
        <v/>
      </c>
      <c r="K835">
        <f>IF(OR(PResult!L835="(null)",PResult!L835=""),0,PResult!L835)</f>
        <v>0</v>
      </c>
      <c r="L835">
        <f>IF(OR(PResult!M835="(null)",PResult!M835=""),0,PResult!M835)</f>
        <v>0</v>
      </c>
      <c r="M835">
        <f t="shared" si="104"/>
        <v>0</v>
      </c>
      <c r="N835" t="str">
        <f>TEXT(IF(ISERROR(INDEX(Panaboard!H:H,MATCH(CONCATENATE(AZ835,"-",C835),Panaboard!Z:Z,0))),"",INDEX(Panaboard!H:H,MATCH(CONCATENATE(AZ835,"-",C835),Panaboard!Z:Z,0))),"HH:MM")</f>
        <v/>
      </c>
      <c r="O835" t="str">
        <f>TEXT(IF(ISERROR(INDEX(Panaboard!I:I,MATCH(CONCATENATE(AZ835,"-",C835),Panaboard!Z:Z,0))),"",INDEX(Panaboard!I:I,MATCH(CONCATENATE(AZ835,"-",C835),Panaboard!Z:Z,0))),"HH:MM")</f>
        <v/>
      </c>
      <c r="P835" t="str">
        <f t="shared" si="105"/>
        <v/>
      </c>
      <c r="Q835" t="str">
        <f>IF(ISERROR(INDEX(Panaboard!S:S,MATCH(CONCATENATE(AZ835,"-",C835),Panaboard!Z:Z,0))),"",INDEX(Panaboard!S:S,MATCH(CONCATENATE(AZ835,"-",C835),Panaboard!Z:Z,0)))</f>
        <v/>
      </c>
      <c r="R835" t="str">
        <f>IF(ISERROR(INDEX(Panaboard!F:F,MATCH(CONCATENATE(AZ835,"-",C835),Panaboard!Z:Z,0))),"",INDEX(Panaboard!F:F,MATCH(CONCATENATE(AZ835,"-",C835),Panaboard!Z:Z,0)))</f>
        <v/>
      </c>
      <c r="S835" t="str">
        <f t="shared" si="106"/>
        <v/>
      </c>
      <c r="T835" t="str">
        <f>IF(ISERROR(INDEX(Panaboard!D:D,MATCH(CONCATENATE(AZ835,"-",C835),Panaboard!Z:Z,0))),"",INDEX(Panaboard!D:D,MATCH(CONCATENATE(AZ835,"-",C835),Panaboard!Z:Z,0)))</f>
        <v/>
      </c>
      <c r="U835" t="str">
        <f>IF(ISERROR(INDEX(Panaboard!J:J,MATCH(CONCATENATE(AZ835,"-",C835),Panaboard!Z:Z,0))),"",INDEX(Panaboard!J:J,MATCH(CONCATENATE(AZ835,"-",C835),Panaboard!Z:Z,0)))</f>
        <v/>
      </c>
      <c r="V835">
        <f>IF(PResult!BL835="",0,PResult!BL835)</f>
        <v>0</v>
      </c>
      <c r="W835">
        <f>IF(PResult!BM835="",0,PResult!BM835)</f>
        <v>0</v>
      </c>
      <c r="X835">
        <f>IF(OR(PResult!AE835="",PResult!AE835="(null)"),IF(OR(PResult!AD835="",PResult!AD835="(null)"),0,PResult!AD835),PResult!AE835)</f>
        <v>0</v>
      </c>
      <c r="Y835" t="str">
        <f>IF(OR(PResult!V835="",PResult!V835="(null)"),"",PResult!V835)</f>
        <v/>
      </c>
      <c r="Z835" t="str">
        <f>CONCATENATE(PResult!BO835,PResult!BP835)</f>
        <v/>
      </c>
      <c r="AA835" t="str">
        <f>IF(PResult!Y835="","",PResult!Y835)</f>
        <v/>
      </c>
      <c r="AB835" t="str">
        <f>IF(PResult!BQ835="","",PResult!BQ835)</f>
        <v/>
      </c>
      <c r="AC835" t="str">
        <f>IF(PResult!BR835="","",PResult!BR835)</f>
        <v/>
      </c>
      <c r="AD835" t="str">
        <f>IF(PResult!BS835="","",PResult!BS835)</f>
        <v/>
      </c>
      <c r="AE835" t="str">
        <f>IF(PResult!BN835="","",PResult!BN835)</f>
        <v/>
      </c>
      <c r="AF835" t="str">
        <f>IF(PResult!BT835="","",PResult!BT835)</f>
        <v/>
      </c>
      <c r="AG835" t="str">
        <f>IF(PResult!BU835="","",PResult!BU835)</f>
        <v/>
      </c>
      <c r="AH835" t="str">
        <f>IF(PResult!BV835="","",PResult!BV835)</f>
        <v/>
      </c>
      <c r="AI835" t="str">
        <f>TEXT(IF(ISERROR(INDEX(Panaboard!L:L,MATCH(CONCATENATE(AZ835,"-",C835),Panaboard!Z:Z,0))),"",INDEX(Panaboard!L:L,MATCH(CONCATENATE(AZ835,"-",C835),Panaboard!Z:Z,0))),"HH:MM")</f>
        <v/>
      </c>
      <c r="AJ835" t="str">
        <f>TEXT(IF(ISERROR(INDEX(Panaboard!M:M,MATCH(CONCATENATE(AZ835,"-",C835),Panaboard!Z:Z,0))),"",INDEX(Panaboard!M:M,MATCH(CONCATENATE(AZ835,"-",C835),Panaboard!Z:Z,0))),"HH:MM")</f>
        <v/>
      </c>
      <c r="AK835" t="str">
        <f>IF(PResult!BY835="","",PResult!BY835)</f>
        <v/>
      </c>
      <c r="AL835">
        <f>IF(PResult!P835="",0,PResult!P835)</f>
        <v>0</v>
      </c>
      <c r="AM835" t="str">
        <f>IF(ISERROR(INDEX(Panaboard!N:N,MATCH(CONCATENATE(AZ835,"-",C835),Panaboard!Z:Z,0))),"",INDEX(Panaboard!N:N,MATCH(CONCATENATE(AZ835,"-",C835),Panaboard!Z:Z,0)))</f>
        <v/>
      </c>
      <c r="AN835" t="str">
        <f>IF(ISERROR(INDEX(Panaboard!O:O,MATCH(CONCATENATE(AZ835,"-",C835),Panaboard!Z:Z,0))),"",INDEX(Panaboard!O:O,MATCH(CONCATENATE(AZ835,"-",C835),Panaboard!Z:Z,0)))</f>
        <v/>
      </c>
      <c r="AO835" t="str">
        <f>IF(ISERROR(INDEX(Panaboard!P:P,MATCH(CONCATENATE(AZ835,"-",C835),Panaboard!Z:Z,0))),"",INDEX(Panaboard!P:P,MATCH(CONCATENATE(AZ835,"-",C835),Panaboard!Z:Z,0)))</f>
        <v/>
      </c>
      <c r="AP835" t="str">
        <f>IF(ISERROR(INDEX(Panaboard!Q:Q,MATCH(CONCATENATE(AZ835,"-",C835),Panaboard!Z:Z,0))),"",INDEX(Panaboard!Q:Q,MATCH(CONCATENATE(AZ835,"-",C835),Panaboard!Z:Z,0)))</f>
        <v/>
      </c>
      <c r="AR835" t="str">
        <f>IF(PResult!BW835="","",PResult!BW835)</f>
        <v/>
      </c>
      <c r="AS835" t="str">
        <f>IF(PResult!BX835="","",PResult!BX835)</f>
        <v/>
      </c>
      <c r="AT835" t="str">
        <f>IF(ISERROR(INDEX(Panaboard!K:K,MATCH(CONCATENATE(AZ835,"-",C835),Panaboard!Z:Z,0))),"",INDEX(Panaboard!K:K,MATCH(CONCATENATE(AZ835,"-",C835),Panaboard!Z:Z,0)))</f>
        <v/>
      </c>
      <c r="AU835" t="str">
        <f>IF(ISERROR(INDEX(Panaboard!U:U,MATCH(CONCATENATE(AZ835,"-",C835),Panaboard!Z:Z,0))),"",INDEX(Panaboard!U:U,MATCH(CONCATENATE(AZ835,"-",C835),Panaboard!Z:Z,0)))</f>
        <v/>
      </c>
      <c r="AV835" t="str">
        <f>IF(ISERROR(INDEX(Panaboard!W:W,MATCH(CONCATENATE(AZ835,"-",C835),Panaboard!Z:Z,0))),"",INDEX(Panaboard!W:W,MATCH(CONCATENATE(AZ835,"-",C835),Panaboard!Z:Z,0)))</f>
        <v/>
      </c>
      <c r="AW835" t="str">
        <f>IF(ISERROR(INDEX(Panaboard!X:X,MATCH(CONCATENATE(AZ835,"-",C835),Panaboard!Z:Z,0))),"",INDEX(Panaboard!X:X,MATCH(CONCATENATE(AZ835,"-",C835),Panaboard!Z:Z,0)))</f>
        <v/>
      </c>
      <c r="AX835" t="str">
        <f>IF(ISERROR(INDEX(Panaboard!AA:AA,MATCH(CONCATENATE(AZ835,"-",C835),Panaboard!Z:Z,0))),"",INDEX(Panaboard!AA:AA,MATCH(CONCATENATE(AZ835,"-",C835),Panaboard!Z:Z,0)))</f>
        <v/>
      </c>
      <c r="AY835" t="str">
        <f>IF(ISERROR(INDEX(Panaboard!AB:AB,MATCH(CONCATENATE(AZ835,"-",C835),Panaboard!Z:Z,0))),"",INDEX(Panaboard!AB:AB,MATCH(CONCATENATE(AZ835,"-",C835),Panaboard!Z:Z,0)))</f>
        <v/>
      </c>
      <c r="AZ835" t="str">
        <f t="shared" ref="AZ835:AZ898" si="108">IF(A835="","",CONCATENATE(A835,"-",B835))</f>
        <v/>
      </c>
      <c r="BA835" t="str">
        <f>IF(ISERROR(INDEX(Panaboard!E:E,MATCH(CONCATENATE(AZ835,"-",C835),Panaboard!Z:Z,0))),"",INDEX(Panaboard!E:E,MATCH(CONCATENATE(AZ835,"-",C835),Panaboard!Z:Z,0)))</f>
        <v/>
      </c>
      <c r="BB835" t="str">
        <f>IF(ISERROR(INDEX(Panaboard!AC:AC,MATCH(CONCATENATE(AZ835,"-",C835),Panaboard!Z:Z,0))),"",INDEX(Panaboard!AC:AC,MATCH(CONCATENATE(AZ835,"-",C835),Panaboard!Z:Z,0)))</f>
        <v/>
      </c>
      <c r="BC835" t="str">
        <f t="shared" ref="BC835:BC898" si="109">IF(OR(BB835="",BB835=0),"",BB835)</f>
        <v/>
      </c>
      <c r="BD835" t="str">
        <f t="shared" ref="BD835:BD898" si="110">IF(OR(AW835="",AW835=0),"",AW835)</f>
        <v/>
      </c>
      <c r="BE835" t="str">
        <f t="shared" ref="BE835:BE898" si="111">IF(BD835="",E835,CONCATENATE(E835,"-",BD835))</f>
        <v>xx0x0</v>
      </c>
      <c r="BF835" t="str">
        <f>IF(ISERROR(INDEX(CuttingList!F:F,MATCH(CONCATENATE(A835,"-",C835),CuttingList!E:E,0))),"",INDEX(CuttingList!F:F,MATCH(CONCATENATE(A835,"-",C835),CuttingList!E:E,0)))</f>
        <v/>
      </c>
    </row>
    <row r="836" spans="1:58" x14ac:dyDescent="0.25">
      <c r="A836" t="str">
        <f>IF(PResult!BJ836="","",PResult!BJ836)</f>
        <v/>
      </c>
      <c r="B836" t="str">
        <f>IF(PResult!E836="","",PResult!E836)</f>
        <v/>
      </c>
      <c r="C836" t="str">
        <f>IF(PResult!BZ836="","",PResult!BZ836)</f>
        <v/>
      </c>
      <c r="D836" t="str">
        <f>IF(ISERROR(INDEX(Panaboard!B:B,MATCH(CONCATENATE(AZ836,"-",C836),Panaboard!Z:Z,0))),"",TRIM(INDEX(Panaboard!B:B,MATCH(CONCATENATE(AZ836,"-",C836),Panaboard!Z:Z,0))))</f>
        <v/>
      </c>
      <c r="E836" t="str">
        <f t="shared" si="107"/>
        <v>xx0x0</v>
      </c>
      <c r="F836" t="str">
        <f>IF(PResult!U836="","",UPPER(TRIM(PResult!U836)))</f>
        <v/>
      </c>
      <c r="G836">
        <f>IF(OR(PResult!O836="",PResult!O836="(null)"),0,PResult!O836)</f>
        <v>0</v>
      </c>
      <c r="H836" t="str">
        <f>IF(ISERROR(INDEX(Panaboard!G:G,MATCH(CONCATENATE(AZ836,"-",C836),Panaboard!Z:Z,0))),"",INDEX(Panaboard!G:G,MATCH(CONCATENATE(AZ836,"-",C836),Panaboard!Z:Z,0)))</f>
        <v/>
      </c>
      <c r="I836" t="str">
        <f>IF(PResult!J836="","",PResult!J836)</f>
        <v/>
      </c>
      <c r="J836" t="str">
        <f>IF(PResult!K836="","",PResult!K836)</f>
        <v/>
      </c>
      <c r="K836">
        <f>IF(OR(PResult!L836="(null)",PResult!L836=""),0,PResult!L836)</f>
        <v>0</v>
      </c>
      <c r="L836">
        <f>IF(OR(PResult!M836="(null)",PResult!M836=""),0,PResult!M836)</f>
        <v>0</v>
      </c>
      <c r="M836">
        <f t="shared" si="104"/>
        <v>0</v>
      </c>
      <c r="N836" t="str">
        <f>TEXT(IF(ISERROR(INDEX(Panaboard!H:H,MATCH(CONCATENATE(AZ836,"-",C836),Panaboard!Z:Z,0))),"",INDEX(Panaboard!H:H,MATCH(CONCATENATE(AZ836,"-",C836),Panaboard!Z:Z,0))),"HH:MM")</f>
        <v/>
      </c>
      <c r="O836" t="str">
        <f>TEXT(IF(ISERROR(INDEX(Panaboard!I:I,MATCH(CONCATENATE(AZ836,"-",C836),Panaboard!Z:Z,0))),"",INDEX(Panaboard!I:I,MATCH(CONCATENATE(AZ836,"-",C836),Panaboard!Z:Z,0))),"HH:MM")</f>
        <v/>
      </c>
      <c r="P836" t="str">
        <f t="shared" si="105"/>
        <v/>
      </c>
      <c r="Q836" t="str">
        <f>IF(ISERROR(INDEX(Panaboard!S:S,MATCH(CONCATENATE(AZ836,"-",C836),Panaboard!Z:Z,0))),"",INDEX(Panaboard!S:S,MATCH(CONCATENATE(AZ836,"-",C836),Panaboard!Z:Z,0)))</f>
        <v/>
      </c>
      <c r="R836" t="str">
        <f>IF(ISERROR(INDEX(Panaboard!F:F,MATCH(CONCATENATE(AZ836,"-",C836),Panaboard!Z:Z,0))),"",INDEX(Panaboard!F:F,MATCH(CONCATENATE(AZ836,"-",C836),Panaboard!Z:Z,0)))</f>
        <v/>
      </c>
      <c r="S836" t="str">
        <f t="shared" si="106"/>
        <v/>
      </c>
      <c r="T836" t="str">
        <f>IF(ISERROR(INDEX(Panaboard!D:D,MATCH(CONCATENATE(AZ836,"-",C836),Panaboard!Z:Z,0))),"",INDEX(Panaboard!D:D,MATCH(CONCATENATE(AZ836,"-",C836),Panaboard!Z:Z,0)))</f>
        <v/>
      </c>
      <c r="U836" t="str">
        <f>IF(ISERROR(INDEX(Panaboard!J:J,MATCH(CONCATENATE(AZ836,"-",C836),Panaboard!Z:Z,0))),"",INDEX(Panaboard!J:J,MATCH(CONCATENATE(AZ836,"-",C836),Panaboard!Z:Z,0)))</f>
        <v/>
      </c>
      <c r="V836">
        <f>IF(PResult!BL836="",0,PResult!BL836)</f>
        <v>0</v>
      </c>
      <c r="W836">
        <f>IF(PResult!BM836="",0,PResult!BM836)</f>
        <v>0</v>
      </c>
      <c r="X836">
        <f>IF(OR(PResult!AE836="",PResult!AE836="(null)"),IF(OR(PResult!AD836="",PResult!AD836="(null)"),0,PResult!AD836),PResult!AE836)</f>
        <v>0</v>
      </c>
      <c r="Y836" t="str">
        <f>IF(OR(PResult!V836="",PResult!V836="(null)"),"",PResult!V836)</f>
        <v/>
      </c>
      <c r="Z836" t="str">
        <f>CONCATENATE(PResult!BO836,PResult!BP836)</f>
        <v/>
      </c>
      <c r="AA836" t="str">
        <f>IF(PResult!Y836="","",PResult!Y836)</f>
        <v/>
      </c>
      <c r="AB836" t="str">
        <f>IF(PResult!BQ836="","",PResult!BQ836)</f>
        <v/>
      </c>
      <c r="AC836" t="str">
        <f>IF(PResult!BR836="","",PResult!BR836)</f>
        <v/>
      </c>
      <c r="AD836" t="str">
        <f>IF(PResult!BS836="","",PResult!BS836)</f>
        <v/>
      </c>
      <c r="AE836" t="str">
        <f>IF(PResult!BN836="","",PResult!BN836)</f>
        <v/>
      </c>
      <c r="AF836" t="str">
        <f>IF(PResult!BT836="","",PResult!BT836)</f>
        <v/>
      </c>
      <c r="AG836" t="str">
        <f>IF(PResult!BU836="","",PResult!BU836)</f>
        <v/>
      </c>
      <c r="AH836" t="str">
        <f>IF(PResult!BV836="","",PResult!BV836)</f>
        <v/>
      </c>
      <c r="AI836" t="str">
        <f>TEXT(IF(ISERROR(INDEX(Panaboard!L:L,MATCH(CONCATENATE(AZ836,"-",C836),Panaboard!Z:Z,0))),"",INDEX(Panaboard!L:L,MATCH(CONCATENATE(AZ836,"-",C836),Panaboard!Z:Z,0))),"HH:MM")</f>
        <v/>
      </c>
      <c r="AJ836" t="str">
        <f>TEXT(IF(ISERROR(INDEX(Panaboard!M:M,MATCH(CONCATENATE(AZ836,"-",C836),Panaboard!Z:Z,0))),"",INDEX(Panaboard!M:M,MATCH(CONCATENATE(AZ836,"-",C836),Panaboard!Z:Z,0))),"HH:MM")</f>
        <v/>
      </c>
      <c r="AK836" t="str">
        <f>IF(PResult!BY836="","",PResult!BY836)</f>
        <v/>
      </c>
      <c r="AL836">
        <f>IF(PResult!P836="",0,PResult!P836)</f>
        <v>0</v>
      </c>
      <c r="AM836" t="str">
        <f>IF(ISERROR(INDEX(Panaboard!N:N,MATCH(CONCATENATE(AZ836,"-",C836),Panaboard!Z:Z,0))),"",INDEX(Panaboard!N:N,MATCH(CONCATENATE(AZ836,"-",C836),Panaboard!Z:Z,0)))</f>
        <v/>
      </c>
      <c r="AN836" t="str">
        <f>IF(ISERROR(INDEX(Panaboard!O:O,MATCH(CONCATENATE(AZ836,"-",C836),Panaboard!Z:Z,0))),"",INDEX(Panaboard!O:O,MATCH(CONCATENATE(AZ836,"-",C836),Panaboard!Z:Z,0)))</f>
        <v/>
      </c>
      <c r="AO836" t="str">
        <f>IF(ISERROR(INDEX(Panaboard!P:P,MATCH(CONCATENATE(AZ836,"-",C836),Panaboard!Z:Z,0))),"",INDEX(Panaboard!P:P,MATCH(CONCATENATE(AZ836,"-",C836),Panaboard!Z:Z,0)))</f>
        <v/>
      </c>
      <c r="AP836" t="str">
        <f>IF(ISERROR(INDEX(Panaboard!Q:Q,MATCH(CONCATENATE(AZ836,"-",C836),Panaboard!Z:Z,0))),"",INDEX(Panaboard!Q:Q,MATCH(CONCATENATE(AZ836,"-",C836),Panaboard!Z:Z,0)))</f>
        <v/>
      </c>
      <c r="AR836" t="str">
        <f>IF(PResult!BW836="","",PResult!BW836)</f>
        <v/>
      </c>
      <c r="AS836" t="str">
        <f>IF(PResult!BX836="","",PResult!BX836)</f>
        <v/>
      </c>
      <c r="AT836" t="str">
        <f>IF(ISERROR(INDEX(Panaboard!K:K,MATCH(CONCATENATE(AZ836,"-",C836),Panaboard!Z:Z,0))),"",INDEX(Panaboard!K:K,MATCH(CONCATENATE(AZ836,"-",C836),Panaboard!Z:Z,0)))</f>
        <v/>
      </c>
      <c r="AU836" t="str">
        <f>IF(ISERROR(INDEX(Panaboard!U:U,MATCH(CONCATENATE(AZ836,"-",C836),Panaboard!Z:Z,0))),"",INDEX(Panaboard!U:U,MATCH(CONCATENATE(AZ836,"-",C836),Panaboard!Z:Z,0)))</f>
        <v/>
      </c>
      <c r="AV836" t="str">
        <f>IF(ISERROR(INDEX(Panaboard!W:W,MATCH(CONCATENATE(AZ836,"-",C836),Panaboard!Z:Z,0))),"",INDEX(Panaboard!W:W,MATCH(CONCATENATE(AZ836,"-",C836),Panaboard!Z:Z,0)))</f>
        <v/>
      </c>
      <c r="AW836" t="str">
        <f>IF(ISERROR(INDEX(Panaboard!X:X,MATCH(CONCATENATE(AZ836,"-",C836),Panaboard!Z:Z,0))),"",INDEX(Panaboard!X:X,MATCH(CONCATENATE(AZ836,"-",C836),Panaboard!Z:Z,0)))</f>
        <v/>
      </c>
      <c r="AX836" t="str">
        <f>IF(ISERROR(INDEX(Panaboard!AA:AA,MATCH(CONCATENATE(AZ836,"-",C836),Panaboard!Z:Z,0))),"",INDEX(Panaboard!AA:AA,MATCH(CONCATENATE(AZ836,"-",C836),Panaboard!Z:Z,0)))</f>
        <v/>
      </c>
      <c r="AY836" t="str">
        <f>IF(ISERROR(INDEX(Panaboard!AB:AB,MATCH(CONCATENATE(AZ836,"-",C836),Panaboard!Z:Z,0))),"",INDEX(Panaboard!AB:AB,MATCH(CONCATENATE(AZ836,"-",C836),Panaboard!Z:Z,0)))</f>
        <v/>
      </c>
      <c r="AZ836" t="str">
        <f t="shared" si="108"/>
        <v/>
      </c>
      <c r="BA836" t="str">
        <f>IF(ISERROR(INDEX(Panaboard!E:E,MATCH(CONCATENATE(AZ836,"-",C836),Panaboard!Z:Z,0))),"",INDEX(Panaboard!E:E,MATCH(CONCATENATE(AZ836,"-",C836),Panaboard!Z:Z,0)))</f>
        <v/>
      </c>
      <c r="BB836" t="str">
        <f>IF(ISERROR(INDEX(Panaboard!AC:AC,MATCH(CONCATENATE(AZ836,"-",C836),Panaboard!Z:Z,0))),"",INDEX(Panaboard!AC:AC,MATCH(CONCATENATE(AZ836,"-",C836),Panaboard!Z:Z,0)))</f>
        <v/>
      </c>
      <c r="BC836" t="str">
        <f t="shared" si="109"/>
        <v/>
      </c>
      <c r="BD836" t="str">
        <f t="shared" si="110"/>
        <v/>
      </c>
      <c r="BE836" t="str">
        <f t="shared" si="111"/>
        <v>xx0x0</v>
      </c>
      <c r="BF836" t="str">
        <f>IF(ISERROR(INDEX(CuttingList!F:F,MATCH(CONCATENATE(A836,"-",C836),CuttingList!E:E,0))),"",INDEX(CuttingList!F:F,MATCH(CONCATENATE(A836,"-",C836),CuttingList!E:E,0)))</f>
        <v/>
      </c>
    </row>
    <row r="837" spans="1:58" x14ac:dyDescent="0.25">
      <c r="A837" t="str">
        <f>IF(PResult!BJ837="","",PResult!BJ837)</f>
        <v/>
      </c>
      <c r="B837" t="str">
        <f>IF(PResult!E837="","",PResult!E837)</f>
        <v/>
      </c>
      <c r="C837" t="str">
        <f>IF(PResult!BZ837="","",PResult!BZ837)</f>
        <v/>
      </c>
      <c r="D837" t="str">
        <f>IF(ISERROR(INDEX(Panaboard!B:B,MATCH(CONCATENATE(AZ837,"-",C837),Panaboard!Z:Z,0))),"",TRIM(INDEX(Panaboard!B:B,MATCH(CONCATENATE(AZ837,"-",C837),Panaboard!Z:Z,0))))</f>
        <v/>
      </c>
      <c r="E837" t="str">
        <f t="shared" si="107"/>
        <v>xx0x0</v>
      </c>
      <c r="F837" t="str">
        <f>IF(PResult!U837="","",UPPER(TRIM(PResult!U837)))</f>
        <v/>
      </c>
      <c r="G837">
        <f>IF(OR(PResult!O837="",PResult!O837="(null)"),0,PResult!O837)</f>
        <v>0</v>
      </c>
      <c r="H837" t="str">
        <f>IF(ISERROR(INDEX(Panaboard!G:G,MATCH(CONCATENATE(AZ837,"-",C837),Panaboard!Z:Z,0))),"",INDEX(Panaboard!G:G,MATCH(CONCATENATE(AZ837,"-",C837),Panaboard!Z:Z,0)))</f>
        <v/>
      </c>
      <c r="I837" t="str">
        <f>IF(PResult!J837="","",PResult!J837)</f>
        <v/>
      </c>
      <c r="J837" t="str">
        <f>IF(PResult!K837="","",PResult!K837)</f>
        <v/>
      </c>
      <c r="K837">
        <f>IF(OR(PResult!L837="(null)",PResult!L837=""),0,PResult!L837)</f>
        <v>0</v>
      </c>
      <c r="L837">
        <f>IF(OR(PResult!M837="(null)",PResult!M837=""),0,PResult!M837)</f>
        <v>0</v>
      </c>
      <c r="M837">
        <f t="shared" si="104"/>
        <v>0</v>
      </c>
      <c r="N837" t="str">
        <f>TEXT(IF(ISERROR(INDEX(Panaboard!H:H,MATCH(CONCATENATE(AZ837,"-",C837),Panaboard!Z:Z,0))),"",INDEX(Panaboard!H:H,MATCH(CONCATENATE(AZ837,"-",C837),Panaboard!Z:Z,0))),"HH:MM")</f>
        <v/>
      </c>
      <c r="O837" t="str">
        <f>TEXT(IF(ISERROR(INDEX(Panaboard!I:I,MATCH(CONCATENATE(AZ837,"-",C837),Panaboard!Z:Z,0))),"",INDEX(Panaboard!I:I,MATCH(CONCATENATE(AZ837,"-",C837),Panaboard!Z:Z,0))),"HH:MM")</f>
        <v/>
      </c>
      <c r="P837" t="str">
        <f t="shared" si="105"/>
        <v/>
      </c>
      <c r="Q837" t="str">
        <f>IF(ISERROR(INDEX(Panaboard!S:S,MATCH(CONCATENATE(AZ837,"-",C837),Panaboard!Z:Z,0))),"",INDEX(Panaboard!S:S,MATCH(CONCATENATE(AZ837,"-",C837),Panaboard!Z:Z,0)))</f>
        <v/>
      </c>
      <c r="R837" t="str">
        <f>IF(ISERROR(INDEX(Panaboard!F:F,MATCH(CONCATENATE(AZ837,"-",C837),Panaboard!Z:Z,0))),"",INDEX(Panaboard!F:F,MATCH(CONCATENATE(AZ837,"-",C837),Panaboard!Z:Z,0)))</f>
        <v/>
      </c>
      <c r="S837" t="str">
        <f t="shared" si="106"/>
        <v/>
      </c>
      <c r="T837" t="str">
        <f>IF(ISERROR(INDEX(Panaboard!D:D,MATCH(CONCATENATE(AZ837,"-",C837),Panaboard!Z:Z,0))),"",INDEX(Panaboard!D:D,MATCH(CONCATENATE(AZ837,"-",C837),Panaboard!Z:Z,0)))</f>
        <v/>
      </c>
      <c r="U837" t="str">
        <f>IF(ISERROR(INDEX(Panaboard!J:J,MATCH(CONCATENATE(AZ837,"-",C837),Panaboard!Z:Z,0))),"",INDEX(Panaboard!J:J,MATCH(CONCATENATE(AZ837,"-",C837),Panaboard!Z:Z,0)))</f>
        <v/>
      </c>
      <c r="V837">
        <f>IF(PResult!BL837="",0,PResult!BL837)</f>
        <v>0</v>
      </c>
      <c r="W837">
        <f>IF(PResult!BM837="",0,PResult!BM837)</f>
        <v>0</v>
      </c>
      <c r="X837">
        <f>IF(OR(PResult!AE837="",PResult!AE837="(null)"),IF(OR(PResult!AD837="",PResult!AD837="(null)"),0,PResult!AD837),PResult!AE837)</f>
        <v>0</v>
      </c>
      <c r="Y837" t="str">
        <f>IF(OR(PResult!V837="",PResult!V837="(null)"),"",PResult!V837)</f>
        <v/>
      </c>
      <c r="Z837" t="str">
        <f>CONCATENATE(PResult!BO837,PResult!BP837)</f>
        <v/>
      </c>
      <c r="AA837" t="str">
        <f>IF(PResult!Y837="","",PResult!Y837)</f>
        <v/>
      </c>
      <c r="AB837" t="str">
        <f>IF(PResult!BQ837="","",PResult!BQ837)</f>
        <v/>
      </c>
      <c r="AC837" t="str">
        <f>IF(PResult!BR837="","",PResult!BR837)</f>
        <v/>
      </c>
      <c r="AD837" t="str">
        <f>IF(PResult!BS837="","",PResult!BS837)</f>
        <v/>
      </c>
      <c r="AE837" t="str">
        <f>IF(PResult!BN837="","",PResult!BN837)</f>
        <v/>
      </c>
      <c r="AF837" t="str">
        <f>IF(PResult!BT837="","",PResult!BT837)</f>
        <v/>
      </c>
      <c r="AG837" t="str">
        <f>IF(PResult!BU837="","",PResult!BU837)</f>
        <v/>
      </c>
      <c r="AH837" t="str">
        <f>IF(PResult!BV837="","",PResult!BV837)</f>
        <v/>
      </c>
      <c r="AI837" t="str">
        <f>TEXT(IF(ISERROR(INDEX(Panaboard!L:L,MATCH(CONCATENATE(AZ837,"-",C837),Panaboard!Z:Z,0))),"",INDEX(Panaboard!L:L,MATCH(CONCATENATE(AZ837,"-",C837),Panaboard!Z:Z,0))),"HH:MM")</f>
        <v/>
      </c>
      <c r="AJ837" t="str">
        <f>TEXT(IF(ISERROR(INDEX(Panaboard!M:M,MATCH(CONCATENATE(AZ837,"-",C837),Panaboard!Z:Z,0))),"",INDEX(Panaboard!M:M,MATCH(CONCATENATE(AZ837,"-",C837),Panaboard!Z:Z,0))),"HH:MM")</f>
        <v/>
      </c>
      <c r="AK837" t="str">
        <f>IF(PResult!BY837="","",PResult!BY837)</f>
        <v/>
      </c>
      <c r="AL837">
        <f>IF(PResult!P837="",0,PResult!P837)</f>
        <v>0</v>
      </c>
      <c r="AM837" t="str">
        <f>IF(ISERROR(INDEX(Panaboard!N:N,MATCH(CONCATENATE(AZ837,"-",C837),Panaboard!Z:Z,0))),"",INDEX(Panaboard!N:N,MATCH(CONCATENATE(AZ837,"-",C837),Panaboard!Z:Z,0)))</f>
        <v/>
      </c>
      <c r="AN837" t="str">
        <f>IF(ISERROR(INDEX(Panaboard!O:O,MATCH(CONCATENATE(AZ837,"-",C837),Panaboard!Z:Z,0))),"",INDEX(Panaboard!O:O,MATCH(CONCATENATE(AZ837,"-",C837),Panaboard!Z:Z,0)))</f>
        <v/>
      </c>
      <c r="AO837" t="str">
        <f>IF(ISERROR(INDEX(Panaboard!P:P,MATCH(CONCATENATE(AZ837,"-",C837),Panaboard!Z:Z,0))),"",INDEX(Panaboard!P:P,MATCH(CONCATENATE(AZ837,"-",C837),Panaboard!Z:Z,0)))</f>
        <v/>
      </c>
      <c r="AP837" t="str">
        <f>IF(ISERROR(INDEX(Panaboard!Q:Q,MATCH(CONCATENATE(AZ837,"-",C837),Panaboard!Z:Z,0))),"",INDEX(Panaboard!Q:Q,MATCH(CONCATENATE(AZ837,"-",C837),Panaboard!Z:Z,0)))</f>
        <v/>
      </c>
      <c r="AR837" t="str">
        <f>IF(PResult!BW837="","",PResult!BW837)</f>
        <v/>
      </c>
      <c r="AS837" t="str">
        <f>IF(PResult!BX837="","",PResult!BX837)</f>
        <v/>
      </c>
      <c r="AT837" t="str">
        <f>IF(ISERROR(INDEX(Panaboard!K:K,MATCH(CONCATENATE(AZ837,"-",C837),Panaboard!Z:Z,0))),"",INDEX(Panaboard!K:K,MATCH(CONCATENATE(AZ837,"-",C837),Panaboard!Z:Z,0)))</f>
        <v/>
      </c>
      <c r="AU837" t="str">
        <f>IF(ISERROR(INDEX(Panaboard!U:U,MATCH(CONCATENATE(AZ837,"-",C837),Panaboard!Z:Z,0))),"",INDEX(Panaboard!U:U,MATCH(CONCATENATE(AZ837,"-",C837),Panaboard!Z:Z,0)))</f>
        <v/>
      </c>
      <c r="AV837" t="str">
        <f>IF(ISERROR(INDEX(Panaboard!W:W,MATCH(CONCATENATE(AZ837,"-",C837),Panaboard!Z:Z,0))),"",INDEX(Panaboard!W:W,MATCH(CONCATENATE(AZ837,"-",C837),Panaboard!Z:Z,0)))</f>
        <v/>
      </c>
      <c r="AW837" t="str">
        <f>IF(ISERROR(INDEX(Panaboard!X:X,MATCH(CONCATENATE(AZ837,"-",C837),Panaboard!Z:Z,0))),"",INDEX(Panaboard!X:X,MATCH(CONCATENATE(AZ837,"-",C837),Panaboard!Z:Z,0)))</f>
        <v/>
      </c>
      <c r="AX837" t="str">
        <f>IF(ISERROR(INDEX(Panaboard!AA:AA,MATCH(CONCATENATE(AZ837,"-",C837),Panaboard!Z:Z,0))),"",INDEX(Panaboard!AA:AA,MATCH(CONCATENATE(AZ837,"-",C837),Panaboard!Z:Z,0)))</f>
        <v/>
      </c>
      <c r="AY837" t="str">
        <f>IF(ISERROR(INDEX(Panaboard!AB:AB,MATCH(CONCATENATE(AZ837,"-",C837),Panaboard!Z:Z,0))),"",INDEX(Panaboard!AB:AB,MATCH(CONCATENATE(AZ837,"-",C837),Panaboard!Z:Z,0)))</f>
        <v/>
      </c>
      <c r="AZ837" t="str">
        <f t="shared" si="108"/>
        <v/>
      </c>
      <c r="BA837" t="str">
        <f>IF(ISERROR(INDEX(Panaboard!E:E,MATCH(CONCATENATE(AZ837,"-",C837),Panaboard!Z:Z,0))),"",INDEX(Panaboard!E:E,MATCH(CONCATENATE(AZ837,"-",C837),Panaboard!Z:Z,0)))</f>
        <v/>
      </c>
      <c r="BB837" t="str">
        <f>IF(ISERROR(INDEX(Panaboard!AC:AC,MATCH(CONCATENATE(AZ837,"-",C837),Panaboard!Z:Z,0))),"",INDEX(Panaboard!AC:AC,MATCH(CONCATENATE(AZ837,"-",C837),Panaboard!Z:Z,0)))</f>
        <v/>
      </c>
      <c r="BC837" t="str">
        <f t="shared" si="109"/>
        <v/>
      </c>
      <c r="BD837" t="str">
        <f t="shared" si="110"/>
        <v/>
      </c>
      <c r="BE837" t="str">
        <f t="shared" si="111"/>
        <v>xx0x0</v>
      </c>
      <c r="BF837" t="str">
        <f>IF(ISERROR(INDEX(CuttingList!F:F,MATCH(CONCATENATE(A837,"-",C837),CuttingList!E:E,0))),"",INDEX(CuttingList!F:F,MATCH(CONCATENATE(A837,"-",C837),CuttingList!E:E,0)))</f>
        <v/>
      </c>
    </row>
    <row r="838" spans="1:58" x14ac:dyDescent="0.25">
      <c r="A838" t="str">
        <f>IF(PResult!BJ838="","",PResult!BJ838)</f>
        <v/>
      </c>
      <c r="B838" t="str">
        <f>IF(PResult!E838="","",PResult!E838)</f>
        <v/>
      </c>
      <c r="C838" t="str">
        <f>IF(PResult!BZ838="","",PResult!BZ838)</f>
        <v/>
      </c>
      <c r="D838" t="str">
        <f>IF(ISERROR(INDEX(Panaboard!B:B,MATCH(CONCATENATE(AZ838,"-",C838),Panaboard!Z:Z,0))),"",TRIM(INDEX(Panaboard!B:B,MATCH(CONCATENATE(AZ838,"-",C838),Panaboard!Z:Z,0))))</f>
        <v/>
      </c>
      <c r="E838" t="str">
        <f t="shared" si="107"/>
        <v>xx0x0</v>
      </c>
      <c r="F838" t="str">
        <f>IF(PResult!U838="","",UPPER(TRIM(PResult!U838)))</f>
        <v/>
      </c>
      <c r="G838">
        <f>IF(OR(PResult!O838="",PResult!O838="(null)"),0,PResult!O838)</f>
        <v>0</v>
      </c>
      <c r="H838" t="str">
        <f>IF(ISERROR(INDEX(Panaboard!G:G,MATCH(CONCATENATE(AZ838,"-",C838),Panaboard!Z:Z,0))),"",INDEX(Panaboard!G:G,MATCH(CONCATENATE(AZ838,"-",C838),Panaboard!Z:Z,0)))</f>
        <v/>
      </c>
      <c r="I838" t="str">
        <f>IF(PResult!J838="","",PResult!J838)</f>
        <v/>
      </c>
      <c r="J838" t="str">
        <f>IF(PResult!K838="","",PResult!K838)</f>
        <v/>
      </c>
      <c r="K838">
        <f>IF(OR(PResult!L838="(null)",PResult!L838=""),0,PResult!L838)</f>
        <v>0</v>
      </c>
      <c r="L838">
        <f>IF(OR(PResult!M838="(null)",PResult!M838=""),0,PResult!M838)</f>
        <v>0</v>
      </c>
      <c r="M838">
        <f t="shared" si="104"/>
        <v>0</v>
      </c>
      <c r="N838" t="str">
        <f>TEXT(IF(ISERROR(INDEX(Panaboard!H:H,MATCH(CONCATENATE(AZ838,"-",C838),Panaboard!Z:Z,0))),"",INDEX(Panaboard!H:H,MATCH(CONCATENATE(AZ838,"-",C838),Panaboard!Z:Z,0))),"HH:MM")</f>
        <v/>
      </c>
      <c r="O838" t="str">
        <f>TEXT(IF(ISERROR(INDEX(Panaboard!I:I,MATCH(CONCATENATE(AZ838,"-",C838),Panaboard!Z:Z,0))),"",INDEX(Panaboard!I:I,MATCH(CONCATENATE(AZ838,"-",C838),Panaboard!Z:Z,0))),"HH:MM")</f>
        <v/>
      </c>
      <c r="P838" t="str">
        <f t="shared" si="105"/>
        <v/>
      </c>
      <c r="Q838" t="str">
        <f>IF(ISERROR(INDEX(Panaboard!S:S,MATCH(CONCATENATE(AZ838,"-",C838),Panaboard!Z:Z,0))),"",INDEX(Panaboard!S:S,MATCH(CONCATENATE(AZ838,"-",C838),Panaboard!Z:Z,0)))</f>
        <v/>
      </c>
      <c r="R838" t="str">
        <f>IF(ISERROR(INDEX(Panaboard!F:F,MATCH(CONCATENATE(AZ838,"-",C838),Panaboard!Z:Z,0))),"",INDEX(Panaboard!F:F,MATCH(CONCATENATE(AZ838,"-",C838),Panaboard!Z:Z,0)))</f>
        <v/>
      </c>
      <c r="S838" t="str">
        <f t="shared" si="106"/>
        <v/>
      </c>
      <c r="T838" t="str">
        <f>IF(ISERROR(INDEX(Panaboard!D:D,MATCH(CONCATENATE(AZ838,"-",C838),Panaboard!Z:Z,0))),"",INDEX(Panaboard!D:D,MATCH(CONCATENATE(AZ838,"-",C838),Panaboard!Z:Z,0)))</f>
        <v/>
      </c>
      <c r="U838" t="str">
        <f>IF(ISERROR(INDEX(Panaboard!J:J,MATCH(CONCATENATE(AZ838,"-",C838),Panaboard!Z:Z,0))),"",INDEX(Panaboard!J:J,MATCH(CONCATENATE(AZ838,"-",C838),Panaboard!Z:Z,0)))</f>
        <v/>
      </c>
      <c r="V838">
        <f>IF(PResult!BL838="",0,PResult!BL838)</f>
        <v>0</v>
      </c>
      <c r="W838">
        <f>IF(PResult!BM838="",0,PResult!BM838)</f>
        <v>0</v>
      </c>
      <c r="X838">
        <f>IF(OR(PResult!AE838="",PResult!AE838="(null)"),IF(OR(PResult!AD838="",PResult!AD838="(null)"),0,PResult!AD838),PResult!AE838)</f>
        <v>0</v>
      </c>
      <c r="Y838" t="str">
        <f>IF(OR(PResult!V838="",PResult!V838="(null)"),"",PResult!V838)</f>
        <v/>
      </c>
      <c r="Z838" t="str">
        <f>CONCATENATE(PResult!BO838,PResult!BP838)</f>
        <v/>
      </c>
      <c r="AA838" t="str">
        <f>IF(PResult!Y838="","",PResult!Y838)</f>
        <v/>
      </c>
      <c r="AB838" t="str">
        <f>IF(PResult!BQ838="","",PResult!BQ838)</f>
        <v/>
      </c>
      <c r="AC838" t="str">
        <f>IF(PResult!BR838="","",PResult!BR838)</f>
        <v/>
      </c>
      <c r="AD838" t="str">
        <f>IF(PResult!BS838="","",PResult!BS838)</f>
        <v/>
      </c>
      <c r="AE838" t="str">
        <f>IF(PResult!BN838="","",PResult!BN838)</f>
        <v/>
      </c>
      <c r="AF838" t="str">
        <f>IF(PResult!BT838="","",PResult!BT838)</f>
        <v/>
      </c>
      <c r="AG838" t="str">
        <f>IF(PResult!BU838="","",PResult!BU838)</f>
        <v/>
      </c>
      <c r="AH838" t="str">
        <f>IF(PResult!BV838="","",PResult!BV838)</f>
        <v/>
      </c>
      <c r="AI838" t="str">
        <f>TEXT(IF(ISERROR(INDEX(Panaboard!L:L,MATCH(CONCATENATE(AZ838,"-",C838),Panaboard!Z:Z,0))),"",INDEX(Panaboard!L:L,MATCH(CONCATENATE(AZ838,"-",C838),Panaboard!Z:Z,0))),"HH:MM")</f>
        <v/>
      </c>
      <c r="AJ838" t="str">
        <f>TEXT(IF(ISERROR(INDEX(Panaboard!M:M,MATCH(CONCATENATE(AZ838,"-",C838),Panaboard!Z:Z,0))),"",INDEX(Panaboard!M:M,MATCH(CONCATENATE(AZ838,"-",C838),Panaboard!Z:Z,0))),"HH:MM")</f>
        <v/>
      </c>
      <c r="AK838" t="str">
        <f>IF(PResult!BY838="","",PResult!BY838)</f>
        <v/>
      </c>
      <c r="AL838">
        <f>IF(PResult!P838="",0,PResult!P838)</f>
        <v>0</v>
      </c>
      <c r="AM838" t="str">
        <f>IF(ISERROR(INDEX(Panaboard!N:N,MATCH(CONCATENATE(AZ838,"-",C838),Panaboard!Z:Z,0))),"",INDEX(Panaboard!N:N,MATCH(CONCATENATE(AZ838,"-",C838),Panaboard!Z:Z,0)))</f>
        <v/>
      </c>
      <c r="AN838" t="str">
        <f>IF(ISERROR(INDEX(Panaboard!O:O,MATCH(CONCATENATE(AZ838,"-",C838),Panaboard!Z:Z,0))),"",INDEX(Panaboard!O:O,MATCH(CONCATENATE(AZ838,"-",C838),Panaboard!Z:Z,0)))</f>
        <v/>
      </c>
      <c r="AO838" t="str">
        <f>IF(ISERROR(INDEX(Panaboard!P:P,MATCH(CONCATENATE(AZ838,"-",C838),Panaboard!Z:Z,0))),"",INDEX(Panaboard!P:P,MATCH(CONCATENATE(AZ838,"-",C838),Panaboard!Z:Z,0)))</f>
        <v/>
      </c>
      <c r="AP838" t="str">
        <f>IF(ISERROR(INDEX(Panaboard!Q:Q,MATCH(CONCATENATE(AZ838,"-",C838),Panaboard!Z:Z,0))),"",INDEX(Panaboard!Q:Q,MATCH(CONCATENATE(AZ838,"-",C838),Panaboard!Z:Z,0)))</f>
        <v/>
      </c>
      <c r="AR838" t="str">
        <f>IF(PResult!BW838="","",PResult!BW838)</f>
        <v/>
      </c>
      <c r="AS838" t="str">
        <f>IF(PResult!BX838="","",PResult!BX838)</f>
        <v/>
      </c>
      <c r="AT838" t="str">
        <f>IF(ISERROR(INDEX(Panaboard!K:K,MATCH(CONCATENATE(AZ838,"-",C838),Panaboard!Z:Z,0))),"",INDEX(Panaboard!K:K,MATCH(CONCATENATE(AZ838,"-",C838),Panaboard!Z:Z,0)))</f>
        <v/>
      </c>
      <c r="AU838" t="str">
        <f>IF(ISERROR(INDEX(Panaboard!U:U,MATCH(CONCATENATE(AZ838,"-",C838),Panaboard!Z:Z,0))),"",INDEX(Panaboard!U:U,MATCH(CONCATENATE(AZ838,"-",C838),Panaboard!Z:Z,0)))</f>
        <v/>
      </c>
      <c r="AV838" t="str">
        <f>IF(ISERROR(INDEX(Panaboard!W:W,MATCH(CONCATENATE(AZ838,"-",C838),Panaboard!Z:Z,0))),"",INDEX(Panaboard!W:W,MATCH(CONCATENATE(AZ838,"-",C838),Panaboard!Z:Z,0)))</f>
        <v/>
      </c>
      <c r="AW838" t="str">
        <f>IF(ISERROR(INDEX(Panaboard!X:X,MATCH(CONCATENATE(AZ838,"-",C838),Panaboard!Z:Z,0))),"",INDEX(Panaboard!X:X,MATCH(CONCATENATE(AZ838,"-",C838),Panaboard!Z:Z,0)))</f>
        <v/>
      </c>
      <c r="AX838" t="str">
        <f>IF(ISERROR(INDEX(Panaboard!AA:AA,MATCH(CONCATENATE(AZ838,"-",C838),Panaboard!Z:Z,0))),"",INDEX(Panaboard!AA:AA,MATCH(CONCATENATE(AZ838,"-",C838),Panaboard!Z:Z,0)))</f>
        <v/>
      </c>
      <c r="AY838" t="str">
        <f>IF(ISERROR(INDEX(Panaboard!AB:AB,MATCH(CONCATENATE(AZ838,"-",C838),Panaboard!Z:Z,0))),"",INDEX(Panaboard!AB:AB,MATCH(CONCATENATE(AZ838,"-",C838),Panaboard!Z:Z,0)))</f>
        <v/>
      </c>
      <c r="AZ838" t="str">
        <f t="shared" si="108"/>
        <v/>
      </c>
      <c r="BA838" t="str">
        <f>IF(ISERROR(INDEX(Panaboard!E:E,MATCH(CONCATENATE(AZ838,"-",C838),Panaboard!Z:Z,0))),"",INDEX(Panaboard!E:E,MATCH(CONCATENATE(AZ838,"-",C838),Panaboard!Z:Z,0)))</f>
        <v/>
      </c>
      <c r="BB838" t="str">
        <f>IF(ISERROR(INDEX(Panaboard!AC:AC,MATCH(CONCATENATE(AZ838,"-",C838),Panaboard!Z:Z,0))),"",INDEX(Panaboard!AC:AC,MATCH(CONCATENATE(AZ838,"-",C838),Panaboard!Z:Z,0)))</f>
        <v/>
      </c>
      <c r="BC838" t="str">
        <f t="shared" si="109"/>
        <v/>
      </c>
      <c r="BD838" t="str">
        <f t="shared" si="110"/>
        <v/>
      </c>
      <c r="BE838" t="str">
        <f t="shared" si="111"/>
        <v>xx0x0</v>
      </c>
      <c r="BF838" t="str">
        <f>IF(ISERROR(INDEX(CuttingList!F:F,MATCH(CONCATENATE(A838,"-",C838),CuttingList!E:E,0))),"",INDEX(CuttingList!F:F,MATCH(CONCATENATE(A838,"-",C838),CuttingList!E:E,0)))</f>
        <v/>
      </c>
    </row>
    <row r="839" spans="1:58" x14ac:dyDescent="0.25">
      <c r="A839" t="str">
        <f>IF(PResult!BJ839="","",PResult!BJ839)</f>
        <v/>
      </c>
      <c r="B839" t="str">
        <f>IF(PResult!E839="","",PResult!E839)</f>
        <v/>
      </c>
      <c r="C839" t="str">
        <f>IF(PResult!BZ839="","",PResult!BZ839)</f>
        <v/>
      </c>
      <c r="D839" t="str">
        <f>IF(ISERROR(INDEX(Panaboard!B:B,MATCH(CONCATENATE(AZ839,"-",C839),Panaboard!Z:Z,0))),"",TRIM(INDEX(Panaboard!B:B,MATCH(CONCATENATE(AZ839,"-",C839),Panaboard!Z:Z,0))))</f>
        <v/>
      </c>
      <c r="E839" t="str">
        <f t="shared" si="107"/>
        <v>xx0x0</v>
      </c>
      <c r="F839" t="str">
        <f>IF(PResult!U839="","",UPPER(TRIM(PResult!U839)))</f>
        <v/>
      </c>
      <c r="G839">
        <f>IF(OR(PResult!O839="",PResult!O839="(null)"),0,PResult!O839)</f>
        <v>0</v>
      </c>
      <c r="H839" t="str">
        <f>IF(ISERROR(INDEX(Panaboard!G:G,MATCH(CONCATENATE(AZ839,"-",C839),Panaboard!Z:Z,0))),"",INDEX(Panaboard!G:G,MATCH(CONCATENATE(AZ839,"-",C839),Panaboard!Z:Z,0)))</f>
        <v/>
      </c>
      <c r="I839" t="str">
        <f>IF(PResult!J839="","",PResult!J839)</f>
        <v/>
      </c>
      <c r="J839" t="str">
        <f>IF(PResult!K839="","",PResult!K839)</f>
        <v/>
      </c>
      <c r="K839">
        <f>IF(OR(PResult!L839="(null)",PResult!L839=""),0,PResult!L839)</f>
        <v>0</v>
      </c>
      <c r="L839">
        <f>IF(OR(PResult!M839="(null)",PResult!M839=""),0,PResult!M839)</f>
        <v>0</v>
      </c>
      <c r="M839">
        <f t="shared" si="104"/>
        <v>0</v>
      </c>
      <c r="N839" t="str">
        <f>TEXT(IF(ISERROR(INDEX(Panaboard!H:H,MATCH(CONCATENATE(AZ839,"-",C839),Panaboard!Z:Z,0))),"",INDEX(Panaboard!H:H,MATCH(CONCATENATE(AZ839,"-",C839),Panaboard!Z:Z,0))),"HH:MM")</f>
        <v/>
      </c>
      <c r="O839" t="str">
        <f>TEXT(IF(ISERROR(INDEX(Panaboard!I:I,MATCH(CONCATENATE(AZ839,"-",C839),Panaboard!Z:Z,0))),"",INDEX(Panaboard!I:I,MATCH(CONCATENATE(AZ839,"-",C839),Panaboard!Z:Z,0))),"HH:MM")</f>
        <v/>
      </c>
      <c r="P839" t="str">
        <f t="shared" si="105"/>
        <v/>
      </c>
      <c r="Q839" t="str">
        <f>IF(ISERROR(INDEX(Panaboard!S:S,MATCH(CONCATENATE(AZ839,"-",C839),Panaboard!Z:Z,0))),"",INDEX(Panaboard!S:S,MATCH(CONCATENATE(AZ839,"-",C839),Panaboard!Z:Z,0)))</f>
        <v/>
      </c>
      <c r="R839" t="str">
        <f>IF(ISERROR(INDEX(Panaboard!F:F,MATCH(CONCATENATE(AZ839,"-",C839),Panaboard!Z:Z,0))),"",INDEX(Panaboard!F:F,MATCH(CONCATENATE(AZ839,"-",C839),Panaboard!Z:Z,0)))</f>
        <v/>
      </c>
      <c r="S839" t="str">
        <f t="shared" si="106"/>
        <v/>
      </c>
      <c r="T839" t="str">
        <f>IF(ISERROR(INDEX(Panaboard!D:D,MATCH(CONCATENATE(AZ839,"-",C839),Panaboard!Z:Z,0))),"",INDEX(Panaboard!D:D,MATCH(CONCATENATE(AZ839,"-",C839),Panaboard!Z:Z,0)))</f>
        <v/>
      </c>
      <c r="U839" t="str">
        <f>IF(ISERROR(INDEX(Panaboard!J:J,MATCH(CONCATENATE(AZ839,"-",C839),Panaboard!Z:Z,0))),"",INDEX(Panaboard!J:J,MATCH(CONCATENATE(AZ839,"-",C839),Panaboard!Z:Z,0)))</f>
        <v/>
      </c>
      <c r="V839">
        <f>IF(PResult!BL839="",0,PResult!BL839)</f>
        <v>0</v>
      </c>
      <c r="W839">
        <f>IF(PResult!BM839="",0,PResult!BM839)</f>
        <v>0</v>
      </c>
      <c r="X839">
        <f>IF(OR(PResult!AE839="",PResult!AE839="(null)"),IF(OR(PResult!AD839="",PResult!AD839="(null)"),0,PResult!AD839),PResult!AE839)</f>
        <v>0</v>
      </c>
      <c r="Y839" t="str">
        <f>IF(OR(PResult!V839="",PResult!V839="(null)"),"",PResult!V839)</f>
        <v/>
      </c>
      <c r="Z839" t="str">
        <f>CONCATENATE(PResult!BO839,PResult!BP839)</f>
        <v/>
      </c>
      <c r="AA839" t="str">
        <f>IF(PResult!Y839="","",PResult!Y839)</f>
        <v/>
      </c>
      <c r="AB839" t="str">
        <f>IF(PResult!BQ839="","",PResult!BQ839)</f>
        <v/>
      </c>
      <c r="AC839" t="str">
        <f>IF(PResult!BR839="","",PResult!BR839)</f>
        <v/>
      </c>
      <c r="AD839" t="str">
        <f>IF(PResult!BS839="","",PResult!BS839)</f>
        <v/>
      </c>
      <c r="AE839" t="str">
        <f>IF(PResult!BN839="","",PResult!BN839)</f>
        <v/>
      </c>
      <c r="AF839" t="str">
        <f>IF(PResult!BT839="","",PResult!BT839)</f>
        <v/>
      </c>
      <c r="AG839" t="str">
        <f>IF(PResult!BU839="","",PResult!BU839)</f>
        <v/>
      </c>
      <c r="AH839" t="str">
        <f>IF(PResult!BV839="","",PResult!BV839)</f>
        <v/>
      </c>
      <c r="AI839" t="str">
        <f>TEXT(IF(ISERROR(INDEX(Panaboard!L:L,MATCH(CONCATENATE(AZ839,"-",C839),Panaboard!Z:Z,0))),"",INDEX(Panaboard!L:L,MATCH(CONCATENATE(AZ839,"-",C839),Panaboard!Z:Z,0))),"HH:MM")</f>
        <v/>
      </c>
      <c r="AJ839" t="str">
        <f>TEXT(IF(ISERROR(INDEX(Panaboard!M:M,MATCH(CONCATENATE(AZ839,"-",C839),Panaboard!Z:Z,0))),"",INDEX(Panaboard!M:M,MATCH(CONCATENATE(AZ839,"-",C839),Panaboard!Z:Z,0))),"HH:MM")</f>
        <v/>
      </c>
      <c r="AK839" t="str">
        <f>IF(PResult!BY839="","",PResult!BY839)</f>
        <v/>
      </c>
      <c r="AL839">
        <f>IF(PResult!P839="",0,PResult!P839)</f>
        <v>0</v>
      </c>
      <c r="AM839" t="str">
        <f>IF(ISERROR(INDEX(Panaboard!N:N,MATCH(CONCATENATE(AZ839,"-",C839),Panaboard!Z:Z,0))),"",INDEX(Panaboard!N:N,MATCH(CONCATENATE(AZ839,"-",C839),Panaboard!Z:Z,0)))</f>
        <v/>
      </c>
      <c r="AN839" t="str">
        <f>IF(ISERROR(INDEX(Panaboard!O:O,MATCH(CONCATENATE(AZ839,"-",C839),Panaboard!Z:Z,0))),"",INDEX(Panaboard!O:O,MATCH(CONCATENATE(AZ839,"-",C839),Panaboard!Z:Z,0)))</f>
        <v/>
      </c>
      <c r="AO839" t="str">
        <f>IF(ISERROR(INDEX(Panaboard!P:P,MATCH(CONCATENATE(AZ839,"-",C839),Panaboard!Z:Z,0))),"",INDEX(Panaboard!P:P,MATCH(CONCATENATE(AZ839,"-",C839),Panaboard!Z:Z,0)))</f>
        <v/>
      </c>
      <c r="AP839" t="str">
        <f>IF(ISERROR(INDEX(Panaboard!Q:Q,MATCH(CONCATENATE(AZ839,"-",C839),Panaboard!Z:Z,0))),"",INDEX(Panaboard!Q:Q,MATCH(CONCATENATE(AZ839,"-",C839),Panaboard!Z:Z,0)))</f>
        <v/>
      </c>
      <c r="AR839" t="str">
        <f>IF(PResult!BW839="","",PResult!BW839)</f>
        <v/>
      </c>
      <c r="AS839" t="str">
        <f>IF(PResult!BX839="","",PResult!BX839)</f>
        <v/>
      </c>
      <c r="AT839" t="str">
        <f>IF(ISERROR(INDEX(Panaboard!K:K,MATCH(CONCATENATE(AZ839,"-",C839),Panaboard!Z:Z,0))),"",INDEX(Panaboard!K:K,MATCH(CONCATENATE(AZ839,"-",C839),Panaboard!Z:Z,0)))</f>
        <v/>
      </c>
      <c r="AU839" t="str">
        <f>IF(ISERROR(INDEX(Panaboard!U:U,MATCH(CONCATENATE(AZ839,"-",C839),Panaboard!Z:Z,0))),"",INDEX(Panaboard!U:U,MATCH(CONCATENATE(AZ839,"-",C839),Panaboard!Z:Z,0)))</f>
        <v/>
      </c>
      <c r="AV839" t="str">
        <f>IF(ISERROR(INDEX(Panaboard!W:W,MATCH(CONCATENATE(AZ839,"-",C839),Panaboard!Z:Z,0))),"",INDEX(Panaboard!W:W,MATCH(CONCATENATE(AZ839,"-",C839),Panaboard!Z:Z,0)))</f>
        <v/>
      </c>
      <c r="AW839" t="str">
        <f>IF(ISERROR(INDEX(Panaboard!X:X,MATCH(CONCATENATE(AZ839,"-",C839),Panaboard!Z:Z,0))),"",INDEX(Panaboard!X:X,MATCH(CONCATENATE(AZ839,"-",C839),Panaboard!Z:Z,0)))</f>
        <v/>
      </c>
      <c r="AX839" t="str">
        <f>IF(ISERROR(INDEX(Panaboard!AA:AA,MATCH(CONCATENATE(AZ839,"-",C839),Panaboard!Z:Z,0))),"",INDEX(Panaboard!AA:AA,MATCH(CONCATENATE(AZ839,"-",C839),Panaboard!Z:Z,0)))</f>
        <v/>
      </c>
      <c r="AY839" t="str">
        <f>IF(ISERROR(INDEX(Panaboard!AB:AB,MATCH(CONCATENATE(AZ839,"-",C839),Panaboard!Z:Z,0))),"",INDEX(Panaboard!AB:AB,MATCH(CONCATENATE(AZ839,"-",C839),Panaboard!Z:Z,0)))</f>
        <v/>
      </c>
      <c r="AZ839" t="str">
        <f t="shared" si="108"/>
        <v/>
      </c>
      <c r="BA839" t="str">
        <f>IF(ISERROR(INDEX(Panaboard!E:E,MATCH(CONCATENATE(AZ839,"-",C839),Panaboard!Z:Z,0))),"",INDEX(Panaboard!E:E,MATCH(CONCATENATE(AZ839,"-",C839),Panaboard!Z:Z,0)))</f>
        <v/>
      </c>
      <c r="BB839" t="str">
        <f>IF(ISERROR(INDEX(Panaboard!AC:AC,MATCH(CONCATENATE(AZ839,"-",C839),Panaboard!Z:Z,0))),"",INDEX(Panaboard!AC:AC,MATCH(CONCATENATE(AZ839,"-",C839),Panaboard!Z:Z,0)))</f>
        <v/>
      </c>
      <c r="BC839" t="str">
        <f t="shared" si="109"/>
        <v/>
      </c>
      <c r="BD839" t="str">
        <f t="shared" si="110"/>
        <v/>
      </c>
      <c r="BE839" t="str">
        <f t="shared" si="111"/>
        <v>xx0x0</v>
      </c>
      <c r="BF839" t="str">
        <f>IF(ISERROR(INDEX(CuttingList!F:F,MATCH(CONCATENATE(A839,"-",C839),CuttingList!E:E,0))),"",INDEX(CuttingList!F:F,MATCH(CONCATENATE(A839,"-",C839),CuttingList!E:E,0)))</f>
        <v/>
      </c>
    </row>
    <row r="840" spans="1:58" x14ac:dyDescent="0.25">
      <c r="A840" t="str">
        <f>IF(PResult!BJ840="","",PResult!BJ840)</f>
        <v/>
      </c>
      <c r="B840" t="str">
        <f>IF(PResult!E840="","",PResult!E840)</f>
        <v/>
      </c>
      <c r="C840" t="str">
        <f>IF(PResult!BZ840="","",PResult!BZ840)</f>
        <v/>
      </c>
      <c r="D840" t="str">
        <f>IF(ISERROR(INDEX(Panaboard!B:B,MATCH(CONCATENATE(AZ840,"-",C840),Panaboard!Z:Z,0))),"",TRIM(INDEX(Panaboard!B:B,MATCH(CONCATENATE(AZ840,"-",C840),Panaboard!Z:Z,0))))</f>
        <v/>
      </c>
      <c r="E840" t="str">
        <f t="shared" si="107"/>
        <v>xx0x0</v>
      </c>
      <c r="F840" t="str">
        <f>IF(PResult!U840="","",UPPER(TRIM(PResult!U840)))</f>
        <v/>
      </c>
      <c r="G840">
        <f>IF(OR(PResult!O840="",PResult!O840="(null)"),0,PResult!O840)</f>
        <v>0</v>
      </c>
      <c r="H840" t="str">
        <f>IF(ISERROR(INDEX(Panaboard!G:G,MATCH(CONCATENATE(AZ840,"-",C840),Panaboard!Z:Z,0))),"",INDEX(Panaboard!G:G,MATCH(CONCATENATE(AZ840,"-",C840),Panaboard!Z:Z,0)))</f>
        <v/>
      </c>
      <c r="I840" t="str">
        <f>IF(PResult!J840="","",PResult!J840)</f>
        <v/>
      </c>
      <c r="J840" t="str">
        <f>IF(PResult!K840="","",PResult!K840)</f>
        <v/>
      </c>
      <c r="K840">
        <f>IF(OR(PResult!L840="(null)",PResult!L840=""),0,PResult!L840)</f>
        <v>0</v>
      </c>
      <c r="L840">
        <f>IF(OR(PResult!M840="(null)",PResult!M840=""),0,PResult!M840)</f>
        <v>0</v>
      </c>
      <c r="M840">
        <f t="shared" si="104"/>
        <v>0</v>
      </c>
      <c r="N840" t="str">
        <f>TEXT(IF(ISERROR(INDEX(Panaboard!H:H,MATCH(CONCATENATE(AZ840,"-",C840),Panaboard!Z:Z,0))),"",INDEX(Panaboard!H:H,MATCH(CONCATENATE(AZ840,"-",C840),Panaboard!Z:Z,0))),"HH:MM")</f>
        <v/>
      </c>
      <c r="O840" t="str">
        <f>TEXT(IF(ISERROR(INDEX(Panaboard!I:I,MATCH(CONCATENATE(AZ840,"-",C840),Panaboard!Z:Z,0))),"",INDEX(Panaboard!I:I,MATCH(CONCATENATE(AZ840,"-",C840),Panaboard!Z:Z,0))),"HH:MM")</f>
        <v/>
      </c>
      <c r="P840" t="str">
        <f t="shared" si="105"/>
        <v/>
      </c>
      <c r="Q840" t="str">
        <f>IF(ISERROR(INDEX(Panaboard!S:S,MATCH(CONCATENATE(AZ840,"-",C840),Panaboard!Z:Z,0))),"",INDEX(Panaboard!S:S,MATCH(CONCATENATE(AZ840,"-",C840),Panaboard!Z:Z,0)))</f>
        <v/>
      </c>
      <c r="R840" t="str">
        <f>IF(ISERROR(INDEX(Panaboard!F:F,MATCH(CONCATENATE(AZ840,"-",C840),Panaboard!Z:Z,0))),"",INDEX(Panaboard!F:F,MATCH(CONCATENATE(AZ840,"-",C840),Panaboard!Z:Z,0)))</f>
        <v/>
      </c>
      <c r="S840" t="str">
        <f t="shared" si="106"/>
        <v/>
      </c>
      <c r="T840" t="str">
        <f>IF(ISERROR(INDEX(Panaboard!D:D,MATCH(CONCATENATE(AZ840,"-",C840),Panaboard!Z:Z,0))),"",INDEX(Panaboard!D:D,MATCH(CONCATENATE(AZ840,"-",C840),Panaboard!Z:Z,0)))</f>
        <v/>
      </c>
      <c r="U840" t="str">
        <f>IF(ISERROR(INDEX(Panaboard!J:J,MATCH(CONCATENATE(AZ840,"-",C840),Panaboard!Z:Z,0))),"",INDEX(Panaboard!J:J,MATCH(CONCATENATE(AZ840,"-",C840),Panaboard!Z:Z,0)))</f>
        <v/>
      </c>
      <c r="V840">
        <f>IF(PResult!BL840="",0,PResult!BL840)</f>
        <v>0</v>
      </c>
      <c r="W840">
        <f>IF(PResult!BM840="",0,PResult!BM840)</f>
        <v>0</v>
      </c>
      <c r="X840">
        <f>IF(OR(PResult!AE840="",PResult!AE840="(null)"),IF(OR(PResult!AD840="",PResult!AD840="(null)"),0,PResult!AD840),PResult!AE840)</f>
        <v>0</v>
      </c>
      <c r="Y840" t="str">
        <f>IF(OR(PResult!V840="",PResult!V840="(null)"),"",PResult!V840)</f>
        <v/>
      </c>
      <c r="Z840" t="str">
        <f>CONCATENATE(PResult!BO840,PResult!BP840)</f>
        <v/>
      </c>
      <c r="AA840" t="str">
        <f>IF(PResult!Y840="","",PResult!Y840)</f>
        <v/>
      </c>
      <c r="AB840" t="str">
        <f>IF(PResult!BQ840="","",PResult!BQ840)</f>
        <v/>
      </c>
      <c r="AC840" t="str">
        <f>IF(PResult!BR840="","",PResult!BR840)</f>
        <v/>
      </c>
      <c r="AD840" t="str">
        <f>IF(PResult!BS840="","",PResult!BS840)</f>
        <v/>
      </c>
      <c r="AE840" t="str">
        <f>IF(PResult!BN840="","",PResult!BN840)</f>
        <v/>
      </c>
      <c r="AF840" t="str">
        <f>IF(PResult!BT840="","",PResult!BT840)</f>
        <v/>
      </c>
      <c r="AG840" t="str">
        <f>IF(PResult!BU840="","",PResult!BU840)</f>
        <v/>
      </c>
      <c r="AH840" t="str">
        <f>IF(PResult!BV840="","",PResult!BV840)</f>
        <v/>
      </c>
      <c r="AI840" t="str">
        <f>TEXT(IF(ISERROR(INDEX(Panaboard!L:L,MATCH(CONCATENATE(AZ840,"-",C840),Panaboard!Z:Z,0))),"",INDEX(Panaboard!L:L,MATCH(CONCATENATE(AZ840,"-",C840),Panaboard!Z:Z,0))),"HH:MM")</f>
        <v/>
      </c>
      <c r="AJ840" t="str">
        <f>TEXT(IF(ISERROR(INDEX(Panaboard!M:M,MATCH(CONCATENATE(AZ840,"-",C840),Panaboard!Z:Z,0))),"",INDEX(Panaboard!M:M,MATCH(CONCATENATE(AZ840,"-",C840),Panaboard!Z:Z,0))),"HH:MM")</f>
        <v/>
      </c>
      <c r="AK840" t="str">
        <f>IF(PResult!BY840="","",PResult!BY840)</f>
        <v/>
      </c>
      <c r="AL840">
        <f>IF(PResult!P840="",0,PResult!P840)</f>
        <v>0</v>
      </c>
      <c r="AM840" t="str">
        <f>IF(ISERROR(INDEX(Panaboard!N:N,MATCH(CONCATENATE(AZ840,"-",C840),Panaboard!Z:Z,0))),"",INDEX(Panaboard!N:N,MATCH(CONCATENATE(AZ840,"-",C840),Panaboard!Z:Z,0)))</f>
        <v/>
      </c>
      <c r="AN840" t="str">
        <f>IF(ISERROR(INDEX(Panaboard!O:O,MATCH(CONCATENATE(AZ840,"-",C840),Panaboard!Z:Z,0))),"",INDEX(Panaboard!O:O,MATCH(CONCATENATE(AZ840,"-",C840),Panaboard!Z:Z,0)))</f>
        <v/>
      </c>
      <c r="AO840" t="str">
        <f>IF(ISERROR(INDEX(Panaboard!P:P,MATCH(CONCATENATE(AZ840,"-",C840),Panaboard!Z:Z,0))),"",INDEX(Panaboard!P:P,MATCH(CONCATENATE(AZ840,"-",C840),Panaboard!Z:Z,0)))</f>
        <v/>
      </c>
      <c r="AP840" t="str">
        <f>IF(ISERROR(INDEX(Panaboard!Q:Q,MATCH(CONCATENATE(AZ840,"-",C840),Panaboard!Z:Z,0))),"",INDEX(Panaboard!Q:Q,MATCH(CONCATENATE(AZ840,"-",C840),Panaboard!Z:Z,0)))</f>
        <v/>
      </c>
      <c r="AR840" t="str">
        <f>IF(PResult!BW840="","",PResult!BW840)</f>
        <v/>
      </c>
      <c r="AS840" t="str">
        <f>IF(PResult!BX840="","",PResult!BX840)</f>
        <v/>
      </c>
      <c r="AT840" t="str">
        <f>IF(ISERROR(INDEX(Panaboard!K:K,MATCH(CONCATENATE(AZ840,"-",C840),Panaboard!Z:Z,0))),"",INDEX(Panaboard!K:K,MATCH(CONCATENATE(AZ840,"-",C840),Panaboard!Z:Z,0)))</f>
        <v/>
      </c>
      <c r="AU840" t="str">
        <f>IF(ISERROR(INDEX(Panaboard!U:U,MATCH(CONCATENATE(AZ840,"-",C840),Panaboard!Z:Z,0))),"",INDEX(Panaboard!U:U,MATCH(CONCATENATE(AZ840,"-",C840),Panaboard!Z:Z,0)))</f>
        <v/>
      </c>
      <c r="AV840" t="str">
        <f>IF(ISERROR(INDEX(Panaboard!W:W,MATCH(CONCATENATE(AZ840,"-",C840),Panaboard!Z:Z,0))),"",INDEX(Panaboard!W:W,MATCH(CONCATENATE(AZ840,"-",C840),Panaboard!Z:Z,0)))</f>
        <v/>
      </c>
      <c r="AW840" t="str">
        <f>IF(ISERROR(INDEX(Panaboard!X:X,MATCH(CONCATENATE(AZ840,"-",C840),Panaboard!Z:Z,0))),"",INDEX(Panaboard!X:X,MATCH(CONCATENATE(AZ840,"-",C840),Panaboard!Z:Z,0)))</f>
        <v/>
      </c>
      <c r="AX840" t="str">
        <f>IF(ISERROR(INDEX(Panaboard!AA:AA,MATCH(CONCATENATE(AZ840,"-",C840),Panaboard!Z:Z,0))),"",INDEX(Panaboard!AA:AA,MATCH(CONCATENATE(AZ840,"-",C840),Panaboard!Z:Z,0)))</f>
        <v/>
      </c>
      <c r="AY840" t="str">
        <f>IF(ISERROR(INDEX(Panaboard!AB:AB,MATCH(CONCATENATE(AZ840,"-",C840),Panaboard!Z:Z,0))),"",INDEX(Panaboard!AB:AB,MATCH(CONCATENATE(AZ840,"-",C840),Panaboard!Z:Z,0)))</f>
        <v/>
      </c>
      <c r="AZ840" t="str">
        <f t="shared" si="108"/>
        <v/>
      </c>
      <c r="BA840" t="str">
        <f>IF(ISERROR(INDEX(Panaboard!E:E,MATCH(CONCATENATE(AZ840,"-",C840),Panaboard!Z:Z,0))),"",INDEX(Panaboard!E:E,MATCH(CONCATENATE(AZ840,"-",C840),Panaboard!Z:Z,0)))</f>
        <v/>
      </c>
      <c r="BB840" t="str">
        <f>IF(ISERROR(INDEX(Panaboard!AC:AC,MATCH(CONCATENATE(AZ840,"-",C840),Panaboard!Z:Z,0))),"",INDEX(Panaboard!AC:AC,MATCH(CONCATENATE(AZ840,"-",C840),Panaboard!Z:Z,0)))</f>
        <v/>
      </c>
      <c r="BC840" t="str">
        <f t="shared" si="109"/>
        <v/>
      </c>
      <c r="BD840" t="str">
        <f t="shared" si="110"/>
        <v/>
      </c>
      <c r="BE840" t="str">
        <f t="shared" si="111"/>
        <v>xx0x0</v>
      </c>
      <c r="BF840" t="str">
        <f>IF(ISERROR(INDEX(CuttingList!F:F,MATCH(CONCATENATE(A840,"-",C840),CuttingList!E:E,0))),"",INDEX(CuttingList!F:F,MATCH(CONCATENATE(A840,"-",C840),CuttingList!E:E,0)))</f>
        <v/>
      </c>
    </row>
    <row r="841" spans="1:58" x14ac:dyDescent="0.25">
      <c r="A841" t="str">
        <f>IF(PResult!BJ841="","",PResult!BJ841)</f>
        <v/>
      </c>
      <c r="B841" t="str">
        <f>IF(PResult!E841="","",PResult!E841)</f>
        <v/>
      </c>
      <c r="C841" t="str">
        <f>IF(PResult!BZ841="","",PResult!BZ841)</f>
        <v/>
      </c>
      <c r="D841" t="str">
        <f>IF(ISERROR(INDEX(Panaboard!B:B,MATCH(CONCATENATE(AZ841,"-",C841),Panaboard!Z:Z,0))),"",TRIM(INDEX(Panaboard!B:B,MATCH(CONCATENATE(AZ841,"-",C841),Panaboard!Z:Z,0))))</f>
        <v/>
      </c>
      <c r="E841" t="str">
        <f t="shared" si="107"/>
        <v>xx0x0</v>
      </c>
      <c r="F841" t="str">
        <f>IF(PResult!U841="","",UPPER(TRIM(PResult!U841)))</f>
        <v/>
      </c>
      <c r="G841">
        <f>IF(OR(PResult!O841="",PResult!O841="(null)"),0,PResult!O841)</f>
        <v>0</v>
      </c>
      <c r="H841" t="str">
        <f>IF(ISERROR(INDEX(Panaboard!G:G,MATCH(CONCATENATE(AZ841,"-",C841),Panaboard!Z:Z,0))),"",INDEX(Panaboard!G:G,MATCH(CONCATENATE(AZ841,"-",C841),Panaboard!Z:Z,0)))</f>
        <v/>
      </c>
      <c r="I841" t="str">
        <f>IF(PResult!J841="","",PResult!J841)</f>
        <v/>
      </c>
      <c r="J841" t="str">
        <f>IF(PResult!K841="","",PResult!K841)</f>
        <v/>
      </c>
      <c r="K841">
        <f>IF(OR(PResult!L841="(null)",PResult!L841=""),0,PResult!L841)</f>
        <v>0</v>
      </c>
      <c r="L841">
        <f>IF(OR(PResult!M841="(null)",PResult!M841=""),0,PResult!M841)</f>
        <v>0</v>
      </c>
      <c r="M841">
        <f t="shared" si="104"/>
        <v>0</v>
      </c>
      <c r="N841" t="str">
        <f>TEXT(IF(ISERROR(INDEX(Panaboard!H:H,MATCH(CONCATENATE(AZ841,"-",C841),Panaboard!Z:Z,0))),"",INDEX(Panaboard!H:H,MATCH(CONCATENATE(AZ841,"-",C841),Panaboard!Z:Z,0))),"HH:MM")</f>
        <v/>
      </c>
      <c r="O841" t="str">
        <f>TEXT(IF(ISERROR(INDEX(Panaboard!I:I,MATCH(CONCATENATE(AZ841,"-",C841),Panaboard!Z:Z,0))),"",INDEX(Panaboard!I:I,MATCH(CONCATENATE(AZ841,"-",C841),Panaboard!Z:Z,0))),"HH:MM")</f>
        <v/>
      </c>
      <c r="P841" t="str">
        <f t="shared" si="105"/>
        <v/>
      </c>
      <c r="Q841" t="str">
        <f>IF(ISERROR(INDEX(Panaboard!S:S,MATCH(CONCATENATE(AZ841,"-",C841),Panaboard!Z:Z,0))),"",INDEX(Panaboard!S:S,MATCH(CONCATENATE(AZ841,"-",C841),Panaboard!Z:Z,0)))</f>
        <v/>
      </c>
      <c r="R841" t="str">
        <f>IF(ISERROR(INDEX(Panaboard!F:F,MATCH(CONCATENATE(AZ841,"-",C841),Panaboard!Z:Z,0))),"",INDEX(Panaboard!F:F,MATCH(CONCATENATE(AZ841,"-",C841),Panaboard!Z:Z,0)))</f>
        <v/>
      </c>
      <c r="S841" t="str">
        <f t="shared" si="106"/>
        <v/>
      </c>
      <c r="T841" t="str">
        <f>IF(ISERROR(INDEX(Panaboard!D:D,MATCH(CONCATENATE(AZ841,"-",C841),Panaboard!Z:Z,0))),"",INDEX(Panaboard!D:D,MATCH(CONCATENATE(AZ841,"-",C841),Panaboard!Z:Z,0)))</f>
        <v/>
      </c>
      <c r="U841" t="str">
        <f>IF(ISERROR(INDEX(Panaboard!J:J,MATCH(CONCATENATE(AZ841,"-",C841),Panaboard!Z:Z,0))),"",INDEX(Panaboard!J:J,MATCH(CONCATENATE(AZ841,"-",C841),Panaboard!Z:Z,0)))</f>
        <v/>
      </c>
      <c r="V841">
        <f>IF(PResult!BL841="",0,PResult!BL841)</f>
        <v>0</v>
      </c>
      <c r="W841">
        <f>IF(PResult!BM841="",0,PResult!BM841)</f>
        <v>0</v>
      </c>
      <c r="X841">
        <f>IF(OR(PResult!AE841="",PResult!AE841="(null)"),IF(OR(PResult!AD841="",PResult!AD841="(null)"),0,PResult!AD841),PResult!AE841)</f>
        <v>0</v>
      </c>
      <c r="Y841" t="str">
        <f>IF(OR(PResult!V841="",PResult!V841="(null)"),"",PResult!V841)</f>
        <v/>
      </c>
      <c r="Z841" t="str">
        <f>CONCATENATE(PResult!BO841,PResult!BP841)</f>
        <v/>
      </c>
      <c r="AA841" t="str">
        <f>IF(PResult!Y841="","",PResult!Y841)</f>
        <v/>
      </c>
      <c r="AB841" t="str">
        <f>IF(PResult!BQ841="","",PResult!BQ841)</f>
        <v/>
      </c>
      <c r="AC841" t="str">
        <f>IF(PResult!BR841="","",PResult!BR841)</f>
        <v/>
      </c>
      <c r="AD841" t="str">
        <f>IF(PResult!BS841="","",PResult!BS841)</f>
        <v/>
      </c>
      <c r="AE841" t="str">
        <f>IF(PResult!BN841="","",PResult!BN841)</f>
        <v/>
      </c>
      <c r="AF841" t="str">
        <f>IF(PResult!BT841="","",PResult!BT841)</f>
        <v/>
      </c>
      <c r="AG841" t="str">
        <f>IF(PResult!BU841="","",PResult!BU841)</f>
        <v/>
      </c>
      <c r="AH841" t="str">
        <f>IF(PResult!BV841="","",PResult!BV841)</f>
        <v/>
      </c>
      <c r="AI841" t="str">
        <f>TEXT(IF(ISERROR(INDEX(Panaboard!L:L,MATCH(CONCATENATE(AZ841,"-",C841),Panaboard!Z:Z,0))),"",INDEX(Panaboard!L:L,MATCH(CONCATENATE(AZ841,"-",C841),Panaboard!Z:Z,0))),"HH:MM")</f>
        <v/>
      </c>
      <c r="AJ841" t="str">
        <f>TEXT(IF(ISERROR(INDEX(Panaboard!M:M,MATCH(CONCATENATE(AZ841,"-",C841),Panaboard!Z:Z,0))),"",INDEX(Panaboard!M:M,MATCH(CONCATENATE(AZ841,"-",C841),Panaboard!Z:Z,0))),"HH:MM")</f>
        <v/>
      </c>
      <c r="AK841" t="str">
        <f>IF(PResult!BY841="","",PResult!BY841)</f>
        <v/>
      </c>
      <c r="AL841">
        <f>IF(PResult!P841="",0,PResult!P841)</f>
        <v>0</v>
      </c>
      <c r="AM841" t="str">
        <f>IF(ISERROR(INDEX(Panaboard!N:N,MATCH(CONCATENATE(AZ841,"-",C841),Panaboard!Z:Z,0))),"",INDEX(Panaboard!N:N,MATCH(CONCATENATE(AZ841,"-",C841),Panaboard!Z:Z,0)))</f>
        <v/>
      </c>
      <c r="AN841" t="str">
        <f>IF(ISERROR(INDEX(Panaboard!O:O,MATCH(CONCATENATE(AZ841,"-",C841),Panaboard!Z:Z,0))),"",INDEX(Panaboard!O:O,MATCH(CONCATENATE(AZ841,"-",C841),Panaboard!Z:Z,0)))</f>
        <v/>
      </c>
      <c r="AO841" t="str">
        <f>IF(ISERROR(INDEX(Panaboard!P:P,MATCH(CONCATENATE(AZ841,"-",C841),Panaboard!Z:Z,0))),"",INDEX(Panaboard!P:P,MATCH(CONCATENATE(AZ841,"-",C841),Panaboard!Z:Z,0)))</f>
        <v/>
      </c>
      <c r="AP841" t="str">
        <f>IF(ISERROR(INDEX(Panaboard!Q:Q,MATCH(CONCATENATE(AZ841,"-",C841),Panaboard!Z:Z,0))),"",INDEX(Panaboard!Q:Q,MATCH(CONCATENATE(AZ841,"-",C841),Panaboard!Z:Z,0)))</f>
        <v/>
      </c>
      <c r="AR841" t="str">
        <f>IF(PResult!BW841="","",PResult!BW841)</f>
        <v/>
      </c>
      <c r="AS841" t="str">
        <f>IF(PResult!BX841="","",PResult!BX841)</f>
        <v/>
      </c>
      <c r="AT841" t="str">
        <f>IF(ISERROR(INDEX(Panaboard!K:K,MATCH(CONCATENATE(AZ841,"-",C841),Panaboard!Z:Z,0))),"",INDEX(Panaboard!K:K,MATCH(CONCATENATE(AZ841,"-",C841),Panaboard!Z:Z,0)))</f>
        <v/>
      </c>
      <c r="AU841" t="str">
        <f>IF(ISERROR(INDEX(Panaboard!U:U,MATCH(CONCATENATE(AZ841,"-",C841),Panaboard!Z:Z,0))),"",INDEX(Panaboard!U:U,MATCH(CONCATENATE(AZ841,"-",C841),Panaboard!Z:Z,0)))</f>
        <v/>
      </c>
      <c r="AV841" t="str">
        <f>IF(ISERROR(INDEX(Panaboard!W:W,MATCH(CONCATENATE(AZ841,"-",C841),Panaboard!Z:Z,0))),"",INDEX(Panaboard!W:W,MATCH(CONCATENATE(AZ841,"-",C841),Panaboard!Z:Z,0)))</f>
        <v/>
      </c>
      <c r="AW841" t="str">
        <f>IF(ISERROR(INDEX(Panaboard!X:X,MATCH(CONCATENATE(AZ841,"-",C841),Panaboard!Z:Z,0))),"",INDEX(Panaboard!X:X,MATCH(CONCATENATE(AZ841,"-",C841),Panaboard!Z:Z,0)))</f>
        <v/>
      </c>
      <c r="AX841" t="str">
        <f>IF(ISERROR(INDEX(Panaboard!AA:AA,MATCH(CONCATENATE(AZ841,"-",C841),Panaboard!Z:Z,0))),"",INDEX(Panaboard!AA:AA,MATCH(CONCATENATE(AZ841,"-",C841),Panaboard!Z:Z,0)))</f>
        <v/>
      </c>
      <c r="AY841" t="str">
        <f>IF(ISERROR(INDEX(Panaboard!AB:AB,MATCH(CONCATENATE(AZ841,"-",C841),Panaboard!Z:Z,0))),"",INDEX(Panaboard!AB:AB,MATCH(CONCATENATE(AZ841,"-",C841),Panaboard!Z:Z,0)))</f>
        <v/>
      </c>
      <c r="AZ841" t="str">
        <f t="shared" si="108"/>
        <v/>
      </c>
      <c r="BA841" t="str">
        <f>IF(ISERROR(INDEX(Panaboard!E:E,MATCH(CONCATENATE(AZ841,"-",C841),Panaboard!Z:Z,0))),"",INDEX(Panaboard!E:E,MATCH(CONCATENATE(AZ841,"-",C841),Panaboard!Z:Z,0)))</f>
        <v/>
      </c>
      <c r="BB841" t="str">
        <f>IF(ISERROR(INDEX(Panaboard!AC:AC,MATCH(CONCATENATE(AZ841,"-",C841),Panaboard!Z:Z,0))),"",INDEX(Panaboard!AC:AC,MATCH(CONCATENATE(AZ841,"-",C841),Panaboard!Z:Z,0)))</f>
        <v/>
      </c>
      <c r="BC841" t="str">
        <f t="shared" si="109"/>
        <v/>
      </c>
      <c r="BD841" t="str">
        <f t="shared" si="110"/>
        <v/>
      </c>
      <c r="BE841" t="str">
        <f t="shared" si="111"/>
        <v>xx0x0</v>
      </c>
      <c r="BF841" t="str">
        <f>IF(ISERROR(INDEX(CuttingList!F:F,MATCH(CONCATENATE(A841,"-",C841),CuttingList!E:E,0))),"",INDEX(CuttingList!F:F,MATCH(CONCATENATE(A841,"-",C841),CuttingList!E:E,0)))</f>
        <v/>
      </c>
    </row>
    <row r="842" spans="1:58" x14ac:dyDescent="0.25">
      <c r="A842" t="str">
        <f>IF(PResult!BJ842="","",PResult!BJ842)</f>
        <v/>
      </c>
      <c r="B842" t="str">
        <f>IF(PResult!E842="","",PResult!E842)</f>
        <v/>
      </c>
      <c r="C842" t="str">
        <f>IF(PResult!BZ842="","",PResult!BZ842)</f>
        <v/>
      </c>
      <c r="D842" t="str">
        <f>IF(ISERROR(INDEX(Panaboard!B:B,MATCH(CONCATENATE(AZ842,"-",C842),Panaboard!Z:Z,0))),"",TRIM(INDEX(Panaboard!B:B,MATCH(CONCATENATE(AZ842,"-",C842),Panaboard!Z:Z,0))))</f>
        <v/>
      </c>
      <c r="E842" t="str">
        <f t="shared" si="107"/>
        <v>xx0x0</v>
      </c>
      <c r="F842" t="str">
        <f>IF(PResult!U842="","",UPPER(TRIM(PResult!U842)))</f>
        <v/>
      </c>
      <c r="G842">
        <f>IF(OR(PResult!O842="",PResult!O842="(null)"),0,PResult!O842)</f>
        <v>0</v>
      </c>
      <c r="H842" t="str">
        <f>IF(ISERROR(INDEX(Panaboard!G:G,MATCH(CONCATENATE(AZ842,"-",C842),Panaboard!Z:Z,0))),"",INDEX(Panaboard!G:G,MATCH(CONCATENATE(AZ842,"-",C842),Panaboard!Z:Z,0)))</f>
        <v/>
      </c>
      <c r="I842" t="str">
        <f>IF(PResult!J842="","",PResult!J842)</f>
        <v/>
      </c>
      <c r="J842" t="str">
        <f>IF(PResult!K842="","",PResult!K842)</f>
        <v/>
      </c>
      <c r="K842">
        <f>IF(OR(PResult!L842="(null)",PResult!L842=""),0,PResult!L842)</f>
        <v>0</v>
      </c>
      <c r="L842">
        <f>IF(OR(PResult!M842="(null)",PResult!M842=""),0,PResult!M842)</f>
        <v>0</v>
      </c>
      <c r="M842">
        <f t="shared" si="104"/>
        <v>0</v>
      </c>
      <c r="N842" t="str">
        <f>TEXT(IF(ISERROR(INDEX(Panaboard!H:H,MATCH(CONCATENATE(AZ842,"-",C842),Panaboard!Z:Z,0))),"",INDEX(Panaboard!H:H,MATCH(CONCATENATE(AZ842,"-",C842),Panaboard!Z:Z,0))),"HH:MM")</f>
        <v/>
      </c>
      <c r="O842" t="str">
        <f>TEXT(IF(ISERROR(INDEX(Panaboard!I:I,MATCH(CONCATENATE(AZ842,"-",C842),Panaboard!Z:Z,0))),"",INDEX(Panaboard!I:I,MATCH(CONCATENATE(AZ842,"-",C842),Panaboard!Z:Z,0))),"HH:MM")</f>
        <v/>
      </c>
      <c r="P842" t="str">
        <f t="shared" si="105"/>
        <v/>
      </c>
      <c r="Q842" t="str">
        <f>IF(ISERROR(INDEX(Panaboard!S:S,MATCH(CONCATENATE(AZ842,"-",C842),Panaboard!Z:Z,0))),"",INDEX(Panaboard!S:S,MATCH(CONCATENATE(AZ842,"-",C842),Panaboard!Z:Z,0)))</f>
        <v/>
      </c>
      <c r="R842" t="str">
        <f>IF(ISERROR(INDEX(Panaboard!F:F,MATCH(CONCATENATE(AZ842,"-",C842),Panaboard!Z:Z,0))),"",INDEX(Panaboard!F:F,MATCH(CONCATENATE(AZ842,"-",C842),Panaboard!Z:Z,0)))</f>
        <v/>
      </c>
      <c r="S842" t="str">
        <f t="shared" si="106"/>
        <v/>
      </c>
      <c r="T842" t="str">
        <f>IF(ISERROR(INDEX(Panaboard!D:D,MATCH(CONCATENATE(AZ842,"-",C842),Panaboard!Z:Z,0))),"",INDEX(Panaboard!D:D,MATCH(CONCATENATE(AZ842,"-",C842),Panaboard!Z:Z,0)))</f>
        <v/>
      </c>
      <c r="U842" t="str">
        <f>IF(ISERROR(INDEX(Panaboard!J:J,MATCH(CONCATENATE(AZ842,"-",C842),Panaboard!Z:Z,0))),"",INDEX(Panaboard!J:J,MATCH(CONCATENATE(AZ842,"-",C842),Panaboard!Z:Z,0)))</f>
        <v/>
      </c>
      <c r="V842">
        <f>IF(PResult!BL842="",0,PResult!BL842)</f>
        <v>0</v>
      </c>
      <c r="W842">
        <f>IF(PResult!BM842="",0,PResult!BM842)</f>
        <v>0</v>
      </c>
      <c r="X842">
        <f>IF(OR(PResult!AE842="",PResult!AE842="(null)"),IF(OR(PResult!AD842="",PResult!AD842="(null)"),0,PResult!AD842),PResult!AE842)</f>
        <v>0</v>
      </c>
      <c r="Y842" t="str">
        <f>IF(OR(PResult!V842="",PResult!V842="(null)"),"",PResult!V842)</f>
        <v/>
      </c>
      <c r="Z842" t="str">
        <f>CONCATENATE(PResult!BO842,PResult!BP842)</f>
        <v/>
      </c>
      <c r="AA842" t="str">
        <f>IF(PResult!Y842="","",PResult!Y842)</f>
        <v/>
      </c>
      <c r="AB842" t="str">
        <f>IF(PResult!BQ842="","",PResult!BQ842)</f>
        <v/>
      </c>
      <c r="AC842" t="str">
        <f>IF(PResult!BR842="","",PResult!BR842)</f>
        <v/>
      </c>
      <c r="AD842" t="str">
        <f>IF(PResult!BS842="","",PResult!BS842)</f>
        <v/>
      </c>
      <c r="AE842" t="str">
        <f>IF(PResult!BN842="","",PResult!BN842)</f>
        <v/>
      </c>
      <c r="AF842" t="str">
        <f>IF(PResult!BT842="","",PResult!BT842)</f>
        <v/>
      </c>
      <c r="AG842" t="str">
        <f>IF(PResult!BU842="","",PResult!BU842)</f>
        <v/>
      </c>
      <c r="AH842" t="str">
        <f>IF(PResult!BV842="","",PResult!BV842)</f>
        <v/>
      </c>
      <c r="AI842" t="str">
        <f>TEXT(IF(ISERROR(INDEX(Panaboard!L:L,MATCH(CONCATENATE(AZ842,"-",C842),Panaboard!Z:Z,0))),"",INDEX(Panaboard!L:L,MATCH(CONCATENATE(AZ842,"-",C842),Panaboard!Z:Z,0))),"HH:MM")</f>
        <v/>
      </c>
      <c r="AJ842" t="str">
        <f>TEXT(IF(ISERROR(INDEX(Panaboard!M:M,MATCH(CONCATENATE(AZ842,"-",C842),Panaboard!Z:Z,0))),"",INDEX(Panaboard!M:M,MATCH(CONCATENATE(AZ842,"-",C842),Panaboard!Z:Z,0))),"HH:MM")</f>
        <v/>
      </c>
      <c r="AK842" t="str">
        <f>IF(PResult!BY842="","",PResult!BY842)</f>
        <v/>
      </c>
      <c r="AL842">
        <f>IF(PResult!P842="",0,PResult!P842)</f>
        <v>0</v>
      </c>
      <c r="AM842" t="str">
        <f>IF(ISERROR(INDEX(Panaboard!N:N,MATCH(CONCATENATE(AZ842,"-",C842),Panaboard!Z:Z,0))),"",INDEX(Panaboard!N:N,MATCH(CONCATENATE(AZ842,"-",C842),Panaboard!Z:Z,0)))</f>
        <v/>
      </c>
      <c r="AN842" t="str">
        <f>IF(ISERROR(INDEX(Panaboard!O:O,MATCH(CONCATENATE(AZ842,"-",C842),Panaboard!Z:Z,0))),"",INDEX(Panaboard!O:O,MATCH(CONCATENATE(AZ842,"-",C842),Panaboard!Z:Z,0)))</f>
        <v/>
      </c>
      <c r="AO842" t="str">
        <f>IF(ISERROR(INDEX(Panaboard!P:P,MATCH(CONCATENATE(AZ842,"-",C842),Panaboard!Z:Z,0))),"",INDEX(Panaboard!P:P,MATCH(CONCATENATE(AZ842,"-",C842),Panaboard!Z:Z,0)))</f>
        <v/>
      </c>
      <c r="AP842" t="str">
        <f>IF(ISERROR(INDEX(Panaboard!Q:Q,MATCH(CONCATENATE(AZ842,"-",C842),Panaboard!Z:Z,0))),"",INDEX(Panaboard!Q:Q,MATCH(CONCATENATE(AZ842,"-",C842),Panaboard!Z:Z,0)))</f>
        <v/>
      </c>
      <c r="AR842" t="str">
        <f>IF(PResult!BW842="","",PResult!BW842)</f>
        <v/>
      </c>
      <c r="AS842" t="str">
        <f>IF(PResult!BX842="","",PResult!BX842)</f>
        <v/>
      </c>
      <c r="AT842" t="str">
        <f>IF(ISERROR(INDEX(Panaboard!K:K,MATCH(CONCATENATE(AZ842,"-",C842),Panaboard!Z:Z,0))),"",INDEX(Panaboard!K:K,MATCH(CONCATENATE(AZ842,"-",C842),Panaboard!Z:Z,0)))</f>
        <v/>
      </c>
      <c r="AU842" t="str">
        <f>IF(ISERROR(INDEX(Panaboard!U:U,MATCH(CONCATENATE(AZ842,"-",C842),Panaboard!Z:Z,0))),"",INDEX(Panaboard!U:U,MATCH(CONCATENATE(AZ842,"-",C842),Panaboard!Z:Z,0)))</f>
        <v/>
      </c>
      <c r="AV842" t="str">
        <f>IF(ISERROR(INDEX(Panaboard!W:W,MATCH(CONCATENATE(AZ842,"-",C842),Panaboard!Z:Z,0))),"",INDEX(Panaboard!W:W,MATCH(CONCATENATE(AZ842,"-",C842),Panaboard!Z:Z,0)))</f>
        <v/>
      </c>
      <c r="AW842" t="str">
        <f>IF(ISERROR(INDEX(Panaboard!X:X,MATCH(CONCATENATE(AZ842,"-",C842),Panaboard!Z:Z,0))),"",INDEX(Panaboard!X:X,MATCH(CONCATENATE(AZ842,"-",C842),Panaboard!Z:Z,0)))</f>
        <v/>
      </c>
      <c r="AX842" t="str">
        <f>IF(ISERROR(INDEX(Panaboard!AA:AA,MATCH(CONCATENATE(AZ842,"-",C842),Panaboard!Z:Z,0))),"",INDEX(Panaboard!AA:AA,MATCH(CONCATENATE(AZ842,"-",C842),Panaboard!Z:Z,0)))</f>
        <v/>
      </c>
      <c r="AY842" t="str">
        <f>IF(ISERROR(INDEX(Panaboard!AB:AB,MATCH(CONCATENATE(AZ842,"-",C842),Panaboard!Z:Z,0))),"",INDEX(Panaboard!AB:AB,MATCH(CONCATENATE(AZ842,"-",C842),Panaboard!Z:Z,0)))</f>
        <v/>
      </c>
      <c r="AZ842" t="str">
        <f t="shared" si="108"/>
        <v/>
      </c>
      <c r="BA842" t="str">
        <f>IF(ISERROR(INDEX(Panaboard!E:E,MATCH(CONCATENATE(AZ842,"-",C842),Panaboard!Z:Z,0))),"",INDEX(Panaboard!E:E,MATCH(CONCATENATE(AZ842,"-",C842),Panaboard!Z:Z,0)))</f>
        <v/>
      </c>
      <c r="BB842" t="str">
        <f>IF(ISERROR(INDEX(Panaboard!AC:AC,MATCH(CONCATENATE(AZ842,"-",C842),Panaboard!Z:Z,0))),"",INDEX(Panaboard!AC:AC,MATCH(CONCATENATE(AZ842,"-",C842),Panaboard!Z:Z,0)))</f>
        <v/>
      </c>
      <c r="BC842" t="str">
        <f t="shared" si="109"/>
        <v/>
      </c>
      <c r="BD842" t="str">
        <f t="shared" si="110"/>
        <v/>
      </c>
      <c r="BE842" t="str">
        <f t="shared" si="111"/>
        <v>xx0x0</v>
      </c>
      <c r="BF842" t="str">
        <f>IF(ISERROR(INDEX(CuttingList!F:F,MATCH(CONCATENATE(A842,"-",C842),CuttingList!E:E,0))),"",INDEX(CuttingList!F:F,MATCH(CONCATENATE(A842,"-",C842),CuttingList!E:E,0)))</f>
        <v/>
      </c>
    </row>
    <row r="843" spans="1:58" x14ac:dyDescent="0.25">
      <c r="A843" t="str">
        <f>IF(PResult!BJ843="","",PResult!BJ843)</f>
        <v/>
      </c>
      <c r="B843" t="str">
        <f>IF(PResult!E843="","",PResult!E843)</f>
        <v/>
      </c>
      <c r="C843" t="str">
        <f>IF(PResult!BZ843="","",PResult!BZ843)</f>
        <v/>
      </c>
      <c r="D843" t="str">
        <f>IF(ISERROR(INDEX(Panaboard!B:B,MATCH(CONCATENATE(AZ843,"-",C843),Panaboard!Z:Z,0))),"",TRIM(INDEX(Panaboard!B:B,MATCH(CONCATENATE(AZ843,"-",C843),Panaboard!Z:Z,0))))</f>
        <v/>
      </c>
      <c r="E843" t="str">
        <f t="shared" si="107"/>
        <v>xx0x0</v>
      </c>
      <c r="F843" t="str">
        <f>IF(PResult!U843="","",UPPER(TRIM(PResult!U843)))</f>
        <v/>
      </c>
      <c r="G843">
        <f>IF(OR(PResult!O843="",PResult!O843="(null)"),0,PResult!O843)</f>
        <v>0</v>
      </c>
      <c r="H843" t="str">
        <f>IF(ISERROR(INDEX(Panaboard!G:G,MATCH(CONCATENATE(AZ843,"-",C843),Panaboard!Z:Z,0))),"",INDEX(Panaboard!G:G,MATCH(CONCATENATE(AZ843,"-",C843),Panaboard!Z:Z,0)))</f>
        <v/>
      </c>
      <c r="I843" t="str">
        <f>IF(PResult!J843="","",PResult!J843)</f>
        <v/>
      </c>
      <c r="J843" t="str">
        <f>IF(PResult!K843="","",PResult!K843)</f>
        <v/>
      </c>
      <c r="K843">
        <f>IF(OR(PResult!L843="(null)",PResult!L843=""),0,PResult!L843)</f>
        <v>0</v>
      </c>
      <c r="L843">
        <f>IF(OR(PResult!M843="(null)",PResult!M843=""),0,PResult!M843)</f>
        <v>0</v>
      </c>
      <c r="M843">
        <f t="shared" si="104"/>
        <v>0</v>
      </c>
      <c r="N843" t="str">
        <f>TEXT(IF(ISERROR(INDEX(Panaboard!H:H,MATCH(CONCATENATE(AZ843,"-",C843),Panaboard!Z:Z,0))),"",INDEX(Panaboard!H:H,MATCH(CONCATENATE(AZ843,"-",C843),Panaboard!Z:Z,0))),"HH:MM")</f>
        <v/>
      </c>
      <c r="O843" t="str">
        <f>TEXT(IF(ISERROR(INDEX(Panaboard!I:I,MATCH(CONCATENATE(AZ843,"-",C843),Panaboard!Z:Z,0))),"",INDEX(Panaboard!I:I,MATCH(CONCATENATE(AZ843,"-",C843),Panaboard!Z:Z,0))),"HH:MM")</f>
        <v/>
      </c>
      <c r="P843" t="str">
        <f t="shared" si="105"/>
        <v/>
      </c>
      <c r="Q843" t="str">
        <f>IF(ISERROR(INDEX(Panaboard!S:S,MATCH(CONCATENATE(AZ843,"-",C843),Panaboard!Z:Z,0))),"",INDEX(Panaboard!S:S,MATCH(CONCATENATE(AZ843,"-",C843),Panaboard!Z:Z,0)))</f>
        <v/>
      </c>
      <c r="R843" t="str">
        <f>IF(ISERROR(INDEX(Panaboard!F:F,MATCH(CONCATENATE(AZ843,"-",C843),Panaboard!Z:Z,0))),"",INDEX(Panaboard!F:F,MATCH(CONCATENATE(AZ843,"-",C843),Panaboard!Z:Z,0)))</f>
        <v/>
      </c>
      <c r="S843" t="str">
        <f t="shared" si="106"/>
        <v/>
      </c>
      <c r="T843" t="str">
        <f>IF(ISERROR(INDEX(Panaboard!D:D,MATCH(CONCATENATE(AZ843,"-",C843),Panaboard!Z:Z,0))),"",INDEX(Panaboard!D:D,MATCH(CONCATENATE(AZ843,"-",C843),Panaboard!Z:Z,0)))</f>
        <v/>
      </c>
      <c r="U843" t="str">
        <f>IF(ISERROR(INDEX(Panaboard!J:J,MATCH(CONCATENATE(AZ843,"-",C843),Panaboard!Z:Z,0))),"",INDEX(Panaboard!J:J,MATCH(CONCATENATE(AZ843,"-",C843),Panaboard!Z:Z,0)))</f>
        <v/>
      </c>
      <c r="V843">
        <f>IF(PResult!BL843="",0,PResult!BL843)</f>
        <v>0</v>
      </c>
      <c r="W843">
        <f>IF(PResult!BM843="",0,PResult!BM843)</f>
        <v>0</v>
      </c>
      <c r="X843">
        <f>IF(OR(PResult!AE843="",PResult!AE843="(null)"),IF(OR(PResult!AD843="",PResult!AD843="(null)"),0,PResult!AD843),PResult!AE843)</f>
        <v>0</v>
      </c>
      <c r="Y843" t="str">
        <f>IF(OR(PResult!V843="",PResult!V843="(null)"),"",PResult!V843)</f>
        <v/>
      </c>
      <c r="Z843" t="str">
        <f>CONCATENATE(PResult!BO843,PResult!BP843)</f>
        <v/>
      </c>
      <c r="AA843" t="str">
        <f>IF(PResult!Y843="","",PResult!Y843)</f>
        <v/>
      </c>
      <c r="AB843" t="str">
        <f>IF(PResult!BQ843="","",PResult!BQ843)</f>
        <v/>
      </c>
      <c r="AC843" t="str">
        <f>IF(PResult!BR843="","",PResult!BR843)</f>
        <v/>
      </c>
      <c r="AD843" t="str">
        <f>IF(PResult!BS843="","",PResult!BS843)</f>
        <v/>
      </c>
      <c r="AE843" t="str">
        <f>IF(PResult!BN843="","",PResult!BN843)</f>
        <v/>
      </c>
      <c r="AF843" t="str">
        <f>IF(PResult!BT843="","",PResult!BT843)</f>
        <v/>
      </c>
      <c r="AG843" t="str">
        <f>IF(PResult!BU843="","",PResult!BU843)</f>
        <v/>
      </c>
      <c r="AH843" t="str">
        <f>IF(PResult!BV843="","",PResult!BV843)</f>
        <v/>
      </c>
      <c r="AI843" t="str">
        <f>TEXT(IF(ISERROR(INDEX(Panaboard!L:L,MATCH(CONCATENATE(AZ843,"-",C843),Panaboard!Z:Z,0))),"",INDEX(Panaboard!L:L,MATCH(CONCATENATE(AZ843,"-",C843),Panaboard!Z:Z,0))),"HH:MM")</f>
        <v/>
      </c>
      <c r="AJ843" t="str">
        <f>TEXT(IF(ISERROR(INDEX(Panaboard!M:M,MATCH(CONCATENATE(AZ843,"-",C843),Panaboard!Z:Z,0))),"",INDEX(Panaboard!M:M,MATCH(CONCATENATE(AZ843,"-",C843),Panaboard!Z:Z,0))),"HH:MM")</f>
        <v/>
      </c>
      <c r="AK843" t="str">
        <f>IF(PResult!BY843="","",PResult!BY843)</f>
        <v/>
      </c>
      <c r="AL843">
        <f>IF(PResult!P843="",0,PResult!P843)</f>
        <v>0</v>
      </c>
      <c r="AM843" t="str">
        <f>IF(ISERROR(INDEX(Panaboard!N:N,MATCH(CONCATENATE(AZ843,"-",C843),Panaboard!Z:Z,0))),"",INDEX(Panaboard!N:N,MATCH(CONCATENATE(AZ843,"-",C843),Panaboard!Z:Z,0)))</f>
        <v/>
      </c>
      <c r="AN843" t="str">
        <f>IF(ISERROR(INDEX(Panaboard!O:O,MATCH(CONCATENATE(AZ843,"-",C843),Panaboard!Z:Z,0))),"",INDEX(Panaboard!O:O,MATCH(CONCATENATE(AZ843,"-",C843),Panaboard!Z:Z,0)))</f>
        <v/>
      </c>
      <c r="AO843" t="str">
        <f>IF(ISERROR(INDEX(Panaboard!P:P,MATCH(CONCATENATE(AZ843,"-",C843),Panaboard!Z:Z,0))),"",INDEX(Panaboard!P:P,MATCH(CONCATENATE(AZ843,"-",C843),Panaboard!Z:Z,0)))</f>
        <v/>
      </c>
      <c r="AP843" t="str">
        <f>IF(ISERROR(INDEX(Panaboard!Q:Q,MATCH(CONCATENATE(AZ843,"-",C843),Panaboard!Z:Z,0))),"",INDEX(Panaboard!Q:Q,MATCH(CONCATENATE(AZ843,"-",C843),Panaboard!Z:Z,0)))</f>
        <v/>
      </c>
      <c r="AR843" t="str">
        <f>IF(PResult!BW843="","",PResult!BW843)</f>
        <v/>
      </c>
      <c r="AS843" t="str">
        <f>IF(PResult!BX843="","",PResult!BX843)</f>
        <v/>
      </c>
      <c r="AT843" t="str">
        <f>IF(ISERROR(INDEX(Panaboard!K:K,MATCH(CONCATENATE(AZ843,"-",C843),Panaboard!Z:Z,0))),"",INDEX(Panaboard!K:K,MATCH(CONCATENATE(AZ843,"-",C843),Panaboard!Z:Z,0)))</f>
        <v/>
      </c>
      <c r="AU843" t="str">
        <f>IF(ISERROR(INDEX(Panaboard!U:U,MATCH(CONCATENATE(AZ843,"-",C843),Panaboard!Z:Z,0))),"",INDEX(Panaboard!U:U,MATCH(CONCATENATE(AZ843,"-",C843),Panaboard!Z:Z,0)))</f>
        <v/>
      </c>
      <c r="AV843" t="str">
        <f>IF(ISERROR(INDEX(Panaboard!W:W,MATCH(CONCATENATE(AZ843,"-",C843),Panaboard!Z:Z,0))),"",INDEX(Panaboard!W:W,MATCH(CONCATENATE(AZ843,"-",C843),Panaboard!Z:Z,0)))</f>
        <v/>
      </c>
      <c r="AW843" t="str">
        <f>IF(ISERROR(INDEX(Panaboard!X:X,MATCH(CONCATENATE(AZ843,"-",C843),Panaboard!Z:Z,0))),"",INDEX(Panaboard!X:X,MATCH(CONCATENATE(AZ843,"-",C843),Panaboard!Z:Z,0)))</f>
        <v/>
      </c>
      <c r="AX843" t="str">
        <f>IF(ISERROR(INDEX(Panaboard!AA:AA,MATCH(CONCATENATE(AZ843,"-",C843),Panaboard!Z:Z,0))),"",INDEX(Panaboard!AA:AA,MATCH(CONCATENATE(AZ843,"-",C843),Panaboard!Z:Z,0)))</f>
        <v/>
      </c>
      <c r="AY843" t="str">
        <f>IF(ISERROR(INDEX(Panaboard!AB:AB,MATCH(CONCATENATE(AZ843,"-",C843),Panaboard!Z:Z,0))),"",INDEX(Panaboard!AB:AB,MATCH(CONCATENATE(AZ843,"-",C843),Panaboard!Z:Z,0)))</f>
        <v/>
      </c>
      <c r="AZ843" t="str">
        <f t="shared" si="108"/>
        <v/>
      </c>
      <c r="BA843" t="str">
        <f>IF(ISERROR(INDEX(Panaboard!E:E,MATCH(CONCATENATE(AZ843,"-",C843),Panaboard!Z:Z,0))),"",INDEX(Panaboard!E:E,MATCH(CONCATENATE(AZ843,"-",C843),Panaboard!Z:Z,0)))</f>
        <v/>
      </c>
      <c r="BB843" t="str">
        <f>IF(ISERROR(INDEX(Panaboard!AC:AC,MATCH(CONCATENATE(AZ843,"-",C843),Panaboard!Z:Z,0))),"",INDEX(Panaboard!AC:AC,MATCH(CONCATENATE(AZ843,"-",C843),Panaboard!Z:Z,0)))</f>
        <v/>
      </c>
      <c r="BC843" t="str">
        <f t="shared" si="109"/>
        <v/>
      </c>
      <c r="BD843" t="str">
        <f t="shared" si="110"/>
        <v/>
      </c>
      <c r="BE843" t="str">
        <f t="shared" si="111"/>
        <v>xx0x0</v>
      </c>
      <c r="BF843" t="str">
        <f>IF(ISERROR(INDEX(CuttingList!F:F,MATCH(CONCATENATE(A843,"-",C843),CuttingList!E:E,0))),"",INDEX(CuttingList!F:F,MATCH(CONCATENATE(A843,"-",C843),CuttingList!E:E,0)))</f>
        <v/>
      </c>
    </row>
    <row r="844" spans="1:58" x14ac:dyDescent="0.25">
      <c r="A844" t="str">
        <f>IF(PResult!BJ844="","",PResult!BJ844)</f>
        <v/>
      </c>
      <c r="B844" t="str">
        <f>IF(PResult!E844="","",PResult!E844)</f>
        <v/>
      </c>
      <c r="C844" t="str">
        <f>IF(PResult!BZ844="","",PResult!BZ844)</f>
        <v/>
      </c>
      <c r="D844" t="str">
        <f>IF(ISERROR(INDEX(Panaboard!B:B,MATCH(CONCATENATE(AZ844,"-",C844),Panaboard!Z:Z,0))),"",TRIM(INDEX(Panaboard!B:B,MATCH(CONCATENATE(AZ844,"-",C844),Panaboard!Z:Z,0))))</f>
        <v/>
      </c>
      <c r="E844" t="str">
        <f t="shared" si="107"/>
        <v>xx0x0</v>
      </c>
      <c r="F844" t="str">
        <f>IF(PResult!U844="","",UPPER(TRIM(PResult!U844)))</f>
        <v/>
      </c>
      <c r="G844">
        <f>IF(OR(PResult!O844="",PResult!O844="(null)"),0,PResult!O844)</f>
        <v>0</v>
      </c>
      <c r="H844" t="str">
        <f>IF(ISERROR(INDEX(Panaboard!G:G,MATCH(CONCATENATE(AZ844,"-",C844),Panaboard!Z:Z,0))),"",INDEX(Panaboard!G:G,MATCH(CONCATENATE(AZ844,"-",C844),Panaboard!Z:Z,0)))</f>
        <v/>
      </c>
      <c r="I844" t="str">
        <f>IF(PResult!J844="","",PResult!J844)</f>
        <v/>
      </c>
      <c r="J844" t="str">
        <f>IF(PResult!K844="","",PResult!K844)</f>
        <v/>
      </c>
      <c r="K844">
        <f>IF(OR(PResult!L844="(null)",PResult!L844=""),0,PResult!L844)</f>
        <v>0</v>
      </c>
      <c r="L844">
        <f>IF(OR(PResult!M844="(null)",PResult!M844=""),0,PResult!M844)</f>
        <v>0</v>
      </c>
      <c r="M844">
        <f t="shared" si="104"/>
        <v>0</v>
      </c>
      <c r="N844" t="str">
        <f>TEXT(IF(ISERROR(INDEX(Panaboard!H:H,MATCH(CONCATENATE(AZ844,"-",C844),Panaboard!Z:Z,0))),"",INDEX(Panaboard!H:H,MATCH(CONCATENATE(AZ844,"-",C844),Panaboard!Z:Z,0))),"HH:MM")</f>
        <v/>
      </c>
      <c r="O844" t="str">
        <f>TEXT(IF(ISERROR(INDEX(Panaboard!I:I,MATCH(CONCATENATE(AZ844,"-",C844),Panaboard!Z:Z,0))),"",INDEX(Panaboard!I:I,MATCH(CONCATENATE(AZ844,"-",C844),Panaboard!Z:Z,0))),"HH:MM")</f>
        <v/>
      </c>
      <c r="P844" t="str">
        <f t="shared" si="105"/>
        <v/>
      </c>
      <c r="Q844" t="str">
        <f>IF(ISERROR(INDEX(Panaboard!S:S,MATCH(CONCATENATE(AZ844,"-",C844),Panaboard!Z:Z,0))),"",INDEX(Panaboard!S:S,MATCH(CONCATENATE(AZ844,"-",C844),Panaboard!Z:Z,0)))</f>
        <v/>
      </c>
      <c r="R844" t="str">
        <f>IF(ISERROR(INDEX(Panaboard!F:F,MATCH(CONCATENATE(AZ844,"-",C844),Panaboard!Z:Z,0))),"",INDEX(Panaboard!F:F,MATCH(CONCATENATE(AZ844,"-",C844),Panaboard!Z:Z,0)))</f>
        <v/>
      </c>
      <c r="S844" t="str">
        <f t="shared" si="106"/>
        <v/>
      </c>
      <c r="T844" t="str">
        <f>IF(ISERROR(INDEX(Panaboard!D:D,MATCH(CONCATENATE(AZ844,"-",C844),Panaboard!Z:Z,0))),"",INDEX(Panaboard!D:D,MATCH(CONCATENATE(AZ844,"-",C844),Panaboard!Z:Z,0)))</f>
        <v/>
      </c>
      <c r="U844" t="str">
        <f>IF(ISERROR(INDEX(Panaboard!J:J,MATCH(CONCATENATE(AZ844,"-",C844),Panaboard!Z:Z,0))),"",INDEX(Panaboard!J:J,MATCH(CONCATENATE(AZ844,"-",C844),Panaboard!Z:Z,0)))</f>
        <v/>
      </c>
      <c r="V844">
        <f>IF(PResult!BL844="",0,PResult!BL844)</f>
        <v>0</v>
      </c>
      <c r="W844">
        <f>IF(PResult!BM844="",0,PResult!BM844)</f>
        <v>0</v>
      </c>
      <c r="X844">
        <f>IF(OR(PResult!AE844="",PResult!AE844="(null)"),IF(OR(PResult!AD844="",PResult!AD844="(null)"),0,PResult!AD844),PResult!AE844)</f>
        <v>0</v>
      </c>
      <c r="Y844" t="str">
        <f>IF(OR(PResult!V844="",PResult!V844="(null)"),"",PResult!V844)</f>
        <v/>
      </c>
      <c r="Z844" t="str">
        <f>CONCATENATE(PResult!BO844,PResult!BP844)</f>
        <v/>
      </c>
      <c r="AA844" t="str">
        <f>IF(PResult!Y844="","",PResult!Y844)</f>
        <v/>
      </c>
      <c r="AB844" t="str">
        <f>IF(PResult!BQ844="","",PResult!BQ844)</f>
        <v/>
      </c>
      <c r="AC844" t="str">
        <f>IF(PResult!BR844="","",PResult!BR844)</f>
        <v/>
      </c>
      <c r="AD844" t="str">
        <f>IF(PResult!BS844="","",PResult!BS844)</f>
        <v/>
      </c>
      <c r="AE844" t="str">
        <f>IF(PResult!BN844="","",PResult!BN844)</f>
        <v/>
      </c>
      <c r="AF844" t="str">
        <f>IF(PResult!BT844="","",PResult!BT844)</f>
        <v/>
      </c>
      <c r="AG844" t="str">
        <f>IF(PResult!BU844="","",PResult!BU844)</f>
        <v/>
      </c>
      <c r="AH844" t="str">
        <f>IF(PResult!BV844="","",PResult!BV844)</f>
        <v/>
      </c>
      <c r="AI844" t="str">
        <f>TEXT(IF(ISERROR(INDEX(Panaboard!L:L,MATCH(CONCATENATE(AZ844,"-",C844),Panaboard!Z:Z,0))),"",INDEX(Panaboard!L:L,MATCH(CONCATENATE(AZ844,"-",C844),Panaboard!Z:Z,0))),"HH:MM")</f>
        <v/>
      </c>
      <c r="AJ844" t="str">
        <f>TEXT(IF(ISERROR(INDEX(Panaboard!M:M,MATCH(CONCATENATE(AZ844,"-",C844),Panaboard!Z:Z,0))),"",INDEX(Panaboard!M:M,MATCH(CONCATENATE(AZ844,"-",C844),Panaboard!Z:Z,0))),"HH:MM")</f>
        <v/>
      </c>
      <c r="AK844" t="str">
        <f>IF(PResult!BY844="","",PResult!BY844)</f>
        <v/>
      </c>
      <c r="AL844">
        <f>IF(PResult!P844="",0,PResult!P844)</f>
        <v>0</v>
      </c>
      <c r="AM844" t="str">
        <f>IF(ISERROR(INDEX(Panaboard!N:N,MATCH(CONCATENATE(AZ844,"-",C844),Panaboard!Z:Z,0))),"",INDEX(Panaboard!N:N,MATCH(CONCATENATE(AZ844,"-",C844),Panaboard!Z:Z,0)))</f>
        <v/>
      </c>
      <c r="AN844" t="str">
        <f>IF(ISERROR(INDEX(Panaboard!O:O,MATCH(CONCATENATE(AZ844,"-",C844),Panaboard!Z:Z,0))),"",INDEX(Panaboard!O:O,MATCH(CONCATENATE(AZ844,"-",C844),Panaboard!Z:Z,0)))</f>
        <v/>
      </c>
      <c r="AO844" t="str">
        <f>IF(ISERROR(INDEX(Panaboard!P:P,MATCH(CONCATENATE(AZ844,"-",C844),Panaboard!Z:Z,0))),"",INDEX(Panaboard!P:P,MATCH(CONCATENATE(AZ844,"-",C844),Panaboard!Z:Z,0)))</f>
        <v/>
      </c>
      <c r="AP844" t="str">
        <f>IF(ISERROR(INDEX(Panaboard!Q:Q,MATCH(CONCATENATE(AZ844,"-",C844),Panaboard!Z:Z,0))),"",INDEX(Panaboard!Q:Q,MATCH(CONCATENATE(AZ844,"-",C844),Panaboard!Z:Z,0)))</f>
        <v/>
      </c>
      <c r="AR844" t="str">
        <f>IF(PResult!BW844="","",PResult!BW844)</f>
        <v/>
      </c>
      <c r="AS844" t="str">
        <f>IF(PResult!BX844="","",PResult!BX844)</f>
        <v/>
      </c>
      <c r="AT844" t="str">
        <f>IF(ISERROR(INDEX(Panaboard!K:K,MATCH(CONCATENATE(AZ844,"-",C844),Panaboard!Z:Z,0))),"",INDEX(Panaboard!K:K,MATCH(CONCATENATE(AZ844,"-",C844),Panaboard!Z:Z,0)))</f>
        <v/>
      </c>
      <c r="AU844" t="str">
        <f>IF(ISERROR(INDEX(Panaboard!U:U,MATCH(CONCATENATE(AZ844,"-",C844),Panaboard!Z:Z,0))),"",INDEX(Panaboard!U:U,MATCH(CONCATENATE(AZ844,"-",C844),Panaboard!Z:Z,0)))</f>
        <v/>
      </c>
      <c r="AV844" t="str">
        <f>IF(ISERROR(INDEX(Panaboard!W:W,MATCH(CONCATENATE(AZ844,"-",C844),Panaboard!Z:Z,0))),"",INDEX(Panaboard!W:W,MATCH(CONCATENATE(AZ844,"-",C844),Panaboard!Z:Z,0)))</f>
        <v/>
      </c>
      <c r="AW844" t="str">
        <f>IF(ISERROR(INDEX(Panaboard!X:X,MATCH(CONCATENATE(AZ844,"-",C844),Panaboard!Z:Z,0))),"",INDEX(Panaboard!X:X,MATCH(CONCATENATE(AZ844,"-",C844),Panaboard!Z:Z,0)))</f>
        <v/>
      </c>
      <c r="AX844" t="str">
        <f>IF(ISERROR(INDEX(Panaboard!AA:AA,MATCH(CONCATENATE(AZ844,"-",C844),Panaboard!Z:Z,0))),"",INDEX(Panaboard!AA:AA,MATCH(CONCATENATE(AZ844,"-",C844),Panaboard!Z:Z,0)))</f>
        <v/>
      </c>
      <c r="AY844" t="str">
        <f>IF(ISERROR(INDEX(Panaboard!AB:AB,MATCH(CONCATENATE(AZ844,"-",C844),Panaboard!Z:Z,0))),"",INDEX(Panaboard!AB:AB,MATCH(CONCATENATE(AZ844,"-",C844),Panaboard!Z:Z,0)))</f>
        <v/>
      </c>
      <c r="AZ844" t="str">
        <f t="shared" si="108"/>
        <v/>
      </c>
      <c r="BA844" t="str">
        <f>IF(ISERROR(INDEX(Panaboard!E:E,MATCH(CONCATENATE(AZ844,"-",C844),Panaboard!Z:Z,0))),"",INDEX(Panaboard!E:E,MATCH(CONCATENATE(AZ844,"-",C844),Panaboard!Z:Z,0)))</f>
        <v/>
      </c>
      <c r="BB844" t="str">
        <f>IF(ISERROR(INDEX(Panaboard!AC:AC,MATCH(CONCATENATE(AZ844,"-",C844),Panaboard!Z:Z,0))),"",INDEX(Panaboard!AC:AC,MATCH(CONCATENATE(AZ844,"-",C844),Panaboard!Z:Z,0)))</f>
        <v/>
      </c>
      <c r="BC844" t="str">
        <f t="shared" si="109"/>
        <v/>
      </c>
      <c r="BD844" t="str">
        <f t="shared" si="110"/>
        <v/>
      </c>
      <c r="BE844" t="str">
        <f t="shared" si="111"/>
        <v>xx0x0</v>
      </c>
      <c r="BF844" t="str">
        <f>IF(ISERROR(INDEX(CuttingList!F:F,MATCH(CONCATENATE(A844,"-",C844),CuttingList!E:E,0))),"",INDEX(CuttingList!F:F,MATCH(CONCATENATE(A844,"-",C844),CuttingList!E:E,0)))</f>
        <v/>
      </c>
    </row>
    <row r="845" spans="1:58" x14ac:dyDescent="0.25">
      <c r="A845" t="str">
        <f>IF(PResult!BJ845="","",PResult!BJ845)</f>
        <v/>
      </c>
      <c r="B845" t="str">
        <f>IF(PResult!E845="","",PResult!E845)</f>
        <v/>
      </c>
      <c r="C845" t="str">
        <f>IF(PResult!BZ845="","",PResult!BZ845)</f>
        <v/>
      </c>
      <c r="D845" t="str">
        <f>IF(ISERROR(INDEX(Panaboard!B:B,MATCH(CONCATENATE(AZ845,"-",C845),Panaboard!Z:Z,0))),"",TRIM(INDEX(Panaboard!B:B,MATCH(CONCATENATE(AZ845,"-",C845),Panaboard!Z:Z,0))))</f>
        <v/>
      </c>
      <c r="E845" t="str">
        <f t="shared" si="107"/>
        <v>xx0x0</v>
      </c>
      <c r="F845" t="str">
        <f>IF(PResult!U845="","",UPPER(TRIM(PResult!U845)))</f>
        <v/>
      </c>
      <c r="G845">
        <f>IF(OR(PResult!O845="",PResult!O845="(null)"),0,PResult!O845)</f>
        <v>0</v>
      </c>
      <c r="H845" t="str">
        <f>IF(ISERROR(INDEX(Panaboard!G:G,MATCH(CONCATENATE(AZ845,"-",C845),Panaboard!Z:Z,0))),"",INDEX(Panaboard!G:G,MATCH(CONCATENATE(AZ845,"-",C845),Panaboard!Z:Z,0)))</f>
        <v/>
      </c>
      <c r="I845" t="str">
        <f>IF(PResult!J845="","",PResult!J845)</f>
        <v/>
      </c>
      <c r="J845" t="str">
        <f>IF(PResult!K845="","",PResult!K845)</f>
        <v/>
      </c>
      <c r="K845">
        <f>IF(OR(PResult!L845="(null)",PResult!L845=""),0,PResult!L845)</f>
        <v>0</v>
      </c>
      <c r="L845">
        <f>IF(OR(PResult!M845="(null)",PResult!M845=""),0,PResult!M845)</f>
        <v>0</v>
      </c>
      <c r="M845">
        <f t="shared" si="104"/>
        <v>0</v>
      </c>
      <c r="N845" t="str">
        <f>TEXT(IF(ISERROR(INDEX(Panaboard!H:H,MATCH(CONCATENATE(AZ845,"-",C845),Panaboard!Z:Z,0))),"",INDEX(Panaboard!H:H,MATCH(CONCATENATE(AZ845,"-",C845),Panaboard!Z:Z,0))),"HH:MM")</f>
        <v/>
      </c>
      <c r="O845" t="str">
        <f>TEXT(IF(ISERROR(INDEX(Panaboard!I:I,MATCH(CONCATENATE(AZ845,"-",C845),Panaboard!Z:Z,0))),"",INDEX(Panaboard!I:I,MATCH(CONCATENATE(AZ845,"-",C845),Panaboard!Z:Z,0))),"HH:MM")</f>
        <v/>
      </c>
      <c r="P845" t="str">
        <f t="shared" si="105"/>
        <v/>
      </c>
      <c r="Q845" t="str">
        <f>IF(ISERROR(INDEX(Panaboard!S:S,MATCH(CONCATENATE(AZ845,"-",C845),Panaboard!Z:Z,0))),"",INDEX(Panaboard!S:S,MATCH(CONCATENATE(AZ845,"-",C845),Panaboard!Z:Z,0)))</f>
        <v/>
      </c>
      <c r="R845" t="str">
        <f>IF(ISERROR(INDEX(Panaboard!F:F,MATCH(CONCATENATE(AZ845,"-",C845),Panaboard!Z:Z,0))),"",INDEX(Panaboard!F:F,MATCH(CONCATENATE(AZ845,"-",C845),Panaboard!Z:Z,0)))</f>
        <v/>
      </c>
      <c r="S845" t="str">
        <f t="shared" si="106"/>
        <v/>
      </c>
      <c r="T845" t="str">
        <f>IF(ISERROR(INDEX(Panaboard!D:D,MATCH(CONCATENATE(AZ845,"-",C845),Panaboard!Z:Z,0))),"",INDEX(Panaboard!D:D,MATCH(CONCATENATE(AZ845,"-",C845),Panaboard!Z:Z,0)))</f>
        <v/>
      </c>
      <c r="U845" t="str">
        <f>IF(ISERROR(INDEX(Panaboard!J:J,MATCH(CONCATENATE(AZ845,"-",C845),Panaboard!Z:Z,0))),"",INDEX(Panaboard!J:J,MATCH(CONCATENATE(AZ845,"-",C845),Panaboard!Z:Z,0)))</f>
        <v/>
      </c>
      <c r="V845">
        <f>IF(PResult!BL845="",0,PResult!BL845)</f>
        <v>0</v>
      </c>
      <c r="W845">
        <f>IF(PResult!BM845="",0,PResult!BM845)</f>
        <v>0</v>
      </c>
      <c r="X845">
        <f>IF(OR(PResult!AE845="",PResult!AE845="(null)"),IF(OR(PResult!AD845="",PResult!AD845="(null)"),0,PResult!AD845),PResult!AE845)</f>
        <v>0</v>
      </c>
      <c r="Y845" t="str">
        <f>IF(OR(PResult!V845="",PResult!V845="(null)"),"",PResult!V845)</f>
        <v/>
      </c>
      <c r="Z845" t="str">
        <f>CONCATENATE(PResult!BO845,PResult!BP845)</f>
        <v/>
      </c>
      <c r="AA845" t="str">
        <f>IF(PResult!Y845="","",PResult!Y845)</f>
        <v/>
      </c>
      <c r="AB845" t="str">
        <f>IF(PResult!BQ845="","",PResult!BQ845)</f>
        <v/>
      </c>
      <c r="AC845" t="str">
        <f>IF(PResult!BR845="","",PResult!BR845)</f>
        <v/>
      </c>
      <c r="AD845" t="str">
        <f>IF(PResult!BS845="","",PResult!BS845)</f>
        <v/>
      </c>
      <c r="AE845" t="str">
        <f>IF(PResult!BN845="","",PResult!BN845)</f>
        <v/>
      </c>
      <c r="AF845" t="str">
        <f>IF(PResult!BT845="","",PResult!BT845)</f>
        <v/>
      </c>
      <c r="AG845" t="str">
        <f>IF(PResult!BU845="","",PResult!BU845)</f>
        <v/>
      </c>
      <c r="AH845" t="str">
        <f>IF(PResult!BV845="","",PResult!BV845)</f>
        <v/>
      </c>
      <c r="AI845" t="str">
        <f>TEXT(IF(ISERROR(INDEX(Panaboard!L:L,MATCH(CONCATENATE(AZ845,"-",C845),Panaboard!Z:Z,0))),"",INDEX(Panaboard!L:L,MATCH(CONCATENATE(AZ845,"-",C845),Panaboard!Z:Z,0))),"HH:MM")</f>
        <v/>
      </c>
      <c r="AJ845" t="str">
        <f>TEXT(IF(ISERROR(INDEX(Panaboard!M:M,MATCH(CONCATENATE(AZ845,"-",C845),Panaboard!Z:Z,0))),"",INDEX(Panaboard!M:M,MATCH(CONCATENATE(AZ845,"-",C845),Panaboard!Z:Z,0))),"HH:MM")</f>
        <v/>
      </c>
      <c r="AK845" t="str">
        <f>IF(PResult!BY845="","",PResult!BY845)</f>
        <v/>
      </c>
      <c r="AL845">
        <f>IF(PResult!P845="",0,PResult!P845)</f>
        <v>0</v>
      </c>
      <c r="AM845" t="str">
        <f>IF(ISERROR(INDEX(Panaboard!N:N,MATCH(CONCATENATE(AZ845,"-",C845),Panaboard!Z:Z,0))),"",INDEX(Panaboard!N:N,MATCH(CONCATENATE(AZ845,"-",C845),Panaboard!Z:Z,0)))</f>
        <v/>
      </c>
      <c r="AN845" t="str">
        <f>IF(ISERROR(INDEX(Panaboard!O:O,MATCH(CONCATENATE(AZ845,"-",C845),Panaboard!Z:Z,0))),"",INDEX(Panaboard!O:O,MATCH(CONCATENATE(AZ845,"-",C845),Panaboard!Z:Z,0)))</f>
        <v/>
      </c>
      <c r="AO845" t="str">
        <f>IF(ISERROR(INDEX(Panaboard!P:P,MATCH(CONCATENATE(AZ845,"-",C845),Panaboard!Z:Z,0))),"",INDEX(Panaboard!P:P,MATCH(CONCATENATE(AZ845,"-",C845),Panaboard!Z:Z,0)))</f>
        <v/>
      </c>
      <c r="AP845" t="str">
        <f>IF(ISERROR(INDEX(Panaboard!Q:Q,MATCH(CONCATENATE(AZ845,"-",C845),Panaboard!Z:Z,0))),"",INDEX(Panaboard!Q:Q,MATCH(CONCATENATE(AZ845,"-",C845),Panaboard!Z:Z,0)))</f>
        <v/>
      </c>
      <c r="AR845" t="str">
        <f>IF(PResult!BW845="","",PResult!BW845)</f>
        <v/>
      </c>
      <c r="AS845" t="str">
        <f>IF(PResult!BX845="","",PResult!BX845)</f>
        <v/>
      </c>
      <c r="AT845" t="str">
        <f>IF(ISERROR(INDEX(Panaboard!K:K,MATCH(CONCATENATE(AZ845,"-",C845),Panaboard!Z:Z,0))),"",INDEX(Panaboard!K:K,MATCH(CONCATENATE(AZ845,"-",C845),Panaboard!Z:Z,0)))</f>
        <v/>
      </c>
      <c r="AU845" t="str">
        <f>IF(ISERROR(INDEX(Panaboard!U:U,MATCH(CONCATENATE(AZ845,"-",C845),Panaboard!Z:Z,0))),"",INDEX(Panaboard!U:U,MATCH(CONCATENATE(AZ845,"-",C845),Panaboard!Z:Z,0)))</f>
        <v/>
      </c>
      <c r="AV845" t="str">
        <f>IF(ISERROR(INDEX(Panaboard!W:W,MATCH(CONCATENATE(AZ845,"-",C845),Panaboard!Z:Z,0))),"",INDEX(Panaboard!W:W,MATCH(CONCATENATE(AZ845,"-",C845),Panaboard!Z:Z,0)))</f>
        <v/>
      </c>
      <c r="AW845" t="str">
        <f>IF(ISERROR(INDEX(Panaboard!X:X,MATCH(CONCATENATE(AZ845,"-",C845),Panaboard!Z:Z,0))),"",INDEX(Panaboard!X:X,MATCH(CONCATENATE(AZ845,"-",C845),Panaboard!Z:Z,0)))</f>
        <v/>
      </c>
      <c r="AX845" t="str">
        <f>IF(ISERROR(INDEX(Panaboard!AA:AA,MATCH(CONCATENATE(AZ845,"-",C845),Panaboard!Z:Z,0))),"",INDEX(Panaboard!AA:AA,MATCH(CONCATENATE(AZ845,"-",C845),Panaboard!Z:Z,0)))</f>
        <v/>
      </c>
      <c r="AY845" t="str">
        <f>IF(ISERROR(INDEX(Panaboard!AB:AB,MATCH(CONCATENATE(AZ845,"-",C845),Panaboard!Z:Z,0))),"",INDEX(Panaboard!AB:AB,MATCH(CONCATENATE(AZ845,"-",C845),Panaboard!Z:Z,0)))</f>
        <v/>
      </c>
      <c r="AZ845" t="str">
        <f t="shared" si="108"/>
        <v/>
      </c>
      <c r="BA845" t="str">
        <f>IF(ISERROR(INDEX(Panaboard!E:E,MATCH(CONCATENATE(AZ845,"-",C845),Panaboard!Z:Z,0))),"",INDEX(Panaboard!E:E,MATCH(CONCATENATE(AZ845,"-",C845),Panaboard!Z:Z,0)))</f>
        <v/>
      </c>
      <c r="BB845" t="str">
        <f>IF(ISERROR(INDEX(Panaboard!AC:AC,MATCH(CONCATENATE(AZ845,"-",C845),Panaboard!Z:Z,0))),"",INDEX(Panaboard!AC:AC,MATCH(CONCATENATE(AZ845,"-",C845),Panaboard!Z:Z,0)))</f>
        <v/>
      </c>
      <c r="BC845" t="str">
        <f t="shared" si="109"/>
        <v/>
      </c>
      <c r="BD845" t="str">
        <f t="shared" si="110"/>
        <v/>
      </c>
      <c r="BE845" t="str">
        <f t="shared" si="111"/>
        <v>xx0x0</v>
      </c>
      <c r="BF845" t="str">
        <f>IF(ISERROR(INDEX(CuttingList!F:F,MATCH(CONCATENATE(A845,"-",C845),CuttingList!E:E,0))),"",INDEX(CuttingList!F:F,MATCH(CONCATENATE(A845,"-",C845),CuttingList!E:E,0)))</f>
        <v/>
      </c>
    </row>
    <row r="846" spans="1:58" x14ac:dyDescent="0.25">
      <c r="A846" t="str">
        <f>IF(PResult!BJ846="","",PResult!BJ846)</f>
        <v/>
      </c>
      <c r="B846" t="str">
        <f>IF(PResult!E846="","",PResult!E846)</f>
        <v/>
      </c>
      <c r="C846" t="str">
        <f>IF(PResult!BZ846="","",PResult!BZ846)</f>
        <v/>
      </c>
      <c r="D846" t="str">
        <f>IF(ISERROR(INDEX(Panaboard!B:B,MATCH(CONCATENATE(AZ846,"-",C846),Panaboard!Z:Z,0))),"",TRIM(INDEX(Panaboard!B:B,MATCH(CONCATENATE(AZ846,"-",C846),Panaboard!Z:Z,0))))</f>
        <v/>
      </c>
      <c r="E846" t="str">
        <f t="shared" si="107"/>
        <v>xx0x0</v>
      </c>
      <c r="F846" t="str">
        <f>IF(PResult!U846="","",UPPER(TRIM(PResult!U846)))</f>
        <v/>
      </c>
      <c r="G846">
        <f>IF(OR(PResult!O846="",PResult!O846="(null)"),0,PResult!O846)</f>
        <v>0</v>
      </c>
      <c r="H846" t="str">
        <f>IF(ISERROR(INDEX(Panaboard!G:G,MATCH(CONCATENATE(AZ846,"-",C846),Panaboard!Z:Z,0))),"",INDEX(Panaboard!G:G,MATCH(CONCATENATE(AZ846,"-",C846),Panaboard!Z:Z,0)))</f>
        <v/>
      </c>
      <c r="I846" t="str">
        <f>IF(PResult!J846="","",PResult!J846)</f>
        <v/>
      </c>
      <c r="J846" t="str">
        <f>IF(PResult!K846="","",PResult!K846)</f>
        <v/>
      </c>
      <c r="K846">
        <f>IF(OR(PResult!L846="(null)",PResult!L846=""),0,PResult!L846)</f>
        <v>0</v>
      </c>
      <c r="L846">
        <f>IF(OR(PResult!M846="(null)",PResult!M846=""),0,PResult!M846)</f>
        <v>0</v>
      </c>
      <c r="M846">
        <f t="shared" si="104"/>
        <v>0</v>
      </c>
      <c r="N846" t="str">
        <f>TEXT(IF(ISERROR(INDEX(Panaboard!H:H,MATCH(CONCATENATE(AZ846,"-",C846),Panaboard!Z:Z,0))),"",INDEX(Panaboard!H:H,MATCH(CONCATENATE(AZ846,"-",C846),Panaboard!Z:Z,0))),"HH:MM")</f>
        <v/>
      </c>
      <c r="O846" t="str">
        <f>TEXT(IF(ISERROR(INDEX(Panaboard!I:I,MATCH(CONCATENATE(AZ846,"-",C846),Panaboard!Z:Z,0))),"",INDEX(Panaboard!I:I,MATCH(CONCATENATE(AZ846,"-",C846),Panaboard!Z:Z,0))),"HH:MM")</f>
        <v/>
      </c>
      <c r="P846" t="str">
        <f t="shared" si="105"/>
        <v/>
      </c>
      <c r="Q846" t="str">
        <f>IF(ISERROR(INDEX(Panaboard!S:S,MATCH(CONCATENATE(AZ846,"-",C846),Panaboard!Z:Z,0))),"",INDEX(Panaboard!S:S,MATCH(CONCATENATE(AZ846,"-",C846),Panaboard!Z:Z,0)))</f>
        <v/>
      </c>
      <c r="R846" t="str">
        <f>IF(ISERROR(INDEX(Panaboard!F:F,MATCH(CONCATENATE(AZ846,"-",C846),Panaboard!Z:Z,0))),"",INDEX(Panaboard!F:F,MATCH(CONCATENATE(AZ846,"-",C846),Panaboard!Z:Z,0)))</f>
        <v/>
      </c>
      <c r="S846" t="str">
        <f t="shared" si="106"/>
        <v/>
      </c>
      <c r="T846" t="str">
        <f>IF(ISERROR(INDEX(Panaboard!D:D,MATCH(CONCATENATE(AZ846,"-",C846),Panaboard!Z:Z,0))),"",INDEX(Panaboard!D:D,MATCH(CONCATENATE(AZ846,"-",C846),Panaboard!Z:Z,0)))</f>
        <v/>
      </c>
      <c r="U846" t="str">
        <f>IF(ISERROR(INDEX(Panaboard!J:J,MATCH(CONCATENATE(AZ846,"-",C846),Panaboard!Z:Z,0))),"",INDEX(Panaboard!J:J,MATCH(CONCATENATE(AZ846,"-",C846),Panaboard!Z:Z,0)))</f>
        <v/>
      </c>
      <c r="V846">
        <f>IF(PResult!BL846="",0,PResult!BL846)</f>
        <v>0</v>
      </c>
      <c r="W846">
        <f>IF(PResult!BM846="",0,PResult!BM846)</f>
        <v>0</v>
      </c>
      <c r="X846">
        <f>IF(OR(PResult!AE846="",PResult!AE846="(null)"),IF(OR(PResult!AD846="",PResult!AD846="(null)"),0,PResult!AD846),PResult!AE846)</f>
        <v>0</v>
      </c>
      <c r="Y846" t="str">
        <f>IF(OR(PResult!V846="",PResult!V846="(null)"),"",PResult!V846)</f>
        <v/>
      </c>
      <c r="Z846" t="str">
        <f>CONCATENATE(PResult!BO846,PResult!BP846)</f>
        <v/>
      </c>
      <c r="AA846" t="str">
        <f>IF(PResult!Y846="","",PResult!Y846)</f>
        <v/>
      </c>
      <c r="AB846" t="str">
        <f>IF(PResult!BQ846="","",PResult!BQ846)</f>
        <v/>
      </c>
      <c r="AC846" t="str">
        <f>IF(PResult!BR846="","",PResult!BR846)</f>
        <v/>
      </c>
      <c r="AD846" t="str">
        <f>IF(PResult!BS846="","",PResult!BS846)</f>
        <v/>
      </c>
      <c r="AE846" t="str">
        <f>IF(PResult!BN846="","",PResult!BN846)</f>
        <v/>
      </c>
      <c r="AF846" t="str">
        <f>IF(PResult!BT846="","",PResult!BT846)</f>
        <v/>
      </c>
      <c r="AG846" t="str">
        <f>IF(PResult!BU846="","",PResult!BU846)</f>
        <v/>
      </c>
      <c r="AH846" t="str">
        <f>IF(PResult!BV846="","",PResult!BV846)</f>
        <v/>
      </c>
      <c r="AI846" t="str">
        <f>TEXT(IF(ISERROR(INDEX(Panaboard!L:L,MATCH(CONCATENATE(AZ846,"-",C846),Panaboard!Z:Z,0))),"",INDEX(Panaboard!L:L,MATCH(CONCATENATE(AZ846,"-",C846),Panaboard!Z:Z,0))),"HH:MM")</f>
        <v/>
      </c>
      <c r="AJ846" t="str">
        <f>TEXT(IF(ISERROR(INDEX(Panaboard!M:M,MATCH(CONCATENATE(AZ846,"-",C846),Panaboard!Z:Z,0))),"",INDEX(Panaboard!M:M,MATCH(CONCATENATE(AZ846,"-",C846),Panaboard!Z:Z,0))),"HH:MM")</f>
        <v/>
      </c>
      <c r="AK846" t="str">
        <f>IF(PResult!BY846="","",PResult!BY846)</f>
        <v/>
      </c>
      <c r="AL846">
        <f>IF(PResult!P846="",0,PResult!P846)</f>
        <v>0</v>
      </c>
      <c r="AM846" t="str">
        <f>IF(ISERROR(INDEX(Panaboard!N:N,MATCH(CONCATENATE(AZ846,"-",C846),Panaboard!Z:Z,0))),"",INDEX(Panaboard!N:N,MATCH(CONCATENATE(AZ846,"-",C846),Panaboard!Z:Z,0)))</f>
        <v/>
      </c>
      <c r="AN846" t="str">
        <f>IF(ISERROR(INDEX(Panaboard!O:O,MATCH(CONCATENATE(AZ846,"-",C846),Panaboard!Z:Z,0))),"",INDEX(Panaboard!O:O,MATCH(CONCATENATE(AZ846,"-",C846),Panaboard!Z:Z,0)))</f>
        <v/>
      </c>
      <c r="AO846" t="str">
        <f>IF(ISERROR(INDEX(Panaboard!P:P,MATCH(CONCATENATE(AZ846,"-",C846),Panaboard!Z:Z,0))),"",INDEX(Panaboard!P:P,MATCH(CONCATENATE(AZ846,"-",C846),Panaboard!Z:Z,0)))</f>
        <v/>
      </c>
      <c r="AP846" t="str">
        <f>IF(ISERROR(INDEX(Panaboard!Q:Q,MATCH(CONCATENATE(AZ846,"-",C846),Panaboard!Z:Z,0))),"",INDEX(Panaboard!Q:Q,MATCH(CONCATENATE(AZ846,"-",C846),Panaboard!Z:Z,0)))</f>
        <v/>
      </c>
      <c r="AR846" t="str">
        <f>IF(PResult!BW846="","",PResult!BW846)</f>
        <v/>
      </c>
      <c r="AS846" t="str">
        <f>IF(PResult!BX846="","",PResult!BX846)</f>
        <v/>
      </c>
      <c r="AT846" t="str">
        <f>IF(ISERROR(INDEX(Panaboard!K:K,MATCH(CONCATENATE(AZ846,"-",C846),Panaboard!Z:Z,0))),"",INDEX(Panaboard!K:K,MATCH(CONCATENATE(AZ846,"-",C846),Panaboard!Z:Z,0)))</f>
        <v/>
      </c>
      <c r="AU846" t="str">
        <f>IF(ISERROR(INDEX(Panaboard!U:U,MATCH(CONCATENATE(AZ846,"-",C846),Panaboard!Z:Z,0))),"",INDEX(Panaboard!U:U,MATCH(CONCATENATE(AZ846,"-",C846),Panaboard!Z:Z,0)))</f>
        <v/>
      </c>
      <c r="AV846" t="str">
        <f>IF(ISERROR(INDEX(Panaboard!W:W,MATCH(CONCATENATE(AZ846,"-",C846),Panaboard!Z:Z,0))),"",INDEX(Panaboard!W:W,MATCH(CONCATENATE(AZ846,"-",C846),Panaboard!Z:Z,0)))</f>
        <v/>
      </c>
      <c r="AW846" t="str">
        <f>IF(ISERROR(INDEX(Panaboard!X:X,MATCH(CONCATENATE(AZ846,"-",C846),Panaboard!Z:Z,0))),"",INDEX(Panaboard!X:X,MATCH(CONCATENATE(AZ846,"-",C846),Panaboard!Z:Z,0)))</f>
        <v/>
      </c>
      <c r="AX846" t="str">
        <f>IF(ISERROR(INDEX(Panaboard!AA:AA,MATCH(CONCATENATE(AZ846,"-",C846),Panaboard!Z:Z,0))),"",INDEX(Panaboard!AA:AA,MATCH(CONCATENATE(AZ846,"-",C846),Panaboard!Z:Z,0)))</f>
        <v/>
      </c>
      <c r="AY846" t="str">
        <f>IF(ISERROR(INDEX(Panaboard!AB:AB,MATCH(CONCATENATE(AZ846,"-",C846),Panaboard!Z:Z,0))),"",INDEX(Panaboard!AB:AB,MATCH(CONCATENATE(AZ846,"-",C846),Panaboard!Z:Z,0)))</f>
        <v/>
      </c>
      <c r="AZ846" t="str">
        <f t="shared" si="108"/>
        <v/>
      </c>
      <c r="BA846" t="str">
        <f>IF(ISERROR(INDEX(Panaboard!E:E,MATCH(CONCATENATE(AZ846,"-",C846),Panaboard!Z:Z,0))),"",INDEX(Panaboard!E:E,MATCH(CONCATENATE(AZ846,"-",C846),Panaboard!Z:Z,0)))</f>
        <v/>
      </c>
      <c r="BB846" t="str">
        <f>IF(ISERROR(INDEX(Panaboard!AC:AC,MATCH(CONCATENATE(AZ846,"-",C846),Panaboard!Z:Z,0))),"",INDEX(Panaboard!AC:AC,MATCH(CONCATENATE(AZ846,"-",C846),Panaboard!Z:Z,0)))</f>
        <v/>
      </c>
      <c r="BC846" t="str">
        <f t="shared" si="109"/>
        <v/>
      </c>
      <c r="BD846" t="str">
        <f t="shared" si="110"/>
        <v/>
      </c>
      <c r="BE846" t="str">
        <f t="shared" si="111"/>
        <v>xx0x0</v>
      </c>
      <c r="BF846" t="str">
        <f>IF(ISERROR(INDEX(CuttingList!F:F,MATCH(CONCATENATE(A846,"-",C846),CuttingList!E:E,0))),"",INDEX(CuttingList!F:F,MATCH(CONCATENATE(A846,"-",C846),CuttingList!E:E,0)))</f>
        <v/>
      </c>
    </row>
    <row r="847" spans="1:58" x14ac:dyDescent="0.25">
      <c r="A847" t="str">
        <f>IF(PResult!BJ847="","",PResult!BJ847)</f>
        <v/>
      </c>
      <c r="B847" t="str">
        <f>IF(PResult!E847="","",PResult!E847)</f>
        <v/>
      </c>
      <c r="C847" t="str">
        <f>IF(PResult!BZ847="","",PResult!BZ847)</f>
        <v/>
      </c>
      <c r="D847" t="str">
        <f>IF(ISERROR(INDEX(Panaboard!B:B,MATCH(CONCATENATE(AZ847,"-",C847),Panaboard!Z:Z,0))),"",TRIM(INDEX(Panaboard!B:B,MATCH(CONCATENATE(AZ847,"-",C847),Panaboard!Z:Z,0))))</f>
        <v/>
      </c>
      <c r="E847" t="str">
        <f t="shared" si="107"/>
        <v>xx0x0</v>
      </c>
      <c r="F847" t="str">
        <f>IF(PResult!U847="","",UPPER(TRIM(PResult!U847)))</f>
        <v/>
      </c>
      <c r="G847">
        <f>IF(OR(PResult!O847="",PResult!O847="(null)"),0,PResult!O847)</f>
        <v>0</v>
      </c>
      <c r="H847" t="str">
        <f>IF(ISERROR(INDEX(Panaboard!G:G,MATCH(CONCATENATE(AZ847,"-",C847),Panaboard!Z:Z,0))),"",INDEX(Panaboard!G:G,MATCH(CONCATENATE(AZ847,"-",C847),Panaboard!Z:Z,0)))</f>
        <v/>
      </c>
      <c r="I847" t="str">
        <f>IF(PResult!J847="","",PResult!J847)</f>
        <v/>
      </c>
      <c r="J847" t="str">
        <f>IF(PResult!K847="","",PResult!K847)</f>
        <v/>
      </c>
      <c r="K847">
        <f>IF(OR(PResult!L847="(null)",PResult!L847=""),0,PResult!L847)</f>
        <v>0</v>
      </c>
      <c r="L847">
        <f>IF(OR(PResult!M847="(null)",PResult!M847=""),0,PResult!M847)</f>
        <v>0</v>
      </c>
      <c r="M847">
        <f t="shared" si="104"/>
        <v>0</v>
      </c>
      <c r="N847" t="str">
        <f>TEXT(IF(ISERROR(INDEX(Panaboard!H:H,MATCH(CONCATENATE(AZ847,"-",C847),Panaboard!Z:Z,0))),"",INDEX(Panaboard!H:H,MATCH(CONCATENATE(AZ847,"-",C847),Panaboard!Z:Z,0))),"HH:MM")</f>
        <v/>
      </c>
      <c r="O847" t="str">
        <f>TEXT(IF(ISERROR(INDEX(Panaboard!I:I,MATCH(CONCATENATE(AZ847,"-",C847),Panaboard!Z:Z,0))),"",INDEX(Panaboard!I:I,MATCH(CONCATENATE(AZ847,"-",C847),Panaboard!Z:Z,0))),"HH:MM")</f>
        <v/>
      </c>
      <c r="P847" t="str">
        <f t="shared" si="105"/>
        <v/>
      </c>
      <c r="Q847" t="str">
        <f>IF(ISERROR(INDEX(Panaboard!S:S,MATCH(CONCATENATE(AZ847,"-",C847),Panaboard!Z:Z,0))),"",INDEX(Panaboard!S:S,MATCH(CONCATENATE(AZ847,"-",C847),Panaboard!Z:Z,0)))</f>
        <v/>
      </c>
      <c r="R847" t="str">
        <f>IF(ISERROR(INDEX(Panaboard!F:F,MATCH(CONCATENATE(AZ847,"-",C847),Panaboard!Z:Z,0))),"",INDEX(Panaboard!F:F,MATCH(CONCATENATE(AZ847,"-",C847),Panaboard!Z:Z,0)))</f>
        <v/>
      </c>
      <c r="S847" t="str">
        <f t="shared" si="106"/>
        <v/>
      </c>
      <c r="T847" t="str">
        <f>IF(ISERROR(INDEX(Panaboard!D:D,MATCH(CONCATENATE(AZ847,"-",C847),Panaboard!Z:Z,0))),"",INDEX(Panaboard!D:D,MATCH(CONCATENATE(AZ847,"-",C847),Panaboard!Z:Z,0)))</f>
        <v/>
      </c>
      <c r="U847" t="str">
        <f>IF(ISERROR(INDEX(Panaboard!J:J,MATCH(CONCATENATE(AZ847,"-",C847),Panaboard!Z:Z,0))),"",INDEX(Panaboard!J:J,MATCH(CONCATENATE(AZ847,"-",C847),Panaboard!Z:Z,0)))</f>
        <v/>
      </c>
      <c r="V847">
        <f>IF(PResult!BL847="",0,PResult!BL847)</f>
        <v>0</v>
      </c>
      <c r="W847">
        <f>IF(PResult!BM847="",0,PResult!BM847)</f>
        <v>0</v>
      </c>
      <c r="X847">
        <f>IF(OR(PResult!AE847="",PResult!AE847="(null)"),IF(OR(PResult!AD847="",PResult!AD847="(null)"),0,PResult!AD847),PResult!AE847)</f>
        <v>0</v>
      </c>
      <c r="Y847" t="str">
        <f>IF(OR(PResult!V847="",PResult!V847="(null)"),"",PResult!V847)</f>
        <v/>
      </c>
      <c r="Z847" t="str">
        <f>CONCATENATE(PResult!BO847,PResult!BP847)</f>
        <v/>
      </c>
      <c r="AA847" t="str">
        <f>IF(PResult!Y847="","",PResult!Y847)</f>
        <v/>
      </c>
      <c r="AB847" t="str">
        <f>IF(PResult!BQ847="","",PResult!BQ847)</f>
        <v/>
      </c>
      <c r="AC847" t="str">
        <f>IF(PResult!BR847="","",PResult!BR847)</f>
        <v/>
      </c>
      <c r="AD847" t="str">
        <f>IF(PResult!BS847="","",PResult!BS847)</f>
        <v/>
      </c>
      <c r="AE847" t="str">
        <f>IF(PResult!BN847="","",PResult!BN847)</f>
        <v/>
      </c>
      <c r="AF847" t="str">
        <f>IF(PResult!BT847="","",PResult!BT847)</f>
        <v/>
      </c>
      <c r="AG847" t="str">
        <f>IF(PResult!BU847="","",PResult!BU847)</f>
        <v/>
      </c>
      <c r="AH847" t="str">
        <f>IF(PResult!BV847="","",PResult!BV847)</f>
        <v/>
      </c>
      <c r="AI847" t="str">
        <f>TEXT(IF(ISERROR(INDEX(Panaboard!L:L,MATCH(CONCATENATE(AZ847,"-",C847),Panaboard!Z:Z,0))),"",INDEX(Panaboard!L:L,MATCH(CONCATENATE(AZ847,"-",C847),Panaboard!Z:Z,0))),"HH:MM")</f>
        <v/>
      </c>
      <c r="AJ847" t="str">
        <f>TEXT(IF(ISERROR(INDEX(Panaboard!M:M,MATCH(CONCATENATE(AZ847,"-",C847),Panaboard!Z:Z,0))),"",INDEX(Panaboard!M:M,MATCH(CONCATENATE(AZ847,"-",C847),Panaboard!Z:Z,0))),"HH:MM")</f>
        <v/>
      </c>
      <c r="AK847" t="str">
        <f>IF(PResult!BY847="","",PResult!BY847)</f>
        <v/>
      </c>
      <c r="AL847">
        <f>IF(PResult!P847="",0,PResult!P847)</f>
        <v>0</v>
      </c>
      <c r="AM847" t="str">
        <f>IF(ISERROR(INDEX(Panaboard!N:N,MATCH(CONCATENATE(AZ847,"-",C847),Panaboard!Z:Z,0))),"",INDEX(Panaboard!N:N,MATCH(CONCATENATE(AZ847,"-",C847),Panaboard!Z:Z,0)))</f>
        <v/>
      </c>
      <c r="AN847" t="str">
        <f>IF(ISERROR(INDEX(Panaboard!O:O,MATCH(CONCATENATE(AZ847,"-",C847),Panaboard!Z:Z,0))),"",INDEX(Panaboard!O:O,MATCH(CONCATENATE(AZ847,"-",C847),Panaboard!Z:Z,0)))</f>
        <v/>
      </c>
      <c r="AO847" t="str">
        <f>IF(ISERROR(INDEX(Panaboard!P:P,MATCH(CONCATENATE(AZ847,"-",C847),Panaboard!Z:Z,0))),"",INDEX(Panaboard!P:P,MATCH(CONCATENATE(AZ847,"-",C847),Panaboard!Z:Z,0)))</f>
        <v/>
      </c>
      <c r="AP847" t="str">
        <f>IF(ISERROR(INDEX(Panaboard!Q:Q,MATCH(CONCATENATE(AZ847,"-",C847),Panaboard!Z:Z,0))),"",INDEX(Panaboard!Q:Q,MATCH(CONCATENATE(AZ847,"-",C847),Panaboard!Z:Z,0)))</f>
        <v/>
      </c>
      <c r="AR847" t="str">
        <f>IF(PResult!BW847="","",PResult!BW847)</f>
        <v/>
      </c>
      <c r="AS847" t="str">
        <f>IF(PResult!BX847="","",PResult!BX847)</f>
        <v/>
      </c>
      <c r="AT847" t="str">
        <f>IF(ISERROR(INDEX(Panaboard!K:K,MATCH(CONCATENATE(AZ847,"-",C847),Panaboard!Z:Z,0))),"",INDEX(Panaboard!K:K,MATCH(CONCATENATE(AZ847,"-",C847),Panaboard!Z:Z,0)))</f>
        <v/>
      </c>
      <c r="AU847" t="str">
        <f>IF(ISERROR(INDEX(Panaboard!U:U,MATCH(CONCATENATE(AZ847,"-",C847),Panaboard!Z:Z,0))),"",INDEX(Panaboard!U:U,MATCH(CONCATENATE(AZ847,"-",C847),Panaboard!Z:Z,0)))</f>
        <v/>
      </c>
      <c r="AV847" t="str">
        <f>IF(ISERROR(INDEX(Panaboard!W:W,MATCH(CONCATENATE(AZ847,"-",C847),Panaboard!Z:Z,0))),"",INDEX(Panaboard!W:W,MATCH(CONCATENATE(AZ847,"-",C847),Panaboard!Z:Z,0)))</f>
        <v/>
      </c>
      <c r="AW847" t="str">
        <f>IF(ISERROR(INDEX(Panaboard!X:X,MATCH(CONCATENATE(AZ847,"-",C847),Panaboard!Z:Z,0))),"",INDEX(Panaboard!X:X,MATCH(CONCATENATE(AZ847,"-",C847),Panaboard!Z:Z,0)))</f>
        <v/>
      </c>
      <c r="AX847" t="str">
        <f>IF(ISERROR(INDEX(Panaboard!AA:AA,MATCH(CONCATENATE(AZ847,"-",C847),Panaboard!Z:Z,0))),"",INDEX(Panaboard!AA:AA,MATCH(CONCATENATE(AZ847,"-",C847),Panaboard!Z:Z,0)))</f>
        <v/>
      </c>
      <c r="AY847" t="str">
        <f>IF(ISERROR(INDEX(Panaboard!AB:AB,MATCH(CONCATENATE(AZ847,"-",C847),Panaboard!Z:Z,0))),"",INDEX(Panaboard!AB:AB,MATCH(CONCATENATE(AZ847,"-",C847),Panaboard!Z:Z,0)))</f>
        <v/>
      </c>
      <c r="AZ847" t="str">
        <f t="shared" si="108"/>
        <v/>
      </c>
      <c r="BA847" t="str">
        <f>IF(ISERROR(INDEX(Panaboard!E:E,MATCH(CONCATENATE(AZ847,"-",C847),Panaboard!Z:Z,0))),"",INDEX(Panaboard!E:E,MATCH(CONCATENATE(AZ847,"-",C847),Panaboard!Z:Z,0)))</f>
        <v/>
      </c>
      <c r="BB847" t="str">
        <f>IF(ISERROR(INDEX(Panaboard!AC:AC,MATCH(CONCATENATE(AZ847,"-",C847),Panaboard!Z:Z,0))),"",INDEX(Panaboard!AC:AC,MATCH(CONCATENATE(AZ847,"-",C847),Panaboard!Z:Z,0)))</f>
        <v/>
      </c>
      <c r="BC847" t="str">
        <f t="shared" si="109"/>
        <v/>
      </c>
      <c r="BD847" t="str">
        <f t="shared" si="110"/>
        <v/>
      </c>
      <c r="BE847" t="str">
        <f t="shared" si="111"/>
        <v>xx0x0</v>
      </c>
      <c r="BF847" t="str">
        <f>IF(ISERROR(INDEX(CuttingList!F:F,MATCH(CONCATENATE(A847,"-",C847),CuttingList!E:E,0))),"",INDEX(CuttingList!F:F,MATCH(CONCATENATE(A847,"-",C847),CuttingList!E:E,0)))</f>
        <v/>
      </c>
    </row>
    <row r="848" spans="1:58" x14ac:dyDescent="0.25">
      <c r="A848" t="str">
        <f>IF(PResult!BJ848="","",PResult!BJ848)</f>
        <v/>
      </c>
      <c r="B848" t="str">
        <f>IF(PResult!E848="","",PResult!E848)</f>
        <v/>
      </c>
      <c r="C848" t="str">
        <f>IF(PResult!BZ848="","",PResult!BZ848)</f>
        <v/>
      </c>
      <c r="D848" t="str">
        <f>IF(ISERROR(INDEX(Panaboard!B:B,MATCH(CONCATENATE(AZ848,"-",C848),Panaboard!Z:Z,0))),"",TRIM(INDEX(Panaboard!B:B,MATCH(CONCATENATE(AZ848,"-",C848),Panaboard!Z:Z,0))))</f>
        <v/>
      </c>
      <c r="E848" t="str">
        <f t="shared" si="107"/>
        <v>xx0x0</v>
      </c>
      <c r="F848" t="str">
        <f>IF(PResult!U848="","",UPPER(TRIM(PResult!U848)))</f>
        <v/>
      </c>
      <c r="G848">
        <f>IF(OR(PResult!O848="",PResult!O848="(null)"),0,PResult!O848)</f>
        <v>0</v>
      </c>
      <c r="H848" t="str">
        <f>IF(ISERROR(INDEX(Panaboard!G:G,MATCH(CONCATENATE(AZ848,"-",C848),Panaboard!Z:Z,0))),"",INDEX(Panaboard!G:G,MATCH(CONCATENATE(AZ848,"-",C848),Panaboard!Z:Z,0)))</f>
        <v/>
      </c>
      <c r="I848" t="str">
        <f>IF(PResult!J848="","",PResult!J848)</f>
        <v/>
      </c>
      <c r="J848" t="str">
        <f>IF(PResult!K848="","",PResult!K848)</f>
        <v/>
      </c>
      <c r="K848">
        <f>IF(OR(PResult!L848="(null)",PResult!L848=""),0,PResult!L848)</f>
        <v>0</v>
      </c>
      <c r="L848">
        <f>IF(OR(PResult!M848="(null)",PResult!M848=""),0,PResult!M848)</f>
        <v>0</v>
      </c>
      <c r="M848">
        <f t="shared" si="104"/>
        <v>0</v>
      </c>
      <c r="N848" t="str">
        <f>TEXT(IF(ISERROR(INDEX(Panaboard!H:H,MATCH(CONCATENATE(AZ848,"-",C848),Panaboard!Z:Z,0))),"",INDEX(Panaboard!H:H,MATCH(CONCATENATE(AZ848,"-",C848),Panaboard!Z:Z,0))),"HH:MM")</f>
        <v/>
      </c>
      <c r="O848" t="str">
        <f>TEXT(IF(ISERROR(INDEX(Panaboard!I:I,MATCH(CONCATENATE(AZ848,"-",C848),Panaboard!Z:Z,0))),"",INDEX(Panaboard!I:I,MATCH(CONCATENATE(AZ848,"-",C848),Panaboard!Z:Z,0))),"HH:MM")</f>
        <v/>
      </c>
      <c r="P848" t="str">
        <f t="shared" si="105"/>
        <v/>
      </c>
      <c r="Q848" t="str">
        <f>IF(ISERROR(INDEX(Panaboard!S:S,MATCH(CONCATENATE(AZ848,"-",C848),Panaboard!Z:Z,0))),"",INDEX(Panaboard!S:S,MATCH(CONCATENATE(AZ848,"-",C848),Panaboard!Z:Z,0)))</f>
        <v/>
      </c>
      <c r="R848" t="str">
        <f>IF(ISERROR(INDEX(Panaboard!F:F,MATCH(CONCATENATE(AZ848,"-",C848),Panaboard!Z:Z,0))),"",INDEX(Panaboard!F:F,MATCH(CONCATENATE(AZ848,"-",C848),Panaboard!Z:Z,0)))</f>
        <v/>
      </c>
      <c r="S848" t="str">
        <f t="shared" si="106"/>
        <v/>
      </c>
      <c r="T848" t="str">
        <f>IF(ISERROR(INDEX(Panaboard!D:D,MATCH(CONCATENATE(AZ848,"-",C848),Panaboard!Z:Z,0))),"",INDEX(Panaboard!D:D,MATCH(CONCATENATE(AZ848,"-",C848),Panaboard!Z:Z,0)))</f>
        <v/>
      </c>
      <c r="U848" t="str">
        <f>IF(ISERROR(INDEX(Panaboard!J:J,MATCH(CONCATENATE(AZ848,"-",C848),Panaboard!Z:Z,0))),"",INDEX(Panaboard!J:J,MATCH(CONCATENATE(AZ848,"-",C848),Panaboard!Z:Z,0)))</f>
        <v/>
      </c>
      <c r="V848">
        <f>IF(PResult!BL848="",0,PResult!BL848)</f>
        <v>0</v>
      </c>
      <c r="W848">
        <f>IF(PResult!BM848="",0,PResult!BM848)</f>
        <v>0</v>
      </c>
      <c r="X848">
        <f>IF(OR(PResult!AE848="",PResult!AE848="(null)"),IF(OR(PResult!AD848="",PResult!AD848="(null)"),0,PResult!AD848),PResult!AE848)</f>
        <v>0</v>
      </c>
      <c r="Y848" t="str">
        <f>IF(OR(PResult!V848="",PResult!V848="(null)"),"",PResult!V848)</f>
        <v/>
      </c>
      <c r="Z848" t="str">
        <f>CONCATENATE(PResult!BO848,PResult!BP848)</f>
        <v/>
      </c>
      <c r="AA848" t="str">
        <f>IF(PResult!Y848="","",PResult!Y848)</f>
        <v/>
      </c>
      <c r="AB848" t="str">
        <f>IF(PResult!BQ848="","",PResult!BQ848)</f>
        <v/>
      </c>
      <c r="AC848" t="str">
        <f>IF(PResult!BR848="","",PResult!BR848)</f>
        <v/>
      </c>
      <c r="AD848" t="str">
        <f>IF(PResult!BS848="","",PResult!BS848)</f>
        <v/>
      </c>
      <c r="AE848" t="str">
        <f>IF(PResult!BN848="","",PResult!BN848)</f>
        <v/>
      </c>
      <c r="AF848" t="str">
        <f>IF(PResult!BT848="","",PResult!BT848)</f>
        <v/>
      </c>
      <c r="AG848" t="str">
        <f>IF(PResult!BU848="","",PResult!BU848)</f>
        <v/>
      </c>
      <c r="AH848" t="str">
        <f>IF(PResult!BV848="","",PResult!BV848)</f>
        <v/>
      </c>
      <c r="AI848" t="str">
        <f>TEXT(IF(ISERROR(INDEX(Panaboard!L:L,MATCH(CONCATENATE(AZ848,"-",C848),Panaboard!Z:Z,0))),"",INDEX(Panaboard!L:L,MATCH(CONCATENATE(AZ848,"-",C848),Panaboard!Z:Z,0))),"HH:MM")</f>
        <v/>
      </c>
      <c r="AJ848" t="str">
        <f>TEXT(IF(ISERROR(INDEX(Panaboard!M:M,MATCH(CONCATENATE(AZ848,"-",C848),Panaboard!Z:Z,0))),"",INDEX(Panaboard!M:M,MATCH(CONCATENATE(AZ848,"-",C848),Panaboard!Z:Z,0))),"HH:MM")</f>
        <v/>
      </c>
      <c r="AK848" t="str">
        <f>IF(PResult!BY848="","",PResult!BY848)</f>
        <v/>
      </c>
      <c r="AL848">
        <f>IF(PResult!P848="",0,PResult!P848)</f>
        <v>0</v>
      </c>
      <c r="AM848" t="str">
        <f>IF(ISERROR(INDEX(Panaboard!N:N,MATCH(CONCATENATE(AZ848,"-",C848),Panaboard!Z:Z,0))),"",INDEX(Panaboard!N:N,MATCH(CONCATENATE(AZ848,"-",C848),Panaboard!Z:Z,0)))</f>
        <v/>
      </c>
      <c r="AN848" t="str">
        <f>IF(ISERROR(INDEX(Panaboard!O:O,MATCH(CONCATENATE(AZ848,"-",C848),Panaboard!Z:Z,0))),"",INDEX(Panaboard!O:O,MATCH(CONCATENATE(AZ848,"-",C848),Panaboard!Z:Z,0)))</f>
        <v/>
      </c>
      <c r="AO848" t="str">
        <f>IF(ISERROR(INDEX(Panaboard!P:P,MATCH(CONCATENATE(AZ848,"-",C848),Panaboard!Z:Z,0))),"",INDEX(Panaboard!P:P,MATCH(CONCATENATE(AZ848,"-",C848),Panaboard!Z:Z,0)))</f>
        <v/>
      </c>
      <c r="AP848" t="str">
        <f>IF(ISERROR(INDEX(Panaboard!Q:Q,MATCH(CONCATENATE(AZ848,"-",C848),Panaboard!Z:Z,0))),"",INDEX(Panaboard!Q:Q,MATCH(CONCATENATE(AZ848,"-",C848),Panaboard!Z:Z,0)))</f>
        <v/>
      </c>
      <c r="AR848" t="str">
        <f>IF(PResult!BW848="","",PResult!BW848)</f>
        <v/>
      </c>
      <c r="AS848" t="str">
        <f>IF(PResult!BX848="","",PResult!BX848)</f>
        <v/>
      </c>
      <c r="AT848" t="str">
        <f>IF(ISERROR(INDEX(Panaboard!K:K,MATCH(CONCATENATE(AZ848,"-",C848),Panaboard!Z:Z,0))),"",INDEX(Panaboard!K:K,MATCH(CONCATENATE(AZ848,"-",C848),Panaboard!Z:Z,0)))</f>
        <v/>
      </c>
      <c r="AU848" t="str">
        <f>IF(ISERROR(INDEX(Panaboard!U:U,MATCH(CONCATENATE(AZ848,"-",C848),Panaboard!Z:Z,0))),"",INDEX(Panaboard!U:U,MATCH(CONCATENATE(AZ848,"-",C848),Panaboard!Z:Z,0)))</f>
        <v/>
      </c>
      <c r="AV848" t="str">
        <f>IF(ISERROR(INDEX(Panaboard!W:W,MATCH(CONCATENATE(AZ848,"-",C848),Panaboard!Z:Z,0))),"",INDEX(Panaboard!W:W,MATCH(CONCATENATE(AZ848,"-",C848),Panaboard!Z:Z,0)))</f>
        <v/>
      </c>
      <c r="AW848" t="str">
        <f>IF(ISERROR(INDEX(Panaboard!X:X,MATCH(CONCATENATE(AZ848,"-",C848),Panaboard!Z:Z,0))),"",INDEX(Panaboard!X:X,MATCH(CONCATENATE(AZ848,"-",C848),Panaboard!Z:Z,0)))</f>
        <v/>
      </c>
      <c r="AX848" t="str">
        <f>IF(ISERROR(INDEX(Panaboard!AA:AA,MATCH(CONCATENATE(AZ848,"-",C848),Panaboard!Z:Z,0))),"",INDEX(Panaboard!AA:AA,MATCH(CONCATENATE(AZ848,"-",C848),Panaboard!Z:Z,0)))</f>
        <v/>
      </c>
      <c r="AY848" t="str">
        <f>IF(ISERROR(INDEX(Panaboard!AB:AB,MATCH(CONCATENATE(AZ848,"-",C848),Panaboard!Z:Z,0))),"",INDEX(Panaboard!AB:AB,MATCH(CONCATENATE(AZ848,"-",C848),Panaboard!Z:Z,0)))</f>
        <v/>
      </c>
      <c r="AZ848" t="str">
        <f t="shared" si="108"/>
        <v/>
      </c>
      <c r="BA848" t="str">
        <f>IF(ISERROR(INDEX(Panaboard!E:E,MATCH(CONCATENATE(AZ848,"-",C848),Panaboard!Z:Z,0))),"",INDEX(Panaboard!E:E,MATCH(CONCATENATE(AZ848,"-",C848),Panaboard!Z:Z,0)))</f>
        <v/>
      </c>
      <c r="BB848" t="str">
        <f>IF(ISERROR(INDEX(Panaboard!AC:AC,MATCH(CONCATENATE(AZ848,"-",C848),Panaboard!Z:Z,0))),"",INDEX(Panaboard!AC:AC,MATCH(CONCATENATE(AZ848,"-",C848),Panaboard!Z:Z,0)))</f>
        <v/>
      </c>
      <c r="BC848" t="str">
        <f t="shared" si="109"/>
        <v/>
      </c>
      <c r="BD848" t="str">
        <f t="shared" si="110"/>
        <v/>
      </c>
      <c r="BE848" t="str">
        <f t="shared" si="111"/>
        <v>xx0x0</v>
      </c>
      <c r="BF848" t="str">
        <f>IF(ISERROR(INDEX(CuttingList!F:F,MATCH(CONCATENATE(A848,"-",C848),CuttingList!E:E,0))),"",INDEX(CuttingList!F:F,MATCH(CONCATENATE(A848,"-",C848),CuttingList!E:E,0)))</f>
        <v/>
      </c>
    </row>
    <row r="849" spans="1:58" x14ac:dyDescent="0.25">
      <c r="A849" t="str">
        <f>IF(PResult!BJ849="","",PResult!BJ849)</f>
        <v/>
      </c>
      <c r="B849" t="str">
        <f>IF(PResult!E849="","",PResult!E849)</f>
        <v/>
      </c>
      <c r="C849" t="str">
        <f>IF(PResult!BZ849="","",PResult!BZ849)</f>
        <v/>
      </c>
      <c r="D849" t="str">
        <f>IF(ISERROR(INDEX(Panaboard!B:B,MATCH(CONCATENATE(AZ849,"-",C849),Panaboard!Z:Z,0))),"",TRIM(INDEX(Panaboard!B:B,MATCH(CONCATENATE(AZ849,"-",C849),Panaboard!Z:Z,0))))</f>
        <v/>
      </c>
      <c r="E849" t="str">
        <f t="shared" si="107"/>
        <v>xx0x0</v>
      </c>
      <c r="F849" t="str">
        <f>IF(PResult!U849="","",UPPER(TRIM(PResult!U849)))</f>
        <v/>
      </c>
      <c r="G849">
        <f>IF(OR(PResult!O849="",PResult!O849="(null)"),0,PResult!O849)</f>
        <v>0</v>
      </c>
      <c r="H849" t="str">
        <f>IF(ISERROR(INDEX(Panaboard!G:G,MATCH(CONCATENATE(AZ849,"-",C849),Panaboard!Z:Z,0))),"",INDEX(Panaboard!G:G,MATCH(CONCATENATE(AZ849,"-",C849),Panaboard!Z:Z,0)))</f>
        <v/>
      </c>
      <c r="I849" t="str">
        <f>IF(PResult!J849="","",PResult!J849)</f>
        <v/>
      </c>
      <c r="J849" t="str">
        <f>IF(PResult!K849="","",PResult!K849)</f>
        <v/>
      </c>
      <c r="K849">
        <f>IF(OR(PResult!L849="(null)",PResult!L849=""),0,PResult!L849)</f>
        <v>0</v>
      </c>
      <c r="L849">
        <f>IF(OR(PResult!M849="(null)",PResult!M849=""),0,PResult!M849)</f>
        <v>0</v>
      </c>
      <c r="M849">
        <f t="shared" si="104"/>
        <v>0</v>
      </c>
      <c r="N849" t="str">
        <f>TEXT(IF(ISERROR(INDEX(Panaboard!H:H,MATCH(CONCATENATE(AZ849,"-",C849),Panaboard!Z:Z,0))),"",INDEX(Panaboard!H:H,MATCH(CONCATENATE(AZ849,"-",C849),Panaboard!Z:Z,0))),"HH:MM")</f>
        <v/>
      </c>
      <c r="O849" t="str">
        <f>TEXT(IF(ISERROR(INDEX(Panaboard!I:I,MATCH(CONCATENATE(AZ849,"-",C849),Panaboard!Z:Z,0))),"",INDEX(Panaboard!I:I,MATCH(CONCATENATE(AZ849,"-",C849),Panaboard!Z:Z,0))),"HH:MM")</f>
        <v/>
      </c>
      <c r="P849" t="str">
        <f t="shared" si="105"/>
        <v/>
      </c>
      <c r="Q849" t="str">
        <f>IF(ISERROR(INDEX(Panaboard!S:S,MATCH(CONCATENATE(AZ849,"-",C849),Panaboard!Z:Z,0))),"",INDEX(Panaboard!S:S,MATCH(CONCATENATE(AZ849,"-",C849),Panaboard!Z:Z,0)))</f>
        <v/>
      </c>
      <c r="R849" t="str">
        <f>IF(ISERROR(INDEX(Panaboard!F:F,MATCH(CONCATENATE(AZ849,"-",C849),Panaboard!Z:Z,0))),"",INDEX(Panaboard!F:F,MATCH(CONCATENATE(AZ849,"-",C849),Panaboard!Z:Z,0)))</f>
        <v/>
      </c>
      <c r="S849" t="str">
        <f t="shared" si="106"/>
        <v/>
      </c>
      <c r="T849" t="str">
        <f>IF(ISERROR(INDEX(Panaboard!D:D,MATCH(CONCATENATE(AZ849,"-",C849),Panaboard!Z:Z,0))),"",INDEX(Panaboard!D:D,MATCH(CONCATENATE(AZ849,"-",C849),Panaboard!Z:Z,0)))</f>
        <v/>
      </c>
      <c r="U849" t="str">
        <f>IF(ISERROR(INDEX(Panaboard!J:J,MATCH(CONCATENATE(AZ849,"-",C849),Panaboard!Z:Z,0))),"",INDEX(Panaboard!J:J,MATCH(CONCATENATE(AZ849,"-",C849),Panaboard!Z:Z,0)))</f>
        <v/>
      </c>
      <c r="V849">
        <f>IF(PResult!BL849="",0,PResult!BL849)</f>
        <v>0</v>
      </c>
      <c r="W849">
        <f>IF(PResult!BM849="",0,PResult!BM849)</f>
        <v>0</v>
      </c>
      <c r="X849">
        <f>IF(OR(PResult!AE849="",PResult!AE849="(null)"),IF(OR(PResult!AD849="",PResult!AD849="(null)"),0,PResult!AD849),PResult!AE849)</f>
        <v>0</v>
      </c>
      <c r="Y849" t="str">
        <f>IF(OR(PResult!V849="",PResult!V849="(null)"),"",PResult!V849)</f>
        <v/>
      </c>
      <c r="Z849" t="str">
        <f>CONCATENATE(PResult!BO849,PResult!BP849)</f>
        <v/>
      </c>
      <c r="AA849" t="str">
        <f>IF(PResult!Y849="","",PResult!Y849)</f>
        <v/>
      </c>
      <c r="AB849" t="str">
        <f>IF(PResult!BQ849="","",PResult!BQ849)</f>
        <v/>
      </c>
      <c r="AC849" t="str">
        <f>IF(PResult!BR849="","",PResult!BR849)</f>
        <v/>
      </c>
      <c r="AD849" t="str">
        <f>IF(PResult!BS849="","",PResult!BS849)</f>
        <v/>
      </c>
      <c r="AE849" t="str">
        <f>IF(PResult!BN849="","",PResult!BN849)</f>
        <v/>
      </c>
      <c r="AF849" t="str">
        <f>IF(PResult!BT849="","",PResult!BT849)</f>
        <v/>
      </c>
      <c r="AG849" t="str">
        <f>IF(PResult!BU849="","",PResult!BU849)</f>
        <v/>
      </c>
      <c r="AH849" t="str">
        <f>IF(PResult!BV849="","",PResult!BV849)</f>
        <v/>
      </c>
      <c r="AI849" t="str">
        <f>TEXT(IF(ISERROR(INDEX(Panaboard!L:L,MATCH(CONCATENATE(AZ849,"-",C849),Panaboard!Z:Z,0))),"",INDEX(Panaboard!L:L,MATCH(CONCATENATE(AZ849,"-",C849),Panaboard!Z:Z,0))),"HH:MM")</f>
        <v/>
      </c>
      <c r="AJ849" t="str">
        <f>TEXT(IF(ISERROR(INDEX(Panaboard!M:M,MATCH(CONCATENATE(AZ849,"-",C849),Panaboard!Z:Z,0))),"",INDEX(Panaboard!M:M,MATCH(CONCATENATE(AZ849,"-",C849),Panaboard!Z:Z,0))),"HH:MM")</f>
        <v/>
      </c>
      <c r="AK849" t="str">
        <f>IF(PResult!BY849="","",PResult!BY849)</f>
        <v/>
      </c>
      <c r="AL849">
        <f>IF(PResult!P849="",0,PResult!P849)</f>
        <v>0</v>
      </c>
      <c r="AM849" t="str">
        <f>IF(ISERROR(INDEX(Panaboard!N:N,MATCH(CONCATENATE(AZ849,"-",C849),Panaboard!Z:Z,0))),"",INDEX(Panaboard!N:N,MATCH(CONCATENATE(AZ849,"-",C849),Panaboard!Z:Z,0)))</f>
        <v/>
      </c>
      <c r="AN849" t="str">
        <f>IF(ISERROR(INDEX(Panaboard!O:O,MATCH(CONCATENATE(AZ849,"-",C849),Panaboard!Z:Z,0))),"",INDEX(Panaboard!O:O,MATCH(CONCATENATE(AZ849,"-",C849),Panaboard!Z:Z,0)))</f>
        <v/>
      </c>
      <c r="AO849" t="str">
        <f>IF(ISERROR(INDEX(Panaboard!P:P,MATCH(CONCATENATE(AZ849,"-",C849),Panaboard!Z:Z,0))),"",INDEX(Panaboard!P:P,MATCH(CONCATENATE(AZ849,"-",C849),Panaboard!Z:Z,0)))</f>
        <v/>
      </c>
      <c r="AP849" t="str">
        <f>IF(ISERROR(INDEX(Panaboard!Q:Q,MATCH(CONCATENATE(AZ849,"-",C849),Panaboard!Z:Z,0))),"",INDEX(Panaboard!Q:Q,MATCH(CONCATENATE(AZ849,"-",C849),Panaboard!Z:Z,0)))</f>
        <v/>
      </c>
      <c r="AR849" t="str">
        <f>IF(PResult!BW849="","",PResult!BW849)</f>
        <v/>
      </c>
      <c r="AS849" t="str">
        <f>IF(PResult!BX849="","",PResult!BX849)</f>
        <v/>
      </c>
      <c r="AT849" t="str">
        <f>IF(ISERROR(INDEX(Panaboard!K:K,MATCH(CONCATENATE(AZ849,"-",C849),Panaboard!Z:Z,0))),"",INDEX(Panaboard!K:K,MATCH(CONCATENATE(AZ849,"-",C849),Panaboard!Z:Z,0)))</f>
        <v/>
      </c>
      <c r="AU849" t="str">
        <f>IF(ISERROR(INDEX(Panaboard!U:U,MATCH(CONCATENATE(AZ849,"-",C849),Panaboard!Z:Z,0))),"",INDEX(Panaboard!U:U,MATCH(CONCATENATE(AZ849,"-",C849),Panaboard!Z:Z,0)))</f>
        <v/>
      </c>
      <c r="AV849" t="str">
        <f>IF(ISERROR(INDEX(Panaboard!W:W,MATCH(CONCATENATE(AZ849,"-",C849),Panaboard!Z:Z,0))),"",INDEX(Panaboard!W:W,MATCH(CONCATENATE(AZ849,"-",C849),Panaboard!Z:Z,0)))</f>
        <v/>
      </c>
      <c r="AW849" t="str">
        <f>IF(ISERROR(INDEX(Panaboard!X:X,MATCH(CONCATENATE(AZ849,"-",C849),Panaboard!Z:Z,0))),"",INDEX(Panaboard!X:X,MATCH(CONCATENATE(AZ849,"-",C849),Panaboard!Z:Z,0)))</f>
        <v/>
      </c>
      <c r="AX849" t="str">
        <f>IF(ISERROR(INDEX(Panaboard!AA:AA,MATCH(CONCATENATE(AZ849,"-",C849),Panaboard!Z:Z,0))),"",INDEX(Panaboard!AA:AA,MATCH(CONCATENATE(AZ849,"-",C849),Panaboard!Z:Z,0)))</f>
        <v/>
      </c>
      <c r="AY849" t="str">
        <f>IF(ISERROR(INDEX(Panaboard!AB:AB,MATCH(CONCATENATE(AZ849,"-",C849),Panaboard!Z:Z,0))),"",INDEX(Panaboard!AB:AB,MATCH(CONCATENATE(AZ849,"-",C849),Panaboard!Z:Z,0)))</f>
        <v/>
      </c>
      <c r="AZ849" t="str">
        <f t="shared" si="108"/>
        <v/>
      </c>
      <c r="BA849" t="str">
        <f>IF(ISERROR(INDEX(Panaboard!E:E,MATCH(CONCATENATE(AZ849,"-",C849),Panaboard!Z:Z,0))),"",INDEX(Panaboard!E:E,MATCH(CONCATENATE(AZ849,"-",C849),Panaboard!Z:Z,0)))</f>
        <v/>
      </c>
      <c r="BB849" t="str">
        <f>IF(ISERROR(INDEX(Panaboard!AC:AC,MATCH(CONCATENATE(AZ849,"-",C849),Panaboard!Z:Z,0))),"",INDEX(Panaboard!AC:AC,MATCH(CONCATENATE(AZ849,"-",C849),Panaboard!Z:Z,0)))</f>
        <v/>
      </c>
      <c r="BC849" t="str">
        <f t="shared" si="109"/>
        <v/>
      </c>
      <c r="BD849" t="str">
        <f t="shared" si="110"/>
        <v/>
      </c>
      <c r="BE849" t="str">
        <f t="shared" si="111"/>
        <v>xx0x0</v>
      </c>
      <c r="BF849" t="str">
        <f>IF(ISERROR(INDEX(CuttingList!F:F,MATCH(CONCATENATE(A849,"-",C849),CuttingList!E:E,0))),"",INDEX(CuttingList!F:F,MATCH(CONCATENATE(A849,"-",C849),CuttingList!E:E,0)))</f>
        <v/>
      </c>
    </row>
    <row r="850" spans="1:58" x14ac:dyDescent="0.25">
      <c r="A850" t="str">
        <f>IF(PResult!BJ850="","",PResult!BJ850)</f>
        <v/>
      </c>
      <c r="B850" t="str">
        <f>IF(PResult!E850="","",PResult!E850)</f>
        <v/>
      </c>
      <c r="C850" t="str">
        <f>IF(PResult!BZ850="","",PResult!BZ850)</f>
        <v/>
      </c>
      <c r="D850" t="str">
        <f>IF(ISERROR(INDEX(Panaboard!B:B,MATCH(CONCATENATE(AZ850,"-",C850),Panaboard!Z:Z,0))),"",TRIM(INDEX(Panaboard!B:B,MATCH(CONCATENATE(AZ850,"-",C850),Panaboard!Z:Z,0))))</f>
        <v/>
      </c>
      <c r="E850" t="str">
        <f t="shared" si="107"/>
        <v>xx0x0</v>
      </c>
      <c r="F850" t="str">
        <f>IF(PResult!U850="","",UPPER(TRIM(PResult!U850)))</f>
        <v/>
      </c>
      <c r="G850">
        <f>IF(OR(PResult!O850="",PResult!O850="(null)"),0,PResult!O850)</f>
        <v>0</v>
      </c>
      <c r="H850" t="str">
        <f>IF(ISERROR(INDEX(Panaboard!G:G,MATCH(CONCATENATE(AZ850,"-",C850),Panaboard!Z:Z,0))),"",INDEX(Panaboard!G:G,MATCH(CONCATENATE(AZ850,"-",C850),Panaboard!Z:Z,0)))</f>
        <v/>
      </c>
      <c r="I850" t="str">
        <f>IF(PResult!J850="","",PResult!J850)</f>
        <v/>
      </c>
      <c r="J850" t="str">
        <f>IF(PResult!K850="","",PResult!K850)</f>
        <v/>
      </c>
      <c r="K850">
        <f>IF(OR(PResult!L850="(null)",PResult!L850=""),0,PResult!L850)</f>
        <v>0</v>
      </c>
      <c r="L850">
        <f>IF(OR(PResult!M850="(null)",PResult!M850=""),0,PResult!M850)</f>
        <v>0</v>
      </c>
      <c r="M850">
        <f t="shared" si="104"/>
        <v>0</v>
      </c>
      <c r="N850" t="str">
        <f>TEXT(IF(ISERROR(INDEX(Panaboard!H:H,MATCH(CONCATENATE(AZ850,"-",C850),Panaboard!Z:Z,0))),"",INDEX(Panaboard!H:H,MATCH(CONCATENATE(AZ850,"-",C850),Panaboard!Z:Z,0))),"HH:MM")</f>
        <v/>
      </c>
      <c r="O850" t="str">
        <f>TEXT(IF(ISERROR(INDEX(Panaboard!I:I,MATCH(CONCATENATE(AZ850,"-",C850),Panaboard!Z:Z,0))),"",INDEX(Panaboard!I:I,MATCH(CONCATENATE(AZ850,"-",C850),Panaboard!Z:Z,0))),"HH:MM")</f>
        <v/>
      </c>
      <c r="P850" t="str">
        <f t="shared" si="105"/>
        <v/>
      </c>
      <c r="Q850" t="str">
        <f>IF(ISERROR(INDEX(Panaboard!S:S,MATCH(CONCATENATE(AZ850,"-",C850),Panaboard!Z:Z,0))),"",INDEX(Panaboard!S:S,MATCH(CONCATENATE(AZ850,"-",C850),Panaboard!Z:Z,0)))</f>
        <v/>
      </c>
      <c r="R850" t="str">
        <f>IF(ISERROR(INDEX(Panaboard!F:F,MATCH(CONCATENATE(AZ850,"-",C850),Panaboard!Z:Z,0))),"",INDEX(Panaboard!F:F,MATCH(CONCATENATE(AZ850,"-",C850),Panaboard!Z:Z,0)))</f>
        <v/>
      </c>
      <c r="S850" t="str">
        <f t="shared" si="106"/>
        <v/>
      </c>
      <c r="T850" t="str">
        <f>IF(ISERROR(INDEX(Panaboard!D:D,MATCH(CONCATENATE(AZ850,"-",C850),Panaboard!Z:Z,0))),"",INDEX(Panaboard!D:D,MATCH(CONCATENATE(AZ850,"-",C850),Panaboard!Z:Z,0)))</f>
        <v/>
      </c>
      <c r="U850" t="str">
        <f>IF(ISERROR(INDEX(Panaboard!J:J,MATCH(CONCATENATE(AZ850,"-",C850),Panaboard!Z:Z,0))),"",INDEX(Panaboard!J:J,MATCH(CONCATENATE(AZ850,"-",C850),Panaboard!Z:Z,0)))</f>
        <v/>
      </c>
      <c r="V850">
        <f>IF(PResult!BL850="",0,PResult!BL850)</f>
        <v>0</v>
      </c>
      <c r="W850">
        <f>IF(PResult!BM850="",0,PResult!BM850)</f>
        <v>0</v>
      </c>
      <c r="X850">
        <f>IF(OR(PResult!AE850="",PResult!AE850="(null)"),IF(OR(PResult!AD850="",PResult!AD850="(null)"),0,PResult!AD850),PResult!AE850)</f>
        <v>0</v>
      </c>
      <c r="Y850" t="str">
        <f>IF(OR(PResult!V850="",PResult!V850="(null)"),"",PResult!V850)</f>
        <v/>
      </c>
      <c r="Z850" t="str">
        <f>CONCATENATE(PResult!BO850,PResult!BP850)</f>
        <v/>
      </c>
      <c r="AA850" t="str">
        <f>IF(PResult!Y850="","",PResult!Y850)</f>
        <v/>
      </c>
      <c r="AB850" t="str">
        <f>IF(PResult!BQ850="","",PResult!BQ850)</f>
        <v/>
      </c>
      <c r="AC850" t="str">
        <f>IF(PResult!BR850="","",PResult!BR850)</f>
        <v/>
      </c>
      <c r="AD850" t="str">
        <f>IF(PResult!BS850="","",PResult!BS850)</f>
        <v/>
      </c>
      <c r="AE850" t="str">
        <f>IF(PResult!BN850="","",PResult!BN850)</f>
        <v/>
      </c>
      <c r="AF850" t="str">
        <f>IF(PResult!BT850="","",PResult!BT850)</f>
        <v/>
      </c>
      <c r="AG850" t="str">
        <f>IF(PResult!BU850="","",PResult!BU850)</f>
        <v/>
      </c>
      <c r="AH850" t="str">
        <f>IF(PResult!BV850="","",PResult!BV850)</f>
        <v/>
      </c>
      <c r="AI850" t="str">
        <f>TEXT(IF(ISERROR(INDEX(Panaboard!L:L,MATCH(CONCATENATE(AZ850,"-",C850),Panaboard!Z:Z,0))),"",INDEX(Panaboard!L:L,MATCH(CONCATENATE(AZ850,"-",C850),Panaboard!Z:Z,0))),"HH:MM")</f>
        <v/>
      </c>
      <c r="AJ850" t="str">
        <f>TEXT(IF(ISERROR(INDEX(Panaboard!M:M,MATCH(CONCATENATE(AZ850,"-",C850),Panaboard!Z:Z,0))),"",INDEX(Panaboard!M:M,MATCH(CONCATENATE(AZ850,"-",C850),Panaboard!Z:Z,0))),"HH:MM")</f>
        <v/>
      </c>
      <c r="AK850" t="str">
        <f>IF(PResult!BY850="","",PResult!BY850)</f>
        <v/>
      </c>
      <c r="AL850">
        <f>IF(PResult!P850="",0,PResult!P850)</f>
        <v>0</v>
      </c>
      <c r="AM850" t="str">
        <f>IF(ISERROR(INDEX(Panaboard!N:N,MATCH(CONCATENATE(AZ850,"-",C850),Panaboard!Z:Z,0))),"",INDEX(Panaboard!N:N,MATCH(CONCATENATE(AZ850,"-",C850),Panaboard!Z:Z,0)))</f>
        <v/>
      </c>
      <c r="AN850" t="str">
        <f>IF(ISERROR(INDEX(Panaboard!O:O,MATCH(CONCATENATE(AZ850,"-",C850),Panaboard!Z:Z,0))),"",INDEX(Panaboard!O:O,MATCH(CONCATENATE(AZ850,"-",C850),Panaboard!Z:Z,0)))</f>
        <v/>
      </c>
      <c r="AO850" t="str">
        <f>IF(ISERROR(INDEX(Panaboard!P:P,MATCH(CONCATENATE(AZ850,"-",C850),Panaboard!Z:Z,0))),"",INDEX(Panaboard!P:P,MATCH(CONCATENATE(AZ850,"-",C850),Panaboard!Z:Z,0)))</f>
        <v/>
      </c>
      <c r="AP850" t="str">
        <f>IF(ISERROR(INDEX(Panaboard!Q:Q,MATCH(CONCATENATE(AZ850,"-",C850),Panaboard!Z:Z,0))),"",INDEX(Panaboard!Q:Q,MATCH(CONCATENATE(AZ850,"-",C850),Panaboard!Z:Z,0)))</f>
        <v/>
      </c>
      <c r="AR850" t="str">
        <f>IF(PResult!BW850="","",PResult!BW850)</f>
        <v/>
      </c>
      <c r="AS850" t="str">
        <f>IF(PResult!BX850="","",PResult!BX850)</f>
        <v/>
      </c>
      <c r="AT850" t="str">
        <f>IF(ISERROR(INDEX(Panaboard!K:K,MATCH(CONCATENATE(AZ850,"-",C850),Panaboard!Z:Z,0))),"",INDEX(Panaboard!K:K,MATCH(CONCATENATE(AZ850,"-",C850),Panaboard!Z:Z,0)))</f>
        <v/>
      </c>
      <c r="AU850" t="str">
        <f>IF(ISERROR(INDEX(Panaboard!U:U,MATCH(CONCATENATE(AZ850,"-",C850),Panaboard!Z:Z,0))),"",INDEX(Panaboard!U:U,MATCH(CONCATENATE(AZ850,"-",C850),Panaboard!Z:Z,0)))</f>
        <v/>
      </c>
      <c r="AV850" t="str">
        <f>IF(ISERROR(INDEX(Panaboard!W:W,MATCH(CONCATENATE(AZ850,"-",C850),Panaboard!Z:Z,0))),"",INDEX(Panaboard!W:W,MATCH(CONCATENATE(AZ850,"-",C850),Panaboard!Z:Z,0)))</f>
        <v/>
      </c>
      <c r="AW850" t="str">
        <f>IF(ISERROR(INDEX(Panaboard!X:X,MATCH(CONCATENATE(AZ850,"-",C850),Panaboard!Z:Z,0))),"",INDEX(Panaboard!X:X,MATCH(CONCATENATE(AZ850,"-",C850),Panaboard!Z:Z,0)))</f>
        <v/>
      </c>
      <c r="AX850" t="str">
        <f>IF(ISERROR(INDEX(Panaboard!AA:AA,MATCH(CONCATENATE(AZ850,"-",C850),Panaboard!Z:Z,0))),"",INDEX(Panaboard!AA:AA,MATCH(CONCATENATE(AZ850,"-",C850),Panaboard!Z:Z,0)))</f>
        <v/>
      </c>
      <c r="AY850" t="str">
        <f>IF(ISERROR(INDEX(Panaboard!AB:AB,MATCH(CONCATENATE(AZ850,"-",C850),Panaboard!Z:Z,0))),"",INDEX(Panaboard!AB:AB,MATCH(CONCATENATE(AZ850,"-",C850),Panaboard!Z:Z,0)))</f>
        <v/>
      </c>
      <c r="AZ850" t="str">
        <f t="shared" si="108"/>
        <v/>
      </c>
      <c r="BA850" t="str">
        <f>IF(ISERROR(INDEX(Panaboard!E:E,MATCH(CONCATENATE(AZ850,"-",C850),Panaboard!Z:Z,0))),"",INDEX(Panaboard!E:E,MATCH(CONCATENATE(AZ850,"-",C850),Panaboard!Z:Z,0)))</f>
        <v/>
      </c>
      <c r="BB850" t="str">
        <f>IF(ISERROR(INDEX(Panaboard!AC:AC,MATCH(CONCATENATE(AZ850,"-",C850),Panaboard!Z:Z,0))),"",INDEX(Panaboard!AC:AC,MATCH(CONCATENATE(AZ850,"-",C850),Panaboard!Z:Z,0)))</f>
        <v/>
      </c>
      <c r="BC850" t="str">
        <f t="shared" si="109"/>
        <v/>
      </c>
      <c r="BD850" t="str">
        <f t="shared" si="110"/>
        <v/>
      </c>
      <c r="BE850" t="str">
        <f t="shared" si="111"/>
        <v>xx0x0</v>
      </c>
      <c r="BF850" t="str">
        <f>IF(ISERROR(INDEX(CuttingList!F:F,MATCH(CONCATENATE(A850,"-",C850),CuttingList!E:E,0))),"",INDEX(CuttingList!F:F,MATCH(CONCATENATE(A850,"-",C850),CuttingList!E:E,0)))</f>
        <v/>
      </c>
    </row>
    <row r="851" spans="1:58" x14ac:dyDescent="0.25">
      <c r="A851" t="str">
        <f>IF(PResult!BJ851="","",PResult!BJ851)</f>
        <v/>
      </c>
      <c r="B851" t="str">
        <f>IF(PResult!E851="","",PResult!E851)</f>
        <v/>
      </c>
      <c r="C851" t="str">
        <f>IF(PResult!BZ851="","",PResult!BZ851)</f>
        <v/>
      </c>
      <c r="D851" t="str">
        <f>IF(ISERROR(INDEX(Panaboard!B:B,MATCH(CONCATENATE(AZ851,"-",C851),Panaboard!Z:Z,0))),"",TRIM(INDEX(Panaboard!B:B,MATCH(CONCATENATE(AZ851,"-",C851),Panaboard!Z:Z,0))))</f>
        <v/>
      </c>
      <c r="E851" t="str">
        <f t="shared" si="107"/>
        <v>xx0x0</v>
      </c>
      <c r="F851" t="str">
        <f>IF(PResult!U851="","",UPPER(TRIM(PResult!U851)))</f>
        <v/>
      </c>
      <c r="G851">
        <f>IF(OR(PResult!O851="",PResult!O851="(null)"),0,PResult!O851)</f>
        <v>0</v>
      </c>
      <c r="H851" t="str">
        <f>IF(ISERROR(INDEX(Panaboard!G:G,MATCH(CONCATENATE(AZ851,"-",C851),Panaboard!Z:Z,0))),"",INDEX(Panaboard!G:G,MATCH(CONCATENATE(AZ851,"-",C851),Panaboard!Z:Z,0)))</f>
        <v/>
      </c>
      <c r="I851" t="str">
        <f>IF(PResult!J851="","",PResult!J851)</f>
        <v/>
      </c>
      <c r="J851" t="str">
        <f>IF(PResult!K851="","",PResult!K851)</f>
        <v/>
      </c>
      <c r="K851">
        <f>IF(OR(PResult!L851="(null)",PResult!L851=""),0,PResult!L851)</f>
        <v>0</v>
      </c>
      <c r="L851">
        <f>IF(OR(PResult!M851="(null)",PResult!M851=""),0,PResult!M851)</f>
        <v>0</v>
      </c>
      <c r="M851">
        <f t="shared" si="104"/>
        <v>0</v>
      </c>
      <c r="N851" t="str">
        <f>TEXT(IF(ISERROR(INDEX(Panaboard!H:H,MATCH(CONCATENATE(AZ851,"-",C851),Panaboard!Z:Z,0))),"",INDEX(Panaboard!H:H,MATCH(CONCATENATE(AZ851,"-",C851),Panaboard!Z:Z,0))),"HH:MM")</f>
        <v/>
      </c>
      <c r="O851" t="str">
        <f>TEXT(IF(ISERROR(INDEX(Panaboard!I:I,MATCH(CONCATENATE(AZ851,"-",C851),Panaboard!Z:Z,0))),"",INDEX(Panaboard!I:I,MATCH(CONCATENATE(AZ851,"-",C851),Panaboard!Z:Z,0))),"HH:MM")</f>
        <v/>
      </c>
      <c r="P851" t="str">
        <f t="shared" si="105"/>
        <v/>
      </c>
      <c r="Q851" t="str">
        <f>IF(ISERROR(INDEX(Panaboard!S:S,MATCH(CONCATENATE(AZ851,"-",C851),Panaboard!Z:Z,0))),"",INDEX(Panaboard!S:S,MATCH(CONCATENATE(AZ851,"-",C851),Panaboard!Z:Z,0)))</f>
        <v/>
      </c>
      <c r="R851" t="str">
        <f>IF(ISERROR(INDEX(Panaboard!F:F,MATCH(CONCATENATE(AZ851,"-",C851),Panaboard!Z:Z,0))),"",INDEX(Panaboard!F:F,MATCH(CONCATENATE(AZ851,"-",C851),Panaboard!Z:Z,0)))</f>
        <v/>
      </c>
      <c r="S851" t="str">
        <f t="shared" si="106"/>
        <v/>
      </c>
      <c r="T851" t="str">
        <f>IF(ISERROR(INDEX(Panaboard!D:D,MATCH(CONCATENATE(AZ851,"-",C851),Panaboard!Z:Z,0))),"",INDEX(Panaboard!D:D,MATCH(CONCATENATE(AZ851,"-",C851),Panaboard!Z:Z,0)))</f>
        <v/>
      </c>
      <c r="U851" t="str">
        <f>IF(ISERROR(INDEX(Panaboard!J:J,MATCH(CONCATENATE(AZ851,"-",C851),Panaboard!Z:Z,0))),"",INDEX(Panaboard!J:J,MATCH(CONCATENATE(AZ851,"-",C851),Panaboard!Z:Z,0)))</f>
        <v/>
      </c>
      <c r="V851">
        <f>IF(PResult!BL851="",0,PResult!BL851)</f>
        <v>0</v>
      </c>
      <c r="W851">
        <f>IF(PResult!BM851="",0,PResult!BM851)</f>
        <v>0</v>
      </c>
      <c r="X851">
        <f>IF(OR(PResult!AE851="",PResult!AE851="(null)"),IF(OR(PResult!AD851="",PResult!AD851="(null)"),0,PResult!AD851),PResult!AE851)</f>
        <v>0</v>
      </c>
      <c r="Y851" t="str">
        <f>IF(OR(PResult!V851="",PResult!V851="(null)"),"",PResult!V851)</f>
        <v/>
      </c>
      <c r="Z851" t="str">
        <f>CONCATENATE(PResult!BO851,PResult!BP851)</f>
        <v/>
      </c>
      <c r="AA851" t="str">
        <f>IF(PResult!Y851="","",PResult!Y851)</f>
        <v/>
      </c>
      <c r="AB851" t="str">
        <f>IF(PResult!BQ851="","",PResult!BQ851)</f>
        <v/>
      </c>
      <c r="AC851" t="str">
        <f>IF(PResult!BR851="","",PResult!BR851)</f>
        <v/>
      </c>
      <c r="AD851" t="str">
        <f>IF(PResult!BS851="","",PResult!BS851)</f>
        <v/>
      </c>
      <c r="AE851" t="str">
        <f>IF(PResult!BN851="","",PResult!BN851)</f>
        <v/>
      </c>
      <c r="AF851" t="str">
        <f>IF(PResult!BT851="","",PResult!BT851)</f>
        <v/>
      </c>
      <c r="AG851" t="str">
        <f>IF(PResult!BU851="","",PResult!BU851)</f>
        <v/>
      </c>
      <c r="AH851" t="str">
        <f>IF(PResult!BV851="","",PResult!BV851)</f>
        <v/>
      </c>
      <c r="AI851" t="str">
        <f>TEXT(IF(ISERROR(INDEX(Panaboard!L:L,MATCH(CONCATENATE(AZ851,"-",C851),Panaboard!Z:Z,0))),"",INDEX(Panaboard!L:L,MATCH(CONCATENATE(AZ851,"-",C851),Panaboard!Z:Z,0))),"HH:MM")</f>
        <v/>
      </c>
      <c r="AJ851" t="str">
        <f>TEXT(IF(ISERROR(INDEX(Panaboard!M:M,MATCH(CONCATENATE(AZ851,"-",C851),Panaboard!Z:Z,0))),"",INDEX(Panaboard!M:M,MATCH(CONCATENATE(AZ851,"-",C851),Panaboard!Z:Z,0))),"HH:MM")</f>
        <v/>
      </c>
      <c r="AK851" t="str">
        <f>IF(PResult!BY851="","",PResult!BY851)</f>
        <v/>
      </c>
      <c r="AL851">
        <f>IF(PResult!P851="",0,PResult!P851)</f>
        <v>0</v>
      </c>
      <c r="AM851" t="str">
        <f>IF(ISERROR(INDEX(Panaboard!N:N,MATCH(CONCATENATE(AZ851,"-",C851),Panaboard!Z:Z,0))),"",INDEX(Panaboard!N:N,MATCH(CONCATENATE(AZ851,"-",C851),Panaboard!Z:Z,0)))</f>
        <v/>
      </c>
      <c r="AN851" t="str">
        <f>IF(ISERROR(INDEX(Panaboard!O:O,MATCH(CONCATENATE(AZ851,"-",C851),Panaboard!Z:Z,0))),"",INDEX(Panaboard!O:O,MATCH(CONCATENATE(AZ851,"-",C851),Panaboard!Z:Z,0)))</f>
        <v/>
      </c>
      <c r="AO851" t="str">
        <f>IF(ISERROR(INDEX(Panaboard!P:P,MATCH(CONCATENATE(AZ851,"-",C851),Panaboard!Z:Z,0))),"",INDEX(Panaboard!P:P,MATCH(CONCATENATE(AZ851,"-",C851),Panaboard!Z:Z,0)))</f>
        <v/>
      </c>
      <c r="AP851" t="str">
        <f>IF(ISERROR(INDEX(Panaboard!Q:Q,MATCH(CONCATENATE(AZ851,"-",C851),Panaboard!Z:Z,0))),"",INDEX(Panaboard!Q:Q,MATCH(CONCATENATE(AZ851,"-",C851),Panaboard!Z:Z,0)))</f>
        <v/>
      </c>
      <c r="AR851" t="str">
        <f>IF(PResult!BW851="","",PResult!BW851)</f>
        <v/>
      </c>
      <c r="AS851" t="str">
        <f>IF(PResult!BX851="","",PResult!BX851)</f>
        <v/>
      </c>
      <c r="AT851" t="str">
        <f>IF(ISERROR(INDEX(Panaboard!K:K,MATCH(CONCATENATE(AZ851,"-",C851),Panaboard!Z:Z,0))),"",INDEX(Panaboard!K:K,MATCH(CONCATENATE(AZ851,"-",C851),Panaboard!Z:Z,0)))</f>
        <v/>
      </c>
      <c r="AU851" t="str">
        <f>IF(ISERROR(INDEX(Panaboard!U:U,MATCH(CONCATENATE(AZ851,"-",C851),Panaboard!Z:Z,0))),"",INDEX(Panaboard!U:U,MATCH(CONCATENATE(AZ851,"-",C851),Panaboard!Z:Z,0)))</f>
        <v/>
      </c>
      <c r="AV851" t="str">
        <f>IF(ISERROR(INDEX(Panaboard!W:W,MATCH(CONCATENATE(AZ851,"-",C851),Panaboard!Z:Z,0))),"",INDEX(Panaboard!W:W,MATCH(CONCATENATE(AZ851,"-",C851),Panaboard!Z:Z,0)))</f>
        <v/>
      </c>
      <c r="AW851" t="str">
        <f>IF(ISERROR(INDEX(Panaboard!X:X,MATCH(CONCATENATE(AZ851,"-",C851),Panaboard!Z:Z,0))),"",INDEX(Panaboard!X:X,MATCH(CONCATENATE(AZ851,"-",C851),Panaboard!Z:Z,0)))</f>
        <v/>
      </c>
      <c r="AX851" t="str">
        <f>IF(ISERROR(INDEX(Panaboard!AA:AA,MATCH(CONCATENATE(AZ851,"-",C851),Panaboard!Z:Z,0))),"",INDEX(Panaboard!AA:AA,MATCH(CONCATENATE(AZ851,"-",C851),Panaboard!Z:Z,0)))</f>
        <v/>
      </c>
      <c r="AY851" t="str">
        <f>IF(ISERROR(INDEX(Panaboard!AB:AB,MATCH(CONCATENATE(AZ851,"-",C851),Panaboard!Z:Z,0))),"",INDEX(Panaboard!AB:AB,MATCH(CONCATENATE(AZ851,"-",C851),Panaboard!Z:Z,0)))</f>
        <v/>
      </c>
      <c r="AZ851" t="str">
        <f t="shared" si="108"/>
        <v/>
      </c>
      <c r="BA851" t="str">
        <f>IF(ISERROR(INDEX(Panaboard!E:E,MATCH(CONCATENATE(AZ851,"-",C851),Panaboard!Z:Z,0))),"",INDEX(Panaboard!E:E,MATCH(CONCATENATE(AZ851,"-",C851),Panaboard!Z:Z,0)))</f>
        <v/>
      </c>
      <c r="BB851" t="str">
        <f>IF(ISERROR(INDEX(Panaboard!AC:AC,MATCH(CONCATENATE(AZ851,"-",C851),Panaboard!Z:Z,0))),"",INDEX(Panaboard!AC:AC,MATCH(CONCATENATE(AZ851,"-",C851),Panaboard!Z:Z,0)))</f>
        <v/>
      </c>
      <c r="BC851" t="str">
        <f t="shared" si="109"/>
        <v/>
      </c>
      <c r="BD851" t="str">
        <f t="shared" si="110"/>
        <v/>
      </c>
      <c r="BE851" t="str">
        <f t="shared" si="111"/>
        <v>xx0x0</v>
      </c>
      <c r="BF851" t="str">
        <f>IF(ISERROR(INDEX(CuttingList!F:F,MATCH(CONCATENATE(A851,"-",C851),CuttingList!E:E,0))),"",INDEX(CuttingList!F:F,MATCH(CONCATENATE(A851,"-",C851),CuttingList!E:E,0)))</f>
        <v/>
      </c>
    </row>
    <row r="852" spans="1:58" x14ac:dyDescent="0.25">
      <c r="A852" t="str">
        <f>IF(PResult!BJ852="","",PResult!BJ852)</f>
        <v/>
      </c>
      <c r="B852" t="str">
        <f>IF(PResult!E852="","",PResult!E852)</f>
        <v/>
      </c>
      <c r="C852" t="str">
        <f>IF(PResult!BZ852="","",PResult!BZ852)</f>
        <v/>
      </c>
      <c r="D852" t="str">
        <f>IF(ISERROR(INDEX(Panaboard!B:B,MATCH(CONCATENATE(AZ852,"-",C852),Panaboard!Z:Z,0))),"",TRIM(INDEX(Panaboard!B:B,MATCH(CONCATENATE(AZ852,"-",C852),Panaboard!Z:Z,0))))</f>
        <v/>
      </c>
      <c r="E852" t="str">
        <f t="shared" si="107"/>
        <v>xx0x0</v>
      </c>
      <c r="F852" t="str">
        <f>IF(PResult!U852="","",UPPER(TRIM(PResult!U852)))</f>
        <v/>
      </c>
      <c r="G852">
        <f>IF(OR(PResult!O852="",PResult!O852="(null)"),0,PResult!O852)</f>
        <v>0</v>
      </c>
      <c r="H852" t="str">
        <f>IF(ISERROR(INDEX(Panaboard!G:G,MATCH(CONCATENATE(AZ852,"-",C852),Panaboard!Z:Z,0))),"",INDEX(Panaboard!G:G,MATCH(CONCATENATE(AZ852,"-",C852),Panaboard!Z:Z,0)))</f>
        <v/>
      </c>
      <c r="I852" t="str">
        <f>IF(PResult!J852="","",PResult!J852)</f>
        <v/>
      </c>
      <c r="J852" t="str">
        <f>IF(PResult!K852="","",PResult!K852)</f>
        <v/>
      </c>
      <c r="K852">
        <f>IF(OR(PResult!L852="(null)",PResult!L852=""),0,PResult!L852)</f>
        <v>0</v>
      </c>
      <c r="L852">
        <f>IF(OR(PResult!M852="(null)",PResult!M852=""),0,PResult!M852)</f>
        <v>0</v>
      </c>
      <c r="M852">
        <f t="shared" si="104"/>
        <v>0</v>
      </c>
      <c r="N852" t="str">
        <f>TEXT(IF(ISERROR(INDEX(Panaboard!H:H,MATCH(CONCATENATE(AZ852,"-",C852),Panaboard!Z:Z,0))),"",INDEX(Panaboard!H:H,MATCH(CONCATENATE(AZ852,"-",C852),Panaboard!Z:Z,0))),"HH:MM")</f>
        <v/>
      </c>
      <c r="O852" t="str">
        <f>TEXT(IF(ISERROR(INDEX(Panaboard!I:I,MATCH(CONCATENATE(AZ852,"-",C852),Panaboard!Z:Z,0))),"",INDEX(Panaboard!I:I,MATCH(CONCATENATE(AZ852,"-",C852),Panaboard!Z:Z,0))),"HH:MM")</f>
        <v/>
      </c>
      <c r="P852" t="str">
        <f t="shared" si="105"/>
        <v/>
      </c>
      <c r="Q852" t="str">
        <f>IF(ISERROR(INDEX(Panaboard!S:S,MATCH(CONCATENATE(AZ852,"-",C852),Panaboard!Z:Z,0))),"",INDEX(Panaboard!S:S,MATCH(CONCATENATE(AZ852,"-",C852),Panaboard!Z:Z,0)))</f>
        <v/>
      </c>
      <c r="R852" t="str">
        <f>IF(ISERROR(INDEX(Panaboard!F:F,MATCH(CONCATENATE(AZ852,"-",C852),Panaboard!Z:Z,0))),"",INDEX(Panaboard!F:F,MATCH(CONCATENATE(AZ852,"-",C852),Panaboard!Z:Z,0)))</f>
        <v/>
      </c>
      <c r="S852" t="str">
        <f t="shared" si="106"/>
        <v/>
      </c>
      <c r="T852" t="str">
        <f>IF(ISERROR(INDEX(Panaboard!D:D,MATCH(CONCATENATE(AZ852,"-",C852),Panaboard!Z:Z,0))),"",INDEX(Panaboard!D:D,MATCH(CONCATENATE(AZ852,"-",C852),Panaboard!Z:Z,0)))</f>
        <v/>
      </c>
      <c r="U852" t="str">
        <f>IF(ISERROR(INDEX(Panaboard!J:J,MATCH(CONCATENATE(AZ852,"-",C852),Panaboard!Z:Z,0))),"",INDEX(Panaboard!J:J,MATCH(CONCATENATE(AZ852,"-",C852),Panaboard!Z:Z,0)))</f>
        <v/>
      </c>
      <c r="V852">
        <f>IF(PResult!BL852="",0,PResult!BL852)</f>
        <v>0</v>
      </c>
      <c r="W852">
        <f>IF(PResult!BM852="",0,PResult!BM852)</f>
        <v>0</v>
      </c>
      <c r="X852">
        <f>IF(OR(PResult!AE852="",PResult!AE852="(null)"),IF(OR(PResult!AD852="",PResult!AD852="(null)"),0,PResult!AD852),PResult!AE852)</f>
        <v>0</v>
      </c>
      <c r="Y852" t="str">
        <f>IF(OR(PResult!V852="",PResult!V852="(null)"),"",PResult!V852)</f>
        <v/>
      </c>
      <c r="Z852" t="str">
        <f>CONCATENATE(PResult!BO852,PResult!BP852)</f>
        <v/>
      </c>
      <c r="AA852" t="str">
        <f>IF(PResult!Y852="","",PResult!Y852)</f>
        <v/>
      </c>
      <c r="AB852" t="str">
        <f>IF(PResult!BQ852="","",PResult!BQ852)</f>
        <v/>
      </c>
      <c r="AC852" t="str">
        <f>IF(PResult!BR852="","",PResult!BR852)</f>
        <v/>
      </c>
      <c r="AD852" t="str">
        <f>IF(PResult!BS852="","",PResult!BS852)</f>
        <v/>
      </c>
      <c r="AE852" t="str">
        <f>IF(PResult!BN852="","",PResult!BN852)</f>
        <v/>
      </c>
      <c r="AF852" t="str">
        <f>IF(PResult!BT852="","",PResult!BT852)</f>
        <v/>
      </c>
      <c r="AG852" t="str">
        <f>IF(PResult!BU852="","",PResult!BU852)</f>
        <v/>
      </c>
      <c r="AH852" t="str">
        <f>IF(PResult!BV852="","",PResult!BV852)</f>
        <v/>
      </c>
      <c r="AI852" t="str">
        <f>TEXT(IF(ISERROR(INDEX(Panaboard!L:L,MATCH(CONCATENATE(AZ852,"-",C852),Panaboard!Z:Z,0))),"",INDEX(Panaboard!L:L,MATCH(CONCATENATE(AZ852,"-",C852),Panaboard!Z:Z,0))),"HH:MM")</f>
        <v/>
      </c>
      <c r="AJ852" t="str">
        <f>TEXT(IF(ISERROR(INDEX(Panaboard!M:M,MATCH(CONCATENATE(AZ852,"-",C852),Panaboard!Z:Z,0))),"",INDEX(Panaboard!M:M,MATCH(CONCATENATE(AZ852,"-",C852),Panaboard!Z:Z,0))),"HH:MM")</f>
        <v/>
      </c>
      <c r="AK852" t="str">
        <f>IF(PResult!BY852="","",PResult!BY852)</f>
        <v/>
      </c>
      <c r="AL852">
        <f>IF(PResult!P852="",0,PResult!P852)</f>
        <v>0</v>
      </c>
      <c r="AM852" t="str">
        <f>IF(ISERROR(INDEX(Panaboard!N:N,MATCH(CONCATENATE(AZ852,"-",C852),Panaboard!Z:Z,0))),"",INDEX(Panaboard!N:N,MATCH(CONCATENATE(AZ852,"-",C852),Panaboard!Z:Z,0)))</f>
        <v/>
      </c>
      <c r="AN852" t="str">
        <f>IF(ISERROR(INDEX(Panaboard!O:O,MATCH(CONCATENATE(AZ852,"-",C852),Panaboard!Z:Z,0))),"",INDEX(Panaboard!O:O,MATCH(CONCATENATE(AZ852,"-",C852),Panaboard!Z:Z,0)))</f>
        <v/>
      </c>
      <c r="AO852" t="str">
        <f>IF(ISERROR(INDEX(Panaboard!P:P,MATCH(CONCATENATE(AZ852,"-",C852),Panaboard!Z:Z,0))),"",INDEX(Panaboard!P:P,MATCH(CONCATENATE(AZ852,"-",C852),Panaboard!Z:Z,0)))</f>
        <v/>
      </c>
      <c r="AP852" t="str">
        <f>IF(ISERROR(INDEX(Panaboard!Q:Q,MATCH(CONCATENATE(AZ852,"-",C852),Panaboard!Z:Z,0))),"",INDEX(Panaboard!Q:Q,MATCH(CONCATENATE(AZ852,"-",C852),Panaboard!Z:Z,0)))</f>
        <v/>
      </c>
      <c r="AR852" t="str">
        <f>IF(PResult!BW852="","",PResult!BW852)</f>
        <v/>
      </c>
      <c r="AS852" t="str">
        <f>IF(PResult!BX852="","",PResult!BX852)</f>
        <v/>
      </c>
      <c r="AT852" t="str">
        <f>IF(ISERROR(INDEX(Panaboard!K:K,MATCH(CONCATENATE(AZ852,"-",C852),Panaboard!Z:Z,0))),"",INDEX(Panaboard!K:K,MATCH(CONCATENATE(AZ852,"-",C852),Panaboard!Z:Z,0)))</f>
        <v/>
      </c>
      <c r="AU852" t="str">
        <f>IF(ISERROR(INDEX(Panaboard!U:U,MATCH(CONCATENATE(AZ852,"-",C852),Panaboard!Z:Z,0))),"",INDEX(Panaboard!U:U,MATCH(CONCATENATE(AZ852,"-",C852),Panaboard!Z:Z,0)))</f>
        <v/>
      </c>
      <c r="AV852" t="str">
        <f>IF(ISERROR(INDEX(Panaboard!W:W,MATCH(CONCATENATE(AZ852,"-",C852),Panaboard!Z:Z,0))),"",INDEX(Panaboard!W:W,MATCH(CONCATENATE(AZ852,"-",C852),Panaboard!Z:Z,0)))</f>
        <v/>
      </c>
      <c r="AW852" t="str">
        <f>IF(ISERROR(INDEX(Panaboard!X:X,MATCH(CONCATENATE(AZ852,"-",C852),Panaboard!Z:Z,0))),"",INDEX(Panaboard!X:X,MATCH(CONCATENATE(AZ852,"-",C852),Panaboard!Z:Z,0)))</f>
        <v/>
      </c>
      <c r="AX852" t="str">
        <f>IF(ISERROR(INDEX(Panaboard!AA:AA,MATCH(CONCATENATE(AZ852,"-",C852),Panaboard!Z:Z,0))),"",INDEX(Panaboard!AA:AA,MATCH(CONCATENATE(AZ852,"-",C852),Panaboard!Z:Z,0)))</f>
        <v/>
      </c>
      <c r="AY852" t="str">
        <f>IF(ISERROR(INDEX(Panaboard!AB:AB,MATCH(CONCATENATE(AZ852,"-",C852),Panaboard!Z:Z,0))),"",INDEX(Panaboard!AB:AB,MATCH(CONCATENATE(AZ852,"-",C852),Panaboard!Z:Z,0)))</f>
        <v/>
      </c>
      <c r="AZ852" t="str">
        <f t="shared" si="108"/>
        <v/>
      </c>
      <c r="BA852" t="str">
        <f>IF(ISERROR(INDEX(Panaboard!E:E,MATCH(CONCATENATE(AZ852,"-",C852),Panaboard!Z:Z,0))),"",INDEX(Panaboard!E:E,MATCH(CONCATENATE(AZ852,"-",C852),Panaboard!Z:Z,0)))</f>
        <v/>
      </c>
      <c r="BB852" t="str">
        <f>IF(ISERROR(INDEX(Panaboard!AC:AC,MATCH(CONCATENATE(AZ852,"-",C852),Panaboard!Z:Z,0))),"",INDEX(Panaboard!AC:AC,MATCH(CONCATENATE(AZ852,"-",C852),Panaboard!Z:Z,0)))</f>
        <v/>
      </c>
      <c r="BC852" t="str">
        <f t="shared" si="109"/>
        <v/>
      </c>
      <c r="BD852" t="str">
        <f t="shared" si="110"/>
        <v/>
      </c>
      <c r="BE852" t="str">
        <f t="shared" si="111"/>
        <v>xx0x0</v>
      </c>
      <c r="BF852" t="str">
        <f>IF(ISERROR(INDEX(CuttingList!F:F,MATCH(CONCATENATE(A852,"-",C852),CuttingList!E:E,0))),"",INDEX(CuttingList!F:F,MATCH(CONCATENATE(A852,"-",C852),CuttingList!E:E,0)))</f>
        <v/>
      </c>
    </row>
    <row r="853" spans="1:58" x14ac:dyDescent="0.25">
      <c r="A853" t="str">
        <f>IF(PResult!BJ853="","",PResult!BJ853)</f>
        <v/>
      </c>
      <c r="B853" t="str">
        <f>IF(PResult!E853="","",PResult!E853)</f>
        <v/>
      </c>
      <c r="C853" t="str">
        <f>IF(PResult!BZ853="","",PResult!BZ853)</f>
        <v/>
      </c>
      <c r="D853" t="str">
        <f>IF(ISERROR(INDEX(Panaboard!B:B,MATCH(CONCATENATE(AZ853,"-",C853),Panaboard!Z:Z,0))),"",TRIM(INDEX(Panaboard!B:B,MATCH(CONCATENATE(AZ853,"-",C853),Panaboard!Z:Z,0))))</f>
        <v/>
      </c>
      <c r="E853" t="str">
        <f t="shared" si="107"/>
        <v>xx0x0</v>
      </c>
      <c r="F853" t="str">
        <f>IF(PResult!U853="","",UPPER(TRIM(PResult!U853)))</f>
        <v/>
      </c>
      <c r="G853">
        <f>IF(OR(PResult!O853="",PResult!O853="(null)"),0,PResult!O853)</f>
        <v>0</v>
      </c>
      <c r="H853" t="str">
        <f>IF(ISERROR(INDEX(Panaboard!G:G,MATCH(CONCATENATE(AZ853,"-",C853),Panaboard!Z:Z,0))),"",INDEX(Panaboard!G:G,MATCH(CONCATENATE(AZ853,"-",C853),Panaboard!Z:Z,0)))</f>
        <v/>
      </c>
      <c r="I853" t="str">
        <f>IF(PResult!J853="","",PResult!J853)</f>
        <v/>
      </c>
      <c r="J853" t="str">
        <f>IF(PResult!K853="","",PResult!K853)</f>
        <v/>
      </c>
      <c r="K853">
        <f>IF(OR(PResult!L853="(null)",PResult!L853=""),0,PResult!L853)</f>
        <v>0</v>
      </c>
      <c r="L853">
        <f>IF(OR(PResult!M853="(null)",PResult!M853=""),0,PResult!M853)</f>
        <v>0</v>
      </c>
      <c r="M853">
        <f t="shared" si="104"/>
        <v>0</v>
      </c>
      <c r="N853" t="str">
        <f>TEXT(IF(ISERROR(INDEX(Panaboard!H:H,MATCH(CONCATENATE(AZ853,"-",C853),Panaboard!Z:Z,0))),"",INDEX(Panaboard!H:H,MATCH(CONCATENATE(AZ853,"-",C853),Panaboard!Z:Z,0))),"HH:MM")</f>
        <v/>
      </c>
      <c r="O853" t="str">
        <f>TEXT(IF(ISERROR(INDEX(Panaboard!I:I,MATCH(CONCATENATE(AZ853,"-",C853),Panaboard!Z:Z,0))),"",INDEX(Panaboard!I:I,MATCH(CONCATENATE(AZ853,"-",C853),Panaboard!Z:Z,0))),"HH:MM")</f>
        <v/>
      </c>
      <c r="P853" t="str">
        <f t="shared" si="105"/>
        <v/>
      </c>
      <c r="Q853" t="str">
        <f>IF(ISERROR(INDEX(Panaboard!S:S,MATCH(CONCATENATE(AZ853,"-",C853),Panaboard!Z:Z,0))),"",INDEX(Panaboard!S:S,MATCH(CONCATENATE(AZ853,"-",C853),Panaboard!Z:Z,0)))</f>
        <v/>
      </c>
      <c r="R853" t="str">
        <f>IF(ISERROR(INDEX(Panaboard!F:F,MATCH(CONCATENATE(AZ853,"-",C853),Panaboard!Z:Z,0))),"",INDEX(Panaboard!F:F,MATCH(CONCATENATE(AZ853,"-",C853),Panaboard!Z:Z,0)))</f>
        <v/>
      </c>
      <c r="S853" t="str">
        <f t="shared" si="106"/>
        <v/>
      </c>
      <c r="T853" t="str">
        <f>IF(ISERROR(INDEX(Panaboard!D:D,MATCH(CONCATENATE(AZ853,"-",C853),Panaboard!Z:Z,0))),"",INDEX(Panaboard!D:D,MATCH(CONCATENATE(AZ853,"-",C853),Panaboard!Z:Z,0)))</f>
        <v/>
      </c>
      <c r="U853" t="str">
        <f>IF(ISERROR(INDEX(Panaboard!J:J,MATCH(CONCATENATE(AZ853,"-",C853),Panaboard!Z:Z,0))),"",INDEX(Panaboard!J:J,MATCH(CONCATENATE(AZ853,"-",C853),Panaboard!Z:Z,0)))</f>
        <v/>
      </c>
      <c r="V853">
        <f>IF(PResult!BL853="",0,PResult!BL853)</f>
        <v>0</v>
      </c>
      <c r="W853">
        <f>IF(PResult!BM853="",0,PResult!BM853)</f>
        <v>0</v>
      </c>
      <c r="X853">
        <f>IF(OR(PResult!AE853="",PResult!AE853="(null)"),IF(OR(PResult!AD853="",PResult!AD853="(null)"),0,PResult!AD853),PResult!AE853)</f>
        <v>0</v>
      </c>
      <c r="Y853" t="str">
        <f>IF(OR(PResult!V853="",PResult!V853="(null)"),"",PResult!V853)</f>
        <v/>
      </c>
      <c r="Z853" t="str">
        <f>CONCATENATE(PResult!BO853,PResult!BP853)</f>
        <v/>
      </c>
      <c r="AA853" t="str">
        <f>IF(PResult!Y853="","",PResult!Y853)</f>
        <v/>
      </c>
      <c r="AB853" t="str">
        <f>IF(PResult!BQ853="","",PResult!BQ853)</f>
        <v/>
      </c>
      <c r="AC853" t="str">
        <f>IF(PResult!BR853="","",PResult!BR853)</f>
        <v/>
      </c>
      <c r="AD853" t="str">
        <f>IF(PResult!BS853="","",PResult!BS853)</f>
        <v/>
      </c>
      <c r="AE853" t="str">
        <f>IF(PResult!BN853="","",PResult!BN853)</f>
        <v/>
      </c>
      <c r="AF853" t="str">
        <f>IF(PResult!BT853="","",PResult!BT853)</f>
        <v/>
      </c>
      <c r="AG853" t="str">
        <f>IF(PResult!BU853="","",PResult!BU853)</f>
        <v/>
      </c>
      <c r="AH853" t="str">
        <f>IF(PResult!BV853="","",PResult!BV853)</f>
        <v/>
      </c>
      <c r="AI853" t="str">
        <f>TEXT(IF(ISERROR(INDEX(Panaboard!L:L,MATCH(CONCATENATE(AZ853,"-",C853),Panaboard!Z:Z,0))),"",INDEX(Panaboard!L:L,MATCH(CONCATENATE(AZ853,"-",C853),Panaboard!Z:Z,0))),"HH:MM")</f>
        <v/>
      </c>
      <c r="AJ853" t="str">
        <f>TEXT(IF(ISERROR(INDEX(Panaboard!M:M,MATCH(CONCATENATE(AZ853,"-",C853),Panaboard!Z:Z,0))),"",INDEX(Panaboard!M:M,MATCH(CONCATENATE(AZ853,"-",C853),Panaboard!Z:Z,0))),"HH:MM")</f>
        <v/>
      </c>
      <c r="AK853" t="str">
        <f>IF(PResult!BY853="","",PResult!BY853)</f>
        <v/>
      </c>
      <c r="AL853">
        <f>IF(PResult!P853="",0,PResult!P853)</f>
        <v>0</v>
      </c>
      <c r="AM853" t="str">
        <f>IF(ISERROR(INDEX(Panaboard!N:N,MATCH(CONCATENATE(AZ853,"-",C853),Panaboard!Z:Z,0))),"",INDEX(Panaboard!N:N,MATCH(CONCATENATE(AZ853,"-",C853),Panaboard!Z:Z,0)))</f>
        <v/>
      </c>
      <c r="AN853" t="str">
        <f>IF(ISERROR(INDEX(Panaboard!O:O,MATCH(CONCATENATE(AZ853,"-",C853),Panaboard!Z:Z,0))),"",INDEX(Panaboard!O:O,MATCH(CONCATENATE(AZ853,"-",C853),Panaboard!Z:Z,0)))</f>
        <v/>
      </c>
      <c r="AO853" t="str">
        <f>IF(ISERROR(INDEX(Panaboard!P:P,MATCH(CONCATENATE(AZ853,"-",C853),Panaboard!Z:Z,0))),"",INDEX(Panaboard!P:P,MATCH(CONCATENATE(AZ853,"-",C853),Panaboard!Z:Z,0)))</f>
        <v/>
      </c>
      <c r="AP853" t="str">
        <f>IF(ISERROR(INDEX(Panaboard!Q:Q,MATCH(CONCATENATE(AZ853,"-",C853),Panaboard!Z:Z,0))),"",INDEX(Panaboard!Q:Q,MATCH(CONCATENATE(AZ853,"-",C853),Panaboard!Z:Z,0)))</f>
        <v/>
      </c>
      <c r="AR853" t="str">
        <f>IF(PResult!BW853="","",PResult!BW853)</f>
        <v/>
      </c>
      <c r="AS853" t="str">
        <f>IF(PResult!BX853="","",PResult!BX853)</f>
        <v/>
      </c>
      <c r="AT853" t="str">
        <f>IF(ISERROR(INDEX(Panaboard!K:K,MATCH(CONCATENATE(AZ853,"-",C853),Panaboard!Z:Z,0))),"",INDEX(Panaboard!K:K,MATCH(CONCATENATE(AZ853,"-",C853),Panaboard!Z:Z,0)))</f>
        <v/>
      </c>
      <c r="AU853" t="str">
        <f>IF(ISERROR(INDEX(Panaboard!U:U,MATCH(CONCATENATE(AZ853,"-",C853),Panaboard!Z:Z,0))),"",INDEX(Panaboard!U:U,MATCH(CONCATENATE(AZ853,"-",C853),Panaboard!Z:Z,0)))</f>
        <v/>
      </c>
      <c r="AV853" t="str">
        <f>IF(ISERROR(INDEX(Panaboard!W:W,MATCH(CONCATENATE(AZ853,"-",C853),Panaboard!Z:Z,0))),"",INDEX(Panaboard!W:W,MATCH(CONCATENATE(AZ853,"-",C853),Panaboard!Z:Z,0)))</f>
        <v/>
      </c>
      <c r="AW853" t="str">
        <f>IF(ISERROR(INDEX(Panaboard!X:X,MATCH(CONCATENATE(AZ853,"-",C853),Panaboard!Z:Z,0))),"",INDEX(Panaboard!X:X,MATCH(CONCATENATE(AZ853,"-",C853),Panaboard!Z:Z,0)))</f>
        <v/>
      </c>
      <c r="AX853" t="str">
        <f>IF(ISERROR(INDEX(Panaboard!AA:AA,MATCH(CONCATENATE(AZ853,"-",C853),Panaboard!Z:Z,0))),"",INDEX(Panaboard!AA:AA,MATCH(CONCATENATE(AZ853,"-",C853),Panaboard!Z:Z,0)))</f>
        <v/>
      </c>
      <c r="AY853" t="str">
        <f>IF(ISERROR(INDEX(Panaboard!AB:AB,MATCH(CONCATENATE(AZ853,"-",C853),Panaboard!Z:Z,0))),"",INDEX(Panaboard!AB:AB,MATCH(CONCATENATE(AZ853,"-",C853),Panaboard!Z:Z,0)))</f>
        <v/>
      </c>
      <c r="AZ853" t="str">
        <f t="shared" si="108"/>
        <v/>
      </c>
      <c r="BA853" t="str">
        <f>IF(ISERROR(INDEX(Panaboard!E:E,MATCH(CONCATENATE(AZ853,"-",C853),Panaboard!Z:Z,0))),"",INDEX(Panaboard!E:E,MATCH(CONCATENATE(AZ853,"-",C853),Panaboard!Z:Z,0)))</f>
        <v/>
      </c>
      <c r="BB853" t="str">
        <f>IF(ISERROR(INDEX(Panaboard!AC:AC,MATCH(CONCATENATE(AZ853,"-",C853),Panaboard!Z:Z,0))),"",INDEX(Panaboard!AC:AC,MATCH(CONCATENATE(AZ853,"-",C853),Panaboard!Z:Z,0)))</f>
        <v/>
      </c>
      <c r="BC853" t="str">
        <f t="shared" si="109"/>
        <v/>
      </c>
      <c r="BD853" t="str">
        <f t="shared" si="110"/>
        <v/>
      </c>
      <c r="BE853" t="str">
        <f t="shared" si="111"/>
        <v>xx0x0</v>
      </c>
      <c r="BF853" t="str">
        <f>IF(ISERROR(INDEX(CuttingList!F:F,MATCH(CONCATENATE(A853,"-",C853),CuttingList!E:E,0))),"",INDEX(CuttingList!F:F,MATCH(CONCATENATE(A853,"-",C853),CuttingList!E:E,0)))</f>
        <v/>
      </c>
    </row>
    <row r="854" spans="1:58" x14ac:dyDescent="0.25">
      <c r="A854" t="str">
        <f>IF(PResult!BJ854="","",PResult!BJ854)</f>
        <v/>
      </c>
      <c r="B854" t="str">
        <f>IF(PResult!E854="","",PResult!E854)</f>
        <v/>
      </c>
      <c r="C854" t="str">
        <f>IF(PResult!BZ854="","",PResult!BZ854)</f>
        <v/>
      </c>
      <c r="D854" t="str">
        <f>IF(ISERROR(INDEX(Panaboard!B:B,MATCH(CONCATENATE(AZ854,"-",C854),Panaboard!Z:Z,0))),"",TRIM(INDEX(Panaboard!B:B,MATCH(CONCATENATE(AZ854,"-",C854),Panaboard!Z:Z,0))))</f>
        <v/>
      </c>
      <c r="E854" t="str">
        <f t="shared" si="107"/>
        <v>xx0x0</v>
      </c>
      <c r="F854" t="str">
        <f>IF(PResult!U854="","",UPPER(TRIM(PResult!U854)))</f>
        <v/>
      </c>
      <c r="G854">
        <f>IF(OR(PResult!O854="",PResult!O854="(null)"),0,PResult!O854)</f>
        <v>0</v>
      </c>
      <c r="H854" t="str">
        <f>IF(ISERROR(INDEX(Panaboard!G:G,MATCH(CONCATENATE(AZ854,"-",C854),Panaboard!Z:Z,0))),"",INDEX(Panaboard!G:G,MATCH(CONCATENATE(AZ854,"-",C854),Panaboard!Z:Z,0)))</f>
        <v/>
      </c>
      <c r="I854" t="str">
        <f>IF(PResult!J854="","",PResult!J854)</f>
        <v/>
      </c>
      <c r="J854" t="str">
        <f>IF(PResult!K854="","",PResult!K854)</f>
        <v/>
      </c>
      <c r="K854">
        <f>IF(OR(PResult!L854="(null)",PResult!L854=""),0,PResult!L854)</f>
        <v>0</v>
      </c>
      <c r="L854">
        <f>IF(OR(PResult!M854="(null)",PResult!M854=""),0,PResult!M854)</f>
        <v>0</v>
      </c>
      <c r="M854">
        <f t="shared" si="104"/>
        <v>0</v>
      </c>
      <c r="N854" t="str">
        <f>TEXT(IF(ISERROR(INDEX(Panaboard!H:H,MATCH(CONCATENATE(AZ854,"-",C854),Panaboard!Z:Z,0))),"",INDEX(Panaboard!H:H,MATCH(CONCATENATE(AZ854,"-",C854),Panaboard!Z:Z,0))),"HH:MM")</f>
        <v/>
      </c>
      <c r="O854" t="str">
        <f>TEXT(IF(ISERROR(INDEX(Panaboard!I:I,MATCH(CONCATENATE(AZ854,"-",C854),Panaboard!Z:Z,0))),"",INDEX(Panaboard!I:I,MATCH(CONCATENATE(AZ854,"-",C854),Panaboard!Z:Z,0))),"HH:MM")</f>
        <v/>
      </c>
      <c r="P854" t="str">
        <f t="shared" si="105"/>
        <v/>
      </c>
      <c r="Q854" t="str">
        <f>IF(ISERROR(INDEX(Panaboard!S:S,MATCH(CONCATENATE(AZ854,"-",C854),Panaboard!Z:Z,0))),"",INDEX(Panaboard!S:S,MATCH(CONCATENATE(AZ854,"-",C854),Panaboard!Z:Z,0)))</f>
        <v/>
      </c>
      <c r="R854" t="str">
        <f>IF(ISERROR(INDEX(Panaboard!F:F,MATCH(CONCATENATE(AZ854,"-",C854),Panaboard!Z:Z,0))),"",INDEX(Panaboard!F:F,MATCH(CONCATENATE(AZ854,"-",C854),Panaboard!Z:Z,0)))</f>
        <v/>
      </c>
      <c r="S854" t="str">
        <f t="shared" si="106"/>
        <v/>
      </c>
      <c r="T854" t="str">
        <f>IF(ISERROR(INDEX(Panaboard!D:D,MATCH(CONCATENATE(AZ854,"-",C854),Panaboard!Z:Z,0))),"",INDEX(Panaboard!D:D,MATCH(CONCATENATE(AZ854,"-",C854),Panaboard!Z:Z,0)))</f>
        <v/>
      </c>
      <c r="U854" t="str">
        <f>IF(ISERROR(INDEX(Panaboard!J:J,MATCH(CONCATENATE(AZ854,"-",C854),Panaboard!Z:Z,0))),"",INDEX(Panaboard!J:J,MATCH(CONCATENATE(AZ854,"-",C854),Panaboard!Z:Z,0)))</f>
        <v/>
      </c>
      <c r="V854">
        <f>IF(PResult!BL854="",0,PResult!BL854)</f>
        <v>0</v>
      </c>
      <c r="W854">
        <f>IF(PResult!BM854="",0,PResult!BM854)</f>
        <v>0</v>
      </c>
      <c r="X854">
        <f>IF(OR(PResult!AE854="",PResult!AE854="(null)"),IF(OR(PResult!AD854="",PResult!AD854="(null)"),0,PResult!AD854),PResult!AE854)</f>
        <v>0</v>
      </c>
      <c r="Y854" t="str">
        <f>IF(OR(PResult!V854="",PResult!V854="(null)"),"",PResult!V854)</f>
        <v/>
      </c>
      <c r="Z854" t="str">
        <f>CONCATENATE(PResult!BO854,PResult!BP854)</f>
        <v/>
      </c>
      <c r="AA854" t="str">
        <f>IF(PResult!Y854="","",PResult!Y854)</f>
        <v/>
      </c>
      <c r="AB854" t="str">
        <f>IF(PResult!BQ854="","",PResult!BQ854)</f>
        <v/>
      </c>
      <c r="AC854" t="str">
        <f>IF(PResult!BR854="","",PResult!BR854)</f>
        <v/>
      </c>
      <c r="AD854" t="str">
        <f>IF(PResult!BS854="","",PResult!BS854)</f>
        <v/>
      </c>
      <c r="AE854" t="str">
        <f>IF(PResult!BN854="","",PResult!BN854)</f>
        <v/>
      </c>
      <c r="AF854" t="str">
        <f>IF(PResult!BT854="","",PResult!BT854)</f>
        <v/>
      </c>
      <c r="AG854" t="str">
        <f>IF(PResult!BU854="","",PResult!BU854)</f>
        <v/>
      </c>
      <c r="AH854" t="str">
        <f>IF(PResult!BV854="","",PResult!BV854)</f>
        <v/>
      </c>
      <c r="AI854" t="str">
        <f>TEXT(IF(ISERROR(INDEX(Panaboard!L:L,MATCH(CONCATENATE(AZ854,"-",C854),Panaboard!Z:Z,0))),"",INDEX(Panaboard!L:L,MATCH(CONCATENATE(AZ854,"-",C854),Panaboard!Z:Z,0))),"HH:MM")</f>
        <v/>
      </c>
      <c r="AJ854" t="str">
        <f>TEXT(IF(ISERROR(INDEX(Panaboard!M:M,MATCH(CONCATENATE(AZ854,"-",C854),Panaboard!Z:Z,0))),"",INDEX(Panaboard!M:M,MATCH(CONCATENATE(AZ854,"-",C854),Panaboard!Z:Z,0))),"HH:MM")</f>
        <v/>
      </c>
      <c r="AK854" t="str">
        <f>IF(PResult!BY854="","",PResult!BY854)</f>
        <v/>
      </c>
      <c r="AL854">
        <f>IF(PResult!P854="",0,PResult!P854)</f>
        <v>0</v>
      </c>
      <c r="AM854" t="str">
        <f>IF(ISERROR(INDEX(Panaboard!N:N,MATCH(CONCATENATE(AZ854,"-",C854),Panaboard!Z:Z,0))),"",INDEX(Panaboard!N:N,MATCH(CONCATENATE(AZ854,"-",C854),Panaboard!Z:Z,0)))</f>
        <v/>
      </c>
      <c r="AN854" t="str">
        <f>IF(ISERROR(INDEX(Panaboard!O:O,MATCH(CONCATENATE(AZ854,"-",C854),Panaboard!Z:Z,0))),"",INDEX(Panaboard!O:O,MATCH(CONCATENATE(AZ854,"-",C854),Panaboard!Z:Z,0)))</f>
        <v/>
      </c>
      <c r="AO854" t="str">
        <f>IF(ISERROR(INDEX(Panaboard!P:P,MATCH(CONCATENATE(AZ854,"-",C854),Panaboard!Z:Z,0))),"",INDEX(Panaboard!P:P,MATCH(CONCATENATE(AZ854,"-",C854),Panaboard!Z:Z,0)))</f>
        <v/>
      </c>
      <c r="AP854" t="str">
        <f>IF(ISERROR(INDEX(Panaboard!Q:Q,MATCH(CONCATENATE(AZ854,"-",C854),Panaboard!Z:Z,0))),"",INDEX(Panaboard!Q:Q,MATCH(CONCATENATE(AZ854,"-",C854),Panaboard!Z:Z,0)))</f>
        <v/>
      </c>
      <c r="AR854" t="str">
        <f>IF(PResult!BW854="","",PResult!BW854)</f>
        <v/>
      </c>
      <c r="AS854" t="str">
        <f>IF(PResult!BX854="","",PResult!BX854)</f>
        <v/>
      </c>
      <c r="AT854" t="str">
        <f>IF(ISERROR(INDEX(Panaboard!K:K,MATCH(CONCATENATE(AZ854,"-",C854),Panaboard!Z:Z,0))),"",INDEX(Panaboard!K:K,MATCH(CONCATENATE(AZ854,"-",C854),Panaboard!Z:Z,0)))</f>
        <v/>
      </c>
      <c r="AU854" t="str">
        <f>IF(ISERROR(INDEX(Panaboard!U:U,MATCH(CONCATENATE(AZ854,"-",C854),Panaboard!Z:Z,0))),"",INDEX(Panaboard!U:U,MATCH(CONCATENATE(AZ854,"-",C854),Panaboard!Z:Z,0)))</f>
        <v/>
      </c>
      <c r="AV854" t="str">
        <f>IF(ISERROR(INDEX(Panaboard!W:W,MATCH(CONCATENATE(AZ854,"-",C854),Panaboard!Z:Z,0))),"",INDEX(Panaboard!W:W,MATCH(CONCATENATE(AZ854,"-",C854),Panaboard!Z:Z,0)))</f>
        <v/>
      </c>
      <c r="AW854" t="str">
        <f>IF(ISERROR(INDEX(Panaboard!X:X,MATCH(CONCATENATE(AZ854,"-",C854),Panaboard!Z:Z,0))),"",INDEX(Panaboard!X:X,MATCH(CONCATENATE(AZ854,"-",C854),Panaboard!Z:Z,0)))</f>
        <v/>
      </c>
      <c r="AX854" t="str">
        <f>IF(ISERROR(INDEX(Panaboard!AA:AA,MATCH(CONCATENATE(AZ854,"-",C854),Panaboard!Z:Z,0))),"",INDEX(Panaboard!AA:AA,MATCH(CONCATENATE(AZ854,"-",C854),Panaboard!Z:Z,0)))</f>
        <v/>
      </c>
      <c r="AY854" t="str">
        <f>IF(ISERROR(INDEX(Panaboard!AB:AB,MATCH(CONCATENATE(AZ854,"-",C854),Panaboard!Z:Z,0))),"",INDEX(Panaboard!AB:AB,MATCH(CONCATENATE(AZ854,"-",C854),Panaboard!Z:Z,0)))</f>
        <v/>
      </c>
      <c r="AZ854" t="str">
        <f t="shared" si="108"/>
        <v/>
      </c>
      <c r="BA854" t="str">
        <f>IF(ISERROR(INDEX(Panaboard!E:E,MATCH(CONCATENATE(AZ854,"-",C854),Panaboard!Z:Z,0))),"",INDEX(Panaboard!E:E,MATCH(CONCATENATE(AZ854,"-",C854),Panaboard!Z:Z,0)))</f>
        <v/>
      </c>
      <c r="BB854" t="str">
        <f>IF(ISERROR(INDEX(Panaboard!AC:AC,MATCH(CONCATENATE(AZ854,"-",C854),Panaboard!Z:Z,0))),"",INDEX(Panaboard!AC:AC,MATCH(CONCATENATE(AZ854,"-",C854),Panaboard!Z:Z,0)))</f>
        <v/>
      </c>
      <c r="BC854" t="str">
        <f t="shared" si="109"/>
        <v/>
      </c>
      <c r="BD854" t="str">
        <f t="shared" si="110"/>
        <v/>
      </c>
      <c r="BE854" t="str">
        <f t="shared" si="111"/>
        <v>xx0x0</v>
      </c>
      <c r="BF854" t="str">
        <f>IF(ISERROR(INDEX(CuttingList!F:F,MATCH(CONCATENATE(A854,"-",C854),CuttingList!E:E,0))),"",INDEX(CuttingList!F:F,MATCH(CONCATENATE(A854,"-",C854),CuttingList!E:E,0)))</f>
        <v/>
      </c>
    </row>
    <row r="855" spans="1:58" x14ac:dyDescent="0.25">
      <c r="A855" t="str">
        <f>IF(PResult!BJ855="","",PResult!BJ855)</f>
        <v/>
      </c>
      <c r="B855" t="str">
        <f>IF(PResult!E855="","",PResult!E855)</f>
        <v/>
      </c>
      <c r="C855" t="str">
        <f>IF(PResult!BZ855="","",PResult!BZ855)</f>
        <v/>
      </c>
      <c r="D855" t="str">
        <f>IF(ISERROR(INDEX(Panaboard!B:B,MATCH(CONCATENATE(AZ855,"-",C855),Panaboard!Z:Z,0))),"",TRIM(INDEX(Panaboard!B:B,MATCH(CONCATENATE(AZ855,"-",C855),Panaboard!Z:Z,0))))</f>
        <v/>
      </c>
      <c r="E855" t="str">
        <f t="shared" si="107"/>
        <v>xx0x0</v>
      </c>
      <c r="F855" t="str">
        <f>IF(PResult!U855="","",UPPER(TRIM(PResult!U855)))</f>
        <v/>
      </c>
      <c r="G855">
        <f>IF(OR(PResult!O855="",PResult!O855="(null)"),0,PResult!O855)</f>
        <v>0</v>
      </c>
      <c r="H855" t="str">
        <f>IF(ISERROR(INDEX(Panaboard!G:G,MATCH(CONCATENATE(AZ855,"-",C855),Panaboard!Z:Z,0))),"",INDEX(Panaboard!G:G,MATCH(CONCATENATE(AZ855,"-",C855),Panaboard!Z:Z,0)))</f>
        <v/>
      </c>
      <c r="I855" t="str">
        <f>IF(PResult!J855="","",PResult!J855)</f>
        <v/>
      </c>
      <c r="J855" t="str">
        <f>IF(PResult!K855="","",PResult!K855)</f>
        <v/>
      </c>
      <c r="K855">
        <f>IF(OR(PResult!L855="(null)",PResult!L855=""),0,PResult!L855)</f>
        <v>0</v>
      </c>
      <c r="L855">
        <f>IF(OR(PResult!M855="(null)",PResult!M855=""),0,PResult!M855)</f>
        <v>0</v>
      </c>
      <c r="M855">
        <f t="shared" si="104"/>
        <v>0</v>
      </c>
      <c r="N855" t="str">
        <f>TEXT(IF(ISERROR(INDEX(Panaboard!H:H,MATCH(CONCATENATE(AZ855,"-",C855),Panaboard!Z:Z,0))),"",INDEX(Panaboard!H:H,MATCH(CONCATENATE(AZ855,"-",C855),Panaboard!Z:Z,0))),"HH:MM")</f>
        <v/>
      </c>
      <c r="O855" t="str">
        <f>TEXT(IF(ISERROR(INDEX(Panaboard!I:I,MATCH(CONCATENATE(AZ855,"-",C855),Panaboard!Z:Z,0))),"",INDEX(Panaboard!I:I,MATCH(CONCATENATE(AZ855,"-",C855),Panaboard!Z:Z,0))),"HH:MM")</f>
        <v/>
      </c>
      <c r="P855" t="str">
        <f t="shared" si="105"/>
        <v/>
      </c>
      <c r="Q855" t="str">
        <f>IF(ISERROR(INDEX(Panaboard!S:S,MATCH(CONCATENATE(AZ855,"-",C855),Panaboard!Z:Z,0))),"",INDEX(Panaboard!S:S,MATCH(CONCATENATE(AZ855,"-",C855),Panaboard!Z:Z,0)))</f>
        <v/>
      </c>
      <c r="R855" t="str">
        <f>IF(ISERROR(INDEX(Panaboard!F:F,MATCH(CONCATENATE(AZ855,"-",C855),Panaboard!Z:Z,0))),"",INDEX(Panaboard!F:F,MATCH(CONCATENATE(AZ855,"-",C855),Panaboard!Z:Z,0)))</f>
        <v/>
      </c>
      <c r="S855" t="str">
        <f t="shared" si="106"/>
        <v/>
      </c>
      <c r="T855" t="str">
        <f>IF(ISERROR(INDEX(Panaboard!D:D,MATCH(CONCATENATE(AZ855,"-",C855),Panaboard!Z:Z,0))),"",INDEX(Panaboard!D:D,MATCH(CONCATENATE(AZ855,"-",C855),Panaboard!Z:Z,0)))</f>
        <v/>
      </c>
      <c r="U855" t="str">
        <f>IF(ISERROR(INDEX(Panaboard!J:J,MATCH(CONCATENATE(AZ855,"-",C855),Panaboard!Z:Z,0))),"",INDEX(Panaboard!J:J,MATCH(CONCATENATE(AZ855,"-",C855),Panaboard!Z:Z,0)))</f>
        <v/>
      </c>
      <c r="V855">
        <f>IF(PResult!BL855="",0,PResult!BL855)</f>
        <v>0</v>
      </c>
      <c r="W855">
        <f>IF(PResult!BM855="",0,PResult!BM855)</f>
        <v>0</v>
      </c>
      <c r="X855">
        <f>IF(OR(PResult!AE855="",PResult!AE855="(null)"),IF(OR(PResult!AD855="",PResult!AD855="(null)"),0,PResult!AD855),PResult!AE855)</f>
        <v>0</v>
      </c>
      <c r="Y855" t="str">
        <f>IF(OR(PResult!V855="",PResult!V855="(null)"),"",PResult!V855)</f>
        <v/>
      </c>
      <c r="Z855" t="str">
        <f>CONCATENATE(PResult!BO855,PResult!BP855)</f>
        <v/>
      </c>
      <c r="AA855" t="str">
        <f>IF(PResult!Y855="","",PResult!Y855)</f>
        <v/>
      </c>
      <c r="AB855" t="str">
        <f>IF(PResult!BQ855="","",PResult!BQ855)</f>
        <v/>
      </c>
      <c r="AC855" t="str">
        <f>IF(PResult!BR855="","",PResult!BR855)</f>
        <v/>
      </c>
      <c r="AD855" t="str">
        <f>IF(PResult!BS855="","",PResult!BS855)</f>
        <v/>
      </c>
      <c r="AE855" t="str">
        <f>IF(PResult!BN855="","",PResult!BN855)</f>
        <v/>
      </c>
      <c r="AF855" t="str">
        <f>IF(PResult!BT855="","",PResult!BT855)</f>
        <v/>
      </c>
      <c r="AG855" t="str">
        <f>IF(PResult!BU855="","",PResult!BU855)</f>
        <v/>
      </c>
      <c r="AH855" t="str">
        <f>IF(PResult!BV855="","",PResult!BV855)</f>
        <v/>
      </c>
      <c r="AI855" t="str">
        <f>TEXT(IF(ISERROR(INDEX(Panaboard!L:L,MATCH(CONCATENATE(AZ855,"-",C855),Panaboard!Z:Z,0))),"",INDEX(Panaboard!L:L,MATCH(CONCATENATE(AZ855,"-",C855),Panaboard!Z:Z,0))),"HH:MM")</f>
        <v/>
      </c>
      <c r="AJ855" t="str">
        <f>TEXT(IF(ISERROR(INDEX(Panaboard!M:M,MATCH(CONCATENATE(AZ855,"-",C855),Panaboard!Z:Z,0))),"",INDEX(Panaboard!M:M,MATCH(CONCATENATE(AZ855,"-",C855),Panaboard!Z:Z,0))),"HH:MM")</f>
        <v/>
      </c>
      <c r="AK855" t="str">
        <f>IF(PResult!BY855="","",PResult!BY855)</f>
        <v/>
      </c>
      <c r="AL855">
        <f>IF(PResult!P855="",0,PResult!P855)</f>
        <v>0</v>
      </c>
      <c r="AM855" t="str">
        <f>IF(ISERROR(INDEX(Panaboard!N:N,MATCH(CONCATENATE(AZ855,"-",C855),Panaboard!Z:Z,0))),"",INDEX(Panaboard!N:N,MATCH(CONCATENATE(AZ855,"-",C855),Panaboard!Z:Z,0)))</f>
        <v/>
      </c>
      <c r="AN855" t="str">
        <f>IF(ISERROR(INDEX(Panaboard!O:O,MATCH(CONCATENATE(AZ855,"-",C855),Panaboard!Z:Z,0))),"",INDEX(Panaboard!O:O,MATCH(CONCATENATE(AZ855,"-",C855),Panaboard!Z:Z,0)))</f>
        <v/>
      </c>
      <c r="AO855" t="str">
        <f>IF(ISERROR(INDEX(Panaboard!P:P,MATCH(CONCATENATE(AZ855,"-",C855),Panaboard!Z:Z,0))),"",INDEX(Panaboard!P:P,MATCH(CONCATENATE(AZ855,"-",C855),Panaboard!Z:Z,0)))</f>
        <v/>
      </c>
      <c r="AP855" t="str">
        <f>IF(ISERROR(INDEX(Panaboard!Q:Q,MATCH(CONCATENATE(AZ855,"-",C855),Panaboard!Z:Z,0))),"",INDEX(Panaboard!Q:Q,MATCH(CONCATENATE(AZ855,"-",C855),Panaboard!Z:Z,0)))</f>
        <v/>
      </c>
      <c r="AR855" t="str">
        <f>IF(PResult!BW855="","",PResult!BW855)</f>
        <v/>
      </c>
      <c r="AS855" t="str">
        <f>IF(PResult!BX855="","",PResult!BX855)</f>
        <v/>
      </c>
      <c r="AT855" t="str">
        <f>IF(ISERROR(INDEX(Panaboard!K:K,MATCH(CONCATENATE(AZ855,"-",C855),Panaboard!Z:Z,0))),"",INDEX(Panaboard!K:K,MATCH(CONCATENATE(AZ855,"-",C855),Panaboard!Z:Z,0)))</f>
        <v/>
      </c>
      <c r="AU855" t="str">
        <f>IF(ISERROR(INDEX(Panaboard!U:U,MATCH(CONCATENATE(AZ855,"-",C855),Panaboard!Z:Z,0))),"",INDEX(Panaboard!U:U,MATCH(CONCATENATE(AZ855,"-",C855),Panaboard!Z:Z,0)))</f>
        <v/>
      </c>
      <c r="AV855" t="str">
        <f>IF(ISERROR(INDEX(Panaboard!W:W,MATCH(CONCATENATE(AZ855,"-",C855),Panaboard!Z:Z,0))),"",INDEX(Panaboard!W:W,MATCH(CONCATENATE(AZ855,"-",C855),Panaboard!Z:Z,0)))</f>
        <v/>
      </c>
      <c r="AW855" t="str">
        <f>IF(ISERROR(INDEX(Panaboard!X:X,MATCH(CONCATENATE(AZ855,"-",C855),Panaboard!Z:Z,0))),"",INDEX(Panaboard!X:X,MATCH(CONCATENATE(AZ855,"-",C855),Panaboard!Z:Z,0)))</f>
        <v/>
      </c>
      <c r="AX855" t="str">
        <f>IF(ISERROR(INDEX(Panaboard!AA:AA,MATCH(CONCATENATE(AZ855,"-",C855),Panaboard!Z:Z,0))),"",INDEX(Panaboard!AA:AA,MATCH(CONCATENATE(AZ855,"-",C855),Panaboard!Z:Z,0)))</f>
        <v/>
      </c>
      <c r="AY855" t="str">
        <f>IF(ISERROR(INDEX(Panaboard!AB:AB,MATCH(CONCATENATE(AZ855,"-",C855),Panaboard!Z:Z,0))),"",INDEX(Panaboard!AB:AB,MATCH(CONCATENATE(AZ855,"-",C855),Panaboard!Z:Z,0)))</f>
        <v/>
      </c>
      <c r="AZ855" t="str">
        <f t="shared" si="108"/>
        <v/>
      </c>
      <c r="BA855" t="str">
        <f>IF(ISERROR(INDEX(Panaboard!E:E,MATCH(CONCATENATE(AZ855,"-",C855),Panaboard!Z:Z,0))),"",INDEX(Panaboard!E:E,MATCH(CONCATENATE(AZ855,"-",C855),Panaboard!Z:Z,0)))</f>
        <v/>
      </c>
      <c r="BB855" t="str">
        <f>IF(ISERROR(INDEX(Panaboard!AC:AC,MATCH(CONCATENATE(AZ855,"-",C855),Panaboard!Z:Z,0))),"",INDEX(Panaboard!AC:AC,MATCH(CONCATENATE(AZ855,"-",C855),Panaboard!Z:Z,0)))</f>
        <v/>
      </c>
      <c r="BC855" t="str">
        <f t="shared" si="109"/>
        <v/>
      </c>
      <c r="BD855" t="str">
        <f t="shared" si="110"/>
        <v/>
      </c>
      <c r="BE855" t="str">
        <f t="shared" si="111"/>
        <v>xx0x0</v>
      </c>
      <c r="BF855" t="str">
        <f>IF(ISERROR(INDEX(CuttingList!F:F,MATCH(CONCATENATE(A855,"-",C855),CuttingList!E:E,0))),"",INDEX(CuttingList!F:F,MATCH(CONCATENATE(A855,"-",C855),CuttingList!E:E,0)))</f>
        <v/>
      </c>
    </row>
    <row r="856" spans="1:58" x14ac:dyDescent="0.25">
      <c r="A856" t="str">
        <f>IF(PResult!BJ856="","",PResult!BJ856)</f>
        <v/>
      </c>
      <c r="B856" t="str">
        <f>IF(PResult!E856="","",PResult!E856)</f>
        <v/>
      </c>
      <c r="C856" t="str">
        <f>IF(PResult!BZ856="","",PResult!BZ856)</f>
        <v/>
      </c>
      <c r="D856" t="str">
        <f>IF(ISERROR(INDEX(Panaboard!B:B,MATCH(CONCATENATE(AZ856,"-",C856),Panaboard!Z:Z,0))),"",TRIM(INDEX(Panaboard!B:B,MATCH(CONCATENATE(AZ856,"-",C856),Panaboard!Z:Z,0))))</f>
        <v/>
      </c>
      <c r="E856" t="str">
        <f t="shared" si="107"/>
        <v>xx0x0</v>
      </c>
      <c r="F856" t="str">
        <f>IF(PResult!U856="","",UPPER(TRIM(PResult!U856)))</f>
        <v/>
      </c>
      <c r="G856">
        <f>IF(OR(PResult!O856="",PResult!O856="(null)"),0,PResult!O856)</f>
        <v>0</v>
      </c>
      <c r="H856" t="str">
        <f>IF(ISERROR(INDEX(Panaboard!G:G,MATCH(CONCATENATE(AZ856,"-",C856),Panaboard!Z:Z,0))),"",INDEX(Panaboard!G:G,MATCH(CONCATENATE(AZ856,"-",C856),Panaboard!Z:Z,0)))</f>
        <v/>
      </c>
      <c r="I856" t="str">
        <f>IF(PResult!J856="","",PResult!J856)</f>
        <v/>
      </c>
      <c r="J856" t="str">
        <f>IF(PResult!K856="","",PResult!K856)</f>
        <v/>
      </c>
      <c r="K856">
        <f>IF(OR(PResult!L856="(null)",PResult!L856=""),0,PResult!L856)</f>
        <v>0</v>
      </c>
      <c r="L856">
        <f>IF(OR(PResult!M856="(null)",PResult!M856=""),0,PResult!M856)</f>
        <v>0</v>
      </c>
      <c r="M856">
        <f t="shared" si="104"/>
        <v>0</v>
      </c>
      <c r="N856" t="str">
        <f>TEXT(IF(ISERROR(INDEX(Panaboard!H:H,MATCH(CONCATENATE(AZ856,"-",C856),Panaboard!Z:Z,0))),"",INDEX(Panaboard!H:H,MATCH(CONCATENATE(AZ856,"-",C856),Panaboard!Z:Z,0))),"HH:MM")</f>
        <v/>
      </c>
      <c r="O856" t="str">
        <f>TEXT(IF(ISERROR(INDEX(Panaboard!I:I,MATCH(CONCATENATE(AZ856,"-",C856),Panaboard!Z:Z,0))),"",INDEX(Panaboard!I:I,MATCH(CONCATENATE(AZ856,"-",C856),Panaboard!Z:Z,0))),"HH:MM")</f>
        <v/>
      </c>
      <c r="P856" t="str">
        <f t="shared" si="105"/>
        <v/>
      </c>
      <c r="Q856" t="str">
        <f>IF(ISERROR(INDEX(Panaboard!S:S,MATCH(CONCATENATE(AZ856,"-",C856),Panaboard!Z:Z,0))),"",INDEX(Panaboard!S:S,MATCH(CONCATENATE(AZ856,"-",C856),Panaboard!Z:Z,0)))</f>
        <v/>
      </c>
      <c r="R856" t="str">
        <f>IF(ISERROR(INDEX(Panaboard!F:F,MATCH(CONCATENATE(AZ856,"-",C856),Panaboard!Z:Z,0))),"",INDEX(Panaboard!F:F,MATCH(CONCATENATE(AZ856,"-",C856),Panaboard!Z:Z,0)))</f>
        <v/>
      </c>
      <c r="S856" t="str">
        <f t="shared" si="106"/>
        <v/>
      </c>
      <c r="T856" t="str">
        <f>IF(ISERROR(INDEX(Panaboard!D:D,MATCH(CONCATENATE(AZ856,"-",C856),Panaboard!Z:Z,0))),"",INDEX(Panaboard!D:D,MATCH(CONCATENATE(AZ856,"-",C856),Panaboard!Z:Z,0)))</f>
        <v/>
      </c>
      <c r="U856" t="str">
        <f>IF(ISERROR(INDEX(Panaboard!J:J,MATCH(CONCATENATE(AZ856,"-",C856),Panaboard!Z:Z,0))),"",INDEX(Panaboard!J:J,MATCH(CONCATENATE(AZ856,"-",C856),Panaboard!Z:Z,0)))</f>
        <v/>
      </c>
      <c r="V856">
        <f>IF(PResult!BL856="",0,PResult!BL856)</f>
        <v>0</v>
      </c>
      <c r="W856">
        <f>IF(PResult!BM856="",0,PResult!BM856)</f>
        <v>0</v>
      </c>
      <c r="X856">
        <f>IF(OR(PResult!AE856="",PResult!AE856="(null)"),IF(OR(PResult!AD856="",PResult!AD856="(null)"),0,PResult!AD856),PResult!AE856)</f>
        <v>0</v>
      </c>
      <c r="Y856" t="str">
        <f>IF(OR(PResult!V856="",PResult!V856="(null)"),"",PResult!V856)</f>
        <v/>
      </c>
      <c r="Z856" t="str">
        <f>CONCATENATE(PResult!BO856,PResult!BP856)</f>
        <v/>
      </c>
      <c r="AA856" t="str">
        <f>IF(PResult!Y856="","",PResult!Y856)</f>
        <v/>
      </c>
      <c r="AB856" t="str">
        <f>IF(PResult!BQ856="","",PResult!BQ856)</f>
        <v/>
      </c>
      <c r="AC856" t="str">
        <f>IF(PResult!BR856="","",PResult!BR856)</f>
        <v/>
      </c>
      <c r="AD856" t="str">
        <f>IF(PResult!BS856="","",PResult!BS856)</f>
        <v/>
      </c>
      <c r="AE856" t="str">
        <f>IF(PResult!BN856="","",PResult!BN856)</f>
        <v/>
      </c>
      <c r="AF856" t="str">
        <f>IF(PResult!BT856="","",PResult!BT856)</f>
        <v/>
      </c>
      <c r="AG856" t="str">
        <f>IF(PResult!BU856="","",PResult!BU856)</f>
        <v/>
      </c>
      <c r="AH856" t="str">
        <f>IF(PResult!BV856="","",PResult!BV856)</f>
        <v/>
      </c>
      <c r="AI856" t="str">
        <f>TEXT(IF(ISERROR(INDEX(Panaboard!L:L,MATCH(CONCATENATE(AZ856,"-",C856),Panaboard!Z:Z,0))),"",INDEX(Panaboard!L:L,MATCH(CONCATENATE(AZ856,"-",C856),Panaboard!Z:Z,0))),"HH:MM")</f>
        <v/>
      </c>
      <c r="AJ856" t="str">
        <f>TEXT(IF(ISERROR(INDEX(Panaboard!M:M,MATCH(CONCATENATE(AZ856,"-",C856),Panaboard!Z:Z,0))),"",INDEX(Panaboard!M:M,MATCH(CONCATENATE(AZ856,"-",C856),Panaboard!Z:Z,0))),"HH:MM")</f>
        <v/>
      </c>
      <c r="AK856" t="str">
        <f>IF(PResult!BY856="","",PResult!BY856)</f>
        <v/>
      </c>
      <c r="AL856">
        <f>IF(PResult!P856="",0,PResult!P856)</f>
        <v>0</v>
      </c>
      <c r="AM856" t="str">
        <f>IF(ISERROR(INDEX(Panaboard!N:N,MATCH(CONCATENATE(AZ856,"-",C856),Panaboard!Z:Z,0))),"",INDEX(Panaboard!N:N,MATCH(CONCATENATE(AZ856,"-",C856),Panaboard!Z:Z,0)))</f>
        <v/>
      </c>
      <c r="AN856" t="str">
        <f>IF(ISERROR(INDEX(Panaboard!O:O,MATCH(CONCATENATE(AZ856,"-",C856),Panaboard!Z:Z,0))),"",INDEX(Panaboard!O:O,MATCH(CONCATENATE(AZ856,"-",C856),Panaboard!Z:Z,0)))</f>
        <v/>
      </c>
      <c r="AO856" t="str">
        <f>IF(ISERROR(INDEX(Panaboard!P:P,MATCH(CONCATENATE(AZ856,"-",C856),Panaboard!Z:Z,0))),"",INDEX(Panaboard!P:P,MATCH(CONCATENATE(AZ856,"-",C856),Panaboard!Z:Z,0)))</f>
        <v/>
      </c>
      <c r="AP856" t="str">
        <f>IF(ISERROR(INDEX(Panaboard!Q:Q,MATCH(CONCATENATE(AZ856,"-",C856),Panaboard!Z:Z,0))),"",INDEX(Panaboard!Q:Q,MATCH(CONCATENATE(AZ856,"-",C856),Panaboard!Z:Z,0)))</f>
        <v/>
      </c>
      <c r="AR856" t="str">
        <f>IF(PResult!BW856="","",PResult!BW856)</f>
        <v/>
      </c>
      <c r="AS856" t="str">
        <f>IF(PResult!BX856="","",PResult!BX856)</f>
        <v/>
      </c>
      <c r="AT856" t="str">
        <f>IF(ISERROR(INDEX(Panaboard!K:K,MATCH(CONCATENATE(AZ856,"-",C856),Panaboard!Z:Z,0))),"",INDEX(Panaboard!K:K,MATCH(CONCATENATE(AZ856,"-",C856),Panaboard!Z:Z,0)))</f>
        <v/>
      </c>
      <c r="AU856" t="str">
        <f>IF(ISERROR(INDEX(Panaboard!U:U,MATCH(CONCATENATE(AZ856,"-",C856),Panaboard!Z:Z,0))),"",INDEX(Panaboard!U:U,MATCH(CONCATENATE(AZ856,"-",C856),Panaboard!Z:Z,0)))</f>
        <v/>
      </c>
      <c r="AV856" t="str">
        <f>IF(ISERROR(INDEX(Panaboard!W:W,MATCH(CONCATENATE(AZ856,"-",C856),Panaboard!Z:Z,0))),"",INDEX(Panaboard!W:W,MATCH(CONCATENATE(AZ856,"-",C856),Panaboard!Z:Z,0)))</f>
        <v/>
      </c>
      <c r="AW856" t="str">
        <f>IF(ISERROR(INDEX(Panaboard!X:X,MATCH(CONCATENATE(AZ856,"-",C856),Panaboard!Z:Z,0))),"",INDEX(Panaboard!X:X,MATCH(CONCATENATE(AZ856,"-",C856),Panaboard!Z:Z,0)))</f>
        <v/>
      </c>
      <c r="AX856" t="str">
        <f>IF(ISERROR(INDEX(Panaboard!AA:AA,MATCH(CONCATENATE(AZ856,"-",C856),Panaboard!Z:Z,0))),"",INDEX(Panaboard!AA:AA,MATCH(CONCATENATE(AZ856,"-",C856),Panaboard!Z:Z,0)))</f>
        <v/>
      </c>
      <c r="AY856" t="str">
        <f>IF(ISERROR(INDEX(Panaboard!AB:AB,MATCH(CONCATENATE(AZ856,"-",C856),Panaboard!Z:Z,0))),"",INDEX(Panaboard!AB:AB,MATCH(CONCATENATE(AZ856,"-",C856),Panaboard!Z:Z,0)))</f>
        <v/>
      </c>
      <c r="AZ856" t="str">
        <f t="shared" si="108"/>
        <v/>
      </c>
      <c r="BA856" t="str">
        <f>IF(ISERROR(INDEX(Panaboard!E:E,MATCH(CONCATENATE(AZ856,"-",C856),Panaboard!Z:Z,0))),"",INDEX(Panaboard!E:E,MATCH(CONCATENATE(AZ856,"-",C856),Panaboard!Z:Z,0)))</f>
        <v/>
      </c>
      <c r="BB856" t="str">
        <f>IF(ISERROR(INDEX(Panaboard!AC:AC,MATCH(CONCATENATE(AZ856,"-",C856),Panaboard!Z:Z,0))),"",INDEX(Panaboard!AC:AC,MATCH(CONCATENATE(AZ856,"-",C856),Panaboard!Z:Z,0)))</f>
        <v/>
      </c>
      <c r="BC856" t="str">
        <f t="shared" si="109"/>
        <v/>
      </c>
      <c r="BD856" t="str">
        <f t="shared" si="110"/>
        <v/>
      </c>
      <c r="BE856" t="str">
        <f t="shared" si="111"/>
        <v>xx0x0</v>
      </c>
      <c r="BF856" t="str">
        <f>IF(ISERROR(INDEX(CuttingList!F:F,MATCH(CONCATENATE(A856,"-",C856),CuttingList!E:E,0))),"",INDEX(CuttingList!F:F,MATCH(CONCATENATE(A856,"-",C856),CuttingList!E:E,0)))</f>
        <v/>
      </c>
    </row>
    <row r="857" spans="1:58" x14ac:dyDescent="0.25">
      <c r="A857" t="str">
        <f>IF(PResult!BJ857="","",PResult!BJ857)</f>
        <v/>
      </c>
      <c r="B857" t="str">
        <f>IF(PResult!E857="","",PResult!E857)</f>
        <v/>
      </c>
      <c r="C857" t="str">
        <f>IF(PResult!BZ857="","",PResult!BZ857)</f>
        <v/>
      </c>
      <c r="D857" t="str">
        <f>IF(ISERROR(INDEX(Panaboard!B:B,MATCH(CONCATENATE(AZ857,"-",C857),Panaboard!Z:Z,0))),"",TRIM(INDEX(Panaboard!B:B,MATCH(CONCATENATE(AZ857,"-",C857),Panaboard!Z:Z,0))))</f>
        <v/>
      </c>
      <c r="E857" t="str">
        <f t="shared" si="107"/>
        <v>xx0x0</v>
      </c>
      <c r="F857" t="str">
        <f>IF(PResult!U857="","",UPPER(TRIM(PResult!U857)))</f>
        <v/>
      </c>
      <c r="G857">
        <f>IF(OR(PResult!O857="",PResult!O857="(null)"),0,PResult!O857)</f>
        <v>0</v>
      </c>
      <c r="H857" t="str">
        <f>IF(ISERROR(INDEX(Panaboard!G:G,MATCH(CONCATENATE(AZ857,"-",C857),Panaboard!Z:Z,0))),"",INDEX(Panaboard!G:G,MATCH(CONCATENATE(AZ857,"-",C857),Panaboard!Z:Z,0)))</f>
        <v/>
      </c>
      <c r="I857" t="str">
        <f>IF(PResult!J857="","",PResult!J857)</f>
        <v/>
      </c>
      <c r="J857" t="str">
        <f>IF(PResult!K857="","",PResult!K857)</f>
        <v/>
      </c>
      <c r="K857">
        <f>IF(OR(PResult!L857="(null)",PResult!L857=""),0,PResult!L857)</f>
        <v>0</v>
      </c>
      <c r="L857">
        <f>IF(OR(PResult!M857="(null)",PResult!M857=""),0,PResult!M857)</f>
        <v>0</v>
      </c>
      <c r="M857">
        <f t="shared" si="104"/>
        <v>0</v>
      </c>
      <c r="N857" t="str">
        <f>TEXT(IF(ISERROR(INDEX(Panaboard!H:H,MATCH(CONCATENATE(AZ857,"-",C857),Panaboard!Z:Z,0))),"",INDEX(Panaboard!H:H,MATCH(CONCATENATE(AZ857,"-",C857),Panaboard!Z:Z,0))),"HH:MM")</f>
        <v/>
      </c>
      <c r="O857" t="str">
        <f>TEXT(IF(ISERROR(INDEX(Panaboard!I:I,MATCH(CONCATENATE(AZ857,"-",C857),Panaboard!Z:Z,0))),"",INDEX(Panaboard!I:I,MATCH(CONCATENATE(AZ857,"-",C857),Panaboard!Z:Z,0))),"HH:MM")</f>
        <v/>
      </c>
      <c r="P857" t="str">
        <f t="shared" si="105"/>
        <v/>
      </c>
      <c r="Q857" t="str">
        <f>IF(ISERROR(INDEX(Panaboard!S:S,MATCH(CONCATENATE(AZ857,"-",C857),Panaboard!Z:Z,0))),"",INDEX(Panaboard!S:S,MATCH(CONCATENATE(AZ857,"-",C857),Panaboard!Z:Z,0)))</f>
        <v/>
      </c>
      <c r="R857" t="str">
        <f>IF(ISERROR(INDEX(Panaboard!F:F,MATCH(CONCATENATE(AZ857,"-",C857),Panaboard!Z:Z,0))),"",INDEX(Panaboard!F:F,MATCH(CONCATENATE(AZ857,"-",C857),Panaboard!Z:Z,0)))</f>
        <v/>
      </c>
      <c r="S857" t="str">
        <f t="shared" si="106"/>
        <v/>
      </c>
      <c r="T857" t="str">
        <f>IF(ISERROR(INDEX(Panaboard!D:D,MATCH(CONCATENATE(AZ857,"-",C857),Panaboard!Z:Z,0))),"",INDEX(Panaboard!D:D,MATCH(CONCATENATE(AZ857,"-",C857),Panaboard!Z:Z,0)))</f>
        <v/>
      </c>
      <c r="U857" t="str">
        <f>IF(ISERROR(INDEX(Panaboard!J:J,MATCH(CONCATENATE(AZ857,"-",C857),Panaboard!Z:Z,0))),"",INDEX(Panaboard!J:J,MATCH(CONCATENATE(AZ857,"-",C857),Panaboard!Z:Z,0)))</f>
        <v/>
      </c>
      <c r="V857">
        <f>IF(PResult!BL857="",0,PResult!BL857)</f>
        <v>0</v>
      </c>
      <c r="W857">
        <f>IF(PResult!BM857="",0,PResult!BM857)</f>
        <v>0</v>
      </c>
      <c r="X857">
        <f>IF(OR(PResult!AE857="",PResult!AE857="(null)"),IF(OR(PResult!AD857="",PResult!AD857="(null)"),0,PResult!AD857),PResult!AE857)</f>
        <v>0</v>
      </c>
      <c r="Y857" t="str">
        <f>IF(OR(PResult!V857="",PResult!V857="(null)"),"",PResult!V857)</f>
        <v/>
      </c>
      <c r="Z857" t="str">
        <f>CONCATENATE(PResult!BO857,PResult!BP857)</f>
        <v/>
      </c>
      <c r="AA857" t="str">
        <f>IF(PResult!Y857="","",PResult!Y857)</f>
        <v/>
      </c>
      <c r="AB857" t="str">
        <f>IF(PResult!BQ857="","",PResult!BQ857)</f>
        <v/>
      </c>
      <c r="AC857" t="str">
        <f>IF(PResult!BR857="","",PResult!BR857)</f>
        <v/>
      </c>
      <c r="AD857" t="str">
        <f>IF(PResult!BS857="","",PResult!BS857)</f>
        <v/>
      </c>
      <c r="AE857" t="str">
        <f>IF(PResult!BN857="","",PResult!BN857)</f>
        <v/>
      </c>
      <c r="AF857" t="str">
        <f>IF(PResult!BT857="","",PResult!BT857)</f>
        <v/>
      </c>
      <c r="AG857" t="str">
        <f>IF(PResult!BU857="","",PResult!BU857)</f>
        <v/>
      </c>
      <c r="AH857" t="str">
        <f>IF(PResult!BV857="","",PResult!BV857)</f>
        <v/>
      </c>
      <c r="AI857" t="str">
        <f>TEXT(IF(ISERROR(INDEX(Panaboard!L:L,MATCH(CONCATENATE(AZ857,"-",C857),Panaboard!Z:Z,0))),"",INDEX(Panaboard!L:L,MATCH(CONCATENATE(AZ857,"-",C857),Panaboard!Z:Z,0))),"HH:MM")</f>
        <v/>
      </c>
      <c r="AJ857" t="str">
        <f>TEXT(IF(ISERROR(INDEX(Panaboard!M:M,MATCH(CONCATENATE(AZ857,"-",C857),Panaboard!Z:Z,0))),"",INDEX(Panaboard!M:M,MATCH(CONCATENATE(AZ857,"-",C857),Panaboard!Z:Z,0))),"HH:MM")</f>
        <v/>
      </c>
      <c r="AK857" t="str">
        <f>IF(PResult!BY857="","",PResult!BY857)</f>
        <v/>
      </c>
      <c r="AL857">
        <f>IF(PResult!P857="",0,PResult!P857)</f>
        <v>0</v>
      </c>
      <c r="AM857" t="str">
        <f>IF(ISERROR(INDEX(Panaboard!N:N,MATCH(CONCATENATE(AZ857,"-",C857),Panaboard!Z:Z,0))),"",INDEX(Panaboard!N:N,MATCH(CONCATENATE(AZ857,"-",C857),Panaboard!Z:Z,0)))</f>
        <v/>
      </c>
      <c r="AN857" t="str">
        <f>IF(ISERROR(INDEX(Panaboard!O:O,MATCH(CONCATENATE(AZ857,"-",C857),Panaboard!Z:Z,0))),"",INDEX(Panaboard!O:O,MATCH(CONCATENATE(AZ857,"-",C857),Panaboard!Z:Z,0)))</f>
        <v/>
      </c>
      <c r="AO857" t="str">
        <f>IF(ISERROR(INDEX(Panaboard!P:P,MATCH(CONCATENATE(AZ857,"-",C857),Panaboard!Z:Z,0))),"",INDEX(Panaboard!P:P,MATCH(CONCATENATE(AZ857,"-",C857),Panaboard!Z:Z,0)))</f>
        <v/>
      </c>
      <c r="AP857" t="str">
        <f>IF(ISERROR(INDEX(Panaboard!Q:Q,MATCH(CONCATENATE(AZ857,"-",C857),Panaboard!Z:Z,0))),"",INDEX(Panaboard!Q:Q,MATCH(CONCATENATE(AZ857,"-",C857),Panaboard!Z:Z,0)))</f>
        <v/>
      </c>
      <c r="AR857" t="str">
        <f>IF(PResult!BW857="","",PResult!BW857)</f>
        <v/>
      </c>
      <c r="AS857" t="str">
        <f>IF(PResult!BX857="","",PResult!BX857)</f>
        <v/>
      </c>
      <c r="AT857" t="str">
        <f>IF(ISERROR(INDEX(Panaboard!K:K,MATCH(CONCATENATE(AZ857,"-",C857),Panaboard!Z:Z,0))),"",INDEX(Panaboard!K:K,MATCH(CONCATENATE(AZ857,"-",C857),Panaboard!Z:Z,0)))</f>
        <v/>
      </c>
      <c r="AU857" t="str">
        <f>IF(ISERROR(INDEX(Panaboard!U:U,MATCH(CONCATENATE(AZ857,"-",C857),Panaboard!Z:Z,0))),"",INDEX(Panaboard!U:U,MATCH(CONCATENATE(AZ857,"-",C857),Panaboard!Z:Z,0)))</f>
        <v/>
      </c>
      <c r="AV857" t="str">
        <f>IF(ISERROR(INDEX(Panaboard!W:W,MATCH(CONCATENATE(AZ857,"-",C857),Panaboard!Z:Z,0))),"",INDEX(Panaboard!W:W,MATCH(CONCATENATE(AZ857,"-",C857),Panaboard!Z:Z,0)))</f>
        <v/>
      </c>
      <c r="AW857" t="str">
        <f>IF(ISERROR(INDEX(Panaboard!X:X,MATCH(CONCATENATE(AZ857,"-",C857),Panaboard!Z:Z,0))),"",INDEX(Panaboard!X:X,MATCH(CONCATENATE(AZ857,"-",C857),Panaboard!Z:Z,0)))</f>
        <v/>
      </c>
      <c r="AX857" t="str">
        <f>IF(ISERROR(INDEX(Panaboard!AA:AA,MATCH(CONCATENATE(AZ857,"-",C857),Panaboard!Z:Z,0))),"",INDEX(Panaboard!AA:AA,MATCH(CONCATENATE(AZ857,"-",C857),Panaboard!Z:Z,0)))</f>
        <v/>
      </c>
      <c r="AY857" t="str">
        <f>IF(ISERROR(INDEX(Panaboard!AB:AB,MATCH(CONCATENATE(AZ857,"-",C857),Panaboard!Z:Z,0))),"",INDEX(Panaboard!AB:AB,MATCH(CONCATENATE(AZ857,"-",C857),Panaboard!Z:Z,0)))</f>
        <v/>
      </c>
      <c r="AZ857" t="str">
        <f t="shared" si="108"/>
        <v/>
      </c>
      <c r="BA857" t="str">
        <f>IF(ISERROR(INDEX(Panaboard!E:E,MATCH(CONCATENATE(AZ857,"-",C857),Panaboard!Z:Z,0))),"",INDEX(Panaboard!E:E,MATCH(CONCATENATE(AZ857,"-",C857),Panaboard!Z:Z,0)))</f>
        <v/>
      </c>
      <c r="BB857" t="str">
        <f>IF(ISERROR(INDEX(Panaboard!AC:AC,MATCH(CONCATENATE(AZ857,"-",C857),Panaboard!Z:Z,0))),"",INDEX(Panaboard!AC:AC,MATCH(CONCATENATE(AZ857,"-",C857),Panaboard!Z:Z,0)))</f>
        <v/>
      </c>
      <c r="BC857" t="str">
        <f t="shared" si="109"/>
        <v/>
      </c>
      <c r="BD857" t="str">
        <f t="shared" si="110"/>
        <v/>
      </c>
      <c r="BE857" t="str">
        <f t="shared" si="111"/>
        <v>xx0x0</v>
      </c>
      <c r="BF857" t="str">
        <f>IF(ISERROR(INDEX(CuttingList!F:F,MATCH(CONCATENATE(A857,"-",C857),CuttingList!E:E,0))),"",INDEX(CuttingList!F:F,MATCH(CONCATENATE(A857,"-",C857),CuttingList!E:E,0)))</f>
        <v/>
      </c>
    </row>
    <row r="858" spans="1:58" x14ac:dyDescent="0.25">
      <c r="A858" t="str">
        <f>IF(PResult!BJ858="","",PResult!BJ858)</f>
        <v/>
      </c>
      <c r="B858" t="str">
        <f>IF(PResult!E858="","",PResult!E858)</f>
        <v/>
      </c>
      <c r="C858" t="str">
        <f>IF(PResult!BZ858="","",PResult!BZ858)</f>
        <v/>
      </c>
      <c r="D858" t="str">
        <f>IF(ISERROR(INDEX(Panaboard!B:B,MATCH(CONCATENATE(AZ858,"-",C858),Panaboard!Z:Z,0))),"",TRIM(INDEX(Panaboard!B:B,MATCH(CONCATENATE(AZ858,"-",C858),Panaboard!Z:Z,0))))</f>
        <v/>
      </c>
      <c r="E858" t="str">
        <f t="shared" si="107"/>
        <v>xx0x0</v>
      </c>
      <c r="F858" t="str">
        <f>IF(PResult!U858="","",UPPER(TRIM(PResult!U858)))</f>
        <v/>
      </c>
      <c r="G858">
        <f>IF(OR(PResult!O858="",PResult!O858="(null)"),0,PResult!O858)</f>
        <v>0</v>
      </c>
      <c r="H858" t="str">
        <f>IF(ISERROR(INDEX(Panaboard!G:G,MATCH(CONCATENATE(AZ858,"-",C858),Panaboard!Z:Z,0))),"",INDEX(Panaboard!G:G,MATCH(CONCATENATE(AZ858,"-",C858),Panaboard!Z:Z,0)))</f>
        <v/>
      </c>
      <c r="I858" t="str">
        <f>IF(PResult!J858="","",PResult!J858)</f>
        <v/>
      </c>
      <c r="J858" t="str">
        <f>IF(PResult!K858="","",PResult!K858)</f>
        <v/>
      </c>
      <c r="K858">
        <f>IF(OR(PResult!L858="(null)",PResult!L858=""),0,PResult!L858)</f>
        <v>0</v>
      </c>
      <c r="L858">
        <f>IF(OR(PResult!M858="(null)",PResult!M858=""),0,PResult!M858)</f>
        <v>0</v>
      </c>
      <c r="M858">
        <f t="shared" si="104"/>
        <v>0</v>
      </c>
      <c r="N858" t="str">
        <f>TEXT(IF(ISERROR(INDEX(Panaboard!H:H,MATCH(CONCATENATE(AZ858,"-",C858),Panaboard!Z:Z,0))),"",INDEX(Panaboard!H:H,MATCH(CONCATENATE(AZ858,"-",C858),Panaboard!Z:Z,0))),"HH:MM")</f>
        <v/>
      </c>
      <c r="O858" t="str">
        <f>TEXT(IF(ISERROR(INDEX(Panaboard!I:I,MATCH(CONCATENATE(AZ858,"-",C858),Panaboard!Z:Z,0))),"",INDEX(Panaboard!I:I,MATCH(CONCATENATE(AZ858,"-",C858),Panaboard!Z:Z,0))),"HH:MM")</f>
        <v/>
      </c>
      <c r="P858" t="str">
        <f t="shared" si="105"/>
        <v/>
      </c>
      <c r="Q858" t="str">
        <f>IF(ISERROR(INDEX(Panaboard!S:S,MATCH(CONCATENATE(AZ858,"-",C858),Panaboard!Z:Z,0))),"",INDEX(Panaboard!S:S,MATCH(CONCATENATE(AZ858,"-",C858),Panaboard!Z:Z,0)))</f>
        <v/>
      </c>
      <c r="R858" t="str">
        <f>IF(ISERROR(INDEX(Panaboard!F:F,MATCH(CONCATENATE(AZ858,"-",C858),Panaboard!Z:Z,0))),"",INDEX(Panaboard!F:F,MATCH(CONCATENATE(AZ858,"-",C858),Panaboard!Z:Z,0)))</f>
        <v/>
      </c>
      <c r="S858" t="str">
        <f t="shared" si="106"/>
        <v/>
      </c>
      <c r="T858" t="str">
        <f>IF(ISERROR(INDEX(Panaboard!D:D,MATCH(CONCATENATE(AZ858,"-",C858),Panaboard!Z:Z,0))),"",INDEX(Panaboard!D:D,MATCH(CONCATENATE(AZ858,"-",C858),Panaboard!Z:Z,0)))</f>
        <v/>
      </c>
      <c r="U858" t="str">
        <f>IF(ISERROR(INDEX(Panaboard!J:J,MATCH(CONCATENATE(AZ858,"-",C858),Panaboard!Z:Z,0))),"",INDEX(Panaboard!J:J,MATCH(CONCATENATE(AZ858,"-",C858),Panaboard!Z:Z,0)))</f>
        <v/>
      </c>
      <c r="V858">
        <f>IF(PResult!BL858="",0,PResult!BL858)</f>
        <v>0</v>
      </c>
      <c r="W858">
        <f>IF(PResult!BM858="",0,PResult!BM858)</f>
        <v>0</v>
      </c>
      <c r="X858">
        <f>IF(OR(PResult!AE858="",PResult!AE858="(null)"),IF(OR(PResult!AD858="",PResult!AD858="(null)"),0,PResult!AD858),PResult!AE858)</f>
        <v>0</v>
      </c>
      <c r="Y858" t="str">
        <f>IF(OR(PResult!V858="",PResult!V858="(null)"),"",PResult!V858)</f>
        <v/>
      </c>
      <c r="Z858" t="str">
        <f>CONCATENATE(PResult!BO858,PResult!BP858)</f>
        <v/>
      </c>
      <c r="AA858" t="str">
        <f>IF(PResult!Y858="","",PResult!Y858)</f>
        <v/>
      </c>
      <c r="AB858" t="str">
        <f>IF(PResult!BQ858="","",PResult!BQ858)</f>
        <v/>
      </c>
      <c r="AC858" t="str">
        <f>IF(PResult!BR858="","",PResult!BR858)</f>
        <v/>
      </c>
      <c r="AD858" t="str">
        <f>IF(PResult!BS858="","",PResult!BS858)</f>
        <v/>
      </c>
      <c r="AE858" t="str">
        <f>IF(PResult!BN858="","",PResult!BN858)</f>
        <v/>
      </c>
      <c r="AF858" t="str">
        <f>IF(PResult!BT858="","",PResult!BT858)</f>
        <v/>
      </c>
      <c r="AG858" t="str">
        <f>IF(PResult!BU858="","",PResult!BU858)</f>
        <v/>
      </c>
      <c r="AH858" t="str">
        <f>IF(PResult!BV858="","",PResult!BV858)</f>
        <v/>
      </c>
      <c r="AI858" t="str">
        <f>TEXT(IF(ISERROR(INDEX(Panaboard!L:L,MATCH(CONCATENATE(AZ858,"-",C858),Panaboard!Z:Z,0))),"",INDEX(Panaboard!L:L,MATCH(CONCATENATE(AZ858,"-",C858),Panaboard!Z:Z,0))),"HH:MM")</f>
        <v/>
      </c>
      <c r="AJ858" t="str">
        <f>TEXT(IF(ISERROR(INDEX(Panaboard!M:M,MATCH(CONCATENATE(AZ858,"-",C858),Panaboard!Z:Z,0))),"",INDEX(Panaboard!M:M,MATCH(CONCATENATE(AZ858,"-",C858),Panaboard!Z:Z,0))),"HH:MM")</f>
        <v/>
      </c>
      <c r="AK858" t="str">
        <f>IF(PResult!BY858="","",PResult!BY858)</f>
        <v/>
      </c>
      <c r="AL858">
        <f>IF(PResult!P858="",0,PResult!P858)</f>
        <v>0</v>
      </c>
      <c r="AM858" t="str">
        <f>IF(ISERROR(INDEX(Panaboard!N:N,MATCH(CONCATENATE(AZ858,"-",C858),Panaboard!Z:Z,0))),"",INDEX(Panaboard!N:N,MATCH(CONCATENATE(AZ858,"-",C858),Panaboard!Z:Z,0)))</f>
        <v/>
      </c>
      <c r="AN858" t="str">
        <f>IF(ISERROR(INDEX(Panaboard!O:O,MATCH(CONCATENATE(AZ858,"-",C858),Panaboard!Z:Z,0))),"",INDEX(Panaboard!O:O,MATCH(CONCATENATE(AZ858,"-",C858),Panaboard!Z:Z,0)))</f>
        <v/>
      </c>
      <c r="AO858" t="str">
        <f>IF(ISERROR(INDEX(Panaboard!P:P,MATCH(CONCATENATE(AZ858,"-",C858),Panaboard!Z:Z,0))),"",INDEX(Panaboard!P:P,MATCH(CONCATENATE(AZ858,"-",C858),Panaboard!Z:Z,0)))</f>
        <v/>
      </c>
      <c r="AP858" t="str">
        <f>IF(ISERROR(INDEX(Panaboard!Q:Q,MATCH(CONCATENATE(AZ858,"-",C858),Panaboard!Z:Z,0))),"",INDEX(Panaboard!Q:Q,MATCH(CONCATENATE(AZ858,"-",C858),Panaboard!Z:Z,0)))</f>
        <v/>
      </c>
      <c r="AR858" t="str">
        <f>IF(PResult!BW858="","",PResult!BW858)</f>
        <v/>
      </c>
      <c r="AS858" t="str">
        <f>IF(PResult!BX858="","",PResult!BX858)</f>
        <v/>
      </c>
      <c r="AT858" t="str">
        <f>IF(ISERROR(INDEX(Panaboard!K:K,MATCH(CONCATENATE(AZ858,"-",C858),Panaboard!Z:Z,0))),"",INDEX(Panaboard!K:K,MATCH(CONCATENATE(AZ858,"-",C858),Panaboard!Z:Z,0)))</f>
        <v/>
      </c>
      <c r="AU858" t="str">
        <f>IF(ISERROR(INDEX(Panaboard!U:U,MATCH(CONCATENATE(AZ858,"-",C858),Panaboard!Z:Z,0))),"",INDEX(Panaboard!U:U,MATCH(CONCATENATE(AZ858,"-",C858),Panaboard!Z:Z,0)))</f>
        <v/>
      </c>
      <c r="AV858" t="str">
        <f>IF(ISERROR(INDEX(Panaboard!W:W,MATCH(CONCATENATE(AZ858,"-",C858),Panaboard!Z:Z,0))),"",INDEX(Panaboard!W:W,MATCH(CONCATENATE(AZ858,"-",C858),Panaboard!Z:Z,0)))</f>
        <v/>
      </c>
      <c r="AW858" t="str">
        <f>IF(ISERROR(INDEX(Panaboard!X:X,MATCH(CONCATENATE(AZ858,"-",C858),Panaboard!Z:Z,0))),"",INDEX(Panaboard!X:X,MATCH(CONCATENATE(AZ858,"-",C858),Panaboard!Z:Z,0)))</f>
        <v/>
      </c>
      <c r="AX858" t="str">
        <f>IF(ISERROR(INDEX(Panaboard!AA:AA,MATCH(CONCATENATE(AZ858,"-",C858),Panaboard!Z:Z,0))),"",INDEX(Panaboard!AA:AA,MATCH(CONCATENATE(AZ858,"-",C858),Panaboard!Z:Z,0)))</f>
        <v/>
      </c>
      <c r="AY858" t="str">
        <f>IF(ISERROR(INDEX(Panaboard!AB:AB,MATCH(CONCATENATE(AZ858,"-",C858),Panaboard!Z:Z,0))),"",INDEX(Panaboard!AB:AB,MATCH(CONCATENATE(AZ858,"-",C858),Panaboard!Z:Z,0)))</f>
        <v/>
      </c>
      <c r="AZ858" t="str">
        <f t="shared" si="108"/>
        <v/>
      </c>
      <c r="BA858" t="str">
        <f>IF(ISERROR(INDEX(Panaboard!E:E,MATCH(CONCATENATE(AZ858,"-",C858),Panaboard!Z:Z,0))),"",INDEX(Panaboard!E:E,MATCH(CONCATENATE(AZ858,"-",C858),Panaboard!Z:Z,0)))</f>
        <v/>
      </c>
      <c r="BB858" t="str">
        <f>IF(ISERROR(INDEX(Panaboard!AC:AC,MATCH(CONCATENATE(AZ858,"-",C858),Panaboard!Z:Z,0))),"",INDEX(Panaboard!AC:AC,MATCH(CONCATENATE(AZ858,"-",C858),Panaboard!Z:Z,0)))</f>
        <v/>
      </c>
      <c r="BC858" t="str">
        <f t="shared" si="109"/>
        <v/>
      </c>
      <c r="BD858" t="str">
        <f t="shared" si="110"/>
        <v/>
      </c>
      <c r="BE858" t="str">
        <f t="shared" si="111"/>
        <v>xx0x0</v>
      </c>
      <c r="BF858" t="str">
        <f>IF(ISERROR(INDEX(CuttingList!F:F,MATCH(CONCATENATE(A858,"-",C858),CuttingList!E:E,0))),"",INDEX(CuttingList!F:F,MATCH(CONCATENATE(A858,"-",C858),CuttingList!E:E,0)))</f>
        <v/>
      </c>
    </row>
    <row r="859" spans="1:58" x14ac:dyDescent="0.25">
      <c r="A859" t="str">
        <f>IF(PResult!BJ859="","",PResult!BJ859)</f>
        <v/>
      </c>
      <c r="B859" t="str">
        <f>IF(PResult!E859="","",PResult!E859)</f>
        <v/>
      </c>
      <c r="C859" t="str">
        <f>IF(PResult!BZ859="","",PResult!BZ859)</f>
        <v/>
      </c>
      <c r="D859" t="str">
        <f>IF(ISERROR(INDEX(Panaboard!B:B,MATCH(CONCATENATE(AZ859,"-",C859),Panaboard!Z:Z,0))),"",TRIM(INDEX(Panaboard!B:B,MATCH(CONCATENATE(AZ859,"-",C859),Panaboard!Z:Z,0))))</f>
        <v/>
      </c>
      <c r="E859" t="str">
        <f t="shared" si="107"/>
        <v>xx0x0</v>
      </c>
      <c r="F859" t="str">
        <f>IF(PResult!U859="","",UPPER(TRIM(PResult!U859)))</f>
        <v/>
      </c>
      <c r="G859">
        <f>IF(OR(PResult!O859="",PResult!O859="(null)"),0,PResult!O859)</f>
        <v>0</v>
      </c>
      <c r="H859" t="str">
        <f>IF(ISERROR(INDEX(Panaboard!G:G,MATCH(CONCATENATE(AZ859,"-",C859),Panaboard!Z:Z,0))),"",INDEX(Panaboard!G:G,MATCH(CONCATENATE(AZ859,"-",C859),Panaboard!Z:Z,0)))</f>
        <v/>
      </c>
      <c r="I859" t="str">
        <f>IF(PResult!J859="","",PResult!J859)</f>
        <v/>
      </c>
      <c r="J859" t="str">
        <f>IF(PResult!K859="","",PResult!K859)</f>
        <v/>
      </c>
      <c r="K859">
        <f>IF(OR(PResult!L859="(null)",PResult!L859=""),0,PResult!L859)</f>
        <v>0</v>
      </c>
      <c r="L859">
        <f>IF(OR(PResult!M859="(null)",PResult!M859=""),0,PResult!M859)</f>
        <v>0</v>
      </c>
      <c r="M859">
        <f t="shared" si="104"/>
        <v>0</v>
      </c>
      <c r="N859" t="str">
        <f>TEXT(IF(ISERROR(INDEX(Panaboard!H:H,MATCH(CONCATENATE(AZ859,"-",C859),Panaboard!Z:Z,0))),"",INDEX(Panaboard!H:H,MATCH(CONCATENATE(AZ859,"-",C859),Panaboard!Z:Z,0))),"HH:MM")</f>
        <v/>
      </c>
      <c r="O859" t="str">
        <f>TEXT(IF(ISERROR(INDEX(Panaboard!I:I,MATCH(CONCATENATE(AZ859,"-",C859),Panaboard!Z:Z,0))),"",INDEX(Panaboard!I:I,MATCH(CONCATENATE(AZ859,"-",C859),Panaboard!Z:Z,0))),"HH:MM")</f>
        <v/>
      </c>
      <c r="P859" t="str">
        <f t="shared" si="105"/>
        <v/>
      </c>
      <c r="Q859" t="str">
        <f>IF(ISERROR(INDEX(Panaboard!S:S,MATCH(CONCATENATE(AZ859,"-",C859),Panaboard!Z:Z,0))),"",INDEX(Panaboard!S:S,MATCH(CONCATENATE(AZ859,"-",C859),Panaboard!Z:Z,0)))</f>
        <v/>
      </c>
      <c r="R859" t="str">
        <f>IF(ISERROR(INDEX(Panaboard!F:F,MATCH(CONCATENATE(AZ859,"-",C859),Panaboard!Z:Z,0))),"",INDEX(Panaboard!F:F,MATCH(CONCATENATE(AZ859,"-",C859),Panaboard!Z:Z,0)))</f>
        <v/>
      </c>
      <c r="S859" t="str">
        <f t="shared" si="106"/>
        <v/>
      </c>
      <c r="T859" t="str">
        <f>IF(ISERROR(INDEX(Panaboard!D:D,MATCH(CONCATENATE(AZ859,"-",C859),Panaboard!Z:Z,0))),"",INDEX(Panaboard!D:D,MATCH(CONCATENATE(AZ859,"-",C859),Panaboard!Z:Z,0)))</f>
        <v/>
      </c>
      <c r="U859" t="str">
        <f>IF(ISERROR(INDEX(Panaboard!J:J,MATCH(CONCATENATE(AZ859,"-",C859),Panaboard!Z:Z,0))),"",INDEX(Panaboard!J:J,MATCH(CONCATENATE(AZ859,"-",C859),Panaboard!Z:Z,0)))</f>
        <v/>
      </c>
      <c r="V859">
        <f>IF(PResult!BL859="",0,PResult!BL859)</f>
        <v>0</v>
      </c>
      <c r="W859">
        <f>IF(PResult!BM859="",0,PResult!BM859)</f>
        <v>0</v>
      </c>
      <c r="X859">
        <f>IF(OR(PResult!AE859="",PResult!AE859="(null)"),IF(OR(PResult!AD859="",PResult!AD859="(null)"),0,PResult!AD859),PResult!AE859)</f>
        <v>0</v>
      </c>
      <c r="Y859" t="str">
        <f>IF(OR(PResult!V859="",PResult!V859="(null)"),"",PResult!V859)</f>
        <v/>
      </c>
      <c r="Z859" t="str">
        <f>CONCATENATE(PResult!BO859,PResult!BP859)</f>
        <v/>
      </c>
      <c r="AA859" t="str">
        <f>IF(PResult!Y859="","",PResult!Y859)</f>
        <v/>
      </c>
      <c r="AB859" t="str">
        <f>IF(PResult!BQ859="","",PResult!BQ859)</f>
        <v/>
      </c>
      <c r="AC859" t="str">
        <f>IF(PResult!BR859="","",PResult!BR859)</f>
        <v/>
      </c>
      <c r="AD859" t="str">
        <f>IF(PResult!BS859="","",PResult!BS859)</f>
        <v/>
      </c>
      <c r="AE859" t="str">
        <f>IF(PResult!BN859="","",PResult!BN859)</f>
        <v/>
      </c>
      <c r="AF859" t="str">
        <f>IF(PResult!BT859="","",PResult!BT859)</f>
        <v/>
      </c>
      <c r="AG859" t="str">
        <f>IF(PResult!BU859="","",PResult!BU859)</f>
        <v/>
      </c>
      <c r="AH859" t="str">
        <f>IF(PResult!BV859="","",PResult!BV859)</f>
        <v/>
      </c>
      <c r="AI859" t="str">
        <f>TEXT(IF(ISERROR(INDEX(Panaboard!L:L,MATCH(CONCATENATE(AZ859,"-",C859),Panaboard!Z:Z,0))),"",INDEX(Panaboard!L:L,MATCH(CONCATENATE(AZ859,"-",C859),Panaboard!Z:Z,0))),"HH:MM")</f>
        <v/>
      </c>
      <c r="AJ859" t="str">
        <f>TEXT(IF(ISERROR(INDEX(Panaboard!M:M,MATCH(CONCATENATE(AZ859,"-",C859),Panaboard!Z:Z,0))),"",INDEX(Panaboard!M:M,MATCH(CONCATENATE(AZ859,"-",C859),Panaboard!Z:Z,0))),"HH:MM")</f>
        <v/>
      </c>
      <c r="AK859" t="str">
        <f>IF(PResult!BY859="","",PResult!BY859)</f>
        <v/>
      </c>
      <c r="AL859">
        <f>IF(PResult!P859="",0,PResult!P859)</f>
        <v>0</v>
      </c>
      <c r="AM859" t="str">
        <f>IF(ISERROR(INDEX(Panaboard!N:N,MATCH(CONCATENATE(AZ859,"-",C859),Panaboard!Z:Z,0))),"",INDEX(Panaboard!N:N,MATCH(CONCATENATE(AZ859,"-",C859),Panaboard!Z:Z,0)))</f>
        <v/>
      </c>
      <c r="AN859" t="str">
        <f>IF(ISERROR(INDEX(Panaboard!O:O,MATCH(CONCATENATE(AZ859,"-",C859),Panaboard!Z:Z,0))),"",INDEX(Panaboard!O:O,MATCH(CONCATENATE(AZ859,"-",C859),Panaboard!Z:Z,0)))</f>
        <v/>
      </c>
      <c r="AO859" t="str">
        <f>IF(ISERROR(INDEX(Panaboard!P:P,MATCH(CONCATENATE(AZ859,"-",C859),Panaboard!Z:Z,0))),"",INDEX(Panaboard!P:P,MATCH(CONCATENATE(AZ859,"-",C859),Panaboard!Z:Z,0)))</f>
        <v/>
      </c>
      <c r="AP859" t="str">
        <f>IF(ISERROR(INDEX(Panaboard!Q:Q,MATCH(CONCATENATE(AZ859,"-",C859),Panaboard!Z:Z,0))),"",INDEX(Panaboard!Q:Q,MATCH(CONCATENATE(AZ859,"-",C859),Panaboard!Z:Z,0)))</f>
        <v/>
      </c>
      <c r="AR859" t="str">
        <f>IF(PResult!BW859="","",PResult!BW859)</f>
        <v/>
      </c>
      <c r="AS859" t="str">
        <f>IF(PResult!BX859="","",PResult!BX859)</f>
        <v/>
      </c>
      <c r="AT859" t="str">
        <f>IF(ISERROR(INDEX(Panaboard!K:K,MATCH(CONCATENATE(AZ859,"-",C859),Panaboard!Z:Z,0))),"",INDEX(Panaboard!K:K,MATCH(CONCATENATE(AZ859,"-",C859),Panaboard!Z:Z,0)))</f>
        <v/>
      </c>
      <c r="AU859" t="str">
        <f>IF(ISERROR(INDEX(Panaboard!U:U,MATCH(CONCATENATE(AZ859,"-",C859),Panaboard!Z:Z,0))),"",INDEX(Panaboard!U:U,MATCH(CONCATENATE(AZ859,"-",C859),Panaboard!Z:Z,0)))</f>
        <v/>
      </c>
      <c r="AV859" t="str">
        <f>IF(ISERROR(INDEX(Panaboard!W:W,MATCH(CONCATENATE(AZ859,"-",C859),Panaboard!Z:Z,0))),"",INDEX(Panaboard!W:W,MATCH(CONCATENATE(AZ859,"-",C859),Panaboard!Z:Z,0)))</f>
        <v/>
      </c>
      <c r="AW859" t="str">
        <f>IF(ISERROR(INDEX(Panaboard!X:X,MATCH(CONCATENATE(AZ859,"-",C859),Panaboard!Z:Z,0))),"",INDEX(Panaboard!X:X,MATCH(CONCATENATE(AZ859,"-",C859),Panaboard!Z:Z,0)))</f>
        <v/>
      </c>
      <c r="AX859" t="str">
        <f>IF(ISERROR(INDEX(Panaboard!AA:AA,MATCH(CONCATENATE(AZ859,"-",C859),Panaboard!Z:Z,0))),"",INDEX(Panaboard!AA:AA,MATCH(CONCATENATE(AZ859,"-",C859),Panaboard!Z:Z,0)))</f>
        <v/>
      </c>
      <c r="AY859" t="str">
        <f>IF(ISERROR(INDEX(Panaboard!AB:AB,MATCH(CONCATENATE(AZ859,"-",C859),Panaboard!Z:Z,0))),"",INDEX(Panaboard!AB:AB,MATCH(CONCATENATE(AZ859,"-",C859),Panaboard!Z:Z,0)))</f>
        <v/>
      </c>
      <c r="AZ859" t="str">
        <f t="shared" si="108"/>
        <v/>
      </c>
      <c r="BA859" t="str">
        <f>IF(ISERROR(INDEX(Panaboard!E:E,MATCH(CONCATENATE(AZ859,"-",C859),Panaboard!Z:Z,0))),"",INDEX(Panaboard!E:E,MATCH(CONCATENATE(AZ859,"-",C859),Panaboard!Z:Z,0)))</f>
        <v/>
      </c>
      <c r="BB859" t="str">
        <f>IF(ISERROR(INDEX(Panaboard!AC:AC,MATCH(CONCATENATE(AZ859,"-",C859),Panaboard!Z:Z,0))),"",INDEX(Panaboard!AC:AC,MATCH(CONCATENATE(AZ859,"-",C859),Panaboard!Z:Z,0)))</f>
        <v/>
      </c>
      <c r="BC859" t="str">
        <f t="shared" si="109"/>
        <v/>
      </c>
      <c r="BD859" t="str">
        <f t="shared" si="110"/>
        <v/>
      </c>
      <c r="BE859" t="str">
        <f t="shared" si="111"/>
        <v>xx0x0</v>
      </c>
      <c r="BF859" t="str">
        <f>IF(ISERROR(INDEX(CuttingList!F:F,MATCH(CONCATENATE(A859,"-",C859),CuttingList!E:E,0))),"",INDEX(CuttingList!F:F,MATCH(CONCATENATE(A859,"-",C859),CuttingList!E:E,0)))</f>
        <v/>
      </c>
    </row>
    <row r="860" spans="1:58" x14ac:dyDescent="0.25">
      <c r="A860" t="str">
        <f>IF(PResult!BJ860="","",PResult!BJ860)</f>
        <v/>
      </c>
      <c r="B860" t="str">
        <f>IF(PResult!E860="","",PResult!E860)</f>
        <v/>
      </c>
      <c r="C860" t="str">
        <f>IF(PResult!BZ860="","",PResult!BZ860)</f>
        <v/>
      </c>
      <c r="D860" t="str">
        <f>IF(ISERROR(INDEX(Panaboard!B:B,MATCH(CONCATENATE(AZ860,"-",C860),Panaboard!Z:Z,0))),"",TRIM(INDEX(Panaboard!B:B,MATCH(CONCATENATE(AZ860,"-",C860),Panaboard!Z:Z,0))))</f>
        <v/>
      </c>
      <c r="E860" t="str">
        <f t="shared" si="107"/>
        <v>xx0x0</v>
      </c>
      <c r="F860" t="str">
        <f>IF(PResult!U860="","",UPPER(TRIM(PResult!U860)))</f>
        <v/>
      </c>
      <c r="G860">
        <f>IF(OR(PResult!O860="",PResult!O860="(null)"),0,PResult!O860)</f>
        <v>0</v>
      </c>
      <c r="H860" t="str">
        <f>IF(ISERROR(INDEX(Panaboard!G:G,MATCH(CONCATENATE(AZ860,"-",C860),Panaboard!Z:Z,0))),"",INDEX(Panaboard!G:G,MATCH(CONCATENATE(AZ860,"-",C860),Panaboard!Z:Z,0)))</f>
        <v/>
      </c>
      <c r="I860" t="str">
        <f>IF(PResult!J860="","",PResult!J860)</f>
        <v/>
      </c>
      <c r="J860" t="str">
        <f>IF(PResult!K860="","",PResult!K860)</f>
        <v/>
      </c>
      <c r="K860">
        <f>IF(OR(PResult!L860="(null)",PResult!L860=""),0,PResult!L860)</f>
        <v>0</v>
      </c>
      <c r="L860">
        <f>IF(OR(PResult!M860="(null)",PResult!M860=""),0,PResult!M860)</f>
        <v>0</v>
      </c>
      <c r="M860">
        <f t="shared" si="104"/>
        <v>0</v>
      </c>
      <c r="N860" t="str">
        <f>TEXT(IF(ISERROR(INDEX(Panaboard!H:H,MATCH(CONCATENATE(AZ860,"-",C860),Panaboard!Z:Z,0))),"",INDEX(Panaboard!H:H,MATCH(CONCATENATE(AZ860,"-",C860),Panaboard!Z:Z,0))),"HH:MM")</f>
        <v/>
      </c>
      <c r="O860" t="str">
        <f>TEXT(IF(ISERROR(INDEX(Panaboard!I:I,MATCH(CONCATENATE(AZ860,"-",C860),Panaboard!Z:Z,0))),"",INDEX(Panaboard!I:I,MATCH(CONCATENATE(AZ860,"-",C860),Panaboard!Z:Z,0))),"HH:MM")</f>
        <v/>
      </c>
      <c r="P860" t="str">
        <f t="shared" si="105"/>
        <v/>
      </c>
      <c r="Q860" t="str">
        <f>IF(ISERROR(INDEX(Panaboard!S:S,MATCH(CONCATENATE(AZ860,"-",C860),Panaboard!Z:Z,0))),"",INDEX(Panaboard!S:S,MATCH(CONCATENATE(AZ860,"-",C860),Panaboard!Z:Z,0)))</f>
        <v/>
      </c>
      <c r="R860" t="str">
        <f>IF(ISERROR(INDEX(Panaboard!F:F,MATCH(CONCATENATE(AZ860,"-",C860),Panaboard!Z:Z,0))),"",INDEX(Panaboard!F:F,MATCH(CONCATENATE(AZ860,"-",C860),Panaboard!Z:Z,0)))</f>
        <v/>
      </c>
      <c r="S860" t="str">
        <f t="shared" si="106"/>
        <v/>
      </c>
      <c r="T860" t="str">
        <f>IF(ISERROR(INDEX(Panaboard!D:D,MATCH(CONCATENATE(AZ860,"-",C860),Panaboard!Z:Z,0))),"",INDEX(Panaboard!D:D,MATCH(CONCATENATE(AZ860,"-",C860),Panaboard!Z:Z,0)))</f>
        <v/>
      </c>
      <c r="U860" t="str">
        <f>IF(ISERROR(INDEX(Panaboard!J:J,MATCH(CONCATENATE(AZ860,"-",C860),Panaboard!Z:Z,0))),"",INDEX(Panaboard!J:J,MATCH(CONCATENATE(AZ860,"-",C860),Panaboard!Z:Z,0)))</f>
        <v/>
      </c>
      <c r="V860">
        <f>IF(PResult!BL860="",0,PResult!BL860)</f>
        <v>0</v>
      </c>
      <c r="W860">
        <f>IF(PResult!BM860="",0,PResult!BM860)</f>
        <v>0</v>
      </c>
      <c r="X860">
        <f>IF(OR(PResult!AE860="",PResult!AE860="(null)"),IF(OR(PResult!AD860="",PResult!AD860="(null)"),0,PResult!AD860),PResult!AE860)</f>
        <v>0</v>
      </c>
      <c r="Y860" t="str">
        <f>IF(OR(PResult!V860="",PResult!V860="(null)"),"",PResult!V860)</f>
        <v/>
      </c>
      <c r="Z860" t="str">
        <f>CONCATENATE(PResult!BO860,PResult!BP860)</f>
        <v/>
      </c>
      <c r="AA860" t="str">
        <f>IF(PResult!Y860="","",PResult!Y860)</f>
        <v/>
      </c>
      <c r="AB860" t="str">
        <f>IF(PResult!BQ860="","",PResult!BQ860)</f>
        <v/>
      </c>
      <c r="AC860" t="str">
        <f>IF(PResult!BR860="","",PResult!BR860)</f>
        <v/>
      </c>
      <c r="AD860" t="str">
        <f>IF(PResult!BS860="","",PResult!BS860)</f>
        <v/>
      </c>
      <c r="AE860" t="str">
        <f>IF(PResult!BN860="","",PResult!BN860)</f>
        <v/>
      </c>
      <c r="AF860" t="str">
        <f>IF(PResult!BT860="","",PResult!BT860)</f>
        <v/>
      </c>
      <c r="AG860" t="str">
        <f>IF(PResult!BU860="","",PResult!BU860)</f>
        <v/>
      </c>
      <c r="AH860" t="str">
        <f>IF(PResult!BV860="","",PResult!BV860)</f>
        <v/>
      </c>
      <c r="AI860" t="str">
        <f>TEXT(IF(ISERROR(INDEX(Panaboard!L:L,MATCH(CONCATENATE(AZ860,"-",C860),Panaboard!Z:Z,0))),"",INDEX(Panaboard!L:L,MATCH(CONCATENATE(AZ860,"-",C860),Panaboard!Z:Z,0))),"HH:MM")</f>
        <v/>
      </c>
      <c r="AJ860" t="str">
        <f>TEXT(IF(ISERROR(INDEX(Panaboard!M:M,MATCH(CONCATENATE(AZ860,"-",C860),Panaboard!Z:Z,0))),"",INDEX(Panaboard!M:M,MATCH(CONCATENATE(AZ860,"-",C860),Panaboard!Z:Z,0))),"HH:MM")</f>
        <v/>
      </c>
      <c r="AK860" t="str">
        <f>IF(PResult!BY860="","",PResult!BY860)</f>
        <v/>
      </c>
      <c r="AL860">
        <f>IF(PResult!P860="",0,PResult!P860)</f>
        <v>0</v>
      </c>
      <c r="AM860" t="str">
        <f>IF(ISERROR(INDEX(Panaboard!N:N,MATCH(CONCATENATE(AZ860,"-",C860),Panaboard!Z:Z,0))),"",INDEX(Panaboard!N:N,MATCH(CONCATENATE(AZ860,"-",C860),Panaboard!Z:Z,0)))</f>
        <v/>
      </c>
      <c r="AN860" t="str">
        <f>IF(ISERROR(INDEX(Panaboard!O:O,MATCH(CONCATENATE(AZ860,"-",C860),Panaboard!Z:Z,0))),"",INDEX(Panaboard!O:O,MATCH(CONCATENATE(AZ860,"-",C860),Panaboard!Z:Z,0)))</f>
        <v/>
      </c>
      <c r="AO860" t="str">
        <f>IF(ISERROR(INDEX(Panaboard!P:P,MATCH(CONCATENATE(AZ860,"-",C860),Panaboard!Z:Z,0))),"",INDEX(Panaboard!P:P,MATCH(CONCATENATE(AZ860,"-",C860),Panaboard!Z:Z,0)))</f>
        <v/>
      </c>
      <c r="AP860" t="str">
        <f>IF(ISERROR(INDEX(Panaboard!Q:Q,MATCH(CONCATENATE(AZ860,"-",C860),Panaboard!Z:Z,0))),"",INDEX(Panaboard!Q:Q,MATCH(CONCATENATE(AZ860,"-",C860),Panaboard!Z:Z,0)))</f>
        <v/>
      </c>
      <c r="AR860" t="str">
        <f>IF(PResult!BW860="","",PResult!BW860)</f>
        <v/>
      </c>
      <c r="AS860" t="str">
        <f>IF(PResult!BX860="","",PResult!BX860)</f>
        <v/>
      </c>
      <c r="AT860" t="str">
        <f>IF(ISERROR(INDEX(Panaboard!K:K,MATCH(CONCATENATE(AZ860,"-",C860),Panaboard!Z:Z,0))),"",INDEX(Panaboard!K:K,MATCH(CONCATENATE(AZ860,"-",C860),Panaboard!Z:Z,0)))</f>
        <v/>
      </c>
      <c r="AU860" t="str">
        <f>IF(ISERROR(INDEX(Panaboard!U:U,MATCH(CONCATENATE(AZ860,"-",C860),Panaboard!Z:Z,0))),"",INDEX(Panaboard!U:U,MATCH(CONCATENATE(AZ860,"-",C860),Panaboard!Z:Z,0)))</f>
        <v/>
      </c>
      <c r="AV860" t="str">
        <f>IF(ISERROR(INDEX(Panaboard!W:W,MATCH(CONCATENATE(AZ860,"-",C860),Panaboard!Z:Z,0))),"",INDEX(Panaboard!W:W,MATCH(CONCATENATE(AZ860,"-",C860),Panaboard!Z:Z,0)))</f>
        <v/>
      </c>
      <c r="AW860" t="str">
        <f>IF(ISERROR(INDEX(Panaboard!X:X,MATCH(CONCATENATE(AZ860,"-",C860),Panaboard!Z:Z,0))),"",INDEX(Panaboard!X:X,MATCH(CONCATENATE(AZ860,"-",C860),Panaboard!Z:Z,0)))</f>
        <v/>
      </c>
      <c r="AX860" t="str">
        <f>IF(ISERROR(INDEX(Panaboard!AA:AA,MATCH(CONCATENATE(AZ860,"-",C860),Panaboard!Z:Z,0))),"",INDEX(Panaboard!AA:AA,MATCH(CONCATENATE(AZ860,"-",C860),Panaboard!Z:Z,0)))</f>
        <v/>
      </c>
      <c r="AY860" t="str">
        <f>IF(ISERROR(INDEX(Panaboard!AB:AB,MATCH(CONCATENATE(AZ860,"-",C860),Panaboard!Z:Z,0))),"",INDEX(Panaboard!AB:AB,MATCH(CONCATENATE(AZ860,"-",C860),Panaboard!Z:Z,0)))</f>
        <v/>
      </c>
      <c r="AZ860" t="str">
        <f t="shared" si="108"/>
        <v/>
      </c>
      <c r="BA860" t="str">
        <f>IF(ISERROR(INDEX(Panaboard!E:E,MATCH(CONCATENATE(AZ860,"-",C860),Panaboard!Z:Z,0))),"",INDEX(Panaboard!E:E,MATCH(CONCATENATE(AZ860,"-",C860),Panaboard!Z:Z,0)))</f>
        <v/>
      </c>
      <c r="BB860" t="str">
        <f>IF(ISERROR(INDEX(Panaboard!AC:AC,MATCH(CONCATENATE(AZ860,"-",C860),Panaboard!Z:Z,0))),"",INDEX(Panaboard!AC:AC,MATCH(CONCATENATE(AZ860,"-",C860),Panaboard!Z:Z,0)))</f>
        <v/>
      </c>
      <c r="BC860" t="str">
        <f t="shared" si="109"/>
        <v/>
      </c>
      <c r="BD860" t="str">
        <f t="shared" si="110"/>
        <v/>
      </c>
      <c r="BE860" t="str">
        <f t="shared" si="111"/>
        <v>xx0x0</v>
      </c>
      <c r="BF860" t="str">
        <f>IF(ISERROR(INDEX(CuttingList!F:F,MATCH(CONCATENATE(A860,"-",C860),CuttingList!E:E,0))),"",INDEX(CuttingList!F:F,MATCH(CONCATENATE(A860,"-",C860),CuttingList!E:E,0)))</f>
        <v/>
      </c>
    </row>
    <row r="861" spans="1:58" x14ac:dyDescent="0.25">
      <c r="A861" t="str">
        <f>IF(PResult!BJ861="","",PResult!BJ861)</f>
        <v/>
      </c>
      <c r="B861" t="str">
        <f>IF(PResult!E861="","",PResult!E861)</f>
        <v/>
      </c>
      <c r="C861" t="str">
        <f>IF(PResult!BZ861="","",PResult!BZ861)</f>
        <v/>
      </c>
      <c r="D861" t="str">
        <f>IF(ISERROR(INDEX(Panaboard!B:B,MATCH(CONCATENATE(AZ861,"-",C861),Panaboard!Z:Z,0))),"",TRIM(INDEX(Panaboard!B:B,MATCH(CONCATENATE(AZ861,"-",C861),Panaboard!Z:Z,0))))</f>
        <v/>
      </c>
      <c r="E861" t="str">
        <f t="shared" si="107"/>
        <v>xx0x0</v>
      </c>
      <c r="F861" t="str">
        <f>IF(PResult!U861="","",UPPER(TRIM(PResult!U861)))</f>
        <v/>
      </c>
      <c r="G861">
        <f>IF(OR(PResult!O861="",PResult!O861="(null)"),0,PResult!O861)</f>
        <v>0</v>
      </c>
      <c r="H861" t="str">
        <f>IF(ISERROR(INDEX(Panaboard!G:G,MATCH(CONCATENATE(AZ861,"-",C861),Panaboard!Z:Z,0))),"",INDEX(Panaboard!G:G,MATCH(CONCATENATE(AZ861,"-",C861),Panaboard!Z:Z,0)))</f>
        <v/>
      </c>
      <c r="I861" t="str">
        <f>IF(PResult!J861="","",PResult!J861)</f>
        <v/>
      </c>
      <c r="J861" t="str">
        <f>IF(PResult!K861="","",PResult!K861)</f>
        <v/>
      </c>
      <c r="K861">
        <f>IF(OR(PResult!L861="(null)",PResult!L861=""),0,PResult!L861)</f>
        <v>0</v>
      </c>
      <c r="L861">
        <f>IF(OR(PResult!M861="(null)",PResult!M861=""),0,PResult!M861)</f>
        <v>0</v>
      </c>
      <c r="M861">
        <f t="shared" si="104"/>
        <v>0</v>
      </c>
      <c r="N861" t="str">
        <f>TEXT(IF(ISERROR(INDEX(Panaboard!H:H,MATCH(CONCATENATE(AZ861,"-",C861),Panaboard!Z:Z,0))),"",INDEX(Panaboard!H:H,MATCH(CONCATENATE(AZ861,"-",C861),Panaboard!Z:Z,0))),"HH:MM")</f>
        <v/>
      </c>
      <c r="O861" t="str">
        <f>TEXT(IF(ISERROR(INDEX(Panaboard!I:I,MATCH(CONCATENATE(AZ861,"-",C861),Panaboard!Z:Z,0))),"",INDEX(Panaboard!I:I,MATCH(CONCATENATE(AZ861,"-",C861),Panaboard!Z:Z,0))),"HH:MM")</f>
        <v/>
      </c>
      <c r="P861" t="str">
        <f t="shared" si="105"/>
        <v/>
      </c>
      <c r="Q861" t="str">
        <f>IF(ISERROR(INDEX(Panaboard!S:S,MATCH(CONCATENATE(AZ861,"-",C861),Panaboard!Z:Z,0))),"",INDEX(Panaboard!S:S,MATCH(CONCATENATE(AZ861,"-",C861),Panaboard!Z:Z,0)))</f>
        <v/>
      </c>
      <c r="R861" t="str">
        <f>IF(ISERROR(INDEX(Panaboard!F:F,MATCH(CONCATENATE(AZ861,"-",C861),Panaboard!Z:Z,0))),"",INDEX(Panaboard!F:F,MATCH(CONCATENATE(AZ861,"-",C861),Panaboard!Z:Z,0)))</f>
        <v/>
      </c>
      <c r="S861" t="str">
        <f t="shared" si="106"/>
        <v/>
      </c>
      <c r="T861" t="str">
        <f>IF(ISERROR(INDEX(Panaboard!D:D,MATCH(CONCATENATE(AZ861,"-",C861),Panaboard!Z:Z,0))),"",INDEX(Panaboard!D:D,MATCH(CONCATENATE(AZ861,"-",C861),Panaboard!Z:Z,0)))</f>
        <v/>
      </c>
      <c r="U861" t="str">
        <f>IF(ISERROR(INDEX(Panaboard!J:J,MATCH(CONCATENATE(AZ861,"-",C861),Panaboard!Z:Z,0))),"",INDEX(Panaboard!J:J,MATCH(CONCATENATE(AZ861,"-",C861),Panaboard!Z:Z,0)))</f>
        <v/>
      </c>
      <c r="V861">
        <f>IF(PResult!BL861="",0,PResult!BL861)</f>
        <v>0</v>
      </c>
      <c r="W861">
        <f>IF(PResult!BM861="",0,PResult!BM861)</f>
        <v>0</v>
      </c>
      <c r="X861">
        <f>IF(OR(PResult!AE861="",PResult!AE861="(null)"),IF(OR(PResult!AD861="",PResult!AD861="(null)"),0,PResult!AD861),PResult!AE861)</f>
        <v>0</v>
      </c>
      <c r="Y861" t="str">
        <f>IF(OR(PResult!V861="",PResult!V861="(null)"),"",PResult!V861)</f>
        <v/>
      </c>
      <c r="Z861" t="str">
        <f>CONCATENATE(PResult!BO861,PResult!BP861)</f>
        <v/>
      </c>
      <c r="AA861" t="str">
        <f>IF(PResult!Y861="","",PResult!Y861)</f>
        <v/>
      </c>
      <c r="AB861" t="str">
        <f>IF(PResult!BQ861="","",PResult!BQ861)</f>
        <v/>
      </c>
      <c r="AC861" t="str">
        <f>IF(PResult!BR861="","",PResult!BR861)</f>
        <v/>
      </c>
      <c r="AD861" t="str">
        <f>IF(PResult!BS861="","",PResult!BS861)</f>
        <v/>
      </c>
      <c r="AE861" t="str">
        <f>IF(PResult!BN861="","",PResult!BN861)</f>
        <v/>
      </c>
      <c r="AF861" t="str">
        <f>IF(PResult!BT861="","",PResult!BT861)</f>
        <v/>
      </c>
      <c r="AG861" t="str">
        <f>IF(PResult!BU861="","",PResult!BU861)</f>
        <v/>
      </c>
      <c r="AH861" t="str">
        <f>IF(PResult!BV861="","",PResult!BV861)</f>
        <v/>
      </c>
      <c r="AI861" t="str">
        <f>TEXT(IF(ISERROR(INDEX(Panaboard!L:L,MATCH(CONCATENATE(AZ861,"-",C861),Panaboard!Z:Z,0))),"",INDEX(Panaboard!L:L,MATCH(CONCATENATE(AZ861,"-",C861),Panaboard!Z:Z,0))),"HH:MM")</f>
        <v/>
      </c>
      <c r="AJ861" t="str">
        <f>TEXT(IF(ISERROR(INDEX(Panaboard!M:M,MATCH(CONCATENATE(AZ861,"-",C861),Panaboard!Z:Z,0))),"",INDEX(Panaboard!M:M,MATCH(CONCATENATE(AZ861,"-",C861),Panaboard!Z:Z,0))),"HH:MM")</f>
        <v/>
      </c>
      <c r="AK861" t="str">
        <f>IF(PResult!BY861="","",PResult!BY861)</f>
        <v/>
      </c>
      <c r="AL861">
        <f>IF(PResult!P861="",0,PResult!P861)</f>
        <v>0</v>
      </c>
      <c r="AM861" t="str">
        <f>IF(ISERROR(INDEX(Panaboard!N:N,MATCH(CONCATENATE(AZ861,"-",C861),Panaboard!Z:Z,0))),"",INDEX(Panaboard!N:N,MATCH(CONCATENATE(AZ861,"-",C861),Panaboard!Z:Z,0)))</f>
        <v/>
      </c>
      <c r="AN861" t="str">
        <f>IF(ISERROR(INDEX(Panaboard!O:O,MATCH(CONCATENATE(AZ861,"-",C861),Panaboard!Z:Z,0))),"",INDEX(Panaboard!O:O,MATCH(CONCATENATE(AZ861,"-",C861),Panaboard!Z:Z,0)))</f>
        <v/>
      </c>
      <c r="AO861" t="str">
        <f>IF(ISERROR(INDEX(Panaboard!P:P,MATCH(CONCATENATE(AZ861,"-",C861),Panaboard!Z:Z,0))),"",INDEX(Panaboard!P:P,MATCH(CONCATENATE(AZ861,"-",C861),Panaboard!Z:Z,0)))</f>
        <v/>
      </c>
      <c r="AP861" t="str">
        <f>IF(ISERROR(INDEX(Panaboard!Q:Q,MATCH(CONCATENATE(AZ861,"-",C861),Panaboard!Z:Z,0))),"",INDEX(Panaboard!Q:Q,MATCH(CONCATENATE(AZ861,"-",C861),Panaboard!Z:Z,0)))</f>
        <v/>
      </c>
      <c r="AR861" t="str">
        <f>IF(PResult!BW861="","",PResult!BW861)</f>
        <v/>
      </c>
      <c r="AS861" t="str">
        <f>IF(PResult!BX861="","",PResult!BX861)</f>
        <v/>
      </c>
      <c r="AT861" t="str">
        <f>IF(ISERROR(INDEX(Panaboard!K:K,MATCH(CONCATENATE(AZ861,"-",C861),Panaboard!Z:Z,0))),"",INDEX(Panaboard!K:K,MATCH(CONCATENATE(AZ861,"-",C861),Panaboard!Z:Z,0)))</f>
        <v/>
      </c>
      <c r="AU861" t="str">
        <f>IF(ISERROR(INDEX(Panaboard!U:U,MATCH(CONCATENATE(AZ861,"-",C861),Panaboard!Z:Z,0))),"",INDEX(Panaboard!U:U,MATCH(CONCATENATE(AZ861,"-",C861),Panaboard!Z:Z,0)))</f>
        <v/>
      </c>
      <c r="AV861" t="str">
        <f>IF(ISERROR(INDEX(Panaboard!W:W,MATCH(CONCATENATE(AZ861,"-",C861),Panaboard!Z:Z,0))),"",INDEX(Panaboard!W:W,MATCH(CONCATENATE(AZ861,"-",C861),Panaboard!Z:Z,0)))</f>
        <v/>
      </c>
      <c r="AW861" t="str">
        <f>IF(ISERROR(INDEX(Panaboard!X:X,MATCH(CONCATENATE(AZ861,"-",C861),Panaboard!Z:Z,0))),"",INDEX(Panaboard!X:X,MATCH(CONCATENATE(AZ861,"-",C861),Panaboard!Z:Z,0)))</f>
        <v/>
      </c>
      <c r="AX861" t="str">
        <f>IF(ISERROR(INDEX(Panaboard!AA:AA,MATCH(CONCATENATE(AZ861,"-",C861),Panaboard!Z:Z,0))),"",INDEX(Panaboard!AA:AA,MATCH(CONCATENATE(AZ861,"-",C861),Panaboard!Z:Z,0)))</f>
        <v/>
      </c>
      <c r="AY861" t="str">
        <f>IF(ISERROR(INDEX(Panaboard!AB:AB,MATCH(CONCATENATE(AZ861,"-",C861),Panaboard!Z:Z,0))),"",INDEX(Panaboard!AB:AB,MATCH(CONCATENATE(AZ861,"-",C861),Panaboard!Z:Z,0)))</f>
        <v/>
      </c>
      <c r="AZ861" t="str">
        <f t="shared" si="108"/>
        <v/>
      </c>
      <c r="BA861" t="str">
        <f>IF(ISERROR(INDEX(Panaboard!E:E,MATCH(CONCATENATE(AZ861,"-",C861),Panaboard!Z:Z,0))),"",INDEX(Panaboard!E:E,MATCH(CONCATENATE(AZ861,"-",C861),Panaboard!Z:Z,0)))</f>
        <v/>
      </c>
      <c r="BB861" t="str">
        <f>IF(ISERROR(INDEX(Panaboard!AC:AC,MATCH(CONCATENATE(AZ861,"-",C861),Panaboard!Z:Z,0))),"",INDEX(Panaboard!AC:AC,MATCH(CONCATENATE(AZ861,"-",C861),Panaboard!Z:Z,0)))</f>
        <v/>
      </c>
      <c r="BC861" t="str">
        <f t="shared" si="109"/>
        <v/>
      </c>
      <c r="BD861" t="str">
        <f t="shared" si="110"/>
        <v/>
      </c>
      <c r="BE861" t="str">
        <f t="shared" si="111"/>
        <v>xx0x0</v>
      </c>
      <c r="BF861" t="str">
        <f>IF(ISERROR(INDEX(CuttingList!F:F,MATCH(CONCATENATE(A861,"-",C861),CuttingList!E:E,0))),"",INDEX(CuttingList!F:F,MATCH(CONCATENATE(A861,"-",C861),CuttingList!E:E,0)))</f>
        <v/>
      </c>
    </row>
    <row r="862" spans="1:58" x14ac:dyDescent="0.25">
      <c r="A862" t="str">
        <f>IF(PResult!BJ862="","",PResult!BJ862)</f>
        <v/>
      </c>
      <c r="B862" t="str">
        <f>IF(PResult!E862="","",PResult!E862)</f>
        <v/>
      </c>
      <c r="C862" t="str">
        <f>IF(PResult!BZ862="","",PResult!BZ862)</f>
        <v/>
      </c>
      <c r="D862" t="str">
        <f>IF(ISERROR(INDEX(Panaboard!B:B,MATCH(CONCATENATE(AZ862,"-",C862),Panaboard!Z:Z,0))),"",TRIM(INDEX(Panaboard!B:B,MATCH(CONCATENATE(AZ862,"-",C862),Panaboard!Z:Z,0))))</f>
        <v/>
      </c>
      <c r="E862" t="str">
        <f t="shared" si="107"/>
        <v>xx0x0</v>
      </c>
      <c r="F862" t="str">
        <f>IF(PResult!U862="","",UPPER(TRIM(PResult!U862)))</f>
        <v/>
      </c>
      <c r="G862">
        <f>IF(OR(PResult!O862="",PResult!O862="(null)"),0,PResult!O862)</f>
        <v>0</v>
      </c>
      <c r="H862" t="str">
        <f>IF(ISERROR(INDEX(Panaboard!G:G,MATCH(CONCATENATE(AZ862,"-",C862),Panaboard!Z:Z,0))),"",INDEX(Panaboard!G:G,MATCH(CONCATENATE(AZ862,"-",C862),Panaboard!Z:Z,0)))</f>
        <v/>
      </c>
      <c r="I862" t="str">
        <f>IF(PResult!J862="","",PResult!J862)</f>
        <v/>
      </c>
      <c r="J862" t="str">
        <f>IF(PResult!K862="","",PResult!K862)</f>
        <v/>
      </c>
      <c r="K862">
        <f>IF(OR(PResult!L862="(null)",PResult!L862=""),0,PResult!L862)</f>
        <v>0</v>
      </c>
      <c r="L862">
        <f>IF(OR(PResult!M862="(null)",PResult!M862=""),0,PResult!M862)</f>
        <v>0</v>
      </c>
      <c r="M862">
        <f t="shared" si="104"/>
        <v>0</v>
      </c>
      <c r="N862" t="str">
        <f>TEXT(IF(ISERROR(INDEX(Panaboard!H:H,MATCH(CONCATENATE(AZ862,"-",C862),Panaboard!Z:Z,0))),"",INDEX(Panaboard!H:H,MATCH(CONCATENATE(AZ862,"-",C862),Panaboard!Z:Z,0))),"HH:MM")</f>
        <v/>
      </c>
      <c r="O862" t="str">
        <f>TEXT(IF(ISERROR(INDEX(Panaboard!I:I,MATCH(CONCATENATE(AZ862,"-",C862),Panaboard!Z:Z,0))),"",INDEX(Panaboard!I:I,MATCH(CONCATENATE(AZ862,"-",C862),Panaboard!Z:Z,0))),"HH:MM")</f>
        <v/>
      </c>
      <c r="P862" t="str">
        <f t="shared" si="105"/>
        <v/>
      </c>
      <c r="Q862" t="str">
        <f>IF(ISERROR(INDEX(Panaboard!S:S,MATCH(CONCATENATE(AZ862,"-",C862),Panaboard!Z:Z,0))),"",INDEX(Panaboard!S:S,MATCH(CONCATENATE(AZ862,"-",C862),Panaboard!Z:Z,0)))</f>
        <v/>
      </c>
      <c r="R862" t="str">
        <f>IF(ISERROR(INDEX(Panaboard!F:F,MATCH(CONCATENATE(AZ862,"-",C862),Panaboard!Z:Z,0))),"",INDEX(Panaboard!F:F,MATCH(CONCATENATE(AZ862,"-",C862),Panaboard!Z:Z,0)))</f>
        <v/>
      </c>
      <c r="S862" t="str">
        <f t="shared" si="106"/>
        <v/>
      </c>
      <c r="T862" t="str">
        <f>IF(ISERROR(INDEX(Panaboard!D:D,MATCH(CONCATENATE(AZ862,"-",C862),Panaboard!Z:Z,0))),"",INDEX(Panaboard!D:D,MATCH(CONCATENATE(AZ862,"-",C862),Panaboard!Z:Z,0)))</f>
        <v/>
      </c>
      <c r="U862" t="str">
        <f>IF(ISERROR(INDEX(Panaboard!J:J,MATCH(CONCATENATE(AZ862,"-",C862),Panaboard!Z:Z,0))),"",INDEX(Panaboard!J:J,MATCH(CONCATENATE(AZ862,"-",C862),Panaboard!Z:Z,0)))</f>
        <v/>
      </c>
      <c r="V862">
        <f>IF(PResult!BL862="",0,PResult!BL862)</f>
        <v>0</v>
      </c>
      <c r="W862">
        <f>IF(PResult!BM862="",0,PResult!BM862)</f>
        <v>0</v>
      </c>
      <c r="X862">
        <f>IF(OR(PResult!AE862="",PResult!AE862="(null)"),IF(OR(PResult!AD862="",PResult!AD862="(null)"),0,PResult!AD862),PResult!AE862)</f>
        <v>0</v>
      </c>
      <c r="Y862" t="str">
        <f>IF(OR(PResult!V862="",PResult!V862="(null)"),"",PResult!V862)</f>
        <v/>
      </c>
      <c r="Z862" t="str">
        <f>CONCATENATE(PResult!BO862,PResult!BP862)</f>
        <v/>
      </c>
      <c r="AA862" t="str">
        <f>IF(PResult!Y862="","",PResult!Y862)</f>
        <v/>
      </c>
      <c r="AB862" t="str">
        <f>IF(PResult!BQ862="","",PResult!BQ862)</f>
        <v/>
      </c>
      <c r="AC862" t="str">
        <f>IF(PResult!BR862="","",PResult!BR862)</f>
        <v/>
      </c>
      <c r="AD862" t="str">
        <f>IF(PResult!BS862="","",PResult!BS862)</f>
        <v/>
      </c>
      <c r="AE862" t="str">
        <f>IF(PResult!BN862="","",PResult!BN862)</f>
        <v/>
      </c>
      <c r="AF862" t="str">
        <f>IF(PResult!BT862="","",PResult!BT862)</f>
        <v/>
      </c>
      <c r="AG862" t="str">
        <f>IF(PResult!BU862="","",PResult!BU862)</f>
        <v/>
      </c>
      <c r="AH862" t="str">
        <f>IF(PResult!BV862="","",PResult!BV862)</f>
        <v/>
      </c>
      <c r="AI862" t="str">
        <f>TEXT(IF(ISERROR(INDEX(Panaboard!L:L,MATCH(CONCATENATE(AZ862,"-",C862),Panaboard!Z:Z,0))),"",INDEX(Panaboard!L:L,MATCH(CONCATENATE(AZ862,"-",C862),Panaboard!Z:Z,0))),"HH:MM")</f>
        <v/>
      </c>
      <c r="AJ862" t="str">
        <f>TEXT(IF(ISERROR(INDEX(Panaboard!M:M,MATCH(CONCATENATE(AZ862,"-",C862),Panaboard!Z:Z,0))),"",INDEX(Panaboard!M:M,MATCH(CONCATENATE(AZ862,"-",C862),Panaboard!Z:Z,0))),"HH:MM")</f>
        <v/>
      </c>
      <c r="AK862" t="str">
        <f>IF(PResult!BY862="","",PResult!BY862)</f>
        <v/>
      </c>
      <c r="AL862">
        <f>IF(PResult!P862="",0,PResult!P862)</f>
        <v>0</v>
      </c>
      <c r="AM862" t="str">
        <f>IF(ISERROR(INDEX(Panaboard!N:N,MATCH(CONCATENATE(AZ862,"-",C862),Panaboard!Z:Z,0))),"",INDEX(Panaboard!N:N,MATCH(CONCATENATE(AZ862,"-",C862),Panaboard!Z:Z,0)))</f>
        <v/>
      </c>
      <c r="AN862" t="str">
        <f>IF(ISERROR(INDEX(Panaboard!O:O,MATCH(CONCATENATE(AZ862,"-",C862),Panaboard!Z:Z,0))),"",INDEX(Panaboard!O:O,MATCH(CONCATENATE(AZ862,"-",C862),Panaboard!Z:Z,0)))</f>
        <v/>
      </c>
      <c r="AO862" t="str">
        <f>IF(ISERROR(INDEX(Panaboard!P:P,MATCH(CONCATENATE(AZ862,"-",C862),Panaboard!Z:Z,0))),"",INDEX(Panaboard!P:P,MATCH(CONCATENATE(AZ862,"-",C862),Panaboard!Z:Z,0)))</f>
        <v/>
      </c>
      <c r="AP862" t="str">
        <f>IF(ISERROR(INDEX(Panaboard!Q:Q,MATCH(CONCATENATE(AZ862,"-",C862),Panaboard!Z:Z,0))),"",INDEX(Panaboard!Q:Q,MATCH(CONCATENATE(AZ862,"-",C862),Panaboard!Z:Z,0)))</f>
        <v/>
      </c>
      <c r="AR862" t="str">
        <f>IF(PResult!BW862="","",PResult!BW862)</f>
        <v/>
      </c>
      <c r="AS862" t="str">
        <f>IF(PResult!BX862="","",PResult!BX862)</f>
        <v/>
      </c>
      <c r="AT862" t="str">
        <f>IF(ISERROR(INDEX(Panaboard!K:K,MATCH(CONCATENATE(AZ862,"-",C862),Panaboard!Z:Z,0))),"",INDEX(Panaboard!K:K,MATCH(CONCATENATE(AZ862,"-",C862),Panaboard!Z:Z,0)))</f>
        <v/>
      </c>
      <c r="AU862" t="str">
        <f>IF(ISERROR(INDEX(Panaboard!U:U,MATCH(CONCATENATE(AZ862,"-",C862),Panaboard!Z:Z,0))),"",INDEX(Panaboard!U:U,MATCH(CONCATENATE(AZ862,"-",C862),Panaboard!Z:Z,0)))</f>
        <v/>
      </c>
      <c r="AV862" t="str">
        <f>IF(ISERROR(INDEX(Panaboard!W:W,MATCH(CONCATENATE(AZ862,"-",C862),Panaboard!Z:Z,0))),"",INDEX(Panaboard!W:W,MATCH(CONCATENATE(AZ862,"-",C862),Panaboard!Z:Z,0)))</f>
        <v/>
      </c>
      <c r="AW862" t="str">
        <f>IF(ISERROR(INDEX(Panaboard!X:X,MATCH(CONCATENATE(AZ862,"-",C862),Panaboard!Z:Z,0))),"",INDEX(Panaboard!X:X,MATCH(CONCATENATE(AZ862,"-",C862),Panaboard!Z:Z,0)))</f>
        <v/>
      </c>
      <c r="AX862" t="str">
        <f>IF(ISERROR(INDEX(Panaboard!AA:AA,MATCH(CONCATENATE(AZ862,"-",C862),Panaboard!Z:Z,0))),"",INDEX(Panaboard!AA:AA,MATCH(CONCATENATE(AZ862,"-",C862),Panaboard!Z:Z,0)))</f>
        <v/>
      </c>
      <c r="AY862" t="str">
        <f>IF(ISERROR(INDEX(Panaboard!AB:AB,MATCH(CONCATENATE(AZ862,"-",C862),Panaboard!Z:Z,0))),"",INDEX(Panaboard!AB:AB,MATCH(CONCATENATE(AZ862,"-",C862),Panaboard!Z:Z,0)))</f>
        <v/>
      </c>
      <c r="AZ862" t="str">
        <f t="shared" si="108"/>
        <v/>
      </c>
      <c r="BA862" t="str">
        <f>IF(ISERROR(INDEX(Panaboard!E:E,MATCH(CONCATENATE(AZ862,"-",C862),Panaboard!Z:Z,0))),"",INDEX(Panaboard!E:E,MATCH(CONCATENATE(AZ862,"-",C862),Panaboard!Z:Z,0)))</f>
        <v/>
      </c>
      <c r="BB862" t="str">
        <f>IF(ISERROR(INDEX(Panaboard!AC:AC,MATCH(CONCATENATE(AZ862,"-",C862),Panaboard!Z:Z,0))),"",INDEX(Panaboard!AC:AC,MATCH(CONCATENATE(AZ862,"-",C862),Panaboard!Z:Z,0)))</f>
        <v/>
      </c>
      <c r="BC862" t="str">
        <f t="shared" si="109"/>
        <v/>
      </c>
      <c r="BD862" t="str">
        <f t="shared" si="110"/>
        <v/>
      </c>
      <c r="BE862" t="str">
        <f t="shared" si="111"/>
        <v>xx0x0</v>
      </c>
      <c r="BF862" t="str">
        <f>IF(ISERROR(INDEX(CuttingList!F:F,MATCH(CONCATENATE(A862,"-",C862),CuttingList!E:E,0))),"",INDEX(CuttingList!F:F,MATCH(CONCATENATE(A862,"-",C862),CuttingList!E:E,0)))</f>
        <v/>
      </c>
    </row>
    <row r="863" spans="1:58" x14ac:dyDescent="0.25">
      <c r="A863" t="str">
        <f>IF(PResult!BJ863="","",PResult!BJ863)</f>
        <v/>
      </c>
      <c r="B863" t="str">
        <f>IF(PResult!E863="","",PResult!E863)</f>
        <v/>
      </c>
      <c r="C863" t="str">
        <f>IF(PResult!BZ863="","",PResult!BZ863)</f>
        <v/>
      </c>
      <c r="D863" t="str">
        <f>IF(ISERROR(INDEX(Panaboard!B:B,MATCH(CONCATENATE(AZ863,"-",C863),Panaboard!Z:Z,0))),"",TRIM(INDEX(Panaboard!B:B,MATCH(CONCATENATE(AZ863,"-",C863),Panaboard!Z:Z,0))))</f>
        <v/>
      </c>
      <c r="E863" t="str">
        <f t="shared" si="107"/>
        <v>xx0x0</v>
      </c>
      <c r="F863" t="str">
        <f>IF(PResult!U863="","",UPPER(TRIM(PResult!U863)))</f>
        <v/>
      </c>
      <c r="G863">
        <f>IF(OR(PResult!O863="",PResult!O863="(null)"),0,PResult!O863)</f>
        <v>0</v>
      </c>
      <c r="H863" t="str">
        <f>IF(ISERROR(INDEX(Panaboard!G:G,MATCH(CONCATENATE(AZ863,"-",C863),Panaboard!Z:Z,0))),"",INDEX(Panaboard!G:G,MATCH(CONCATENATE(AZ863,"-",C863),Panaboard!Z:Z,0)))</f>
        <v/>
      </c>
      <c r="I863" t="str">
        <f>IF(PResult!J863="","",PResult!J863)</f>
        <v/>
      </c>
      <c r="J863" t="str">
        <f>IF(PResult!K863="","",PResult!K863)</f>
        <v/>
      </c>
      <c r="K863">
        <f>IF(OR(PResult!L863="(null)",PResult!L863=""),0,PResult!L863)</f>
        <v>0</v>
      </c>
      <c r="L863">
        <f>IF(OR(PResult!M863="(null)",PResult!M863=""),0,PResult!M863)</f>
        <v>0</v>
      </c>
      <c r="M863">
        <f t="shared" si="104"/>
        <v>0</v>
      </c>
      <c r="N863" t="str">
        <f>TEXT(IF(ISERROR(INDEX(Panaboard!H:H,MATCH(CONCATENATE(AZ863,"-",C863),Panaboard!Z:Z,0))),"",INDEX(Panaboard!H:H,MATCH(CONCATENATE(AZ863,"-",C863),Panaboard!Z:Z,0))),"HH:MM")</f>
        <v/>
      </c>
      <c r="O863" t="str">
        <f>TEXT(IF(ISERROR(INDEX(Panaboard!I:I,MATCH(CONCATENATE(AZ863,"-",C863),Panaboard!Z:Z,0))),"",INDEX(Panaboard!I:I,MATCH(CONCATENATE(AZ863,"-",C863),Panaboard!Z:Z,0))),"HH:MM")</f>
        <v/>
      </c>
      <c r="P863" t="str">
        <f t="shared" si="105"/>
        <v/>
      </c>
      <c r="Q863" t="str">
        <f>IF(ISERROR(INDEX(Panaboard!S:S,MATCH(CONCATENATE(AZ863,"-",C863),Panaboard!Z:Z,0))),"",INDEX(Panaboard!S:S,MATCH(CONCATENATE(AZ863,"-",C863),Panaboard!Z:Z,0)))</f>
        <v/>
      </c>
      <c r="R863" t="str">
        <f>IF(ISERROR(INDEX(Panaboard!F:F,MATCH(CONCATENATE(AZ863,"-",C863),Panaboard!Z:Z,0))),"",INDEX(Panaboard!F:F,MATCH(CONCATENATE(AZ863,"-",C863),Panaboard!Z:Z,0)))</f>
        <v/>
      </c>
      <c r="S863" t="str">
        <f t="shared" si="106"/>
        <v/>
      </c>
      <c r="T863" t="str">
        <f>IF(ISERROR(INDEX(Panaboard!D:D,MATCH(CONCATENATE(AZ863,"-",C863),Panaboard!Z:Z,0))),"",INDEX(Panaboard!D:D,MATCH(CONCATENATE(AZ863,"-",C863),Panaboard!Z:Z,0)))</f>
        <v/>
      </c>
      <c r="U863" t="str">
        <f>IF(ISERROR(INDEX(Panaboard!J:J,MATCH(CONCATENATE(AZ863,"-",C863),Panaboard!Z:Z,0))),"",INDEX(Panaboard!J:J,MATCH(CONCATENATE(AZ863,"-",C863),Panaboard!Z:Z,0)))</f>
        <v/>
      </c>
      <c r="V863">
        <f>IF(PResult!BL863="",0,PResult!BL863)</f>
        <v>0</v>
      </c>
      <c r="W863">
        <f>IF(PResult!BM863="",0,PResult!BM863)</f>
        <v>0</v>
      </c>
      <c r="X863">
        <f>IF(OR(PResult!AE863="",PResult!AE863="(null)"),IF(OR(PResult!AD863="",PResult!AD863="(null)"),0,PResult!AD863),PResult!AE863)</f>
        <v>0</v>
      </c>
      <c r="Y863" t="str">
        <f>IF(OR(PResult!V863="",PResult!V863="(null)"),"",PResult!V863)</f>
        <v/>
      </c>
      <c r="Z863" t="str">
        <f>CONCATENATE(PResult!BO863,PResult!BP863)</f>
        <v/>
      </c>
      <c r="AA863" t="str">
        <f>IF(PResult!Y863="","",PResult!Y863)</f>
        <v/>
      </c>
      <c r="AB863" t="str">
        <f>IF(PResult!BQ863="","",PResult!BQ863)</f>
        <v/>
      </c>
      <c r="AC863" t="str">
        <f>IF(PResult!BR863="","",PResult!BR863)</f>
        <v/>
      </c>
      <c r="AD863" t="str">
        <f>IF(PResult!BS863="","",PResult!BS863)</f>
        <v/>
      </c>
      <c r="AE863" t="str">
        <f>IF(PResult!BN863="","",PResult!BN863)</f>
        <v/>
      </c>
      <c r="AF863" t="str">
        <f>IF(PResult!BT863="","",PResult!BT863)</f>
        <v/>
      </c>
      <c r="AG863" t="str">
        <f>IF(PResult!BU863="","",PResult!BU863)</f>
        <v/>
      </c>
      <c r="AH863" t="str">
        <f>IF(PResult!BV863="","",PResult!BV863)</f>
        <v/>
      </c>
      <c r="AI863" t="str">
        <f>TEXT(IF(ISERROR(INDEX(Panaboard!L:L,MATCH(CONCATENATE(AZ863,"-",C863),Panaboard!Z:Z,0))),"",INDEX(Panaboard!L:L,MATCH(CONCATENATE(AZ863,"-",C863),Panaboard!Z:Z,0))),"HH:MM")</f>
        <v/>
      </c>
      <c r="AJ863" t="str">
        <f>TEXT(IF(ISERROR(INDEX(Panaboard!M:M,MATCH(CONCATENATE(AZ863,"-",C863),Panaboard!Z:Z,0))),"",INDEX(Panaboard!M:M,MATCH(CONCATENATE(AZ863,"-",C863),Panaboard!Z:Z,0))),"HH:MM")</f>
        <v/>
      </c>
      <c r="AK863" t="str">
        <f>IF(PResult!BY863="","",PResult!BY863)</f>
        <v/>
      </c>
      <c r="AL863">
        <f>IF(PResult!P863="",0,PResult!P863)</f>
        <v>0</v>
      </c>
      <c r="AM863" t="str">
        <f>IF(ISERROR(INDEX(Panaboard!N:N,MATCH(CONCATENATE(AZ863,"-",C863),Panaboard!Z:Z,0))),"",INDEX(Panaboard!N:N,MATCH(CONCATENATE(AZ863,"-",C863),Panaboard!Z:Z,0)))</f>
        <v/>
      </c>
      <c r="AN863" t="str">
        <f>IF(ISERROR(INDEX(Panaboard!O:O,MATCH(CONCATENATE(AZ863,"-",C863),Panaboard!Z:Z,0))),"",INDEX(Panaboard!O:O,MATCH(CONCATENATE(AZ863,"-",C863),Panaboard!Z:Z,0)))</f>
        <v/>
      </c>
      <c r="AO863" t="str">
        <f>IF(ISERROR(INDEX(Panaboard!P:P,MATCH(CONCATENATE(AZ863,"-",C863),Panaboard!Z:Z,0))),"",INDEX(Panaboard!P:P,MATCH(CONCATENATE(AZ863,"-",C863),Panaboard!Z:Z,0)))</f>
        <v/>
      </c>
      <c r="AP863" t="str">
        <f>IF(ISERROR(INDEX(Panaboard!Q:Q,MATCH(CONCATENATE(AZ863,"-",C863),Panaboard!Z:Z,0))),"",INDEX(Panaboard!Q:Q,MATCH(CONCATENATE(AZ863,"-",C863),Panaboard!Z:Z,0)))</f>
        <v/>
      </c>
      <c r="AR863" t="str">
        <f>IF(PResult!BW863="","",PResult!BW863)</f>
        <v/>
      </c>
      <c r="AS863" t="str">
        <f>IF(PResult!BX863="","",PResult!BX863)</f>
        <v/>
      </c>
      <c r="AT863" t="str">
        <f>IF(ISERROR(INDEX(Panaboard!K:K,MATCH(CONCATENATE(AZ863,"-",C863),Panaboard!Z:Z,0))),"",INDEX(Panaboard!K:K,MATCH(CONCATENATE(AZ863,"-",C863),Panaboard!Z:Z,0)))</f>
        <v/>
      </c>
      <c r="AU863" t="str">
        <f>IF(ISERROR(INDEX(Panaboard!U:U,MATCH(CONCATENATE(AZ863,"-",C863),Panaboard!Z:Z,0))),"",INDEX(Panaboard!U:U,MATCH(CONCATENATE(AZ863,"-",C863),Panaboard!Z:Z,0)))</f>
        <v/>
      </c>
      <c r="AV863" t="str">
        <f>IF(ISERROR(INDEX(Panaboard!W:W,MATCH(CONCATENATE(AZ863,"-",C863),Panaboard!Z:Z,0))),"",INDEX(Panaboard!W:W,MATCH(CONCATENATE(AZ863,"-",C863),Panaboard!Z:Z,0)))</f>
        <v/>
      </c>
      <c r="AW863" t="str">
        <f>IF(ISERROR(INDEX(Panaboard!X:X,MATCH(CONCATENATE(AZ863,"-",C863),Panaboard!Z:Z,0))),"",INDEX(Panaboard!X:X,MATCH(CONCATENATE(AZ863,"-",C863),Panaboard!Z:Z,0)))</f>
        <v/>
      </c>
      <c r="AX863" t="str">
        <f>IF(ISERROR(INDEX(Panaboard!AA:AA,MATCH(CONCATENATE(AZ863,"-",C863),Panaboard!Z:Z,0))),"",INDEX(Panaboard!AA:AA,MATCH(CONCATENATE(AZ863,"-",C863),Panaboard!Z:Z,0)))</f>
        <v/>
      </c>
      <c r="AY863" t="str">
        <f>IF(ISERROR(INDEX(Panaboard!AB:AB,MATCH(CONCATENATE(AZ863,"-",C863),Panaboard!Z:Z,0))),"",INDEX(Panaboard!AB:AB,MATCH(CONCATENATE(AZ863,"-",C863),Panaboard!Z:Z,0)))</f>
        <v/>
      </c>
      <c r="AZ863" t="str">
        <f t="shared" si="108"/>
        <v/>
      </c>
      <c r="BA863" t="str">
        <f>IF(ISERROR(INDEX(Panaboard!E:E,MATCH(CONCATENATE(AZ863,"-",C863),Panaboard!Z:Z,0))),"",INDEX(Panaboard!E:E,MATCH(CONCATENATE(AZ863,"-",C863),Panaboard!Z:Z,0)))</f>
        <v/>
      </c>
      <c r="BB863" t="str">
        <f>IF(ISERROR(INDEX(Panaboard!AC:AC,MATCH(CONCATENATE(AZ863,"-",C863),Panaboard!Z:Z,0))),"",INDEX(Panaboard!AC:AC,MATCH(CONCATENATE(AZ863,"-",C863),Panaboard!Z:Z,0)))</f>
        <v/>
      </c>
      <c r="BC863" t="str">
        <f t="shared" si="109"/>
        <v/>
      </c>
      <c r="BD863" t="str">
        <f t="shared" si="110"/>
        <v/>
      </c>
      <c r="BE863" t="str">
        <f t="shared" si="111"/>
        <v>xx0x0</v>
      </c>
      <c r="BF863" t="str">
        <f>IF(ISERROR(INDEX(CuttingList!F:F,MATCH(CONCATENATE(A863,"-",C863),CuttingList!E:E,0))),"",INDEX(CuttingList!F:F,MATCH(CONCATENATE(A863,"-",C863),CuttingList!E:E,0)))</f>
        <v/>
      </c>
    </row>
    <row r="864" spans="1:58" x14ac:dyDescent="0.25">
      <c r="A864" t="str">
        <f>IF(PResult!BJ864="","",PResult!BJ864)</f>
        <v/>
      </c>
      <c r="B864" t="str">
        <f>IF(PResult!E864="","",PResult!E864)</f>
        <v/>
      </c>
      <c r="C864" t="str">
        <f>IF(PResult!BZ864="","",PResult!BZ864)</f>
        <v/>
      </c>
      <c r="D864" t="str">
        <f>IF(ISERROR(INDEX(Panaboard!B:B,MATCH(CONCATENATE(AZ864,"-",C864),Panaboard!Z:Z,0))),"",TRIM(INDEX(Panaboard!B:B,MATCH(CONCATENATE(AZ864,"-",C864),Panaboard!Z:Z,0))))</f>
        <v/>
      </c>
      <c r="E864" t="str">
        <f t="shared" si="107"/>
        <v>xx0x0</v>
      </c>
      <c r="F864" t="str">
        <f>IF(PResult!U864="","",UPPER(TRIM(PResult!U864)))</f>
        <v/>
      </c>
      <c r="G864">
        <f>IF(OR(PResult!O864="",PResult!O864="(null)"),0,PResult!O864)</f>
        <v>0</v>
      </c>
      <c r="H864" t="str">
        <f>IF(ISERROR(INDEX(Panaboard!G:G,MATCH(CONCATENATE(AZ864,"-",C864),Panaboard!Z:Z,0))),"",INDEX(Panaboard!G:G,MATCH(CONCATENATE(AZ864,"-",C864),Panaboard!Z:Z,0)))</f>
        <v/>
      </c>
      <c r="I864" t="str">
        <f>IF(PResult!J864="","",PResult!J864)</f>
        <v/>
      </c>
      <c r="J864" t="str">
        <f>IF(PResult!K864="","",PResult!K864)</f>
        <v/>
      </c>
      <c r="K864">
        <f>IF(OR(PResult!L864="(null)",PResult!L864=""),0,PResult!L864)</f>
        <v>0</v>
      </c>
      <c r="L864">
        <f>IF(OR(PResult!M864="(null)",PResult!M864=""),0,PResult!M864)</f>
        <v>0</v>
      </c>
      <c r="M864">
        <f t="shared" si="104"/>
        <v>0</v>
      </c>
      <c r="N864" t="str">
        <f>TEXT(IF(ISERROR(INDEX(Panaboard!H:H,MATCH(CONCATENATE(AZ864,"-",C864),Panaboard!Z:Z,0))),"",INDEX(Panaboard!H:H,MATCH(CONCATENATE(AZ864,"-",C864),Panaboard!Z:Z,0))),"HH:MM")</f>
        <v/>
      </c>
      <c r="O864" t="str">
        <f>TEXT(IF(ISERROR(INDEX(Panaboard!I:I,MATCH(CONCATENATE(AZ864,"-",C864),Panaboard!Z:Z,0))),"",INDEX(Panaboard!I:I,MATCH(CONCATENATE(AZ864,"-",C864),Panaboard!Z:Z,0))),"HH:MM")</f>
        <v/>
      </c>
      <c r="P864" t="str">
        <f t="shared" si="105"/>
        <v/>
      </c>
      <c r="Q864" t="str">
        <f>IF(ISERROR(INDEX(Panaboard!S:S,MATCH(CONCATENATE(AZ864,"-",C864),Panaboard!Z:Z,0))),"",INDEX(Panaboard!S:S,MATCH(CONCATENATE(AZ864,"-",C864),Panaboard!Z:Z,0)))</f>
        <v/>
      </c>
      <c r="R864" t="str">
        <f>IF(ISERROR(INDEX(Panaboard!F:F,MATCH(CONCATENATE(AZ864,"-",C864),Panaboard!Z:Z,0))),"",INDEX(Panaboard!F:F,MATCH(CONCATENATE(AZ864,"-",C864),Panaboard!Z:Z,0)))</f>
        <v/>
      </c>
      <c r="S864" t="str">
        <f t="shared" si="106"/>
        <v/>
      </c>
      <c r="T864" t="str">
        <f>IF(ISERROR(INDEX(Panaboard!D:D,MATCH(CONCATENATE(AZ864,"-",C864),Panaboard!Z:Z,0))),"",INDEX(Panaboard!D:D,MATCH(CONCATENATE(AZ864,"-",C864),Panaboard!Z:Z,0)))</f>
        <v/>
      </c>
      <c r="U864" t="str">
        <f>IF(ISERROR(INDEX(Panaboard!J:J,MATCH(CONCATENATE(AZ864,"-",C864),Panaboard!Z:Z,0))),"",INDEX(Panaboard!J:J,MATCH(CONCATENATE(AZ864,"-",C864),Panaboard!Z:Z,0)))</f>
        <v/>
      </c>
      <c r="V864">
        <f>IF(PResult!BL864="",0,PResult!BL864)</f>
        <v>0</v>
      </c>
      <c r="W864">
        <f>IF(PResult!BM864="",0,PResult!BM864)</f>
        <v>0</v>
      </c>
      <c r="X864">
        <f>IF(OR(PResult!AE864="",PResult!AE864="(null)"),IF(OR(PResult!AD864="",PResult!AD864="(null)"),0,PResult!AD864),PResult!AE864)</f>
        <v>0</v>
      </c>
      <c r="Y864" t="str">
        <f>IF(OR(PResult!V864="",PResult!V864="(null)"),"",PResult!V864)</f>
        <v/>
      </c>
      <c r="Z864" t="str">
        <f>CONCATENATE(PResult!BO864,PResult!BP864)</f>
        <v/>
      </c>
      <c r="AA864" t="str">
        <f>IF(PResult!Y864="","",PResult!Y864)</f>
        <v/>
      </c>
      <c r="AB864" t="str">
        <f>IF(PResult!BQ864="","",PResult!BQ864)</f>
        <v/>
      </c>
      <c r="AC864" t="str">
        <f>IF(PResult!BR864="","",PResult!BR864)</f>
        <v/>
      </c>
      <c r="AD864" t="str">
        <f>IF(PResult!BS864="","",PResult!BS864)</f>
        <v/>
      </c>
      <c r="AE864" t="str">
        <f>IF(PResult!BN864="","",PResult!BN864)</f>
        <v/>
      </c>
      <c r="AF864" t="str">
        <f>IF(PResult!BT864="","",PResult!BT864)</f>
        <v/>
      </c>
      <c r="AG864" t="str">
        <f>IF(PResult!BU864="","",PResult!BU864)</f>
        <v/>
      </c>
      <c r="AH864" t="str">
        <f>IF(PResult!BV864="","",PResult!BV864)</f>
        <v/>
      </c>
      <c r="AI864" t="str">
        <f>TEXT(IF(ISERROR(INDEX(Panaboard!L:L,MATCH(CONCATENATE(AZ864,"-",C864),Panaboard!Z:Z,0))),"",INDEX(Panaboard!L:L,MATCH(CONCATENATE(AZ864,"-",C864),Panaboard!Z:Z,0))),"HH:MM")</f>
        <v/>
      </c>
      <c r="AJ864" t="str">
        <f>TEXT(IF(ISERROR(INDEX(Panaboard!M:M,MATCH(CONCATENATE(AZ864,"-",C864),Panaboard!Z:Z,0))),"",INDEX(Panaboard!M:M,MATCH(CONCATENATE(AZ864,"-",C864),Panaboard!Z:Z,0))),"HH:MM")</f>
        <v/>
      </c>
      <c r="AK864" t="str">
        <f>IF(PResult!BY864="","",PResult!BY864)</f>
        <v/>
      </c>
      <c r="AL864">
        <f>IF(PResult!P864="",0,PResult!P864)</f>
        <v>0</v>
      </c>
      <c r="AM864" t="str">
        <f>IF(ISERROR(INDEX(Panaboard!N:N,MATCH(CONCATENATE(AZ864,"-",C864),Panaboard!Z:Z,0))),"",INDEX(Panaboard!N:N,MATCH(CONCATENATE(AZ864,"-",C864),Panaboard!Z:Z,0)))</f>
        <v/>
      </c>
      <c r="AN864" t="str">
        <f>IF(ISERROR(INDEX(Panaboard!O:O,MATCH(CONCATENATE(AZ864,"-",C864),Panaboard!Z:Z,0))),"",INDEX(Panaboard!O:O,MATCH(CONCATENATE(AZ864,"-",C864),Panaboard!Z:Z,0)))</f>
        <v/>
      </c>
      <c r="AO864" t="str">
        <f>IF(ISERROR(INDEX(Panaboard!P:P,MATCH(CONCATENATE(AZ864,"-",C864),Panaboard!Z:Z,0))),"",INDEX(Panaboard!P:P,MATCH(CONCATENATE(AZ864,"-",C864),Panaboard!Z:Z,0)))</f>
        <v/>
      </c>
      <c r="AP864" t="str">
        <f>IF(ISERROR(INDEX(Panaboard!Q:Q,MATCH(CONCATENATE(AZ864,"-",C864),Panaboard!Z:Z,0))),"",INDEX(Panaboard!Q:Q,MATCH(CONCATENATE(AZ864,"-",C864),Panaboard!Z:Z,0)))</f>
        <v/>
      </c>
      <c r="AR864" t="str">
        <f>IF(PResult!BW864="","",PResult!BW864)</f>
        <v/>
      </c>
      <c r="AS864" t="str">
        <f>IF(PResult!BX864="","",PResult!BX864)</f>
        <v/>
      </c>
      <c r="AT864" t="str">
        <f>IF(ISERROR(INDEX(Panaboard!K:K,MATCH(CONCATENATE(AZ864,"-",C864),Panaboard!Z:Z,0))),"",INDEX(Panaboard!K:K,MATCH(CONCATENATE(AZ864,"-",C864),Panaboard!Z:Z,0)))</f>
        <v/>
      </c>
      <c r="AU864" t="str">
        <f>IF(ISERROR(INDEX(Panaboard!U:U,MATCH(CONCATENATE(AZ864,"-",C864),Panaboard!Z:Z,0))),"",INDEX(Panaboard!U:U,MATCH(CONCATENATE(AZ864,"-",C864),Panaboard!Z:Z,0)))</f>
        <v/>
      </c>
      <c r="AV864" t="str">
        <f>IF(ISERROR(INDEX(Panaboard!W:W,MATCH(CONCATENATE(AZ864,"-",C864),Panaboard!Z:Z,0))),"",INDEX(Panaboard!W:W,MATCH(CONCATENATE(AZ864,"-",C864),Panaboard!Z:Z,0)))</f>
        <v/>
      </c>
      <c r="AW864" t="str">
        <f>IF(ISERROR(INDEX(Panaboard!X:X,MATCH(CONCATENATE(AZ864,"-",C864),Panaboard!Z:Z,0))),"",INDEX(Panaboard!X:X,MATCH(CONCATENATE(AZ864,"-",C864),Panaboard!Z:Z,0)))</f>
        <v/>
      </c>
      <c r="AX864" t="str">
        <f>IF(ISERROR(INDEX(Panaboard!AA:AA,MATCH(CONCATENATE(AZ864,"-",C864),Panaboard!Z:Z,0))),"",INDEX(Panaboard!AA:AA,MATCH(CONCATENATE(AZ864,"-",C864),Panaboard!Z:Z,0)))</f>
        <v/>
      </c>
      <c r="AY864" t="str">
        <f>IF(ISERROR(INDEX(Panaboard!AB:AB,MATCH(CONCATENATE(AZ864,"-",C864),Panaboard!Z:Z,0))),"",INDEX(Panaboard!AB:AB,MATCH(CONCATENATE(AZ864,"-",C864),Panaboard!Z:Z,0)))</f>
        <v/>
      </c>
      <c r="AZ864" t="str">
        <f t="shared" si="108"/>
        <v/>
      </c>
      <c r="BA864" t="str">
        <f>IF(ISERROR(INDEX(Panaboard!E:E,MATCH(CONCATENATE(AZ864,"-",C864),Panaboard!Z:Z,0))),"",INDEX(Panaboard!E:E,MATCH(CONCATENATE(AZ864,"-",C864),Panaboard!Z:Z,0)))</f>
        <v/>
      </c>
      <c r="BB864" t="str">
        <f>IF(ISERROR(INDEX(Panaboard!AC:AC,MATCH(CONCATENATE(AZ864,"-",C864),Panaboard!Z:Z,0))),"",INDEX(Panaboard!AC:AC,MATCH(CONCATENATE(AZ864,"-",C864),Panaboard!Z:Z,0)))</f>
        <v/>
      </c>
      <c r="BC864" t="str">
        <f t="shared" si="109"/>
        <v/>
      </c>
      <c r="BD864" t="str">
        <f t="shared" si="110"/>
        <v/>
      </c>
      <c r="BE864" t="str">
        <f t="shared" si="111"/>
        <v>xx0x0</v>
      </c>
      <c r="BF864" t="str">
        <f>IF(ISERROR(INDEX(CuttingList!F:F,MATCH(CONCATENATE(A864,"-",C864),CuttingList!E:E,0))),"",INDEX(CuttingList!F:F,MATCH(CONCATENATE(A864,"-",C864),CuttingList!E:E,0)))</f>
        <v/>
      </c>
    </row>
    <row r="865" spans="1:58" x14ac:dyDescent="0.25">
      <c r="A865" t="str">
        <f>IF(PResult!BJ865="","",PResult!BJ865)</f>
        <v/>
      </c>
      <c r="B865" t="str">
        <f>IF(PResult!E865="","",PResult!E865)</f>
        <v/>
      </c>
      <c r="C865" t="str">
        <f>IF(PResult!BZ865="","",PResult!BZ865)</f>
        <v/>
      </c>
      <c r="D865" t="str">
        <f>IF(ISERROR(INDEX(Panaboard!B:B,MATCH(CONCATENATE(AZ865,"-",C865),Panaboard!Z:Z,0))),"",TRIM(INDEX(Panaboard!B:B,MATCH(CONCATENATE(AZ865,"-",C865),Panaboard!Z:Z,0))))</f>
        <v/>
      </c>
      <c r="E865" t="str">
        <f t="shared" si="107"/>
        <v>xx0x0</v>
      </c>
      <c r="F865" t="str">
        <f>IF(PResult!U865="","",UPPER(TRIM(PResult!U865)))</f>
        <v/>
      </c>
      <c r="G865">
        <f>IF(OR(PResult!O865="",PResult!O865="(null)"),0,PResult!O865)</f>
        <v>0</v>
      </c>
      <c r="H865" t="str">
        <f>IF(ISERROR(INDEX(Panaboard!G:G,MATCH(CONCATENATE(AZ865,"-",C865),Panaboard!Z:Z,0))),"",INDEX(Panaboard!G:G,MATCH(CONCATENATE(AZ865,"-",C865),Panaboard!Z:Z,0)))</f>
        <v/>
      </c>
      <c r="I865" t="str">
        <f>IF(PResult!J865="","",PResult!J865)</f>
        <v/>
      </c>
      <c r="J865" t="str">
        <f>IF(PResult!K865="","",PResult!K865)</f>
        <v/>
      </c>
      <c r="K865">
        <f>IF(OR(PResult!L865="(null)",PResult!L865=""),0,PResult!L865)</f>
        <v>0</v>
      </c>
      <c r="L865">
        <f>IF(OR(PResult!M865="(null)",PResult!M865=""),0,PResult!M865)</f>
        <v>0</v>
      </c>
      <c r="M865">
        <f t="shared" si="104"/>
        <v>0</v>
      </c>
      <c r="N865" t="str">
        <f>TEXT(IF(ISERROR(INDEX(Panaboard!H:H,MATCH(CONCATENATE(AZ865,"-",C865),Panaboard!Z:Z,0))),"",INDEX(Panaboard!H:H,MATCH(CONCATENATE(AZ865,"-",C865),Panaboard!Z:Z,0))),"HH:MM")</f>
        <v/>
      </c>
      <c r="O865" t="str">
        <f>TEXT(IF(ISERROR(INDEX(Panaboard!I:I,MATCH(CONCATENATE(AZ865,"-",C865),Panaboard!Z:Z,0))),"",INDEX(Panaboard!I:I,MATCH(CONCATENATE(AZ865,"-",C865),Panaboard!Z:Z,0))),"HH:MM")</f>
        <v/>
      </c>
      <c r="P865" t="str">
        <f t="shared" si="105"/>
        <v/>
      </c>
      <c r="Q865" t="str">
        <f>IF(ISERROR(INDEX(Panaboard!S:S,MATCH(CONCATENATE(AZ865,"-",C865),Panaboard!Z:Z,0))),"",INDEX(Panaboard!S:S,MATCH(CONCATENATE(AZ865,"-",C865),Panaboard!Z:Z,0)))</f>
        <v/>
      </c>
      <c r="R865" t="str">
        <f>IF(ISERROR(INDEX(Panaboard!F:F,MATCH(CONCATENATE(AZ865,"-",C865),Panaboard!Z:Z,0))),"",INDEX(Panaboard!F:F,MATCH(CONCATENATE(AZ865,"-",C865),Panaboard!Z:Z,0)))</f>
        <v/>
      </c>
      <c r="S865" t="str">
        <f t="shared" si="106"/>
        <v/>
      </c>
      <c r="T865" t="str">
        <f>IF(ISERROR(INDEX(Panaboard!D:D,MATCH(CONCATENATE(AZ865,"-",C865),Panaboard!Z:Z,0))),"",INDEX(Panaboard!D:D,MATCH(CONCATENATE(AZ865,"-",C865),Panaboard!Z:Z,0)))</f>
        <v/>
      </c>
      <c r="U865" t="str">
        <f>IF(ISERROR(INDEX(Panaboard!J:J,MATCH(CONCATENATE(AZ865,"-",C865),Panaboard!Z:Z,0))),"",INDEX(Panaboard!J:J,MATCH(CONCATENATE(AZ865,"-",C865),Panaboard!Z:Z,0)))</f>
        <v/>
      </c>
      <c r="V865">
        <f>IF(PResult!BL865="",0,PResult!BL865)</f>
        <v>0</v>
      </c>
      <c r="W865">
        <f>IF(PResult!BM865="",0,PResult!BM865)</f>
        <v>0</v>
      </c>
      <c r="X865">
        <f>IF(OR(PResult!AE865="",PResult!AE865="(null)"),IF(OR(PResult!AD865="",PResult!AD865="(null)"),0,PResult!AD865),PResult!AE865)</f>
        <v>0</v>
      </c>
      <c r="Y865" t="str">
        <f>IF(OR(PResult!V865="",PResult!V865="(null)"),"",PResult!V865)</f>
        <v/>
      </c>
      <c r="Z865" t="str">
        <f>CONCATENATE(PResult!BO865,PResult!BP865)</f>
        <v/>
      </c>
      <c r="AA865" t="str">
        <f>IF(PResult!Y865="","",PResult!Y865)</f>
        <v/>
      </c>
      <c r="AB865" t="str">
        <f>IF(PResult!BQ865="","",PResult!BQ865)</f>
        <v/>
      </c>
      <c r="AC865" t="str">
        <f>IF(PResult!BR865="","",PResult!BR865)</f>
        <v/>
      </c>
      <c r="AD865" t="str">
        <f>IF(PResult!BS865="","",PResult!BS865)</f>
        <v/>
      </c>
      <c r="AE865" t="str">
        <f>IF(PResult!BN865="","",PResult!BN865)</f>
        <v/>
      </c>
      <c r="AF865" t="str">
        <f>IF(PResult!BT865="","",PResult!BT865)</f>
        <v/>
      </c>
      <c r="AG865" t="str">
        <f>IF(PResult!BU865="","",PResult!BU865)</f>
        <v/>
      </c>
      <c r="AH865" t="str">
        <f>IF(PResult!BV865="","",PResult!BV865)</f>
        <v/>
      </c>
      <c r="AI865" t="str">
        <f>TEXT(IF(ISERROR(INDEX(Panaboard!L:L,MATCH(CONCATENATE(AZ865,"-",C865),Panaboard!Z:Z,0))),"",INDEX(Panaboard!L:L,MATCH(CONCATENATE(AZ865,"-",C865),Panaboard!Z:Z,0))),"HH:MM")</f>
        <v/>
      </c>
      <c r="AJ865" t="str">
        <f>TEXT(IF(ISERROR(INDEX(Panaboard!M:M,MATCH(CONCATENATE(AZ865,"-",C865),Panaboard!Z:Z,0))),"",INDEX(Panaboard!M:M,MATCH(CONCATENATE(AZ865,"-",C865),Panaboard!Z:Z,0))),"HH:MM")</f>
        <v/>
      </c>
      <c r="AK865" t="str">
        <f>IF(PResult!BY865="","",PResult!BY865)</f>
        <v/>
      </c>
      <c r="AL865">
        <f>IF(PResult!P865="",0,PResult!P865)</f>
        <v>0</v>
      </c>
      <c r="AM865" t="str">
        <f>IF(ISERROR(INDEX(Panaboard!N:N,MATCH(CONCATENATE(AZ865,"-",C865),Panaboard!Z:Z,0))),"",INDEX(Panaboard!N:N,MATCH(CONCATENATE(AZ865,"-",C865),Panaboard!Z:Z,0)))</f>
        <v/>
      </c>
      <c r="AN865" t="str">
        <f>IF(ISERROR(INDEX(Panaboard!O:O,MATCH(CONCATENATE(AZ865,"-",C865),Panaboard!Z:Z,0))),"",INDEX(Panaboard!O:O,MATCH(CONCATENATE(AZ865,"-",C865),Panaboard!Z:Z,0)))</f>
        <v/>
      </c>
      <c r="AO865" t="str">
        <f>IF(ISERROR(INDEX(Panaboard!P:P,MATCH(CONCATENATE(AZ865,"-",C865),Panaboard!Z:Z,0))),"",INDEX(Panaboard!P:P,MATCH(CONCATENATE(AZ865,"-",C865),Panaboard!Z:Z,0)))</f>
        <v/>
      </c>
      <c r="AP865" t="str">
        <f>IF(ISERROR(INDEX(Panaboard!Q:Q,MATCH(CONCATENATE(AZ865,"-",C865),Panaboard!Z:Z,0))),"",INDEX(Panaboard!Q:Q,MATCH(CONCATENATE(AZ865,"-",C865),Panaboard!Z:Z,0)))</f>
        <v/>
      </c>
      <c r="AR865" t="str">
        <f>IF(PResult!BW865="","",PResult!BW865)</f>
        <v/>
      </c>
      <c r="AS865" t="str">
        <f>IF(PResult!BX865="","",PResult!BX865)</f>
        <v/>
      </c>
      <c r="AT865" t="str">
        <f>IF(ISERROR(INDEX(Panaboard!K:K,MATCH(CONCATENATE(AZ865,"-",C865),Panaboard!Z:Z,0))),"",INDEX(Panaboard!K:K,MATCH(CONCATENATE(AZ865,"-",C865),Panaboard!Z:Z,0)))</f>
        <v/>
      </c>
      <c r="AU865" t="str">
        <f>IF(ISERROR(INDEX(Panaboard!U:U,MATCH(CONCATENATE(AZ865,"-",C865),Panaboard!Z:Z,0))),"",INDEX(Panaboard!U:U,MATCH(CONCATENATE(AZ865,"-",C865),Panaboard!Z:Z,0)))</f>
        <v/>
      </c>
      <c r="AV865" t="str">
        <f>IF(ISERROR(INDEX(Panaboard!W:W,MATCH(CONCATENATE(AZ865,"-",C865),Panaboard!Z:Z,0))),"",INDEX(Panaboard!W:W,MATCH(CONCATENATE(AZ865,"-",C865),Panaboard!Z:Z,0)))</f>
        <v/>
      </c>
      <c r="AW865" t="str">
        <f>IF(ISERROR(INDEX(Panaboard!X:X,MATCH(CONCATENATE(AZ865,"-",C865),Panaboard!Z:Z,0))),"",INDEX(Panaboard!X:X,MATCH(CONCATENATE(AZ865,"-",C865),Panaboard!Z:Z,0)))</f>
        <v/>
      </c>
      <c r="AX865" t="str">
        <f>IF(ISERROR(INDEX(Panaboard!AA:AA,MATCH(CONCATENATE(AZ865,"-",C865),Panaboard!Z:Z,0))),"",INDEX(Panaboard!AA:AA,MATCH(CONCATENATE(AZ865,"-",C865),Panaboard!Z:Z,0)))</f>
        <v/>
      </c>
      <c r="AY865" t="str">
        <f>IF(ISERROR(INDEX(Panaboard!AB:AB,MATCH(CONCATENATE(AZ865,"-",C865),Panaboard!Z:Z,0))),"",INDEX(Panaboard!AB:AB,MATCH(CONCATENATE(AZ865,"-",C865),Panaboard!Z:Z,0)))</f>
        <v/>
      </c>
      <c r="AZ865" t="str">
        <f t="shared" si="108"/>
        <v/>
      </c>
      <c r="BA865" t="str">
        <f>IF(ISERROR(INDEX(Panaboard!E:E,MATCH(CONCATENATE(AZ865,"-",C865),Panaboard!Z:Z,0))),"",INDEX(Panaboard!E:E,MATCH(CONCATENATE(AZ865,"-",C865),Panaboard!Z:Z,0)))</f>
        <v/>
      </c>
      <c r="BB865" t="str">
        <f>IF(ISERROR(INDEX(Panaboard!AC:AC,MATCH(CONCATENATE(AZ865,"-",C865),Panaboard!Z:Z,0))),"",INDEX(Panaboard!AC:AC,MATCH(CONCATENATE(AZ865,"-",C865),Panaboard!Z:Z,0)))</f>
        <v/>
      </c>
      <c r="BC865" t="str">
        <f t="shared" si="109"/>
        <v/>
      </c>
      <c r="BD865" t="str">
        <f t="shared" si="110"/>
        <v/>
      </c>
      <c r="BE865" t="str">
        <f t="shared" si="111"/>
        <v>xx0x0</v>
      </c>
      <c r="BF865" t="str">
        <f>IF(ISERROR(INDEX(CuttingList!F:F,MATCH(CONCATENATE(A865,"-",C865),CuttingList!E:E,0))),"",INDEX(CuttingList!F:F,MATCH(CONCATENATE(A865,"-",C865),CuttingList!E:E,0)))</f>
        <v/>
      </c>
    </row>
    <row r="866" spans="1:58" x14ac:dyDescent="0.25">
      <c r="A866" t="str">
        <f>IF(PResult!BJ866="","",PResult!BJ866)</f>
        <v/>
      </c>
      <c r="B866" t="str">
        <f>IF(PResult!E866="","",PResult!E866)</f>
        <v/>
      </c>
      <c r="C866" t="str">
        <f>IF(PResult!BZ866="","",PResult!BZ866)</f>
        <v/>
      </c>
      <c r="D866" t="str">
        <f>IF(ISERROR(INDEX(Panaboard!B:B,MATCH(CONCATENATE(AZ866,"-",C866),Panaboard!Z:Z,0))),"",TRIM(INDEX(Panaboard!B:B,MATCH(CONCATENATE(AZ866,"-",C866),Panaboard!Z:Z,0))))</f>
        <v/>
      </c>
      <c r="E866" t="str">
        <f t="shared" si="107"/>
        <v>xx0x0</v>
      </c>
      <c r="F866" t="str">
        <f>IF(PResult!U866="","",UPPER(TRIM(PResult!U866)))</f>
        <v/>
      </c>
      <c r="G866">
        <f>IF(OR(PResult!O866="",PResult!O866="(null)"),0,PResult!O866)</f>
        <v>0</v>
      </c>
      <c r="H866" t="str">
        <f>IF(ISERROR(INDEX(Panaboard!G:G,MATCH(CONCATENATE(AZ866,"-",C866),Panaboard!Z:Z,0))),"",INDEX(Panaboard!G:G,MATCH(CONCATENATE(AZ866,"-",C866),Panaboard!Z:Z,0)))</f>
        <v/>
      </c>
      <c r="I866" t="str">
        <f>IF(PResult!J866="","",PResult!J866)</f>
        <v/>
      </c>
      <c r="J866" t="str">
        <f>IF(PResult!K866="","",PResult!K866)</f>
        <v/>
      </c>
      <c r="K866">
        <f>IF(OR(PResult!L866="(null)",PResult!L866=""),0,PResult!L866)</f>
        <v>0</v>
      </c>
      <c r="L866">
        <f>IF(OR(PResult!M866="(null)",PResult!M866=""),0,PResult!M866)</f>
        <v>0</v>
      </c>
      <c r="M866">
        <f t="shared" si="104"/>
        <v>0</v>
      </c>
      <c r="N866" t="str">
        <f>TEXT(IF(ISERROR(INDEX(Panaboard!H:H,MATCH(CONCATENATE(AZ866,"-",C866),Panaboard!Z:Z,0))),"",INDEX(Panaboard!H:H,MATCH(CONCATENATE(AZ866,"-",C866),Panaboard!Z:Z,0))),"HH:MM")</f>
        <v/>
      </c>
      <c r="O866" t="str">
        <f>TEXT(IF(ISERROR(INDEX(Panaboard!I:I,MATCH(CONCATENATE(AZ866,"-",C866),Panaboard!Z:Z,0))),"",INDEX(Panaboard!I:I,MATCH(CONCATENATE(AZ866,"-",C866),Panaboard!Z:Z,0))),"HH:MM")</f>
        <v/>
      </c>
      <c r="P866" t="str">
        <f t="shared" si="105"/>
        <v/>
      </c>
      <c r="Q866" t="str">
        <f>IF(ISERROR(INDEX(Panaboard!S:S,MATCH(CONCATENATE(AZ866,"-",C866),Panaboard!Z:Z,0))),"",INDEX(Panaboard!S:S,MATCH(CONCATENATE(AZ866,"-",C866),Panaboard!Z:Z,0)))</f>
        <v/>
      </c>
      <c r="R866" t="str">
        <f>IF(ISERROR(INDEX(Panaboard!F:F,MATCH(CONCATENATE(AZ866,"-",C866),Panaboard!Z:Z,0))),"",INDEX(Panaboard!F:F,MATCH(CONCATENATE(AZ866,"-",C866),Panaboard!Z:Z,0)))</f>
        <v/>
      </c>
      <c r="S866" t="str">
        <f t="shared" si="106"/>
        <v/>
      </c>
      <c r="T866" t="str">
        <f>IF(ISERROR(INDEX(Panaboard!D:D,MATCH(CONCATENATE(AZ866,"-",C866),Panaboard!Z:Z,0))),"",INDEX(Panaboard!D:D,MATCH(CONCATENATE(AZ866,"-",C866),Panaboard!Z:Z,0)))</f>
        <v/>
      </c>
      <c r="U866" t="str">
        <f>IF(ISERROR(INDEX(Panaboard!J:J,MATCH(CONCATENATE(AZ866,"-",C866),Panaboard!Z:Z,0))),"",INDEX(Panaboard!J:J,MATCH(CONCATENATE(AZ866,"-",C866),Panaboard!Z:Z,0)))</f>
        <v/>
      </c>
      <c r="V866">
        <f>IF(PResult!BL866="",0,PResult!BL866)</f>
        <v>0</v>
      </c>
      <c r="W866">
        <f>IF(PResult!BM866="",0,PResult!BM866)</f>
        <v>0</v>
      </c>
      <c r="X866">
        <f>IF(OR(PResult!AE866="",PResult!AE866="(null)"),IF(OR(PResult!AD866="",PResult!AD866="(null)"),0,PResult!AD866),PResult!AE866)</f>
        <v>0</v>
      </c>
      <c r="Y866" t="str">
        <f>IF(OR(PResult!V866="",PResult!V866="(null)"),"",PResult!V866)</f>
        <v/>
      </c>
      <c r="Z866" t="str">
        <f>CONCATENATE(PResult!BO866,PResult!BP866)</f>
        <v/>
      </c>
      <c r="AA866" t="str">
        <f>IF(PResult!Y866="","",PResult!Y866)</f>
        <v/>
      </c>
      <c r="AB866" t="str">
        <f>IF(PResult!BQ866="","",PResult!BQ866)</f>
        <v/>
      </c>
      <c r="AC866" t="str">
        <f>IF(PResult!BR866="","",PResult!BR866)</f>
        <v/>
      </c>
      <c r="AD866" t="str">
        <f>IF(PResult!BS866="","",PResult!BS866)</f>
        <v/>
      </c>
      <c r="AE866" t="str">
        <f>IF(PResult!BN866="","",PResult!BN866)</f>
        <v/>
      </c>
      <c r="AF866" t="str">
        <f>IF(PResult!BT866="","",PResult!BT866)</f>
        <v/>
      </c>
      <c r="AG866" t="str">
        <f>IF(PResult!BU866="","",PResult!BU866)</f>
        <v/>
      </c>
      <c r="AH866" t="str">
        <f>IF(PResult!BV866="","",PResult!BV866)</f>
        <v/>
      </c>
      <c r="AI866" t="str">
        <f>TEXT(IF(ISERROR(INDEX(Panaboard!L:L,MATCH(CONCATENATE(AZ866,"-",C866),Panaboard!Z:Z,0))),"",INDEX(Panaboard!L:L,MATCH(CONCATENATE(AZ866,"-",C866),Panaboard!Z:Z,0))),"HH:MM")</f>
        <v/>
      </c>
      <c r="AJ866" t="str">
        <f>TEXT(IF(ISERROR(INDEX(Panaboard!M:M,MATCH(CONCATENATE(AZ866,"-",C866),Panaboard!Z:Z,0))),"",INDEX(Panaboard!M:M,MATCH(CONCATENATE(AZ866,"-",C866),Panaboard!Z:Z,0))),"HH:MM")</f>
        <v/>
      </c>
      <c r="AK866" t="str">
        <f>IF(PResult!BY866="","",PResult!BY866)</f>
        <v/>
      </c>
      <c r="AL866">
        <f>IF(PResult!P866="",0,PResult!P866)</f>
        <v>0</v>
      </c>
      <c r="AM866" t="str">
        <f>IF(ISERROR(INDEX(Panaboard!N:N,MATCH(CONCATENATE(AZ866,"-",C866),Panaboard!Z:Z,0))),"",INDEX(Panaboard!N:N,MATCH(CONCATENATE(AZ866,"-",C866),Panaboard!Z:Z,0)))</f>
        <v/>
      </c>
      <c r="AN866" t="str">
        <f>IF(ISERROR(INDEX(Panaboard!O:O,MATCH(CONCATENATE(AZ866,"-",C866),Panaboard!Z:Z,0))),"",INDEX(Panaboard!O:O,MATCH(CONCATENATE(AZ866,"-",C866),Panaboard!Z:Z,0)))</f>
        <v/>
      </c>
      <c r="AO866" t="str">
        <f>IF(ISERROR(INDEX(Panaboard!P:P,MATCH(CONCATENATE(AZ866,"-",C866),Panaboard!Z:Z,0))),"",INDEX(Panaboard!P:P,MATCH(CONCATENATE(AZ866,"-",C866),Panaboard!Z:Z,0)))</f>
        <v/>
      </c>
      <c r="AP866" t="str">
        <f>IF(ISERROR(INDEX(Panaboard!Q:Q,MATCH(CONCATENATE(AZ866,"-",C866),Panaboard!Z:Z,0))),"",INDEX(Panaboard!Q:Q,MATCH(CONCATENATE(AZ866,"-",C866),Panaboard!Z:Z,0)))</f>
        <v/>
      </c>
      <c r="AR866" t="str">
        <f>IF(PResult!BW866="","",PResult!BW866)</f>
        <v/>
      </c>
      <c r="AS866" t="str">
        <f>IF(PResult!BX866="","",PResult!BX866)</f>
        <v/>
      </c>
      <c r="AT866" t="str">
        <f>IF(ISERROR(INDEX(Panaboard!K:K,MATCH(CONCATENATE(AZ866,"-",C866),Panaboard!Z:Z,0))),"",INDEX(Panaboard!K:K,MATCH(CONCATENATE(AZ866,"-",C866),Panaboard!Z:Z,0)))</f>
        <v/>
      </c>
      <c r="AU866" t="str">
        <f>IF(ISERROR(INDEX(Panaboard!U:U,MATCH(CONCATENATE(AZ866,"-",C866),Panaboard!Z:Z,0))),"",INDEX(Panaboard!U:U,MATCH(CONCATENATE(AZ866,"-",C866),Panaboard!Z:Z,0)))</f>
        <v/>
      </c>
      <c r="AV866" t="str">
        <f>IF(ISERROR(INDEX(Panaboard!W:W,MATCH(CONCATENATE(AZ866,"-",C866),Panaboard!Z:Z,0))),"",INDEX(Panaboard!W:W,MATCH(CONCATENATE(AZ866,"-",C866),Panaboard!Z:Z,0)))</f>
        <v/>
      </c>
      <c r="AW866" t="str">
        <f>IF(ISERROR(INDEX(Panaboard!X:X,MATCH(CONCATENATE(AZ866,"-",C866),Panaboard!Z:Z,0))),"",INDEX(Panaboard!X:X,MATCH(CONCATENATE(AZ866,"-",C866),Panaboard!Z:Z,0)))</f>
        <v/>
      </c>
      <c r="AX866" t="str">
        <f>IF(ISERROR(INDEX(Panaboard!AA:AA,MATCH(CONCATENATE(AZ866,"-",C866),Panaboard!Z:Z,0))),"",INDEX(Panaboard!AA:AA,MATCH(CONCATENATE(AZ866,"-",C866),Panaboard!Z:Z,0)))</f>
        <v/>
      </c>
      <c r="AY866" t="str">
        <f>IF(ISERROR(INDEX(Panaboard!AB:AB,MATCH(CONCATENATE(AZ866,"-",C866),Panaboard!Z:Z,0))),"",INDEX(Panaboard!AB:AB,MATCH(CONCATENATE(AZ866,"-",C866),Panaboard!Z:Z,0)))</f>
        <v/>
      </c>
      <c r="AZ866" t="str">
        <f t="shared" si="108"/>
        <v/>
      </c>
      <c r="BA866" t="str">
        <f>IF(ISERROR(INDEX(Panaboard!E:E,MATCH(CONCATENATE(AZ866,"-",C866),Panaboard!Z:Z,0))),"",INDEX(Panaboard!E:E,MATCH(CONCATENATE(AZ866,"-",C866),Panaboard!Z:Z,0)))</f>
        <v/>
      </c>
      <c r="BB866" t="str">
        <f>IF(ISERROR(INDEX(Panaboard!AC:AC,MATCH(CONCATENATE(AZ866,"-",C866),Panaboard!Z:Z,0))),"",INDEX(Panaboard!AC:AC,MATCH(CONCATENATE(AZ866,"-",C866),Panaboard!Z:Z,0)))</f>
        <v/>
      </c>
      <c r="BC866" t="str">
        <f t="shared" si="109"/>
        <v/>
      </c>
      <c r="BD866" t="str">
        <f t="shared" si="110"/>
        <v/>
      </c>
      <c r="BE866" t="str">
        <f t="shared" si="111"/>
        <v>xx0x0</v>
      </c>
      <c r="BF866" t="str">
        <f>IF(ISERROR(INDEX(CuttingList!F:F,MATCH(CONCATENATE(A866,"-",C866),CuttingList!E:E,0))),"",INDEX(CuttingList!F:F,MATCH(CONCATENATE(A866,"-",C866),CuttingList!E:E,0)))</f>
        <v/>
      </c>
    </row>
    <row r="867" spans="1:58" x14ac:dyDescent="0.25">
      <c r="A867" t="str">
        <f>IF(PResult!BJ867="","",PResult!BJ867)</f>
        <v/>
      </c>
      <c r="B867" t="str">
        <f>IF(PResult!E867="","",PResult!E867)</f>
        <v/>
      </c>
      <c r="C867" t="str">
        <f>IF(PResult!BZ867="","",PResult!BZ867)</f>
        <v/>
      </c>
      <c r="D867" t="str">
        <f>IF(ISERROR(INDEX(Panaboard!B:B,MATCH(CONCATENATE(AZ867,"-",C867),Panaboard!Z:Z,0))),"",TRIM(INDEX(Panaboard!B:B,MATCH(CONCATENATE(AZ867,"-",C867),Panaboard!Z:Z,0))))</f>
        <v/>
      </c>
      <c r="E867" t="str">
        <f t="shared" si="107"/>
        <v>xx0x0</v>
      </c>
      <c r="F867" t="str">
        <f>IF(PResult!U867="","",UPPER(TRIM(PResult!U867)))</f>
        <v/>
      </c>
      <c r="G867">
        <f>IF(OR(PResult!O867="",PResult!O867="(null)"),0,PResult!O867)</f>
        <v>0</v>
      </c>
      <c r="H867" t="str">
        <f>IF(ISERROR(INDEX(Panaboard!G:G,MATCH(CONCATENATE(AZ867,"-",C867),Panaboard!Z:Z,0))),"",INDEX(Panaboard!G:G,MATCH(CONCATENATE(AZ867,"-",C867),Panaboard!Z:Z,0)))</f>
        <v/>
      </c>
      <c r="I867" t="str">
        <f>IF(PResult!J867="","",PResult!J867)</f>
        <v/>
      </c>
      <c r="J867" t="str">
        <f>IF(PResult!K867="","",PResult!K867)</f>
        <v/>
      </c>
      <c r="K867">
        <f>IF(OR(PResult!L867="(null)",PResult!L867=""),0,PResult!L867)</f>
        <v>0</v>
      </c>
      <c r="L867">
        <f>IF(OR(PResult!M867="(null)",PResult!M867=""),0,PResult!M867)</f>
        <v>0</v>
      </c>
      <c r="M867">
        <f t="shared" si="104"/>
        <v>0</v>
      </c>
      <c r="N867" t="str">
        <f>TEXT(IF(ISERROR(INDEX(Panaboard!H:H,MATCH(CONCATENATE(AZ867,"-",C867),Panaboard!Z:Z,0))),"",INDEX(Panaboard!H:H,MATCH(CONCATENATE(AZ867,"-",C867),Panaboard!Z:Z,0))),"HH:MM")</f>
        <v/>
      </c>
      <c r="O867" t="str">
        <f>TEXT(IF(ISERROR(INDEX(Panaboard!I:I,MATCH(CONCATENATE(AZ867,"-",C867),Panaboard!Z:Z,0))),"",INDEX(Panaboard!I:I,MATCH(CONCATENATE(AZ867,"-",C867),Panaboard!Z:Z,0))),"HH:MM")</f>
        <v/>
      </c>
      <c r="P867" t="str">
        <f t="shared" si="105"/>
        <v/>
      </c>
      <c r="Q867" t="str">
        <f>IF(ISERROR(INDEX(Panaboard!S:S,MATCH(CONCATENATE(AZ867,"-",C867),Panaboard!Z:Z,0))),"",INDEX(Panaboard!S:S,MATCH(CONCATENATE(AZ867,"-",C867),Panaboard!Z:Z,0)))</f>
        <v/>
      </c>
      <c r="R867" t="str">
        <f>IF(ISERROR(INDEX(Panaboard!F:F,MATCH(CONCATENATE(AZ867,"-",C867),Panaboard!Z:Z,0))),"",INDEX(Panaboard!F:F,MATCH(CONCATENATE(AZ867,"-",C867),Panaboard!Z:Z,0)))</f>
        <v/>
      </c>
      <c r="S867" t="str">
        <f t="shared" si="106"/>
        <v/>
      </c>
      <c r="T867" t="str">
        <f>IF(ISERROR(INDEX(Panaboard!D:D,MATCH(CONCATENATE(AZ867,"-",C867),Panaboard!Z:Z,0))),"",INDEX(Panaboard!D:D,MATCH(CONCATENATE(AZ867,"-",C867),Panaboard!Z:Z,0)))</f>
        <v/>
      </c>
      <c r="U867" t="str">
        <f>IF(ISERROR(INDEX(Panaboard!J:J,MATCH(CONCATENATE(AZ867,"-",C867),Panaboard!Z:Z,0))),"",INDEX(Panaboard!J:J,MATCH(CONCATENATE(AZ867,"-",C867),Panaboard!Z:Z,0)))</f>
        <v/>
      </c>
      <c r="V867">
        <f>IF(PResult!BL867="",0,PResult!BL867)</f>
        <v>0</v>
      </c>
      <c r="W867">
        <f>IF(PResult!BM867="",0,PResult!BM867)</f>
        <v>0</v>
      </c>
      <c r="X867">
        <f>IF(OR(PResult!AE867="",PResult!AE867="(null)"),IF(OR(PResult!AD867="",PResult!AD867="(null)"),0,PResult!AD867),PResult!AE867)</f>
        <v>0</v>
      </c>
      <c r="Y867" t="str">
        <f>IF(OR(PResult!V867="",PResult!V867="(null)"),"",PResult!V867)</f>
        <v/>
      </c>
      <c r="Z867" t="str">
        <f>CONCATENATE(PResult!BO867,PResult!BP867)</f>
        <v/>
      </c>
      <c r="AA867" t="str">
        <f>IF(PResult!Y867="","",PResult!Y867)</f>
        <v/>
      </c>
      <c r="AB867" t="str">
        <f>IF(PResult!BQ867="","",PResult!BQ867)</f>
        <v/>
      </c>
      <c r="AC867" t="str">
        <f>IF(PResult!BR867="","",PResult!BR867)</f>
        <v/>
      </c>
      <c r="AD867" t="str">
        <f>IF(PResult!BS867="","",PResult!BS867)</f>
        <v/>
      </c>
      <c r="AE867" t="str">
        <f>IF(PResult!BN867="","",PResult!BN867)</f>
        <v/>
      </c>
      <c r="AF867" t="str">
        <f>IF(PResult!BT867="","",PResult!BT867)</f>
        <v/>
      </c>
      <c r="AG867" t="str">
        <f>IF(PResult!BU867="","",PResult!BU867)</f>
        <v/>
      </c>
      <c r="AH867" t="str">
        <f>IF(PResult!BV867="","",PResult!BV867)</f>
        <v/>
      </c>
      <c r="AI867" t="str">
        <f>TEXT(IF(ISERROR(INDEX(Panaboard!L:L,MATCH(CONCATENATE(AZ867,"-",C867),Panaboard!Z:Z,0))),"",INDEX(Panaboard!L:L,MATCH(CONCATENATE(AZ867,"-",C867),Panaboard!Z:Z,0))),"HH:MM")</f>
        <v/>
      </c>
      <c r="AJ867" t="str">
        <f>TEXT(IF(ISERROR(INDEX(Panaboard!M:M,MATCH(CONCATENATE(AZ867,"-",C867),Panaboard!Z:Z,0))),"",INDEX(Panaboard!M:M,MATCH(CONCATENATE(AZ867,"-",C867),Panaboard!Z:Z,0))),"HH:MM")</f>
        <v/>
      </c>
      <c r="AK867" t="str">
        <f>IF(PResult!BY867="","",PResult!BY867)</f>
        <v/>
      </c>
      <c r="AL867">
        <f>IF(PResult!P867="",0,PResult!P867)</f>
        <v>0</v>
      </c>
      <c r="AM867" t="str">
        <f>IF(ISERROR(INDEX(Panaboard!N:N,MATCH(CONCATENATE(AZ867,"-",C867),Panaboard!Z:Z,0))),"",INDEX(Panaboard!N:N,MATCH(CONCATENATE(AZ867,"-",C867),Panaboard!Z:Z,0)))</f>
        <v/>
      </c>
      <c r="AN867" t="str">
        <f>IF(ISERROR(INDEX(Panaboard!O:O,MATCH(CONCATENATE(AZ867,"-",C867),Panaboard!Z:Z,0))),"",INDEX(Panaboard!O:O,MATCH(CONCATENATE(AZ867,"-",C867),Panaboard!Z:Z,0)))</f>
        <v/>
      </c>
      <c r="AO867" t="str">
        <f>IF(ISERROR(INDEX(Panaboard!P:P,MATCH(CONCATENATE(AZ867,"-",C867),Panaboard!Z:Z,0))),"",INDEX(Panaboard!P:P,MATCH(CONCATENATE(AZ867,"-",C867),Panaboard!Z:Z,0)))</f>
        <v/>
      </c>
      <c r="AP867" t="str">
        <f>IF(ISERROR(INDEX(Panaboard!Q:Q,MATCH(CONCATENATE(AZ867,"-",C867),Panaboard!Z:Z,0))),"",INDEX(Panaboard!Q:Q,MATCH(CONCATENATE(AZ867,"-",C867),Panaboard!Z:Z,0)))</f>
        <v/>
      </c>
      <c r="AR867" t="str">
        <f>IF(PResult!BW867="","",PResult!BW867)</f>
        <v/>
      </c>
      <c r="AS867" t="str">
        <f>IF(PResult!BX867="","",PResult!BX867)</f>
        <v/>
      </c>
      <c r="AT867" t="str">
        <f>IF(ISERROR(INDEX(Panaboard!K:K,MATCH(CONCATENATE(AZ867,"-",C867),Panaboard!Z:Z,0))),"",INDEX(Panaboard!K:K,MATCH(CONCATENATE(AZ867,"-",C867),Panaboard!Z:Z,0)))</f>
        <v/>
      </c>
      <c r="AU867" t="str">
        <f>IF(ISERROR(INDEX(Panaboard!U:U,MATCH(CONCATENATE(AZ867,"-",C867),Panaboard!Z:Z,0))),"",INDEX(Panaboard!U:U,MATCH(CONCATENATE(AZ867,"-",C867),Panaboard!Z:Z,0)))</f>
        <v/>
      </c>
      <c r="AV867" t="str">
        <f>IF(ISERROR(INDEX(Panaboard!W:W,MATCH(CONCATENATE(AZ867,"-",C867),Panaboard!Z:Z,0))),"",INDEX(Panaboard!W:W,MATCH(CONCATENATE(AZ867,"-",C867),Panaboard!Z:Z,0)))</f>
        <v/>
      </c>
      <c r="AW867" t="str">
        <f>IF(ISERROR(INDEX(Panaboard!X:X,MATCH(CONCATENATE(AZ867,"-",C867),Panaboard!Z:Z,0))),"",INDEX(Panaboard!X:X,MATCH(CONCATENATE(AZ867,"-",C867),Panaboard!Z:Z,0)))</f>
        <v/>
      </c>
      <c r="AX867" t="str">
        <f>IF(ISERROR(INDEX(Panaboard!AA:AA,MATCH(CONCATENATE(AZ867,"-",C867),Panaboard!Z:Z,0))),"",INDEX(Panaboard!AA:AA,MATCH(CONCATENATE(AZ867,"-",C867),Panaboard!Z:Z,0)))</f>
        <v/>
      </c>
      <c r="AY867" t="str">
        <f>IF(ISERROR(INDEX(Panaboard!AB:AB,MATCH(CONCATENATE(AZ867,"-",C867),Panaboard!Z:Z,0))),"",INDEX(Panaboard!AB:AB,MATCH(CONCATENATE(AZ867,"-",C867),Panaboard!Z:Z,0)))</f>
        <v/>
      </c>
      <c r="AZ867" t="str">
        <f t="shared" si="108"/>
        <v/>
      </c>
      <c r="BA867" t="str">
        <f>IF(ISERROR(INDEX(Panaboard!E:E,MATCH(CONCATENATE(AZ867,"-",C867),Panaboard!Z:Z,0))),"",INDEX(Panaboard!E:E,MATCH(CONCATENATE(AZ867,"-",C867),Panaboard!Z:Z,0)))</f>
        <v/>
      </c>
      <c r="BB867" t="str">
        <f>IF(ISERROR(INDEX(Panaboard!AC:AC,MATCH(CONCATENATE(AZ867,"-",C867),Panaboard!Z:Z,0))),"",INDEX(Panaboard!AC:AC,MATCH(CONCATENATE(AZ867,"-",C867),Panaboard!Z:Z,0)))</f>
        <v/>
      </c>
      <c r="BC867" t="str">
        <f t="shared" si="109"/>
        <v/>
      </c>
      <c r="BD867" t="str">
        <f t="shared" si="110"/>
        <v/>
      </c>
      <c r="BE867" t="str">
        <f t="shared" si="111"/>
        <v>xx0x0</v>
      </c>
      <c r="BF867" t="str">
        <f>IF(ISERROR(INDEX(CuttingList!F:F,MATCH(CONCATENATE(A867,"-",C867),CuttingList!E:E,0))),"",INDEX(CuttingList!F:F,MATCH(CONCATENATE(A867,"-",C867),CuttingList!E:E,0)))</f>
        <v/>
      </c>
    </row>
    <row r="868" spans="1:58" x14ac:dyDescent="0.25">
      <c r="A868" t="str">
        <f>IF(PResult!BJ868="","",PResult!BJ868)</f>
        <v/>
      </c>
      <c r="B868" t="str">
        <f>IF(PResult!E868="","",PResult!E868)</f>
        <v/>
      </c>
      <c r="C868" t="str">
        <f>IF(PResult!BZ868="","",PResult!BZ868)</f>
        <v/>
      </c>
      <c r="D868" t="str">
        <f>IF(ISERROR(INDEX(Panaboard!B:B,MATCH(CONCATENATE(AZ868,"-",C868),Panaboard!Z:Z,0))),"",TRIM(INDEX(Panaboard!B:B,MATCH(CONCATENATE(AZ868,"-",C868),Panaboard!Z:Z,0))))</f>
        <v/>
      </c>
      <c r="E868" t="str">
        <f t="shared" si="107"/>
        <v>xx0x0</v>
      </c>
      <c r="F868" t="str">
        <f>IF(PResult!U868="","",UPPER(TRIM(PResult!U868)))</f>
        <v/>
      </c>
      <c r="G868">
        <f>IF(OR(PResult!O868="",PResult!O868="(null)"),0,PResult!O868)</f>
        <v>0</v>
      </c>
      <c r="H868" t="str">
        <f>IF(ISERROR(INDEX(Panaboard!G:G,MATCH(CONCATENATE(AZ868,"-",C868),Panaboard!Z:Z,0))),"",INDEX(Panaboard!G:G,MATCH(CONCATENATE(AZ868,"-",C868),Panaboard!Z:Z,0)))</f>
        <v/>
      </c>
      <c r="I868" t="str">
        <f>IF(PResult!J868="","",PResult!J868)</f>
        <v/>
      </c>
      <c r="J868" t="str">
        <f>IF(PResult!K868="","",PResult!K868)</f>
        <v/>
      </c>
      <c r="K868">
        <f>IF(OR(PResult!L868="(null)",PResult!L868=""),0,PResult!L868)</f>
        <v>0</v>
      </c>
      <c r="L868">
        <f>IF(OR(PResult!M868="(null)",PResult!M868=""),0,PResult!M868)</f>
        <v>0</v>
      </c>
      <c r="M868">
        <f t="shared" si="104"/>
        <v>0</v>
      </c>
      <c r="N868" t="str">
        <f>TEXT(IF(ISERROR(INDEX(Panaboard!H:H,MATCH(CONCATENATE(AZ868,"-",C868),Panaboard!Z:Z,0))),"",INDEX(Panaboard!H:H,MATCH(CONCATENATE(AZ868,"-",C868),Panaboard!Z:Z,0))),"HH:MM")</f>
        <v/>
      </c>
      <c r="O868" t="str">
        <f>TEXT(IF(ISERROR(INDEX(Panaboard!I:I,MATCH(CONCATENATE(AZ868,"-",C868),Panaboard!Z:Z,0))),"",INDEX(Panaboard!I:I,MATCH(CONCATENATE(AZ868,"-",C868),Panaboard!Z:Z,0))),"HH:MM")</f>
        <v/>
      </c>
      <c r="P868" t="str">
        <f t="shared" si="105"/>
        <v/>
      </c>
      <c r="Q868" t="str">
        <f>IF(ISERROR(INDEX(Panaboard!S:S,MATCH(CONCATENATE(AZ868,"-",C868),Panaboard!Z:Z,0))),"",INDEX(Panaboard!S:S,MATCH(CONCATENATE(AZ868,"-",C868),Panaboard!Z:Z,0)))</f>
        <v/>
      </c>
      <c r="R868" t="str">
        <f>IF(ISERROR(INDEX(Panaboard!F:F,MATCH(CONCATENATE(AZ868,"-",C868),Panaboard!Z:Z,0))),"",INDEX(Panaboard!F:F,MATCH(CONCATENATE(AZ868,"-",C868),Panaboard!Z:Z,0)))</f>
        <v/>
      </c>
      <c r="S868" t="str">
        <f t="shared" si="106"/>
        <v/>
      </c>
      <c r="T868" t="str">
        <f>IF(ISERROR(INDEX(Panaboard!D:D,MATCH(CONCATENATE(AZ868,"-",C868),Panaboard!Z:Z,0))),"",INDEX(Panaboard!D:D,MATCH(CONCATENATE(AZ868,"-",C868),Panaboard!Z:Z,0)))</f>
        <v/>
      </c>
      <c r="U868" t="str">
        <f>IF(ISERROR(INDEX(Panaboard!J:J,MATCH(CONCATENATE(AZ868,"-",C868),Panaboard!Z:Z,0))),"",INDEX(Panaboard!J:J,MATCH(CONCATENATE(AZ868,"-",C868),Panaboard!Z:Z,0)))</f>
        <v/>
      </c>
      <c r="V868">
        <f>IF(PResult!BL868="",0,PResult!BL868)</f>
        <v>0</v>
      </c>
      <c r="W868">
        <f>IF(PResult!BM868="",0,PResult!BM868)</f>
        <v>0</v>
      </c>
      <c r="X868">
        <f>IF(OR(PResult!AE868="",PResult!AE868="(null)"),IF(OR(PResult!AD868="",PResult!AD868="(null)"),0,PResult!AD868),PResult!AE868)</f>
        <v>0</v>
      </c>
      <c r="Y868" t="str">
        <f>IF(OR(PResult!V868="",PResult!V868="(null)"),"",PResult!V868)</f>
        <v/>
      </c>
      <c r="Z868" t="str">
        <f>CONCATENATE(PResult!BO868,PResult!BP868)</f>
        <v/>
      </c>
      <c r="AA868" t="str">
        <f>IF(PResult!Y868="","",PResult!Y868)</f>
        <v/>
      </c>
      <c r="AB868" t="str">
        <f>IF(PResult!BQ868="","",PResult!BQ868)</f>
        <v/>
      </c>
      <c r="AC868" t="str">
        <f>IF(PResult!BR868="","",PResult!BR868)</f>
        <v/>
      </c>
      <c r="AD868" t="str">
        <f>IF(PResult!BS868="","",PResult!BS868)</f>
        <v/>
      </c>
      <c r="AE868" t="str">
        <f>IF(PResult!BN868="","",PResult!BN868)</f>
        <v/>
      </c>
      <c r="AF868" t="str">
        <f>IF(PResult!BT868="","",PResult!BT868)</f>
        <v/>
      </c>
      <c r="AG868" t="str">
        <f>IF(PResult!BU868="","",PResult!BU868)</f>
        <v/>
      </c>
      <c r="AH868" t="str">
        <f>IF(PResult!BV868="","",PResult!BV868)</f>
        <v/>
      </c>
      <c r="AI868" t="str">
        <f>TEXT(IF(ISERROR(INDEX(Panaboard!L:L,MATCH(CONCATENATE(AZ868,"-",C868),Panaboard!Z:Z,0))),"",INDEX(Panaboard!L:L,MATCH(CONCATENATE(AZ868,"-",C868),Panaboard!Z:Z,0))),"HH:MM")</f>
        <v/>
      </c>
      <c r="AJ868" t="str">
        <f>TEXT(IF(ISERROR(INDEX(Panaboard!M:M,MATCH(CONCATENATE(AZ868,"-",C868),Panaboard!Z:Z,0))),"",INDEX(Panaboard!M:M,MATCH(CONCATENATE(AZ868,"-",C868),Panaboard!Z:Z,0))),"HH:MM")</f>
        <v/>
      </c>
      <c r="AK868" t="str">
        <f>IF(PResult!BY868="","",PResult!BY868)</f>
        <v/>
      </c>
      <c r="AL868">
        <f>IF(PResult!P868="",0,PResult!P868)</f>
        <v>0</v>
      </c>
      <c r="AM868" t="str">
        <f>IF(ISERROR(INDEX(Panaboard!N:N,MATCH(CONCATENATE(AZ868,"-",C868),Panaboard!Z:Z,0))),"",INDEX(Panaboard!N:N,MATCH(CONCATENATE(AZ868,"-",C868),Panaboard!Z:Z,0)))</f>
        <v/>
      </c>
      <c r="AN868" t="str">
        <f>IF(ISERROR(INDEX(Panaboard!O:O,MATCH(CONCATENATE(AZ868,"-",C868),Panaboard!Z:Z,0))),"",INDEX(Panaboard!O:O,MATCH(CONCATENATE(AZ868,"-",C868),Panaboard!Z:Z,0)))</f>
        <v/>
      </c>
      <c r="AO868" t="str">
        <f>IF(ISERROR(INDEX(Panaboard!P:P,MATCH(CONCATENATE(AZ868,"-",C868),Panaboard!Z:Z,0))),"",INDEX(Panaboard!P:P,MATCH(CONCATENATE(AZ868,"-",C868),Panaboard!Z:Z,0)))</f>
        <v/>
      </c>
      <c r="AP868" t="str">
        <f>IF(ISERROR(INDEX(Panaboard!Q:Q,MATCH(CONCATENATE(AZ868,"-",C868),Panaboard!Z:Z,0))),"",INDEX(Panaboard!Q:Q,MATCH(CONCATENATE(AZ868,"-",C868),Panaboard!Z:Z,0)))</f>
        <v/>
      </c>
      <c r="AR868" t="str">
        <f>IF(PResult!BW868="","",PResult!BW868)</f>
        <v/>
      </c>
      <c r="AS868" t="str">
        <f>IF(PResult!BX868="","",PResult!BX868)</f>
        <v/>
      </c>
      <c r="AT868" t="str">
        <f>IF(ISERROR(INDEX(Panaboard!K:K,MATCH(CONCATENATE(AZ868,"-",C868),Panaboard!Z:Z,0))),"",INDEX(Panaboard!K:K,MATCH(CONCATENATE(AZ868,"-",C868),Panaboard!Z:Z,0)))</f>
        <v/>
      </c>
      <c r="AU868" t="str">
        <f>IF(ISERROR(INDEX(Panaboard!U:U,MATCH(CONCATENATE(AZ868,"-",C868),Panaboard!Z:Z,0))),"",INDEX(Panaboard!U:U,MATCH(CONCATENATE(AZ868,"-",C868),Panaboard!Z:Z,0)))</f>
        <v/>
      </c>
      <c r="AV868" t="str">
        <f>IF(ISERROR(INDEX(Panaboard!W:W,MATCH(CONCATENATE(AZ868,"-",C868),Panaboard!Z:Z,0))),"",INDEX(Panaboard!W:W,MATCH(CONCATENATE(AZ868,"-",C868),Panaboard!Z:Z,0)))</f>
        <v/>
      </c>
      <c r="AW868" t="str">
        <f>IF(ISERROR(INDEX(Panaboard!X:X,MATCH(CONCATENATE(AZ868,"-",C868),Panaboard!Z:Z,0))),"",INDEX(Panaboard!X:X,MATCH(CONCATENATE(AZ868,"-",C868),Panaboard!Z:Z,0)))</f>
        <v/>
      </c>
      <c r="AX868" t="str">
        <f>IF(ISERROR(INDEX(Panaboard!AA:AA,MATCH(CONCATENATE(AZ868,"-",C868),Panaboard!Z:Z,0))),"",INDEX(Panaboard!AA:AA,MATCH(CONCATENATE(AZ868,"-",C868),Panaboard!Z:Z,0)))</f>
        <v/>
      </c>
      <c r="AY868" t="str">
        <f>IF(ISERROR(INDEX(Panaboard!AB:AB,MATCH(CONCATENATE(AZ868,"-",C868),Panaboard!Z:Z,0))),"",INDEX(Panaboard!AB:AB,MATCH(CONCATENATE(AZ868,"-",C868),Panaboard!Z:Z,0)))</f>
        <v/>
      </c>
      <c r="AZ868" t="str">
        <f t="shared" si="108"/>
        <v/>
      </c>
      <c r="BA868" t="str">
        <f>IF(ISERROR(INDEX(Panaboard!E:E,MATCH(CONCATENATE(AZ868,"-",C868),Panaboard!Z:Z,0))),"",INDEX(Panaboard!E:E,MATCH(CONCATENATE(AZ868,"-",C868),Panaboard!Z:Z,0)))</f>
        <v/>
      </c>
      <c r="BB868" t="str">
        <f>IF(ISERROR(INDEX(Panaboard!AC:AC,MATCH(CONCATENATE(AZ868,"-",C868),Panaboard!Z:Z,0))),"",INDEX(Panaboard!AC:AC,MATCH(CONCATENATE(AZ868,"-",C868),Panaboard!Z:Z,0)))</f>
        <v/>
      </c>
      <c r="BC868" t="str">
        <f t="shared" si="109"/>
        <v/>
      </c>
      <c r="BD868" t="str">
        <f t="shared" si="110"/>
        <v/>
      </c>
      <c r="BE868" t="str">
        <f t="shared" si="111"/>
        <v>xx0x0</v>
      </c>
      <c r="BF868" t="str">
        <f>IF(ISERROR(INDEX(CuttingList!F:F,MATCH(CONCATENATE(A868,"-",C868),CuttingList!E:E,0))),"",INDEX(CuttingList!F:F,MATCH(CONCATENATE(A868,"-",C868),CuttingList!E:E,0)))</f>
        <v/>
      </c>
    </row>
    <row r="869" spans="1:58" x14ac:dyDescent="0.25">
      <c r="A869" t="str">
        <f>IF(PResult!BJ869="","",PResult!BJ869)</f>
        <v/>
      </c>
      <c r="B869" t="str">
        <f>IF(PResult!E869="","",PResult!E869)</f>
        <v/>
      </c>
      <c r="C869" t="str">
        <f>IF(PResult!BZ869="","",PResult!BZ869)</f>
        <v/>
      </c>
      <c r="D869" t="str">
        <f>IF(ISERROR(INDEX(Panaboard!B:B,MATCH(CONCATENATE(AZ869,"-",C869),Panaboard!Z:Z,0))),"",TRIM(INDEX(Panaboard!B:B,MATCH(CONCATENATE(AZ869,"-",C869),Panaboard!Z:Z,0))))</f>
        <v/>
      </c>
      <c r="E869" t="str">
        <f t="shared" si="107"/>
        <v>xx0x0</v>
      </c>
      <c r="F869" t="str">
        <f>IF(PResult!U869="","",UPPER(TRIM(PResult!U869)))</f>
        <v/>
      </c>
      <c r="G869">
        <f>IF(OR(PResult!O869="",PResult!O869="(null)"),0,PResult!O869)</f>
        <v>0</v>
      </c>
      <c r="H869" t="str">
        <f>IF(ISERROR(INDEX(Panaboard!G:G,MATCH(CONCATENATE(AZ869,"-",C869),Panaboard!Z:Z,0))),"",INDEX(Panaboard!G:G,MATCH(CONCATENATE(AZ869,"-",C869),Panaboard!Z:Z,0)))</f>
        <v/>
      </c>
      <c r="I869" t="str">
        <f>IF(PResult!J869="","",PResult!J869)</f>
        <v/>
      </c>
      <c r="J869" t="str">
        <f>IF(PResult!K869="","",PResult!K869)</f>
        <v/>
      </c>
      <c r="K869">
        <f>IF(OR(PResult!L869="(null)",PResult!L869=""),0,PResult!L869)</f>
        <v>0</v>
      </c>
      <c r="L869">
        <f>IF(OR(PResult!M869="(null)",PResult!M869=""),0,PResult!M869)</f>
        <v>0</v>
      </c>
      <c r="M869">
        <f t="shared" si="104"/>
        <v>0</v>
      </c>
      <c r="N869" t="str">
        <f>TEXT(IF(ISERROR(INDEX(Panaboard!H:H,MATCH(CONCATENATE(AZ869,"-",C869),Panaboard!Z:Z,0))),"",INDEX(Panaboard!H:H,MATCH(CONCATENATE(AZ869,"-",C869),Panaboard!Z:Z,0))),"HH:MM")</f>
        <v/>
      </c>
      <c r="O869" t="str">
        <f>TEXT(IF(ISERROR(INDEX(Panaboard!I:I,MATCH(CONCATENATE(AZ869,"-",C869),Panaboard!Z:Z,0))),"",INDEX(Panaboard!I:I,MATCH(CONCATENATE(AZ869,"-",C869),Panaboard!Z:Z,0))),"HH:MM")</f>
        <v/>
      </c>
      <c r="P869" t="str">
        <f t="shared" si="105"/>
        <v/>
      </c>
      <c r="Q869" t="str">
        <f>IF(ISERROR(INDEX(Panaboard!S:S,MATCH(CONCATENATE(AZ869,"-",C869),Panaboard!Z:Z,0))),"",INDEX(Panaboard!S:S,MATCH(CONCATENATE(AZ869,"-",C869),Panaboard!Z:Z,0)))</f>
        <v/>
      </c>
      <c r="R869" t="str">
        <f>IF(ISERROR(INDEX(Panaboard!F:F,MATCH(CONCATENATE(AZ869,"-",C869),Panaboard!Z:Z,0))),"",INDEX(Panaboard!F:F,MATCH(CONCATENATE(AZ869,"-",C869),Panaboard!Z:Z,0)))</f>
        <v/>
      </c>
      <c r="S869" t="str">
        <f t="shared" si="106"/>
        <v/>
      </c>
      <c r="T869" t="str">
        <f>IF(ISERROR(INDEX(Panaboard!D:D,MATCH(CONCATENATE(AZ869,"-",C869),Panaboard!Z:Z,0))),"",INDEX(Panaboard!D:D,MATCH(CONCATENATE(AZ869,"-",C869),Panaboard!Z:Z,0)))</f>
        <v/>
      </c>
      <c r="U869" t="str">
        <f>IF(ISERROR(INDEX(Panaboard!J:J,MATCH(CONCATENATE(AZ869,"-",C869),Panaboard!Z:Z,0))),"",INDEX(Panaboard!J:J,MATCH(CONCATENATE(AZ869,"-",C869),Panaboard!Z:Z,0)))</f>
        <v/>
      </c>
      <c r="V869">
        <f>IF(PResult!BL869="",0,PResult!BL869)</f>
        <v>0</v>
      </c>
      <c r="W869">
        <f>IF(PResult!BM869="",0,PResult!BM869)</f>
        <v>0</v>
      </c>
      <c r="X869">
        <f>IF(OR(PResult!AE869="",PResult!AE869="(null)"),IF(OR(PResult!AD869="",PResult!AD869="(null)"),0,PResult!AD869),PResult!AE869)</f>
        <v>0</v>
      </c>
      <c r="Y869" t="str">
        <f>IF(OR(PResult!V869="",PResult!V869="(null)"),"",PResult!V869)</f>
        <v/>
      </c>
      <c r="Z869" t="str">
        <f>CONCATENATE(PResult!BO869,PResult!BP869)</f>
        <v/>
      </c>
      <c r="AA869" t="str">
        <f>IF(PResult!Y869="","",PResult!Y869)</f>
        <v/>
      </c>
      <c r="AB869" t="str">
        <f>IF(PResult!BQ869="","",PResult!BQ869)</f>
        <v/>
      </c>
      <c r="AC869" t="str">
        <f>IF(PResult!BR869="","",PResult!BR869)</f>
        <v/>
      </c>
      <c r="AD869" t="str">
        <f>IF(PResult!BS869="","",PResult!BS869)</f>
        <v/>
      </c>
      <c r="AE869" t="str">
        <f>IF(PResult!BN869="","",PResult!BN869)</f>
        <v/>
      </c>
      <c r="AF869" t="str">
        <f>IF(PResult!BT869="","",PResult!BT869)</f>
        <v/>
      </c>
      <c r="AG869" t="str">
        <f>IF(PResult!BU869="","",PResult!BU869)</f>
        <v/>
      </c>
      <c r="AH869" t="str">
        <f>IF(PResult!BV869="","",PResult!BV869)</f>
        <v/>
      </c>
      <c r="AI869" t="str">
        <f>TEXT(IF(ISERROR(INDEX(Panaboard!L:L,MATCH(CONCATENATE(AZ869,"-",C869),Panaboard!Z:Z,0))),"",INDEX(Panaboard!L:L,MATCH(CONCATENATE(AZ869,"-",C869),Panaboard!Z:Z,0))),"HH:MM")</f>
        <v/>
      </c>
      <c r="AJ869" t="str">
        <f>TEXT(IF(ISERROR(INDEX(Panaboard!M:M,MATCH(CONCATENATE(AZ869,"-",C869),Panaboard!Z:Z,0))),"",INDEX(Panaboard!M:M,MATCH(CONCATENATE(AZ869,"-",C869),Panaboard!Z:Z,0))),"HH:MM")</f>
        <v/>
      </c>
      <c r="AK869" t="str">
        <f>IF(PResult!BY869="","",PResult!BY869)</f>
        <v/>
      </c>
      <c r="AL869">
        <f>IF(PResult!P869="",0,PResult!P869)</f>
        <v>0</v>
      </c>
      <c r="AM869" t="str">
        <f>IF(ISERROR(INDEX(Panaboard!N:N,MATCH(CONCATENATE(AZ869,"-",C869),Panaboard!Z:Z,0))),"",INDEX(Panaboard!N:N,MATCH(CONCATENATE(AZ869,"-",C869),Panaboard!Z:Z,0)))</f>
        <v/>
      </c>
      <c r="AN869" t="str">
        <f>IF(ISERROR(INDEX(Panaboard!O:O,MATCH(CONCATENATE(AZ869,"-",C869),Panaboard!Z:Z,0))),"",INDEX(Panaboard!O:O,MATCH(CONCATENATE(AZ869,"-",C869),Panaboard!Z:Z,0)))</f>
        <v/>
      </c>
      <c r="AO869" t="str">
        <f>IF(ISERROR(INDEX(Panaboard!P:P,MATCH(CONCATENATE(AZ869,"-",C869),Panaboard!Z:Z,0))),"",INDEX(Panaboard!P:P,MATCH(CONCATENATE(AZ869,"-",C869),Panaboard!Z:Z,0)))</f>
        <v/>
      </c>
      <c r="AP869" t="str">
        <f>IF(ISERROR(INDEX(Panaboard!Q:Q,MATCH(CONCATENATE(AZ869,"-",C869),Panaboard!Z:Z,0))),"",INDEX(Panaboard!Q:Q,MATCH(CONCATENATE(AZ869,"-",C869),Panaboard!Z:Z,0)))</f>
        <v/>
      </c>
      <c r="AR869" t="str">
        <f>IF(PResult!BW869="","",PResult!BW869)</f>
        <v/>
      </c>
      <c r="AS869" t="str">
        <f>IF(PResult!BX869="","",PResult!BX869)</f>
        <v/>
      </c>
      <c r="AT869" t="str">
        <f>IF(ISERROR(INDEX(Panaboard!K:K,MATCH(CONCATENATE(AZ869,"-",C869),Panaboard!Z:Z,0))),"",INDEX(Panaboard!K:K,MATCH(CONCATENATE(AZ869,"-",C869),Panaboard!Z:Z,0)))</f>
        <v/>
      </c>
      <c r="AU869" t="str">
        <f>IF(ISERROR(INDEX(Panaboard!U:U,MATCH(CONCATENATE(AZ869,"-",C869),Panaboard!Z:Z,0))),"",INDEX(Panaboard!U:U,MATCH(CONCATENATE(AZ869,"-",C869),Panaboard!Z:Z,0)))</f>
        <v/>
      </c>
      <c r="AV869" t="str">
        <f>IF(ISERROR(INDEX(Panaboard!W:W,MATCH(CONCATENATE(AZ869,"-",C869),Panaboard!Z:Z,0))),"",INDEX(Panaboard!W:W,MATCH(CONCATENATE(AZ869,"-",C869),Panaboard!Z:Z,0)))</f>
        <v/>
      </c>
      <c r="AW869" t="str">
        <f>IF(ISERROR(INDEX(Panaboard!X:X,MATCH(CONCATENATE(AZ869,"-",C869),Panaboard!Z:Z,0))),"",INDEX(Panaboard!X:X,MATCH(CONCATENATE(AZ869,"-",C869),Panaboard!Z:Z,0)))</f>
        <v/>
      </c>
      <c r="AX869" t="str">
        <f>IF(ISERROR(INDEX(Panaboard!AA:AA,MATCH(CONCATENATE(AZ869,"-",C869),Panaboard!Z:Z,0))),"",INDEX(Panaboard!AA:AA,MATCH(CONCATENATE(AZ869,"-",C869),Panaboard!Z:Z,0)))</f>
        <v/>
      </c>
      <c r="AY869" t="str">
        <f>IF(ISERROR(INDEX(Panaboard!AB:AB,MATCH(CONCATENATE(AZ869,"-",C869),Panaboard!Z:Z,0))),"",INDEX(Panaboard!AB:AB,MATCH(CONCATENATE(AZ869,"-",C869),Panaboard!Z:Z,0)))</f>
        <v/>
      </c>
      <c r="AZ869" t="str">
        <f t="shared" si="108"/>
        <v/>
      </c>
      <c r="BA869" t="str">
        <f>IF(ISERROR(INDEX(Panaboard!E:E,MATCH(CONCATENATE(AZ869,"-",C869),Panaboard!Z:Z,0))),"",INDEX(Panaboard!E:E,MATCH(CONCATENATE(AZ869,"-",C869),Panaboard!Z:Z,0)))</f>
        <v/>
      </c>
      <c r="BB869" t="str">
        <f>IF(ISERROR(INDEX(Panaboard!AC:AC,MATCH(CONCATENATE(AZ869,"-",C869),Panaboard!Z:Z,0))),"",INDEX(Panaboard!AC:AC,MATCH(CONCATENATE(AZ869,"-",C869),Panaboard!Z:Z,0)))</f>
        <v/>
      </c>
      <c r="BC869" t="str">
        <f t="shared" si="109"/>
        <v/>
      </c>
      <c r="BD869" t="str">
        <f t="shared" si="110"/>
        <v/>
      </c>
      <c r="BE869" t="str">
        <f t="shared" si="111"/>
        <v>xx0x0</v>
      </c>
      <c r="BF869" t="str">
        <f>IF(ISERROR(INDEX(CuttingList!F:F,MATCH(CONCATENATE(A869,"-",C869),CuttingList!E:E,0))),"",INDEX(CuttingList!F:F,MATCH(CONCATENATE(A869,"-",C869),CuttingList!E:E,0)))</f>
        <v/>
      </c>
    </row>
    <row r="870" spans="1:58" x14ac:dyDescent="0.25">
      <c r="A870" t="str">
        <f>IF(PResult!BJ870="","",PResult!BJ870)</f>
        <v/>
      </c>
      <c r="B870" t="str">
        <f>IF(PResult!E870="","",PResult!E870)</f>
        <v/>
      </c>
      <c r="C870" t="str">
        <f>IF(PResult!BZ870="","",PResult!BZ870)</f>
        <v/>
      </c>
      <c r="D870" t="str">
        <f>IF(ISERROR(INDEX(Panaboard!B:B,MATCH(CONCATENATE(AZ870,"-",C870),Panaboard!Z:Z,0))),"",TRIM(INDEX(Panaboard!B:B,MATCH(CONCATENATE(AZ870,"-",C870),Panaboard!Z:Z,0))))</f>
        <v/>
      </c>
      <c r="E870" t="str">
        <f t="shared" si="107"/>
        <v>xx0x0</v>
      </c>
      <c r="F870" t="str">
        <f>IF(PResult!U870="","",UPPER(TRIM(PResult!U870)))</f>
        <v/>
      </c>
      <c r="G870">
        <f>IF(OR(PResult!O870="",PResult!O870="(null)"),0,PResult!O870)</f>
        <v>0</v>
      </c>
      <c r="H870" t="str">
        <f>IF(ISERROR(INDEX(Panaboard!G:G,MATCH(CONCATENATE(AZ870,"-",C870),Panaboard!Z:Z,0))),"",INDEX(Panaboard!G:G,MATCH(CONCATENATE(AZ870,"-",C870),Panaboard!Z:Z,0)))</f>
        <v/>
      </c>
      <c r="I870" t="str">
        <f>IF(PResult!J870="","",PResult!J870)</f>
        <v/>
      </c>
      <c r="J870" t="str">
        <f>IF(PResult!K870="","",PResult!K870)</f>
        <v/>
      </c>
      <c r="K870">
        <f>IF(OR(PResult!L870="(null)",PResult!L870=""),0,PResult!L870)</f>
        <v>0</v>
      </c>
      <c r="L870">
        <f>IF(OR(PResult!M870="(null)",PResult!M870=""),0,PResult!M870)</f>
        <v>0</v>
      </c>
      <c r="M870">
        <f t="shared" si="104"/>
        <v>0</v>
      </c>
      <c r="N870" t="str">
        <f>TEXT(IF(ISERROR(INDEX(Panaboard!H:H,MATCH(CONCATENATE(AZ870,"-",C870),Panaboard!Z:Z,0))),"",INDEX(Panaboard!H:H,MATCH(CONCATENATE(AZ870,"-",C870),Panaboard!Z:Z,0))),"HH:MM")</f>
        <v/>
      </c>
      <c r="O870" t="str">
        <f>TEXT(IF(ISERROR(INDEX(Panaboard!I:I,MATCH(CONCATENATE(AZ870,"-",C870),Panaboard!Z:Z,0))),"",INDEX(Panaboard!I:I,MATCH(CONCATENATE(AZ870,"-",C870),Panaboard!Z:Z,0))),"HH:MM")</f>
        <v/>
      </c>
      <c r="P870" t="str">
        <f t="shared" si="105"/>
        <v/>
      </c>
      <c r="Q870" t="str">
        <f>IF(ISERROR(INDEX(Panaboard!S:S,MATCH(CONCATENATE(AZ870,"-",C870),Panaboard!Z:Z,0))),"",INDEX(Panaboard!S:S,MATCH(CONCATENATE(AZ870,"-",C870),Panaboard!Z:Z,0)))</f>
        <v/>
      </c>
      <c r="R870" t="str">
        <f>IF(ISERROR(INDEX(Panaboard!F:F,MATCH(CONCATENATE(AZ870,"-",C870),Panaboard!Z:Z,0))),"",INDEX(Panaboard!F:F,MATCH(CONCATENATE(AZ870,"-",C870),Panaboard!Z:Z,0)))</f>
        <v/>
      </c>
      <c r="S870" t="str">
        <f t="shared" si="106"/>
        <v/>
      </c>
      <c r="T870" t="str">
        <f>IF(ISERROR(INDEX(Panaboard!D:D,MATCH(CONCATENATE(AZ870,"-",C870),Panaboard!Z:Z,0))),"",INDEX(Panaboard!D:D,MATCH(CONCATENATE(AZ870,"-",C870),Panaboard!Z:Z,0)))</f>
        <v/>
      </c>
      <c r="U870" t="str">
        <f>IF(ISERROR(INDEX(Panaboard!J:J,MATCH(CONCATENATE(AZ870,"-",C870),Panaboard!Z:Z,0))),"",INDEX(Panaboard!J:J,MATCH(CONCATENATE(AZ870,"-",C870),Panaboard!Z:Z,0)))</f>
        <v/>
      </c>
      <c r="V870">
        <f>IF(PResult!BL870="",0,PResult!BL870)</f>
        <v>0</v>
      </c>
      <c r="W870">
        <f>IF(PResult!BM870="",0,PResult!BM870)</f>
        <v>0</v>
      </c>
      <c r="X870">
        <f>IF(OR(PResult!AE870="",PResult!AE870="(null)"),IF(OR(PResult!AD870="",PResult!AD870="(null)"),0,PResult!AD870),PResult!AE870)</f>
        <v>0</v>
      </c>
      <c r="Y870" t="str">
        <f>IF(OR(PResult!V870="",PResult!V870="(null)"),"",PResult!V870)</f>
        <v/>
      </c>
      <c r="Z870" t="str">
        <f>CONCATENATE(PResult!BO870,PResult!BP870)</f>
        <v/>
      </c>
      <c r="AA870" t="str">
        <f>IF(PResult!Y870="","",PResult!Y870)</f>
        <v/>
      </c>
      <c r="AB870" t="str">
        <f>IF(PResult!BQ870="","",PResult!BQ870)</f>
        <v/>
      </c>
      <c r="AC870" t="str">
        <f>IF(PResult!BR870="","",PResult!BR870)</f>
        <v/>
      </c>
      <c r="AD870" t="str">
        <f>IF(PResult!BS870="","",PResult!BS870)</f>
        <v/>
      </c>
      <c r="AE870" t="str">
        <f>IF(PResult!BN870="","",PResult!BN870)</f>
        <v/>
      </c>
      <c r="AF870" t="str">
        <f>IF(PResult!BT870="","",PResult!BT870)</f>
        <v/>
      </c>
      <c r="AG870" t="str">
        <f>IF(PResult!BU870="","",PResult!BU870)</f>
        <v/>
      </c>
      <c r="AH870" t="str">
        <f>IF(PResult!BV870="","",PResult!BV870)</f>
        <v/>
      </c>
      <c r="AI870" t="str">
        <f>TEXT(IF(ISERROR(INDEX(Panaboard!L:L,MATCH(CONCATENATE(AZ870,"-",C870),Panaboard!Z:Z,0))),"",INDEX(Panaboard!L:L,MATCH(CONCATENATE(AZ870,"-",C870),Panaboard!Z:Z,0))),"HH:MM")</f>
        <v/>
      </c>
      <c r="AJ870" t="str">
        <f>TEXT(IF(ISERROR(INDEX(Panaboard!M:M,MATCH(CONCATENATE(AZ870,"-",C870),Panaboard!Z:Z,0))),"",INDEX(Panaboard!M:M,MATCH(CONCATENATE(AZ870,"-",C870),Panaboard!Z:Z,0))),"HH:MM")</f>
        <v/>
      </c>
      <c r="AK870" t="str">
        <f>IF(PResult!BY870="","",PResult!BY870)</f>
        <v/>
      </c>
      <c r="AL870">
        <f>IF(PResult!P870="",0,PResult!P870)</f>
        <v>0</v>
      </c>
      <c r="AM870" t="str">
        <f>IF(ISERROR(INDEX(Panaboard!N:N,MATCH(CONCATENATE(AZ870,"-",C870),Panaboard!Z:Z,0))),"",INDEX(Panaboard!N:N,MATCH(CONCATENATE(AZ870,"-",C870),Panaboard!Z:Z,0)))</f>
        <v/>
      </c>
      <c r="AN870" t="str">
        <f>IF(ISERROR(INDEX(Panaboard!O:O,MATCH(CONCATENATE(AZ870,"-",C870),Panaboard!Z:Z,0))),"",INDEX(Panaboard!O:O,MATCH(CONCATENATE(AZ870,"-",C870),Panaboard!Z:Z,0)))</f>
        <v/>
      </c>
      <c r="AO870" t="str">
        <f>IF(ISERROR(INDEX(Panaboard!P:P,MATCH(CONCATENATE(AZ870,"-",C870),Panaboard!Z:Z,0))),"",INDEX(Panaboard!P:P,MATCH(CONCATENATE(AZ870,"-",C870),Panaboard!Z:Z,0)))</f>
        <v/>
      </c>
      <c r="AP870" t="str">
        <f>IF(ISERROR(INDEX(Panaboard!Q:Q,MATCH(CONCATENATE(AZ870,"-",C870),Panaboard!Z:Z,0))),"",INDEX(Panaboard!Q:Q,MATCH(CONCATENATE(AZ870,"-",C870),Panaboard!Z:Z,0)))</f>
        <v/>
      </c>
      <c r="AR870" t="str">
        <f>IF(PResult!BW870="","",PResult!BW870)</f>
        <v/>
      </c>
      <c r="AS870" t="str">
        <f>IF(PResult!BX870="","",PResult!BX870)</f>
        <v/>
      </c>
      <c r="AT870" t="str">
        <f>IF(ISERROR(INDEX(Panaboard!K:K,MATCH(CONCATENATE(AZ870,"-",C870),Panaboard!Z:Z,0))),"",INDEX(Panaboard!K:K,MATCH(CONCATENATE(AZ870,"-",C870),Panaboard!Z:Z,0)))</f>
        <v/>
      </c>
      <c r="AU870" t="str">
        <f>IF(ISERROR(INDEX(Panaboard!U:U,MATCH(CONCATENATE(AZ870,"-",C870),Panaboard!Z:Z,0))),"",INDEX(Panaboard!U:U,MATCH(CONCATENATE(AZ870,"-",C870),Panaboard!Z:Z,0)))</f>
        <v/>
      </c>
      <c r="AV870" t="str">
        <f>IF(ISERROR(INDEX(Panaboard!W:W,MATCH(CONCATENATE(AZ870,"-",C870),Panaboard!Z:Z,0))),"",INDEX(Panaboard!W:W,MATCH(CONCATENATE(AZ870,"-",C870),Panaboard!Z:Z,0)))</f>
        <v/>
      </c>
      <c r="AW870" t="str">
        <f>IF(ISERROR(INDEX(Panaboard!X:X,MATCH(CONCATENATE(AZ870,"-",C870),Panaboard!Z:Z,0))),"",INDEX(Panaboard!X:X,MATCH(CONCATENATE(AZ870,"-",C870),Panaboard!Z:Z,0)))</f>
        <v/>
      </c>
      <c r="AX870" t="str">
        <f>IF(ISERROR(INDEX(Panaboard!AA:AA,MATCH(CONCATENATE(AZ870,"-",C870),Panaboard!Z:Z,0))),"",INDEX(Panaboard!AA:AA,MATCH(CONCATENATE(AZ870,"-",C870),Panaboard!Z:Z,0)))</f>
        <v/>
      </c>
      <c r="AY870" t="str">
        <f>IF(ISERROR(INDEX(Panaboard!AB:AB,MATCH(CONCATENATE(AZ870,"-",C870),Panaboard!Z:Z,0))),"",INDEX(Panaboard!AB:AB,MATCH(CONCATENATE(AZ870,"-",C870),Panaboard!Z:Z,0)))</f>
        <v/>
      </c>
      <c r="AZ870" t="str">
        <f t="shared" si="108"/>
        <v/>
      </c>
      <c r="BA870" t="str">
        <f>IF(ISERROR(INDEX(Panaboard!E:E,MATCH(CONCATENATE(AZ870,"-",C870),Panaboard!Z:Z,0))),"",INDEX(Panaboard!E:E,MATCH(CONCATENATE(AZ870,"-",C870),Panaboard!Z:Z,0)))</f>
        <v/>
      </c>
      <c r="BB870" t="str">
        <f>IF(ISERROR(INDEX(Panaboard!AC:AC,MATCH(CONCATENATE(AZ870,"-",C870),Panaboard!Z:Z,0))),"",INDEX(Panaboard!AC:AC,MATCH(CONCATENATE(AZ870,"-",C870),Panaboard!Z:Z,0)))</f>
        <v/>
      </c>
      <c r="BC870" t="str">
        <f t="shared" si="109"/>
        <v/>
      </c>
      <c r="BD870" t="str">
        <f t="shared" si="110"/>
        <v/>
      </c>
      <c r="BE870" t="str">
        <f t="shared" si="111"/>
        <v>xx0x0</v>
      </c>
      <c r="BF870" t="str">
        <f>IF(ISERROR(INDEX(CuttingList!F:F,MATCH(CONCATENATE(A870,"-",C870),CuttingList!E:E,0))),"",INDEX(CuttingList!F:F,MATCH(CONCATENATE(A870,"-",C870),CuttingList!E:E,0)))</f>
        <v/>
      </c>
    </row>
    <row r="871" spans="1:58" x14ac:dyDescent="0.25">
      <c r="A871" t="str">
        <f>IF(PResult!BJ871="","",PResult!BJ871)</f>
        <v/>
      </c>
      <c r="B871" t="str">
        <f>IF(PResult!E871="","",PResult!E871)</f>
        <v/>
      </c>
      <c r="C871" t="str">
        <f>IF(PResult!BZ871="","",PResult!BZ871)</f>
        <v/>
      </c>
      <c r="D871" t="str">
        <f>IF(ISERROR(INDEX(Panaboard!B:B,MATCH(CONCATENATE(AZ871,"-",C871),Panaboard!Z:Z,0))),"",TRIM(INDEX(Panaboard!B:B,MATCH(CONCATENATE(AZ871,"-",C871),Panaboard!Z:Z,0))))</f>
        <v/>
      </c>
      <c r="E871" t="str">
        <f t="shared" si="107"/>
        <v>xx0x0</v>
      </c>
      <c r="F871" t="str">
        <f>IF(PResult!U871="","",UPPER(TRIM(PResult!U871)))</f>
        <v/>
      </c>
      <c r="G871">
        <f>IF(OR(PResult!O871="",PResult!O871="(null)"),0,PResult!O871)</f>
        <v>0</v>
      </c>
      <c r="H871" t="str">
        <f>IF(ISERROR(INDEX(Panaboard!G:G,MATCH(CONCATENATE(AZ871,"-",C871),Panaboard!Z:Z,0))),"",INDEX(Panaboard!G:G,MATCH(CONCATENATE(AZ871,"-",C871),Panaboard!Z:Z,0)))</f>
        <v/>
      </c>
      <c r="I871" t="str">
        <f>IF(PResult!J871="","",PResult!J871)</f>
        <v/>
      </c>
      <c r="J871" t="str">
        <f>IF(PResult!K871="","",PResult!K871)</f>
        <v/>
      </c>
      <c r="K871">
        <f>IF(OR(PResult!L871="(null)",PResult!L871=""),0,PResult!L871)</f>
        <v>0</v>
      </c>
      <c r="L871">
        <f>IF(OR(PResult!M871="(null)",PResult!M871=""),0,PResult!M871)</f>
        <v>0</v>
      </c>
      <c r="M871">
        <f t="shared" si="104"/>
        <v>0</v>
      </c>
      <c r="N871" t="str">
        <f>TEXT(IF(ISERROR(INDEX(Panaboard!H:H,MATCH(CONCATENATE(AZ871,"-",C871),Panaboard!Z:Z,0))),"",INDEX(Panaboard!H:H,MATCH(CONCATENATE(AZ871,"-",C871),Panaboard!Z:Z,0))),"HH:MM")</f>
        <v/>
      </c>
      <c r="O871" t="str">
        <f>TEXT(IF(ISERROR(INDEX(Panaboard!I:I,MATCH(CONCATENATE(AZ871,"-",C871),Panaboard!Z:Z,0))),"",INDEX(Panaboard!I:I,MATCH(CONCATENATE(AZ871,"-",C871),Panaboard!Z:Z,0))),"HH:MM")</f>
        <v/>
      </c>
      <c r="P871" t="str">
        <f t="shared" si="105"/>
        <v/>
      </c>
      <c r="Q871" t="str">
        <f>IF(ISERROR(INDEX(Panaboard!S:S,MATCH(CONCATENATE(AZ871,"-",C871),Panaboard!Z:Z,0))),"",INDEX(Panaboard!S:S,MATCH(CONCATENATE(AZ871,"-",C871),Panaboard!Z:Z,0)))</f>
        <v/>
      </c>
      <c r="R871" t="str">
        <f>IF(ISERROR(INDEX(Panaboard!F:F,MATCH(CONCATENATE(AZ871,"-",C871),Panaboard!Z:Z,0))),"",INDEX(Panaboard!F:F,MATCH(CONCATENATE(AZ871,"-",C871),Panaboard!Z:Z,0)))</f>
        <v/>
      </c>
      <c r="S871" t="str">
        <f t="shared" si="106"/>
        <v/>
      </c>
      <c r="T871" t="str">
        <f>IF(ISERROR(INDEX(Panaboard!D:D,MATCH(CONCATENATE(AZ871,"-",C871),Panaboard!Z:Z,0))),"",INDEX(Panaboard!D:D,MATCH(CONCATENATE(AZ871,"-",C871),Panaboard!Z:Z,0)))</f>
        <v/>
      </c>
      <c r="U871" t="str">
        <f>IF(ISERROR(INDEX(Panaboard!J:J,MATCH(CONCATENATE(AZ871,"-",C871),Panaboard!Z:Z,0))),"",INDEX(Panaboard!J:J,MATCH(CONCATENATE(AZ871,"-",C871),Panaboard!Z:Z,0)))</f>
        <v/>
      </c>
      <c r="V871">
        <f>IF(PResult!BL871="",0,PResult!BL871)</f>
        <v>0</v>
      </c>
      <c r="W871">
        <f>IF(PResult!BM871="",0,PResult!BM871)</f>
        <v>0</v>
      </c>
      <c r="X871">
        <f>IF(OR(PResult!AE871="",PResult!AE871="(null)"),IF(OR(PResult!AD871="",PResult!AD871="(null)"),0,PResult!AD871),PResult!AE871)</f>
        <v>0</v>
      </c>
      <c r="Y871" t="str">
        <f>IF(OR(PResult!V871="",PResult!V871="(null)"),"",PResult!V871)</f>
        <v/>
      </c>
      <c r="Z871" t="str">
        <f>CONCATENATE(PResult!BO871,PResult!BP871)</f>
        <v/>
      </c>
      <c r="AA871" t="str">
        <f>IF(PResult!Y871="","",PResult!Y871)</f>
        <v/>
      </c>
      <c r="AB871" t="str">
        <f>IF(PResult!BQ871="","",PResult!BQ871)</f>
        <v/>
      </c>
      <c r="AC871" t="str">
        <f>IF(PResult!BR871="","",PResult!BR871)</f>
        <v/>
      </c>
      <c r="AD871" t="str">
        <f>IF(PResult!BS871="","",PResult!BS871)</f>
        <v/>
      </c>
      <c r="AE871" t="str">
        <f>IF(PResult!BN871="","",PResult!BN871)</f>
        <v/>
      </c>
      <c r="AF871" t="str">
        <f>IF(PResult!BT871="","",PResult!BT871)</f>
        <v/>
      </c>
      <c r="AG871" t="str">
        <f>IF(PResult!BU871="","",PResult!BU871)</f>
        <v/>
      </c>
      <c r="AH871" t="str">
        <f>IF(PResult!BV871="","",PResult!BV871)</f>
        <v/>
      </c>
      <c r="AI871" t="str">
        <f>TEXT(IF(ISERROR(INDEX(Panaboard!L:L,MATCH(CONCATENATE(AZ871,"-",C871),Panaboard!Z:Z,0))),"",INDEX(Panaboard!L:L,MATCH(CONCATENATE(AZ871,"-",C871),Panaboard!Z:Z,0))),"HH:MM")</f>
        <v/>
      </c>
      <c r="AJ871" t="str">
        <f>TEXT(IF(ISERROR(INDEX(Panaboard!M:M,MATCH(CONCATENATE(AZ871,"-",C871),Panaboard!Z:Z,0))),"",INDEX(Panaboard!M:M,MATCH(CONCATENATE(AZ871,"-",C871),Panaboard!Z:Z,0))),"HH:MM")</f>
        <v/>
      </c>
      <c r="AK871" t="str">
        <f>IF(PResult!BY871="","",PResult!BY871)</f>
        <v/>
      </c>
      <c r="AL871">
        <f>IF(PResult!P871="",0,PResult!P871)</f>
        <v>0</v>
      </c>
      <c r="AM871" t="str">
        <f>IF(ISERROR(INDEX(Panaboard!N:N,MATCH(CONCATENATE(AZ871,"-",C871),Panaboard!Z:Z,0))),"",INDEX(Panaboard!N:N,MATCH(CONCATENATE(AZ871,"-",C871),Panaboard!Z:Z,0)))</f>
        <v/>
      </c>
      <c r="AN871" t="str">
        <f>IF(ISERROR(INDEX(Panaboard!O:O,MATCH(CONCATENATE(AZ871,"-",C871),Panaboard!Z:Z,0))),"",INDEX(Panaboard!O:O,MATCH(CONCATENATE(AZ871,"-",C871),Panaboard!Z:Z,0)))</f>
        <v/>
      </c>
      <c r="AO871" t="str">
        <f>IF(ISERROR(INDEX(Panaboard!P:P,MATCH(CONCATENATE(AZ871,"-",C871),Panaboard!Z:Z,0))),"",INDEX(Panaboard!P:P,MATCH(CONCATENATE(AZ871,"-",C871),Panaboard!Z:Z,0)))</f>
        <v/>
      </c>
      <c r="AP871" t="str">
        <f>IF(ISERROR(INDEX(Panaboard!Q:Q,MATCH(CONCATENATE(AZ871,"-",C871),Panaboard!Z:Z,0))),"",INDEX(Panaboard!Q:Q,MATCH(CONCATENATE(AZ871,"-",C871),Panaboard!Z:Z,0)))</f>
        <v/>
      </c>
      <c r="AR871" t="str">
        <f>IF(PResult!BW871="","",PResult!BW871)</f>
        <v/>
      </c>
      <c r="AS871" t="str">
        <f>IF(PResult!BX871="","",PResult!BX871)</f>
        <v/>
      </c>
      <c r="AT871" t="str">
        <f>IF(ISERROR(INDEX(Panaboard!K:K,MATCH(CONCATENATE(AZ871,"-",C871),Panaboard!Z:Z,0))),"",INDEX(Panaboard!K:K,MATCH(CONCATENATE(AZ871,"-",C871),Panaboard!Z:Z,0)))</f>
        <v/>
      </c>
      <c r="AU871" t="str">
        <f>IF(ISERROR(INDEX(Panaboard!U:U,MATCH(CONCATENATE(AZ871,"-",C871),Panaboard!Z:Z,0))),"",INDEX(Panaboard!U:U,MATCH(CONCATENATE(AZ871,"-",C871),Panaboard!Z:Z,0)))</f>
        <v/>
      </c>
      <c r="AV871" t="str">
        <f>IF(ISERROR(INDEX(Panaboard!W:W,MATCH(CONCATENATE(AZ871,"-",C871),Panaboard!Z:Z,0))),"",INDEX(Panaboard!W:W,MATCH(CONCATENATE(AZ871,"-",C871),Panaboard!Z:Z,0)))</f>
        <v/>
      </c>
      <c r="AW871" t="str">
        <f>IF(ISERROR(INDEX(Panaboard!X:X,MATCH(CONCATENATE(AZ871,"-",C871),Panaboard!Z:Z,0))),"",INDEX(Panaboard!X:X,MATCH(CONCATENATE(AZ871,"-",C871),Panaboard!Z:Z,0)))</f>
        <v/>
      </c>
      <c r="AX871" t="str">
        <f>IF(ISERROR(INDEX(Panaboard!AA:AA,MATCH(CONCATENATE(AZ871,"-",C871),Panaboard!Z:Z,0))),"",INDEX(Panaboard!AA:AA,MATCH(CONCATENATE(AZ871,"-",C871),Panaboard!Z:Z,0)))</f>
        <v/>
      </c>
      <c r="AY871" t="str">
        <f>IF(ISERROR(INDEX(Panaboard!AB:AB,MATCH(CONCATENATE(AZ871,"-",C871),Panaboard!Z:Z,0))),"",INDEX(Panaboard!AB:AB,MATCH(CONCATENATE(AZ871,"-",C871),Panaboard!Z:Z,0)))</f>
        <v/>
      </c>
      <c r="AZ871" t="str">
        <f t="shared" si="108"/>
        <v/>
      </c>
      <c r="BA871" t="str">
        <f>IF(ISERROR(INDEX(Panaboard!E:E,MATCH(CONCATENATE(AZ871,"-",C871),Panaboard!Z:Z,0))),"",INDEX(Panaboard!E:E,MATCH(CONCATENATE(AZ871,"-",C871),Panaboard!Z:Z,0)))</f>
        <v/>
      </c>
      <c r="BB871" t="str">
        <f>IF(ISERROR(INDEX(Panaboard!AC:AC,MATCH(CONCATENATE(AZ871,"-",C871),Panaboard!Z:Z,0))),"",INDEX(Panaboard!AC:AC,MATCH(CONCATENATE(AZ871,"-",C871),Panaboard!Z:Z,0)))</f>
        <v/>
      </c>
      <c r="BC871" t="str">
        <f t="shared" si="109"/>
        <v/>
      </c>
      <c r="BD871" t="str">
        <f t="shared" si="110"/>
        <v/>
      </c>
      <c r="BE871" t="str">
        <f t="shared" si="111"/>
        <v>xx0x0</v>
      </c>
      <c r="BF871" t="str">
        <f>IF(ISERROR(INDEX(CuttingList!F:F,MATCH(CONCATENATE(A871,"-",C871),CuttingList!E:E,0))),"",INDEX(CuttingList!F:F,MATCH(CONCATENATE(A871,"-",C871),CuttingList!E:E,0)))</f>
        <v/>
      </c>
    </row>
    <row r="872" spans="1:58" x14ac:dyDescent="0.25">
      <c r="A872" t="str">
        <f>IF(PResult!BJ872="","",PResult!BJ872)</f>
        <v/>
      </c>
      <c r="B872" t="str">
        <f>IF(PResult!E872="","",PResult!E872)</f>
        <v/>
      </c>
      <c r="C872" t="str">
        <f>IF(PResult!BZ872="","",PResult!BZ872)</f>
        <v/>
      </c>
      <c r="D872" t="str">
        <f>IF(ISERROR(INDEX(Panaboard!B:B,MATCH(CONCATENATE(AZ872,"-",C872),Panaboard!Z:Z,0))),"",TRIM(INDEX(Panaboard!B:B,MATCH(CONCATENATE(AZ872,"-",C872),Panaboard!Z:Z,0))))</f>
        <v/>
      </c>
      <c r="E872" t="str">
        <f t="shared" si="107"/>
        <v>xx0x0</v>
      </c>
      <c r="F872" t="str">
        <f>IF(PResult!U872="","",UPPER(TRIM(PResult!U872)))</f>
        <v/>
      </c>
      <c r="G872">
        <f>IF(OR(PResult!O872="",PResult!O872="(null)"),0,PResult!O872)</f>
        <v>0</v>
      </c>
      <c r="H872" t="str">
        <f>IF(ISERROR(INDEX(Panaboard!G:G,MATCH(CONCATENATE(AZ872,"-",C872),Panaboard!Z:Z,0))),"",INDEX(Panaboard!G:G,MATCH(CONCATENATE(AZ872,"-",C872),Panaboard!Z:Z,0)))</f>
        <v/>
      </c>
      <c r="I872" t="str">
        <f>IF(PResult!J872="","",PResult!J872)</f>
        <v/>
      </c>
      <c r="J872" t="str">
        <f>IF(PResult!K872="","",PResult!K872)</f>
        <v/>
      </c>
      <c r="K872">
        <f>IF(OR(PResult!L872="(null)",PResult!L872=""),0,PResult!L872)</f>
        <v>0</v>
      </c>
      <c r="L872">
        <f>IF(OR(PResult!M872="(null)",PResult!M872=""),0,PResult!M872)</f>
        <v>0</v>
      </c>
      <c r="M872">
        <f t="shared" si="104"/>
        <v>0</v>
      </c>
      <c r="N872" t="str">
        <f>TEXT(IF(ISERROR(INDEX(Panaboard!H:H,MATCH(CONCATENATE(AZ872,"-",C872),Panaboard!Z:Z,0))),"",INDEX(Panaboard!H:H,MATCH(CONCATENATE(AZ872,"-",C872),Panaboard!Z:Z,0))),"HH:MM")</f>
        <v/>
      </c>
      <c r="O872" t="str">
        <f>TEXT(IF(ISERROR(INDEX(Panaboard!I:I,MATCH(CONCATENATE(AZ872,"-",C872),Panaboard!Z:Z,0))),"",INDEX(Panaboard!I:I,MATCH(CONCATENATE(AZ872,"-",C872),Panaboard!Z:Z,0))),"HH:MM")</f>
        <v/>
      </c>
      <c r="P872" t="str">
        <f t="shared" si="105"/>
        <v/>
      </c>
      <c r="Q872" t="str">
        <f>IF(ISERROR(INDEX(Panaboard!S:S,MATCH(CONCATENATE(AZ872,"-",C872),Panaboard!Z:Z,0))),"",INDEX(Panaboard!S:S,MATCH(CONCATENATE(AZ872,"-",C872),Panaboard!Z:Z,0)))</f>
        <v/>
      </c>
      <c r="R872" t="str">
        <f>IF(ISERROR(INDEX(Panaboard!F:F,MATCH(CONCATENATE(AZ872,"-",C872),Panaboard!Z:Z,0))),"",INDEX(Panaboard!F:F,MATCH(CONCATENATE(AZ872,"-",C872),Panaboard!Z:Z,0)))</f>
        <v/>
      </c>
      <c r="S872" t="str">
        <f t="shared" si="106"/>
        <v/>
      </c>
      <c r="T872" t="str">
        <f>IF(ISERROR(INDEX(Panaboard!D:D,MATCH(CONCATENATE(AZ872,"-",C872),Panaboard!Z:Z,0))),"",INDEX(Panaboard!D:D,MATCH(CONCATENATE(AZ872,"-",C872),Panaboard!Z:Z,0)))</f>
        <v/>
      </c>
      <c r="U872" t="str">
        <f>IF(ISERROR(INDEX(Panaboard!J:J,MATCH(CONCATENATE(AZ872,"-",C872),Panaboard!Z:Z,0))),"",INDEX(Panaboard!J:J,MATCH(CONCATENATE(AZ872,"-",C872),Panaboard!Z:Z,0)))</f>
        <v/>
      </c>
      <c r="V872">
        <f>IF(PResult!BL872="",0,PResult!BL872)</f>
        <v>0</v>
      </c>
      <c r="W872">
        <f>IF(PResult!BM872="",0,PResult!BM872)</f>
        <v>0</v>
      </c>
      <c r="X872">
        <f>IF(OR(PResult!AE872="",PResult!AE872="(null)"),IF(OR(PResult!AD872="",PResult!AD872="(null)"),0,PResult!AD872),PResult!AE872)</f>
        <v>0</v>
      </c>
      <c r="Y872" t="str">
        <f>IF(OR(PResult!V872="",PResult!V872="(null)"),"",PResult!V872)</f>
        <v/>
      </c>
      <c r="Z872" t="str">
        <f>CONCATENATE(PResult!BO872,PResult!BP872)</f>
        <v/>
      </c>
      <c r="AA872" t="str">
        <f>IF(PResult!Y872="","",PResult!Y872)</f>
        <v/>
      </c>
      <c r="AB872" t="str">
        <f>IF(PResult!BQ872="","",PResult!BQ872)</f>
        <v/>
      </c>
      <c r="AC872" t="str">
        <f>IF(PResult!BR872="","",PResult!BR872)</f>
        <v/>
      </c>
      <c r="AD872" t="str">
        <f>IF(PResult!BS872="","",PResult!BS872)</f>
        <v/>
      </c>
      <c r="AE872" t="str">
        <f>IF(PResult!BN872="","",PResult!BN872)</f>
        <v/>
      </c>
      <c r="AF872" t="str">
        <f>IF(PResult!BT872="","",PResult!BT872)</f>
        <v/>
      </c>
      <c r="AG872" t="str">
        <f>IF(PResult!BU872="","",PResult!BU872)</f>
        <v/>
      </c>
      <c r="AH872" t="str">
        <f>IF(PResult!BV872="","",PResult!BV872)</f>
        <v/>
      </c>
      <c r="AI872" t="str">
        <f>TEXT(IF(ISERROR(INDEX(Panaboard!L:L,MATCH(CONCATENATE(AZ872,"-",C872),Panaboard!Z:Z,0))),"",INDEX(Panaboard!L:L,MATCH(CONCATENATE(AZ872,"-",C872),Panaboard!Z:Z,0))),"HH:MM")</f>
        <v/>
      </c>
      <c r="AJ872" t="str">
        <f>TEXT(IF(ISERROR(INDEX(Panaboard!M:M,MATCH(CONCATENATE(AZ872,"-",C872),Panaboard!Z:Z,0))),"",INDEX(Panaboard!M:M,MATCH(CONCATENATE(AZ872,"-",C872),Panaboard!Z:Z,0))),"HH:MM")</f>
        <v/>
      </c>
      <c r="AK872" t="str">
        <f>IF(PResult!BY872="","",PResult!BY872)</f>
        <v/>
      </c>
      <c r="AL872">
        <f>IF(PResult!P872="",0,PResult!P872)</f>
        <v>0</v>
      </c>
      <c r="AM872" t="str">
        <f>IF(ISERROR(INDEX(Panaboard!N:N,MATCH(CONCATENATE(AZ872,"-",C872),Panaboard!Z:Z,0))),"",INDEX(Panaboard!N:N,MATCH(CONCATENATE(AZ872,"-",C872),Panaboard!Z:Z,0)))</f>
        <v/>
      </c>
      <c r="AN872" t="str">
        <f>IF(ISERROR(INDEX(Panaboard!O:O,MATCH(CONCATENATE(AZ872,"-",C872),Panaboard!Z:Z,0))),"",INDEX(Panaboard!O:O,MATCH(CONCATENATE(AZ872,"-",C872),Panaboard!Z:Z,0)))</f>
        <v/>
      </c>
      <c r="AO872" t="str">
        <f>IF(ISERROR(INDEX(Panaboard!P:P,MATCH(CONCATENATE(AZ872,"-",C872),Panaboard!Z:Z,0))),"",INDEX(Panaboard!P:P,MATCH(CONCATENATE(AZ872,"-",C872),Panaboard!Z:Z,0)))</f>
        <v/>
      </c>
      <c r="AP872" t="str">
        <f>IF(ISERROR(INDEX(Panaboard!Q:Q,MATCH(CONCATENATE(AZ872,"-",C872),Panaboard!Z:Z,0))),"",INDEX(Panaboard!Q:Q,MATCH(CONCATENATE(AZ872,"-",C872),Panaboard!Z:Z,0)))</f>
        <v/>
      </c>
      <c r="AR872" t="str">
        <f>IF(PResult!BW872="","",PResult!BW872)</f>
        <v/>
      </c>
      <c r="AS872" t="str">
        <f>IF(PResult!BX872="","",PResult!BX872)</f>
        <v/>
      </c>
      <c r="AT872" t="str">
        <f>IF(ISERROR(INDEX(Panaboard!K:K,MATCH(CONCATENATE(AZ872,"-",C872),Panaboard!Z:Z,0))),"",INDEX(Panaboard!K:K,MATCH(CONCATENATE(AZ872,"-",C872),Panaboard!Z:Z,0)))</f>
        <v/>
      </c>
      <c r="AU872" t="str">
        <f>IF(ISERROR(INDEX(Panaboard!U:U,MATCH(CONCATENATE(AZ872,"-",C872),Panaboard!Z:Z,0))),"",INDEX(Panaboard!U:U,MATCH(CONCATENATE(AZ872,"-",C872),Panaboard!Z:Z,0)))</f>
        <v/>
      </c>
      <c r="AV872" t="str">
        <f>IF(ISERROR(INDEX(Panaboard!W:W,MATCH(CONCATENATE(AZ872,"-",C872),Panaboard!Z:Z,0))),"",INDEX(Panaboard!W:W,MATCH(CONCATENATE(AZ872,"-",C872),Panaboard!Z:Z,0)))</f>
        <v/>
      </c>
      <c r="AW872" t="str">
        <f>IF(ISERROR(INDEX(Panaboard!X:X,MATCH(CONCATENATE(AZ872,"-",C872),Panaboard!Z:Z,0))),"",INDEX(Panaboard!X:X,MATCH(CONCATENATE(AZ872,"-",C872),Panaboard!Z:Z,0)))</f>
        <v/>
      </c>
      <c r="AX872" t="str">
        <f>IF(ISERROR(INDEX(Panaboard!AA:AA,MATCH(CONCATENATE(AZ872,"-",C872),Panaboard!Z:Z,0))),"",INDEX(Panaboard!AA:AA,MATCH(CONCATENATE(AZ872,"-",C872),Panaboard!Z:Z,0)))</f>
        <v/>
      </c>
      <c r="AY872" t="str">
        <f>IF(ISERROR(INDEX(Panaboard!AB:AB,MATCH(CONCATENATE(AZ872,"-",C872),Panaboard!Z:Z,0))),"",INDEX(Panaboard!AB:AB,MATCH(CONCATENATE(AZ872,"-",C872),Panaboard!Z:Z,0)))</f>
        <v/>
      </c>
      <c r="AZ872" t="str">
        <f t="shared" si="108"/>
        <v/>
      </c>
      <c r="BA872" t="str">
        <f>IF(ISERROR(INDEX(Panaboard!E:E,MATCH(CONCATENATE(AZ872,"-",C872),Panaboard!Z:Z,0))),"",INDEX(Panaboard!E:E,MATCH(CONCATENATE(AZ872,"-",C872),Panaboard!Z:Z,0)))</f>
        <v/>
      </c>
      <c r="BB872" t="str">
        <f>IF(ISERROR(INDEX(Panaboard!AC:AC,MATCH(CONCATENATE(AZ872,"-",C872),Panaboard!Z:Z,0))),"",INDEX(Panaboard!AC:AC,MATCH(CONCATENATE(AZ872,"-",C872),Panaboard!Z:Z,0)))</f>
        <v/>
      </c>
      <c r="BC872" t="str">
        <f t="shared" si="109"/>
        <v/>
      </c>
      <c r="BD872" t="str">
        <f t="shared" si="110"/>
        <v/>
      </c>
      <c r="BE872" t="str">
        <f t="shared" si="111"/>
        <v>xx0x0</v>
      </c>
      <c r="BF872" t="str">
        <f>IF(ISERROR(INDEX(CuttingList!F:F,MATCH(CONCATENATE(A872,"-",C872),CuttingList!E:E,0))),"",INDEX(CuttingList!F:F,MATCH(CONCATENATE(A872,"-",C872),CuttingList!E:E,0)))</f>
        <v/>
      </c>
    </row>
    <row r="873" spans="1:58" x14ac:dyDescent="0.25">
      <c r="A873" t="str">
        <f>IF(PResult!BJ873="","",PResult!BJ873)</f>
        <v/>
      </c>
      <c r="B873" t="str">
        <f>IF(PResult!E873="","",PResult!E873)</f>
        <v/>
      </c>
      <c r="C873" t="str">
        <f>IF(PResult!BZ873="","",PResult!BZ873)</f>
        <v/>
      </c>
      <c r="D873" t="str">
        <f>IF(ISERROR(INDEX(Panaboard!B:B,MATCH(CONCATENATE(AZ873,"-",C873),Panaboard!Z:Z,0))),"",TRIM(INDEX(Panaboard!B:B,MATCH(CONCATENATE(AZ873,"-",C873),Panaboard!Z:Z,0))))</f>
        <v/>
      </c>
      <c r="E873" t="str">
        <f t="shared" si="107"/>
        <v>xx0x0</v>
      </c>
      <c r="F873" t="str">
        <f>IF(PResult!U873="","",UPPER(TRIM(PResult!U873)))</f>
        <v/>
      </c>
      <c r="G873">
        <f>IF(OR(PResult!O873="",PResult!O873="(null)"),0,PResult!O873)</f>
        <v>0</v>
      </c>
      <c r="H873" t="str">
        <f>IF(ISERROR(INDEX(Panaboard!G:G,MATCH(CONCATENATE(AZ873,"-",C873),Panaboard!Z:Z,0))),"",INDEX(Panaboard!G:G,MATCH(CONCATENATE(AZ873,"-",C873),Panaboard!Z:Z,0)))</f>
        <v/>
      </c>
      <c r="I873" t="str">
        <f>IF(PResult!J873="","",PResult!J873)</f>
        <v/>
      </c>
      <c r="J873" t="str">
        <f>IF(PResult!K873="","",PResult!K873)</f>
        <v/>
      </c>
      <c r="K873">
        <f>IF(OR(PResult!L873="(null)",PResult!L873=""),0,PResult!L873)</f>
        <v>0</v>
      </c>
      <c r="L873">
        <f>IF(OR(PResult!M873="(null)",PResult!M873=""),0,PResult!M873)</f>
        <v>0</v>
      </c>
      <c r="M873">
        <f t="shared" si="104"/>
        <v>0</v>
      </c>
      <c r="N873" t="str">
        <f>TEXT(IF(ISERROR(INDEX(Panaboard!H:H,MATCH(CONCATENATE(AZ873,"-",C873),Panaboard!Z:Z,0))),"",INDEX(Panaboard!H:H,MATCH(CONCATENATE(AZ873,"-",C873),Panaboard!Z:Z,0))),"HH:MM")</f>
        <v/>
      </c>
      <c r="O873" t="str">
        <f>TEXT(IF(ISERROR(INDEX(Panaboard!I:I,MATCH(CONCATENATE(AZ873,"-",C873),Panaboard!Z:Z,0))),"",INDEX(Panaboard!I:I,MATCH(CONCATENATE(AZ873,"-",C873),Panaboard!Z:Z,0))),"HH:MM")</f>
        <v/>
      </c>
      <c r="P873" t="str">
        <f t="shared" si="105"/>
        <v/>
      </c>
      <c r="Q873" t="str">
        <f>IF(ISERROR(INDEX(Panaboard!S:S,MATCH(CONCATENATE(AZ873,"-",C873),Panaboard!Z:Z,0))),"",INDEX(Panaboard!S:S,MATCH(CONCATENATE(AZ873,"-",C873),Panaboard!Z:Z,0)))</f>
        <v/>
      </c>
      <c r="R873" t="str">
        <f>IF(ISERROR(INDEX(Panaboard!F:F,MATCH(CONCATENATE(AZ873,"-",C873),Panaboard!Z:Z,0))),"",INDEX(Panaboard!F:F,MATCH(CONCATENATE(AZ873,"-",C873),Panaboard!Z:Z,0)))</f>
        <v/>
      </c>
      <c r="S873" t="str">
        <f t="shared" si="106"/>
        <v/>
      </c>
      <c r="T873" t="str">
        <f>IF(ISERROR(INDEX(Panaboard!D:D,MATCH(CONCATENATE(AZ873,"-",C873),Panaboard!Z:Z,0))),"",INDEX(Panaboard!D:D,MATCH(CONCATENATE(AZ873,"-",C873),Panaboard!Z:Z,0)))</f>
        <v/>
      </c>
      <c r="U873" t="str">
        <f>IF(ISERROR(INDEX(Panaboard!J:J,MATCH(CONCATENATE(AZ873,"-",C873),Panaboard!Z:Z,0))),"",INDEX(Panaboard!J:J,MATCH(CONCATENATE(AZ873,"-",C873),Panaboard!Z:Z,0)))</f>
        <v/>
      </c>
      <c r="V873">
        <f>IF(PResult!BL873="",0,PResult!BL873)</f>
        <v>0</v>
      </c>
      <c r="W873">
        <f>IF(PResult!BM873="",0,PResult!BM873)</f>
        <v>0</v>
      </c>
      <c r="X873">
        <f>IF(OR(PResult!AE873="",PResult!AE873="(null)"),IF(OR(PResult!AD873="",PResult!AD873="(null)"),0,PResult!AD873),PResult!AE873)</f>
        <v>0</v>
      </c>
      <c r="Y873" t="str">
        <f>IF(OR(PResult!V873="",PResult!V873="(null)"),"",PResult!V873)</f>
        <v/>
      </c>
      <c r="Z873" t="str">
        <f>CONCATENATE(PResult!BO873,PResult!BP873)</f>
        <v/>
      </c>
      <c r="AA873" t="str">
        <f>IF(PResult!Y873="","",PResult!Y873)</f>
        <v/>
      </c>
      <c r="AB873" t="str">
        <f>IF(PResult!BQ873="","",PResult!BQ873)</f>
        <v/>
      </c>
      <c r="AC873" t="str">
        <f>IF(PResult!BR873="","",PResult!BR873)</f>
        <v/>
      </c>
      <c r="AD873" t="str">
        <f>IF(PResult!BS873="","",PResult!BS873)</f>
        <v/>
      </c>
      <c r="AE873" t="str">
        <f>IF(PResult!BN873="","",PResult!BN873)</f>
        <v/>
      </c>
      <c r="AF873" t="str">
        <f>IF(PResult!BT873="","",PResult!BT873)</f>
        <v/>
      </c>
      <c r="AG873" t="str">
        <f>IF(PResult!BU873="","",PResult!BU873)</f>
        <v/>
      </c>
      <c r="AH873" t="str">
        <f>IF(PResult!BV873="","",PResult!BV873)</f>
        <v/>
      </c>
      <c r="AI873" t="str">
        <f>TEXT(IF(ISERROR(INDEX(Panaboard!L:L,MATCH(CONCATENATE(AZ873,"-",C873),Panaboard!Z:Z,0))),"",INDEX(Panaboard!L:L,MATCH(CONCATENATE(AZ873,"-",C873),Panaboard!Z:Z,0))),"HH:MM")</f>
        <v/>
      </c>
      <c r="AJ873" t="str">
        <f>TEXT(IF(ISERROR(INDEX(Panaboard!M:M,MATCH(CONCATENATE(AZ873,"-",C873),Panaboard!Z:Z,0))),"",INDEX(Panaboard!M:M,MATCH(CONCATENATE(AZ873,"-",C873),Panaboard!Z:Z,0))),"HH:MM")</f>
        <v/>
      </c>
      <c r="AK873" t="str">
        <f>IF(PResult!BY873="","",PResult!BY873)</f>
        <v/>
      </c>
      <c r="AL873">
        <f>IF(PResult!P873="",0,PResult!P873)</f>
        <v>0</v>
      </c>
      <c r="AM873" t="str">
        <f>IF(ISERROR(INDEX(Panaboard!N:N,MATCH(CONCATENATE(AZ873,"-",C873),Panaboard!Z:Z,0))),"",INDEX(Panaboard!N:N,MATCH(CONCATENATE(AZ873,"-",C873),Panaboard!Z:Z,0)))</f>
        <v/>
      </c>
      <c r="AN873" t="str">
        <f>IF(ISERROR(INDEX(Panaboard!O:O,MATCH(CONCATENATE(AZ873,"-",C873),Panaboard!Z:Z,0))),"",INDEX(Panaboard!O:O,MATCH(CONCATENATE(AZ873,"-",C873),Panaboard!Z:Z,0)))</f>
        <v/>
      </c>
      <c r="AO873" t="str">
        <f>IF(ISERROR(INDEX(Panaboard!P:P,MATCH(CONCATENATE(AZ873,"-",C873),Panaboard!Z:Z,0))),"",INDEX(Panaboard!P:P,MATCH(CONCATENATE(AZ873,"-",C873),Panaboard!Z:Z,0)))</f>
        <v/>
      </c>
      <c r="AP873" t="str">
        <f>IF(ISERROR(INDEX(Panaboard!Q:Q,MATCH(CONCATENATE(AZ873,"-",C873),Panaboard!Z:Z,0))),"",INDEX(Panaboard!Q:Q,MATCH(CONCATENATE(AZ873,"-",C873),Panaboard!Z:Z,0)))</f>
        <v/>
      </c>
      <c r="AR873" t="str">
        <f>IF(PResult!BW873="","",PResult!BW873)</f>
        <v/>
      </c>
      <c r="AS873" t="str">
        <f>IF(PResult!BX873="","",PResult!BX873)</f>
        <v/>
      </c>
      <c r="AT873" t="str">
        <f>IF(ISERROR(INDEX(Panaboard!K:K,MATCH(CONCATENATE(AZ873,"-",C873),Panaboard!Z:Z,0))),"",INDEX(Panaboard!K:K,MATCH(CONCATENATE(AZ873,"-",C873),Panaboard!Z:Z,0)))</f>
        <v/>
      </c>
      <c r="AU873" t="str">
        <f>IF(ISERROR(INDEX(Panaboard!U:U,MATCH(CONCATENATE(AZ873,"-",C873),Panaboard!Z:Z,0))),"",INDEX(Panaboard!U:U,MATCH(CONCATENATE(AZ873,"-",C873),Panaboard!Z:Z,0)))</f>
        <v/>
      </c>
      <c r="AV873" t="str">
        <f>IF(ISERROR(INDEX(Panaboard!W:W,MATCH(CONCATENATE(AZ873,"-",C873),Panaboard!Z:Z,0))),"",INDEX(Panaboard!W:W,MATCH(CONCATENATE(AZ873,"-",C873),Panaboard!Z:Z,0)))</f>
        <v/>
      </c>
      <c r="AW873" t="str">
        <f>IF(ISERROR(INDEX(Panaboard!X:X,MATCH(CONCATENATE(AZ873,"-",C873),Panaboard!Z:Z,0))),"",INDEX(Panaboard!X:X,MATCH(CONCATENATE(AZ873,"-",C873),Panaboard!Z:Z,0)))</f>
        <v/>
      </c>
      <c r="AX873" t="str">
        <f>IF(ISERROR(INDEX(Panaboard!AA:AA,MATCH(CONCATENATE(AZ873,"-",C873),Panaboard!Z:Z,0))),"",INDEX(Panaboard!AA:AA,MATCH(CONCATENATE(AZ873,"-",C873),Panaboard!Z:Z,0)))</f>
        <v/>
      </c>
      <c r="AY873" t="str">
        <f>IF(ISERROR(INDEX(Panaboard!AB:AB,MATCH(CONCATENATE(AZ873,"-",C873),Panaboard!Z:Z,0))),"",INDEX(Panaboard!AB:AB,MATCH(CONCATENATE(AZ873,"-",C873),Panaboard!Z:Z,0)))</f>
        <v/>
      </c>
      <c r="AZ873" t="str">
        <f t="shared" si="108"/>
        <v/>
      </c>
      <c r="BA873" t="str">
        <f>IF(ISERROR(INDEX(Panaboard!E:E,MATCH(CONCATENATE(AZ873,"-",C873),Panaboard!Z:Z,0))),"",INDEX(Panaboard!E:E,MATCH(CONCATENATE(AZ873,"-",C873),Panaboard!Z:Z,0)))</f>
        <v/>
      </c>
      <c r="BB873" t="str">
        <f>IF(ISERROR(INDEX(Panaboard!AC:AC,MATCH(CONCATENATE(AZ873,"-",C873),Panaboard!Z:Z,0))),"",INDEX(Panaboard!AC:AC,MATCH(CONCATENATE(AZ873,"-",C873),Panaboard!Z:Z,0)))</f>
        <v/>
      </c>
      <c r="BC873" t="str">
        <f t="shared" si="109"/>
        <v/>
      </c>
      <c r="BD873" t="str">
        <f t="shared" si="110"/>
        <v/>
      </c>
      <c r="BE873" t="str">
        <f t="shared" si="111"/>
        <v>xx0x0</v>
      </c>
      <c r="BF873" t="str">
        <f>IF(ISERROR(INDEX(CuttingList!F:F,MATCH(CONCATENATE(A873,"-",C873),CuttingList!E:E,0))),"",INDEX(CuttingList!F:F,MATCH(CONCATENATE(A873,"-",C873),CuttingList!E:E,0)))</f>
        <v/>
      </c>
    </row>
    <row r="874" spans="1:58" x14ac:dyDescent="0.25">
      <c r="A874" t="str">
        <f>IF(PResult!BJ874="","",PResult!BJ874)</f>
        <v/>
      </c>
      <c r="B874" t="str">
        <f>IF(PResult!E874="","",PResult!E874)</f>
        <v/>
      </c>
      <c r="C874" t="str">
        <f>IF(PResult!BZ874="","",PResult!BZ874)</f>
        <v/>
      </c>
      <c r="D874" t="str">
        <f>IF(ISERROR(INDEX(Panaboard!B:B,MATCH(CONCATENATE(AZ874,"-",C874),Panaboard!Z:Z,0))),"",TRIM(INDEX(Panaboard!B:B,MATCH(CONCATENATE(AZ874,"-",C874),Panaboard!Z:Z,0))))</f>
        <v/>
      </c>
      <c r="E874" t="str">
        <f t="shared" si="107"/>
        <v>xx0x0</v>
      </c>
      <c r="F874" t="str">
        <f>IF(PResult!U874="","",UPPER(TRIM(PResult!U874)))</f>
        <v/>
      </c>
      <c r="G874">
        <f>IF(OR(PResult!O874="",PResult!O874="(null)"),0,PResult!O874)</f>
        <v>0</v>
      </c>
      <c r="H874" t="str">
        <f>IF(ISERROR(INDEX(Panaboard!G:G,MATCH(CONCATENATE(AZ874,"-",C874),Panaboard!Z:Z,0))),"",INDEX(Panaboard!G:G,MATCH(CONCATENATE(AZ874,"-",C874),Panaboard!Z:Z,0)))</f>
        <v/>
      </c>
      <c r="I874" t="str">
        <f>IF(PResult!J874="","",PResult!J874)</f>
        <v/>
      </c>
      <c r="J874" t="str">
        <f>IF(PResult!K874="","",PResult!K874)</f>
        <v/>
      </c>
      <c r="K874">
        <f>IF(OR(PResult!L874="(null)",PResult!L874=""),0,PResult!L874)</f>
        <v>0</v>
      </c>
      <c r="L874">
        <f>IF(OR(PResult!M874="(null)",PResult!M874=""),0,PResult!M874)</f>
        <v>0</v>
      </c>
      <c r="M874">
        <f t="shared" si="104"/>
        <v>0</v>
      </c>
      <c r="N874" t="str">
        <f>TEXT(IF(ISERROR(INDEX(Panaboard!H:H,MATCH(CONCATENATE(AZ874,"-",C874),Panaboard!Z:Z,0))),"",INDEX(Panaboard!H:H,MATCH(CONCATENATE(AZ874,"-",C874),Panaboard!Z:Z,0))),"HH:MM")</f>
        <v/>
      </c>
      <c r="O874" t="str">
        <f>TEXT(IF(ISERROR(INDEX(Panaboard!I:I,MATCH(CONCATENATE(AZ874,"-",C874),Panaboard!Z:Z,0))),"",INDEX(Panaboard!I:I,MATCH(CONCATENATE(AZ874,"-",C874),Panaboard!Z:Z,0))),"HH:MM")</f>
        <v/>
      </c>
      <c r="P874" t="str">
        <f t="shared" si="105"/>
        <v/>
      </c>
      <c r="Q874" t="str">
        <f>IF(ISERROR(INDEX(Panaboard!S:S,MATCH(CONCATENATE(AZ874,"-",C874),Panaboard!Z:Z,0))),"",INDEX(Panaboard!S:S,MATCH(CONCATENATE(AZ874,"-",C874),Panaboard!Z:Z,0)))</f>
        <v/>
      </c>
      <c r="R874" t="str">
        <f>IF(ISERROR(INDEX(Panaboard!F:F,MATCH(CONCATENATE(AZ874,"-",C874),Panaboard!Z:Z,0))),"",INDEX(Panaboard!F:F,MATCH(CONCATENATE(AZ874,"-",C874),Panaboard!Z:Z,0)))</f>
        <v/>
      </c>
      <c r="S874" t="str">
        <f t="shared" si="106"/>
        <v/>
      </c>
      <c r="T874" t="str">
        <f>IF(ISERROR(INDEX(Panaboard!D:D,MATCH(CONCATENATE(AZ874,"-",C874),Panaboard!Z:Z,0))),"",INDEX(Panaboard!D:D,MATCH(CONCATENATE(AZ874,"-",C874),Panaboard!Z:Z,0)))</f>
        <v/>
      </c>
      <c r="U874" t="str">
        <f>IF(ISERROR(INDEX(Panaboard!J:J,MATCH(CONCATENATE(AZ874,"-",C874),Panaboard!Z:Z,0))),"",INDEX(Panaboard!J:J,MATCH(CONCATENATE(AZ874,"-",C874),Panaboard!Z:Z,0)))</f>
        <v/>
      </c>
      <c r="V874">
        <f>IF(PResult!BL874="",0,PResult!BL874)</f>
        <v>0</v>
      </c>
      <c r="W874">
        <f>IF(PResult!BM874="",0,PResult!BM874)</f>
        <v>0</v>
      </c>
      <c r="X874">
        <f>IF(OR(PResult!AE874="",PResult!AE874="(null)"),IF(OR(PResult!AD874="",PResult!AD874="(null)"),0,PResult!AD874),PResult!AE874)</f>
        <v>0</v>
      </c>
      <c r="Y874" t="str">
        <f>IF(OR(PResult!V874="",PResult!V874="(null)"),"",PResult!V874)</f>
        <v/>
      </c>
      <c r="Z874" t="str">
        <f>CONCATENATE(PResult!BO874,PResult!BP874)</f>
        <v/>
      </c>
      <c r="AA874" t="str">
        <f>IF(PResult!Y874="","",PResult!Y874)</f>
        <v/>
      </c>
      <c r="AB874" t="str">
        <f>IF(PResult!BQ874="","",PResult!BQ874)</f>
        <v/>
      </c>
      <c r="AC874" t="str">
        <f>IF(PResult!BR874="","",PResult!BR874)</f>
        <v/>
      </c>
      <c r="AD874" t="str">
        <f>IF(PResult!BS874="","",PResult!BS874)</f>
        <v/>
      </c>
      <c r="AE874" t="str">
        <f>IF(PResult!BN874="","",PResult!BN874)</f>
        <v/>
      </c>
      <c r="AF874" t="str">
        <f>IF(PResult!BT874="","",PResult!BT874)</f>
        <v/>
      </c>
      <c r="AG874" t="str">
        <f>IF(PResult!BU874="","",PResult!BU874)</f>
        <v/>
      </c>
      <c r="AH874" t="str">
        <f>IF(PResult!BV874="","",PResult!BV874)</f>
        <v/>
      </c>
      <c r="AI874" t="str">
        <f>TEXT(IF(ISERROR(INDEX(Panaboard!L:L,MATCH(CONCATENATE(AZ874,"-",C874),Panaboard!Z:Z,0))),"",INDEX(Panaboard!L:L,MATCH(CONCATENATE(AZ874,"-",C874),Panaboard!Z:Z,0))),"HH:MM")</f>
        <v/>
      </c>
      <c r="AJ874" t="str">
        <f>TEXT(IF(ISERROR(INDEX(Panaboard!M:M,MATCH(CONCATENATE(AZ874,"-",C874),Panaboard!Z:Z,0))),"",INDEX(Panaboard!M:M,MATCH(CONCATENATE(AZ874,"-",C874),Panaboard!Z:Z,0))),"HH:MM")</f>
        <v/>
      </c>
      <c r="AK874" t="str">
        <f>IF(PResult!BY874="","",PResult!BY874)</f>
        <v/>
      </c>
      <c r="AL874">
        <f>IF(PResult!P874="",0,PResult!P874)</f>
        <v>0</v>
      </c>
      <c r="AM874" t="str">
        <f>IF(ISERROR(INDEX(Panaboard!N:N,MATCH(CONCATENATE(AZ874,"-",C874),Panaboard!Z:Z,0))),"",INDEX(Panaboard!N:N,MATCH(CONCATENATE(AZ874,"-",C874),Panaboard!Z:Z,0)))</f>
        <v/>
      </c>
      <c r="AN874" t="str">
        <f>IF(ISERROR(INDEX(Panaboard!O:O,MATCH(CONCATENATE(AZ874,"-",C874),Panaboard!Z:Z,0))),"",INDEX(Panaboard!O:O,MATCH(CONCATENATE(AZ874,"-",C874),Panaboard!Z:Z,0)))</f>
        <v/>
      </c>
      <c r="AO874" t="str">
        <f>IF(ISERROR(INDEX(Panaboard!P:P,MATCH(CONCATENATE(AZ874,"-",C874),Panaboard!Z:Z,0))),"",INDEX(Panaboard!P:P,MATCH(CONCATENATE(AZ874,"-",C874),Panaboard!Z:Z,0)))</f>
        <v/>
      </c>
      <c r="AP874" t="str">
        <f>IF(ISERROR(INDEX(Panaboard!Q:Q,MATCH(CONCATENATE(AZ874,"-",C874),Panaboard!Z:Z,0))),"",INDEX(Panaboard!Q:Q,MATCH(CONCATENATE(AZ874,"-",C874),Panaboard!Z:Z,0)))</f>
        <v/>
      </c>
      <c r="AR874" t="str">
        <f>IF(PResult!BW874="","",PResult!BW874)</f>
        <v/>
      </c>
      <c r="AS874" t="str">
        <f>IF(PResult!BX874="","",PResult!BX874)</f>
        <v/>
      </c>
      <c r="AT874" t="str">
        <f>IF(ISERROR(INDEX(Panaboard!K:K,MATCH(CONCATENATE(AZ874,"-",C874),Panaboard!Z:Z,0))),"",INDEX(Panaboard!K:K,MATCH(CONCATENATE(AZ874,"-",C874),Panaboard!Z:Z,0)))</f>
        <v/>
      </c>
      <c r="AU874" t="str">
        <f>IF(ISERROR(INDEX(Panaboard!U:U,MATCH(CONCATENATE(AZ874,"-",C874),Panaboard!Z:Z,0))),"",INDEX(Panaboard!U:U,MATCH(CONCATENATE(AZ874,"-",C874),Panaboard!Z:Z,0)))</f>
        <v/>
      </c>
      <c r="AV874" t="str">
        <f>IF(ISERROR(INDEX(Panaboard!W:W,MATCH(CONCATENATE(AZ874,"-",C874),Panaboard!Z:Z,0))),"",INDEX(Panaboard!W:W,MATCH(CONCATENATE(AZ874,"-",C874),Panaboard!Z:Z,0)))</f>
        <v/>
      </c>
      <c r="AW874" t="str">
        <f>IF(ISERROR(INDEX(Panaboard!X:X,MATCH(CONCATENATE(AZ874,"-",C874),Panaboard!Z:Z,0))),"",INDEX(Panaboard!X:X,MATCH(CONCATENATE(AZ874,"-",C874),Panaboard!Z:Z,0)))</f>
        <v/>
      </c>
      <c r="AX874" t="str">
        <f>IF(ISERROR(INDEX(Panaboard!AA:AA,MATCH(CONCATENATE(AZ874,"-",C874),Panaboard!Z:Z,0))),"",INDEX(Panaboard!AA:AA,MATCH(CONCATENATE(AZ874,"-",C874),Panaboard!Z:Z,0)))</f>
        <v/>
      </c>
      <c r="AY874" t="str">
        <f>IF(ISERROR(INDEX(Panaboard!AB:AB,MATCH(CONCATENATE(AZ874,"-",C874),Panaboard!Z:Z,0))),"",INDEX(Panaboard!AB:AB,MATCH(CONCATENATE(AZ874,"-",C874),Panaboard!Z:Z,0)))</f>
        <v/>
      </c>
      <c r="AZ874" t="str">
        <f t="shared" si="108"/>
        <v/>
      </c>
      <c r="BA874" t="str">
        <f>IF(ISERROR(INDEX(Panaboard!E:E,MATCH(CONCATENATE(AZ874,"-",C874),Panaboard!Z:Z,0))),"",INDEX(Panaboard!E:E,MATCH(CONCATENATE(AZ874,"-",C874),Panaboard!Z:Z,0)))</f>
        <v/>
      </c>
      <c r="BB874" t="str">
        <f>IF(ISERROR(INDEX(Panaboard!AC:AC,MATCH(CONCATENATE(AZ874,"-",C874),Panaboard!Z:Z,0))),"",INDEX(Panaboard!AC:AC,MATCH(CONCATENATE(AZ874,"-",C874),Panaboard!Z:Z,0)))</f>
        <v/>
      </c>
      <c r="BC874" t="str">
        <f t="shared" si="109"/>
        <v/>
      </c>
      <c r="BD874" t="str">
        <f t="shared" si="110"/>
        <v/>
      </c>
      <c r="BE874" t="str">
        <f t="shared" si="111"/>
        <v>xx0x0</v>
      </c>
      <c r="BF874" t="str">
        <f>IF(ISERROR(INDEX(CuttingList!F:F,MATCH(CONCATENATE(A874,"-",C874),CuttingList!E:E,0))),"",INDEX(CuttingList!F:F,MATCH(CONCATENATE(A874,"-",C874),CuttingList!E:E,0)))</f>
        <v/>
      </c>
    </row>
    <row r="875" spans="1:58" x14ac:dyDescent="0.25">
      <c r="A875" t="str">
        <f>IF(PResult!BJ875="","",PResult!BJ875)</f>
        <v/>
      </c>
      <c r="B875" t="str">
        <f>IF(PResult!E875="","",PResult!E875)</f>
        <v/>
      </c>
      <c r="C875" t="str">
        <f>IF(PResult!BZ875="","",PResult!BZ875)</f>
        <v/>
      </c>
      <c r="D875" t="str">
        <f>IF(ISERROR(INDEX(Panaboard!B:B,MATCH(CONCATENATE(AZ875,"-",C875),Panaboard!Z:Z,0))),"",TRIM(INDEX(Panaboard!B:B,MATCH(CONCATENATE(AZ875,"-",C875),Panaboard!Z:Z,0))))</f>
        <v/>
      </c>
      <c r="E875" t="str">
        <f t="shared" si="107"/>
        <v>xx0x0</v>
      </c>
      <c r="F875" t="str">
        <f>IF(PResult!U875="","",UPPER(TRIM(PResult!U875)))</f>
        <v/>
      </c>
      <c r="G875">
        <f>IF(OR(PResult!O875="",PResult!O875="(null)"),0,PResult!O875)</f>
        <v>0</v>
      </c>
      <c r="H875" t="str">
        <f>IF(ISERROR(INDEX(Panaboard!G:G,MATCH(CONCATENATE(AZ875,"-",C875),Panaboard!Z:Z,0))),"",INDEX(Panaboard!G:G,MATCH(CONCATENATE(AZ875,"-",C875),Panaboard!Z:Z,0)))</f>
        <v/>
      </c>
      <c r="I875" t="str">
        <f>IF(PResult!J875="","",PResult!J875)</f>
        <v/>
      </c>
      <c r="J875" t="str">
        <f>IF(PResult!K875="","",PResult!K875)</f>
        <v/>
      </c>
      <c r="K875">
        <f>IF(OR(PResult!L875="(null)",PResult!L875=""),0,PResult!L875)</f>
        <v>0</v>
      </c>
      <c r="L875">
        <f>IF(OR(PResult!M875="(null)",PResult!M875=""),0,PResult!M875)</f>
        <v>0</v>
      </c>
      <c r="M875">
        <f t="shared" si="104"/>
        <v>0</v>
      </c>
      <c r="N875" t="str">
        <f>TEXT(IF(ISERROR(INDEX(Panaboard!H:H,MATCH(CONCATENATE(AZ875,"-",C875),Panaboard!Z:Z,0))),"",INDEX(Panaboard!H:H,MATCH(CONCATENATE(AZ875,"-",C875),Panaboard!Z:Z,0))),"HH:MM")</f>
        <v/>
      </c>
      <c r="O875" t="str">
        <f>TEXT(IF(ISERROR(INDEX(Panaboard!I:I,MATCH(CONCATENATE(AZ875,"-",C875),Panaboard!Z:Z,0))),"",INDEX(Panaboard!I:I,MATCH(CONCATENATE(AZ875,"-",C875),Panaboard!Z:Z,0))),"HH:MM")</f>
        <v/>
      </c>
      <c r="P875" t="str">
        <f t="shared" si="105"/>
        <v/>
      </c>
      <c r="Q875" t="str">
        <f>IF(ISERROR(INDEX(Panaboard!S:S,MATCH(CONCATENATE(AZ875,"-",C875),Panaboard!Z:Z,0))),"",INDEX(Panaboard!S:S,MATCH(CONCATENATE(AZ875,"-",C875),Panaboard!Z:Z,0)))</f>
        <v/>
      </c>
      <c r="R875" t="str">
        <f>IF(ISERROR(INDEX(Panaboard!F:F,MATCH(CONCATENATE(AZ875,"-",C875),Panaboard!Z:Z,0))),"",INDEX(Panaboard!F:F,MATCH(CONCATENATE(AZ875,"-",C875),Panaboard!Z:Z,0)))</f>
        <v/>
      </c>
      <c r="S875" t="str">
        <f t="shared" si="106"/>
        <v/>
      </c>
      <c r="T875" t="str">
        <f>IF(ISERROR(INDEX(Panaboard!D:D,MATCH(CONCATENATE(AZ875,"-",C875),Panaboard!Z:Z,0))),"",INDEX(Panaboard!D:D,MATCH(CONCATENATE(AZ875,"-",C875),Panaboard!Z:Z,0)))</f>
        <v/>
      </c>
      <c r="U875" t="str">
        <f>IF(ISERROR(INDEX(Panaboard!J:J,MATCH(CONCATENATE(AZ875,"-",C875),Panaboard!Z:Z,0))),"",INDEX(Panaboard!J:J,MATCH(CONCATENATE(AZ875,"-",C875),Panaboard!Z:Z,0)))</f>
        <v/>
      </c>
      <c r="V875">
        <f>IF(PResult!BL875="",0,PResult!BL875)</f>
        <v>0</v>
      </c>
      <c r="W875">
        <f>IF(PResult!BM875="",0,PResult!BM875)</f>
        <v>0</v>
      </c>
      <c r="X875">
        <f>IF(OR(PResult!AE875="",PResult!AE875="(null)"),IF(OR(PResult!AD875="",PResult!AD875="(null)"),0,PResult!AD875),PResult!AE875)</f>
        <v>0</v>
      </c>
      <c r="Y875" t="str">
        <f>IF(OR(PResult!V875="",PResult!V875="(null)"),"",PResult!V875)</f>
        <v/>
      </c>
      <c r="Z875" t="str">
        <f>CONCATENATE(PResult!BO875,PResult!BP875)</f>
        <v/>
      </c>
      <c r="AA875" t="str">
        <f>IF(PResult!Y875="","",PResult!Y875)</f>
        <v/>
      </c>
      <c r="AB875" t="str">
        <f>IF(PResult!BQ875="","",PResult!BQ875)</f>
        <v/>
      </c>
      <c r="AC875" t="str">
        <f>IF(PResult!BR875="","",PResult!BR875)</f>
        <v/>
      </c>
      <c r="AD875" t="str">
        <f>IF(PResult!BS875="","",PResult!BS875)</f>
        <v/>
      </c>
      <c r="AE875" t="str">
        <f>IF(PResult!BN875="","",PResult!BN875)</f>
        <v/>
      </c>
      <c r="AF875" t="str">
        <f>IF(PResult!BT875="","",PResult!BT875)</f>
        <v/>
      </c>
      <c r="AG875" t="str">
        <f>IF(PResult!BU875="","",PResult!BU875)</f>
        <v/>
      </c>
      <c r="AH875" t="str">
        <f>IF(PResult!BV875="","",PResult!BV875)</f>
        <v/>
      </c>
      <c r="AI875" t="str">
        <f>TEXT(IF(ISERROR(INDEX(Panaboard!L:L,MATCH(CONCATENATE(AZ875,"-",C875),Panaboard!Z:Z,0))),"",INDEX(Panaboard!L:L,MATCH(CONCATENATE(AZ875,"-",C875),Panaboard!Z:Z,0))),"HH:MM")</f>
        <v/>
      </c>
      <c r="AJ875" t="str">
        <f>TEXT(IF(ISERROR(INDEX(Panaboard!M:M,MATCH(CONCATENATE(AZ875,"-",C875),Panaboard!Z:Z,0))),"",INDEX(Panaboard!M:M,MATCH(CONCATENATE(AZ875,"-",C875),Panaboard!Z:Z,0))),"HH:MM")</f>
        <v/>
      </c>
      <c r="AK875" t="str">
        <f>IF(PResult!BY875="","",PResult!BY875)</f>
        <v/>
      </c>
      <c r="AL875">
        <f>IF(PResult!P875="",0,PResult!P875)</f>
        <v>0</v>
      </c>
      <c r="AM875" t="str">
        <f>IF(ISERROR(INDEX(Panaboard!N:N,MATCH(CONCATENATE(AZ875,"-",C875),Panaboard!Z:Z,0))),"",INDEX(Panaboard!N:N,MATCH(CONCATENATE(AZ875,"-",C875),Panaboard!Z:Z,0)))</f>
        <v/>
      </c>
      <c r="AN875" t="str">
        <f>IF(ISERROR(INDEX(Panaboard!O:O,MATCH(CONCATENATE(AZ875,"-",C875),Panaboard!Z:Z,0))),"",INDEX(Panaboard!O:O,MATCH(CONCATENATE(AZ875,"-",C875),Panaboard!Z:Z,0)))</f>
        <v/>
      </c>
      <c r="AO875" t="str">
        <f>IF(ISERROR(INDEX(Panaboard!P:P,MATCH(CONCATENATE(AZ875,"-",C875),Panaboard!Z:Z,0))),"",INDEX(Panaboard!P:P,MATCH(CONCATENATE(AZ875,"-",C875),Panaboard!Z:Z,0)))</f>
        <v/>
      </c>
      <c r="AP875" t="str">
        <f>IF(ISERROR(INDEX(Panaboard!Q:Q,MATCH(CONCATENATE(AZ875,"-",C875),Panaboard!Z:Z,0))),"",INDEX(Panaboard!Q:Q,MATCH(CONCATENATE(AZ875,"-",C875),Panaboard!Z:Z,0)))</f>
        <v/>
      </c>
      <c r="AR875" t="str">
        <f>IF(PResult!BW875="","",PResult!BW875)</f>
        <v/>
      </c>
      <c r="AS875" t="str">
        <f>IF(PResult!BX875="","",PResult!BX875)</f>
        <v/>
      </c>
      <c r="AT875" t="str">
        <f>IF(ISERROR(INDEX(Panaboard!K:K,MATCH(CONCATENATE(AZ875,"-",C875),Panaboard!Z:Z,0))),"",INDEX(Panaboard!K:K,MATCH(CONCATENATE(AZ875,"-",C875),Panaboard!Z:Z,0)))</f>
        <v/>
      </c>
      <c r="AU875" t="str">
        <f>IF(ISERROR(INDEX(Panaboard!U:U,MATCH(CONCATENATE(AZ875,"-",C875),Panaboard!Z:Z,0))),"",INDEX(Panaboard!U:U,MATCH(CONCATENATE(AZ875,"-",C875),Panaboard!Z:Z,0)))</f>
        <v/>
      </c>
      <c r="AV875" t="str">
        <f>IF(ISERROR(INDEX(Panaboard!W:W,MATCH(CONCATENATE(AZ875,"-",C875),Panaboard!Z:Z,0))),"",INDEX(Panaboard!W:W,MATCH(CONCATENATE(AZ875,"-",C875),Panaboard!Z:Z,0)))</f>
        <v/>
      </c>
      <c r="AW875" t="str">
        <f>IF(ISERROR(INDEX(Panaboard!X:X,MATCH(CONCATENATE(AZ875,"-",C875),Panaboard!Z:Z,0))),"",INDEX(Panaboard!X:X,MATCH(CONCATENATE(AZ875,"-",C875),Panaboard!Z:Z,0)))</f>
        <v/>
      </c>
      <c r="AX875" t="str">
        <f>IF(ISERROR(INDEX(Panaboard!AA:AA,MATCH(CONCATENATE(AZ875,"-",C875),Panaboard!Z:Z,0))),"",INDEX(Panaboard!AA:AA,MATCH(CONCATENATE(AZ875,"-",C875),Panaboard!Z:Z,0)))</f>
        <v/>
      </c>
      <c r="AY875" t="str">
        <f>IF(ISERROR(INDEX(Panaboard!AB:AB,MATCH(CONCATENATE(AZ875,"-",C875),Panaboard!Z:Z,0))),"",INDEX(Panaboard!AB:AB,MATCH(CONCATENATE(AZ875,"-",C875),Panaboard!Z:Z,0)))</f>
        <v/>
      </c>
      <c r="AZ875" t="str">
        <f t="shared" si="108"/>
        <v/>
      </c>
      <c r="BA875" t="str">
        <f>IF(ISERROR(INDEX(Panaboard!E:E,MATCH(CONCATENATE(AZ875,"-",C875),Panaboard!Z:Z,0))),"",INDEX(Panaboard!E:E,MATCH(CONCATENATE(AZ875,"-",C875),Panaboard!Z:Z,0)))</f>
        <v/>
      </c>
      <c r="BB875" t="str">
        <f>IF(ISERROR(INDEX(Panaboard!AC:AC,MATCH(CONCATENATE(AZ875,"-",C875),Panaboard!Z:Z,0))),"",INDEX(Panaboard!AC:AC,MATCH(CONCATENATE(AZ875,"-",C875),Panaboard!Z:Z,0)))</f>
        <v/>
      </c>
      <c r="BC875" t="str">
        <f t="shared" si="109"/>
        <v/>
      </c>
      <c r="BD875" t="str">
        <f t="shared" si="110"/>
        <v/>
      </c>
      <c r="BE875" t="str">
        <f t="shared" si="111"/>
        <v>xx0x0</v>
      </c>
      <c r="BF875" t="str">
        <f>IF(ISERROR(INDEX(CuttingList!F:F,MATCH(CONCATENATE(A875,"-",C875),CuttingList!E:E,0))),"",INDEX(CuttingList!F:F,MATCH(CONCATENATE(A875,"-",C875),CuttingList!E:E,0)))</f>
        <v/>
      </c>
    </row>
    <row r="876" spans="1:58" x14ac:dyDescent="0.25">
      <c r="A876" t="str">
        <f>IF(PResult!BJ876="","",PResult!BJ876)</f>
        <v/>
      </c>
      <c r="B876" t="str">
        <f>IF(PResult!E876="","",PResult!E876)</f>
        <v/>
      </c>
      <c r="C876" t="str">
        <f>IF(PResult!BZ876="","",PResult!BZ876)</f>
        <v/>
      </c>
      <c r="D876" t="str">
        <f>IF(ISERROR(INDEX(Panaboard!B:B,MATCH(CONCATENATE(AZ876,"-",C876),Panaboard!Z:Z,0))),"",TRIM(INDEX(Panaboard!B:B,MATCH(CONCATENATE(AZ876,"-",C876),Panaboard!Z:Z,0))))</f>
        <v/>
      </c>
      <c r="E876" t="str">
        <f t="shared" si="107"/>
        <v>xx0x0</v>
      </c>
      <c r="F876" t="str">
        <f>IF(PResult!U876="","",UPPER(TRIM(PResult!U876)))</f>
        <v/>
      </c>
      <c r="G876">
        <f>IF(OR(PResult!O876="",PResult!O876="(null)"),0,PResult!O876)</f>
        <v>0</v>
      </c>
      <c r="H876" t="str">
        <f>IF(ISERROR(INDEX(Panaboard!G:G,MATCH(CONCATENATE(AZ876,"-",C876),Panaboard!Z:Z,0))),"",INDEX(Panaboard!G:G,MATCH(CONCATENATE(AZ876,"-",C876),Panaboard!Z:Z,0)))</f>
        <v/>
      </c>
      <c r="I876" t="str">
        <f>IF(PResult!J876="","",PResult!J876)</f>
        <v/>
      </c>
      <c r="J876" t="str">
        <f>IF(PResult!K876="","",PResult!K876)</f>
        <v/>
      </c>
      <c r="K876">
        <f>IF(OR(PResult!L876="(null)",PResult!L876=""),0,PResult!L876)</f>
        <v>0</v>
      </c>
      <c r="L876">
        <f>IF(OR(PResult!M876="(null)",PResult!M876=""),0,PResult!M876)</f>
        <v>0</v>
      </c>
      <c r="M876">
        <f t="shared" si="104"/>
        <v>0</v>
      </c>
      <c r="N876" t="str">
        <f>TEXT(IF(ISERROR(INDEX(Panaboard!H:H,MATCH(CONCATENATE(AZ876,"-",C876),Panaboard!Z:Z,0))),"",INDEX(Panaboard!H:H,MATCH(CONCATENATE(AZ876,"-",C876),Panaboard!Z:Z,0))),"HH:MM")</f>
        <v/>
      </c>
      <c r="O876" t="str">
        <f>TEXT(IF(ISERROR(INDEX(Panaboard!I:I,MATCH(CONCATENATE(AZ876,"-",C876),Panaboard!Z:Z,0))),"",INDEX(Panaboard!I:I,MATCH(CONCATENATE(AZ876,"-",C876),Panaboard!Z:Z,0))),"HH:MM")</f>
        <v/>
      </c>
      <c r="P876" t="str">
        <f t="shared" si="105"/>
        <v/>
      </c>
      <c r="Q876" t="str">
        <f>IF(ISERROR(INDEX(Panaboard!S:S,MATCH(CONCATENATE(AZ876,"-",C876),Panaboard!Z:Z,0))),"",INDEX(Panaboard!S:S,MATCH(CONCATENATE(AZ876,"-",C876),Panaboard!Z:Z,0)))</f>
        <v/>
      </c>
      <c r="R876" t="str">
        <f>IF(ISERROR(INDEX(Panaboard!F:F,MATCH(CONCATENATE(AZ876,"-",C876),Panaboard!Z:Z,0))),"",INDEX(Panaboard!F:F,MATCH(CONCATENATE(AZ876,"-",C876),Panaboard!Z:Z,0)))</f>
        <v/>
      </c>
      <c r="S876" t="str">
        <f t="shared" si="106"/>
        <v/>
      </c>
      <c r="T876" t="str">
        <f>IF(ISERROR(INDEX(Panaboard!D:D,MATCH(CONCATENATE(AZ876,"-",C876),Panaboard!Z:Z,0))),"",INDEX(Panaboard!D:D,MATCH(CONCATENATE(AZ876,"-",C876),Panaboard!Z:Z,0)))</f>
        <v/>
      </c>
      <c r="U876" t="str">
        <f>IF(ISERROR(INDEX(Panaboard!J:J,MATCH(CONCATENATE(AZ876,"-",C876),Panaboard!Z:Z,0))),"",INDEX(Panaboard!J:J,MATCH(CONCATENATE(AZ876,"-",C876),Panaboard!Z:Z,0)))</f>
        <v/>
      </c>
      <c r="V876">
        <f>IF(PResult!BL876="",0,PResult!BL876)</f>
        <v>0</v>
      </c>
      <c r="W876">
        <f>IF(PResult!BM876="",0,PResult!BM876)</f>
        <v>0</v>
      </c>
      <c r="X876">
        <f>IF(OR(PResult!AE876="",PResult!AE876="(null)"),IF(OR(PResult!AD876="",PResult!AD876="(null)"),0,PResult!AD876),PResult!AE876)</f>
        <v>0</v>
      </c>
      <c r="Y876" t="str">
        <f>IF(OR(PResult!V876="",PResult!V876="(null)"),"",PResult!V876)</f>
        <v/>
      </c>
      <c r="Z876" t="str">
        <f>CONCATENATE(PResult!BO876,PResult!BP876)</f>
        <v/>
      </c>
      <c r="AA876" t="str">
        <f>IF(PResult!Y876="","",PResult!Y876)</f>
        <v/>
      </c>
      <c r="AB876" t="str">
        <f>IF(PResult!BQ876="","",PResult!BQ876)</f>
        <v/>
      </c>
      <c r="AC876" t="str">
        <f>IF(PResult!BR876="","",PResult!BR876)</f>
        <v/>
      </c>
      <c r="AD876" t="str">
        <f>IF(PResult!BS876="","",PResult!BS876)</f>
        <v/>
      </c>
      <c r="AE876" t="str">
        <f>IF(PResult!BN876="","",PResult!BN876)</f>
        <v/>
      </c>
      <c r="AF876" t="str">
        <f>IF(PResult!BT876="","",PResult!BT876)</f>
        <v/>
      </c>
      <c r="AG876" t="str">
        <f>IF(PResult!BU876="","",PResult!BU876)</f>
        <v/>
      </c>
      <c r="AH876" t="str">
        <f>IF(PResult!BV876="","",PResult!BV876)</f>
        <v/>
      </c>
      <c r="AI876" t="str">
        <f>TEXT(IF(ISERROR(INDEX(Panaboard!L:L,MATCH(CONCATENATE(AZ876,"-",C876),Panaboard!Z:Z,0))),"",INDEX(Panaboard!L:L,MATCH(CONCATENATE(AZ876,"-",C876),Panaboard!Z:Z,0))),"HH:MM")</f>
        <v/>
      </c>
      <c r="AJ876" t="str">
        <f>TEXT(IF(ISERROR(INDEX(Panaboard!M:M,MATCH(CONCATENATE(AZ876,"-",C876),Panaboard!Z:Z,0))),"",INDEX(Panaboard!M:M,MATCH(CONCATENATE(AZ876,"-",C876),Panaboard!Z:Z,0))),"HH:MM")</f>
        <v/>
      </c>
      <c r="AK876" t="str">
        <f>IF(PResult!BY876="","",PResult!BY876)</f>
        <v/>
      </c>
      <c r="AL876">
        <f>IF(PResult!P876="",0,PResult!P876)</f>
        <v>0</v>
      </c>
      <c r="AM876" t="str">
        <f>IF(ISERROR(INDEX(Panaboard!N:N,MATCH(CONCATENATE(AZ876,"-",C876),Panaboard!Z:Z,0))),"",INDEX(Panaboard!N:N,MATCH(CONCATENATE(AZ876,"-",C876),Panaboard!Z:Z,0)))</f>
        <v/>
      </c>
      <c r="AN876" t="str">
        <f>IF(ISERROR(INDEX(Panaboard!O:O,MATCH(CONCATENATE(AZ876,"-",C876),Panaboard!Z:Z,0))),"",INDEX(Panaboard!O:O,MATCH(CONCATENATE(AZ876,"-",C876),Panaboard!Z:Z,0)))</f>
        <v/>
      </c>
      <c r="AO876" t="str">
        <f>IF(ISERROR(INDEX(Panaboard!P:P,MATCH(CONCATENATE(AZ876,"-",C876),Panaboard!Z:Z,0))),"",INDEX(Panaboard!P:P,MATCH(CONCATENATE(AZ876,"-",C876),Panaboard!Z:Z,0)))</f>
        <v/>
      </c>
      <c r="AP876" t="str">
        <f>IF(ISERROR(INDEX(Panaboard!Q:Q,MATCH(CONCATENATE(AZ876,"-",C876),Panaboard!Z:Z,0))),"",INDEX(Panaboard!Q:Q,MATCH(CONCATENATE(AZ876,"-",C876),Panaboard!Z:Z,0)))</f>
        <v/>
      </c>
      <c r="AR876" t="str">
        <f>IF(PResult!BW876="","",PResult!BW876)</f>
        <v/>
      </c>
      <c r="AS876" t="str">
        <f>IF(PResult!BX876="","",PResult!BX876)</f>
        <v/>
      </c>
      <c r="AT876" t="str">
        <f>IF(ISERROR(INDEX(Panaboard!K:K,MATCH(CONCATENATE(AZ876,"-",C876),Panaboard!Z:Z,0))),"",INDEX(Panaboard!K:K,MATCH(CONCATENATE(AZ876,"-",C876),Panaboard!Z:Z,0)))</f>
        <v/>
      </c>
      <c r="AU876" t="str">
        <f>IF(ISERROR(INDEX(Panaboard!U:U,MATCH(CONCATENATE(AZ876,"-",C876),Panaboard!Z:Z,0))),"",INDEX(Panaboard!U:U,MATCH(CONCATENATE(AZ876,"-",C876),Panaboard!Z:Z,0)))</f>
        <v/>
      </c>
      <c r="AV876" t="str">
        <f>IF(ISERROR(INDEX(Panaboard!W:W,MATCH(CONCATENATE(AZ876,"-",C876),Panaboard!Z:Z,0))),"",INDEX(Panaboard!W:W,MATCH(CONCATENATE(AZ876,"-",C876),Panaboard!Z:Z,0)))</f>
        <v/>
      </c>
      <c r="AW876" t="str">
        <f>IF(ISERROR(INDEX(Panaboard!X:X,MATCH(CONCATENATE(AZ876,"-",C876),Panaboard!Z:Z,0))),"",INDEX(Panaboard!X:X,MATCH(CONCATENATE(AZ876,"-",C876),Panaboard!Z:Z,0)))</f>
        <v/>
      </c>
      <c r="AX876" t="str">
        <f>IF(ISERROR(INDEX(Panaboard!AA:AA,MATCH(CONCATENATE(AZ876,"-",C876),Panaboard!Z:Z,0))),"",INDEX(Panaboard!AA:AA,MATCH(CONCATENATE(AZ876,"-",C876),Panaboard!Z:Z,0)))</f>
        <v/>
      </c>
      <c r="AY876" t="str">
        <f>IF(ISERROR(INDEX(Panaboard!AB:AB,MATCH(CONCATENATE(AZ876,"-",C876),Panaboard!Z:Z,0))),"",INDEX(Panaboard!AB:AB,MATCH(CONCATENATE(AZ876,"-",C876),Panaboard!Z:Z,0)))</f>
        <v/>
      </c>
      <c r="AZ876" t="str">
        <f t="shared" si="108"/>
        <v/>
      </c>
      <c r="BA876" t="str">
        <f>IF(ISERROR(INDEX(Panaboard!E:E,MATCH(CONCATENATE(AZ876,"-",C876),Panaboard!Z:Z,0))),"",INDEX(Panaboard!E:E,MATCH(CONCATENATE(AZ876,"-",C876),Panaboard!Z:Z,0)))</f>
        <v/>
      </c>
      <c r="BB876" t="str">
        <f>IF(ISERROR(INDEX(Panaboard!AC:AC,MATCH(CONCATENATE(AZ876,"-",C876),Panaboard!Z:Z,0))),"",INDEX(Panaboard!AC:AC,MATCH(CONCATENATE(AZ876,"-",C876),Panaboard!Z:Z,0)))</f>
        <v/>
      </c>
      <c r="BC876" t="str">
        <f t="shared" si="109"/>
        <v/>
      </c>
      <c r="BD876" t="str">
        <f t="shared" si="110"/>
        <v/>
      </c>
      <c r="BE876" t="str">
        <f t="shared" si="111"/>
        <v>xx0x0</v>
      </c>
      <c r="BF876" t="str">
        <f>IF(ISERROR(INDEX(CuttingList!F:F,MATCH(CONCATENATE(A876,"-",C876),CuttingList!E:E,0))),"",INDEX(CuttingList!F:F,MATCH(CONCATENATE(A876,"-",C876),CuttingList!E:E,0)))</f>
        <v/>
      </c>
    </row>
    <row r="877" spans="1:58" x14ac:dyDescent="0.25">
      <c r="A877" t="str">
        <f>IF(PResult!BJ877="","",PResult!BJ877)</f>
        <v/>
      </c>
      <c r="B877" t="str">
        <f>IF(PResult!E877="","",PResult!E877)</f>
        <v/>
      </c>
      <c r="C877" t="str">
        <f>IF(PResult!BZ877="","",PResult!BZ877)</f>
        <v/>
      </c>
      <c r="D877" t="str">
        <f>IF(ISERROR(INDEX(Panaboard!B:B,MATCH(CONCATENATE(AZ877,"-",C877),Panaboard!Z:Z,0))),"",TRIM(INDEX(Panaboard!B:B,MATCH(CONCATENATE(AZ877,"-",C877),Panaboard!Z:Z,0))))</f>
        <v/>
      </c>
      <c r="E877" t="str">
        <f t="shared" si="107"/>
        <v>xx0x0</v>
      </c>
      <c r="F877" t="str">
        <f>IF(PResult!U877="","",UPPER(TRIM(PResult!U877)))</f>
        <v/>
      </c>
      <c r="G877">
        <f>IF(OR(PResult!O877="",PResult!O877="(null)"),0,PResult!O877)</f>
        <v>0</v>
      </c>
      <c r="H877" t="str">
        <f>IF(ISERROR(INDEX(Panaboard!G:G,MATCH(CONCATENATE(AZ877,"-",C877),Panaboard!Z:Z,0))),"",INDEX(Panaboard!G:G,MATCH(CONCATENATE(AZ877,"-",C877),Panaboard!Z:Z,0)))</f>
        <v/>
      </c>
      <c r="I877" t="str">
        <f>IF(PResult!J877="","",PResult!J877)</f>
        <v/>
      </c>
      <c r="J877" t="str">
        <f>IF(PResult!K877="","",PResult!K877)</f>
        <v/>
      </c>
      <c r="K877">
        <f>IF(OR(PResult!L877="(null)",PResult!L877=""),0,PResult!L877)</f>
        <v>0</v>
      </c>
      <c r="L877">
        <f>IF(OR(PResult!M877="(null)",PResult!M877=""),0,PResult!M877)</f>
        <v>0</v>
      </c>
      <c r="M877">
        <f t="shared" si="104"/>
        <v>0</v>
      </c>
      <c r="N877" t="str">
        <f>TEXT(IF(ISERROR(INDEX(Panaboard!H:H,MATCH(CONCATENATE(AZ877,"-",C877),Panaboard!Z:Z,0))),"",INDEX(Panaboard!H:H,MATCH(CONCATENATE(AZ877,"-",C877),Panaboard!Z:Z,0))),"HH:MM")</f>
        <v/>
      </c>
      <c r="O877" t="str">
        <f>TEXT(IF(ISERROR(INDEX(Panaboard!I:I,MATCH(CONCATENATE(AZ877,"-",C877),Panaboard!Z:Z,0))),"",INDEX(Panaboard!I:I,MATCH(CONCATENATE(AZ877,"-",C877),Panaboard!Z:Z,0))),"HH:MM")</f>
        <v/>
      </c>
      <c r="P877" t="str">
        <f t="shared" si="105"/>
        <v/>
      </c>
      <c r="Q877" t="str">
        <f>IF(ISERROR(INDEX(Panaboard!S:S,MATCH(CONCATENATE(AZ877,"-",C877),Panaboard!Z:Z,0))),"",INDEX(Panaboard!S:S,MATCH(CONCATENATE(AZ877,"-",C877),Panaboard!Z:Z,0)))</f>
        <v/>
      </c>
      <c r="R877" t="str">
        <f>IF(ISERROR(INDEX(Panaboard!F:F,MATCH(CONCATENATE(AZ877,"-",C877),Panaboard!Z:Z,0))),"",INDEX(Panaboard!F:F,MATCH(CONCATENATE(AZ877,"-",C877),Panaboard!Z:Z,0)))</f>
        <v/>
      </c>
      <c r="S877" t="str">
        <f t="shared" si="106"/>
        <v/>
      </c>
      <c r="T877" t="str">
        <f>IF(ISERROR(INDEX(Panaboard!D:D,MATCH(CONCATENATE(AZ877,"-",C877),Panaboard!Z:Z,0))),"",INDEX(Panaboard!D:D,MATCH(CONCATENATE(AZ877,"-",C877),Panaboard!Z:Z,0)))</f>
        <v/>
      </c>
      <c r="U877" t="str">
        <f>IF(ISERROR(INDEX(Panaboard!J:J,MATCH(CONCATENATE(AZ877,"-",C877),Panaboard!Z:Z,0))),"",INDEX(Panaboard!J:J,MATCH(CONCATENATE(AZ877,"-",C877),Panaboard!Z:Z,0)))</f>
        <v/>
      </c>
      <c r="V877">
        <f>IF(PResult!BL877="",0,PResult!BL877)</f>
        <v>0</v>
      </c>
      <c r="W877">
        <f>IF(PResult!BM877="",0,PResult!BM877)</f>
        <v>0</v>
      </c>
      <c r="X877">
        <f>IF(OR(PResult!AE877="",PResult!AE877="(null)"),IF(OR(PResult!AD877="",PResult!AD877="(null)"),0,PResult!AD877),PResult!AE877)</f>
        <v>0</v>
      </c>
      <c r="Y877" t="str">
        <f>IF(OR(PResult!V877="",PResult!V877="(null)"),"",PResult!V877)</f>
        <v/>
      </c>
      <c r="Z877" t="str">
        <f>CONCATENATE(PResult!BO877,PResult!BP877)</f>
        <v/>
      </c>
      <c r="AA877" t="str">
        <f>IF(PResult!Y877="","",PResult!Y877)</f>
        <v/>
      </c>
      <c r="AB877" t="str">
        <f>IF(PResult!BQ877="","",PResult!BQ877)</f>
        <v/>
      </c>
      <c r="AC877" t="str">
        <f>IF(PResult!BR877="","",PResult!BR877)</f>
        <v/>
      </c>
      <c r="AD877" t="str">
        <f>IF(PResult!BS877="","",PResult!BS877)</f>
        <v/>
      </c>
      <c r="AE877" t="str">
        <f>IF(PResult!BN877="","",PResult!BN877)</f>
        <v/>
      </c>
      <c r="AF877" t="str">
        <f>IF(PResult!BT877="","",PResult!BT877)</f>
        <v/>
      </c>
      <c r="AG877" t="str">
        <f>IF(PResult!BU877="","",PResult!BU877)</f>
        <v/>
      </c>
      <c r="AH877" t="str">
        <f>IF(PResult!BV877="","",PResult!BV877)</f>
        <v/>
      </c>
      <c r="AI877" t="str">
        <f>TEXT(IF(ISERROR(INDEX(Panaboard!L:L,MATCH(CONCATENATE(AZ877,"-",C877),Panaboard!Z:Z,0))),"",INDEX(Panaboard!L:L,MATCH(CONCATENATE(AZ877,"-",C877),Panaboard!Z:Z,0))),"HH:MM")</f>
        <v/>
      </c>
      <c r="AJ877" t="str">
        <f>TEXT(IF(ISERROR(INDEX(Panaboard!M:M,MATCH(CONCATENATE(AZ877,"-",C877),Panaboard!Z:Z,0))),"",INDEX(Panaboard!M:M,MATCH(CONCATENATE(AZ877,"-",C877),Panaboard!Z:Z,0))),"HH:MM")</f>
        <v/>
      </c>
      <c r="AK877" t="str">
        <f>IF(PResult!BY877="","",PResult!BY877)</f>
        <v/>
      </c>
      <c r="AL877">
        <f>IF(PResult!P877="",0,PResult!P877)</f>
        <v>0</v>
      </c>
      <c r="AM877" t="str">
        <f>IF(ISERROR(INDEX(Panaboard!N:N,MATCH(CONCATENATE(AZ877,"-",C877),Panaboard!Z:Z,0))),"",INDEX(Panaboard!N:N,MATCH(CONCATENATE(AZ877,"-",C877),Panaboard!Z:Z,0)))</f>
        <v/>
      </c>
      <c r="AN877" t="str">
        <f>IF(ISERROR(INDEX(Panaboard!O:O,MATCH(CONCATENATE(AZ877,"-",C877),Panaboard!Z:Z,0))),"",INDEX(Panaboard!O:O,MATCH(CONCATENATE(AZ877,"-",C877),Panaboard!Z:Z,0)))</f>
        <v/>
      </c>
      <c r="AO877" t="str">
        <f>IF(ISERROR(INDEX(Panaboard!P:P,MATCH(CONCATENATE(AZ877,"-",C877),Panaboard!Z:Z,0))),"",INDEX(Panaboard!P:P,MATCH(CONCATENATE(AZ877,"-",C877),Panaboard!Z:Z,0)))</f>
        <v/>
      </c>
      <c r="AP877" t="str">
        <f>IF(ISERROR(INDEX(Panaboard!Q:Q,MATCH(CONCATENATE(AZ877,"-",C877),Panaboard!Z:Z,0))),"",INDEX(Panaboard!Q:Q,MATCH(CONCATENATE(AZ877,"-",C877),Panaboard!Z:Z,0)))</f>
        <v/>
      </c>
      <c r="AR877" t="str">
        <f>IF(PResult!BW877="","",PResult!BW877)</f>
        <v/>
      </c>
      <c r="AS877" t="str">
        <f>IF(PResult!BX877="","",PResult!BX877)</f>
        <v/>
      </c>
      <c r="AT877" t="str">
        <f>IF(ISERROR(INDEX(Panaboard!K:K,MATCH(CONCATENATE(AZ877,"-",C877),Panaboard!Z:Z,0))),"",INDEX(Panaboard!K:K,MATCH(CONCATENATE(AZ877,"-",C877),Panaboard!Z:Z,0)))</f>
        <v/>
      </c>
      <c r="AU877" t="str">
        <f>IF(ISERROR(INDEX(Panaboard!U:U,MATCH(CONCATENATE(AZ877,"-",C877),Panaboard!Z:Z,0))),"",INDEX(Panaboard!U:U,MATCH(CONCATENATE(AZ877,"-",C877),Panaboard!Z:Z,0)))</f>
        <v/>
      </c>
      <c r="AV877" t="str">
        <f>IF(ISERROR(INDEX(Panaboard!W:W,MATCH(CONCATENATE(AZ877,"-",C877),Panaboard!Z:Z,0))),"",INDEX(Panaboard!W:W,MATCH(CONCATENATE(AZ877,"-",C877),Panaboard!Z:Z,0)))</f>
        <v/>
      </c>
      <c r="AW877" t="str">
        <f>IF(ISERROR(INDEX(Panaboard!X:X,MATCH(CONCATENATE(AZ877,"-",C877),Panaboard!Z:Z,0))),"",INDEX(Panaboard!X:X,MATCH(CONCATENATE(AZ877,"-",C877),Panaboard!Z:Z,0)))</f>
        <v/>
      </c>
      <c r="AX877" t="str">
        <f>IF(ISERROR(INDEX(Panaboard!AA:AA,MATCH(CONCATENATE(AZ877,"-",C877),Panaboard!Z:Z,0))),"",INDEX(Panaboard!AA:AA,MATCH(CONCATENATE(AZ877,"-",C877),Panaboard!Z:Z,0)))</f>
        <v/>
      </c>
      <c r="AY877" t="str">
        <f>IF(ISERROR(INDEX(Panaboard!AB:AB,MATCH(CONCATENATE(AZ877,"-",C877),Panaboard!Z:Z,0))),"",INDEX(Panaboard!AB:AB,MATCH(CONCATENATE(AZ877,"-",C877),Panaboard!Z:Z,0)))</f>
        <v/>
      </c>
      <c r="AZ877" t="str">
        <f t="shared" si="108"/>
        <v/>
      </c>
      <c r="BA877" t="str">
        <f>IF(ISERROR(INDEX(Panaboard!E:E,MATCH(CONCATENATE(AZ877,"-",C877),Panaboard!Z:Z,0))),"",INDEX(Panaboard!E:E,MATCH(CONCATENATE(AZ877,"-",C877),Panaboard!Z:Z,0)))</f>
        <v/>
      </c>
      <c r="BB877" t="str">
        <f>IF(ISERROR(INDEX(Panaboard!AC:AC,MATCH(CONCATENATE(AZ877,"-",C877),Panaboard!Z:Z,0))),"",INDEX(Panaboard!AC:AC,MATCH(CONCATENATE(AZ877,"-",C877),Panaboard!Z:Z,0)))</f>
        <v/>
      </c>
      <c r="BC877" t="str">
        <f t="shared" si="109"/>
        <v/>
      </c>
      <c r="BD877" t="str">
        <f t="shared" si="110"/>
        <v/>
      </c>
      <c r="BE877" t="str">
        <f t="shared" si="111"/>
        <v>xx0x0</v>
      </c>
      <c r="BF877" t="str">
        <f>IF(ISERROR(INDEX(CuttingList!F:F,MATCH(CONCATENATE(A877,"-",C877),CuttingList!E:E,0))),"",INDEX(CuttingList!F:F,MATCH(CONCATENATE(A877,"-",C877),CuttingList!E:E,0)))</f>
        <v/>
      </c>
    </row>
    <row r="878" spans="1:58" x14ac:dyDescent="0.25">
      <c r="A878" t="str">
        <f>IF(PResult!BJ878="","",PResult!BJ878)</f>
        <v/>
      </c>
      <c r="B878" t="str">
        <f>IF(PResult!E878="","",PResult!E878)</f>
        <v/>
      </c>
      <c r="C878" t="str">
        <f>IF(PResult!BZ878="","",PResult!BZ878)</f>
        <v/>
      </c>
      <c r="D878" t="str">
        <f>IF(ISERROR(INDEX(Panaboard!B:B,MATCH(CONCATENATE(AZ878,"-",C878),Panaboard!Z:Z,0))),"",TRIM(INDEX(Panaboard!B:B,MATCH(CONCATENATE(AZ878,"-",C878),Panaboard!Z:Z,0))))</f>
        <v/>
      </c>
      <c r="E878" t="str">
        <f t="shared" si="107"/>
        <v>xx0x0</v>
      </c>
      <c r="F878" t="str">
        <f>IF(PResult!U878="","",UPPER(TRIM(PResult!U878)))</f>
        <v/>
      </c>
      <c r="G878">
        <f>IF(OR(PResult!O878="",PResult!O878="(null)"),0,PResult!O878)</f>
        <v>0</v>
      </c>
      <c r="H878" t="str">
        <f>IF(ISERROR(INDEX(Panaboard!G:G,MATCH(CONCATENATE(AZ878,"-",C878),Panaboard!Z:Z,0))),"",INDEX(Panaboard!G:G,MATCH(CONCATENATE(AZ878,"-",C878),Panaboard!Z:Z,0)))</f>
        <v/>
      </c>
      <c r="I878" t="str">
        <f>IF(PResult!J878="","",PResult!J878)</f>
        <v/>
      </c>
      <c r="J878" t="str">
        <f>IF(PResult!K878="","",PResult!K878)</f>
        <v/>
      </c>
      <c r="K878">
        <f>IF(OR(PResult!L878="(null)",PResult!L878=""),0,PResult!L878)</f>
        <v>0</v>
      </c>
      <c r="L878">
        <f>IF(OR(PResult!M878="(null)",PResult!M878=""),0,PResult!M878)</f>
        <v>0</v>
      </c>
      <c r="M878">
        <f t="shared" si="104"/>
        <v>0</v>
      </c>
      <c r="N878" t="str">
        <f>TEXT(IF(ISERROR(INDEX(Panaboard!H:H,MATCH(CONCATENATE(AZ878,"-",C878),Panaboard!Z:Z,0))),"",INDEX(Panaboard!H:H,MATCH(CONCATENATE(AZ878,"-",C878),Panaboard!Z:Z,0))),"HH:MM")</f>
        <v/>
      </c>
      <c r="O878" t="str">
        <f>TEXT(IF(ISERROR(INDEX(Panaboard!I:I,MATCH(CONCATENATE(AZ878,"-",C878),Panaboard!Z:Z,0))),"",INDEX(Panaboard!I:I,MATCH(CONCATENATE(AZ878,"-",C878),Panaboard!Z:Z,0))),"HH:MM")</f>
        <v/>
      </c>
      <c r="P878" t="str">
        <f t="shared" si="105"/>
        <v/>
      </c>
      <c r="Q878" t="str">
        <f>IF(ISERROR(INDEX(Panaboard!S:S,MATCH(CONCATENATE(AZ878,"-",C878),Panaboard!Z:Z,0))),"",INDEX(Panaboard!S:S,MATCH(CONCATENATE(AZ878,"-",C878),Panaboard!Z:Z,0)))</f>
        <v/>
      </c>
      <c r="R878" t="str">
        <f>IF(ISERROR(INDEX(Panaboard!F:F,MATCH(CONCATENATE(AZ878,"-",C878),Panaboard!Z:Z,0))),"",INDEX(Panaboard!F:F,MATCH(CONCATENATE(AZ878,"-",C878),Panaboard!Z:Z,0)))</f>
        <v/>
      </c>
      <c r="S878" t="str">
        <f t="shared" si="106"/>
        <v/>
      </c>
      <c r="T878" t="str">
        <f>IF(ISERROR(INDEX(Panaboard!D:D,MATCH(CONCATENATE(AZ878,"-",C878),Panaboard!Z:Z,0))),"",INDEX(Panaboard!D:D,MATCH(CONCATENATE(AZ878,"-",C878),Panaboard!Z:Z,0)))</f>
        <v/>
      </c>
      <c r="U878" t="str">
        <f>IF(ISERROR(INDEX(Panaboard!J:J,MATCH(CONCATENATE(AZ878,"-",C878),Panaboard!Z:Z,0))),"",INDEX(Panaboard!J:J,MATCH(CONCATENATE(AZ878,"-",C878),Panaboard!Z:Z,0)))</f>
        <v/>
      </c>
      <c r="V878">
        <f>IF(PResult!BL878="",0,PResult!BL878)</f>
        <v>0</v>
      </c>
      <c r="W878">
        <f>IF(PResult!BM878="",0,PResult!BM878)</f>
        <v>0</v>
      </c>
      <c r="X878">
        <f>IF(OR(PResult!AE878="",PResult!AE878="(null)"),IF(OR(PResult!AD878="",PResult!AD878="(null)"),0,PResult!AD878),PResult!AE878)</f>
        <v>0</v>
      </c>
      <c r="Y878" t="str">
        <f>IF(OR(PResult!V878="",PResult!V878="(null)"),"",PResult!V878)</f>
        <v/>
      </c>
      <c r="Z878" t="str">
        <f>CONCATENATE(PResult!BO878,PResult!BP878)</f>
        <v/>
      </c>
      <c r="AA878" t="str">
        <f>IF(PResult!Y878="","",PResult!Y878)</f>
        <v/>
      </c>
      <c r="AB878" t="str">
        <f>IF(PResult!BQ878="","",PResult!BQ878)</f>
        <v/>
      </c>
      <c r="AC878" t="str">
        <f>IF(PResult!BR878="","",PResult!BR878)</f>
        <v/>
      </c>
      <c r="AD878" t="str">
        <f>IF(PResult!BS878="","",PResult!BS878)</f>
        <v/>
      </c>
      <c r="AE878" t="str">
        <f>IF(PResult!BN878="","",PResult!BN878)</f>
        <v/>
      </c>
      <c r="AF878" t="str">
        <f>IF(PResult!BT878="","",PResult!BT878)</f>
        <v/>
      </c>
      <c r="AG878" t="str">
        <f>IF(PResult!BU878="","",PResult!BU878)</f>
        <v/>
      </c>
      <c r="AH878" t="str">
        <f>IF(PResult!BV878="","",PResult!BV878)</f>
        <v/>
      </c>
      <c r="AI878" t="str">
        <f>TEXT(IF(ISERROR(INDEX(Panaboard!L:L,MATCH(CONCATENATE(AZ878,"-",C878),Panaboard!Z:Z,0))),"",INDEX(Panaboard!L:L,MATCH(CONCATENATE(AZ878,"-",C878),Panaboard!Z:Z,0))),"HH:MM")</f>
        <v/>
      </c>
      <c r="AJ878" t="str">
        <f>TEXT(IF(ISERROR(INDEX(Panaboard!M:M,MATCH(CONCATENATE(AZ878,"-",C878),Panaboard!Z:Z,0))),"",INDEX(Panaboard!M:M,MATCH(CONCATENATE(AZ878,"-",C878),Panaboard!Z:Z,0))),"HH:MM")</f>
        <v/>
      </c>
      <c r="AK878" t="str">
        <f>IF(PResult!BY878="","",PResult!BY878)</f>
        <v/>
      </c>
      <c r="AL878">
        <f>IF(PResult!P878="",0,PResult!P878)</f>
        <v>0</v>
      </c>
      <c r="AM878" t="str">
        <f>IF(ISERROR(INDEX(Panaboard!N:N,MATCH(CONCATENATE(AZ878,"-",C878),Panaboard!Z:Z,0))),"",INDEX(Panaboard!N:N,MATCH(CONCATENATE(AZ878,"-",C878),Panaboard!Z:Z,0)))</f>
        <v/>
      </c>
      <c r="AN878" t="str">
        <f>IF(ISERROR(INDEX(Panaboard!O:O,MATCH(CONCATENATE(AZ878,"-",C878),Panaboard!Z:Z,0))),"",INDEX(Panaboard!O:O,MATCH(CONCATENATE(AZ878,"-",C878),Panaboard!Z:Z,0)))</f>
        <v/>
      </c>
      <c r="AO878" t="str">
        <f>IF(ISERROR(INDEX(Panaboard!P:P,MATCH(CONCATENATE(AZ878,"-",C878),Panaboard!Z:Z,0))),"",INDEX(Panaboard!P:P,MATCH(CONCATENATE(AZ878,"-",C878),Panaboard!Z:Z,0)))</f>
        <v/>
      </c>
      <c r="AP878" t="str">
        <f>IF(ISERROR(INDEX(Panaboard!Q:Q,MATCH(CONCATENATE(AZ878,"-",C878),Panaboard!Z:Z,0))),"",INDEX(Panaboard!Q:Q,MATCH(CONCATENATE(AZ878,"-",C878),Panaboard!Z:Z,0)))</f>
        <v/>
      </c>
      <c r="AR878" t="str">
        <f>IF(PResult!BW878="","",PResult!BW878)</f>
        <v/>
      </c>
      <c r="AS878" t="str">
        <f>IF(PResult!BX878="","",PResult!BX878)</f>
        <v/>
      </c>
      <c r="AT878" t="str">
        <f>IF(ISERROR(INDEX(Panaboard!K:K,MATCH(CONCATENATE(AZ878,"-",C878),Panaboard!Z:Z,0))),"",INDEX(Panaboard!K:K,MATCH(CONCATENATE(AZ878,"-",C878),Panaboard!Z:Z,0)))</f>
        <v/>
      </c>
      <c r="AU878" t="str">
        <f>IF(ISERROR(INDEX(Panaboard!U:U,MATCH(CONCATENATE(AZ878,"-",C878),Panaboard!Z:Z,0))),"",INDEX(Panaboard!U:U,MATCH(CONCATENATE(AZ878,"-",C878),Panaboard!Z:Z,0)))</f>
        <v/>
      </c>
      <c r="AV878" t="str">
        <f>IF(ISERROR(INDEX(Panaboard!W:W,MATCH(CONCATENATE(AZ878,"-",C878),Panaboard!Z:Z,0))),"",INDEX(Panaboard!W:W,MATCH(CONCATENATE(AZ878,"-",C878),Panaboard!Z:Z,0)))</f>
        <v/>
      </c>
      <c r="AW878" t="str">
        <f>IF(ISERROR(INDEX(Panaboard!X:X,MATCH(CONCATENATE(AZ878,"-",C878),Panaboard!Z:Z,0))),"",INDEX(Panaboard!X:X,MATCH(CONCATENATE(AZ878,"-",C878),Panaboard!Z:Z,0)))</f>
        <v/>
      </c>
      <c r="AX878" t="str">
        <f>IF(ISERROR(INDEX(Panaboard!AA:AA,MATCH(CONCATENATE(AZ878,"-",C878),Panaboard!Z:Z,0))),"",INDEX(Panaboard!AA:AA,MATCH(CONCATENATE(AZ878,"-",C878),Panaboard!Z:Z,0)))</f>
        <v/>
      </c>
      <c r="AY878" t="str">
        <f>IF(ISERROR(INDEX(Panaboard!AB:AB,MATCH(CONCATENATE(AZ878,"-",C878),Panaboard!Z:Z,0))),"",INDEX(Panaboard!AB:AB,MATCH(CONCATENATE(AZ878,"-",C878),Panaboard!Z:Z,0)))</f>
        <v/>
      </c>
      <c r="AZ878" t="str">
        <f t="shared" si="108"/>
        <v/>
      </c>
      <c r="BA878" t="str">
        <f>IF(ISERROR(INDEX(Panaboard!E:E,MATCH(CONCATENATE(AZ878,"-",C878),Panaboard!Z:Z,0))),"",INDEX(Panaboard!E:E,MATCH(CONCATENATE(AZ878,"-",C878),Panaboard!Z:Z,0)))</f>
        <v/>
      </c>
      <c r="BB878" t="str">
        <f>IF(ISERROR(INDEX(Panaboard!AC:AC,MATCH(CONCATENATE(AZ878,"-",C878),Panaboard!Z:Z,0))),"",INDEX(Panaboard!AC:AC,MATCH(CONCATENATE(AZ878,"-",C878),Panaboard!Z:Z,0)))</f>
        <v/>
      </c>
      <c r="BC878" t="str">
        <f t="shared" si="109"/>
        <v/>
      </c>
      <c r="BD878" t="str">
        <f t="shared" si="110"/>
        <v/>
      </c>
      <c r="BE878" t="str">
        <f t="shared" si="111"/>
        <v>xx0x0</v>
      </c>
      <c r="BF878" t="str">
        <f>IF(ISERROR(INDEX(CuttingList!F:F,MATCH(CONCATENATE(A878,"-",C878),CuttingList!E:E,0))),"",INDEX(CuttingList!F:F,MATCH(CONCATENATE(A878,"-",C878),CuttingList!E:E,0)))</f>
        <v/>
      </c>
    </row>
    <row r="879" spans="1:58" x14ac:dyDescent="0.25">
      <c r="A879" t="str">
        <f>IF(PResult!BJ879="","",PResult!BJ879)</f>
        <v/>
      </c>
      <c r="B879" t="str">
        <f>IF(PResult!E879="","",PResult!E879)</f>
        <v/>
      </c>
      <c r="C879" t="str">
        <f>IF(PResult!BZ879="","",PResult!BZ879)</f>
        <v/>
      </c>
      <c r="D879" t="str">
        <f>IF(ISERROR(INDEX(Panaboard!B:B,MATCH(CONCATENATE(AZ879,"-",C879),Panaboard!Z:Z,0))),"",TRIM(INDEX(Panaboard!B:B,MATCH(CONCATENATE(AZ879,"-",C879),Panaboard!Z:Z,0))))</f>
        <v/>
      </c>
      <c r="E879" t="str">
        <f t="shared" si="107"/>
        <v>xx0x0</v>
      </c>
      <c r="F879" t="str">
        <f>IF(PResult!U879="","",UPPER(TRIM(PResult!U879)))</f>
        <v/>
      </c>
      <c r="G879">
        <f>IF(OR(PResult!O879="",PResult!O879="(null)"),0,PResult!O879)</f>
        <v>0</v>
      </c>
      <c r="H879" t="str">
        <f>IF(ISERROR(INDEX(Panaboard!G:G,MATCH(CONCATENATE(AZ879,"-",C879),Panaboard!Z:Z,0))),"",INDEX(Panaboard!G:G,MATCH(CONCATENATE(AZ879,"-",C879),Panaboard!Z:Z,0)))</f>
        <v/>
      </c>
      <c r="I879" t="str">
        <f>IF(PResult!J879="","",PResult!J879)</f>
        <v/>
      </c>
      <c r="J879" t="str">
        <f>IF(PResult!K879="","",PResult!K879)</f>
        <v/>
      </c>
      <c r="K879">
        <f>IF(OR(PResult!L879="(null)",PResult!L879=""),0,PResult!L879)</f>
        <v>0</v>
      </c>
      <c r="L879">
        <f>IF(OR(PResult!M879="(null)",PResult!M879=""),0,PResult!M879)</f>
        <v>0</v>
      </c>
      <c r="M879">
        <f t="shared" si="104"/>
        <v>0</v>
      </c>
      <c r="N879" t="str">
        <f>TEXT(IF(ISERROR(INDEX(Panaboard!H:H,MATCH(CONCATENATE(AZ879,"-",C879),Panaboard!Z:Z,0))),"",INDEX(Panaboard!H:H,MATCH(CONCATENATE(AZ879,"-",C879),Panaboard!Z:Z,0))),"HH:MM")</f>
        <v/>
      </c>
      <c r="O879" t="str">
        <f>TEXT(IF(ISERROR(INDEX(Panaboard!I:I,MATCH(CONCATENATE(AZ879,"-",C879),Panaboard!Z:Z,0))),"",INDEX(Panaboard!I:I,MATCH(CONCATENATE(AZ879,"-",C879),Panaboard!Z:Z,0))),"HH:MM")</f>
        <v/>
      </c>
      <c r="P879" t="str">
        <f t="shared" si="105"/>
        <v/>
      </c>
      <c r="Q879" t="str">
        <f>IF(ISERROR(INDEX(Panaboard!S:S,MATCH(CONCATENATE(AZ879,"-",C879),Panaboard!Z:Z,0))),"",INDEX(Panaboard!S:S,MATCH(CONCATENATE(AZ879,"-",C879),Panaboard!Z:Z,0)))</f>
        <v/>
      </c>
      <c r="R879" t="str">
        <f>IF(ISERROR(INDEX(Panaboard!F:F,MATCH(CONCATENATE(AZ879,"-",C879),Panaboard!Z:Z,0))),"",INDEX(Panaboard!F:F,MATCH(CONCATENATE(AZ879,"-",C879),Panaboard!Z:Z,0)))</f>
        <v/>
      </c>
      <c r="S879" t="str">
        <f t="shared" si="106"/>
        <v/>
      </c>
      <c r="T879" t="str">
        <f>IF(ISERROR(INDEX(Panaboard!D:D,MATCH(CONCATENATE(AZ879,"-",C879),Panaboard!Z:Z,0))),"",INDEX(Panaboard!D:D,MATCH(CONCATENATE(AZ879,"-",C879),Panaboard!Z:Z,0)))</f>
        <v/>
      </c>
      <c r="U879" t="str">
        <f>IF(ISERROR(INDEX(Panaboard!J:J,MATCH(CONCATENATE(AZ879,"-",C879),Panaboard!Z:Z,0))),"",INDEX(Panaboard!J:J,MATCH(CONCATENATE(AZ879,"-",C879),Panaboard!Z:Z,0)))</f>
        <v/>
      </c>
      <c r="V879">
        <f>IF(PResult!BL879="",0,PResult!BL879)</f>
        <v>0</v>
      </c>
      <c r="W879">
        <f>IF(PResult!BM879="",0,PResult!BM879)</f>
        <v>0</v>
      </c>
      <c r="X879">
        <f>IF(OR(PResult!AE879="",PResult!AE879="(null)"),IF(OR(PResult!AD879="",PResult!AD879="(null)"),0,PResult!AD879),PResult!AE879)</f>
        <v>0</v>
      </c>
      <c r="Y879" t="str">
        <f>IF(OR(PResult!V879="",PResult!V879="(null)"),"",PResult!V879)</f>
        <v/>
      </c>
      <c r="Z879" t="str">
        <f>CONCATENATE(PResult!BO879,PResult!BP879)</f>
        <v/>
      </c>
      <c r="AA879" t="str">
        <f>IF(PResult!Y879="","",PResult!Y879)</f>
        <v/>
      </c>
      <c r="AB879" t="str">
        <f>IF(PResult!BQ879="","",PResult!BQ879)</f>
        <v/>
      </c>
      <c r="AC879" t="str">
        <f>IF(PResult!BR879="","",PResult!BR879)</f>
        <v/>
      </c>
      <c r="AD879" t="str">
        <f>IF(PResult!BS879="","",PResult!BS879)</f>
        <v/>
      </c>
      <c r="AE879" t="str">
        <f>IF(PResult!BN879="","",PResult!BN879)</f>
        <v/>
      </c>
      <c r="AF879" t="str">
        <f>IF(PResult!BT879="","",PResult!BT879)</f>
        <v/>
      </c>
      <c r="AG879" t="str">
        <f>IF(PResult!BU879="","",PResult!BU879)</f>
        <v/>
      </c>
      <c r="AH879" t="str">
        <f>IF(PResult!BV879="","",PResult!BV879)</f>
        <v/>
      </c>
      <c r="AI879" t="str">
        <f>TEXT(IF(ISERROR(INDEX(Panaboard!L:L,MATCH(CONCATENATE(AZ879,"-",C879),Panaboard!Z:Z,0))),"",INDEX(Panaboard!L:L,MATCH(CONCATENATE(AZ879,"-",C879),Panaboard!Z:Z,0))),"HH:MM")</f>
        <v/>
      </c>
      <c r="AJ879" t="str">
        <f>TEXT(IF(ISERROR(INDEX(Panaboard!M:M,MATCH(CONCATENATE(AZ879,"-",C879),Panaboard!Z:Z,0))),"",INDEX(Panaboard!M:M,MATCH(CONCATENATE(AZ879,"-",C879),Panaboard!Z:Z,0))),"HH:MM")</f>
        <v/>
      </c>
      <c r="AK879" t="str">
        <f>IF(PResult!BY879="","",PResult!BY879)</f>
        <v/>
      </c>
      <c r="AL879">
        <f>IF(PResult!P879="",0,PResult!P879)</f>
        <v>0</v>
      </c>
      <c r="AM879" t="str">
        <f>IF(ISERROR(INDEX(Panaboard!N:N,MATCH(CONCATENATE(AZ879,"-",C879),Panaboard!Z:Z,0))),"",INDEX(Panaboard!N:N,MATCH(CONCATENATE(AZ879,"-",C879),Panaboard!Z:Z,0)))</f>
        <v/>
      </c>
      <c r="AN879" t="str">
        <f>IF(ISERROR(INDEX(Panaboard!O:O,MATCH(CONCATENATE(AZ879,"-",C879),Panaboard!Z:Z,0))),"",INDEX(Panaboard!O:O,MATCH(CONCATENATE(AZ879,"-",C879),Panaboard!Z:Z,0)))</f>
        <v/>
      </c>
      <c r="AO879" t="str">
        <f>IF(ISERROR(INDEX(Panaboard!P:P,MATCH(CONCATENATE(AZ879,"-",C879),Panaboard!Z:Z,0))),"",INDEX(Panaboard!P:P,MATCH(CONCATENATE(AZ879,"-",C879),Panaboard!Z:Z,0)))</f>
        <v/>
      </c>
      <c r="AP879" t="str">
        <f>IF(ISERROR(INDEX(Panaboard!Q:Q,MATCH(CONCATENATE(AZ879,"-",C879),Panaboard!Z:Z,0))),"",INDEX(Panaboard!Q:Q,MATCH(CONCATENATE(AZ879,"-",C879),Panaboard!Z:Z,0)))</f>
        <v/>
      </c>
      <c r="AR879" t="str">
        <f>IF(PResult!BW879="","",PResult!BW879)</f>
        <v/>
      </c>
      <c r="AS879" t="str">
        <f>IF(PResult!BX879="","",PResult!BX879)</f>
        <v/>
      </c>
      <c r="AT879" t="str">
        <f>IF(ISERROR(INDEX(Panaboard!K:K,MATCH(CONCATENATE(AZ879,"-",C879),Panaboard!Z:Z,0))),"",INDEX(Panaboard!K:K,MATCH(CONCATENATE(AZ879,"-",C879),Panaboard!Z:Z,0)))</f>
        <v/>
      </c>
      <c r="AU879" t="str">
        <f>IF(ISERROR(INDEX(Panaboard!U:U,MATCH(CONCATENATE(AZ879,"-",C879),Panaboard!Z:Z,0))),"",INDEX(Panaboard!U:U,MATCH(CONCATENATE(AZ879,"-",C879),Panaboard!Z:Z,0)))</f>
        <v/>
      </c>
      <c r="AV879" t="str">
        <f>IF(ISERROR(INDEX(Panaboard!W:W,MATCH(CONCATENATE(AZ879,"-",C879),Panaboard!Z:Z,0))),"",INDEX(Panaboard!W:W,MATCH(CONCATENATE(AZ879,"-",C879),Panaboard!Z:Z,0)))</f>
        <v/>
      </c>
      <c r="AW879" t="str">
        <f>IF(ISERROR(INDEX(Panaboard!X:X,MATCH(CONCATENATE(AZ879,"-",C879),Panaboard!Z:Z,0))),"",INDEX(Panaboard!X:X,MATCH(CONCATENATE(AZ879,"-",C879),Panaboard!Z:Z,0)))</f>
        <v/>
      </c>
      <c r="AX879" t="str">
        <f>IF(ISERROR(INDEX(Panaboard!AA:AA,MATCH(CONCATENATE(AZ879,"-",C879),Panaboard!Z:Z,0))),"",INDEX(Panaboard!AA:AA,MATCH(CONCATENATE(AZ879,"-",C879),Panaboard!Z:Z,0)))</f>
        <v/>
      </c>
      <c r="AY879" t="str">
        <f>IF(ISERROR(INDEX(Panaboard!AB:AB,MATCH(CONCATENATE(AZ879,"-",C879),Panaboard!Z:Z,0))),"",INDEX(Panaboard!AB:AB,MATCH(CONCATENATE(AZ879,"-",C879),Panaboard!Z:Z,0)))</f>
        <v/>
      </c>
      <c r="AZ879" t="str">
        <f t="shared" si="108"/>
        <v/>
      </c>
      <c r="BA879" t="str">
        <f>IF(ISERROR(INDEX(Panaboard!E:E,MATCH(CONCATENATE(AZ879,"-",C879),Panaboard!Z:Z,0))),"",INDEX(Panaboard!E:E,MATCH(CONCATENATE(AZ879,"-",C879),Panaboard!Z:Z,0)))</f>
        <v/>
      </c>
      <c r="BB879" t="str">
        <f>IF(ISERROR(INDEX(Panaboard!AC:AC,MATCH(CONCATENATE(AZ879,"-",C879),Panaboard!Z:Z,0))),"",INDEX(Panaboard!AC:AC,MATCH(CONCATENATE(AZ879,"-",C879),Panaboard!Z:Z,0)))</f>
        <v/>
      </c>
      <c r="BC879" t="str">
        <f t="shared" si="109"/>
        <v/>
      </c>
      <c r="BD879" t="str">
        <f t="shared" si="110"/>
        <v/>
      </c>
      <c r="BE879" t="str">
        <f t="shared" si="111"/>
        <v>xx0x0</v>
      </c>
      <c r="BF879" t="str">
        <f>IF(ISERROR(INDEX(CuttingList!F:F,MATCH(CONCATENATE(A879,"-",C879),CuttingList!E:E,0))),"",INDEX(CuttingList!F:F,MATCH(CONCATENATE(A879,"-",C879),CuttingList!E:E,0)))</f>
        <v/>
      </c>
    </row>
    <row r="880" spans="1:58" x14ac:dyDescent="0.25">
      <c r="A880" t="str">
        <f>IF(PResult!BJ880="","",PResult!BJ880)</f>
        <v/>
      </c>
      <c r="B880" t="str">
        <f>IF(PResult!E880="","",PResult!E880)</f>
        <v/>
      </c>
      <c r="C880" t="str">
        <f>IF(PResult!BZ880="","",PResult!BZ880)</f>
        <v/>
      </c>
      <c r="D880" t="str">
        <f>IF(ISERROR(INDEX(Panaboard!B:B,MATCH(CONCATENATE(AZ880,"-",C880),Panaboard!Z:Z,0))),"",TRIM(INDEX(Panaboard!B:B,MATCH(CONCATENATE(AZ880,"-",C880),Panaboard!Z:Z,0))))</f>
        <v/>
      </c>
      <c r="E880" t="str">
        <f t="shared" si="107"/>
        <v>xx0x0</v>
      </c>
      <c r="F880" t="str">
        <f>IF(PResult!U880="","",UPPER(TRIM(PResult!U880)))</f>
        <v/>
      </c>
      <c r="G880">
        <f>IF(OR(PResult!O880="",PResult!O880="(null)"),0,PResult!O880)</f>
        <v>0</v>
      </c>
      <c r="H880" t="str">
        <f>IF(ISERROR(INDEX(Panaboard!G:G,MATCH(CONCATENATE(AZ880,"-",C880),Panaboard!Z:Z,0))),"",INDEX(Panaboard!G:G,MATCH(CONCATENATE(AZ880,"-",C880),Panaboard!Z:Z,0)))</f>
        <v/>
      </c>
      <c r="I880" t="str">
        <f>IF(PResult!J880="","",PResult!J880)</f>
        <v/>
      </c>
      <c r="J880" t="str">
        <f>IF(PResult!K880="","",PResult!K880)</f>
        <v/>
      </c>
      <c r="K880">
        <f>IF(OR(PResult!L880="(null)",PResult!L880=""),0,PResult!L880)</f>
        <v>0</v>
      </c>
      <c r="L880">
        <f>IF(OR(PResult!M880="(null)",PResult!M880=""),0,PResult!M880)</f>
        <v>0</v>
      </c>
      <c r="M880">
        <f t="shared" si="104"/>
        <v>0</v>
      </c>
      <c r="N880" t="str">
        <f>TEXT(IF(ISERROR(INDEX(Panaboard!H:H,MATCH(CONCATENATE(AZ880,"-",C880),Panaboard!Z:Z,0))),"",INDEX(Panaboard!H:H,MATCH(CONCATENATE(AZ880,"-",C880),Panaboard!Z:Z,0))),"HH:MM")</f>
        <v/>
      </c>
      <c r="O880" t="str">
        <f>TEXT(IF(ISERROR(INDEX(Panaboard!I:I,MATCH(CONCATENATE(AZ880,"-",C880),Panaboard!Z:Z,0))),"",INDEX(Panaboard!I:I,MATCH(CONCATENATE(AZ880,"-",C880),Panaboard!Z:Z,0))),"HH:MM")</f>
        <v/>
      </c>
      <c r="P880" t="str">
        <f t="shared" si="105"/>
        <v/>
      </c>
      <c r="Q880" t="str">
        <f>IF(ISERROR(INDEX(Panaboard!S:S,MATCH(CONCATENATE(AZ880,"-",C880),Panaboard!Z:Z,0))),"",INDEX(Panaboard!S:S,MATCH(CONCATENATE(AZ880,"-",C880),Panaboard!Z:Z,0)))</f>
        <v/>
      </c>
      <c r="R880" t="str">
        <f>IF(ISERROR(INDEX(Panaboard!F:F,MATCH(CONCATENATE(AZ880,"-",C880),Panaboard!Z:Z,0))),"",INDEX(Panaboard!F:F,MATCH(CONCATENATE(AZ880,"-",C880),Panaboard!Z:Z,0)))</f>
        <v/>
      </c>
      <c r="S880" t="str">
        <f t="shared" si="106"/>
        <v/>
      </c>
      <c r="T880" t="str">
        <f>IF(ISERROR(INDEX(Panaboard!D:D,MATCH(CONCATENATE(AZ880,"-",C880),Panaboard!Z:Z,0))),"",INDEX(Panaboard!D:D,MATCH(CONCATENATE(AZ880,"-",C880),Panaboard!Z:Z,0)))</f>
        <v/>
      </c>
      <c r="U880" t="str">
        <f>IF(ISERROR(INDEX(Panaboard!J:J,MATCH(CONCATENATE(AZ880,"-",C880),Panaboard!Z:Z,0))),"",INDEX(Panaboard!J:J,MATCH(CONCATENATE(AZ880,"-",C880),Panaboard!Z:Z,0)))</f>
        <v/>
      </c>
      <c r="V880">
        <f>IF(PResult!BL880="",0,PResult!BL880)</f>
        <v>0</v>
      </c>
      <c r="W880">
        <f>IF(PResult!BM880="",0,PResult!BM880)</f>
        <v>0</v>
      </c>
      <c r="X880">
        <f>IF(OR(PResult!AE880="",PResult!AE880="(null)"),IF(OR(PResult!AD880="",PResult!AD880="(null)"),0,PResult!AD880),PResult!AE880)</f>
        <v>0</v>
      </c>
      <c r="Y880" t="str">
        <f>IF(OR(PResult!V880="",PResult!V880="(null)"),"",PResult!V880)</f>
        <v/>
      </c>
      <c r="Z880" t="str">
        <f>CONCATENATE(PResult!BO880,PResult!BP880)</f>
        <v/>
      </c>
      <c r="AA880" t="str">
        <f>IF(PResult!Y880="","",PResult!Y880)</f>
        <v/>
      </c>
      <c r="AB880" t="str">
        <f>IF(PResult!BQ880="","",PResult!BQ880)</f>
        <v/>
      </c>
      <c r="AC880" t="str">
        <f>IF(PResult!BR880="","",PResult!BR880)</f>
        <v/>
      </c>
      <c r="AD880" t="str">
        <f>IF(PResult!BS880="","",PResult!BS880)</f>
        <v/>
      </c>
      <c r="AE880" t="str">
        <f>IF(PResult!BN880="","",PResult!BN880)</f>
        <v/>
      </c>
      <c r="AF880" t="str">
        <f>IF(PResult!BT880="","",PResult!BT880)</f>
        <v/>
      </c>
      <c r="AG880" t="str">
        <f>IF(PResult!BU880="","",PResult!BU880)</f>
        <v/>
      </c>
      <c r="AH880" t="str">
        <f>IF(PResult!BV880="","",PResult!BV880)</f>
        <v/>
      </c>
      <c r="AI880" t="str">
        <f>TEXT(IF(ISERROR(INDEX(Panaboard!L:L,MATCH(CONCATENATE(AZ880,"-",C880),Panaboard!Z:Z,0))),"",INDEX(Panaboard!L:L,MATCH(CONCATENATE(AZ880,"-",C880),Panaboard!Z:Z,0))),"HH:MM")</f>
        <v/>
      </c>
      <c r="AJ880" t="str">
        <f>TEXT(IF(ISERROR(INDEX(Panaboard!M:M,MATCH(CONCATENATE(AZ880,"-",C880),Panaboard!Z:Z,0))),"",INDEX(Panaboard!M:M,MATCH(CONCATENATE(AZ880,"-",C880),Panaboard!Z:Z,0))),"HH:MM")</f>
        <v/>
      </c>
      <c r="AK880" t="str">
        <f>IF(PResult!BY880="","",PResult!BY880)</f>
        <v/>
      </c>
      <c r="AL880">
        <f>IF(PResult!P880="",0,PResult!P880)</f>
        <v>0</v>
      </c>
      <c r="AM880" t="str">
        <f>IF(ISERROR(INDEX(Panaboard!N:N,MATCH(CONCATENATE(AZ880,"-",C880),Panaboard!Z:Z,0))),"",INDEX(Panaboard!N:N,MATCH(CONCATENATE(AZ880,"-",C880),Panaboard!Z:Z,0)))</f>
        <v/>
      </c>
      <c r="AN880" t="str">
        <f>IF(ISERROR(INDEX(Panaboard!O:O,MATCH(CONCATENATE(AZ880,"-",C880),Panaboard!Z:Z,0))),"",INDEX(Panaboard!O:O,MATCH(CONCATENATE(AZ880,"-",C880),Panaboard!Z:Z,0)))</f>
        <v/>
      </c>
      <c r="AO880" t="str">
        <f>IF(ISERROR(INDEX(Panaboard!P:P,MATCH(CONCATENATE(AZ880,"-",C880),Panaboard!Z:Z,0))),"",INDEX(Panaboard!P:P,MATCH(CONCATENATE(AZ880,"-",C880),Panaboard!Z:Z,0)))</f>
        <v/>
      </c>
      <c r="AP880" t="str">
        <f>IF(ISERROR(INDEX(Panaboard!Q:Q,MATCH(CONCATENATE(AZ880,"-",C880),Panaboard!Z:Z,0))),"",INDEX(Panaboard!Q:Q,MATCH(CONCATENATE(AZ880,"-",C880),Panaboard!Z:Z,0)))</f>
        <v/>
      </c>
      <c r="AR880" t="str">
        <f>IF(PResult!BW880="","",PResult!BW880)</f>
        <v/>
      </c>
      <c r="AS880" t="str">
        <f>IF(PResult!BX880="","",PResult!BX880)</f>
        <v/>
      </c>
      <c r="AT880" t="str">
        <f>IF(ISERROR(INDEX(Panaboard!K:K,MATCH(CONCATENATE(AZ880,"-",C880),Panaboard!Z:Z,0))),"",INDEX(Panaboard!K:K,MATCH(CONCATENATE(AZ880,"-",C880),Panaboard!Z:Z,0)))</f>
        <v/>
      </c>
      <c r="AU880" t="str">
        <f>IF(ISERROR(INDEX(Panaboard!U:U,MATCH(CONCATENATE(AZ880,"-",C880),Panaboard!Z:Z,0))),"",INDEX(Panaboard!U:U,MATCH(CONCATENATE(AZ880,"-",C880),Panaboard!Z:Z,0)))</f>
        <v/>
      </c>
      <c r="AV880" t="str">
        <f>IF(ISERROR(INDEX(Panaboard!W:W,MATCH(CONCATENATE(AZ880,"-",C880),Panaboard!Z:Z,0))),"",INDEX(Panaboard!W:W,MATCH(CONCATENATE(AZ880,"-",C880),Panaboard!Z:Z,0)))</f>
        <v/>
      </c>
      <c r="AW880" t="str">
        <f>IF(ISERROR(INDEX(Panaboard!X:X,MATCH(CONCATENATE(AZ880,"-",C880),Panaboard!Z:Z,0))),"",INDEX(Panaboard!X:X,MATCH(CONCATENATE(AZ880,"-",C880),Panaboard!Z:Z,0)))</f>
        <v/>
      </c>
      <c r="AX880" t="str">
        <f>IF(ISERROR(INDEX(Panaboard!AA:AA,MATCH(CONCATENATE(AZ880,"-",C880),Panaboard!Z:Z,0))),"",INDEX(Panaboard!AA:AA,MATCH(CONCATENATE(AZ880,"-",C880),Panaboard!Z:Z,0)))</f>
        <v/>
      </c>
      <c r="AY880" t="str">
        <f>IF(ISERROR(INDEX(Panaboard!AB:AB,MATCH(CONCATENATE(AZ880,"-",C880),Panaboard!Z:Z,0))),"",INDEX(Panaboard!AB:AB,MATCH(CONCATENATE(AZ880,"-",C880),Panaboard!Z:Z,0)))</f>
        <v/>
      </c>
      <c r="AZ880" t="str">
        <f t="shared" si="108"/>
        <v/>
      </c>
      <c r="BA880" t="str">
        <f>IF(ISERROR(INDEX(Panaboard!E:E,MATCH(CONCATENATE(AZ880,"-",C880),Panaboard!Z:Z,0))),"",INDEX(Panaboard!E:E,MATCH(CONCATENATE(AZ880,"-",C880),Panaboard!Z:Z,0)))</f>
        <v/>
      </c>
      <c r="BB880" t="str">
        <f>IF(ISERROR(INDEX(Panaboard!AC:AC,MATCH(CONCATENATE(AZ880,"-",C880),Panaboard!Z:Z,0))),"",INDEX(Panaboard!AC:AC,MATCH(CONCATENATE(AZ880,"-",C880),Panaboard!Z:Z,0)))</f>
        <v/>
      </c>
      <c r="BC880" t="str">
        <f t="shared" si="109"/>
        <v/>
      </c>
      <c r="BD880" t="str">
        <f t="shared" si="110"/>
        <v/>
      </c>
      <c r="BE880" t="str">
        <f t="shared" si="111"/>
        <v>xx0x0</v>
      </c>
      <c r="BF880" t="str">
        <f>IF(ISERROR(INDEX(CuttingList!F:F,MATCH(CONCATENATE(A880,"-",C880),CuttingList!E:E,0))),"",INDEX(CuttingList!F:F,MATCH(CONCATENATE(A880,"-",C880),CuttingList!E:E,0)))</f>
        <v/>
      </c>
    </row>
    <row r="881" spans="1:58" x14ac:dyDescent="0.25">
      <c r="A881" t="str">
        <f>IF(PResult!BJ881="","",PResult!BJ881)</f>
        <v/>
      </c>
      <c r="B881" t="str">
        <f>IF(PResult!E881="","",PResult!E881)</f>
        <v/>
      </c>
      <c r="C881" t="str">
        <f>IF(PResult!BZ881="","",PResult!BZ881)</f>
        <v/>
      </c>
      <c r="D881" t="str">
        <f>IF(ISERROR(INDEX(Panaboard!B:B,MATCH(CONCATENATE(AZ881,"-",C881),Panaboard!Z:Z,0))),"",TRIM(INDEX(Panaboard!B:B,MATCH(CONCATENATE(AZ881,"-",C881),Panaboard!Z:Z,0))))</f>
        <v/>
      </c>
      <c r="E881" t="str">
        <f t="shared" si="107"/>
        <v>xx0x0</v>
      </c>
      <c r="F881" t="str">
        <f>IF(PResult!U881="","",UPPER(TRIM(PResult!U881)))</f>
        <v/>
      </c>
      <c r="G881">
        <f>IF(OR(PResult!O881="",PResult!O881="(null)"),0,PResult!O881)</f>
        <v>0</v>
      </c>
      <c r="H881" t="str">
        <f>IF(ISERROR(INDEX(Panaboard!G:G,MATCH(CONCATENATE(AZ881,"-",C881),Panaboard!Z:Z,0))),"",INDEX(Panaboard!G:G,MATCH(CONCATENATE(AZ881,"-",C881),Panaboard!Z:Z,0)))</f>
        <v/>
      </c>
      <c r="I881" t="str">
        <f>IF(PResult!J881="","",PResult!J881)</f>
        <v/>
      </c>
      <c r="J881" t="str">
        <f>IF(PResult!K881="","",PResult!K881)</f>
        <v/>
      </c>
      <c r="K881">
        <f>IF(OR(PResult!L881="(null)",PResult!L881=""),0,PResult!L881)</f>
        <v>0</v>
      </c>
      <c r="L881">
        <f>IF(OR(PResult!M881="(null)",PResult!M881=""),0,PResult!M881)</f>
        <v>0</v>
      </c>
      <c r="M881">
        <f t="shared" si="104"/>
        <v>0</v>
      </c>
      <c r="N881" t="str">
        <f>TEXT(IF(ISERROR(INDEX(Panaboard!H:H,MATCH(CONCATENATE(AZ881,"-",C881),Panaboard!Z:Z,0))),"",INDEX(Panaboard!H:H,MATCH(CONCATENATE(AZ881,"-",C881),Panaboard!Z:Z,0))),"HH:MM")</f>
        <v/>
      </c>
      <c r="O881" t="str">
        <f>TEXT(IF(ISERROR(INDEX(Panaboard!I:I,MATCH(CONCATENATE(AZ881,"-",C881),Panaboard!Z:Z,0))),"",INDEX(Panaboard!I:I,MATCH(CONCATENATE(AZ881,"-",C881),Panaboard!Z:Z,0))),"HH:MM")</f>
        <v/>
      </c>
      <c r="P881" t="str">
        <f t="shared" si="105"/>
        <v/>
      </c>
      <c r="Q881" t="str">
        <f>IF(ISERROR(INDEX(Panaboard!S:S,MATCH(CONCATENATE(AZ881,"-",C881),Panaboard!Z:Z,0))),"",INDEX(Panaboard!S:S,MATCH(CONCATENATE(AZ881,"-",C881),Panaboard!Z:Z,0)))</f>
        <v/>
      </c>
      <c r="R881" t="str">
        <f>IF(ISERROR(INDEX(Panaboard!F:F,MATCH(CONCATENATE(AZ881,"-",C881),Panaboard!Z:Z,0))),"",INDEX(Panaboard!F:F,MATCH(CONCATENATE(AZ881,"-",C881),Panaboard!Z:Z,0)))</f>
        <v/>
      </c>
      <c r="S881" t="str">
        <f t="shared" si="106"/>
        <v/>
      </c>
      <c r="T881" t="str">
        <f>IF(ISERROR(INDEX(Panaboard!D:D,MATCH(CONCATENATE(AZ881,"-",C881),Panaboard!Z:Z,0))),"",INDEX(Panaboard!D:D,MATCH(CONCATENATE(AZ881,"-",C881),Panaboard!Z:Z,0)))</f>
        <v/>
      </c>
      <c r="U881" t="str">
        <f>IF(ISERROR(INDEX(Panaboard!J:J,MATCH(CONCATENATE(AZ881,"-",C881),Panaboard!Z:Z,0))),"",INDEX(Panaboard!J:J,MATCH(CONCATENATE(AZ881,"-",C881),Panaboard!Z:Z,0)))</f>
        <v/>
      </c>
      <c r="V881">
        <f>IF(PResult!BL881="",0,PResult!BL881)</f>
        <v>0</v>
      </c>
      <c r="W881">
        <f>IF(PResult!BM881="",0,PResult!BM881)</f>
        <v>0</v>
      </c>
      <c r="X881">
        <f>IF(OR(PResult!AE881="",PResult!AE881="(null)"),IF(OR(PResult!AD881="",PResult!AD881="(null)"),0,PResult!AD881),PResult!AE881)</f>
        <v>0</v>
      </c>
      <c r="Y881" t="str">
        <f>IF(OR(PResult!V881="",PResult!V881="(null)"),"",PResult!V881)</f>
        <v/>
      </c>
      <c r="Z881" t="str">
        <f>CONCATENATE(PResult!BO881,PResult!BP881)</f>
        <v/>
      </c>
      <c r="AA881" t="str">
        <f>IF(PResult!Y881="","",PResult!Y881)</f>
        <v/>
      </c>
      <c r="AB881" t="str">
        <f>IF(PResult!BQ881="","",PResult!BQ881)</f>
        <v/>
      </c>
      <c r="AC881" t="str">
        <f>IF(PResult!BR881="","",PResult!BR881)</f>
        <v/>
      </c>
      <c r="AD881" t="str">
        <f>IF(PResult!BS881="","",PResult!BS881)</f>
        <v/>
      </c>
      <c r="AE881" t="str">
        <f>IF(PResult!BN881="","",PResult!BN881)</f>
        <v/>
      </c>
      <c r="AF881" t="str">
        <f>IF(PResult!BT881="","",PResult!BT881)</f>
        <v/>
      </c>
      <c r="AG881" t="str">
        <f>IF(PResult!BU881="","",PResult!BU881)</f>
        <v/>
      </c>
      <c r="AH881" t="str">
        <f>IF(PResult!BV881="","",PResult!BV881)</f>
        <v/>
      </c>
      <c r="AI881" t="str">
        <f>TEXT(IF(ISERROR(INDEX(Panaboard!L:L,MATCH(CONCATENATE(AZ881,"-",C881),Panaboard!Z:Z,0))),"",INDEX(Panaboard!L:L,MATCH(CONCATENATE(AZ881,"-",C881),Panaboard!Z:Z,0))),"HH:MM")</f>
        <v/>
      </c>
      <c r="AJ881" t="str">
        <f>TEXT(IF(ISERROR(INDEX(Panaboard!M:M,MATCH(CONCATENATE(AZ881,"-",C881),Panaboard!Z:Z,0))),"",INDEX(Panaboard!M:M,MATCH(CONCATENATE(AZ881,"-",C881),Panaboard!Z:Z,0))),"HH:MM")</f>
        <v/>
      </c>
      <c r="AK881" t="str">
        <f>IF(PResult!BY881="","",PResult!BY881)</f>
        <v/>
      </c>
      <c r="AL881">
        <f>IF(PResult!P881="",0,PResult!P881)</f>
        <v>0</v>
      </c>
      <c r="AM881" t="str">
        <f>IF(ISERROR(INDEX(Panaboard!N:N,MATCH(CONCATENATE(AZ881,"-",C881),Panaboard!Z:Z,0))),"",INDEX(Panaboard!N:N,MATCH(CONCATENATE(AZ881,"-",C881),Panaboard!Z:Z,0)))</f>
        <v/>
      </c>
      <c r="AN881" t="str">
        <f>IF(ISERROR(INDEX(Panaboard!O:O,MATCH(CONCATENATE(AZ881,"-",C881),Panaboard!Z:Z,0))),"",INDEX(Panaboard!O:O,MATCH(CONCATENATE(AZ881,"-",C881),Panaboard!Z:Z,0)))</f>
        <v/>
      </c>
      <c r="AO881" t="str">
        <f>IF(ISERROR(INDEX(Panaboard!P:P,MATCH(CONCATENATE(AZ881,"-",C881),Panaboard!Z:Z,0))),"",INDEX(Panaboard!P:P,MATCH(CONCATENATE(AZ881,"-",C881),Panaboard!Z:Z,0)))</f>
        <v/>
      </c>
      <c r="AP881" t="str">
        <f>IF(ISERROR(INDEX(Panaboard!Q:Q,MATCH(CONCATENATE(AZ881,"-",C881),Panaboard!Z:Z,0))),"",INDEX(Panaboard!Q:Q,MATCH(CONCATENATE(AZ881,"-",C881),Panaboard!Z:Z,0)))</f>
        <v/>
      </c>
      <c r="AR881" t="str">
        <f>IF(PResult!BW881="","",PResult!BW881)</f>
        <v/>
      </c>
      <c r="AS881" t="str">
        <f>IF(PResult!BX881="","",PResult!BX881)</f>
        <v/>
      </c>
      <c r="AT881" t="str">
        <f>IF(ISERROR(INDEX(Panaboard!K:K,MATCH(CONCATENATE(AZ881,"-",C881),Panaboard!Z:Z,0))),"",INDEX(Panaboard!K:K,MATCH(CONCATENATE(AZ881,"-",C881),Panaboard!Z:Z,0)))</f>
        <v/>
      </c>
      <c r="AU881" t="str">
        <f>IF(ISERROR(INDEX(Panaboard!U:U,MATCH(CONCATENATE(AZ881,"-",C881),Panaboard!Z:Z,0))),"",INDEX(Panaboard!U:U,MATCH(CONCATENATE(AZ881,"-",C881),Panaboard!Z:Z,0)))</f>
        <v/>
      </c>
      <c r="AV881" t="str">
        <f>IF(ISERROR(INDEX(Panaboard!W:W,MATCH(CONCATENATE(AZ881,"-",C881),Panaboard!Z:Z,0))),"",INDEX(Panaboard!W:W,MATCH(CONCATENATE(AZ881,"-",C881),Panaboard!Z:Z,0)))</f>
        <v/>
      </c>
      <c r="AW881" t="str">
        <f>IF(ISERROR(INDEX(Panaboard!X:X,MATCH(CONCATENATE(AZ881,"-",C881),Panaboard!Z:Z,0))),"",INDEX(Panaboard!X:X,MATCH(CONCATENATE(AZ881,"-",C881),Panaboard!Z:Z,0)))</f>
        <v/>
      </c>
      <c r="AX881" t="str">
        <f>IF(ISERROR(INDEX(Panaboard!AA:AA,MATCH(CONCATENATE(AZ881,"-",C881),Panaboard!Z:Z,0))),"",INDEX(Panaboard!AA:AA,MATCH(CONCATENATE(AZ881,"-",C881),Panaboard!Z:Z,0)))</f>
        <v/>
      </c>
      <c r="AY881" t="str">
        <f>IF(ISERROR(INDEX(Panaboard!AB:AB,MATCH(CONCATENATE(AZ881,"-",C881),Panaboard!Z:Z,0))),"",INDEX(Panaboard!AB:AB,MATCH(CONCATENATE(AZ881,"-",C881),Panaboard!Z:Z,0)))</f>
        <v/>
      </c>
      <c r="AZ881" t="str">
        <f t="shared" si="108"/>
        <v/>
      </c>
      <c r="BA881" t="str">
        <f>IF(ISERROR(INDEX(Panaboard!E:E,MATCH(CONCATENATE(AZ881,"-",C881),Panaboard!Z:Z,0))),"",INDEX(Panaboard!E:E,MATCH(CONCATENATE(AZ881,"-",C881),Panaboard!Z:Z,0)))</f>
        <v/>
      </c>
      <c r="BB881" t="str">
        <f>IF(ISERROR(INDEX(Panaboard!AC:AC,MATCH(CONCATENATE(AZ881,"-",C881),Panaboard!Z:Z,0))),"",INDEX(Panaboard!AC:AC,MATCH(CONCATENATE(AZ881,"-",C881),Panaboard!Z:Z,0)))</f>
        <v/>
      </c>
      <c r="BC881" t="str">
        <f t="shared" si="109"/>
        <v/>
      </c>
      <c r="BD881" t="str">
        <f t="shared" si="110"/>
        <v/>
      </c>
      <c r="BE881" t="str">
        <f t="shared" si="111"/>
        <v>xx0x0</v>
      </c>
      <c r="BF881" t="str">
        <f>IF(ISERROR(INDEX(CuttingList!F:F,MATCH(CONCATENATE(A881,"-",C881),CuttingList!E:E,0))),"",INDEX(CuttingList!F:F,MATCH(CONCATENATE(A881,"-",C881),CuttingList!E:E,0)))</f>
        <v/>
      </c>
    </row>
    <row r="882" spans="1:58" x14ac:dyDescent="0.25">
      <c r="A882" t="str">
        <f>IF(PResult!BJ882="","",PResult!BJ882)</f>
        <v/>
      </c>
      <c r="B882" t="str">
        <f>IF(PResult!E882="","",PResult!E882)</f>
        <v/>
      </c>
      <c r="C882" t="str">
        <f>IF(PResult!BZ882="","",PResult!BZ882)</f>
        <v/>
      </c>
      <c r="D882" t="str">
        <f>IF(ISERROR(INDEX(Panaboard!B:B,MATCH(CONCATENATE(AZ882,"-",C882),Panaboard!Z:Z,0))),"",TRIM(INDEX(Panaboard!B:B,MATCH(CONCATENATE(AZ882,"-",C882),Panaboard!Z:Z,0))))</f>
        <v/>
      </c>
      <c r="E882" t="str">
        <f t="shared" si="107"/>
        <v>xx0x0</v>
      </c>
      <c r="F882" t="str">
        <f>IF(PResult!U882="","",UPPER(TRIM(PResult!U882)))</f>
        <v/>
      </c>
      <c r="G882">
        <f>IF(OR(PResult!O882="",PResult!O882="(null)"),0,PResult!O882)</f>
        <v>0</v>
      </c>
      <c r="H882" t="str">
        <f>IF(ISERROR(INDEX(Panaboard!G:G,MATCH(CONCATENATE(AZ882,"-",C882),Panaboard!Z:Z,0))),"",INDEX(Panaboard!G:G,MATCH(CONCATENATE(AZ882,"-",C882),Panaboard!Z:Z,0)))</f>
        <v/>
      </c>
      <c r="I882" t="str">
        <f>IF(PResult!J882="","",PResult!J882)</f>
        <v/>
      </c>
      <c r="J882" t="str">
        <f>IF(PResult!K882="","",PResult!K882)</f>
        <v/>
      </c>
      <c r="K882">
        <f>IF(OR(PResult!L882="(null)",PResult!L882=""),0,PResult!L882)</f>
        <v>0</v>
      </c>
      <c r="L882">
        <f>IF(OR(PResult!M882="(null)",PResult!M882=""),0,PResult!M882)</f>
        <v>0</v>
      </c>
      <c r="M882">
        <f t="shared" si="104"/>
        <v>0</v>
      </c>
      <c r="N882" t="str">
        <f>TEXT(IF(ISERROR(INDEX(Panaboard!H:H,MATCH(CONCATENATE(AZ882,"-",C882),Panaboard!Z:Z,0))),"",INDEX(Panaboard!H:H,MATCH(CONCATENATE(AZ882,"-",C882),Panaboard!Z:Z,0))),"HH:MM")</f>
        <v/>
      </c>
      <c r="O882" t="str">
        <f>TEXT(IF(ISERROR(INDEX(Panaboard!I:I,MATCH(CONCATENATE(AZ882,"-",C882),Panaboard!Z:Z,0))),"",INDEX(Panaboard!I:I,MATCH(CONCATENATE(AZ882,"-",C882),Panaboard!Z:Z,0))),"HH:MM")</f>
        <v/>
      </c>
      <c r="P882" t="str">
        <f t="shared" si="105"/>
        <v/>
      </c>
      <c r="Q882" t="str">
        <f>IF(ISERROR(INDEX(Panaboard!S:S,MATCH(CONCATENATE(AZ882,"-",C882),Panaboard!Z:Z,0))),"",INDEX(Panaboard!S:S,MATCH(CONCATENATE(AZ882,"-",C882),Panaboard!Z:Z,0)))</f>
        <v/>
      </c>
      <c r="R882" t="str">
        <f>IF(ISERROR(INDEX(Panaboard!F:F,MATCH(CONCATENATE(AZ882,"-",C882),Panaboard!Z:Z,0))),"",INDEX(Panaboard!F:F,MATCH(CONCATENATE(AZ882,"-",C882),Panaboard!Z:Z,0)))</f>
        <v/>
      </c>
      <c r="S882" t="str">
        <f t="shared" si="106"/>
        <v/>
      </c>
      <c r="T882" t="str">
        <f>IF(ISERROR(INDEX(Panaboard!D:D,MATCH(CONCATENATE(AZ882,"-",C882),Panaboard!Z:Z,0))),"",INDEX(Panaboard!D:D,MATCH(CONCATENATE(AZ882,"-",C882),Panaboard!Z:Z,0)))</f>
        <v/>
      </c>
      <c r="U882" t="str">
        <f>IF(ISERROR(INDEX(Panaboard!J:J,MATCH(CONCATENATE(AZ882,"-",C882),Panaboard!Z:Z,0))),"",INDEX(Panaboard!J:J,MATCH(CONCATENATE(AZ882,"-",C882),Panaboard!Z:Z,0)))</f>
        <v/>
      </c>
      <c r="V882">
        <f>IF(PResult!BL882="",0,PResult!BL882)</f>
        <v>0</v>
      </c>
      <c r="W882">
        <f>IF(PResult!BM882="",0,PResult!BM882)</f>
        <v>0</v>
      </c>
      <c r="X882">
        <f>IF(OR(PResult!AE882="",PResult!AE882="(null)"),IF(OR(PResult!AD882="",PResult!AD882="(null)"),0,PResult!AD882),PResult!AE882)</f>
        <v>0</v>
      </c>
      <c r="Y882" t="str">
        <f>IF(OR(PResult!V882="",PResult!V882="(null)"),"",PResult!V882)</f>
        <v/>
      </c>
      <c r="Z882" t="str">
        <f>CONCATENATE(PResult!BO882,PResult!BP882)</f>
        <v/>
      </c>
      <c r="AA882" t="str">
        <f>IF(PResult!Y882="","",PResult!Y882)</f>
        <v/>
      </c>
      <c r="AB882" t="str">
        <f>IF(PResult!BQ882="","",PResult!BQ882)</f>
        <v/>
      </c>
      <c r="AC882" t="str">
        <f>IF(PResult!BR882="","",PResult!BR882)</f>
        <v/>
      </c>
      <c r="AD882" t="str">
        <f>IF(PResult!BS882="","",PResult!BS882)</f>
        <v/>
      </c>
      <c r="AE882" t="str">
        <f>IF(PResult!BN882="","",PResult!BN882)</f>
        <v/>
      </c>
      <c r="AF882" t="str">
        <f>IF(PResult!BT882="","",PResult!BT882)</f>
        <v/>
      </c>
      <c r="AG882" t="str">
        <f>IF(PResult!BU882="","",PResult!BU882)</f>
        <v/>
      </c>
      <c r="AH882" t="str">
        <f>IF(PResult!BV882="","",PResult!BV882)</f>
        <v/>
      </c>
      <c r="AI882" t="str">
        <f>TEXT(IF(ISERROR(INDEX(Panaboard!L:L,MATCH(CONCATENATE(AZ882,"-",C882),Panaboard!Z:Z,0))),"",INDEX(Panaboard!L:L,MATCH(CONCATENATE(AZ882,"-",C882),Panaboard!Z:Z,0))),"HH:MM")</f>
        <v/>
      </c>
      <c r="AJ882" t="str">
        <f>TEXT(IF(ISERROR(INDEX(Panaboard!M:M,MATCH(CONCATENATE(AZ882,"-",C882),Panaboard!Z:Z,0))),"",INDEX(Panaboard!M:M,MATCH(CONCATENATE(AZ882,"-",C882),Panaboard!Z:Z,0))),"HH:MM")</f>
        <v/>
      </c>
      <c r="AK882" t="str">
        <f>IF(PResult!BY882="","",PResult!BY882)</f>
        <v/>
      </c>
      <c r="AL882">
        <f>IF(PResult!P882="",0,PResult!P882)</f>
        <v>0</v>
      </c>
      <c r="AM882" t="str">
        <f>IF(ISERROR(INDEX(Panaboard!N:N,MATCH(CONCATENATE(AZ882,"-",C882),Panaboard!Z:Z,0))),"",INDEX(Panaboard!N:N,MATCH(CONCATENATE(AZ882,"-",C882),Panaboard!Z:Z,0)))</f>
        <v/>
      </c>
      <c r="AN882" t="str">
        <f>IF(ISERROR(INDEX(Panaboard!O:O,MATCH(CONCATENATE(AZ882,"-",C882),Panaboard!Z:Z,0))),"",INDEX(Panaboard!O:O,MATCH(CONCATENATE(AZ882,"-",C882),Panaboard!Z:Z,0)))</f>
        <v/>
      </c>
      <c r="AO882" t="str">
        <f>IF(ISERROR(INDEX(Panaboard!P:P,MATCH(CONCATENATE(AZ882,"-",C882),Panaboard!Z:Z,0))),"",INDEX(Panaboard!P:P,MATCH(CONCATENATE(AZ882,"-",C882),Panaboard!Z:Z,0)))</f>
        <v/>
      </c>
      <c r="AP882" t="str">
        <f>IF(ISERROR(INDEX(Panaboard!Q:Q,MATCH(CONCATENATE(AZ882,"-",C882),Panaboard!Z:Z,0))),"",INDEX(Panaboard!Q:Q,MATCH(CONCATENATE(AZ882,"-",C882),Panaboard!Z:Z,0)))</f>
        <v/>
      </c>
      <c r="AR882" t="str">
        <f>IF(PResult!BW882="","",PResult!BW882)</f>
        <v/>
      </c>
      <c r="AS882" t="str">
        <f>IF(PResult!BX882="","",PResult!BX882)</f>
        <v/>
      </c>
      <c r="AT882" t="str">
        <f>IF(ISERROR(INDEX(Panaboard!K:K,MATCH(CONCATENATE(AZ882,"-",C882),Panaboard!Z:Z,0))),"",INDEX(Panaboard!K:K,MATCH(CONCATENATE(AZ882,"-",C882),Panaboard!Z:Z,0)))</f>
        <v/>
      </c>
      <c r="AU882" t="str">
        <f>IF(ISERROR(INDEX(Panaboard!U:U,MATCH(CONCATENATE(AZ882,"-",C882),Panaboard!Z:Z,0))),"",INDEX(Panaboard!U:U,MATCH(CONCATENATE(AZ882,"-",C882),Panaboard!Z:Z,0)))</f>
        <v/>
      </c>
      <c r="AV882" t="str">
        <f>IF(ISERROR(INDEX(Panaboard!W:W,MATCH(CONCATENATE(AZ882,"-",C882),Panaboard!Z:Z,0))),"",INDEX(Panaboard!W:W,MATCH(CONCATENATE(AZ882,"-",C882),Panaboard!Z:Z,0)))</f>
        <v/>
      </c>
      <c r="AW882" t="str">
        <f>IF(ISERROR(INDEX(Panaboard!X:X,MATCH(CONCATENATE(AZ882,"-",C882),Panaboard!Z:Z,0))),"",INDEX(Panaboard!X:X,MATCH(CONCATENATE(AZ882,"-",C882),Panaboard!Z:Z,0)))</f>
        <v/>
      </c>
      <c r="AX882" t="str">
        <f>IF(ISERROR(INDEX(Panaboard!AA:AA,MATCH(CONCATENATE(AZ882,"-",C882),Panaboard!Z:Z,0))),"",INDEX(Panaboard!AA:AA,MATCH(CONCATENATE(AZ882,"-",C882),Panaboard!Z:Z,0)))</f>
        <v/>
      </c>
      <c r="AY882" t="str">
        <f>IF(ISERROR(INDEX(Panaboard!AB:AB,MATCH(CONCATENATE(AZ882,"-",C882),Panaboard!Z:Z,0))),"",INDEX(Panaboard!AB:AB,MATCH(CONCATENATE(AZ882,"-",C882),Panaboard!Z:Z,0)))</f>
        <v/>
      </c>
      <c r="AZ882" t="str">
        <f t="shared" si="108"/>
        <v/>
      </c>
      <c r="BA882" t="str">
        <f>IF(ISERROR(INDEX(Panaboard!E:E,MATCH(CONCATENATE(AZ882,"-",C882),Panaboard!Z:Z,0))),"",INDEX(Panaboard!E:E,MATCH(CONCATENATE(AZ882,"-",C882),Panaboard!Z:Z,0)))</f>
        <v/>
      </c>
      <c r="BB882" t="str">
        <f>IF(ISERROR(INDEX(Panaboard!AC:AC,MATCH(CONCATENATE(AZ882,"-",C882),Panaboard!Z:Z,0))),"",INDEX(Panaboard!AC:AC,MATCH(CONCATENATE(AZ882,"-",C882),Panaboard!Z:Z,0)))</f>
        <v/>
      </c>
      <c r="BC882" t="str">
        <f t="shared" si="109"/>
        <v/>
      </c>
      <c r="BD882" t="str">
        <f t="shared" si="110"/>
        <v/>
      </c>
      <c r="BE882" t="str">
        <f t="shared" si="111"/>
        <v>xx0x0</v>
      </c>
      <c r="BF882" t="str">
        <f>IF(ISERROR(INDEX(CuttingList!F:F,MATCH(CONCATENATE(A882,"-",C882),CuttingList!E:E,0))),"",INDEX(CuttingList!F:F,MATCH(CONCATENATE(A882,"-",C882),CuttingList!E:E,0)))</f>
        <v/>
      </c>
    </row>
    <row r="883" spans="1:58" x14ac:dyDescent="0.25">
      <c r="A883" t="str">
        <f>IF(PResult!BJ883="","",PResult!BJ883)</f>
        <v/>
      </c>
      <c r="B883" t="str">
        <f>IF(PResult!E883="","",PResult!E883)</f>
        <v/>
      </c>
      <c r="C883" t="str">
        <f>IF(PResult!BZ883="","",PResult!BZ883)</f>
        <v/>
      </c>
      <c r="D883" t="str">
        <f>IF(ISERROR(INDEX(Panaboard!B:B,MATCH(CONCATENATE(AZ883,"-",C883),Panaboard!Z:Z,0))),"",TRIM(INDEX(Panaboard!B:B,MATCH(CONCATENATE(AZ883,"-",C883),Panaboard!Z:Z,0))))</f>
        <v/>
      </c>
      <c r="E883" t="str">
        <f t="shared" si="107"/>
        <v>xx0x0</v>
      </c>
      <c r="F883" t="str">
        <f>IF(PResult!U883="","",UPPER(TRIM(PResult!U883)))</f>
        <v/>
      </c>
      <c r="G883">
        <f>IF(OR(PResult!O883="",PResult!O883="(null)"),0,PResult!O883)</f>
        <v>0</v>
      </c>
      <c r="H883" t="str">
        <f>IF(ISERROR(INDEX(Panaboard!G:G,MATCH(CONCATENATE(AZ883,"-",C883),Panaboard!Z:Z,0))),"",INDEX(Panaboard!G:G,MATCH(CONCATENATE(AZ883,"-",C883),Panaboard!Z:Z,0)))</f>
        <v/>
      </c>
      <c r="I883" t="str">
        <f>IF(PResult!J883="","",PResult!J883)</f>
        <v/>
      </c>
      <c r="J883" t="str">
        <f>IF(PResult!K883="","",PResult!K883)</f>
        <v/>
      </c>
      <c r="K883">
        <f>IF(OR(PResult!L883="(null)",PResult!L883=""),0,PResult!L883)</f>
        <v>0</v>
      </c>
      <c r="L883">
        <f>IF(OR(PResult!M883="(null)",PResult!M883=""),0,PResult!M883)</f>
        <v>0</v>
      </c>
      <c r="M883">
        <f t="shared" si="104"/>
        <v>0</v>
      </c>
      <c r="N883" t="str">
        <f>TEXT(IF(ISERROR(INDEX(Panaboard!H:H,MATCH(CONCATENATE(AZ883,"-",C883),Panaboard!Z:Z,0))),"",INDEX(Panaboard!H:H,MATCH(CONCATENATE(AZ883,"-",C883),Panaboard!Z:Z,0))),"HH:MM")</f>
        <v/>
      </c>
      <c r="O883" t="str">
        <f>TEXT(IF(ISERROR(INDEX(Panaboard!I:I,MATCH(CONCATENATE(AZ883,"-",C883),Panaboard!Z:Z,0))),"",INDEX(Panaboard!I:I,MATCH(CONCATENATE(AZ883,"-",C883),Panaboard!Z:Z,0))),"HH:MM")</f>
        <v/>
      </c>
      <c r="P883" t="str">
        <f t="shared" si="105"/>
        <v/>
      </c>
      <c r="Q883" t="str">
        <f>IF(ISERROR(INDEX(Panaboard!S:S,MATCH(CONCATENATE(AZ883,"-",C883),Panaboard!Z:Z,0))),"",INDEX(Panaboard!S:S,MATCH(CONCATENATE(AZ883,"-",C883),Panaboard!Z:Z,0)))</f>
        <v/>
      </c>
      <c r="R883" t="str">
        <f>IF(ISERROR(INDEX(Panaboard!F:F,MATCH(CONCATENATE(AZ883,"-",C883),Panaboard!Z:Z,0))),"",INDEX(Panaboard!F:F,MATCH(CONCATENATE(AZ883,"-",C883),Panaboard!Z:Z,0)))</f>
        <v/>
      </c>
      <c r="S883" t="str">
        <f t="shared" si="106"/>
        <v/>
      </c>
      <c r="T883" t="str">
        <f>IF(ISERROR(INDEX(Panaboard!D:D,MATCH(CONCATENATE(AZ883,"-",C883),Panaboard!Z:Z,0))),"",INDEX(Panaboard!D:D,MATCH(CONCATENATE(AZ883,"-",C883),Panaboard!Z:Z,0)))</f>
        <v/>
      </c>
      <c r="U883" t="str">
        <f>IF(ISERROR(INDEX(Panaboard!J:J,MATCH(CONCATENATE(AZ883,"-",C883),Panaboard!Z:Z,0))),"",INDEX(Panaboard!J:J,MATCH(CONCATENATE(AZ883,"-",C883),Panaboard!Z:Z,0)))</f>
        <v/>
      </c>
      <c r="V883">
        <f>IF(PResult!BL883="",0,PResult!BL883)</f>
        <v>0</v>
      </c>
      <c r="W883">
        <f>IF(PResult!BM883="",0,PResult!BM883)</f>
        <v>0</v>
      </c>
      <c r="X883">
        <f>IF(OR(PResult!AE883="",PResult!AE883="(null)"),IF(OR(PResult!AD883="",PResult!AD883="(null)"),0,PResult!AD883),PResult!AE883)</f>
        <v>0</v>
      </c>
      <c r="Y883" t="str">
        <f>IF(OR(PResult!V883="",PResult!V883="(null)"),"",PResult!V883)</f>
        <v/>
      </c>
      <c r="Z883" t="str">
        <f>CONCATENATE(PResult!BO883,PResult!BP883)</f>
        <v/>
      </c>
      <c r="AA883" t="str">
        <f>IF(PResult!Y883="","",PResult!Y883)</f>
        <v/>
      </c>
      <c r="AB883" t="str">
        <f>IF(PResult!BQ883="","",PResult!BQ883)</f>
        <v/>
      </c>
      <c r="AC883" t="str">
        <f>IF(PResult!BR883="","",PResult!BR883)</f>
        <v/>
      </c>
      <c r="AD883" t="str">
        <f>IF(PResult!BS883="","",PResult!BS883)</f>
        <v/>
      </c>
      <c r="AE883" t="str">
        <f>IF(PResult!BN883="","",PResult!BN883)</f>
        <v/>
      </c>
      <c r="AF883" t="str">
        <f>IF(PResult!BT883="","",PResult!BT883)</f>
        <v/>
      </c>
      <c r="AG883" t="str">
        <f>IF(PResult!BU883="","",PResult!BU883)</f>
        <v/>
      </c>
      <c r="AH883" t="str">
        <f>IF(PResult!BV883="","",PResult!BV883)</f>
        <v/>
      </c>
      <c r="AI883" t="str">
        <f>TEXT(IF(ISERROR(INDEX(Panaboard!L:L,MATCH(CONCATENATE(AZ883,"-",C883),Panaboard!Z:Z,0))),"",INDEX(Panaboard!L:L,MATCH(CONCATENATE(AZ883,"-",C883),Panaboard!Z:Z,0))),"HH:MM")</f>
        <v/>
      </c>
      <c r="AJ883" t="str">
        <f>TEXT(IF(ISERROR(INDEX(Panaboard!M:M,MATCH(CONCATENATE(AZ883,"-",C883),Panaboard!Z:Z,0))),"",INDEX(Panaboard!M:M,MATCH(CONCATENATE(AZ883,"-",C883),Panaboard!Z:Z,0))),"HH:MM")</f>
        <v/>
      </c>
      <c r="AK883" t="str">
        <f>IF(PResult!BY883="","",PResult!BY883)</f>
        <v/>
      </c>
      <c r="AL883">
        <f>IF(PResult!P883="",0,PResult!P883)</f>
        <v>0</v>
      </c>
      <c r="AM883" t="str">
        <f>IF(ISERROR(INDEX(Panaboard!N:N,MATCH(CONCATENATE(AZ883,"-",C883),Panaboard!Z:Z,0))),"",INDEX(Panaboard!N:N,MATCH(CONCATENATE(AZ883,"-",C883),Panaboard!Z:Z,0)))</f>
        <v/>
      </c>
      <c r="AN883" t="str">
        <f>IF(ISERROR(INDEX(Panaboard!O:O,MATCH(CONCATENATE(AZ883,"-",C883),Panaboard!Z:Z,0))),"",INDEX(Panaboard!O:O,MATCH(CONCATENATE(AZ883,"-",C883),Panaboard!Z:Z,0)))</f>
        <v/>
      </c>
      <c r="AO883" t="str">
        <f>IF(ISERROR(INDEX(Panaboard!P:P,MATCH(CONCATENATE(AZ883,"-",C883),Panaboard!Z:Z,0))),"",INDEX(Panaboard!P:P,MATCH(CONCATENATE(AZ883,"-",C883),Panaboard!Z:Z,0)))</f>
        <v/>
      </c>
      <c r="AP883" t="str">
        <f>IF(ISERROR(INDEX(Panaboard!Q:Q,MATCH(CONCATENATE(AZ883,"-",C883),Panaboard!Z:Z,0))),"",INDEX(Panaboard!Q:Q,MATCH(CONCATENATE(AZ883,"-",C883),Panaboard!Z:Z,0)))</f>
        <v/>
      </c>
      <c r="AR883" t="str">
        <f>IF(PResult!BW883="","",PResult!BW883)</f>
        <v/>
      </c>
      <c r="AS883" t="str">
        <f>IF(PResult!BX883="","",PResult!BX883)</f>
        <v/>
      </c>
      <c r="AT883" t="str">
        <f>IF(ISERROR(INDEX(Panaboard!K:K,MATCH(CONCATENATE(AZ883,"-",C883),Panaboard!Z:Z,0))),"",INDEX(Panaboard!K:K,MATCH(CONCATENATE(AZ883,"-",C883),Panaboard!Z:Z,0)))</f>
        <v/>
      </c>
      <c r="AU883" t="str">
        <f>IF(ISERROR(INDEX(Panaboard!U:U,MATCH(CONCATENATE(AZ883,"-",C883),Panaboard!Z:Z,0))),"",INDEX(Panaboard!U:U,MATCH(CONCATENATE(AZ883,"-",C883),Panaboard!Z:Z,0)))</f>
        <v/>
      </c>
      <c r="AV883" t="str">
        <f>IF(ISERROR(INDEX(Panaboard!W:W,MATCH(CONCATENATE(AZ883,"-",C883),Panaboard!Z:Z,0))),"",INDEX(Panaboard!W:W,MATCH(CONCATENATE(AZ883,"-",C883),Panaboard!Z:Z,0)))</f>
        <v/>
      </c>
      <c r="AW883" t="str">
        <f>IF(ISERROR(INDEX(Panaboard!X:X,MATCH(CONCATENATE(AZ883,"-",C883),Panaboard!Z:Z,0))),"",INDEX(Panaboard!X:X,MATCH(CONCATENATE(AZ883,"-",C883),Panaboard!Z:Z,0)))</f>
        <v/>
      </c>
      <c r="AX883" t="str">
        <f>IF(ISERROR(INDEX(Panaboard!AA:AA,MATCH(CONCATENATE(AZ883,"-",C883),Panaboard!Z:Z,0))),"",INDEX(Panaboard!AA:AA,MATCH(CONCATENATE(AZ883,"-",C883),Panaboard!Z:Z,0)))</f>
        <v/>
      </c>
      <c r="AY883" t="str">
        <f>IF(ISERROR(INDEX(Panaboard!AB:AB,MATCH(CONCATENATE(AZ883,"-",C883),Panaboard!Z:Z,0))),"",INDEX(Panaboard!AB:AB,MATCH(CONCATENATE(AZ883,"-",C883),Panaboard!Z:Z,0)))</f>
        <v/>
      </c>
      <c r="AZ883" t="str">
        <f t="shared" si="108"/>
        <v/>
      </c>
      <c r="BA883" t="str">
        <f>IF(ISERROR(INDEX(Panaboard!E:E,MATCH(CONCATENATE(AZ883,"-",C883),Panaboard!Z:Z,0))),"",INDEX(Panaboard!E:E,MATCH(CONCATENATE(AZ883,"-",C883),Panaboard!Z:Z,0)))</f>
        <v/>
      </c>
      <c r="BB883" t="str">
        <f>IF(ISERROR(INDEX(Panaboard!AC:AC,MATCH(CONCATENATE(AZ883,"-",C883),Panaboard!Z:Z,0))),"",INDEX(Panaboard!AC:AC,MATCH(CONCATENATE(AZ883,"-",C883),Panaboard!Z:Z,0)))</f>
        <v/>
      </c>
      <c r="BC883" t="str">
        <f t="shared" si="109"/>
        <v/>
      </c>
      <c r="BD883" t="str">
        <f t="shared" si="110"/>
        <v/>
      </c>
      <c r="BE883" t="str">
        <f t="shared" si="111"/>
        <v>xx0x0</v>
      </c>
      <c r="BF883" t="str">
        <f>IF(ISERROR(INDEX(CuttingList!F:F,MATCH(CONCATENATE(A883,"-",C883),CuttingList!E:E,0))),"",INDEX(CuttingList!F:F,MATCH(CONCATENATE(A883,"-",C883),CuttingList!E:E,0)))</f>
        <v/>
      </c>
    </row>
    <row r="884" spans="1:58" x14ac:dyDescent="0.25">
      <c r="A884" t="str">
        <f>IF(PResult!BJ884="","",PResult!BJ884)</f>
        <v/>
      </c>
      <c r="B884" t="str">
        <f>IF(PResult!E884="","",PResult!E884)</f>
        <v/>
      </c>
      <c r="C884" t="str">
        <f>IF(PResult!BZ884="","",PResult!BZ884)</f>
        <v/>
      </c>
      <c r="D884" t="str">
        <f>IF(ISERROR(INDEX(Panaboard!B:B,MATCH(CONCATENATE(AZ884,"-",C884),Panaboard!Z:Z,0))),"",TRIM(INDEX(Panaboard!B:B,MATCH(CONCATENATE(AZ884,"-",C884),Panaboard!Z:Z,0))))</f>
        <v/>
      </c>
      <c r="E884" t="str">
        <f t="shared" si="107"/>
        <v>xx0x0</v>
      </c>
      <c r="F884" t="str">
        <f>IF(PResult!U884="","",UPPER(TRIM(PResult!U884)))</f>
        <v/>
      </c>
      <c r="G884">
        <f>IF(OR(PResult!O884="",PResult!O884="(null)"),0,PResult!O884)</f>
        <v>0</v>
      </c>
      <c r="H884" t="str">
        <f>IF(ISERROR(INDEX(Panaboard!G:G,MATCH(CONCATENATE(AZ884,"-",C884),Panaboard!Z:Z,0))),"",INDEX(Panaboard!G:G,MATCH(CONCATENATE(AZ884,"-",C884),Panaboard!Z:Z,0)))</f>
        <v/>
      </c>
      <c r="I884" t="str">
        <f>IF(PResult!J884="","",PResult!J884)</f>
        <v/>
      </c>
      <c r="J884" t="str">
        <f>IF(PResult!K884="","",PResult!K884)</f>
        <v/>
      </c>
      <c r="K884">
        <f>IF(OR(PResult!L884="(null)",PResult!L884=""),0,PResult!L884)</f>
        <v>0</v>
      </c>
      <c r="L884">
        <f>IF(OR(PResult!M884="(null)",PResult!M884=""),0,PResult!M884)</f>
        <v>0</v>
      </c>
      <c r="M884">
        <f t="shared" si="104"/>
        <v>0</v>
      </c>
      <c r="N884" t="str">
        <f>TEXT(IF(ISERROR(INDEX(Panaboard!H:H,MATCH(CONCATENATE(AZ884,"-",C884),Panaboard!Z:Z,0))),"",INDEX(Panaboard!H:H,MATCH(CONCATENATE(AZ884,"-",C884),Panaboard!Z:Z,0))),"HH:MM")</f>
        <v/>
      </c>
      <c r="O884" t="str">
        <f>TEXT(IF(ISERROR(INDEX(Panaboard!I:I,MATCH(CONCATENATE(AZ884,"-",C884),Panaboard!Z:Z,0))),"",INDEX(Panaboard!I:I,MATCH(CONCATENATE(AZ884,"-",C884),Panaboard!Z:Z,0))),"HH:MM")</f>
        <v/>
      </c>
      <c r="P884" t="str">
        <f t="shared" si="105"/>
        <v/>
      </c>
      <c r="Q884" t="str">
        <f>IF(ISERROR(INDEX(Panaboard!S:S,MATCH(CONCATENATE(AZ884,"-",C884),Panaboard!Z:Z,0))),"",INDEX(Panaboard!S:S,MATCH(CONCATENATE(AZ884,"-",C884),Panaboard!Z:Z,0)))</f>
        <v/>
      </c>
      <c r="R884" t="str">
        <f>IF(ISERROR(INDEX(Panaboard!F:F,MATCH(CONCATENATE(AZ884,"-",C884),Panaboard!Z:Z,0))),"",INDEX(Panaboard!F:F,MATCH(CONCATENATE(AZ884,"-",C884),Panaboard!Z:Z,0)))</f>
        <v/>
      </c>
      <c r="S884" t="str">
        <f t="shared" si="106"/>
        <v/>
      </c>
      <c r="T884" t="str">
        <f>IF(ISERROR(INDEX(Panaboard!D:D,MATCH(CONCATENATE(AZ884,"-",C884),Panaboard!Z:Z,0))),"",INDEX(Panaboard!D:D,MATCH(CONCATENATE(AZ884,"-",C884),Panaboard!Z:Z,0)))</f>
        <v/>
      </c>
      <c r="U884" t="str">
        <f>IF(ISERROR(INDEX(Panaboard!J:J,MATCH(CONCATENATE(AZ884,"-",C884),Panaboard!Z:Z,0))),"",INDEX(Panaboard!J:J,MATCH(CONCATENATE(AZ884,"-",C884),Panaboard!Z:Z,0)))</f>
        <v/>
      </c>
      <c r="V884">
        <f>IF(PResult!BL884="",0,PResult!BL884)</f>
        <v>0</v>
      </c>
      <c r="W884">
        <f>IF(PResult!BM884="",0,PResult!BM884)</f>
        <v>0</v>
      </c>
      <c r="X884">
        <f>IF(OR(PResult!AE884="",PResult!AE884="(null)"),IF(OR(PResult!AD884="",PResult!AD884="(null)"),0,PResult!AD884),PResult!AE884)</f>
        <v>0</v>
      </c>
      <c r="Y884" t="str">
        <f>IF(OR(PResult!V884="",PResult!V884="(null)"),"",PResult!V884)</f>
        <v/>
      </c>
      <c r="Z884" t="str">
        <f>CONCATENATE(PResult!BO884,PResult!BP884)</f>
        <v/>
      </c>
      <c r="AA884" t="str">
        <f>IF(PResult!Y884="","",PResult!Y884)</f>
        <v/>
      </c>
      <c r="AB884" t="str">
        <f>IF(PResult!BQ884="","",PResult!BQ884)</f>
        <v/>
      </c>
      <c r="AC884" t="str">
        <f>IF(PResult!BR884="","",PResult!BR884)</f>
        <v/>
      </c>
      <c r="AD884" t="str">
        <f>IF(PResult!BS884="","",PResult!BS884)</f>
        <v/>
      </c>
      <c r="AE884" t="str">
        <f>IF(PResult!BN884="","",PResult!BN884)</f>
        <v/>
      </c>
      <c r="AF884" t="str">
        <f>IF(PResult!BT884="","",PResult!BT884)</f>
        <v/>
      </c>
      <c r="AG884" t="str">
        <f>IF(PResult!BU884="","",PResult!BU884)</f>
        <v/>
      </c>
      <c r="AH884" t="str">
        <f>IF(PResult!BV884="","",PResult!BV884)</f>
        <v/>
      </c>
      <c r="AI884" t="str">
        <f>TEXT(IF(ISERROR(INDEX(Panaboard!L:L,MATCH(CONCATENATE(AZ884,"-",C884),Panaboard!Z:Z,0))),"",INDEX(Panaboard!L:L,MATCH(CONCATENATE(AZ884,"-",C884),Panaboard!Z:Z,0))),"HH:MM")</f>
        <v/>
      </c>
      <c r="AJ884" t="str">
        <f>TEXT(IF(ISERROR(INDEX(Panaboard!M:M,MATCH(CONCATENATE(AZ884,"-",C884),Panaboard!Z:Z,0))),"",INDEX(Panaboard!M:M,MATCH(CONCATENATE(AZ884,"-",C884),Panaboard!Z:Z,0))),"HH:MM")</f>
        <v/>
      </c>
      <c r="AK884" t="str">
        <f>IF(PResult!BY884="","",PResult!BY884)</f>
        <v/>
      </c>
      <c r="AL884">
        <f>IF(PResult!P884="",0,PResult!P884)</f>
        <v>0</v>
      </c>
      <c r="AM884" t="str">
        <f>IF(ISERROR(INDEX(Panaboard!N:N,MATCH(CONCATENATE(AZ884,"-",C884),Panaboard!Z:Z,0))),"",INDEX(Panaboard!N:N,MATCH(CONCATENATE(AZ884,"-",C884),Panaboard!Z:Z,0)))</f>
        <v/>
      </c>
      <c r="AN884" t="str">
        <f>IF(ISERROR(INDEX(Panaboard!O:O,MATCH(CONCATENATE(AZ884,"-",C884),Panaboard!Z:Z,0))),"",INDEX(Panaboard!O:O,MATCH(CONCATENATE(AZ884,"-",C884),Panaboard!Z:Z,0)))</f>
        <v/>
      </c>
      <c r="AO884" t="str">
        <f>IF(ISERROR(INDEX(Panaboard!P:P,MATCH(CONCATENATE(AZ884,"-",C884),Panaboard!Z:Z,0))),"",INDEX(Panaboard!P:P,MATCH(CONCATENATE(AZ884,"-",C884),Panaboard!Z:Z,0)))</f>
        <v/>
      </c>
      <c r="AP884" t="str">
        <f>IF(ISERROR(INDEX(Panaboard!Q:Q,MATCH(CONCATENATE(AZ884,"-",C884),Panaboard!Z:Z,0))),"",INDEX(Panaboard!Q:Q,MATCH(CONCATENATE(AZ884,"-",C884),Panaboard!Z:Z,0)))</f>
        <v/>
      </c>
      <c r="AR884" t="str">
        <f>IF(PResult!BW884="","",PResult!BW884)</f>
        <v/>
      </c>
      <c r="AS884" t="str">
        <f>IF(PResult!BX884="","",PResult!BX884)</f>
        <v/>
      </c>
      <c r="AT884" t="str">
        <f>IF(ISERROR(INDEX(Panaboard!K:K,MATCH(CONCATENATE(AZ884,"-",C884),Panaboard!Z:Z,0))),"",INDEX(Panaboard!K:K,MATCH(CONCATENATE(AZ884,"-",C884),Panaboard!Z:Z,0)))</f>
        <v/>
      </c>
      <c r="AU884" t="str">
        <f>IF(ISERROR(INDEX(Panaboard!U:U,MATCH(CONCATENATE(AZ884,"-",C884),Panaboard!Z:Z,0))),"",INDEX(Panaboard!U:U,MATCH(CONCATENATE(AZ884,"-",C884),Panaboard!Z:Z,0)))</f>
        <v/>
      </c>
      <c r="AV884" t="str">
        <f>IF(ISERROR(INDEX(Panaboard!W:W,MATCH(CONCATENATE(AZ884,"-",C884),Panaboard!Z:Z,0))),"",INDEX(Panaboard!W:W,MATCH(CONCATENATE(AZ884,"-",C884),Panaboard!Z:Z,0)))</f>
        <v/>
      </c>
      <c r="AW884" t="str">
        <f>IF(ISERROR(INDEX(Panaboard!X:X,MATCH(CONCATENATE(AZ884,"-",C884),Panaboard!Z:Z,0))),"",INDEX(Panaboard!X:X,MATCH(CONCATENATE(AZ884,"-",C884),Panaboard!Z:Z,0)))</f>
        <v/>
      </c>
      <c r="AX884" t="str">
        <f>IF(ISERROR(INDEX(Panaboard!AA:AA,MATCH(CONCATENATE(AZ884,"-",C884),Panaboard!Z:Z,0))),"",INDEX(Panaboard!AA:AA,MATCH(CONCATENATE(AZ884,"-",C884),Panaboard!Z:Z,0)))</f>
        <v/>
      </c>
      <c r="AY884" t="str">
        <f>IF(ISERROR(INDEX(Panaboard!AB:AB,MATCH(CONCATENATE(AZ884,"-",C884),Panaboard!Z:Z,0))),"",INDEX(Panaboard!AB:AB,MATCH(CONCATENATE(AZ884,"-",C884),Panaboard!Z:Z,0)))</f>
        <v/>
      </c>
      <c r="AZ884" t="str">
        <f t="shared" si="108"/>
        <v/>
      </c>
      <c r="BA884" t="str">
        <f>IF(ISERROR(INDEX(Panaboard!E:E,MATCH(CONCATENATE(AZ884,"-",C884),Panaboard!Z:Z,0))),"",INDEX(Panaboard!E:E,MATCH(CONCATENATE(AZ884,"-",C884),Panaboard!Z:Z,0)))</f>
        <v/>
      </c>
      <c r="BB884" t="str">
        <f>IF(ISERROR(INDEX(Panaboard!AC:AC,MATCH(CONCATENATE(AZ884,"-",C884),Panaboard!Z:Z,0))),"",INDEX(Panaboard!AC:AC,MATCH(CONCATENATE(AZ884,"-",C884),Panaboard!Z:Z,0)))</f>
        <v/>
      </c>
      <c r="BC884" t="str">
        <f t="shared" si="109"/>
        <v/>
      </c>
      <c r="BD884" t="str">
        <f t="shared" si="110"/>
        <v/>
      </c>
      <c r="BE884" t="str">
        <f t="shared" si="111"/>
        <v>xx0x0</v>
      </c>
      <c r="BF884" t="str">
        <f>IF(ISERROR(INDEX(CuttingList!F:F,MATCH(CONCATENATE(A884,"-",C884),CuttingList!E:E,0))),"",INDEX(CuttingList!F:F,MATCH(CONCATENATE(A884,"-",C884),CuttingList!E:E,0)))</f>
        <v/>
      </c>
    </row>
    <row r="885" spans="1:58" x14ac:dyDescent="0.25">
      <c r="A885" t="str">
        <f>IF(PResult!BJ885="","",PResult!BJ885)</f>
        <v/>
      </c>
      <c r="B885" t="str">
        <f>IF(PResult!E885="","",PResult!E885)</f>
        <v/>
      </c>
      <c r="C885" t="str">
        <f>IF(PResult!BZ885="","",PResult!BZ885)</f>
        <v/>
      </c>
      <c r="D885" t="str">
        <f>IF(ISERROR(INDEX(Panaboard!B:B,MATCH(CONCATENATE(AZ885,"-",C885),Panaboard!Z:Z,0))),"",TRIM(INDEX(Panaboard!B:B,MATCH(CONCATENATE(AZ885,"-",C885),Panaboard!Z:Z,0))))</f>
        <v/>
      </c>
      <c r="E885" t="str">
        <f t="shared" si="107"/>
        <v>xx0x0</v>
      </c>
      <c r="F885" t="str">
        <f>IF(PResult!U885="","",UPPER(TRIM(PResult!U885)))</f>
        <v/>
      </c>
      <c r="G885">
        <f>IF(OR(PResult!O885="",PResult!O885="(null)"),0,PResult!O885)</f>
        <v>0</v>
      </c>
      <c r="H885" t="str">
        <f>IF(ISERROR(INDEX(Panaboard!G:G,MATCH(CONCATENATE(AZ885,"-",C885),Panaboard!Z:Z,0))),"",INDEX(Panaboard!G:G,MATCH(CONCATENATE(AZ885,"-",C885),Panaboard!Z:Z,0)))</f>
        <v/>
      </c>
      <c r="I885" t="str">
        <f>IF(PResult!J885="","",PResult!J885)</f>
        <v/>
      </c>
      <c r="J885" t="str">
        <f>IF(PResult!K885="","",PResult!K885)</f>
        <v/>
      </c>
      <c r="K885">
        <f>IF(OR(PResult!L885="(null)",PResult!L885=""),0,PResult!L885)</f>
        <v>0</v>
      </c>
      <c r="L885">
        <f>IF(OR(PResult!M885="(null)",PResult!M885=""),0,PResult!M885)</f>
        <v>0</v>
      </c>
      <c r="M885">
        <f t="shared" si="104"/>
        <v>0</v>
      </c>
      <c r="N885" t="str">
        <f>TEXT(IF(ISERROR(INDEX(Panaboard!H:H,MATCH(CONCATENATE(AZ885,"-",C885),Panaboard!Z:Z,0))),"",INDEX(Panaboard!H:H,MATCH(CONCATENATE(AZ885,"-",C885),Panaboard!Z:Z,0))),"HH:MM")</f>
        <v/>
      </c>
      <c r="O885" t="str">
        <f>TEXT(IF(ISERROR(INDEX(Panaboard!I:I,MATCH(CONCATENATE(AZ885,"-",C885),Panaboard!Z:Z,0))),"",INDEX(Panaboard!I:I,MATCH(CONCATENATE(AZ885,"-",C885),Panaboard!Z:Z,0))),"HH:MM")</f>
        <v/>
      </c>
      <c r="P885" t="str">
        <f t="shared" si="105"/>
        <v/>
      </c>
      <c r="Q885" t="str">
        <f>IF(ISERROR(INDEX(Panaboard!S:S,MATCH(CONCATENATE(AZ885,"-",C885),Panaboard!Z:Z,0))),"",INDEX(Panaboard!S:S,MATCH(CONCATENATE(AZ885,"-",C885),Panaboard!Z:Z,0)))</f>
        <v/>
      </c>
      <c r="R885" t="str">
        <f>IF(ISERROR(INDEX(Panaboard!F:F,MATCH(CONCATENATE(AZ885,"-",C885),Panaboard!Z:Z,0))),"",INDEX(Panaboard!F:F,MATCH(CONCATENATE(AZ885,"-",C885),Panaboard!Z:Z,0)))</f>
        <v/>
      </c>
      <c r="S885" t="str">
        <f t="shared" si="106"/>
        <v/>
      </c>
      <c r="T885" t="str">
        <f>IF(ISERROR(INDEX(Panaboard!D:D,MATCH(CONCATENATE(AZ885,"-",C885),Panaboard!Z:Z,0))),"",INDEX(Panaboard!D:D,MATCH(CONCATENATE(AZ885,"-",C885),Panaboard!Z:Z,0)))</f>
        <v/>
      </c>
      <c r="U885" t="str">
        <f>IF(ISERROR(INDEX(Panaboard!J:J,MATCH(CONCATENATE(AZ885,"-",C885),Panaboard!Z:Z,0))),"",INDEX(Panaboard!J:J,MATCH(CONCATENATE(AZ885,"-",C885),Panaboard!Z:Z,0)))</f>
        <v/>
      </c>
      <c r="V885">
        <f>IF(PResult!BL885="",0,PResult!BL885)</f>
        <v>0</v>
      </c>
      <c r="W885">
        <f>IF(PResult!BM885="",0,PResult!BM885)</f>
        <v>0</v>
      </c>
      <c r="X885">
        <f>IF(OR(PResult!AE885="",PResult!AE885="(null)"),IF(OR(PResult!AD885="",PResult!AD885="(null)"),0,PResult!AD885),PResult!AE885)</f>
        <v>0</v>
      </c>
      <c r="Y885" t="str">
        <f>IF(OR(PResult!V885="",PResult!V885="(null)"),"",PResult!V885)</f>
        <v/>
      </c>
      <c r="Z885" t="str">
        <f>CONCATENATE(PResult!BO885,PResult!BP885)</f>
        <v/>
      </c>
      <c r="AA885" t="str">
        <f>IF(PResult!Y885="","",PResult!Y885)</f>
        <v/>
      </c>
      <c r="AB885" t="str">
        <f>IF(PResult!BQ885="","",PResult!BQ885)</f>
        <v/>
      </c>
      <c r="AC885" t="str">
        <f>IF(PResult!BR885="","",PResult!BR885)</f>
        <v/>
      </c>
      <c r="AD885" t="str">
        <f>IF(PResult!BS885="","",PResult!BS885)</f>
        <v/>
      </c>
      <c r="AE885" t="str">
        <f>IF(PResult!BN885="","",PResult!BN885)</f>
        <v/>
      </c>
      <c r="AF885" t="str">
        <f>IF(PResult!BT885="","",PResult!BT885)</f>
        <v/>
      </c>
      <c r="AG885" t="str">
        <f>IF(PResult!BU885="","",PResult!BU885)</f>
        <v/>
      </c>
      <c r="AH885" t="str">
        <f>IF(PResult!BV885="","",PResult!BV885)</f>
        <v/>
      </c>
      <c r="AI885" t="str">
        <f>TEXT(IF(ISERROR(INDEX(Panaboard!L:L,MATCH(CONCATENATE(AZ885,"-",C885),Panaboard!Z:Z,0))),"",INDEX(Panaboard!L:L,MATCH(CONCATENATE(AZ885,"-",C885),Panaboard!Z:Z,0))),"HH:MM")</f>
        <v/>
      </c>
      <c r="AJ885" t="str">
        <f>TEXT(IF(ISERROR(INDEX(Panaboard!M:M,MATCH(CONCATENATE(AZ885,"-",C885),Panaboard!Z:Z,0))),"",INDEX(Panaboard!M:M,MATCH(CONCATENATE(AZ885,"-",C885),Panaboard!Z:Z,0))),"HH:MM")</f>
        <v/>
      </c>
      <c r="AK885" t="str">
        <f>IF(PResult!BY885="","",PResult!BY885)</f>
        <v/>
      </c>
      <c r="AL885">
        <f>IF(PResult!P885="",0,PResult!P885)</f>
        <v>0</v>
      </c>
      <c r="AM885" t="str">
        <f>IF(ISERROR(INDEX(Panaboard!N:N,MATCH(CONCATENATE(AZ885,"-",C885),Panaboard!Z:Z,0))),"",INDEX(Panaboard!N:N,MATCH(CONCATENATE(AZ885,"-",C885),Panaboard!Z:Z,0)))</f>
        <v/>
      </c>
      <c r="AN885" t="str">
        <f>IF(ISERROR(INDEX(Panaboard!O:O,MATCH(CONCATENATE(AZ885,"-",C885),Panaboard!Z:Z,0))),"",INDEX(Panaboard!O:O,MATCH(CONCATENATE(AZ885,"-",C885),Panaboard!Z:Z,0)))</f>
        <v/>
      </c>
      <c r="AO885" t="str">
        <f>IF(ISERROR(INDEX(Panaboard!P:P,MATCH(CONCATENATE(AZ885,"-",C885),Panaboard!Z:Z,0))),"",INDEX(Panaboard!P:P,MATCH(CONCATENATE(AZ885,"-",C885),Panaboard!Z:Z,0)))</f>
        <v/>
      </c>
      <c r="AP885" t="str">
        <f>IF(ISERROR(INDEX(Panaboard!Q:Q,MATCH(CONCATENATE(AZ885,"-",C885),Panaboard!Z:Z,0))),"",INDEX(Panaboard!Q:Q,MATCH(CONCATENATE(AZ885,"-",C885),Panaboard!Z:Z,0)))</f>
        <v/>
      </c>
      <c r="AR885" t="str">
        <f>IF(PResult!BW885="","",PResult!BW885)</f>
        <v/>
      </c>
      <c r="AS885" t="str">
        <f>IF(PResult!BX885="","",PResult!BX885)</f>
        <v/>
      </c>
      <c r="AT885" t="str">
        <f>IF(ISERROR(INDEX(Panaboard!K:K,MATCH(CONCATENATE(AZ885,"-",C885),Panaboard!Z:Z,0))),"",INDEX(Panaboard!K:K,MATCH(CONCATENATE(AZ885,"-",C885),Panaboard!Z:Z,0)))</f>
        <v/>
      </c>
      <c r="AU885" t="str">
        <f>IF(ISERROR(INDEX(Panaboard!U:U,MATCH(CONCATENATE(AZ885,"-",C885),Panaboard!Z:Z,0))),"",INDEX(Panaboard!U:U,MATCH(CONCATENATE(AZ885,"-",C885),Panaboard!Z:Z,0)))</f>
        <v/>
      </c>
      <c r="AV885" t="str">
        <f>IF(ISERROR(INDEX(Panaboard!W:W,MATCH(CONCATENATE(AZ885,"-",C885),Panaboard!Z:Z,0))),"",INDEX(Panaboard!W:W,MATCH(CONCATENATE(AZ885,"-",C885),Panaboard!Z:Z,0)))</f>
        <v/>
      </c>
      <c r="AW885" t="str">
        <f>IF(ISERROR(INDEX(Panaboard!X:X,MATCH(CONCATENATE(AZ885,"-",C885),Panaboard!Z:Z,0))),"",INDEX(Panaboard!X:X,MATCH(CONCATENATE(AZ885,"-",C885),Panaboard!Z:Z,0)))</f>
        <v/>
      </c>
      <c r="AX885" t="str">
        <f>IF(ISERROR(INDEX(Panaboard!AA:AA,MATCH(CONCATENATE(AZ885,"-",C885),Panaboard!Z:Z,0))),"",INDEX(Panaboard!AA:AA,MATCH(CONCATENATE(AZ885,"-",C885),Panaboard!Z:Z,0)))</f>
        <v/>
      </c>
      <c r="AY885" t="str">
        <f>IF(ISERROR(INDEX(Panaboard!AB:AB,MATCH(CONCATENATE(AZ885,"-",C885),Panaboard!Z:Z,0))),"",INDEX(Panaboard!AB:AB,MATCH(CONCATENATE(AZ885,"-",C885),Panaboard!Z:Z,0)))</f>
        <v/>
      </c>
      <c r="AZ885" t="str">
        <f t="shared" si="108"/>
        <v/>
      </c>
      <c r="BA885" t="str">
        <f>IF(ISERROR(INDEX(Panaboard!E:E,MATCH(CONCATENATE(AZ885,"-",C885),Panaboard!Z:Z,0))),"",INDEX(Panaboard!E:E,MATCH(CONCATENATE(AZ885,"-",C885),Panaboard!Z:Z,0)))</f>
        <v/>
      </c>
      <c r="BB885" t="str">
        <f>IF(ISERROR(INDEX(Panaboard!AC:AC,MATCH(CONCATENATE(AZ885,"-",C885),Panaboard!Z:Z,0))),"",INDEX(Panaboard!AC:AC,MATCH(CONCATENATE(AZ885,"-",C885),Panaboard!Z:Z,0)))</f>
        <v/>
      </c>
      <c r="BC885" t="str">
        <f t="shared" si="109"/>
        <v/>
      </c>
      <c r="BD885" t="str">
        <f t="shared" si="110"/>
        <v/>
      </c>
      <c r="BE885" t="str">
        <f t="shared" si="111"/>
        <v>xx0x0</v>
      </c>
      <c r="BF885" t="str">
        <f>IF(ISERROR(INDEX(CuttingList!F:F,MATCH(CONCATENATE(A885,"-",C885),CuttingList!E:E,0))),"",INDEX(CuttingList!F:F,MATCH(CONCATENATE(A885,"-",C885),CuttingList!E:E,0)))</f>
        <v/>
      </c>
    </row>
    <row r="886" spans="1:58" x14ac:dyDescent="0.25">
      <c r="A886" t="str">
        <f>IF(PResult!BJ886="","",PResult!BJ886)</f>
        <v/>
      </c>
      <c r="B886" t="str">
        <f>IF(PResult!E886="","",PResult!E886)</f>
        <v/>
      </c>
      <c r="C886" t="str">
        <f>IF(PResult!BZ886="","",PResult!BZ886)</f>
        <v/>
      </c>
      <c r="D886" t="str">
        <f>IF(ISERROR(INDEX(Panaboard!B:B,MATCH(CONCATENATE(AZ886,"-",C886),Panaboard!Z:Z,0))),"",TRIM(INDEX(Panaboard!B:B,MATCH(CONCATENATE(AZ886,"-",C886),Panaboard!Z:Z,0))))</f>
        <v/>
      </c>
      <c r="E886" t="str">
        <f t="shared" si="107"/>
        <v>xx0x0</v>
      </c>
      <c r="F886" t="str">
        <f>IF(PResult!U886="","",UPPER(TRIM(PResult!U886)))</f>
        <v/>
      </c>
      <c r="G886">
        <f>IF(OR(PResult!O886="",PResult!O886="(null)"),0,PResult!O886)</f>
        <v>0</v>
      </c>
      <c r="H886" t="str">
        <f>IF(ISERROR(INDEX(Panaboard!G:G,MATCH(CONCATENATE(AZ886,"-",C886),Panaboard!Z:Z,0))),"",INDEX(Panaboard!G:G,MATCH(CONCATENATE(AZ886,"-",C886),Panaboard!Z:Z,0)))</f>
        <v/>
      </c>
      <c r="I886" t="str">
        <f>IF(PResult!J886="","",PResult!J886)</f>
        <v/>
      </c>
      <c r="J886" t="str">
        <f>IF(PResult!K886="","",PResult!K886)</f>
        <v/>
      </c>
      <c r="K886">
        <f>IF(OR(PResult!L886="(null)",PResult!L886=""),0,PResult!L886)</f>
        <v>0</v>
      </c>
      <c r="L886">
        <f>IF(OR(PResult!M886="(null)",PResult!M886=""),0,PResult!M886)</f>
        <v>0</v>
      </c>
      <c r="M886">
        <f t="shared" si="104"/>
        <v>0</v>
      </c>
      <c r="N886" t="str">
        <f>TEXT(IF(ISERROR(INDEX(Panaboard!H:H,MATCH(CONCATENATE(AZ886,"-",C886),Panaboard!Z:Z,0))),"",INDEX(Panaboard!H:H,MATCH(CONCATENATE(AZ886,"-",C886),Panaboard!Z:Z,0))),"HH:MM")</f>
        <v/>
      </c>
      <c r="O886" t="str">
        <f>TEXT(IF(ISERROR(INDEX(Panaboard!I:I,MATCH(CONCATENATE(AZ886,"-",C886),Panaboard!Z:Z,0))),"",INDEX(Panaboard!I:I,MATCH(CONCATENATE(AZ886,"-",C886),Panaboard!Z:Z,0))),"HH:MM")</f>
        <v/>
      </c>
      <c r="P886" t="str">
        <f t="shared" si="105"/>
        <v/>
      </c>
      <c r="Q886" t="str">
        <f>IF(ISERROR(INDEX(Panaboard!S:S,MATCH(CONCATENATE(AZ886,"-",C886),Panaboard!Z:Z,0))),"",INDEX(Panaboard!S:S,MATCH(CONCATENATE(AZ886,"-",C886),Panaboard!Z:Z,0)))</f>
        <v/>
      </c>
      <c r="R886" t="str">
        <f>IF(ISERROR(INDEX(Panaboard!F:F,MATCH(CONCATENATE(AZ886,"-",C886),Panaboard!Z:Z,0))),"",INDEX(Panaboard!F:F,MATCH(CONCATENATE(AZ886,"-",C886),Panaboard!Z:Z,0)))</f>
        <v/>
      </c>
      <c r="S886" t="str">
        <f t="shared" si="106"/>
        <v/>
      </c>
      <c r="T886" t="str">
        <f>IF(ISERROR(INDEX(Panaboard!D:D,MATCH(CONCATENATE(AZ886,"-",C886),Panaboard!Z:Z,0))),"",INDEX(Panaboard!D:D,MATCH(CONCATENATE(AZ886,"-",C886),Panaboard!Z:Z,0)))</f>
        <v/>
      </c>
      <c r="U886" t="str">
        <f>IF(ISERROR(INDEX(Panaboard!J:J,MATCH(CONCATENATE(AZ886,"-",C886),Panaboard!Z:Z,0))),"",INDEX(Panaboard!J:J,MATCH(CONCATENATE(AZ886,"-",C886),Panaboard!Z:Z,0)))</f>
        <v/>
      </c>
      <c r="V886">
        <f>IF(PResult!BL886="",0,PResult!BL886)</f>
        <v>0</v>
      </c>
      <c r="W886">
        <f>IF(PResult!BM886="",0,PResult!BM886)</f>
        <v>0</v>
      </c>
      <c r="X886">
        <f>IF(OR(PResult!AE886="",PResult!AE886="(null)"),IF(OR(PResult!AD886="",PResult!AD886="(null)"),0,PResult!AD886),PResult!AE886)</f>
        <v>0</v>
      </c>
      <c r="Y886" t="str">
        <f>IF(OR(PResult!V886="",PResult!V886="(null)"),"",PResult!V886)</f>
        <v/>
      </c>
      <c r="Z886" t="str">
        <f>CONCATENATE(PResult!BO886,PResult!BP886)</f>
        <v/>
      </c>
      <c r="AA886" t="str">
        <f>IF(PResult!Y886="","",PResult!Y886)</f>
        <v/>
      </c>
      <c r="AB886" t="str">
        <f>IF(PResult!BQ886="","",PResult!BQ886)</f>
        <v/>
      </c>
      <c r="AC886" t="str">
        <f>IF(PResult!BR886="","",PResult!BR886)</f>
        <v/>
      </c>
      <c r="AD886" t="str">
        <f>IF(PResult!BS886="","",PResult!BS886)</f>
        <v/>
      </c>
      <c r="AE886" t="str">
        <f>IF(PResult!BN886="","",PResult!BN886)</f>
        <v/>
      </c>
      <c r="AF886" t="str">
        <f>IF(PResult!BT886="","",PResult!BT886)</f>
        <v/>
      </c>
      <c r="AG886" t="str">
        <f>IF(PResult!BU886="","",PResult!BU886)</f>
        <v/>
      </c>
      <c r="AH886" t="str">
        <f>IF(PResult!BV886="","",PResult!BV886)</f>
        <v/>
      </c>
      <c r="AI886" t="str">
        <f>TEXT(IF(ISERROR(INDEX(Panaboard!L:L,MATCH(CONCATENATE(AZ886,"-",C886),Panaboard!Z:Z,0))),"",INDEX(Panaboard!L:L,MATCH(CONCATENATE(AZ886,"-",C886),Panaboard!Z:Z,0))),"HH:MM")</f>
        <v/>
      </c>
      <c r="AJ886" t="str">
        <f>TEXT(IF(ISERROR(INDEX(Panaboard!M:M,MATCH(CONCATENATE(AZ886,"-",C886),Panaboard!Z:Z,0))),"",INDEX(Panaboard!M:M,MATCH(CONCATENATE(AZ886,"-",C886),Panaboard!Z:Z,0))),"HH:MM")</f>
        <v/>
      </c>
      <c r="AK886" t="str">
        <f>IF(PResult!BY886="","",PResult!BY886)</f>
        <v/>
      </c>
      <c r="AL886">
        <f>IF(PResult!P886="",0,PResult!P886)</f>
        <v>0</v>
      </c>
      <c r="AM886" t="str">
        <f>IF(ISERROR(INDEX(Panaboard!N:N,MATCH(CONCATENATE(AZ886,"-",C886),Panaboard!Z:Z,0))),"",INDEX(Panaboard!N:N,MATCH(CONCATENATE(AZ886,"-",C886),Panaboard!Z:Z,0)))</f>
        <v/>
      </c>
      <c r="AN886" t="str">
        <f>IF(ISERROR(INDEX(Panaboard!O:O,MATCH(CONCATENATE(AZ886,"-",C886),Panaboard!Z:Z,0))),"",INDEX(Panaboard!O:O,MATCH(CONCATENATE(AZ886,"-",C886),Panaboard!Z:Z,0)))</f>
        <v/>
      </c>
      <c r="AO886" t="str">
        <f>IF(ISERROR(INDEX(Panaboard!P:P,MATCH(CONCATENATE(AZ886,"-",C886),Panaboard!Z:Z,0))),"",INDEX(Panaboard!P:P,MATCH(CONCATENATE(AZ886,"-",C886),Panaboard!Z:Z,0)))</f>
        <v/>
      </c>
      <c r="AP886" t="str">
        <f>IF(ISERROR(INDEX(Panaboard!Q:Q,MATCH(CONCATENATE(AZ886,"-",C886),Panaboard!Z:Z,0))),"",INDEX(Panaboard!Q:Q,MATCH(CONCATENATE(AZ886,"-",C886),Panaboard!Z:Z,0)))</f>
        <v/>
      </c>
      <c r="AR886" t="str">
        <f>IF(PResult!BW886="","",PResult!BW886)</f>
        <v/>
      </c>
      <c r="AS886" t="str">
        <f>IF(PResult!BX886="","",PResult!BX886)</f>
        <v/>
      </c>
      <c r="AT886" t="str">
        <f>IF(ISERROR(INDEX(Panaboard!K:K,MATCH(CONCATENATE(AZ886,"-",C886),Panaboard!Z:Z,0))),"",INDEX(Panaboard!K:K,MATCH(CONCATENATE(AZ886,"-",C886),Panaboard!Z:Z,0)))</f>
        <v/>
      </c>
      <c r="AU886" t="str">
        <f>IF(ISERROR(INDEX(Panaboard!U:U,MATCH(CONCATENATE(AZ886,"-",C886),Panaboard!Z:Z,0))),"",INDEX(Panaboard!U:U,MATCH(CONCATENATE(AZ886,"-",C886),Panaboard!Z:Z,0)))</f>
        <v/>
      </c>
      <c r="AV886" t="str">
        <f>IF(ISERROR(INDEX(Panaboard!W:W,MATCH(CONCATENATE(AZ886,"-",C886),Panaboard!Z:Z,0))),"",INDEX(Panaboard!W:W,MATCH(CONCATENATE(AZ886,"-",C886),Panaboard!Z:Z,0)))</f>
        <v/>
      </c>
      <c r="AW886" t="str">
        <f>IF(ISERROR(INDEX(Panaboard!X:X,MATCH(CONCATENATE(AZ886,"-",C886),Panaboard!Z:Z,0))),"",INDEX(Panaboard!X:X,MATCH(CONCATENATE(AZ886,"-",C886),Panaboard!Z:Z,0)))</f>
        <v/>
      </c>
      <c r="AX886" t="str">
        <f>IF(ISERROR(INDEX(Panaboard!AA:AA,MATCH(CONCATENATE(AZ886,"-",C886),Panaboard!Z:Z,0))),"",INDEX(Panaboard!AA:AA,MATCH(CONCATENATE(AZ886,"-",C886),Panaboard!Z:Z,0)))</f>
        <v/>
      </c>
      <c r="AY886" t="str">
        <f>IF(ISERROR(INDEX(Panaboard!AB:AB,MATCH(CONCATENATE(AZ886,"-",C886),Panaboard!Z:Z,0))),"",INDEX(Panaboard!AB:AB,MATCH(CONCATENATE(AZ886,"-",C886),Panaboard!Z:Z,0)))</f>
        <v/>
      </c>
      <c r="AZ886" t="str">
        <f t="shared" si="108"/>
        <v/>
      </c>
      <c r="BA886" t="str">
        <f>IF(ISERROR(INDEX(Panaboard!E:E,MATCH(CONCATENATE(AZ886,"-",C886),Panaboard!Z:Z,0))),"",INDEX(Panaboard!E:E,MATCH(CONCATENATE(AZ886,"-",C886),Panaboard!Z:Z,0)))</f>
        <v/>
      </c>
      <c r="BB886" t="str">
        <f>IF(ISERROR(INDEX(Panaboard!AC:AC,MATCH(CONCATENATE(AZ886,"-",C886),Panaboard!Z:Z,0))),"",INDEX(Panaboard!AC:AC,MATCH(CONCATENATE(AZ886,"-",C886),Panaboard!Z:Z,0)))</f>
        <v/>
      </c>
      <c r="BC886" t="str">
        <f t="shared" si="109"/>
        <v/>
      </c>
      <c r="BD886" t="str">
        <f t="shared" si="110"/>
        <v/>
      </c>
      <c r="BE886" t="str">
        <f t="shared" si="111"/>
        <v>xx0x0</v>
      </c>
      <c r="BF886" t="str">
        <f>IF(ISERROR(INDEX(CuttingList!F:F,MATCH(CONCATENATE(A886,"-",C886),CuttingList!E:E,0))),"",INDEX(CuttingList!F:F,MATCH(CONCATENATE(A886,"-",C886),CuttingList!E:E,0)))</f>
        <v/>
      </c>
    </row>
    <row r="887" spans="1:58" x14ac:dyDescent="0.25">
      <c r="A887" t="str">
        <f>IF(PResult!BJ887="","",PResult!BJ887)</f>
        <v/>
      </c>
      <c r="B887" t="str">
        <f>IF(PResult!E887="","",PResult!E887)</f>
        <v/>
      </c>
      <c r="C887" t="str">
        <f>IF(PResult!BZ887="","",PResult!BZ887)</f>
        <v/>
      </c>
      <c r="D887" t="str">
        <f>IF(ISERROR(INDEX(Panaboard!B:B,MATCH(CONCATENATE(AZ887,"-",C887),Panaboard!Z:Z,0))),"",TRIM(INDEX(Panaboard!B:B,MATCH(CONCATENATE(AZ887,"-",C887),Panaboard!Z:Z,0))))</f>
        <v/>
      </c>
      <c r="E887" t="str">
        <f t="shared" si="107"/>
        <v>xx0x0</v>
      </c>
      <c r="F887" t="str">
        <f>IF(PResult!U887="","",UPPER(TRIM(PResult!U887)))</f>
        <v/>
      </c>
      <c r="G887">
        <f>IF(OR(PResult!O887="",PResult!O887="(null)"),0,PResult!O887)</f>
        <v>0</v>
      </c>
      <c r="H887" t="str">
        <f>IF(ISERROR(INDEX(Panaboard!G:G,MATCH(CONCATENATE(AZ887,"-",C887),Panaboard!Z:Z,0))),"",INDEX(Panaboard!G:G,MATCH(CONCATENATE(AZ887,"-",C887),Panaboard!Z:Z,0)))</f>
        <v/>
      </c>
      <c r="I887" t="str">
        <f>IF(PResult!J887="","",PResult!J887)</f>
        <v/>
      </c>
      <c r="J887" t="str">
        <f>IF(PResult!K887="","",PResult!K887)</f>
        <v/>
      </c>
      <c r="K887">
        <f>IF(OR(PResult!L887="(null)",PResult!L887=""),0,PResult!L887)</f>
        <v>0</v>
      </c>
      <c r="L887">
        <f>IF(OR(PResult!M887="(null)",PResult!M887=""),0,PResult!M887)</f>
        <v>0</v>
      </c>
      <c r="M887">
        <f t="shared" si="104"/>
        <v>0</v>
      </c>
      <c r="N887" t="str">
        <f>TEXT(IF(ISERROR(INDEX(Panaboard!H:H,MATCH(CONCATENATE(AZ887,"-",C887),Panaboard!Z:Z,0))),"",INDEX(Panaboard!H:H,MATCH(CONCATENATE(AZ887,"-",C887),Panaboard!Z:Z,0))),"HH:MM")</f>
        <v/>
      </c>
      <c r="O887" t="str">
        <f>TEXT(IF(ISERROR(INDEX(Panaboard!I:I,MATCH(CONCATENATE(AZ887,"-",C887),Panaboard!Z:Z,0))),"",INDEX(Panaboard!I:I,MATCH(CONCATENATE(AZ887,"-",C887),Panaboard!Z:Z,0))),"HH:MM")</f>
        <v/>
      </c>
      <c r="P887" t="str">
        <f t="shared" si="105"/>
        <v/>
      </c>
      <c r="Q887" t="str">
        <f>IF(ISERROR(INDEX(Panaboard!S:S,MATCH(CONCATENATE(AZ887,"-",C887),Panaboard!Z:Z,0))),"",INDEX(Panaboard!S:S,MATCH(CONCATENATE(AZ887,"-",C887),Panaboard!Z:Z,0)))</f>
        <v/>
      </c>
      <c r="R887" t="str">
        <f>IF(ISERROR(INDEX(Panaboard!F:F,MATCH(CONCATENATE(AZ887,"-",C887),Panaboard!Z:Z,0))),"",INDEX(Panaboard!F:F,MATCH(CONCATENATE(AZ887,"-",C887),Panaboard!Z:Z,0)))</f>
        <v/>
      </c>
      <c r="S887" t="str">
        <f t="shared" si="106"/>
        <v/>
      </c>
      <c r="T887" t="str">
        <f>IF(ISERROR(INDEX(Panaboard!D:D,MATCH(CONCATENATE(AZ887,"-",C887),Panaboard!Z:Z,0))),"",INDEX(Panaboard!D:D,MATCH(CONCATENATE(AZ887,"-",C887),Panaboard!Z:Z,0)))</f>
        <v/>
      </c>
      <c r="U887" t="str">
        <f>IF(ISERROR(INDEX(Panaboard!J:J,MATCH(CONCATENATE(AZ887,"-",C887),Panaboard!Z:Z,0))),"",INDEX(Panaboard!J:J,MATCH(CONCATENATE(AZ887,"-",C887),Panaboard!Z:Z,0)))</f>
        <v/>
      </c>
      <c r="V887">
        <f>IF(PResult!BL887="",0,PResult!BL887)</f>
        <v>0</v>
      </c>
      <c r="W887">
        <f>IF(PResult!BM887="",0,PResult!BM887)</f>
        <v>0</v>
      </c>
      <c r="X887">
        <f>IF(OR(PResult!AE887="",PResult!AE887="(null)"),IF(OR(PResult!AD887="",PResult!AD887="(null)"),0,PResult!AD887),PResult!AE887)</f>
        <v>0</v>
      </c>
      <c r="Y887" t="str">
        <f>IF(OR(PResult!V887="",PResult!V887="(null)"),"",PResult!V887)</f>
        <v/>
      </c>
      <c r="Z887" t="str">
        <f>CONCATENATE(PResult!BO887,PResult!BP887)</f>
        <v/>
      </c>
      <c r="AA887" t="str">
        <f>IF(PResult!Y887="","",PResult!Y887)</f>
        <v/>
      </c>
      <c r="AB887" t="str">
        <f>IF(PResult!BQ887="","",PResult!BQ887)</f>
        <v/>
      </c>
      <c r="AC887" t="str">
        <f>IF(PResult!BR887="","",PResult!BR887)</f>
        <v/>
      </c>
      <c r="AD887" t="str">
        <f>IF(PResult!BS887="","",PResult!BS887)</f>
        <v/>
      </c>
      <c r="AE887" t="str">
        <f>IF(PResult!BN887="","",PResult!BN887)</f>
        <v/>
      </c>
      <c r="AF887" t="str">
        <f>IF(PResult!BT887="","",PResult!BT887)</f>
        <v/>
      </c>
      <c r="AG887" t="str">
        <f>IF(PResult!BU887="","",PResult!BU887)</f>
        <v/>
      </c>
      <c r="AH887" t="str">
        <f>IF(PResult!BV887="","",PResult!BV887)</f>
        <v/>
      </c>
      <c r="AI887" t="str">
        <f>TEXT(IF(ISERROR(INDEX(Panaboard!L:L,MATCH(CONCATENATE(AZ887,"-",C887),Panaboard!Z:Z,0))),"",INDEX(Panaboard!L:L,MATCH(CONCATENATE(AZ887,"-",C887),Panaboard!Z:Z,0))),"HH:MM")</f>
        <v/>
      </c>
      <c r="AJ887" t="str">
        <f>TEXT(IF(ISERROR(INDEX(Panaboard!M:M,MATCH(CONCATENATE(AZ887,"-",C887),Panaboard!Z:Z,0))),"",INDEX(Panaboard!M:M,MATCH(CONCATENATE(AZ887,"-",C887),Panaboard!Z:Z,0))),"HH:MM")</f>
        <v/>
      </c>
      <c r="AK887" t="str">
        <f>IF(PResult!BY887="","",PResult!BY887)</f>
        <v/>
      </c>
      <c r="AL887">
        <f>IF(PResult!P887="",0,PResult!P887)</f>
        <v>0</v>
      </c>
      <c r="AM887" t="str">
        <f>IF(ISERROR(INDEX(Panaboard!N:N,MATCH(CONCATENATE(AZ887,"-",C887),Panaboard!Z:Z,0))),"",INDEX(Panaboard!N:N,MATCH(CONCATENATE(AZ887,"-",C887),Panaboard!Z:Z,0)))</f>
        <v/>
      </c>
      <c r="AN887" t="str">
        <f>IF(ISERROR(INDEX(Panaboard!O:O,MATCH(CONCATENATE(AZ887,"-",C887),Panaboard!Z:Z,0))),"",INDEX(Panaboard!O:O,MATCH(CONCATENATE(AZ887,"-",C887),Panaboard!Z:Z,0)))</f>
        <v/>
      </c>
      <c r="AO887" t="str">
        <f>IF(ISERROR(INDEX(Panaboard!P:P,MATCH(CONCATENATE(AZ887,"-",C887),Panaboard!Z:Z,0))),"",INDEX(Panaboard!P:P,MATCH(CONCATENATE(AZ887,"-",C887),Panaboard!Z:Z,0)))</f>
        <v/>
      </c>
      <c r="AP887" t="str">
        <f>IF(ISERROR(INDEX(Panaboard!Q:Q,MATCH(CONCATENATE(AZ887,"-",C887),Panaboard!Z:Z,0))),"",INDEX(Panaboard!Q:Q,MATCH(CONCATENATE(AZ887,"-",C887),Panaboard!Z:Z,0)))</f>
        <v/>
      </c>
      <c r="AR887" t="str">
        <f>IF(PResult!BW887="","",PResult!BW887)</f>
        <v/>
      </c>
      <c r="AS887" t="str">
        <f>IF(PResult!BX887="","",PResult!BX887)</f>
        <v/>
      </c>
      <c r="AT887" t="str">
        <f>IF(ISERROR(INDEX(Panaboard!K:K,MATCH(CONCATENATE(AZ887,"-",C887),Panaboard!Z:Z,0))),"",INDEX(Panaboard!K:K,MATCH(CONCATENATE(AZ887,"-",C887),Panaboard!Z:Z,0)))</f>
        <v/>
      </c>
      <c r="AU887" t="str">
        <f>IF(ISERROR(INDEX(Panaboard!U:U,MATCH(CONCATENATE(AZ887,"-",C887),Panaboard!Z:Z,0))),"",INDEX(Panaboard!U:U,MATCH(CONCATENATE(AZ887,"-",C887),Panaboard!Z:Z,0)))</f>
        <v/>
      </c>
      <c r="AV887" t="str">
        <f>IF(ISERROR(INDEX(Panaboard!W:W,MATCH(CONCATENATE(AZ887,"-",C887),Panaboard!Z:Z,0))),"",INDEX(Panaboard!W:W,MATCH(CONCATENATE(AZ887,"-",C887),Panaboard!Z:Z,0)))</f>
        <v/>
      </c>
      <c r="AW887" t="str">
        <f>IF(ISERROR(INDEX(Panaboard!X:X,MATCH(CONCATENATE(AZ887,"-",C887),Panaboard!Z:Z,0))),"",INDEX(Panaboard!X:X,MATCH(CONCATENATE(AZ887,"-",C887),Panaboard!Z:Z,0)))</f>
        <v/>
      </c>
      <c r="AX887" t="str">
        <f>IF(ISERROR(INDEX(Panaboard!AA:AA,MATCH(CONCATENATE(AZ887,"-",C887),Panaboard!Z:Z,0))),"",INDEX(Panaboard!AA:AA,MATCH(CONCATENATE(AZ887,"-",C887),Panaboard!Z:Z,0)))</f>
        <v/>
      </c>
      <c r="AY887" t="str">
        <f>IF(ISERROR(INDEX(Panaboard!AB:AB,MATCH(CONCATENATE(AZ887,"-",C887),Panaboard!Z:Z,0))),"",INDEX(Panaboard!AB:AB,MATCH(CONCATENATE(AZ887,"-",C887),Panaboard!Z:Z,0)))</f>
        <v/>
      </c>
      <c r="AZ887" t="str">
        <f t="shared" si="108"/>
        <v/>
      </c>
      <c r="BA887" t="str">
        <f>IF(ISERROR(INDEX(Panaboard!E:E,MATCH(CONCATENATE(AZ887,"-",C887),Panaboard!Z:Z,0))),"",INDEX(Panaboard!E:E,MATCH(CONCATENATE(AZ887,"-",C887),Panaboard!Z:Z,0)))</f>
        <v/>
      </c>
      <c r="BB887" t="str">
        <f>IF(ISERROR(INDEX(Panaboard!AC:AC,MATCH(CONCATENATE(AZ887,"-",C887),Panaboard!Z:Z,0))),"",INDEX(Panaboard!AC:AC,MATCH(CONCATENATE(AZ887,"-",C887),Panaboard!Z:Z,0)))</f>
        <v/>
      </c>
      <c r="BC887" t="str">
        <f t="shared" si="109"/>
        <v/>
      </c>
      <c r="BD887" t="str">
        <f t="shared" si="110"/>
        <v/>
      </c>
      <c r="BE887" t="str">
        <f t="shared" si="111"/>
        <v>xx0x0</v>
      </c>
      <c r="BF887" t="str">
        <f>IF(ISERROR(INDEX(CuttingList!F:F,MATCH(CONCATENATE(A887,"-",C887),CuttingList!E:E,0))),"",INDEX(CuttingList!F:F,MATCH(CONCATENATE(A887,"-",C887),CuttingList!E:E,0)))</f>
        <v/>
      </c>
    </row>
    <row r="888" spans="1:58" x14ac:dyDescent="0.25">
      <c r="A888" t="str">
        <f>IF(PResult!BJ888="","",PResult!BJ888)</f>
        <v/>
      </c>
      <c r="B888" t="str">
        <f>IF(PResult!E888="","",PResult!E888)</f>
        <v/>
      </c>
      <c r="C888" t="str">
        <f>IF(PResult!BZ888="","",PResult!BZ888)</f>
        <v/>
      </c>
      <c r="D888" t="str">
        <f>IF(ISERROR(INDEX(Panaboard!B:B,MATCH(CONCATENATE(AZ888,"-",C888),Panaboard!Z:Z,0))),"",TRIM(INDEX(Panaboard!B:B,MATCH(CONCATENATE(AZ888,"-",C888),Panaboard!Z:Z,0))))</f>
        <v/>
      </c>
      <c r="E888" t="str">
        <f t="shared" si="107"/>
        <v>xx0x0</v>
      </c>
      <c r="F888" t="str">
        <f>IF(PResult!U888="","",UPPER(TRIM(PResult!U888)))</f>
        <v/>
      </c>
      <c r="G888">
        <f>IF(OR(PResult!O888="",PResult!O888="(null)"),0,PResult!O888)</f>
        <v>0</v>
      </c>
      <c r="H888" t="str">
        <f>IF(ISERROR(INDEX(Panaboard!G:G,MATCH(CONCATENATE(AZ888,"-",C888),Panaboard!Z:Z,0))),"",INDEX(Panaboard!G:G,MATCH(CONCATENATE(AZ888,"-",C888),Panaboard!Z:Z,0)))</f>
        <v/>
      </c>
      <c r="I888" t="str">
        <f>IF(PResult!J888="","",PResult!J888)</f>
        <v/>
      </c>
      <c r="J888" t="str">
        <f>IF(PResult!K888="","",PResult!K888)</f>
        <v/>
      </c>
      <c r="K888">
        <f>IF(OR(PResult!L888="(null)",PResult!L888=""),0,PResult!L888)</f>
        <v>0</v>
      </c>
      <c r="L888">
        <f>IF(OR(PResult!M888="(null)",PResult!M888=""),0,PResult!M888)</f>
        <v>0</v>
      </c>
      <c r="M888">
        <f t="shared" si="104"/>
        <v>0</v>
      </c>
      <c r="N888" t="str">
        <f>TEXT(IF(ISERROR(INDEX(Panaboard!H:H,MATCH(CONCATENATE(AZ888,"-",C888),Panaboard!Z:Z,0))),"",INDEX(Panaboard!H:H,MATCH(CONCATENATE(AZ888,"-",C888),Panaboard!Z:Z,0))),"HH:MM")</f>
        <v/>
      </c>
      <c r="O888" t="str">
        <f>TEXT(IF(ISERROR(INDEX(Panaboard!I:I,MATCH(CONCATENATE(AZ888,"-",C888),Panaboard!Z:Z,0))),"",INDEX(Panaboard!I:I,MATCH(CONCATENATE(AZ888,"-",C888),Panaboard!Z:Z,0))),"HH:MM")</f>
        <v/>
      </c>
      <c r="P888" t="str">
        <f t="shared" si="105"/>
        <v/>
      </c>
      <c r="Q888" t="str">
        <f>IF(ISERROR(INDEX(Panaboard!S:S,MATCH(CONCATENATE(AZ888,"-",C888),Panaboard!Z:Z,0))),"",INDEX(Panaboard!S:S,MATCH(CONCATENATE(AZ888,"-",C888),Panaboard!Z:Z,0)))</f>
        <v/>
      </c>
      <c r="R888" t="str">
        <f>IF(ISERROR(INDEX(Panaboard!F:F,MATCH(CONCATENATE(AZ888,"-",C888),Panaboard!Z:Z,0))),"",INDEX(Panaboard!F:F,MATCH(CONCATENATE(AZ888,"-",C888),Panaboard!Z:Z,0)))</f>
        <v/>
      </c>
      <c r="S888" t="str">
        <f t="shared" si="106"/>
        <v/>
      </c>
      <c r="T888" t="str">
        <f>IF(ISERROR(INDEX(Panaboard!D:D,MATCH(CONCATENATE(AZ888,"-",C888),Panaboard!Z:Z,0))),"",INDEX(Panaboard!D:D,MATCH(CONCATENATE(AZ888,"-",C888),Panaboard!Z:Z,0)))</f>
        <v/>
      </c>
      <c r="U888" t="str">
        <f>IF(ISERROR(INDEX(Panaboard!J:J,MATCH(CONCATENATE(AZ888,"-",C888),Panaboard!Z:Z,0))),"",INDEX(Panaboard!J:J,MATCH(CONCATENATE(AZ888,"-",C888),Panaboard!Z:Z,0)))</f>
        <v/>
      </c>
      <c r="V888">
        <f>IF(PResult!BL888="",0,PResult!BL888)</f>
        <v>0</v>
      </c>
      <c r="W888">
        <f>IF(PResult!BM888="",0,PResult!BM888)</f>
        <v>0</v>
      </c>
      <c r="X888">
        <f>IF(OR(PResult!AE888="",PResult!AE888="(null)"),IF(OR(PResult!AD888="",PResult!AD888="(null)"),0,PResult!AD888),PResult!AE888)</f>
        <v>0</v>
      </c>
      <c r="Y888" t="str">
        <f>IF(OR(PResult!V888="",PResult!V888="(null)"),"",PResult!V888)</f>
        <v/>
      </c>
      <c r="Z888" t="str">
        <f>CONCATENATE(PResult!BO888,PResult!BP888)</f>
        <v/>
      </c>
      <c r="AA888" t="str">
        <f>IF(PResult!Y888="","",PResult!Y888)</f>
        <v/>
      </c>
      <c r="AB888" t="str">
        <f>IF(PResult!BQ888="","",PResult!BQ888)</f>
        <v/>
      </c>
      <c r="AC888" t="str">
        <f>IF(PResult!BR888="","",PResult!BR888)</f>
        <v/>
      </c>
      <c r="AD888" t="str">
        <f>IF(PResult!BS888="","",PResult!BS888)</f>
        <v/>
      </c>
      <c r="AE888" t="str">
        <f>IF(PResult!BN888="","",PResult!BN888)</f>
        <v/>
      </c>
      <c r="AF888" t="str">
        <f>IF(PResult!BT888="","",PResult!BT888)</f>
        <v/>
      </c>
      <c r="AG888" t="str">
        <f>IF(PResult!BU888="","",PResult!BU888)</f>
        <v/>
      </c>
      <c r="AH888" t="str">
        <f>IF(PResult!BV888="","",PResult!BV888)</f>
        <v/>
      </c>
      <c r="AI888" t="str">
        <f>TEXT(IF(ISERROR(INDEX(Panaboard!L:L,MATCH(CONCATENATE(AZ888,"-",C888),Panaboard!Z:Z,0))),"",INDEX(Panaboard!L:L,MATCH(CONCATENATE(AZ888,"-",C888),Panaboard!Z:Z,0))),"HH:MM")</f>
        <v/>
      </c>
      <c r="AJ888" t="str">
        <f>TEXT(IF(ISERROR(INDEX(Panaboard!M:M,MATCH(CONCATENATE(AZ888,"-",C888),Panaboard!Z:Z,0))),"",INDEX(Panaboard!M:M,MATCH(CONCATENATE(AZ888,"-",C888),Panaboard!Z:Z,0))),"HH:MM")</f>
        <v/>
      </c>
      <c r="AK888" t="str">
        <f>IF(PResult!BY888="","",PResult!BY888)</f>
        <v/>
      </c>
      <c r="AL888">
        <f>IF(PResult!P888="",0,PResult!P888)</f>
        <v>0</v>
      </c>
      <c r="AM888" t="str">
        <f>IF(ISERROR(INDEX(Panaboard!N:N,MATCH(CONCATENATE(AZ888,"-",C888),Panaboard!Z:Z,0))),"",INDEX(Panaboard!N:N,MATCH(CONCATENATE(AZ888,"-",C888),Panaboard!Z:Z,0)))</f>
        <v/>
      </c>
      <c r="AN888" t="str">
        <f>IF(ISERROR(INDEX(Panaboard!O:O,MATCH(CONCATENATE(AZ888,"-",C888),Panaboard!Z:Z,0))),"",INDEX(Panaboard!O:O,MATCH(CONCATENATE(AZ888,"-",C888),Panaboard!Z:Z,0)))</f>
        <v/>
      </c>
      <c r="AO888" t="str">
        <f>IF(ISERROR(INDEX(Panaboard!P:P,MATCH(CONCATENATE(AZ888,"-",C888),Panaboard!Z:Z,0))),"",INDEX(Panaboard!P:P,MATCH(CONCATENATE(AZ888,"-",C888),Panaboard!Z:Z,0)))</f>
        <v/>
      </c>
      <c r="AP888" t="str">
        <f>IF(ISERROR(INDEX(Panaboard!Q:Q,MATCH(CONCATENATE(AZ888,"-",C888),Panaboard!Z:Z,0))),"",INDEX(Panaboard!Q:Q,MATCH(CONCATENATE(AZ888,"-",C888),Panaboard!Z:Z,0)))</f>
        <v/>
      </c>
      <c r="AR888" t="str">
        <f>IF(PResult!BW888="","",PResult!BW888)</f>
        <v/>
      </c>
      <c r="AS888" t="str">
        <f>IF(PResult!BX888="","",PResult!BX888)</f>
        <v/>
      </c>
      <c r="AT888" t="str">
        <f>IF(ISERROR(INDEX(Panaboard!K:K,MATCH(CONCATENATE(AZ888,"-",C888),Panaboard!Z:Z,0))),"",INDEX(Panaboard!K:K,MATCH(CONCATENATE(AZ888,"-",C888),Panaboard!Z:Z,0)))</f>
        <v/>
      </c>
      <c r="AU888" t="str">
        <f>IF(ISERROR(INDEX(Panaboard!U:U,MATCH(CONCATENATE(AZ888,"-",C888),Panaboard!Z:Z,0))),"",INDEX(Panaboard!U:U,MATCH(CONCATENATE(AZ888,"-",C888),Panaboard!Z:Z,0)))</f>
        <v/>
      </c>
      <c r="AV888" t="str">
        <f>IF(ISERROR(INDEX(Panaboard!W:W,MATCH(CONCATENATE(AZ888,"-",C888),Panaboard!Z:Z,0))),"",INDEX(Panaboard!W:W,MATCH(CONCATENATE(AZ888,"-",C888),Panaboard!Z:Z,0)))</f>
        <v/>
      </c>
      <c r="AW888" t="str">
        <f>IF(ISERROR(INDEX(Panaboard!X:X,MATCH(CONCATENATE(AZ888,"-",C888),Panaboard!Z:Z,0))),"",INDEX(Panaboard!X:X,MATCH(CONCATENATE(AZ888,"-",C888),Panaboard!Z:Z,0)))</f>
        <v/>
      </c>
      <c r="AX888" t="str">
        <f>IF(ISERROR(INDEX(Panaboard!AA:AA,MATCH(CONCATENATE(AZ888,"-",C888),Panaboard!Z:Z,0))),"",INDEX(Panaboard!AA:AA,MATCH(CONCATENATE(AZ888,"-",C888),Panaboard!Z:Z,0)))</f>
        <v/>
      </c>
      <c r="AY888" t="str">
        <f>IF(ISERROR(INDEX(Panaboard!AB:AB,MATCH(CONCATENATE(AZ888,"-",C888),Panaboard!Z:Z,0))),"",INDEX(Panaboard!AB:AB,MATCH(CONCATENATE(AZ888,"-",C888),Panaboard!Z:Z,0)))</f>
        <v/>
      </c>
      <c r="AZ888" t="str">
        <f t="shared" si="108"/>
        <v/>
      </c>
      <c r="BA888" t="str">
        <f>IF(ISERROR(INDEX(Panaboard!E:E,MATCH(CONCATENATE(AZ888,"-",C888),Panaboard!Z:Z,0))),"",INDEX(Panaboard!E:E,MATCH(CONCATENATE(AZ888,"-",C888),Panaboard!Z:Z,0)))</f>
        <v/>
      </c>
      <c r="BB888" t="str">
        <f>IF(ISERROR(INDEX(Panaboard!AC:AC,MATCH(CONCATENATE(AZ888,"-",C888),Panaboard!Z:Z,0))),"",INDEX(Panaboard!AC:AC,MATCH(CONCATENATE(AZ888,"-",C888),Panaboard!Z:Z,0)))</f>
        <v/>
      </c>
      <c r="BC888" t="str">
        <f t="shared" si="109"/>
        <v/>
      </c>
      <c r="BD888" t="str">
        <f t="shared" si="110"/>
        <v/>
      </c>
      <c r="BE888" t="str">
        <f t="shared" si="111"/>
        <v>xx0x0</v>
      </c>
      <c r="BF888" t="str">
        <f>IF(ISERROR(INDEX(CuttingList!F:F,MATCH(CONCATENATE(A888,"-",C888),CuttingList!E:E,0))),"",INDEX(CuttingList!F:F,MATCH(CONCATENATE(A888,"-",C888),CuttingList!E:E,0)))</f>
        <v/>
      </c>
    </row>
    <row r="889" spans="1:58" x14ac:dyDescent="0.25">
      <c r="A889" t="str">
        <f>IF(PResult!BJ889="","",PResult!BJ889)</f>
        <v/>
      </c>
      <c r="B889" t="str">
        <f>IF(PResult!E889="","",PResult!E889)</f>
        <v/>
      </c>
      <c r="C889" t="str">
        <f>IF(PResult!BZ889="","",PResult!BZ889)</f>
        <v/>
      </c>
      <c r="D889" t="str">
        <f>IF(ISERROR(INDEX(Panaboard!B:B,MATCH(CONCATENATE(AZ889,"-",C889),Panaboard!Z:Z,0))),"",TRIM(INDEX(Panaboard!B:B,MATCH(CONCATENATE(AZ889,"-",C889),Panaboard!Z:Z,0))))</f>
        <v/>
      </c>
      <c r="E889" t="str">
        <f t="shared" si="107"/>
        <v>xx0x0</v>
      </c>
      <c r="F889" t="str">
        <f>IF(PResult!U889="","",UPPER(TRIM(PResult!U889)))</f>
        <v/>
      </c>
      <c r="G889">
        <f>IF(OR(PResult!O889="",PResult!O889="(null)"),0,PResult!O889)</f>
        <v>0</v>
      </c>
      <c r="H889" t="str">
        <f>IF(ISERROR(INDEX(Panaboard!G:G,MATCH(CONCATENATE(AZ889,"-",C889),Panaboard!Z:Z,0))),"",INDEX(Panaboard!G:G,MATCH(CONCATENATE(AZ889,"-",C889),Panaboard!Z:Z,0)))</f>
        <v/>
      </c>
      <c r="I889" t="str">
        <f>IF(PResult!J889="","",PResult!J889)</f>
        <v/>
      </c>
      <c r="J889" t="str">
        <f>IF(PResult!K889="","",PResult!K889)</f>
        <v/>
      </c>
      <c r="K889">
        <f>IF(OR(PResult!L889="(null)",PResult!L889=""),0,PResult!L889)</f>
        <v>0</v>
      </c>
      <c r="L889">
        <f>IF(OR(PResult!M889="(null)",PResult!M889=""),0,PResult!M889)</f>
        <v>0</v>
      </c>
      <c r="M889">
        <f t="shared" si="104"/>
        <v>0</v>
      </c>
      <c r="N889" t="str">
        <f>TEXT(IF(ISERROR(INDEX(Panaboard!H:H,MATCH(CONCATENATE(AZ889,"-",C889),Panaboard!Z:Z,0))),"",INDEX(Panaboard!H:H,MATCH(CONCATENATE(AZ889,"-",C889),Panaboard!Z:Z,0))),"HH:MM")</f>
        <v/>
      </c>
      <c r="O889" t="str">
        <f>TEXT(IF(ISERROR(INDEX(Panaboard!I:I,MATCH(CONCATENATE(AZ889,"-",C889),Panaboard!Z:Z,0))),"",INDEX(Panaboard!I:I,MATCH(CONCATENATE(AZ889,"-",C889),Panaboard!Z:Z,0))),"HH:MM")</f>
        <v/>
      </c>
      <c r="P889" t="str">
        <f t="shared" si="105"/>
        <v/>
      </c>
      <c r="Q889" t="str">
        <f>IF(ISERROR(INDEX(Panaboard!S:S,MATCH(CONCATENATE(AZ889,"-",C889),Panaboard!Z:Z,0))),"",INDEX(Panaboard!S:S,MATCH(CONCATENATE(AZ889,"-",C889),Panaboard!Z:Z,0)))</f>
        <v/>
      </c>
      <c r="R889" t="str">
        <f>IF(ISERROR(INDEX(Panaboard!F:F,MATCH(CONCATENATE(AZ889,"-",C889),Panaboard!Z:Z,0))),"",INDEX(Panaboard!F:F,MATCH(CONCATENATE(AZ889,"-",C889),Panaboard!Z:Z,0)))</f>
        <v/>
      </c>
      <c r="S889" t="str">
        <f t="shared" si="106"/>
        <v/>
      </c>
      <c r="T889" t="str">
        <f>IF(ISERROR(INDEX(Panaboard!D:D,MATCH(CONCATENATE(AZ889,"-",C889),Panaboard!Z:Z,0))),"",INDEX(Panaboard!D:D,MATCH(CONCATENATE(AZ889,"-",C889),Panaboard!Z:Z,0)))</f>
        <v/>
      </c>
      <c r="U889" t="str">
        <f>IF(ISERROR(INDEX(Panaboard!J:J,MATCH(CONCATENATE(AZ889,"-",C889),Panaboard!Z:Z,0))),"",INDEX(Panaboard!J:J,MATCH(CONCATENATE(AZ889,"-",C889),Panaboard!Z:Z,0)))</f>
        <v/>
      </c>
      <c r="V889">
        <f>IF(PResult!BL889="",0,PResult!BL889)</f>
        <v>0</v>
      </c>
      <c r="W889">
        <f>IF(PResult!BM889="",0,PResult!BM889)</f>
        <v>0</v>
      </c>
      <c r="X889">
        <f>IF(OR(PResult!AE889="",PResult!AE889="(null)"),IF(OR(PResult!AD889="",PResult!AD889="(null)"),0,PResult!AD889),PResult!AE889)</f>
        <v>0</v>
      </c>
      <c r="Y889" t="str">
        <f>IF(OR(PResult!V889="",PResult!V889="(null)"),"",PResult!V889)</f>
        <v/>
      </c>
      <c r="Z889" t="str">
        <f>CONCATENATE(PResult!BO889,PResult!BP889)</f>
        <v/>
      </c>
      <c r="AA889" t="str">
        <f>IF(PResult!Y889="","",PResult!Y889)</f>
        <v/>
      </c>
      <c r="AB889" t="str">
        <f>IF(PResult!BQ889="","",PResult!BQ889)</f>
        <v/>
      </c>
      <c r="AC889" t="str">
        <f>IF(PResult!BR889="","",PResult!BR889)</f>
        <v/>
      </c>
      <c r="AD889" t="str">
        <f>IF(PResult!BS889="","",PResult!BS889)</f>
        <v/>
      </c>
      <c r="AE889" t="str">
        <f>IF(PResult!BN889="","",PResult!BN889)</f>
        <v/>
      </c>
      <c r="AF889" t="str">
        <f>IF(PResult!BT889="","",PResult!BT889)</f>
        <v/>
      </c>
      <c r="AG889" t="str">
        <f>IF(PResult!BU889="","",PResult!BU889)</f>
        <v/>
      </c>
      <c r="AH889" t="str">
        <f>IF(PResult!BV889="","",PResult!BV889)</f>
        <v/>
      </c>
      <c r="AI889" t="str">
        <f>TEXT(IF(ISERROR(INDEX(Panaboard!L:L,MATCH(CONCATENATE(AZ889,"-",C889),Panaboard!Z:Z,0))),"",INDEX(Panaboard!L:L,MATCH(CONCATENATE(AZ889,"-",C889),Panaboard!Z:Z,0))),"HH:MM")</f>
        <v/>
      </c>
      <c r="AJ889" t="str">
        <f>TEXT(IF(ISERROR(INDEX(Panaboard!M:M,MATCH(CONCATENATE(AZ889,"-",C889),Panaboard!Z:Z,0))),"",INDEX(Panaboard!M:M,MATCH(CONCATENATE(AZ889,"-",C889),Panaboard!Z:Z,0))),"HH:MM")</f>
        <v/>
      </c>
      <c r="AK889" t="str">
        <f>IF(PResult!BY889="","",PResult!BY889)</f>
        <v/>
      </c>
      <c r="AL889">
        <f>IF(PResult!P889="",0,PResult!P889)</f>
        <v>0</v>
      </c>
      <c r="AM889" t="str">
        <f>IF(ISERROR(INDEX(Panaboard!N:N,MATCH(CONCATENATE(AZ889,"-",C889),Panaboard!Z:Z,0))),"",INDEX(Panaboard!N:N,MATCH(CONCATENATE(AZ889,"-",C889),Panaboard!Z:Z,0)))</f>
        <v/>
      </c>
      <c r="AN889" t="str">
        <f>IF(ISERROR(INDEX(Panaboard!O:O,MATCH(CONCATENATE(AZ889,"-",C889),Panaboard!Z:Z,0))),"",INDEX(Panaboard!O:O,MATCH(CONCATENATE(AZ889,"-",C889),Panaboard!Z:Z,0)))</f>
        <v/>
      </c>
      <c r="AO889" t="str">
        <f>IF(ISERROR(INDEX(Panaboard!P:P,MATCH(CONCATENATE(AZ889,"-",C889),Panaboard!Z:Z,0))),"",INDEX(Panaboard!P:P,MATCH(CONCATENATE(AZ889,"-",C889),Panaboard!Z:Z,0)))</f>
        <v/>
      </c>
      <c r="AP889" t="str">
        <f>IF(ISERROR(INDEX(Panaboard!Q:Q,MATCH(CONCATENATE(AZ889,"-",C889),Panaboard!Z:Z,0))),"",INDEX(Panaboard!Q:Q,MATCH(CONCATENATE(AZ889,"-",C889),Panaboard!Z:Z,0)))</f>
        <v/>
      </c>
      <c r="AR889" t="str">
        <f>IF(PResult!BW889="","",PResult!BW889)</f>
        <v/>
      </c>
      <c r="AS889" t="str">
        <f>IF(PResult!BX889="","",PResult!BX889)</f>
        <v/>
      </c>
      <c r="AT889" t="str">
        <f>IF(ISERROR(INDEX(Panaboard!K:K,MATCH(CONCATENATE(AZ889,"-",C889),Panaboard!Z:Z,0))),"",INDEX(Panaboard!K:K,MATCH(CONCATENATE(AZ889,"-",C889),Panaboard!Z:Z,0)))</f>
        <v/>
      </c>
      <c r="AU889" t="str">
        <f>IF(ISERROR(INDEX(Panaboard!U:U,MATCH(CONCATENATE(AZ889,"-",C889),Panaboard!Z:Z,0))),"",INDEX(Panaboard!U:U,MATCH(CONCATENATE(AZ889,"-",C889),Panaboard!Z:Z,0)))</f>
        <v/>
      </c>
      <c r="AV889" t="str">
        <f>IF(ISERROR(INDEX(Panaboard!W:W,MATCH(CONCATENATE(AZ889,"-",C889),Panaboard!Z:Z,0))),"",INDEX(Panaboard!W:W,MATCH(CONCATENATE(AZ889,"-",C889),Panaboard!Z:Z,0)))</f>
        <v/>
      </c>
      <c r="AW889" t="str">
        <f>IF(ISERROR(INDEX(Panaboard!X:X,MATCH(CONCATENATE(AZ889,"-",C889),Panaboard!Z:Z,0))),"",INDEX(Panaboard!X:X,MATCH(CONCATENATE(AZ889,"-",C889),Panaboard!Z:Z,0)))</f>
        <v/>
      </c>
      <c r="AX889" t="str">
        <f>IF(ISERROR(INDEX(Panaboard!AA:AA,MATCH(CONCATENATE(AZ889,"-",C889),Panaboard!Z:Z,0))),"",INDEX(Panaboard!AA:AA,MATCH(CONCATENATE(AZ889,"-",C889),Panaboard!Z:Z,0)))</f>
        <v/>
      </c>
      <c r="AY889" t="str">
        <f>IF(ISERROR(INDEX(Panaboard!AB:AB,MATCH(CONCATENATE(AZ889,"-",C889),Panaboard!Z:Z,0))),"",INDEX(Panaboard!AB:AB,MATCH(CONCATENATE(AZ889,"-",C889),Panaboard!Z:Z,0)))</f>
        <v/>
      </c>
      <c r="AZ889" t="str">
        <f t="shared" si="108"/>
        <v/>
      </c>
      <c r="BA889" t="str">
        <f>IF(ISERROR(INDEX(Panaboard!E:E,MATCH(CONCATENATE(AZ889,"-",C889),Panaboard!Z:Z,0))),"",INDEX(Panaboard!E:E,MATCH(CONCATENATE(AZ889,"-",C889),Panaboard!Z:Z,0)))</f>
        <v/>
      </c>
      <c r="BB889" t="str">
        <f>IF(ISERROR(INDEX(Panaboard!AC:AC,MATCH(CONCATENATE(AZ889,"-",C889),Panaboard!Z:Z,0))),"",INDEX(Panaboard!AC:AC,MATCH(CONCATENATE(AZ889,"-",C889),Panaboard!Z:Z,0)))</f>
        <v/>
      </c>
      <c r="BC889" t="str">
        <f t="shared" si="109"/>
        <v/>
      </c>
      <c r="BD889" t="str">
        <f t="shared" si="110"/>
        <v/>
      </c>
      <c r="BE889" t="str">
        <f t="shared" si="111"/>
        <v>xx0x0</v>
      </c>
      <c r="BF889" t="str">
        <f>IF(ISERROR(INDEX(CuttingList!F:F,MATCH(CONCATENATE(A889,"-",C889),CuttingList!E:E,0))),"",INDEX(CuttingList!F:F,MATCH(CONCATENATE(A889,"-",C889),CuttingList!E:E,0)))</f>
        <v/>
      </c>
    </row>
    <row r="890" spans="1:58" x14ac:dyDescent="0.25">
      <c r="A890" t="str">
        <f>IF(PResult!BJ890="","",PResult!BJ890)</f>
        <v/>
      </c>
      <c r="B890" t="str">
        <f>IF(PResult!E890="","",PResult!E890)</f>
        <v/>
      </c>
      <c r="C890" t="str">
        <f>IF(PResult!BZ890="","",PResult!BZ890)</f>
        <v/>
      </c>
      <c r="D890" t="str">
        <f>IF(ISERROR(INDEX(Panaboard!B:B,MATCH(CONCATENATE(AZ890,"-",C890),Panaboard!Z:Z,0))),"",TRIM(INDEX(Panaboard!B:B,MATCH(CONCATENATE(AZ890,"-",C890),Panaboard!Z:Z,0))))</f>
        <v/>
      </c>
      <c r="E890" t="str">
        <f t="shared" si="107"/>
        <v>xx0x0</v>
      </c>
      <c r="F890" t="str">
        <f>IF(PResult!U890="","",UPPER(TRIM(PResult!U890)))</f>
        <v/>
      </c>
      <c r="G890">
        <f>IF(OR(PResult!O890="",PResult!O890="(null)"),0,PResult!O890)</f>
        <v>0</v>
      </c>
      <c r="H890" t="str">
        <f>IF(ISERROR(INDEX(Panaboard!G:G,MATCH(CONCATENATE(AZ890,"-",C890),Panaboard!Z:Z,0))),"",INDEX(Panaboard!G:G,MATCH(CONCATENATE(AZ890,"-",C890),Panaboard!Z:Z,0)))</f>
        <v/>
      </c>
      <c r="I890" t="str">
        <f>IF(PResult!J890="","",PResult!J890)</f>
        <v/>
      </c>
      <c r="J890" t="str">
        <f>IF(PResult!K890="","",PResult!K890)</f>
        <v/>
      </c>
      <c r="K890">
        <f>IF(OR(PResult!L890="(null)",PResult!L890=""),0,PResult!L890)</f>
        <v>0</v>
      </c>
      <c r="L890">
        <f>IF(OR(PResult!M890="(null)",PResult!M890=""),0,PResult!M890)</f>
        <v>0</v>
      </c>
      <c r="M890">
        <f t="shared" si="104"/>
        <v>0</v>
      </c>
      <c r="N890" t="str">
        <f>TEXT(IF(ISERROR(INDEX(Panaboard!H:H,MATCH(CONCATENATE(AZ890,"-",C890),Panaboard!Z:Z,0))),"",INDEX(Panaboard!H:H,MATCH(CONCATENATE(AZ890,"-",C890),Panaboard!Z:Z,0))),"HH:MM")</f>
        <v/>
      </c>
      <c r="O890" t="str">
        <f>TEXT(IF(ISERROR(INDEX(Panaboard!I:I,MATCH(CONCATENATE(AZ890,"-",C890),Panaboard!Z:Z,0))),"",INDEX(Panaboard!I:I,MATCH(CONCATENATE(AZ890,"-",C890),Panaboard!Z:Z,0))),"HH:MM")</f>
        <v/>
      </c>
      <c r="P890" t="str">
        <f t="shared" si="105"/>
        <v/>
      </c>
      <c r="Q890" t="str">
        <f>IF(ISERROR(INDEX(Panaboard!S:S,MATCH(CONCATENATE(AZ890,"-",C890),Panaboard!Z:Z,0))),"",INDEX(Panaboard!S:S,MATCH(CONCATENATE(AZ890,"-",C890),Panaboard!Z:Z,0)))</f>
        <v/>
      </c>
      <c r="R890" t="str">
        <f>IF(ISERROR(INDEX(Panaboard!F:F,MATCH(CONCATENATE(AZ890,"-",C890),Panaboard!Z:Z,0))),"",INDEX(Panaboard!F:F,MATCH(CONCATENATE(AZ890,"-",C890),Panaboard!Z:Z,0)))</f>
        <v/>
      </c>
      <c r="S890" t="str">
        <f t="shared" si="106"/>
        <v/>
      </c>
      <c r="T890" t="str">
        <f>IF(ISERROR(INDEX(Panaboard!D:D,MATCH(CONCATENATE(AZ890,"-",C890),Panaboard!Z:Z,0))),"",INDEX(Panaboard!D:D,MATCH(CONCATENATE(AZ890,"-",C890),Panaboard!Z:Z,0)))</f>
        <v/>
      </c>
      <c r="U890" t="str">
        <f>IF(ISERROR(INDEX(Panaboard!J:J,MATCH(CONCATENATE(AZ890,"-",C890),Panaboard!Z:Z,0))),"",INDEX(Panaboard!J:J,MATCH(CONCATENATE(AZ890,"-",C890),Panaboard!Z:Z,0)))</f>
        <v/>
      </c>
      <c r="V890">
        <f>IF(PResult!BL890="",0,PResult!BL890)</f>
        <v>0</v>
      </c>
      <c r="W890">
        <f>IF(PResult!BM890="",0,PResult!BM890)</f>
        <v>0</v>
      </c>
      <c r="X890">
        <f>IF(OR(PResult!AE890="",PResult!AE890="(null)"),IF(OR(PResult!AD890="",PResult!AD890="(null)"),0,PResult!AD890),PResult!AE890)</f>
        <v>0</v>
      </c>
      <c r="Y890" t="str">
        <f>IF(OR(PResult!V890="",PResult!V890="(null)"),"",PResult!V890)</f>
        <v/>
      </c>
      <c r="Z890" t="str">
        <f>CONCATENATE(PResult!BO890,PResult!BP890)</f>
        <v/>
      </c>
      <c r="AA890" t="str">
        <f>IF(PResult!Y890="","",PResult!Y890)</f>
        <v/>
      </c>
      <c r="AB890" t="str">
        <f>IF(PResult!BQ890="","",PResult!BQ890)</f>
        <v/>
      </c>
      <c r="AC890" t="str">
        <f>IF(PResult!BR890="","",PResult!BR890)</f>
        <v/>
      </c>
      <c r="AD890" t="str">
        <f>IF(PResult!BS890="","",PResult!BS890)</f>
        <v/>
      </c>
      <c r="AE890" t="str">
        <f>IF(PResult!BN890="","",PResult!BN890)</f>
        <v/>
      </c>
      <c r="AF890" t="str">
        <f>IF(PResult!BT890="","",PResult!BT890)</f>
        <v/>
      </c>
      <c r="AG890" t="str">
        <f>IF(PResult!BU890="","",PResult!BU890)</f>
        <v/>
      </c>
      <c r="AH890" t="str">
        <f>IF(PResult!BV890="","",PResult!BV890)</f>
        <v/>
      </c>
      <c r="AI890" t="str">
        <f>TEXT(IF(ISERROR(INDEX(Panaboard!L:L,MATCH(CONCATENATE(AZ890,"-",C890),Panaboard!Z:Z,0))),"",INDEX(Panaboard!L:L,MATCH(CONCATENATE(AZ890,"-",C890),Panaboard!Z:Z,0))),"HH:MM")</f>
        <v/>
      </c>
      <c r="AJ890" t="str">
        <f>TEXT(IF(ISERROR(INDEX(Panaboard!M:M,MATCH(CONCATENATE(AZ890,"-",C890),Panaboard!Z:Z,0))),"",INDEX(Panaboard!M:M,MATCH(CONCATENATE(AZ890,"-",C890),Panaboard!Z:Z,0))),"HH:MM")</f>
        <v/>
      </c>
      <c r="AK890" t="str">
        <f>IF(PResult!BY890="","",PResult!BY890)</f>
        <v/>
      </c>
      <c r="AL890">
        <f>IF(PResult!P890="",0,PResult!P890)</f>
        <v>0</v>
      </c>
      <c r="AM890" t="str">
        <f>IF(ISERROR(INDEX(Panaboard!N:N,MATCH(CONCATENATE(AZ890,"-",C890),Panaboard!Z:Z,0))),"",INDEX(Panaboard!N:N,MATCH(CONCATENATE(AZ890,"-",C890),Panaboard!Z:Z,0)))</f>
        <v/>
      </c>
      <c r="AN890" t="str">
        <f>IF(ISERROR(INDEX(Panaboard!O:O,MATCH(CONCATENATE(AZ890,"-",C890),Panaboard!Z:Z,0))),"",INDEX(Panaboard!O:O,MATCH(CONCATENATE(AZ890,"-",C890),Panaboard!Z:Z,0)))</f>
        <v/>
      </c>
      <c r="AO890" t="str">
        <f>IF(ISERROR(INDEX(Panaboard!P:P,MATCH(CONCATENATE(AZ890,"-",C890),Panaboard!Z:Z,0))),"",INDEX(Panaboard!P:P,MATCH(CONCATENATE(AZ890,"-",C890),Panaboard!Z:Z,0)))</f>
        <v/>
      </c>
      <c r="AP890" t="str">
        <f>IF(ISERROR(INDEX(Panaboard!Q:Q,MATCH(CONCATENATE(AZ890,"-",C890),Panaboard!Z:Z,0))),"",INDEX(Panaboard!Q:Q,MATCH(CONCATENATE(AZ890,"-",C890),Panaboard!Z:Z,0)))</f>
        <v/>
      </c>
      <c r="AR890" t="str">
        <f>IF(PResult!BW890="","",PResult!BW890)</f>
        <v/>
      </c>
      <c r="AS890" t="str">
        <f>IF(PResult!BX890="","",PResult!BX890)</f>
        <v/>
      </c>
      <c r="AT890" t="str">
        <f>IF(ISERROR(INDEX(Panaboard!K:K,MATCH(CONCATENATE(AZ890,"-",C890),Panaboard!Z:Z,0))),"",INDEX(Panaboard!K:K,MATCH(CONCATENATE(AZ890,"-",C890),Panaboard!Z:Z,0)))</f>
        <v/>
      </c>
      <c r="AU890" t="str">
        <f>IF(ISERROR(INDEX(Panaboard!U:U,MATCH(CONCATENATE(AZ890,"-",C890),Panaboard!Z:Z,0))),"",INDEX(Panaboard!U:U,MATCH(CONCATENATE(AZ890,"-",C890),Panaboard!Z:Z,0)))</f>
        <v/>
      </c>
      <c r="AV890" t="str">
        <f>IF(ISERROR(INDEX(Panaboard!W:W,MATCH(CONCATENATE(AZ890,"-",C890),Panaboard!Z:Z,0))),"",INDEX(Panaboard!W:W,MATCH(CONCATENATE(AZ890,"-",C890),Panaboard!Z:Z,0)))</f>
        <v/>
      </c>
      <c r="AW890" t="str">
        <f>IF(ISERROR(INDEX(Panaboard!X:X,MATCH(CONCATENATE(AZ890,"-",C890),Panaboard!Z:Z,0))),"",INDEX(Panaboard!X:X,MATCH(CONCATENATE(AZ890,"-",C890),Panaboard!Z:Z,0)))</f>
        <v/>
      </c>
      <c r="AX890" t="str">
        <f>IF(ISERROR(INDEX(Panaboard!AA:AA,MATCH(CONCATENATE(AZ890,"-",C890),Panaboard!Z:Z,0))),"",INDEX(Panaboard!AA:AA,MATCH(CONCATENATE(AZ890,"-",C890),Panaboard!Z:Z,0)))</f>
        <v/>
      </c>
      <c r="AY890" t="str">
        <f>IF(ISERROR(INDEX(Panaboard!AB:AB,MATCH(CONCATENATE(AZ890,"-",C890),Panaboard!Z:Z,0))),"",INDEX(Panaboard!AB:AB,MATCH(CONCATENATE(AZ890,"-",C890),Panaboard!Z:Z,0)))</f>
        <v/>
      </c>
      <c r="AZ890" t="str">
        <f t="shared" si="108"/>
        <v/>
      </c>
      <c r="BA890" t="str">
        <f>IF(ISERROR(INDEX(Panaboard!E:E,MATCH(CONCATENATE(AZ890,"-",C890),Panaboard!Z:Z,0))),"",INDEX(Panaboard!E:E,MATCH(CONCATENATE(AZ890,"-",C890),Panaboard!Z:Z,0)))</f>
        <v/>
      </c>
      <c r="BB890" t="str">
        <f>IF(ISERROR(INDEX(Panaboard!AC:AC,MATCH(CONCATENATE(AZ890,"-",C890),Panaboard!Z:Z,0))),"",INDEX(Panaboard!AC:AC,MATCH(CONCATENATE(AZ890,"-",C890),Panaboard!Z:Z,0)))</f>
        <v/>
      </c>
      <c r="BC890" t="str">
        <f t="shared" si="109"/>
        <v/>
      </c>
      <c r="BD890" t="str">
        <f t="shared" si="110"/>
        <v/>
      </c>
      <c r="BE890" t="str">
        <f t="shared" si="111"/>
        <v>xx0x0</v>
      </c>
      <c r="BF890" t="str">
        <f>IF(ISERROR(INDEX(CuttingList!F:F,MATCH(CONCATENATE(A890,"-",C890),CuttingList!E:E,0))),"",INDEX(CuttingList!F:F,MATCH(CONCATENATE(A890,"-",C890),CuttingList!E:E,0)))</f>
        <v/>
      </c>
    </row>
    <row r="891" spans="1:58" x14ac:dyDescent="0.25">
      <c r="A891" t="str">
        <f>IF(PResult!BJ891="","",PResult!BJ891)</f>
        <v/>
      </c>
      <c r="B891" t="str">
        <f>IF(PResult!E891="","",PResult!E891)</f>
        <v/>
      </c>
      <c r="C891" t="str">
        <f>IF(PResult!BZ891="","",PResult!BZ891)</f>
        <v/>
      </c>
      <c r="D891" t="str">
        <f>IF(ISERROR(INDEX(Panaboard!B:B,MATCH(CONCATENATE(AZ891,"-",C891),Panaboard!Z:Z,0))),"",TRIM(INDEX(Panaboard!B:B,MATCH(CONCATENATE(AZ891,"-",C891),Panaboard!Z:Z,0))))</f>
        <v/>
      </c>
      <c r="E891" t="str">
        <f t="shared" si="107"/>
        <v>xx0x0</v>
      </c>
      <c r="F891" t="str">
        <f>IF(PResult!U891="","",UPPER(TRIM(PResult!U891)))</f>
        <v/>
      </c>
      <c r="G891">
        <f>IF(OR(PResult!O891="",PResult!O891="(null)"),0,PResult!O891)</f>
        <v>0</v>
      </c>
      <c r="H891" t="str">
        <f>IF(ISERROR(INDEX(Panaboard!G:G,MATCH(CONCATENATE(AZ891,"-",C891),Panaboard!Z:Z,0))),"",INDEX(Panaboard!G:G,MATCH(CONCATENATE(AZ891,"-",C891),Panaboard!Z:Z,0)))</f>
        <v/>
      </c>
      <c r="I891" t="str">
        <f>IF(PResult!J891="","",PResult!J891)</f>
        <v/>
      </c>
      <c r="J891" t="str">
        <f>IF(PResult!K891="","",PResult!K891)</f>
        <v/>
      </c>
      <c r="K891">
        <f>IF(OR(PResult!L891="(null)",PResult!L891=""),0,PResult!L891)</f>
        <v>0</v>
      </c>
      <c r="L891">
        <f>IF(OR(PResult!M891="(null)",PResult!M891=""),0,PResult!M891)</f>
        <v>0</v>
      </c>
      <c r="M891">
        <f t="shared" si="104"/>
        <v>0</v>
      </c>
      <c r="N891" t="str">
        <f>TEXT(IF(ISERROR(INDEX(Panaboard!H:H,MATCH(CONCATENATE(AZ891,"-",C891),Panaboard!Z:Z,0))),"",INDEX(Panaboard!H:H,MATCH(CONCATENATE(AZ891,"-",C891),Panaboard!Z:Z,0))),"HH:MM")</f>
        <v/>
      </c>
      <c r="O891" t="str">
        <f>TEXT(IF(ISERROR(INDEX(Panaboard!I:I,MATCH(CONCATENATE(AZ891,"-",C891),Panaboard!Z:Z,0))),"",INDEX(Panaboard!I:I,MATCH(CONCATENATE(AZ891,"-",C891),Panaboard!Z:Z,0))),"HH:MM")</f>
        <v/>
      </c>
      <c r="P891" t="str">
        <f t="shared" si="105"/>
        <v/>
      </c>
      <c r="Q891" t="str">
        <f>IF(ISERROR(INDEX(Panaboard!S:S,MATCH(CONCATENATE(AZ891,"-",C891),Panaboard!Z:Z,0))),"",INDEX(Panaboard!S:S,MATCH(CONCATENATE(AZ891,"-",C891),Panaboard!Z:Z,0)))</f>
        <v/>
      </c>
      <c r="R891" t="str">
        <f>IF(ISERROR(INDEX(Panaboard!F:F,MATCH(CONCATENATE(AZ891,"-",C891),Panaboard!Z:Z,0))),"",INDEX(Panaboard!F:F,MATCH(CONCATENATE(AZ891,"-",C891),Panaboard!Z:Z,0)))</f>
        <v/>
      </c>
      <c r="S891" t="str">
        <f t="shared" si="106"/>
        <v/>
      </c>
      <c r="T891" t="str">
        <f>IF(ISERROR(INDEX(Panaboard!D:D,MATCH(CONCATENATE(AZ891,"-",C891),Panaboard!Z:Z,0))),"",INDEX(Panaboard!D:D,MATCH(CONCATENATE(AZ891,"-",C891),Panaboard!Z:Z,0)))</f>
        <v/>
      </c>
      <c r="U891" t="str">
        <f>IF(ISERROR(INDEX(Panaboard!J:J,MATCH(CONCATENATE(AZ891,"-",C891),Panaboard!Z:Z,0))),"",INDEX(Panaboard!J:J,MATCH(CONCATENATE(AZ891,"-",C891),Panaboard!Z:Z,0)))</f>
        <v/>
      </c>
      <c r="V891">
        <f>IF(PResult!BL891="",0,PResult!BL891)</f>
        <v>0</v>
      </c>
      <c r="W891">
        <f>IF(PResult!BM891="",0,PResult!BM891)</f>
        <v>0</v>
      </c>
      <c r="X891">
        <f>IF(OR(PResult!AE891="",PResult!AE891="(null)"),IF(OR(PResult!AD891="",PResult!AD891="(null)"),0,PResult!AD891),PResult!AE891)</f>
        <v>0</v>
      </c>
      <c r="Y891" t="str">
        <f>IF(OR(PResult!V891="",PResult!V891="(null)"),"",PResult!V891)</f>
        <v/>
      </c>
      <c r="Z891" t="str">
        <f>CONCATENATE(PResult!BO891,PResult!BP891)</f>
        <v/>
      </c>
      <c r="AA891" t="str">
        <f>IF(PResult!Y891="","",PResult!Y891)</f>
        <v/>
      </c>
      <c r="AB891" t="str">
        <f>IF(PResult!BQ891="","",PResult!BQ891)</f>
        <v/>
      </c>
      <c r="AC891" t="str">
        <f>IF(PResult!BR891="","",PResult!BR891)</f>
        <v/>
      </c>
      <c r="AD891" t="str">
        <f>IF(PResult!BS891="","",PResult!BS891)</f>
        <v/>
      </c>
      <c r="AE891" t="str">
        <f>IF(PResult!BN891="","",PResult!BN891)</f>
        <v/>
      </c>
      <c r="AF891" t="str">
        <f>IF(PResult!BT891="","",PResult!BT891)</f>
        <v/>
      </c>
      <c r="AG891" t="str">
        <f>IF(PResult!BU891="","",PResult!BU891)</f>
        <v/>
      </c>
      <c r="AH891" t="str">
        <f>IF(PResult!BV891="","",PResult!BV891)</f>
        <v/>
      </c>
      <c r="AI891" t="str">
        <f>TEXT(IF(ISERROR(INDEX(Panaboard!L:L,MATCH(CONCATENATE(AZ891,"-",C891),Panaboard!Z:Z,0))),"",INDEX(Panaboard!L:L,MATCH(CONCATENATE(AZ891,"-",C891),Panaboard!Z:Z,0))),"HH:MM")</f>
        <v/>
      </c>
      <c r="AJ891" t="str">
        <f>TEXT(IF(ISERROR(INDEX(Panaboard!M:M,MATCH(CONCATENATE(AZ891,"-",C891),Panaboard!Z:Z,0))),"",INDEX(Panaboard!M:M,MATCH(CONCATENATE(AZ891,"-",C891),Panaboard!Z:Z,0))),"HH:MM")</f>
        <v/>
      </c>
      <c r="AK891" t="str">
        <f>IF(PResult!BY891="","",PResult!BY891)</f>
        <v/>
      </c>
      <c r="AL891">
        <f>IF(PResult!P891="",0,PResult!P891)</f>
        <v>0</v>
      </c>
      <c r="AM891" t="str">
        <f>IF(ISERROR(INDEX(Panaboard!N:N,MATCH(CONCATENATE(AZ891,"-",C891),Panaboard!Z:Z,0))),"",INDEX(Panaboard!N:N,MATCH(CONCATENATE(AZ891,"-",C891),Panaboard!Z:Z,0)))</f>
        <v/>
      </c>
      <c r="AN891" t="str">
        <f>IF(ISERROR(INDEX(Panaboard!O:O,MATCH(CONCATENATE(AZ891,"-",C891),Panaboard!Z:Z,0))),"",INDEX(Panaboard!O:O,MATCH(CONCATENATE(AZ891,"-",C891),Panaboard!Z:Z,0)))</f>
        <v/>
      </c>
      <c r="AO891" t="str">
        <f>IF(ISERROR(INDEX(Panaboard!P:P,MATCH(CONCATENATE(AZ891,"-",C891),Panaboard!Z:Z,0))),"",INDEX(Panaboard!P:P,MATCH(CONCATENATE(AZ891,"-",C891),Panaboard!Z:Z,0)))</f>
        <v/>
      </c>
      <c r="AP891" t="str">
        <f>IF(ISERROR(INDEX(Panaboard!Q:Q,MATCH(CONCATENATE(AZ891,"-",C891),Panaboard!Z:Z,0))),"",INDEX(Panaboard!Q:Q,MATCH(CONCATENATE(AZ891,"-",C891),Panaboard!Z:Z,0)))</f>
        <v/>
      </c>
      <c r="AR891" t="str">
        <f>IF(PResult!BW891="","",PResult!BW891)</f>
        <v/>
      </c>
      <c r="AS891" t="str">
        <f>IF(PResult!BX891="","",PResult!BX891)</f>
        <v/>
      </c>
      <c r="AT891" t="str">
        <f>IF(ISERROR(INDEX(Panaboard!K:K,MATCH(CONCATENATE(AZ891,"-",C891),Panaboard!Z:Z,0))),"",INDEX(Panaboard!K:K,MATCH(CONCATENATE(AZ891,"-",C891),Panaboard!Z:Z,0)))</f>
        <v/>
      </c>
      <c r="AU891" t="str">
        <f>IF(ISERROR(INDEX(Panaboard!U:U,MATCH(CONCATENATE(AZ891,"-",C891),Panaboard!Z:Z,0))),"",INDEX(Panaboard!U:U,MATCH(CONCATENATE(AZ891,"-",C891),Panaboard!Z:Z,0)))</f>
        <v/>
      </c>
      <c r="AV891" t="str">
        <f>IF(ISERROR(INDEX(Panaboard!W:W,MATCH(CONCATENATE(AZ891,"-",C891),Panaboard!Z:Z,0))),"",INDEX(Panaboard!W:W,MATCH(CONCATENATE(AZ891,"-",C891),Panaboard!Z:Z,0)))</f>
        <v/>
      </c>
      <c r="AW891" t="str">
        <f>IF(ISERROR(INDEX(Panaboard!X:X,MATCH(CONCATENATE(AZ891,"-",C891),Panaboard!Z:Z,0))),"",INDEX(Panaboard!X:X,MATCH(CONCATENATE(AZ891,"-",C891),Panaboard!Z:Z,0)))</f>
        <v/>
      </c>
      <c r="AX891" t="str">
        <f>IF(ISERROR(INDEX(Panaboard!AA:AA,MATCH(CONCATENATE(AZ891,"-",C891),Panaboard!Z:Z,0))),"",INDEX(Panaboard!AA:AA,MATCH(CONCATENATE(AZ891,"-",C891),Panaboard!Z:Z,0)))</f>
        <v/>
      </c>
      <c r="AY891" t="str">
        <f>IF(ISERROR(INDEX(Panaboard!AB:AB,MATCH(CONCATENATE(AZ891,"-",C891),Panaboard!Z:Z,0))),"",INDEX(Panaboard!AB:AB,MATCH(CONCATENATE(AZ891,"-",C891),Panaboard!Z:Z,0)))</f>
        <v/>
      </c>
      <c r="AZ891" t="str">
        <f t="shared" si="108"/>
        <v/>
      </c>
      <c r="BA891" t="str">
        <f>IF(ISERROR(INDEX(Panaboard!E:E,MATCH(CONCATENATE(AZ891,"-",C891),Panaboard!Z:Z,0))),"",INDEX(Panaboard!E:E,MATCH(CONCATENATE(AZ891,"-",C891),Panaboard!Z:Z,0)))</f>
        <v/>
      </c>
      <c r="BB891" t="str">
        <f>IF(ISERROR(INDEX(Panaboard!AC:AC,MATCH(CONCATENATE(AZ891,"-",C891),Panaboard!Z:Z,0))),"",INDEX(Panaboard!AC:AC,MATCH(CONCATENATE(AZ891,"-",C891),Panaboard!Z:Z,0)))</f>
        <v/>
      </c>
      <c r="BC891" t="str">
        <f t="shared" si="109"/>
        <v/>
      </c>
      <c r="BD891" t="str">
        <f t="shared" si="110"/>
        <v/>
      </c>
      <c r="BE891" t="str">
        <f t="shared" si="111"/>
        <v>xx0x0</v>
      </c>
      <c r="BF891" t="str">
        <f>IF(ISERROR(INDEX(CuttingList!F:F,MATCH(CONCATENATE(A891,"-",C891),CuttingList!E:E,0))),"",INDEX(CuttingList!F:F,MATCH(CONCATENATE(A891,"-",C891),CuttingList!E:E,0)))</f>
        <v/>
      </c>
    </row>
    <row r="892" spans="1:58" x14ac:dyDescent="0.25">
      <c r="A892" t="str">
        <f>IF(PResult!BJ892="","",PResult!BJ892)</f>
        <v/>
      </c>
      <c r="B892" t="str">
        <f>IF(PResult!E892="","",PResult!E892)</f>
        <v/>
      </c>
      <c r="C892" t="str">
        <f>IF(PResult!BZ892="","",PResult!BZ892)</f>
        <v/>
      </c>
      <c r="D892" t="str">
        <f>IF(ISERROR(INDEX(Panaboard!B:B,MATCH(CONCATENATE(AZ892,"-",C892),Panaboard!Z:Z,0))),"",TRIM(INDEX(Panaboard!B:B,MATCH(CONCATENATE(AZ892,"-",C892),Panaboard!Z:Z,0))))</f>
        <v/>
      </c>
      <c r="E892" t="str">
        <f t="shared" si="107"/>
        <v>xx0x0</v>
      </c>
      <c r="F892" t="str">
        <f>IF(PResult!U892="","",UPPER(TRIM(PResult!U892)))</f>
        <v/>
      </c>
      <c r="G892">
        <f>IF(OR(PResult!O892="",PResult!O892="(null)"),0,PResult!O892)</f>
        <v>0</v>
      </c>
      <c r="H892" t="str">
        <f>IF(ISERROR(INDEX(Panaboard!G:G,MATCH(CONCATENATE(AZ892,"-",C892),Panaboard!Z:Z,0))),"",INDEX(Panaboard!G:G,MATCH(CONCATENATE(AZ892,"-",C892),Panaboard!Z:Z,0)))</f>
        <v/>
      </c>
      <c r="I892" t="str">
        <f>IF(PResult!J892="","",PResult!J892)</f>
        <v/>
      </c>
      <c r="J892" t="str">
        <f>IF(PResult!K892="","",PResult!K892)</f>
        <v/>
      </c>
      <c r="K892">
        <f>IF(OR(PResult!L892="(null)",PResult!L892=""),0,PResult!L892)</f>
        <v>0</v>
      </c>
      <c r="L892">
        <f>IF(OR(PResult!M892="(null)",PResult!M892=""),0,PResult!M892)</f>
        <v>0</v>
      </c>
      <c r="M892">
        <f t="shared" si="104"/>
        <v>0</v>
      </c>
      <c r="N892" t="str">
        <f>TEXT(IF(ISERROR(INDEX(Panaboard!H:H,MATCH(CONCATENATE(AZ892,"-",C892),Panaboard!Z:Z,0))),"",INDEX(Panaboard!H:H,MATCH(CONCATENATE(AZ892,"-",C892),Panaboard!Z:Z,0))),"HH:MM")</f>
        <v/>
      </c>
      <c r="O892" t="str">
        <f>TEXT(IF(ISERROR(INDEX(Panaboard!I:I,MATCH(CONCATENATE(AZ892,"-",C892),Panaboard!Z:Z,0))),"",INDEX(Panaboard!I:I,MATCH(CONCATENATE(AZ892,"-",C892),Panaboard!Z:Z,0))),"HH:MM")</f>
        <v/>
      </c>
      <c r="P892" t="str">
        <f t="shared" si="105"/>
        <v/>
      </c>
      <c r="Q892" t="str">
        <f>IF(ISERROR(INDEX(Panaboard!S:S,MATCH(CONCATENATE(AZ892,"-",C892),Panaboard!Z:Z,0))),"",INDEX(Panaboard!S:S,MATCH(CONCATENATE(AZ892,"-",C892),Panaboard!Z:Z,0)))</f>
        <v/>
      </c>
      <c r="R892" t="str">
        <f>IF(ISERROR(INDEX(Panaboard!F:F,MATCH(CONCATENATE(AZ892,"-",C892),Panaboard!Z:Z,0))),"",INDEX(Panaboard!F:F,MATCH(CONCATENATE(AZ892,"-",C892),Panaboard!Z:Z,0)))</f>
        <v/>
      </c>
      <c r="S892" t="str">
        <f t="shared" si="106"/>
        <v/>
      </c>
      <c r="T892" t="str">
        <f>IF(ISERROR(INDEX(Panaboard!D:D,MATCH(CONCATENATE(AZ892,"-",C892),Panaboard!Z:Z,0))),"",INDEX(Panaboard!D:D,MATCH(CONCATENATE(AZ892,"-",C892),Panaboard!Z:Z,0)))</f>
        <v/>
      </c>
      <c r="U892" t="str">
        <f>IF(ISERROR(INDEX(Panaboard!J:J,MATCH(CONCATENATE(AZ892,"-",C892),Panaboard!Z:Z,0))),"",INDEX(Panaboard!J:J,MATCH(CONCATENATE(AZ892,"-",C892),Panaboard!Z:Z,0)))</f>
        <v/>
      </c>
      <c r="V892">
        <f>IF(PResult!BL892="",0,PResult!BL892)</f>
        <v>0</v>
      </c>
      <c r="W892">
        <f>IF(PResult!BM892="",0,PResult!BM892)</f>
        <v>0</v>
      </c>
      <c r="X892">
        <f>IF(OR(PResult!AE892="",PResult!AE892="(null)"),IF(OR(PResult!AD892="",PResult!AD892="(null)"),0,PResult!AD892),PResult!AE892)</f>
        <v>0</v>
      </c>
      <c r="Y892" t="str">
        <f>IF(OR(PResult!V892="",PResult!V892="(null)"),"",PResult!V892)</f>
        <v/>
      </c>
      <c r="Z892" t="str">
        <f>CONCATENATE(PResult!BO892,PResult!BP892)</f>
        <v/>
      </c>
      <c r="AA892" t="str">
        <f>IF(PResult!Y892="","",PResult!Y892)</f>
        <v/>
      </c>
      <c r="AB892" t="str">
        <f>IF(PResult!BQ892="","",PResult!BQ892)</f>
        <v/>
      </c>
      <c r="AC892" t="str">
        <f>IF(PResult!BR892="","",PResult!BR892)</f>
        <v/>
      </c>
      <c r="AD892" t="str">
        <f>IF(PResult!BS892="","",PResult!BS892)</f>
        <v/>
      </c>
      <c r="AE892" t="str">
        <f>IF(PResult!BN892="","",PResult!BN892)</f>
        <v/>
      </c>
      <c r="AF892" t="str">
        <f>IF(PResult!BT892="","",PResult!BT892)</f>
        <v/>
      </c>
      <c r="AG892" t="str">
        <f>IF(PResult!BU892="","",PResult!BU892)</f>
        <v/>
      </c>
      <c r="AH892" t="str">
        <f>IF(PResult!BV892="","",PResult!BV892)</f>
        <v/>
      </c>
      <c r="AI892" t="str">
        <f>TEXT(IF(ISERROR(INDEX(Panaboard!L:L,MATCH(CONCATENATE(AZ892,"-",C892),Panaboard!Z:Z,0))),"",INDEX(Panaboard!L:L,MATCH(CONCATENATE(AZ892,"-",C892),Panaboard!Z:Z,0))),"HH:MM")</f>
        <v/>
      </c>
      <c r="AJ892" t="str">
        <f>TEXT(IF(ISERROR(INDEX(Panaboard!M:M,MATCH(CONCATENATE(AZ892,"-",C892),Panaboard!Z:Z,0))),"",INDEX(Panaboard!M:M,MATCH(CONCATENATE(AZ892,"-",C892),Panaboard!Z:Z,0))),"HH:MM")</f>
        <v/>
      </c>
      <c r="AK892" t="str">
        <f>IF(PResult!BY892="","",PResult!BY892)</f>
        <v/>
      </c>
      <c r="AL892">
        <f>IF(PResult!P892="",0,PResult!P892)</f>
        <v>0</v>
      </c>
      <c r="AM892" t="str">
        <f>IF(ISERROR(INDEX(Panaboard!N:N,MATCH(CONCATENATE(AZ892,"-",C892),Panaboard!Z:Z,0))),"",INDEX(Panaboard!N:N,MATCH(CONCATENATE(AZ892,"-",C892),Panaboard!Z:Z,0)))</f>
        <v/>
      </c>
      <c r="AN892" t="str">
        <f>IF(ISERROR(INDEX(Panaboard!O:O,MATCH(CONCATENATE(AZ892,"-",C892),Panaboard!Z:Z,0))),"",INDEX(Panaboard!O:O,MATCH(CONCATENATE(AZ892,"-",C892),Panaboard!Z:Z,0)))</f>
        <v/>
      </c>
      <c r="AO892" t="str">
        <f>IF(ISERROR(INDEX(Panaboard!P:P,MATCH(CONCATENATE(AZ892,"-",C892),Panaboard!Z:Z,0))),"",INDEX(Panaboard!P:P,MATCH(CONCATENATE(AZ892,"-",C892),Panaboard!Z:Z,0)))</f>
        <v/>
      </c>
      <c r="AP892" t="str">
        <f>IF(ISERROR(INDEX(Panaboard!Q:Q,MATCH(CONCATENATE(AZ892,"-",C892),Panaboard!Z:Z,0))),"",INDEX(Panaboard!Q:Q,MATCH(CONCATENATE(AZ892,"-",C892),Panaboard!Z:Z,0)))</f>
        <v/>
      </c>
      <c r="AR892" t="str">
        <f>IF(PResult!BW892="","",PResult!BW892)</f>
        <v/>
      </c>
      <c r="AS892" t="str">
        <f>IF(PResult!BX892="","",PResult!BX892)</f>
        <v/>
      </c>
      <c r="AT892" t="str">
        <f>IF(ISERROR(INDEX(Panaboard!K:K,MATCH(CONCATENATE(AZ892,"-",C892),Panaboard!Z:Z,0))),"",INDEX(Panaboard!K:K,MATCH(CONCATENATE(AZ892,"-",C892),Panaboard!Z:Z,0)))</f>
        <v/>
      </c>
      <c r="AU892" t="str">
        <f>IF(ISERROR(INDEX(Panaboard!U:U,MATCH(CONCATENATE(AZ892,"-",C892),Panaboard!Z:Z,0))),"",INDEX(Panaboard!U:U,MATCH(CONCATENATE(AZ892,"-",C892),Panaboard!Z:Z,0)))</f>
        <v/>
      </c>
      <c r="AV892" t="str">
        <f>IF(ISERROR(INDEX(Panaboard!W:W,MATCH(CONCATENATE(AZ892,"-",C892),Panaboard!Z:Z,0))),"",INDEX(Panaboard!W:W,MATCH(CONCATENATE(AZ892,"-",C892),Panaboard!Z:Z,0)))</f>
        <v/>
      </c>
      <c r="AW892" t="str">
        <f>IF(ISERROR(INDEX(Panaboard!X:X,MATCH(CONCATENATE(AZ892,"-",C892),Panaboard!Z:Z,0))),"",INDEX(Panaboard!X:X,MATCH(CONCATENATE(AZ892,"-",C892),Panaboard!Z:Z,0)))</f>
        <v/>
      </c>
      <c r="AX892" t="str">
        <f>IF(ISERROR(INDEX(Panaboard!AA:AA,MATCH(CONCATENATE(AZ892,"-",C892),Panaboard!Z:Z,0))),"",INDEX(Panaboard!AA:AA,MATCH(CONCATENATE(AZ892,"-",C892),Panaboard!Z:Z,0)))</f>
        <v/>
      </c>
      <c r="AY892" t="str">
        <f>IF(ISERROR(INDEX(Panaboard!AB:AB,MATCH(CONCATENATE(AZ892,"-",C892),Panaboard!Z:Z,0))),"",INDEX(Panaboard!AB:AB,MATCH(CONCATENATE(AZ892,"-",C892),Panaboard!Z:Z,0)))</f>
        <v/>
      </c>
      <c r="AZ892" t="str">
        <f t="shared" si="108"/>
        <v/>
      </c>
      <c r="BA892" t="str">
        <f>IF(ISERROR(INDEX(Panaboard!E:E,MATCH(CONCATENATE(AZ892,"-",C892),Panaboard!Z:Z,0))),"",INDEX(Panaboard!E:E,MATCH(CONCATENATE(AZ892,"-",C892),Panaboard!Z:Z,0)))</f>
        <v/>
      </c>
      <c r="BB892" t="str">
        <f>IF(ISERROR(INDEX(Panaboard!AC:AC,MATCH(CONCATENATE(AZ892,"-",C892),Panaboard!Z:Z,0))),"",INDEX(Panaboard!AC:AC,MATCH(CONCATENATE(AZ892,"-",C892),Panaboard!Z:Z,0)))</f>
        <v/>
      </c>
      <c r="BC892" t="str">
        <f t="shared" si="109"/>
        <v/>
      </c>
      <c r="BD892" t="str">
        <f t="shared" si="110"/>
        <v/>
      </c>
      <c r="BE892" t="str">
        <f t="shared" si="111"/>
        <v>xx0x0</v>
      </c>
      <c r="BF892" t="str">
        <f>IF(ISERROR(INDEX(CuttingList!F:F,MATCH(CONCATENATE(A892,"-",C892),CuttingList!E:E,0))),"",INDEX(CuttingList!F:F,MATCH(CONCATENATE(A892,"-",C892),CuttingList!E:E,0)))</f>
        <v/>
      </c>
    </row>
    <row r="893" spans="1:58" x14ac:dyDescent="0.25">
      <c r="A893" t="str">
        <f>IF(PResult!BJ893="","",PResult!BJ893)</f>
        <v/>
      </c>
      <c r="B893" t="str">
        <f>IF(PResult!E893="","",PResult!E893)</f>
        <v/>
      </c>
      <c r="C893" t="str">
        <f>IF(PResult!BZ893="","",PResult!BZ893)</f>
        <v/>
      </c>
      <c r="D893" t="str">
        <f>IF(ISERROR(INDEX(Panaboard!B:B,MATCH(CONCATENATE(AZ893,"-",C893),Panaboard!Z:Z,0))),"",TRIM(INDEX(Panaboard!B:B,MATCH(CONCATENATE(AZ893,"-",C893),Panaboard!Z:Z,0))))</f>
        <v/>
      </c>
      <c r="E893" t="str">
        <f t="shared" si="107"/>
        <v>xx0x0</v>
      </c>
      <c r="F893" t="str">
        <f>IF(PResult!U893="","",UPPER(TRIM(PResult!U893)))</f>
        <v/>
      </c>
      <c r="G893">
        <f>IF(OR(PResult!O893="",PResult!O893="(null)"),0,PResult!O893)</f>
        <v>0</v>
      </c>
      <c r="H893" t="str">
        <f>IF(ISERROR(INDEX(Panaboard!G:G,MATCH(CONCATENATE(AZ893,"-",C893),Panaboard!Z:Z,0))),"",INDEX(Panaboard!G:G,MATCH(CONCATENATE(AZ893,"-",C893),Panaboard!Z:Z,0)))</f>
        <v/>
      </c>
      <c r="I893" t="str">
        <f>IF(PResult!J893="","",PResult!J893)</f>
        <v/>
      </c>
      <c r="J893" t="str">
        <f>IF(PResult!K893="","",PResult!K893)</f>
        <v/>
      </c>
      <c r="K893">
        <f>IF(OR(PResult!L893="(null)",PResult!L893=""),0,PResult!L893)</f>
        <v>0</v>
      </c>
      <c r="L893">
        <f>IF(OR(PResult!M893="(null)",PResult!M893=""),0,PResult!M893)</f>
        <v>0</v>
      </c>
      <c r="M893">
        <f t="shared" si="104"/>
        <v>0</v>
      </c>
      <c r="N893" t="str">
        <f>TEXT(IF(ISERROR(INDEX(Panaboard!H:H,MATCH(CONCATENATE(AZ893,"-",C893),Panaboard!Z:Z,0))),"",INDEX(Panaboard!H:H,MATCH(CONCATENATE(AZ893,"-",C893),Panaboard!Z:Z,0))),"HH:MM")</f>
        <v/>
      </c>
      <c r="O893" t="str">
        <f>TEXT(IF(ISERROR(INDEX(Panaboard!I:I,MATCH(CONCATENATE(AZ893,"-",C893),Panaboard!Z:Z,0))),"",INDEX(Panaboard!I:I,MATCH(CONCATENATE(AZ893,"-",C893),Panaboard!Z:Z,0))),"HH:MM")</f>
        <v/>
      </c>
      <c r="P893" t="str">
        <f t="shared" si="105"/>
        <v/>
      </c>
      <c r="Q893" t="str">
        <f>IF(ISERROR(INDEX(Panaboard!S:S,MATCH(CONCATENATE(AZ893,"-",C893),Panaboard!Z:Z,0))),"",INDEX(Panaboard!S:S,MATCH(CONCATENATE(AZ893,"-",C893),Panaboard!Z:Z,0)))</f>
        <v/>
      </c>
      <c r="R893" t="str">
        <f>IF(ISERROR(INDEX(Panaboard!F:F,MATCH(CONCATENATE(AZ893,"-",C893),Panaboard!Z:Z,0))),"",INDEX(Panaboard!F:F,MATCH(CONCATENATE(AZ893,"-",C893),Panaboard!Z:Z,0)))</f>
        <v/>
      </c>
      <c r="S893" t="str">
        <f t="shared" si="106"/>
        <v/>
      </c>
      <c r="T893" t="str">
        <f>IF(ISERROR(INDEX(Panaboard!D:D,MATCH(CONCATENATE(AZ893,"-",C893),Panaboard!Z:Z,0))),"",INDEX(Panaboard!D:D,MATCH(CONCATENATE(AZ893,"-",C893),Panaboard!Z:Z,0)))</f>
        <v/>
      </c>
      <c r="U893" t="str">
        <f>IF(ISERROR(INDEX(Panaboard!J:J,MATCH(CONCATENATE(AZ893,"-",C893),Panaboard!Z:Z,0))),"",INDEX(Panaboard!J:J,MATCH(CONCATENATE(AZ893,"-",C893),Panaboard!Z:Z,0)))</f>
        <v/>
      </c>
      <c r="V893">
        <f>IF(PResult!BL893="",0,PResult!BL893)</f>
        <v>0</v>
      </c>
      <c r="W893">
        <f>IF(PResult!BM893="",0,PResult!BM893)</f>
        <v>0</v>
      </c>
      <c r="X893">
        <f>IF(OR(PResult!AE893="",PResult!AE893="(null)"),IF(OR(PResult!AD893="",PResult!AD893="(null)"),0,PResult!AD893),PResult!AE893)</f>
        <v>0</v>
      </c>
      <c r="Y893" t="str">
        <f>IF(OR(PResult!V893="",PResult!V893="(null)"),"",PResult!V893)</f>
        <v/>
      </c>
      <c r="Z893" t="str">
        <f>CONCATENATE(PResult!BO893,PResult!BP893)</f>
        <v/>
      </c>
      <c r="AA893" t="str">
        <f>IF(PResult!Y893="","",PResult!Y893)</f>
        <v/>
      </c>
      <c r="AB893" t="str">
        <f>IF(PResult!BQ893="","",PResult!BQ893)</f>
        <v/>
      </c>
      <c r="AC893" t="str">
        <f>IF(PResult!BR893="","",PResult!BR893)</f>
        <v/>
      </c>
      <c r="AD893" t="str">
        <f>IF(PResult!BS893="","",PResult!BS893)</f>
        <v/>
      </c>
      <c r="AE893" t="str">
        <f>IF(PResult!BN893="","",PResult!BN893)</f>
        <v/>
      </c>
      <c r="AF893" t="str">
        <f>IF(PResult!BT893="","",PResult!BT893)</f>
        <v/>
      </c>
      <c r="AG893" t="str">
        <f>IF(PResult!BU893="","",PResult!BU893)</f>
        <v/>
      </c>
      <c r="AH893" t="str">
        <f>IF(PResult!BV893="","",PResult!BV893)</f>
        <v/>
      </c>
      <c r="AI893" t="str">
        <f>TEXT(IF(ISERROR(INDEX(Panaboard!L:L,MATCH(CONCATENATE(AZ893,"-",C893),Panaboard!Z:Z,0))),"",INDEX(Panaboard!L:L,MATCH(CONCATENATE(AZ893,"-",C893),Panaboard!Z:Z,0))),"HH:MM")</f>
        <v/>
      </c>
      <c r="AJ893" t="str">
        <f>TEXT(IF(ISERROR(INDEX(Panaboard!M:M,MATCH(CONCATENATE(AZ893,"-",C893),Panaboard!Z:Z,0))),"",INDEX(Panaboard!M:M,MATCH(CONCATENATE(AZ893,"-",C893),Panaboard!Z:Z,0))),"HH:MM")</f>
        <v/>
      </c>
      <c r="AK893" t="str">
        <f>IF(PResult!BY893="","",PResult!BY893)</f>
        <v/>
      </c>
      <c r="AL893">
        <f>IF(PResult!P893="",0,PResult!P893)</f>
        <v>0</v>
      </c>
      <c r="AM893" t="str">
        <f>IF(ISERROR(INDEX(Panaboard!N:N,MATCH(CONCATENATE(AZ893,"-",C893),Panaboard!Z:Z,0))),"",INDEX(Panaboard!N:N,MATCH(CONCATENATE(AZ893,"-",C893),Panaboard!Z:Z,0)))</f>
        <v/>
      </c>
      <c r="AN893" t="str">
        <f>IF(ISERROR(INDEX(Panaboard!O:O,MATCH(CONCATENATE(AZ893,"-",C893),Panaboard!Z:Z,0))),"",INDEX(Panaboard!O:O,MATCH(CONCATENATE(AZ893,"-",C893),Panaboard!Z:Z,0)))</f>
        <v/>
      </c>
      <c r="AO893" t="str">
        <f>IF(ISERROR(INDEX(Panaboard!P:P,MATCH(CONCATENATE(AZ893,"-",C893),Panaboard!Z:Z,0))),"",INDEX(Panaboard!P:P,MATCH(CONCATENATE(AZ893,"-",C893),Panaboard!Z:Z,0)))</f>
        <v/>
      </c>
      <c r="AP893" t="str">
        <f>IF(ISERROR(INDEX(Panaboard!Q:Q,MATCH(CONCATENATE(AZ893,"-",C893),Panaboard!Z:Z,0))),"",INDEX(Panaboard!Q:Q,MATCH(CONCATENATE(AZ893,"-",C893),Panaboard!Z:Z,0)))</f>
        <v/>
      </c>
      <c r="AR893" t="str">
        <f>IF(PResult!BW893="","",PResult!BW893)</f>
        <v/>
      </c>
      <c r="AS893" t="str">
        <f>IF(PResult!BX893="","",PResult!BX893)</f>
        <v/>
      </c>
      <c r="AT893" t="str">
        <f>IF(ISERROR(INDEX(Panaboard!K:K,MATCH(CONCATENATE(AZ893,"-",C893),Panaboard!Z:Z,0))),"",INDEX(Panaboard!K:K,MATCH(CONCATENATE(AZ893,"-",C893),Panaboard!Z:Z,0)))</f>
        <v/>
      </c>
      <c r="AU893" t="str">
        <f>IF(ISERROR(INDEX(Panaboard!U:U,MATCH(CONCATENATE(AZ893,"-",C893),Panaboard!Z:Z,0))),"",INDEX(Panaboard!U:U,MATCH(CONCATENATE(AZ893,"-",C893),Panaboard!Z:Z,0)))</f>
        <v/>
      </c>
      <c r="AV893" t="str">
        <f>IF(ISERROR(INDEX(Panaboard!W:W,MATCH(CONCATENATE(AZ893,"-",C893),Panaboard!Z:Z,0))),"",INDEX(Panaboard!W:W,MATCH(CONCATENATE(AZ893,"-",C893),Panaboard!Z:Z,0)))</f>
        <v/>
      </c>
      <c r="AW893" t="str">
        <f>IF(ISERROR(INDEX(Panaboard!X:X,MATCH(CONCATENATE(AZ893,"-",C893),Panaboard!Z:Z,0))),"",INDEX(Panaboard!X:X,MATCH(CONCATENATE(AZ893,"-",C893),Panaboard!Z:Z,0)))</f>
        <v/>
      </c>
      <c r="AX893" t="str">
        <f>IF(ISERROR(INDEX(Panaboard!AA:AA,MATCH(CONCATENATE(AZ893,"-",C893),Panaboard!Z:Z,0))),"",INDEX(Panaboard!AA:AA,MATCH(CONCATENATE(AZ893,"-",C893),Panaboard!Z:Z,0)))</f>
        <v/>
      </c>
      <c r="AY893" t="str">
        <f>IF(ISERROR(INDEX(Panaboard!AB:AB,MATCH(CONCATENATE(AZ893,"-",C893),Panaboard!Z:Z,0))),"",INDEX(Panaboard!AB:AB,MATCH(CONCATENATE(AZ893,"-",C893),Panaboard!Z:Z,0)))</f>
        <v/>
      </c>
      <c r="AZ893" t="str">
        <f t="shared" si="108"/>
        <v/>
      </c>
      <c r="BA893" t="str">
        <f>IF(ISERROR(INDEX(Panaboard!E:E,MATCH(CONCATENATE(AZ893,"-",C893),Panaboard!Z:Z,0))),"",INDEX(Panaboard!E:E,MATCH(CONCATENATE(AZ893,"-",C893),Panaboard!Z:Z,0)))</f>
        <v/>
      </c>
      <c r="BB893" t="str">
        <f>IF(ISERROR(INDEX(Panaboard!AC:AC,MATCH(CONCATENATE(AZ893,"-",C893),Panaboard!Z:Z,0))),"",INDEX(Panaboard!AC:AC,MATCH(CONCATENATE(AZ893,"-",C893),Panaboard!Z:Z,0)))</f>
        <v/>
      </c>
      <c r="BC893" t="str">
        <f t="shared" si="109"/>
        <v/>
      </c>
      <c r="BD893" t="str">
        <f t="shared" si="110"/>
        <v/>
      </c>
      <c r="BE893" t="str">
        <f t="shared" si="111"/>
        <v>xx0x0</v>
      </c>
      <c r="BF893" t="str">
        <f>IF(ISERROR(INDEX(CuttingList!F:F,MATCH(CONCATENATE(A893,"-",C893),CuttingList!E:E,0))),"",INDEX(CuttingList!F:F,MATCH(CONCATENATE(A893,"-",C893),CuttingList!E:E,0)))</f>
        <v/>
      </c>
    </row>
    <row r="894" spans="1:58" x14ac:dyDescent="0.25">
      <c r="A894" t="str">
        <f>IF(PResult!BJ894="","",PResult!BJ894)</f>
        <v/>
      </c>
      <c r="B894" t="str">
        <f>IF(PResult!E894="","",PResult!E894)</f>
        <v/>
      </c>
      <c r="C894" t="str">
        <f>IF(PResult!BZ894="","",PResult!BZ894)</f>
        <v/>
      </c>
      <c r="D894" t="str">
        <f>IF(ISERROR(INDEX(Panaboard!B:B,MATCH(CONCATENATE(AZ894,"-",C894),Panaboard!Z:Z,0))),"",TRIM(INDEX(Panaboard!B:B,MATCH(CONCATENATE(AZ894,"-",C894),Panaboard!Z:Z,0))))</f>
        <v/>
      </c>
      <c r="E894" t="str">
        <f t="shared" si="107"/>
        <v>xx0x0</v>
      </c>
      <c r="F894" t="str">
        <f>IF(PResult!U894="","",UPPER(TRIM(PResult!U894)))</f>
        <v/>
      </c>
      <c r="G894">
        <f>IF(OR(PResult!O894="",PResult!O894="(null)"),0,PResult!O894)</f>
        <v>0</v>
      </c>
      <c r="H894" t="str">
        <f>IF(ISERROR(INDEX(Panaboard!G:G,MATCH(CONCATENATE(AZ894,"-",C894),Panaboard!Z:Z,0))),"",INDEX(Panaboard!G:G,MATCH(CONCATENATE(AZ894,"-",C894),Panaboard!Z:Z,0)))</f>
        <v/>
      </c>
      <c r="I894" t="str">
        <f>IF(PResult!J894="","",PResult!J894)</f>
        <v/>
      </c>
      <c r="J894" t="str">
        <f>IF(PResult!K894="","",PResult!K894)</f>
        <v/>
      </c>
      <c r="K894">
        <f>IF(OR(PResult!L894="(null)",PResult!L894=""),0,PResult!L894)</f>
        <v>0</v>
      </c>
      <c r="L894">
        <f>IF(OR(PResult!M894="(null)",PResult!M894=""),0,PResult!M894)</f>
        <v>0</v>
      </c>
      <c r="M894">
        <f t="shared" si="104"/>
        <v>0</v>
      </c>
      <c r="N894" t="str">
        <f>TEXT(IF(ISERROR(INDEX(Panaboard!H:H,MATCH(CONCATENATE(AZ894,"-",C894),Panaboard!Z:Z,0))),"",INDEX(Panaboard!H:H,MATCH(CONCATENATE(AZ894,"-",C894),Panaboard!Z:Z,0))),"HH:MM")</f>
        <v/>
      </c>
      <c r="O894" t="str">
        <f>TEXT(IF(ISERROR(INDEX(Panaboard!I:I,MATCH(CONCATENATE(AZ894,"-",C894),Panaboard!Z:Z,0))),"",INDEX(Panaboard!I:I,MATCH(CONCATENATE(AZ894,"-",C894),Panaboard!Z:Z,0))),"HH:MM")</f>
        <v/>
      </c>
      <c r="P894" t="str">
        <f t="shared" si="105"/>
        <v/>
      </c>
      <c r="Q894" t="str">
        <f>IF(ISERROR(INDEX(Panaboard!S:S,MATCH(CONCATENATE(AZ894,"-",C894),Panaboard!Z:Z,0))),"",INDEX(Panaboard!S:S,MATCH(CONCATENATE(AZ894,"-",C894),Panaboard!Z:Z,0)))</f>
        <v/>
      </c>
      <c r="R894" t="str">
        <f>IF(ISERROR(INDEX(Panaboard!F:F,MATCH(CONCATENATE(AZ894,"-",C894),Panaboard!Z:Z,0))),"",INDEX(Panaboard!F:F,MATCH(CONCATENATE(AZ894,"-",C894),Panaboard!Z:Z,0)))</f>
        <v/>
      </c>
      <c r="S894" t="str">
        <f t="shared" si="106"/>
        <v/>
      </c>
      <c r="T894" t="str">
        <f>IF(ISERROR(INDEX(Panaboard!D:D,MATCH(CONCATENATE(AZ894,"-",C894),Panaboard!Z:Z,0))),"",INDEX(Panaboard!D:D,MATCH(CONCATENATE(AZ894,"-",C894),Panaboard!Z:Z,0)))</f>
        <v/>
      </c>
      <c r="U894" t="str">
        <f>IF(ISERROR(INDEX(Panaboard!J:J,MATCH(CONCATENATE(AZ894,"-",C894),Panaboard!Z:Z,0))),"",INDEX(Panaboard!J:J,MATCH(CONCATENATE(AZ894,"-",C894),Panaboard!Z:Z,0)))</f>
        <v/>
      </c>
      <c r="V894">
        <f>IF(PResult!BL894="",0,PResult!BL894)</f>
        <v>0</v>
      </c>
      <c r="W894">
        <f>IF(PResult!BM894="",0,PResult!BM894)</f>
        <v>0</v>
      </c>
      <c r="X894">
        <f>IF(OR(PResult!AE894="",PResult!AE894="(null)"),IF(OR(PResult!AD894="",PResult!AD894="(null)"),0,PResult!AD894),PResult!AE894)</f>
        <v>0</v>
      </c>
      <c r="Y894" t="str">
        <f>IF(OR(PResult!V894="",PResult!V894="(null)"),"",PResult!V894)</f>
        <v/>
      </c>
      <c r="Z894" t="str">
        <f>CONCATENATE(PResult!BO894,PResult!BP894)</f>
        <v/>
      </c>
      <c r="AA894" t="str">
        <f>IF(PResult!Y894="","",PResult!Y894)</f>
        <v/>
      </c>
      <c r="AB894" t="str">
        <f>IF(PResult!BQ894="","",PResult!BQ894)</f>
        <v/>
      </c>
      <c r="AC894" t="str">
        <f>IF(PResult!BR894="","",PResult!BR894)</f>
        <v/>
      </c>
      <c r="AD894" t="str">
        <f>IF(PResult!BS894="","",PResult!BS894)</f>
        <v/>
      </c>
      <c r="AE894" t="str">
        <f>IF(PResult!BN894="","",PResult!BN894)</f>
        <v/>
      </c>
      <c r="AF894" t="str">
        <f>IF(PResult!BT894="","",PResult!BT894)</f>
        <v/>
      </c>
      <c r="AG894" t="str">
        <f>IF(PResult!BU894="","",PResult!BU894)</f>
        <v/>
      </c>
      <c r="AH894" t="str">
        <f>IF(PResult!BV894="","",PResult!BV894)</f>
        <v/>
      </c>
      <c r="AI894" t="str">
        <f>TEXT(IF(ISERROR(INDEX(Panaboard!L:L,MATCH(CONCATENATE(AZ894,"-",C894),Panaboard!Z:Z,0))),"",INDEX(Panaboard!L:L,MATCH(CONCATENATE(AZ894,"-",C894),Panaboard!Z:Z,0))),"HH:MM")</f>
        <v/>
      </c>
      <c r="AJ894" t="str">
        <f>TEXT(IF(ISERROR(INDEX(Panaboard!M:M,MATCH(CONCATENATE(AZ894,"-",C894),Panaboard!Z:Z,0))),"",INDEX(Panaboard!M:M,MATCH(CONCATENATE(AZ894,"-",C894),Panaboard!Z:Z,0))),"HH:MM")</f>
        <v/>
      </c>
      <c r="AK894" t="str">
        <f>IF(PResult!BY894="","",PResult!BY894)</f>
        <v/>
      </c>
      <c r="AL894">
        <f>IF(PResult!P894="",0,PResult!P894)</f>
        <v>0</v>
      </c>
      <c r="AM894" t="str">
        <f>IF(ISERROR(INDEX(Panaboard!N:N,MATCH(CONCATENATE(AZ894,"-",C894),Panaboard!Z:Z,0))),"",INDEX(Panaboard!N:N,MATCH(CONCATENATE(AZ894,"-",C894),Panaboard!Z:Z,0)))</f>
        <v/>
      </c>
      <c r="AN894" t="str">
        <f>IF(ISERROR(INDEX(Panaboard!O:O,MATCH(CONCATENATE(AZ894,"-",C894),Panaboard!Z:Z,0))),"",INDEX(Panaboard!O:O,MATCH(CONCATENATE(AZ894,"-",C894),Panaboard!Z:Z,0)))</f>
        <v/>
      </c>
      <c r="AO894" t="str">
        <f>IF(ISERROR(INDEX(Panaboard!P:P,MATCH(CONCATENATE(AZ894,"-",C894),Panaboard!Z:Z,0))),"",INDEX(Panaboard!P:P,MATCH(CONCATENATE(AZ894,"-",C894),Panaboard!Z:Z,0)))</f>
        <v/>
      </c>
      <c r="AP894" t="str">
        <f>IF(ISERROR(INDEX(Panaboard!Q:Q,MATCH(CONCATENATE(AZ894,"-",C894),Panaboard!Z:Z,0))),"",INDEX(Panaboard!Q:Q,MATCH(CONCATENATE(AZ894,"-",C894),Panaboard!Z:Z,0)))</f>
        <v/>
      </c>
      <c r="AR894" t="str">
        <f>IF(PResult!BW894="","",PResult!BW894)</f>
        <v/>
      </c>
      <c r="AS894" t="str">
        <f>IF(PResult!BX894="","",PResult!BX894)</f>
        <v/>
      </c>
      <c r="AT894" t="str">
        <f>IF(ISERROR(INDEX(Panaboard!K:K,MATCH(CONCATENATE(AZ894,"-",C894),Panaboard!Z:Z,0))),"",INDEX(Panaboard!K:K,MATCH(CONCATENATE(AZ894,"-",C894),Panaboard!Z:Z,0)))</f>
        <v/>
      </c>
      <c r="AU894" t="str">
        <f>IF(ISERROR(INDEX(Panaboard!U:U,MATCH(CONCATENATE(AZ894,"-",C894),Panaboard!Z:Z,0))),"",INDEX(Panaboard!U:U,MATCH(CONCATENATE(AZ894,"-",C894),Panaboard!Z:Z,0)))</f>
        <v/>
      </c>
      <c r="AV894" t="str">
        <f>IF(ISERROR(INDEX(Panaboard!W:W,MATCH(CONCATENATE(AZ894,"-",C894),Panaboard!Z:Z,0))),"",INDEX(Panaboard!W:W,MATCH(CONCATENATE(AZ894,"-",C894),Panaboard!Z:Z,0)))</f>
        <v/>
      </c>
      <c r="AW894" t="str">
        <f>IF(ISERROR(INDEX(Panaboard!X:X,MATCH(CONCATENATE(AZ894,"-",C894),Panaboard!Z:Z,0))),"",INDEX(Panaboard!X:X,MATCH(CONCATENATE(AZ894,"-",C894),Panaboard!Z:Z,0)))</f>
        <v/>
      </c>
      <c r="AX894" t="str">
        <f>IF(ISERROR(INDEX(Panaboard!AA:AA,MATCH(CONCATENATE(AZ894,"-",C894),Panaboard!Z:Z,0))),"",INDEX(Panaboard!AA:AA,MATCH(CONCATENATE(AZ894,"-",C894),Panaboard!Z:Z,0)))</f>
        <v/>
      </c>
      <c r="AY894" t="str">
        <f>IF(ISERROR(INDEX(Panaboard!AB:AB,MATCH(CONCATENATE(AZ894,"-",C894),Panaboard!Z:Z,0))),"",INDEX(Panaboard!AB:AB,MATCH(CONCATENATE(AZ894,"-",C894),Panaboard!Z:Z,0)))</f>
        <v/>
      </c>
      <c r="AZ894" t="str">
        <f t="shared" si="108"/>
        <v/>
      </c>
      <c r="BA894" t="str">
        <f>IF(ISERROR(INDEX(Panaboard!E:E,MATCH(CONCATENATE(AZ894,"-",C894),Panaboard!Z:Z,0))),"",INDEX(Panaboard!E:E,MATCH(CONCATENATE(AZ894,"-",C894),Panaboard!Z:Z,0)))</f>
        <v/>
      </c>
      <c r="BB894" t="str">
        <f>IF(ISERROR(INDEX(Panaboard!AC:AC,MATCH(CONCATENATE(AZ894,"-",C894),Panaboard!Z:Z,0))),"",INDEX(Panaboard!AC:AC,MATCH(CONCATENATE(AZ894,"-",C894),Panaboard!Z:Z,0)))</f>
        <v/>
      </c>
      <c r="BC894" t="str">
        <f t="shared" si="109"/>
        <v/>
      </c>
      <c r="BD894" t="str">
        <f t="shared" si="110"/>
        <v/>
      </c>
      <c r="BE894" t="str">
        <f t="shared" si="111"/>
        <v>xx0x0</v>
      </c>
      <c r="BF894" t="str">
        <f>IF(ISERROR(INDEX(CuttingList!F:F,MATCH(CONCATENATE(A894,"-",C894),CuttingList!E:E,0))),"",INDEX(CuttingList!F:F,MATCH(CONCATENATE(A894,"-",C894),CuttingList!E:E,0)))</f>
        <v/>
      </c>
    </row>
    <row r="895" spans="1:58" x14ac:dyDescent="0.25">
      <c r="A895" t="str">
        <f>IF(PResult!BJ895="","",PResult!BJ895)</f>
        <v/>
      </c>
      <c r="B895" t="str">
        <f>IF(PResult!E895="","",PResult!E895)</f>
        <v/>
      </c>
      <c r="C895" t="str">
        <f>IF(PResult!BZ895="","",PResult!BZ895)</f>
        <v/>
      </c>
      <c r="D895" t="str">
        <f>IF(ISERROR(INDEX(Panaboard!B:B,MATCH(CONCATENATE(AZ895,"-",C895),Panaboard!Z:Z,0))),"",TRIM(INDEX(Panaboard!B:B,MATCH(CONCATENATE(AZ895,"-",C895),Panaboard!Z:Z,0))))</f>
        <v/>
      </c>
      <c r="E895" t="str">
        <f t="shared" si="107"/>
        <v>xx0x0</v>
      </c>
      <c r="F895" t="str">
        <f>IF(PResult!U895="","",UPPER(TRIM(PResult!U895)))</f>
        <v/>
      </c>
      <c r="G895">
        <f>IF(OR(PResult!O895="",PResult!O895="(null)"),0,PResult!O895)</f>
        <v>0</v>
      </c>
      <c r="H895" t="str">
        <f>IF(ISERROR(INDEX(Panaboard!G:G,MATCH(CONCATENATE(AZ895,"-",C895),Panaboard!Z:Z,0))),"",INDEX(Panaboard!G:G,MATCH(CONCATENATE(AZ895,"-",C895),Panaboard!Z:Z,0)))</f>
        <v/>
      </c>
      <c r="I895" t="str">
        <f>IF(PResult!J895="","",PResult!J895)</f>
        <v/>
      </c>
      <c r="J895" t="str">
        <f>IF(PResult!K895="","",PResult!K895)</f>
        <v/>
      </c>
      <c r="K895">
        <f>IF(OR(PResult!L895="(null)",PResult!L895=""),0,PResult!L895)</f>
        <v>0</v>
      </c>
      <c r="L895">
        <f>IF(OR(PResult!M895="(null)",PResult!M895=""),0,PResult!M895)</f>
        <v>0</v>
      </c>
      <c r="M895">
        <f t="shared" si="104"/>
        <v>0</v>
      </c>
      <c r="N895" t="str">
        <f>TEXT(IF(ISERROR(INDEX(Panaboard!H:H,MATCH(CONCATENATE(AZ895,"-",C895),Panaboard!Z:Z,0))),"",INDEX(Panaboard!H:H,MATCH(CONCATENATE(AZ895,"-",C895),Panaboard!Z:Z,0))),"HH:MM")</f>
        <v/>
      </c>
      <c r="O895" t="str">
        <f>TEXT(IF(ISERROR(INDEX(Panaboard!I:I,MATCH(CONCATENATE(AZ895,"-",C895),Panaboard!Z:Z,0))),"",INDEX(Panaboard!I:I,MATCH(CONCATENATE(AZ895,"-",C895),Panaboard!Z:Z,0))),"HH:MM")</f>
        <v/>
      </c>
      <c r="P895" t="str">
        <f t="shared" si="105"/>
        <v/>
      </c>
      <c r="Q895" t="str">
        <f>IF(ISERROR(INDEX(Panaboard!S:S,MATCH(CONCATENATE(AZ895,"-",C895),Panaboard!Z:Z,0))),"",INDEX(Panaboard!S:S,MATCH(CONCATENATE(AZ895,"-",C895),Panaboard!Z:Z,0)))</f>
        <v/>
      </c>
      <c r="R895" t="str">
        <f>IF(ISERROR(INDEX(Panaboard!F:F,MATCH(CONCATENATE(AZ895,"-",C895),Panaboard!Z:Z,0))),"",INDEX(Panaboard!F:F,MATCH(CONCATENATE(AZ895,"-",C895),Panaboard!Z:Z,0)))</f>
        <v/>
      </c>
      <c r="S895" t="str">
        <f t="shared" si="106"/>
        <v/>
      </c>
      <c r="T895" t="str">
        <f>IF(ISERROR(INDEX(Panaboard!D:D,MATCH(CONCATENATE(AZ895,"-",C895),Panaboard!Z:Z,0))),"",INDEX(Panaboard!D:D,MATCH(CONCATENATE(AZ895,"-",C895),Panaboard!Z:Z,0)))</f>
        <v/>
      </c>
      <c r="U895" t="str">
        <f>IF(ISERROR(INDEX(Panaboard!J:J,MATCH(CONCATENATE(AZ895,"-",C895),Panaboard!Z:Z,0))),"",INDEX(Panaboard!J:J,MATCH(CONCATENATE(AZ895,"-",C895),Panaboard!Z:Z,0)))</f>
        <v/>
      </c>
      <c r="V895">
        <f>IF(PResult!BL895="",0,PResult!BL895)</f>
        <v>0</v>
      </c>
      <c r="W895">
        <f>IF(PResult!BM895="",0,PResult!BM895)</f>
        <v>0</v>
      </c>
      <c r="X895">
        <f>IF(OR(PResult!AE895="",PResult!AE895="(null)"),IF(OR(PResult!AD895="",PResult!AD895="(null)"),0,PResult!AD895),PResult!AE895)</f>
        <v>0</v>
      </c>
      <c r="Y895" t="str">
        <f>IF(OR(PResult!V895="",PResult!V895="(null)"),"",PResult!V895)</f>
        <v/>
      </c>
      <c r="Z895" t="str">
        <f>CONCATENATE(PResult!BO895,PResult!BP895)</f>
        <v/>
      </c>
      <c r="AA895" t="str">
        <f>IF(PResult!Y895="","",PResult!Y895)</f>
        <v/>
      </c>
      <c r="AB895" t="str">
        <f>IF(PResult!BQ895="","",PResult!BQ895)</f>
        <v/>
      </c>
      <c r="AC895" t="str">
        <f>IF(PResult!BR895="","",PResult!BR895)</f>
        <v/>
      </c>
      <c r="AD895" t="str">
        <f>IF(PResult!BS895="","",PResult!BS895)</f>
        <v/>
      </c>
      <c r="AE895" t="str">
        <f>IF(PResult!BN895="","",PResult!BN895)</f>
        <v/>
      </c>
      <c r="AF895" t="str">
        <f>IF(PResult!BT895="","",PResult!BT895)</f>
        <v/>
      </c>
      <c r="AG895" t="str">
        <f>IF(PResult!BU895="","",PResult!BU895)</f>
        <v/>
      </c>
      <c r="AH895" t="str">
        <f>IF(PResult!BV895="","",PResult!BV895)</f>
        <v/>
      </c>
      <c r="AI895" t="str">
        <f>TEXT(IF(ISERROR(INDEX(Panaboard!L:L,MATCH(CONCATENATE(AZ895,"-",C895),Panaboard!Z:Z,0))),"",INDEX(Panaboard!L:L,MATCH(CONCATENATE(AZ895,"-",C895),Panaboard!Z:Z,0))),"HH:MM")</f>
        <v/>
      </c>
      <c r="AJ895" t="str">
        <f>TEXT(IF(ISERROR(INDEX(Panaboard!M:M,MATCH(CONCATENATE(AZ895,"-",C895),Panaboard!Z:Z,0))),"",INDEX(Panaboard!M:M,MATCH(CONCATENATE(AZ895,"-",C895),Panaboard!Z:Z,0))),"HH:MM")</f>
        <v/>
      </c>
      <c r="AK895" t="str">
        <f>IF(PResult!BY895="","",PResult!BY895)</f>
        <v/>
      </c>
      <c r="AL895">
        <f>IF(PResult!P895="",0,PResult!P895)</f>
        <v>0</v>
      </c>
      <c r="AM895" t="str">
        <f>IF(ISERROR(INDEX(Panaboard!N:N,MATCH(CONCATENATE(AZ895,"-",C895),Panaboard!Z:Z,0))),"",INDEX(Panaboard!N:N,MATCH(CONCATENATE(AZ895,"-",C895),Panaboard!Z:Z,0)))</f>
        <v/>
      </c>
      <c r="AN895" t="str">
        <f>IF(ISERROR(INDEX(Panaboard!O:O,MATCH(CONCATENATE(AZ895,"-",C895),Panaboard!Z:Z,0))),"",INDEX(Panaboard!O:O,MATCH(CONCATENATE(AZ895,"-",C895),Panaboard!Z:Z,0)))</f>
        <v/>
      </c>
      <c r="AO895" t="str">
        <f>IF(ISERROR(INDEX(Panaboard!P:P,MATCH(CONCATENATE(AZ895,"-",C895),Panaboard!Z:Z,0))),"",INDEX(Panaboard!P:P,MATCH(CONCATENATE(AZ895,"-",C895),Panaboard!Z:Z,0)))</f>
        <v/>
      </c>
      <c r="AP895" t="str">
        <f>IF(ISERROR(INDEX(Panaboard!Q:Q,MATCH(CONCATENATE(AZ895,"-",C895),Panaboard!Z:Z,0))),"",INDEX(Panaboard!Q:Q,MATCH(CONCATENATE(AZ895,"-",C895),Panaboard!Z:Z,0)))</f>
        <v/>
      </c>
      <c r="AR895" t="str">
        <f>IF(PResult!BW895="","",PResult!BW895)</f>
        <v/>
      </c>
      <c r="AS895" t="str">
        <f>IF(PResult!BX895="","",PResult!BX895)</f>
        <v/>
      </c>
      <c r="AT895" t="str">
        <f>IF(ISERROR(INDEX(Panaboard!K:K,MATCH(CONCATENATE(AZ895,"-",C895),Panaboard!Z:Z,0))),"",INDEX(Panaboard!K:K,MATCH(CONCATENATE(AZ895,"-",C895),Panaboard!Z:Z,0)))</f>
        <v/>
      </c>
      <c r="AU895" t="str">
        <f>IF(ISERROR(INDEX(Panaboard!U:U,MATCH(CONCATENATE(AZ895,"-",C895),Panaboard!Z:Z,0))),"",INDEX(Panaboard!U:U,MATCH(CONCATENATE(AZ895,"-",C895),Panaboard!Z:Z,0)))</f>
        <v/>
      </c>
      <c r="AV895" t="str">
        <f>IF(ISERROR(INDEX(Panaboard!W:W,MATCH(CONCATENATE(AZ895,"-",C895),Panaboard!Z:Z,0))),"",INDEX(Panaboard!W:W,MATCH(CONCATENATE(AZ895,"-",C895),Panaboard!Z:Z,0)))</f>
        <v/>
      </c>
      <c r="AW895" t="str">
        <f>IF(ISERROR(INDEX(Panaboard!X:X,MATCH(CONCATENATE(AZ895,"-",C895),Panaboard!Z:Z,0))),"",INDEX(Panaboard!X:X,MATCH(CONCATENATE(AZ895,"-",C895),Panaboard!Z:Z,0)))</f>
        <v/>
      </c>
      <c r="AX895" t="str">
        <f>IF(ISERROR(INDEX(Panaboard!AA:AA,MATCH(CONCATENATE(AZ895,"-",C895),Panaboard!Z:Z,0))),"",INDEX(Panaboard!AA:AA,MATCH(CONCATENATE(AZ895,"-",C895),Panaboard!Z:Z,0)))</f>
        <v/>
      </c>
      <c r="AY895" t="str">
        <f>IF(ISERROR(INDEX(Panaboard!AB:AB,MATCH(CONCATENATE(AZ895,"-",C895),Panaboard!Z:Z,0))),"",INDEX(Panaboard!AB:AB,MATCH(CONCATENATE(AZ895,"-",C895),Panaboard!Z:Z,0)))</f>
        <v/>
      </c>
      <c r="AZ895" t="str">
        <f t="shared" si="108"/>
        <v/>
      </c>
      <c r="BA895" t="str">
        <f>IF(ISERROR(INDEX(Panaboard!E:E,MATCH(CONCATENATE(AZ895,"-",C895),Panaboard!Z:Z,0))),"",INDEX(Panaboard!E:E,MATCH(CONCATENATE(AZ895,"-",C895),Panaboard!Z:Z,0)))</f>
        <v/>
      </c>
      <c r="BB895" t="str">
        <f>IF(ISERROR(INDEX(Panaboard!AC:AC,MATCH(CONCATENATE(AZ895,"-",C895),Panaboard!Z:Z,0))),"",INDEX(Panaboard!AC:AC,MATCH(CONCATENATE(AZ895,"-",C895),Panaboard!Z:Z,0)))</f>
        <v/>
      </c>
      <c r="BC895" t="str">
        <f t="shared" si="109"/>
        <v/>
      </c>
      <c r="BD895" t="str">
        <f t="shared" si="110"/>
        <v/>
      </c>
      <c r="BE895" t="str">
        <f t="shared" si="111"/>
        <v>xx0x0</v>
      </c>
      <c r="BF895" t="str">
        <f>IF(ISERROR(INDEX(CuttingList!F:F,MATCH(CONCATENATE(A895,"-",C895),CuttingList!E:E,0))),"",INDEX(CuttingList!F:F,MATCH(CONCATENATE(A895,"-",C895),CuttingList!E:E,0)))</f>
        <v/>
      </c>
    </row>
    <row r="896" spans="1:58" x14ac:dyDescent="0.25">
      <c r="A896" t="str">
        <f>IF(PResult!BJ896="","",PResult!BJ896)</f>
        <v/>
      </c>
      <c r="B896" t="str">
        <f>IF(PResult!E896="","",PResult!E896)</f>
        <v/>
      </c>
      <c r="C896" t="str">
        <f>IF(PResult!BZ896="","",PResult!BZ896)</f>
        <v/>
      </c>
      <c r="D896" t="str">
        <f>IF(ISERROR(INDEX(Panaboard!B:B,MATCH(CONCATENATE(AZ896,"-",C896),Panaboard!Z:Z,0))),"",TRIM(INDEX(Panaboard!B:B,MATCH(CONCATENATE(AZ896,"-",C896),Panaboard!Z:Z,0))))</f>
        <v/>
      </c>
      <c r="E896" t="str">
        <f t="shared" si="107"/>
        <v>xx0x0</v>
      </c>
      <c r="F896" t="str">
        <f>IF(PResult!U896="","",UPPER(TRIM(PResult!U896)))</f>
        <v/>
      </c>
      <c r="G896">
        <f>IF(OR(PResult!O896="",PResult!O896="(null)"),0,PResult!O896)</f>
        <v>0</v>
      </c>
      <c r="H896" t="str">
        <f>IF(ISERROR(INDEX(Panaboard!G:G,MATCH(CONCATENATE(AZ896,"-",C896),Panaboard!Z:Z,0))),"",INDEX(Panaboard!G:G,MATCH(CONCATENATE(AZ896,"-",C896),Panaboard!Z:Z,0)))</f>
        <v/>
      </c>
      <c r="I896" t="str">
        <f>IF(PResult!J896="","",PResult!J896)</f>
        <v/>
      </c>
      <c r="J896" t="str">
        <f>IF(PResult!K896="","",PResult!K896)</f>
        <v/>
      </c>
      <c r="K896">
        <f>IF(OR(PResult!L896="(null)",PResult!L896=""),0,PResult!L896)</f>
        <v>0</v>
      </c>
      <c r="L896">
        <f>IF(OR(PResult!M896="(null)",PResult!M896=""),0,PResult!M896)</f>
        <v>0</v>
      </c>
      <c r="M896">
        <f t="shared" si="104"/>
        <v>0</v>
      </c>
      <c r="N896" t="str">
        <f>TEXT(IF(ISERROR(INDEX(Panaboard!H:H,MATCH(CONCATENATE(AZ896,"-",C896),Panaboard!Z:Z,0))),"",INDEX(Panaboard!H:H,MATCH(CONCATENATE(AZ896,"-",C896),Panaboard!Z:Z,0))),"HH:MM")</f>
        <v/>
      </c>
      <c r="O896" t="str">
        <f>TEXT(IF(ISERROR(INDEX(Panaboard!I:I,MATCH(CONCATENATE(AZ896,"-",C896),Panaboard!Z:Z,0))),"",INDEX(Panaboard!I:I,MATCH(CONCATENATE(AZ896,"-",C896),Panaboard!Z:Z,0))),"HH:MM")</f>
        <v/>
      </c>
      <c r="P896" t="str">
        <f t="shared" si="105"/>
        <v/>
      </c>
      <c r="Q896" t="str">
        <f>IF(ISERROR(INDEX(Panaboard!S:S,MATCH(CONCATENATE(AZ896,"-",C896),Panaboard!Z:Z,0))),"",INDEX(Panaboard!S:S,MATCH(CONCATENATE(AZ896,"-",C896),Panaboard!Z:Z,0)))</f>
        <v/>
      </c>
      <c r="R896" t="str">
        <f>IF(ISERROR(INDEX(Panaboard!F:F,MATCH(CONCATENATE(AZ896,"-",C896),Panaboard!Z:Z,0))),"",INDEX(Panaboard!F:F,MATCH(CONCATENATE(AZ896,"-",C896),Panaboard!Z:Z,0)))</f>
        <v/>
      </c>
      <c r="S896" t="str">
        <f t="shared" si="106"/>
        <v/>
      </c>
      <c r="T896" t="str">
        <f>IF(ISERROR(INDEX(Panaboard!D:D,MATCH(CONCATENATE(AZ896,"-",C896),Panaboard!Z:Z,0))),"",INDEX(Panaboard!D:D,MATCH(CONCATENATE(AZ896,"-",C896),Panaboard!Z:Z,0)))</f>
        <v/>
      </c>
      <c r="U896" t="str">
        <f>IF(ISERROR(INDEX(Panaboard!J:J,MATCH(CONCATENATE(AZ896,"-",C896),Panaboard!Z:Z,0))),"",INDEX(Panaboard!J:J,MATCH(CONCATENATE(AZ896,"-",C896),Panaboard!Z:Z,0)))</f>
        <v/>
      </c>
      <c r="V896">
        <f>IF(PResult!BL896="",0,PResult!BL896)</f>
        <v>0</v>
      </c>
      <c r="W896">
        <f>IF(PResult!BM896="",0,PResult!BM896)</f>
        <v>0</v>
      </c>
      <c r="X896">
        <f>IF(OR(PResult!AE896="",PResult!AE896="(null)"),IF(OR(PResult!AD896="",PResult!AD896="(null)"),0,PResult!AD896),PResult!AE896)</f>
        <v>0</v>
      </c>
      <c r="Y896" t="str">
        <f>IF(OR(PResult!V896="",PResult!V896="(null)"),"",PResult!V896)</f>
        <v/>
      </c>
      <c r="Z896" t="str">
        <f>CONCATENATE(PResult!BO896,PResult!BP896)</f>
        <v/>
      </c>
      <c r="AA896" t="str">
        <f>IF(PResult!Y896="","",PResult!Y896)</f>
        <v/>
      </c>
      <c r="AB896" t="str">
        <f>IF(PResult!BQ896="","",PResult!BQ896)</f>
        <v/>
      </c>
      <c r="AC896" t="str">
        <f>IF(PResult!BR896="","",PResult!BR896)</f>
        <v/>
      </c>
      <c r="AD896" t="str">
        <f>IF(PResult!BS896="","",PResult!BS896)</f>
        <v/>
      </c>
      <c r="AE896" t="str">
        <f>IF(PResult!BN896="","",PResult!BN896)</f>
        <v/>
      </c>
      <c r="AF896" t="str">
        <f>IF(PResult!BT896="","",PResult!BT896)</f>
        <v/>
      </c>
      <c r="AG896" t="str">
        <f>IF(PResult!BU896="","",PResult!BU896)</f>
        <v/>
      </c>
      <c r="AH896" t="str">
        <f>IF(PResult!BV896="","",PResult!BV896)</f>
        <v/>
      </c>
      <c r="AI896" t="str">
        <f>TEXT(IF(ISERROR(INDEX(Panaboard!L:L,MATCH(CONCATENATE(AZ896,"-",C896),Panaboard!Z:Z,0))),"",INDEX(Panaboard!L:L,MATCH(CONCATENATE(AZ896,"-",C896),Panaboard!Z:Z,0))),"HH:MM")</f>
        <v/>
      </c>
      <c r="AJ896" t="str">
        <f>TEXT(IF(ISERROR(INDEX(Panaboard!M:M,MATCH(CONCATENATE(AZ896,"-",C896),Panaboard!Z:Z,0))),"",INDEX(Panaboard!M:M,MATCH(CONCATENATE(AZ896,"-",C896),Panaboard!Z:Z,0))),"HH:MM")</f>
        <v/>
      </c>
      <c r="AK896" t="str">
        <f>IF(PResult!BY896="","",PResult!BY896)</f>
        <v/>
      </c>
      <c r="AL896">
        <f>IF(PResult!P896="",0,PResult!P896)</f>
        <v>0</v>
      </c>
      <c r="AM896" t="str">
        <f>IF(ISERROR(INDEX(Panaboard!N:N,MATCH(CONCATENATE(AZ896,"-",C896),Panaboard!Z:Z,0))),"",INDEX(Panaboard!N:N,MATCH(CONCATENATE(AZ896,"-",C896),Panaboard!Z:Z,0)))</f>
        <v/>
      </c>
      <c r="AN896" t="str">
        <f>IF(ISERROR(INDEX(Panaboard!O:O,MATCH(CONCATENATE(AZ896,"-",C896),Panaboard!Z:Z,0))),"",INDEX(Panaboard!O:O,MATCH(CONCATENATE(AZ896,"-",C896),Panaboard!Z:Z,0)))</f>
        <v/>
      </c>
      <c r="AO896" t="str">
        <f>IF(ISERROR(INDEX(Panaboard!P:P,MATCH(CONCATENATE(AZ896,"-",C896),Panaboard!Z:Z,0))),"",INDEX(Panaboard!P:P,MATCH(CONCATENATE(AZ896,"-",C896),Panaboard!Z:Z,0)))</f>
        <v/>
      </c>
      <c r="AP896" t="str">
        <f>IF(ISERROR(INDEX(Panaboard!Q:Q,MATCH(CONCATENATE(AZ896,"-",C896),Panaboard!Z:Z,0))),"",INDEX(Panaboard!Q:Q,MATCH(CONCATENATE(AZ896,"-",C896),Panaboard!Z:Z,0)))</f>
        <v/>
      </c>
      <c r="AR896" t="str">
        <f>IF(PResult!BW896="","",PResult!BW896)</f>
        <v/>
      </c>
      <c r="AS896" t="str">
        <f>IF(PResult!BX896="","",PResult!BX896)</f>
        <v/>
      </c>
      <c r="AT896" t="str">
        <f>IF(ISERROR(INDEX(Panaboard!K:K,MATCH(CONCATENATE(AZ896,"-",C896),Panaboard!Z:Z,0))),"",INDEX(Panaboard!K:K,MATCH(CONCATENATE(AZ896,"-",C896),Panaboard!Z:Z,0)))</f>
        <v/>
      </c>
      <c r="AU896" t="str">
        <f>IF(ISERROR(INDEX(Panaboard!U:U,MATCH(CONCATENATE(AZ896,"-",C896),Panaboard!Z:Z,0))),"",INDEX(Panaboard!U:U,MATCH(CONCATENATE(AZ896,"-",C896),Panaboard!Z:Z,0)))</f>
        <v/>
      </c>
      <c r="AV896" t="str">
        <f>IF(ISERROR(INDEX(Panaboard!W:W,MATCH(CONCATENATE(AZ896,"-",C896),Panaboard!Z:Z,0))),"",INDEX(Panaboard!W:W,MATCH(CONCATENATE(AZ896,"-",C896),Panaboard!Z:Z,0)))</f>
        <v/>
      </c>
      <c r="AW896" t="str">
        <f>IF(ISERROR(INDEX(Panaboard!X:X,MATCH(CONCATENATE(AZ896,"-",C896),Panaboard!Z:Z,0))),"",INDEX(Panaboard!X:X,MATCH(CONCATENATE(AZ896,"-",C896),Panaboard!Z:Z,0)))</f>
        <v/>
      </c>
      <c r="AX896" t="str">
        <f>IF(ISERROR(INDEX(Panaboard!AA:AA,MATCH(CONCATENATE(AZ896,"-",C896),Panaboard!Z:Z,0))),"",INDEX(Panaboard!AA:AA,MATCH(CONCATENATE(AZ896,"-",C896),Panaboard!Z:Z,0)))</f>
        <v/>
      </c>
      <c r="AY896" t="str">
        <f>IF(ISERROR(INDEX(Panaboard!AB:AB,MATCH(CONCATENATE(AZ896,"-",C896),Panaboard!Z:Z,0))),"",INDEX(Panaboard!AB:AB,MATCH(CONCATENATE(AZ896,"-",C896),Panaboard!Z:Z,0)))</f>
        <v/>
      </c>
      <c r="AZ896" t="str">
        <f t="shared" si="108"/>
        <v/>
      </c>
      <c r="BA896" t="str">
        <f>IF(ISERROR(INDEX(Panaboard!E:E,MATCH(CONCATENATE(AZ896,"-",C896),Panaboard!Z:Z,0))),"",INDEX(Panaboard!E:E,MATCH(CONCATENATE(AZ896,"-",C896),Panaboard!Z:Z,0)))</f>
        <v/>
      </c>
      <c r="BB896" t="str">
        <f>IF(ISERROR(INDEX(Panaboard!AC:AC,MATCH(CONCATENATE(AZ896,"-",C896),Panaboard!Z:Z,0))),"",INDEX(Panaboard!AC:AC,MATCH(CONCATENATE(AZ896,"-",C896),Panaboard!Z:Z,0)))</f>
        <v/>
      </c>
      <c r="BC896" t="str">
        <f t="shared" si="109"/>
        <v/>
      </c>
      <c r="BD896" t="str">
        <f t="shared" si="110"/>
        <v/>
      </c>
      <c r="BE896" t="str">
        <f t="shared" si="111"/>
        <v>xx0x0</v>
      </c>
      <c r="BF896" t="str">
        <f>IF(ISERROR(INDEX(CuttingList!F:F,MATCH(CONCATENATE(A896,"-",C896),CuttingList!E:E,0))),"",INDEX(CuttingList!F:F,MATCH(CONCATENATE(A896,"-",C896),CuttingList!E:E,0)))</f>
        <v/>
      </c>
    </row>
    <row r="897" spans="1:58" x14ac:dyDescent="0.25">
      <c r="A897" t="str">
        <f>IF(PResult!BJ897="","",PResult!BJ897)</f>
        <v/>
      </c>
      <c r="B897" t="str">
        <f>IF(PResult!E897="","",PResult!E897)</f>
        <v/>
      </c>
      <c r="C897" t="str">
        <f>IF(PResult!BZ897="","",PResult!BZ897)</f>
        <v/>
      </c>
      <c r="D897" t="str">
        <f>IF(ISERROR(INDEX(Panaboard!B:B,MATCH(CONCATENATE(AZ897,"-",C897),Panaboard!Z:Z,0))),"",TRIM(INDEX(Panaboard!B:B,MATCH(CONCATENATE(AZ897,"-",C897),Panaboard!Z:Z,0))))</f>
        <v/>
      </c>
      <c r="E897" t="str">
        <f t="shared" si="107"/>
        <v>xx0x0</v>
      </c>
      <c r="F897" t="str">
        <f>IF(PResult!U897="","",UPPER(TRIM(PResult!U897)))</f>
        <v/>
      </c>
      <c r="G897">
        <f>IF(OR(PResult!O897="",PResult!O897="(null)"),0,PResult!O897)</f>
        <v>0</v>
      </c>
      <c r="H897" t="str">
        <f>IF(ISERROR(INDEX(Panaboard!G:G,MATCH(CONCATENATE(AZ897,"-",C897),Panaboard!Z:Z,0))),"",INDEX(Panaboard!G:G,MATCH(CONCATENATE(AZ897,"-",C897),Panaboard!Z:Z,0)))</f>
        <v/>
      </c>
      <c r="I897" t="str">
        <f>IF(PResult!J897="","",PResult!J897)</f>
        <v/>
      </c>
      <c r="J897" t="str">
        <f>IF(PResult!K897="","",PResult!K897)</f>
        <v/>
      </c>
      <c r="K897">
        <f>IF(OR(PResult!L897="(null)",PResult!L897=""),0,PResult!L897)</f>
        <v>0</v>
      </c>
      <c r="L897">
        <f>IF(OR(PResult!M897="(null)",PResult!M897=""),0,PResult!M897)</f>
        <v>0</v>
      </c>
      <c r="M897">
        <f t="shared" si="104"/>
        <v>0</v>
      </c>
      <c r="N897" t="str">
        <f>TEXT(IF(ISERROR(INDEX(Panaboard!H:H,MATCH(CONCATENATE(AZ897,"-",C897),Panaboard!Z:Z,0))),"",INDEX(Panaboard!H:H,MATCH(CONCATENATE(AZ897,"-",C897),Panaboard!Z:Z,0))),"HH:MM")</f>
        <v/>
      </c>
      <c r="O897" t="str">
        <f>TEXT(IF(ISERROR(INDEX(Panaboard!I:I,MATCH(CONCATENATE(AZ897,"-",C897),Panaboard!Z:Z,0))),"",INDEX(Panaboard!I:I,MATCH(CONCATENATE(AZ897,"-",C897),Panaboard!Z:Z,0))),"HH:MM")</f>
        <v/>
      </c>
      <c r="P897" t="str">
        <f t="shared" si="105"/>
        <v/>
      </c>
      <c r="Q897" t="str">
        <f>IF(ISERROR(INDEX(Panaboard!S:S,MATCH(CONCATENATE(AZ897,"-",C897),Panaboard!Z:Z,0))),"",INDEX(Panaboard!S:S,MATCH(CONCATENATE(AZ897,"-",C897),Panaboard!Z:Z,0)))</f>
        <v/>
      </c>
      <c r="R897" t="str">
        <f>IF(ISERROR(INDEX(Panaboard!F:F,MATCH(CONCATENATE(AZ897,"-",C897),Panaboard!Z:Z,0))),"",INDEX(Panaboard!F:F,MATCH(CONCATENATE(AZ897,"-",C897),Panaboard!Z:Z,0)))</f>
        <v/>
      </c>
      <c r="S897" t="str">
        <f t="shared" si="106"/>
        <v/>
      </c>
      <c r="T897" t="str">
        <f>IF(ISERROR(INDEX(Panaboard!D:D,MATCH(CONCATENATE(AZ897,"-",C897),Panaboard!Z:Z,0))),"",INDEX(Panaboard!D:D,MATCH(CONCATENATE(AZ897,"-",C897),Panaboard!Z:Z,0)))</f>
        <v/>
      </c>
      <c r="U897" t="str">
        <f>IF(ISERROR(INDEX(Panaboard!J:J,MATCH(CONCATENATE(AZ897,"-",C897),Panaboard!Z:Z,0))),"",INDEX(Panaboard!J:J,MATCH(CONCATENATE(AZ897,"-",C897),Panaboard!Z:Z,0)))</f>
        <v/>
      </c>
      <c r="V897">
        <f>IF(PResult!BL897="",0,PResult!BL897)</f>
        <v>0</v>
      </c>
      <c r="W897">
        <f>IF(PResult!BM897="",0,PResult!BM897)</f>
        <v>0</v>
      </c>
      <c r="X897">
        <f>IF(OR(PResult!AE897="",PResult!AE897="(null)"),IF(OR(PResult!AD897="",PResult!AD897="(null)"),0,PResult!AD897),PResult!AE897)</f>
        <v>0</v>
      </c>
      <c r="Y897" t="str">
        <f>IF(OR(PResult!V897="",PResult!V897="(null)"),"",PResult!V897)</f>
        <v/>
      </c>
      <c r="Z897" t="str">
        <f>CONCATENATE(PResult!BO897,PResult!BP897)</f>
        <v/>
      </c>
      <c r="AA897" t="str">
        <f>IF(PResult!Y897="","",PResult!Y897)</f>
        <v/>
      </c>
      <c r="AB897" t="str">
        <f>IF(PResult!BQ897="","",PResult!BQ897)</f>
        <v/>
      </c>
      <c r="AC897" t="str">
        <f>IF(PResult!BR897="","",PResult!BR897)</f>
        <v/>
      </c>
      <c r="AD897" t="str">
        <f>IF(PResult!BS897="","",PResult!BS897)</f>
        <v/>
      </c>
      <c r="AE897" t="str">
        <f>IF(PResult!BN897="","",PResult!BN897)</f>
        <v/>
      </c>
      <c r="AF897" t="str">
        <f>IF(PResult!BT897="","",PResult!BT897)</f>
        <v/>
      </c>
      <c r="AG897" t="str">
        <f>IF(PResult!BU897="","",PResult!BU897)</f>
        <v/>
      </c>
      <c r="AH897" t="str">
        <f>IF(PResult!BV897="","",PResult!BV897)</f>
        <v/>
      </c>
      <c r="AI897" t="str">
        <f>TEXT(IF(ISERROR(INDEX(Panaboard!L:L,MATCH(CONCATENATE(AZ897,"-",C897),Panaboard!Z:Z,0))),"",INDEX(Panaboard!L:L,MATCH(CONCATENATE(AZ897,"-",C897),Panaboard!Z:Z,0))),"HH:MM")</f>
        <v/>
      </c>
      <c r="AJ897" t="str">
        <f>TEXT(IF(ISERROR(INDEX(Panaboard!M:M,MATCH(CONCATENATE(AZ897,"-",C897),Panaboard!Z:Z,0))),"",INDEX(Panaboard!M:M,MATCH(CONCATENATE(AZ897,"-",C897),Panaboard!Z:Z,0))),"HH:MM")</f>
        <v/>
      </c>
      <c r="AK897" t="str">
        <f>IF(PResult!BY897="","",PResult!BY897)</f>
        <v/>
      </c>
      <c r="AL897">
        <f>IF(PResult!P897="",0,PResult!P897)</f>
        <v>0</v>
      </c>
      <c r="AM897" t="str">
        <f>IF(ISERROR(INDEX(Panaboard!N:N,MATCH(CONCATENATE(AZ897,"-",C897),Panaboard!Z:Z,0))),"",INDEX(Panaboard!N:N,MATCH(CONCATENATE(AZ897,"-",C897),Panaboard!Z:Z,0)))</f>
        <v/>
      </c>
      <c r="AN897" t="str">
        <f>IF(ISERROR(INDEX(Panaboard!O:O,MATCH(CONCATENATE(AZ897,"-",C897),Panaboard!Z:Z,0))),"",INDEX(Panaboard!O:O,MATCH(CONCATENATE(AZ897,"-",C897),Panaboard!Z:Z,0)))</f>
        <v/>
      </c>
      <c r="AO897" t="str">
        <f>IF(ISERROR(INDEX(Panaboard!P:P,MATCH(CONCATENATE(AZ897,"-",C897),Panaboard!Z:Z,0))),"",INDEX(Panaboard!P:P,MATCH(CONCATENATE(AZ897,"-",C897),Panaboard!Z:Z,0)))</f>
        <v/>
      </c>
      <c r="AP897" t="str">
        <f>IF(ISERROR(INDEX(Panaboard!Q:Q,MATCH(CONCATENATE(AZ897,"-",C897),Panaboard!Z:Z,0))),"",INDEX(Panaboard!Q:Q,MATCH(CONCATENATE(AZ897,"-",C897),Panaboard!Z:Z,0)))</f>
        <v/>
      </c>
      <c r="AR897" t="str">
        <f>IF(PResult!BW897="","",PResult!BW897)</f>
        <v/>
      </c>
      <c r="AS897" t="str">
        <f>IF(PResult!BX897="","",PResult!BX897)</f>
        <v/>
      </c>
      <c r="AT897" t="str">
        <f>IF(ISERROR(INDEX(Panaboard!K:K,MATCH(CONCATENATE(AZ897,"-",C897),Panaboard!Z:Z,0))),"",INDEX(Panaboard!K:K,MATCH(CONCATENATE(AZ897,"-",C897),Panaboard!Z:Z,0)))</f>
        <v/>
      </c>
      <c r="AU897" t="str">
        <f>IF(ISERROR(INDEX(Panaboard!U:U,MATCH(CONCATENATE(AZ897,"-",C897),Panaboard!Z:Z,0))),"",INDEX(Panaboard!U:U,MATCH(CONCATENATE(AZ897,"-",C897),Panaboard!Z:Z,0)))</f>
        <v/>
      </c>
      <c r="AV897" t="str">
        <f>IF(ISERROR(INDEX(Panaboard!W:W,MATCH(CONCATENATE(AZ897,"-",C897),Panaboard!Z:Z,0))),"",INDEX(Panaboard!W:W,MATCH(CONCATENATE(AZ897,"-",C897),Panaboard!Z:Z,0)))</f>
        <v/>
      </c>
      <c r="AW897" t="str">
        <f>IF(ISERROR(INDEX(Panaboard!X:X,MATCH(CONCATENATE(AZ897,"-",C897),Panaboard!Z:Z,0))),"",INDEX(Panaboard!X:X,MATCH(CONCATENATE(AZ897,"-",C897),Panaboard!Z:Z,0)))</f>
        <v/>
      </c>
      <c r="AX897" t="str">
        <f>IF(ISERROR(INDEX(Panaboard!AA:AA,MATCH(CONCATENATE(AZ897,"-",C897),Panaboard!Z:Z,0))),"",INDEX(Panaboard!AA:AA,MATCH(CONCATENATE(AZ897,"-",C897),Panaboard!Z:Z,0)))</f>
        <v/>
      </c>
      <c r="AY897" t="str">
        <f>IF(ISERROR(INDEX(Panaboard!AB:AB,MATCH(CONCATENATE(AZ897,"-",C897),Panaboard!Z:Z,0))),"",INDEX(Panaboard!AB:AB,MATCH(CONCATENATE(AZ897,"-",C897),Panaboard!Z:Z,0)))</f>
        <v/>
      </c>
      <c r="AZ897" t="str">
        <f t="shared" si="108"/>
        <v/>
      </c>
      <c r="BA897" t="str">
        <f>IF(ISERROR(INDEX(Panaboard!E:E,MATCH(CONCATENATE(AZ897,"-",C897),Panaboard!Z:Z,0))),"",INDEX(Panaboard!E:E,MATCH(CONCATENATE(AZ897,"-",C897),Panaboard!Z:Z,0)))</f>
        <v/>
      </c>
      <c r="BB897" t="str">
        <f>IF(ISERROR(INDEX(Panaboard!AC:AC,MATCH(CONCATENATE(AZ897,"-",C897),Panaboard!Z:Z,0))),"",INDEX(Panaboard!AC:AC,MATCH(CONCATENATE(AZ897,"-",C897),Panaboard!Z:Z,0)))</f>
        <v/>
      </c>
      <c r="BC897" t="str">
        <f t="shared" si="109"/>
        <v/>
      </c>
      <c r="BD897" t="str">
        <f t="shared" si="110"/>
        <v/>
      </c>
      <c r="BE897" t="str">
        <f t="shared" si="111"/>
        <v>xx0x0</v>
      </c>
      <c r="BF897" t="str">
        <f>IF(ISERROR(INDEX(CuttingList!F:F,MATCH(CONCATENATE(A897,"-",C897),CuttingList!E:E,0))),"",INDEX(CuttingList!F:F,MATCH(CONCATENATE(A897,"-",C897),CuttingList!E:E,0)))</f>
        <v/>
      </c>
    </row>
    <row r="898" spans="1:58" x14ac:dyDescent="0.25">
      <c r="A898" t="str">
        <f>IF(PResult!BJ898="","",PResult!BJ898)</f>
        <v/>
      </c>
      <c r="B898" t="str">
        <f>IF(PResult!E898="","",PResult!E898)</f>
        <v/>
      </c>
      <c r="C898" t="str">
        <f>IF(PResult!BZ898="","",PResult!BZ898)</f>
        <v/>
      </c>
      <c r="D898" t="str">
        <f>IF(ISERROR(INDEX(Panaboard!B:B,MATCH(CONCATENATE(AZ898,"-",C898),Panaboard!Z:Z,0))),"",TRIM(INDEX(Panaboard!B:B,MATCH(CONCATENATE(AZ898,"-",C898),Panaboard!Z:Z,0))))</f>
        <v/>
      </c>
      <c r="E898" t="str">
        <f t="shared" si="107"/>
        <v>xx0x0</v>
      </c>
      <c r="F898" t="str">
        <f>IF(PResult!U898="","",UPPER(TRIM(PResult!U898)))</f>
        <v/>
      </c>
      <c r="G898">
        <f>IF(OR(PResult!O898="",PResult!O898="(null)"),0,PResult!O898)</f>
        <v>0</v>
      </c>
      <c r="H898" t="str">
        <f>IF(ISERROR(INDEX(Panaboard!G:G,MATCH(CONCATENATE(AZ898,"-",C898),Panaboard!Z:Z,0))),"",INDEX(Panaboard!G:G,MATCH(CONCATENATE(AZ898,"-",C898),Panaboard!Z:Z,0)))</f>
        <v/>
      </c>
      <c r="I898" t="str">
        <f>IF(PResult!J898="","",PResult!J898)</f>
        <v/>
      </c>
      <c r="J898" t="str">
        <f>IF(PResult!K898="","",PResult!K898)</f>
        <v/>
      </c>
      <c r="K898">
        <f>IF(OR(PResult!L898="(null)",PResult!L898=""),0,PResult!L898)</f>
        <v>0</v>
      </c>
      <c r="L898">
        <f>IF(OR(PResult!M898="(null)",PResult!M898=""),0,PResult!M898)</f>
        <v>0</v>
      </c>
      <c r="M898">
        <f t="shared" ref="M898:M961" si="112">(IF(AND(K898&lt;&gt;0,L898&lt;&gt;0),(K898+L898)/2,K898+L898))</f>
        <v>0</v>
      </c>
      <c r="N898" t="str">
        <f>TEXT(IF(ISERROR(INDEX(Panaboard!H:H,MATCH(CONCATENATE(AZ898,"-",C898),Panaboard!Z:Z,0))),"",INDEX(Panaboard!H:H,MATCH(CONCATENATE(AZ898,"-",C898),Panaboard!Z:Z,0))),"HH:MM")</f>
        <v/>
      </c>
      <c r="O898" t="str">
        <f>TEXT(IF(ISERROR(INDEX(Panaboard!I:I,MATCH(CONCATENATE(AZ898,"-",C898),Panaboard!Z:Z,0))),"",INDEX(Panaboard!I:I,MATCH(CONCATENATE(AZ898,"-",C898),Panaboard!Z:Z,0))),"HH:MM")</f>
        <v/>
      </c>
      <c r="P898" t="str">
        <f t="shared" ref="P898:P961" si="113">IF(OR(AT898=0,AT898=""),"",ROUND(AT898,0))</f>
        <v/>
      </c>
      <c r="Q898" t="str">
        <f>IF(ISERROR(INDEX(Panaboard!S:S,MATCH(CONCATENATE(AZ898,"-",C898),Panaboard!Z:Z,0))),"",INDEX(Panaboard!S:S,MATCH(CONCATENATE(AZ898,"-",C898),Panaboard!Z:Z,0)))</f>
        <v/>
      </c>
      <c r="R898" t="str">
        <f>IF(ISERROR(INDEX(Panaboard!F:F,MATCH(CONCATENATE(AZ898,"-",C898),Panaboard!Z:Z,0))),"",INDEX(Panaboard!F:F,MATCH(CONCATENATE(AZ898,"-",C898),Panaboard!Z:Z,0)))</f>
        <v/>
      </c>
      <c r="S898" t="str">
        <f t="shared" ref="S898:S961" si="114">IF(OR(R898="",R898=0),"",R898)</f>
        <v/>
      </c>
      <c r="T898" t="str">
        <f>IF(ISERROR(INDEX(Panaboard!D:D,MATCH(CONCATENATE(AZ898,"-",C898),Panaboard!Z:Z,0))),"",INDEX(Panaboard!D:D,MATCH(CONCATENATE(AZ898,"-",C898),Panaboard!Z:Z,0)))</f>
        <v/>
      </c>
      <c r="U898" t="str">
        <f>IF(ISERROR(INDEX(Panaboard!J:J,MATCH(CONCATENATE(AZ898,"-",C898),Panaboard!Z:Z,0))),"",INDEX(Panaboard!J:J,MATCH(CONCATENATE(AZ898,"-",C898),Panaboard!Z:Z,0)))</f>
        <v/>
      </c>
      <c r="V898">
        <f>IF(PResult!BL898="",0,PResult!BL898)</f>
        <v>0</v>
      </c>
      <c r="W898">
        <f>IF(PResult!BM898="",0,PResult!BM898)</f>
        <v>0</v>
      </c>
      <c r="X898">
        <f>IF(OR(PResult!AE898="",PResult!AE898="(null)"),IF(OR(PResult!AD898="",PResult!AD898="(null)"),0,PResult!AD898),PResult!AE898)</f>
        <v>0</v>
      </c>
      <c r="Y898" t="str">
        <f>IF(OR(PResult!V898="",PResult!V898="(null)"),"",PResult!V898)</f>
        <v/>
      </c>
      <c r="Z898" t="str">
        <f>CONCATENATE(PResult!BO898,PResult!BP898)</f>
        <v/>
      </c>
      <c r="AA898" t="str">
        <f>IF(PResult!Y898="","",PResult!Y898)</f>
        <v/>
      </c>
      <c r="AB898" t="str">
        <f>IF(PResult!BQ898="","",PResult!BQ898)</f>
        <v/>
      </c>
      <c r="AC898" t="str">
        <f>IF(PResult!BR898="","",PResult!BR898)</f>
        <v/>
      </c>
      <c r="AD898" t="str">
        <f>IF(PResult!BS898="","",PResult!BS898)</f>
        <v/>
      </c>
      <c r="AE898" t="str">
        <f>IF(PResult!BN898="","",PResult!BN898)</f>
        <v/>
      </c>
      <c r="AF898" t="str">
        <f>IF(PResult!BT898="","",PResult!BT898)</f>
        <v/>
      </c>
      <c r="AG898" t="str">
        <f>IF(PResult!BU898="","",PResult!BU898)</f>
        <v/>
      </c>
      <c r="AH898" t="str">
        <f>IF(PResult!BV898="","",PResult!BV898)</f>
        <v/>
      </c>
      <c r="AI898" t="str">
        <f>TEXT(IF(ISERROR(INDEX(Panaboard!L:L,MATCH(CONCATENATE(AZ898,"-",C898),Panaboard!Z:Z,0))),"",INDEX(Panaboard!L:L,MATCH(CONCATENATE(AZ898,"-",C898),Panaboard!Z:Z,0))),"HH:MM")</f>
        <v/>
      </c>
      <c r="AJ898" t="str">
        <f>TEXT(IF(ISERROR(INDEX(Panaboard!M:M,MATCH(CONCATENATE(AZ898,"-",C898),Panaboard!Z:Z,0))),"",INDEX(Panaboard!M:M,MATCH(CONCATENATE(AZ898,"-",C898),Panaboard!Z:Z,0))),"HH:MM")</f>
        <v/>
      </c>
      <c r="AK898" t="str">
        <f>IF(PResult!BY898="","",PResult!BY898)</f>
        <v/>
      </c>
      <c r="AL898">
        <f>IF(PResult!P898="",0,PResult!P898)</f>
        <v>0</v>
      </c>
      <c r="AM898" t="str">
        <f>IF(ISERROR(INDEX(Panaboard!N:N,MATCH(CONCATENATE(AZ898,"-",C898),Panaboard!Z:Z,0))),"",INDEX(Panaboard!N:N,MATCH(CONCATENATE(AZ898,"-",C898),Panaboard!Z:Z,0)))</f>
        <v/>
      </c>
      <c r="AN898" t="str">
        <f>IF(ISERROR(INDEX(Panaboard!O:O,MATCH(CONCATENATE(AZ898,"-",C898),Panaboard!Z:Z,0))),"",INDEX(Panaboard!O:O,MATCH(CONCATENATE(AZ898,"-",C898),Panaboard!Z:Z,0)))</f>
        <v/>
      </c>
      <c r="AO898" t="str">
        <f>IF(ISERROR(INDEX(Panaboard!P:P,MATCH(CONCATENATE(AZ898,"-",C898),Panaboard!Z:Z,0))),"",INDEX(Panaboard!P:P,MATCH(CONCATENATE(AZ898,"-",C898),Panaboard!Z:Z,0)))</f>
        <v/>
      </c>
      <c r="AP898" t="str">
        <f>IF(ISERROR(INDEX(Panaboard!Q:Q,MATCH(CONCATENATE(AZ898,"-",C898),Panaboard!Z:Z,0))),"",INDEX(Panaboard!Q:Q,MATCH(CONCATENATE(AZ898,"-",C898),Panaboard!Z:Z,0)))</f>
        <v/>
      </c>
      <c r="AR898" t="str">
        <f>IF(PResult!BW898="","",PResult!BW898)</f>
        <v/>
      </c>
      <c r="AS898" t="str">
        <f>IF(PResult!BX898="","",PResult!BX898)</f>
        <v/>
      </c>
      <c r="AT898" t="str">
        <f>IF(ISERROR(INDEX(Panaboard!K:K,MATCH(CONCATENATE(AZ898,"-",C898),Panaboard!Z:Z,0))),"",INDEX(Panaboard!K:K,MATCH(CONCATENATE(AZ898,"-",C898),Panaboard!Z:Z,0)))</f>
        <v/>
      </c>
      <c r="AU898" t="str">
        <f>IF(ISERROR(INDEX(Panaboard!U:U,MATCH(CONCATENATE(AZ898,"-",C898),Panaboard!Z:Z,0))),"",INDEX(Panaboard!U:U,MATCH(CONCATENATE(AZ898,"-",C898),Panaboard!Z:Z,0)))</f>
        <v/>
      </c>
      <c r="AV898" t="str">
        <f>IF(ISERROR(INDEX(Panaboard!W:W,MATCH(CONCATENATE(AZ898,"-",C898),Panaboard!Z:Z,0))),"",INDEX(Panaboard!W:W,MATCH(CONCATENATE(AZ898,"-",C898),Panaboard!Z:Z,0)))</f>
        <v/>
      </c>
      <c r="AW898" t="str">
        <f>IF(ISERROR(INDEX(Panaboard!X:X,MATCH(CONCATENATE(AZ898,"-",C898),Panaboard!Z:Z,0))),"",INDEX(Panaboard!X:X,MATCH(CONCATENATE(AZ898,"-",C898),Panaboard!Z:Z,0)))</f>
        <v/>
      </c>
      <c r="AX898" t="str">
        <f>IF(ISERROR(INDEX(Panaboard!AA:AA,MATCH(CONCATENATE(AZ898,"-",C898),Panaboard!Z:Z,0))),"",INDEX(Panaboard!AA:AA,MATCH(CONCATENATE(AZ898,"-",C898),Panaboard!Z:Z,0)))</f>
        <v/>
      </c>
      <c r="AY898" t="str">
        <f>IF(ISERROR(INDEX(Panaboard!AB:AB,MATCH(CONCATENATE(AZ898,"-",C898),Panaboard!Z:Z,0))),"",INDEX(Panaboard!AB:AB,MATCH(CONCATENATE(AZ898,"-",C898),Panaboard!Z:Z,0)))</f>
        <v/>
      </c>
      <c r="AZ898" t="str">
        <f t="shared" si="108"/>
        <v/>
      </c>
      <c r="BA898" t="str">
        <f>IF(ISERROR(INDEX(Panaboard!E:E,MATCH(CONCATENATE(AZ898,"-",C898),Panaboard!Z:Z,0))),"",INDEX(Panaboard!E:E,MATCH(CONCATENATE(AZ898,"-",C898),Panaboard!Z:Z,0)))</f>
        <v/>
      </c>
      <c r="BB898" t="str">
        <f>IF(ISERROR(INDEX(Panaboard!AC:AC,MATCH(CONCATENATE(AZ898,"-",C898),Panaboard!Z:Z,0))),"",INDEX(Panaboard!AC:AC,MATCH(CONCATENATE(AZ898,"-",C898),Panaboard!Z:Z,0)))</f>
        <v/>
      </c>
      <c r="BC898" t="str">
        <f t="shared" si="109"/>
        <v/>
      </c>
      <c r="BD898" t="str">
        <f t="shared" si="110"/>
        <v/>
      </c>
      <c r="BE898" t="str">
        <f t="shared" si="111"/>
        <v>xx0x0</v>
      </c>
      <c r="BF898" t="str">
        <f>IF(ISERROR(INDEX(CuttingList!F:F,MATCH(CONCATENATE(A898,"-",C898),CuttingList!E:E,0))),"",INDEX(CuttingList!F:F,MATCH(CONCATENATE(A898,"-",C898),CuttingList!E:E,0)))</f>
        <v/>
      </c>
    </row>
    <row r="899" spans="1:58" x14ac:dyDescent="0.25">
      <c r="A899" t="str">
        <f>IF(PResult!BJ899="","",PResult!BJ899)</f>
        <v/>
      </c>
      <c r="B899" t="str">
        <f>IF(PResult!E899="","",PResult!E899)</f>
        <v/>
      </c>
      <c r="C899" t="str">
        <f>IF(PResult!BZ899="","",PResult!BZ899)</f>
        <v/>
      </c>
      <c r="D899" t="str">
        <f>IF(ISERROR(INDEX(Panaboard!B:B,MATCH(CONCATENATE(AZ899,"-",C899),Panaboard!Z:Z,0))),"",TRIM(INDEX(Panaboard!B:B,MATCH(CONCATENATE(AZ899,"-",C899),Panaboard!Z:Z,0))))</f>
        <v/>
      </c>
      <c r="E899" t="str">
        <f t="shared" ref="E899:E962" si="115">IF(OR(AV899="",AV899=0),IF(CONCATENATE(IF(I899="","",I899),IF(J899="","",J899),IF(K899="","",K899),IF(OR(L899="",L899=0),"",L899))="","",CONCATENATE(IF(I899="","",I899),"x",IF(J899="","",J899),"x",IF(K899="","",K899),"x",IF(L899="","",L899))),AV899)</f>
        <v>xx0x0</v>
      </c>
      <c r="F899" t="str">
        <f>IF(PResult!U899="","",UPPER(TRIM(PResult!U899)))</f>
        <v/>
      </c>
      <c r="G899">
        <f>IF(OR(PResult!O899="",PResult!O899="(null)"),0,PResult!O899)</f>
        <v>0</v>
      </c>
      <c r="H899" t="str">
        <f>IF(ISERROR(INDEX(Panaboard!G:G,MATCH(CONCATENATE(AZ899,"-",C899),Panaboard!Z:Z,0))),"",INDEX(Panaboard!G:G,MATCH(CONCATENATE(AZ899,"-",C899),Panaboard!Z:Z,0)))</f>
        <v/>
      </c>
      <c r="I899" t="str">
        <f>IF(PResult!J899="","",PResult!J899)</f>
        <v/>
      </c>
      <c r="J899" t="str">
        <f>IF(PResult!K899="","",PResult!K899)</f>
        <v/>
      </c>
      <c r="K899">
        <f>IF(OR(PResult!L899="(null)",PResult!L899=""),0,PResult!L899)</f>
        <v>0</v>
      </c>
      <c r="L899">
        <f>IF(OR(PResult!M899="(null)",PResult!M899=""),0,PResult!M899)</f>
        <v>0</v>
      </c>
      <c r="M899">
        <f t="shared" si="112"/>
        <v>0</v>
      </c>
      <c r="N899" t="str">
        <f>TEXT(IF(ISERROR(INDEX(Panaboard!H:H,MATCH(CONCATENATE(AZ899,"-",C899),Panaboard!Z:Z,0))),"",INDEX(Panaboard!H:H,MATCH(CONCATENATE(AZ899,"-",C899),Panaboard!Z:Z,0))),"HH:MM")</f>
        <v/>
      </c>
      <c r="O899" t="str">
        <f>TEXT(IF(ISERROR(INDEX(Panaboard!I:I,MATCH(CONCATENATE(AZ899,"-",C899),Panaboard!Z:Z,0))),"",INDEX(Panaboard!I:I,MATCH(CONCATENATE(AZ899,"-",C899),Panaboard!Z:Z,0))),"HH:MM")</f>
        <v/>
      </c>
      <c r="P899" t="str">
        <f t="shared" si="113"/>
        <v/>
      </c>
      <c r="Q899" t="str">
        <f>IF(ISERROR(INDEX(Panaboard!S:S,MATCH(CONCATENATE(AZ899,"-",C899),Panaboard!Z:Z,0))),"",INDEX(Panaboard!S:S,MATCH(CONCATENATE(AZ899,"-",C899),Panaboard!Z:Z,0)))</f>
        <v/>
      </c>
      <c r="R899" t="str">
        <f>IF(ISERROR(INDEX(Panaboard!F:F,MATCH(CONCATENATE(AZ899,"-",C899),Panaboard!Z:Z,0))),"",INDEX(Panaboard!F:F,MATCH(CONCATENATE(AZ899,"-",C899),Panaboard!Z:Z,0)))</f>
        <v/>
      </c>
      <c r="S899" t="str">
        <f t="shared" si="114"/>
        <v/>
      </c>
      <c r="T899" t="str">
        <f>IF(ISERROR(INDEX(Panaboard!D:D,MATCH(CONCATENATE(AZ899,"-",C899),Panaboard!Z:Z,0))),"",INDEX(Panaboard!D:D,MATCH(CONCATENATE(AZ899,"-",C899),Panaboard!Z:Z,0)))</f>
        <v/>
      </c>
      <c r="U899" t="str">
        <f>IF(ISERROR(INDEX(Panaboard!J:J,MATCH(CONCATENATE(AZ899,"-",C899),Panaboard!Z:Z,0))),"",INDEX(Panaboard!J:J,MATCH(CONCATENATE(AZ899,"-",C899),Panaboard!Z:Z,0)))</f>
        <v/>
      </c>
      <c r="V899">
        <f>IF(PResult!BL899="",0,PResult!BL899)</f>
        <v>0</v>
      </c>
      <c r="W899">
        <f>IF(PResult!BM899="",0,PResult!BM899)</f>
        <v>0</v>
      </c>
      <c r="X899">
        <f>IF(OR(PResult!AE899="",PResult!AE899="(null)"),IF(OR(PResult!AD899="",PResult!AD899="(null)"),0,PResult!AD899),PResult!AE899)</f>
        <v>0</v>
      </c>
      <c r="Y899" t="str">
        <f>IF(OR(PResult!V899="",PResult!V899="(null)"),"",PResult!V899)</f>
        <v/>
      </c>
      <c r="Z899" t="str">
        <f>CONCATENATE(PResult!BO899,PResult!BP899)</f>
        <v/>
      </c>
      <c r="AA899" t="str">
        <f>IF(PResult!Y899="","",PResult!Y899)</f>
        <v/>
      </c>
      <c r="AB899" t="str">
        <f>IF(PResult!BQ899="","",PResult!BQ899)</f>
        <v/>
      </c>
      <c r="AC899" t="str">
        <f>IF(PResult!BR899="","",PResult!BR899)</f>
        <v/>
      </c>
      <c r="AD899" t="str">
        <f>IF(PResult!BS899="","",PResult!BS899)</f>
        <v/>
      </c>
      <c r="AE899" t="str">
        <f>IF(PResult!BN899="","",PResult!BN899)</f>
        <v/>
      </c>
      <c r="AF899" t="str">
        <f>IF(PResult!BT899="","",PResult!BT899)</f>
        <v/>
      </c>
      <c r="AG899" t="str">
        <f>IF(PResult!BU899="","",PResult!BU899)</f>
        <v/>
      </c>
      <c r="AH899" t="str">
        <f>IF(PResult!BV899="","",PResult!BV899)</f>
        <v/>
      </c>
      <c r="AI899" t="str">
        <f>TEXT(IF(ISERROR(INDEX(Panaboard!L:L,MATCH(CONCATENATE(AZ899,"-",C899),Panaboard!Z:Z,0))),"",INDEX(Panaboard!L:L,MATCH(CONCATENATE(AZ899,"-",C899),Panaboard!Z:Z,0))),"HH:MM")</f>
        <v/>
      </c>
      <c r="AJ899" t="str">
        <f>TEXT(IF(ISERROR(INDEX(Panaboard!M:M,MATCH(CONCATENATE(AZ899,"-",C899),Panaboard!Z:Z,0))),"",INDEX(Panaboard!M:M,MATCH(CONCATENATE(AZ899,"-",C899),Panaboard!Z:Z,0))),"HH:MM")</f>
        <v/>
      </c>
      <c r="AK899" t="str">
        <f>IF(PResult!BY899="","",PResult!BY899)</f>
        <v/>
      </c>
      <c r="AL899">
        <f>IF(PResult!P899="",0,PResult!P899)</f>
        <v>0</v>
      </c>
      <c r="AM899" t="str">
        <f>IF(ISERROR(INDEX(Panaboard!N:N,MATCH(CONCATENATE(AZ899,"-",C899),Panaboard!Z:Z,0))),"",INDEX(Panaboard!N:N,MATCH(CONCATENATE(AZ899,"-",C899),Panaboard!Z:Z,0)))</f>
        <v/>
      </c>
      <c r="AN899" t="str">
        <f>IF(ISERROR(INDEX(Panaboard!O:O,MATCH(CONCATENATE(AZ899,"-",C899),Panaboard!Z:Z,0))),"",INDEX(Panaboard!O:O,MATCH(CONCATENATE(AZ899,"-",C899),Panaboard!Z:Z,0)))</f>
        <v/>
      </c>
      <c r="AO899" t="str">
        <f>IF(ISERROR(INDEX(Panaboard!P:P,MATCH(CONCATENATE(AZ899,"-",C899),Panaboard!Z:Z,0))),"",INDEX(Panaboard!P:P,MATCH(CONCATENATE(AZ899,"-",C899),Panaboard!Z:Z,0)))</f>
        <v/>
      </c>
      <c r="AP899" t="str">
        <f>IF(ISERROR(INDEX(Panaboard!Q:Q,MATCH(CONCATENATE(AZ899,"-",C899),Panaboard!Z:Z,0))),"",INDEX(Panaboard!Q:Q,MATCH(CONCATENATE(AZ899,"-",C899),Panaboard!Z:Z,0)))</f>
        <v/>
      </c>
      <c r="AR899" t="str">
        <f>IF(PResult!BW899="","",PResult!BW899)</f>
        <v/>
      </c>
      <c r="AS899" t="str">
        <f>IF(PResult!BX899="","",PResult!BX899)</f>
        <v/>
      </c>
      <c r="AT899" t="str">
        <f>IF(ISERROR(INDEX(Panaboard!K:K,MATCH(CONCATENATE(AZ899,"-",C899),Panaboard!Z:Z,0))),"",INDEX(Panaboard!K:K,MATCH(CONCATENATE(AZ899,"-",C899),Panaboard!Z:Z,0)))</f>
        <v/>
      </c>
      <c r="AU899" t="str">
        <f>IF(ISERROR(INDEX(Panaboard!U:U,MATCH(CONCATENATE(AZ899,"-",C899),Panaboard!Z:Z,0))),"",INDEX(Panaboard!U:U,MATCH(CONCATENATE(AZ899,"-",C899),Panaboard!Z:Z,0)))</f>
        <v/>
      </c>
      <c r="AV899" t="str">
        <f>IF(ISERROR(INDEX(Panaboard!W:W,MATCH(CONCATENATE(AZ899,"-",C899),Panaboard!Z:Z,0))),"",INDEX(Panaboard!W:W,MATCH(CONCATENATE(AZ899,"-",C899),Panaboard!Z:Z,0)))</f>
        <v/>
      </c>
      <c r="AW899" t="str">
        <f>IF(ISERROR(INDEX(Panaboard!X:X,MATCH(CONCATENATE(AZ899,"-",C899),Panaboard!Z:Z,0))),"",INDEX(Panaboard!X:X,MATCH(CONCATENATE(AZ899,"-",C899),Panaboard!Z:Z,0)))</f>
        <v/>
      </c>
      <c r="AX899" t="str">
        <f>IF(ISERROR(INDEX(Panaboard!AA:AA,MATCH(CONCATENATE(AZ899,"-",C899),Panaboard!Z:Z,0))),"",INDEX(Panaboard!AA:AA,MATCH(CONCATENATE(AZ899,"-",C899),Panaboard!Z:Z,0)))</f>
        <v/>
      </c>
      <c r="AY899" t="str">
        <f>IF(ISERROR(INDEX(Panaboard!AB:AB,MATCH(CONCATENATE(AZ899,"-",C899),Panaboard!Z:Z,0))),"",INDEX(Panaboard!AB:AB,MATCH(CONCATENATE(AZ899,"-",C899),Panaboard!Z:Z,0)))</f>
        <v/>
      </c>
      <c r="AZ899" t="str">
        <f t="shared" ref="AZ899:AZ962" si="116">IF(A899="","",CONCATENATE(A899,"-",B899))</f>
        <v/>
      </c>
      <c r="BA899" t="str">
        <f>IF(ISERROR(INDEX(Panaboard!E:E,MATCH(CONCATENATE(AZ899,"-",C899),Panaboard!Z:Z,0))),"",INDEX(Panaboard!E:E,MATCH(CONCATENATE(AZ899,"-",C899),Panaboard!Z:Z,0)))</f>
        <v/>
      </c>
      <c r="BB899" t="str">
        <f>IF(ISERROR(INDEX(Panaboard!AC:AC,MATCH(CONCATENATE(AZ899,"-",C899),Panaboard!Z:Z,0))),"",INDEX(Panaboard!AC:AC,MATCH(CONCATENATE(AZ899,"-",C899),Panaboard!Z:Z,0)))</f>
        <v/>
      </c>
      <c r="BC899" t="str">
        <f t="shared" ref="BC899:BC962" si="117">IF(OR(BB899="",BB899=0),"",BB899)</f>
        <v/>
      </c>
      <c r="BD899" t="str">
        <f t="shared" ref="BD899:BD962" si="118">IF(OR(AW899="",AW899=0),"",AW899)</f>
        <v/>
      </c>
      <c r="BE899" t="str">
        <f t="shared" ref="BE899:BE962" si="119">IF(BD899="",E899,CONCATENATE(E899,"-",BD899))</f>
        <v>xx0x0</v>
      </c>
      <c r="BF899" t="str">
        <f>IF(ISERROR(INDEX(CuttingList!F:F,MATCH(CONCATENATE(A899,"-",C899),CuttingList!E:E,0))),"",INDEX(CuttingList!F:F,MATCH(CONCATENATE(A899,"-",C899),CuttingList!E:E,0)))</f>
        <v/>
      </c>
    </row>
    <row r="900" spans="1:58" x14ac:dyDescent="0.25">
      <c r="A900" t="str">
        <f>IF(PResult!BJ900="","",PResult!BJ900)</f>
        <v/>
      </c>
      <c r="B900" t="str">
        <f>IF(PResult!E900="","",PResult!E900)</f>
        <v/>
      </c>
      <c r="C900" t="str">
        <f>IF(PResult!BZ900="","",PResult!BZ900)</f>
        <v/>
      </c>
      <c r="D900" t="str">
        <f>IF(ISERROR(INDEX(Panaboard!B:B,MATCH(CONCATENATE(AZ900,"-",C900),Panaboard!Z:Z,0))),"",TRIM(INDEX(Panaboard!B:B,MATCH(CONCATENATE(AZ900,"-",C900),Panaboard!Z:Z,0))))</f>
        <v/>
      </c>
      <c r="E900" t="str">
        <f t="shared" si="115"/>
        <v>xx0x0</v>
      </c>
      <c r="F900" t="str">
        <f>IF(PResult!U900="","",UPPER(TRIM(PResult!U900)))</f>
        <v/>
      </c>
      <c r="G900">
        <f>IF(OR(PResult!O900="",PResult!O900="(null)"),0,PResult!O900)</f>
        <v>0</v>
      </c>
      <c r="H900" t="str">
        <f>IF(ISERROR(INDEX(Panaboard!G:G,MATCH(CONCATENATE(AZ900,"-",C900),Panaboard!Z:Z,0))),"",INDEX(Panaboard!G:G,MATCH(CONCATENATE(AZ900,"-",C900),Panaboard!Z:Z,0)))</f>
        <v/>
      </c>
      <c r="I900" t="str">
        <f>IF(PResult!J900="","",PResult!J900)</f>
        <v/>
      </c>
      <c r="J900" t="str">
        <f>IF(PResult!K900="","",PResult!K900)</f>
        <v/>
      </c>
      <c r="K900">
        <f>IF(OR(PResult!L900="(null)",PResult!L900=""),0,PResult!L900)</f>
        <v>0</v>
      </c>
      <c r="L900">
        <f>IF(OR(PResult!M900="(null)",PResult!M900=""),0,PResult!M900)</f>
        <v>0</v>
      </c>
      <c r="M900">
        <f t="shared" si="112"/>
        <v>0</v>
      </c>
      <c r="N900" t="str">
        <f>TEXT(IF(ISERROR(INDEX(Panaboard!H:H,MATCH(CONCATENATE(AZ900,"-",C900),Panaboard!Z:Z,0))),"",INDEX(Panaboard!H:H,MATCH(CONCATENATE(AZ900,"-",C900),Panaboard!Z:Z,0))),"HH:MM")</f>
        <v/>
      </c>
      <c r="O900" t="str">
        <f>TEXT(IF(ISERROR(INDEX(Panaboard!I:I,MATCH(CONCATENATE(AZ900,"-",C900),Panaboard!Z:Z,0))),"",INDEX(Panaboard!I:I,MATCH(CONCATENATE(AZ900,"-",C900),Panaboard!Z:Z,0))),"HH:MM")</f>
        <v/>
      </c>
      <c r="P900" t="str">
        <f t="shared" si="113"/>
        <v/>
      </c>
      <c r="Q900" t="str">
        <f>IF(ISERROR(INDEX(Panaboard!S:S,MATCH(CONCATENATE(AZ900,"-",C900),Panaboard!Z:Z,0))),"",INDEX(Panaboard!S:S,MATCH(CONCATENATE(AZ900,"-",C900),Panaboard!Z:Z,0)))</f>
        <v/>
      </c>
      <c r="R900" t="str">
        <f>IF(ISERROR(INDEX(Panaboard!F:F,MATCH(CONCATENATE(AZ900,"-",C900),Panaboard!Z:Z,0))),"",INDEX(Panaboard!F:F,MATCH(CONCATENATE(AZ900,"-",C900),Panaboard!Z:Z,0)))</f>
        <v/>
      </c>
      <c r="S900" t="str">
        <f t="shared" si="114"/>
        <v/>
      </c>
      <c r="T900" t="str">
        <f>IF(ISERROR(INDEX(Panaboard!D:D,MATCH(CONCATENATE(AZ900,"-",C900),Panaboard!Z:Z,0))),"",INDEX(Panaboard!D:D,MATCH(CONCATENATE(AZ900,"-",C900),Panaboard!Z:Z,0)))</f>
        <v/>
      </c>
      <c r="U900" t="str">
        <f>IF(ISERROR(INDEX(Panaboard!J:J,MATCH(CONCATENATE(AZ900,"-",C900),Panaboard!Z:Z,0))),"",INDEX(Panaboard!J:J,MATCH(CONCATENATE(AZ900,"-",C900),Panaboard!Z:Z,0)))</f>
        <v/>
      </c>
      <c r="V900">
        <f>IF(PResult!BL900="",0,PResult!BL900)</f>
        <v>0</v>
      </c>
      <c r="W900">
        <f>IF(PResult!BM900="",0,PResult!BM900)</f>
        <v>0</v>
      </c>
      <c r="X900">
        <f>IF(OR(PResult!AE900="",PResult!AE900="(null)"),IF(OR(PResult!AD900="",PResult!AD900="(null)"),0,PResult!AD900),PResult!AE900)</f>
        <v>0</v>
      </c>
      <c r="Y900" t="str">
        <f>IF(OR(PResult!V900="",PResult!V900="(null)"),"",PResult!V900)</f>
        <v/>
      </c>
      <c r="Z900" t="str">
        <f>CONCATENATE(PResult!BO900,PResult!BP900)</f>
        <v/>
      </c>
      <c r="AA900" t="str">
        <f>IF(PResult!Y900="","",PResult!Y900)</f>
        <v/>
      </c>
      <c r="AB900" t="str">
        <f>IF(PResult!BQ900="","",PResult!BQ900)</f>
        <v/>
      </c>
      <c r="AC900" t="str">
        <f>IF(PResult!BR900="","",PResult!BR900)</f>
        <v/>
      </c>
      <c r="AD900" t="str">
        <f>IF(PResult!BS900="","",PResult!BS900)</f>
        <v/>
      </c>
      <c r="AE900" t="str">
        <f>IF(PResult!BN900="","",PResult!BN900)</f>
        <v/>
      </c>
      <c r="AF900" t="str">
        <f>IF(PResult!BT900="","",PResult!BT900)</f>
        <v/>
      </c>
      <c r="AG900" t="str">
        <f>IF(PResult!BU900="","",PResult!BU900)</f>
        <v/>
      </c>
      <c r="AH900" t="str">
        <f>IF(PResult!BV900="","",PResult!BV900)</f>
        <v/>
      </c>
      <c r="AI900" t="str">
        <f>TEXT(IF(ISERROR(INDEX(Panaboard!L:L,MATCH(CONCATENATE(AZ900,"-",C900),Panaboard!Z:Z,0))),"",INDEX(Panaboard!L:L,MATCH(CONCATENATE(AZ900,"-",C900),Panaboard!Z:Z,0))),"HH:MM")</f>
        <v/>
      </c>
      <c r="AJ900" t="str">
        <f>TEXT(IF(ISERROR(INDEX(Panaboard!M:M,MATCH(CONCATENATE(AZ900,"-",C900),Panaboard!Z:Z,0))),"",INDEX(Panaboard!M:M,MATCH(CONCATENATE(AZ900,"-",C900),Panaboard!Z:Z,0))),"HH:MM")</f>
        <v/>
      </c>
      <c r="AK900" t="str">
        <f>IF(PResult!BY900="","",PResult!BY900)</f>
        <v/>
      </c>
      <c r="AL900">
        <f>IF(PResult!P900="",0,PResult!P900)</f>
        <v>0</v>
      </c>
      <c r="AM900" t="str">
        <f>IF(ISERROR(INDEX(Panaboard!N:N,MATCH(CONCATENATE(AZ900,"-",C900),Panaboard!Z:Z,0))),"",INDEX(Panaboard!N:N,MATCH(CONCATENATE(AZ900,"-",C900),Panaboard!Z:Z,0)))</f>
        <v/>
      </c>
      <c r="AN900" t="str">
        <f>IF(ISERROR(INDEX(Panaboard!O:O,MATCH(CONCATENATE(AZ900,"-",C900),Panaboard!Z:Z,0))),"",INDEX(Panaboard!O:O,MATCH(CONCATENATE(AZ900,"-",C900),Panaboard!Z:Z,0)))</f>
        <v/>
      </c>
      <c r="AO900" t="str">
        <f>IF(ISERROR(INDEX(Panaboard!P:P,MATCH(CONCATENATE(AZ900,"-",C900),Panaboard!Z:Z,0))),"",INDEX(Panaboard!P:P,MATCH(CONCATENATE(AZ900,"-",C900),Panaboard!Z:Z,0)))</f>
        <v/>
      </c>
      <c r="AP900" t="str">
        <f>IF(ISERROR(INDEX(Panaboard!Q:Q,MATCH(CONCATENATE(AZ900,"-",C900),Panaboard!Z:Z,0))),"",INDEX(Panaboard!Q:Q,MATCH(CONCATENATE(AZ900,"-",C900),Panaboard!Z:Z,0)))</f>
        <v/>
      </c>
      <c r="AR900" t="str">
        <f>IF(PResult!BW900="","",PResult!BW900)</f>
        <v/>
      </c>
      <c r="AS900" t="str">
        <f>IF(PResult!BX900="","",PResult!BX900)</f>
        <v/>
      </c>
      <c r="AT900" t="str">
        <f>IF(ISERROR(INDEX(Panaboard!K:K,MATCH(CONCATENATE(AZ900,"-",C900),Panaboard!Z:Z,0))),"",INDEX(Panaboard!K:K,MATCH(CONCATENATE(AZ900,"-",C900),Panaboard!Z:Z,0)))</f>
        <v/>
      </c>
      <c r="AU900" t="str">
        <f>IF(ISERROR(INDEX(Panaboard!U:U,MATCH(CONCATENATE(AZ900,"-",C900),Panaboard!Z:Z,0))),"",INDEX(Panaboard!U:U,MATCH(CONCATENATE(AZ900,"-",C900),Panaboard!Z:Z,0)))</f>
        <v/>
      </c>
      <c r="AV900" t="str">
        <f>IF(ISERROR(INDEX(Panaboard!W:W,MATCH(CONCATENATE(AZ900,"-",C900),Panaboard!Z:Z,0))),"",INDEX(Panaboard!W:W,MATCH(CONCATENATE(AZ900,"-",C900),Panaboard!Z:Z,0)))</f>
        <v/>
      </c>
      <c r="AW900" t="str">
        <f>IF(ISERROR(INDEX(Panaboard!X:X,MATCH(CONCATENATE(AZ900,"-",C900),Panaboard!Z:Z,0))),"",INDEX(Panaboard!X:X,MATCH(CONCATENATE(AZ900,"-",C900),Panaboard!Z:Z,0)))</f>
        <v/>
      </c>
      <c r="AX900" t="str">
        <f>IF(ISERROR(INDEX(Panaboard!AA:AA,MATCH(CONCATENATE(AZ900,"-",C900),Panaboard!Z:Z,0))),"",INDEX(Panaboard!AA:AA,MATCH(CONCATENATE(AZ900,"-",C900),Panaboard!Z:Z,0)))</f>
        <v/>
      </c>
      <c r="AY900" t="str">
        <f>IF(ISERROR(INDEX(Panaboard!AB:AB,MATCH(CONCATENATE(AZ900,"-",C900),Panaboard!Z:Z,0))),"",INDEX(Panaboard!AB:AB,MATCH(CONCATENATE(AZ900,"-",C900),Panaboard!Z:Z,0)))</f>
        <v/>
      </c>
      <c r="AZ900" t="str">
        <f t="shared" si="116"/>
        <v/>
      </c>
      <c r="BA900" t="str">
        <f>IF(ISERROR(INDEX(Panaboard!E:E,MATCH(CONCATENATE(AZ900,"-",C900),Panaboard!Z:Z,0))),"",INDEX(Panaboard!E:E,MATCH(CONCATENATE(AZ900,"-",C900),Panaboard!Z:Z,0)))</f>
        <v/>
      </c>
      <c r="BB900" t="str">
        <f>IF(ISERROR(INDEX(Panaboard!AC:AC,MATCH(CONCATENATE(AZ900,"-",C900),Panaboard!Z:Z,0))),"",INDEX(Panaboard!AC:AC,MATCH(CONCATENATE(AZ900,"-",C900),Panaboard!Z:Z,0)))</f>
        <v/>
      </c>
      <c r="BC900" t="str">
        <f t="shared" si="117"/>
        <v/>
      </c>
      <c r="BD900" t="str">
        <f t="shared" si="118"/>
        <v/>
      </c>
      <c r="BE900" t="str">
        <f t="shared" si="119"/>
        <v>xx0x0</v>
      </c>
      <c r="BF900" t="str">
        <f>IF(ISERROR(INDEX(CuttingList!F:F,MATCH(CONCATENATE(A900,"-",C900),CuttingList!E:E,0))),"",INDEX(CuttingList!F:F,MATCH(CONCATENATE(A900,"-",C900),CuttingList!E:E,0)))</f>
        <v/>
      </c>
    </row>
    <row r="901" spans="1:58" x14ac:dyDescent="0.25">
      <c r="A901" t="str">
        <f>IF(PResult!BJ901="","",PResult!BJ901)</f>
        <v/>
      </c>
      <c r="B901" t="str">
        <f>IF(PResult!E901="","",PResult!E901)</f>
        <v/>
      </c>
      <c r="C901" t="str">
        <f>IF(PResult!BZ901="","",PResult!BZ901)</f>
        <v/>
      </c>
      <c r="D901" t="str">
        <f>IF(ISERROR(INDEX(Panaboard!B:B,MATCH(CONCATENATE(AZ901,"-",C901),Panaboard!Z:Z,0))),"",TRIM(INDEX(Panaboard!B:B,MATCH(CONCATENATE(AZ901,"-",C901),Panaboard!Z:Z,0))))</f>
        <v/>
      </c>
      <c r="E901" t="str">
        <f t="shared" si="115"/>
        <v>xx0x0</v>
      </c>
      <c r="F901" t="str">
        <f>IF(PResult!U901="","",UPPER(TRIM(PResult!U901)))</f>
        <v/>
      </c>
      <c r="G901">
        <f>IF(OR(PResult!O901="",PResult!O901="(null)"),0,PResult!O901)</f>
        <v>0</v>
      </c>
      <c r="H901" t="str">
        <f>IF(ISERROR(INDEX(Panaboard!G:G,MATCH(CONCATENATE(AZ901,"-",C901),Panaboard!Z:Z,0))),"",INDEX(Panaboard!G:G,MATCH(CONCATENATE(AZ901,"-",C901),Panaboard!Z:Z,0)))</f>
        <v/>
      </c>
      <c r="I901" t="str">
        <f>IF(PResult!J901="","",PResult!J901)</f>
        <v/>
      </c>
      <c r="J901" t="str">
        <f>IF(PResult!K901="","",PResult!K901)</f>
        <v/>
      </c>
      <c r="K901">
        <f>IF(OR(PResult!L901="(null)",PResult!L901=""),0,PResult!L901)</f>
        <v>0</v>
      </c>
      <c r="L901">
        <f>IF(OR(PResult!M901="(null)",PResult!M901=""),0,PResult!M901)</f>
        <v>0</v>
      </c>
      <c r="M901">
        <f t="shared" si="112"/>
        <v>0</v>
      </c>
      <c r="N901" t="str">
        <f>TEXT(IF(ISERROR(INDEX(Panaboard!H:H,MATCH(CONCATENATE(AZ901,"-",C901),Panaboard!Z:Z,0))),"",INDEX(Panaboard!H:H,MATCH(CONCATENATE(AZ901,"-",C901),Panaboard!Z:Z,0))),"HH:MM")</f>
        <v/>
      </c>
      <c r="O901" t="str">
        <f>TEXT(IF(ISERROR(INDEX(Panaboard!I:I,MATCH(CONCATENATE(AZ901,"-",C901),Panaboard!Z:Z,0))),"",INDEX(Panaboard!I:I,MATCH(CONCATENATE(AZ901,"-",C901),Panaboard!Z:Z,0))),"HH:MM")</f>
        <v/>
      </c>
      <c r="P901" t="str">
        <f t="shared" si="113"/>
        <v/>
      </c>
      <c r="Q901" t="str">
        <f>IF(ISERROR(INDEX(Panaboard!S:S,MATCH(CONCATENATE(AZ901,"-",C901),Panaboard!Z:Z,0))),"",INDEX(Panaboard!S:S,MATCH(CONCATENATE(AZ901,"-",C901),Panaboard!Z:Z,0)))</f>
        <v/>
      </c>
      <c r="R901" t="str">
        <f>IF(ISERROR(INDEX(Panaboard!F:F,MATCH(CONCATENATE(AZ901,"-",C901),Panaboard!Z:Z,0))),"",INDEX(Panaboard!F:F,MATCH(CONCATENATE(AZ901,"-",C901),Panaboard!Z:Z,0)))</f>
        <v/>
      </c>
      <c r="S901" t="str">
        <f t="shared" si="114"/>
        <v/>
      </c>
      <c r="T901" t="str">
        <f>IF(ISERROR(INDEX(Panaboard!D:D,MATCH(CONCATENATE(AZ901,"-",C901),Panaboard!Z:Z,0))),"",INDEX(Panaboard!D:D,MATCH(CONCATENATE(AZ901,"-",C901),Panaboard!Z:Z,0)))</f>
        <v/>
      </c>
      <c r="U901" t="str">
        <f>IF(ISERROR(INDEX(Panaboard!J:J,MATCH(CONCATENATE(AZ901,"-",C901),Panaboard!Z:Z,0))),"",INDEX(Panaboard!J:J,MATCH(CONCATENATE(AZ901,"-",C901),Panaboard!Z:Z,0)))</f>
        <v/>
      </c>
      <c r="V901">
        <f>IF(PResult!BL901="",0,PResult!BL901)</f>
        <v>0</v>
      </c>
      <c r="W901">
        <f>IF(PResult!BM901="",0,PResult!BM901)</f>
        <v>0</v>
      </c>
      <c r="X901">
        <f>IF(OR(PResult!AE901="",PResult!AE901="(null)"),IF(OR(PResult!AD901="",PResult!AD901="(null)"),0,PResult!AD901),PResult!AE901)</f>
        <v>0</v>
      </c>
      <c r="Y901" t="str">
        <f>IF(OR(PResult!V901="",PResult!V901="(null)"),"",PResult!V901)</f>
        <v/>
      </c>
      <c r="Z901" t="str">
        <f>CONCATENATE(PResult!BO901,PResult!BP901)</f>
        <v/>
      </c>
      <c r="AA901" t="str">
        <f>IF(PResult!Y901="","",PResult!Y901)</f>
        <v/>
      </c>
      <c r="AB901" t="str">
        <f>IF(PResult!BQ901="","",PResult!BQ901)</f>
        <v/>
      </c>
      <c r="AC901" t="str">
        <f>IF(PResult!BR901="","",PResult!BR901)</f>
        <v/>
      </c>
      <c r="AD901" t="str">
        <f>IF(PResult!BS901="","",PResult!BS901)</f>
        <v/>
      </c>
      <c r="AE901" t="str">
        <f>IF(PResult!BN901="","",PResult!BN901)</f>
        <v/>
      </c>
      <c r="AF901" t="str">
        <f>IF(PResult!BT901="","",PResult!BT901)</f>
        <v/>
      </c>
      <c r="AG901" t="str">
        <f>IF(PResult!BU901="","",PResult!BU901)</f>
        <v/>
      </c>
      <c r="AH901" t="str">
        <f>IF(PResult!BV901="","",PResult!BV901)</f>
        <v/>
      </c>
      <c r="AI901" t="str">
        <f>TEXT(IF(ISERROR(INDEX(Panaboard!L:L,MATCH(CONCATENATE(AZ901,"-",C901),Panaboard!Z:Z,0))),"",INDEX(Panaboard!L:L,MATCH(CONCATENATE(AZ901,"-",C901),Panaboard!Z:Z,0))),"HH:MM")</f>
        <v/>
      </c>
      <c r="AJ901" t="str">
        <f>TEXT(IF(ISERROR(INDEX(Panaboard!M:M,MATCH(CONCATENATE(AZ901,"-",C901),Panaboard!Z:Z,0))),"",INDEX(Panaboard!M:M,MATCH(CONCATENATE(AZ901,"-",C901),Panaboard!Z:Z,0))),"HH:MM")</f>
        <v/>
      </c>
      <c r="AK901" t="str">
        <f>IF(PResult!BY901="","",PResult!BY901)</f>
        <v/>
      </c>
      <c r="AL901">
        <f>IF(PResult!P901="",0,PResult!P901)</f>
        <v>0</v>
      </c>
      <c r="AM901" t="str">
        <f>IF(ISERROR(INDEX(Panaboard!N:N,MATCH(CONCATENATE(AZ901,"-",C901),Panaboard!Z:Z,0))),"",INDEX(Panaboard!N:N,MATCH(CONCATENATE(AZ901,"-",C901),Panaboard!Z:Z,0)))</f>
        <v/>
      </c>
      <c r="AN901" t="str">
        <f>IF(ISERROR(INDEX(Panaboard!O:O,MATCH(CONCATENATE(AZ901,"-",C901),Panaboard!Z:Z,0))),"",INDEX(Panaboard!O:O,MATCH(CONCATENATE(AZ901,"-",C901),Panaboard!Z:Z,0)))</f>
        <v/>
      </c>
      <c r="AO901" t="str">
        <f>IF(ISERROR(INDEX(Panaboard!P:P,MATCH(CONCATENATE(AZ901,"-",C901),Panaboard!Z:Z,0))),"",INDEX(Panaboard!P:P,MATCH(CONCATENATE(AZ901,"-",C901),Panaboard!Z:Z,0)))</f>
        <v/>
      </c>
      <c r="AP901" t="str">
        <f>IF(ISERROR(INDEX(Panaboard!Q:Q,MATCH(CONCATENATE(AZ901,"-",C901),Panaboard!Z:Z,0))),"",INDEX(Panaboard!Q:Q,MATCH(CONCATENATE(AZ901,"-",C901),Panaboard!Z:Z,0)))</f>
        <v/>
      </c>
      <c r="AR901" t="str">
        <f>IF(PResult!BW901="","",PResult!BW901)</f>
        <v/>
      </c>
      <c r="AS901" t="str">
        <f>IF(PResult!BX901="","",PResult!BX901)</f>
        <v/>
      </c>
      <c r="AT901" t="str">
        <f>IF(ISERROR(INDEX(Panaboard!K:K,MATCH(CONCATENATE(AZ901,"-",C901),Panaboard!Z:Z,0))),"",INDEX(Panaboard!K:K,MATCH(CONCATENATE(AZ901,"-",C901),Panaboard!Z:Z,0)))</f>
        <v/>
      </c>
      <c r="AU901" t="str">
        <f>IF(ISERROR(INDEX(Panaboard!U:U,MATCH(CONCATENATE(AZ901,"-",C901),Panaboard!Z:Z,0))),"",INDEX(Panaboard!U:U,MATCH(CONCATENATE(AZ901,"-",C901),Panaboard!Z:Z,0)))</f>
        <v/>
      </c>
      <c r="AV901" t="str">
        <f>IF(ISERROR(INDEX(Panaboard!W:W,MATCH(CONCATENATE(AZ901,"-",C901),Panaboard!Z:Z,0))),"",INDEX(Panaboard!W:W,MATCH(CONCATENATE(AZ901,"-",C901),Panaboard!Z:Z,0)))</f>
        <v/>
      </c>
      <c r="AW901" t="str">
        <f>IF(ISERROR(INDEX(Panaboard!X:X,MATCH(CONCATENATE(AZ901,"-",C901),Panaboard!Z:Z,0))),"",INDEX(Panaboard!X:X,MATCH(CONCATENATE(AZ901,"-",C901),Panaboard!Z:Z,0)))</f>
        <v/>
      </c>
      <c r="AX901" t="str">
        <f>IF(ISERROR(INDEX(Panaboard!AA:AA,MATCH(CONCATENATE(AZ901,"-",C901),Panaboard!Z:Z,0))),"",INDEX(Panaboard!AA:AA,MATCH(CONCATENATE(AZ901,"-",C901),Panaboard!Z:Z,0)))</f>
        <v/>
      </c>
      <c r="AY901" t="str">
        <f>IF(ISERROR(INDEX(Panaboard!AB:AB,MATCH(CONCATENATE(AZ901,"-",C901),Panaboard!Z:Z,0))),"",INDEX(Panaboard!AB:AB,MATCH(CONCATENATE(AZ901,"-",C901),Panaboard!Z:Z,0)))</f>
        <v/>
      </c>
      <c r="AZ901" t="str">
        <f t="shared" si="116"/>
        <v/>
      </c>
      <c r="BA901" t="str">
        <f>IF(ISERROR(INDEX(Panaboard!E:E,MATCH(CONCATENATE(AZ901,"-",C901),Panaboard!Z:Z,0))),"",INDEX(Panaboard!E:E,MATCH(CONCATENATE(AZ901,"-",C901),Panaboard!Z:Z,0)))</f>
        <v/>
      </c>
      <c r="BB901" t="str">
        <f>IF(ISERROR(INDEX(Panaboard!AC:AC,MATCH(CONCATENATE(AZ901,"-",C901),Panaboard!Z:Z,0))),"",INDEX(Panaboard!AC:AC,MATCH(CONCATENATE(AZ901,"-",C901),Panaboard!Z:Z,0)))</f>
        <v/>
      </c>
      <c r="BC901" t="str">
        <f t="shared" si="117"/>
        <v/>
      </c>
      <c r="BD901" t="str">
        <f t="shared" si="118"/>
        <v/>
      </c>
      <c r="BE901" t="str">
        <f t="shared" si="119"/>
        <v>xx0x0</v>
      </c>
      <c r="BF901" t="str">
        <f>IF(ISERROR(INDEX(CuttingList!F:F,MATCH(CONCATENATE(A901,"-",C901),CuttingList!E:E,0))),"",INDEX(CuttingList!F:F,MATCH(CONCATENATE(A901,"-",C901),CuttingList!E:E,0)))</f>
        <v/>
      </c>
    </row>
    <row r="902" spans="1:58" x14ac:dyDescent="0.25">
      <c r="A902" t="str">
        <f>IF(PResult!BJ902="","",PResult!BJ902)</f>
        <v/>
      </c>
      <c r="B902" t="str">
        <f>IF(PResult!E902="","",PResult!E902)</f>
        <v/>
      </c>
      <c r="C902" t="str">
        <f>IF(PResult!BZ902="","",PResult!BZ902)</f>
        <v/>
      </c>
      <c r="D902" t="str">
        <f>IF(ISERROR(INDEX(Panaboard!B:B,MATCH(CONCATENATE(AZ902,"-",C902),Panaboard!Z:Z,0))),"",TRIM(INDEX(Panaboard!B:B,MATCH(CONCATENATE(AZ902,"-",C902),Panaboard!Z:Z,0))))</f>
        <v/>
      </c>
      <c r="E902" t="str">
        <f t="shared" si="115"/>
        <v>xx0x0</v>
      </c>
      <c r="F902" t="str">
        <f>IF(PResult!U902="","",UPPER(TRIM(PResult!U902)))</f>
        <v/>
      </c>
      <c r="G902">
        <f>IF(OR(PResult!O902="",PResult!O902="(null)"),0,PResult!O902)</f>
        <v>0</v>
      </c>
      <c r="H902" t="str">
        <f>IF(ISERROR(INDEX(Panaboard!G:G,MATCH(CONCATENATE(AZ902,"-",C902),Panaboard!Z:Z,0))),"",INDEX(Panaboard!G:G,MATCH(CONCATENATE(AZ902,"-",C902),Panaboard!Z:Z,0)))</f>
        <v/>
      </c>
      <c r="I902" t="str">
        <f>IF(PResult!J902="","",PResult!J902)</f>
        <v/>
      </c>
      <c r="J902" t="str">
        <f>IF(PResult!K902="","",PResult!K902)</f>
        <v/>
      </c>
      <c r="K902">
        <f>IF(OR(PResult!L902="(null)",PResult!L902=""),0,PResult!L902)</f>
        <v>0</v>
      </c>
      <c r="L902">
        <f>IF(OR(PResult!M902="(null)",PResult!M902=""),0,PResult!M902)</f>
        <v>0</v>
      </c>
      <c r="M902">
        <f t="shared" si="112"/>
        <v>0</v>
      </c>
      <c r="N902" t="str">
        <f>TEXT(IF(ISERROR(INDEX(Panaboard!H:H,MATCH(CONCATENATE(AZ902,"-",C902),Panaboard!Z:Z,0))),"",INDEX(Panaboard!H:H,MATCH(CONCATENATE(AZ902,"-",C902),Panaboard!Z:Z,0))),"HH:MM")</f>
        <v/>
      </c>
      <c r="O902" t="str">
        <f>TEXT(IF(ISERROR(INDEX(Panaboard!I:I,MATCH(CONCATENATE(AZ902,"-",C902),Panaboard!Z:Z,0))),"",INDEX(Panaboard!I:I,MATCH(CONCATENATE(AZ902,"-",C902),Panaboard!Z:Z,0))),"HH:MM")</f>
        <v/>
      </c>
      <c r="P902" t="str">
        <f t="shared" si="113"/>
        <v/>
      </c>
      <c r="Q902" t="str">
        <f>IF(ISERROR(INDEX(Panaboard!S:S,MATCH(CONCATENATE(AZ902,"-",C902),Panaboard!Z:Z,0))),"",INDEX(Panaboard!S:S,MATCH(CONCATENATE(AZ902,"-",C902),Panaboard!Z:Z,0)))</f>
        <v/>
      </c>
      <c r="R902" t="str">
        <f>IF(ISERROR(INDEX(Panaboard!F:F,MATCH(CONCATENATE(AZ902,"-",C902),Panaboard!Z:Z,0))),"",INDEX(Panaboard!F:F,MATCH(CONCATENATE(AZ902,"-",C902),Panaboard!Z:Z,0)))</f>
        <v/>
      </c>
      <c r="S902" t="str">
        <f t="shared" si="114"/>
        <v/>
      </c>
      <c r="T902" t="str">
        <f>IF(ISERROR(INDEX(Panaboard!D:D,MATCH(CONCATENATE(AZ902,"-",C902),Panaboard!Z:Z,0))),"",INDEX(Panaboard!D:D,MATCH(CONCATENATE(AZ902,"-",C902),Panaboard!Z:Z,0)))</f>
        <v/>
      </c>
      <c r="U902" t="str">
        <f>IF(ISERROR(INDEX(Panaboard!J:J,MATCH(CONCATENATE(AZ902,"-",C902),Panaboard!Z:Z,0))),"",INDEX(Panaboard!J:J,MATCH(CONCATENATE(AZ902,"-",C902),Panaboard!Z:Z,0)))</f>
        <v/>
      </c>
      <c r="V902">
        <f>IF(PResult!BL902="",0,PResult!BL902)</f>
        <v>0</v>
      </c>
      <c r="W902">
        <f>IF(PResult!BM902="",0,PResult!BM902)</f>
        <v>0</v>
      </c>
      <c r="X902">
        <f>IF(OR(PResult!AE902="",PResult!AE902="(null)"),IF(OR(PResult!AD902="",PResult!AD902="(null)"),0,PResult!AD902),PResult!AE902)</f>
        <v>0</v>
      </c>
      <c r="Y902" t="str">
        <f>IF(OR(PResult!V902="",PResult!V902="(null)"),"",PResult!V902)</f>
        <v/>
      </c>
      <c r="Z902" t="str">
        <f>CONCATENATE(PResult!BO902,PResult!BP902)</f>
        <v/>
      </c>
      <c r="AA902" t="str">
        <f>IF(PResult!Y902="","",PResult!Y902)</f>
        <v/>
      </c>
      <c r="AB902" t="str">
        <f>IF(PResult!BQ902="","",PResult!BQ902)</f>
        <v/>
      </c>
      <c r="AC902" t="str">
        <f>IF(PResult!BR902="","",PResult!BR902)</f>
        <v/>
      </c>
      <c r="AD902" t="str">
        <f>IF(PResult!BS902="","",PResult!BS902)</f>
        <v/>
      </c>
      <c r="AE902" t="str">
        <f>IF(PResult!BN902="","",PResult!BN902)</f>
        <v/>
      </c>
      <c r="AF902" t="str">
        <f>IF(PResult!BT902="","",PResult!BT902)</f>
        <v/>
      </c>
      <c r="AG902" t="str">
        <f>IF(PResult!BU902="","",PResult!BU902)</f>
        <v/>
      </c>
      <c r="AH902" t="str">
        <f>IF(PResult!BV902="","",PResult!BV902)</f>
        <v/>
      </c>
      <c r="AI902" t="str">
        <f>TEXT(IF(ISERROR(INDEX(Panaboard!L:L,MATCH(CONCATENATE(AZ902,"-",C902),Panaboard!Z:Z,0))),"",INDEX(Panaboard!L:L,MATCH(CONCATENATE(AZ902,"-",C902),Panaboard!Z:Z,0))),"HH:MM")</f>
        <v/>
      </c>
      <c r="AJ902" t="str">
        <f>TEXT(IF(ISERROR(INDEX(Panaboard!M:M,MATCH(CONCATENATE(AZ902,"-",C902),Panaboard!Z:Z,0))),"",INDEX(Panaboard!M:M,MATCH(CONCATENATE(AZ902,"-",C902),Panaboard!Z:Z,0))),"HH:MM")</f>
        <v/>
      </c>
      <c r="AK902" t="str">
        <f>IF(PResult!BY902="","",PResult!BY902)</f>
        <v/>
      </c>
      <c r="AL902">
        <f>IF(PResult!P902="",0,PResult!P902)</f>
        <v>0</v>
      </c>
      <c r="AM902" t="str">
        <f>IF(ISERROR(INDEX(Panaboard!N:N,MATCH(CONCATENATE(AZ902,"-",C902),Panaboard!Z:Z,0))),"",INDEX(Panaboard!N:N,MATCH(CONCATENATE(AZ902,"-",C902),Panaboard!Z:Z,0)))</f>
        <v/>
      </c>
      <c r="AN902" t="str">
        <f>IF(ISERROR(INDEX(Panaboard!O:O,MATCH(CONCATENATE(AZ902,"-",C902),Panaboard!Z:Z,0))),"",INDEX(Panaboard!O:O,MATCH(CONCATENATE(AZ902,"-",C902),Panaboard!Z:Z,0)))</f>
        <v/>
      </c>
      <c r="AO902" t="str">
        <f>IF(ISERROR(INDEX(Panaboard!P:P,MATCH(CONCATENATE(AZ902,"-",C902),Panaboard!Z:Z,0))),"",INDEX(Panaboard!P:P,MATCH(CONCATENATE(AZ902,"-",C902),Panaboard!Z:Z,0)))</f>
        <v/>
      </c>
      <c r="AP902" t="str">
        <f>IF(ISERROR(INDEX(Panaboard!Q:Q,MATCH(CONCATENATE(AZ902,"-",C902),Panaboard!Z:Z,0))),"",INDEX(Panaboard!Q:Q,MATCH(CONCATENATE(AZ902,"-",C902),Panaboard!Z:Z,0)))</f>
        <v/>
      </c>
      <c r="AR902" t="str">
        <f>IF(PResult!BW902="","",PResult!BW902)</f>
        <v/>
      </c>
      <c r="AS902" t="str">
        <f>IF(PResult!BX902="","",PResult!BX902)</f>
        <v/>
      </c>
      <c r="AT902" t="str">
        <f>IF(ISERROR(INDEX(Panaboard!K:K,MATCH(CONCATENATE(AZ902,"-",C902),Panaboard!Z:Z,0))),"",INDEX(Panaboard!K:K,MATCH(CONCATENATE(AZ902,"-",C902),Panaboard!Z:Z,0)))</f>
        <v/>
      </c>
      <c r="AU902" t="str">
        <f>IF(ISERROR(INDEX(Panaboard!U:U,MATCH(CONCATENATE(AZ902,"-",C902),Panaboard!Z:Z,0))),"",INDEX(Panaboard!U:U,MATCH(CONCATENATE(AZ902,"-",C902),Panaboard!Z:Z,0)))</f>
        <v/>
      </c>
      <c r="AV902" t="str">
        <f>IF(ISERROR(INDEX(Panaboard!W:W,MATCH(CONCATENATE(AZ902,"-",C902),Panaboard!Z:Z,0))),"",INDEX(Panaboard!W:W,MATCH(CONCATENATE(AZ902,"-",C902),Panaboard!Z:Z,0)))</f>
        <v/>
      </c>
      <c r="AW902" t="str">
        <f>IF(ISERROR(INDEX(Panaboard!X:X,MATCH(CONCATENATE(AZ902,"-",C902),Panaboard!Z:Z,0))),"",INDEX(Panaboard!X:X,MATCH(CONCATENATE(AZ902,"-",C902),Panaboard!Z:Z,0)))</f>
        <v/>
      </c>
      <c r="AX902" t="str">
        <f>IF(ISERROR(INDEX(Panaboard!AA:AA,MATCH(CONCATENATE(AZ902,"-",C902),Panaboard!Z:Z,0))),"",INDEX(Panaboard!AA:AA,MATCH(CONCATENATE(AZ902,"-",C902),Panaboard!Z:Z,0)))</f>
        <v/>
      </c>
      <c r="AY902" t="str">
        <f>IF(ISERROR(INDEX(Panaboard!AB:AB,MATCH(CONCATENATE(AZ902,"-",C902),Panaboard!Z:Z,0))),"",INDEX(Panaboard!AB:AB,MATCH(CONCATENATE(AZ902,"-",C902),Panaboard!Z:Z,0)))</f>
        <v/>
      </c>
      <c r="AZ902" t="str">
        <f t="shared" si="116"/>
        <v/>
      </c>
      <c r="BA902" t="str">
        <f>IF(ISERROR(INDEX(Panaboard!E:E,MATCH(CONCATENATE(AZ902,"-",C902),Panaboard!Z:Z,0))),"",INDEX(Panaboard!E:E,MATCH(CONCATENATE(AZ902,"-",C902),Panaboard!Z:Z,0)))</f>
        <v/>
      </c>
      <c r="BB902" t="str">
        <f>IF(ISERROR(INDEX(Panaboard!AC:AC,MATCH(CONCATENATE(AZ902,"-",C902),Panaboard!Z:Z,0))),"",INDEX(Panaboard!AC:AC,MATCH(CONCATENATE(AZ902,"-",C902),Panaboard!Z:Z,0)))</f>
        <v/>
      </c>
      <c r="BC902" t="str">
        <f t="shared" si="117"/>
        <v/>
      </c>
      <c r="BD902" t="str">
        <f t="shared" si="118"/>
        <v/>
      </c>
      <c r="BE902" t="str">
        <f t="shared" si="119"/>
        <v>xx0x0</v>
      </c>
      <c r="BF902" t="str">
        <f>IF(ISERROR(INDEX(CuttingList!F:F,MATCH(CONCATENATE(A902,"-",C902),CuttingList!E:E,0))),"",INDEX(CuttingList!F:F,MATCH(CONCATENATE(A902,"-",C902),CuttingList!E:E,0)))</f>
        <v/>
      </c>
    </row>
    <row r="903" spans="1:58" x14ac:dyDescent="0.25">
      <c r="A903" t="str">
        <f>IF(PResult!BJ903="","",PResult!BJ903)</f>
        <v/>
      </c>
      <c r="B903" t="str">
        <f>IF(PResult!E903="","",PResult!E903)</f>
        <v/>
      </c>
      <c r="C903" t="str">
        <f>IF(PResult!BZ903="","",PResult!BZ903)</f>
        <v/>
      </c>
      <c r="D903" t="str">
        <f>IF(ISERROR(INDEX(Panaboard!B:B,MATCH(CONCATENATE(AZ903,"-",C903),Panaboard!Z:Z,0))),"",TRIM(INDEX(Panaboard!B:B,MATCH(CONCATENATE(AZ903,"-",C903),Panaboard!Z:Z,0))))</f>
        <v/>
      </c>
      <c r="E903" t="str">
        <f t="shared" si="115"/>
        <v>xx0x0</v>
      </c>
      <c r="F903" t="str">
        <f>IF(PResult!U903="","",UPPER(TRIM(PResult!U903)))</f>
        <v/>
      </c>
      <c r="G903">
        <f>IF(OR(PResult!O903="",PResult!O903="(null)"),0,PResult!O903)</f>
        <v>0</v>
      </c>
      <c r="H903" t="str">
        <f>IF(ISERROR(INDEX(Panaboard!G:G,MATCH(CONCATENATE(AZ903,"-",C903),Panaboard!Z:Z,0))),"",INDEX(Panaboard!G:G,MATCH(CONCATENATE(AZ903,"-",C903),Panaboard!Z:Z,0)))</f>
        <v/>
      </c>
      <c r="I903" t="str">
        <f>IF(PResult!J903="","",PResult!J903)</f>
        <v/>
      </c>
      <c r="J903" t="str">
        <f>IF(PResult!K903="","",PResult!K903)</f>
        <v/>
      </c>
      <c r="K903">
        <f>IF(OR(PResult!L903="(null)",PResult!L903=""),0,PResult!L903)</f>
        <v>0</v>
      </c>
      <c r="L903">
        <f>IF(OR(PResult!M903="(null)",PResult!M903=""),0,PResult!M903)</f>
        <v>0</v>
      </c>
      <c r="M903">
        <f t="shared" si="112"/>
        <v>0</v>
      </c>
      <c r="N903" t="str">
        <f>TEXT(IF(ISERROR(INDEX(Panaboard!H:H,MATCH(CONCATENATE(AZ903,"-",C903),Panaboard!Z:Z,0))),"",INDEX(Panaboard!H:H,MATCH(CONCATENATE(AZ903,"-",C903),Panaboard!Z:Z,0))),"HH:MM")</f>
        <v/>
      </c>
      <c r="O903" t="str">
        <f>TEXT(IF(ISERROR(INDEX(Panaboard!I:I,MATCH(CONCATENATE(AZ903,"-",C903),Panaboard!Z:Z,0))),"",INDEX(Panaboard!I:I,MATCH(CONCATENATE(AZ903,"-",C903),Panaboard!Z:Z,0))),"HH:MM")</f>
        <v/>
      </c>
      <c r="P903" t="str">
        <f t="shared" si="113"/>
        <v/>
      </c>
      <c r="Q903" t="str">
        <f>IF(ISERROR(INDEX(Panaboard!S:S,MATCH(CONCATENATE(AZ903,"-",C903),Panaboard!Z:Z,0))),"",INDEX(Panaboard!S:S,MATCH(CONCATENATE(AZ903,"-",C903),Panaboard!Z:Z,0)))</f>
        <v/>
      </c>
      <c r="R903" t="str">
        <f>IF(ISERROR(INDEX(Panaboard!F:F,MATCH(CONCATENATE(AZ903,"-",C903),Panaboard!Z:Z,0))),"",INDEX(Panaboard!F:F,MATCH(CONCATENATE(AZ903,"-",C903),Panaboard!Z:Z,0)))</f>
        <v/>
      </c>
      <c r="S903" t="str">
        <f t="shared" si="114"/>
        <v/>
      </c>
      <c r="T903" t="str">
        <f>IF(ISERROR(INDEX(Panaboard!D:D,MATCH(CONCATENATE(AZ903,"-",C903),Panaboard!Z:Z,0))),"",INDEX(Panaboard!D:D,MATCH(CONCATENATE(AZ903,"-",C903),Panaboard!Z:Z,0)))</f>
        <v/>
      </c>
      <c r="U903" t="str">
        <f>IF(ISERROR(INDEX(Panaboard!J:J,MATCH(CONCATENATE(AZ903,"-",C903),Panaboard!Z:Z,0))),"",INDEX(Panaboard!J:J,MATCH(CONCATENATE(AZ903,"-",C903),Panaboard!Z:Z,0)))</f>
        <v/>
      </c>
      <c r="V903">
        <f>IF(PResult!BL903="",0,PResult!BL903)</f>
        <v>0</v>
      </c>
      <c r="W903">
        <f>IF(PResult!BM903="",0,PResult!BM903)</f>
        <v>0</v>
      </c>
      <c r="X903">
        <f>IF(OR(PResult!AE903="",PResult!AE903="(null)"),IF(OR(PResult!AD903="",PResult!AD903="(null)"),0,PResult!AD903),PResult!AE903)</f>
        <v>0</v>
      </c>
      <c r="Y903" t="str">
        <f>IF(OR(PResult!V903="",PResult!V903="(null)"),"",PResult!V903)</f>
        <v/>
      </c>
      <c r="Z903" t="str">
        <f>CONCATENATE(PResult!BO903,PResult!BP903)</f>
        <v/>
      </c>
      <c r="AA903" t="str">
        <f>IF(PResult!Y903="","",PResult!Y903)</f>
        <v/>
      </c>
      <c r="AB903" t="str">
        <f>IF(PResult!BQ903="","",PResult!BQ903)</f>
        <v/>
      </c>
      <c r="AC903" t="str">
        <f>IF(PResult!BR903="","",PResult!BR903)</f>
        <v/>
      </c>
      <c r="AD903" t="str">
        <f>IF(PResult!BS903="","",PResult!BS903)</f>
        <v/>
      </c>
      <c r="AE903" t="str">
        <f>IF(PResult!BN903="","",PResult!BN903)</f>
        <v/>
      </c>
      <c r="AF903" t="str">
        <f>IF(PResult!BT903="","",PResult!BT903)</f>
        <v/>
      </c>
      <c r="AG903" t="str">
        <f>IF(PResult!BU903="","",PResult!BU903)</f>
        <v/>
      </c>
      <c r="AH903" t="str">
        <f>IF(PResult!BV903="","",PResult!BV903)</f>
        <v/>
      </c>
      <c r="AI903" t="str">
        <f>TEXT(IF(ISERROR(INDEX(Panaboard!L:L,MATCH(CONCATENATE(AZ903,"-",C903),Panaboard!Z:Z,0))),"",INDEX(Panaboard!L:L,MATCH(CONCATENATE(AZ903,"-",C903),Panaboard!Z:Z,0))),"HH:MM")</f>
        <v/>
      </c>
      <c r="AJ903" t="str">
        <f>TEXT(IF(ISERROR(INDEX(Panaboard!M:M,MATCH(CONCATENATE(AZ903,"-",C903),Panaboard!Z:Z,0))),"",INDEX(Panaboard!M:M,MATCH(CONCATENATE(AZ903,"-",C903),Panaboard!Z:Z,0))),"HH:MM")</f>
        <v/>
      </c>
      <c r="AK903" t="str">
        <f>IF(PResult!BY903="","",PResult!BY903)</f>
        <v/>
      </c>
      <c r="AL903">
        <f>IF(PResult!P903="",0,PResult!P903)</f>
        <v>0</v>
      </c>
      <c r="AM903" t="str">
        <f>IF(ISERROR(INDEX(Panaboard!N:N,MATCH(CONCATENATE(AZ903,"-",C903),Panaboard!Z:Z,0))),"",INDEX(Panaboard!N:N,MATCH(CONCATENATE(AZ903,"-",C903),Panaboard!Z:Z,0)))</f>
        <v/>
      </c>
      <c r="AN903" t="str">
        <f>IF(ISERROR(INDEX(Panaboard!O:O,MATCH(CONCATENATE(AZ903,"-",C903),Panaboard!Z:Z,0))),"",INDEX(Panaboard!O:O,MATCH(CONCATENATE(AZ903,"-",C903),Panaboard!Z:Z,0)))</f>
        <v/>
      </c>
      <c r="AO903" t="str">
        <f>IF(ISERROR(INDEX(Panaboard!P:P,MATCH(CONCATENATE(AZ903,"-",C903),Panaboard!Z:Z,0))),"",INDEX(Panaboard!P:P,MATCH(CONCATENATE(AZ903,"-",C903),Panaboard!Z:Z,0)))</f>
        <v/>
      </c>
      <c r="AP903" t="str">
        <f>IF(ISERROR(INDEX(Panaboard!Q:Q,MATCH(CONCATENATE(AZ903,"-",C903),Panaboard!Z:Z,0))),"",INDEX(Panaboard!Q:Q,MATCH(CONCATENATE(AZ903,"-",C903),Panaboard!Z:Z,0)))</f>
        <v/>
      </c>
      <c r="AR903" t="str">
        <f>IF(PResult!BW903="","",PResult!BW903)</f>
        <v/>
      </c>
      <c r="AS903" t="str">
        <f>IF(PResult!BX903="","",PResult!BX903)</f>
        <v/>
      </c>
      <c r="AT903" t="str">
        <f>IF(ISERROR(INDEX(Panaboard!K:K,MATCH(CONCATENATE(AZ903,"-",C903),Panaboard!Z:Z,0))),"",INDEX(Panaboard!K:K,MATCH(CONCATENATE(AZ903,"-",C903),Panaboard!Z:Z,0)))</f>
        <v/>
      </c>
      <c r="AU903" t="str">
        <f>IF(ISERROR(INDEX(Panaboard!U:U,MATCH(CONCATENATE(AZ903,"-",C903),Panaboard!Z:Z,0))),"",INDEX(Panaboard!U:U,MATCH(CONCATENATE(AZ903,"-",C903),Panaboard!Z:Z,0)))</f>
        <v/>
      </c>
      <c r="AV903" t="str">
        <f>IF(ISERROR(INDEX(Panaboard!W:W,MATCH(CONCATENATE(AZ903,"-",C903),Panaboard!Z:Z,0))),"",INDEX(Panaboard!W:W,MATCH(CONCATENATE(AZ903,"-",C903),Panaboard!Z:Z,0)))</f>
        <v/>
      </c>
      <c r="AW903" t="str">
        <f>IF(ISERROR(INDEX(Panaboard!X:X,MATCH(CONCATENATE(AZ903,"-",C903),Panaboard!Z:Z,0))),"",INDEX(Panaboard!X:X,MATCH(CONCATENATE(AZ903,"-",C903),Panaboard!Z:Z,0)))</f>
        <v/>
      </c>
      <c r="AX903" t="str">
        <f>IF(ISERROR(INDEX(Panaboard!AA:AA,MATCH(CONCATENATE(AZ903,"-",C903),Panaboard!Z:Z,0))),"",INDEX(Panaboard!AA:AA,MATCH(CONCATENATE(AZ903,"-",C903),Panaboard!Z:Z,0)))</f>
        <v/>
      </c>
      <c r="AY903" t="str">
        <f>IF(ISERROR(INDEX(Panaboard!AB:AB,MATCH(CONCATENATE(AZ903,"-",C903),Panaboard!Z:Z,0))),"",INDEX(Panaboard!AB:AB,MATCH(CONCATENATE(AZ903,"-",C903),Panaboard!Z:Z,0)))</f>
        <v/>
      </c>
      <c r="AZ903" t="str">
        <f t="shared" si="116"/>
        <v/>
      </c>
      <c r="BA903" t="str">
        <f>IF(ISERROR(INDEX(Panaboard!E:E,MATCH(CONCATENATE(AZ903,"-",C903),Panaboard!Z:Z,0))),"",INDEX(Panaboard!E:E,MATCH(CONCATENATE(AZ903,"-",C903),Panaboard!Z:Z,0)))</f>
        <v/>
      </c>
      <c r="BB903" t="str">
        <f>IF(ISERROR(INDEX(Panaboard!AC:AC,MATCH(CONCATENATE(AZ903,"-",C903),Panaboard!Z:Z,0))),"",INDEX(Panaboard!AC:AC,MATCH(CONCATENATE(AZ903,"-",C903),Panaboard!Z:Z,0)))</f>
        <v/>
      </c>
      <c r="BC903" t="str">
        <f t="shared" si="117"/>
        <v/>
      </c>
      <c r="BD903" t="str">
        <f t="shared" si="118"/>
        <v/>
      </c>
      <c r="BE903" t="str">
        <f t="shared" si="119"/>
        <v>xx0x0</v>
      </c>
      <c r="BF903" t="str">
        <f>IF(ISERROR(INDEX(CuttingList!F:F,MATCH(CONCATENATE(A903,"-",C903),CuttingList!E:E,0))),"",INDEX(CuttingList!F:F,MATCH(CONCATENATE(A903,"-",C903),CuttingList!E:E,0)))</f>
        <v/>
      </c>
    </row>
    <row r="904" spans="1:58" x14ac:dyDescent="0.25">
      <c r="A904" t="str">
        <f>IF(PResult!BJ904="","",PResult!BJ904)</f>
        <v/>
      </c>
      <c r="B904" t="str">
        <f>IF(PResult!E904="","",PResult!E904)</f>
        <v/>
      </c>
      <c r="C904" t="str">
        <f>IF(PResult!BZ904="","",PResult!BZ904)</f>
        <v/>
      </c>
      <c r="D904" t="str">
        <f>IF(ISERROR(INDEX(Panaboard!B:B,MATCH(CONCATENATE(AZ904,"-",C904),Panaboard!Z:Z,0))),"",TRIM(INDEX(Panaboard!B:B,MATCH(CONCATENATE(AZ904,"-",C904),Panaboard!Z:Z,0))))</f>
        <v/>
      </c>
      <c r="E904" t="str">
        <f t="shared" si="115"/>
        <v>xx0x0</v>
      </c>
      <c r="F904" t="str">
        <f>IF(PResult!U904="","",UPPER(TRIM(PResult!U904)))</f>
        <v/>
      </c>
      <c r="G904">
        <f>IF(OR(PResult!O904="",PResult!O904="(null)"),0,PResult!O904)</f>
        <v>0</v>
      </c>
      <c r="H904" t="str">
        <f>IF(ISERROR(INDEX(Panaboard!G:G,MATCH(CONCATENATE(AZ904,"-",C904),Panaboard!Z:Z,0))),"",INDEX(Panaboard!G:G,MATCH(CONCATENATE(AZ904,"-",C904),Panaboard!Z:Z,0)))</f>
        <v/>
      </c>
      <c r="I904" t="str">
        <f>IF(PResult!J904="","",PResult!J904)</f>
        <v/>
      </c>
      <c r="J904" t="str">
        <f>IF(PResult!K904="","",PResult!K904)</f>
        <v/>
      </c>
      <c r="K904">
        <f>IF(OR(PResult!L904="(null)",PResult!L904=""),0,PResult!L904)</f>
        <v>0</v>
      </c>
      <c r="L904">
        <f>IF(OR(PResult!M904="(null)",PResult!M904=""),0,PResult!M904)</f>
        <v>0</v>
      </c>
      <c r="M904">
        <f t="shared" si="112"/>
        <v>0</v>
      </c>
      <c r="N904" t="str">
        <f>TEXT(IF(ISERROR(INDEX(Panaboard!H:H,MATCH(CONCATENATE(AZ904,"-",C904),Panaboard!Z:Z,0))),"",INDEX(Panaboard!H:H,MATCH(CONCATENATE(AZ904,"-",C904),Panaboard!Z:Z,0))),"HH:MM")</f>
        <v/>
      </c>
      <c r="O904" t="str">
        <f>TEXT(IF(ISERROR(INDEX(Panaboard!I:I,MATCH(CONCATENATE(AZ904,"-",C904),Panaboard!Z:Z,0))),"",INDEX(Panaboard!I:I,MATCH(CONCATENATE(AZ904,"-",C904),Panaboard!Z:Z,0))),"HH:MM")</f>
        <v/>
      </c>
      <c r="P904" t="str">
        <f t="shared" si="113"/>
        <v/>
      </c>
      <c r="Q904" t="str">
        <f>IF(ISERROR(INDEX(Panaboard!S:S,MATCH(CONCATENATE(AZ904,"-",C904),Panaboard!Z:Z,0))),"",INDEX(Panaboard!S:S,MATCH(CONCATENATE(AZ904,"-",C904),Panaboard!Z:Z,0)))</f>
        <v/>
      </c>
      <c r="R904" t="str">
        <f>IF(ISERROR(INDEX(Panaboard!F:F,MATCH(CONCATENATE(AZ904,"-",C904),Panaboard!Z:Z,0))),"",INDEX(Panaboard!F:F,MATCH(CONCATENATE(AZ904,"-",C904),Panaboard!Z:Z,0)))</f>
        <v/>
      </c>
      <c r="S904" t="str">
        <f t="shared" si="114"/>
        <v/>
      </c>
      <c r="T904" t="str">
        <f>IF(ISERROR(INDEX(Panaboard!D:D,MATCH(CONCATENATE(AZ904,"-",C904),Panaboard!Z:Z,0))),"",INDEX(Panaboard!D:D,MATCH(CONCATENATE(AZ904,"-",C904),Panaboard!Z:Z,0)))</f>
        <v/>
      </c>
      <c r="U904" t="str">
        <f>IF(ISERROR(INDEX(Panaboard!J:J,MATCH(CONCATENATE(AZ904,"-",C904),Panaboard!Z:Z,0))),"",INDEX(Panaboard!J:J,MATCH(CONCATENATE(AZ904,"-",C904),Panaboard!Z:Z,0)))</f>
        <v/>
      </c>
      <c r="V904">
        <f>IF(PResult!BL904="",0,PResult!BL904)</f>
        <v>0</v>
      </c>
      <c r="W904">
        <f>IF(PResult!BM904="",0,PResult!BM904)</f>
        <v>0</v>
      </c>
      <c r="X904">
        <f>IF(OR(PResult!AE904="",PResult!AE904="(null)"),IF(OR(PResult!AD904="",PResult!AD904="(null)"),0,PResult!AD904),PResult!AE904)</f>
        <v>0</v>
      </c>
      <c r="Y904" t="str">
        <f>IF(OR(PResult!V904="",PResult!V904="(null)"),"",PResult!V904)</f>
        <v/>
      </c>
      <c r="Z904" t="str">
        <f>CONCATENATE(PResult!BO904,PResult!BP904)</f>
        <v/>
      </c>
      <c r="AA904" t="str">
        <f>IF(PResult!Y904="","",PResult!Y904)</f>
        <v/>
      </c>
      <c r="AB904" t="str">
        <f>IF(PResult!BQ904="","",PResult!BQ904)</f>
        <v/>
      </c>
      <c r="AC904" t="str">
        <f>IF(PResult!BR904="","",PResult!BR904)</f>
        <v/>
      </c>
      <c r="AD904" t="str">
        <f>IF(PResult!BS904="","",PResult!BS904)</f>
        <v/>
      </c>
      <c r="AE904" t="str">
        <f>IF(PResult!BN904="","",PResult!BN904)</f>
        <v/>
      </c>
      <c r="AF904" t="str">
        <f>IF(PResult!BT904="","",PResult!BT904)</f>
        <v/>
      </c>
      <c r="AG904" t="str">
        <f>IF(PResult!BU904="","",PResult!BU904)</f>
        <v/>
      </c>
      <c r="AH904" t="str">
        <f>IF(PResult!BV904="","",PResult!BV904)</f>
        <v/>
      </c>
      <c r="AI904" t="str">
        <f>TEXT(IF(ISERROR(INDEX(Panaboard!L:L,MATCH(CONCATENATE(AZ904,"-",C904),Panaboard!Z:Z,0))),"",INDEX(Panaboard!L:L,MATCH(CONCATENATE(AZ904,"-",C904),Panaboard!Z:Z,0))),"HH:MM")</f>
        <v/>
      </c>
      <c r="AJ904" t="str">
        <f>TEXT(IF(ISERROR(INDEX(Panaboard!M:M,MATCH(CONCATENATE(AZ904,"-",C904),Panaboard!Z:Z,0))),"",INDEX(Panaboard!M:M,MATCH(CONCATENATE(AZ904,"-",C904),Panaboard!Z:Z,0))),"HH:MM")</f>
        <v/>
      </c>
      <c r="AK904" t="str">
        <f>IF(PResult!BY904="","",PResult!BY904)</f>
        <v/>
      </c>
      <c r="AL904">
        <f>IF(PResult!P904="",0,PResult!P904)</f>
        <v>0</v>
      </c>
      <c r="AM904" t="str">
        <f>IF(ISERROR(INDEX(Panaboard!N:N,MATCH(CONCATENATE(AZ904,"-",C904),Panaboard!Z:Z,0))),"",INDEX(Panaboard!N:N,MATCH(CONCATENATE(AZ904,"-",C904),Panaboard!Z:Z,0)))</f>
        <v/>
      </c>
      <c r="AN904" t="str">
        <f>IF(ISERROR(INDEX(Panaboard!O:O,MATCH(CONCATENATE(AZ904,"-",C904),Panaboard!Z:Z,0))),"",INDEX(Panaboard!O:O,MATCH(CONCATENATE(AZ904,"-",C904),Panaboard!Z:Z,0)))</f>
        <v/>
      </c>
      <c r="AO904" t="str">
        <f>IF(ISERROR(INDEX(Panaboard!P:P,MATCH(CONCATENATE(AZ904,"-",C904),Panaboard!Z:Z,0))),"",INDEX(Panaboard!P:P,MATCH(CONCATENATE(AZ904,"-",C904),Panaboard!Z:Z,0)))</f>
        <v/>
      </c>
      <c r="AP904" t="str">
        <f>IF(ISERROR(INDEX(Panaboard!Q:Q,MATCH(CONCATENATE(AZ904,"-",C904),Panaboard!Z:Z,0))),"",INDEX(Panaboard!Q:Q,MATCH(CONCATENATE(AZ904,"-",C904),Panaboard!Z:Z,0)))</f>
        <v/>
      </c>
      <c r="AR904" t="str">
        <f>IF(PResult!BW904="","",PResult!BW904)</f>
        <v/>
      </c>
      <c r="AS904" t="str">
        <f>IF(PResult!BX904="","",PResult!BX904)</f>
        <v/>
      </c>
      <c r="AT904" t="str">
        <f>IF(ISERROR(INDEX(Panaboard!K:K,MATCH(CONCATENATE(AZ904,"-",C904),Panaboard!Z:Z,0))),"",INDEX(Panaboard!K:K,MATCH(CONCATENATE(AZ904,"-",C904),Panaboard!Z:Z,0)))</f>
        <v/>
      </c>
      <c r="AU904" t="str">
        <f>IF(ISERROR(INDEX(Panaboard!U:U,MATCH(CONCATENATE(AZ904,"-",C904),Panaboard!Z:Z,0))),"",INDEX(Panaboard!U:U,MATCH(CONCATENATE(AZ904,"-",C904),Panaboard!Z:Z,0)))</f>
        <v/>
      </c>
      <c r="AV904" t="str">
        <f>IF(ISERROR(INDEX(Panaboard!W:W,MATCH(CONCATENATE(AZ904,"-",C904),Panaboard!Z:Z,0))),"",INDEX(Panaboard!W:W,MATCH(CONCATENATE(AZ904,"-",C904),Panaboard!Z:Z,0)))</f>
        <v/>
      </c>
      <c r="AW904" t="str">
        <f>IF(ISERROR(INDEX(Panaboard!X:X,MATCH(CONCATENATE(AZ904,"-",C904),Panaboard!Z:Z,0))),"",INDEX(Panaboard!X:X,MATCH(CONCATENATE(AZ904,"-",C904),Panaboard!Z:Z,0)))</f>
        <v/>
      </c>
      <c r="AX904" t="str">
        <f>IF(ISERROR(INDEX(Panaboard!AA:AA,MATCH(CONCATENATE(AZ904,"-",C904),Panaboard!Z:Z,0))),"",INDEX(Panaboard!AA:AA,MATCH(CONCATENATE(AZ904,"-",C904),Panaboard!Z:Z,0)))</f>
        <v/>
      </c>
      <c r="AY904" t="str">
        <f>IF(ISERROR(INDEX(Panaboard!AB:AB,MATCH(CONCATENATE(AZ904,"-",C904),Panaboard!Z:Z,0))),"",INDEX(Panaboard!AB:AB,MATCH(CONCATENATE(AZ904,"-",C904),Panaboard!Z:Z,0)))</f>
        <v/>
      </c>
      <c r="AZ904" t="str">
        <f t="shared" si="116"/>
        <v/>
      </c>
      <c r="BA904" t="str">
        <f>IF(ISERROR(INDEX(Panaboard!E:E,MATCH(CONCATENATE(AZ904,"-",C904),Panaboard!Z:Z,0))),"",INDEX(Panaboard!E:E,MATCH(CONCATENATE(AZ904,"-",C904),Panaboard!Z:Z,0)))</f>
        <v/>
      </c>
      <c r="BB904" t="str">
        <f>IF(ISERROR(INDEX(Panaboard!AC:AC,MATCH(CONCATENATE(AZ904,"-",C904),Panaboard!Z:Z,0))),"",INDEX(Panaboard!AC:AC,MATCH(CONCATENATE(AZ904,"-",C904),Panaboard!Z:Z,0)))</f>
        <v/>
      </c>
      <c r="BC904" t="str">
        <f t="shared" si="117"/>
        <v/>
      </c>
      <c r="BD904" t="str">
        <f t="shared" si="118"/>
        <v/>
      </c>
      <c r="BE904" t="str">
        <f t="shared" si="119"/>
        <v>xx0x0</v>
      </c>
      <c r="BF904" t="str">
        <f>IF(ISERROR(INDEX(CuttingList!F:F,MATCH(CONCATENATE(A904,"-",C904),CuttingList!E:E,0))),"",INDEX(CuttingList!F:F,MATCH(CONCATENATE(A904,"-",C904),CuttingList!E:E,0)))</f>
        <v/>
      </c>
    </row>
    <row r="905" spans="1:58" x14ac:dyDescent="0.25">
      <c r="A905" t="str">
        <f>IF(PResult!BJ905="","",PResult!BJ905)</f>
        <v/>
      </c>
      <c r="B905" t="str">
        <f>IF(PResult!E905="","",PResult!E905)</f>
        <v/>
      </c>
      <c r="C905" t="str">
        <f>IF(PResult!BZ905="","",PResult!BZ905)</f>
        <v/>
      </c>
      <c r="D905" t="str">
        <f>IF(ISERROR(INDEX(Panaboard!B:B,MATCH(CONCATENATE(AZ905,"-",C905),Panaboard!Z:Z,0))),"",TRIM(INDEX(Panaboard!B:B,MATCH(CONCATENATE(AZ905,"-",C905),Panaboard!Z:Z,0))))</f>
        <v/>
      </c>
      <c r="E905" t="str">
        <f t="shared" si="115"/>
        <v>xx0x0</v>
      </c>
      <c r="F905" t="str">
        <f>IF(PResult!U905="","",UPPER(TRIM(PResult!U905)))</f>
        <v/>
      </c>
      <c r="G905">
        <f>IF(OR(PResult!O905="",PResult!O905="(null)"),0,PResult!O905)</f>
        <v>0</v>
      </c>
      <c r="H905" t="str">
        <f>IF(ISERROR(INDEX(Panaboard!G:G,MATCH(CONCATENATE(AZ905,"-",C905),Panaboard!Z:Z,0))),"",INDEX(Panaboard!G:G,MATCH(CONCATENATE(AZ905,"-",C905),Panaboard!Z:Z,0)))</f>
        <v/>
      </c>
      <c r="I905" t="str">
        <f>IF(PResult!J905="","",PResult!J905)</f>
        <v/>
      </c>
      <c r="J905" t="str">
        <f>IF(PResult!K905="","",PResult!K905)</f>
        <v/>
      </c>
      <c r="K905">
        <f>IF(OR(PResult!L905="(null)",PResult!L905=""),0,PResult!L905)</f>
        <v>0</v>
      </c>
      <c r="L905">
        <f>IF(OR(PResult!M905="(null)",PResult!M905=""),0,PResult!M905)</f>
        <v>0</v>
      </c>
      <c r="M905">
        <f t="shared" si="112"/>
        <v>0</v>
      </c>
      <c r="N905" t="str">
        <f>TEXT(IF(ISERROR(INDEX(Panaboard!H:H,MATCH(CONCATENATE(AZ905,"-",C905),Panaboard!Z:Z,0))),"",INDEX(Panaboard!H:H,MATCH(CONCATENATE(AZ905,"-",C905),Panaboard!Z:Z,0))),"HH:MM")</f>
        <v/>
      </c>
      <c r="O905" t="str">
        <f>TEXT(IF(ISERROR(INDEX(Panaboard!I:I,MATCH(CONCATENATE(AZ905,"-",C905),Panaboard!Z:Z,0))),"",INDEX(Panaboard!I:I,MATCH(CONCATENATE(AZ905,"-",C905),Panaboard!Z:Z,0))),"HH:MM")</f>
        <v/>
      </c>
      <c r="P905" t="str">
        <f t="shared" si="113"/>
        <v/>
      </c>
      <c r="Q905" t="str">
        <f>IF(ISERROR(INDEX(Panaboard!S:S,MATCH(CONCATENATE(AZ905,"-",C905),Panaboard!Z:Z,0))),"",INDEX(Panaboard!S:S,MATCH(CONCATENATE(AZ905,"-",C905),Panaboard!Z:Z,0)))</f>
        <v/>
      </c>
      <c r="R905" t="str">
        <f>IF(ISERROR(INDEX(Panaboard!F:F,MATCH(CONCATENATE(AZ905,"-",C905),Panaboard!Z:Z,0))),"",INDEX(Panaboard!F:F,MATCH(CONCATENATE(AZ905,"-",C905),Panaboard!Z:Z,0)))</f>
        <v/>
      </c>
      <c r="S905" t="str">
        <f t="shared" si="114"/>
        <v/>
      </c>
      <c r="T905" t="str">
        <f>IF(ISERROR(INDEX(Panaboard!D:D,MATCH(CONCATENATE(AZ905,"-",C905),Panaboard!Z:Z,0))),"",INDEX(Panaboard!D:D,MATCH(CONCATENATE(AZ905,"-",C905),Panaboard!Z:Z,0)))</f>
        <v/>
      </c>
      <c r="U905" t="str">
        <f>IF(ISERROR(INDEX(Panaboard!J:J,MATCH(CONCATENATE(AZ905,"-",C905),Panaboard!Z:Z,0))),"",INDEX(Panaboard!J:J,MATCH(CONCATENATE(AZ905,"-",C905),Panaboard!Z:Z,0)))</f>
        <v/>
      </c>
      <c r="V905">
        <f>IF(PResult!BL905="",0,PResult!BL905)</f>
        <v>0</v>
      </c>
      <c r="W905">
        <f>IF(PResult!BM905="",0,PResult!BM905)</f>
        <v>0</v>
      </c>
      <c r="X905">
        <f>IF(OR(PResult!AE905="",PResult!AE905="(null)"),IF(OR(PResult!AD905="",PResult!AD905="(null)"),0,PResult!AD905),PResult!AE905)</f>
        <v>0</v>
      </c>
      <c r="Y905" t="str">
        <f>IF(OR(PResult!V905="",PResult!V905="(null)"),"",PResult!V905)</f>
        <v/>
      </c>
      <c r="Z905" t="str">
        <f>CONCATENATE(PResult!BO905,PResult!BP905)</f>
        <v/>
      </c>
      <c r="AA905" t="str">
        <f>IF(PResult!Y905="","",PResult!Y905)</f>
        <v/>
      </c>
      <c r="AB905" t="str">
        <f>IF(PResult!BQ905="","",PResult!BQ905)</f>
        <v/>
      </c>
      <c r="AC905" t="str">
        <f>IF(PResult!BR905="","",PResult!BR905)</f>
        <v/>
      </c>
      <c r="AD905" t="str">
        <f>IF(PResult!BS905="","",PResult!BS905)</f>
        <v/>
      </c>
      <c r="AE905" t="str">
        <f>IF(PResult!BN905="","",PResult!BN905)</f>
        <v/>
      </c>
      <c r="AF905" t="str">
        <f>IF(PResult!BT905="","",PResult!BT905)</f>
        <v/>
      </c>
      <c r="AG905" t="str">
        <f>IF(PResult!BU905="","",PResult!BU905)</f>
        <v/>
      </c>
      <c r="AH905" t="str">
        <f>IF(PResult!BV905="","",PResult!BV905)</f>
        <v/>
      </c>
      <c r="AI905" t="str">
        <f>TEXT(IF(ISERROR(INDEX(Panaboard!L:L,MATCH(CONCATENATE(AZ905,"-",C905),Panaboard!Z:Z,0))),"",INDEX(Panaboard!L:L,MATCH(CONCATENATE(AZ905,"-",C905),Panaboard!Z:Z,0))),"HH:MM")</f>
        <v/>
      </c>
      <c r="AJ905" t="str">
        <f>TEXT(IF(ISERROR(INDEX(Panaboard!M:M,MATCH(CONCATENATE(AZ905,"-",C905),Panaboard!Z:Z,0))),"",INDEX(Panaboard!M:M,MATCH(CONCATENATE(AZ905,"-",C905),Panaboard!Z:Z,0))),"HH:MM")</f>
        <v/>
      </c>
      <c r="AK905" t="str">
        <f>IF(PResult!BY905="","",PResult!BY905)</f>
        <v/>
      </c>
      <c r="AL905">
        <f>IF(PResult!P905="",0,PResult!P905)</f>
        <v>0</v>
      </c>
      <c r="AM905" t="str">
        <f>IF(ISERROR(INDEX(Panaboard!N:N,MATCH(CONCATENATE(AZ905,"-",C905),Panaboard!Z:Z,0))),"",INDEX(Panaboard!N:N,MATCH(CONCATENATE(AZ905,"-",C905),Panaboard!Z:Z,0)))</f>
        <v/>
      </c>
      <c r="AN905" t="str">
        <f>IF(ISERROR(INDEX(Panaboard!O:O,MATCH(CONCATENATE(AZ905,"-",C905),Panaboard!Z:Z,0))),"",INDEX(Panaboard!O:O,MATCH(CONCATENATE(AZ905,"-",C905),Panaboard!Z:Z,0)))</f>
        <v/>
      </c>
      <c r="AO905" t="str">
        <f>IF(ISERROR(INDEX(Panaboard!P:P,MATCH(CONCATENATE(AZ905,"-",C905),Panaboard!Z:Z,0))),"",INDEX(Panaboard!P:P,MATCH(CONCATENATE(AZ905,"-",C905),Panaboard!Z:Z,0)))</f>
        <v/>
      </c>
      <c r="AP905" t="str">
        <f>IF(ISERROR(INDEX(Panaboard!Q:Q,MATCH(CONCATENATE(AZ905,"-",C905),Panaboard!Z:Z,0))),"",INDEX(Panaboard!Q:Q,MATCH(CONCATENATE(AZ905,"-",C905),Panaboard!Z:Z,0)))</f>
        <v/>
      </c>
      <c r="AR905" t="str">
        <f>IF(PResult!BW905="","",PResult!BW905)</f>
        <v/>
      </c>
      <c r="AS905" t="str">
        <f>IF(PResult!BX905="","",PResult!BX905)</f>
        <v/>
      </c>
      <c r="AT905" t="str">
        <f>IF(ISERROR(INDEX(Panaboard!K:K,MATCH(CONCATENATE(AZ905,"-",C905),Panaboard!Z:Z,0))),"",INDEX(Panaboard!K:K,MATCH(CONCATENATE(AZ905,"-",C905),Panaboard!Z:Z,0)))</f>
        <v/>
      </c>
      <c r="AU905" t="str">
        <f>IF(ISERROR(INDEX(Panaboard!U:U,MATCH(CONCATENATE(AZ905,"-",C905),Panaboard!Z:Z,0))),"",INDEX(Panaboard!U:U,MATCH(CONCATENATE(AZ905,"-",C905),Panaboard!Z:Z,0)))</f>
        <v/>
      </c>
      <c r="AV905" t="str">
        <f>IF(ISERROR(INDEX(Panaboard!W:W,MATCH(CONCATENATE(AZ905,"-",C905),Panaboard!Z:Z,0))),"",INDEX(Panaboard!W:W,MATCH(CONCATENATE(AZ905,"-",C905),Panaboard!Z:Z,0)))</f>
        <v/>
      </c>
      <c r="AW905" t="str">
        <f>IF(ISERROR(INDEX(Panaboard!X:X,MATCH(CONCATENATE(AZ905,"-",C905),Panaboard!Z:Z,0))),"",INDEX(Panaboard!X:X,MATCH(CONCATENATE(AZ905,"-",C905),Panaboard!Z:Z,0)))</f>
        <v/>
      </c>
      <c r="AX905" t="str">
        <f>IF(ISERROR(INDEX(Panaboard!AA:AA,MATCH(CONCATENATE(AZ905,"-",C905),Panaboard!Z:Z,0))),"",INDEX(Panaboard!AA:AA,MATCH(CONCATENATE(AZ905,"-",C905),Panaboard!Z:Z,0)))</f>
        <v/>
      </c>
      <c r="AY905" t="str">
        <f>IF(ISERROR(INDEX(Panaboard!AB:AB,MATCH(CONCATENATE(AZ905,"-",C905),Panaboard!Z:Z,0))),"",INDEX(Panaboard!AB:AB,MATCH(CONCATENATE(AZ905,"-",C905),Panaboard!Z:Z,0)))</f>
        <v/>
      </c>
      <c r="AZ905" t="str">
        <f t="shared" si="116"/>
        <v/>
      </c>
      <c r="BA905" t="str">
        <f>IF(ISERROR(INDEX(Panaboard!E:E,MATCH(CONCATENATE(AZ905,"-",C905),Panaboard!Z:Z,0))),"",INDEX(Panaboard!E:E,MATCH(CONCATENATE(AZ905,"-",C905),Panaboard!Z:Z,0)))</f>
        <v/>
      </c>
      <c r="BB905" t="str">
        <f>IF(ISERROR(INDEX(Panaboard!AC:AC,MATCH(CONCATENATE(AZ905,"-",C905),Panaboard!Z:Z,0))),"",INDEX(Panaboard!AC:AC,MATCH(CONCATENATE(AZ905,"-",C905),Panaboard!Z:Z,0)))</f>
        <v/>
      </c>
      <c r="BC905" t="str">
        <f t="shared" si="117"/>
        <v/>
      </c>
      <c r="BD905" t="str">
        <f t="shared" si="118"/>
        <v/>
      </c>
      <c r="BE905" t="str">
        <f t="shared" si="119"/>
        <v>xx0x0</v>
      </c>
      <c r="BF905" t="str">
        <f>IF(ISERROR(INDEX(CuttingList!F:F,MATCH(CONCATENATE(A905,"-",C905),CuttingList!E:E,0))),"",INDEX(CuttingList!F:F,MATCH(CONCATENATE(A905,"-",C905),CuttingList!E:E,0)))</f>
        <v/>
      </c>
    </row>
    <row r="906" spans="1:58" x14ac:dyDescent="0.25">
      <c r="A906" t="str">
        <f>IF(PResult!BJ906="","",PResult!BJ906)</f>
        <v/>
      </c>
      <c r="B906" t="str">
        <f>IF(PResult!E906="","",PResult!E906)</f>
        <v/>
      </c>
      <c r="C906" t="str">
        <f>IF(PResult!BZ906="","",PResult!BZ906)</f>
        <v/>
      </c>
      <c r="D906" t="str">
        <f>IF(ISERROR(INDEX(Panaboard!B:B,MATCH(CONCATENATE(AZ906,"-",C906),Panaboard!Z:Z,0))),"",TRIM(INDEX(Panaboard!B:B,MATCH(CONCATENATE(AZ906,"-",C906),Panaboard!Z:Z,0))))</f>
        <v/>
      </c>
      <c r="E906" t="str">
        <f t="shared" si="115"/>
        <v>xx0x0</v>
      </c>
      <c r="F906" t="str">
        <f>IF(PResult!U906="","",UPPER(TRIM(PResult!U906)))</f>
        <v/>
      </c>
      <c r="G906">
        <f>IF(OR(PResult!O906="",PResult!O906="(null)"),0,PResult!O906)</f>
        <v>0</v>
      </c>
      <c r="H906" t="str">
        <f>IF(ISERROR(INDEX(Panaboard!G:G,MATCH(CONCATENATE(AZ906,"-",C906),Panaboard!Z:Z,0))),"",INDEX(Panaboard!G:G,MATCH(CONCATENATE(AZ906,"-",C906),Panaboard!Z:Z,0)))</f>
        <v/>
      </c>
      <c r="I906" t="str">
        <f>IF(PResult!J906="","",PResult!J906)</f>
        <v/>
      </c>
      <c r="J906" t="str">
        <f>IF(PResult!K906="","",PResult!K906)</f>
        <v/>
      </c>
      <c r="K906">
        <f>IF(OR(PResult!L906="(null)",PResult!L906=""),0,PResult!L906)</f>
        <v>0</v>
      </c>
      <c r="L906">
        <f>IF(OR(PResult!M906="(null)",PResult!M906=""),0,PResult!M906)</f>
        <v>0</v>
      </c>
      <c r="M906">
        <f t="shared" si="112"/>
        <v>0</v>
      </c>
      <c r="N906" t="str">
        <f>TEXT(IF(ISERROR(INDEX(Panaboard!H:H,MATCH(CONCATENATE(AZ906,"-",C906),Panaboard!Z:Z,0))),"",INDEX(Panaboard!H:H,MATCH(CONCATENATE(AZ906,"-",C906),Panaboard!Z:Z,0))),"HH:MM")</f>
        <v/>
      </c>
      <c r="O906" t="str">
        <f>TEXT(IF(ISERROR(INDEX(Panaboard!I:I,MATCH(CONCATENATE(AZ906,"-",C906),Panaboard!Z:Z,0))),"",INDEX(Panaboard!I:I,MATCH(CONCATENATE(AZ906,"-",C906),Panaboard!Z:Z,0))),"HH:MM")</f>
        <v/>
      </c>
      <c r="P906" t="str">
        <f t="shared" si="113"/>
        <v/>
      </c>
      <c r="Q906" t="str">
        <f>IF(ISERROR(INDEX(Panaboard!S:S,MATCH(CONCATENATE(AZ906,"-",C906),Panaboard!Z:Z,0))),"",INDEX(Panaboard!S:S,MATCH(CONCATENATE(AZ906,"-",C906),Panaboard!Z:Z,0)))</f>
        <v/>
      </c>
      <c r="R906" t="str">
        <f>IF(ISERROR(INDEX(Panaboard!F:F,MATCH(CONCATENATE(AZ906,"-",C906),Panaboard!Z:Z,0))),"",INDEX(Panaboard!F:F,MATCH(CONCATENATE(AZ906,"-",C906),Panaboard!Z:Z,0)))</f>
        <v/>
      </c>
      <c r="S906" t="str">
        <f t="shared" si="114"/>
        <v/>
      </c>
      <c r="T906" t="str">
        <f>IF(ISERROR(INDEX(Panaboard!D:D,MATCH(CONCATENATE(AZ906,"-",C906),Panaboard!Z:Z,0))),"",INDEX(Panaboard!D:D,MATCH(CONCATENATE(AZ906,"-",C906),Panaboard!Z:Z,0)))</f>
        <v/>
      </c>
      <c r="U906" t="str">
        <f>IF(ISERROR(INDEX(Panaboard!J:J,MATCH(CONCATENATE(AZ906,"-",C906),Panaboard!Z:Z,0))),"",INDEX(Panaboard!J:J,MATCH(CONCATENATE(AZ906,"-",C906),Panaboard!Z:Z,0)))</f>
        <v/>
      </c>
      <c r="V906">
        <f>IF(PResult!BL906="",0,PResult!BL906)</f>
        <v>0</v>
      </c>
      <c r="W906">
        <f>IF(PResult!BM906="",0,PResult!BM906)</f>
        <v>0</v>
      </c>
      <c r="X906">
        <f>IF(OR(PResult!AE906="",PResult!AE906="(null)"),IF(OR(PResult!AD906="",PResult!AD906="(null)"),0,PResult!AD906),PResult!AE906)</f>
        <v>0</v>
      </c>
      <c r="Y906" t="str">
        <f>IF(OR(PResult!V906="",PResult!V906="(null)"),"",PResult!V906)</f>
        <v/>
      </c>
      <c r="Z906" t="str">
        <f>CONCATENATE(PResult!BO906,PResult!BP906)</f>
        <v/>
      </c>
      <c r="AA906" t="str">
        <f>IF(PResult!Y906="","",PResult!Y906)</f>
        <v/>
      </c>
      <c r="AB906" t="str">
        <f>IF(PResult!BQ906="","",PResult!BQ906)</f>
        <v/>
      </c>
      <c r="AC906" t="str">
        <f>IF(PResult!BR906="","",PResult!BR906)</f>
        <v/>
      </c>
      <c r="AD906" t="str">
        <f>IF(PResult!BS906="","",PResult!BS906)</f>
        <v/>
      </c>
      <c r="AE906" t="str">
        <f>IF(PResult!BN906="","",PResult!BN906)</f>
        <v/>
      </c>
      <c r="AF906" t="str">
        <f>IF(PResult!BT906="","",PResult!BT906)</f>
        <v/>
      </c>
      <c r="AG906" t="str">
        <f>IF(PResult!BU906="","",PResult!BU906)</f>
        <v/>
      </c>
      <c r="AH906" t="str">
        <f>IF(PResult!BV906="","",PResult!BV906)</f>
        <v/>
      </c>
      <c r="AI906" t="str">
        <f>TEXT(IF(ISERROR(INDEX(Panaboard!L:L,MATCH(CONCATENATE(AZ906,"-",C906),Panaboard!Z:Z,0))),"",INDEX(Panaboard!L:L,MATCH(CONCATENATE(AZ906,"-",C906),Panaboard!Z:Z,0))),"HH:MM")</f>
        <v/>
      </c>
      <c r="AJ906" t="str">
        <f>TEXT(IF(ISERROR(INDEX(Panaboard!M:M,MATCH(CONCATENATE(AZ906,"-",C906),Panaboard!Z:Z,0))),"",INDEX(Panaboard!M:M,MATCH(CONCATENATE(AZ906,"-",C906),Panaboard!Z:Z,0))),"HH:MM")</f>
        <v/>
      </c>
      <c r="AK906" t="str">
        <f>IF(PResult!BY906="","",PResult!BY906)</f>
        <v/>
      </c>
      <c r="AL906">
        <f>IF(PResult!P906="",0,PResult!P906)</f>
        <v>0</v>
      </c>
      <c r="AM906" t="str">
        <f>IF(ISERROR(INDEX(Panaboard!N:N,MATCH(CONCATENATE(AZ906,"-",C906),Panaboard!Z:Z,0))),"",INDEX(Panaboard!N:N,MATCH(CONCATENATE(AZ906,"-",C906),Panaboard!Z:Z,0)))</f>
        <v/>
      </c>
      <c r="AN906" t="str">
        <f>IF(ISERROR(INDEX(Panaboard!O:O,MATCH(CONCATENATE(AZ906,"-",C906),Panaboard!Z:Z,0))),"",INDEX(Panaboard!O:O,MATCH(CONCATENATE(AZ906,"-",C906),Panaboard!Z:Z,0)))</f>
        <v/>
      </c>
      <c r="AO906" t="str">
        <f>IF(ISERROR(INDEX(Panaboard!P:P,MATCH(CONCATENATE(AZ906,"-",C906),Panaboard!Z:Z,0))),"",INDEX(Panaboard!P:P,MATCH(CONCATENATE(AZ906,"-",C906),Panaboard!Z:Z,0)))</f>
        <v/>
      </c>
      <c r="AP906" t="str">
        <f>IF(ISERROR(INDEX(Panaboard!Q:Q,MATCH(CONCATENATE(AZ906,"-",C906),Panaboard!Z:Z,0))),"",INDEX(Panaboard!Q:Q,MATCH(CONCATENATE(AZ906,"-",C906),Panaboard!Z:Z,0)))</f>
        <v/>
      </c>
      <c r="AR906" t="str">
        <f>IF(PResult!BW906="","",PResult!BW906)</f>
        <v/>
      </c>
      <c r="AS906" t="str">
        <f>IF(PResult!BX906="","",PResult!BX906)</f>
        <v/>
      </c>
      <c r="AT906" t="str">
        <f>IF(ISERROR(INDEX(Panaboard!K:K,MATCH(CONCATENATE(AZ906,"-",C906),Panaboard!Z:Z,0))),"",INDEX(Panaboard!K:K,MATCH(CONCATENATE(AZ906,"-",C906),Panaboard!Z:Z,0)))</f>
        <v/>
      </c>
      <c r="AU906" t="str">
        <f>IF(ISERROR(INDEX(Panaboard!U:U,MATCH(CONCATENATE(AZ906,"-",C906),Panaboard!Z:Z,0))),"",INDEX(Panaboard!U:U,MATCH(CONCATENATE(AZ906,"-",C906),Panaboard!Z:Z,0)))</f>
        <v/>
      </c>
      <c r="AV906" t="str">
        <f>IF(ISERROR(INDEX(Panaboard!W:W,MATCH(CONCATENATE(AZ906,"-",C906),Panaboard!Z:Z,0))),"",INDEX(Panaboard!W:W,MATCH(CONCATENATE(AZ906,"-",C906),Panaboard!Z:Z,0)))</f>
        <v/>
      </c>
      <c r="AW906" t="str">
        <f>IF(ISERROR(INDEX(Panaboard!X:X,MATCH(CONCATENATE(AZ906,"-",C906),Panaboard!Z:Z,0))),"",INDEX(Panaboard!X:X,MATCH(CONCATENATE(AZ906,"-",C906),Panaboard!Z:Z,0)))</f>
        <v/>
      </c>
      <c r="AX906" t="str">
        <f>IF(ISERROR(INDEX(Panaboard!AA:AA,MATCH(CONCATENATE(AZ906,"-",C906),Panaboard!Z:Z,0))),"",INDEX(Panaboard!AA:AA,MATCH(CONCATENATE(AZ906,"-",C906),Panaboard!Z:Z,0)))</f>
        <v/>
      </c>
      <c r="AY906" t="str">
        <f>IF(ISERROR(INDEX(Panaboard!AB:AB,MATCH(CONCATENATE(AZ906,"-",C906),Panaboard!Z:Z,0))),"",INDEX(Panaboard!AB:AB,MATCH(CONCATENATE(AZ906,"-",C906),Panaboard!Z:Z,0)))</f>
        <v/>
      </c>
      <c r="AZ906" t="str">
        <f t="shared" si="116"/>
        <v/>
      </c>
      <c r="BA906" t="str">
        <f>IF(ISERROR(INDEX(Panaboard!E:E,MATCH(CONCATENATE(AZ906,"-",C906),Panaboard!Z:Z,0))),"",INDEX(Panaboard!E:E,MATCH(CONCATENATE(AZ906,"-",C906),Panaboard!Z:Z,0)))</f>
        <v/>
      </c>
      <c r="BB906" t="str">
        <f>IF(ISERROR(INDEX(Panaboard!AC:AC,MATCH(CONCATENATE(AZ906,"-",C906),Panaboard!Z:Z,0))),"",INDEX(Panaboard!AC:AC,MATCH(CONCATENATE(AZ906,"-",C906),Panaboard!Z:Z,0)))</f>
        <v/>
      </c>
      <c r="BC906" t="str">
        <f t="shared" si="117"/>
        <v/>
      </c>
      <c r="BD906" t="str">
        <f t="shared" si="118"/>
        <v/>
      </c>
      <c r="BE906" t="str">
        <f t="shared" si="119"/>
        <v>xx0x0</v>
      </c>
      <c r="BF906" t="str">
        <f>IF(ISERROR(INDEX(CuttingList!F:F,MATCH(CONCATENATE(A906,"-",C906),CuttingList!E:E,0))),"",INDEX(CuttingList!F:F,MATCH(CONCATENATE(A906,"-",C906),CuttingList!E:E,0)))</f>
        <v/>
      </c>
    </row>
    <row r="907" spans="1:58" x14ac:dyDescent="0.25">
      <c r="A907" t="str">
        <f>IF(PResult!BJ907="","",PResult!BJ907)</f>
        <v/>
      </c>
      <c r="B907" t="str">
        <f>IF(PResult!E907="","",PResult!E907)</f>
        <v/>
      </c>
      <c r="C907" t="str">
        <f>IF(PResult!BZ907="","",PResult!BZ907)</f>
        <v/>
      </c>
      <c r="D907" t="str">
        <f>IF(ISERROR(INDEX(Panaboard!B:B,MATCH(CONCATENATE(AZ907,"-",C907),Panaboard!Z:Z,0))),"",TRIM(INDEX(Panaboard!B:B,MATCH(CONCATENATE(AZ907,"-",C907),Panaboard!Z:Z,0))))</f>
        <v/>
      </c>
      <c r="E907" t="str">
        <f t="shared" si="115"/>
        <v>xx0x0</v>
      </c>
      <c r="F907" t="str">
        <f>IF(PResult!U907="","",UPPER(TRIM(PResult!U907)))</f>
        <v/>
      </c>
      <c r="G907">
        <f>IF(OR(PResult!O907="",PResult!O907="(null)"),0,PResult!O907)</f>
        <v>0</v>
      </c>
      <c r="H907" t="str">
        <f>IF(ISERROR(INDEX(Panaboard!G:G,MATCH(CONCATENATE(AZ907,"-",C907),Panaboard!Z:Z,0))),"",INDEX(Panaboard!G:G,MATCH(CONCATENATE(AZ907,"-",C907),Panaboard!Z:Z,0)))</f>
        <v/>
      </c>
      <c r="I907" t="str">
        <f>IF(PResult!J907="","",PResult!J907)</f>
        <v/>
      </c>
      <c r="J907" t="str">
        <f>IF(PResult!K907="","",PResult!K907)</f>
        <v/>
      </c>
      <c r="K907">
        <f>IF(OR(PResult!L907="(null)",PResult!L907=""),0,PResult!L907)</f>
        <v>0</v>
      </c>
      <c r="L907">
        <f>IF(OR(PResult!M907="(null)",PResult!M907=""),0,PResult!M907)</f>
        <v>0</v>
      </c>
      <c r="M907">
        <f t="shared" si="112"/>
        <v>0</v>
      </c>
      <c r="N907" t="str">
        <f>TEXT(IF(ISERROR(INDEX(Panaboard!H:H,MATCH(CONCATENATE(AZ907,"-",C907),Panaboard!Z:Z,0))),"",INDEX(Panaboard!H:H,MATCH(CONCATENATE(AZ907,"-",C907),Panaboard!Z:Z,0))),"HH:MM")</f>
        <v/>
      </c>
      <c r="O907" t="str">
        <f>TEXT(IF(ISERROR(INDEX(Panaboard!I:I,MATCH(CONCATENATE(AZ907,"-",C907),Panaboard!Z:Z,0))),"",INDEX(Panaboard!I:I,MATCH(CONCATENATE(AZ907,"-",C907),Panaboard!Z:Z,0))),"HH:MM")</f>
        <v/>
      </c>
      <c r="P907" t="str">
        <f t="shared" si="113"/>
        <v/>
      </c>
      <c r="Q907" t="str">
        <f>IF(ISERROR(INDEX(Panaboard!S:S,MATCH(CONCATENATE(AZ907,"-",C907),Panaboard!Z:Z,0))),"",INDEX(Panaboard!S:S,MATCH(CONCATENATE(AZ907,"-",C907),Panaboard!Z:Z,0)))</f>
        <v/>
      </c>
      <c r="R907" t="str">
        <f>IF(ISERROR(INDEX(Panaboard!F:F,MATCH(CONCATENATE(AZ907,"-",C907),Panaboard!Z:Z,0))),"",INDEX(Panaboard!F:F,MATCH(CONCATENATE(AZ907,"-",C907),Panaboard!Z:Z,0)))</f>
        <v/>
      </c>
      <c r="S907" t="str">
        <f t="shared" si="114"/>
        <v/>
      </c>
      <c r="T907" t="str">
        <f>IF(ISERROR(INDEX(Panaboard!D:D,MATCH(CONCATENATE(AZ907,"-",C907),Panaboard!Z:Z,0))),"",INDEX(Panaboard!D:D,MATCH(CONCATENATE(AZ907,"-",C907),Panaboard!Z:Z,0)))</f>
        <v/>
      </c>
      <c r="U907" t="str">
        <f>IF(ISERROR(INDEX(Panaboard!J:J,MATCH(CONCATENATE(AZ907,"-",C907),Panaboard!Z:Z,0))),"",INDEX(Panaboard!J:J,MATCH(CONCATENATE(AZ907,"-",C907),Panaboard!Z:Z,0)))</f>
        <v/>
      </c>
      <c r="V907">
        <f>IF(PResult!BL907="",0,PResult!BL907)</f>
        <v>0</v>
      </c>
      <c r="W907">
        <f>IF(PResult!BM907="",0,PResult!BM907)</f>
        <v>0</v>
      </c>
      <c r="X907">
        <f>IF(OR(PResult!AE907="",PResult!AE907="(null)"),IF(OR(PResult!AD907="",PResult!AD907="(null)"),0,PResult!AD907),PResult!AE907)</f>
        <v>0</v>
      </c>
      <c r="Y907" t="str">
        <f>IF(OR(PResult!V907="",PResult!V907="(null)"),"",PResult!V907)</f>
        <v/>
      </c>
      <c r="Z907" t="str">
        <f>CONCATENATE(PResult!BO907,PResult!BP907)</f>
        <v/>
      </c>
      <c r="AA907" t="str">
        <f>IF(PResult!Y907="","",PResult!Y907)</f>
        <v/>
      </c>
      <c r="AB907" t="str">
        <f>IF(PResult!BQ907="","",PResult!BQ907)</f>
        <v/>
      </c>
      <c r="AC907" t="str">
        <f>IF(PResult!BR907="","",PResult!BR907)</f>
        <v/>
      </c>
      <c r="AD907" t="str">
        <f>IF(PResult!BS907="","",PResult!BS907)</f>
        <v/>
      </c>
      <c r="AE907" t="str">
        <f>IF(PResult!BN907="","",PResult!BN907)</f>
        <v/>
      </c>
      <c r="AF907" t="str">
        <f>IF(PResult!BT907="","",PResult!BT907)</f>
        <v/>
      </c>
      <c r="AG907" t="str">
        <f>IF(PResult!BU907="","",PResult!BU907)</f>
        <v/>
      </c>
      <c r="AH907" t="str">
        <f>IF(PResult!BV907="","",PResult!BV907)</f>
        <v/>
      </c>
      <c r="AI907" t="str">
        <f>TEXT(IF(ISERROR(INDEX(Panaboard!L:L,MATCH(CONCATENATE(AZ907,"-",C907),Panaboard!Z:Z,0))),"",INDEX(Panaboard!L:L,MATCH(CONCATENATE(AZ907,"-",C907),Panaboard!Z:Z,0))),"HH:MM")</f>
        <v/>
      </c>
      <c r="AJ907" t="str">
        <f>TEXT(IF(ISERROR(INDEX(Panaboard!M:M,MATCH(CONCATENATE(AZ907,"-",C907),Panaboard!Z:Z,0))),"",INDEX(Panaboard!M:M,MATCH(CONCATENATE(AZ907,"-",C907),Panaboard!Z:Z,0))),"HH:MM")</f>
        <v/>
      </c>
      <c r="AK907" t="str">
        <f>IF(PResult!BY907="","",PResult!BY907)</f>
        <v/>
      </c>
      <c r="AL907">
        <f>IF(PResult!P907="",0,PResult!P907)</f>
        <v>0</v>
      </c>
      <c r="AM907" t="str">
        <f>IF(ISERROR(INDEX(Panaboard!N:N,MATCH(CONCATENATE(AZ907,"-",C907),Panaboard!Z:Z,0))),"",INDEX(Panaboard!N:N,MATCH(CONCATENATE(AZ907,"-",C907),Panaboard!Z:Z,0)))</f>
        <v/>
      </c>
      <c r="AN907" t="str">
        <f>IF(ISERROR(INDEX(Panaboard!O:O,MATCH(CONCATENATE(AZ907,"-",C907),Panaboard!Z:Z,0))),"",INDEX(Panaboard!O:O,MATCH(CONCATENATE(AZ907,"-",C907),Panaboard!Z:Z,0)))</f>
        <v/>
      </c>
      <c r="AO907" t="str">
        <f>IF(ISERROR(INDEX(Panaboard!P:P,MATCH(CONCATENATE(AZ907,"-",C907),Panaboard!Z:Z,0))),"",INDEX(Panaboard!P:P,MATCH(CONCATENATE(AZ907,"-",C907),Panaboard!Z:Z,0)))</f>
        <v/>
      </c>
      <c r="AP907" t="str">
        <f>IF(ISERROR(INDEX(Panaboard!Q:Q,MATCH(CONCATENATE(AZ907,"-",C907),Panaboard!Z:Z,0))),"",INDEX(Panaboard!Q:Q,MATCH(CONCATENATE(AZ907,"-",C907),Panaboard!Z:Z,0)))</f>
        <v/>
      </c>
      <c r="AR907" t="str">
        <f>IF(PResult!BW907="","",PResult!BW907)</f>
        <v/>
      </c>
      <c r="AS907" t="str">
        <f>IF(PResult!BX907="","",PResult!BX907)</f>
        <v/>
      </c>
      <c r="AT907" t="str">
        <f>IF(ISERROR(INDEX(Panaboard!K:K,MATCH(CONCATENATE(AZ907,"-",C907),Panaboard!Z:Z,0))),"",INDEX(Panaboard!K:K,MATCH(CONCATENATE(AZ907,"-",C907),Panaboard!Z:Z,0)))</f>
        <v/>
      </c>
      <c r="AU907" t="str">
        <f>IF(ISERROR(INDEX(Panaboard!U:U,MATCH(CONCATENATE(AZ907,"-",C907),Panaboard!Z:Z,0))),"",INDEX(Panaboard!U:U,MATCH(CONCATENATE(AZ907,"-",C907),Panaboard!Z:Z,0)))</f>
        <v/>
      </c>
      <c r="AV907" t="str">
        <f>IF(ISERROR(INDEX(Panaboard!W:W,MATCH(CONCATENATE(AZ907,"-",C907),Panaboard!Z:Z,0))),"",INDEX(Panaboard!W:W,MATCH(CONCATENATE(AZ907,"-",C907),Panaboard!Z:Z,0)))</f>
        <v/>
      </c>
      <c r="AW907" t="str">
        <f>IF(ISERROR(INDEX(Panaboard!X:X,MATCH(CONCATENATE(AZ907,"-",C907),Panaboard!Z:Z,0))),"",INDEX(Panaboard!X:X,MATCH(CONCATENATE(AZ907,"-",C907),Panaboard!Z:Z,0)))</f>
        <v/>
      </c>
      <c r="AX907" t="str">
        <f>IF(ISERROR(INDEX(Panaboard!AA:AA,MATCH(CONCATENATE(AZ907,"-",C907),Panaboard!Z:Z,0))),"",INDEX(Panaboard!AA:AA,MATCH(CONCATENATE(AZ907,"-",C907),Panaboard!Z:Z,0)))</f>
        <v/>
      </c>
      <c r="AY907" t="str">
        <f>IF(ISERROR(INDEX(Panaboard!AB:AB,MATCH(CONCATENATE(AZ907,"-",C907),Panaboard!Z:Z,0))),"",INDEX(Panaboard!AB:AB,MATCH(CONCATENATE(AZ907,"-",C907),Panaboard!Z:Z,0)))</f>
        <v/>
      </c>
      <c r="AZ907" t="str">
        <f t="shared" si="116"/>
        <v/>
      </c>
      <c r="BA907" t="str">
        <f>IF(ISERROR(INDEX(Panaboard!E:E,MATCH(CONCATENATE(AZ907,"-",C907),Panaboard!Z:Z,0))),"",INDEX(Panaboard!E:E,MATCH(CONCATENATE(AZ907,"-",C907),Panaboard!Z:Z,0)))</f>
        <v/>
      </c>
      <c r="BB907" t="str">
        <f>IF(ISERROR(INDEX(Panaboard!AC:AC,MATCH(CONCATENATE(AZ907,"-",C907),Panaboard!Z:Z,0))),"",INDEX(Panaboard!AC:AC,MATCH(CONCATENATE(AZ907,"-",C907),Panaboard!Z:Z,0)))</f>
        <v/>
      </c>
      <c r="BC907" t="str">
        <f t="shared" si="117"/>
        <v/>
      </c>
      <c r="BD907" t="str">
        <f t="shared" si="118"/>
        <v/>
      </c>
      <c r="BE907" t="str">
        <f t="shared" si="119"/>
        <v>xx0x0</v>
      </c>
      <c r="BF907" t="str">
        <f>IF(ISERROR(INDEX(CuttingList!F:F,MATCH(CONCATENATE(A907,"-",C907),CuttingList!E:E,0))),"",INDEX(CuttingList!F:F,MATCH(CONCATENATE(A907,"-",C907),CuttingList!E:E,0)))</f>
        <v/>
      </c>
    </row>
    <row r="908" spans="1:58" x14ac:dyDescent="0.25">
      <c r="A908" t="str">
        <f>IF(PResult!BJ908="","",PResult!BJ908)</f>
        <v/>
      </c>
      <c r="B908" t="str">
        <f>IF(PResult!E908="","",PResult!E908)</f>
        <v/>
      </c>
      <c r="C908" t="str">
        <f>IF(PResult!BZ908="","",PResult!BZ908)</f>
        <v/>
      </c>
      <c r="D908" t="str">
        <f>IF(ISERROR(INDEX(Panaboard!B:B,MATCH(CONCATENATE(AZ908,"-",C908),Panaboard!Z:Z,0))),"",TRIM(INDEX(Panaboard!B:B,MATCH(CONCATENATE(AZ908,"-",C908),Panaboard!Z:Z,0))))</f>
        <v/>
      </c>
      <c r="E908" t="str">
        <f t="shared" si="115"/>
        <v>xx0x0</v>
      </c>
      <c r="F908" t="str">
        <f>IF(PResult!U908="","",UPPER(TRIM(PResult!U908)))</f>
        <v/>
      </c>
      <c r="G908">
        <f>IF(OR(PResult!O908="",PResult!O908="(null)"),0,PResult!O908)</f>
        <v>0</v>
      </c>
      <c r="H908" t="str">
        <f>IF(ISERROR(INDEX(Panaboard!G:G,MATCH(CONCATENATE(AZ908,"-",C908),Panaboard!Z:Z,0))),"",INDEX(Panaboard!G:G,MATCH(CONCATENATE(AZ908,"-",C908),Panaboard!Z:Z,0)))</f>
        <v/>
      </c>
      <c r="I908" t="str">
        <f>IF(PResult!J908="","",PResult!J908)</f>
        <v/>
      </c>
      <c r="J908" t="str">
        <f>IF(PResult!K908="","",PResult!K908)</f>
        <v/>
      </c>
      <c r="K908">
        <f>IF(OR(PResult!L908="(null)",PResult!L908=""),0,PResult!L908)</f>
        <v>0</v>
      </c>
      <c r="L908">
        <f>IF(OR(PResult!M908="(null)",PResult!M908=""),0,PResult!M908)</f>
        <v>0</v>
      </c>
      <c r="M908">
        <f t="shared" si="112"/>
        <v>0</v>
      </c>
      <c r="N908" t="str">
        <f>TEXT(IF(ISERROR(INDEX(Panaboard!H:H,MATCH(CONCATENATE(AZ908,"-",C908),Panaboard!Z:Z,0))),"",INDEX(Panaboard!H:H,MATCH(CONCATENATE(AZ908,"-",C908),Panaboard!Z:Z,0))),"HH:MM")</f>
        <v/>
      </c>
      <c r="O908" t="str">
        <f>TEXT(IF(ISERROR(INDEX(Panaboard!I:I,MATCH(CONCATENATE(AZ908,"-",C908),Panaboard!Z:Z,0))),"",INDEX(Panaboard!I:I,MATCH(CONCATENATE(AZ908,"-",C908),Panaboard!Z:Z,0))),"HH:MM")</f>
        <v/>
      </c>
      <c r="P908" t="str">
        <f t="shared" si="113"/>
        <v/>
      </c>
      <c r="Q908" t="str">
        <f>IF(ISERROR(INDEX(Panaboard!S:S,MATCH(CONCATENATE(AZ908,"-",C908),Panaboard!Z:Z,0))),"",INDEX(Panaboard!S:S,MATCH(CONCATENATE(AZ908,"-",C908),Panaboard!Z:Z,0)))</f>
        <v/>
      </c>
      <c r="R908" t="str">
        <f>IF(ISERROR(INDEX(Panaboard!F:F,MATCH(CONCATENATE(AZ908,"-",C908),Panaboard!Z:Z,0))),"",INDEX(Panaboard!F:F,MATCH(CONCATENATE(AZ908,"-",C908),Panaboard!Z:Z,0)))</f>
        <v/>
      </c>
      <c r="S908" t="str">
        <f t="shared" si="114"/>
        <v/>
      </c>
      <c r="T908" t="str">
        <f>IF(ISERROR(INDEX(Panaboard!D:D,MATCH(CONCATENATE(AZ908,"-",C908),Panaboard!Z:Z,0))),"",INDEX(Panaboard!D:D,MATCH(CONCATENATE(AZ908,"-",C908),Panaboard!Z:Z,0)))</f>
        <v/>
      </c>
      <c r="U908" t="str">
        <f>IF(ISERROR(INDEX(Panaboard!J:J,MATCH(CONCATENATE(AZ908,"-",C908),Panaboard!Z:Z,0))),"",INDEX(Panaboard!J:J,MATCH(CONCATENATE(AZ908,"-",C908),Panaboard!Z:Z,0)))</f>
        <v/>
      </c>
      <c r="V908">
        <f>IF(PResult!BL908="",0,PResult!BL908)</f>
        <v>0</v>
      </c>
      <c r="W908">
        <f>IF(PResult!BM908="",0,PResult!BM908)</f>
        <v>0</v>
      </c>
      <c r="X908">
        <f>IF(OR(PResult!AE908="",PResult!AE908="(null)"),IF(OR(PResult!AD908="",PResult!AD908="(null)"),0,PResult!AD908),PResult!AE908)</f>
        <v>0</v>
      </c>
      <c r="Y908" t="str">
        <f>IF(OR(PResult!V908="",PResult!V908="(null)"),"",PResult!V908)</f>
        <v/>
      </c>
      <c r="Z908" t="str">
        <f>CONCATENATE(PResult!BO908,PResult!BP908)</f>
        <v/>
      </c>
      <c r="AA908" t="str">
        <f>IF(PResult!Y908="","",PResult!Y908)</f>
        <v/>
      </c>
      <c r="AB908" t="str">
        <f>IF(PResult!BQ908="","",PResult!BQ908)</f>
        <v/>
      </c>
      <c r="AC908" t="str">
        <f>IF(PResult!BR908="","",PResult!BR908)</f>
        <v/>
      </c>
      <c r="AD908" t="str">
        <f>IF(PResult!BS908="","",PResult!BS908)</f>
        <v/>
      </c>
      <c r="AE908" t="str">
        <f>IF(PResult!BN908="","",PResult!BN908)</f>
        <v/>
      </c>
      <c r="AF908" t="str">
        <f>IF(PResult!BT908="","",PResult!BT908)</f>
        <v/>
      </c>
      <c r="AG908" t="str">
        <f>IF(PResult!BU908="","",PResult!BU908)</f>
        <v/>
      </c>
      <c r="AH908" t="str">
        <f>IF(PResult!BV908="","",PResult!BV908)</f>
        <v/>
      </c>
      <c r="AI908" t="str">
        <f>TEXT(IF(ISERROR(INDEX(Panaboard!L:L,MATCH(CONCATENATE(AZ908,"-",C908),Panaboard!Z:Z,0))),"",INDEX(Panaboard!L:L,MATCH(CONCATENATE(AZ908,"-",C908),Panaboard!Z:Z,0))),"HH:MM")</f>
        <v/>
      </c>
      <c r="AJ908" t="str">
        <f>TEXT(IF(ISERROR(INDEX(Panaboard!M:M,MATCH(CONCATENATE(AZ908,"-",C908),Panaboard!Z:Z,0))),"",INDEX(Panaboard!M:M,MATCH(CONCATENATE(AZ908,"-",C908),Panaboard!Z:Z,0))),"HH:MM")</f>
        <v/>
      </c>
      <c r="AK908" t="str">
        <f>IF(PResult!BY908="","",PResult!BY908)</f>
        <v/>
      </c>
      <c r="AL908">
        <f>IF(PResult!P908="",0,PResult!P908)</f>
        <v>0</v>
      </c>
      <c r="AM908" t="str">
        <f>IF(ISERROR(INDEX(Panaboard!N:N,MATCH(CONCATENATE(AZ908,"-",C908),Panaboard!Z:Z,0))),"",INDEX(Panaboard!N:N,MATCH(CONCATENATE(AZ908,"-",C908),Panaboard!Z:Z,0)))</f>
        <v/>
      </c>
      <c r="AN908" t="str">
        <f>IF(ISERROR(INDEX(Panaboard!O:O,MATCH(CONCATENATE(AZ908,"-",C908),Panaboard!Z:Z,0))),"",INDEX(Panaboard!O:O,MATCH(CONCATENATE(AZ908,"-",C908),Panaboard!Z:Z,0)))</f>
        <v/>
      </c>
      <c r="AO908" t="str">
        <f>IF(ISERROR(INDEX(Panaboard!P:P,MATCH(CONCATENATE(AZ908,"-",C908),Panaboard!Z:Z,0))),"",INDEX(Panaboard!P:P,MATCH(CONCATENATE(AZ908,"-",C908),Panaboard!Z:Z,0)))</f>
        <v/>
      </c>
      <c r="AP908" t="str">
        <f>IF(ISERROR(INDEX(Panaboard!Q:Q,MATCH(CONCATENATE(AZ908,"-",C908),Panaboard!Z:Z,0))),"",INDEX(Panaboard!Q:Q,MATCH(CONCATENATE(AZ908,"-",C908),Panaboard!Z:Z,0)))</f>
        <v/>
      </c>
      <c r="AR908" t="str">
        <f>IF(PResult!BW908="","",PResult!BW908)</f>
        <v/>
      </c>
      <c r="AS908" t="str">
        <f>IF(PResult!BX908="","",PResult!BX908)</f>
        <v/>
      </c>
      <c r="AT908" t="str">
        <f>IF(ISERROR(INDEX(Panaboard!K:K,MATCH(CONCATENATE(AZ908,"-",C908),Panaboard!Z:Z,0))),"",INDEX(Panaboard!K:K,MATCH(CONCATENATE(AZ908,"-",C908),Panaboard!Z:Z,0)))</f>
        <v/>
      </c>
      <c r="AU908" t="str">
        <f>IF(ISERROR(INDEX(Panaboard!U:U,MATCH(CONCATENATE(AZ908,"-",C908),Panaboard!Z:Z,0))),"",INDEX(Panaboard!U:U,MATCH(CONCATENATE(AZ908,"-",C908),Panaboard!Z:Z,0)))</f>
        <v/>
      </c>
      <c r="AV908" t="str">
        <f>IF(ISERROR(INDEX(Panaboard!W:W,MATCH(CONCATENATE(AZ908,"-",C908),Panaboard!Z:Z,0))),"",INDEX(Panaboard!W:W,MATCH(CONCATENATE(AZ908,"-",C908),Panaboard!Z:Z,0)))</f>
        <v/>
      </c>
      <c r="AW908" t="str">
        <f>IF(ISERROR(INDEX(Panaboard!X:X,MATCH(CONCATENATE(AZ908,"-",C908),Panaboard!Z:Z,0))),"",INDEX(Panaboard!X:X,MATCH(CONCATENATE(AZ908,"-",C908),Panaboard!Z:Z,0)))</f>
        <v/>
      </c>
      <c r="AX908" t="str">
        <f>IF(ISERROR(INDEX(Panaboard!AA:AA,MATCH(CONCATENATE(AZ908,"-",C908),Panaboard!Z:Z,0))),"",INDEX(Panaboard!AA:AA,MATCH(CONCATENATE(AZ908,"-",C908),Panaboard!Z:Z,0)))</f>
        <v/>
      </c>
      <c r="AY908" t="str">
        <f>IF(ISERROR(INDEX(Panaboard!AB:AB,MATCH(CONCATENATE(AZ908,"-",C908),Panaboard!Z:Z,0))),"",INDEX(Panaboard!AB:AB,MATCH(CONCATENATE(AZ908,"-",C908),Panaboard!Z:Z,0)))</f>
        <v/>
      </c>
      <c r="AZ908" t="str">
        <f t="shared" si="116"/>
        <v/>
      </c>
      <c r="BA908" t="str">
        <f>IF(ISERROR(INDEX(Panaboard!E:E,MATCH(CONCATENATE(AZ908,"-",C908),Panaboard!Z:Z,0))),"",INDEX(Panaboard!E:E,MATCH(CONCATENATE(AZ908,"-",C908),Panaboard!Z:Z,0)))</f>
        <v/>
      </c>
      <c r="BB908" t="str">
        <f>IF(ISERROR(INDEX(Panaboard!AC:AC,MATCH(CONCATENATE(AZ908,"-",C908),Panaboard!Z:Z,0))),"",INDEX(Panaboard!AC:AC,MATCH(CONCATENATE(AZ908,"-",C908),Panaboard!Z:Z,0)))</f>
        <v/>
      </c>
      <c r="BC908" t="str">
        <f t="shared" si="117"/>
        <v/>
      </c>
      <c r="BD908" t="str">
        <f t="shared" si="118"/>
        <v/>
      </c>
      <c r="BE908" t="str">
        <f t="shared" si="119"/>
        <v>xx0x0</v>
      </c>
      <c r="BF908" t="str">
        <f>IF(ISERROR(INDEX(CuttingList!F:F,MATCH(CONCATENATE(A908,"-",C908),CuttingList!E:E,0))),"",INDEX(CuttingList!F:F,MATCH(CONCATENATE(A908,"-",C908),CuttingList!E:E,0)))</f>
        <v/>
      </c>
    </row>
    <row r="909" spans="1:58" x14ac:dyDescent="0.25">
      <c r="A909" t="str">
        <f>IF(PResult!BJ909="","",PResult!BJ909)</f>
        <v/>
      </c>
      <c r="B909" t="str">
        <f>IF(PResult!E909="","",PResult!E909)</f>
        <v/>
      </c>
      <c r="C909" t="str">
        <f>IF(PResult!BZ909="","",PResult!BZ909)</f>
        <v/>
      </c>
      <c r="D909" t="str">
        <f>IF(ISERROR(INDEX(Panaboard!B:B,MATCH(CONCATENATE(AZ909,"-",C909),Panaboard!Z:Z,0))),"",TRIM(INDEX(Panaboard!B:B,MATCH(CONCATENATE(AZ909,"-",C909),Panaboard!Z:Z,0))))</f>
        <v/>
      </c>
      <c r="E909" t="str">
        <f t="shared" si="115"/>
        <v>xx0x0</v>
      </c>
      <c r="F909" t="str">
        <f>IF(PResult!U909="","",UPPER(TRIM(PResult!U909)))</f>
        <v/>
      </c>
      <c r="G909">
        <f>IF(OR(PResult!O909="",PResult!O909="(null)"),0,PResult!O909)</f>
        <v>0</v>
      </c>
      <c r="H909" t="str">
        <f>IF(ISERROR(INDEX(Panaboard!G:G,MATCH(CONCATENATE(AZ909,"-",C909),Panaboard!Z:Z,0))),"",INDEX(Panaboard!G:G,MATCH(CONCATENATE(AZ909,"-",C909),Panaboard!Z:Z,0)))</f>
        <v/>
      </c>
      <c r="I909" t="str">
        <f>IF(PResult!J909="","",PResult!J909)</f>
        <v/>
      </c>
      <c r="J909" t="str">
        <f>IF(PResult!K909="","",PResult!K909)</f>
        <v/>
      </c>
      <c r="K909">
        <f>IF(OR(PResult!L909="(null)",PResult!L909=""),0,PResult!L909)</f>
        <v>0</v>
      </c>
      <c r="L909">
        <f>IF(OR(PResult!M909="(null)",PResult!M909=""),0,PResult!M909)</f>
        <v>0</v>
      </c>
      <c r="M909">
        <f t="shared" si="112"/>
        <v>0</v>
      </c>
      <c r="N909" t="str">
        <f>TEXT(IF(ISERROR(INDEX(Panaboard!H:H,MATCH(CONCATENATE(AZ909,"-",C909),Panaboard!Z:Z,0))),"",INDEX(Panaboard!H:H,MATCH(CONCATENATE(AZ909,"-",C909),Panaboard!Z:Z,0))),"HH:MM")</f>
        <v/>
      </c>
      <c r="O909" t="str">
        <f>TEXT(IF(ISERROR(INDEX(Panaboard!I:I,MATCH(CONCATENATE(AZ909,"-",C909),Panaboard!Z:Z,0))),"",INDEX(Panaboard!I:I,MATCH(CONCATENATE(AZ909,"-",C909),Panaboard!Z:Z,0))),"HH:MM")</f>
        <v/>
      </c>
      <c r="P909" t="str">
        <f t="shared" si="113"/>
        <v/>
      </c>
      <c r="Q909" t="str">
        <f>IF(ISERROR(INDEX(Panaboard!S:S,MATCH(CONCATENATE(AZ909,"-",C909),Panaboard!Z:Z,0))),"",INDEX(Panaboard!S:S,MATCH(CONCATENATE(AZ909,"-",C909),Panaboard!Z:Z,0)))</f>
        <v/>
      </c>
      <c r="R909" t="str">
        <f>IF(ISERROR(INDEX(Panaboard!F:F,MATCH(CONCATENATE(AZ909,"-",C909),Panaboard!Z:Z,0))),"",INDEX(Panaboard!F:F,MATCH(CONCATENATE(AZ909,"-",C909),Panaboard!Z:Z,0)))</f>
        <v/>
      </c>
      <c r="S909" t="str">
        <f t="shared" si="114"/>
        <v/>
      </c>
      <c r="T909" t="str">
        <f>IF(ISERROR(INDEX(Panaboard!D:D,MATCH(CONCATENATE(AZ909,"-",C909),Panaboard!Z:Z,0))),"",INDEX(Panaboard!D:D,MATCH(CONCATENATE(AZ909,"-",C909),Panaboard!Z:Z,0)))</f>
        <v/>
      </c>
      <c r="U909" t="str">
        <f>IF(ISERROR(INDEX(Panaboard!J:J,MATCH(CONCATENATE(AZ909,"-",C909),Panaboard!Z:Z,0))),"",INDEX(Panaboard!J:J,MATCH(CONCATENATE(AZ909,"-",C909),Panaboard!Z:Z,0)))</f>
        <v/>
      </c>
      <c r="V909">
        <f>IF(PResult!BL909="",0,PResult!BL909)</f>
        <v>0</v>
      </c>
      <c r="W909">
        <f>IF(PResult!BM909="",0,PResult!BM909)</f>
        <v>0</v>
      </c>
      <c r="X909">
        <f>IF(OR(PResult!AE909="",PResult!AE909="(null)"),IF(OR(PResult!AD909="",PResult!AD909="(null)"),0,PResult!AD909),PResult!AE909)</f>
        <v>0</v>
      </c>
      <c r="Y909" t="str">
        <f>IF(OR(PResult!V909="",PResult!V909="(null)"),"",PResult!V909)</f>
        <v/>
      </c>
      <c r="Z909" t="str">
        <f>CONCATENATE(PResult!BO909,PResult!BP909)</f>
        <v/>
      </c>
      <c r="AA909" t="str">
        <f>IF(PResult!Y909="","",PResult!Y909)</f>
        <v/>
      </c>
      <c r="AB909" t="str">
        <f>IF(PResult!BQ909="","",PResult!BQ909)</f>
        <v/>
      </c>
      <c r="AC909" t="str">
        <f>IF(PResult!BR909="","",PResult!BR909)</f>
        <v/>
      </c>
      <c r="AD909" t="str">
        <f>IF(PResult!BS909="","",PResult!BS909)</f>
        <v/>
      </c>
      <c r="AE909" t="str">
        <f>IF(PResult!BN909="","",PResult!BN909)</f>
        <v/>
      </c>
      <c r="AF909" t="str">
        <f>IF(PResult!BT909="","",PResult!BT909)</f>
        <v/>
      </c>
      <c r="AG909" t="str">
        <f>IF(PResult!BU909="","",PResult!BU909)</f>
        <v/>
      </c>
      <c r="AH909" t="str">
        <f>IF(PResult!BV909="","",PResult!BV909)</f>
        <v/>
      </c>
      <c r="AI909" t="str">
        <f>TEXT(IF(ISERROR(INDEX(Panaboard!L:L,MATCH(CONCATENATE(AZ909,"-",C909),Panaboard!Z:Z,0))),"",INDEX(Panaboard!L:L,MATCH(CONCATENATE(AZ909,"-",C909),Panaboard!Z:Z,0))),"HH:MM")</f>
        <v/>
      </c>
      <c r="AJ909" t="str">
        <f>TEXT(IF(ISERROR(INDEX(Panaboard!M:M,MATCH(CONCATENATE(AZ909,"-",C909),Panaboard!Z:Z,0))),"",INDEX(Panaboard!M:M,MATCH(CONCATENATE(AZ909,"-",C909),Panaboard!Z:Z,0))),"HH:MM")</f>
        <v/>
      </c>
      <c r="AK909" t="str">
        <f>IF(PResult!BY909="","",PResult!BY909)</f>
        <v/>
      </c>
      <c r="AL909">
        <f>IF(PResult!P909="",0,PResult!P909)</f>
        <v>0</v>
      </c>
      <c r="AM909" t="str">
        <f>IF(ISERROR(INDEX(Panaboard!N:N,MATCH(CONCATENATE(AZ909,"-",C909),Panaboard!Z:Z,0))),"",INDEX(Panaboard!N:N,MATCH(CONCATENATE(AZ909,"-",C909),Panaboard!Z:Z,0)))</f>
        <v/>
      </c>
      <c r="AN909" t="str">
        <f>IF(ISERROR(INDEX(Panaboard!O:O,MATCH(CONCATENATE(AZ909,"-",C909),Panaboard!Z:Z,0))),"",INDEX(Panaboard!O:O,MATCH(CONCATENATE(AZ909,"-",C909),Panaboard!Z:Z,0)))</f>
        <v/>
      </c>
      <c r="AO909" t="str">
        <f>IF(ISERROR(INDEX(Panaboard!P:P,MATCH(CONCATENATE(AZ909,"-",C909),Panaboard!Z:Z,0))),"",INDEX(Panaboard!P:P,MATCH(CONCATENATE(AZ909,"-",C909),Panaboard!Z:Z,0)))</f>
        <v/>
      </c>
      <c r="AP909" t="str">
        <f>IF(ISERROR(INDEX(Panaboard!Q:Q,MATCH(CONCATENATE(AZ909,"-",C909),Panaboard!Z:Z,0))),"",INDEX(Panaboard!Q:Q,MATCH(CONCATENATE(AZ909,"-",C909),Panaboard!Z:Z,0)))</f>
        <v/>
      </c>
      <c r="AR909" t="str">
        <f>IF(PResult!BW909="","",PResult!BW909)</f>
        <v/>
      </c>
      <c r="AS909" t="str">
        <f>IF(PResult!BX909="","",PResult!BX909)</f>
        <v/>
      </c>
      <c r="AT909" t="str">
        <f>IF(ISERROR(INDEX(Panaboard!K:K,MATCH(CONCATENATE(AZ909,"-",C909),Panaboard!Z:Z,0))),"",INDEX(Panaboard!K:K,MATCH(CONCATENATE(AZ909,"-",C909),Panaboard!Z:Z,0)))</f>
        <v/>
      </c>
      <c r="AU909" t="str">
        <f>IF(ISERROR(INDEX(Panaboard!U:U,MATCH(CONCATENATE(AZ909,"-",C909),Panaboard!Z:Z,0))),"",INDEX(Panaboard!U:U,MATCH(CONCATENATE(AZ909,"-",C909),Panaboard!Z:Z,0)))</f>
        <v/>
      </c>
      <c r="AV909" t="str">
        <f>IF(ISERROR(INDEX(Panaboard!W:W,MATCH(CONCATENATE(AZ909,"-",C909),Panaboard!Z:Z,0))),"",INDEX(Panaboard!W:W,MATCH(CONCATENATE(AZ909,"-",C909),Panaboard!Z:Z,0)))</f>
        <v/>
      </c>
      <c r="AW909" t="str">
        <f>IF(ISERROR(INDEX(Panaboard!X:X,MATCH(CONCATENATE(AZ909,"-",C909),Panaboard!Z:Z,0))),"",INDEX(Panaboard!X:X,MATCH(CONCATENATE(AZ909,"-",C909),Panaboard!Z:Z,0)))</f>
        <v/>
      </c>
      <c r="AX909" t="str">
        <f>IF(ISERROR(INDEX(Panaboard!AA:AA,MATCH(CONCATENATE(AZ909,"-",C909),Panaboard!Z:Z,0))),"",INDEX(Panaboard!AA:AA,MATCH(CONCATENATE(AZ909,"-",C909),Panaboard!Z:Z,0)))</f>
        <v/>
      </c>
      <c r="AY909" t="str">
        <f>IF(ISERROR(INDEX(Panaboard!AB:AB,MATCH(CONCATENATE(AZ909,"-",C909),Panaboard!Z:Z,0))),"",INDEX(Panaboard!AB:AB,MATCH(CONCATENATE(AZ909,"-",C909),Panaboard!Z:Z,0)))</f>
        <v/>
      </c>
      <c r="AZ909" t="str">
        <f t="shared" si="116"/>
        <v/>
      </c>
      <c r="BA909" t="str">
        <f>IF(ISERROR(INDEX(Panaboard!E:E,MATCH(CONCATENATE(AZ909,"-",C909),Panaboard!Z:Z,0))),"",INDEX(Panaboard!E:E,MATCH(CONCATENATE(AZ909,"-",C909),Panaboard!Z:Z,0)))</f>
        <v/>
      </c>
      <c r="BB909" t="str">
        <f>IF(ISERROR(INDEX(Panaboard!AC:AC,MATCH(CONCATENATE(AZ909,"-",C909),Panaboard!Z:Z,0))),"",INDEX(Panaboard!AC:AC,MATCH(CONCATENATE(AZ909,"-",C909),Panaboard!Z:Z,0)))</f>
        <v/>
      </c>
      <c r="BC909" t="str">
        <f t="shared" si="117"/>
        <v/>
      </c>
      <c r="BD909" t="str">
        <f t="shared" si="118"/>
        <v/>
      </c>
      <c r="BE909" t="str">
        <f t="shared" si="119"/>
        <v>xx0x0</v>
      </c>
      <c r="BF909" t="str">
        <f>IF(ISERROR(INDEX(CuttingList!F:F,MATCH(CONCATENATE(A909,"-",C909),CuttingList!E:E,0))),"",INDEX(CuttingList!F:F,MATCH(CONCATENATE(A909,"-",C909),CuttingList!E:E,0)))</f>
        <v/>
      </c>
    </row>
    <row r="910" spans="1:58" x14ac:dyDescent="0.25">
      <c r="A910" t="str">
        <f>IF(PResult!BJ910="","",PResult!BJ910)</f>
        <v/>
      </c>
      <c r="B910" t="str">
        <f>IF(PResult!E910="","",PResult!E910)</f>
        <v/>
      </c>
      <c r="C910" t="str">
        <f>IF(PResult!BZ910="","",PResult!BZ910)</f>
        <v/>
      </c>
      <c r="D910" t="str">
        <f>IF(ISERROR(INDEX(Panaboard!B:B,MATCH(CONCATENATE(AZ910,"-",C910),Panaboard!Z:Z,0))),"",TRIM(INDEX(Panaboard!B:B,MATCH(CONCATENATE(AZ910,"-",C910),Panaboard!Z:Z,0))))</f>
        <v/>
      </c>
      <c r="E910" t="str">
        <f t="shared" si="115"/>
        <v>xx0x0</v>
      </c>
      <c r="F910" t="str">
        <f>IF(PResult!U910="","",UPPER(TRIM(PResult!U910)))</f>
        <v/>
      </c>
      <c r="G910">
        <f>IF(OR(PResult!O910="",PResult!O910="(null)"),0,PResult!O910)</f>
        <v>0</v>
      </c>
      <c r="H910" t="str">
        <f>IF(ISERROR(INDEX(Panaboard!G:G,MATCH(CONCATENATE(AZ910,"-",C910),Panaboard!Z:Z,0))),"",INDEX(Panaboard!G:G,MATCH(CONCATENATE(AZ910,"-",C910),Panaboard!Z:Z,0)))</f>
        <v/>
      </c>
      <c r="I910" t="str">
        <f>IF(PResult!J910="","",PResult!J910)</f>
        <v/>
      </c>
      <c r="J910" t="str">
        <f>IF(PResult!K910="","",PResult!K910)</f>
        <v/>
      </c>
      <c r="K910">
        <f>IF(OR(PResult!L910="(null)",PResult!L910=""),0,PResult!L910)</f>
        <v>0</v>
      </c>
      <c r="L910">
        <f>IF(OR(PResult!M910="(null)",PResult!M910=""),0,PResult!M910)</f>
        <v>0</v>
      </c>
      <c r="M910">
        <f t="shared" si="112"/>
        <v>0</v>
      </c>
      <c r="N910" t="str">
        <f>TEXT(IF(ISERROR(INDEX(Panaboard!H:H,MATCH(CONCATENATE(AZ910,"-",C910),Panaboard!Z:Z,0))),"",INDEX(Panaboard!H:H,MATCH(CONCATENATE(AZ910,"-",C910),Panaboard!Z:Z,0))),"HH:MM")</f>
        <v/>
      </c>
      <c r="O910" t="str">
        <f>TEXT(IF(ISERROR(INDEX(Panaboard!I:I,MATCH(CONCATENATE(AZ910,"-",C910),Panaboard!Z:Z,0))),"",INDEX(Panaboard!I:I,MATCH(CONCATENATE(AZ910,"-",C910),Panaboard!Z:Z,0))),"HH:MM")</f>
        <v/>
      </c>
      <c r="P910" t="str">
        <f t="shared" si="113"/>
        <v/>
      </c>
      <c r="Q910" t="str">
        <f>IF(ISERROR(INDEX(Panaboard!S:S,MATCH(CONCATENATE(AZ910,"-",C910),Panaboard!Z:Z,0))),"",INDEX(Panaboard!S:S,MATCH(CONCATENATE(AZ910,"-",C910),Panaboard!Z:Z,0)))</f>
        <v/>
      </c>
      <c r="R910" t="str">
        <f>IF(ISERROR(INDEX(Panaboard!F:F,MATCH(CONCATENATE(AZ910,"-",C910),Panaboard!Z:Z,0))),"",INDEX(Panaboard!F:F,MATCH(CONCATENATE(AZ910,"-",C910),Panaboard!Z:Z,0)))</f>
        <v/>
      </c>
      <c r="S910" t="str">
        <f t="shared" si="114"/>
        <v/>
      </c>
      <c r="T910" t="str">
        <f>IF(ISERROR(INDEX(Panaboard!D:D,MATCH(CONCATENATE(AZ910,"-",C910),Panaboard!Z:Z,0))),"",INDEX(Panaboard!D:D,MATCH(CONCATENATE(AZ910,"-",C910),Panaboard!Z:Z,0)))</f>
        <v/>
      </c>
      <c r="U910" t="str">
        <f>IF(ISERROR(INDEX(Panaboard!J:J,MATCH(CONCATENATE(AZ910,"-",C910),Panaboard!Z:Z,0))),"",INDEX(Panaboard!J:J,MATCH(CONCATENATE(AZ910,"-",C910),Panaboard!Z:Z,0)))</f>
        <v/>
      </c>
      <c r="V910">
        <f>IF(PResult!BL910="",0,PResult!BL910)</f>
        <v>0</v>
      </c>
      <c r="W910">
        <f>IF(PResult!BM910="",0,PResult!BM910)</f>
        <v>0</v>
      </c>
      <c r="X910">
        <f>IF(OR(PResult!AE910="",PResult!AE910="(null)"),IF(OR(PResult!AD910="",PResult!AD910="(null)"),0,PResult!AD910),PResult!AE910)</f>
        <v>0</v>
      </c>
      <c r="Y910" t="str">
        <f>IF(OR(PResult!V910="",PResult!V910="(null)"),"",PResult!V910)</f>
        <v/>
      </c>
      <c r="Z910" t="str">
        <f>CONCATENATE(PResult!BO910,PResult!BP910)</f>
        <v/>
      </c>
      <c r="AA910" t="str">
        <f>IF(PResult!Y910="","",PResult!Y910)</f>
        <v/>
      </c>
      <c r="AB910" t="str">
        <f>IF(PResult!BQ910="","",PResult!BQ910)</f>
        <v/>
      </c>
      <c r="AC910" t="str">
        <f>IF(PResult!BR910="","",PResult!BR910)</f>
        <v/>
      </c>
      <c r="AD910" t="str">
        <f>IF(PResult!BS910="","",PResult!BS910)</f>
        <v/>
      </c>
      <c r="AE910" t="str">
        <f>IF(PResult!BN910="","",PResult!BN910)</f>
        <v/>
      </c>
      <c r="AF910" t="str">
        <f>IF(PResult!BT910="","",PResult!BT910)</f>
        <v/>
      </c>
      <c r="AG910" t="str">
        <f>IF(PResult!BU910="","",PResult!BU910)</f>
        <v/>
      </c>
      <c r="AH910" t="str">
        <f>IF(PResult!BV910="","",PResult!BV910)</f>
        <v/>
      </c>
      <c r="AI910" t="str">
        <f>TEXT(IF(ISERROR(INDEX(Panaboard!L:L,MATCH(CONCATENATE(AZ910,"-",C910),Panaboard!Z:Z,0))),"",INDEX(Panaboard!L:L,MATCH(CONCATENATE(AZ910,"-",C910),Panaboard!Z:Z,0))),"HH:MM")</f>
        <v/>
      </c>
      <c r="AJ910" t="str">
        <f>TEXT(IF(ISERROR(INDEX(Panaboard!M:M,MATCH(CONCATENATE(AZ910,"-",C910),Panaboard!Z:Z,0))),"",INDEX(Panaboard!M:M,MATCH(CONCATENATE(AZ910,"-",C910),Panaboard!Z:Z,0))),"HH:MM")</f>
        <v/>
      </c>
      <c r="AK910" t="str">
        <f>IF(PResult!BY910="","",PResult!BY910)</f>
        <v/>
      </c>
      <c r="AL910">
        <f>IF(PResult!P910="",0,PResult!P910)</f>
        <v>0</v>
      </c>
      <c r="AM910" t="str">
        <f>IF(ISERROR(INDEX(Panaboard!N:N,MATCH(CONCATENATE(AZ910,"-",C910),Panaboard!Z:Z,0))),"",INDEX(Panaboard!N:N,MATCH(CONCATENATE(AZ910,"-",C910),Panaboard!Z:Z,0)))</f>
        <v/>
      </c>
      <c r="AN910" t="str">
        <f>IF(ISERROR(INDEX(Panaboard!O:O,MATCH(CONCATENATE(AZ910,"-",C910),Panaboard!Z:Z,0))),"",INDEX(Panaboard!O:O,MATCH(CONCATENATE(AZ910,"-",C910),Panaboard!Z:Z,0)))</f>
        <v/>
      </c>
      <c r="AO910" t="str">
        <f>IF(ISERROR(INDEX(Panaboard!P:P,MATCH(CONCATENATE(AZ910,"-",C910),Panaboard!Z:Z,0))),"",INDEX(Panaboard!P:P,MATCH(CONCATENATE(AZ910,"-",C910),Panaboard!Z:Z,0)))</f>
        <v/>
      </c>
      <c r="AP910" t="str">
        <f>IF(ISERROR(INDEX(Panaboard!Q:Q,MATCH(CONCATENATE(AZ910,"-",C910),Panaboard!Z:Z,0))),"",INDEX(Panaboard!Q:Q,MATCH(CONCATENATE(AZ910,"-",C910),Panaboard!Z:Z,0)))</f>
        <v/>
      </c>
      <c r="AR910" t="str">
        <f>IF(PResult!BW910="","",PResult!BW910)</f>
        <v/>
      </c>
      <c r="AS910" t="str">
        <f>IF(PResult!BX910="","",PResult!BX910)</f>
        <v/>
      </c>
      <c r="AT910" t="str">
        <f>IF(ISERROR(INDEX(Panaboard!K:K,MATCH(CONCATENATE(AZ910,"-",C910),Panaboard!Z:Z,0))),"",INDEX(Panaboard!K:K,MATCH(CONCATENATE(AZ910,"-",C910),Panaboard!Z:Z,0)))</f>
        <v/>
      </c>
      <c r="AU910" t="str">
        <f>IF(ISERROR(INDEX(Panaboard!U:U,MATCH(CONCATENATE(AZ910,"-",C910),Panaboard!Z:Z,0))),"",INDEX(Panaboard!U:U,MATCH(CONCATENATE(AZ910,"-",C910),Panaboard!Z:Z,0)))</f>
        <v/>
      </c>
      <c r="AV910" t="str">
        <f>IF(ISERROR(INDEX(Panaboard!W:W,MATCH(CONCATENATE(AZ910,"-",C910),Panaboard!Z:Z,0))),"",INDEX(Panaboard!W:W,MATCH(CONCATENATE(AZ910,"-",C910),Panaboard!Z:Z,0)))</f>
        <v/>
      </c>
      <c r="AW910" t="str">
        <f>IF(ISERROR(INDEX(Panaboard!X:X,MATCH(CONCATENATE(AZ910,"-",C910),Panaboard!Z:Z,0))),"",INDEX(Panaboard!X:X,MATCH(CONCATENATE(AZ910,"-",C910),Panaboard!Z:Z,0)))</f>
        <v/>
      </c>
      <c r="AX910" t="str">
        <f>IF(ISERROR(INDEX(Panaboard!AA:AA,MATCH(CONCATENATE(AZ910,"-",C910),Panaboard!Z:Z,0))),"",INDEX(Panaboard!AA:AA,MATCH(CONCATENATE(AZ910,"-",C910),Panaboard!Z:Z,0)))</f>
        <v/>
      </c>
      <c r="AY910" t="str">
        <f>IF(ISERROR(INDEX(Panaboard!AB:AB,MATCH(CONCATENATE(AZ910,"-",C910),Panaboard!Z:Z,0))),"",INDEX(Panaboard!AB:AB,MATCH(CONCATENATE(AZ910,"-",C910),Panaboard!Z:Z,0)))</f>
        <v/>
      </c>
      <c r="AZ910" t="str">
        <f t="shared" si="116"/>
        <v/>
      </c>
      <c r="BA910" t="str">
        <f>IF(ISERROR(INDEX(Panaboard!E:E,MATCH(CONCATENATE(AZ910,"-",C910),Panaboard!Z:Z,0))),"",INDEX(Panaboard!E:E,MATCH(CONCATENATE(AZ910,"-",C910),Panaboard!Z:Z,0)))</f>
        <v/>
      </c>
      <c r="BB910" t="str">
        <f>IF(ISERROR(INDEX(Panaboard!AC:AC,MATCH(CONCATENATE(AZ910,"-",C910),Panaboard!Z:Z,0))),"",INDEX(Panaboard!AC:AC,MATCH(CONCATENATE(AZ910,"-",C910),Panaboard!Z:Z,0)))</f>
        <v/>
      </c>
      <c r="BC910" t="str">
        <f t="shared" si="117"/>
        <v/>
      </c>
      <c r="BD910" t="str">
        <f t="shared" si="118"/>
        <v/>
      </c>
      <c r="BE910" t="str">
        <f t="shared" si="119"/>
        <v>xx0x0</v>
      </c>
      <c r="BF910" t="str">
        <f>IF(ISERROR(INDEX(CuttingList!F:F,MATCH(CONCATENATE(A910,"-",C910),CuttingList!E:E,0))),"",INDEX(CuttingList!F:F,MATCH(CONCATENATE(A910,"-",C910),CuttingList!E:E,0)))</f>
        <v/>
      </c>
    </row>
    <row r="911" spans="1:58" x14ac:dyDescent="0.25">
      <c r="A911" t="str">
        <f>IF(PResult!BJ911="","",PResult!BJ911)</f>
        <v/>
      </c>
      <c r="B911" t="str">
        <f>IF(PResult!E911="","",PResult!E911)</f>
        <v/>
      </c>
      <c r="C911" t="str">
        <f>IF(PResult!BZ911="","",PResult!BZ911)</f>
        <v/>
      </c>
      <c r="D911" t="str">
        <f>IF(ISERROR(INDEX(Panaboard!B:B,MATCH(CONCATENATE(AZ911,"-",C911),Panaboard!Z:Z,0))),"",TRIM(INDEX(Panaboard!B:B,MATCH(CONCATENATE(AZ911,"-",C911),Panaboard!Z:Z,0))))</f>
        <v/>
      </c>
      <c r="E911" t="str">
        <f t="shared" si="115"/>
        <v>xx0x0</v>
      </c>
      <c r="F911" t="str">
        <f>IF(PResult!U911="","",UPPER(TRIM(PResult!U911)))</f>
        <v/>
      </c>
      <c r="G911">
        <f>IF(OR(PResult!O911="",PResult!O911="(null)"),0,PResult!O911)</f>
        <v>0</v>
      </c>
      <c r="H911" t="str">
        <f>IF(ISERROR(INDEX(Panaboard!G:G,MATCH(CONCATENATE(AZ911,"-",C911),Panaboard!Z:Z,0))),"",INDEX(Panaboard!G:G,MATCH(CONCATENATE(AZ911,"-",C911),Panaboard!Z:Z,0)))</f>
        <v/>
      </c>
      <c r="I911" t="str">
        <f>IF(PResult!J911="","",PResult!J911)</f>
        <v/>
      </c>
      <c r="J911" t="str">
        <f>IF(PResult!K911="","",PResult!K911)</f>
        <v/>
      </c>
      <c r="K911">
        <f>IF(OR(PResult!L911="(null)",PResult!L911=""),0,PResult!L911)</f>
        <v>0</v>
      </c>
      <c r="L911">
        <f>IF(OR(PResult!M911="(null)",PResult!M911=""),0,PResult!M911)</f>
        <v>0</v>
      </c>
      <c r="M911">
        <f t="shared" si="112"/>
        <v>0</v>
      </c>
      <c r="N911" t="str">
        <f>TEXT(IF(ISERROR(INDEX(Panaboard!H:H,MATCH(CONCATENATE(AZ911,"-",C911),Panaboard!Z:Z,0))),"",INDEX(Panaboard!H:H,MATCH(CONCATENATE(AZ911,"-",C911),Panaboard!Z:Z,0))),"HH:MM")</f>
        <v/>
      </c>
      <c r="O911" t="str">
        <f>TEXT(IF(ISERROR(INDEX(Panaboard!I:I,MATCH(CONCATENATE(AZ911,"-",C911),Panaboard!Z:Z,0))),"",INDEX(Panaboard!I:I,MATCH(CONCATENATE(AZ911,"-",C911),Panaboard!Z:Z,0))),"HH:MM")</f>
        <v/>
      </c>
      <c r="P911" t="str">
        <f t="shared" si="113"/>
        <v/>
      </c>
      <c r="Q911" t="str">
        <f>IF(ISERROR(INDEX(Panaboard!S:S,MATCH(CONCATENATE(AZ911,"-",C911),Panaboard!Z:Z,0))),"",INDEX(Panaboard!S:S,MATCH(CONCATENATE(AZ911,"-",C911),Panaboard!Z:Z,0)))</f>
        <v/>
      </c>
      <c r="R911" t="str">
        <f>IF(ISERROR(INDEX(Panaboard!F:F,MATCH(CONCATENATE(AZ911,"-",C911),Panaboard!Z:Z,0))),"",INDEX(Panaboard!F:F,MATCH(CONCATENATE(AZ911,"-",C911),Panaboard!Z:Z,0)))</f>
        <v/>
      </c>
      <c r="S911" t="str">
        <f t="shared" si="114"/>
        <v/>
      </c>
      <c r="T911" t="str">
        <f>IF(ISERROR(INDEX(Panaboard!D:D,MATCH(CONCATENATE(AZ911,"-",C911),Panaboard!Z:Z,0))),"",INDEX(Panaboard!D:D,MATCH(CONCATENATE(AZ911,"-",C911),Panaboard!Z:Z,0)))</f>
        <v/>
      </c>
      <c r="U911" t="str">
        <f>IF(ISERROR(INDEX(Panaboard!J:J,MATCH(CONCATENATE(AZ911,"-",C911),Panaboard!Z:Z,0))),"",INDEX(Panaboard!J:J,MATCH(CONCATENATE(AZ911,"-",C911),Panaboard!Z:Z,0)))</f>
        <v/>
      </c>
      <c r="V911">
        <f>IF(PResult!BL911="",0,PResult!BL911)</f>
        <v>0</v>
      </c>
      <c r="W911">
        <f>IF(PResult!BM911="",0,PResult!BM911)</f>
        <v>0</v>
      </c>
      <c r="X911">
        <f>IF(OR(PResult!AE911="",PResult!AE911="(null)"),IF(OR(PResult!AD911="",PResult!AD911="(null)"),0,PResult!AD911),PResult!AE911)</f>
        <v>0</v>
      </c>
      <c r="Y911" t="str">
        <f>IF(OR(PResult!V911="",PResult!V911="(null)"),"",PResult!V911)</f>
        <v/>
      </c>
      <c r="Z911" t="str">
        <f>CONCATENATE(PResult!BO911,PResult!BP911)</f>
        <v/>
      </c>
      <c r="AA911" t="str">
        <f>IF(PResult!Y911="","",PResult!Y911)</f>
        <v/>
      </c>
      <c r="AB911" t="str">
        <f>IF(PResult!BQ911="","",PResult!BQ911)</f>
        <v/>
      </c>
      <c r="AC911" t="str">
        <f>IF(PResult!BR911="","",PResult!BR911)</f>
        <v/>
      </c>
      <c r="AD911" t="str">
        <f>IF(PResult!BS911="","",PResult!BS911)</f>
        <v/>
      </c>
      <c r="AE911" t="str">
        <f>IF(PResult!BN911="","",PResult!BN911)</f>
        <v/>
      </c>
      <c r="AF911" t="str">
        <f>IF(PResult!BT911="","",PResult!BT911)</f>
        <v/>
      </c>
      <c r="AG911" t="str">
        <f>IF(PResult!BU911="","",PResult!BU911)</f>
        <v/>
      </c>
      <c r="AH911" t="str">
        <f>IF(PResult!BV911="","",PResult!BV911)</f>
        <v/>
      </c>
      <c r="AI911" t="str">
        <f>TEXT(IF(ISERROR(INDEX(Panaboard!L:L,MATCH(CONCATENATE(AZ911,"-",C911),Panaboard!Z:Z,0))),"",INDEX(Panaboard!L:L,MATCH(CONCATENATE(AZ911,"-",C911),Panaboard!Z:Z,0))),"HH:MM")</f>
        <v/>
      </c>
      <c r="AJ911" t="str">
        <f>TEXT(IF(ISERROR(INDEX(Panaboard!M:M,MATCH(CONCATENATE(AZ911,"-",C911),Panaboard!Z:Z,0))),"",INDEX(Panaboard!M:M,MATCH(CONCATENATE(AZ911,"-",C911),Panaboard!Z:Z,0))),"HH:MM")</f>
        <v/>
      </c>
      <c r="AK911" t="str">
        <f>IF(PResult!BY911="","",PResult!BY911)</f>
        <v/>
      </c>
      <c r="AL911">
        <f>IF(PResult!P911="",0,PResult!P911)</f>
        <v>0</v>
      </c>
      <c r="AM911" t="str">
        <f>IF(ISERROR(INDEX(Panaboard!N:N,MATCH(CONCATENATE(AZ911,"-",C911),Panaboard!Z:Z,0))),"",INDEX(Panaboard!N:N,MATCH(CONCATENATE(AZ911,"-",C911),Panaboard!Z:Z,0)))</f>
        <v/>
      </c>
      <c r="AN911" t="str">
        <f>IF(ISERROR(INDEX(Panaboard!O:O,MATCH(CONCATENATE(AZ911,"-",C911),Panaboard!Z:Z,0))),"",INDEX(Panaboard!O:O,MATCH(CONCATENATE(AZ911,"-",C911),Panaboard!Z:Z,0)))</f>
        <v/>
      </c>
      <c r="AO911" t="str">
        <f>IF(ISERROR(INDEX(Panaboard!P:P,MATCH(CONCATENATE(AZ911,"-",C911),Panaboard!Z:Z,0))),"",INDEX(Panaboard!P:P,MATCH(CONCATENATE(AZ911,"-",C911),Panaboard!Z:Z,0)))</f>
        <v/>
      </c>
      <c r="AP911" t="str">
        <f>IF(ISERROR(INDEX(Panaboard!Q:Q,MATCH(CONCATENATE(AZ911,"-",C911),Panaboard!Z:Z,0))),"",INDEX(Panaboard!Q:Q,MATCH(CONCATENATE(AZ911,"-",C911),Panaboard!Z:Z,0)))</f>
        <v/>
      </c>
      <c r="AR911" t="str">
        <f>IF(PResult!BW911="","",PResult!BW911)</f>
        <v/>
      </c>
      <c r="AS911" t="str">
        <f>IF(PResult!BX911="","",PResult!BX911)</f>
        <v/>
      </c>
      <c r="AT911" t="str">
        <f>IF(ISERROR(INDEX(Panaboard!K:K,MATCH(CONCATENATE(AZ911,"-",C911),Panaboard!Z:Z,0))),"",INDEX(Panaboard!K:K,MATCH(CONCATENATE(AZ911,"-",C911),Panaboard!Z:Z,0)))</f>
        <v/>
      </c>
      <c r="AU911" t="str">
        <f>IF(ISERROR(INDEX(Panaboard!U:U,MATCH(CONCATENATE(AZ911,"-",C911),Panaboard!Z:Z,0))),"",INDEX(Panaboard!U:U,MATCH(CONCATENATE(AZ911,"-",C911),Panaboard!Z:Z,0)))</f>
        <v/>
      </c>
      <c r="AV911" t="str">
        <f>IF(ISERROR(INDEX(Panaboard!W:W,MATCH(CONCATENATE(AZ911,"-",C911),Panaboard!Z:Z,0))),"",INDEX(Panaboard!W:W,MATCH(CONCATENATE(AZ911,"-",C911),Panaboard!Z:Z,0)))</f>
        <v/>
      </c>
      <c r="AW911" t="str">
        <f>IF(ISERROR(INDEX(Panaboard!X:X,MATCH(CONCATENATE(AZ911,"-",C911),Panaboard!Z:Z,0))),"",INDEX(Panaboard!X:X,MATCH(CONCATENATE(AZ911,"-",C911),Panaboard!Z:Z,0)))</f>
        <v/>
      </c>
      <c r="AX911" t="str">
        <f>IF(ISERROR(INDEX(Panaboard!AA:AA,MATCH(CONCATENATE(AZ911,"-",C911),Panaboard!Z:Z,0))),"",INDEX(Panaboard!AA:AA,MATCH(CONCATENATE(AZ911,"-",C911),Panaboard!Z:Z,0)))</f>
        <v/>
      </c>
      <c r="AY911" t="str">
        <f>IF(ISERROR(INDEX(Panaboard!AB:AB,MATCH(CONCATENATE(AZ911,"-",C911),Panaboard!Z:Z,0))),"",INDEX(Panaboard!AB:AB,MATCH(CONCATENATE(AZ911,"-",C911),Panaboard!Z:Z,0)))</f>
        <v/>
      </c>
      <c r="AZ911" t="str">
        <f t="shared" si="116"/>
        <v/>
      </c>
      <c r="BA911" t="str">
        <f>IF(ISERROR(INDEX(Panaboard!E:E,MATCH(CONCATENATE(AZ911,"-",C911),Panaboard!Z:Z,0))),"",INDEX(Panaboard!E:E,MATCH(CONCATENATE(AZ911,"-",C911),Panaboard!Z:Z,0)))</f>
        <v/>
      </c>
      <c r="BB911" t="str">
        <f>IF(ISERROR(INDEX(Panaboard!AC:AC,MATCH(CONCATENATE(AZ911,"-",C911),Panaboard!Z:Z,0))),"",INDEX(Panaboard!AC:AC,MATCH(CONCATENATE(AZ911,"-",C911),Panaboard!Z:Z,0)))</f>
        <v/>
      </c>
      <c r="BC911" t="str">
        <f t="shared" si="117"/>
        <v/>
      </c>
      <c r="BD911" t="str">
        <f t="shared" si="118"/>
        <v/>
      </c>
      <c r="BE911" t="str">
        <f t="shared" si="119"/>
        <v>xx0x0</v>
      </c>
      <c r="BF911" t="str">
        <f>IF(ISERROR(INDEX(CuttingList!F:F,MATCH(CONCATENATE(A911,"-",C911),CuttingList!E:E,0))),"",INDEX(CuttingList!F:F,MATCH(CONCATENATE(A911,"-",C911),CuttingList!E:E,0)))</f>
        <v/>
      </c>
    </row>
    <row r="912" spans="1:58" x14ac:dyDescent="0.25">
      <c r="A912" t="str">
        <f>IF(PResult!BJ912="","",PResult!BJ912)</f>
        <v/>
      </c>
      <c r="B912" t="str">
        <f>IF(PResult!E912="","",PResult!E912)</f>
        <v/>
      </c>
      <c r="C912" t="str">
        <f>IF(PResult!BZ912="","",PResult!BZ912)</f>
        <v/>
      </c>
      <c r="D912" t="str">
        <f>IF(ISERROR(INDEX(Panaboard!B:B,MATCH(CONCATENATE(AZ912,"-",C912),Panaboard!Z:Z,0))),"",TRIM(INDEX(Panaboard!B:B,MATCH(CONCATENATE(AZ912,"-",C912),Panaboard!Z:Z,0))))</f>
        <v/>
      </c>
      <c r="E912" t="str">
        <f t="shared" si="115"/>
        <v>xx0x0</v>
      </c>
      <c r="F912" t="str">
        <f>IF(PResult!U912="","",UPPER(TRIM(PResult!U912)))</f>
        <v/>
      </c>
      <c r="G912">
        <f>IF(OR(PResult!O912="",PResult!O912="(null)"),0,PResult!O912)</f>
        <v>0</v>
      </c>
      <c r="H912" t="str">
        <f>IF(ISERROR(INDEX(Panaboard!G:G,MATCH(CONCATENATE(AZ912,"-",C912),Panaboard!Z:Z,0))),"",INDEX(Panaboard!G:G,MATCH(CONCATENATE(AZ912,"-",C912),Panaboard!Z:Z,0)))</f>
        <v/>
      </c>
      <c r="I912" t="str">
        <f>IF(PResult!J912="","",PResult!J912)</f>
        <v/>
      </c>
      <c r="J912" t="str">
        <f>IF(PResult!K912="","",PResult!K912)</f>
        <v/>
      </c>
      <c r="K912">
        <f>IF(OR(PResult!L912="(null)",PResult!L912=""),0,PResult!L912)</f>
        <v>0</v>
      </c>
      <c r="L912">
        <f>IF(OR(PResult!M912="(null)",PResult!M912=""),0,PResult!M912)</f>
        <v>0</v>
      </c>
      <c r="M912">
        <f t="shared" si="112"/>
        <v>0</v>
      </c>
      <c r="N912" t="str">
        <f>TEXT(IF(ISERROR(INDEX(Panaboard!H:H,MATCH(CONCATENATE(AZ912,"-",C912),Panaboard!Z:Z,0))),"",INDEX(Panaboard!H:H,MATCH(CONCATENATE(AZ912,"-",C912),Panaboard!Z:Z,0))),"HH:MM")</f>
        <v/>
      </c>
      <c r="O912" t="str">
        <f>TEXT(IF(ISERROR(INDEX(Panaboard!I:I,MATCH(CONCATENATE(AZ912,"-",C912),Panaboard!Z:Z,0))),"",INDEX(Panaboard!I:I,MATCH(CONCATENATE(AZ912,"-",C912),Panaboard!Z:Z,0))),"HH:MM")</f>
        <v/>
      </c>
      <c r="P912" t="str">
        <f t="shared" si="113"/>
        <v/>
      </c>
      <c r="Q912" t="str">
        <f>IF(ISERROR(INDEX(Panaboard!S:S,MATCH(CONCATENATE(AZ912,"-",C912),Panaboard!Z:Z,0))),"",INDEX(Panaboard!S:S,MATCH(CONCATENATE(AZ912,"-",C912),Panaboard!Z:Z,0)))</f>
        <v/>
      </c>
      <c r="R912" t="str">
        <f>IF(ISERROR(INDEX(Panaboard!F:F,MATCH(CONCATENATE(AZ912,"-",C912),Panaboard!Z:Z,0))),"",INDEX(Panaboard!F:F,MATCH(CONCATENATE(AZ912,"-",C912),Panaboard!Z:Z,0)))</f>
        <v/>
      </c>
      <c r="S912" t="str">
        <f t="shared" si="114"/>
        <v/>
      </c>
      <c r="T912" t="str">
        <f>IF(ISERROR(INDEX(Panaboard!D:D,MATCH(CONCATENATE(AZ912,"-",C912),Panaboard!Z:Z,0))),"",INDEX(Panaboard!D:D,MATCH(CONCATENATE(AZ912,"-",C912),Panaboard!Z:Z,0)))</f>
        <v/>
      </c>
      <c r="U912" t="str">
        <f>IF(ISERROR(INDEX(Panaboard!J:J,MATCH(CONCATENATE(AZ912,"-",C912),Panaboard!Z:Z,0))),"",INDEX(Panaboard!J:J,MATCH(CONCATENATE(AZ912,"-",C912),Panaboard!Z:Z,0)))</f>
        <v/>
      </c>
      <c r="V912">
        <f>IF(PResult!BL912="",0,PResult!BL912)</f>
        <v>0</v>
      </c>
      <c r="W912">
        <f>IF(PResult!BM912="",0,PResult!BM912)</f>
        <v>0</v>
      </c>
      <c r="X912">
        <f>IF(OR(PResult!AE912="",PResult!AE912="(null)"),IF(OR(PResult!AD912="",PResult!AD912="(null)"),0,PResult!AD912),PResult!AE912)</f>
        <v>0</v>
      </c>
      <c r="Y912" t="str">
        <f>IF(OR(PResult!V912="",PResult!V912="(null)"),"",PResult!V912)</f>
        <v/>
      </c>
      <c r="Z912" t="str">
        <f>CONCATENATE(PResult!BO912,PResult!BP912)</f>
        <v/>
      </c>
      <c r="AA912" t="str">
        <f>IF(PResult!Y912="","",PResult!Y912)</f>
        <v/>
      </c>
      <c r="AB912" t="str">
        <f>IF(PResult!BQ912="","",PResult!BQ912)</f>
        <v/>
      </c>
      <c r="AC912" t="str">
        <f>IF(PResult!BR912="","",PResult!BR912)</f>
        <v/>
      </c>
      <c r="AD912" t="str">
        <f>IF(PResult!BS912="","",PResult!BS912)</f>
        <v/>
      </c>
      <c r="AE912" t="str">
        <f>IF(PResult!BN912="","",PResult!BN912)</f>
        <v/>
      </c>
      <c r="AF912" t="str">
        <f>IF(PResult!BT912="","",PResult!BT912)</f>
        <v/>
      </c>
      <c r="AG912" t="str">
        <f>IF(PResult!BU912="","",PResult!BU912)</f>
        <v/>
      </c>
      <c r="AH912" t="str">
        <f>IF(PResult!BV912="","",PResult!BV912)</f>
        <v/>
      </c>
      <c r="AI912" t="str">
        <f>TEXT(IF(ISERROR(INDEX(Panaboard!L:L,MATCH(CONCATENATE(AZ912,"-",C912),Panaboard!Z:Z,0))),"",INDEX(Panaboard!L:L,MATCH(CONCATENATE(AZ912,"-",C912),Panaboard!Z:Z,0))),"HH:MM")</f>
        <v/>
      </c>
      <c r="AJ912" t="str">
        <f>TEXT(IF(ISERROR(INDEX(Panaboard!M:M,MATCH(CONCATENATE(AZ912,"-",C912),Panaboard!Z:Z,0))),"",INDEX(Panaboard!M:M,MATCH(CONCATENATE(AZ912,"-",C912),Panaboard!Z:Z,0))),"HH:MM")</f>
        <v/>
      </c>
      <c r="AK912" t="str">
        <f>IF(PResult!BY912="","",PResult!BY912)</f>
        <v/>
      </c>
      <c r="AL912">
        <f>IF(PResult!P912="",0,PResult!P912)</f>
        <v>0</v>
      </c>
      <c r="AM912" t="str">
        <f>IF(ISERROR(INDEX(Panaboard!N:N,MATCH(CONCATENATE(AZ912,"-",C912),Panaboard!Z:Z,0))),"",INDEX(Panaboard!N:N,MATCH(CONCATENATE(AZ912,"-",C912),Panaboard!Z:Z,0)))</f>
        <v/>
      </c>
      <c r="AN912" t="str">
        <f>IF(ISERROR(INDEX(Panaboard!O:O,MATCH(CONCATENATE(AZ912,"-",C912),Panaboard!Z:Z,0))),"",INDEX(Panaboard!O:O,MATCH(CONCATENATE(AZ912,"-",C912),Panaboard!Z:Z,0)))</f>
        <v/>
      </c>
      <c r="AO912" t="str">
        <f>IF(ISERROR(INDEX(Panaboard!P:P,MATCH(CONCATENATE(AZ912,"-",C912),Panaboard!Z:Z,0))),"",INDEX(Panaboard!P:P,MATCH(CONCATENATE(AZ912,"-",C912),Panaboard!Z:Z,0)))</f>
        <v/>
      </c>
      <c r="AP912" t="str">
        <f>IF(ISERROR(INDEX(Panaboard!Q:Q,MATCH(CONCATENATE(AZ912,"-",C912),Panaboard!Z:Z,0))),"",INDEX(Panaboard!Q:Q,MATCH(CONCATENATE(AZ912,"-",C912),Panaboard!Z:Z,0)))</f>
        <v/>
      </c>
      <c r="AR912" t="str">
        <f>IF(PResult!BW912="","",PResult!BW912)</f>
        <v/>
      </c>
      <c r="AS912" t="str">
        <f>IF(PResult!BX912="","",PResult!BX912)</f>
        <v/>
      </c>
      <c r="AT912" t="str">
        <f>IF(ISERROR(INDEX(Panaboard!K:K,MATCH(CONCATENATE(AZ912,"-",C912),Panaboard!Z:Z,0))),"",INDEX(Panaboard!K:K,MATCH(CONCATENATE(AZ912,"-",C912),Panaboard!Z:Z,0)))</f>
        <v/>
      </c>
      <c r="AU912" t="str">
        <f>IF(ISERROR(INDEX(Panaboard!U:U,MATCH(CONCATENATE(AZ912,"-",C912),Panaboard!Z:Z,0))),"",INDEX(Panaboard!U:U,MATCH(CONCATENATE(AZ912,"-",C912),Panaboard!Z:Z,0)))</f>
        <v/>
      </c>
      <c r="AV912" t="str">
        <f>IF(ISERROR(INDEX(Panaboard!W:W,MATCH(CONCATENATE(AZ912,"-",C912),Panaboard!Z:Z,0))),"",INDEX(Panaboard!W:W,MATCH(CONCATENATE(AZ912,"-",C912),Panaboard!Z:Z,0)))</f>
        <v/>
      </c>
      <c r="AW912" t="str">
        <f>IF(ISERROR(INDEX(Panaboard!X:X,MATCH(CONCATENATE(AZ912,"-",C912),Panaboard!Z:Z,0))),"",INDEX(Panaboard!X:X,MATCH(CONCATENATE(AZ912,"-",C912),Panaboard!Z:Z,0)))</f>
        <v/>
      </c>
      <c r="AX912" t="str">
        <f>IF(ISERROR(INDEX(Panaboard!AA:AA,MATCH(CONCATENATE(AZ912,"-",C912),Panaboard!Z:Z,0))),"",INDEX(Panaboard!AA:AA,MATCH(CONCATENATE(AZ912,"-",C912),Panaboard!Z:Z,0)))</f>
        <v/>
      </c>
      <c r="AY912" t="str">
        <f>IF(ISERROR(INDEX(Panaboard!AB:AB,MATCH(CONCATENATE(AZ912,"-",C912),Panaboard!Z:Z,0))),"",INDEX(Panaboard!AB:AB,MATCH(CONCATENATE(AZ912,"-",C912),Panaboard!Z:Z,0)))</f>
        <v/>
      </c>
      <c r="AZ912" t="str">
        <f t="shared" si="116"/>
        <v/>
      </c>
      <c r="BA912" t="str">
        <f>IF(ISERROR(INDEX(Panaboard!E:E,MATCH(CONCATENATE(AZ912,"-",C912),Panaboard!Z:Z,0))),"",INDEX(Panaboard!E:E,MATCH(CONCATENATE(AZ912,"-",C912),Panaboard!Z:Z,0)))</f>
        <v/>
      </c>
      <c r="BB912" t="str">
        <f>IF(ISERROR(INDEX(Panaboard!AC:AC,MATCH(CONCATENATE(AZ912,"-",C912),Panaboard!Z:Z,0))),"",INDEX(Panaboard!AC:AC,MATCH(CONCATENATE(AZ912,"-",C912),Panaboard!Z:Z,0)))</f>
        <v/>
      </c>
      <c r="BC912" t="str">
        <f t="shared" si="117"/>
        <v/>
      </c>
      <c r="BD912" t="str">
        <f t="shared" si="118"/>
        <v/>
      </c>
      <c r="BE912" t="str">
        <f t="shared" si="119"/>
        <v>xx0x0</v>
      </c>
      <c r="BF912" t="str">
        <f>IF(ISERROR(INDEX(CuttingList!F:F,MATCH(CONCATENATE(A912,"-",C912),CuttingList!E:E,0))),"",INDEX(CuttingList!F:F,MATCH(CONCATENATE(A912,"-",C912),CuttingList!E:E,0)))</f>
        <v/>
      </c>
    </row>
    <row r="913" spans="1:58" x14ac:dyDescent="0.25">
      <c r="A913" t="str">
        <f>IF(PResult!BJ913="","",PResult!BJ913)</f>
        <v/>
      </c>
      <c r="B913" t="str">
        <f>IF(PResult!E913="","",PResult!E913)</f>
        <v/>
      </c>
      <c r="C913" t="str">
        <f>IF(PResult!BZ913="","",PResult!BZ913)</f>
        <v/>
      </c>
      <c r="D913" t="str">
        <f>IF(ISERROR(INDEX(Panaboard!B:B,MATCH(CONCATENATE(AZ913,"-",C913),Panaboard!Z:Z,0))),"",TRIM(INDEX(Panaboard!B:B,MATCH(CONCATENATE(AZ913,"-",C913),Panaboard!Z:Z,0))))</f>
        <v/>
      </c>
      <c r="E913" t="str">
        <f t="shared" si="115"/>
        <v>xx0x0</v>
      </c>
      <c r="F913" t="str">
        <f>IF(PResult!U913="","",UPPER(TRIM(PResult!U913)))</f>
        <v/>
      </c>
      <c r="G913">
        <f>IF(OR(PResult!O913="",PResult!O913="(null)"),0,PResult!O913)</f>
        <v>0</v>
      </c>
      <c r="H913" t="str">
        <f>IF(ISERROR(INDEX(Panaboard!G:G,MATCH(CONCATENATE(AZ913,"-",C913),Panaboard!Z:Z,0))),"",INDEX(Panaboard!G:G,MATCH(CONCATENATE(AZ913,"-",C913),Panaboard!Z:Z,0)))</f>
        <v/>
      </c>
      <c r="I913" t="str">
        <f>IF(PResult!J913="","",PResult!J913)</f>
        <v/>
      </c>
      <c r="J913" t="str">
        <f>IF(PResult!K913="","",PResult!K913)</f>
        <v/>
      </c>
      <c r="K913">
        <f>IF(OR(PResult!L913="(null)",PResult!L913=""),0,PResult!L913)</f>
        <v>0</v>
      </c>
      <c r="L913">
        <f>IF(OR(PResult!M913="(null)",PResult!M913=""),0,PResult!M913)</f>
        <v>0</v>
      </c>
      <c r="M913">
        <f t="shared" si="112"/>
        <v>0</v>
      </c>
      <c r="N913" t="str">
        <f>TEXT(IF(ISERROR(INDEX(Panaboard!H:H,MATCH(CONCATENATE(AZ913,"-",C913),Panaboard!Z:Z,0))),"",INDEX(Panaboard!H:H,MATCH(CONCATENATE(AZ913,"-",C913),Panaboard!Z:Z,0))),"HH:MM")</f>
        <v/>
      </c>
      <c r="O913" t="str">
        <f>TEXT(IF(ISERROR(INDEX(Panaboard!I:I,MATCH(CONCATENATE(AZ913,"-",C913),Panaboard!Z:Z,0))),"",INDEX(Panaboard!I:I,MATCH(CONCATENATE(AZ913,"-",C913),Panaboard!Z:Z,0))),"HH:MM")</f>
        <v/>
      </c>
      <c r="P913" t="str">
        <f t="shared" si="113"/>
        <v/>
      </c>
      <c r="Q913" t="str">
        <f>IF(ISERROR(INDEX(Panaboard!S:S,MATCH(CONCATENATE(AZ913,"-",C913),Panaboard!Z:Z,0))),"",INDEX(Panaboard!S:S,MATCH(CONCATENATE(AZ913,"-",C913),Panaboard!Z:Z,0)))</f>
        <v/>
      </c>
      <c r="R913" t="str">
        <f>IF(ISERROR(INDEX(Panaboard!F:F,MATCH(CONCATENATE(AZ913,"-",C913),Panaboard!Z:Z,0))),"",INDEX(Panaboard!F:F,MATCH(CONCATENATE(AZ913,"-",C913),Panaboard!Z:Z,0)))</f>
        <v/>
      </c>
      <c r="S913" t="str">
        <f t="shared" si="114"/>
        <v/>
      </c>
      <c r="T913" t="str">
        <f>IF(ISERROR(INDEX(Panaboard!D:D,MATCH(CONCATENATE(AZ913,"-",C913),Panaboard!Z:Z,0))),"",INDEX(Panaboard!D:D,MATCH(CONCATENATE(AZ913,"-",C913),Panaboard!Z:Z,0)))</f>
        <v/>
      </c>
      <c r="U913" t="str">
        <f>IF(ISERROR(INDEX(Panaboard!J:J,MATCH(CONCATENATE(AZ913,"-",C913),Panaboard!Z:Z,0))),"",INDEX(Panaboard!J:J,MATCH(CONCATENATE(AZ913,"-",C913),Panaboard!Z:Z,0)))</f>
        <v/>
      </c>
      <c r="V913">
        <f>IF(PResult!BL913="",0,PResult!BL913)</f>
        <v>0</v>
      </c>
      <c r="W913">
        <f>IF(PResult!BM913="",0,PResult!BM913)</f>
        <v>0</v>
      </c>
      <c r="X913">
        <f>IF(OR(PResult!AE913="",PResult!AE913="(null)"),IF(OR(PResult!AD913="",PResult!AD913="(null)"),0,PResult!AD913),PResult!AE913)</f>
        <v>0</v>
      </c>
      <c r="Y913" t="str">
        <f>IF(OR(PResult!V913="",PResult!V913="(null)"),"",PResult!V913)</f>
        <v/>
      </c>
      <c r="Z913" t="str">
        <f>CONCATENATE(PResult!BO913,PResult!BP913)</f>
        <v/>
      </c>
      <c r="AA913" t="str">
        <f>IF(PResult!Y913="","",PResult!Y913)</f>
        <v/>
      </c>
      <c r="AB913" t="str">
        <f>IF(PResult!BQ913="","",PResult!BQ913)</f>
        <v/>
      </c>
      <c r="AC913" t="str">
        <f>IF(PResult!BR913="","",PResult!BR913)</f>
        <v/>
      </c>
      <c r="AD913" t="str">
        <f>IF(PResult!BS913="","",PResult!BS913)</f>
        <v/>
      </c>
      <c r="AE913" t="str">
        <f>IF(PResult!BN913="","",PResult!BN913)</f>
        <v/>
      </c>
      <c r="AF913" t="str">
        <f>IF(PResult!BT913="","",PResult!BT913)</f>
        <v/>
      </c>
      <c r="AG913" t="str">
        <f>IF(PResult!BU913="","",PResult!BU913)</f>
        <v/>
      </c>
      <c r="AH913" t="str">
        <f>IF(PResult!BV913="","",PResult!BV913)</f>
        <v/>
      </c>
      <c r="AI913" t="str">
        <f>TEXT(IF(ISERROR(INDEX(Panaboard!L:L,MATCH(CONCATENATE(AZ913,"-",C913),Panaboard!Z:Z,0))),"",INDEX(Panaboard!L:L,MATCH(CONCATENATE(AZ913,"-",C913),Panaboard!Z:Z,0))),"HH:MM")</f>
        <v/>
      </c>
      <c r="AJ913" t="str">
        <f>TEXT(IF(ISERROR(INDEX(Panaboard!M:M,MATCH(CONCATENATE(AZ913,"-",C913),Panaboard!Z:Z,0))),"",INDEX(Panaboard!M:M,MATCH(CONCATENATE(AZ913,"-",C913),Panaboard!Z:Z,0))),"HH:MM")</f>
        <v/>
      </c>
      <c r="AK913" t="str">
        <f>IF(PResult!BY913="","",PResult!BY913)</f>
        <v/>
      </c>
      <c r="AL913">
        <f>IF(PResult!P913="",0,PResult!P913)</f>
        <v>0</v>
      </c>
      <c r="AM913" t="str">
        <f>IF(ISERROR(INDEX(Panaboard!N:N,MATCH(CONCATENATE(AZ913,"-",C913),Panaboard!Z:Z,0))),"",INDEX(Panaboard!N:N,MATCH(CONCATENATE(AZ913,"-",C913),Panaboard!Z:Z,0)))</f>
        <v/>
      </c>
      <c r="AN913" t="str">
        <f>IF(ISERROR(INDEX(Panaboard!O:O,MATCH(CONCATENATE(AZ913,"-",C913),Panaboard!Z:Z,0))),"",INDEX(Panaboard!O:O,MATCH(CONCATENATE(AZ913,"-",C913),Panaboard!Z:Z,0)))</f>
        <v/>
      </c>
      <c r="AO913" t="str">
        <f>IF(ISERROR(INDEX(Panaboard!P:P,MATCH(CONCATENATE(AZ913,"-",C913),Panaboard!Z:Z,0))),"",INDEX(Panaboard!P:P,MATCH(CONCATENATE(AZ913,"-",C913),Panaboard!Z:Z,0)))</f>
        <v/>
      </c>
      <c r="AP913" t="str">
        <f>IF(ISERROR(INDEX(Panaboard!Q:Q,MATCH(CONCATENATE(AZ913,"-",C913),Panaboard!Z:Z,0))),"",INDEX(Panaboard!Q:Q,MATCH(CONCATENATE(AZ913,"-",C913),Panaboard!Z:Z,0)))</f>
        <v/>
      </c>
      <c r="AR913" t="str">
        <f>IF(PResult!BW913="","",PResult!BW913)</f>
        <v/>
      </c>
      <c r="AS913" t="str">
        <f>IF(PResult!BX913="","",PResult!BX913)</f>
        <v/>
      </c>
      <c r="AT913" t="str">
        <f>IF(ISERROR(INDEX(Panaboard!K:K,MATCH(CONCATENATE(AZ913,"-",C913),Panaboard!Z:Z,0))),"",INDEX(Panaboard!K:K,MATCH(CONCATENATE(AZ913,"-",C913),Panaboard!Z:Z,0)))</f>
        <v/>
      </c>
      <c r="AU913" t="str">
        <f>IF(ISERROR(INDEX(Panaboard!U:U,MATCH(CONCATENATE(AZ913,"-",C913),Panaboard!Z:Z,0))),"",INDEX(Panaboard!U:U,MATCH(CONCATENATE(AZ913,"-",C913),Panaboard!Z:Z,0)))</f>
        <v/>
      </c>
      <c r="AV913" t="str">
        <f>IF(ISERROR(INDEX(Panaboard!W:W,MATCH(CONCATENATE(AZ913,"-",C913),Panaboard!Z:Z,0))),"",INDEX(Panaboard!W:W,MATCH(CONCATENATE(AZ913,"-",C913),Panaboard!Z:Z,0)))</f>
        <v/>
      </c>
      <c r="AW913" t="str">
        <f>IF(ISERROR(INDEX(Panaboard!X:X,MATCH(CONCATENATE(AZ913,"-",C913),Panaboard!Z:Z,0))),"",INDEX(Panaboard!X:X,MATCH(CONCATENATE(AZ913,"-",C913),Panaboard!Z:Z,0)))</f>
        <v/>
      </c>
      <c r="AX913" t="str">
        <f>IF(ISERROR(INDEX(Panaboard!AA:AA,MATCH(CONCATENATE(AZ913,"-",C913),Panaboard!Z:Z,0))),"",INDEX(Panaboard!AA:AA,MATCH(CONCATENATE(AZ913,"-",C913),Panaboard!Z:Z,0)))</f>
        <v/>
      </c>
      <c r="AY913" t="str">
        <f>IF(ISERROR(INDEX(Panaboard!AB:AB,MATCH(CONCATENATE(AZ913,"-",C913),Panaboard!Z:Z,0))),"",INDEX(Panaboard!AB:AB,MATCH(CONCATENATE(AZ913,"-",C913),Panaboard!Z:Z,0)))</f>
        <v/>
      </c>
      <c r="AZ913" t="str">
        <f t="shared" si="116"/>
        <v/>
      </c>
      <c r="BA913" t="str">
        <f>IF(ISERROR(INDEX(Panaboard!E:E,MATCH(CONCATENATE(AZ913,"-",C913),Panaboard!Z:Z,0))),"",INDEX(Panaboard!E:E,MATCH(CONCATENATE(AZ913,"-",C913),Panaboard!Z:Z,0)))</f>
        <v/>
      </c>
      <c r="BB913" t="str">
        <f>IF(ISERROR(INDEX(Panaboard!AC:AC,MATCH(CONCATENATE(AZ913,"-",C913),Panaboard!Z:Z,0))),"",INDEX(Panaboard!AC:AC,MATCH(CONCATENATE(AZ913,"-",C913),Panaboard!Z:Z,0)))</f>
        <v/>
      </c>
      <c r="BC913" t="str">
        <f t="shared" si="117"/>
        <v/>
      </c>
      <c r="BD913" t="str">
        <f t="shared" si="118"/>
        <v/>
      </c>
      <c r="BE913" t="str">
        <f t="shared" si="119"/>
        <v>xx0x0</v>
      </c>
      <c r="BF913" t="str">
        <f>IF(ISERROR(INDEX(CuttingList!F:F,MATCH(CONCATENATE(A913,"-",C913),CuttingList!E:E,0))),"",INDEX(CuttingList!F:F,MATCH(CONCATENATE(A913,"-",C913),CuttingList!E:E,0)))</f>
        <v/>
      </c>
    </row>
    <row r="914" spans="1:58" x14ac:dyDescent="0.25">
      <c r="A914" t="str">
        <f>IF(PResult!BJ914="","",PResult!BJ914)</f>
        <v/>
      </c>
      <c r="B914" t="str">
        <f>IF(PResult!E914="","",PResult!E914)</f>
        <v/>
      </c>
      <c r="C914" t="str">
        <f>IF(PResult!BZ914="","",PResult!BZ914)</f>
        <v/>
      </c>
      <c r="D914" t="str">
        <f>IF(ISERROR(INDEX(Panaboard!B:B,MATCH(CONCATENATE(AZ914,"-",C914),Panaboard!Z:Z,0))),"",TRIM(INDEX(Panaboard!B:B,MATCH(CONCATENATE(AZ914,"-",C914),Panaboard!Z:Z,0))))</f>
        <v/>
      </c>
      <c r="E914" t="str">
        <f t="shared" si="115"/>
        <v>xx0x0</v>
      </c>
      <c r="F914" t="str">
        <f>IF(PResult!U914="","",UPPER(TRIM(PResult!U914)))</f>
        <v/>
      </c>
      <c r="G914">
        <f>IF(OR(PResult!O914="",PResult!O914="(null)"),0,PResult!O914)</f>
        <v>0</v>
      </c>
      <c r="H914" t="str">
        <f>IF(ISERROR(INDEX(Panaboard!G:G,MATCH(CONCATENATE(AZ914,"-",C914),Panaboard!Z:Z,0))),"",INDEX(Panaboard!G:G,MATCH(CONCATENATE(AZ914,"-",C914),Panaboard!Z:Z,0)))</f>
        <v/>
      </c>
      <c r="I914" t="str">
        <f>IF(PResult!J914="","",PResult!J914)</f>
        <v/>
      </c>
      <c r="J914" t="str">
        <f>IF(PResult!K914="","",PResult!K914)</f>
        <v/>
      </c>
      <c r="K914">
        <f>IF(OR(PResult!L914="(null)",PResult!L914=""),0,PResult!L914)</f>
        <v>0</v>
      </c>
      <c r="L914">
        <f>IF(OR(PResult!M914="(null)",PResult!M914=""),0,PResult!M914)</f>
        <v>0</v>
      </c>
      <c r="M914">
        <f t="shared" si="112"/>
        <v>0</v>
      </c>
      <c r="N914" t="str">
        <f>TEXT(IF(ISERROR(INDEX(Panaboard!H:H,MATCH(CONCATENATE(AZ914,"-",C914),Panaboard!Z:Z,0))),"",INDEX(Panaboard!H:H,MATCH(CONCATENATE(AZ914,"-",C914),Panaboard!Z:Z,0))),"HH:MM")</f>
        <v/>
      </c>
      <c r="O914" t="str">
        <f>TEXT(IF(ISERROR(INDEX(Panaboard!I:I,MATCH(CONCATENATE(AZ914,"-",C914),Panaboard!Z:Z,0))),"",INDEX(Panaboard!I:I,MATCH(CONCATENATE(AZ914,"-",C914),Panaboard!Z:Z,0))),"HH:MM")</f>
        <v/>
      </c>
      <c r="P914" t="str">
        <f t="shared" si="113"/>
        <v/>
      </c>
      <c r="Q914" t="str">
        <f>IF(ISERROR(INDEX(Panaboard!S:S,MATCH(CONCATENATE(AZ914,"-",C914),Panaboard!Z:Z,0))),"",INDEX(Panaboard!S:S,MATCH(CONCATENATE(AZ914,"-",C914),Panaboard!Z:Z,0)))</f>
        <v/>
      </c>
      <c r="R914" t="str">
        <f>IF(ISERROR(INDEX(Panaboard!F:F,MATCH(CONCATENATE(AZ914,"-",C914),Panaboard!Z:Z,0))),"",INDEX(Panaboard!F:F,MATCH(CONCATENATE(AZ914,"-",C914),Panaboard!Z:Z,0)))</f>
        <v/>
      </c>
      <c r="S914" t="str">
        <f t="shared" si="114"/>
        <v/>
      </c>
      <c r="T914" t="str">
        <f>IF(ISERROR(INDEX(Panaboard!D:D,MATCH(CONCATENATE(AZ914,"-",C914),Panaboard!Z:Z,0))),"",INDEX(Panaboard!D:D,MATCH(CONCATENATE(AZ914,"-",C914),Panaboard!Z:Z,0)))</f>
        <v/>
      </c>
      <c r="U914" t="str">
        <f>IF(ISERROR(INDEX(Panaboard!J:J,MATCH(CONCATENATE(AZ914,"-",C914),Panaboard!Z:Z,0))),"",INDEX(Panaboard!J:J,MATCH(CONCATENATE(AZ914,"-",C914),Panaboard!Z:Z,0)))</f>
        <v/>
      </c>
      <c r="V914">
        <f>IF(PResult!BL914="",0,PResult!BL914)</f>
        <v>0</v>
      </c>
      <c r="W914">
        <f>IF(PResult!BM914="",0,PResult!BM914)</f>
        <v>0</v>
      </c>
      <c r="X914">
        <f>IF(OR(PResult!AE914="",PResult!AE914="(null)"),IF(OR(PResult!AD914="",PResult!AD914="(null)"),0,PResult!AD914),PResult!AE914)</f>
        <v>0</v>
      </c>
      <c r="Y914" t="str">
        <f>IF(OR(PResult!V914="",PResult!V914="(null)"),"",PResult!V914)</f>
        <v/>
      </c>
      <c r="Z914" t="str">
        <f>CONCATENATE(PResult!BO914,PResult!BP914)</f>
        <v/>
      </c>
      <c r="AA914" t="str">
        <f>IF(PResult!Y914="","",PResult!Y914)</f>
        <v/>
      </c>
      <c r="AB914" t="str">
        <f>IF(PResult!BQ914="","",PResult!BQ914)</f>
        <v/>
      </c>
      <c r="AC914" t="str">
        <f>IF(PResult!BR914="","",PResult!BR914)</f>
        <v/>
      </c>
      <c r="AD914" t="str">
        <f>IF(PResult!BS914="","",PResult!BS914)</f>
        <v/>
      </c>
      <c r="AE914" t="str">
        <f>IF(PResult!BN914="","",PResult!BN914)</f>
        <v/>
      </c>
      <c r="AF914" t="str">
        <f>IF(PResult!BT914="","",PResult!BT914)</f>
        <v/>
      </c>
      <c r="AG914" t="str">
        <f>IF(PResult!BU914="","",PResult!BU914)</f>
        <v/>
      </c>
      <c r="AH914" t="str">
        <f>IF(PResult!BV914="","",PResult!BV914)</f>
        <v/>
      </c>
      <c r="AI914" t="str">
        <f>TEXT(IF(ISERROR(INDEX(Panaboard!L:L,MATCH(CONCATENATE(AZ914,"-",C914),Panaboard!Z:Z,0))),"",INDEX(Panaboard!L:L,MATCH(CONCATENATE(AZ914,"-",C914),Panaboard!Z:Z,0))),"HH:MM")</f>
        <v/>
      </c>
      <c r="AJ914" t="str">
        <f>TEXT(IF(ISERROR(INDEX(Panaboard!M:M,MATCH(CONCATENATE(AZ914,"-",C914),Panaboard!Z:Z,0))),"",INDEX(Panaboard!M:M,MATCH(CONCATENATE(AZ914,"-",C914),Panaboard!Z:Z,0))),"HH:MM")</f>
        <v/>
      </c>
      <c r="AK914" t="str">
        <f>IF(PResult!BY914="","",PResult!BY914)</f>
        <v/>
      </c>
      <c r="AL914">
        <f>IF(PResult!P914="",0,PResult!P914)</f>
        <v>0</v>
      </c>
      <c r="AM914" t="str">
        <f>IF(ISERROR(INDEX(Panaboard!N:N,MATCH(CONCATENATE(AZ914,"-",C914),Panaboard!Z:Z,0))),"",INDEX(Panaboard!N:N,MATCH(CONCATENATE(AZ914,"-",C914),Panaboard!Z:Z,0)))</f>
        <v/>
      </c>
      <c r="AN914" t="str">
        <f>IF(ISERROR(INDEX(Panaboard!O:O,MATCH(CONCATENATE(AZ914,"-",C914),Panaboard!Z:Z,0))),"",INDEX(Panaboard!O:O,MATCH(CONCATENATE(AZ914,"-",C914),Panaboard!Z:Z,0)))</f>
        <v/>
      </c>
      <c r="AO914" t="str">
        <f>IF(ISERROR(INDEX(Panaboard!P:P,MATCH(CONCATENATE(AZ914,"-",C914),Panaboard!Z:Z,0))),"",INDEX(Panaboard!P:P,MATCH(CONCATENATE(AZ914,"-",C914),Panaboard!Z:Z,0)))</f>
        <v/>
      </c>
      <c r="AP914" t="str">
        <f>IF(ISERROR(INDEX(Panaboard!Q:Q,MATCH(CONCATENATE(AZ914,"-",C914),Panaboard!Z:Z,0))),"",INDEX(Panaboard!Q:Q,MATCH(CONCATENATE(AZ914,"-",C914),Panaboard!Z:Z,0)))</f>
        <v/>
      </c>
      <c r="AR914" t="str">
        <f>IF(PResult!BW914="","",PResult!BW914)</f>
        <v/>
      </c>
      <c r="AS914" t="str">
        <f>IF(PResult!BX914="","",PResult!BX914)</f>
        <v/>
      </c>
      <c r="AT914" t="str">
        <f>IF(ISERROR(INDEX(Panaboard!K:K,MATCH(CONCATENATE(AZ914,"-",C914),Panaboard!Z:Z,0))),"",INDEX(Panaboard!K:K,MATCH(CONCATENATE(AZ914,"-",C914),Panaboard!Z:Z,0)))</f>
        <v/>
      </c>
      <c r="AU914" t="str">
        <f>IF(ISERROR(INDEX(Panaboard!U:U,MATCH(CONCATENATE(AZ914,"-",C914),Panaboard!Z:Z,0))),"",INDEX(Panaboard!U:U,MATCH(CONCATENATE(AZ914,"-",C914),Panaboard!Z:Z,0)))</f>
        <v/>
      </c>
      <c r="AV914" t="str">
        <f>IF(ISERROR(INDEX(Panaboard!W:W,MATCH(CONCATENATE(AZ914,"-",C914),Panaboard!Z:Z,0))),"",INDEX(Panaboard!W:W,MATCH(CONCATENATE(AZ914,"-",C914),Panaboard!Z:Z,0)))</f>
        <v/>
      </c>
      <c r="AW914" t="str">
        <f>IF(ISERROR(INDEX(Panaboard!X:X,MATCH(CONCATENATE(AZ914,"-",C914),Panaboard!Z:Z,0))),"",INDEX(Panaboard!X:X,MATCH(CONCATENATE(AZ914,"-",C914),Panaboard!Z:Z,0)))</f>
        <v/>
      </c>
      <c r="AX914" t="str">
        <f>IF(ISERROR(INDEX(Panaboard!AA:AA,MATCH(CONCATENATE(AZ914,"-",C914),Panaboard!Z:Z,0))),"",INDEX(Panaboard!AA:AA,MATCH(CONCATENATE(AZ914,"-",C914),Panaboard!Z:Z,0)))</f>
        <v/>
      </c>
      <c r="AY914" t="str">
        <f>IF(ISERROR(INDEX(Panaboard!AB:AB,MATCH(CONCATENATE(AZ914,"-",C914),Panaboard!Z:Z,0))),"",INDEX(Panaboard!AB:AB,MATCH(CONCATENATE(AZ914,"-",C914),Panaboard!Z:Z,0)))</f>
        <v/>
      </c>
      <c r="AZ914" t="str">
        <f t="shared" si="116"/>
        <v/>
      </c>
      <c r="BA914" t="str">
        <f>IF(ISERROR(INDEX(Panaboard!E:E,MATCH(CONCATENATE(AZ914,"-",C914),Panaboard!Z:Z,0))),"",INDEX(Panaboard!E:E,MATCH(CONCATENATE(AZ914,"-",C914),Panaboard!Z:Z,0)))</f>
        <v/>
      </c>
      <c r="BB914" t="str">
        <f>IF(ISERROR(INDEX(Panaboard!AC:AC,MATCH(CONCATENATE(AZ914,"-",C914),Panaboard!Z:Z,0))),"",INDEX(Panaboard!AC:AC,MATCH(CONCATENATE(AZ914,"-",C914),Panaboard!Z:Z,0)))</f>
        <v/>
      </c>
      <c r="BC914" t="str">
        <f t="shared" si="117"/>
        <v/>
      </c>
      <c r="BD914" t="str">
        <f t="shared" si="118"/>
        <v/>
      </c>
      <c r="BE914" t="str">
        <f t="shared" si="119"/>
        <v>xx0x0</v>
      </c>
      <c r="BF914" t="str">
        <f>IF(ISERROR(INDEX(CuttingList!F:F,MATCH(CONCATENATE(A914,"-",C914),CuttingList!E:E,0))),"",INDEX(CuttingList!F:F,MATCH(CONCATENATE(A914,"-",C914),CuttingList!E:E,0)))</f>
        <v/>
      </c>
    </row>
    <row r="915" spans="1:58" x14ac:dyDescent="0.25">
      <c r="A915" t="str">
        <f>IF(PResult!BJ915="","",PResult!BJ915)</f>
        <v/>
      </c>
      <c r="B915" t="str">
        <f>IF(PResult!E915="","",PResult!E915)</f>
        <v/>
      </c>
      <c r="C915" t="str">
        <f>IF(PResult!BZ915="","",PResult!BZ915)</f>
        <v/>
      </c>
      <c r="D915" t="str">
        <f>IF(ISERROR(INDEX(Panaboard!B:B,MATCH(CONCATENATE(AZ915,"-",C915),Panaboard!Z:Z,0))),"",TRIM(INDEX(Panaboard!B:B,MATCH(CONCATENATE(AZ915,"-",C915),Panaboard!Z:Z,0))))</f>
        <v/>
      </c>
      <c r="E915" t="str">
        <f t="shared" si="115"/>
        <v>xx0x0</v>
      </c>
      <c r="F915" t="str">
        <f>IF(PResult!U915="","",UPPER(TRIM(PResult!U915)))</f>
        <v/>
      </c>
      <c r="G915">
        <f>IF(OR(PResult!O915="",PResult!O915="(null)"),0,PResult!O915)</f>
        <v>0</v>
      </c>
      <c r="H915" t="str">
        <f>IF(ISERROR(INDEX(Panaboard!G:G,MATCH(CONCATENATE(AZ915,"-",C915),Panaboard!Z:Z,0))),"",INDEX(Panaboard!G:G,MATCH(CONCATENATE(AZ915,"-",C915),Panaboard!Z:Z,0)))</f>
        <v/>
      </c>
      <c r="I915" t="str">
        <f>IF(PResult!J915="","",PResult!J915)</f>
        <v/>
      </c>
      <c r="J915" t="str">
        <f>IF(PResult!K915="","",PResult!K915)</f>
        <v/>
      </c>
      <c r="K915">
        <f>IF(OR(PResult!L915="(null)",PResult!L915=""),0,PResult!L915)</f>
        <v>0</v>
      </c>
      <c r="L915">
        <f>IF(OR(PResult!M915="(null)",PResult!M915=""),0,PResult!M915)</f>
        <v>0</v>
      </c>
      <c r="M915">
        <f t="shared" si="112"/>
        <v>0</v>
      </c>
      <c r="N915" t="str">
        <f>TEXT(IF(ISERROR(INDEX(Panaboard!H:H,MATCH(CONCATENATE(AZ915,"-",C915),Panaboard!Z:Z,0))),"",INDEX(Panaboard!H:H,MATCH(CONCATENATE(AZ915,"-",C915),Panaboard!Z:Z,0))),"HH:MM")</f>
        <v/>
      </c>
      <c r="O915" t="str">
        <f>TEXT(IF(ISERROR(INDEX(Panaboard!I:I,MATCH(CONCATENATE(AZ915,"-",C915),Panaboard!Z:Z,0))),"",INDEX(Panaboard!I:I,MATCH(CONCATENATE(AZ915,"-",C915),Panaboard!Z:Z,0))),"HH:MM")</f>
        <v/>
      </c>
      <c r="P915" t="str">
        <f t="shared" si="113"/>
        <v/>
      </c>
      <c r="Q915" t="str">
        <f>IF(ISERROR(INDEX(Panaboard!S:S,MATCH(CONCATENATE(AZ915,"-",C915),Panaboard!Z:Z,0))),"",INDEX(Panaboard!S:S,MATCH(CONCATENATE(AZ915,"-",C915),Panaboard!Z:Z,0)))</f>
        <v/>
      </c>
      <c r="R915" t="str">
        <f>IF(ISERROR(INDEX(Panaboard!F:F,MATCH(CONCATENATE(AZ915,"-",C915),Panaboard!Z:Z,0))),"",INDEX(Panaboard!F:F,MATCH(CONCATENATE(AZ915,"-",C915),Panaboard!Z:Z,0)))</f>
        <v/>
      </c>
      <c r="S915" t="str">
        <f t="shared" si="114"/>
        <v/>
      </c>
      <c r="T915" t="str">
        <f>IF(ISERROR(INDEX(Panaboard!D:D,MATCH(CONCATENATE(AZ915,"-",C915),Panaboard!Z:Z,0))),"",INDEX(Panaboard!D:D,MATCH(CONCATENATE(AZ915,"-",C915),Panaboard!Z:Z,0)))</f>
        <v/>
      </c>
      <c r="U915" t="str">
        <f>IF(ISERROR(INDEX(Panaboard!J:J,MATCH(CONCATENATE(AZ915,"-",C915),Panaboard!Z:Z,0))),"",INDEX(Panaboard!J:J,MATCH(CONCATENATE(AZ915,"-",C915),Panaboard!Z:Z,0)))</f>
        <v/>
      </c>
      <c r="V915">
        <f>IF(PResult!BL915="",0,PResult!BL915)</f>
        <v>0</v>
      </c>
      <c r="W915">
        <f>IF(PResult!BM915="",0,PResult!BM915)</f>
        <v>0</v>
      </c>
      <c r="X915">
        <f>IF(OR(PResult!AE915="",PResult!AE915="(null)"),IF(OR(PResult!AD915="",PResult!AD915="(null)"),0,PResult!AD915),PResult!AE915)</f>
        <v>0</v>
      </c>
      <c r="Y915" t="str">
        <f>IF(OR(PResult!V915="",PResult!V915="(null)"),"",PResult!V915)</f>
        <v/>
      </c>
      <c r="Z915" t="str">
        <f>CONCATENATE(PResult!BO915,PResult!BP915)</f>
        <v/>
      </c>
      <c r="AA915" t="str">
        <f>IF(PResult!Y915="","",PResult!Y915)</f>
        <v/>
      </c>
      <c r="AB915" t="str">
        <f>IF(PResult!BQ915="","",PResult!BQ915)</f>
        <v/>
      </c>
      <c r="AC915" t="str">
        <f>IF(PResult!BR915="","",PResult!BR915)</f>
        <v/>
      </c>
      <c r="AD915" t="str">
        <f>IF(PResult!BS915="","",PResult!BS915)</f>
        <v/>
      </c>
      <c r="AE915" t="str">
        <f>IF(PResult!BN915="","",PResult!BN915)</f>
        <v/>
      </c>
      <c r="AF915" t="str">
        <f>IF(PResult!BT915="","",PResult!BT915)</f>
        <v/>
      </c>
      <c r="AG915" t="str">
        <f>IF(PResult!BU915="","",PResult!BU915)</f>
        <v/>
      </c>
      <c r="AH915" t="str">
        <f>IF(PResult!BV915="","",PResult!BV915)</f>
        <v/>
      </c>
      <c r="AI915" t="str">
        <f>TEXT(IF(ISERROR(INDEX(Panaboard!L:L,MATCH(CONCATENATE(AZ915,"-",C915),Panaboard!Z:Z,0))),"",INDEX(Panaboard!L:L,MATCH(CONCATENATE(AZ915,"-",C915),Panaboard!Z:Z,0))),"HH:MM")</f>
        <v/>
      </c>
      <c r="AJ915" t="str">
        <f>TEXT(IF(ISERROR(INDEX(Panaboard!M:M,MATCH(CONCATENATE(AZ915,"-",C915),Panaboard!Z:Z,0))),"",INDEX(Panaboard!M:M,MATCH(CONCATENATE(AZ915,"-",C915),Panaboard!Z:Z,0))),"HH:MM")</f>
        <v/>
      </c>
      <c r="AK915" t="str">
        <f>IF(PResult!BY915="","",PResult!BY915)</f>
        <v/>
      </c>
      <c r="AL915">
        <f>IF(PResult!P915="",0,PResult!P915)</f>
        <v>0</v>
      </c>
      <c r="AM915" t="str">
        <f>IF(ISERROR(INDEX(Panaboard!N:N,MATCH(CONCATENATE(AZ915,"-",C915),Panaboard!Z:Z,0))),"",INDEX(Panaboard!N:N,MATCH(CONCATENATE(AZ915,"-",C915),Panaboard!Z:Z,0)))</f>
        <v/>
      </c>
      <c r="AN915" t="str">
        <f>IF(ISERROR(INDEX(Panaboard!O:O,MATCH(CONCATENATE(AZ915,"-",C915),Panaboard!Z:Z,0))),"",INDEX(Panaboard!O:O,MATCH(CONCATENATE(AZ915,"-",C915),Panaboard!Z:Z,0)))</f>
        <v/>
      </c>
      <c r="AO915" t="str">
        <f>IF(ISERROR(INDEX(Panaboard!P:P,MATCH(CONCATENATE(AZ915,"-",C915),Panaboard!Z:Z,0))),"",INDEX(Panaboard!P:P,MATCH(CONCATENATE(AZ915,"-",C915),Panaboard!Z:Z,0)))</f>
        <v/>
      </c>
      <c r="AP915" t="str">
        <f>IF(ISERROR(INDEX(Panaboard!Q:Q,MATCH(CONCATENATE(AZ915,"-",C915),Panaboard!Z:Z,0))),"",INDEX(Panaboard!Q:Q,MATCH(CONCATENATE(AZ915,"-",C915),Panaboard!Z:Z,0)))</f>
        <v/>
      </c>
      <c r="AR915" t="str">
        <f>IF(PResult!BW915="","",PResult!BW915)</f>
        <v/>
      </c>
      <c r="AS915" t="str">
        <f>IF(PResult!BX915="","",PResult!BX915)</f>
        <v/>
      </c>
      <c r="AT915" t="str">
        <f>IF(ISERROR(INDEX(Panaboard!K:K,MATCH(CONCATENATE(AZ915,"-",C915),Panaboard!Z:Z,0))),"",INDEX(Panaboard!K:K,MATCH(CONCATENATE(AZ915,"-",C915),Panaboard!Z:Z,0)))</f>
        <v/>
      </c>
      <c r="AU915" t="str">
        <f>IF(ISERROR(INDEX(Panaboard!U:U,MATCH(CONCATENATE(AZ915,"-",C915),Panaboard!Z:Z,0))),"",INDEX(Panaboard!U:U,MATCH(CONCATENATE(AZ915,"-",C915),Panaboard!Z:Z,0)))</f>
        <v/>
      </c>
      <c r="AV915" t="str">
        <f>IF(ISERROR(INDEX(Panaboard!W:W,MATCH(CONCATENATE(AZ915,"-",C915),Panaboard!Z:Z,0))),"",INDEX(Panaboard!W:W,MATCH(CONCATENATE(AZ915,"-",C915),Panaboard!Z:Z,0)))</f>
        <v/>
      </c>
      <c r="AW915" t="str">
        <f>IF(ISERROR(INDEX(Panaboard!X:X,MATCH(CONCATENATE(AZ915,"-",C915),Panaboard!Z:Z,0))),"",INDEX(Panaboard!X:X,MATCH(CONCATENATE(AZ915,"-",C915),Panaboard!Z:Z,0)))</f>
        <v/>
      </c>
      <c r="AX915" t="str">
        <f>IF(ISERROR(INDEX(Panaboard!AA:AA,MATCH(CONCATENATE(AZ915,"-",C915),Panaboard!Z:Z,0))),"",INDEX(Panaboard!AA:AA,MATCH(CONCATENATE(AZ915,"-",C915),Panaboard!Z:Z,0)))</f>
        <v/>
      </c>
      <c r="AY915" t="str">
        <f>IF(ISERROR(INDEX(Panaboard!AB:AB,MATCH(CONCATENATE(AZ915,"-",C915),Panaboard!Z:Z,0))),"",INDEX(Panaboard!AB:AB,MATCH(CONCATENATE(AZ915,"-",C915),Panaboard!Z:Z,0)))</f>
        <v/>
      </c>
      <c r="AZ915" t="str">
        <f t="shared" si="116"/>
        <v/>
      </c>
      <c r="BA915" t="str">
        <f>IF(ISERROR(INDEX(Panaboard!E:E,MATCH(CONCATENATE(AZ915,"-",C915),Panaboard!Z:Z,0))),"",INDEX(Panaboard!E:E,MATCH(CONCATENATE(AZ915,"-",C915),Panaboard!Z:Z,0)))</f>
        <v/>
      </c>
      <c r="BB915" t="str">
        <f>IF(ISERROR(INDEX(Panaboard!AC:AC,MATCH(CONCATENATE(AZ915,"-",C915),Panaboard!Z:Z,0))),"",INDEX(Panaboard!AC:AC,MATCH(CONCATENATE(AZ915,"-",C915),Panaboard!Z:Z,0)))</f>
        <v/>
      </c>
      <c r="BC915" t="str">
        <f t="shared" si="117"/>
        <v/>
      </c>
      <c r="BD915" t="str">
        <f t="shared" si="118"/>
        <v/>
      </c>
      <c r="BE915" t="str">
        <f t="shared" si="119"/>
        <v>xx0x0</v>
      </c>
      <c r="BF915" t="str">
        <f>IF(ISERROR(INDEX(CuttingList!F:F,MATCH(CONCATENATE(A915,"-",C915),CuttingList!E:E,0))),"",INDEX(CuttingList!F:F,MATCH(CONCATENATE(A915,"-",C915),CuttingList!E:E,0)))</f>
        <v/>
      </c>
    </row>
    <row r="916" spans="1:58" x14ac:dyDescent="0.25">
      <c r="A916" t="str">
        <f>IF(PResult!BJ916="","",PResult!BJ916)</f>
        <v/>
      </c>
      <c r="B916" t="str">
        <f>IF(PResult!E916="","",PResult!E916)</f>
        <v/>
      </c>
      <c r="C916" t="str">
        <f>IF(PResult!BZ916="","",PResult!BZ916)</f>
        <v/>
      </c>
      <c r="D916" t="str">
        <f>IF(ISERROR(INDEX(Panaboard!B:B,MATCH(CONCATENATE(AZ916,"-",C916),Panaboard!Z:Z,0))),"",TRIM(INDEX(Panaboard!B:B,MATCH(CONCATENATE(AZ916,"-",C916),Panaboard!Z:Z,0))))</f>
        <v/>
      </c>
      <c r="E916" t="str">
        <f t="shared" si="115"/>
        <v>xx0x0</v>
      </c>
      <c r="F916" t="str">
        <f>IF(PResult!U916="","",UPPER(TRIM(PResult!U916)))</f>
        <v/>
      </c>
      <c r="G916">
        <f>IF(OR(PResult!O916="",PResult!O916="(null)"),0,PResult!O916)</f>
        <v>0</v>
      </c>
      <c r="H916" t="str">
        <f>IF(ISERROR(INDEX(Panaboard!G:G,MATCH(CONCATENATE(AZ916,"-",C916),Panaboard!Z:Z,0))),"",INDEX(Panaboard!G:G,MATCH(CONCATENATE(AZ916,"-",C916),Panaboard!Z:Z,0)))</f>
        <v/>
      </c>
      <c r="I916" t="str">
        <f>IF(PResult!J916="","",PResult!J916)</f>
        <v/>
      </c>
      <c r="J916" t="str">
        <f>IF(PResult!K916="","",PResult!K916)</f>
        <v/>
      </c>
      <c r="K916">
        <f>IF(OR(PResult!L916="(null)",PResult!L916=""),0,PResult!L916)</f>
        <v>0</v>
      </c>
      <c r="L916">
        <f>IF(OR(PResult!M916="(null)",PResult!M916=""),0,PResult!M916)</f>
        <v>0</v>
      </c>
      <c r="M916">
        <f t="shared" si="112"/>
        <v>0</v>
      </c>
      <c r="N916" t="str">
        <f>TEXT(IF(ISERROR(INDEX(Panaboard!H:H,MATCH(CONCATENATE(AZ916,"-",C916),Panaboard!Z:Z,0))),"",INDEX(Panaboard!H:H,MATCH(CONCATENATE(AZ916,"-",C916),Panaboard!Z:Z,0))),"HH:MM")</f>
        <v/>
      </c>
      <c r="O916" t="str">
        <f>TEXT(IF(ISERROR(INDEX(Panaboard!I:I,MATCH(CONCATENATE(AZ916,"-",C916),Panaboard!Z:Z,0))),"",INDEX(Panaboard!I:I,MATCH(CONCATENATE(AZ916,"-",C916),Panaboard!Z:Z,0))),"HH:MM")</f>
        <v/>
      </c>
      <c r="P916" t="str">
        <f t="shared" si="113"/>
        <v/>
      </c>
      <c r="Q916" t="str">
        <f>IF(ISERROR(INDEX(Panaboard!S:S,MATCH(CONCATENATE(AZ916,"-",C916),Panaboard!Z:Z,0))),"",INDEX(Panaboard!S:S,MATCH(CONCATENATE(AZ916,"-",C916),Panaboard!Z:Z,0)))</f>
        <v/>
      </c>
      <c r="R916" t="str">
        <f>IF(ISERROR(INDEX(Panaboard!F:F,MATCH(CONCATENATE(AZ916,"-",C916),Panaboard!Z:Z,0))),"",INDEX(Panaboard!F:F,MATCH(CONCATENATE(AZ916,"-",C916),Panaboard!Z:Z,0)))</f>
        <v/>
      </c>
      <c r="S916" t="str">
        <f t="shared" si="114"/>
        <v/>
      </c>
      <c r="T916" t="str">
        <f>IF(ISERROR(INDEX(Panaboard!D:D,MATCH(CONCATENATE(AZ916,"-",C916),Panaboard!Z:Z,0))),"",INDEX(Panaboard!D:D,MATCH(CONCATENATE(AZ916,"-",C916),Panaboard!Z:Z,0)))</f>
        <v/>
      </c>
      <c r="U916" t="str">
        <f>IF(ISERROR(INDEX(Panaboard!J:J,MATCH(CONCATENATE(AZ916,"-",C916),Panaboard!Z:Z,0))),"",INDEX(Panaboard!J:J,MATCH(CONCATENATE(AZ916,"-",C916),Panaboard!Z:Z,0)))</f>
        <v/>
      </c>
      <c r="V916">
        <f>IF(PResult!BL916="",0,PResult!BL916)</f>
        <v>0</v>
      </c>
      <c r="W916">
        <f>IF(PResult!BM916="",0,PResult!BM916)</f>
        <v>0</v>
      </c>
      <c r="X916">
        <f>IF(OR(PResult!AE916="",PResult!AE916="(null)"),IF(OR(PResult!AD916="",PResult!AD916="(null)"),0,PResult!AD916),PResult!AE916)</f>
        <v>0</v>
      </c>
      <c r="Y916" t="str">
        <f>IF(OR(PResult!V916="",PResult!V916="(null)"),"",PResult!V916)</f>
        <v/>
      </c>
      <c r="Z916" t="str">
        <f>CONCATENATE(PResult!BO916,PResult!BP916)</f>
        <v/>
      </c>
      <c r="AA916" t="str">
        <f>IF(PResult!Y916="","",PResult!Y916)</f>
        <v/>
      </c>
      <c r="AB916" t="str">
        <f>IF(PResult!BQ916="","",PResult!BQ916)</f>
        <v/>
      </c>
      <c r="AC916" t="str">
        <f>IF(PResult!BR916="","",PResult!BR916)</f>
        <v/>
      </c>
      <c r="AD916" t="str">
        <f>IF(PResult!BS916="","",PResult!BS916)</f>
        <v/>
      </c>
      <c r="AE916" t="str">
        <f>IF(PResult!BN916="","",PResult!BN916)</f>
        <v/>
      </c>
      <c r="AF916" t="str">
        <f>IF(PResult!BT916="","",PResult!BT916)</f>
        <v/>
      </c>
      <c r="AG916" t="str">
        <f>IF(PResult!BU916="","",PResult!BU916)</f>
        <v/>
      </c>
      <c r="AH916" t="str">
        <f>IF(PResult!BV916="","",PResult!BV916)</f>
        <v/>
      </c>
      <c r="AI916" t="str">
        <f>TEXT(IF(ISERROR(INDEX(Panaboard!L:L,MATCH(CONCATENATE(AZ916,"-",C916),Panaboard!Z:Z,0))),"",INDEX(Panaboard!L:L,MATCH(CONCATENATE(AZ916,"-",C916),Panaboard!Z:Z,0))),"HH:MM")</f>
        <v/>
      </c>
      <c r="AJ916" t="str">
        <f>TEXT(IF(ISERROR(INDEX(Panaboard!M:M,MATCH(CONCATENATE(AZ916,"-",C916),Panaboard!Z:Z,0))),"",INDEX(Panaboard!M:M,MATCH(CONCATENATE(AZ916,"-",C916),Panaboard!Z:Z,0))),"HH:MM")</f>
        <v/>
      </c>
      <c r="AK916" t="str">
        <f>IF(PResult!BY916="","",PResult!BY916)</f>
        <v/>
      </c>
      <c r="AL916">
        <f>IF(PResult!P916="",0,PResult!P916)</f>
        <v>0</v>
      </c>
      <c r="AM916" t="str">
        <f>IF(ISERROR(INDEX(Panaboard!N:N,MATCH(CONCATENATE(AZ916,"-",C916),Panaboard!Z:Z,0))),"",INDEX(Panaboard!N:N,MATCH(CONCATENATE(AZ916,"-",C916),Panaboard!Z:Z,0)))</f>
        <v/>
      </c>
      <c r="AN916" t="str">
        <f>IF(ISERROR(INDEX(Panaboard!O:O,MATCH(CONCATENATE(AZ916,"-",C916),Panaboard!Z:Z,0))),"",INDEX(Panaboard!O:O,MATCH(CONCATENATE(AZ916,"-",C916),Panaboard!Z:Z,0)))</f>
        <v/>
      </c>
      <c r="AO916" t="str">
        <f>IF(ISERROR(INDEX(Panaboard!P:P,MATCH(CONCATENATE(AZ916,"-",C916),Panaboard!Z:Z,0))),"",INDEX(Panaboard!P:P,MATCH(CONCATENATE(AZ916,"-",C916),Panaboard!Z:Z,0)))</f>
        <v/>
      </c>
      <c r="AP916" t="str">
        <f>IF(ISERROR(INDEX(Panaboard!Q:Q,MATCH(CONCATENATE(AZ916,"-",C916),Panaboard!Z:Z,0))),"",INDEX(Panaboard!Q:Q,MATCH(CONCATENATE(AZ916,"-",C916),Panaboard!Z:Z,0)))</f>
        <v/>
      </c>
      <c r="AR916" t="str">
        <f>IF(PResult!BW916="","",PResult!BW916)</f>
        <v/>
      </c>
      <c r="AS916" t="str">
        <f>IF(PResult!BX916="","",PResult!BX916)</f>
        <v/>
      </c>
      <c r="AT916" t="str">
        <f>IF(ISERROR(INDEX(Panaboard!K:K,MATCH(CONCATENATE(AZ916,"-",C916),Panaboard!Z:Z,0))),"",INDEX(Panaboard!K:K,MATCH(CONCATENATE(AZ916,"-",C916),Panaboard!Z:Z,0)))</f>
        <v/>
      </c>
      <c r="AU916" t="str">
        <f>IF(ISERROR(INDEX(Panaboard!U:U,MATCH(CONCATENATE(AZ916,"-",C916),Panaboard!Z:Z,0))),"",INDEX(Panaboard!U:U,MATCH(CONCATENATE(AZ916,"-",C916),Panaboard!Z:Z,0)))</f>
        <v/>
      </c>
      <c r="AV916" t="str">
        <f>IF(ISERROR(INDEX(Panaboard!W:W,MATCH(CONCATENATE(AZ916,"-",C916),Panaboard!Z:Z,0))),"",INDEX(Panaboard!W:W,MATCH(CONCATENATE(AZ916,"-",C916),Panaboard!Z:Z,0)))</f>
        <v/>
      </c>
      <c r="AW916" t="str">
        <f>IF(ISERROR(INDEX(Panaboard!X:X,MATCH(CONCATENATE(AZ916,"-",C916),Panaboard!Z:Z,0))),"",INDEX(Panaboard!X:X,MATCH(CONCATENATE(AZ916,"-",C916),Panaboard!Z:Z,0)))</f>
        <v/>
      </c>
      <c r="AX916" t="str">
        <f>IF(ISERROR(INDEX(Panaboard!AA:AA,MATCH(CONCATENATE(AZ916,"-",C916),Panaboard!Z:Z,0))),"",INDEX(Panaboard!AA:AA,MATCH(CONCATENATE(AZ916,"-",C916),Panaboard!Z:Z,0)))</f>
        <v/>
      </c>
      <c r="AY916" t="str">
        <f>IF(ISERROR(INDEX(Panaboard!AB:AB,MATCH(CONCATENATE(AZ916,"-",C916),Panaboard!Z:Z,0))),"",INDEX(Panaboard!AB:AB,MATCH(CONCATENATE(AZ916,"-",C916),Panaboard!Z:Z,0)))</f>
        <v/>
      </c>
      <c r="AZ916" t="str">
        <f t="shared" si="116"/>
        <v/>
      </c>
      <c r="BA916" t="str">
        <f>IF(ISERROR(INDEX(Panaboard!E:E,MATCH(CONCATENATE(AZ916,"-",C916),Panaboard!Z:Z,0))),"",INDEX(Panaboard!E:E,MATCH(CONCATENATE(AZ916,"-",C916),Panaboard!Z:Z,0)))</f>
        <v/>
      </c>
      <c r="BB916" t="str">
        <f>IF(ISERROR(INDEX(Panaboard!AC:AC,MATCH(CONCATENATE(AZ916,"-",C916),Panaboard!Z:Z,0))),"",INDEX(Panaboard!AC:AC,MATCH(CONCATENATE(AZ916,"-",C916),Panaboard!Z:Z,0)))</f>
        <v/>
      </c>
      <c r="BC916" t="str">
        <f t="shared" si="117"/>
        <v/>
      </c>
      <c r="BD916" t="str">
        <f t="shared" si="118"/>
        <v/>
      </c>
      <c r="BE916" t="str">
        <f t="shared" si="119"/>
        <v>xx0x0</v>
      </c>
      <c r="BF916" t="str">
        <f>IF(ISERROR(INDEX(CuttingList!F:F,MATCH(CONCATENATE(A916,"-",C916),CuttingList!E:E,0))),"",INDEX(CuttingList!F:F,MATCH(CONCATENATE(A916,"-",C916),CuttingList!E:E,0)))</f>
        <v/>
      </c>
    </row>
    <row r="917" spans="1:58" x14ac:dyDescent="0.25">
      <c r="A917" t="str">
        <f>IF(PResult!BJ917="","",PResult!BJ917)</f>
        <v/>
      </c>
      <c r="B917" t="str">
        <f>IF(PResult!E917="","",PResult!E917)</f>
        <v/>
      </c>
      <c r="C917" t="str">
        <f>IF(PResult!BZ917="","",PResult!BZ917)</f>
        <v/>
      </c>
      <c r="D917" t="str">
        <f>IF(ISERROR(INDEX(Panaboard!B:B,MATCH(CONCATENATE(AZ917,"-",C917),Panaboard!Z:Z,0))),"",TRIM(INDEX(Panaboard!B:B,MATCH(CONCATENATE(AZ917,"-",C917),Panaboard!Z:Z,0))))</f>
        <v/>
      </c>
      <c r="E917" t="str">
        <f t="shared" si="115"/>
        <v>xx0x0</v>
      </c>
      <c r="F917" t="str">
        <f>IF(PResult!U917="","",UPPER(TRIM(PResult!U917)))</f>
        <v/>
      </c>
      <c r="G917">
        <f>IF(OR(PResult!O917="",PResult!O917="(null)"),0,PResult!O917)</f>
        <v>0</v>
      </c>
      <c r="H917" t="str">
        <f>IF(ISERROR(INDEX(Panaboard!G:G,MATCH(CONCATENATE(AZ917,"-",C917),Panaboard!Z:Z,0))),"",INDEX(Panaboard!G:G,MATCH(CONCATENATE(AZ917,"-",C917),Panaboard!Z:Z,0)))</f>
        <v/>
      </c>
      <c r="I917" t="str">
        <f>IF(PResult!J917="","",PResult!J917)</f>
        <v/>
      </c>
      <c r="J917" t="str">
        <f>IF(PResult!K917="","",PResult!K917)</f>
        <v/>
      </c>
      <c r="K917">
        <f>IF(OR(PResult!L917="(null)",PResult!L917=""),0,PResult!L917)</f>
        <v>0</v>
      </c>
      <c r="L917">
        <f>IF(OR(PResult!M917="(null)",PResult!M917=""),0,PResult!M917)</f>
        <v>0</v>
      </c>
      <c r="M917">
        <f t="shared" si="112"/>
        <v>0</v>
      </c>
      <c r="N917" t="str">
        <f>TEXT(IF(ISERROR(INDEX(Panaboard!H:H,MATCH(CONCATENATE(AZ917,"-",C917),Panaboard!Z:Z,0))),"",INDEX(Panaboard!H:H,MATCH(CONCATENATE(AZ917,"-",C917),Panaboard!Z:Z,0))),"HH:MM")</f>
        <v/>
      </c>
      <c r="O917" t="str">
        <f>TEXT(IF(ISERROR(INDEX(Panaboard!I:I,MATCH(CONCATENATE(AZ917,"-",C917),Panaboard!Z:Z,0))),"",INDEX(Panaboard!I:I,MATCH(CONCATENATE(AZ917,"-",C917),Panaboard!Z:Z,0))),"HH:MM")</f>
        <v/>
      </c>
      <c r="P917" t="str">
        <f t="shared" si="113"/>
        <v/>
      </c>
      <c r="Q917" t="str">
        <f>IF(ISERROR(INDEX(Panaboard!S:S,MATCH(CONCATENATE(AZ917,"-",C917),Panaboard!Z:Z,0))),"",INDEX(Panaboard!S:S,MATCH(CONCATENATE(AZ917,"-",C917),Panaboard!Z:Z,0)))</f>
        <v/>
      </c>
      <c r="R917" t="str">
        <f>IF(ISERROR(INDEX(Panaboard!F:F,MATCH(CONCATENATE(AZ917,"-",C917),Panaboard!Z:Z,0))),"",INDEX(Panaboard!F:F,MATCH(CONCATENATE(AZ917,"-",C917),Panaboard!Z:Z,0)))</f>
        <v/>
      </c>
      <c r="S917" t="str">
        <f t="shared" si="114"/>
        <v/>
      </c>
      <c r="T917" t="str">
        <f>IF(ISERROR(INDEX(Panaboard!D:D,MATCH(CONCATENATE(AZ917,"-",C917),Panaboard!Z:Z,0))),"",INDEX(Panaboard!D:D,MATCH(CONCATENATE(AZ917,"-",C917),Panaboard!Z:Z,0)))</f>
        <v/>
      </c>
      <c r="U917" t="str">
        <f>IF(ISERROR(INDEX(Panaboard!J:J,MATCH(CONCATENATE(AZ917,"-",C917),Panaboard!Z:Z,0))),"",INDEX(Panaboard!J:J,MATCH(CONCATENATE(AZ917,"-",C917),Panaboard!Z:Z,0)))</f>
        <v/>
      </c>
      <c r="V917">
        <f>IF(PResult!BL917="",0,PResult!BL917)</f>
        <v>0</v>
      </c>
      <c r="W917">
        <f>IF(PResult!BM917="",0,PResult!BM917)</f>
        <v>0</v>
      </c>
      <c r="X917">
        <f>IF(OR(PResult!AE917="",PResult!AE917="(null)"),IF(OR(PResult!AD917="",PResult!AD917="(null)"),0,PResult!AD917),PResult!AE917)</f>
        <v>0</v>
      </c>
      <c r="Y917" t="str">
        <f>IF(OR(PResult!V917="",PResult!V917="(null)"),"",PResult!V917)</f>
        <v/>
      </c>
      <c r="Z917" t="str">
        <f>CONCATENATE(PResult!BO917,PResult!BP917)</f>
        <v/>
      </c>
      <c r="AA917" t="str">
        <f>IF(PResult!Y917="","",PResult!Y917)</f>
        <v/>
      </c>
      <c r="AB917" t="str">
        <f>IF(PResult!BQ917="","",PResult!BQ917)</f>
        <v/>
      </c>
      <c r="AC917" t="str">
        <f>IF(PResult!BR917="","",PResult!BR917)</f>
        <v/>
      </c>
      <c r="AD917" t="str">
        <f>IF(PResult!BS917="","",PResult!BS917)</f>
        <v/>
      </c>
      <c r="AE917" t="str">
        <f>IF(PResult!BN917="","",PResult!BN917)</f>
        <v/>
      </c>
      <c r="AF917" t="str">
        <f>IF(PResult!BT917="","",PResult!BT917)</f>
        <v/>
      </c>
      <c r="AG917" t="str">
        <f>IF(PResult!BU917="","",PResult!BU917)</f>
        <v/>
      </c>
      <c r="AH917" t="str">
        <f>IF(PResult!BV917="","",PResult!BV917)</f>
        <v/>
      </c>
      <c r="AI917" t="str">
        <f>TEXT(IF(ISERROR(INDEX(Panaboard!L:L,MATCH(CONCATENATE(AZ917,"-",C917),Panaboard!Z:Z,0))),"",INDEX(Panaboard!L:L,MATCH(CONCATENATE(AZ917,"-",C917),Panaboard!Z:Z,0))),"HH:MM")</f>
        <v/>
      </c>
      <c r="AJ917" t="str">
        <f>TEXT(IF(ISERROR(INDEX(Panaboard!M:M,MATCH(CONCATENATE(AZ917,"-",C917),Panaboard!Z:Z,0))),"",INDEX(Panaboard!M:M,MATCH(CONCATENATE(AZ917,"-",C917),Panaboard!Z:Z,0))),"HH:MM")</f>
        <v/>
      </c>
      <c r="AK917" t="str">
        <f>IF(PResult!BY917="","",PResult!BY917)</f>
        <v/>
      </c>
      <c r="AL917">
        <f>IF(PResult!P917="",0,PResult!P917)</f>
        <v>0</v>
      </c>
      <c r="AM917" t="str">
        <f>IF(ISERROR(INDEX(Panaboard!N:N,MATCH(CONCATENATE(AZ917,"-",C917),Panaboard!Z:Z,0))),"",INDEX(Panaboard!N:N,MATCH(CONCATENATE(AZ917,"-",C917),Panaboard!Z:Z,0)))</f>
        <v/>
      </c>
      <c r="AN917" t="str">
        <f>IF(ISERROR(INDEX(Panaboard!O:O,MATCH(CONCATENATE(AZ917,"-",C917),Panaboard!Z:Z,0))),"",INDEX(Panaboard!O:O,MATCH(CONCATENATE(AZ917,"-",C917),Panaboard!Z:Z,0)))</f>
        <v/>
      </c>
      <c r="AO917" t="str">
        <f>IF(ISERROR(INDEX(Panaboard!P:P,MATCH(CONCATENATE(AZ917,"-",C917),Panaboard!Z:Z,0))),"",INDEX(Panaboard!P:P,MATCH(CONCATENATE(AZ917,"-",C917),Panaboard!Z:Z,0)))</f>
        <v/>
      </c>
      <c r="AP917" t="str">
        <f>IF(ISERROR(INDEX(Panaboard!Q:Q,MATCH(CONCATENATE(AZ917,"-",C917),Panaboard!Z:Z,0))),"",INDEX(Panaboard!Q:Q,MATCH(CONCATENATE(AZ917,"-",C917),Panaboard!Z:Z,0)))</f>
        <v/>
      </c>
      <c r="AR917" t="str">
        <f>IF(PResult!BW917="","",PResult!BW917)</f>
        <v/>
      </c>
      <c r="AS917" t="str">
        <f>IF(PResult!BX917="","",PResult!BX917)</f>
        <v/>
      </c>
      <c r="AT917" t="str">
        <f>IF(ISERROR(INDEX(Panaboard!K:K,MATCH(CONCATENATE(AZ917,"-",C917),Panaboard!Z:Z,0))),"",INDEX(Panaboard!K:K,MATCH(CONCATENATE(AZ917,"-",C917),Panaboard!Z:Z,0)))</f>
        <v/>
      </c>
      <c r="AU917" t="str">
        <f>IF(ISERROR(INDEX(Panaboard!U:U,MATCH(CONCATENATE(AZ917,"-",C917),Panaboard!Z:Z,0))),"",INDEX(Panaboard!U:U,MATCH(CONCATENATE(AZ917,"-",C917),Panaboard!Z:Z,0)))</f>
        <v/>
      </c>
      <c r="AV917" t="str">
        <f>IF(ISERROR(INDEX(Panaboard!W:W,MATCH(CONCATENATE(AZ917,"-",C917),Panaboard!Z:Z,0))),"",INDEX(Panaboard!W:W,MATCH(CONCATENATE(AZ917,"-",C917),Panaboard!Z:Z,0)))</f>
        <v/>
      </c>
      <c r="AW917" t="str">
        <f>IF(ISERROR(INDEX(Panaboard!X:X,MATCH(CONCATENATE(AZ917,"-",C917),Panaboard!Z:Z,0))),"",INDEX(Panaboard!X:X,MATCH(CONCATENATE(AZ917,"-",C917),Panaboard!Z:Z,0)))</f>
        <v/>
      </c>
      <c r="AX917" t="str">
        <f>IF(ISERROR(INDEX(Panaboard!AA:AA,MATCH(CONCATENATE(AZ917,"-",C917),Panaboard!Z:Z,0))),"",INDEX(Panaboard!AA:AA,MATCH(CONCATENATE(AZ917,"-",C917),Panaboard!Z:Z,0)))</f>
        <v/>
      </c>
      <c r="AY917" t="str">
        <f>IF(ISERROR(INDEX(Panaboard!AB:AB,MATCH(CONCATENATE(AZ917,"-",C917),Panaboard!Z:Z,0))),"",INDEX(Panaboard!AB:AB,MATCH(CONCATENATE(AZ917,"-",C917),Panaboard!Z:Z,0)))</f>
        <v/>
      </c>
      <c r="AZ917" t="str">
        <f t="shared" si="116"/>
        <v/>
      </c>
      <c r="BA917" t="str">
        <f>IF(ISERROR(INDEX(Panaboard!E:E,MATCH(CONCATENATE(AZ917,"-",C917),Panaboard!Z:Z,0))),"",INDEX(Panaboard!E:E,MATCH(CONCATENATE(AZ917,"-",C917),Panaboard!Z:Z,0)))</f>
        <v/>
      </c>
      <c r="BB917" t="str">
        <f>IF(ISERROR(INDEX(Panaboard!AC:AC,MATCH(CONCATENATE(AZ917,"-",C917),Panaboard!Z:Z,0))),"",INDEX(Panaboard!AC:AC,MATCH(CONCATENATE(AZ917,"-",C917),Panaboard!Z:Z,0)))</f>
        <v/>
      </c>
      <c r="BC917" t="str">
        <f t="shared" si="117"/>
        <v/>
      </c>
      <c r="BD917" t="str">
        <f t="shared" si="118"/>
        <v/>
      </c>
      <c r="BE917" t="str">
        <f t="shared" si="119"/>
        <v>xx0x0</v>
      </c>
      <c r="BF917" t="str">
        <f>IF(ISERROR(INDEX(CuttingList!F:F,MATCH(CONCATENATE(A917,"-",C917),CuttingList!E:E,0))),"",INDEX(CuttingList!F:F,MATCH(CONCATENATE(A917,"-",C917),CuttingList!E:E,0)))</f>
        <v/>
      </c>
    </row>
    <row r="918" spans="1:58" x14ac:dyDescent="0.25">
      <c r="A918" t="str">
        <f>IF(PResult!BJ918="","",PResult!BJ918)</f>
        <v/>
      </c>
      <c r="B918" t="str">
        <f>IF(PResult!E918="","",PResult!E918)</f>
        <v/>
      </c>
      <c r="C918" t="str">
        <f>IF(PResult!BZ918="","",PResult!BZ918)</f>
        <v/>
      </c>
      <c r="D918" t="str">
        <f>IF(ISERROR(INDEX(Panaboard!B:B,MATCH(CONCATENATE(AZ918,"-",C918),Panaboard!Z:Z,0))),"",TRIM(INDEX(Panaboard!B:B,MATCH(CONCATENATE(AZ918,"-",C918),Panaboard!Z:Z,0))))</f>
        <v/>
      </c>
      <c r="E918" t="str">
        <f t="shared" si="115"/>
        <v>xx0x0</v>
      </c>
      <c r="F918" t="str">
        <f>IF(PResult!U918="","",UPPER(TRIM(PResult!U918)))</f>
        <v/>
      </c>
      <c r="G918">
        <f>IF(OR(PResult!O918="",PResult!O918="(null)"),0,PResult!O918)</f>
        <v>0</v>
      </c>
      <c r="H918" t="str">
        <f>IF(ISERROR(INDEX(Panaboard!G:G,MATCH(CONCATENATE(AZ918,"-",C918),Panaboard!Z:Z,0))),"",INDEX(Panaboard!G:G,MATCH(CONCATENATE(AZ918,"-",C918),Panaboard!Z:Z,0)))</f>
        <v/>
      </c>
      <c r="I918" t="str">
        <f>IF(PResult!J918="","",PResult!J918)</f>
        <v/>
      </c>
      <c r="J918" t="str">
        <f>IF(PResult!K918="","",PResult!K918)</f>
        <v/>
      </c>
      <c r="K918">
        <f>IF(OR(PResult!L918="(null)",PResult!L918=""),0,PResult!L918)</f>
        <v>0</v>
      </c>
      <c r="L918">
        <f>IF(OR(PResult!M918="(null)",PResult!M918=""),0,PResult!M918)</f>
        <v>0</v>
      </c>
      <c r="M918">
        <f t="shared" si="112"/>
        <v>0</v>
      </c>
      <c r="N918" t="str">
        <f>TEXT(IF(ISERROR(INDEX(Panaboard!H:H,MATCH(CONCATENATE(AZ918,"-",C918),Panaboard!Z:Z,0))),"",INDEX(Panaboard!H:H,MATCH(CONCATENATE(AZ918,"-",C918),Panaboard!Z:Z,0))),"HH:MM")</f>
        <v/>
      </c>
      <c r="O918" t="str">
        <f>TEXT(IF(ISERROR(INDEX(Panaboard!I:I,MATCH(CONCATENATE(AZ918,"-",C918),Panaboard!Z:Z,0))),"",INDEX(Panaboard!I:I,MATCH(CONCATENATE(AZ918,"-",C918),Panaboard!Z:Z,0))),"HH:MM")</f>
        <v/>
      </c>
      <c r="P918" t="str">
        <f t="shared" si="113"/>
        <v/>
      </c>
      <c r="Q918" t="str">
        <f>IF(ISERROR(INDEX(Panaboard!S:S,MATCH(CONCATENATE(AZ918,"-",C918),Panaboard!Z:Z,0))),"",INDEX(Panaboard!S:S,MATCH(CONCATENATE(AZ918,"-",C918),Panaboard!Z:Z,0)))</f>
        <v/>
      </c>
      <c r="R918" t="str">
        <f>IF(ISERROR(INDEX(Panaboard!F:F,MATCH(CONCATENATE(AZ918,"-",C918),Panaboard!Z:Z,0))),"",INDEX(Panaboard!F:F,MATCH(CONCATENATE(AZ918,"-",C918),Panaboard!Z:Z,0)))</f>
        <v/>
      </c>
      <c r="S918" t="str">
        <f t="shared" si="114"/>
        <v/>
      </c>
      <c r="T918" t="str">
        <f>IF(ISERROR(INDEX(Panaboard!D:D,MATCH(CONCATENATE(AZ918,"-",C918),Panaboard!Z:Z,0))),"",INDEX(Panaboard!D:D,MATCH(CONCATENATE(AZ918,"-",C918),Panaboard!Z:Z,0)))</f>
        <v/>
      </c>
      <c r="U918" t="str">
        <f>IF(ISERROR(INDEX(Panaboard!J:J,MATCH(CONCATENATE(AZ918,"-",C918),Panaboard!Z:Z,0))),"",INDEX(Panaboard!J:J,MATCH(CONCATENATE(AZ918,"-",C918),Panaboard!Z:Z,0)))</f>
        <v/>
      </c>
      <c r="V918">
        <f>IF(PResult!BL918="",0,PResult!BL918)</f>
        <v>0</v>
      </c>
      <c r="W918">
        <f>IF(PResult!BM918="",0,PResult!BM918)</f>
        <v>0</v>
      </c>
      <c r="X918">
        <f>IF(OR(PResult!AE918="",PResult!AE918="(null)"),IF(OR(PResult!AD918="",PResult!AD918="(null)"),0,PResult!AD918),PResult!AE918)</f>
        <v>0</v>
      </c>
      <c r="Y918" t="str">
        <f>IF(OR(PResult!V918="",PResult!V918="(null)"),"",PResult!V918)</f>
        <v/>
      </c>
      <c r="Z918" t="str">
        <f>CONCATENATE(PResult!BO918,PResult!BP918)</f>
        <v/>
      </c>
      <c r="AA918" t="str">
        <f>IF(PResult!Y918="","",PResult!Y918)</f>
        <v/>
      </c>
      <c r="AB918" t="str">
        <f>IF(PResult!BQ918="","",PResult!BQ918)</f>
        <v/>
      </c>
      <c r="AC918" t="str">
        <f>IF(PResult!BR918="","",PResult!BR918)</f>
        <v/>
      </c>
      <c r="AD918" t="str">
        <f>IF(PResult!BS918="","",PResult!BS918)</f>
        <v/>
      </c>
      <c r="AE918" t="str">
        <f>IF(PResult!BN918="","",PResult!BN918)</f>
        <v/>
      </c>
      <c r="AF918" t="str">
        <f>IF(PResult!BT918="","",PResult!BT918)</f>
        <v/>
      </c>
      <c r="AG918" t="str">
        <f>IF(PResult!BU918="","",PResult!BU918)</f>
        <v/>
      </c>
      <c r="AH918" t="str">
        <f>IF(PResult!BV918="","",PResult!BV918)</f>
        <v/>
      </c>
      <c r="AI918" t="str">
        <f>TEXT(IF(ISERROR(INDEX(Panaboard!L:L,MATCH(CONCATENATE(AZ918,"-",C918),Panaboard!Z:Z,0))),"",INDEX(Panaboard!L:L,MATCH(CONCATENATE(AZ918,"-",C918),Panaboard!Z:Z,0))),"HH:MM")</f>
        <v/>
      </c>
      <c r="AJ918" t="str">
        <f>TEXT(IF(ISERROR(INDEX(Panaboard!M:M,MATCH(CONCATENATE(AZ918,"-",C918),Panaboard!Z:Z,0))),"",INDEX(Panaboard!M:M,MATCH(CONCATENATE(AZ918,"-",C918),Panaboard!Z:Z,0))),"HH:MM")</f>
        <v/>
      </c>
      <c r="AK918" t="str">
        <f>IF(PResult!BY918="","",PResult!BY918)</f>
        <v/>
      </c>
      <c r="AL918">
        <f>IF(PResult!P918="",0,PResult!P918)</f>
        <v>0</v>
      </c>
      <c r="AM918" t="str">
        <f>IF(ISERROR(INDEX(Panaboard!N:N,MATCH(CONCATENATE(AZ918,"-",C918),Panaboard!Z:Z,0))),"",INDEX(Panaboard!N:N,MATCH(CONCATENATE(AZ918,"-",C918),Panaboard!Z:Z,0)))</f>
        <v/>
      </c>
      <c r="AN918" t="str">
        <f>IF(ISERROR(INDEX(Panaboard!O:O,MATCH(CONCATENATE(AZ918,"-",C918),Panaboard!Z:Z,0))),"",INDEX(Panaboard!O:O,MATCH(CONCATENATE(AZ918,"-",C918),Panaboard!Z:Z,0)))</f>
        <v/>
      </c>
      <c r="AO918" t="str">
        <f>IF(ISERROR(INDEX(Panaboard!P:P,MATCH(CONCATENATE(AZ918,"-",C918),Panaboard!Z:Z,0))),"",INDEX(Panaboard!P:P,MATCH(CONCATENATE(AZ918,"-",C918),Panaboard!Z:Z,0)))</f>
        <v/>
      </c>
      <c r="AP918" t="str">
        <f>IF(ISERROR(INDEX(Panaboard!Q:Q,MATCH(CONCATENATE(AZ918,"-",C918),Panaboard!Z:Z,0))),"",INDEX(Panaboard!Q:Q,MATCH(CONCATENATE(AZ918,"-",C918),Panaboard!Z:Z,0)))</f>
        <v/>
      </c>
      <c r="AR918" t="str">
        <f>IF(PResult!BW918="","",PResult!BW918)</f>
        <v/>
      </c>
      <c r="AS918" t="str">
        <f>IF(PResult!BX918="","",PResult!BX918)</f>
        <v/>
      </c>
      <c r="AT918" t="str">
        <f>IF(ISERROR(INDEX(Panaboard!K:K,MATCH(CONCATENATE(AZ918,"-",C918),Panaboard!Z:Z,0))),"",INDEX(Panaboard!K:K,MATCH(CONCATENATE(AZ918,"-",C918),Panaboard!Z:Z,0)))</f>
        <v/>
      </c>
      <c r="AU918" t="str">
        <f>IF(ISERROR(INDEX(Panaboard!U:U,MATCH(CONCATENATE(AZ918,"-",C918),Panaboard!Z:Z,0))),"",INDEX(Panaboard!U:U,MATCH(CONCATENATE(AZ918,"-",C918),Panaboard!Z:Z,0)))</f>
        <v/>
      </c>
      <c r="AV918" t="str">
        <f>IF(ISERROR(INDEX(Panaboard!W:W,MATCH(CONCATENATE(AZ918,"-",C918),Panaboard!Z:Z,0))),"",INDEX(Panaboard!W:W,MATCH(CONCATENATE(AZ918,"-",C918),Panaboard!Z:Z,0)))</f>
        <v/>
      </c>
      <c r="AW918" t="str">
        <f>IF(ISERROR(INDEX(Panaboard!X:X,MATCH(CONCATENATE(AZ918,"-",C918),Panaboard!Z:Z,0))),"",INDEX(Panaboard!X:X,MATCH(CONCATENATE(AZ918,"-",C918),Panaboard!Z:Z,0)))</f>
        <v/>
      </c>
      <c r="AX918" t="str">
        <f>IF(ISERROR(INDEX(Panaboard!AA:AA,MATCH(CONCATENATE(AZ918,"-",C918),Panaboard!Z:Z,0))),"",INDEX(Panaboard!AA:AA,MATCH(CONCATENATE(AZ918,"-",C918),Panaboard!Z:Z,0)))</f>
        <v/>
      </c>
      <c r="AY918" t="str">
        <f>IF(ISERROR(INDEX(Panaboard!AB:AB,MATCH(CONCATENATE(AZ918,"-",C918),Panaboard!Z:Z,0))),"",INDEX(Panaboard!AB:AB,MATCH(CONCATENATE(AZ918,"-",C918),Panaboard!Z:Z,0)))</f>
        <v/>
      </c>
      <c r="AZ918" t="str">
        <f t="shared" si="116"/>
        <v/>
      </c>
      <c r="BA918" t="str">
        <f>IF(ISERROR(INDEX(Panaboard!E:E,MATCH(CONCATENATE(AZ918,"-",C918),Panaboard!Z:Z,0))),"",INDEX(Panaboard!E:E,MATCH(CONCATENATE(AZ918,"-",C918),Panaboard!Z:Z,0)))</f>
        <v/>
      </c>
      <c r="BB918" t="str">
        <f>IF(ISERROR(INDEX(Panaboard!AC:AC,MATCH(CONCATENATE(AZ918,"-",C918),Panaboard!Z:Z,0))),"",INDEX(Panaboard!AC:AC,MATCH(CONCATENATE(AZ918,"-",C918),Panaboard!Z:Z,0)))</f>
        <v/>
      </c>
      <c r="BC918" t="str">
        <f t="shared" si="117"/>
        <v/>
      </c>
      <c r="BD918" t="str">
        <f t="shared" si="118"/>
        <v/>
      </c>
      <c r="BE918" t="str">
        <f t="shared" si="119"/>
        <v>xx0x0</v>
      </c>
      <c r="BF918" t="str">
        <f>IF(ISERROR(INDEX(CuttingList!F:F,MATCH(CONCATENATE(A918,"-",C918),CuttingList!E:E,0))),"",INDEX(CuttingList!F:F,MATCH(CONCATENATE(A918,"-",C918),CuttingList!E:E,0)))</f>
        <v/>
      </c>
    </row>
    <row r="919" spans="1:58" x14ac:dyDescent="0.25">
      <c r="A919" t="str">
        <f>IF(PResult!BJ919="","",PResult!BJ919)</f>
        <v/>
      </c>
      <c r="B919" t="str">
        <f>IF(PResult!E919="","",PResult!E919)</f>
        <v/>
      </c>
      <c r="C919" t="str">
        <f>IF(PResult!BZ919="","",PResult!BZ919)</f>
        <v/>
      </c>
      <c r="D919" t="str">
        <f>IF(ISERROR(INDEX(Panaboard!B:B,MATCH(CONCATENATE(AZ919,"-",C919),Panaboard!Z:Z,0))),"",TRIM(INDEX(Panaboard!B:B,MATCH(CONCATENATE(AZ919,"-",C919),Panaboard!Z:Z,0))))</f>
        <v/>
      </c>
      <c r="E919" t="str">
        <f t="shared" si="115"/>
        <v>xx0x0</v>
      </c>
      <c r="F919" t="str">
        <f>IF(PResult!U919="","",UPPER(TRIM(PResult!U919)))</f>
        <v/>
      </c>
      <c r="G919">
        <f>IF(OR(PResult!O919="",PResult!O919="(null)"),0,PResult!O919)</f>
        <v>0</v>
      </c>
      <c r="H919" t="str">
        <f>IF(ISERROR(INDEX(Panaboard!G:G,MATCH(CONCATENATE(AZ919,"-",C919),Panaboard!Z:Z,0))),"",INDEX(Panaboard!G:G,MATCH(CONCATENATE(AZ919,"-",C919),Panaboard!Z:Z,0)))</f>
        <v/>
      </c>
      <c r="I919" t="str">
        <f>IF(PResult!J919="","",PResult!J919)</f>
        <v/>
      </c>
      <c r="J919" t="str">
        <f>IF(PResult!K919="","",PResult!K919)</f>
        <v/>
      </c>
      <c r="K919">
        <f>IF(OR(PResult!L919="(null)",PResult!L919=""),0,PResult!L919)</f>
        <v>0</v>
      </c>
      <c r="L919">
        <f>IF(OR(PResult!M919="(null)",PResult!M919=""),0,PResult!M919)</f>
        <v>0</v>
      </c>
      <c r="M919">
        <f t="shared" si="112"/>
        <v>0</v>
      </c>
      <c r="N919" t="str">
        <f>TEXT(IF(ISERROR(INDEX(Panaboard!H:H,MATCH(CONCATENATE(AZ919,"-",C919),Panaboard!Z:Z,0))),"",INDEX(Panaboard!H:H,MATCH(CONCATENATE(AZ919,"-",C919),Panaboard!Z:Z,0))),"HH:MM")</f>
        <v/>
      </c>
      <c r="O919" t="str">
        <f>TEXT(IF(ISERROR(INDEX(Panaboard!I:I,MATCH(CONCATENATE(AZ919,"-",C919),Panaboard!Z:Z,0))),"",INDEX(Panaboard!I:I,MATCH(CONCATENATE(AZ919,"-",C919),Panaboard!Z:Z,0))),"HH:MM")</f>
        <v/>
      </c>
      <c r="P919" t="str">
        <f t="shared" si="113"/>
        <v/>
      </c>
      <c r="Q919" t="str">
        <f>IF(ISERROR(INDEX(Panaboard!S:S,MATCH(CONCATENATE(AZ919,"-",C919),Panaboard!Z:Z,0))),"",INDEX(Panaboard!S:S,MATCH(CONCATENATE(AZ919,"-",C919),Panaboard!Z:Z,0)))</f>
        <v/>
      </c>
      <c r="R919" t="str">
        <f>IF(ISERROR(INDEX(Panaboard!F:F,MATCH(CONCATENATE(AZ919,"-",C919),Panaboard!Z:Z,0))),"",INDEX(Panaboard!F:F,MATCH(CONCATENATE(AZ919,"-",C919),Panaboard!Z:Z,0)))</f>
        <v/>
      </c>
      <c r="S919" t="str">
        <f t="shared" si="114"/>
        <v/>
      </c>
      <c r="T919" t="str">
        <f>IF(ISERROR(INDEX(Panaboard!D:D,MATCH(CONCATENATE(AZ919,"-",C919),Panaboard!Z:Z,0))),"",INDEX(Panaboard!D:D,MATCH(CONCATENATE(AZ919,"-",C919),Panaboard!Z:Z,0)))</f>
        <v/>
      </c>
      <c r="U919" t="str">
        <f>IF(ISERROR(INDEX(Panaboard!J:J,MATCH(CONCATENATE(AZ919,"-",C919),Panaboard!Z:Z,0))),"",INDEX(Panaboard!J:J,MATCH(CONCATENATE(AZ919,"-",C919),Panaboard!Z:Z,0)))</f>
        <v/>
      </c>
      <c r="V919">
        <f>IF(PResult!BL919="",0,PResult!BL919)</f>
        <v>0</v>
      </c>
      <c r="W919">
        <f>IF(PResult!BM919="",0,PResult!BM919)</f>
        <v>0</v>
      </c>
      <c r="X919">
        <f>IF(OR(PResult!AE919="",PResult!AE919="(null)"),IF(OR(PResult!AD919="",PResult!AD919="(null)"),0,PResult!AD919),PResult!AE919)</f>
        <v>0</v>
      </c>
      <c r="Y919" t="str">
        <f>IF(OR(PResult!V919="",PResult!V919="(null)"),"",PResult!V919)</f>
        <v/>
      </c>
      <c r="Z919" t="str">
        <f>CONCATENATE(PResult!BO919,PResult!BP919)</f>
        <v/>
      </c>
      <c r="AA919" t="str">
        <f>IF(PResult!Y919="","",PResult!Y919)</f>
        <v/>
      </c>
      <c r="AB919" t="str">
        <f>IF(PResult!BQ919="","",PResult!BQ919)</f>
        <v/>
      </c>
      <c r="AC919" t="str">
        <f>IF(PResult!BR919="","",PResult!BR919)</f>
        <v/>
      </c>
      <c r="AD919" t="str">
        <f>IF(PResult!BS919="","",PResult!BS919)</f>
        <v/>
      </c>
      <c r="AE919" t="str">
        <f>IF(PResult!BN919="","",PResult!BN919)</f>
        <v/>
      </c>
      <c r="AF919" t="str">
        <f>IF(PResult!BT919="","",PResult!BT919)</f>
        <v/>
      </c>
      <c r="AG919" t="str">
        <f>IF(PResult!BU919="","",PResult!BU919)</f>
        <v/>
      </c>
      <c r="AH919" t="str">
        <f>IF(PResult!BV919="","",PResult!BV919)</f>
        <v/>
      </c>
      <c r="AI919" t="str">
        <f>TEXT(IF(ISERROR(INDEX(Panaboard!L:L,MATCH(CONCATENATE(AZ919,"-",C919),Panaboard!Z:Z,0))),"",INDEX(Panaboard!L:L,MATCH(CONCATENATE(AZ919,"-",C919),Panaboard!Z:Z,0))),"HH:MM")</f>
        <v/>
      </c>
      <c r="AJ919" t="str">
        <f>TEXT(IF(ISERROR(INDEX(Panaboard!M:M,MATCH(CONCATENATE(AZ919,"-",C919),Panaboard!Z:Z,0))),"",INDEX(Panaboard!M:M,MATCH(CONCATENATE(AZ919,"-",C919),Panaboard!Z:Z,0))),"HH:MM")</f>
        <v/>
      </c>
      <c r="AK919" t="str">
        <f>IF(PResult!BY919="","",PResult!BY919)</f>
        <v/>
      </c>
      <c r="AL919">
        <f>IF(PResult!P919="",0,PResult!P919)</f>
        <v>0</v>
      </c>
      <c r="AM919" t="str">
        <f>IF(ISERROR(INDEX(Panaboard!N:N,MATCH(CONCATENATE(AZ919,"-",C919),Panaboard!Z:Z,0))),"",INDEX(Panaboard!N:N,MATCH(CONCATENATE(AZ919,"-",C919),Panaboard!Z:Z,0)))</f>
        <v/>
      </c>
      <c r="AN919" t="str">
        <f>IF(ISERROR(INDEX(Panaboard!O:O,MATCH(CONCATENATE(AZ919,"-",C919),Panaboard!Z:Z,0))),"",INDEX(Panaboard!O:O,MATCH(CONCATENATE(AZ919,"-",C919),Panaboard!Z:Z,0)))</f>
        <v/>
      </c>
      <c r="AO919" t="str">
        <f>IF(ISERROR(INDEX(Panaboard!P:P,MATCH(CONCATENATE(AZ919,"-",C919),Panaboard!Z:Z,0))),"",INDEX(Panaboard!P:P,MATCH(CONCATENATE(AZ919,"-",C919),Panaboard!Z:Z,0)))</f>
        <v/>
      </c>
      <c r="AP919" t="str">
        <f>IF(ISERROR(INDEX(Panaboard!Q:Q,MATCH(CONCATENATE(AZ919,"-",C919),Panaboard!Z:Z,0))),"",INDEX(Panaboard!Q:Q,MATCH(CONCATENATE(AZ919,"-",C919),Panaboard!Z:Z,0)))</f>
        <v/>
      </c>
      <c r="AR919" t="str">
        <f>IF(PResult!BW919="","",PResult!BW919)</f>
        <v/>
      </c>
      <c r="AS919" t="str">
        <f>IF(PResult!BX919="","",PResult!BX919)</f>
        <v/>
      </c>
      <c r="AT919" t="str">
        <f>IF(ISERROR(INDEX(Panaboard!K:K,MATCH(CONCATENATE(AZ919,"-",C919),Panaboard!Z:Z,0))),"",INDEX(Panaboard!K:K,MATCH(CONCATENATE(AZ919,"-",C919),Panaboard!Z:Z,0)))</f>
        <v/>
      </c>
      <c r="AU919" t="str">
        <f>IF(ISERROR(INDEX(Panaboard!U:U,MATCH(CONCATENATE(AZ919,"-",C919),Panaboard!Z:Z,0))),"",INDEX(Panaboard!U:U,MATCH(CONCATENATE(AZ919,"-",C919),Panaboard!Z:Z,0)))</f>
        <v/>
      </c>
      <c r="AV919" t="str">
        <f>IF(ISERROR(INDEX(Panaboard!W:W,MATCH(CONCATENATE(AZ919,"-",C919),Panaboard!Z:Z,0))),"",INDEX(Panaboard!W:W,MATCH(CONCATENATE(AZ919,"-",C919),Panaboard!Z:Z,0)))</f>
        <v/>
      </c>
      <c r="AW919" t="str">
        <f>IF(ISERROR(INDEX(Panaboard!X:X,MATCH(CONCATENATE(AZ919,"-",C919),Panaboard!Z:Z,0))),"",INDEX(Panaboard!X:X,MATCH(CONCATENATE(AZ919,"-",C919),Panaboard!Z:Z,0)))</f>
        <v/>
      </c>
      <c r="AX919" t="str">
        <f>IF(ISERROR(INDEX(Panaboard!AA:AA,MATCH(CONCATENATE(AZ919,"-",C919),Panaboard!Z:Z,0))),"",INDEX(Panaboard!AA:AA,MATCH(CONCATENATE(AZ919,"-",C919),Panaboard!Z:Z,0)))</f>
        <v/>
      </c>
      <c r="AY919" t="str">
        <f>IF(ISERROR(INDEX(Panaboard!AB:AB,MATCH(CONCATENATE(AZ919,"-",C919),Panaboard!Z:Z,0))),"",INDEX(Panaboard!AB:AB,MATCH(CONCATENATE(AZ919,"-",C919),Panaboard!Z:Z,0)))</f>
        <v/>
      </c>
      <c r="AZ919" t="str">
        <f t="shared" si="116"/>
        <v/>
      </c>
      <c r="BA919" t="str">
        <f>IF(ISERROR(INDEX(Panaboard!E:E,MATCH(CONCATENATE(AZ919,"-",C919),Panaboard!Z:Z,0))),"",INDEX(Panaboard!E:E,MATCH(CONCATENATE(AZ919,"-",C919),Panaboard!Z:Z,0)))</f>
        <v/>
      </c>
      <c r="BB919" t="str">
        <f>IF(ISERROR(INDEX(Panaboard!AC:AC,MATCH(CONCATENATE(AZ919,"-",C919),Panaboard!Z:Z,0))),"",INDEX(Panaboard!AC:AC,MATCH(CONCATENATE(AZ919,"-",C919),Panaboard!Z:Z,0)))</f>
        <v/>
      </c>
      <c r="BC919" t="str">
        <f t="shared" si="117"/>
        <v/>
      </c>
      <c r="BD919" t="str">
        <f t="shared" si="118"/>
        <v/>
      </c>
      <c r="BE919" t="str">
        <f t="shared" si="119"/>
        <v>xx0x0</v>
      </c>
      <c r="BF919" t="str">
        <f>IF(ISERROR(INDEX(CuttingList!F:F,MATCH(CONCATENATE(A919,"-",C919),CuttingList!E:E,0))),"",INDEX(CuttingList!F:F,MATCH(CONCATENATE(A919,"-",C919),CuttingList!E:E,0)))</f>
        <v/>
      </c>
    </row>
    <row r="920" spans="1:58" x14ac:dyDescent="0.25">
      <c r="A920" t="str">
        <f>IF(PResult!BJ920="","",PResult!BJ920)</f>
        <v/>
      </c>
      <c r="B920" t="str">
        <f>IF(PResult!E920="","",PResult!E920)</f>
        <v/>
      </c>
      <c r="C920" t="str">
        <f>IF(PResult!BZ920="","",PResult!BZ920)</f>
        <v/>
      </c>
      <c r="D920" t="str">
        <f>IF(ISERROR(INDEX(Panaboard!B:B,MATCH(CONCATENATE(AZ920,"-",C920),Panaboard!Z:Z,0))),"",TRIM(INDEX(Panaboard!B:B,MATCH(CONCATENATE(AZ920,"-",C920),Panaboard!Z:Z,0))))</f>
        <v/>
      </c>
      <c r="E920" t="str">
        <f t="shared" si="115"/>
        <v>xx0x0</v>
      </c>
      <c r="F920" t="str">
        <f>IF(PResult!U920="","",UPPER(TRIM(PResult!U920)))</f>
        <v/>
      </c>
      <c r="G920">
        <f>IF(OR(PResult!O920="",PResult!O920="(null)"),0,PResult!O920)</f>
        <v>0</v>
      </c>
      <c r="H920" t="str">
        <f>IF(ISERROR(INDEX(Panaboard!G:G,MATCH(CONCATENATE(AZ920,"-",C920),Panaboard!Z:Z,0))),"",INDEX(Panaboard!G:G,MATCH(CONCATENATE(AZ920,"-",C920),Panaboard!Z:Z,0)))</f>
        <v/>
      </c>
      <c r="I920" t="str">
        <f>IF(PResult!J920="","",PResult!J920)</f>
        <v/>
      </c>
      <c r="J920" t="str">
        <f>IF(PResult!K920="","",PResult!K920)</f>
        <v/>
      </c>
      <c r="K920">
        <f>IF(OR(PResult!L920="(null)",PResult!L920=""),0,PResult!L920)</f>
        <v>0</v>
      </c>
      <c r="L920">
        <f>IF(OR(PResult!M920="(null)",PResult!M920=""),0,PResult!M920)</f>
        <v>0</v>
      </c>
      <c r="M920">
        <f t="shared" si="112"/>
        <v>0</v>
      </c>
      <c r="N920" t="str">
        <f>TEXT(IF(ISERROR(INDEX(Panaboard!H:H,MATCH(CONCATENATE(AZ920,"-",C920),Panaboard!Z:Z,0))),"",INDEX(Panaboard!H:H,MATCH(CONCATENATE(AZ920,"-",C920),Panaboard!Z:Z,0))),"HH:MM")</f>
        <v/>
      </c>
      <c r="O920" t="str">
        <f>TEXT(IF(ISERROR(INDEX(Panaboard!I:I,MATCH(CONCATENATE(AZ920,"-",C920),Panaboard!Z:Z,0))),"",INDEX(Panaboard!I:I,MATCH(CONCATENATE(AZ920,"-",C920),Panaboard!Z:Z,0))),"HH:MM")</f>
        <v/>
      </c>
      <c r="P920" t="str">
        <f t="shared" si="113"/>
        <v/>
      </c>
      <c r="Q920" t="str">
        <f>IF(ISERROR(INDEX(Panaboard!S:S,MATCH(CONCATENATE(AZ920,"-",C920),Panaboard!Z:Z,0))),"",INDEX(Panaboard!S:S,MATCH(CONCATENATE(AZ920,"-",C920),Panaboard!Z:Z,0)))</f>
        <v/>
      </c>
      <c r="R920" t="str">
        <f>IF(ISERROR(INDEX(Panaboard!F:F,MATCH(CONCATENATE(AZ920,"-",C920),Panaboard!Z:Z,0))),"",INDEX(Panaboard!F:F,MATCH(CONCATENATE(AZ920,"-",C920),Panaboard!Z:Z,0)))</f>
        <v/>
      </c>
      <c r="S920" t="str">
        <f t="shared" si="114"/>
        <v/>
      </c>
      <c r="T920" t="str">
        <f>IF(ISERROR(INDEX(Panaboard!D:D,MATCH(CONCATENATE(AZ920,"-",C920),Panaboard!Z:Z,0))),"",INDEX(Panaboard!D:D,MATCH(CONCATENATE(AZ920,"-",C920),Panaboard!Z:Z,0)))</f>
        <v/>
      </c>
      <c r="U920" t="str">
        <f>IF(ISERROR(INDEX(Panaboard!J:J,MATCH(CONCATENATE(AZ920,"-",C920),Panaboard!Z:Z,0))),"",INDEX(Panaboard!J:J,MATCH(CONCATENATE(AZ920,"-",C920),Panaboard!Z:Z,0)))</f>
        <v/>
      </c>
      <c r="V920">
        <f>IF(PResult!BL920="",0,PResult!BL920)</f>
        <v>0</v>
      </c>
      <c r="W920">
        <f>IF(PResult!BM920="",0,PResult!BM920)</f>
        <v>0</v>
      </c>
      <c r="X920">
        <f>IF(OR(PResult!AE920="",PResult!AE920="(null)"),IF(OR(PResult!AD920="",PResult!AD920="(null)"),0,PResult!AD920),PResult!AE920)</f>
        <v>0</v>
      </c>
      <c r="Y920" t="str">
        <f>IF(OR(PResult!V920="",PResult!V920="(null)"),"",PResult!V920)</f>
        <v/>
      </c>
      <c r="Z920" t="str">
        <f>CONCATENATE(PResult!BO920,PResult!BP920)</f>
        <v/>
      </c>
      <c r="AA920" t="str">
        <f>IF(PResult!Y920="","",PResult!Y920)</f>
        <v/>
      </c>
      <c r="AB920" t="str">
        <f>IF(PResult!BQ920="","",PResult!BQ920)</f>
        <v/>
      </c>
      <c r="AC920" t="str">
        <f>IF(PResult!BR920="","",PResult!BR920)</f>
        <v/>
      </c>
      <c r="AD920" t="str">
        <f>IF(PResult!BS920="","",PResult!BS920)</f>
        <v/>
      </c>
      <c r="AE920" t="str">
        <f>IF(PResult!BN920="","",PResult!BN920)</f>
        <v/>
      </c>
      <c r="AF920" t="str">
        <f>IF(PResult!BT920="","",PResult!BT920)</f>
        <v/>
      </c>
      <c r="AG920" t="str">
        <f>IF(PResult!BU920="","",PResult!BU920)</f>
        <v/>
      </c>
      <c r="AH920" t="str">
        <f>IF(PResult!BV920="","",PResult!BV920)</f>
        <v/>
      </c>
      <c r="AI920" t="str">
        <f>TEXT(IF(ISERROR(INDEX(Panaboard!L:L,MATCH(CONCATENATE(AZ920,"-",C920),Panaboard!Z:Z,0))),"",INDEX(Panaboard!L:L,MATCH(CONCATENATE(AZ920,"-",C920),Panaboard!Z:Z,0))),"HH:MM")</f>
        <v/>
      </c>
      <c r="AJ920" t="str">
        <f>TEXT(IF(ISERROR(INDEX(Panaboard!M:M,MATCH(CONCATENATE(AZ920,"-",C920),Panaboard!Z:Z,0))),"",INDEX(Panaboard!M:M,MATCH(CONCATENATE(AZ920,"-",C920),Panaboard!Z:Z,0))),"HH:MM")</f>
        <v/>
      </c>
      <c r="AK920" t="str">
        <f>IF(PResult!BY920="","",PResult!BY920)</f>
        <v/>
      </c>
      <c r="AL920">
        <f>IF(PResult!P920="",0,PResult!P920)</f>
        <v>0</v>
      </c>
      <c r="AM920" t="str">
        <f>IF(ISERROR(INDEX(Panaboard!N:N,MATCH(CONCATENATE(AZ920,"-",C920),Panaboard!Z:Z,0))),"",INDEX(Panaboard!N:N,MATCH(CONCATENATE(AZ920,"-",C920),Panaboard!Z:Z,0)))</f>
        <v/>
      </c>
      <c r="AN920" t="str">
        <f>IF(ISERROR(INDEX(Panaboard!O:O,MATCH(CONCATENATE(AZ920,"-",C920),Panaboard!Z:Z,0))),"",INDEX(Panaboard!O:O,MATCH(CONCATENATE(AZ920,"-",C920),Panaboard!Z:Z,0)))</f>
        <v/>
      </c>
      <c r="AO920" t="str">
        <f>IF(ISERROR(INDEX(Panaboard!P:P,MATCH(CONCATENATE(AZ920,"-",C920),Panaboard!Z:Z,0))),"",INDEX(Panaboard!P:P,MATCH(CONCATENATE(AZ920,"-",C920),Panaboard!Z:Z,0)))</f>
        <v/>
      </c>
      <c r="AP920" t="str">
        <f>IF(ISERROR(INDEX(Panaboard!Q:Q,MATCH(CONCATENATE(AZ920,"-",C920),Panaboard!Z:Z,0))),"",INDEX(Panaboard!Q:Q,MATCH(CONCATENATE(AZ920,"-",C920),Panaboard!Z:Z,0)))</f>
        <v/>
      </c>
      <c r="AR920" t="str">
        <f>IF(PResult!BW920="","",PResult!BW920)</f>
        <v/>
      </c>
      <c r="AS920" t="str">
        <f>IF(PResult!BX920="","",PResult!BX920)</f>
        <v/>
      </c>
      <c r="AT920" t="str">
        <f>IF(ISERROR(INDEX(Panaboard!K:K,MATCH(CONCATENATE(AZ920,"-",C920),Panaboard!Z:Z,0))),"",INDEX(Panaboard!K:K,MATCH(CONCATENATE(AZ920,"-",C920),Panaboard!Z:Z,0)))</f>
        <v/>
      </c>
      <c r="AU920" t="str">
        <f>IF(ISERROR(INDEX(Panaboard!U:U,MATCH(CONCATENATE(AZ920,"-",C920),Panaboard!Z:Z,0))),"",INDEX(Panaboard!U:U,MATCH(CONCATENATE(AZ920,"-",C920),Panaboard!Z:Z,0)))</f>
        <v/>
      </c>
      <c r="AV920" t="str">
        <f>IF(ISERROR(INDEX(Panaboard!W:W,MATCH(CONCATENATE(AZ920,"-",C920),Panaboard!Z:Z,0))),"",INDEX(Panaboard!W:W,MATCH(CONCATENATE(AZ920,"-",C920),Panaboard!Z:Z,0)))</f>
        <v/>
      </c>
      <c r="AW920" t="str">
        <f>IF(ISERROR(INDEX(Panaboard!X:X,MATCH(CONCATENATE(AZ920,"-",C920),Panaboard!Z:Z,0))),"",INDEX(Panaboard!X:X,MATCH(CONCATENATE(AZ920,"-",C920),Panaboard!Z:Z,0)))</f>
        <v/>
      </c>
      <c r="AX920" t="str">
        <f>IF(ISERROR(INDEX(Panaboard!AA:AA,MATCH(CONCATENATE(AZ920,"-",C920),Panaboard!Z:Z,0))),"",INDEX(Panaboard!AA:AA,MATCH(CONCATENATE(AZ920,"-",C920),Panaboard!Z:Z,0)))</f>
        <v/>
      </c>
      <c r="AY920" t="str">
        <f>IF(ISERROR(INDEX(Panaboard!AB:AB,MATCH(CONCATENATE(AZ920,"-",C920),Panaboard!Z:Z,0))),"",INDEX(Panaboard!AB:AB,MATCH(CONCATENATE(AZ920,"-",C920),Panaboard!Z:Z,0)))</f>
        <v/>
      </c>
      <c r="AZ920" t="str">
        <f t="shared" si="116"/>
        <v/>
      </c>
      <c r="BA920" t="str">
        <f>IF(ISERROR(INDEX(Panaboard!E:E,MATCH(CONCATENATE(AZ920,"-",C920),Panaboard!Z:Z,0))),"",INDEX(Panaboard!E:E,MATCH(CONCATENATE(AZ920,"-",C920),Panaboard!Z:Z,0)))</f>
        <v/>
      </c>
      <c r="BB920" t="str">
        <f>IF(ISERROR(INDEX(Panaboard!AC:AC,MATCH(CONCATENATE(AZ920,"-",C920),Panaboard!Z:Z,0))),"",INDEX(Panaboard!AC:AC,MATCH(CONCATENATE(AZ920,"-",C920),Panaboard!Z:Z,0)))</f>
        <v/>
      </c>
      <c r="BC920" t="str">
        <f t="shared" si="117"/>
        <v/>
      </c>
      <c r="BD920" t="str">
        <f t="shared" si="118"/>
        <v/>
      </c>
      <c r="BE920" t="str">
        <f t="shared" si="119"/>
        <v>xx0x0</v>
      </c>
      <c r="BF920" t="str">
        <f>IF(ISERROR(INDEX(CuttingList!F:F,MATCH(CONCATENATE(A920,"-",C920),CuttingList!E:E,0))),"",INDEX(CuttingList!F:F,MATCH(CONCATENATE(A920,"-",C920),CuttingList!E:E,0)))</f>
        <v/>
      </c>
    </row>
    <row r="921" spans="1:58" x14ac:dyDescent="0.25">
      <c r="A921" t="str">
        <f>IF(PResult!BJ921="","",PResult!BJ921)</f>
        <v/>
      </c>
      <c r="B921" t="str">
        <f>IF(PResult!E921="","",PResult!E921)</f>
        <v/>
      </c>
      <c r="C921" t="str">
        <f>IF(PResult!BZ921="","",PResult!BZ921)</f>
        <v/>
      </c>
      <c r="D921" t="str">
        <f>IF(ISERROR(INDEX(Panaboard!B:B,MATCH(CONCATENATE(AZ921,"-",C921),Panaboard!Z:Z,0))),"",TRIM(INDEX(Panaboard!B:B,MATCH(CONCATENATE(AZ921,"-",C921),Panaboard!Z:Z,0))))</f>
        <v/>
      </c>
      <c r="E921" t="str">
        <f t="shared" si="115"/>
        <v>xx0x0</v>
      </c>
      <c r="F921" t="str">
        <f>IF(PResult!U921="","",UPPER(TRIM(PResult!U921)))</f>
        <v/>
      </c>
      <c r="G921">
        <f>IF(OR(PResult!O921="",PResult!O921="(null)"),0,PResult!O921)</f>
        <v>0</v>
      </c>
      <c r="H921" t="str">
        <f>IF(ISERROR(INDEX(Panaboard!G:G,MATCH(CONCATENATE(AZ921,"-",C921),Panaboard!Z:Z,0))),"",INDEX(Panaboard!G:G,MATCH(CONCATENATE(AZ921,"-",C921),Panaboard!Z:Z,0)))</f>
        <v/>
      </c>
      <c r="I921" t="str">
        <f>IF(PResult!J921="","",PResult!J921)</f>
        <v/>
      </c>
      <c r="J921" t="str">
        <f>IF(PResult!K921="","",PResult!K921)</f>
        <v/>
      </c>
      <c r="K921">
        <f>IF(OR(PResult!L921="(null)",PResult!L921=""),0,PResult!L921)</f>
        <v>0</v>
      </c>
      <c r="L921">
        <f>IF(OR(PResult!M921="(null)",PResult!M921=""),0,PResult!M921)</f>
        <v>0</v>
      </c>
      <c r="M921">
        <f t="shared" si="112"/>
        <v>0</v>
      </c>
      <c r="N921" t="str">
        <f>TEXT(IF(ISERROR(INDEX(Panaboard!H:H,MATCH(CONCATENATE(AZ921,"-",C921),Panaboard!Z:Z,0))),"",INDEX(Panaboard!H:H,MATCH(CONCATENATE(AZ921,"-",C921),Panaboard!Z:Z,0))),"HH:MM")</f>
        <v/>
      </c>
      <c r="O921" t="str">
        <f>TEXT(IF(ISERROR(INDEX(Panaboard!I:I,MATCH(CONCATENATE(AZ921,"-",C921),Panaboard!Z:Z,0))),"",INDEX(Panaboard!I:I,MATCH(CONCATENATE(AZ921,"-",C921),Panaboard!Z:Z,0))),"HH:MM")</f>
        <v/>
      </c>
      <c r="P921" t="str">
        <f t="shared" si="113"/>
        <v/>
      </c>
      <c r="Q921" t="str">
        <f>IF(ISERROR(INDEX(Panaboard!S:S,MATCH(CONCATENATE(AZ921,"-",C921),Panaboard!Z:Z,0))),"",INDEX(Panaboard!S:S,MATCH(CONCATENATE(AZ921,"-",C921),Panaboard!Z:Z,0)))</f>
        <v/>
      </c>
      <c r="R921" t="str">
        <f>IF(ISERROR(INDEX(Panaboard!F:F,MATCH(CONCATENATE(AZ921,"-",C921),Panaboard!Z:Z,0))),"",INDEX(Panaboard!F:F,MATCH(CONCATENATE(AZ921,"-",C921),Panaboard!Z:Z,0)))</f>
        <v/>
      </c>
      <c r="S921" t="str">
        <f t="shared" si="114"/>
        <v/>
      </c>
      <c r="T921" t="str">
        <f>IF(ISERROR(INDEX(Panaboard!D:D,MATCH(CONCATENATE(AZ921,"-",C921),Panaboard!Z:Z,0))),"",INDEX(Panaboard!D:D,MATCH(CONCATENATE(AZ921,"-",C921),Panaboard!Z:Z,0)))</f>
        <v/>
      </c>
      <c r="U921" t="str">
        <f>IF(ISERROR(INDEX(Panaboard!J:J,MATCH(CONCATENATE(AZ921,"-",C921),Panaboard!Z:Z,0))),"",INDEX(Panaboard!J:J,MATCH(CONCATENATE(AZ921,"-",C921),Panaboard!Z:Z,0)))</f>
        <v/>
      </c>
      <c r="V921">
        <f>IF(PResult!BL921="",0,PResult!BL921)</f>
        <v>0</v>
      </c>
      <c r="W921">
        <f>IF(PResult!BM921="",0,PResult!BM921)</f>
        <v>0</v>
      </c>
      <c r="X921">
        <f>IF(OR(PResult!AE921="",PResult!AE921="(null)"),IF(OR(PResult!AD921="",PResult!AD921="(null)"),0,PResult!AD921),PResult!AE921)</f>
        <v>0</v>
      </c>
      <c r="Y921" t="str">
        <f>IF(OR(PResult!V921="",PResult!V921="(null)"),"",PResult!V921)</f>
        <v/>
      </c>
      <c r="Z921" t="str">
        <f>CONCATENATE(PResult!BO921,PResult!BP921)</f>
        <v/>
      </c>
      <c r="AA921" t="str">
        <f>IF(PResult!Y921="","",PResult!Y921)</f>
        <v/>
      </c>
      <c r="AB921" t="str">
        <f>IF(PResult!BQ921="","",PResult!BQ921)</f>
        <v/>
      </c>
      <c r="AC921" t="str">
        <f>IF(PResult!BR921="","",PResult!BR921)</f>
        <v/>
      </c>
      <c r="AD921" t="str">
        <f>IF(PResult!BS921="","",PResult!BS921)</f>
        <v/>
      </c>
      <c r="AE921" t="str">
        <f>IF(PResult!BN921="","",PResult!BN921)</f>
        <v/>
      </c>
      <c r="AF921" t="str">
        <f>IF(PResult!BT921="","",PResult!BT921)</f>
        <v/>
      </c>
      <c r="AG921" t="str">
        <f>IF(PResult!BU921="","",PResult!BU921)</f>
        <v/>
      </c>
      <c r="AH921" t="str">
        <f>IF(PResult!BV921="","",PResult!BV921)</f>
        <v/>
      </c>
      <c r="AI921" t="str">
        <f>TEXT(IF(ISERROR(INDEX(Panaboard!L:L,MATCH(CONCATENATE(AZ921,"-",C921),Panaboard!Z:Z,0))),"",INDEX(Panaboard!L:L,MATCH(CONCATENATE(AZ921,"-",C921),Panaboard!Z:Z,0))),"HH:MM")</f>
        <v/>
      </c>
      <c r="AJ921" t="str">
        <f>TEXT(IF(ISERROR(INDEX(Panaboard!M:M,MATCH(CONCATENATE(AZ921,"-",C921),Panaboard!Z:Z,0))),"",INDEX(Panaboard!M:M,MATCH(CONCATENATE(AZ921,"-",C921),Panaboard!Z:Z,0))),"HH:MM")</f>
        <v/>
      </c>
      <c r="AK921" t="str">
        <f>IF(PResult!BY921="","",PResult!BY921)</f>
        <v/>
      </c>
      <c r="AL921">
        <f>IF(PResult!P921="",0,PResult!P921)</f>
        <v>0</v>
      </c>
      <c r="AM921" t="str">
        <f>IF(ISERROR(INDEX(Panaboard!N:N,MATCH(CONCATENATE(AZ921,"-",C921),Panaboard!Z:Z,0))),"",INDEX(Panaboard!N:N,MATCH(CONCATENATE(AZ921,"-",C921),Panaboard!Z:Z,0)))</f>
        <v/>
      </c>
      <c r="AN921" t="str">
        <f>IF(ISERROR(INDEX(Panaboard!O:O,MATCH(CONCATENATE(AZ921,"-",C921),Panaboard!Z:Z,0))),"",INDEX(Panaboard!O:O,MATCH(CONCATENATE(AZ921,"-",C921),Panaboard!Z:Z,0)))</f>
        <v/>
      </c>
      <c r="AO921" t="str">
        <f>IF(ISERROR(INDEX(Panaboard!P:P,MATCH(CONCATENATE(AZ921,"-",C921),Panaboard!Z:Z,0))),"",INDEX(Panaboard!P:P,MATCH(CONCATENATE(AZ921,"-",C921),Panaboard!Z:Z,0)))</f>
        <v/>
      </c>
      <c r="AP921" t="str">
        <f>IF(ISERROR(INDEX(Panaboard!Q:Q,MATCH(CONCATENATE(AZ921,"-",C921),Panaboard!Z:Z,0))),"",INDEX(Panaboard!Q:Q,MATCH(CONCATENATE(AZ921,"-",C921),Panaboard!Z:Z,0)))</f>
        <v/>
      </c>
      <c r="AR921" t="str">
        <f>IF(PResult!BW921="","",PResult!BW921)</f>
        <v/>
      </c>
      <c r="AS921" t="str">
        <f>IF(PResult!BX921="","",PResult!BX921)</f>
        <v/>
      </c>
      <c r="AT921" t="str">
        <f>IF(ISERROR(INDEX(Panaboard!K:K,MATCH(CONCATENATE(AZ921,"-",C921),Panaboard!Z:Z,0))),"",INDEX(Panaboard!K:K,MATCH(CONCATENATE(AZ921,"-",C921),Panaboard!Z:Z,0)))</f>
        <v/>
      </c>
      <c r="AU921" t="str">
        <f>IF(ISERROR(INDEX(Panaboard!U:U,MATCH(CONCATENATE(AZ921,"-",C921),Panaboard!Z:Z,0))),"",INDEX(Panaboard!U:U,MATCH(CONCATENATE(AZ921,"-",C921),Panaboard!Z:Z,0)))</f>
        <v/>
      </c>
      <c r="AV921" t="str">
        <f>IF(ISERROR(INDEX(Panaboard!W:W,MATCH(CONCATENATE(AZ921,"-",C921),Panaboard!Z:Z,0))),"",INDEX(Panaboard!W:W,MATCH(CONCATENATE(AZ921,"-",C921),Panaboard!Z:Z,0)))</f>
        <v/>
      </c>
      <c r="AW921" t="str">
        <f>IF(ISERROR(INDEX(Panaboard!X:X,MATCH(CONCATENATE(AZ921,"-",C921),Panaboard!Z:Z,0))),"",INDEX(Panaboard!X:X,MATCH(CONCATENATE(AZ921,"-",C921),Panaboard!Z:Z,0)))</f>
        <v/>
      </c>
      <c r="AX921" t="str">
        <f>IF(ISERROR(INDEX(Panaboard!AA:AA,MATCH(CONCATENATE(AZ921,"-",C921),Panaboard!Z:Z,0))),"",INDEX(Panaboard!AA:AA,MATCH(CONCATENATE(AZ921,"-",C921),Panaboard!Z:Z,0)))</f>
        <v/>
      </c>
      <c r="AY921" t="str">
        <f>IF(ISERROR(INDEX(Panaboard!AB:AB,MATCH(CONCATENATE(AZ921,"-",C921),Panaboard!Z:Z,0))),"",INDEX(Panaboard!AB:AB,MATCH(CONCATENATE(AZ921,"-",C921),Panaboard!Z:Z,0)))</f>
        <v/>
      </c>
      <c r="AZ921" t="str">
        <f t="shared" si="116"/>
        <v/>
      </c>
      <c r="BA921" t="str">
        <f>IF(ISERROR(INDEX(Panaboard!E:E,MATCH(CONCATENATE(AZ921,"-",C921),Panaboard!Z:Z,0))),"",INDEX(Panaboard!E:E,MATCH(CONCATENATE(AZ921,"-",C921),Panaboard!Z:Z,0)))</f>
        <v/>
      </c>
      <c r="BB921" t="str">
        <f>IF(ISERROR(INDEX(Panaboard!AC:AC,MATCH(CONCATENATE(AZ921,"-",C921),Panaboard!Z:Z,0))),"",INDEX(Panaboard!AC:AC,MATCH(CONCATENATE(AZ921,"-",C921),Panaboard!Z:Z,0)))</f>
        <v/>
      </c>
      <c r="BC921" t="str">
        <f t="shared" si="117"/>
        <v/>
      </c>
      <c r="BD921" t="str">
        <f t="shared" si="118"/>
        <v/>
      </c>
      <c r="BE921" t="str">
        <f t="shared" si="119"/>
        <v>xx0x0</v>
      </c>
      <c r="BF921" t="str">
        <f>IF(ISERROR(INDEX(CuttingList!F:F,MATCH(CONCATENATE(A921,"-",C921),CuttingList!E:E,0))),"",INDEX(CuttingList!F:F,MATCH(CONCATENATE(A921,"-",C921),CuttingList!E:E,0)))</f>
        <v/>
      </c>
    </row>
    <row r="922" spans="1:58" x14ac:dyDescent="0.25">
      <c r="A922" t="str">
        <f>IF(PResult!BJ922="","",PResult!BJ922)</f>
        <v/>
      </c>
      <c r="B922" t="str">
        <f>IF(PResult!E922="","",PResult!E922)</f>
        <v/>
      </c>
      <c r="C922" t="str">
        <f>IF(PResult!BZ922="","",PResult!BZ922)</f>
        <v/>
      </c>
      <c r="D922" t="str">
        <f>IF(ISERROR(INDEX(Panaboard!B:B,MATCH(CONCATENATE(AZ922,"-",C922),Panaboard!Z:Z,0))),"",TRIM(INDEX(Panaboard!B:B,MATCH(CONCATENATE(AZ922,"-",C922),Panaboard!Z:Z,0))))</f>
        <v/>
      </c>
      <c r="E922" t="str">
        <f t="shared" si="115"/>
        <v>xx0x0</v>
      </c>
      <c r="F922" t="str">
        <f>IF(PResult!U922="","",UPPER(TRIM(PResult!U922)))</f>
        <v/>
      </c>
      <c r="G922">
        <f>IF(OR(PResult!O922="",PResult!O922="(null)"),0,PResult!O922)</f>
        <v>0</v>
      </c>
      <c r="H922" t="str">
        <f>IF(ISERROR(INDEX(Panaboard!G:G,MATCH(CONCATENATE(AZ922,"-",C922),Panaboard!Z:Z,0))),"",INDEX(Panaboard!G:G,MATCH(CONCATENATE(AZ922,"-",C922),Panaboard!Z:Z,0)))</f>
        <v/>
      </c>
      <c r="I922" t="str">
        <f>IF(PResult!J922="","",PResult!J922)</f>
        <v/>
      </c>
      <c r="J922" t="str">
        <f>IF(PResult!K922="","",PResult!K922)</f>
        <v/>
      </c>
      <c r="K922">
        <f>IF(OR(PResult!L922="(null)",PResult!L922=""),0,PResult!L922)</f>
        <v>0</v>
      </c>
      <c r="L922">
        <f>IF(OR(PResult!M922="(null)",PResult!M922=""),0,PResult!M922)</f>
        <v>0</v>
      </c>
      <c r="M922">
        <f t="shared" si="112"/>
        <v>0</v>
      </c>
      <c r="N922" t="str">
        <f>TEXT(IF(ISERROR(INDEX(Panaboard!H:H,MATCH(CONCATENATE(AZ922,"-",C922),Panaboard!Z:Z,0))),"",INDEX(Panaboard!H:H,MATCH(CONCATENATE(AZ922,"-",C922),Panaboard!Z:Z,0))),"HH:MM")</f>
        <v/>
      </c>
      <c r="O922" t="str">
        <f>TEXT(IF(ISERROR(INDEX(Panaboard!I:I,MATCH(CONCATENATE(AZ922,"-",C922),Panaboard!Z:Z,0))),"",INDEX(Panaboard!I:I,MATCH(CONCATENATE(AZ922,"-",C922),Panaboard!Z:Z,0))),"HH:MM")</f>
        <v/>
      </c>
      <c r="P922" t="str">
        <f t="shared" si="113"/>
        <v/>
      </c>
      <c r="Q922" t="str">
        <f>IF(ISERROR(INDEX(Panaboard!S:S,MATCH(CONCATENATE(AZ922,"-",C922),Panaboard!Z:Z,0))),"",INDEX(Panaboard!S:S,MATCH(CONCATENATE(AZ922,"-",C922),Panaboard!Z:Z,0)))</f>
        <v/>
      </c>
      <c r="R922" t="str">
        <f>IF(ISERROR(INDEX(Panaboard!F:F,MATCH(CONCATENATE(AZ922,"-",C922),Panaboard!Z:Z,0))),"",INDEX(Panaboard!F:F,MATCH(CONCATENATE(AZ922,"-",C922),Panaboard!Z:Z,0)))</f>
        <v/>
      </c>
      <c r="S922" t="str">
        <f t="shared" si="114"/>
        <v/>
      </c>
      <c r="T922" t="str">
        <f>IF(ISERROR(INDEX(Panaboard!D:D,MATCH(CONCATENATE(AZ922,"-",C922),Panaboard!Z:Z,0))),"",INDEX(Panaboard!D:D,MATCH(CONCATENATE(AZ922,"-",C922),Panaboard!Z:Z,0)))</f>
        <v/>
      </c>
      <c r="U922" t="str">
        <f>IF(ISERROR(INDEX(Panaboard!J:J,MATCH(CONCATENATE(AZ922,"-",C922),Panaboard!Z:Z,0))),"",INDEX(Panaboard!J:J,MATCH(CONCATENATE(AZ922,"-",C922),Panaboard!Z:Z,0)))</f>
        <v/>
      </c>
      <c r="V922">
        <f>IF(PResult!BL922="",0,PResult!BL922)</f>
        <v>0</v>
      </c>
      <c r="W922">
        <f>IF(PResult!BM922="",0,PResult!BM922)</f>
        <v>0</v>
      </c>
      <c r="X922">
        <f>IF(OR(PResult!AE922="",PResult!AE922="(null)"),IF(OR(PResult!AD922="",PResult!AD922="(null)"),0,PResult!AD922),PResult!AE922)</f>
        <v>0</v>
      </c>
      <c r="Y922" t="str">
        <f>IF(OR(PResult!V922="",PResult!V922="(null)"),"",PResult!V922)</f>
        <v/>
      </c>
      <c r="Z922" t="str">
        <f>CONCATENATE(PResult!BO922,PResult!BP922)</f>
        <v/>
      </c>
      <c r="AA922" t="str">
        <f>IF(PResult!Y922="","",PResult!Y922)</f>
        <v/>
      </c>
      <c r="AB922" t="str">
        <f>IF(PResult!BQ922="","",PResult!BQ922)</f>
        <v/>
      </c>
      <c r="AC922" t="str">
        <f>IF(PResult!BR922="","",PResult!BR922)</f>
        <v/>
      </c>
      <c r="AD922" t="str">
        <f>IF(PResult!BS922="","",PResult!BS922)</f>
        <v/>
      </c>
      <c r="AE922" t="str">
        <f>IF(PResult!BN922="","",PResult!BN922)</f>
        <v/>
      </c>
      <c r="AF922" t="str">
        <f>IF(PResult!BT922="","",PResult!BT922)</f>
        <v/>
      </c>
      <c r="AG922" t="str">
        <f>IF(PResult!BU922="","",PResult!BU922)</f>
        <v/>
      </c>
      <c r="AH922" t="str">
        <f>IF(PResult!BV922="","",PResult!BV922)</f>
        <v/>
      </c>
      <c r="AI922" t="str">
        <f>TEXT(IF(ISERROR(INDEX(Panaboard!L:L,MATCH(CONCATENATE(AZ922,"-",C922),Panaboard!Z:Z,0))),"",INDEX(Panaboard!L:L,MATCH(CONCATENATE(AZ922,"-",C922),Panaboard!Z:Z,0))),"HH:MM")</f>
        <v/>
      </c>
      <c r="AJ922" t="str">
        <f>TEXT(IF(ISERROR(INDEX(Panaboard!M:M,MATCH(CONCATENATE(AZ922,"-",C922),Panaboard!Z:Z,0))),"",INDEX(Panaboard!M:M,MATCH(CONCATENATE(AZ922,"-",C922),Panaboard!Z:Z,0))),"HH:MM")</f>
        <v/>
      </c>
      <c r="AK922" t="str">
        <f>IF(PResult!BY922="","",PResult!BY922)</f>
        <v/>
      </c>
      <c r="AL922">
        <f>IF(PResult!P922="",0,PResult!P922)</f>
        <v>0</v>
      </c>
      <c r="AM922" t="str">
        <f>IF(ISERROR(INDEX(Panaboard!N:N,MATCH(CONCATENATE(AZ922,"-",C922),Panaboard!Z:Z,0))),"",INDEX(Panaboard!N:N,MATCH(CONCATENATE(AZ922,"-",C922),Panaboard!Z:Z,0)))</f>
        <v/>
      </c>
      <c r="AN922" t="str">
        <f>IF(ISERROR(INDEX(Panaboard!O:O,MATCH(CONCATENATE(AZ922,"-",C922),Panaboard!Z:Z,0))),"",INDEX(Panaboard!O:O,MATCH(CONCATENATE(AZ922,"-",C922),Panaboard!Z:Z,0)))</f>
        <v/>
      </c>
      <c r="AO922" t="str">
        <f>IF(ISERROR(INDEX(Panaboard!P:P,MATCH(CONCATENATE(AZ922,"-",C922),Panaboard!Z:Z,0))),"",INDEX(Panaboard!P:P,MATCH(CONCATENATE(AZ922,"-",C922),Panaboard!Z:Z,0)))</f>
        <v/>
      </c>
      <c r="AP922" t="str">
        <f>IF(ISERROR(INDEX(Panaboard!Q:Q,MATCH(CONCATENATE(AZ922,"-",C922),Panaboard!Z:Z,0))),"",INDEX(Panaboard!Q:Q,MATCH(CONCATENATE(AZ922,"-",C922),Panaboard!Z:Z,0)))</f>
        <v/>
      </c>
      <c r="AR922" t="str">
        <f>IF(PResult!BW922="","",PResult!BW922)</f>
        <v/>
      </c>
      <c r="AS922" t="str">
        <f>IF(PResult!BX922="","",PResult!BX922)</f>
        <v/>
      </c>
      <c r="AT922" t="str">
        <f>IF(ISERROR(INDEX(Panaboard!K:K,MATCH(CONCATENATE(AZ922,"-",C922),Panaboard!Z:Z,0))),"",INDEX(Panaboard!K:K,MATCH(CONCATENATE(AZ922,"-",C922),Panaboard!Z:Z,0)))</f>
        <v/>
      </c>
      <c r="AU922" t="str">
        <f>IF(ISERROR(INDEX(Panaboard!U:U,MATCH(CONCATENATE(AZ922,"-",C922),Panaboard!Z:Z,0))),"",INDEX(Panaboard!U:U,MATCH(CONCATENATE(AZ922,"-",C922),Panaboard!Z:Z,0)))</f>
        <v/>
      </c>
      <c r="AV922" t="str">
        <f>IF(ISERROR(INDEX(Panaboard!W:W,MATCH(CONCATENATE(AZ922,"-",C922),Panaboard!Z:Z,0))),"",INDEX(Panaboard!W:W,MATCH(CONCATENATE(AZ922,"-",C922),Panaboard!Z:Z,0)))</f>
        <v/>
      </c>
      <c r="AW922" t="str">
        <f>IF(ISERROR(INDEX(Panaboard!X:X,MATCH(CONCATENATE(AZ922,"-",C922),Panaboard!Z:Z,0))),"",INDEX(Panaboard!X:X,MATCH(CONCATENATE(AZ922,"-",C922),Panaboard!Z:Z,0)))</f>
        <v/>
      </c>
      <c r="AX922" t="str">
        <f>IF(ISERROR(INDEX(Panaboard!AA:AA,MATCH(CONCATENATE(AZ922,"-",C922),Panaboard!Z:Z,0))),"",INDEX(Panaboard!AA:AA,MATCH(CONCATENATE(AZ922,"-",C922),Panaboard!Z:Z,0)))</f>
        <v/>
      </c>
      <c r="AY922" t="str">
        <f>IF(ISERROR(INDEX(Panaboard!AB:AB,MATCH(CONCATENATE(AZ922,"-",C922),Panaboard!Z:Z,0))),"",INDEX(Panaboard!AB:AB,MATCH(CONCATENATE(AZ922,"-",C922),Panaboard!Z:Z,0)))</f>
        <v/>
      </c>
      <c r="AZ922" t="str">
        <f t="shared" si="116"/>
        <v/>
      </c>
      <c r="BA922" t="str">
        <f>IF(ISERROR(INDEX(Panaboard!E:E,MATCH(CONCATENATE(AZ922,"-",C922),Panaboard!Z:Z,0))),"",INDEX(Panaboard!E:E,MATCH(CONCATENATE(AZ922,"-",C922),Panaboard!Z:Z,0)))</f>
        <v/>
      </c>
      <c r="BB922" t="str">
        <f>IF(ISERROR(INDEX(Panaboard!AC:AC,MATCH(CONCATENATE(AZ922,"-",C922),Panaboard!Z:Z,0))),"",INDEX(Panaboard!AC:AC,MATCH(CONCATENATE(AZ922,"-",C922),Panaboard!Z:Z,0)))</f>
        <v/>
      </c>
      <c r="BC922" t="str">
        <f t="shared" si="117"/>
        <v/>
      </c>
      <c r="BD922" t="str">
        <f t="shared" si="118"/>
        <v/>
      </c>
      <c r="BE922" t="str">
        <f t="shared" si="119"/>
        <v>xx0x0</v>
      </c>
      <c r="BF922" t="str">
        <f>IF(ISERROR(INDEX(CuttingList!F:F,MATCH(CONCATENATE(A922,"-",C922),CuttingList!E:E,0))),"",INDEX(CuttingList!F:F,MATCH(CONCATENATE(A922,"-",C922),CuttingList!E:E,0)))</f>
        <v/>
      </c>
    </row>
    <row r="923" spans="1:58" x14ac:dyDescent="0.25">
      <c r="A923" t="str">
        <f>IF(PResult!BJ923="","",PResult!BJ923)</f>
        <v/>
      </c>
      <c r="B923" t="str">
        <f>IF(PResult!E923="","",PResult!E923)</f>
        <v/>
      </c>
      <c r="C923" t="str">
        <f>IF(PResult!BZ923="","",PResult!BZ923)</f>
        <v/>
      </c>
      <c r="D923" t="str">
        <f>IF(ISERROR(INDEX(Panaboard!B:B,MATCH(CONCATENATE(AZ923,"-",C923),Panaboard!Z:Z,0))),"",TRIM(INDEX(Panaboard!B:B,MATCH(CONCATENATE(AZ923,"-",C923),Panaboard!Z:Z,0))))</f>
        <v/>
      </c>
      <c r="E923" t="str">
        <f t="shared" si="115"/>
        <v>xx0x0</v>
      </c>
      <c r="F923" t="str">
        <f>IF(PResult!U923="","",UPPER(TRIM(PResult!U923)))</f>
        <v/>
      </c>
      <c r="G923">
        <f>IF(OR(PResult!O923="",PResult!O923="(null)"),0,PResult!O923)</f>
        <v>0</v>
      </c>
      <c r="H923" t="str">
        <f>IF(ISERROR(INDEX(Panaboard!G:G,MATCH(CONCATENATE(AZ923,"-",C923),Panaboard!Z:Z,0))),"",INDEX(Panaboard!G:G,MATCH(CONCATENATE(AZ923,"-",C923),Panaboard!Z:Z,0)))</f>
        <v/>
      </c>
      <c r="I923" t="str">
        <f>IF(PResult!J923="","",PResult!J923)</f>
        <v/>
      </c>
      <c r="J923" t="str">
        <f>IF(PResult!K923="","",PResult!K923)</f>
        <v/>
      </c>
      <c r="K923">
        <f>IF(OR(PResult!L923="(null)",PResult!L923=""),0,PResult!L923)</f>
        <v>0</v>
      </c>
      <c r="L923">
        <f>IF(OR(PResult!M923="(null)",PResult!M923=""),0,PResult!M923)</f>
        <v>0</v>
      </c>
      <c r="M923">
        <f t="shared" si="112"/>
        <v>0</v>
      </c>
      <c r="N923" t="str">
        <f>TEXT(IF(ISERROR(INDEX(Panaboard!H:H,MATCH(CONCATENATE(AZ923,"-",C923),Panaboard!Z:Z,0))),"",INDEX(Panaboard!H:H,MATCH(CONCATENATE(AZ923,"-",C923),Panaboard!Z:Z,0))),"HH:MM")</f>
        <v/>
      </c>
      <c r="O923" t="str">
        <f>TEXT(IF(ISERROR(INDEX(Panaboard!I:I,MATCH(CONCATENATE(AZ923,"-",C923),Panaboard!Z:Z,0))),"",INDEX(Panaboard!I:I,MATCH(CONCATENATE(AZ923,"-",C923),Panaboard!Z:Z,0))),"HH:MM")</f>
        <v/>
      </c>
      <c r="P923" t="str">
        <f t="shared" si="113"/>
        <v/>
      </c>
      <c r="Q923" t="str">
        <f>IF(ISERROR(INDEX(Panaboard!S:S,MATCH(CONCATENATE(AZ923,"-",C923),Panaboard!Z:Z,0))),"",INDEX(Panaboard!S:S,MATCH(CONCATENATE(AZ923,"-",C923),Panaboard!Z:Z,0)))</f>
        <v/>
      </c>
      <c r="R923" t="str">
        <f>IF(ISERROR(INDEX(Panaboard!F:F,MATCH(CONCATENATE(AZ923,"-",C923),Panaboard!Z:Z,0))),"",INDEX(Panaboard!F:F,MATCH(CONCATENATE(AZ923,"-",C923),Panaboard!Z:Z,0)))</f>
        <v/>
      </c>
      <c r="S923" t="str">
        <f t="shared" si="114"/>
        <v/>
      </c>
      <c r="T923" t="str">
        <f>IF(ISERROR(INDEX(Panaboard!D:D,MATCH(CONCATENATE(AZ923,"-",C923),Panaboard!Z:Z,0))),"",INDEX(Panaboard!D:D,MATCH(CONCATENATE(AZ923,"-",C923),Panaboard!Z:Z,0)))</f>
        <v/>
      </c>
      <c r="U923" t="str">
        <f>IF(ISERROR(INDEX(Panaboard!J:J,MATCH(CONCATENATE(AZ923,"-",C923),Panaboard!Z:Z,0))),"",INDEX(Panaboard!J:J,MATCH(CONCATENATE(AZ923,"-",C923),Panaboard!Z:Z,0)))</f>
        <v/>
      </c>
      <c r="V923">
        <f>IF(PResult!BL923="",0,PResult!BL923)</f>
        <v>0</v>
      </c>
      <c r="W923">
        <f>IF(PResult!BM923="",0,PResult!BM923)</f>
        <v>0</v>
      </c>
      <c r="X923">
        <f>IF(OR(PResult!AE923="",PResult!AE923="(null)"),IF(OR(PResult!AD923="",PResult!AD923="(null)"),0,PResult!AD923),PResult!AE923)</f>
        <v>0</v>
      </c>
      <c r="Y923" t="str">
        <f>IF(OR(PResult!V923="",PResult!V923="(null)"),"",PResult!V923)</f>
        <v/>
      </c>
      <c r="Z923" t="str">
        <f>CONCATENATE(PResult!BO923,PResult!BP923)</f>
        <v/>
      </c>
      <c r="AA923" t="str">
        <f>IF(PResult!Y923="","",PResult!Y923)</f>
        <v/>
      </c>
      <c r="AB923" t="str">
        <f>IF(PResult!BQ923="","",PResult!BQ923)</f>
        <v/>
      </c>
      <c r="AC923" t="str">
        <f>IF(PResult!BR923="","",PResult!BR923)</f>
        <v/>
      </c>
      <c r="AD923" t="str">
        <f>IF(PResult!BS923="","",PResult!BS923)</f>
        <v/>
      </c>
      <c r="AE923" t="str">
        <f>IF(PResult!BN923="","",PResult!BN923)</f>
        <v/>
      </c>
      <c r="AF923" t="str">
        <f>IF(PResult!BT923="","",PResult!BT923)</f>
        <v/>
      </c>
      <c r="AG923" t="str">
        <f>IF(PResult!BU923="","",PResult!BU923)</f>
        <v/>
      </c>
      <c r="AH923" t="str">
        <f>IF(PResult!BV923="","",PResult!BV923)</f>
        <v/>
      </c>
      <c r="AI923" t="str">
        <f>TEXT(IF(ISERROR(INDEX(Panaboard!L:L,MATCH(CONCATENATE(AZ923,"-",C923),Panaboard!Z:Z,0))),"",INDEX(Panaboard!L:L,MATCH(CONCATENATE(AZ923,"-",C923),Panaboard!Z:Z,0))),"HH:MM")</f>
        <v/>
      </c>
      <c r="AJ923" t="str">
        <f>TEXT(IF(ISERROR(INDEX(Panaboard!M:M,MATCH(CONCATENATE(AZ923,"-",C923),Panaboard!Z:Z,0))),"",INDEX(Panaboard!M:M,MATCH(CONCATENATE(AZ923,"-",C923),Panaboard!Z:Z,0))),"HH:MM")</f>
        <v/>
      </c>
      <c r="AK923" t="str">
        <f>IF(PResult!BY923="","",PResult!BY923)</f>
        <v/>
      </c>
      <c r="AL923">
        <f>IF(PResult!P923="",0,PResult!P923)</f>
        <v>0</v>
      </c>
      <c r="AM923" t="str">
        <f>IF(ISERROR(INDEX(Panaboard!N:N,MATCH(CONCATENATE(AZ923,"-",C923),Panaboard!Z:Z,0))),"",INDEX(Panaboard!N:N,MATCH(CONCATENATE(AZ923,"-",C923),Panaboard!Z:Z,0)))</f>
        <v/>
      </c>
      <c r="AN923" t="str">
        <f>IF(ISERROR(INDEX(Panaboard!O:O,MATCH(CONCATENATE(AZ923,"-",C923),Panaboard!Z:Z,0))),"",INDEX(Panaboard!O:O,MATCH(CONCATENATE(AZ923,"-",C923),Panaboard!Z:Z,0)))</f>
        <v/>
      </c>
      <c r="AO923" t="str">
        <f>IF(ISERROR(INDEX(Panaboard!P:P,MATCH(CONCATENATE(AZ923,"-",C923),Panaboard!Z:Z,0))),"",INDEX(Panaboard!P:P,MATCH(CONCATENATE(AZ923,"-",C923),Panaboard!Z:Z,0)))</f>
        <v/>
      </c>
      <c r="AP923" t="str">
        <f>IF(ISERROR(INDEX(Panaboard!Q:Q,MATCH(CONCATENATE(AZ923,"-",C923),Panaboard!Z:Z,0))),"",INDEX(Panaboard!Q:Q,MATCH(CONCATENATE(AZ923,"-",C923),Panaboard!Z:Z,0)))</f>
        <v/>
      </c>
      <c r="AR923" t="str">
        <f>IF(PResult!BW923="","",PResult!BW923)</f>
        <v/>
      </c>
      <c r="AS923" t="str">
        <f>IF(PResult!BX923="","",PResult!BX923)</f>
        <v/>
      </c>
      <c r="AT923" t="str">
        <f>IF(ISERROR(INDEX(Panaboard!K:K,MATCH(CONCATENATE(AZ923,"-",C923),Panaboard!Z:Z,0))),"",INDEX(Panaboard!K:K,MATCH(CONCATENATE(AZ923,"-",C923),Panaboard!Z:Z,0)))</f>
        <v/>
      </c>
      <c r="AU923" t="str">
        <f>IF(ISERROR(INDEX(Panaboard!U:U,MATCH(CONCATENATE(AZ923,"-",C923),Panaboard!Z:Z,0))),"",INDEX(Panaboard!U:U,MATCH(CONCATENATE(AZ923,"-",C923),Panaboard!Z:Z,0)))</f>
        <v/>
      </c>
      <c r="AV923" t="str">
        <f>IF(ISERROR(INDEX(Panaboard!W:W,MATCH(CONCATENATE(AZ923,"-",C923),Panaboard!Z:Z,0))),"",INDEX(Panaboard!W:W,MATCH(CONCATENATE(AZ923,"-",C923),Panaboard!Z:Z,0)))</f>
        <v/>
      </c>
      <c r="AW923" t="str">
        <f>IF(ISERROR(INDEX(Panaboard!X:X,MATCH(CONCATENATE(AZ923,"-",C923),Panaboard!Z:Z,0))),"",INDEX(Panaboard!X:X,MATCH(CONCATENATE(AZ923,"-",C923),Panaboard!Z:Z,0)))</f>
        <v/>
      </c>
      <c r="AX923" t="str">
        <f>IF(ISERROR(INDEX(Panaboard!AA:AA,MATCH(CONCATENATE(AZ923,"-",C923),Panaboard!Z:Z,0))),"",INDEX(Panaboard!AA:AA,MATCH(CONCATENATE(AZ923,"-",C923),Panaboard!Z:Z,0)))</f>
        <v/>
      </c>
      <c r="AY923" t="str">
        <f>IF(ISERROR(INDEX(Panaboard!AB:AB,MATCH(CONCATENATE(AZ923,"-",C923),Panaboard!Z:Z,0))),"",INDEX(Panaboard!AB:AB,MATCH(CONCATENATE(AZ923,"-",C923),Panaboard!Z:Z,0)))</f>
        <v/>
      </c>
      <c r="AZ923" t="str">
        <f t="shared" si="116"/>
        <v/>
      </c>
      <c r="BA923" t="str">
        <f>IF(ISERROR(INDEX(Panaboard!E:E,MATCH(CONCATENATE(AZ923,"-",C923),Panaboard!Z:Z,0))),"",INDEX(Panaboard!E:E,MATCH(CONCATENATE(AZ923,"-",C923),Panaboard!Z:Z,0)))</f>
        <v/>
      </c>
      <c r="BB923" t="str">
        <f>IF(ISERROR(INDEX(Panaboard!AC:AC,MATCH(CONCATENATE(AZ923,"-",C923),Panaboard!Z:Z,0))),"",INDEX(Panaboard!AC:AC,MATCH(CONCATENATE(AZ923,"-",C923),Panaboard!Z:Z,0)))</f>
        <v/>
      </c>
      <c r="BC923" t="str">
        <f t="shared" si="117"/>
        <v/>
      </c>
      <c r="BD923" t="str">
        <f t="shared" si="118"/>
        <v/>
      </c>
      <c r="BE923" t="str">
        <f t="shared" si="119"/>
        <v>xx0x0</v>
      </c>
      <c r="BF923" t="str">
        <f>IF(ISERROR(INDEX(CuttingList!F:F,MATCH(CONCATENATE(A923,"-",C923),CuttingList!E:E,0))),"",INDEX(CuttingList!F:F,MATCH(CONCATENATE(A923,"-",C923),CuttingList!E:E,0)))</f>
        <v/>
      </c>
    </row>
    <row r="924" spans="1:58" x14ac:dyDescent="0.25">
      <c r="A924" t="str">
        <f>IF(PResult!BJ924="","",PResult!BJ924)</f>
        <v/>
      </c>
      <c r="B924" t="str">
        <f>IF(PResult!E924="","",PResult!E924)</f>
        <v/>
      </c>
      <c r="C924" t="str">
        <f>IF(PResult!BZ924="","",PResult!BZ924)</f>
        <v/>
      </c>
      <c r="D924" t="str">
        <f>IF(ISERROR(INDEX(Panaboard!B:B,MATCH(CONCATENATE(AZ924,"-",C924),Panaboard!Z:Z,0))),"",TRIM(INDEX(Panaboard!B:B,MATCH(CONCATENATE(AZ924,"-",C924),Panaboard!Z:Z,0))))</f>
        <v/>
      </c>
      <c r="E924" t="str">
        <f t="shared" si="115"/>
        <v>xx0x0</v>
      </c>
      <c r="F924" t="str">
        <f>IF(PResult!U924="","",UPPER(TRIM(PResult!U924)))</f>
        <v/>
      </c>
      <c r="G924">
        <f>IF(OR(PResult!O924="",PResult!O924="(null)"),0,PResult!O924)</f>
        <v>0</v>
      </c>
      <c r="H924" t="str">
        <f>IF(ISERROR(INDEX(Panaboard!G:G,MATCH(CONCATENATE(AZ924,"-",C924),Panaboard!Z:Z,0))),"",INDEX(Panaboard!G:G,MATCH(CONCATENATE(AZ924,"-",C924),Panaboard!Z:Z,0)))</f>
        <v/>
      </c>
      <c r="I924" t="str">
        <f>IF(PResult!J924="","",PResult!J924)</f>
        <v/>
      </c>
      <c r="J924" t="str">
        <f>IF(PResult!K924="","",PResult!K924)</f>
        <v/>
      </c>
      <c r="K924">
        <f>IF(OR(PResult!L924="(null)",PResult!L924=""),0,PResult!L924)</f>
        <v>0</v>
      </c>
      <c r="L924">
        <f>IF(OR(PResult!M924="(null)",PResult!M924=""),0,PResult!M924)</f>
        <v>0</v>
      </c>
      <c r="M924">
        <f t="shared" si="112"/>
        <v>0</v>
      </c>
      <c r="N924" t="str">
        <f>TEXT(IF(ISERROR(INDEX(Panaboard!H:H,MATCH(CONCATENATE(AZ924,"-",C924),Panaboard!Z:Z,0))),"",INDEX(Panaboard!H:H,MATCH(CONCATENATE(AZ924,"-",C924),Panaboard!Z:Z,0))),"HH:MM")</f>
        <v/>
      </c>
      <c r="O924" t="str">
        <f>TEXT(IF(ISERROR(INDEX(Panaboard!I:I,MATCH(CONCATENATE(AZ924,"-",C924),Panaboard!Z:Z,0))),"",INDEX(Panaboard!I:I,MATCH(CONCATENATE(AZ924,"-",C924),Panaboard!Z:Z,0))),"HH:MM")</f>
        <v/>
      </c>
      <c r="P924" t="str">
        <f t="shared" si="113"/>
        <v/>
      </c>
      <c r="Q924" t="str">
        <f>IF(ISERROR(INDEX(Panaboard!S:S,MATCH(CONCATENATE(AZ924,"-",C924),Panaboard!Z:Z,0))),"",INDEX(Panaboard!S:S,MATCH(CONCATENATE(AZ924,"-",C924),Panaboard!Z:Z,0)))</f>
        <v/>
      </c>
      <c r="R924" t="str">
        <f>IF(ISERROR(INDEX(Panaboard!F:F,MATCH(CONCATENATE(AZ924,"-",C924),Panaboard!Z:Z,0))),"",INDEX(Panaboard!F:F,MATCH(CONCATENATE(AZ924,"-",C924),Panaboard!Z:Z,0)))</f>
        <v/>
      </c>
      <c r="S924" t="str">
        <f t="shared" si="114"/>
        <v/>
      </c>
      <c r="T924" t="str">
        <f>IF(ISERROR(INDEX(Panaboard!D:D,MATCH(CONCATENATE(AZ924,"-",C924),Panaboard!Z:Z,0))),"",INDEX(Panaboard!D:D,MATCH(CONCATENATE(AZ924,"-",C924),Panaboard!Z:Z,0)))</f>
        <v/>
      </c>
      <c r="U924" t="str">
        <f>IF(ISERROR(INDEX(Panaboard!J:J,MATCH(CONCATENATE(AZ924,"-",C924),Panaboard!Z:Z,0))),"",INDEX(Panaboard!J:J,MATCH(CONCATENATE(AZ924,"-",C924),Panaboard!Z:Z,0)))</f>
        <v/>
      </c>
      <c r="V924">
        <f>IF(PResult!BL924="",0,PResult!BL924)</f>
        <v>0</v>
      </c>
      <c r="W924">
        <f>IF(PResult!BM924="",0,PResult!BM924)</f>
        <v>0</v>
      </c>
      <c r="X924">
        <f>IF(OR(PResult!AE924="",PResult!AE924="(null)"),IF(OR(PResult!AD924="",PResult!AD924="(null)"),0,PResult!AD924),PResult!AE924)</f>
        <v>0</v>
      </c>
      <c r="Y924" t="str">
        <f>IF(OR(PResult!V924="",PResult!V924="(null)"),"",PResult!V924)</f>
        <v/>
      </c>
      <c r="Z924" t="str">
        <f>CONCATENATE(PResult!BO924,PResult!BP924)</f>
        <v/>
      </c>
      <c r="AA924" t="str">
        <f>IF(PResult!Y924="","",PResult!Y924)</f>
        <v/>
      </c>
      <c r="AB924" t="str">
        <f>IF(PResult!BQ924="","",PResult!BQ924)</f>
        <v/>
      </c>
      <c r="AC924" t="str">
        <f>IF(PResult!BR924="","",PResult!BR924)</f>
        <v/>
      </c>
      <c r="AD924" t="str">
        <f>IF(PResult!BS924="","",PResult!BS924)</f>
        <v/>
      </c>
      <c r="AE924" t="str">
        <f>IF(PResult!BN924="","",PResult!BN924)</f>
        <v/>
      </c>
      <c r="AF924" t="str">
        <f>IF(PResult!BT924="","",PResult!BT924)</f>
        <v/>
      </c>
      <c r="AG924" t="str">
        <f>IF(PResult!BU924="","",PResult!BU924)</f>
        <v/>
      </c>
      <c r="AH924" t="str">
        <f>IF(PResult!BV924="","",PResult!BV924)</f>
        <v/>
      </c>
      <c r="AI924" t="str">
        <f>TEXT(IF(ISERROR(INDEX(Panaboard!L:L,MATCH(CONCATENATE(AZ924,"-",C924),Panaboard!Z:Z,0))),"",INDEX(Panaboard!L:L,MATCH(CONCATENATE(AZ924,"-",C924),Panaboard!Z:Z,0))),"HH:MM")</f>
        <v/>
      </c>
      <c r="AJ924" t="str">
        <f>TEXT(IF(ISERROR(INDEX(Panaboard!M:M,MATCH(CONCATENATE(AZ924,"-",C924),Panaboard!Z:Z,0))),"",INDEX(Panaboard!M:M,MATCH(CONCATENATE(AZ924,"-",C924),Panaboard!Z:Z,0))),"HH:MM")</f>
        <v/>
      </c>
      <c r="AK924" t="str">
        <f>IF(PResult!BY924="","",PResult!BY924)</f>
        <v/>
      </c>
      <c r="AL924">
        <f>IF(PResult!P924="",0,PResult!P924)</f>
        <v>0</v>
      </c>
      <c r="AM924" t="str">
        <f>IF(ISERROR(INDEX(Panaboard!N:N,MATCH(CONCATENATE(AZ924,"-",C924),Panaboard!Z:Z,0))),"",INDEX(Panaboard!N:N,MATCH(CONCATENATE(AZ924,"-",C924),Panaboard!Z:Z,0)))</f>
        <v/>
      </c>
      <c r="AN924" t="str">
        <f>IF(ISERROR(INDEX(Panaboard!O:O,MATCH(CONCATENATE(AZ924,"-",C924),Panaboard!Z:Z,0))),"",INDEX(Panaboard!O:O,MATCH(CONCATENATE(AZ924,"-",C924),Panaboard!Z:Z,0)))</f>
        <v/>
      </c>
      <c r="AO924" t="str">
        <f>IF(ISERROR(INDEX(Panaboard!P:P,MATCH(CONCATENATE(AZ924,"-",C924),Panaboard!Z:Z,0))),"",INDEX(Panaboard!P:P,MATCH(CONCATENATE(AZ924,"-",C924),Panaboard!Z:Z,0)))</f>
        <v/>
      </c>
      <c r="AP924" t="str">
        <f>IF(ISERROR(INDEX(Panaboard!Q:Q,MATCH(CONCATENATE(AZ924,"-",C924),Panaboard!Z:Z,0))),"",INDEX(Panaboard!Q:Q,MATCH(CONCATENATE(AZ924,"-",C924),Panaboard!Z:Z,0)))</f>
        <v/>
      </c>
      <c r="AR924" t="str">
        <f>IF(PResult!BW924="","",PResult!BW924)</f>
        <v/>
      </c>
      <c r="AS924" t="str">
        <f>IF(PResult!BX924="","",PResult!BX924)</f>
        <v/>
      </c>
      <c r="AT924" t="str">
        <f>IF(ISERROR(INDEX(Panaboard!K:K,MATCH(CONCATENATE(AZ924,"-",C924),Panaboard!Z:Z,0))),"",INDEX(Panaboard!K:K,MATCH(CONCATENATE(AZ924,"-",C924),Panaboard!Z:Z,0)))</f>
        <v/>
      </c>
      <c r="AU924" t="str">
        <f>IF(ISERROR(INDEX(Panaboard!U:U,MATCH(CONCATENATE(AZ924,"-",C924),Panaboard!Z:Z,0))),"",INDEX(Panaboard!U:U,MATCH(CONCATENATE(AZ924,"-",C924),Panaboard!Z:Z,0)))</f>
        <v/>
      </c>
      <c r="AV924" t="str">
        <f>IF(ISERROR(INDEX(Panaboard!W:W,MATCH(CONCATENATE(AZ924,"-",C924),Panaboard!Z:Z,0))),"",INDEX(Panaboard!W:W,MATCH(CONCATENATE(AZ924,"-",C924),Panaboard!Z:Z,0)))</f>
        <v/>
      </c>
      <c r="AW924" t="str">
        <f>IF(ISERROR(INDEX(Panaboard!X:X,MATCH(CONCATENATE(AZ924,"-",C924),Panaboard!Z:Z,0))),"",INDEX(Panaboard!X:X,MATCH(CONCATENATE(AZ924,"-",C924),Panaboard!Z:Z,0)))</f>
        <v/>
      </c>
      <c r="AX924" t="str">
        <f>IF(ISERROR(INDEX(Panaboard!AA:AA,MATCH(CONCATENATE(AZ924,"-",C924),Panaboard!Z:Z,0))),"",INDEX(Panaboard!AA:AA,MATCH(CONCATENATE(AZ924,"-",C924),Panaboard!Z:Z,0)))</f>
        <v/>
      </c>
      <c r="AY924" t="str">
        <f>IF(ISERROR(INDEX(Panaboard!AB:AB,MATCH(CONCATENATE(AZ924,"-",C924),Panaboard!Z:Z,0))),"",INDEX(Panaboard!AB:AB,MATCH(CONCATENATE(AZ924,"-",C924),Panaboard!Z:Z,0)))</f>
        <v/>
      </c>
      <c r="AZ924" t="str">
        <f t="shared" si="116"/>
        <v/>
      </c>
      <c r="BA924" t="str">
        <f>IF(ISERROR(INDEX(Panaboard!E:E,MATCH(CONCATENATE(AZ924,"-",C924),Panaboard!Z:Z,0))),"",INDEX(Panaboard!E:E,MATCH(CONCATENATE(AZ924,"-",C924),Panaboard!Z:Z,0)))</f>
        <v/>
      </c>
      <c r="BB924" t="str">
        <f>IF(ISERROR(INDEX(Panaboard!AC:AC,MATCH(CONCATENATE(AZ924,"-",C924),Panaboard!Z:Z,0))),"",INDEX(Panaboard!AC:AC,MATCH(CONCATENATE(AZ924,"-",C924),Panaboard!Z:Z,0)))</f>
        <v/>
      </c>
      <c r="BC924" t="str">
        <f t="shared" si="117"/>
        <v/>
      </c>
      <c r="BD924" t="str">
        <f t="shared" si="118"/>
        <v/>
      </c>
      <c r="BE924" t="str">
        <f t="shared" si="119"/>
        <v>xx0x0</v>
      </c>
      <c r="BF924" t="str">
        <f>IF(ISERROR(INDEX(CuttingList!F:F,MATCH(CONCATENATE(A924,"-",C924),CuttingList!E:E,0))),"",INDEX(CuttingList!F:F,MATCH(CONCATENATE(A924,"-",C924),CuttingList!E:E,0)))</f>
        <v/>
      </c>
    </row>
    <row r="925" spans="1:58" x14ac:dyDescent="0.25">
      <c r="A925" t="str">
        <f>IF(PResult!BJ925="","",PResult!BJ925)</f>
        <v/>
      </c>
      <c r="B925" t="str">
        <f>IF(PResult!E925="","",PResult!E925)</f>
        <v/>
      </c>
      <c r="C925" t="str">
        <f>IF(PResult!BZ925="","",PResult!BZ925)</f>
        <v/>
      </c>
      <c r="D925" t="str">
        <f>IF(ISERROR(INDEX(Panaboard!B:B,MATCH(CONCATENATE(AZ925,"-",C925),Panaboard!Z:Z,0))),"",TRIM(INDEX(Panaboard!B:B,MATCH(CONCATENATE(AZ925,"-",C925),Panaboard!Z:Z,0))))</f>
        <v/>
      </c>
      <c r="E925" t="str">
        <f t="shared" si="115"/>
        <v>xx0x0</v>
      </c>
      <c r="F925" t="str">
        <f>IF(PResult!U925="","",UPPER(TRIM(PResult!U925)))</f>
        <v/>
      </c>
      <c r="G925">
        <f>IF(OR(PResult!O925="",PResult!O925="(null)"),0,PResult!O925)</f>
        <v>0</v>
      </c>
      <c r="H925" t="str">
        <f>IF(ISERROR(INDEX(Panaboard!G:G,MATCH(CONCATENATE(AZ925,"-",C925),Panaboard!Z:Z,0))),"",INDEX(Panaboard!G:G,MATCH(CONCATENATE(AZ925,"-",C925),Panaboard!Z:Z,0)))</f>
        <v/>
      </c>
      <c r="I925" t="str">
        <f>IF(PResult!J925="","",PResult!J925)</f>
        <v/>
      </c>
      <c r="J925" t="str">
        <f>IF(PResult!K925="","",PResult!K925)</f>
        <v/>
      </c>
      <c r="K925">
        <f>IF(OR(PResult!L925="(null)",PResult!L925=""),0,PResult!L925)</f>
        <v>0</v>
      </c>
      <c r="L925">
        <f>IF(OR(PResult!M925="(null)",PResult!M925=""),0,PResult!M925)</f>
        <v>0</v>
      </c>
      <c r="M925">
        <f t="shared" si="112"/>
        <v>0</v>
      </c>
      <c r="N925" t="str">
        <f>TEXT(IF(ISERROR(INDEX(Panaboard!H:H,MATCH(CONCATENATE(AZ925,"-",C925),Panaboard!Z:Z,0))),"",INDEX(Panaboard!H:H,MATCH(CONCATENATE(AZ925,"-",C925),Panaboard!Z:Z,0))),"HH:MM")</f>
        <v/>
      </c>
      <c r="O925" t="str">
        <f>TEXT(IF(ISERROR(INDEX(Panaboard!I:I,MATCH(CONCATENATE(AZ925,"-",C925),Panaboard!Z:Z,0))),"",INDEX(Panaboard!I:I,MATCH(CONCATENATE(AZ925,"-",C925),Panaboard!Z:Z,0))),"HH:MM")</f>
        <v/>
      </c>
      <c r="P925" t="str">
        <f t="shared" si="113"/>
        <v/>
      </c>
      <c r="Q925" t="str">
        <f>IF(ISERROR(INDEX(Panaboard!S:S,MATCH(CONCATENATE(AZ925,"-",C925),Panaboard!Z:Z,0))),"",INDEX(Panaboard!S:S,MATCH(CONCATENATE(AZ925,"-",C925),Panaboard!Z:Z,0)))</f>
        <v/>
      </c>
      <c r="R925" t="str">
        <f>IF(ISERROR(INDEX(Panaboard!F:F,MATCH(CONCATENATE(AZ925,"-",C925),Panaboard!Z:Z,0))),"",INDEX(Panaboard!F:F,MATCH(CONCATENATE(AZ925,"-",C925),Panaboard!Z:Z,0)))</f>
        <v/>
      </c>
      <c r="S925" t="str">
        <f t="shared" si="114"/>
        <v/>
      </c>
      <c r="T925" t="str">
        <f>IF(ISERROR(INDEX(Panaboard!D:D,MATCH(CONCATENATE(AZ925,"-",C925),Panaboard!Z:Z,0))),"",INDEX(Panaboard!D:D,MATCH(CONCATENATE(AZ925,"-",C925),Panaboard!Z:Z,0)))</f>
        <v/>
      </c>
      <c r="U925" t="str">
        <f>IF(ISERROR(INDEX(Panaboard!J:J,MATCH(CONCATENATE(AZ925,"-",C925),Panaboard!Z:Z,0))),"",INDEX(Panaboard!J:J,MATCH(CONCATENATE(AZ925,"-",C925),Panaboard!Z:Z,0)))</f>
        <v/>
      </c>
      <c r="V925">
        <f>IF(PResult!BL925="",0,PResult!BL925)</f>
        <v>0</v>
      </c>
      <c r="W925">
        <f>IF(PResult!BM925="",0,PResult!BM925)</f>
        <v>0</v>
      </c>
      <c r="X925">
        <f>IF(OR(PResult!AE925="",PResult!AE925="(null)"),IF(OR(PResult!AD925="",PResult!AD925="(null)"),0,PResult!AD925),PResult!AE925)</f>
        <v>0</v>
      </c>
      <c r="Y925" t="str">
        <f>IF(OR(PResult!V925="",PResult!V925="(null)"),"",PResult!V925)</f>
        <v/>
      </c>
      <c r="Z925" t="str">
        <f>CONCATENATE(PResult!BO925,PResult!BP925)</f>
        <v/>
      </c>
      <c r="AA925" t="str">
        <f>IF(PResult!Y925="","",PResult!Y925)</f>
        <v/>
      </c>
      <c r="AB925" t="str">
        <f>IF(PResult!BQ925="","",PResult!BQ925)</f>
        <v/>
      </c>
      <c r="AC925" t="str">
        <f>IF(PResult!BR925="","",PResult!BR925)</f>
        <v/>
      </c>
      <c r="AD925" t="str">
        <f>IF(PResult!BS925="","",PResult!BS925)</f>
        <v/>
      </c>
      <c r="AE925" t="str">
        <f>IF(PResult!BN925="","",PResult!BN925)</f>
        <v/>
      </c>
      <c r="AF925" t="str">
        <f>IF(PResult!BT925="","",PResult!BT925)</f>
        <v/>
      </c>
      <c r="AG925" t="str">
        <f>IF(PResult!BU925="","",PResult!BU925)</f>
        <v/>
      </c>
      <c r="AH925" t="str">
        <f>IF(PResult!BV925="","",PResult!BV925)</f>
        <v/>
      </c>
      <c r="AI925" t="str">
        <f>TEXT(IF(ISERROR(INDEX(Panaboard!L:L,MATCH(CONCATENATE(AZ925,"-",C925),Panaboard!Z:Z,0))),"",INDEX(Panaboard!L:L,MATCH(CONCATENATE(AZ925,"-",C925),Panaboard!Z:Z,0))),"HH:MM")</f>
        <v/>
      </c>
      <c r="AJ925" t="str">
        <f>TEXT(IF(ISERROR(INDEX(Panaboard!M:M,MATCH(CONCATENATE(AZ925,"-",C925),Panaboard!Z:Z,0))),"",INDEX(Panaboard!M:M,MATCH(CONCATENATE(AZ925,"-",C925),Panaboard!Z:Z,0))),"HH:MM")</f>
        <v/>
      </c>
      <c r="AK925" t="str">
        <f>IF(PResult!BY925="","",PResult!BY925)</f>
        <v/>
      </c>
      <c r="AL925">
        <f>IF(PResult!P925="",0,PResult!P925)</f>
        <v>0</v>
      </c>
      <c r="AM925" t="str">
        <f>IF(ISERROR(INDEX(Panaboard!N:N,MATCH(CONCATENATE(AZ925,"-",C925),Panaboard!Z:Z,0))),"",INDEX(Panaboard!N:N,MATCH(CONCATENATE(AZ925,"-",C925),Panaboard!Z:Z,0)))</f>
        <v/>
      </c>
      <c r="AN925" t="str">
        <f>IF(ISERROR(INDEX(Panaboard!O:O,MATCH(CONCATENATE(AZ925,"-",C925),Panaboard!Z:Z,0))),"",INDEX(Panaboard!O:O,MATCH(CONCATENATE(AZ925,"-",C925),Panaboard!Z:Z,0)))</f>
        <v/>
      </c>
      <c r="AO925" t="str">
        <f>IF(ISERROR(INDEX(Panaboard!P:P,MATCH(CONCATENATE(AZ925,"-",C925),Panaboard!Z:Z,0))),"",INDEX(Panaboard!P:P,MATCH(CONCATENATE(AZ925,"-",C925),Panaboard!Z:Z,0)))</f>
        <v/>
      </c>
      <c r="AP925" t="str">
        <f>IF(ISERROR(INDEX(Panaboard!Q:Q,MATCH(CONCATENATE(AZ925,"-",C925),Panaboard!Z:Z,0))),"",INDEX(Panaboard!Q:Q,MATCH(CONCATENATE(AZ925,"-",C925),Panaboard!Z:Z,0)))</f>
        <v/>
      </c>
      <c r="AR925" t="str">
        <f>IF(PResult!BW925="","",PResult!BW925)</f>
        <v/>
      </c>
      <c r="AS925" t="str">
        <f>IF(PResult!BX925="","",PResult!BX925)</f>
        <v/>
      </c>
      <c r="AT925" t="str">
        <f>IF(ISERROR(INDEX(Panaboard!K:K,MATCH(CONCATENATE(AZ925,"-",C925),Panaboard!Z:Z,0))),"",INDEX(Panaboard!K:K,MATCH(CONCATENATE(AZ925,"-",C925),Panaboard!Z:Z,0)))</f>
        <v/>
      </c>
      <c r="AU925" t="str">
        <f>IF(ISERROR(INDEX(Panaboard!U:U,MATCH(CONCATENATE(AZ925,"-",C925),Panaboard!Z:Z,0))),"",INDEX(Panaboard!U:U,MATCH(CONCATENATE(AZ925,"-",C925),Panaboard!Z:Z,0)))</f>
        <v/>
      </c>
      <c r="AV925" t="str">
        <f>IF(ISERROR(INDEX(Panaboard!W:W,MATCH(CONCATENATE(AZ925,"-",C925),Panaboard!Z:Z,0))),"",INDEX(Panaboard!W:W,MATCH(CONCATENATE(AZ925,"-",C925),Panaboard!Z:Z,0)))</f>
        <v/>
      </c>
      <c r="AW925" t="str">
        <f>IF(ISERROR(INDEX(Panaboard!X:X,MATCH(CONCATENATE(AZ925,"-",C925),Panaboard!Z:Z,0))),"",INDEX(Panaboard!X:X,MATCH(CONCATENATE(AZ925,"-",C925),Panaboard!Z:Z,0)))</f>
        <v/>
      </c>
      <c r="AX925" t="str">
        <f>IF(ISERROR(INDEX(Panaboard!AA:AA,MATCH(CONCATENATE(AZ925,"-",C925),Panaboard!Z:Z,0))),"",INDEX(Panaboard!AA:AA,MATCH(CONCATENATE(AZ925,"-",C925),Panaboard!Z:Z,0)))</f>
        <v/>
      </c>
      <c r="AY925" t="str">
        <f>IF(ISERROR(INDEX(Panaboard!AB:AB,MATCH(CONCATENATE(AZ925,"-",C925),Panaboard!Z:Z,0))),"",INDEX(Panaboard!AB:AB,MATCH(CONCATENATE(AZ925,"-",C925),Panaboard!Z:Z,0)))</f>
        <v/>
      </c>
      <c r="AZ925" t="str">
        <f t="shared" si="116"/>
        <v/>
      </c>
      <c r="BA925" t="str">
        <f>IF(ISERROR(INDEX(Panaboard!E:E,MATCH(CONCATENATE(AZ925,"-",C925),Panaboard!Z:Z,0))),"",INDEX(Panaboard!E:E,MATCH(CONCATENATE(AZ925,"-",C925),Panaboard!Z:Z,0)))</f>
        <v/>
      </c>
      <c r="BB925" t="str">
        <f>IF(ISERROR(INDEX(Panaboard!AC:AC,MATCH(CONCATENATE(AZ925,"-",C925),Panaboard!Z:Z,0))),"",INDEX(Panaboard!AC:AC,MATCH(CONCATENATE(AZ925,"-",C925),Panaboard!Z:Z,0)))</f>
        <v/>
      </c>
      <c r="BC925" t="str">
        <f t="shared" si="117"/>
        <v/>
      </c>
      <c r="BD925" t="str">
        <f t="shared" si="118"/>
        <v/>
      </c>
      <c r="BE925" t="str">
        <f t="shared" si="119"/>
        <v>xx0x0</v>
      </c>
      <c r="BF925" t="str">
        <f>IF(ISERROR(INDEX(CuttingList!F:F,MATCH(CONCATENATE(A925,"-",C925),CuttingList!E:E,0))),"",INDEX(CuttingList!F:F,MATCH(CONCATENATE(A925,"-",C925),CuttingList!E:E,0)))</f>
        <v/>
      </c>
    </row>
    <row r="926" spans="1:58" x14ac:dyDescent="0.25">
      <c r="A926" t="str">
        <f>IF(PResult!BJ926="","",PResult!BJ926)</f>
        <v/>
      </c>
      <c r="B926" t="str">
        <f>IF(PResult!E926="","",PResult!E926)</f>
        <v/>
      </c>
      <c r="C926" t="str">
        <f>IF(PResult!BZ926="","",PResult!BZ926)</f>
        <v/>
      </c>
      <c r="D926" t="str">
        <f>IF(ISERROR(INDEX(Panaboard!B:B,MATCH(CONCATENATE(AZ926,"-",C926),Panaboard!Z:Z,0))),"",TRIM(INDEX(Panaboard!B:B,MATCH(CONCATENATE(AZ926,"-",C926),Panaboard!Z:Z,0))))</f>
        <v/>
      </c>
      <c r="E926" t="str">
        <f t="shared" si="115"/>
        <v>xx0x0</v>
      </c>
      <c r="F926" t="str">
        <f>IF(PResult!U926="","",UPPER(TRIM(PResult!U926)))</f>
        <v/>
      </c>
      <c r="G926">
        <f>IF(OR(PResult!O926="",PResult!O926="(null)"),0,PResult!O926)</f>
        <v>0</v>
      </c>
      <c r="H926" t="str">
        <f>IF(ISERROR(INDEX(Panaboard!G:G,MATCH(CONCATENATE(AZ926,"-",C926),Panaboard!Z:Z,0))),"",INDEX(Panaboard!G:G,MATCH(CONCATENATE(AZ926,"-",C926),Panaboard!Z:Z,0)))</f>
        <v/>
      </c>
      <c r="I926" t="str">
        <f>IF(PResult!J926="","",PResult!J926)</f>
        <v/>
      </c>
      <c r="J926" t="str">
        <f>IF(PResult!K926="","",PResult!K926)</f>
        <v/>
      </c>
      <c r="K926">
        <f>IF(OR(PResult!L926="(null)",PResult!L926=""),0,PResult!L926)</f>
        <v>0</v>
      </c>
      <c r="L926">
        <f>IF(OR(PResult!M926="(null)",PResult!M926=""),0,PResult!M926)</f>
        <v>0</v>
      </c>
      <c r="M926">
        <f t="shared" si="112"/>
        <v>0</v>
      </c>
      <c r="N926" t="str">
        <f>TEXT(IF(ISERROR(INDEX(Panaboard!H:H,MATCH(CONCATENATE(AZ926,"-",C926),Panaboard!Z:Z,0))),"",INDEX(Panaboard!H:H,MATCH(CONCATENATE(AZ926,"-",C926),Panaboard!Z:Z,0))),"HH:MM")</f>
        <v/>
      </c>
      <c r="O926" t="str">
        <f>TEXT(IF(ISERROR(INDEX(Panaboard!I:I,MATCH(CONCATENATE(AZ926,"-",C926),Panaboard!Z:Z,0))),"",INDEX(Panaboard!I:I,MATCH(CONCATENATE(AZ926,"-",C926),Panaboard!Z:Z,0))),"HH:MM")</f>
        <v/>
      </c>
      <c r="P926" t="str">
        <f t="shared" si="113"/>
        <v/>
      </c>
      <c r="Q926" t="str">
        <f>IF(ISERROR(INDEX(Panaboard!S:S,MATCH(CONCATENATE(AZ926,"-",C926),Panaboard!Z:Z,0))),"",INDEX(Panaboard!S:S,MATCH(CONCATENATE(AZ926,"-",C926),Panaboard!Z:Z,0)))</f>
        <v/>
      </c>
      <c r="R926" t="str">
        <f>IF(ISERROR(INDEX(Panaboard!F:F,MATCH(CONCATENATE(AZ926,"-",C926),Panaboard!Z:Z,0))),"",INDEX(Panaboard!F:F,MATCH(CONCATENATE(AZ926,"-",C926),Panaboard!Z:Z,0)))</f>
        <v/>
      </c>
      <c r="S926" t="str">
        <f t="shared" si="114"/>
        <v/>
      </c>
      <c r="T926" t="str">
        <f>IF(ISERROR(INDEX(Panaboard!D:D,MATCH(CONCATENATE(AZ926,"-",C926),Panaboard!Z:Z,0))),"",INDEX(Panaboard!D:D,MATCH(CONCATENATE(AZ926,"-",C926),Panaboard!Z:Z,0)))</f>
        <v/>
      </c>
      <c r="U926" t="str">
        <f>IF(ISERROR(INDEX(Panaboard!J:J,MATCH(CONCATENATE(AZ926,"-",C926),Panaboard!Z:Z,0))),"",INDEX(Panaboard!J:J,MATCH(CONCATENATE(AZ926,"-",C926),Panaboard!Z:Z,0)))</f>
        <v/>
      </c>
      <c r="V926">
        <f>IF(PResult!BL926="",0,PResult!BL926)</f>
        <v>0</v>
      </c>
      <c r="W926">
        <f>IF(PResult!BM926="",0,PResult!BM926)</f>
        <v>0</v>
      </c>
      <c r="X926">
        <f>IF(OR(PResult!AE926="",PResult!AE926="(null)"),IF(OR(PResult!AD926="",PResult!AD926="(null)"),0,PResult!AD926),PResult!AE926)</f>
        <v>0</v>
      </c>
      <c r="Y926" t="str">
        <f>IF(OR(PResult!V926="",PResult!V926="(null)"),"",PResult!V926)</f>
        <v/>
      </c>
      <c r="Z926" t="str">
        <f>CONCATENATE(PResult!BO926,PResult!BP926)</f>
        <v/>
      </c>
      <c r="AA926" t="str">
        <f>IF(PResult!Y926="","",PResult!Y926)</f>
        <v/>
      </c>
      <c r="AB926" t="str">
        <f>IF(PResult!BQ926="","",PResult!BQ926)</f>
        <v/>
      </c>
      <c r="AC926" t="str">
        <f>IF(PResult!BR926="","",PResult!BR926)</f>
        <v/>
      </c>
      <c r="AD926" t="str">
        <f>IF(PResult!BS926="","",PResult!BS926)</f>
        <v/>
      </c>
      <c r="AE926" t="str">
        <f>IF(PResult!BN926="","",PResult!BN926)</f>
        <v/>
      </c>
      <c r="AF926" t="str">
        <f>IF(PResult!BT926="","",PResult!BT926)</f>
        <v/>
      </c>
      <c r="AG926" t="str">
        <f>IF(PResult!BU926="","",PResult!BU926)</f>
        <v/>
      </c>
      <c r="AH926" t="str">
        <f>IF(PResult!BV926="","",PResult!BV926)</f>
        <v/>
      </c>
      <c r="AI926" t="str">
        <f>TEXT(IF(ISERROR(INDEX(Panaboard!L:L,MATCH(CONCATENATE(AZ926,"-",C926),Panaboard!Z:Z,0))),"",INDEX(Panaboard!L:L,MATCH(CONCATENATE(AZ926,"-",C926),Panaboard!Z:Z,0))),"HH:MM")</f>
        <v/>
      </c>
      <c r="AJ926" t="str">
        <f>TEXT(IF(ISERROR(INDEX(Panaboard!M:M,MATCH(CONCATENATE(AZ926,"-",C926),Panaboard!Z:Z,0))),"",INDEX(Panaboard!M:M,MATCH(CONCATENATE(AZ926,"-",C926),Panaboard!Z:Z,0))),"HH:MM")</f>
        <v/>
      </c>
      <c r="AK926" t="str">
        <f>IF(PResult!BY926="","",PResult!BY926)</f>
        <v/>
      </c>
      <c r="AL926">
        <f>IF(PResult!P926="",0,PResult!P926)</f>
        <v>0</v>
      </c>
      <c r="AM926" t="str">
        <f>IF(ISERROR(INDEX(Panaboard!N:N,MATCH(CONCATENATE(AZ926,"-",C926),Panaboard!Z:Z,0))),"",INDEX(Panaboard!N:N,MATCH(CONCATENATE(AZ926,"-",C926),Panaboard!Z:Z,0)))</f>
        <v/>
      </c>
      <c r="AN926" t="str">
        <f>IF(ISERROR(INDEX(Panaboard!O:O,MATCH(CONCATENATE(AZ926,"-",C926),Panaboard!Z:Z,0))),"",INDEX(Panaboard!O:O,MATCH(CONCATENATE(AZ926,"-",C926),Panaboard!Z:Z,0)))</f>
        <v/>
      </c>
      <c r="AO926" t="str">
        <f>IF(ISERROR(INDEX(Panaboard!P:P,MATCH(CONCATENATE(AZ926,"-",C926),Panaboard!Z:Z,0))),"",INDEX(Panaboard!P:P,MATCH(CONCATENATE(AZ926,"-",C926),Panaboard!Z:Z,0)))</f>
        <v/>
      </c>
      <c r="AP926" t="str">
        <f>IF(ISERROR(INDEX(Panaboard!Q:Q,MATCH(CONCATENATE(AZ926,"-",C926),Panaboard!Z:Z,0))),"",INDEX(Panaboard!Q:Q,MATCH(CONCATENATE(AZ926,"-",C926),Panaboard!Z:Z,0)))</f>
        <v/>
      </c>
      <c r="AR926" t="str">
        <f>IF(PResult!BW926="","",PResult!BW926)</f>
        <v/>
      </c>
      <c r="AS926" t="str">
        <f>IF(PResult!BX926="","",PResult!BX926)</f>
        <v/>
      </c>
      <c r="AT926" t="str">
        <f>IF(ISERROR(INDEX(Panaboard!K:K,MATCH(CONCATENATE(AZ926,"-",C926),Panaboard!Z:Z,0))),"",INDEX(Panaboard!K:K,MATCH(CONCATENATE(AZ926,"-",C926),Panaboard!Z:Z,0)))</f>
        <v/>
      </c>
      <c r="AU926" t="str">
        <f>IF(ISERROR(INDEX(Panaboard!U:U,MATCH(CONCATENATE(AZ926,"-",C926),Panaboard!Z:Z,0))),"",INDEX(Panaboard!U:U,MATCH(CONCATENATE(AZ926,"-",C926),Panaboard!Z:Z,0)))</f>
        <v/>
      </c>
      <c r="AV926" t="str">
        <f>IF(ISERROR(INDEX(Panaboard!W:W,MATCH(CONCATENATE(AZ926,"-",C926),Panaboard!Z:Z,0))),"",INDEX(Panaboard!W:W,MATCH(CONCATENATE(AZ926,"-",C926),Panaboard!Z:Z,0)))</f>
        <v/>
      </c>
      <c r="AW926" t="str">
        <f>IF(ISERROR(INDEX(Panaboard!X:X,MATCH(CONCATENATE(AZ926,"-",C926),Panaboard!Z:Z,0))),"",INDEX(Panaboard!X:X,MATCH(CONCATENATE(AZ926,"-",C926),Panaboard!Z:Z,0)))</f>
        <v/>
      </c>
      <c r="AX926" t="str">
        <f>IF(ISERROR(INDEX(Panaboard!AA:AA,MATCH(CONCATENATE(AZ926,"-",C926),Panaboard!Z:Z,0))),"",INDEX(Panaboard!AA:AA,MATCH(CONCATENATE(AZ926,"-",C926),Panaboard!Z:Z,0)))</f>
        <v/>
      </c>
      <c r="AY926" t="str">
        <f>IF(ISERROR(INDEX(Panaboard!AB:AB,MATCH(CONCATENATE(AZ926,"-",C926),Panaboard!Z:Z,0))),"",INDEX(Panaboard!AB:AB,MATCH(CONCATENATE(AZ926,"-",C926),Panaboard!Z:Z,0)))</f>
        <v/>
      </c>
      <c r="AZ926" t="str">
        <f t="shared" si="116"/>
        <v/>
      </c>
      <c r="BA926" t="str">
        <f>IF(ISERROR(INDEX(Panaboard!E:E,MATCH(CONCATENATE(AZ926,"-",C926),Panaboard!Z:Z,0))),"",INDEX(Panaboard!E:E,MATCH(CONCATENATE(AZ926,"-",C926),Panaboard!Z:Z,0)))</f>
        <v/>
      </c>
      <c r="BB926" t="str">
        <f>IF(ISERROR(INDEX(Panaboard!AC:AC,MATCH(CONCATENATE(AZ926,"-",C926),Panaboard!Z:Z,0))),"",INDEX(Panaboard!AC:AC,MATCH(CONCATENATE(AZ926,"-",C926),Panaboard!Z:Z,0)))</f>
        <v/>
      </c>
      <c r="BC926" t="str">
        <f t="shared" si="117"/>
        <v/>
      </c>
      <c r="BD926" t="str">
        <f t="shared" si="118"/>
        <v/>
      </c>
      <c r="BE926" t="str">
        <f t="shared" si="119"/>
        <v>xx0x0</v>
      </c>
      <c r="BF926" t="str">
        <f>IF(ISERROR(INDEX(CuttingList!F:F,MATCH(CONCATENATE(A926,"-",C926),CuttingList!E:E,0))),"",INDEX(CuttingList!F:F,MATCH(CONCATENATE(A926,"-",C926),CuttingList!E:E,0)))</f>
        <v/>
      </c>
    </row>
    <row r="927" spans="1:58" x14ac:dyDescent="0.25">
      <c r="A927" t="str">
        <f>IF(PResult!BJ927="","",PResult!BJ927)</f>
        <v/>
      </c>
      <c r="B927" t="str">
        <f>IF(PResult!E927="","",PResult!E927)</f>
        <v/>
      </c>
      <c r="C927" t="str">
        <f>IF(PResult!BZ927="","",PResult!BZ927)</f>
        <v/>
      </c>
      <c r="D927" t="str">
        <f>IF(ISERROR(INDEX(Panaboard!B:B,MATCH(CONCATENATE(AZ927,"-",C927),Panaboard!Z:Z,0))),"",TRIM(INDEX(Panaboard!B:B,MATCH(CONCATENATE(AZ927,"-",C927),Panaboard!Z:Z,0))))</f>
        <v/>
      </c>
      <c r="E927" t="str">
        <f t="shared" si="115"/>
        <v>xx0x0</v>
      </c>
      <c r="F927" t="str">
        <f>IF(PResult!U927="","",UPPER(TRIM(PResult!U927)))</f>
        <v/>
      </c>
      <c r="G927">
        <f>IF(OR(PResult!O927="",PResult!O927="(null)"),0,PResult!O927)</f>
        <v>0</v>
      </c>
      <c r="H927" t="str">
        <f>IF(ISERROR(INDEX(Panaboard!G:G,MATCH(CONCATENATE(AZ927,"-",C927),Panaboard!Z:Z,0))),"",INDEX(Panaboard!G:G,MATCH(CONCATENATE(AZ927,"-",C927),Panaboard!Z:Z,0)))</f>
        <v/>
      </c>
      <c r="I927" t="str">
        <f>IF(PResult!J927="","",PResult!J927)</f>
        <v/>
      </c>
      <c r="J927" t="str">
        <f>IF(PResult!K927="","",PResult!K927)</f>
        <v/>
      </c>
      <c r="K927">
        <f>IF(OR(PResult!L927="(null)",PResult!L927=""),0,PResult!L927)</f>
        <v>0</v>
      </c>
      <c r="L927">
        <f>IF(OR(PResult!M927="(null)",PResult!M927=""),0,PResult!M927)</f>
        <v>0</v>
      </c>
      <c r="M927">
        <f t="shared" si="112"/>
        <v>0</v>
      </c>
      <c r="N927" t="str">
        <f>TEXT(IF(ISERROR(INDEX(Panaboard!H:H,MATCH(CONCATENATE(AZ927,"-",C927),Panaboard!Z:Z,0))),"",INDEX(Panaboard!H:H,MATCH(CONCATENATE(AZ927,"-",C927),Panaboard!Z:Z,0))),"HH:MM")</f>
        <v/>
      </c>
      <c r="O927" t="str">
        <f>TEXT(IF(ISERROR(INDEX(Panaboard!I:I,MATCH(CONCATENATE(AZ927,"-",C927),Panaboard!Z:Z,0))),"",INDEX(Panaboard!I:I,MATCH(CONCATENATE(AZ927,"-",C927),Panaboard!Z:Z,0))),"HH:MM")</f>
        <v/>
      </c>
      <c r="P927" t="str">
        <f t="shared" si="113"/>
        <v/>
      </c>
      <c r="Q927" t="str">
        <f>IF(ISERROR(INDEX(Panaboard!S:S,MATCH(CONCATENATE(AZ927,"-",C927),Panaboard!Z:Z,0))),"",INDEX(Panaboard!S:S,MATCH(CONCATENATE(AZ927,"-",C927),Panaboard!Z:Z,0)))</f>
        <v/>
      </c>
      <c r="R927" t="str">
        <f>IF(ISERROR(INDEX(Panaboard!F:F,MATCH(CONCATENATE(AZ927,"-",C927),Panaboard!Z:Z,0))),"",INDEX(Panaboard!F:F,MATCH(CONCATENATE(AZ927,"-",C927),Panaboard!Z:Z,0)))</f>
        <v/>
      </c>
      <c r="S927" t="str">
        <f t="shared" si="114"/>
        <v/>
      </c>
      <c r="T927" t="str">
        <f>IF(ISERROR(INDEX(Panaboard!D:D,MATCH(CONCATENATE(AZ927,"-",C927),Panaboard!Z:Z,0))),"",INDEX(Panaboard!D:D,MATCH(CONCATENATE(AZ927,"-",C927),Panaboard!Z:Z,0)))</f>
        <v/>
      </c>
      <c r="U927" t="str">
        <f>IF(ISERROR(INDEX(Panaboard!J:J,MATCH(CONCATENATE(AZ927,"-",C927),Panaboard!Z:Z,0))),"",INDEX(Panaboard!J:J,MATCH(CONCATENATE(AZ927,"-",C927),Panaboard!Z:Z,0)))</f>
        <v/>
      </c>
      <c r="V927">
        <f>IF(PResult!BL927="",0,PResult!BL927)</f>
        <v>0</v>
      </c>
      <c r="W927">
        <f>IF(PResult!BM927="",0,PResult!BM927)</f>
        <v>0</v>
      </c>
      <c r="X927">
        <f>IF(OR(PResult!AE927="",PResult!AE927="(null)"),IF(OR(PResult!AD927="",PResult!AD927="(null)"),0,PResult!AD927),PResult!AE927)</f>
        <v>0</v>
      </c>
      <c r="Y927" t="str">
        <f>IF(OR(PResult!V927="",PResult!V927="(null)"),"",PResult!V927)</f>
        <v/>
      </c>
      <c r="Z927" t="str">
        <f>CONCATENATE(PResult!BO927,PResult!BP927)</f>
        <v/>
      </c>
      <c r="AA927" t="str">
        <f>IF(PResult!Y927="","",PResult!Y927)</f>
        <v/>
      </c>
      <c r="AB927" t="str">
        <f>IF(PResult!BQ927="","",PResult!BQ927)</f>
        <v/>
      </c>
      <c r="AC927" t="str">
        <f>IF(PResult!BR927="","",PResult!BR927)</f>
        <v/>
      </c>
      <c r="AD927" t="str">
        <f>IF(PResult!BS927="","",PResult!BS927)</f>
        <v/>
      </c>
      <c r="AE927" t="str">
        <f>IF(PResult!BN927="","",PResult!BN927)</f>
        <v/>
      </c>
      <c r="AF927" t="str">
        <f>IF(PResult!BT927="","",PResult!BT927)</f>
        <v/>
      </c>
      <c r="AG927" t="str">
        <f>IF(PResult!BU927="","",PResult!BU927)</f>
        <v/>
      </c>
      <c r="AH927" t="str">
        <f>IF(PResult!BV927="","",PResult!BV927)</f>
        <v/>
      </c>
      <c r="AI927" t="str">
        <f>TEXT(IF(ISERROR(INDEX(Panaboard!L:L,MATCH(CONCATENATE(AZ927,"-",C927),Panaboard!Z:Z,0))),"",INDEX(Panaboard!L:L,MATCH(CONCATENATE(AZ927,"-",C927),Panaboard!Z:Z,0))),"HH:MM")</f>
        <v/>
      </c>
      <c r="AJ927" t="str">
        <f>TEXT(IF(ISERROR(INDEX(Panaboard!M:M,MATCH(CONCATENATE(AZ927,"-",C927),Panaboard!Z:Z,0))),"",INDEX(Panaboard!M:M,MATCH(CONCATENATE(AZ927,"-",C927),Panaboard!Z:Z,0))),"HH:MM")</f>
        <v/>
      </c>
      <c r="AK927" t="str">
        <f>IF(PResult!BY927="","",PResult!BY927)</f>
        <v/>
      </c>
      <c r="AL927">
        <f>IF(PResult!P927="",0,PResult!P927)</f>
        <v>0</v>
      </c>
      <c r="AM927" t="str">
        <f>IF(ISERROR(INDEX(Panaboard!N:N,MATCH(CONCATENATE(AZ927,"-",C927),Panaboard!Z:Z,0))),"",INDEX(Panaboard!N:N,MATCH(CONCATENATE(AZ927,"-",C927),Panaboard!Z:Z,0)))</f>
        <v/>
      </c>
      <c r="AN927" t="str">
        <f>IF(ISERROR(INDEX(Panaboard!O:O,MATCH(CONCATENATE(AZ927,"-",C927),Panaboard!Z:Z,0))),"",INDEX(Panaboard!O:O,MATCH(CONCATENATE(AZ927,"-",C927),Panaboard!Z:Z,0)))</f>
        <v/>
      </c>
      <c r="AO927" t="str">
        <f>IF(ISERROR(INDEX(Panaboard!P:P,MATCH(CONCATENATE(AZ927,"-",C927),Panaboard!Z:Z,0))),"",INDEX(Panaboard!P:P,MATCH(CONCATENATE(AZ927,"-",C927),Panaboard!Z:Z,0)))</f>
        <v/>
      </c>
      <c r="AP927" t="str">
        <f>IF(ISERROR(INDEX(Panaboard!Q:Q,MATCH(CONCATENATE(AZ927,"-",C927),Panaboard!Z:Z,0))),"",INDEX(Panaboard!Q:Q,MATCH(CONCATENATE(AZ927,"-",C927),Panaboard!Z:Z,0)))</f>
        <v/>
      </c>
      <c r="AR927" t="str">
        <f>IF(PResult!BW927="","",PResult!BW927)</f>
        <v/>
      </c>
      <c r="AS927" t="str">
        <f>IF(PResult!BX927="","",PResult!BX927)</f>
        <v/>
      </c>
      <c r="AT927" t="str">
        <f>IF(ISERROR(INDEX(Panaboard!K:K,MATCH(CONCATENATE(AZ927,"-",C927),Panaboard!Z:Z,0))),"",INDEX(Panaboard!K:K,MATCH(CONCATENATE(AZ927,"-",C927),Panaboard!Z:Z,0)))</f>
        <v/>
      </c>
      <c r="AU927" t="str">
        <f>IF(ISERROR(INDEX(Panaboard!U:U,MATCH(CONCATENATE(AZ927,"-",C927),Panaboard!Z:Z,0))),"",INDEX(Panaboard!U:U,MATCH(CONCATENATE(AZ927,"-",C927),Panaboard!Z:Z,0)))</f>
        <v/>
      </c>
      <c r="AV927" t="str">
        <f>IF(ISERROR(INDEX(Panaboard!W:W,MATCH(CONCATENATE(AZ927,"-",C927),Panaboard!Z:Z,0))),"",INDEX(Panaboard!W:W,MATCH(CONCATENATE(AZ927,"-",C927),Panaboard!Z:Z,0)))</f>
        <v/>
      </c>
      <c r="AW927" t="str">
        <f>IF(ISERROR(INDEX(Panaboard!X:X,MATCH(CONCATENATE(AZ927,"-",C927),Panaboard!Z:Z,0))),"",INDEX(Panaboard!X:X,MATCH(CONCATENATE(AZ927,"-",C927),Panaboard!Z:Z,0)))</f>
        <v/>
      </c>
      <c r="AX927" t="str">
        <f>IF(ISERROR(INDEX(Panaboard!AA:AA,MATCH(CONCATENATE(AZ927,"-",C927),Panaboard!Z:Z,0))),"",INDEX(Panaboard!AA:AA,MATCH(CONCATENATE(AZ927,"-",C927),Panaboard!Z:Z,0)))</f>
        <v/>
      </c>
      <c r="AY927" t="str">
        <f>IF(ISERROR(INDEX(Panaboard!AB:AB,MATCH(CONCATENATE(AZ927,"-",C927),Panaboard!Z:Z,0))),"",INDEX(Panaboard!AB:AB,MATCH(CONCATENATE(AZ927,"-",C927),Panaboard!Z:Z,0)))</f>
        <v/>
      </c>
      <c r="AZ927" t="str">
        <f t="shared" si="116"/>
        <v/>
      </c>
      <c r="BA927" t="str">
        <f>IF(ISERROR(INDEX(Panaboard!E:E,MATCH(CONCATENATE(AZ927,"-",C927),Panaboard!Z:Z,0))),"",INDEX(Panaboard!E:E,MATCH(CONCATENATE(AZ927,"-",C927),Panaboard!Z:Z,0)))</f>
        <v/>
      </c>
      <c r="BB927" t="str">
        <f>IF(ISERROR(INDEX(Panaboard!AC:AC,MATCH(CONCATENATE(AZ927,"-",C927),Panaboard!Z:Z,0))),"",INDEX(Panaboard!AC:AC,MATCH(CONCATENATE(AZ927,"-",C927),Panaboard!Z:Z,0)))</f>
        <v/>
      </c>
      <c r="BC927" t="str">
        <f t="shared" si="117"/>
        <v/>
      </c>
      <c r="BD927" t="str">
        <f t="shared" si="118"/>
        <v/>
      </c>
      <c r="BE927" t="str">
        <f t="shared" si="119"/>
        <v>xx0x0</v>
      </c>
      <c r="BF927" t="str">
        <f>IF(ISERROR(INDEX(CuttingList!F:F,MATCH(CONCATENATE(A927,"-",C927),CuttingList!E:E,0))),"",INDEX(CuttingList!F:F,MATCH(CONCATENATE(A927,"-",C927),CuttingList!E:E,0)))</f>
        <v/>
      </c>
    </row>
    <row r="928" spans="1:58" x14ac:dyDescent="0.25">
      <c r="A928" t="str">
        <f>IF(PResult!BJ928="","",PResult!BJ928)</f>
        <v/>
      </c>
      <c r="B928" t="str">
        <f>IF(PResult!E928="","",PResult!E928)</f>
        <v/>
      </c>
      <c r="C928" t="str">
        <f>IF(PResult!BZ928="","",PResult!BZ928)</f>
        <v/>
      </c>
      <c r="D928" t="str">
        <f>IF(ISERROR(INDEX(Panaboard!B:B,MATCH(CONCATENATE(AZ928,"-",C928),Panaboard!Z:Z,0))),"",TRIM(INDEX(Panaboard!B:B,MATCH(CONCATENATE(AZ928,"-",C928),Panaboard!Z:Z,0))))</f>
        <v/>
      </c>
      <c r="E928" t="str">
        <f t="shared" si="115"/>
        <v>xx0x0</v>
      </c>
      <c r="F928" t="str">
        <f>IF(PResult!U928="","",UPPER(TRIM(PResult!U928)))</f>
        <v/>
      </c>
      <c r="G928">
        <f>IF(OR(PResult!O928="",PResult!O928="(null)"),0,PResult!O928)</f>
        <v>0</v>
      </c>
      <c r="H928" t="str">
        <f>IF(ISERROR(INDEX(Panaboard!G:G,MATCH(CONCATENATE(AZ928,"-",C928),Panaboard!Z:Z,0))),"",INDEX(Panaboard!G:G,MATCH(CONCATENATE(AZ928,"-",C928),Panaboard!Z:Z,0)))</f>
        <v/>
      </c>
      <c r="I928" t="str">
        <f>IF(PResult!J928="","",PResult!J928)</f>
        <v/>
      </c>
      <c r="J928" t="str">
        <f>IF(PResult!K928="","",PResult!K928)</f>
        <v/>
      </c>
      <c r="K928">
        <f>IF(OR(PResult!L928="(null)",PResult!L928=""),0,PResult!L928)</f>
        <v>0</v>
      </c>
      <c r="L928">
        <f>IF(OR(PResult!M928="(null)",PResult!M928=""),0,PResult!M928)</f>
        <v>0</v>
      </c>
      <c r="M928">
        <f t="shared" si="112"/>
        <v>0</v>
      </c>
      <c r="N928" t="str">
        <f>TEXT(IF(ISERROR(INDEX(Panaboard!H:H,MATCH(CONCATENATE(AZ928,"-",C928),Panaboard!Z:Z,0))),"",INDEX(Panaboard!H:H,MATCH(CONCATENATE(AZ928,"-",C928),Panaboard!Z:Z,0))),"HH:MM")</f>
        <v/>
      </c>
      <c r="O928" t="str">
        <f>TEXT(IF(ISERROR(INDEX(Panaboard!I:I,MATCH(CONCATENATE(AZ928,"-",C928),Panaboard!Z:Z,0))),"",INDEX(Panaboard!I:I,MATCH(CONCATENATE(AZ928,"-",C928),Panaboard!Z:Z,0))),"HH:MM")</f>
        <v/>
      </c>
      <c r="P928" t="str">
        <f t="shared" si="113"/>
        <v/>
      </c>
      <c r="Q928" t="str">
        <f>IF(ISERROR(INDEX(Panaboard!S:S,MATCH(CONCATENATE(AZ928,"-",C928),Panaboard!Z:Z,0))),"",INDEX(Panaboard!S:S,MATCH(CONCATENATE(AZ928,"-",C928),Panaboard!Z:Z,0)))</f>
        <v/>
      </c>
      <c r="R928" t="str">
        <f>IF(ISERROR(INDEX(Panaboard!F:F,MATCH(CONCATENATE(AZ928,"-",C928),Panaboard!Z:Z,0))),"",INDEX(Panaboard!F:F,MATCH(CONCATENATE(AZ928,"-",C928),Panaboard!Z:Z,0)))</f>
        <v/>
      </c>
      <c r="S928" t="str">
        <f t="shared" si="114"/>
        <v/>
      </c>
      <c r="T928" t="str">
        <f>IF(ISERROR(INDEX(Panaboard!D:D,MATCH(CONCATENATE(AZ928,"-",C928),Panaboard!Z:Z,0))),"",INDEX(Panaboard!D:D,MATCH(CONCATENATE(AZ928,"-",C928),Panaboard!Z:Z,0)))</f>
        <v/>
      </c>
      <c r="U928" t="str">
        <f>IF(ISERROR(INDEX(Panaboard!J:J,MATCH(CONCATENATE(AZ928,"-",C928),Panaboard!Z:Z,0))),"",INDEX(Panaboard!J:J,MATCH(CONCATENATE(AZ928,"-",C928),Panaboard!Z:Z,0)))</f>
        <v/>
      </c>
      <c r="V928">
        <f>IF(PResult!BL928="",0,PResult!BL928)</f>
        <v>0</v>
      </c>
      <c r="W928">
        <f>IF(PResult!BM928="",0,PResult!BM928)</f>
        <v>0</v>
      </c>
      <c r="X928">
        <f>IF(OR(PResult!AE928="",PResult!AE928="(null)"),IF(OR(PResult!AD928="",PResult!AD928="(null)"),0,PResult!AD928),PResult!AE928)</f>
        <v>0</v>
      </c>
      <c r="Y928" t="str">
        <f>IF(OR(PResult!V928="",PResult!V928="(null)"),"",PResult!V928)</f>
        <v/>
      </c>
      <c r="Z928" t="str">
        <f>CONCATENATE(PResult!BO928,PResult!BP928)</f>
        <v/>
      </c>
      <c r="AA928" t="str">
        <f>IF(PResult!Y928="","",PResult!Y928)</f>
        <v/>
      </c>
      <c r="AB928" t="str">
        <f>IF(PResult!BQ928="","",PResult!BQ928)</f>
        <v/>
      </c>
      <c r="AC928" t="str">
        <f>IF(PResult!BR928="","",PResult!BR928)</f>
        <v/>
      </c>
      <c r="AD928" t="str">
        <f>IF(PResult!BS928="","",PResult!BS928)</f>
        <v/>
      </c>
      <c r="AE928" t="str">
        <f>IF(PResult!BN928="","",PResult!BN928)</f>
        <v/>
      </c>
      <c r="AF928" t="str">
        <f>IF(PResult!BT928="","",PResult!BT928)</f>
        <v/>
      </c>
      <c r="AG928" t="str">
        <f>IF(PResult!BU928="","",PResult!BU928)</f>
        <v/>
      </c>
      <c r="AH928" t="str">
        <f>IF(PResult!BV928="","",PResult!BV928)</f>
        <v/>
      </c>
      <c r="AI928" t="str">
        <f>TEXT(IF(ISERROR(INDEX(Panaboard!L:L,MATCH(CONCATENATE(AZ928,"-",C928),Panaboard!Z:Z,0))),"",INDEX(Panaboard!L:L,MATCH(CONCATENATE(AZ928,"-",C928),Panaboard!Z:Z,0))),"HH:MM")</f>
        <v/>
      </c>
      <c r="AJ928" t="str">
        <f>TEXT(IF(ISERROR(INDEX(Panaboard!M:M,MATCH(CONCATENATE(AZ928,"-",C928),Panaboard!Z:Z,0))),"",INDEX(Panaboard!M:M,MATCH(CONCATENATE(AZ928,"-",C928),Panaboard!Z:Z,0))),"HH:MM")</f>
        <v/>
      </c>
      <c r="AK928" t="str">
        <f>IF(PResult!BY928="","",PResult!BY928)</f>
        <v/>
      </c>
      <c r="AL928">
        <f>IF(PResult!P928="",0,PResult!P928)</f>
        <v>0</v>
      </c>
      <c r="AM928" t="str">
        <f>IF(ISERROR(INDEX(Panaboard!N:N,MATCH(CONCATENATE(AZ928,"-",C928),Panaboard!Z:Z,0))),"",INDEX(Panaboard!N:N,MATCH(CONCATENATE(AZ928,"-",C928),Panaboard!Z:Z,0)))</f>
        <v/>
      </c>
      <c r="AN928" t="str">
        <f>IF(ISERROR(INDEX(Panaboard!O:O,MATCH(CONCATENATE(AZ928,"-",C928),Panaboard!Z:Z,0))),"",INDEX(Panaboard!O:O,MATCH(CONCATENATE(AZ928,"-",C928),Panaboard!Z:Z,0)))</f>
        <v/>
      </c>
      <c r="AO928" t="str">
        <f>IF(ISERROR(INDEX(Panaboard!P:P,MATCH(CONCATENATE(AZ928,"-",C928),Panaboard!Z:Z,0))),"",INDEX(Panaboard!P:P,MATCH(CONCATENATE(AZ928,"-",C928),Panaboard!Z:Z,0)))</f>
        <v/>
      </c>
      <c r="AP928" t="str">
        <f>IF(ISERROR(INDEX(Panaboard!Q:Q,MATCH(CONCATENATE(AZ928,"-",C928),Panaboard!Z:Z,0))),"",INDEX(Panaboard!Q:Q,MATCH(CONCATENATE(AZ928,"-",C928),Panaboard!Z:Z,0)))</f>
        <v/>
      </c>
      <c r="AR928" t="str">
        <f>IF(PResult!BW928="","",PResult!BW928)</f>
        <v/>
      </c>
      <c r="AS928" t="str">
        <f>IF(PResult!BX928="","",PResult!BX928)</f>
        <v/>
      </c>
      <c r="AT928" t="str">
        <f>IF(ISERROR(INDEX(Panaboard!K:K,MATCH(CONCATENATE(AZ928,"-",C928),Panaboard!Z:Z,0))),"",INDEX(Panaboard!K:K,MATCH(CONCATENATE(AZ928,"-",C928),Panaboard!Z:Z,0)))</f>
        <v/>
      </c>
      <c r="AU928" t="str">
        <f>IF(ISERROR(INDEX(Panaboard!U:U,MATCH(CONCATENATE(AZ928,"-",C928),Panaboard!Z:Z,0))),"",INDEX(Panaboard!U:U,MATCH(CONCATENATE(AZ928,"-",C928),Panaboard!Z:Z,0)))</f>
        <v/>
      </c>
      <c r="AV928" t="str">
        <f>IF(ISERROR(INDEX(Panaboard!W:W,MATCH(CONCATENATE(AZ928,"-",C928),Panaboard!Z:Z,0))),"",INDEX(Panaboard!W:W,MATCH(CONCATENATE(AZ928,"-",C928),Panaboard!Z:Z,0)))</f>
        <v/>
      </c>
      <c r="AW928" t="str">
        <f>IF(ISERROR(INDEX(Panaboard!X:X,MATCH(CONCATENATE(AZ928,"-",C928),Panaboard!Z:Z,0))),"",INDEX(Panaboard!X:X,MATCH(CONCATENATE(AZ928,"-",C928),Panaboard!Z:Z,0)))</f>
        <v/>
      </c>
      <c r="AX928" t="str">
        <f>IF(ISERROR(INDEX(Panaboard!AA:AA,MATCH(CONCATENATE(AZ928,"-",C928),Panaboard!Z:Z,0))),"",INDEX(Panaboard!AA:AA,MATCH(CONCATENATE(AZ928,"-",C928),Panaboard!Z:Z,0)))</f>
        <v/>
      </c>
      <c r="AY928" t="str">
        <f>IF(ISERROR(INDEX(Panaboard!AB:AB,MATCH(CONCATENATE(AZ928,"-",C928),Panaboard!Z:Z,0))),"",INDEX(Panaboard!AB:AB,MATCH(CONCATENATE(AZ928,"-",C928),Panaboard!Z:Z,0)))</f>
        <v/>
      </c>
      <c r="AZ928" t="str">
        <f t="shared" si="116"/>
        <v/>
      </c>
      <c r="BA928" t="str">
        <f>IF(ISERROR(INDEX(Panaboard!E:E,MATCH(CONCATENATE(AZ928,"-",C928),Panaboard!Z:Z,0))),"",INDEX(Panaboard!E:E,MATCH(CONCATENATE(AZ928,"-",C928),Panaboard!Z:Z,0)))</f>
        <v/>
      </c>
      <c r="BB928" t="str">
        <f>IF(ISERROR(INDEX(Panaboard!AC:AC,MATCH(CONCATENATE(AZ928,"-",C928),Panaboard!Z:Z,0))),"",INDEX(Panaboard!AC:AC,MATCH(CONCATENATE(AZ928,"-",C928),Panaboard!Z:Z,0)))</f>
        <v/>
      </c>
      <c r="BC928" t="str">
        <f t="shared" si="117"/>
        <v/>
      </c>
      <c r="BD928" t="str">
        <f t="shared" si="118"/>
        <v/>
      </c>
      <c r="BE928" t="str">
        <f t="shared" si="119"/>
        <v>xx0x0</v>
      </c>
      <c r="BF928" t="str">
        <f>IF(ISERROR(INDEX(CuttingList!F:F,MATCH(CONCATENATE(A928,"-",C928),CuttingList!E:E,0))),"",INDEX(CuttingList!F:F,MATCH(CONCATENATE(A928,"-",C928),CuttingList!E:E,0)))</f>
        <v/>
      </c>
    </row>
    <row r="929" spans="1:58" x14ac:dyDescent="0.25">
      <c r="A929" t="str">
        <f>IF(PResult!BJ929="","",PResult!BJ929)</f>
        <v/>
      </c>
      <c r="B929" t="str">
        <f>IF(PResult!E929="","",PResult!E929)</f>
        <v/>
      </c>
      <c r="C929" t="str">
        <f>IF(PResult!BZ929="","",PResult!BZ929)</f>
        <v/>
      </c>
      <c r="D929" t="str">
        <f>IF(ISERROR(INDEX(Panaboard!B:B,MATCH(CONCATENATE(AZ929,"-",C929),Panaboard!Z:Z,0))),"",TRIM(INDEX(Panaboard!B:B,MATCH(CONCATENATE(AZ929,"-",C929),Panaboard!Z:Z,0))))</f>
        <v/>
      </c>
      <c r="E929" t="str">
        <f t="shared" si="115"/>
        <v>xx0x0</v>
      </c>
      <c r="F929" t="str">
        <f>IF(PResult!U929="","",UPPER(TRIM(PResult!U929)))</f>
        <v/>
      </c>
      <c r="G929">
        <f>IF(OR(PResult!O929="",PResult!O929="(null)"),0,PResult!O929)</f>
        <v>0</v>
      </c>
      <c r="H929" t="str">
        <f>IF(ISERROR(INDEX(Panaboard!G:G,MATCH(CONCATENATE(AZ929,"-",C929),Panaboard!Z:Z,0))),"",INDEX(Panaboard!G:G,MATCH(CONCATENATE(AZ929,"-",C929),Panaboard!Z:Z,0)))</f>
        <v/>
      </c>
      <c r="I929" t="str">
        <f>IF(PResult!J929="","",PResult!J929)</f>
        <v/>
      </c>
      <c r="J929" t="str">
        <f>IF(PResult!K929="","",PResult!K929)</f>
        <v/>
      </c>
      <c r="K929">
        <f>IF(OR(PResult!L929="(null)",PResult!L929=""),0,PResult!L929)</f>
        <v>0</v>
      </c>
      <c r="L929">
        <f>IF(OR(PResult!M929="(null)",PResult!M929=""),0,PResult!M929)</f>
        <v>0</v>
      </c>
      <c r="M929">
        <f t="shared" si="112"/>
        <v>0</v>
      </c>
      <c r="N929" t="str">
        <f>TEXT(IF(ISERROR(INDEX(Panaboard!H:H,MATCH(CONCATENATE(AZ929,"-",C929),Panaboard!Z:Z,0))),"",INDEX(Panaboard!H:H,MATCH(CONCATENATE(AZ929,"-",C929),Panaboard!Z:Z,0))),"HH:MM")</f>
        <v/>
      </c>
      <c r="O929" t="str">
        <f>TEXT(IF(ISERROR(INDEX(Panaboard!I:I,MATCH(CONCATENATE(AZ929,"-",C929),Panaboard!Z:Z,0))),"",INDEX(Panaboard!I:I,MATCH(CONCATENATE(AZ929,"-",C929),Panaboard!Z:Z,0))),"HH:MM")</f>
        <v/>
      </c>
      <c r="P929" t="str">
        <f t="shared" si="113"/>
        <v/>
      </c>
      <c r="Q929" t="str">
        <f>IF(ISERROR(INDEX(Panaboard!S:S,MATCH(CONCATENATE(AZ929,"-",C929),Panaboard!Z:Z,0))),"",INDEX(Panaboard!S:S,MATCH(CONCATENATE(AZ929,"-",C929),Panaboard!Z:Z,0)))</f>
        <v/>
      </c>
      <c r="R929" t="str">
        <f>IF(ISERROR(INDEX(Panaboard!F:F,MATCH(CONCATENATE(AZ929,"-",C929),Panaboard!Z:Z,0))),"",INDEX(Panaboard!F:F,MATCH(CONCATENATE(AZ929,"-",C929),Panaboard!Z:Z,0)))</f>
        <v/>
      </c>
      <c r="S929" t="str">
        <f t="shared" si="114"/>
        <v/>
      </c>
      <c r="T929" t="str">
        <f>IF(ISERROR(INDEX(Panaboard!D:D,MATCH(CONCATENATE(AZ929,"-",C929),Panaboard!Z:Z,0))),"",INDEX(Panaboard!D:D,MATCH(CONCATENATE(AZ929,"-",C929),Panaboard!Z:Z,0)))</f>
        <v/>
      </c>
      <c r="U929" t="str">
        <f>IF(ISERROR(INDEX(Panaboard!J:J,MATCH(CONCATENATE(AZ929,"-",C929),Panaboard!Z:Z,0))),"",INDEX(Panaboard!J:J,MATCH(CONCATENATE(AZ929,"-",C929),Panaboard!Z:Z,0)))</f>
        <v/>
      </c>
      <c r="V929">
        <f>IF(PResult!BL929="",0,PResult!BL929)</f>
        <v>0</v>
      </c>
      <c r="W929">
        <f>IF(PResult!BM929="",0,PResult!BM929)</f>
        <v>0</v>
      </c>
      <c r="X929">
        <f>IF(OR(PResult!AE929="",PResult!AE929="(null)"),IF(OR(PResult!AD929="",PResult!AD929="(null)"),0,PResult!AD929),PResult!AE929)</f>
        <v>0</v>
      </c>
      <c r="Y929" t="str">
        <f>IF(OR(PResult!V929="",PResult!V929="(null)"),"",PResult!V929)</f>
        <v/>
      </c>
      <c r="Z929" t="str">
        <f>CONCATENATE(PResult!BO929,PResult!BP929)</f>
        <v/>
      </c>
      <c r="AA929" t="str">
        <f>IF(PResult!Y929="","",PResult!Y929)</f>
        <v/>
      </c>
      <c r="AB929" t="str">
        <f>IF(PResult!BQ929="","",PResult!BQ929)</f>
        <v/>
      </c>
      <c r="AC929" t="str">
        <f>IF(PResult!BR929="","",PResult!BR929)</f>
        <v/>
      </c>
      <c r="AD929" t="str">
        <f>IF(PResult!BS929="","",PResult!BS929)</f>
        <v/>
      </c>
      <c r="AE929" t="str">
        <f>IF(PResult!BN929="","",PResult!BN929)</f>
        <v/>
      </c>
      <c r="AF929" t="str">
        <f>IF(PResult!BT929="","",PResult!BT929)</f>
        <v/>
      </c>
      <c r="AG929" t="str">
        <f>IF(PResult!BU929="","",PResult!BU929)</f>
        <v/>
      </c>
      <c r="AH929" t="str">
        <f>IF(PResult!BV929="","",PResult!BV929)</f>
        <v/>
      </c>
      <c r="AI929" t="str">
        <f>TEXT(IF(ISERROR(INDEX(Panaboard!L:L,MATCH(CONCATENATE(AZ929,"-",C929),Panaboard!Z:Z,0))),"",INDEX(Panaboard!L:L,MATCH(CONCATENATE(AZ929,"-",C929),Panaboard!Z:Z,0))),"HH:MM")</f>
        <v/>
      </c>
      <c r="AJ929" t="str">
        <f>TEXT(IF(ISERROR(INDEX(Panaboard!M:M,MATCH(CONCATENATE(AZ929,"-",C929),Panaboard!Z:Z,0))),"",INDEX(Panaboard!M:M,MATCH(CONCATENATE(AZ929,"-",C929),Panaboard!Z:Z,0))),"HH:MM")</f>
        <v/>
      </c>
      <c r="AK929" t="str">
        <f>IF(PResult!BY929="","",PResult!BY929)</f>
        <v/>
      </c>
      <c r="AL929">
        <f>IF(PResult!P929="",0,PResult!P929)</f>
        <v>0</v>
      </c>
      <c r="AM929" t="str">
        <f>IF(ISERROR(INDEX(Panaboard!N:N,MATCH(CONCATENATE(AZ929,"-",C929),Panaboard!Z:Z,0))),"",INDEX(Panaboard!N:N,MATCH(CONCATENATE(AZ929,"-",C929),Panaboard!Z:Z,0)))</f>
        <v/>
      </c>
      <c r="AN929" t="str">
        <f>IF(ISERROR(INDEX(Panaboard!O:O,MATCH(CONCATENATE(AZ929,"-",C929),Panaboard!Z:Z,0))),"",INDEX(Panaboard!O:O,MATCH(CONCATENATE(AZ929,"-",C929),Panaboard!Z:Z,0)))</f>
        <v/>
      </c>
      <c r="AO929" t="str">
        <f>IF(ISERROR(INDEX(Panaboard!P:P,MATCH(CONCATENATE(AZ929,"-",C929),Panaboard!Z:Z,0))),"",INDEX(Panaboard!P:P,MATCH(CONCATENATE(AZ929,"-",C929),Panaboard!Z:Z,0)))</f>
        <v/>
      </c>
      <c r="AP929" t="str">
        <f>IF(ISERROR(INDEX(Panaboard!Q:Q,MATCH(CONCATENATE(AZ929,"-",C929),Panaboard!Z:Z,0))),"",INDEX(Panaboard!Q:Q,MATCH(CONCATENATE(AZ929,"-",C929),Panaboard!Z:Z,0)))</f>
        <v/>
      </c>
      <c r="AR929" t="str">
        <f>IF(PResult!BW929="","",PResult!BW929)</f>
        <v/>
      </c>
      <c r="AS929" t="str">
        <f>IF(PResult!BX929="","",PResult!BX929)</f>
        <v/>
      </c>
      <c r="AT929" t="str">
        <f>IF(ISERROR(INDEX(Panaboard!K:K,MATCH(CONCATENATE(AZ929,"-",C929),Panaboard!Z:Z,0))),"",INDEX(Panaboard!K:K,MATCH(CONCATENATE(AZ929,"-",C929),Panaboard!Z:Z,0)))</f>
        <v/>
      </c>
      <c r="AU929" t="str">
        <f>IF(ISERROR(INDEX(Panaboard!U:U,MATCH(CONCATENATE(AZ929,"-",C929),Panaboard!Z:Z,0))),"",INDEX(Panaboard!U:U,MATCH(CONCATENATE(AZ929,"-",C929),Panaboard!Z:Z,0)))</f>
        <v/>
      </c>
      <c r="AV929" t="str">
        <f>IF(ISERROR(INDEX(Panaboard!W:W,MATCH(CONCATENATE(AZ929,"-",C929),Panaboard!Z:Z,0))),"",INDEX(Panaboard!W:W,MATCH(CONCATENATE(AZ929,"-",C929),Panaboard!Z:Z,0)))</f>
        <v/>
      </c>
      <c r="AW929" t="str">
        <f>IF(ISERROR(INDEX(Panaboard!X:X,MATCH(CONCATENATE(AZ929,"-",C929),Panaboard!Z:Z,0))),"",INDEX(Panaboard!X:X,MATCH(CONCATENATE(AZ929,"-",C929),Panaboard!Z:Z,0)))</f>
        <v/>
      </c>
      <c r="AX929" t="str">
        <f>IF(ISERROR(INDEX(Panaboard!AA:AA,MATCH(CONCATENATE(AZ929,"-",C929),Panaboard!Z:Z,0))),"",INDEX(Panaboard!AA:AA,MATCH(CONCATENATE(AZ929,"-",C929),Panaboard!Z:Z,0)))</f>
        <v/>
      </c>
      <c r="AY929" t="str">
        <f>IF(ISERROR(INDEX(Panaboard!AB:AB,MATCH(CONCATENATE(AZ929,"-",C929),Panaboard!Z:Z,0))),"",INDEX(Panaboard!AB:AB,MATCH(CONCATENATE(AZ929,"-",C929),Panaboard!Z:Z,0)))</f>
        <v/>
      </c>
      <c r="AZ929" t="str">
        <f t="shared" si="116"/>
        <v/>
      </c>
      <c r="BA929" t="str">
        <f>IF(ISERROR(INDEX(Panaboard!E:E,MATCH(CONCATENATE(AZ929,"-",C929),Panaboard!Z:Z,0))),"",INDEX(Panaboard!E:E,MATCH(CONCATENATE(AZ929,"-",C929),Panaboard!Z:Z,0)))</f>
        <v/>
      </c>
      <c r="BB929" t="str">
        <f>IF(ISERROR(INDEX(Panaboard!AC:AC,MATCH(CONCATENATE(AZ929,"-",C929),Panaboard!Z:Z,0))),"",INDEX(Panaboard!AC:AC,MATCH(CONCATENATE(AZ929,"-",C929),Panaboard!Z:Z,0)))</f>
        <v/>
      </c>
      <c r="BC929" t="str">
        <f t="shared" si="117"/>
        <v/>
      </c>
      <c r="BD929" t="str">
        <f t="shared" si="118"/>
        <v/>
      </c>
      <c r="BE929" t="str">
        <f t="shared" si="119"/>
        <v>xx0x0</v>
      </c>
      <c r="BF929" t="str">
        <f>IF(ISERROR(INDEX(CuttingList!F:F,MATCH(CONCATENATE(A929,"-",C929),CuttingList!E:E,0))),"",INDEX(CuttingList!F:F,MATCH(CONCATENATE(A929,"-",C929),CuttingList!E:E,0)))</f>
        <v/>
      </c>
    </row>
    <row r="930" spans="1:58" x14ac:dyDescent="0.25">
      <c r="A930" t="str">
        <f>IF(PResult!BJ930="","",PResult!BJ930)</f>
        <v/>
      </c>
      <c r="B930" t="str">
        <f>IF(PResult!E930="","",PResult!E930)</f>
        <v/>
      </c>
      <c r="C930" t="str">
        <f>IF(PResult!BZ930="","",PResult!BZ930)</f>
        <v/>
      </c>
      <c r="D930" t="str">
        <f>IF(ISERROR(INDEX(Panaboard!B:B,MATCH(CONCATENATE(AZ930,"-",C930),Panaboard!Z:Z,0))),"",TRIM(INDEX(Panaboard!B:B,MATCH(CONCATENATE(AZ930,"-",C930),Panaboard!Z:Z,0))))</f>
        <v/>
      </c>
      <c r="E930" t="str">
        <f t="shared" si="115"/>
        <v>xx0x0</v>
      </c>
      <c r="F930" t="str">
        <f>IF(PResult!U930="","",UPPER(TRIM(PResult!U930)))</f>
        <v/>
      </c>
      <c r="G930">
        <f>IF(OR(PResult!O930="",PResult!O930="(null)"),0,PResult!O930)</f>
        <v>0</v>
      </c>
      <c r="H930" t="str">
        <f>IF(ISERROR(INDEX(Panaboard!G:G,MATCH(CONCATENATE(AZ930,"-",C930),Panaboard!Z:Z,0))),"",INDEX(Panaboard!G:G,MATCH(CONCATENATE(AZ930,"-",C930),Panaboard!Z:Z,0)))</f>
        <v/>
      </c>
      <c r="I930" t="str">
        <f>IF(PResult!J930="","",PResult!J930)</f>
        <v/>
      </c>
      <c r="J930" t="str">
        <f>IF(PResult!K930="","",PResult!K930)</f>
        <v/>
      </c>
      <c r="K930">
        <f>IF(OR(PResult!L930="(null)",PResult!L930=""),0,PResult!L930)</f>
        <v>0</v>
      </c>
      <c r="L930">
        <f>IF(OR(PResult!M930="(null)",PResult!M930=""),0,PResult!M930)</f>
        <v>0</v>
      </c>
      <c r="M930">
        <f t="shared" si="112"/>
        <v>0</v>
      </c>
      <c r="N930" t="str">
        <f>TEXT(IF(ISERROR(INDEX(Panaboard!H:H,MATCH(CONCATENATE(AZ930,"-",C930),Panaboard!Z:Z,0))),"",INDEX(Panaboard!H:H,MATCH(CONCATENATE(AZ930,"-",C930),Panaboard!Z:Z,0))),"HH:MM")</f>
        <v/>
      </c>
      <c r="O930" t="str">
        <f>TEXT(IF(ISERROR(INDEX(Panaboard!I:I,MATCH(CONCATENATE(AZ930,"-",C930),Panaboard!Z:Z,0))),"",INDEX(Panaboard!I:I,MATCH(CONCATENATE(AZ930,"-",C930),Panaboard!Z:Z,0))),"HH:MM")</f>
        <v/>
      </c>
      <c r="P930" t="str">
        <f t="shared" si="113"/>
        <v/>
      </c>
      <c r="Q930" t="str">
        <f>IF(ISERROR(INDEX(Panaboard!S:S,MATCH(CONCATENATE(AZ930,"-",C930),Panaboard!Z:Z,0))),"",INDEX(Panaboard!S:S,MATCH(CONCATENATE(AZ930,"-",C930),Panaboard!Z:Z,0)))</f>
        <v/>
      </c>
      <c r="R930" t="str">
        <f>IF(ISERROR(INDEX(Panaboard!F:F,MATCH(CONCATENATE(AZ930,"-",C930),Panaboard!Z:Z,0))),"",INDEX(Panaboard!F:F,MATCH(CONCATENATE(AZ930,"-",C930),Panaboard!Z:Z,0)))</f>
        <v/>
      </c>
      <c r="S930" t="str">
        <f t="shared" si="114"/>
        <v/>
      </c>
      <c r="T930" t="str">
        <f>IF(ISERROR(INDEX(Panaboard!D:D,MATCH(CONCATENATE(AZ930,"-",C930),Panaboard!Z:Z,0))),"",INDEX(Panaboard!D:D,MATCH(CONCATENATE(AZ930,"-",C930),Panaboard!Z:Z,0)))</f>
        <v/>
      </c>
      <c r="U930" t="str">
        <f>IF(ISERROR(INDEX(Panaboard!J:J,MATCH(CONCATENATE(AZ930,"-",C930),Panaboard!Z:Z,0))),"",INDEX(Panaboard!J:J,MATCH(CONCATENATE(AZ930,"-",C930),Panaboard!Z:Z,0)))</f>
        <v/>
      </c>
      <c r="V930">
        <f>IF(PResult!BL930="",0,PResult!BL930)</f>
        <v>0</v>
      </c>
      <c r="W930">
        <f>IF(PResult!BM930="",0,PResult!BM930)</f>
        <v>0</v>
      </c>
      <c r="X930">
        <f>IF(OR(PResult!AE930="",PResult!AE930="(null)"),IF(OR(PResult!AD930="",PResult!AD930="(null)"),0,PResult!AD930),PResult!AE930)</f>
        <v>0</v>
      </c>
      <c r="Y930" t="str">
        <f>IF(OR(PResult!V930="",PResult!V930="(null)"),"",PResult!V930)</f>
        <v/>
      </c>
      <c r="Z930" t="str">
        <f>CONCATENATE(PResult!BO930,PResult!BP930)</f>
        <v/>
      </c>
      <c r="AA930" t="str">
        <f>IF(PResult!Y930="","",PResult!Y930)</f>
        <v/>
      </c>
      <c r="AB930" t="str">
        <f>IF(PResult!BQ930="","",PResult!BQ930)</f>
        <v/>
      </c>
      <c r="AC930" t="str">
        <f>IF(PResult!BR930="","",PResult!BR930)</f>
        <v/>
      </c>
      <c r="AD930" t="str">
        <f>IF(PResult!BS930="","",PResult!BS930)</f>
        <v/>
      </c>
      <c r="AE930" t="str">
        <f>IF(PResult!BN930="","",PResult!BN930)</f>
        <v/>
      </c>
      <c r="AF930" t="str">
        <f>IF(PResult!BT930="","",PResult!BT930)</f>
        <v/>
      </c>
      <c r="AG930" t="str">
        <f>IF(PResult!BU930="","",PResult!BU930)</f>
        <v/>
      </c>
      <c r="AH930" t="str">
        <f>IF(PResult!BV930="","",PResult!BV930)</f>
        <v/>
      </c>
      <c r="AI930" t="str">
        <f>TEXT(IF(ISERROR(INDEX(Panaboard!L:L,MATCH(CONCATENATE(AZ930,"-",C930),Panaboard!Z:Z,0))),"",INDEX(Panaboard!L:L,MATCH(CONCATENATE(AZ930,"-",C930),Panaboard!Z:Z,0))),"HH:MM")</f>
        <v/>
      </c>
      <c r="AJ930" t="str">
        <f>TEXT(IF(ISERROR(INDEX(Panaboard!M:M,MATCH(CONCATENATE(AZ930,"-",C930),Panaboard!Z:Z,0))),"",INDEX(Panaboard!M:M,MATCH(CONCATENATE(AZ930,"-",C930),Panaboard!Z:Z,0))),"HH:MM")</f>
        <v/>
      </c>
      <c r="AK930" t="str">
        <f>IF(PResult!BY930="","",PResult!BY930)</f>
        <v/>
      </c>
      <c r="AL930">
        <f>IF(PResult!P930="",0,PResult!P930)</f>
        <v>0</v>
      </c>
      <c r="AM930" t="str">
        <f>IF(ISERROR(INDEX(Panaboard!N:N,MATCH(CONCATENATE(AZ930,"-",C930),Panaboard!Z:Z,0))),"",INDEX(Panaboard!N:N,MATCH(CONCATENATE(AZ930,"-",C930),Panaboard!Z:Z,0)))</f>
        <v/>
      </c>
      <c r="AN930" t="str">
        <f>IF(ISERROR(INDEX(Panaboard!O:O,MATCH(CONCATENATE(AZ930,"-",C930),Panaboard!Z:Z,0))),"",INDEX(Panaboard!O:O,MATCH(CONCATENATE(AZ930,"-",C930),Panaboard!Z:Z,0)))</f>
        <v/>
      </c>
      <c r="AO930" t="str">
        <f>IF(ISERROR(INDEX(Panaboard!P:P,MATCH(CONCATENATE(AZ930,"-",C930),Panaboard!Z:Z,0))),"",INDEX(Panaboard!P:P,MATCH(CONCATENATE(AZ930,"-",C930),Panaboard!Z:Z,0)))</f>
        <v/>
      </c>
      <c r="AP930" t="str">
        <f>IF(ISERROR(INDEX(Panaboard!Q:Q,MATCH(CONCATENATE(AZ930,"-",C930),Panaboard!Z:Z,0))),"",INDEX(Panaboard!Q:Q,MATCH(CONCATENATE(AZ930,"-",C930),Panaboard!Z:Z,0)))</f>
        <v/>
      </c>
      <c r="AR930" t="str">
        <f>IF(PResult!BW930="","",PResult!BW930)</f>
        <v/>
      </c>
      <c r="AS930" t="str">
        <f>IF(PResult!BX930="","",PResult!BX930)</f>
        <v/>
      </c>
      <c r="AT930" t="str">
        <f>IF(ISERROR(INDEX(Panaboard!K:K,MATCH(CONCATENATE(AZ930,"-",C930),Panaboard!Z:Z,0))),"",INDEX(Panaboard!K:K,MATCH(CONCATENATE(AZ930,"-",C930),Panaboard!Z:Z,0)))</f>
        <v/>
      </c>
      <c r="AU930" t="str">
        <f>IF(ISERROR(INDEX(Panaboard!U:U,MATCH(CONCATENATE(AZ930,"-",C930),Panaboard!Z:Z,0))),"",INDEX(Panaboard!U:U,MATCH(CONCATENATE(AZ930,"-",C930),Panaboard!Z:Z,0)))</f>
        <v/>
      </c>
      <c r="AV930" t="str">
        <f>IF(ISERROR(INDEX(Panaboard!W:W,MATCH(CONCATENATE(AZ930,"-",C930),Panaboard!Z:Z,0))),"",INDEX(Panaboard!W:W,MATCH(CONCATENATE(AZ930,"-",C930),Panaboard!Z:Z,0)))</f>
        <v/>
      </c>
      <c r="AW930" t="str">
        <f>IF(ISERROR(INDEX(Panaboard!X:X,MATCH(CONCATENATE(AZ930,"-",C930),Panaboard!Z:Z,0))),"",INDEX(Panaboard!X:X,MATCH(CONCATENATE(AZ930,"-",C930),Panaboard!Z:Z,0)))</f>
        <v/>
      </c>
      <c r="AX930" t="str">
        <f>IF(ISERROR(INDEX(Panaboard!AA:AA,MATCH(CONCATENATE(AZ930,"-",C930),Panaboard!Z:Z,0))),"",INDEX(Panaboard!AA:AA,MATCH(CONCATENATE(AZ930,"-",C930),Panaboard!Z:Z,0)))</f>
        <v/>
      </c>
      <c r="AY930" t="str">
        <f>IF(ISERROR(INDEX(Panaboard!AB:AB,MATCH(CONCATENATE(AZ930,"-",C930),Panaboard!Z:Z,0))),"",INDEX(Panaboard!AB:AB,MATCH(CONCATENATE(AZ930,"-",C930),Panaboard!Z:Z,0)))</f>
        <v/>
      </c>
      <c r="AZ930" t="str">
        <f t="shared" si="116"/>
        <v/>
      </c>
      <c r="BA930" t="str">
        <f>IF(ISERROR(INDEX(Panaboard!E:E,MATCH(CONCATENATE(AZ930,"-",C930),Panaboard!Z:Z,0))),"",INDEX(Panaboard!E:E,MATCH(CONCATENATE(AZ930,"-",C930),Panaboard!Z:Z,0)))</f>
        <v/>
      </c>
      <c r="BB930" t="str">
        <f>IF(ISERROR(INDEX(Panaboard!AC:AC,MATCH(CONCATENATE(AZ930,"-",C930),Panaboard!Z:Z,0))),"",INDEX(Panaboard!AC:AC,MATCH(CONCATENATE(AZ930,"-",C930),Panaboard!Z:Z,0)))</f>
        <v/>
      </c>
      <c r="BC930" t="str">
        <f t="shared" si="117"/>
        <v/>
      </c>
      <c r="BD930" t="str">
        <f t="shared" si="118"/>
        <v/>
      </c>
      <c r="BE930" t="str">
        <f t="shared" si="119"/>
        <v>xx0x0</v>
      </c>
      <c r="BF930" t="str">
        <f>IF(ISERROR(INDEX(CuttingList!F:F,MATCH(CONCATENATE(A930,"-",C930),CuttingList!E:E,0))),"",INDEX(CuttingList!F:F,MATCH(CONCATENATE(A930,"-",C930),CuttingList!E:E,0)))</f>
        <v/>
      </c>
    </row>
    <row r="931" spans="1:58" x14ac:dyDescent="0.25">
      <c r="A931" t="str">
        <f>IF(PResult!BJ931="","",PResult!BJ931)</f>
        <v/>
      </c>
      <c r="B931" t="str">
        <f>IF(PResult!E931="","",PResult!E931)</f>
        <v/>
      </c>
      <c r="C931" t="str">
        <f>IF(PResult!BZ931="","",PResult!BZ931)</f>
        <v/>
      </c>
      <c r="D931" t="str">
        <f>IF(ISERROR(INDEX(Panaboard!B:B,MATCH(CONCATENATE(AZ931,"-",C931),Panaboard!Z:Z,0))),"",TRIM(INDEX(Panaboard!B:B,MATCH(CONCATENATE(AZ931,"-",C931),Panaboard!Z:Z,0))))</f>
        <v/>
      </c>
      <c r="E931" t="str">
        <f t="shared" si="115"/>
        <v>xx0x0</v>
      </c>
      <c r="F931" t="str">
        <f>IF(PResult!U931="","",UPPER(TRIM(PResult!U931)))</f>
        <v/>
      </c>
      <c r="G931">
        <f>IF(OR(PResult!O931="",PResult!O931="(null)"),0,PResult!O931)</f>
        <v>0</v>
      </c>
      <c r="H931" t="str">
        <f>IF(ISERROR(INDEX(Panaboard!G:G,MATCH(CONCATENATE(AZ931,"-",C931),Panaboard!Z:Z,0))),"",INDEX(Panaboard!G:G,MATCH(CONCATENATE(AZ931,"-",C931),Panaboard!Z:Z,0)))</f>
        <v/>
      </c>
      <c r="I931" t="str">
        <f>IF(PResult!J931="","",PResult!J931)</f>
        <v/>
      </c>
      <c r="J931" t="str">
        <f>IF(PResult!K931="","",PResult!K931)</f>
        <v/>
      </c>
      <c r="K931">
        <f>IF(OR(PResult!L931="(null)",PResult!L931=""),0,PResult!L931)</f>
        <v>0</v>
      </c>
      <c r="L931">
        <f>IF(OR(PResult!M931="(null)",PResult!M931=""),0,PResult!M931)</f>
        <v>0</v>
      </c>
      <c r="M931">
        <f t="shared" si="112"/>
        <v>0</v>
      </c>
      <c r="N931" t="str">
        <f>TEXT(IF(ISERROR(INDEX(Panaboard!H:H,MATCH(CONCATENATE(AZ931,"-",C931),Panaboard!Z:Z,0))),"",INDEX(Panaboard!H:H,MATCH(CONCATENATE(AZ931,"-",C931),Panaboard!Z:Z,0))),"HH:MM")</f>
        <v/>
      </c>
      <c r="O931" t="str">
        <f>TEXT(IF(ISERROR(INDEX(Panaboard!I:I,MATCH(CONCATENATE(AZ931,"-",C931),Panaboard!Z:Z,0))),"",INDEX(Panaboard!I:I,MATCH(CONCATENATE(AZ931,"-",C931),Panaboard!Z:Z,0))),"HH:MM")</f>
        <v/>
      </c>
      <c r="P931" t="str">
        <f t="shared" si="113"/>
        <v/>
      </c>
      <c r="Q931" t="str">
        <f>IF(ISERROR(INDEX(Panaboard!S:S,MATCH(CONCATENATE(AZ931,"-",C931),Panaboard!Z:Z,0))),"",INDEX(Panaboard!S:S,MATCH(CONCATENATE(AZ931,"-",C931),Panaboard!Z:Z,0)))</f>
        <v/>
      </c>
      <c r="R931" t="str">
        <f>IF(ISERROR(INDEX(Panaboard!F:F,MATCH(CONCATENATE(AZ931,"-",C931),Panaboard!Z:Z,0))),"",INDEX(Panaboard!F:F,MATCH(CONCATENATE(AZ931,"-",C931),Panaboard!Z:Z,0)))</f>
        <v/>
      </c>
      <c r="S931" t="str">
        <f t="shared" si="114"/>
        <v/>
      </c>
      <c r="T931" t="str">
        <f>IF(ISERROR(INDEX(Panaboard!D:D,MATCH(CONCATENATE(AZ931,"-",C931),Panaboard!Z:Z,0))),"",INDEX(Panaboard!D:D,MATCH(CONCATENATE(AZ931,"-",C931),Panaboard!Z:Z,0)))</f>
        <v/>
      </c>
      <c r="U931" t="str">
        <f>IF(ISERROR(INDEX(Panaboard!J:J,MATCH(CONCATENATE(AZ931,"-",C931),Panaboard!Z:Z,0))),"",INDEX(Panaboard!J:J,MATCH(CONCATENATE(AZ931,"-",C931),Panaboard!Z:Z,0)))</f>
        <v/>
      </c>
      <c r="V931">
        <f>IF(PResult!BL931="",0,PResult!BL931)</f>
        <v>0</v>
      </c>
      <c r="W931">
        <f>IF(PResult!BM931="",0,PResult!BM931)</f>
        <v>0</v>
      </c>
      <c r="X931">
        <f>IF(OR(PResult!AE931="",PResult!AE931="(null)"),IF(OR(PResult!AD931="",PResult!AD931="(null)"),0,PResult!AD931),PResult!AE931)</f>
        <v>0</v>
      </c>
      <c r="Y931" t="str">
        <f>IF(OR(PResult!V931="",PResult!V931="(null)"),"",PResult!V931)</f>
        <v/>
      </c>
      <c r="Z931" t="str">
        <f>CONCATENATE(PResult!BO931,PResult!BP931)</f>
        <v/>
      </c>
      <c r="AA931" t="str">
        <f>IF(PResult!Y931="","",PResult!Y931)</f>
        <v/>
      </c>
      <c r="AB931" t="str">
        <f>IF(PResult!BQ931="","",PResult!BQ931)</f>
        <v/>
      </c>
      <c r="AC931" t="str">
        <f>IF(PResult!BR931="","",PResult!BR931)</f>
        <v/>
      </c>
      <c r="AD931" t="str">
        <f>IF(PResult!BS931="","",PResult!BS931)</f>
        <v/>
      </c>
      <c r="AE931" t="str">
        <f>IF(PResult!BN931="","",PResult!BN931)</f>
        <v/>
      </c>
      <c r="AF931" t="str">
        <f>IF(PResult!BT931="","",PResult!BT931)</f>
        <v/>
      </c>
      <c r="AG931" t="str">
        <f>IF(PResult!BU931="","",PResult!BU931)</f>
        <v/>
      </c>
      <c r="AH931" t="str">
        <f>IF(PResult!BV931="","",PResult!BV931)</f>
        <v/>
      </c>
      <c r="AI931" t="str">
        <f>TEXT(IF(ISERROR(INDEX(Panaboard!L:L,MATCH(CONCATENATE(AZ931,"-",C931),Panaboard!Z:Z,0))),"",INDEX(Panaboard!L:L,MATCH(CONCATENATE(AZ931,"-",C931),Panaboard!Z:Z,0))),"HH:MM")</f>
        <v/>
      </c>
      <c r="AJ931" t="str">
        <f>TEXT(IF(ISERROR(INDEX(Panaboard!M:M,MATCH(CONCATENATE(AZ931,"-",C931),Panaboard!Z:Z,0))),"",INDEX(Panaboard!M:M,MATCH(CONCATENATE(AZ931,"-",C931),Panaboard!Z:Z,0))),"HH:MM")</f>
        <v/>
      </c>
      <c r="AK931" t="str">
        <f>IF(PResult!BY931="","",PResult!BY931)</f>
        <v/>
      </c>
      <c r="AL931">
        <f>IF(PResult!P931="",0,PResult!P931)</f>
        <v>0</v>
      </c>
      <c r="AM931" t="str">
        <f>IF(ISERROR(INDEX(Panaboard!N:N,MATCH(CONCATENATE(AZ931,"-",C931),Panaboard!Z:Z,0))),"",INDEX(Panaboard!N:N,MATCH(CONCATENATE(AZ931,"-",C931),Panaboard!Z:Z,0)))</f>
        <v/>
      </c>
      <c r="AN931" t="str">
        <f>IF(ISERROR(INDEX(Panaboard!O:O,MATCH(CONCATENATE(AZ931,"-",C931),Panaboard!Z:Z,0))),"",INDEX(Panaboard!O:O,MATCH(CONCATENATE(AZ931,"-",C931),Panaboard!Z:Z,0)))</f>
        <v/>
      </c>
      <c r="AO931" t="str">
        <f>IF(ISERROR(INDEX(Panaboard!P:P,MATCH(CONCATENATE(AZ931,"-",C931),Panaboard!Z:Z,0))),"",INDEX(Panaboard!P:P,MATCH(CONCATENATE(AZ931,"-",C931),Panaboard!Z:Z,0)))</f>
        <v/>
      </c>
      <c r="AP931" t="str">
        <f>IF(ISERROR(INDEX(Panaboard!Q:Q,MATCH(CONCATENATE(AZ931,"-",C931),Panaboard!Z:Z,0))),"",INDEX(Panaboard!Q:Q,MATCH(CONCATENATE(AZ931,"-",C931),Panaboard!Z:Z,0)))</f>
        <v/>
      </c>
      <c r="AR931" t="str">
        <f>IF(PResult!BW931="","",PResult!BW931)</f>
        <v/>
      </c>
      <c r="AS931" t="str">
        <f>IF(PResult!BX931="","",PResult!BX931)</f>
        <v/>
      </c>
      <c r="AT931" t="str">
        <f>IF(ISERROR(INDEX(Panaboard!K:K,MATCH(CONCATENATE(AZ931,"-",C931),Panaboard!Z:Z,0))),"",INDEX(Panaboard!K:K,MATCH(CONCATENATE(AZ931,"-",C931),Panaboard!Z:Z,0)))</f>
        <v/>
      </c>
      <c r="AU931" t="str">
        <f>IF(ISERROR(INDEX(Panaboard!U:U,MATCH(CONCATENATE(AZ931,"-",C931),Panaboard!Z:Z,0))),"",INDEX(Panaboard!U:U,MATCH(CONCATENATE(AZ931,"-",C931),Panaboard!Z:Z,0)))</f>
        <v/>
      </c>
      <c r="AV931" t="str">
        <f>IF(ISERROR(INDEX(Panaboard!W:W,MATCH(CONCATENATE(AZ931,"-",C931),Panaboard!Z:Z,0))),"",INDEX(Panaboard!W:W,MATCH(CONCATENATE(AZ931,"-",C931),Panaboard!Z:Z,0)))</f>
        <v/>
      </c>
      <c r="AW931" t="str">
        <f>IF(ISERROR(INDEX(Panaboard!X:X,MATCH(CONCATENATE(AZ931,"-",C931),Panaboard!Z:Z,0))),"",INDEX(Panaboard!X:X,MATCH(CONCATENATE(AZ931,"-",C931),Panaboard!Z:Z,0)))</f>
        <v/>
      </c>
      <c r="AX931" t="str">
        <f>IF(ISERROR(INDEX(Panaboard!AA:AA,MATCH(CONCATENATE(AZ931,"-",C931),Panaboard!Z:Z,0))),"",INDEX(Panaboard!AA:AA,MATCH(CONCATENATE(AZ931,"-",C931),Panaboard!Z:Z,0)))</f>
        <v/>
      </c>
      <c r="AY931" t="str">
        <f>IF(ISERROR(INDEX(Panaboard!AB:AB,MATCH(CONCATENATE(AZ931,"-",C931),Panaboard!Z:Z,0))),"",INDEX(Panaboard!AB:AB,MATCH(CONCATENATE(AZ931,"-",C931),Panaboard!Z:Z,0)))</f>
        <v/>
      </c>
      <c r="AZ931" t="str">
        <f t="shared" si="116"/>
        <v/>
      </c>
      <c r="BA931" t="str">
        <f>IF(ISERROR(INDEX(Panaboard!E:E,MATCH(CONCATENATE(AZ931,"-",C931),Panaboard!Z:Z,0))),"",INDEX(Panaboard!E:E,MATCH(CONCATENATE(AZ931,"-",C931),Panaboard!Z:Z,0)))</f>
        <v/>
      </c>
      <c r="BB931" t="str">
        <f>IF(ISERROR(INDEX(Panaboard!AC:AC,MATCH(CONCATENATE(AZ931,"-",C931),Panaboard!Z:Z,0))),"",INDEX(Panaboard!AC:AC,MATCH(CONCATENATE(AZ931,"-",C931),Panaboard!Z:Z,0)))</f>
        <v/>
      </c>
      <c r="BC931" t="str">
        <f t="shared" si="117"/>
        <v/>
      </c>
      <c r="BD931" t="str">
        <f t="shared" si="118"/>
        <v/>
      </c>
      <c r="BE931" t="str">
        <f t="shared" si="119"/>
        <v>xx0x0</v>
      </c>
      <c r="BF931" t="str">
        <f>IF(ISERROR(INDEX(CuttingList!F:F,MATCH(CONCATENATE(A931,"-",C931),CuttingList!E:E,0))),"",INDEX(CuttingList!F:F,MATCH(CONCATENATE(A931,"-",C931),CuttingList!E:E,0)))</f>
        <v/>
      </c>
    </row>
    <row r="932" spans="1:58" x14ac:dyDescent="0.25">
      <c r="A932" t="str">
        <f>IF(PResult!BJ932="","",PResult!BJ932)</f>
        <v/>
      </c>
      <c r="B932" t="str">
        <f>IF(PResult!E932="","",PResult!E932)</f>
        <v/>
      </c>
      <c r="C932" t="str">
        <f>IF(PResult!BZ932="","",PResult!BZ932)</f>
        <v/>
      </c>
      <c r="D932" t="str">
        <f>IF(ISERROR(INDEX(Panaboard!B:B,MATCH(CONCATENATE(AZ932,"-",C932),Panaboard!Z:Z,0))),"",TRIM(INDEX(Panaboard!B:B,MATCH(CONCATENATE(AZ932,"-",C932),Panaboard!Z:Z,0))))</f>
        <v/>
      </c>
      <c r="E932" t="str">
        <f t="shared" si="115"/>
        <v>xx0x0</v>
      </c>
      <c r="F932" t="str">
        <f>IF(PResult!U932="","",UPPER(TRIM(PResult!U932)))</f>
        <v/>
      </c>
      <c r="G932">
        <f>IF(OR(PResult!O932="",PResult!O932="(null)"),0,PResult!O932)</f>
        <v>0</v>
      </c>
      <c r="H932" t="str">
        <f>IF(ISERROR(INDEX(Panaboard!G:G,MATCH(CONCATENATE(AZ932,"-",C932),Panaboard!Z:Z,0))),"",INDEX(Panaboard!G:G,MATCH(CONCATENATE(AZ932,"-",C932),Panaboard!Z:Z,0)))</f>
        <v/>
      </c>
      <c r="I932" t="str">
        <f>IF(PResult!J932="","",PResult!J932)</f>
        <v/>
      </c>
      <c r="J932" t="str">
        <f>IF(PResult!K932="","",PResult!K932)</f>
        <v/>
      </c>
      <c r="K932">
        <f>IF(OR(PResult!L932="(null)",PResult!L932=""),0,PResult!L932)</f>
        <v>0</v>
      </c>
      <c r="L932">
        <f>IF(OR(PResult!M932="(null)",PResult!M932=""),0,PResult!M932)</f>
        <v>0</v>
      </c>
      <c r="M932">
        <f t="shared" si="112"/>
        <v>0</v>
      </c>
      <c r="N932" t="str">
        <f>TEXT(IF(ISERROR(INDEX(Panaboard!H:H,MATCH(CONCATENATE(AZ932,"-",C932),Panaboard!Z:Z,0))),"",INDEX(Panaboard!H:H,MATCH(CONCATENATE(AZ932,"-",C932),Panaboard!Z:Z,0))),"HH:MM")</f>
        <v/>
      </c>
      <c r="O932" t="str">
        <f>TEXT(IF(ISERROR(INDEX(Panaboard!I:I,MATCH(CONCATENATE(AZ932,"-",C932),Panaboard!Z:Z,0))),"",INDEX(Panaboard!I:I,MATCH(CONCATENATE(AZ932,"-",C932),Panaboard!Z:Z,0))),"HH:MM")</f>
        <v/>
      </c>
      <c r="P932" t="str">
        <f t="shared" si="113"/>
        <v/>
      </c>
      <c r="Q932" t="str">
        <f>IF(ISERROR(INDEX(Panaboard!S:S,MATCH(CONCATENATE(AZ932,"-",C932),Panaboard!Z:Z,0))),"",INDEX(Panaboard!S:S,MATCH(CONCATENATE(AZ932,"-",C932),Panaboard!Z:Z,0)))</f>
        <v/>
      </c>
      <c r="R932" t="str">
        <f>IF(ISERROR(INDEX(Panaboard!F:F,MATCH(CONCATENATE(AZ932,"-",C932),Panaboard!Z:Z,0))),"",INDEX(Panaboard!F:F,MATCH(CONCATENATE(AZ932,"-",C932),Panaboard!Z:Z,0)))</f>
        <v/>
      </c>
      <c r="S932" t="str">
        <f t="shared" si="114"/>
        <v/>
      </c>
      <c r="T932" t="str">
        <f>IF(ISERROR(INDEX(Panaboard!D:D,MATCH(CONCATENATE(AZ932,"-",C932),Panaboard!Z:Z,0))),"",INDEX(Panaboard!D:D,MATCH(CONCATENATE(AZ932,"-",C932),Panaboard!Z:Z,0)))</f>
        <v/>
      </c>
      <c r="U932" t="str">
        <f>IF(ISERROR(INDEX(Panaboard!J:J,MATCH(CONCATENATE(AZ932,"-",C932),Panaboard!Z:Z,0))),"",INDEX(Panaboard!J:J,MATCH(CONCATENATE(AZ932,"-",C932),Panaboard!Z:Z,0)))</f>
        <v/>
      </c>
      <c r="V932">
        <f>IF(PResult!BL932="",0,PResult!BL932)</f>
        <v>0</v>
      </c>
      <c r="W932">
        <f>IF(PResult!BM932="",0,PResult!BM932)</f>
        <v>0</v>
      </c>
      <c r="X932">
        <f>IF(OR(PResult!AE932="",PResult!AE932="(null)"),IF(OR(PResult!AD932="",PResult!AD932="(null)"),0,PResult!AD932),PResult!AE932)</f>
        <v>0</v>
      </c>
      <c r="Y932" t="str">
        <f>IF(OR(PResult!V932="",PResult!V932="(null)"),"",PResult!V932)</f>
        <v/>
      </c>
      <c r="Z932" t="str">
        <f>CONCATENATE(PResult!BO932,PResult!BP932)</f>
        <v/>
      </c>
      <c r="AA932" t="str">
        <f>IF(PResult!Y932="","",PResult!Y932)</f>
        <v/>
      </c>
      <c r="AB932" t="str">
        <f>IF(PResult!BQ932="","",PResult!BQ932)</f>
        <v/>
      </c>
      <c r="AC932" t="str">
        <f>IF(PResult!BR932="","",PResult!BR932)</f>
        <v/>
      </c>
      <c r="AD932" t="str">
        <f>IF(PResult!BS932="","",PResult!BS932)</f>
        <v/>
      </c>
      <c r="AE932" t="str">
        <f>IF(PResult!BN932="","",PResult!BN932)</f>
        <v/>
      </c>
      <c r="AF932" t="str">
        <f>IF(PResult!BT932="","",PResult!BT932)</f>
        <v/>
      </c>
      <c r="AG932" t="str">
        <f>IF(PResult!BU932="","",PResult!BU932)</f>
        <v/>
      </c>
      <c r="AH932" t="str">
        <f>IF(PResult!BV932="","",PResult!BV932)</f>
        <v/>
      </c>
      <c r="AI932" t="str">
        <f>TEXT(IF(ISERROR(INDEX(Panaboard!L:L,MATCH(CONCATENATE(AZ932,"-",C932),Panaboard!Z:Z,0))),"",INDEX(Panaboard!L:L,MATCH(CONCATENATE(AZ932,"-",C932),Panaboard!Z:Z,0))),"HH:MM")</f>
        <v/>
      </c>
      <c r="AJ932" t="str">
        <f>TEXT(IF(ISERROR(INDEX(Panaboard!M:M,MATCH(CONCATENATE(AZ932,"-",C932),Panaboard!Z:Z,0))),"",INDEX(Panaboard!M:M,MATCH(CONCATENATE(AZ932,"-",C932),Panaboard!Z:Z,0))),"HH:MM")</f>
        <v/>
      </c>
      <c r="AK932" t="str">
        <f>IF(PResult!BY932="","",PResult!BY932)</f>
        <v/>
      </c>
      <c r="AL932">
        <f>IF(PResult!P932="",0,PResult!P932)</f>
        <v>0</v>
      </c>
      <c r="AM932" t="str">
        <f>IF(ISERROR(INDEX(Panaboard!N:N,MATCH(CONCATENATE(AZ932,"-",C932),Panaboard!Z:Z,0))),"",INDEX(Panaboard!N:N,MATCH(CONCATENATE(AZ932,"-",C932),Panaboard!Z:Z,0)))</f>
        <v/>
      </c>
      <c r="AN932" t="str">
        <f>IF(ISERROR(INDEX(Panaboard!O:O,MATCH(CONCATENATE(AZ932,"-",C932),Panaboard!Z:Z,0))),"",INDEX(Panaboard!O:O,MATCH(CONCATENATE(AZ932,"-",C932),Panaboard!Z:Z,0)))</f>
        <v/>
      </c>
      <c r="AO932" t="str">
        <f>IF(ISERROR(INDEX(Panaboard!P:P,MATCH(CONCATENATE(AZ932,"-",C932),Panaboard!Z:Z,0))),"",INDEX(Panaboard!P:P,MATCH(CONCATENATE(AZ932,"-",C932),Panaboard!Z:Z,0)))</f>
        <v/>
      </c>
      <c r="AP932" t="str">
        <f>IF(ISERROR(INDEX(Panaboard!Q:Q,MATCH(CONCATENATE(AZ932,"-",C932),Panaboard!Z:Z,0))),"",INDEX(Panaboard!Q:Q,MATCH(CONCATENATE(AZ932,"-",C932),Panaboard!Z:Z,0)))</f>
        <v/>
      </c>
      <c r="AR932" t="str">
        <f>IF(PResult!BW932="","",PResult!BW932)</f>
        <v/>
      </c>
      <c r="AS932" t="str">
        <f>IF(PResult!BX932="","",PResult!BX932)</f>
        <v/>
      </c>
      <c r="AT932" t="str">
        <f>IF(ISERROR(INDEX(Panaboard!K:K,MATCH(CONCATENATE(AZ932,"-",C932),Panaboard!Z:Z,0))),"",INDEX(Panaboard!K:K,MATCH(CONCATENATE(AZ932,"-",C932),Panaboard!Z:Z,0)))</f>
        <v/>
      </c>
      <c r="AU932" t="str">
        <f>IF(ISERROR(INDEX(Panaboard!U:U,MATCH(CONCATENATE(AZ932,"-",C932),Panaboard!Z:Z,0))),"",INDEX(Panaboard!U:U,MATCH(CONCATENATE(AZ932,"-",C932),Panaboard!Z:Z,0)))</f>
        <v/>
      </c>
      <c r="AV932" t="str">
        <f>IF(ISERROR(INDEX(Panaboard!W:W,MATCH(CONCATENATE(AZ932,"-",C932),Panaboard!Z:Z,0))),"",INDEX(Panaboard!W:W,MATCH(CONCATENATE(AZ932,"-",C932),Panaboard!Z:Z,0)))</f>
        <v/>
      </c>
      <c r="AW932" t="str">
        <f>IF(ISERROR(INDEX(Panaboard!X:X,MATCH(CONCATENATE(AZ932,"-",C932),Panaboard!Z:Z,0))),"",INDEX(Panaboard!X:X,MATCH(CONCATENATE(AZ932,"-",C932),Panaboard!Z:Z,0)))</f>
        <v/>
      </c>
      <c r="AX932" t="str">
        <f>IF(ISERROR(INDEX(Panaboard!AA:AA,MATCH(CONCATENATE(AZ932,"-",C932),Panaboard!Z:Z,0))),"",INDEX(Panaboard!AA:AA,MATCH(CONCATENATE(AZ932,"-",C932),Panaboard!Z:Z,0)))</f>
        <v/>
      </c>
      <c r="AY932" t="str">
        <f>IF(ISERROR(INDEX(Panaboard!AB:AB,MATCH(CONCATENATE(AZ932,"-",C932),Panaboard!Z:Z,0))),"",INDEX(Panaboard!AB:AB,MATCH(CONCATENATE(AZ932,"-",C932),Panaboard!Z:Z,0)))</f>
        <v/>
      </c>
      <c r="AZ932" t="str">
        <f t="shared" si="116"/>
        <v/>
      </c>
      <c r="BA932" t="str">
        <f>IF(ISERROR(INDEX(Panaboard!E:E,MATCH(CONCATENATE(AZ932,"-",C932),Panaboard!Z:Z,0))),"",INDEX(Panaboard!E:E,MATCH(CONCATENATE(AZ932,"-",C932),Panaboard!Z:Z,0)))</f>
        <v/>
      </c>
      <c r="BB932" t="str">
        <f>IF(ISERROR(INDEX(Panaboard!AC:AC,MATCH(CONCATENATE(AZ932,"-",C932),Panaboard!Z:Z,0))),"",INDEX(Panaboard!AC:AC,MATCH(CONCATENATE(AZ932,"-",C932),Panaboard!Z:Z,0)))</f>
        <v/>
      </c>
      <c r="BC932" t="str">
        <f t="shared" si="117"/>
        <v/>
      </c>
      <c r="BD932" t="str">
        <f t="shared" si="118"/>
        <v/>
      </c>
      <c r="BE932" t="str">
        <f t="shared" si="119"/>
        <v>xx0x0</v>
      </c>
      <c r="BF932" t="str">
        <f>IF(ISERROR(INDEX(CuttingList!F:F,MATCH(CONCATENATE(A932,"-",C932),CuttingList!E:E,0))),"",INDEX(CuttingList!F:F,MATCH(CONCATENATE(A932,"-",C932),CuttingList!E:E,0)))</f>
        <v/>
      </c>
    </row>
    <row r="933" spans="1:58" x14ac:dyDescent="0.25">
      <c r="A933" t="str">
        <f>IF(PResult!BJ933="","",PResult!BJ933)</f>
        <v/>
      </c>
      <c r="B933" t="str">
        <f>IF(PResult!E933="","",PResult!E933)</f>
        <v/>
      </c>
      <c r="C933" t="str">
        <f>IF(PResult!BZ933="","",PResult!BZ933)</f>
        <v/>
      </c>
      <c r="D933" t="str">
        <f>IF(ISERROR(INDEX(Panaboard!B:B,MATCH(CONCATENATE(AZ933,"-",C933),Panaboard!Z:Z,0))),"",TRIM(INDEX(Panaboard!B:B,MATCH(CONCATENATE(AZ933,"-",C933),Panaboard!Z:Z,0))))</f>
        <v/>
      </c>
      <c r="E933" t="str">
        <f t="shared" si="115"/>
        <v>xx0x0</v>
      </c>
      <c r="F933" t="str">
        <f>IF(PResult!U933="","",UPPER(TRIM(PResult!U933)))</f>
        <v/>
      </c>
      <c r="G933">
        <f>IF(OR(PResult!O933="",PResult!O933="(null)"),0,PResult!O933)</f>
        <v>0</v>
      </c>
      <c r="H933" t="str">
        <f>IF(ISERROR(INDEX(Panaboard!G:G,MATCH(CONCATENATE(AZ933,"-",C933),Panaboard!Z:Z,0))),"",INDEX(Panaboard!G:G,MATCH(CONCATENATE(AZ933,"-",C933),Panaboard!Z:Z,0)))</f>
        <v/>
      </c>
      <c r="I933" t="str">
        <f>IF(PResult!J933="","",PResult!J933)</f>
        <v/>
      </c>
      <c r="J933" t="str">
        <f>IF(PResult!K933="","",PResult!K933)</f>
        <v/>
      </c>
      <c r="K933">
        <f>IF(OR(PResult!L933="(null)",PResult!L933=""),0,PResult!L933)</f>
        <v>0</v>
      </c>
      <c r="L933">
        <f>IF(OR(PResult!M933="(null)",PResult!M933=""),0,PResult!M933)</f>
        <v>0</v>
      </c>
      <c r="M933">
        <f t="shared" si="112"/>
        <v>0</v>
      </c>
      <c r="N933" t="str">
        <f>TEXT(IF(ISERROR(INDEX(Panaboard!H:H,MATCH(CONCATENATE(AZ933,"-",C933),Panaboard!Z:Z,0))),"",INDEX(Panaboard!H:H,MATCH(CONCATENATE(AZ933,"-",C933),Panaboard!Z:Z,0))),"HH:MM")</f>
        <v/>
      </c>
      <c r="O933" t="str">
        <f>TEXT(IF(ISERROR(INDEX(Panaboard!I:I,MATCH(CONCATENATE(AZ933,"-",C933),Panaboard!Z:Z,0))),"",INDEX(Panaboard!I:I,MATCH(CONCATENATE(AZ933,"-",C933),Panaboard!Z:Z,0))),"HH:MM")</f>
        <v/>
      </c>
      <c r="P933" t="str">
        <f t="shared" si="113"/>
        <v/>
      </c>
      <c r="Q933" t="str">
        <f>IF(ISERROR(INDEX(Panaboard!S:S,MATCH(CONCATENATE(AZ933,"-",C933),Panaboard!Z:Z,0))),"",INDEX(Panaboard!S:S,MATCH(CONCATENATE(AZ933,"-",C933),Panaboard!Z:Z,0)))</f>
        <v/>
      </c>
      <c r="R933" t="str">
        <f>IF(ISERROR(INDEX(Panaboard!F:F,MATCH(CONCATENATE(AZ933,"-",C933),Panaboard!Z:Z,0))),"",INDEX(Panaboard!F:F,MATCH(CONCATENATE(AZ933,"-",C933),Panaboard!Z:Z,0)))</f>
        <v/>
      </c>
      <c r="S933" t="str">
        <f t="shared" si="114"/>
        <v/>
      </c>
      <c r="T933" t="str">
        <f>IF(ISERROR(INDEX(Panaboard!D:D,MATCH(CONCATENATE(AZ933,"-",C933),Panaboard!Z:Z,0))),"",INDEX(Panaboard!D:D,MATCH(CONCATENATE(AZ933,"-",C933),Panaboard!Z:Z,0)))</f>
        <v/>
      </c>
      <c r="U933" t="str">
        <f>IF(ISERROR(INDEX(Panaboard!J:J,MATCH(CONCATENATE(AZ933,"-",C933),Panaboard!Z:Z,0))),"",INDEX(Panaboard!J:J,MATCH(CONCATENATE(AZ933,"-",C933),Panaboard!Z:Z,0)))</f>
        <v/>
      </c>
      <c r="V933">
        <f>IF(PResult!BL933="",0,PResult!BL933)</f>
        <v>0</v>
      </c>
      <c r="W933">
        <f>IF(PResult!BM933="",0,PResult!BM933)</f>
        <v>0</v>
      </c>
      <c r="X933">
        <f>IF(OR(PResult!AE933="",PResult!AE933="(null)"),IF(OR(PResult!AD933="",PResult!AD933="(null)"),0,PResult!AD933),PResult!AE933)</f>
        <v>0</v>
      </c>
      <c r="Y933" t="str">
        <f>IF(OR(PResult!V933="",PResult!V933="(null)"),"",PResult!V933)</f>
        <v/>
      </c>
      <c r="Z933" t="str">
        <f>CONCATENATE(PResult!BO933,PResult!BP933)</f>
        <v/>
      </c>
      <c r="AA933" t="str">
        <f>IF(PResult!Y933="","",PResult!Y933)</f>
        <v/>
      </c>
      <c r="AB933" t="str">
        <f>IF(PResult!BQ933="","",PResult!BQ933)</f>
        <v/>
      </c>
      <c r="AC933" t="str">
        <f>IF(PResult!BR933="","",PResult!BR933)</f>
        <v/>
      </c>
      <c r="AD933" t="str">
        <f>IF(PResult!BS933="","",PResult!BS933)</f>
        <v/>
      </c>
      <c r="AE933" t="str">
        <f>IF(PResult!BN933="","",PResult!BN933)</f>
        <v/>
      </c>
      <c r="AF933" t="str">
        <f>IF(PResult!BT933="","",PResult!BT933)</f>
        <v/>
      </c>
      <c r="AG933" t="str">
        <f>IF(PResult!BU933="","",PResult!BU933)</f>
        <v/>
      </c>
      <c r="AH933" t="str">
        <f>IF(PResult!BV933="","",PResult!BV933)</f>
        <v/>
      </c>
      <c r="AI933" t="str">
        <f>TEXT(IF(ISERROR(INDEX(Panaboard!L:L,MATCH(CONCATENATE(AZ933,"-",C933),Panaboard!Z:Z,0))),"",INDEX(Panaboard!L:L,MATCH(CONCATENATE(AZ933,"-",C933),Panaboard!Z:Z,0))),"HH:MM")</f>
        <v/>
      </c>
      <c r="AJ933" t="str">
        <f>TEXT(IF(ISERROR(INDEX(Panaboard!M:M,MATCH(CONCATENATE(AZ933,"-",C933),Panaboard!Z:Z,0))),"",INDEX(Panaboard!M:M,MATCH(CONCATENATE(AZ933,"-",C933),Panaboard!Z:Z,0))),"HH:MM")</f>
        <v/>
      </c>
      <c r="AK933" t="str">
        <f>IF(PResult!BY933="","",PResult!BY933)</f>
        <v/>
      </c>
      <c r="AL933">
        <f>IF(PResult!P933="",0,PResult!P933)</f>
        <v>0</v>
      </c>
      <c r="AM933" t="str">
        <f>IF(ISERROR(INDEX(Panaboard!N:N,MATCH(CONCATENATE(AZ933,"-",C933),Panaboard!Z:Z,0))),"",INDEX(Panaboard!N:N,MATCH(CONCATENATE(AZ933,"-",C933),Panaboard!Z:Z,0)))</f>
        <v/>
      </c>
      <c r="AN933" t="str">
        <f>IF(ISERROR(INDEX(Panaboard!O:O,MATCH(CONCATENATE(AZ933,"-",C933),Panaboard!Z:Z,0))),"",INDEX(Panaboard!O:O,MATCH(CONCATENATE(AZ933,"-",C933),Panaboard!Z:Z,0)))</f>
        <v/>
      </c>
      <c r="AO933" t="str">
        <f>IF(ISERROR(INDEX(Panaboard!P:P,MATCH(CONCATENATE(AZ933,"-",C933),Panaboard!Z:Z,0))),"",INDEX(Panaboard!P:P,MATCH(CONCATENATE(AZ933,"-",C933),Panaboard!Z:Z,0)))</f>
        <v/>
      </c>
      <c r="AP933" t="str">
        <f>IF(ISERROR(INDEX(Panaboard!Q:Q,MATCH(CONCATENATE(AZ933,"-",C933),Panaboard!Z:Z,0))),"",INDEX(Panaboard!Q:Q,MATCH(CONCATENATE(AZ933,"-",C933),Panaboard!Z:Z,0)))</f>
        <v/>
      </c>
      <c r="AR933" t="str">
        <f>IF(PResult!BW933="","",PResult!BW933)</f>
        <v/>
      </c>
      <c r="AS933" t="str">
        <f>IF(PResult!BX933="","",PResult!BX933)</f>
        <v/>
      </c>
      <c r="AT933" t="str">
        <f>IF(ISERROR(INDEX(Panaboard!K:K,MATCH(CONCATENATE(AZ933,"-",C933),Panaboard!Z:Z,0))),"",INDEX(Panaboard!K:K,MATCH(CONCATENATE(AZ933,"-",C933),Panaboard!Z:Z,0)))</f>
        <v/>
      </c>
      <c r="AU933" t="str">
        <f>IF(ISERROR(INDEX(Panaboard!U:U,MATCH(CONCATENATE(AZ933,"-",C933),Panaboard!Z:Z,0))),"",INDEX(Panaboard!U:U,MATCH(CONCATENATE(AZ933,"-",C933),Panaboard!Z:Z,0)))</f>
        <v/>
      </c>
      <c r="AV933" t="str">
        <f>IF(ISERROR(INDEX(Panaboard!W:W,MATCH(CONCATENATE(AZ933,"-",C933),Panaboard!Z:Z,0))),"",INDEX(Panaboard!W:W,MATCH(CONCATENATE(AZ933,"-",C933),Panaboard!Z:Z,0)))</f>
        <v/>
      </c>
      <c r="AW933" t="str">
        <f>IF(ISERROR(INDEX(Panaboard!X:X,MATCH(CONCATENATE(AZ933,"-",C933),Panaboard!Z:Z,0))),"",INDEX(Panaboard!X:X,MATCH(CONCATENATE(AZ933,"-",C933),Panaboard!Z:Z,0)))</f>
        <v/>
      </c>
      <c r="AX933" t="str">
        <f>IF(ISERROR(INDEX(Panaboard!AA:AA,MATCH(CONCATENATE(AZ933,"-",C933),Panaboard!Z:Z,0))),"",INDEX(Panaboard!AA:AA,MATCH(CONCATENATE(AZ933,"-",C933),Panaboard!Z:Z,0)))</f>
        <v/>
      </c>
      <c r="AY933" t="str">
        <f>IF(ISERROR(INDEX(Panaboard!AB:AB,MATCH(CONCATENATE(AZ933,"-",C933),Panaboard!Z:Z,0))),"",INDEX(Panaboard!AB:AB,MATCH(CONCATENATE(AZ933,"-",C933),Panaboard!Z:Z,0)))</f>
        <v/>
      </c>
      <c r="AZ933" t="str">
        <f t="shared" si="116"/>
        <v/>
      </c>
      <c r="BA933" t="str">
        <f>IF(ISERROR(INDEX(Panaboard!E:E,MATCH(CONCATENATE(AZ933,"-",C933),Panaboard!Z:Z,0))),"",INDEX(Panaboard!E:E,MATCH(CONCATENATE(AZ933,"-",C933),Panaboard!Z:Z,0)))</f>
        <v/>
      </c>
      <c r="BB933" t="str">
        <f>IF(ISERROR(INDEX(Panaboard!AC:AC,MATCH(CONCATENATE(AZ933,"-",C933),Panaboard!Z:Z,0))),"",INDEX(Panaboard!AC:AC,MATCH(CONCATENATE(AZ933,"-",C933),Panaboard!Z:Z,0)))</f>
        <v/>
      </c>
      <c r="BC933" t="str">
        <f t="shared" si="117"/>
        <v/>
      </c>
      <c r="BD933" t="str">
        <f t="shared" si="118"/>
        <v/>
      </c>
      <c r="BE933" t="str">
        <f t="shared" si="119"/>
        <v>xx0x0</v>
      </c>
      <c r="BF933" t="str">
        <f>IF(ISERROR(INDEX(CuttingList!F:F,MATCH(CONCATENATE(A933,"-",C933),CuttingList!E:E,0))),"",INDEX(CuttingList!F:F,MATCH(CONCATENATE(A933,"-",C933),CuttingList!E:E,0)))</f>
        <v/>
      </c>
    </row>
    <row r="934" spans="1:58" x14ac:dyDescent="0.25">
      <c r="A934" t="str">
        <f>IF(PResult!BJ934="","",PResult!BJ934)</f>
        <v/>
      </c>
      <c r="B934" t="str">
        <f>IF(PResult!E934="","",PResult!E934)</f>
        <v/>
      </c>
      <c r="C934" t="str">
        <f>IF(PResult!BZ934="","",PResult!BZ934)</f>
        <v/>
      </c>
      <c r="D934" t="str">
        <f>IF(ISERROR(INDEX(Panaboard!B:B,MATCH(CONCATENATE(AZ934,"-",C934),Panaboard!Z:Z,0))),"",TRIM(INDEX(Panaboard!B:B,MATCH(CONCATENATE(AZ934,"-",C934),Panaboard!Z:Z,0))))</f>
        <v/>
      </c>
      <c r="E934" t="str">
        <f t="shared" si="115"/>
        <v>xx0x0</v>
      </c>
      <c r="F934" t="str">
        <f>IF(PResult!U934="","",UPPER(TRIM(PResult!U934)))</f>
        <v/>
      </c>
      <c r="G934">
        <f>IF(OR(PResult!O934="",PResult!O934="(null)"),0,PResult!O934)</f>
        <v>0</v>
      </c>
      <c r="H934" t="str">
        <f>IF(ISERROR(INDEX(Panaboard!G:G,MATCH(CONCATENATE(AZ934,"-",C934),Panaboard!Z:Z,0))),"",INDEX(Panaboard!G:G,MATCH(CONCATENATE(AZ934,"-",C934),Panaboard!Z:Z,0)))</f>
        <v/>
      </c>
      <c r="I934" t="str">
        <f>IF(PResult!J934="","",PResult!J934)</f>
        <v/>
      </c>
      <c r="J934" t="str">
        <f>IF(PResult!K934="","",PResult!K934)</f>
        <v/>
      </c>
      <c r="K934">
        <f>IF(OR(PResult!L934="(null)",PResult!L934=""),0,PResult!L934)</f>
        <v>0</v>
      </c>
      <c r="L934">
        <f>IF(OR(PResult!M934="(null)",PResult!M934=""),0,PResult!M934)</f>
        <v>0</v>
      </c>
      <c r="M934">
        <f t="shared" si="112"/>
        <v>0</v>
      </c>
      <c r="N934" t="str">
        <f>TEXT(IF(ISERROR(INDEX(Panaboard!H:H,MATCH(CONCATENATE(AZ934,"-",C934),Panaboard!Z:Z,0))),"",INDEX(Panaboard!H:H,MATCH(CONCATENATE(AZ934,"-",C934),Panaboard!Z:Z,0))),"HH:MM")</f>
        <v/>
      </c>
      <c r="O934" t="str">
        <f>TEXT(IF(ISERROR(INDEX(Panaboard!I:I,MATCH(CONCATENATE(AZ934,"-",C934),Panaboard!Z:Z,0))),"",INDEX(Panaboard!I:I,MATCH(CONCATENATE(AZ934,"-",C934),Panaboard!Z:Z,0))),"HH:MM")</f>
        <v/>
      </c>
      <c r="P934" t="str">
        <f t="shared" si="113"/>
        <v/>
      </c>
      <c r="Q934" t="str">
        <f>IF(ISERROR(INDEX(Panaboard!S:S,MATCH(CONCATENATE(AZ934,"-",C934),Panaboard!Z:Z,0))),"",INDEX(Panaboard!S:S,MATCH(CONCATENATE(AZ934,"-",C934),Panaboard!Z:Z,0)))</f>
        <v/>
      </c>
      <c r="R934" t="str">
        <f>IF(ISERROR(INDEX(Panaboard!F:F,MATCH(CONCATENATE(AZ934,"-",C934),Panaboard!Z:Z,0))),"",INDEX(Panaboard!F:F,MATCH(CONCATENATE(AZ934,"-",C934),Panaboard!Z:Z,0)))</f>
        <v/>
      </c>
      <c r="S934" t="str">
        <f t="shared" si="114"/>
        <v/>
      </c>
      <c r="T934" t="str">
        <f>IF(ISERROR(INDEX(Panaboard!D:D,MATCH(CONCATENATE(AZ934,"-",C934),Panaboard!Z:Z,0))),"",INDEX(Panaboard!D:D,MATCH(CONCATENATE(AZ934,"-",C934),Panaboard!Z:Z,0)))</f>
        <v/>
      </c>
      <c r="U934" t="str">
        <f>IF(ISERROR(INDEX(Panaboard!J:J,MATCH(CONCATENATE(AZ934,"-",C934),Panaboard!Z:Z,0))),"",INDEX(Panaboard!J:J,MATCH(CONCATENATE(AZ934,"-",C934),Panaboard!Z:Z,0)))</f>
        <v/>
      </c>
      <c r="V934">
        <f>IF(PResult!BL934="",0,PResult!BL934)</f>
        <v>0</v>
      </c>
      <c r="W934">
        <f>IF(PResult!BM934="",0,PResult!BM934)</f>
        <v>0</v>
      </c>
      <c r="X934">
        <f>IF(OR(PResult!AE934="",PResult!AE934="(null)"),IF(OR(PResult!AD934="",PResult!AD934="(null)"),0,PResult!AD934),PResult!AE934)</f>
        <v>0</v>
      </c>
      <c r="Y934" t="str">
        <f>IF(OR(PResult!V934="",PResult!V934="(null)"),"",PResult!V934)</f>
        <v/>
      </c>
      <c r="Z934" t="str">
        <f>CONCATENATE(PResult!BO934,PResult!BP934)</f>
        <v/>
      </c>
      <c r="AA934" t="str">
        <f>IF(PResult!Y934="","",PResult!Y934)</f>
        <v/>
      </c>
      <c r="AB934" t="str">
        <f>IF(PResult!BQ934="","",PResult!BQ934)</f>
        <v/>
      </c>
      <c r="AC934" t="str">
        <f>IF(PResult!BR934="","",PResult!BR934)</f>
        <v/>
      </c>
      <c r="AD934" t="str">
        <f>IF(PResult!BS934="","",PResult!BS934)</f>
        <v/>
      </c>
      <c r="AE934" t="str">
        <f>IF(PResult!BN934="","",PResult!BN934)</f>
        <v/>
      </c>
      <c r="AF934" t="str">
        <f>IF(PResult!BT934="","",PResult!BT934)</f>
        <v/>
      </c>
      <c r="AG934" t="str">
        <f>IF(PResult!BU934="","",PResult!BU934)</f>
        <v/>
      </c>
      <c r="AH934" t="str">
        <f>IF(PResult!BV934="","",PResult!BV934)</f>
        <v/>
      </c>
      <c r="AI934" t="str">
        <f>TEXT(IF(ISERROR(INDEX(Panaboard!L:L,MATCH(CONCATENATE(AZ934,"-",C934),Panaboard!Z:Z,0))),"",INDEX(Panaboard!L:L,MATCH(CONCATENATE(AZ934,"-",C934),Panaboard!Z:Z,0))),"HH:MM")</f>
        <v/>
      </c>
      <c r="AJ934" t="str">
        <f>TEXT(IF(ISERROR(INDEX(Panaboard!M:M,MATCH(CONCATENATE(AZ934,"-",C934),Panaboard!Z:Z,0))),"",INDEX(Panaboard!M:M,MATCH(CONCATENATE(AZ934,"-",C934),Panaboard!Z:Z,0))),"HH:MM")</f>
        <v/>
      </c>
      <c r="AK934" t="str">
        <f>IF(PResult!BY934="","",PResult!BY934)</f>
        <v/>
      </c>
      <c r="AL934">
        <f>IF(PResult!P934="",0,PResult!P934)</f>
        <v>0</v>
      </c>
      <c r="AM934" t="str">
        <f>IF(ISERROR(INDEX(Panaboard!N:N,MATCH(CONCATENATE(AZ934,"-",C934),Panaboard!Z:Z,0))),"",INDEX(Panaboard!N:N,MATCH(CONCATENATE(AZ934,"-",C934),Panaboard!Z:Z,0)))</f>
        <v/>
      </c>
      <c r="AN934" t="str">
        <f>IF(ISERROR(INDEX(Panaboard!O:O,MATCH(CONCATENATE(AZ934,"-",C934),Panaboard!Z:Z,0))),"",INDEX(Panaboard!O:O,MATCH(CONCATENATE(AZ934,"-",C934),Panaboard!Z:Z,0)))</f>
        <v/>
      </c>
      <c r="AO934" t="str">
        <f>IF(ISERROR(INDEX(Panaboard!P:P,MATCH(CONCATENATE(AZ934,"-",C934),Panaboard!Z:Z,0))),"",INDEX(Panaboard!P:P,MATCH(CONCATENATE(AZ934,"-",C934),Panaboard!Z:Z,0)))</f>
        <v/>
      </c>
      <c r="AP934" t="str">
        <f>IF(ISERROR(INDEX(Panaboard!Q:Q,MATCH(CONCATENATE(AZ934,"-",C934),Panaboard!Z:Z,0))),"",INDEX(Panaboard!Q:Q,MATCH(CONCATENATE(AZ934,"-",C934),Panaboard!Z:Z,0)))</f>
        <v/>
      </c>
      <c r="AR934" t="str">
        <f>IF(PResult!BW934="","",PResult!BW934)</f>
        <v/>
      </c>
      <c r="AS934" t="str">
        <f>IF(PResult!BX934="","",PResult!BX934)</f>
        <v/>
      </c>
      <c r="AT934" t="str">
        <f>IF(ISERROR(INDEX(Panaboard!K:K,MATCH(CONCATENATE(AZ934,"-",C934),Panaboard!Z:Z,0))),"",INDEX(Panaboard!K:K,MATCH(CONCATENATE(AZ934,"-",C934),Panaboard!Z:Z,0)))</f>
        <v/>
      </c>
      <c r="AU934" t="str">
        <f>IF(ISERROR(INDEX(Panaboard!U:U,MATCH(CONCATENATE(AZ934,"-",C934),Panaboard!Z:Z,0))),"",INDEX(Panaboard!U:U,MATCH(CONCATENATE(AZ934,"-",C934),Panaboard!Z:Z,0)))</f>
        <v/>
      </c>
      <c r="AV934" t="str">
        <f>IF(ISERROR(INDEX(Panaboard!W:W,MATCH(CONCATENATE(AZ934,"-",C934),Panaboard!Z:Z,0))),"",INDEX(Panaboard!W:W,MATCH(CONCATENATE(AZ934,"-",C934),Panaboard!Z:Z,0)))</f>
        <v/>
      </c>
      <c r="AW934" t="str">
        <f>IF(ISERROR(INDEX(Panaboard!X:X,MATCH(CONCATENATE(AZ934,"-",C934),Panaboard!Z:Z,0))),"",INDEX(Panaboard!X:X,MATCH(CONCATENATE(AZ934,"-",C934),Panaboard!Z:Z,0)))</f>
        <v/>
      </c>
      <c r="AX934" t="str">
        <f>IF(ISERROR(INDEX(Panaboard!AA:AA,MATCH(CONCATENATE(AZ934,"-",C934),Panaboard!Z:Z,0))),"",INDEX(Panaboard!AA:AA,MATCH(CONCATENATE(AZ934,"-",C934),Panaboard!Z:Z,0)))</f>
        <v/>
      </c>
      <c r="AY934" t="str">
        <f>IF(ISERROR(INDEX(Panaboard!AB:AB,MATCH(CONCATENATE(AZ934,"-",C934),Panaboard!Z:Z,0))),"",INDEX(Panaboard!AB:AB,MATCH(CONCATENATE(AZ934,"-",C934),Panaboard!Z:Z,0)))</f>
        <v/>
      </c>
      <c r="AZ934" t="str">
        <f t="shared" si="116"/>
        <v/>
      </c>
      <c r="BA934" t="str">
        <f>IF(ISERROR(INDEX(Panaboard!E:E,MATCH(CONCATENATE(AZ934,"-",C934),Panaboard!Z:Z,0))),"",INDEX(Panaboard!E:E,MATCH(CONCATENATE(AZ934,"-",C934),Panaboard!Z:Z,0)))</f>
        <v/>
      </c>
      <c r="BB934" t="str">
        <f>IF(ISERROR(INDEX(Panaboard!AC:AC,MATCH(CONCATENATE(AZ934,"-",C934),Panaboard!Z:Z,0))),"",INDEX(Panaboard!AC:AC,MATCH(CONCATENATE(AZ934,"-",C934),Panaboard!Z:Z,0)))</f>
        <v/>
      </c>
      <c r="BC934" t="str">
        <f t="shared" si="117"/>
        <v/>
      </c>
      <c r="BD934" t="str">
        <f t="shared" si="118"/>
        <v/>
      </c>
      <c r="BE934" t="str">
        <f t="shared" si="119"/>
        <v>xx0x0</v>
      </c>
      <c r="BF934" t="str">
        <f>IF(ISERROR(INDEX(CuttingList!F:F,MATCH(CONCATENATE(A934,"-",C934),CuttingList!E:E,0))),"",INDEX(CuttingList!F:F,MATCH(CONCATENATE(A934,"-",C934),CuttingList!E:E,0)))</f>
        <v/>
      </c>
    </row>
    <row r="935" spans="1:58" x14ac:dyDescent="0.25">
      <c r="A935" t="str">
        <f>IF(PResult!BJ935="","",PResult!BJ935)</f>
        <v/>
      </c>
      <c r="B935" t="str">
        <f>IF(PResult!E935="","",PResult!E935)</f>
        <v/>
      </c>
      <c r="C935" t="str">
        <f>IF(PResult!BZ935="","",PResult!BZ935)</f>
        <v/>
      </c>
      <c r="D935" t="str">
        <f>IF(ISERROR(INDEX(Panaboard!B:B,MATCH(CONCATENATE(AZ935,"-",C935),Panaboard!Z:Z,0))),"",TRIM(INDEX(Panaboard!B:B,MATCH(CONCATENATE(AZ935,"-",C935),Panaboard!Z:Z,0))))</f>
        <v/>
      </c>
      <c r="E935" t="str">
        <f t="shared" si="115"/>
        <v>xx0x0</v>
      </c>
      <c r="F935" t="str">
        <f>IF(PResult!U935="","",UPPER(TRIM(PResult!U935)))</f>
        <v/>
      </c>
      <c r="G935">
        <f>IF(OR(PResult!O935="",PResult!O935="(null)"),0,PResult!O935)</f>
        <v>0</v>
      </c>
      <c r="H935" t="str">
        <f>IF(ISERROR(INDEX(Panaboard!G:G,MATCH(CONCATENATE(AZ935,"-",C935),Panaboard!Z:Z,0))),"",INDEX(Panaboard!G:G,MATCH(CONCATENATE(AZ935,"-",C935),Panaboard!Z:Z,0)))</f>
        <v/>
      </c>
      <c r="I935" t="str">
        <f>IF(PResult!J935="","",PResult!J935)</f>
        <v/>
      </c>
      <c r="J935" t="str">
        <f>IF(PResult!K935="","",PResult!K935)</f>
        <v/>
      </c>
      <c r="K935">
        <f>IF(OR(PResult!L935="(null)",PResult!L935=""),0,PResult!L935)</f>
        <v>0</v>
      </c>
      <c r="L935">
        <f>IF(OR(PResult!M935="(null)",PResult!M935=""),0,PResult!M935)</f>
        <v>0</v>
      </c>
      <c r="M935">
        <f t="shared" si="112"/>
        <v>0</v>
      </c>
      <c r="N935" t="str">
        <f>TEXT(IF(ISERROR(INDEX(Panaboard!H:H,MATCH(CONCATENATE(AZ935,"-",C935),Panaboard!Z:Z,0))),"",INDEX(Panaboard!H:H,MATCH(CONCATENATE(AZ935,"-",C935),Panaboard!Z:Z,0))),"HH:MM")</f>
        <v/>
      </c>
      <c r="O935" t="str">
        <f>TEXT(IF(ISERROR(INDEX(Panaboard!I:I,MATCH(CONCATENATE(AZ935,"-",C935),Panaboard!Z:Z,0))),"",INDEX(Panaboard!I:I,MATCH(CONCATENATE(AZ935,"-",C935),Panaboard!Z:Z,0))),"HH:MM")</f>
        <v/>
      </c>
      <c r="P935" t="str">
        <f t="shared" si="113"/>
        <v/>
      </c>
      <c r="Q935" t="str">
        <f>IF(ISERROR(INDEX(Panaboard!S:S,MATCH(CONCATENATE(AZ935,"-",C935),Panaboard!Z:Z,0))),"",INDEX(Panaboard!S:S,MATCH(CONCATENATE(AZ935,"-",C935),Panaboard!Z:Z,0)))</f>
        <v/>
      </c>
      <c r="R935" t="str">
        <f>IF(ISERROR(INDEX(Panaboard!F:F,MATCH(CONCATENATE(AZ935,"-",C935),Panaboard!Z:Z,0))),"",INDEX(Panaboard!F:F,MATCH(CONCATENATE(AZ935,"-",C935),Panaboard!Z:Z,0)))</f>
        <v/>
      </c>
      <c r="S935" t="str">
        <f t="shared" si="114"/>
        <v/>
      </c>
      <c r="T935" t="str">
        <f>IF(ISERROR(INDEX(Panaboard!D:D,MATCH(CONCATENATE(AZ935,"-",C935),Panaboard!Z:Z,0))),"",INDEX(Panaboard!D:D,MATCH(CONCATENATE(AZ935,"-",C935),Panaboard!Z:Z,0)))</f>
        <v/>
      </c>
      <c r="U935" t="str">
        <f>IF(ISERROR(INDEX(Panaboard!J:J,MATCH(CONCATENATE(AZ935,"-",C935),Panaboard!Z:Z,0))),"",INDEX(Panaboard!J:J,MATCH(CONCATENATE(AZ935,"-",C935),Panaboard!Z:Z,0)))</f>
        <v/>
      </c>
      <c r="V935">
        <f>IF(PResult!BL935="",0,PResult!BL935)</f>
        <v>0</v>
      </c>
      <c r="W935">
        <f>IF(PResult!BM935="",0,PResult!BM935)</f>
        <v>0</v>
      </c>
      <c r="X935">
        <f>IF(OR(PResult!AE935="",PResult!AE935="(null)"),IF(OR(PResult!AD935="",PResult!AD935="(null)"),0,PResult!AD935),PResult!AE935)</f>
        <v>0</v>
      </c>
      <c r="Y935" t="str">
        <f>IF(OR(PResult!V935="",PResult!V935="(null)"),"",PResult!V935)</f>
        <v/>
      </c>
      <c r="Z935" t="str">
        <f>CONCATENATE(PResult!BO935,PResult!BP935)</f>
        <v/>
      </c>
      <c r="AA935" t="str">
        <f>IF(PResult!Y935="","",PResult!Y935)</f>
        <v/>
      </c>
      <c r="AB935" t="str">
        <f>IF(PResult!BQ935="","",PResult!BQ935)</f>
        <v/>
      </c>
      <c r="AC935" t="str">
        <f>IF(PResult!BR935="","",PResult!BR935)</f>
        <v/>
      </c>
      <c r="AD935" t="str">
        <f>IF(PResult!BS935="","",PResult!BS935)</f>
        <v/>
      </c>
      <c r="AE935" t="str">
        <f>IF(PResult!BN935="","",PResult!BN935)</f>
        <v/>
      </c>
      <c r="AF935" t="str">
        <f>IF(PResult!BT935="","",PResult!BT935)</f>
        <v/>
      </c>
      <c r="AG935" t="str">
        <f>IF(PResult!BU935="","",PResult!BU935)</f>
        <v/>
      </c>
      <c r="AH935" t="str">
        <f>IF(PResult!BV935="","",PResult!BV935)</f>
        <v/>
      </c>
      <c r="AI935" t="str">
        <f>TEXT(IF(ISERROR(INDEX(Panaboard!L:L,MATCH(CONCATENATE(AZ935,"-",C935),Panaboard!Z:Z,0))),"",INDEX(Panaboard!L:L,MATCH(CONCATENATE(AZ935,"-",C935),Panaboard!Z:Z,0))),"HH:MM")</f>
        <v/>
      </c>
      <c r="AJ935" t="str">
        <f>TEXT(IF(ISERROR(INDEX(Panaboard!M:M,MATCH(CONCATENATE(AZ935,"-",C935),Panaboard!Z:Z,0))),"",INDEX(Panaboard!M:M,MATCH(CONCATENATE(AZ935,"-",C935),Panaboard!Z:Z,0))),"HH:MM")</f>
        <v/>
      </c>
      <c r="AK935" t="str">
        <f>IF(PResult!BY935="","",PResult!BY935)</f>
        <v/>
      </c>
      <c r="AL935">
        <f>IF(PResult!P935="",0,PResult!P935)</f>
        <v>0</v>
      </c>
      <c r="AM935" t="str">
        <f>IF(ISERROR(INDEX(Panaboard!N:N,MATCH(CONCATENATE(AZ935,"-",C935),Panaboard!Z:Z,0))),"",INDEX(Panaboard!N:N,MATCH(CONCATENATE(AZ935,"-",C935),Panaboard!Z:Z,0)))</f>
        <v/>
      </c>
      <c r="AN935" t="str">
        <f>IF(ISERROR(INDEX(Panaboard!O:O,MATCH(CONCATENATE(AZ935,"-",C935),Panaboard!Z:Z,0))),"",INDEX(Panaboard!O:O,MATCH(CONCATENATE(AZ935,"-",C935),Panaboard!Z:Z,0)))</f>
        <v/>
      </c>
      <c r="AO935" t="str">
        <f>IF(ISERROR(INDEX(Panaboard!P:P,MATCH(CONCATENATE(AZ935,"-",C935),Panaboard!Z:Z,0))),"",INDEX(Panaboard!P:P,MATCH(CONCATENATE(AZ935,"-",C935),Panaboard!Z:Z,0)))</f>
        <v/>
      </c>
      <c r="AP935" t="str">
        <f>IF(ISERROR(INDEX(Panaboard!Q:Q,MATCH(CONCATENATE(AZ935,"-",C935),Panaboard!Z:Z,0))),"",INDEX(Panaboard!Q:Q,MATCH(CONCATENATE(AZ935,"-",C935),Panaboard!Z:Z,0)))</f>
        <v/>
      </c>
      <c r="AR935" t="str">
        <f>IF(PResult!BW935="","",PResult!BW935)</f>
        <v/>
      </c>
      <c r="AS935" t="str">
        <f>IF(PResult!BX935="","",PResult!BX935)</f>
        <v/>
      </c>
      <c r="AT935" t="str">
        <f>IF(ISERROR(INDEX(Panaboard!K:K,MATCH(CONCATENATE(AZ935,"-",C935),Panaboard!Z:Z,0))),"",INDEX(Panaboard!K:K,MATCH(CONCATENATE(AZ935,"-",C935),Panaboard!Z:Z,0)))</f>
        <v/>
      </c>
      <c r="AU935" t="str">
        <f>IF(ISERROR(INDEX(Panaboard!U:U,MATCH(CONCATENATE(AZ935,"-",C935),Panaboard!Z:Z,0))),"",INDEX(Panaboard!U:U,MATCH(CONCATENATE(AZ935,"-",C935),Panaboard!Z:Z,0)))</f>
        <v/>
      </c>
      <c r="AV935" t="str">
        <f>IF(ISERROR(INDEX(Panaboard!W:W,MATCH(CONCATENATE(AZ935,"-",C935),Panaboard!Z:Z,0))),"",INDEX(Panaboard!W:W,MATCH(CONCATENATE(AZ935,"-",C935),Panaboard!Z:Z,0)))</f>
        <v/>
      </c>
      <c r="AW935" t="str">
        <f>IF(ISERROR(INDEX(Panaboard!X:X,MATCH(CONCATENATE(AZ935,"-",C935),Panaboard!Z:Z,0))),"",INDEX(Panaboard!X:X,MATCH(CONCATENATE(AZ935,"-",C935),Panaboard!Z:Z,0)))</f>
        <v/>
      </c>
      <c r="AX935" t="str">
        <f>IF(ISERROR(INDEX(Panaboard!AA:AA,MATCH(CONCATENATE(AZ935,"-",C935),Panaboard!Z:Z,0))),"",INDEX(Panaboard!AA:AA,MATCH(CONCATENATE(AZ935,"-",C935),Panaboard!Z:Z,0)))</f>
        <v/>
      </c>
      <c r="AY935" t="str">
        <f>IF(ISERROR(INDEX(Panaboard!AB:AB,MATCH(CONCATENATE(AZ935,"-",C935),Panaboard!Z:Z,0))),"",INDEX(Panaboard!AB:AB,MATCH(CONCATENATE(AZ935,"-",C935),Panaboard!Z:Z,0)))</f>
        <v/>
      </c>
      <c r="AZ935" t="str">
        <f t="shared" si="116"/>
        <v/>
      </c>
      <c r="BA935" t="str">
        <f>IF(ISERROR(INDEX(Panaboard!E:E,MATCH(CONCATENATE(AZ935,"-",C935),Panaboard!Z:Z,0))),"",INDEX(Panaboard!E:E,MATCH(CONCATENATE(AZ935,"-",C935),Panaboard!Z:Z,0)))</f>
        <v/>
      </c>
      <c r="BB935" t="str">
        <f>IF(ISERROR(INDEX(Panaboard!AC:AC,MATCH(CONCATENATE(AZ935,"-",C935),Panaboard!Z:Z,0))),"",INDEX(Panaboard!AC:AC,MATCH(CONCATENATE(AZ935,"-",C935),Panaboard!Z:Z,0)))</f>
        <v/>
      </c>
      <c r="BC935" t="str">
        <f t="shared" si="117"/>
        <v/>
      </c>
      <c r="BD935" t="str">
        <f t="shared" si="118"/>
        <v/>
      </c>
      <c r="BE935" t="str">
        <f t="shared" si="119"/>
        <v>xx0x0</v>
      </c>
      <c r="BF935" t="str">
        <f>IF(ISERROR(INDEX(CuttingList!F:F,MATCH(CONCATENATE(A935,"-",C935),CuttingList!E:E,0))),"",INDEX(CuttingList!F:F,MATCH(CONCATENATE(A935,"-",C935),CuttingList!E:E,0)))</f>
        <v/>
      </c>
    </row>
    <row r="936" spans="1:58" x14ac:dyDescent="0.25">
      <c r="A936" t="str">
        <f>IF(PResult!BJ936="","",PResult!BJ936)</f>
        <v/>
      </c>
      <c r="B936" t="str">
        <f>IF(PResult!E936="","",PResult!E936)</f>
        <v/>
      </c>
      <c r="C936" t="str">
        <f>IF(PResult!BZ936="","",PResult!BZ936)</f>
        <v/>
      </c>
      <c r="D936" t="str">
        <f>IF(ISERROR(INDEX(Panaboard!B:B,MATCH(CONCATENATE(AZ936,"-",C936),Panaboard!Z:Z,0))),"",TRIM(INDEX(Panaboard!B:B,MATCH(CONCATENATE(AZ936,"-",C936),Panaboard!Z:Z,0))))</f>
        <v/>
      </c>
      <c r="E936" t="str">
        <f t="shared" si="115"/>
        <v>xx0x0</v>
      </c>
      <c r="F936" t="str">
        <f>IF(PResult!U936="","",UPPER(TRIM(PResult!U936)))</f>
        <v/>
      </c>
      <c r="G936">
        <f>IF(OR(PResult!O936="",PResult!O936="(null)"),0,PResult!O936)</f>
        <v>0</v>
      </c>
      <c r="H936" t="str">
        <f>IF(ISERROR(INDEX(Panaboard!G:G,MATCH(CONCATENATE(AZ936,"-",C936),Panaboard!Z:Z,0))),"",INDEX(Panaboard!G:G,MATCH(CONCATENATE(AZ936,"-",C936),Panaboard!Z:Z,0)))</f>
        <v/>
      </c>
      <c r="I936" t="str">
        <f>IF(PResult!J936="","",PResult!J936)</f>
        <v/>
      </c>
      <c r="J936" t="str">
        <f>IF(PResult!K936="","",PResult!K936)</f>
        <v/>
      </c>
      <c r="K936">
        <f>IF(OR(PResult!L936="(null)",PResult!L936=""),0,PResult!L936)</f>
        <v>0</v>
      </c>
      <c r="L936">
        <f>IF(OR(PResult!M936="(null)",PResult!M936=""),0,PResult!M936)</f>
        <v>0</v>
      </c>
      <c r="M936">
        <f t="shared" si="112"/>
        <v>0</v>
      </c>
      <c r="N936" t="str">
        <f>TEXT(IF(ISERROR(INDEX(Panaboard!H:H,MATCH(CONCATENATE(AZ936,"-",C936),Panaboard!Z:Z,0))),"",INDEX(Panaboard!H:H,MATCH(CONCATENATE(AZ936,"-",C936),Panaboard!Z:Z,0))),"HH:MM")</f>
        <v/>
      </c>
      <c r="O936" t="str">
        <f>TEXT(IF(ISERROR(INDEX(Panaboard!I:I,MATCH(CONCATENATE(AZ936,"-",C936),Panaboard!Z:Z,0))),"",INDEX(Panaboard!I:I,MATCH(CONCATENATE(AZ936,"-",C936),Panaboard!Z:Z,0))),"HH:MM")</f>
        <v/>
      </c>
      <c r="P936" t="str">
        <f t="shared" si="113"/>
        <v/>
      </c>
      <c r="Q936" t="str">
        <f>IF(ISERROR(INDEX(Panaboard!S:S,MATCH(CONCATENATE(AZ936,"-",C936),Panaboard!Z:Z,0))),"",INDEX(Panaboard!S:S,MATCH(CONCATENATE(AZ936,"-",C936),Panaboard!Z:Z,0)))</f>
        <v/>
      </c>
      <c r="R936" t="str">
        <f>IF(ISERROR(INDEX(Panaboard!F:F,MATCH(CONCATENATE(AZ936,"-",C936),Panaboard!Z:Z,0))),"",INDEX(Panaboard!F:F,MATCH(CONCATENATE(AZ936,"-",C936),Panaboard!Z:Z,0)))</f>
        <v/>
      </c>
      <c r="S936" t="str">
        <f t="shared" si="114"/>
        <v/>
      </c>
      <c r="T936" t="str">
        <f>IF(ISERROR(INDEX(Panaboard!D:D,MATCH(CONCATENATE(AZ936,"-",C936),Panaboard!Z:Z,0))),"",INDEX(Panaboard!D:D,MATCH(CONCATENATE(AZ936,"-",C936),Panaboard!Z:Z,0)))</f>
        <v/>
      </c>
      <c r="U936" t="str">
        <f>IF(ISERROR(INDEX(Panaboard!J:J,MATCH(CONCATENATE(AZ936,"-",C936),Panaboard!Z:Z,0))),"",INDEX(Panaboard!J:J,MATCH(CONCATENATE(AZ936,"-",C936),Panaboard!Z:Z,0)))</f>
        <v/>
      </c>
      <c r="V936">
        <f>IF(PResult!BL936="",0,PResult!BL936)</f>
        <v>0</v>
      </c>
      <c r="W936">
        <f>IF(PResult!BM936="",0,PResult!BM936)</f>
        <v>0</v>
      </c>
      <c r="X936">
        <f>IF(OR(PResult!AE936="",PResult!AE936="(null)"),IF(OR(PResult!AD936="",PResult!AD936="(null)"),0,PResult!AD936),PResult!AE936)</f>
        <v>0</v>
      </c>
      <c r="Y936" t="str">
        <f>IF(OR(PResult!V936="",PResult!V936="(null)"),"",PResult!V936)</f>
        <v/>
      </c>
      <c r="Z936" t="str">
        <f>CONCATENATE(PResult!BO936,PResult!BP936)</f>
        <v/>
      </c>
      <c r="AA936" t="str">
        <f>IF(PResult!Y936="","",PResult!Y936)</f>
        <v/>
      </c>
      <c r="AB936" t="str">
        <f>IF(PResult!BQ936="","",PResult!BQ936)</f>
        <v/>
      </c>
      <c r="AC936" t="str">
        <f>IF(PResult!BR936="","",PResult!BR936)</f>
        <v/>
      </c>
      <c r="AD936" t="str">
        <f>IF(PResult!BS936="","",PResult!BS936)</f>
        <v/>
      </c>
      <c r="AE936" t="str">
        <f>IF(PResult!BN936="","",PResult!BN936)</f>
        <v/>
      </c>
      <c r="AF936" t="str">
        <f>IF(PResult!BT936="","",PResult!BT936)</f>
        <v/>
      </c>
      <c r="AG936" t="str">
        <f>IF(PResult!BU936="","",PResult!BU936)</f>
        <v/>
      </c>
      <c r="AH936" t="str">
        <f>IF(PResult!BV936="","",PResult!BV936)</f>
        <v/>
      </c>
      <c r="AI936" t="str">
        <f>TEXT(IF(ISERROR(INDEX(Panaboard!L:L,MATCH(CONCATENATE(AZ936,"-",C936),Panaboard!Z:Z,0))),"",INDEX(Panaboard!L:L,MATCH(CONCATENATE(AZ936,"-",C936),Panaboard!Z:Z,0))),"HH:MM")</f>
        <v/>
      </c>
      <c r="AJ936" t="str">
        <f>TEXT(IF(ISERROR(INDEX(Panaboard!M:M,MATCH(CONCATENATE(AZ936,"-",C936),Panaboard!Z:Z,0))),"",INDEX(Panaboard!M:M,MATCH(CONCATENATE(AZ936,"-",C936),Panaboard!Z:Z,0))),"HH:MM")</f>
        <v/>
      </c>
      <c r="AK936" t="str">
        <f>IF(PResult!BY936="","",PResult!BY936)</f>
        <v/>
      </c>
      <c r="AL936">
        <f>IF(PResult!P936="",0,PResult!P936)</f>
        <v>0</v>
      </c>
      <c r="AM936" t="str">
        <f>IF(ISERROR(INDEX(Panaboard!N:N,MATCH(CONCATENATE(AZ936,"-",C936),Panaboard!Z:Z,0))),"",INDEX(Panaboard!N:N,MATCH(CONCATENATE(AZ936,"-",C936),Panaboard!Z:Z,0)))</f>
        <v/>
      </c>
      <c r="AN936" t="str">
        <f>IF(ISERROR(INDEX(Panaboard!O:O,MATCH(CONCATENATE(AZ936,"-",C936),Panaboard!Z:Z,0))),"",INDEX(Panaboard!O:O,MATCH(CONCATENATE(AZ936,"-",C936),Panaboard!Z:Z,0)))</f>
        <v/>
      </c>
      <c r="AO936" t="str">
        <f>IF(ISERROR(INDEX(Panaboard!P:P,MATCH(CONCATENATE(AZ936,"-",C936),Panaboard!Z:Z,0))),"",INDEX(Panaboard!P:P,MATCH(CONCATENATE(AZ936,"-",C936),Panaboard!Z:Z,0)))</f>
        <v/>
      </c>
      <c r="AP936" t="str">
        <f>IF(ISERROR(INDEX(Panaboard!Q:Q,MATCH(CONCATENATE(AZ936,"-",C936),Panaboard!Z:Z,0))),"",INDEX(Panaboard!Q:Q,MATCH(CONCATENATE(AZ936,"-",C936),Panaboard!Z:Z,0)))</f>
        <v/>
      </c>
      <c r="AR936" t="str">
        <f>IF(PResult!BW936="","",PResult!BW936)</f>
        <v/>
      </c>
      <c r="AS936" t="str">
        <f>IF(PResult!BX936="","",PResult!BX936)</f>
        <v/>
      </c>
      <c r="AT936" t="str">
        <f>IF(ISERROR(INDEX(Panaboard!K:K,MATCH(CONCATENATE(AZ936,"-",C936),Panaboard!Z:Z,0))),"",INDEX(Panaboard!K:K,MATCH(CONCATENATE(AZ936,"-",C936),Panaboard!Z:Z,0)))</f>
        <v/>
      </c>
      <c r="AU936" t="str">
        <f>IF(ISERROR(INDEX(Panaboard!U:U,MATCH(CONCATENATE(AZ936,"-",C936),Panaboard!Z:Z,0))),"",INDEX(Panaboard!U:U,MATCH(CONCATENATE(AZ936,"-",C936),Panaboard!Z:Z,0)))</f>
        <v/>
      </c>
      <c r="AV936" t="str">
        <f>IF(ISERROR(INDEX(Panaboard!W:W,MATCH(CONCATENATE(AZ936,"-",C936),Panaboard!Z:Z,0))),"",INDEX(Panaboard!W:W,MATCH(CONCATENATE(AZ936,"-",C936),Panaboard!Z:Z,0)))</f>
        <v/>
      </c>
      <c r="AW936" t="str">
        <f>IF(ISERROR(INDEX(Panaboard!X:X,MATCH(CONCATENATE(AZ936,"-",C936),Panaboard!Z:Z,0))),"",INDEX(Panaboard!X:X,MATCH(CONCATENATE(AZ936,"-",C936),Panaboard!Z:Z,0)))</f>
        <v/>
      </c>
      <c r="AX936" t="str">
        <f>IF(ISERROR(INDEX(Panaboard!AA:AA,MATCH(CONCATENATE(AZ936,"-",C936),Panaboard!Z:Z,0))),"",INDEX(Panaboard!AA:AA,MATCH(CONCATENATE(AZ936,"-",C936),Panaboard!Z:Z,0)))</f>
        <v/>
      </c>
      <c r="AY936" t="str">
        <f>IF(ISERROR(INDEX(Panaboard!AB:AB,MATCH(CONCATENATE(AZ936,"-",C936),Panaboard!Z:Z,0))),"",INDEX(Panaboard!AB:AB,MATCH(CONCATENATE(AZ936,"-",C936),Panaboard!Z:Z,0)))</f>
        <v/>
      </c>
      <c r="AZ936" t="str">
        <f t="shared" si="116"/>
        <v/>
      </c>
      <c r="BA936" t="str">
        <f>IF(ISERROR(INDEX(Panaboard!E:E,MATCH(CONCATENATE(AZ936,"-",C936),Panaboard!Z:Z,0))),"",INDEX(Panaboard!E:E,MATCH(CONCATENATE(AZ936,"-",C936),Panaboard!Z:Z,0)))</f>
        <v/>
      </c>
      <c r="BB936" t="str">
        <f>IF(ISERROR(INDEX(Panaboard!AC:AC,MATCH(CONCATENATE(AZ936,"-",C936),Panaboard!Z:Z,0))),"",INDEX(Panaboard!AC:AC,MATCH(CONCATENATE(AZ936,"-",C936),Panaboard!Z:Z,0)))</f>
        <v/>
      </c>
      <c r="BC936" t="str">
        <f t="shared" si="117"/>
        <v/>
      </c>
      <c r="BD936" t="str">
        <f t="shared" si="118"/>
        <v/>
      </c>
      <c r="BE936" t="str">
        <f t="shared" si="119"/>
        <v>xx0x0</v>
      </c>
      <c r="BF936" t="str">
        <f>IF(ISERROR(INDEX(CuttingList!F:F,MATCH(CONCATENATE(A936,"-",C936),CuttingList!E:E,0))),"",INDEX(CuttingList!F:F,MATCH(CONCATENATE(A936,"-",C936),CuttingList!E:E,0)))</f>
        <v/>
      </c>
    </row>
    <row r="937" spans="1:58" x14ac:dyDescent="0.25">
      <c r="A937" t="str">
        <f>IF(PResult!BJ937="","",PResult!BJ937)</f>
        <v/>
      </c>
      <c r="B937" t="str">
        <f>IF(PResult!E937="","",PResult!E937)</f>
        <v/>
      </c>
      <c r="C937" t="str">
        <f>IF(PResult!BZ937="","",PResult!BZ937)</f>
        <v/>
      </c>
      <c r="D937" t="str">
        <f>IF(ISERROR(INDEX(Panaboard!B:B,MATCH(CONCATENATE(AZ937,"-",C937),Panaboard!Z:Z,0))),"",TRIM(INDEX(Panaboard!B:B,MATCH(CONCATENATE(AZ937,"-",C937),Panaboard!Z:Z,0))))</f>
        <v/>
      </c>
      <c r="E937" t="str">
        <f t="shared" si="115"/>
        <v>xx0x0</v>
      </c>
      <c r="F937" t="str">
        <f>IF(PResult!U937="","",UPPER(TRIM(PResult!U937)))</f>
        <v/>
      </c>
      <c r="G937">
        <f>IF(OR(PResult!O937="",PResult!O937="(null)"),0,PResult!O937)</f>
        <v>0</v>
      </c>
      <c r="H937" t="str">
        <f>IF(ISERROR(INDEX(Panaboard!G:G,MATCH(CONCATENATE(AZ937,"-",C937),Panaboard!Z:Z,0))),"",INDEX(Panaboard!G:G,MATCH(CONCATENATE(AZ937,"-",C937),Panaboard!Z:Z,0)))</f>
        <v/>
      </c>
      <c r="I937" t="str">
        <f>IF(PResult!J937="","",PResult!J937)</f>
        <v/>
      </c>
      <c r="J937" t="str">
        <f>IF(PResult!K937="","",PResult!K937)</f>
        <v/>
      </c>
      <c r="K937">
        <f>IF(OR(PResult!L937="(null)",PResult!L937=""),0,PResult!L937)</f>
        <v>0</v>
      </c>
      <c r="L937">
        <f>IF(OR(PResult!M937="(null)",PResult!M937=""),0,PResult!M937)</f>
        <v>0</v>
      </c>
      <c r="M937">
        <f t="shared" si="112"/>
        <v>0</v>
      </c>
      <c r="N937" t="str">
        <f>TEXT(IF(ISERROR(INDEX(Panaboard!H:H,MATCH(CONCATENATE(AZ937,"-",C937),Panaboard!Z:Z,0))),"",INDEX(Panaboard!H:H,MATCH(CONCATENATE(AZ937,"-",C937),Panaboard!Z:Z,0))),"HH:MM")</f>
        <v/>
      </c>
      <c r="O937" t="str">
        <f>TEXT(IF(ISERROR(INDEX(Panaboard!I:I,MATCH(CONCATENATE(AZ937,"-",C937),Panaboard!Z:Z,0))),"",INDEX(Panaboard!I:I,MATCH(CONCATENATE(AZ937,"-",C937),Panaboard!Z:Z,0))),"HH:MM")</f>
        <v/>
      </c>
      <c r="P937" t="str">
        <f t="shared" si="113"/>
        <v/>
      </c>
      <c r="Q937" t="str">
        <f>IF(ISERROR(INDEX(Panaboard!S:S,MATCH(CONCATENATE(AZ937,"-",C937),Panaboard!Z:Z,0))),"",INDEX(Panaboard!S:S,MATCH(CONCATENATE(AZ937,"-",C937),Panaboard!Z:Z,0)))</f>
        <v/>
      </c>
      <c r="R937" t="str">
        <f>IF(ISERROR(INDEX(Panaboard!F:F,MATCH(CONCATENATE(AZ937,"-",C937),Panaboard!Z:Z,0))),"",INDEX(Panaboard!F:F,MATCH(CONCATENATE(AZ937,"-",C937),Panaboard!Z:Z,0)))</f>
        <v/>
      </c>
      <c r="S937" t="str">
        <f t="shared" si="114"/>
        <v/>
      </c>
      <c r="T937" t="str">
        <f>IF(ISERROR(INDEX(Panaboard!D:D,MATCH(CONCATENATE(AZ937,"-",C937),Panaboard!Z:Z,0))),"",INDEX(Panaboard!D:D,MATCH(CONCATENATE(AZ937,"-",C937),Panaboard!Z:Z,0)))</f>
        <v/>
      </c>
      <c r="U937" t="str">
        <f>IF(ISERROR(INDEX(Panaboard!J:J,MATCH(CONCATENATE(AZ937,"-",C937),Panaboard!Z:Z,0))),"",INDEX(Panaboard!J:J,MATCH(CONCATENATE(AZ937,"-",C937),Panaboard!Z:Z,0)))</f>
        <v/>
      </c>
      <c r="V937">
        <f>IF(PResult!BL937="",0,PResult!BL937)</f>
        <v>0</v>
      </c>
      <c r="W937">
        <f>IF(PResult!BM937="",0,PResult!BM937)</f>
        <v>0</v>
      </c>
      <c r="X937">
        <f>IF(OR(PResult!AE937="",PResult!AE937="(null)"),IF(OR(PResult!AD937="",PResult!AD937="(null)"),0,PResult!AD937),PResult!AE937)</f>
        <v>0</v>
      </c>
      <c r="Y937" t="str">
        <f>IF(OR(PResult!V937="",PResult!V937="(null)"),"",PResult!V937)</f>
        <v/>
      </c>
      <c r="Z937" t="str">
        <f>CONCATENATE(PResult!BO937,PResult!BP937)</f>
        <v/>
      </c>
      <c r="AA937" t="str">
        <f>IF(PResult!Y937="","",PResult!Y937)</f>
        <v/>
      </c>
      <c r="AB937" t="str">
        <f>IF(PResult!BQ937="","",PResult!BQ937)</f>
        <v/>
      </c>
      <c r="AC937" t="str">
        <f>IF(PResult!BR937="","",PResult!BR937)</f>
        <v/>
      </c>
      <c r="AD937" t="str">
        <f>IF(PResult!BS937="","",PResult!BS937)</f>
        <v/>
      </c>
      <c r="AE937" t="str">
        <f>IF(PResult!BN937="","",PResult!BN937)</f>
        <v/>
      </c>
      <c r="AF937" t="str">
        <f>IF(PResult!BT937="","",PResult!BT937)</f>
        <v/>
      </c>
      <c r="AG937" t="str">
        <f>IF(PResult!BU937="","",PResult!BU937)</f>
        <v/>
      </c>
      <c r="AH937" t="str">
        <f>IF(PResult!BV937="","",PResult!BV937)</f>
        <v/>
      </c>
      <c r="AI937" t="str">
        <f>TEXT(IF(ISERROR(INDEX(Panaboard!L:L,MATCH(CONCATENATE(AZ937,"-",C937),Panaboard!Z:Z,0))),"",INDEX(Panaboard!L:L,MATCH(CONCATENATE(AZ937,"-",C937),Panaboard!Z:Z,0))),"HH:MM")</f>
        <v/>
      </c>
      <c r="AJ937" t="str">
        <f>TEXT(IF(ISERROR(INDEX(Panaboard!M:M,MATCH(CONCATENATE(AZ937,"-",C937),Panaboard!Z:Z,0))),"",INDEX(Panaboard!M:M,MATCH(CONCATENATE(AZ937,"-",C937),Panaboard!Z:Z,0))),"HH:MM")</f>
        <v/>
      </c>
      <c r="AK937" t="str">
        <f>IF(PResult!BY937="","",PResult!BY937)</f>
        <v/>
      </c>
      <c r="AL937">
        <f>IF(PResult!P937="",0,PResult!P937)</f>
        <v>0</v>
      </c>
      <c r="AM937" t="str">
        <f>IF(ISERROR(INDEX(Panaboard!N:N,MATCH(CONCATENATE(AZ937,"-",C937),Panaboard!Z:Z,0))),"",INDEX(Panaboard!N:N,MATCH(CONCATENATE(AZ937,"-",C937),Panaboard!Z:Z,0)))</f>
        <v/>
      </c>
      <c r="AN937" t="str">
        <f>IF(ISERROR(INDEX(Panaboard!O:O,MATCH(CONCATENATE(AZ937,"-",C937),Panaboard!Z:Z,0))),"",INDEX(Panaboard!O:O,MATCH(CONCATENATE(AZ937,"-",C937),Panaboard!Z:Z,0)))</f>
        <v/>
      </c>
      <c r="AO937" t="str">
        <f>IF(ISERROR(INDEX(Panaboard!P:P,MATCH(CONCATENATE(AZ937,"-",C937),Panaboard!Z:Z,0))),"",INDEX(Panaboard!P:P,MATCH(CONCATENATE(AZ937,"-",C937),Panaboard!Z:Z,0)))</f>
        <v/>
      </c>
      <c r="AP937" t="str">
        <f>IF(ISERROR(INDEX(Panaboard!Q:Q,MATCH(CONCATENATE(AZ937,"-",C937),Panaboard!Z:Z,0))),"",INDEX(Panaboard!Q:Q,MATCH(CONCATENATE(AZ937,"-",C937),Panaboard!Z:Z,0)))</f>
        <v/>
      </c>
      <c r="AR937" t="str">
        <f>IF(PResult!BW937="","",PResult!BW937)</f>
        <v/>
      </c>
      <c r="AS937" t="str">
        <f>IF(PResult!BX937="","",PResult!BX937)</f>
        <v/>
      </c>
      <c r="AT937" t="str">
        <f>IF(ISERROR(INDEX(Panaboard!K:K,MATCH(CONCATENATE(AZ937,"-",C937),Panaboard!Z:Z,0))),"",INDEX(Panaboard!K:K,MATCH(CONCATENATE(AZ937,"-",C937),Panaboard!Z:Z,0)))</f>
        <v/>
      </c>
      <c r="AU937" t="str">
        <f>IF(ISERROR(INDEX(Panaboard!U:U,MATCH(CONCATENATE(AZ937,"-",C937),Panaboard!Z:Z,0))),"",INDEX(Panaboard!U:U,MATCH(CONCATENATE(AZ937,"-",C937),Panaboard!Z:Z,0)))</f>
        <v/>
      </c>
      <c r="AV937" t="str">
        <f>IF(ISERROR(INDEX(Panaboard!W:W,MATCH(CONCATENATE(AZ937,"-",C937),Panaboard!Z:Z,0))),"",INDEX(Panaboard!W:W,MATCH(CONCATENATE(AZ937,"-",C937),Panaboard!Z:Z,0)))</f>
        <v/>
      </c>
      <c r="AW937" t="str">
        <f>IF(ISERROR(INDEX(Panaboard!X:X,MATCH(CONCATENATE(AZ937,"-",C937),Panaboard!Z:Z,0))),"",INDEX(Panaboard!X:X,MATCH(CONCATENATE(AZ937,"-",C937),Panaboard!Z:Z,0)))</f>
        <v/>
      </c>
      <c r="AX937" t="str">
        <f>IF(ISERROR(INDEX(Panaboard!AA:AA,MATCH(CONCATENATE(AZ937,"-",C937),Panaboard!Z:Z,0))),"",INDEX(Panaboard!AA:AA,MATCH(CONCATENATE(AZ937,"-",C937),Panaboard!Z:Z,0)))</f>
        <v/>
      </c>
      <c r="AY937" t="str">
        <f>IF(ISERROR(INDEX(Panaboard!AB:AB,MATCH(CONCATENATE(AZ937,"-",C937),Panaboard!Z:Z,0))),"",INDEX(Panaboard!AB:AB,MATCH(CONCATENATE(AZ937,"-",C937),Panaboard!Z:Z,0)))</f>
        <v/>
      </c>
      <c r="AZ937" t="str">
        <f t="shared" si="116"/>
        <v/>
      </c>
      <c r="BA937" t="str">
        <f>IF(ISERROR(INDEX(Panaboard!E:E,MATCH(CONCATENATE(AZ937,"-",C937),Panaboard!Z:Z,0))),"",INDEX(Panaboard!E:E,MATCH(CONCATENATE(AZ937,"-",C937),Panaboard!Z:Z,0)))</f>
        <v/>
      </c>
      <c r="BB937" t="str">
        <f>IF(ISERROR(INDEX(Panaboard!AC:AC,MATCH(CONCATENATE(AZ937,"-",C937),Panaboard!Z:Z,0))),"",INDEX(Panaboard!AC:AC,MATCH(CONCATENATE(AZ937,"-",C937),Panaboard!Z:Z,0)))</f>
        <v/>
      </c>
      <c r="BC937" t="str">
        <f t="shared" si="117"/>
        <v/>
      </c>
      <c r="BD937" t="str">
        <f t="shared" si="118"/>
        <v/>
      </c>
      <c r="BE937" t="str">
        <f t="shared" si="119"/>
        <v>xx0x0</v>
      </c>
      <c r="BF937" t="str">
        <f>IF(ISERROR(INDEX(CuttingList!F:F,MATCH(CONCATENATE(A937,"-",C937),CuttingList!E:E,0))),"",INDEX(CuttingList!F:F,MATCH(CONCATENATE(A937,"-",C937),CuttingList!E:E,0)))</f>
        <v/>
      </c>
    </row>
    <row r="938" spans="1:58" x14ac:dyDescent="0.25">
      <c r="A938" t="str">
        <f>IF(PResult!BJ938="","",PResult!BJ938)</f>
        <v/>
      </c>
      <c r="B938" t="str">
        <f>IF(PResult!E938="","",PResult!E938)</f>
        <v/>
      </c>
      <c r="C938" t="str">
        <f>IF(PResult!BZ938="","",PResult!BZ938)</f>
        <v/>
      </c>
      <c r="D938" t="str">
        <f>IF(ISERROR(INDEX(Panaboard!B:B,MATCH(CONCATENATE(AZ938,"-",C938),Panaboard!Z:Z,0))),"",TRIM(INDEX(Panaboard!B:B,MATCH(CONCATENATE(AZ938,"-",C938),Panaboard!Z:Z,0))))</f>
        <v/>
      </c>
      <c r="E938" t="str">
        <f t="shared" si="115"/>
        <v>xx0x0</v>
      </c>
      <c r="F938" t="str">
        <f>IF(PResult!U938="","",UPPER(TRIM(PResult!U938)))</f>
        <v/>
      </c>
      <c r="G938">
        <f>IF(OR(PResult!O938="",PResult!O938="(null)"),0,PResult!O938)</f>
        <v>0</v>
      </c>
      <c r="H938" t="str">
        <f>IF(ISERROR(INDEX(Panaboard!G:G,MATCH(CONCATENATE(AZ938,"-",C938),Panaboard!Z:Z,0))),"",INDEX(Panaboard!G:G,MATCH(CONCATENATE(AZ938,"-",C938),Panaboard!Z:Z,0)))</f>
        <v/>
      </c>
      <c r="I938" t="str">
        <f>IF(PResult!J938="","",PResult!J938)</f>
        <v/>
      </c>
      <c r="J938" t="str">
        <f>IF(PResult!K938="","",PResult!K938)</f>
        <v/>
      </c>
      <c r="K938">
        <f>IF(OR(PResult!L938="(null)",PResult!L938=""),0,PResult!L938)</f>
        <v>0</v>
      </c>
      <c r="L938">
        <f>IF(OR(PResult!M938="(null)",PResult!M938=""),0,PResult!M938)</f>
        <v>0</v>
      </c>
      <c r="M938">
        <f t="shared" si="112"/>
        <v>0</v>
      </c>
      <c r="N938" t="str">
        <f>TEXT(IF(ISERROR(INDEX(Panaboard!H:H,MATCH(CONCATENATE(AZ938,"-",C938),Panaboard!Z:Z,0))),"",INDEX(Panaboard!H:H,MATCH(CONCATENATE(AZ938,"-",C938),Panaboard!Z:Z,0))),"HH:MM")</f>
        <v/>
      </c>
      <c r="O938" t="str">
        <f>TEXT(IF(ISERROR(INDEX(Panaboard!I:I,MATCH(CONCATENATE(AZ938,"-",C938),Panaboard!Z:Z,0))),"",INDEX(Panaboard!I:I,MATCH(CONCATENATE(AZ938,"-",C938),Panaboard!Z:Z,0))),"HH:MM")</f>
        <v/>
      </c>
      <c r="P938" t="str">
        <f t="shared" si="113"/>
        <v/>
      </c>
      <c r="Q938" t="str">
        <f>IF(ISERROR(INDEX(Panaboard!S:S,MATCH(CONCATENATE(AZ938,"-",C938),Panaboard!Z:Z,0))),"",INDEX(Panaboard!S:S,MATCH(CONCATENATE(AZ938,"-",C938),Panaboard!Z:Z,0)))</f>
        <v/>
      </c>
      <c r="R938" t="str">
        <f>IF(ISERROR(INDEX(Panaboard!F:F,MATCH(CONCATENATE(AZ938,"-",C938),Panaboard!Z:Z,0))),"",INDEX(Panaboard!F:F,MATCH(CONCATENATE(AZ938,"-",C938),Panaboard!Z:Z,0)))</f>
        <v/>
      </c>
      <c r="S938" t="str">
        <f t="shared" si="114"/>
        <v/>
      </c>
      <c r="T938" t="str">
        <f>IF(ISERROR(INDEX(Panaboard!D:D,MATCH(CONCATENATE(AZ938,"-",C938),Panaboard!Z:Z,0))),"",INDEX(Panaboard!D:D,MATCH(CONCATENATE(AZ938,"-",C938),Panaboard!Z:Z,0)))</f>
        <v/>
      </c>
      <c r="U938" t="str">
        <f>IF(ISERROR(INDEX(Panaboard!J:J,MATCH(CONCATENATE(AZ938,"-",C938),Panaboard!Z:Z,0))),"",INDEX(Panaboard!J:J,MATCH(CONCATENATE(AZ938,"-",C938),Panaboard!Z:Z,0)))</f>
        <v/>
      </c>
      <c r="V938">
        <f>IF(PResult!BL938="",0,PResult!BL938)</f>
        <v>0</v>
      </c>
      <c r="W938">
        <f>IF(PResult!BM938="",0,PResult!BM938)</f>
        <v>0</v>
      </c>
      <c r="X938">
        <f>IF(OR(PResult!AE938="",PResult!AE938="(null)"),IF(OR(PResult!AD938="",PResult!AD938="(null)"),0,PResult!AD938),PResult!AE938)</f>
        <v>0</v>
      </c>
      <c r="Y938" t="str">
        <f>IF(OR(PResult!V938="",PResult!V938="(null)"),"",PResult!V938)</f>
        <v/>
      </c>
      <c r="Z938" t="str">
        <f>CONCATENATE(PResult!BO938,PResult!BP938)</f>
        <v/>
      </c>
      <c r="AA938" t="str">
        <f>IF(PResult!Y938="","",PResult!Y938)</f>
        <v/>
      </c>
      <c r="AB938" t="str">
        <f>IF(PResult!BQ938="","",PResult!BQ938)</f>
        <v/>
      </c>
      <c r="AC938" t="str">
        <f>IF(PResult!BR938="","",PResult!BR938)</f>
        <v/>
      </c>
      <c r="AD938" t="str">
        <f>IF(PResult!BS938="","",PResult!BS938)</f>
        <v/>
      </c>
      <c r="AE938" t="str">
        <f>IF(PResult!BN938="","",PResult!BN938)</f>
        <v/>
      </c>
      <c r="AF938" t="str">
        <f>IF(PResult!BT938="","",PResult!BT938)</f>
        <v/>
      </c>
      <c r="AG938" t="str">
        <f>IF(PResult!BU938="","",PResult!BU938)</f>
        <v/>
      </c>
      <c r="AH938" t="str">
        <f>IF(PResult!BV938="","",PResult!BV938)</f>
        <v/>
      </c>
      <c r="AI938" t="str">
        <f>TEXT(IF(ISERROR(INDEX(Panaboard!L:L,MATCH(CONCATENATE(AZ938,"-",C938),Panaboard!Z:Z,0))),"",INDEX(Panaboard!L:L,MATCH(CONCATENATE(AZ938,"-",C938),Panaboard!Z:Z,0))),"HH:MM")</f>
        <v/>
      </c>
      <c r="AJ938" t="str">
        <f>TEXT(IF(ISERROR(INDEX(Panaboard!M:M,MATCH(CONCATENATE(AZ938,"-",C938),Panaboard!Z:Z,0))),"",INDEX(Panaboard!M:M,MATCH(CONCATENATE(AZ938,"-",C938),Panaboard!Z:Z,0))),"HH:MM")</f>
        <v/>
      </c>
      <c r="AK938" t="str">
        <f>IF(PResult!BY938="","",PResult!BY938)</f>
        <v/>
      </c>
      <c r="AL938">
        <f>IF(PResult!P938="",0,PResult!P938)</f>
        <v>0</v>
      </c>
      <c r="AM938" t="str">
        <f>IF(ISERROR(INDEX(Panaboard!N:N,MATCH(CONCATENATE(AZ938,"-",C938),Panaboard!Z:Z,0))),"",INDEX(Panaboard!N:N,MATCH(CONCATENATE(AZ938,"-",C938),Panaboard!Z:Z,0)))</f>
        <v/>
      </c>
      <c r="AN938" t="str">
        <f>IF(ISERROR(INDEX(Panaboard!O:O,MATCH(CONCATENATE(AZ938,"-",C938),Panaboard!Z:Z,0))),"",INDEX(Panaboard!O:O,MATCH(CONCATENATE(AZ938,"-",C938),Panaboard!Z:Z,0)))</f>
        <v/>
      </c>
      <c r="AO938" t="str">
        <f>IF(ISERROR(INDEX(Panaboard!P:P,MATCH(CONCATENATE(AZ938,"-",C938),Panaboard!Z:Z,0))),"",INDEX(Panaboard!P:P,MATCH(CONCATENATE(AZ938,"-",C938),Panaboard!Z:Z,0)))</f>
        <v/>
      </c>
      <c r="AP938" t="str">
        <f>IF(ISERROR(INDEX(Panaboard!Q:Q,MATCH(CONCATENATE(AZ938,"-",C938),Panaboard!Z:Z,0))),"",INDEX(Panaboard!Q:Q,MATCH(CONCATENATE(AZ938,"-",C938),Panaboard!Z:Z,0)))</f>
        <v/>
      </c>
      <c r="AR938" t="str">
        <f>IF(PResult!BW938="","",PResult!BW938)</f>
        <v/>
      </c>
      <c r="AS938" t="str">
        <f>IF(PResult!BX938="","",PResult!BX938)</f>
        <v/>
      </c>
      <c r="AT938" t="str">
        <f>IF(ISERROR(INDEX(Panaboard!K:K,MATCH(CONCATENATE(AZ938,"-",C938),Panaboard!Z:Z,0))),"",INDEX(Panaboard!K:K,MATCH(CONCATENATE(AZ938,"-",C938),Panaboard!Z:Z,0)))</f>
        <v/>
      </c>
      <c r="AU938" t="str">
        <f>IF(ISERROR(INDEX(Panaboard!U:U,MATCH(CONCATENATE(AZ938,"-",C938),Panaboard!Z:Z,0))),"",INDEX(Panaboard!U:U,MATCH(CONCATENATE(AZ938,"-",C938),Panaboard!Z:Z,0)))</f>
        <v/>
      </c>
      <c r="AV938" t="str">
        <f>IF(ISERROR(INDEX(Panaboard!W:W,MATCH(CONCATENATE(AZ938,"-",C938),Panaboard!Z:Z,0))),"",INDEX(Panaboard!W:W,MATCH(CONCATENATE(AZ938,"-",C938),Panaboard!Z:Z,0)))</f>
        <v/>
      </c>
      <c r="AW938" t="str">
        <f>IF(ISERROR(INDEX(Panaboard!X:X,MATCH(CONCATENATE(AZ938,"-",C938),Panaboard!Z:Z,0))),"",INDEX(Panaboard!X:X,MATCH(CONCATENATE(AZ938,"-",C938),Panaboard!Z:Z,0)))</f>
        <v/>
      </c>
      <c r="AX938" t="str">
        <f>IF(ISERROR(INDEX(Panaboard!AA:AA,MATCH(CONCATENATE(AZ938,"-",C938),Panaboard!Z:Z,0))),"",INDEX(Panaboard!AA:AA,MATCH(CONCATENATE(AZ938,"-",C938),Panaboard!Z:Z,0)))</f>
        <v/>
      </c>
      <c r="AY938" t="str">
        <f>IF(ISERROR(INDEX(Panaboard!AB:AB,MATCH(CONCATENATE(AZ938,"-",C938),Panaboard!Z:Z,0))),"",INDEX(Panaboard!AB:AB,MATCH(CONCATENATE(AZ938,"-",C938),Panaboard!Z:Z,0)))</f>
        <v/>
      </c>
      <c r="AZ938" t="str">
        <f t="shared" si="116"/>
        <v/>
      </c>
      <c r="BA938" t="str">
        <f>IF(ISERROR(INDEX(Panaboard!E:E,MATCH(CONCATENATE(AZ938,"-",C938),Panaboard!Z:Z,0))),"",INDEX(Panaboard!E:E,MATCH(CONCATENATE(AZ938,"-",C938),Panaboard!Z:Z,0)))</f>
        <v/>
      </c>
      <c r="BB938" t="str">
        <f>IF(ISERROR(INDEX(Panaboard!AC:AC,MATCH(CONCATENATE(AZ938,"-",C938),Panaboard!Z:Z,0))),"",INDEX(Panaboard!AC:AC,MATCH(CONCATENATE(AZ938,"-",C938),Panaboard!Z:Z,0)))</f>
        <v/>
      </c>
      <c r="BC938" t="str">
        <f t="shared" si="117"/>
        <v/>
      </c>
      <c r="BD938" t="str">
        <f t="shared" si="118"/>
        <v/>
      </c>
      <c r="BE938" t="str">
        <f t="shared" si="119"/>
        <v>xx0x0</v>
      </c>
      <c r="BF938" t="str">
        <f>IF(ISERROR(INDEX(CuttingList!F:F,MATCH(CONCATENATE(A938,"-",C938),CuttingList!E:E,0))),"",INDEX(CuttingList!F:F,MATCH(CONCATENATE(A938,"-",C938),CuttingList!E:E,0)))</f>
        <v/>
      </c>
    </row>
    <row r="939" spans="1:58" x14ac:dyDescent="0.25">
      <c r="A939" t="str">
        <f>IF(PResult!BJ939="","",PResult!BJ939)</f>
        <v/>
      </c>
      <c r="B939" t="str">
        <f>IF(PResult!E939="","",PResult!E939)</f>
        <v/>
      </c>
      <c r="C939" t="str">
        <f>IF(PResult!BZ939="","",PResult!BZ939)</f>
        <v/>
      </c>
      <c r="D939" t="str">
        <f>IF(ISERROR(INDEX(Panaboard!B:B,MATCH(CONCATENATE(AZ939,"-",C939),Panaboard!Z:Z,0))),"",TRIM(INDEX(Panaboard!B:B,MATCH(CONCATENATE(AZ939,"-",C939),Panaboard!Z:Z,0))))</f>
        <v/>
      </c>
      <c r="E939" t="str">
        <f t="shared" si="115"/>
        <v>xx0x0</v>
      </c>
      <c r="F939" t="str">
        <f>IF(PResult!U939="","",UPPER(TRIM(PResult!U939)))</f>
        <v/>
      </c>
      <c r="G939">
        <f>IF(OR(PResult!O939="",PResult!O939="(null)"),0,PResult!O939)</f>
        <v>0</v>
      </c>
      <c r="H939" t="str">
        <f>IF(ISERROR(INDEX(Panaboard!G:G,MATCH(CONCATENATE(AZ939,"-",C939),Panaboard!Z:Z,0))),"",INDEX(Panaboard!G:G,MATCH(CONCATENATE(AZ939,"-",C939),Panaboard!Z:Z,0)))</f>
        <v/>
      </c>
      <c r="I939" t="str">
        <f>IF(PResult!J939="","",PResult!J939)</f>
        <v/>
      </c>
      <c r="J939" t="str">
        <f>IF(PResult!K939="","",PResult!K939)</f>
        <v/>
      </c>
      <c r="K939">
        <f>IF(OR(PResult!L939="(null)",PResult!L939=""),0,PResult!L939)</f>
        <v>0</v>
      </c>
      <c r="L939">
        <f>IF(OR(PResult!M939="(null)",PResult!M939=""),0,PResult!M939)</f>
        <v>0</v>
      </c>
      <c r="M939">
        <f t="shared" si="112"/>
        <v>0</v>
      </c>
      <c r="N939" t="str">
        <f>TEXT(IF(ISERROR(INDEX(Panaboard!H:H,MATCH(CONCATENATE(AZ939,"-",C939),Panaboard!Z:Z,0))),"",INDEX(Panaboard!H:H,MATCH(CONCATENATE(AZ939,"-",C939),Panaboard!Z:Z,0))),"HH:MM")</f>
        <v/>
      </c>
      <c r="O939" t="str">
        <f>TEXT(IF(ISERROR(INDEX(Panaboard!I:I,MATCH(CONCATENATE(AZ939,"-",C939),Panaboard!Z:Z,0))),"",INDEX(Panaboard!I:I,MATCH(CONCATENATE(AZ939,"-",C939),Panaboard!Z:Z,0))),"HH:MM")</f>
        <v/>
      </c>
      <c r="P939" t="str">
        <f t="shared" si="113"/>
        <v/>
      </c>
      <c r="Q939" t="str">
        <f>IF(ISERROR(INDEX(Panaboard!S:S,MATCH(CONCATENATE(AZ939,"-",C939),Panaboard!Z:Z,0))),"",INDEX(Panaboard!S:S,MATCH(CONCATENATE(AZ939,"-",C939),Panaboard!Z:Z,0)))</f>
        <v/>
      </c>
      <c r="R939" t="str">
        <f>IF(ISERROR(INDEX(Panaboard!F:F,MATCH(CONCATENATE(AZ939,"-",C939),Panaboard!Z:Z,0))),"",INDEX(Panaboard!F:F,MATCH(CONCATENATE(AZ939,"-",C939),Panaboard!Z:Z,0)))</f>
        <v/>
      </c>
      <c r="S939" t="str">
        <f t="shared" si="114"/>
        <v/>
      </c>
      <c r="T939" t="str">
        <f>IF(ISERROR(INDEX(Panaboard!D:D,MATCH(CONCATENATE(AZ939,"-",C939),Panaboard!Z:Z,0))),"",INDEX(Panaboard!D:D,MATCH(CONCATENATE(AZ939,"-",C939),Panaboard!Z:Z,0)))</f>
        <v/>
      </c>
      <c r="U939" t="str">
        <f>IF(ISERROR(INDEX(Panaboard!J:J,MATCH(CONCATENATE(AZ939,"-",C939),Panaboard!Z:Z,0))),"",INDEX(Panaboard!J:J,MATCH(CONCATENATE(AZ939,"-",C939),Panaboard!Z:Z,0)))</f>
        <v/>
      </c>
      <c r="V939">
        <f>IF(PResult!BL939="",0,PResult!BL939)</f>
        <v>0</v>
      </c>
      <c r="W939">
        <f>IF(PResult!BM939="",0,PResult!BM939)</f>
        <v>0</v>
      </c>
      <c r="X939">
        <f>IF(OR(PResult!AE939="",PResult!AE939="(null)"),IF(OR(PResult!AD939="",PResult!AD939="(null)"),0,PResult!AD939),PResult!AE939)</f>
        <v>0</v>
      </c>
      <c r="Y939" t="str">
        <f>IF(OR(PResult!V939="",PResult!V939="(null)"),"",PResult!V939)</f>
        <v/>
      </c>
      <c r="Z939" t="str">
        <f>CONCATENATE(PResult!BO939,PResult!BP939)</f>
        <v/>
      </c>
      <c r="AA939" t="str">
        <f>IF(PResult!Y939="","",PResult!Y939)</f>
        <v/>
      </c>
      <c r="AB939" t="str">
        <f>IF(PResult!BQ939="","",PResult!BQ939)</f>
        <v/>
      </c>
      <c r="AC939" t="str">
        <f>IF(PResult!BR939="","",PResult!BR939)</f>
        <v/>
      </c>
      <c r="AD939" t="str">
        <f>IF(PResult!BS939="","",PResult!BS939)</f>
        <v/>
      </c>
      <c r="AE939" t="str">
        <f>IF(PResult!BN939="","",PResult!BN939)</f>
        <v/>
      </c>
      <c r="AF939" t="str">
        <f>IF(PResult!BT939="","",PResult!BT939)</f>
        <v/>
      </c>
      <c r="AG939" t="str">
        <f>IF(PResult!BU939="","",PResult!BU939)</f>
        <v/>
      </c>
      <c r="AH939" t="str">
        <f>IF(PResult!BV939="","",PResult!BV939)</f>
        <v/>
      </c>
      <c r="AI939" t="str">
        <f>TEXT(IF(ISERROR(INDEX(Panaboard!L:L,MATCH(CONCATENATE(AZ939,"-",C939),Panaboard!Z:Z,0))),"",INDEX(Panaboard!L:L,MATCH(CONCATENATE(AZ939,"-",C939),Panaboard!Z:Z,0))),"HH:MM")</f>
        <v/>
      </c>
      <c r="AJ939" t="str">
        <f>TEXT(IF(ISERROR(INDEX(Panaboard!M:M,MATCH(CONCATENATE(AZ939,"-",C939),Panaboard!Z:Z,0))),"",INDEX(Panaboard!M:M,MATCH(CONCATENATE(AZ939,"-",C939),Panaboard!Z:Z,0))),"HH:MM")</f>
        <v/>
      </c>
      <c r="AK939" t="str">
        <f>IF(PResult!BY939="","",PResult!BY939)</f>
        <v/>
      </c>
      <c r="AL939">
        <f>IF(PResult!P939="",0,PResult!P939)</f>
        <v>0</v>
      </c>
      <c r="AM939" t="str">
        <f>IF(ISERROR(INDEX(Panaboard!N:N,MATCH(CONCATENATE(AZ939,"-",C939),Panaboard!Z:Z,0))),"",INDEX(Panaboard!N:N,MATCH(CONCATENATE(AZ939,"-",C939),Panaboard!Z:Z,0)))</f>
        <v/>
      </c>
      <c r="AN939" t="str">
        <f>IF(ISERROR(INDEX(Panaboard!O:O,MATCH(CONCATENATE(AZ939,"-",C939),Panaboard!Z:Z,0))),"",INDEX(Panaboard!O:O,MATCH(CONCATENATE(AZ939,"-",C939),Panaboard!Z:Z,0)))</f>
        <v/>
      </c>
      <c r="AO939" t="str">
        <f>IF(ISERROR(INDEX(Panaboard!P:P,MATCH(CONCATENATE(AZ939,"-",C939),Panaboard!Z:Z,0))),"",INDEX(Panaboard!P:P,MATCH(CONCATENATE(AZ939,"-",C939),Panaboard!Z:Z,0)))</f>
        <v/>
      </c>
      <c r="AP939" t="str">
        <f>IF(ISERROR(INDEX(Panaboard!Q:Q,MATCH(CONCATENATE(AZ939,"-",C939),Panaboard!Z:Z,0))),"",INDEX(Panaboard!Q:Q,MATCH(CONCATENATE(AZ939,"-",C939),Panaboard!Z:Z,0)))</f>
        <v/>
      </c>
      <c r="AR939" t="str">
        <f>IF(PResult!BW939="","",PResult!BW939)</f>
        <v/>
      </c>
      <c r="AS939" t="str">
        <f>IF(PResult!BX939="","",PResult!BX939)</f>
        <v/>
      </c>
      <c r="AT939" t="str">
        <f>IF(ISERROR(INDEX(Panaboard!K:K,MATCH(CONCATENATE(AZ939,"-",C939),Panaboard!Z:Z,0))),"",INDEX(Panaboard!K:K,MATCH(CONCATENATE(AZ939,"-",C939),Panaboard!Z:Z,0)))</f>
        <v/>
      </c>
      <c r="AU939" t="str">
        <f>IF(ISERROR(INDEX(Panaboard!U:U,MATCH(CONCATENATE(AZ939,"-",C939),Panaboard!Z:Z,0))),"",INDEX(Panaboard!U:U,MATCH(CONCATENATE(AZ939,"-",C939),Panaboard!Z:Z,0)))</f>
        <v/>
      </c>
      <c r="AV939" t="str">
        <f>IF(ISERROR(INDEX(Panaboard!W:W,MATCH(CONCATENATE(AZ939,"-",C939),Panaboard!Z:Z,0))),"",INDEX(Panaboard!W:W,MATCH(CONCATENATE(AZ939,"-",C939),Panaboard!Z:Z,0)))</f>
        <v/>
      </c>
      <c r="AW939" t="str">
        <f>IF(ISERROR(INDEX(Panaboard!X:X,MATCH(CONCATENATE(AZ939,"-",C939),Panaboard!Z:Z,0))),"",INDEX(Panaboard!X:X,MATCH(CONCATENATE(AZ939,"-",C939),Panaboard!Z:Z,0)))</f>
        <v/>
      </c>
      <c r="AX939" t="str">
        <f>IF(ISERROR(INDEX(Panaboard!AA:AA,MATCH(CONCATENATE(AZ939,"-",C939),Panaboard!Z:Z,0))),"",INDEX(Panaboard!AA:AA,MATCH(CONCATENATE(AZ939,"-",C939),Panaboard!Z:Z,0)))</f>
        <v/>
      </c>
      <c r="AY939" t="str">
        <f>IF(ISERROR(INDEX(Panaboard!AB:AB,MATCH(CONCATENATE(AZ939,"-",C939),Panaboard!Z:Z,0))),"",INDEX(Panaboard!AB:AB,MATCH(CONCATENATE(AZ939,"-",C939),Panaboard!Z:Z,0)))</f>
        <v/>
      </c>
      <c r="AZ939" t="str">
        <f t="shared" si="116"/>
        <v/>
      </c>
      <c r="BA939" t="str">
        <f>IF(ISERROR(INDEX(Panaboard!E:E,MATCH(CONCATENATE(AZ939,"-",C939),Panaboard!Z:Z,0))),"",INDEX(Panaboard!E:E,MATCH(CONCATENATE(AZ939,"-",C939),Panaboard!Z:Z,0)))</f>
        <v/>
      </c>
      <c r="BB939" t="str">
        <f>IF(ISERROR(INDEX(Panaboard!AC:AC,MATCH(CONCATENATE(AZ939,"-",C939),Panaboard!Z:Z,0))),"",INDEX(Panaboard!AC:AC,MATCH(CONCATENATE(AZ939,"-",C939),Panaboard!Z:Z,0)))</f>
        <v/>
      </c>
      <c r="BC939" t="str">
        <f t="shared" si="117"/>
        <v/>
      </c>
      <c r="BD939" t="str">
        <f t="shared" si="118"/>
        <v/>
      </c>
      <c r="BE939" t="str">
        <f t="shared" si="119"/>
        <v>xx0x0</v>
      </c>
      <c r="BF939" t="str">
        <f>IF(ISERROR(INDEX(CuttingList!F:F,MATCH(CONCATENATE(A939,"-",C939),CuttingList!E:E,0))),"",INDEX(CuttingList!F:F,MATCH(CONCATENATE(A939,"-",C939),CuttingList!E:E,0)))</f>
        <v/>
      </c>
    </row>
    <row r="940" spans="1:58" x14ac:dyDescent="0.25">
      <c r="A940" t="str">
        <f>IF(PResult!BJ940="","",PResult!BJ940)</f>
        <v/>
      </c>
      <c r="B940" t="str">
        <f>IF(PResult!E940="","",PResult!E940)</f>
        <v/>
      </c>
      <c r="C940" t="str">
        <f>IF(PResult!BZ940="","",PResult!BZ940)</f>
        <v/>
      </c>
      <c r="D940" t="str">
        <f>IF(ISERROR(INDEX(Panaboard!B:B,MATCH(CONCATENATE(AZ940,"-",C940),Panaboard!Z:Z,0))),"",TRIM(INDEX(Panaboard!B:B,MATCH(CONCATENATE(AZ940,"-",C940),Panaboard!Z:Z,0))))</f>
        <v/>
      </c>
      <c r="E940" t="str">
        <f t="shared" si="115"/>
        <v>xx0x0</v>
      </c>
      <c r="F940" t="str">
        <f>IF(PResult!U940="","",UPPER(TRIM(PResult!U940)))</f>
        <v/>
      </c>
      <c r="G940">
        <f>IF(OR(PResult!O940="",PResult!O940="(null)"),0,PResult!O940)</f>
        <v>0</v>
      </c>
      <c r="H940" t="str">
        <f>IF(ISERROR(INDEX(Panaboard!G:G,MATCH(CONCATENATE(AZ940,"-",C940),Panaboard!Z:Z,0))),"",INDEX(Panaboard!G:G,MATCH(CONCATENATE(AZ940,"-",C940),Panaboard!Z:Z,0)))</f>
        <v/>
      </c>
      <c r="I940" t="str">
        <f>IF(PResult!J940="","",PResult!J940)</f>
        <v/>
      </c>
      <c r="J940" t="str">
        <f>IF(PResult!K940="","",PResult!K940)</f>
        <v/>
      </c>
      <c r="K940">
        <f>IF(OR(PResult!L940="(null)",PResult!L940=""),0,PResult!L940)</f>
        <v>0</v>
      </c>
      <c r="L940">
        <f>IF(OR(PResult!M940="(null)",PResult!M940=""),0,PResult!M940)</f>
        <v>0</v>
      </c>
      <c r="M940">
        <f t="shared" si="112"/>
        <v>0</v>
      </c>
      <c r="N940" t="str">
        <f>TEXT(IF(ISERROR(INDEX(Panaboard!H:H,MATCH(CONCATENATE(AZ940,"-",C940),Panaboard!Z:Z,0))),"",INDEX(Panaboard!H:H,MATCH(CONCATENATE(AZ940,"-",C940),Panaboard!Z:Z,0))),"HH:MM")</f>
        <v/>
      </c>
      <c r="O940" t="str">
        <f>TEXT(IF(ISERROR(INDEX(Panaboard!I:I,MATCH(CONCATENATE(AZ940,"-",C940),Panaboard!Z:Z,0))),"",INDEX(Panaboard!I:I,MATCH(CONCATENATE(AZ940,"-",C940),Panaboard!Z:Z,0))),"HH:MM")</f>
        <v/>
      </c>
      <c r="P940" t="str">
        <f t="shared" si="113"/>
        <v/>
      </c>
      <c r="Q940" t="str">
        <f>IF(ISERROR(INDEX(Panaboard!S:S,MATCH(CONCATENATE(AZ940,"-",C940),Panaboard!Z:Z,0))),"",INDEX(Panaboard!S:S,MATCH(CONCATENATE(AZ940,"-",C940),Panaboard!Z:Z,0)))</f>
        <v/>
      </c>
      <c r="R940" t="str">
        <f>IF(ISERROR(INDEX(Panaboard!F:F,MATCH(CONCATENATE(AZ940,"-",C940),Panaboard!Z:Z,0))),"",INDEX(Panaboard!F:F,MATCH(CONCATENATE(AZ940,"-",C940),Panaboard!Z:Z,0)))</f>
        <v/>
      </c>
      <c r="S940" t="str">
        <f t="shared" si="114"/>
        <v/>
      </c>
      <c r="T940" t="str">
        <f>IF(ISERROR(INDEX(Panaboard!D:D,MATCH(CONCATENATE(AZ940,"-",C940),Panaboard!Z:Z,0))),"",INDEX(Panaboard!D:D,MATCH(CONCATENATE(AZ940,"-",C940),Panaboard!Z:Z,0)))</f>
        <v/>
      </c>
      <c r="U940" t="str">
        <f>IF(ISERROR(INDEX(Panaboard!J:J,MATCH(CONCATENATE(AZ940,"-",C940),Panaboard!Z:Z,0))),"",INDEX(Panaboard!J:J,MATCH(CONCATENATE(AZ940,"-",C940),Panaboard!Z:Z,0)))</f>
        <v/>
      </c>
      <c r="V940">
        <f>IF(PResult!BL940="",0,PResult!BL940)</f>
        <v>0</v>
      </c>
      <c r="W940">
        <f>IF(PResult!BM940="",0,PResult!BM940)</f>
        <v>0</v>
      </c>
      <c r="X940">
        <f>IF(OR(PResult!AE940="",PResult!AE940="(null)"),IF(OR(PResult!AD940="",PResult!AD940="(null)"),0,PResult!AD940),PResult!AE940)</f>
        <v>0</v>
      </c>
      <c r="Y940" t="str">
        <f>IF(OR(PResult!V940="",PResult!V940="(null)"),"",PResult!V940)</f>
        <v/>
      </c>
      <c r="Z940" t="str">
        <f>CONCATENATE(PResult!BO940,PResult!BP940)</f>
        <v/>
      </c>
      <c r="AA940" t="str">
        <f>IF(PResult!Y940="","",PResult!Y940)</f>
        <v/>
      </c>
      <c r="AB940" t="str">
        <f>IF(PResult!BQ940="","",PResult!BQ940)</f>
        <v/>
      </c>
      <c r="AC940" t="str">
        <f>IF(PResult!BR940="","",PResult!BR940)</f>
        <v/>
      </c>
      <c r="AD940" t="str">
        <f>IF(PResult!BS940="","",PResult!BS940)</f>
        <v/>
      </c>
      <c r="AE940" t="str">
        <f>IF(PResult!BN940="","",PResult!BN940)</f>
        <v/>
      </c>
      <c r="AF940" t="str">
        <f>IF(PResult!BT940="","",PResult!BT940)</f>
        <v/>
      </c>
      <c r="AG940" t="str">
        <f>IF(PResult!BU940="","",PResult!BU940)</f>
        <v/>
      </c>
      <c r="AH940" t="str">
        <f>IF(PResult!BV940="","",PResult!BV940)</f>
        <v/>
      </c>
      <c r="AI940" t="str">
        <f>TEXT(IF(ISERROR(INDEX(Panaboard!L:L,MATCH(CONCATENATE(AZ940,"-",C940),Panaboard!Z:Z,0))),"",INDEX(Panaboard!L:L,MATCH(CONCATENATE(AZ940,"-",C940),Panaboard!Z:Z,0))),"HH:MM")</f>
        <v/>
      </c>
      <c r="AJ940" t="str">
        <f>TEXT(IF(ISERROR(INDEX(Panaboard!M:M,MATCH(CONCATENATE(AZ940,"-",C940),Panaboard!Z:Z,0))),"",INDEX(Panaboard!M:M,MATCH(CONCATENATE(AZ940,"-",C940),Panaboard!Z:Z,0))),"HH:MM")</f>
        <v/>
      </c>
      <c r="AK940" t="str">
        <f>IF(PResult!BY940="","",PResult!BY940)</f>
        <v/>
      </c>
      <c r="AL940">
        <f>IF(PResult!P940="",0,PResult!P940)</f>
        <v>0</v>
      </c>
      <c r="AM940" t="str">
        <f>IF(ISERROR(INDEX(Panaboard!N:N,MATCH(CONCATENATE(AZ940,"-",C940),Panaboard!Z:Z,0))),"",INDEX(Panaboard!N:N,MATCH(CONCATENATE(AZ940,"-",C940),Panaboard!Z:Z,0)))</f>
        <v/>
      </c>
      <c r="AN940" t="str">
        <f>IF(ISERROR(INDEX(Panaboard!O:O,MATCH(CONCATENATE(AZ940,"-",C940),Panaboard!Z:Z,0))),"",INDEX(Panaboard!O:O,MATCH(CONCATENATE(AZ940,"-",C940),Panaboard!Z:Z,0)))</f>
        <v/>
      </c>
      <c r="AO940" t="str">
        <f>IF(ISERROR(INDEX(Panaboard!P:P,MATCH(CONCATENATE(AZ940,"-",C940),Panaboard!Z:Z,0))),"",INDEX(Panaboard!P:P,MATCH(CONCATENATE(AZ940,"-",C940),Panaboard!Z:Z,0)))</f>
        <v/>
      </c>
      <c r="AP940" t="str">
        <f>IF(ISERROR(INDEX(Panaboard!Q:Q,MATCH(CONCATENATE(AZ940,"-",C940),Panaboard!Z:Z,0))),"",INDEX(Panaboard!Q:Q,MATCH(CONCATENATE(AZ940,"-",C940),Panaboard!Z:Z,0)))</f>
        <v/>
      </c>
      <c r="AR940" t="str">
        <f>IF(PResult!BW940="","",PResult!BW940)</f>
        <v/>
      </c>
      <c r="AS940" t="str">
        <f>IF(PResult!BX940="","",PResult!BX940)</f>
        <v/>
      </c>
      <c r="AT940" t="str">
        <f>IF(ISERROR(INDEX(Panaboard!K:K,MATCH(CONCATENATE(AZ940,"-",C940),Panaboard!Z:Z,0))),"",INDEX(Panaboard!K:K,MATCH(CONCATENATE(AZ940,"-",C940),Panaboard!Z:Z,0)))</f>
        <v/>
      </c>
      <c r="AU940" t="str">
        <f>IF(ISERROR(INDEX(Panaboard!U:U,MATCH(CONCATENATE(AZ940,"-",C940),Panaboard!Z:Z,0))),"",INDEX(Panaboard!U:U,MATCH(CONCATENATE(AZ940,"-",C940),Panaboard!Z:Z,0)))</f>
        <v/>
      </c>
      <c r="AV940" t="str">
        <f>IF(ISERROR(INDEX(Panaboard!W:W,MATCH(CONCATENATE(AZ940,"-",C940),Panaboard!Z:Z,0))),"",INDEX(Panaboard!W:W,MATCH(CONCATENATE(AZ940,"-",C940),Panaboard!Z:Z,0)))</f>
        <v/>
      </c>
      <c r="AW940" t="str">
        <f>IF(ISERROR(INDEX(Panaboard!X:X,MATCH(CONCATENATE(AZ940,"-",C940),Panaboard!Z:Z,0))),"",INDEX(Panaboard!X:X,MATCH(CONCATENATE(AZ940,"-",C940),Panaboard!Z:Z,0)))</f>
        <v/>
      </c>
      <c r="AX940" t="str">
        <f>IF(ISERROR(INDEX(Panaboard!AA:AA,MATCH(CONCATENATE(AZ940,"-",C940),Panaboard!Z:Z,0))),"",INDEX(Panaboard!AA:AA,MATCH(CONCATENATE(AZ940,"-",C940),Panaboard!Z:Z,0)))</f>
        <v/>
      </c>
      <c r="AY940" t="str">
        <f>IF(ISERROR(INDEX(Panaboard!AB:AB,MATCH(CONCATENATE(AZ940,"-",C940),Panaboard!Z:Z,0))),"",INDEX(Panaboard!AB:AB,MATCH(CONCATENATE(AZ940,"-",C940),Panaboard!Z:Z,0)))</f>
        <v/>
      </c>
      <c r="AZ940" t="str">
        <f t="shared" si="116"/>
        <v/>
      </c>
      <c r="BA940" t="str">
        <f>IF(ISERROR(INDEX(Panaboard!E:E,MATCH(CONCATENATE(AZ940,"-",C940),Panaboard!Z:Z,0))),"",INDEX(Panaboard!E:E,MATCH(CONCATENATE(AZ940,"-",C940),Panaboard!Z:Z,0)))</f>
        <v/>
      </c>
      <c r="BB940" t="str">
        <f>IF(ISERROR(INDEX(Panaboard!AC:AC,MATCH(CONCATENATE(AZ940,"-",C940),Panaboard!Z:Z,0))),"",INDEX(Panaboard!AC:AC,MATCH(CONCATENATE(AZ940,"-",C940),Panaboard!Z:Z,0)))</f>
        <v/>
      </c>
      <c r="BC940" t="str">
        <f t="shared" si="117"/>
        <v/>
      </c>
      <c r="BD940" t="str">
        <f t="shared" si="118"/>
        <v/>
      </c>
      <c r="BE940" t="str">
        <f t="shared" si="119"/>
        <v>xx0x0</v>
      </c>
      <c r="BF940" t="str">
        <f>IF(ISERROR(INDEX(CuttingList!F:F,MATCH(CONCATENATE(A940,"-",C940),CuttingList!E:E,0))),"",INDEX(CuttingList!F:F,MATCH(CONCATENATE(A940,"-",C940),CuttingList!E:E,0)))</f>
        <v/>
      </c>
    </row>
    <row r="941" spans="1:58" x14ac:dyDescent="0.25">
      <c r="A941" t="str">
        <f>IF(PResult!BJ941="","",PResult!BJ941)</f>
        <v/>
      </c>
      <c r="B941" t="str">
        <f>IF(PResult!E941="","",PResult!E941)</f>
        <v/>
      </c>
      <c r="C941" t="str">
        <f>IF(PResult!BZ941="","",PResult!BZ941)</f>
        <v/>
      </c>
      <c r="D941" t="str">
        <f>IF(ISERROR(INDEX(Panaboard!B:B,MATCH(CONCATENATE(AZ941,"-",C941),Panaboard!Z:Z,0))),"",TRIM(INDEX(Panaboard!B:B,MATCH(CONCATENATE(AZ941,"-",C941),Panaboard!Z:Z,0))))</f>
        <v/>
      </c>
      <c r="E941" t="str">
        <f t="shared" si="115"/>
        <v>xx0x0</v>
      </c>
      <c r="F941" t="str">
        <f>IF(PResult!U941="","",UPPER(TRIM(PResult!U941)))</f>
        <v/>
      </c>
      <c r="G941">
        <f>IF(OR(PResult!O941="",PResult!O941="(null)"),0,PResult!O941)</f>
        <v>0</v>
      </c>
      <c r="H941" t="str">
        <f>IF(ISERROR(INDEX(Panaboard!G:G,MATCH(CONCATENATE(AZ941,"-",C941),Panaboard!Z:Z,0))),"",INDEX(Panaboard!G:G,MATCH(CONCATENATE(AZ941,"-",C941),Panaboard!Z:Z,0)))</f>
        <v/>
      </c>
      <c r="I941" t="str">
        <f>IF(PResult!J941="","",PResult!J941)</f>
        <v/>
      </c>
      <c r="J941" t="str">
        <f>IF(PResult!K941="","",PResult!K941)</f>
        <v/>
      </c>
      <c r="K941">
        <f>IF(OR(PResult!L941="(null)",PResult!L941=""),0,PResult!L941)</f>
        <v>0</v>
      </c>
      <c r="L941">
        <f>IF(OR(PResult!M941="(null)",PResult!M941=""),0,PResult!M941)</f>
        <v>0</v>
      </c>
      <c r="M941">
        <f t="shared" si="112"/>
        <v>0</v>
      </c>
      <c r="N941" t="str">
        <f>TEXT(IF(ISERROR(INDEX(Panaboard!H:H,MATCH(CONCATENATE(AZ941,"-",C941),Panaboard!Z:Z,0))),"",INDEX(Panaboard!H:H,MATCH(CONCATENATE(AZ941,"-",C941),Panaboard!Z:Z,0))),"HH:MM")</f>
        <v/>
      </c>
      <c r="O941" t="str">
        <f>TEXT(IF(ISERROR(INDEX(Panaboard!I:I,MATCH(CONCATENATE(AZ941,"-",C941),Panaboard!Z:Z,0))),"",INDEX(Panaboard!I:I,MATCH(CONCATENATE(AZ941,"-",C941),Panaboard!Z:Z,0))),"HH:MM")</f>
        <v/>
      </c>
      <c r="P941" t="str">
        <f t="shared" si="113"/>
        <v/>
      </c>
      <c r="Q941" t="str">
        <f>IF(ISERROR(INDEX(Panaboard!S:S,MATCH(CONCATENATE(AZ941,"-",C941),Panaboard!Z:Z,0))),"",INDEX(Panaboard!S:S,MATCH(CONCATENATE(AZ941,"-",C941),Panaboard!Z:Z,0)))</f>
        <v/>
      </c>
      <c r="R941" t="str">
        <f>IF(ISERROR(INDEX(Panaboard!F:F,MATCH(CONCATENATE(AZ941,"-",C941),Panaboard!Z:Z,0))),"",INDEX(Panaboard!F:F,MATCH(CONCATENATE(AZ941,"-",C941),Panaboard!Z:Z,0)))</f>
        <v/>
      </c>
      <c r="S941" t="str">
        <f t="shared" si="114"/>
        <v/>
      </c>
      <c r="T941" t="str">
        <f>IF(ISERROR(INDEX(Panaboard!D:D,MATCH(CONCATENATE(AZ941,"-",C941),Panaboard!Z:Z,0))),"",INDEX(Panaboard!D:D,MATCH(CONCATENATE(AZ941,"-",C941),Panaboard!Z:Z,0)))</f>
        <v/>
      </c>
      <c r="U941" t="str">
        <f>IF(ISERROR(INDEX(Panaboard!J:J,MATCH(CONCATENATE(AZ941,"-",C941),Panaboard!Z:Z,0))),"",INDEX(Panaboard!J:J,MATCH(CONCATENATE(AZ941,"-",C941),Panaboard!Z:Z,0)))</f>
        <v/>
      </c>
      <c r="V941">
        <f>IF(PResult!BL941="",0,PResult!BL941)</f>
        <v>0</v>
      </c>
      <c r="W941">
        <f>IF(PResult!BM941="",0,PResult!BM941)</f>
        <v>0</v>
      </c>
      <c r="X941">
        <f>IF(OR(PResult!AE941="",PResult!AE941="(null)"),IF(OR(PResult!AD941="",PResult!AD941="(null)"),0,PResult!AD941),PResult!AE941)</f>
        <v>0</v>
      </c>
      <c r="Y941" t="str">
        <f>IF(OR(PResult!V941="",PResult!V941="(null)"),"",PResult!V941)</f>
        <v/>
      </c>
      <c r="Z941" t="str">
        <f>CONCATENATE(PResult!BO941,PResult!BP941)</f>
        <v/>
      </c>
      <c r="AA941" t="str">
        <f>IF(PResult!Y941="","",PResult!Y941)</f>
        <v/>
      </c>
      <c r="AB941" t="str">
        <f>IF(PResult!BQ941="","",PResult!BQ941)</f>
        <v/>
      </c>
      <c r="AC941" t="str">
        <f>IF(PResult!BR941="","",PResult!BR941)</f>
        <v/>
      </c>
      <c r="AD941" t="str">
        <f>IF(PResult!BS941="","",PResult!BS941)</f>
        <v/>
      </c>
      <c r="AE941" t="str">
        <f>IF(PResult!BN941="","",PResult!BN941)</f>
        <v/>
      </c>
      <c r="AF941" t="str">
        <f>IF(PResult!BT941="","",PResult!BT941)</f>
        <v/>
      </c>
      <c r="AG941" t="str">
        <f>IF(PResult!BU941="","",PResult!BU941)</f>
        <v/>
      </c>
      <c r="AH941" t="str">
        <f>IF(PResult!BV941="","",PResult!BV941)</f>
        <v/>
      </c>
      <c r="AI941" t="str">
        <f>TEXT(IF(ISERROR(INDEX(Panaboard!L:L,MATCH(CONCATENATE(AZ941,"-",C941),Panaboard!Z:Z,0))),"",INDEX(Panaboard!L:L,MATCH(CONCATENATE(AZ941,"-",C941),Panaboard!Z:Z,0))),"HH:MM")</f>
        <v/>
      </c>
      <c r="AJ941" t="str">
        <f>TEXT(IF(ISERROR(INDEX(Panaboard!M:M,MATCH(CONCATENATE(AZ941,"-",C941),Panaboard!Z:Z,0))),"",INDEX(Panaboard!M:M,MATCH(CONCATENATE(AZ941,"-",C941),Panaboard!Z:Z,0))),"HH:MM")</f>
        <v/>
      </c>
      <c r="AK941" t="str">
        <f>IF(PResult!BY941="","",PResult!BY941)</f>
        <v/>
      </c>
      <c r="AL941">
        <f>IF(PResult!P941="",0,PResult!P941)</f>
        <v>0</v>
      </c>
      <c r="AM941" t="str">
        <f>IF(ISERROR(INDEX(Panaboard!N:N,MATCH(CONCATENATE(AZ941,"-",C941),Panaboard!Z:Z,0))),"",INDEX(Panaboard!N:N,MATCH(CONCATENATE(AZ941,"-",C941),Panaboard!Z:Z,0)))</f>
        <v/>
      </c>
      <c r="AN941" t="str">
        <f>IF(ISERROR(INDEX(Panaboard!O:O,MATCH(CONCATENATE(AZ941,"-",C941),Panaboard!Z:Z,0))),"",INDEX(Panaboard!O:O,MATCH(CONCATENATE(AZ941,"-",C941),Panaboard!Z:Z,0)))</f>
        <v/>
      </c>
      <c r="AO941" t="str">
        <f>IF(ISERROR(INDEX(Panaboard!P:P,MATCH(CONCATENATE(AZ941,"-",C941),Panaboard!Z:Z,0))),"",INDEX(Panaboard!P:P,MATCH(CONCATENATE(AZ941,"-",C941),Panaboard!Z:Z,0)))</f>
        <v/>
      </c>
      <c r="AP941" t="str">
        <f>IF(ISERROR(INDEX(Panaboard!Q:Q,MATCH(CONCATENATE(AZ941,"-",C941),Panaboard!Z:Z,0))),"",INDEX(Panaboard!Q:Q,MATCH(CONCATENATE(AZ941,"-",C941),Panaboard!Z:Z,0)))</f>
        <v/>
      </c>
      <c r="AR941" t="str">
        <f>IF(PResult!BW941="","",PResult!BW941)</f>
        <v/>
      </c>
      <c r="AS941" t="str">
        <f>IF(PResult!BX941="","",PResult!BX941)</f>
        <v/>
      </c>
      <c r="AT941" t="str">
        <f>IF(ISERROR(INDEX(Panaboard!K:K,MATCH(CONCATENATE(AZ941,"-",C941),Panaboard!Z:Z,0))),"",INDEX(Panaboard!K:K,MATCH(CONCATENATE(AZ941,"-",C941),Panaboard!Z:Z,0)))</f>
        <v/>
      </c>
      <c r="AU941" t="str">
        <f>IF(ISERROR(INDEX(Panaboard!U:U,MATCH(CONCATENATE(AZ941,"-",C941),Panaboard!Z:Z,0))),"",INDEX(Panaboard!U:U,MATCH(CONCATENATE(AZ941,"-",C941),Panaboard!Z:Z,0)))</f>
        <v/>
      </c>
      <c r="AV941" t="str">
        <f>IF(ISERROR(INDEX(Panaboard!W:W,MATCH(CONCATENATE(AZ941,"-",C941),Panaboard!Z:Z,0))),"",INDEX(Panaboard!W:W,MATCH(CONCATENATE(AZ941,"-",C941),Panaboard!Z:Z,0)))</f>
        <v/>
      </c>
      <c r="AW941" t="str">
        <f>IF(ISERROR(INDEX(Panaboard!X:X,MATCH(CONCATENATE(AZ941,"-",C941),Panaboard!Z:Z,0))),"",INDEX(Panaboard!X:X,MATCH(CONCATENATE(AZ941,"-",C941),Panaboard!Z:Z,0)))</f>
        <v/>
      </c>
      <c r="AX941" t="str">
        <f>IF(ISERROR(INDEX(Panaboard!AA:AA,MATCH(CONCATENATE(AZ941,"-",C941),Panaboard!Z:Z,0))),"",INDEX(Panaboard!AA:AA,MATCH(CONCATENATE(AZ941,"-",C941),Panaboard!Z:Z,0)))</f>
        <v/>
      </c>
      <c r="AY941" t="str">
        <f>IF(ISERROR(INDEX(Panaboard!AB:AB,MATCH(CONCATENATE(AZ941,"-",C941),Panaboard!Z:Z,0))),"",INDEX(Panaboard!AB:AB,MATCH(CONCATENATE(AZ941,"-",C941),Panaboard!Z:Z,0)))</f>
        <v/>
      </c>
      <c r="AZ941" t="str">
        <f t="shared" si="116"/>
        <v/>
      </c>
      <c r="BA941" t="str">
        <f>IF(ISERROR(INDEX(Panaboard!E:E,MATCH(CONCATENATE(AZ941,"-",C941),Panaboard!Z:Z,0))),"",INDEX(Panaboard!E:E,MATCH(CONCATENATE(AZ941,"-",C941),Panaboard!Z:Z,0)))</f>
        <v/>
      </c>
      <c r="BB941" t="str">
        <f>IF(ISERROR(INDEX(Panaboard!AC:AC,MATCH(CONCATENATE(AZ941,"-",C941),Panaboard!Z:Z,0))),"",INDEX(Panaboard!AC:AC,MATCH(CONCATENATE(AZ941,"-",C941),Panaboard!Z:Z,0)))</f>
        <v/>
      </c>
      <c r="BC941" t="str">
        <f t="shared" si="117"/>
        <v/>
      </c>
      <c r="BD941" t="str">
        <f t="shared" si="118"/>
        <v/>
      </c>
      <c r="BE941" t="str">
        <f t="shared" si="119"/>
        <v>xx0x0</v>
      </c>
      <c r="BF941" t="str">
        <f>IF(ISERROR(INDEX(CuttingList!F:F,MATCH(CONCATENATE(A941,"-",C941),CuttingList!E:E,0))),"",INDEX(CuttingList!F:F,MATCH(CONCATENATE(A941,"-",C941),CuttingList!E:E,0)))</f>
        <v/>
      </c>
    </row>
    <row r="942" spans="1:58" x14ac:dyDescent="0.25">
      <c r="A942" t="str">
        <f>IF(PResult!BJ942="","",PResult!BJ942)</f>
        <v/>
      </c>
      <c r="B942" t="str">
        <f>IF(PResult!E942="","",PResult!E942)</f>
        <v/>
      </c>
      <c r="C942" t="str">
        <f>IF(PResult!BZ942="","",PResult!BZ942)</f>
        <v/>
      </c>
      <c r="D942" t="str">
        <f>IF(ISERROR(INDEX(Panaboard!B:B,MATCH(CONCATENATE(AZ942,"-",C942),Panaboard!Z:Z,0))),"",TRIM(INDEX(Panaboard!B:B,MATCH(CONCATENATE(AZ942,"-",C942),Panaboard!Z:Z,0))))</f>
        <v/>
      </c>
      <c r="E942" t="str">
        <f t="shared" si="115"/>
        <v>xx0x0</v>
      </c>
      <c r="F942" t="str">
        <f>IF(PResult!U942="","",UPPER(TRIM(PResult!U942)))</f>
        <v/>
      </c>
      <c r="G942">
        <f>IF(OR(PResult!O942="",PResult!O942="(null)"),0,PResult!O942)</f>
        <v>0</v>
      </c>
      <c r="H942" t="str">
        <f>IF(ISERROR(INDEX(Panaboard!G:G,MATCH(CONCATENATE(AZ942,"-",C942),Panaboard!Z:Z,0))),"",INDEX(Panaboard!G:G,MATCH(CONCATENATE(AZ942,"-",C942),Panaboard!Z:Z,0)))</f>
        <v/>
      </c>
      <c r="I942" t="str">
        <f>IF(PResult!J942="","",PResult!J942)</f>
        <v/>
      </c>
      <c r="J942" t="str">
        <f>IF(PResult!K942="","",PResult!K942)</f>
        <v/>
      </c>
      <c r="K942">
        <f>IF(OR(PResult!L942="(null)",PResult!L942=""),0,PResult!L942)</f>
        <v>0</v>
      </c>
      <c r="L942">
        <f>IF(OR(PResult!M942="(null)",PResult!M942=""),0,PResult!M942)</f>
        <v>0</v>
      </c>
      <c r="M942">
        <f t="shared" si="112"/>
        <v>0</v>
      </c>
      <c r="N942" t="str">
        <f>TEXT(IF(ISERROR(INDEX(Panaboard!H:H,MATCH(CONCATENATE(AZ942,"-",C942),Panaboard!Z:Z,0))),"",INDEX(Panaboard!H:H,MATCH(CONCATENATE(AZ942,"-",C942),Panaboard!Z:Z,0))),"HH:MM")</f>
        <v/>
      </c>
      <c r="O942" t="str">
        <f>TEXT(IF(ISERROR(INDEX(Panaboard!I:I,MATCH(CONCATENATE(AZ942,"-",C942),Panaboard!Z:Z,0))),"",INDEX(Panaboard!I:I,MATCH(CONCATENATE(AZ942,"-",C942),Panaboard!Z:Z,0))),"HH:MM")</f>
        <v/>
      </c>
      <c r="P942" t="str">
        <f t="shared" si="113"/>
        <v/>
      </c>
      <c r="Q942" t="str">
        <f>IF(ISERROR(INDEX(Panaboard!S:S,MATCH(CONCATENATE(AZ942,"-",C942),Panaboard!Z:Z,0))),"",INDEX(Panaboard!S:S,MATCH(CONCATENATE(AZ942,"-",C942),Panaboard!Z:Z,0)))</f>
        <v/>
      </c>
      <c r="R942" t="str">
        <f>IF(ISERROR(INDEX(Panaboard!F:F,MATCH(CONCATENATE(AZ942,"-",C942),Panaboard!Z:Z,0))),"",INDEX(Panaboard!F:F,MATCH(CONCATENATE(AZ942,"-",C942),Panaboard!Z:Z,0)))</f>
        <v/>
      </c>
      <c r="S942" t="str">
        <f t="shared" si="114"/>
        <v/>
      </c>
      <c r="T942" t="str">
        <f>IF(ISERROR(INDEX(Panaboard!D:D,MATCH(CONCATENATE(AZ942,"-",C942),Panaboard!Z:Z,0))),"",INDEX(Panaboard!D:D,MATCH(CONCATENATE(AZ942,"-",C942),Panaboard!Z:Z,0)))</f>
        <v/>
      </c>
      <c r="U942" t="str">
        <f>IF(ISERROR(INDEX(Panaboard!J:J,MATCH(CONCATENATE(AZ942,"-",C942),Panaboard!Z:Z,0))),"",INDEX(Panaboard!J:J,MATCH(CONCATENATE(AZ942,"-",C942),Panaboard!Z:Z,0)))</f>
        <v/>
      </c>
      <c r="V942">
        <f>IF(PResult!BL942="",0,PResult!BL942)</f>
        <v>0</v>
      </c>
      <c r="W942">
        <f>IF(PResult!BM942="",0,PResult!BM942)</f>
        <v>0</v>
      </c>
      <c r="X942">
        <f>IF(OR(PResult!AE942="",PResult!AE942="(null)"),IF(OR(PResult!AD942="",PResult!AD942="(null)"),0,PResult!AD942),PResult!AE942)</f>
        <v>0</v>
      </c>
      <c r="Y942" t="str">
        <f>IF(OR(PResult!V942="",PResult!V942="(null)"),"",PResult!V942)</f>
        <v/>
      </c>
      <c r="Z942" t="str">
        <f>CONCATENATE(PResult!BO942,PResult!BP942)</f>
        <v/>
      </c>
      <c r="AA942" t="str">
        <f>IF(PResult!Y942="","",PResult!Y942)</f>
        <v/>
      </c>
      <c r="AB942" t="str">
        <f>IF(PResult!BQ942="","",PResult!BQ942)</f>
        <v/>
      </c>
      <c r="AC942" t="str">
        <f>IF(PResult!BR942="","",PResult!BR942)</f>
        <v/>
      </c>
      <c r="AD942" t="str">
        <f>IF(PResult!BS942="","",PResult!BS942)</f>
        <v/>
      </c>
      <c r="AE942" t="str">
        <f>IF(PResult!BN942="","",PResult!BN942)</f>
        <v/>
      </c>
      <c r="AF942" t="str">
        <f>IF(PResult!BT942="","",PResult!BT942)</f>
        <v/>
      </c>
      <c r="AG942" t="str">
        <f>IF(PResult!BU942="","",PResult!BU942)</f>
        <v/>
      </c>
      <c r="AH942" t="str">
        <f>IF(PResult!BV942="","",PResult!BV942)</f>
        <v/>
      </c>
      <c r="AI942" t="str">
        <f>TEXT(IF(ISERROR(INDEX(Panaboard!L:L,MATCH(CONCATENATE(AZ942,"-",C942),Panaboard!Z:Z,0))),"",INDEX(Panaboard!L:L,MATCH(CONCATENATE(AZ942,"-",C942),Panaboard!Z:Z,0))),"HH:MM")</f>
        <v/>
      </c>
      <c r="AJ942" t="str">
        <f>TEXT(IF(ISERROR(INDEX(Panaboard!M:M,MATCH(CONCATENATE(AZ942,"-",C942),Panaboard!Z:Z,0))),"",INDEX(Panaboard!M:M,MATCH(CONCATENATE(AZ942,"-",C942),Panaboard!Z:Z,0))),"HH:MM")</f>
        <v/>
      </c>
      <c r="AK942" t="str">
        <f>IF(PResult!BY942="","",PResult!BY942)</f>
        <v/>
      </c>
      <c r="AL942">
        <f>IF(PResult!P942="",0,PResult!P942)</f>
        <v>0</v>
      </c>
      <c r="AM942" t="str">
        <f>IF(ISERROR(INDEX(Panaboard!N:N,MATCH(CONCATENATE(AZ942,"-",C942),Panaboard!Z:Z,0))),"",INDEX(Panaboard!N:N,MATCH(CONCATENATE(AZ942,"-",C942),Panaboard!Z:Z,0)))</f>
        <v/>
      </c>
      <c r="AN942" t="str">
        <f>IF(ISERROR(INDEX(Panaboard!O:O,MATCH(CONCATENATE(AZ942,"-",C942),Panaboard!Z:Z,0))),"",INDEX(Panaboard!O:O,MATCH(CONCATENATE(AZ942,"-",C942),Panaboard!Z:Z,0)))</f>
        <v/>
      </c>
      <c r="AO942" t="str">
        <f>IF(ISERROR(INDEX(Panaboard!P:P,MATCH(CONCATENATE(AZ942,"-",C942),Panaboard!Z:Z,0))),"",INDEX(Panaboard!P:P,MATCH(CONCATENATE(AZ942,"-",C942),Panaboard!Z:Z,0)))</f>
        <v/>
      </c>
      <c r="AP942" t="str">
        <f>IF(ISERROR(INDEX(Panaboard!Q:Q,MATCH(CONCATENATE(AZ942,"-",C942),Panaboard!Z:Z,0))),"",INDEX(Panaboard!Q:Q,MATCH(CONCATENATE(AZ942,"-",C942),Panaboard!Z:Z,0)))</f>
        <v/>
      </c>
      <c r="AR942" t="str">
        <f>IF(PResult!BW942="","",PResult!BW942)</f>
        <v/>
      </c>
      <c r="AS942" t="str">
        <f>IF(PResult!BX942="","",PResult!BX942)</f>
        <v/>
      </c>
      <c r="AT942" t="str">
        <f>IF(ISERROR(INDEX(Panaboard!K:K,MATCH(CONCATENATE(AZ942,"-",C942),Panaboard!Z:Z,0))),"",INDEX(Panaboard!K:K,MATCH(CONCATENATE(AZ942,"-",C942),Panaboard!Z:Z,0)))</f>
        <v/>
      </c>
      <c r="AU942" t="str">
        <f>IF(ISERROR(INDEX(Panaboard!U:U,MATCH(CONCATENATE(AZ942,"-",C942),Panaboard!Z:Z,0))),"",INDEX(Panaboard!U:U,MATCH(CONCATENATE(AZ942,"-",C942),Panaboard!Z:Z,0)))</f>
        <v/>
      </c>
      <c r="AV942" t="str">
        <f>IF(ISERROR(INDEX(Panaboard!W:W,MATCH(CONCATENATE(AZ942,"-",C942),Panaboard!Z:Z,0))),"",INDEX(Panaboard!W:W,MATCH(CONCATENATE(AZ942,"-",C942),Panaboard!Z:Z,0)))</f>
        <v/>
      </c>
      <c r="AW942" t="str">
        <f>IF(ISERROR(INDEX(Panaboard!X:X,MATCH(CONCATENATE(AZ942,"-",C942),Panaboard!Z:Z,0))),"",INDEX(Panaboard!X:X,MATCH(CONCATENATE(AZ942,"-",C942),Panaboard!Z:Z,0)))</f>
        <v/>
      </c>
      <c r="AX942" t="str">
        <f>IF(ISERROR(INDEX(Panaboard!AA:AA,MATCH(CONCATENATE(AZ942,"-",C942),Panaboard!Z:Z,0))),"",INDEX(Panaboard!AA:AA,MATCH(CONCATENATE(AZ942,"-",C942),Panaboard!Z:Z,0)))</f>
        <v/>
      </c>
      <c r="AY942" t="str">
        <f>IF(ISERROR(INDEX(Panaboard!AB:AB,MATCH(CONCATENATE(AZ942,"-",C942),Panaboard!Z:Z,0))),"",INDEX(Panaboard!AB:AB,MATCH(CONCATENATE(AZ942,"-",C942),Panaboard!Z:Z,0)))</f>
        <v/>
      </c>
      <c r="AZ942" t="str">
        <f t="shared" si="116"/>
        <v/>
      </c>
      <c r="BA942" t="str">
        <f>IF(ISERROR(INDEX(Panaboard!E:E,MATCH(CONCATENATE(AZ942,"-",C942),Panaboard!Z:Z,0))),"",INDEX(Panaboard!E:E,MATCH(CONCATENATE(AZ942,"-",C942),Panaboard!Z:Z,0)))</f>
        <v/>
      </c>
      <c r="BB942" t="str">
        <f>IF(ISERROR(INDEX(Panaboard!AC:AC,MATCH(CONCATENATE(AZ942,"-",C942),Panaboard!Z:Z,0))),"",INDEX(Panaboard!AC:AC,MATCH(CONCATENATE(AZ942,"-",C942),Panaboard!Z:Z,0)))</f>
        <v/>
      </c>
      <c r="BC942" t="str">
        <f t="shared" si="117"/>
        <v/>
      </c>
      <c r="BD942" t="str">
        <f t="shared" si="118"/>
        <v/>
      </c>
      <c r="BE942" t="str">
        <f t="shared" si="119"/>
        <v>xx0x0</v>
      </c>
      <c r="BF942" t="str">
        <f>IF(ISERROR(INDEX(CuttingList!F:F,MATCH(CONCATENATE(A942,"-",C942),CuttingList!E:E,0))),"",INDEX(CuttingList!F:F,MATCH(CONCATENATE(A942,"-",C942),CuttingList!E:E,0)))</f>
        <v/>
      </c>
    </row>
    <row r="943" spans="1:58" x14ac:dyDescent="0.25">
      <c r="A943" t="str">
        <f>IF(PResult!BJ943="","",PResult!BJ943)</f>
        <v/>
      </c>
      <c r="B943" t="str">
        <f>IF(PResult!E943="","",PResult!E943)</f>
        <v/>
      </c>
      <c r="C943" t="str">
        <f>IF(PResult!BZ943="","",PResult!BZ943)</f>
        <v/>
      </c>
      <c r="D943" t="str">
        <f>IF(ISERROR(INDEX(Panaboard!B:B,MATCH(CONCATENATE(AZ943,"-",C943),Panaboard!Z:Z,0))),"",TRIM(INDEX(Panaboard!B:B,MATCH(CONCATENATE(AZ943,"-",C943),Panaboard!Z:Z,0))))</f>
        <v/>
      </c>
      <c r="E943" t="str">
        <f t="shared" si="115"/>
        <v>xx0x0</v>
      </c>
      <c r="F943" t="str">
        <f>IF(PResult!U943="","",UPPER(TRIM(PResult!U943)))</f>
        <v/>
      </c>
      <c r="G943">
        <f>IF(OR(PResult!O943="",PResult!O943="(null)"),0,PResult!O943)</f>
        <v>0</v>
      </c>
      <c r="H943" t="str">
        <f>IF(ISERROR(INDEX(Panaboard!G:G,MATCH(CONCATENATE(AZ943,"-",C943),Panaboard!Z:Z,0))),"",INDEX(Panaboard!G:G,MATCH(CONCATENATE(AZ943,"-",C943),Panaboard!Z:Z,0)))</f>
        <v/>
      </c>
      <c r="I943" t="str">
        <f>IF(PResult!J943="","",PResult!J943)</f>
        <v/>
      </c>
      <c r="J943" t="str">
        <f>IF(PResult!K943="","",PResult!K943)</f>
        <v/>
      </c>
      <c r="K943">
        <f>IF(OR(PResult!L943="(null)",PResult!L943=""),0,PResult!L943)</f>
        <v>0</v>
      </c>
      <c r="L943">
        <f>IF(OR(PResult!M943="(null)",PResult!M943=""),0,PResult!M943)</f>
        <v>0</v>
      </c>
      <c r="M943">
        <f t="shared" si="112"/>
        <v>0</v>
      </c>
      <c r="N943" t="str">
        <f>TEXT(IF(ISERROR(INDEX(Panaboard!H:H,MATCH(CONCATENATE(AZ943,"-",C943),Panaboard!Z:Z,0))),"",INDEX(Panaboard!H:H,MATCH(CONCATENATE(AZ943,"-",C943),Panaboard!Z:Z,0))),"HH:MM")</f>
        <v/>
      </c>
      <c r="O943" t="str">
        <f>TEXT(IF(ISERROR(INDEX(Panaboard!I:I,MATCH(CONCATENATE(AZ943,"-",C943),Panaboard!Z:Z,0))),"",INDEX(Panaboard!I:I,MATCH(CONCATENATE(AZ943,"-",C943),Panaboard!Z:Z,0))),"HH:MM")</f>
        <v/>
      </c>
      <c r="P943" t="str">
        <f t="shared" si="113"/>
        <v/>
      </c>
      <c r="Q943" t="str">
        <f>IF(ISERROR(INDEX(Panaboard!S:S,MATCH(CONCATENATE(AZ943,"-",C943),Panaboard!Z:Z,0))),"",INDEX(Panaboard!S:S,MATCH(CONCATENATE(AZ943,"-",C943),Panaboard!Z:Z,0)))</f>
        <v/>
      </c>
      <c r="R943" t="str">
        <f>IF(ISERROR(INDEX(Panaboard!F:F,MATCH(CONCATENATE(AZ943,"-",C943),Panaboard!Z:Z,0))),"",INDEX(Panaboard!F:F,MATCH(CONCATENATE(AZ943,"-",C943),Panaboard!Z:Z,0)))</f>
        <v/>
      </c>
      <c r="S943" t="str">
        <f t="shared" si="114"/>
        <v/>
      </c>
      <c r="T943" t="str">
        <f>IF(ISERROR(INDEX(Panaboard!D:D,MATCH(CONCATENATE(AZ943,"-",C943),Panaboard!Z:Z,0))),"",INDEX(Panaboard!D:D,MATCH(CONCATENATE(AZ943,"-",C943),Panaboard!Z:Z,0)))</f>
        <v/>
      </c>
      <c r="U943" t="str">
        <f>IF(ISERROR(INDEX(Panaboard!J:J,MATCH(CONCATENATE(AZ943,"-",C943),Panaboard!Z:Z,0))),"",INDEX(Panaboard!J:J,MATCH(CONCATENATE(AZ943,"-",C943),Panaboard!Z:Z,0)))</f>
        <v/>
      </c>
      <c r="V943">
        <f>IF(PResult!BL943="",0,PResult!BL943)</f>
        <v>0</v>
      </c>
      <c r="W943">
        <f>IF(PResult!BM943="",0,PResult!BM943)</f>
        <v>0</v>
      </c>
      <c r="X943">
        <f>IF(OR(PResult!AE943="",PResult!AE943="(null)"),IF(OR(PResult!AD943="",PResult!AD943="(null)"),0,PResult!AD943),PResult!AE943)</f>
        <v>0</v>
      </c>
      <c r="Y943" t="str">
        <f>IF(OR(PResult!V943="",PResult!V943="(null)"),"",PResult!V943)</f>
        <v/>
      </c>
      <c r="Z943" t="str">
        <f>CONCATENATE(PResult!BO943,PResult!BP943)</f>
        <v/>
      </c>
      <c r="AA943" t="str">
        <f>IF(PResult!Y943="","",PResult!Y943)</f>
        <v/>
      </c>
      <c r="AB943" t="str">
        <f>IF(PResult!BQ943="","",PResult!BQ943)</f>
        <v/>
      </c>
      <c r="AC943" t="str">
        <f>IF(PResult!BR943="","",PResult!BR943)</f>
        <v/>
      </c>
      <c r="AD943" t="str">
        <f>IF(PResult!BS943="","",PResult!BS943)</f>
        <v/>
      </c>
      <c r="AE943" t="str">
        <f>IF(PResult!BN943="","",PResult!BN943)</f>
        <v/>
      </c>
      <c r="AF943" t="str">
        <f>IF(PResult!BT943="","",PResult!BT943)</f>
        <v/>
      </c>
      <c r="AG943" t="str">
        <f>IF(PResult!BU943="","",PResult!BU943)</f>
        <v/>
      </c>
      <c r="AH943" t="str">
        <f>IF(PResult!BV943="","",PResult!BV943)</f>
        <v/>
      </c>
      <c r="AI943" t="str">
        <f>TEXT(IF(ISERROR(INDEX(Panaboard!L:L,MATCH(CONCATENATE(AZ943,"-",C943),Panaboard!Z:Z,0))),"",INDEX(Panaboard!L:L,MATCH(CONCATENATE(AZ943,"-",C943),Panaboard!Z:Z,0))),"HH:MM")</f>
        <v/>
      </c>
      <c r="AJ943" t="str">
        <f>TEXT(IF(ISERROR(INDEX(Panaboard!M:M,MATCH(CONCATENATE(AZ943,"-",C943),Panaboard!Z:Z,0))),"",INDEX(Panaboard!M:M,MATCH(CONCATENATE(AZ943,"-",C943),Panaboard!Z:Z,0))),"HH:MM")</f>
        <v/>
      </c>
      <c r="AK943" t="str">
        <f>IF(PResult!BY943="","",PResult!BY943)</f>
        <v/>
      </c>
      <c r="AL943">
        <f>IF(PResult!P943="",0,PResult!P943)</f>
        <v>0</v>
      </c>
      <c r="AM943" t="str">
        <f>IF(ISERROR(INDEX(Panaboard!N:N,MATCH(CONCATENATE(AZ943,"-",C943),Panaboard!Z:Z,0))),"",INDEX(Panaboard!N:N,MATCH(CONCATENATE(AZ943,"-",C943),Panaboard!Z:Z,0)))</f>
        <v/>
      </c>
      <c r="AN943" t="str">
        <f>IF(ISERROR(INDEX(Panaboard!O:O,MATCH(CONCATENATE(AZ943,"-",C943),Panaboard!Z:Z,0))),"",INDEX(Panaboard!O:O,MATCH(CONCATENATE(AZ943,"-",C943),Panaboard!Z:Z,0)))</f>
        <v/>
      </c>
      <c r="AO943" t="str">
        <f>IF(ISERROR(INDEX(Panaboard!P:P,MATCH(CONCATENATE(AZ943,"-",C943),Panaboard!Z:Z,0))),"",INDEX(Panaboard!P:P,MATCH(CONCATENATE(AZ943,"-",C943),Panaboard!Z:Z,0)))</f>
        <v/>
      </c>
      <c r="AP943" t="str">
        <f>IF(ISERROR(INDEX(Panaboard!Q:Q,MATCH(CONCATENATE(AZ943,"-",C943),Panaboard!Z:Z,0))),"",INDEX(Panaboard!Q:Q,MATCH(CONCATENATE(AZ943,"-",C943),Panaboard!Z:Z,0)))</f>
        <v/>
      </c>
      <c r="AR943" t="str">
        <f>IF(PResult!BW943="","",PResult!BW943)</f>
        <v/>
      </c>
      <c r="AS943" t="str">
        <f>IF(PResult!BX943="","",PResult!BX943)</f>
        <v/>
      </c>
      <c r="AT943" t="str">
        <f>IF(ISERROR(INDEX(Panaboard!K:K,MATCH(CONCATENATE(AZ943,"-",C943),Panaboard!Z:Z,0))),"",INDEX(Panaboard!K:K,MATCH(CONCATENATE(AZ943,"-",C943),Panaboard!Z:Z,0)))</f>
        <v/>
      </c>
      <c r="AU943" t="str">
        <f>IF(ISERROR(INDEX(Panaboard!U:U,MATCH(CONCATENATE(AZ943,"-",C943),Panaboard!Z:Z,0))),"",INDEX(Panaboard!U:U,MATCH(CONCATENATE(AZ943,"-",C943),Panaboard!Z:Z,0)))</f>
        <v/>
      </c>
      <c r="AV943" t="str">
        <f>IF(ISERROR(INDEX(Panaboard!W:W,MATCH(CONCATENATE(AZ943,"-",C943),Panaboard!Z:Z,0))),"",INDEX(Panaboard!W:W,MATCH(CONCATENATE(AZ943,"-",C943),Panaboard!Z:Z,0)))</f>
        <v/>
      </c>
      <c r="AW943" t="str">
        <f>IF(ISERROR(INDEX(Panaboard!X:X,MATCH(CONCATENATE(AZ943,"-",C943),Panaboard!Z:Z,0))),"",INDEX(Panaboard!X:X,MATCH(CONCATENATE(AZ943,"-",C943),Panaboard!Z:Z,0)))</f>
        <v/>
      </c>
      <c r="AX943" t="str">
        <f>IF(ISERROR(INDEX(Panaboard!AA:AA,MATCH(CONCATENATE(AZ943,"-",C943),Panaboard!Z:Z,0))),"",INDEX(Panaboard!AA:AA,MATCH(CONCATENATE(AZ943,"-",C943),Panaboard!Z:Z,0)))</f>
        <v/>
      </c>
      <c r="AY943" t="str">
        <f>IF(ISERROR(INDEX(Panaboard!AB:AB,MATCH(CONCATENATE(AZ943,"-",C943),Panaboard!Z:Z,0))),"",INDEX(Panaboard!AB:AB,MATCH(CONCATENATE(AZ943,"-",C943),Panaboard!Z:Z,0)))</f>
        <v/>
      </c>
      <c r="AZ943" t="str">
        <f t="shared" si="116"/>
        <v/>
      </c>
      <c r="BA943" t="str">
        <f>IF(ISERROR(INDEX(Panaboard!E:E,MATCH(CONCATENATE(AZ943,"-",C943),Panaboard!Z:Z,0))),"",INDEX(Panaboard!E:E,MATCH(CONCATENATE(AZ943,"-",C943),Panaboard!Z:Z,0)))</f>
        <v/>
      </c>
      <c r="BB943" t="str">
        <f>IF(ISERROR(INDEX(Panaboard!AC:AC,MATCH(CONCATENATE(AZ943,"-",C943),Panaboard!Z:Z,0))),"",INDEX(Panaboard!AC:AC,MATCH(CONCATENATE(AZ943,"-",C943),Panaboard!Z:Z,0)))</f>
        <v/>
      </c>
      <c r="BC943" t="str">
        <f t="shared" si="117"/>
        <v/>
      </c>
      <c r="BD943" t="str">
        <f t="shared" si="118"/>
        <v/>
      </c>
      <c r="BE943" t="str">
        <f t="shared" si="119"/>
        <v>xx0x0</v>
      </c>
      <c r="BF943" t="str">
        <f>IF(ISERROR(INDEX(CuttingList!F:F,MATCH(CONCATENATE(A943,"-",C943),CuttingList!E:E,0))),"",INDEX(CuttingList!F:F,MATCH(CONCATENATE(A943,"-",C943),CuttingList!E:E,0)))</f>
        <v/>
      </c>
    </row>
    <row r="944" spans="1:58" x14ac:dyDescent="0.25">
      <c r="A944" t="str">
        <f>IF(PResult!BJ944="","",PResult!BJ944)</f>
        <v/>
      </c>
      <c r="B944" t="str">
        <f>IF(PResult!E944="","",PResult!E944)</f>
        <v/>
      </c>
      <c r="C944" t="str">
        <f>IF(PResult!BZ944="","",PResult!BZ944)</f>
        <v/>
      </c>
      <c r="D944" t="str">
        <f>IF(ISERROR(INDEX(Panaboard!B:B,MATCH(CONCATENATE(AZ944,"-",C944),Panaboard!Z:Z,0))),"",TRIM(INDEX(Panaboard!B:B,MATCH(CONCATENATE(AZ944,"-",C944),Panaboard!Z:Z,0))))</f>
        <v/>
      </c>
      <c r="E944" t="str">
        <f t="shared" si="115"/>
        <v>xx0x0</v>
      </c>
      <c r="F944" t="str">
        <f>IF(PResult!U944="","",UPPER(TRIM(PResult!U944)))</f>
        <v/>
      </c>
      <c r="G944">
        <f>IF(OR(PResult!O944="",PResult!O944="(null)"),0,PResult!O944)</f>
        <v>0</v>
      </c>
      <c r="H944" t="str">
        <f>IF(ISERROR(INDEX(Panaboard!G:G,MATCH(CONCATENATE(AZ944,"-",C944),Panaboard!Z:Z,0))),"",INDEX(Panaboard!G:G,MATCH(CONCATENATE(AZ944,"-",C944),Panaboard!Z:Z,0)))</f>
        <v/>
      </c>
      <c r="I944" t="str">
        <f>IF(PResult!J944="","",PResult!J944)</f>
        <v/>
      </c>
      <c r="J944" t="str">
        <f>IF(PResult!K944="","",PResult!K944)</f>
        <v/>
      </c>
      <c r="K944">
        <f>IF(OR(PResult!L944="(null)",PResult!L944=""),0,PResult!L944)</f>
        <v>0</v>
      </c>
      <c r="L944">
        <f>IF(OR(PResult!M944="(null)",PResult!M944=""),0,PResult!M944)</f>
        <v>0</v>
      </c>
      <c r="M944">
        <f t="shared" si="112"/>
        <v>0</v>
      </c>
      <c r="N944" t="str">
        <f>TEXT(IF(ISERROR(INDEX(Panaboard!H:H,MATCH(CONCATENATE(AZ944,"-",C944),Panaboard!Z:Z,0))),"",INDEX(Panaboard!H:H,MATCH(CONCATENATE(AZ944,"-",C944),Panaboard!Z:Z,0))),"HH:MM")</f>
        <v/>
      </c>
      <c r="O944" t="str">
        <f>TEXT(IF(ISERROR(INDEX(Panaboard!I:I,MATCH(CONCATENATE(AZ944,"-",C944),Panaboard!Z:Z,0))),"",INDEX(Panaboard!I:I,MATCH(CONCATENATE(AZ944,"-",C944),Panaboard!Z:Z,0))),"HH:MM")</f>
        <v/>
      </c>
      <c r="P944" t="str">
        <f t="shared" si="113"/>
        <v/>
      </c>
      <c r="Q944" t="str">
        <f>IF(ISERROR(INDEX(Panaboard!S:S,MATCH(CONCATENATE(AZ944,"-",C944),Panaboard!Z:Z,0))),"",INDEX(Panaboard!S:S,MATCH(CONCATENATE(AZ944,"-",C944),Panaboard!Z:Z,0)))</f>
        <v/>
      </c>
      <c r="R944" t="str">
        <f>IF(ISERROR(INDEX(Panaboard!F:F,MATCH(CONCATENATE(AZ944,"-",C944),Panaboard!Z:Z,0))),"",INDEX(Panaboard!F:F,MATCH(CONCATENATE(AZ944,"-",C944),Panaboard!Z:Z,0)))</f>
        <v/>
      </c>
      <c r="S944" t="str">
        <f t="shared" si="114"/>
        <v/>
      </c>
      <c r="T944" t="str">
        <f>IF(ISERROR(INDEX(Panaboard!D:D,MATCH(CONCATENATE(AZ944,"-",C944),Panaboard!Z:Z,0))),"",INDEX(Panaboard!D:D,MATCH(CONCATENATE(AZ944,"-",C944),Panaboard!Z:Z,0)))</f>
        <v/>
      </c>
      <c r="U944" t="str">
        <f>IF(ISERROR(INDEX(Panaboard!J:J,MATCH(CONCATENATE(AZ944,"-",C944),Panaboard!Z:Z,0))),"",INDEX(Panaboard!J:J,MATCH(CONCATENATE(AZ944,"-",C944),Panaboard!Z:Z,0)))</f>
        <v/>
      </c>
      <c r="V944">
        <f>IF(PResult!BL944="",0,PResult!BL944)</f>
        <v>0</v>
      </c>
      <c r="W944">
        <f>IF(PResult!BM944="",0,PResult!BM944)</f>
        <v>0</v>
      </c>
      <c r="X944">
        <f>IF(OR(PResult!AE944="",PResult!AE944="(null)"),IF(OR(PResult!AD944="",PResult!AD944="(null)"),0,PResult!AD944),PResult!AE944)</f>
        <v>0</v>
      </c>
      <c r="Y944" t="str">
        <f>IF(OR(PResult!V944="",PResult!V944="(null)"),"",PResult!V944)</f>
        <v/>
      </c>
      <c r="Z944" t="str">
        <f>CONCATENATE(PResult!BO944,PResult!BP944)</f>
        <v/>
      </c>
      <c r="AA944" t="str">
        <f>IF(PResult!Y944="","",PResult!Y944)</f>
        <v/>
      </c>
      <c r="AB944" t="str">
        <f>IF(PResult!BQ944="","",PResult!BQ944)</f>
        <v/>
      </c>
      <c r="AC944" t="str">
        <f>IF(PResult!BR944="","",PResult!BR944)</f>
        <v/>
      </c>
      <c r="AD944" t="str">
        <f>IF(PResult!BS944="","",PResult!BS944)</f>
        <v/>
      </c>
      <c r="AE944" t="str">
        <f>IF(PResult!BN944="","",PResult!BN944)</f>
        <v/>
      </c>
      <c r="AF944" t="str">
        <f>IF(PResult!BT944="","",PResult!BT944)</f>
        <v/>
      </c>
      <c r="AG944" t="str">
        <f>IF(PResult!BU944="","",PResult!BU944)</f>
        <v/>
      </c>
      <c r="AH944" t="str">
        <f>IF(PResult!BV944="","",PResult!BV944)</f>
        <v/>
      </c>
      <c r="AI944" t="str">
        <f>TEXT(IF(ISERROR(INDEX(Panaboard!L:L,MATCH(CONCATENATE(AZ944,"-",C944),Panaboard!Z:Z,0))),"",INDEX(Panaboard!L:L,MATCH(CONCATENATE(AZ944,"-",C944),Panaboard!Z:Z,0))),"HH:MM")</f>
        <v/>
      </c>
      <c r="AJ944" t="str">
        <f>TEXT(IF(ISERROR(INDEX(Panaboard!M:M,MATCH(CONCATENATE(AZ944,"-",C944),Panaboard!Z:Z,0))),"",INDEX(Panaboard!M:M,MATCH(CONCATENATE(AZ944,"-",C944),Panaboard!Z:Z,0))),"HH:MM")</f>
        <v/>
      </c>
      <c r="AK944" t="str">
        <f>IF(PResult!BY944="","",PResult!BY944)</f>
        <v/>
      </c>
      <c r="AL944">
        <f>IF(PResult!P944="",0,PResult!P944)</f>
        <v>0</v>
      </c>
      <c r="AM944" t="str">
        <f>IF(ISERROR(INDEX(Panaboard!N:N,MATCH(CONCATENATE(AZ944,"-",C944),Panaboard!Z:Z,0))),"",INDEX(Panaboard!N:N,MATCH(CONCATENATE(AZ944,"-",C944),Panaboard!Z:Z,0)))</f>
        <v/>
      </c>
      <c r="AN944" t="str">
        <f>IF(ISERROR(INDEX(Panaboard!O:O,MATCH(CONCATENATE(AZ944,"-",C944),Panaboard!Z:Z,0))),"",INDEX(Panaboard!O:O,MATCH(CONCATENATE(AZ944,"-",C944),Panaboard!Z:Z,0)))</f>
        <v/>
      </c>
      <c r="AO944" t="str">
        <f>IF(ISERROR(INDEX(Panaboard!P:P,MATCH(CONCATENATE(AZ944,"-",C944),Panaboard!Z:Z,0))),"",INDEX(Panaboard!P:P,MATCH(CONCATENATE(AZ944,"-",C944),Panaboard!Z:Z,0)))</f>
        <v/>
      </c>
      <c r="AP944" t="str">
        <f>IF(ISERROR(INDEX(Panaboard!Q:Q,MATCH(CONCATENATE(AZ944,"-",C944),Panaboard!Z:Z,0))),"",INDEX(Panaboard!Q:Q,MATCH(CONCATENATE(AZ944,"-",C944),Panaboard!Z:Z,0)))</f>
        <v/>
      </c>
      <c r="AR944" t="str">
        <f>IF(PResult!BW944="","",PResult!BW944)</f>
        <v/>
      </c>
      <c r="AS944" t="str">
        <f>IF(PResult!BX944="","",PResult!BX944)</f>
        <v/>
      </c>
      <c r="AT944" t="str">
        <f>IF(ISERROR(INDEX(Panaboard!K:K,MATCH(CONCATENATE(AZ944,"-",C944),Panaboard!Z:Z,0))),"",INDEX(Panaboard!K:K,MATCH(CONCATENATE(AZ944,"-",C944),Panaboard!Z:Z,0)))</f>
        <v/>
      </c>
      <c r="AU944" t="str">
        <f>IF(ISERROR(INDEX(Panaboard!U:U,MATCH(CONCATENATE(AZ944,"-",C944),Panaboard!Z:Z,0))),"",INDEX(Panaboard!U:U,MATCH(CONCATENATE(AZ944,"-",C944),Panaboard!Z:Z,0)))</f>
        <v/>
      </c>
      <c r="AV944" t="str">
        <f>IF(ISERROR(INDEX(Panaboard!W:W,MATCH(CONCATENATE(AZ944,"-",C944),Panaboard!Z:Z,0))),"",INDEX(Panaboard!W:W,MATCH(CONCATENATE(AZ944,"-",C944),Panaboard!Z:Z,0)))</f>
        <v/>
      </c>
      <c r="AW944" t="str">
        <f>IF(ISERROR(INDEX(Panaboard!X:X,MATCH(CONCATENATE(AZ944,"-",C944),Panaboard!Z:Z,0))),"",INDEX(Panaboard!X:X,MATCH(CONCATENATE(AZ944,"-",C944),Panaboard!Z:Z,0)))</f>
        <v/>
      </c>
      <c r="AX944" t="str">
        <f>IF(ISERROR(INDEX(Panaboard!AA:AA,MATCH(CONCATENATE(AZ944,"-",C944),Panaboard!Z:Z,0))),"",INDEX(Panaboard!AA:AA,MATCH(CONCATENATE(AZ944,"-",C944),Panaboard!Z:Z,0)))</f>
        <v/>
      </c>
      <c r="AY944" t="str">
        <f>IF(ISERROR(INDEX(Panaboard!AB:AB,MATCH(CONCATENATE(AZ944,"-",C944),Panaboard!Z:Z,0))),"",INDEX(Panaboard!AB:AB,MATCH(CONCATENATE(AZ944,"-",C944),Panaboard!Z:Z,0)))</f>
        <v/>
      </c>
      <c r="AZ944" t="str">
        <f t="shared" si="116"/>
        <v/>
      </c>
      <c r="BA944" t="str">
        <f>IF(ISERROR(INDEX(Panaboard!E:E,MATCH(CONCATENATE(AZ944,"-",C944),Panaboard!Z:Z,0))),"",INDEX(Panaboard!E:E,MATCH(CONCATENATE(AZ944,"-",C944),Panaboard!Z:Z,0)))</f>
        <v/>
      </c>
      <c r="BB944" t="str">
        <f>IF(ISERROR(INDEX(Panaboard!AC:AC,MATCH(CONCATENATE(AZ944,"-",C944),Panaboard!Z:Z,0))),"",INDEX(Panaboard!AC:AC,MATCH(CONCATENATE(AZ944,"-",C944),Panaboard!Z:Z,0)))</f>
        <v/>
      </c>
      <c r="BC944" t="str">
        <f t="shared" si="117"/>
        <v/>
      </c>
      <c r="BD944" t="str">
        <f t="shared" si="118"/>
        <v/>
      </c>
      <c r="BE944" t="str">
        <f t="shared" si="119"/>
        <v>xx0x0</v>
      </c>
      <c r="BF944" t="str">
        <f>IF(ISERROR(INDEX(CuttingList!F:F,MATCH(CONCATENATE(A944,"-",C944),CuttingList!E:E,0))),"",INDEX(CuttingList!F:F,MATCH(CONCATENATE(A944,"-",C944),CuttingList!E:E,0)))</f>
        <v/>
      </c>
    </row>
    <row r="945" spans="1:58" x14ac:dyDescent="0.25">
      <c r="A945" t="str">
        <f>IF(PResult!BJ945="","",PResult!BJ945)</f>
        <v/>
      </c>
      <c r="B945" t="str">
        <f>IF(PResult!E945="","",PResult!E945)</f>
        <v/>
      </c>
      <c r="C945" t="str">
        <f>IF(PResult!BZ945="","",PResult!BZ945)</f>
        <v/>
      </c>
      <c r="D945" t="str">
        <f>IF(ISERROR(INDEX(Panaboard!B:B,MATCH(CONCATENATE(AZ945,"-",C945),Panaboard!Z:Z,0))),"",TRIM(INDEX(Panaboard!B:B,MATCH(CONCATENATE(AZ945,"-",C945),Panaboard!Z:Z,0))))</f>
        <v/>
      </c>
      <c r="E945" t="str">
        <f t="shared" si="115"/>
        <v>xx0x0</v>
      </c>
      <c r="F945" t="str">
        <f>IF(PResult!U945="","",UPPER(TRIM(PResult!U945)))</f>
        <v/>
      </c>
      <c r="G945">
        <f>IF(OR(PResult!O945="",PResult!O945="(null)"),0,PResult!O945)</f>
        <v>0</v>
      </c>
      <c r="H945" t="str">
        <f>IF(ISERROR(INDEX(Panaboard!G:G,MATCH(CONCATENATE(AZ945,"-",C945),Panaboard!Z:Z,0))),"",INDEX(Panaboard!G:G,MATCH(CONCATENATE(AZ945,"-",C945),Panaboard!Z:Z,0)))</f>
        <v/>
      </c>
      <c r="I945" t="str">
        <f>IF(PResult!J945="","",PResult!J945)</f>
        <v/>
      </c>
      <c r="J945" t="str">
        <f>IF(PResult!K945="","",PResult!K945)</f>
        <v/>
      </c>
      <c r="K945">
        <f>IF(OR(PResult!L945="(null)",PResult!L945=""),0,PResult!L945)</f>
        <v>0</v>
      </c>
      <c r="L945">
        <f>IF(OR(PResult!M945="(null)",PResult!M945=""),0,PResult!M945)</f>
        <v>0</v>
      </c>
      <c r="M945">
        <f t="shared" si="112"/>
        <v>0</v>
      </c>
      <c r="N945" t="str">
        <f>TEXT(IF(ISERROR(INDEX(Panaboard!H:H,MATCH(CONCATENATE(AZ945,"-",C945),Panaboard!Z:Z,0))),"",INDEX(Panaboard!H:H,MATCH(CONCATENATE(AZ945,"-",C945),Panaboard!Z:Z,0))),"HH:MM")</f>
        <v/>
      </c>
      <c r="O945" t="str">
        <f>TEXT(IF(ISERROR(INDEX(Panaboard!I:I,MATCH(CONCATENATE(AZ945,"-",C945),Panaboard!Z:Z,0))),"",INDEX(Panaboard!I:I,MATCH(CONCATENATE(AZ945,"-",C945),Panaboard!Z:Z,0))),"HH:MM")</f>
        <v/>
      </c>
      <c r="P945" t="str">
        <f t="shared" si="113"/>
        <v/>
      </c>
      <c r="Q945" t="str">
        <f>IF(ISERROR(INDEX(Panaboard!S:S,MATCH(CONCATENATE(AZ945,"-",C945),Panaboard!Z:Z,0))),"",INDEX(Panaboard!S:S,MATCH(CONCATENATE(AZ945,"-",C945),Panaboard!Z:Z,0)))</f>
        <v/>
      </c>
      <c r="R945" t="str">
        <f>IF(ISERROR(INDEX(Panaboard!F:F,MATCH(CONCATENATE(AZ945,"-",C945),Panaboard!Z:Z,0))),"",INDEX(Panaboard!F:F,MATCH(CONCATENATE(AZ945,"-",C945),Panaboard!Z:Z,0)))</f>
        <v/>
      </c>
      <c r="S945" t="str">
        <f t="shared" si="114"/>
        <v/>
      </c>
      <c r="T945" t="str">
        <f>IF(ISERROR(INDEX(Panaboard!D:D,MATCH(CONCATENATE(AZ945,"-",C945),Panaboard!Z:Z,0))),"",INDEX(Panaboard!D:D,MATCH(CONCATENATE(AZ945,"-",C945),Panaboard!Z:Z,0)))</f>
        <v/>
      </c>
      <c r="U945" t="str">
        <f>IF(ISERROR(INDEX(Panaboard!J:J,MATCH(CONCATENATE(AZ945,"-",C945),Panaboard!Z:Z,0))),"",INDEX(Panaboard!J:J,MATCH(CONCATENATE(AZ945,"-",C945),Panaboard!Z:Z,0)))</f>
        <v/>
      </c>
      <c r="V945">
        <f>IF(PResult!BL945="",0,PResult!BL945)</f>
        <v>0</v>
      </c>
      <c r="W945">
        <f>IF(PResult!BM945="",0,PResult!BM945)</f>
        <v>0</v>
      </c>
      <c r="X945">
        <f>IF(OR(PResult!AE945="",PResult!AE945="(null)"),IF(OR(PResult!AD945="",PResult!AD945="(null)"),0,PResult!AD945),PResult!AE945)</f>
        <v>0</v>
      </c>
      <c r="Y945" t="str">
        <f>IF(OR(PResult!V945="",PResult!V945="(null)"),"",PResult!V945)</f>
        <v/>
      </c>
      <c r="Z945" t="str">
        <f>CONCATENATE(PResult!BO945,PResult!BP945)</f>
        <v/>
      </c>
      <c r="AA945" t="str">
        <f>IF(PResult!Y945="","",PResult!Y945)</f>
        <v/>
      </c>
      <c r="AB945" t="str">
        <f>IF(PResult!BQ945="","",PResult!BQ945)</f>
        <v/>
      </c>
      <c r="AC945" t="str">
        <f>IF(PResult!BR945="","",PResult!BR945)</f>
        <v/>
      </c>
      <c r="AD945" t="str">
        <f>IF(PResult!BS945="","",PResult!BS945)</f>
        <v/>
      </c>
      <c r="AE945" t="str">
        <f>IF(PResult!BN945="","",PResult!BN945)</f>
        <v/>
      </c>
      <c r="AF945" t="str">
        <f>IF(PResult!BT945="","",PResult!BT945)</f>
        <v/>
      </c>
      <c r="AG945" t="str">
        <f>IF(PResult!BU945="","",PResult!BU945)</f>
        <v/>
      </c>
      <c r="AH945" t="str">
        <f>IF(PResult!BV945="","",PResult!BV945)</f>
        <v/>
      </c>
      <c r="AI945" t="str">
        <f>TEXT(IF(ISERROR(INDEX(Panaboard!L:L,MATCH(CONCATENATE(AZ945,"-",C945),Panaboard!Z:Z,0))),"",INDEX(Panaboard!L:L,MATCH(CONCATENATE(AZ945,"-",C945),Panaboard!Z:Z,0))),"HH:MM")</f>
        <v/>
      </c>
      <c r="AJ945" t="str">
        <f>TEXT(IF(ISERROR(INDEX(Panaboard!M:M,MATCH(CONCATENATE(AZ945,"-",C945),Panaboard!Z:Z,0))),"",INDEX(Panaboard!M:M,MATCH(CONCATENATE(AZ945,"-",C945),Panaboard!Z:Z,0))),"HH:MM")</f>
        <v/>
      </c>
      <c r="AK945" t="str">
        <f>IF(PResult!BY945="","",PResult!BY945)</f>
        <v/>
      </c>
      <c r="AL945">
        <f>IF(PResult!P945="",0,PResult!P945)</f>
        <v>0</v>
      </c>
      <c r="AM945" t="str">
        <f>IF(ISERROR(INDEX(Panaboard!N:N,MATCH(CONCATENATE(AZ945,"-",C945),Panaboard!Z:Z,0))),"",INDEX(Panaboard!N:N,MATCH(CONCATENATE(AZ945,"-",C945),Panaboard!Z:Z,0)))</f>
        <v/>
      </c>
      <c r="AN945" t="str">
        <f>IF(ISERROR(INDEX(Panaboard!O:O,MATCH(CONCATENATE(AZ945,"-",C945),Panaboard!Z:Z,0))),"",INDEX(Panaboard!O:O,MATCH(CONCATENATE(AZ945,"-",C945),Panaboard!Z:Z,0)))</f>
        <v/>
      </c>
      <c r="AO945" t="str">
        <f>IF(ISERROR(INDEX(Panaboard!P:P,MATCH(CONCATENATE(AZ945,"-",C945),Panaboard!Z:Z,0))),"",INDEX(Panaboard!P:P,MATCH(CONCATENATE(AZ945,"-",C945),Panaboard!Z:Z,0)))</f>
        <v/>
      </c>
      <c r="AP945" t="str">
        <f>IF(ISERROR(INDEX(Panaboard!Q:Q,MATCH(CONCATENATE(AZ945,"-",C945),Panaboard!Z:Z,0))),"",INDEX(Panaboard!Q:Q,MATCH(CONCATENATE(AZ945,"-",C945),Panaboard!Z:Z,0)))</f>
        <v/>
      </c>
      <c r="AR945" t="str">
        <f>IF(PResult!BW945="","",PResult!BW945)</f>
        <v/>
      </c>
      <c r="AS945" t="str">
        <f>IF(PResult!BX945="","",PResult!BX945)</f>
        <v/>
      </c>
      <c r="AT945" t="str">
        <f>IF(ISERROR(INDEX(Panaboard!K:K,MATCH(CONCATENATE(AZ945,"-",C945),Panaboard!Z:Z,0))),"",INDEX(Panaboard!K:K,MATCH(CONCATENATE(AZ945,"-",C945),Panaboard!Z:Z,0)))</f>
        <v/>
      </c>
      <c r="AU945" t="str">
        <f>IF(ISERROR(INDEX(Panaboard!U:U,MATCH(CONCATENATE(AZ945,"-",C945),Panaboard!Z:Z,0))),"",INDEX(Panaboard!U:U,MATCH(CONCATENATE(AZ945,"-",C945),Panaboard!Z:Z,0)))</f>
        <v/>
      </c>
      <c r="AV945" t="str">
        <f>IF(ISERROR(INDEX(Panaboard!W:W,MATCH(CONCATENATE(AZ945,"-",C945),Panaboard!Z:Z,0))),"",INDEX(Panaboard!W:W,MATCH(CONCATENATE(AZ945,"-",C945),Panaboard!Z:Z,0)))</f>
        <v/>
      </c>
      <c r="AW945" t="str">
        <f>IF(ISERROR(INDEX(Panaboard!X:X,MATCH(CONCATENATE(AZ945,"-",C945),Panaboard!Z:Z,0))),"",INDEX(Panaboard!X:X,MATCH(CONCATENATE(AZ945,"-",C945),Panaboard!Z:Z,0)))</f>
        <v/>
      </c>
      <c r="AX945" t="str">
        <f>IF(ISERROR(INDEX(Panaboard!AA:AA,MATCH(CONCATENATE(AZ945,"-",C945),Panaboard!Z:Z,0))),"",INDEX(Panaboard!AA:AA,MATCH(CONCATENATE(AZ945,"-",C945),Panaboard!Z:Z,0)))</f>
        <v/>
      </c>
      <c r="AY945" t="str">
        <f>IF(ISERROR(INDEX(Panaboard!AB:AB,MATCH(CONCATENATE(AZ945,"-",C945),Panaboard!Z:Z,0))),"",INDEX(Panaboard!AB:AB,MATCH(CONCATENATE(AZ945,"-",C945),Panaboard!Z:Z,0)))</f>
        <v/>
      </c>
      <c r="AZ945" t="str">
        <f t="shared" si="116"/>
        <v/>
      </c>
      <c r="BA945" t="str">
        <f>IF(ISERROR(INDEX(Panaboard!E:E,MATCH(CONCATENATE(AZ945,"-",C945),Panaboard!Z:Z,0))),"",INDEX(Panaboard!E:E,MATCH(CONCATENATE(AZ945,"-",C945),Panaboard!Z:Z,0)))</f>
        <v/>
      </c>
      <c r="BB945" t="str">
        <f>IF(ISERROR(INDEX(Panaboard!AC:AC,MATCH(CONCATENATE(AZ945,"-",C945),Panaboard!Z:Z,0))),"",INDEX(Panaboard!AC:AC,MATCH(CONCATENATE(AZ945,"-",C945),Panaboard!Z:Z,0)))</f>
        <v/>
      </c>
      <c r="BC945" t="str">
        <f t="shared" si="117"/>
        <v/>
      </c>
      <c r="BD945" t="str">
        <f t="shared" si="118"/>
        <v/>
      </c>
      <c r="BE945" t="str">
        <f t="shared" si="119"/>
        <v>xx0x0</v>
      </c>
      <c r="BF945" t="str">
        <f>IF(ISERROR(INDEX(CuttingList!F:F,MATCH(CONCATENATE(A945,"-",C945),CuttingList!E:E,0))),"",INDEX(CuttingList!F:F,MATCH(CONCATENATE(A945,"-",C945),CuttingList!E:E,0)))</f>
        <v/>
      </c>
    </row>
    <row r="946" spans="1:58" x14ac:dyDescent="0.25">
      <c r="A946" t="str">
        <f>IF(PResult!BJ946="","",PResult!BJ946)</f>
        <v/>
      </c>
      <c r="B946" t="str">
        <f>IF(PResult!E946="","",PResult!E946)</f>
        <v/>
      </c>
      <c r="C946" t="str">
        <f>IF(PResult!BZ946="","",PResult!BZ946)</f>
        <v/>
      </c>
      <c r="D946" t="str">
        <f>IF(ISERROR(INDEX(Panaboard!B:B,MATCH(CONCATENATE(AZ946,"-",C946),Panaboard!Z:Z,0))),"",TRIM(INDEX(Panaboard!B:B,MATCH(CONCATENATE(AZ946,"-",C946),Panaboard!Z:Z,0))))</f>
        <v/>
      </c>
      <c r="E946" t="str">
        <f t="shared" si="115"/>
        <v>xx0x0</v>
      </c>
      <c r="F946" t="str">
        <f>IF(PResult!U946="","",UPPER(TRIM(PResult!U946)))</f>
        <v/>
      </c>
      <c r="G946">
        <f>IF(OR(PResult!O946="",PResult!O946="(null)"),0,PResult!O946)</f>
        <v>0</v>
      </c>
      <c r="H946" t="str">
        <f>IF(ISERROR(INDEX(Panaboard!G:G,MATCH(CONCATENATE(AZ946,"-",C946),Panaboard!Z:Z,0))),"",INDEX(Panaboard!G:G,MATCH(CONCATENATE(AZ946,"-",C946),Panaboard!Z:Z,0)))</f>
        <v/>
      </c>
      <c r="I946" t="str">
        <f>IF(PResult!J946="","",PResult!J946)</f>
        <v/>
      </c>
      <c r="J946" t="str">
        <f>IF(PResult!K946="","",PResult!K946)</f>
        <v/>
      </c>
      <c r="K946">
        <f>IF(OR(PResult!L946="(null)",PResult!L946=""),0,PResult!L946)</f>
        <v>0</v>
      </c>
      <c r="L946">
        <f>IF(OR(PResult!M946="(null)",PResult!M946=""),0,PResult!M946)</f>
        <v>0</v>
      </c>
      <c r="M946">
        <f t="shared" si="112"/>
        <v>0</v>
      </c>
      <c r="N946" t="str">
        <f>TEXT(IF(ISERROR(INDEX(Panaboard!H:H,MATCH(CONCATENATE(AZ946,"-",C946),Panaboard!Z:Z,0))),"",INDEX(Panaboard!H:H,MATCH(CONCATENATE(AZ946,"-",C946),Panaboard!Z:Z,0))),"HH:MM")</f>
        <v/>
      </c>
      <c r="O946" t="str">
        <f>TEXT(IF(ISERROR(INDEX(Panaboard!I:I,MATCH(CONCATENATE(AZ946,"-",C946),Panaboard!Z:Z,0))),"",INDEX(Panaboard!I:I,MATCH(CONCATENATE(AZ946,"-",C946),Panaboard!Z:Z,0))),"HH:MM")</f>
        <v/>
      </c>
      <c r="P946" t="str">
        <f t="shared" si="113"/>
        <v/>
      </c>
      <c r="Q946" t="str">
        <f>IF(ISERROR(INDEX(Panaboard!S:S,MATCH(CONCATENATE(AZ946,"-",C946),Panaboard!Z:Z,0))),"",INDEX(Panaboard!S:S,MATCH(CONCATENATE(AZ946,"-",C946),Panaboard!Z:Z,0)))</f>
        <v/>
      </c>
      <c r="R946" t="str">
        <f>IF(ISERROR(INDEX(Panaboard!F:F,MATCH(CONCATENATE(AZ946,"-",C946),Panaboard!Z:Z,0))),"",INDEX(Panaboard!F:F,MATCH(CONCATENATE(AZ946,"-",C946),Panaboard!Z:Z,0)))</f>
        <v/>
      </c>
      <c r="S946" t="str">
        <f t="shared" si="114"/>
        <v/>
      </c>
      <c r="T946" t="str">
        <f>IF(ISERROR(INDEX(Panaboard!D:D,MATCH(CONCATENATE(AZ946,"-",C946),Panaboard!Z:Z,0))),"",INDEX(Panaboard!D:D,MATCH(CONCATENATE(AZ946,"-",C946),Panaboard!Z:Z,0)))</f>
        <v/>
      </c>
      <c r="U946" t="str">
        <f>IF(ISERROR(INDEX(Panaboard!J:J,MATCH(CONCATENATE(AZ946,"-",C946),Panaboard!Z:Z,0))),"",INDEX(Panaboard!J:J,MATCH(CONCATENATE(AZ946,"-",C946),Panaboard!Z:Z,0)))</f>
        <v/>
      </c>
      <c r="V946">
        <f>IF(PResult!BL946="",0,PResult!BL946)</f>
        <v>0</v>
      </c>
      <c r="W946">
        <f>IF(PResult!BM946="",0,PResult!BM946)</f>
        <v>0</v>
      </c>
      <c r="X946">
        <f>IF(OR(PResult!AE946="",PResult!AE946="(null)"),IF(OR(PResult!AD946="",PResult!AD946="(null)"),0,PResult!AD946),PResult!AE946)</f>
        <v>0</v>
      </c>
      <c r="Y946" t="str">
        <f>IF(OR(PResult!V946="",PResult!V946="(null)"),"",PResult!V946)</f>
        <v/>
      </c>
      <c r="Z946" t="str">
        <f>CONCATENATE(PResult!BO946,PResult!BP946)</f>
        <v/>
      </c>
      <c r="AA946" t="str">
        <f>IF(PResult!Y946="","",PResult!Y946)</f>
        <v/>
      </c>
      <c r="AB946" t="str">
        <f>IF(PResult!BQ946="","",PResult!BQ946)</f>
        <v/>
      </c>
      <c r="AC946" t="str">
        <f>IF(PResult!BR946="","",PResult!BR946)</f>
        <v/>
      </c>
      <c r="AD946" t="str">
        <f>IF(PResult!BS946="","",PResult!BS946)</f>
        <v/>
      </c>
      <c r="AE946" t="str">
        <f>IF(PResult!BN946="","",PResult!BN946)</f>
        <v/>
      </c>
      <c r="AF946" t="str">
        <f>IF(PResult!BT946="","",PResult!BT946)</f>
        <v/>
      </c>
      <c r="AG946" t="str">
        <f>IF(PResult!BU946="","",PResult!BU946)</f>
        <v/>
      </c>
      <c r="AH946" t="str">
        <f>IF(PResult!BV946="","",PResult!BV946)</f>
        <v/>
      </c>
      <c r="AI946" t="str">
        <f>TEXT(IF(ISERROR(INDEX(Panaboard!L:L,MATCH(CONCATENATE(AZ946,"-",C946),Panaboard!Z:Z,0))),"",INDEX(Panaboard!L:L,MATCH(CONCATENATE(AZ946,"-",C946),Panaboard!Z:Z,0))),"HH:MM")</f>
        <v/>
      </c>
      <c r="AJ946" t="str">
        <f>TEXT(IF(ISERROR(INDEX(Panaboard!M:M,MATCH(CONCATENATE(AZ946,"-",C946),Panaboard!Z:Z,0))),"",INDEX(Panaboard!M:M,MATCH(CONCATENATE(AZ946,"-",C946),Panaboard!Z:Z,0))),"HH:MM")</f>
        <v/>
      </c>
      <c r="AK946" t="str">
        <f>IF(PResult!BY946="","",PResult!BY946)</f>
        <v/>
      </c>
      <c r="AL946">
        <f>IF(PResult!P946="",0,PResult!P946)</f>
        <v>0</v>
      </c>
      <c r="AM946" t="str">
        <f>IF(ISERROR(INDEX(Panaboard!N:N,MATCH(CONCATENATE(AZ946,"-",C946),Panaboard!Z:Z,0))),"",INDEX(Panaboard!N:N,MATCH(CONCATENATE(AZ946,"-",C946),Panaboard!Z:Z,0)))</f>
        <v/>
      </c>
      <c r="AN946" t="str">
        <f>IF(ISERROR(INDEX(Panaboard!O:O,MATCH(CONCATENATE(AZ946,"-",C946),Panaboard!Z:Z,0))),"",INDEX(Panaboard!O:O,MATCH(CONCATENATE(AZ946,"-",C946),Panaboard!Z:Z,0)))</f>
        <v/>
      </c>
      <c r="AO946" t="str">
        <f>IF(ISERROR(INDEX(Panaboard!P:P,MATCH(CONCATENATE(AZ946,"-",C946),Panaboard!Z:Z,0))),"",INDEX(Panaboard!P:P,MATCH(CONCATENATE(AZ946,"-",C946),Panaboard!Z:Z,0)))</f>
        <v/>
      </c>
      <c r="AP946" t="str">
        <f>IF(ISERROR(INDEX(Panaboard!Q:Q,MATCH(CONCATENATE(AZ946,"-",C946),Panaboard!Z:Z,0))),"",INDEX(Panaboard!Q:Q,MATCH(CONCATENATE(AZ946,"-",C946),Panaboard!Z:Z,0)))</f>
        <v/>
      </c>
      <c r="AR946" t="str">
        <f>IF(PResult!BW946="","",PResult!BW946)</f>
        <v/>
      </c>
      <c r="AS946" t="str">
        <f>IF(PResult!BX946="","",PResult!BX946)</f>
        <v/>
      </c>
      <c r="AT946" t="str">
        <f>IF(ISERROR(INDEX(Panaboard!K:K,MATCH(CONCATENATE(AZ946,"-",C946),Panaboard!Z:Z,0))),"",INDEX(Panaboard!K:K,MATCH(CONCATENATE(AZ946,"-",C946),Panaboard!Z:Z,0)))</f>
        <v/>
      </c>
      <c r="AU946" t="str">
        <f>IF(ISERROR(INDEX(Panaboard!U:U,MATCH(CONCATENATE(AZ946,"-",C946),Panaboard!Z:Z,0))),"",INDEX(Panaboard!U:U,MATCH(CONCATENATE(AZ946,"-",C946),Panaboard!Z:Z,0)))</f>
        <v/>
      </c>
      <c r="AV946" t="str">
        <f>IF(ISERROR(INDEX(Panaboard!W:W,MATCH(CONCATENATE(AZ946,"-",C946),Panaboard!Z:Z,0))),"",INDEX(Panaboard!W:W,MATCH(CONCATENATE(AZ946,"-",C946),Panaboard!Z:Z,0)))</f>
        <v/>
      </c>
      <c r="AW946" t="str">
        <f>IF(ISERROR(INDEX(Panaboard!X:X,MATCH(CONCATENATE(AZ946,"-",C946),Panaboard!Z:Z,0))),"",INDEX(Panaboard!X:X,MATCH(CONCATENATE(AZ946,"-",C946),Panaboard!Z:Z,0)))</f>
        <v/>
      </c>
      <c r="AX946" t="str">
        <f>IF(ISERROR(INDEX(Panaboard!AA:AA,MATCH(CONCATENATE(AZ946,"-",C946),Panaboard!Z:Z,0))),"",INDEX(Panaboard!AA:AA,MATCH(CONCATENATE(AZ946,"-",C946),Panaboard!Z:Z,0)))</f>
        <v/>
      </c>
      <c r="AY946" t="str">
        <f>IF(ISERROR(INDEX(Panaboard!AB:AB,MATCH(CONCATENATE(AZ946,"-",C946),Panaboard!Z:Z,0))),"",INDEX(Panaboard!AB:AB,MATCH(CONCATENATE(AZ946,"-",C946),Panaboard!Z:Z,0)))</f>
        <v/>
      </c>
      <c r="AZ946" t="str">
        <f t="shared" si="116"/>
        <v/>
      </c>
      <c r="BA946" t="str">
        <f>IF(ISERROR(INDEX(Panaboard!E:E,MATCH(CONCATENATE(AZ946,"-",C946),Panaboard!Z:Z,0))),"",INDEX(Panaboard!E:E,MATCH(CONCATENATE(AZ946,"-",C946),Panaboard!Z:Z,0)))</f>
        <v/>
      </c>
      <c r="BB946" t="str">
        <f>IF(ISERROR(INDEX(Panaboard!AC:AC,MATCH(CONCATENATE(AZ946,"-",C946),Panaboard!Z:Z,0))),"",INDEX(Panaboard!AC:AC,MATCH(CONCATENATE(AZ946,"-",C946),Panaboard!Z:Z,0)))</f>
        <v/>
      </c>
      <c r="BC946" t="str">
        <f t="shared" si="117"/>
        <v/>
      </c>
      <c r="BD946" t="str">
        <f t="shared" si="118"/>
        <v/>
      </c>
      <c r="BE946" t="str">
        <f t="shared" si="119"/>
        <v>xx0x0</v>
      </c>
      <c r="BF946" t="str">
        <f>IF(ISERROR(INDEX(CuttingList!F:F,MATCH(CONCATENATE(A946,"-",C946),CuttingList!E:E,0))),"",INDEX(CuttingList!F:F,MATCH(CONCATENATE(A946,"-",C946),CuttingList!E:E,0)))</f>
        <v/>
      </c>
    </row>
    <row r="947" spans="1:58" x14ac:dyDescent="0.25">
      <c r="A947" t="str">
        <f>IF(PResult!BJ947="","",PResult!BJ947)</f>
        <v/>
      </c>
      <c r="B947" t="str">
        <f>IF(PResult!E947="","",PResult!E947)</f>
        <v/>
      </c>
      <c r="C947" t="str">
        <f>IF(PResult!BZ947="","",PResult!BZ947)</f>
        <v/>
      </c>
      <c r="D947" t="str">
        <f>IF(ISERROR(INDEX(Panaboard!B:B,MATCH(CONCATENATE(AZ947,"-",C947),Panaboard!Z:Z,0))),"",TRIM(INDEX(Panaboard!B:B,MATCH(CONCATENATE(AZ947,"-",C947),Panaboard!Z:Z,0))))</f>
        <v/>
      </c>
      <c r="E947" t="str">
        <f t="shared" si="115"/>
        <v>xx0x0</v>
      </c>
      <c r="F947" t="str">
        <f>IF(PResult!U947="","",UPPER(TRIM(PResult!U947)))</f>
        <v/>
      </c>
      <c r="G947">
        <f>IF(OR(PResult!O947="",PResult!O947="(null)"),0,PResult!O947)</f>
        <v>0</v>
      </c>
      <c r="H947" t="str">
        <f>IF(ISERROR(INDEX(Panaboard!G:G,MATCH(CONCATENATE(AZ947,"-",C947),Panaboard!Z:Z,0))),"",INDEX(Panaboard!G:G,MATCH(CONCATENATE(AZ947,"-",C947),Panaboard!Z:Z,0)))</f>
        <v/>
      </c>
      <c r="I947" t="str">
        <f>IF(PResult!J947="","",PResult!J947)</f>
        <v/>
      </c>
      <c r="J947" t="str">
        <f>IF(PResult!K947="","",PResult!K947)</f>
        <v/>
      </c>
      <c r="K947">
        <f>IF(OR(PResult!L947="(null)",PResult!L947=""),0,PResult!L947)</f>
        <v>0</v>
      </c>
      <c r="L947">
        <f>IF(OR(PResult!M947="(null)",PResult!M947=""),0,PResult!M947)</f>
        <v>0</v>
      </c>
      <c r="M947">
        <f t="shared" si="112"/>
        <v>0</v>
      </c>
      <c r="N947" t="str">
        <f>TEXT(IF(ISERROR(INDEX(Panaboard!H:H,MATCH(CONCATENATE(AZ947,"-",C947),Panaboard!Z:Z,0))),"",INDEX(Panaboard!H:H,MATCH(CONCATENATE(AZ947,"-",C947),Panaboard!Z:Z,0))),"HH:MM")</f>
        <v/>
      </c>
      <c r="O947" t="str">
        <f>TEXT(IF(ISERROR(INDEX(Panaboard!I:I,MATCH(CONCATENATE(AZ947,"-",C947),Panaboard!Z:Z,0))),"",INDEX(Panaboard!I:I,MATCH(CONCATENATE(AZ947,"-",C947),Panaboard!Z:Z,0))),"HH:MM")</f>
        <v/>
      </c>
      <c r="P947" t="str">
        <f t="shared" si="113"/>
        <v/>
      </c>
      <c r="Q947" t="str">
        <f>IF(ISERROR(INDEX(Panaboard!S:S,MATCH(CONCATENATE(AZ947,"-",C947),Panaboard!Z:Z,0))),"",INDEX(Panaboard!S:S,MATCH(CONCATENATE(AZ947,"-",C947),Panaboard!Z:Z,0)))</f>
        <v/>
      </c>
      <c r="R947" t="str">
        <f>IF(ISERROR(INDEX(Panaboard!F:F,MATCH(CONCATENATE(AZ947,"-",C947),Panaboard!Z:Z,0))),"",INDEX(Panaboard!F:F,MATCH(CONCATENATE(AZ947,"-",C947),Panaboard!Z:Z,0)))</f>
        <v/>
      </c>
      <c r="S947" t="str">
        <f t="shared" si="114"/>
        <v/>
      </c>
      <c r="T947" t="str">
        <f>IF(ISERROR(INDEX(Panaboard!D:D,MATCH(CONCATENATE(AZ947,"-",C947),Panaboard!Z:Z,0))),"",INDEX(Panaboard!D:D,MATCH(CONCATENATE(AZ947,"-",C947),Panaboard!Z:Z,0)))</f>
        <v/>
      </c>
      <c r="U947" t="str">
        <f>IF(ISERROR(INDEX(Panaboard!J:J,MATCH(CONCATENATE(AZ947,"-",C947),Panaboard!Z:Z,0))),"",INDEX(Panaboard!J:J,MATCH(CONCATENATE(AZ947,"-",C947),Panaboard!Z:Z,0)))</f>
        <v/>
      </c>
      <c r="V947">
        <f>IF(PResult!BL947="",0,PResult!BL947)</f>
        <v>0</v>
      </c>
      <c r="W947">
        <f>IF(PResult!BM947="",0,PResult!BM947)</f>
        <v>0</v>
      </c>
      <c r="X947">
        <f>IF(OR(PResult!AE947="",PResult!AE947="(null)"),IF(OR(PResult!AD947="",PResult!AD947="(null)"),0,PResult!AD947),PResult!AE947)</f>
        <v>0</v>
      </c>
      <c r="Y947" t="str">
        <f>IF(OR(PResult!V947="",PResult!V947="(null)"),"",PResult!V947)</f>
        <v/>
      </c>
      <c r="Z947" t="str">
        <f>CONCATENATE(PResult!BO947,PResult!BP947)</f>
        <v/>
      </c>
      <c r="AA947" t="str">
        <f>IF(PResult!Y947="","",PResult!Y947)</f>
        <v/>
      </c>
      <c r="AB947" t="str">
        <f>IF(PResult!BQ947="","",PResult!BQ947)</f>
        <v/>
      </c>
      <c r="AC947" t="str">
        <f>IF(PResult!BR947="","",PResult!BR947)</f>
        <v/>
      </c>
      <c r="AD947" t="str">
        <f>IF(PResult!BS947="","",PResult!BS947)</f>
        <v/>
      </c>
      <c r="AE947" t="str">
        <f>IF(PResult!BN947="","",PResult!BN947)</f>
        <v/>
      </c>
      <c r="AF947" t="str">
        <f>IF(PResult!BT947="","",PResult!BT947)</f>
        <v/>
      </c>
      <c r="AG947" t="str">
        <f>IF(PResult!BU947="","",PResult!BU947)</f>
        <v/>
      </c>
      <c r="AH947" t="str">
        <f>IF(PResult!BV947="","",PResult!BV947)</f>
        <v/>
      </c>
      <c r="AI947" t="str">
        <f>TEXT(IF(ISERROR(INDEX(Panaboard!L:L,MATCH(CONCATENATE(AZ947,"-",C947),Panaboard!Z:Z,0))),"",INDEX(Panaboard!L:L,MATCH(CONCATENATE(AZ947,"-",C947),Panaboard!Z:Z,0))),"HH:MM")</f>
        <v/>
      </c>
      <c r="AJ947" t="str">
        <f>TEXT(IF(ISERROR(INDEX(Panaboard!M:M,MATCH(CONCATENATE(AZ947,"-",C947),Panaboard!Z:Z,0))),"",INDEX(Panaboard!M:M,MATCH(CONCATENATE(AZ947,"-",C947),Panaboard!Z:Z,0))),"HH:MM")</f>
        <v/>
      </c>
      <c r="AK947" t="str">
        <f>IF(PResult!BY947="","",PResult!BY947)</f>
        <v/>
      </c>
      <c r="AL947">
        <f>IF(PResult!P947="",0,PResult!P947)</f>
        <v>0</v>
      </c>
      <c r="AM947" t="str">
        <f>IF(ISERROR(INDEX(Panaboard!N:N,MATCH(CONCATENATE(AZ947,"-",C947),Panaboard!Z:Z,0))),"",INDEX(Panaboard!N:N,MATCH(CONCATENATE(AZ947,"-",C947),Panaboard!Z:Z,0)))</f>
        <v/>
      </c>
      <c r="AN947" t="str">
        <f>IF(ISERROR(INDEX(Panaboard!O:O,MATCH(CONCATENATE(AZ947,"-",C947),Panaboard!Z:Z,0))),"",INDEX(Panaboard!O:O,MATCH(CONCATENATE(AZ947,"-",C947),Panaboard!Z:Z,0)))</f>
        <v/>
      </c>
      <c r="AO947" t="str">
        <f>IF(ISERROR(INDEX(Panaboard!P:P,MATCH(CONCATENATE(AZ947,"-",C947),Panaboard!Z:Z,0))),"",INDEX(Panaboard!P:P,MATCH(CONCATENATE(AZ947,"-",C947),Panaboard!Z:Z,0)))</f>
        <v/>
      </c>
      <c r="AP947" t="str">
        <f>IF(ISERROR(INDEX(Panaboard!Q:Q,MATCH(CONCATENATE(AZ947,"-",C947),Panaboard!Z:Z,0))),"",INDEX(Panaboard!Q:Q,MATCH(CONCATENATE(AZ947,"-",C947),Panaboard!Z:Z,0)))</f>
        <v/>
      </c>
      <c r="AR947" t="str">
        <f>IF(PResult!BW947="","",PResult!BW947)</f>
        <v/>
      </c>
      <c r="AS947" t="str">
        <f>IF(PResult!BX947="","",PResult!BX947)</f>
        <v/>
      </c>
      <c r="AT947" t="str">
        <f>IF(ISERROR(INDEX(Panaboard!K:K,MATCH(CONCATENATE(AZ947,"-",C947),Panaboard!Z:Z,0))),"",INDEX(Panaboard!K:K,MATCH(CONCATENATE(AZ947,"-",C947),Panaboard!Z:Z,0)))</f>
        <v/>
      </c>
      <c r="AU947" t="str">
        <f>IF(ISERROR(INDEX(Panaboard!U:U,MATCH(CONCATENATE(AZ947,"-",C947),Panaboard!Z:Z,0))),"",INDEX(Panaboard!U:U,MATCH(CONCATENATE(AZ947,"-",C947),Panaboard!Z:Z,0)))</f>
        <v/>
      </c>
      <c r="AV947" t="str">
        <f>IF(ISERROR(INDEX(Panaboard!W:W,MATCH(CONCATENATE(AZ947,"-",C947),Panaboard!Z:Z,0))),"",INDEX(Panaboard!W:W,MATCH(CONCATENATE(AZ947,"-",C947),Panaboard!Z:Z,0)))</f>
        <v/>
      </c>
      <c r="AW947" t="str">
        <f>IF(ISERROR(INDEX(Panaboard!X:X,MATCH(CONCATENATE(AZ947,"-",C947),Panaboard!Z:Z,0))),"",INDEX(Panaboard!X:X,MATCH(CONCATENATE(AZ947,"-",C947),Panaboard!Z:Z,0)))</f>
        <v/>
      </c>
      <c r="AX947" t="str">
        <f>IF(ISERROR(INDEX(Panaboard!AA:AA,MATCH(CONCATENATE(AZ947,"-",C947),Panaboard!Z:Z,0))),"",INDEX(Panaboard!AA:AA,MATCH(CONCATENATE(AZ947,"-",C947),Panaboard!Z:Z,0)))</f>
        <v/>
      </c>
      <c r="AY947" t="str">
        <f>IF(ISERROR(INDEX(Panaboard!AB:AB,MATCH(CONCATENATE(AZ947,"-",C947),Panaboard!Z:Z,0))),"",INDEX(Panaboard!AB:AB,MATCH(CONCATENATE(AZ947,"-",C947),Panaboard!Z:Z,0)))</f>
        <v/>
      </c>
      <c r="AZ947" t="str">
        <f t="shared" si="116"/>
        <v/>
      </c>
      <c r="BA947" t="str">
        <f>IF(ISERROR(INDEX(Panaboard!E:E,MATCH(CONCATENATE(AZ947,"-",C947),Panaboard!Z:Z,0))),"",INDEX(Panaboard!E:E,MATCH(CONCATENATE(AZ947,"-",C947),Panaboard!Z:Z,0)))</f>
        <v/>
      </c>
      <c r="BB947" t="str">
        <f>IF(ISERROR(INDEX(Panaboard!AC:AC,MATCH(CONCATENATE(AZ947,"-",C947),Panaboard!Z:Z,0))),"",INDEX(Panaboard!AC:AC,MATCH(CONCATENATE(AZ947,"-",C947),Panaboard!Z:Z,0)))</f>
        <v/>
      </c>
      <c r="BC947" t="str">
        <f t="shared" si="117"/>
        <v/>
      </c>
      <c r="BD947" t="str">
        <f t="shared" si="118"/>
        <v/>
      </c>
      <c r="BE947" t="str">
        <f t="shared" si="119"/>
        <v>xx0x0</v>
      </c>
      <c r="BF947" t="str">
        <f>IF(ISERROR(INDEX(CuttingList!F:F,MATCH(CONCATENATE(A947,"-",C947),CuttingList!E:E,0))),"",INDEX(CuttingList!F:F,MATCH(CONCATENATE(A947,"-",C947),CuttingList!E:E,0)))</f>
        <v/>
      </c>
    </row>
    <row r="948" spans="1:58" x14ac:dyDescent="0.25">
      <c r="A948" t="str">
        <f>IF(PResult!BJ948="","",PResult!BJ948)</f>
        <v/>
      </c>
      <c r="B948" t="str">
        <f>IF(PResult!E948="","",PResult!E948)</f>
        <v/>
      </c>
      <c r="C948" t="str">
        <f>IF(PResult!BZ948="","",PResult!BZ948)</f>
        <v/>
      </c>
      <c r="D948" t="str">
        <f>IF(ISERROR(INDEX(Panaboard!B:B,MATCH(CONCATENATE(AZ948,"-",C948),Panaboard!Z:Z,0))),"",TRIM(INDEX(Panaboard!B:B,MATCH(CONCATENATE(AZ948,"-",C948),Panaboard!Z:Z,0))))</f>
        <v/>
      </c>
      <c r="E948" t="str">
        <f t="shared" si="115"/>
        <v>xx0x0</v>
      </c>
      <c r="F948" t="str">
        <f>IF(PResult!U948="","",UPPER(TRIM(PResult!U948)))</f>
        <v/>
      </c>
      <c r="G948">
        <f>IF(OR(PResult!O948="",PResult!O948="(null)"),0,PResult!O948)</f>
        <v>0</v>
      </c>
      <c r="H948" t="str">
        <f>IF(ISERROR(INDEX(Panaboard!G:G,MATCH(CONCATENATE(AZ948,"-",C948),Panaboard!Z:Z,0))),"",INDEX(Panaboard!G:G,MATCH(CONCATENATE(AZ948,"-",C948),Panaboard!Z:Z,0)))</f>
        <v/>
      </c>
      <c r="I948" t="str">
        <f>IF(PResult!J948="","",PResult!J948)</f>
        <v/>
      </c>
      <c r="J948" t="str">
        <f>IF(PResult!K948="","",PResult!K948)</f>
        <v/>
      </c>
      <c r="K948">
        <f>IF(OR(PResult!L948="(null)",PResult!L948=""),0,PResult!L948)</f>
        <v>0</v>
      </c>
      <c r="L948">
        <f>IF(OR(PResult!M948="(null)",PResult!M948=""),0,PResult!M948)</f>
        <v>0</v>
      </c>
      <c r="M948">
        <f t="shared" si="112"/>
        <v>0</v>
      </c>
      <c r="N948" t="str">
        <f>TEXT(IF(ISERROR(INDEX(Panaboard!H:H,MATCH(CONCATENATE(AZ948,"-",C948),Panaboard!Z:Z,0))),"",INDEX(Panaboard!H:H,MATCH(CONCATENATE(AZ948,"-",C948),Panaboard!Z:Z,0))),"HH:MM")</f>
        <v/>
      </c>
      <c r="O948" t="str">
        <f>TEXT(IF(ISERROR(INDEX(Panaboard!I:I,MATCH(CONCATENATE(AZ948,"-",C948),Panaboard!Z:Z,0))),"",INDEX(Panaboard!I:I,MATCH(CONCATENATE(AZ948,"-",C948),Panaboard!Z:Z,0))),"HH:MM")</f>
        <v/>
      </c>
      <c r="P948" t="str">
        <f t="shared" si="113"/>
        <v/>
      </c>
      <c r="Q948" t="str">
        <f>IF(ISERROR(INDEX(Panaboard!S:S,MATCH(CONCATENATE(AZ948,"-",C948),Panaboard!Z:Z,0))),"",INDEX(Panaboard!S:S,MATCH(CONCATENATE(AZ948,"-",C948),Panaboard!Z:Z,0)))</f>
        <v/>
      </c>
      <c r="R948" t="str">
        <f>IF(ISERROR(INDEX(Panaboard!F:F,MATCH(CONCATENATE(AZ948,"-",C948),Panaboard!Z:Z,0))),"",INDEX(Panaboard!F:F,MATCH(CONCATENATE(AZ948,"-",C948),Panaboard!Z:Z,0)))</f>
        <v/>
      </c>
      <c r="S948" t="str">
        <f t="shared" si="114"/>
        <v/>
      </c>
      <c r="T948" t="str">
        <f>IF(ISERROR(INDEX(Panaboard!D:D,MATCH(CONCATENATE(AZ948,"-",C948),Panaboard!Z:Z,0))),"",INDEX(Panaboard!D:D,MATCH(CONCATENATE(AZ948,"-",C948),Panaboard!Z:Z,0)))</f>
        <v/>
      </c>
      <c r="U948" t="str">
        <f>IF(ISERROR(INDEX(Panaboard!J:J,MATCH(CONCATENATE(AZ948,"-",C948),Panaboard!Z:Z,0))),"",INDEX(Panaboard!J:J,MATCH(CONCATENATE(AZ948,"-",C948),Panaboard!Z:Z,0)))</f>
        <v/>
      </c>
      <c r="V948">
        <f>IF(PResult!BL948="",0,PResult!BL948)</f>
        <v>0</v>
      </c>
      <c r="W948">
        <f>IF(PResult!BM948="",0,PResult!BM948)</f>
        <v>0</v>
      </c>
      <c r="X948">
        <f>IF(OR(PResult!AE948="",PResult!AE948="(null)"),IF(OR(PResult!AD948="",PResult!AD948="(null)"),0,PResult!AD948),PResult!AE948)</f>
        <v>0</v>
      </c>
      <c r="Y948" t="str">
        <f>IF(OR(PResult!V948="",PResult!V948="(null)"),"",PResult!V948)</f>
        <v/>
      </c>
      <c r="Z948" t="str">
        <f>CONCATENATE(PResult!BO948,PResult!BP948)</f>
        <v/>
      </c>
      <c r="AA948" t="str">
        <f>IF(PResult!Y948="","",PResult!Y948)</f>
        <v/>
      </c>
      <c r="AB948" t="str">
        <f>IF(PResult!BQ948="","",PResult!BQ948)</f>
        <v/>
      </c>
      <c r="AC948" t="str">
        <f>IF(PResult!BR948="","",PResult!BR948)</f>
        <v/>
      </c>
      <c r="AD948" t="str">
        <f>IF(PResult!BS948="","",PResult!BS948)</f>
        <v/>
      </c>
      <c r="AE948" t="str">
        <f>IF(PResult!BN948="","",PResult!BN948)</f>
        <v/>
      </c>
      <c r="AF948" t="str">
        <f>IF(PResult!BT948="","",PResult!BT948)</f>
        <v/>
      </c>
      <c r="AG948" t="str">
        <f>IF(PResult!BU948="","",PResult!BU948)</f>
        <v/>
      </c>
      <c r="AH948" t="str">
        <f>IF(PResult!BV948="","",PResult!BV948)</f>
        <v/>
      </c>
      <c r="AI948" t="str">
        <f>TEXT(IF(ISERROR(INDEX(Panaboard!L:L,MATCH(CONCATENATE(AZ948,"-",C948),Panaboard!Z:Z,0))),"",INDEX(Panaboard!L:L,MATCH(CONCATENATE(AZ948,"-",C948),Panaboard!Z:Z,0))),"HH:MM")</f>
        <v/>
      </c>
      <c r="AJ948" t="str">
        <f>TEXT(IF(ISERROR(INDEX(Panaboard!M:M,MATCH(CONCATENATE(AZ948,"-",C948),Panaboard!Z:Z,0))),"",INDEX(Panaboard!M:M,MATCH(CONCATENATE(AZ948,"-",C948),Panaboard!Z:Z,0))),"HH:MM")</f>
        <v/>
      </c>
      <c r="AK948" t="str">
        <f>IF(PResult!BY948="","",PResult!BY948)</f>
        <v/>
      </c>
      <c r="AL948">
        <f>IF(PResult!P948="",0,PResult!P948)</f>
        <v>0</v>
      </c>
      <c r="AM948" t="str">
        <f>IF(ISERROR(INDEX(Panaboard!N:N,MATCH(CONCATENATE(AZ948,"-",C948),Panaboard!Z:Z,0))),"",INDEX(Panaboard!N:N,MATCH(CONCATENATE(AZ948,"-",C948),Panaboard!Z:Z,0)))</f>
        <v/>
      </c>
      <c r="AN948" t="str">
        <f>IF(ISERROR(INDEX(Panaboard!O:O,MATCH(CONCATENATE(AZ948,"-",C948),Panaboard!Z:Z,0))),"",INDEX(Panaboard!O:O,MATCH(CONCATENATE(AZ948,"-",C948),Panaboard!Z:Z,0)))</f>
        <v/>
      </c>
      <c r="AO948" t="str">
        <f>IF(ISERROR(INDEX(Panaboard!P:P,MATCH(CONCATENATE(AZ948,"-",C948),Panaboard!Z:Z,0))),"",INDEX(Panaboard!P:P,MATCH(CONCATENATE(AZ948,"-",C948),Panaboard!Z:Z,0)))</f>
        <v/>
      </c>
      <c r="AP948" t="str">
        <f>IF(ISERROR(INDEX(Panaboard!Q:Q,MATCH(CONCATENATE(AZ948,"-",C948),Panaboard!Z:Z,0))),"",INDEX(Panaboard!Q:Q,MATCH(CONCATENATE(AZ948,"-",C948),Panaboard!Z:Z,0)))</f>
        <v/>
      </c>
      <c r="AR948" t="str">
        <f>IF(PResult!BW948="","",PResult!BW948)</f>
        <v/>
      </c>
      <c r="AS948" t="str">
        <f>IF(PResult!BX948="","",PResult!BX948)</f>
        <v/>
      </c>
      <c r="AT948" t="str">
        <f>IF(ISERROR(INDEX(Panaboard!K:K,MATCH(CONCATENATE(AZ948,"-",C948),Panaboard!Z:Z,0))),"",INDEX(Panaboard!K:K,MATCH(CONCATENATE(AZ948,"-",C948),Panaboard!Z:Z,0)))</f>
        <v/>
      </c>
      <c r="AU948" t="str">
        <f>IF(ISERROR(INDEX(Panaboard!U:U,MATCH(CONCATENATE(AZ948,"-",C948),Panaboard!Z:Z,0))),"",INDEX(Panaboard!U:U,MATCH(CONCATENATE(AZ948,"-",C948),Panaboard!Z:Z,0)))</f>
        <v/>
      </c>
      <c r="AV948" t="str">
        <f>IF(ISERROR(INDEX(Panaboard!W:W,MATCH(CONCATENATE(AZ948,"-",C948),Panaboard!Z:Z,0))),"",INDEX(Panaboard!W:W,MATCH(CONCATENATE(AZ948,"-",C948),Panaboard!Z:Z,0)))</f>
        <v/>
      </c>
      <c r="AW948" t="str">
        <f>IF(ISERROR(INDEX(Panaboard!X:X,MATCH(CONCATENATE(AZ948,"-",C948),Panaboard!Z:Z,0))),"",INDEX(Panaboard!X:X,MATCH(CONCATENATE(AZ948,"-",C948),Panaboard!Z:Z,0)))</f>
        <v/>
      </c>
      <c r="AX948" t="str">
        <f>IF(ISERROR(INDEX(Panaboard!AA:AA,MATCH(CONCATENATE(AZ948,"-",C948),Panaboard!Z:Z,0))),"",INDEX(Panaboard!AA:AA,MATCH(CONCATENATE(AZ948,"-",C948),Panaboard!Z:Z,0)))</f>
        <v/>
      </c>
      <c r="AY948" t="str">
        <f>IF(ISERROR(INDEX(Panaboard!AB:AB,MATCH(CONCATENATE(AZ948,"-",C948),Panaboard!Z:Z,0))),"",INDEX(Panaboard!AB:AB,MATCH(CONCATENATE(AZ948,"-",C948),Panaboard!Z:Z,0)))</f>
        <v/>
      </c>
      <c r="AZ948" t="str">
        <f t="shared" si="116"/>
        <v/>
      </c>
      <c r="BA948" t="str">
        <f>IF(ISERROR(INDEX(Panaboard!E:E,MATCH(CONCATENATE(AZ948,"-",C948),Panaboard!Z:Z,0))),"",INDEX(Panaboard!E:E,MATCH(CONCATENATE(AZ948,"-",C948),Panaboard!Z:Z,0)))</f>
        <v/>
      </c>
      <c r="BB948" t="str">
        <f>IF(ISERROR(INDEX(Panaboard!AC:AC,MATCH(CONCATENATE(AZ948,"-",C948),Panaboard!Z:Z,0))),"",INDEX(Panaboard!AC:AC,MATCH(CONCATENATE(AZ948,"-",C948),Panaboard!Z:Z,0)))</f>
        <v/>
      </c>
      <c r="BC948" t="str">
        <f t="shared" si="117"/>
        <v/>
      </c>
      <c r="BD948" t="str">
        <f t="shared" si="118"/>
        <v/>
      </c>
      <c r="BE948" t="str">
        <f t="shared" si="119"/>
        <v>xx0x0</v>
      </c>
      <c r="BF948" t="str">
        <f>IF(ISERROR(INDEX(CuttingList!F:F,MATCH(CONCATENATE(A948,"-",C948),CuttingList!E:E,0))),"",INDEX(CuttingList!F:F,MATCH(CONCATENATE(A948,"-",C948),CuttingList!E:E,0)))</f>
        <v/>
      </c>
    </row>
    <row r="949" spans="1:58" x14ac:dyDescent="0.25">
      <c r="A949" t="str">
        <f>IF(PResult!BJ949="","",PResult!BJ949)</f>
        <v/>
      </c>
      <c r="B949" t="str">
        <f>IF(PResult!E949="","",PResult!E949)</f>
        <v/>
      </c>
      <c r="C949" t="str">
        <f>IF(PResult!BZ949="","",PResult!BZ949)</f>
        <v/>
      </c>
      <c r="D949" t="str">
        <f>IF(ISERROR(INDEX(Panaboard!B:B,MATCH(CONCATENATE(AZ949,"-",C949),Panaboard!Z:Z,0))),"",TRIM(INDEX(Panaboard!B:B,MATCH(CONCATENATE(AZ949,"-",C949),Panaboard!Z:Z,0))))</f>
        <v/>
      </c>
      <c r="E949" t="str">
        <f t="shared" si="115"/>
        <v>xx0x0</v>
      </c>
      <c r="F949" t="str">
        <f>IF(PResult!U949="","",UPPER(TRIM(PResult!U949)))</f>
        <v/>
      </c>
      <c r="G949">
        <f>IF(OR(PResult!O949="",PResult!O949="(null)"),0,PResult!O949)</f>
        <v>0</v>
      </c>
      <c r="H949" t="str">
        <f>IF(ISERROR(INDEX(Panaboard!G:G,MATCH(CONCATENATE(AZ949,"-",C949),Panaboard!Z:Z,0))),"",INDEX(Panaboard!G:G,MATCH(CONCATENATE(AZ949,"-",C949),Panaboard!Z:Z,0)))</f>
        <v/>
      </c>
      <c r="I949" t="str">
        <f>IF(PResult!J949="","",PResult!J949)</f>
        <v/>
      </c>
      <c r="J949" t="str">
        <f>IF(PResult!K949="","",PResult!K949)</f>
        <v/>
      </c>
      <c r="K949">
        <f>IF(OR(PResult!L949="(null)",PResult!L949=""),0,PResult!L949)</f>
        <v>0</v>
      </c>
      <c r="L949">
        <f>IF(OR(PResult!M949="(null)",PResult!M949=""),0,PResult!M949)</f>
        <v>0</v>
      </c>
      <c r="M949">
        <f t="shared" si="112"/>
        <v>0</v>
      </c>
      <c r="N949" t="str">
        <f>TEXT(IF(ISERROR(INDEX(Panaboard!H:H,MATCH(CONCATENATE(AZ949,"-",C949),Panaboard!Z:Z,0))),"",INDEX(Panaboard!H:H,MATCH(CONCATENATE(AZ949,"-",C949),Panaboard!Z:Z,0))),"HH:MM")</f>
        <v/>
      </c>
      <c r="O949" t="str">
        <f>TEXT(IF(ISERROR(INDEX(Panaboard!I:I,MATCH(CONCATENATE(AZ949,"-",C949),Panaboard!Z:Z,0))),"",INDEX(Panaboard!I:I,MATCH(CONCATENATE(AZ949,"-",C949),Panaboard!Z:Z,0))),"HH:MM")</f>
        <v/>
      </c>
      <c r="P949" t="str">
        <f t="shared" si="113"/>
        <v/>
      </c>
      <c r="Q949" t="str">
        <f>IF(ISERROR(INDEX(Panaboard!S:S,MATCH(CONCATENATE(AZ949,"-",C949),Panaboard!Z:Z,0))),"",INDEX(Panaboard!S:S,MATCH(CONCATENATE(AZ949,"-",C949),Panaboard!Z:Z,0)))</f>
        <v/>
      </c>
      <c r="R949" t="str">
        <f>IF(ISERROR(INDEX(Panaboard!F:F,MATCH(CONCATENATE(AZ949,"-",C949),Panaboard!Z:Z,0))),"",INDEX(Panaboard!F:F,MATCH(CONCATENATE(AZ949,"-",C949),Panaboard!Z:Z,0)))</f>
        <v/>
      </c>
      <c r="S949" t="str">
        <f t="shared" si="114"/>
        <v/>
      </c>
      <c r="T949" t="str">
        <f>IF(ISERROR(INDEX(Panaboard!D:D,MATCH(CONCATENATE(AZ949,"-",C949),Panaboard!Z:Z,0))),"",INDEX(Panaboard!D:D,MATCH(CONCATENATE(AZ949,"-",C949),Panaboard!Z:Z,0)))</f>
        <v/>
      </c>
      <c r="U949" t="str">
        <f>IF(ISERROR(INDEX(Panaboard!J:J,MATCH(CONCATENATE(AZ949,"-",C949),Panaboard!Z:Z,0))),"",INDEX(Panaboard!J:J,MATCH(CONCATENATE(AZ949,"-",C949),Panaboard!Z:Z,0)))</f>
        <v/>
      </c>
      <c r="V949">
        <f>IF(PResult!BL949="",0,PResult!BL949)</f>
        <v>0</v>
      </c>
      <c r="W949">
        <f>IF(PResult!BM949="",0,PResult!BM949)</f>
        <v>0</v>
      </c>
      <c r="X949">
        <f>IF(OR(PResult!AE949="",PResult!AE949="(null)"),IF(OR(PResult!AD949="",PResult!AD949="(null)"),0,PResult!AD949),PResult!AE949)</f>
        <v>0</v>
      </c>
      <c r="Y949" t="str">
        <f>IF(OR(PResult!V949="",PResult!V949="(null)"),"",PResult!V949)</f>
        <v/>
      </c>
      <c r="Z949" t="str">
        <f>CONCATENATE(PResult!BO949,PResult!BP949)</f>
        <v/>
      </c>
      <c r="AA949" t="str">
        <f>IF(PResult!Y949="","",PResult!Y949)</f>
        <v/>
      </c>
      <c r="AB949" t="str">
        <f>IF(PResult!BQ949="","",PResult!BQ949)</f>
        <v/>
      </c>
      <c r="AC949" t="str">
        <f>IF(PResult!BR949="","",PResult!BR949)</f>
        <v/>
      </c>
      <c r="AD949" t="str">
        <f>IF(PResult!BS949="","",PResult!BS949)</f>
        <v/>
      </c>
      <c r="AE949" t="str">
        <f>IF(PResult!BN949="","",PResult!BN949)</f>
        <v/>
      </c>
      <c r="AF949" t="str">
        <f>IF(PResult!BT949="","",PResult!BT949)</f>
        <v/>
      </c>
      <c r="AG949" t="str">
        <f>IF(PResult!BU949="","",PResult!BU949)</f>
        <v/>
      </c>
      <c r="AH949" t="str">
        <f>IF(PResult!BV949="","",PResult!BV949)</f>
        <v/>
      </c>
      <c r="AI949" t="str">
        <f>TEXT(IF(ISERROR(INDEX(Panaboard!L:L,MATCH(CONCATENATE(AZ949,"-",C949),Panaboard!Z:Z,0))),"",INDEX(Panaboard!L:L,MATCH(CONCATENATE(AZ949,"-",C949),Panaboard!Z:Z,0))),"HH:MM")</f>
        <v/>
      </c>
      <c r="AJ949" t="str">
        <f>TEXT(IF(ISERROR(INDEX(Panaboard!M:M,MATCH(CONCATENATE(AZ949,"-",C949),Panaboard!Z:Z,0))),"",INDEX(Panaboard!M:M,MATCH(CONCATENATE(AZ949,"-",C949),Panaboard!Z:Z,0))),"HH:MM")</f>
        <v/>
      </c>
      <c r="AK949" t="str">
        <f>IF(PResult!BY949="","",PResult!BY949)</f>
        <v/>
      </c>
      <c r="AL949">
        <f>IF(PResult!P949="",0,PResult!P949)</f>
        <v>0</v>
      </c>
      <c r="AM949" t="str">
        <f>IF(ISERROR(INDEX(Panaboard!N:N,MATCH(CONCATENATE(AZ949,"-",C949),Panaboard!Z:Z,0))),"",INDEX(Panaboard!N:N,MATCH(CONCATENATE(AZ949,"-",C949),Panaboard!Z:Z,0)))</f>
        <v/>
      </c>
      <c r="AN949" t="str">
        <f>IF(ISERROR(INDEX(Panaboard!O:O,MATCH(CONCATENATE(AZ949,"-",C949),Panaboard!Z:Z,0))),"",INDEX(Panaboard!O:O,MATCH(CONCATENATE(AZ949,"-",C949),Panaboard!Z:Z,0)))</f>
        <v/>
      </c>
      <c r="AO949" t="str">
        <f>IF(ISERROR(INDEX(Panaboard!P:P,MATCH(CONCATENATE(AZ949,"-",C949),Panaboard!Z:Z,0))),"",INDEX(Panaboard!P:P,MATCH(CONCATENATE(AZ949,"-",C949),Panaboard!Z:Z,0)))</f>
        <v/>
      </c>
      <c r="AP949" t="str">
        <f>IF(ISERROR(INDEX(Panaboard!Q:Q,MATCH(CONCATENATE(AZ949,"-",C949),Panaboard!Z:Z,0))),"",INDEX(Panaboard!Q:Q,MATCH(CONCATENATE(AZ949,"-",C949),Panaboard!Z:Z,0)))</f>
        <v/>
      </c>
      <c r="AR949" t="str">
        <f>IF(PResult!BW949="","",PResult!BW949)</f>
        <v/>
      </c>
      <c r="AS949" t="str">
        <f>IF(PResult!BX949="","",PResult!BX949)</f>
        <v/>
      </c>
      <c r="AT949" t="str">
        <f>IF(ISERROR(INDEX(Panaboard!K:K,MATCH(CONCATENATE(AZ949,"-",C949),Panaboard!Z:Z,0))),"",INDEX(Panaboard!K:K,MATCH(CONCATENATE(AZ949,"-",C949),Panaboard!Z:Z,0)))</f>
        <v/>
      </c>
      <c r="AU949" t="str">
        <f>IF(ISERROR(INDEX(Panaboard!U:U,MATCH(CONCATENATE(AZ949,"-",C949),Panaboard!Z:Z,0))),"",INDEX(Panaboard!U:U,MATCH(CONCATENATE(AZ949,"-",C949),Panaboard!Z:Z,0)))</f>
        <v/>
      </c>
      <c r="AV949" t="str">
        <f>IF(ISERROR(INDEX(Panaboard!W:W,MATCH(CONCATENATE(AZ949,"-",C949),Panaboard!Z:Z,0))),"",INDEX(Panaboard!W:W,MATCH(CONCATENATE(AZ949,"-",C949),Panaboard!Z:Z,0)))</f>
        <v/>
      </c>
      <c r="AW949" t="str">
        <f>IF(ISERROR(INDEX(Panaboard!X:X,MATCH(CONCATENATE(AZ949,"-",C949),Panaboard!Z:Z,0))),"",INDEX(Panaboard!X:X,MATCH(CONCATENATE(AZ949,"-",C949),Panaboard!Z:Z,0)))</f>
        <v/>
      </c>
      <c r="AX949" t="str">
        <f>IF(ISERROR(INDEX(Panaboard!AA:AA,MATCH(CONCATENATE(AZ949,"-",C949),Panaboard!Z:Z,0))),"",INDEX(Panaboard!AA:AA,MATCH(CONCATENATE(AZ949,"-",C949),Panaboard!Z:Z,0)))</f>
        <v/>
      </c>
      <c r="AY949" t="str">
        <f>IF(ISERROR(INDEX(Panaboard!AB:AB,MATCH(CONCATENATE(AZ949,"-",C949),Panaboard!Z:Z,0))),"",INDEX(Panaboard!AB:AB,MATCH(CONCATENATE(AZ949,"-",C949),Panaboard!Z:Z,0)))</f>
        <v/>
      </c>
      <c r="AZ949" t="str">
        <f t="shared" si="116"/>
        <v/>
      </c>
      <c r="BA949" t="str">
        <f>IF(ISERROR(INDEX(Panaboard!E:E,MATCH(CONCATENATE(AZ949,"-",C949),Panaboard!Z:Z,0))),"",INDEX(Panaboard!E:E,MATCH(CONCATENATE(AZ949,"-",C949),Panaboard!Z:Z,0)))</f>
        <v/>
      </c>
      <c r="BB949" t="str">
        <f>IF(ISERROR(INDEX(Panaboard!AC:AC,MATCH(CONCATENATE(AZ949,"-",C949),Panaboard!Z:Z,0))),"",INDEX(Panaboard!AC:AC,MATCH(CONCATENATE(AZ949,"-",C949),Panaboard!Z:Z,0)))</f>
        <v/>
      </c>
      <c r="BC949" t="str">
        <f t="shared" si="117"/>
        <v/>
      </c>
      <c r="BD949" t="str">
        <f t="shared" si="118"/>
        <v/>
      </c>
      <c r="BE949" t="str">
        <f t="shared" si="119"/>
        <v>xx0x0</v>
      </c>
      <c r="BF949" t="str">
        <f>IF(ISERROR(INDEX(CuttingList!F:F,MATCH(CONCATENATE(A949,"-",C949),CuttingList!E:E,0))),"",INDEX(CuttingList!F:F,MATCH(CONCATENATE(A949,"-",C949),CuttingList!E:E,0)))</f>
        <v/>
      </c>
    </row>
    <row r="950" spans="1:58" x14ac:dyDescent="0.25">
      <c r="A950" t="str">
        <f>IF(PResult!BJ950="","",PResult!BJ950)</f>
        <v/>
      </c>
      <c r="B950" t="str">
        <f>IF(PResult!E950="","",PResult!E950)</f>
        <v/>
      </c>
      <c r="C950" t="str">
        <f>IF(PResult!BZ950="","",PResult!BZ950)</f>
        <v/>
      </c>
      <c r="D950" t="str">
        <f>IF(ISERROR(INDEX(Panaboard!B:B,MATCH(CONCATENATE(AZ950,"-",C950),Panaboard!Z:Z,0))),"",TRIM(INDEX(Panaboard!B:B,MATCH(CONCATENATE(AZ950,"-",C950),Panaboard!Z:Z,0))))</f>
        <v/>
      </c>
      <c r="E950" t="str">
        <f t="shared" si="115"/>
        <v>xx0x0</v>
      </c>
      <c r="F950" t="str">
        <f>IF(PResult!U950="","",UPPER(TRIM(PResult!U950)))</f>
        <v/>
      </c>
      <c r="G950">
        <f>IF(OR(PResult!O950="",PResult!O950="(null)"),0,PResult!O950)</f>
        <v>0</v>
      </c>
      <c r="H950" t="str">
        <f>IF(ISERROR(INDEX(Panaboard!G:G,MATCH(CONCATENATE(AZ950,"-",C950),Panaboard!Z:Z,0))),"",INDEX(Panaboard!G:G,MATCH(CONCATENATE(AZ950,"-",C950),Panaboard!Z:Z,0)))</f>
        <v/>
      </c>
      <c r="I950" t="str">
        <f>IF(PResult!J950="","",PResult!J950)</f>
        <v/>
      </c>
      <c r="J950" t="str">
        <f>IF(PResult!K950="","",PResult!K950)</f>
        <v/>
      </c>
      <c r="K950">
        <f>IF(OR(PResult!L950="(null)",PResult!L950=""),0,PResult!L950)</f>
        <v>0</v>
      </c>
      <c r="L950">
        <f>IF(OR(PResult!M950="(null)",PResult!M950=""),0,PResult!M950)</f>
        <v>0</v>
      </c>
      <c r="M950">
        <f t="shared" si="112"/>
        <v>0</v>
      </c>
      <c r="N950" t="str">
        <f>TEXT(IF(ISERROR(INDEX(Panaboard!H:H,MATCH(CONCATENATE(AZ950,"-",C950),Panaboard!Z:Z,0))),"",INDEX(Panaboard!H:H,MATCH(CONCATENATE(AZ950,"-",C950),Panaboard!Z:Z,0))),"HH:MM")</f>
        <v/>
      </c>
      <c r="O950" t="str">
        <f>TEXT(IF(ISERROR(INDEX(Panaboard!I:I,MATCH(CONCATENATE(AZ950,"-",C950),Panaboard!Z:Z,0))),"",INDEX(Panaboard!I:I,MATCH(CONCATENATE(AZ950,"-",C950),Panaboard!Z:Z,0))),"HH:MM")</f>
        <v/>
      </c>
      <c r="P950" t="str">
        <f t="shared" si="113"/>
        <v/>
      </c>
      <c r="Q950" t="str">
        <f>IF(ISERROR(INDEX(Panaboard!S:S,MATCH(CONCATENATE(AZ950,"-",C950),Panaboard!Z:Z,0))),"",INDEX(Panaboard!S:S,MATCH(CONCATENATE(AZ950,"-",C950),Panaboard!Z:Z,0)))</f>
        <v/>
      </c>
      <c r="R950" t="str">
        <f>IF(ISERROR(INDEX(Panaboard!F:F,MATCH(CONCATENATE(AZ950,"-",C950),Panaboard!Z:Z,0))),"",INDEX(Panaboard!F:F,MATCH(CONCATENATE(AZ950,"-",C950),Panaboard!Z:Z,0)))</f>
        <v/>
      </c>
      <c r="S950" t="str">
        <f t="shared" si="114"/>
        <v/>
      </c>
      <c r="T950" t="str">
        <f>IF(ISERROR(INDEX(Panaboard!D:D,MATCH(CONCATENATE(AZ950,"-",C950),Panaboard!Z:Z,0))),"",INDEX(Panaboard!D:D,MATCH(CONCATENATE(AZ950,"-",C950),Panaboard!Z:Z,0)))</f>
        <v/>
      </c>
      <c r="U950" t="str">
        <f>IF(ISERROR(INDEX(Panaboard!J:J,MATCH(CONCATENATE(AZ950,"-",C950),Panaboard!Z:Z,0))),"",INDEX(Panaboard!J:J,MATCH(CONCATENATE(AZ950,"-",C950),Panaboard!Z:Z,0)))</f>
        <v/>
      </c>
      <c r="V950">
        <f>IF(PResult!BL950="",0,PResult!BL950)</f>
        <v>0</v>
      </c>
      <c r="W950">
        <f>IF(PResult!BM950="",0,PResult!BM950)</f>
        <v>0</v>
      </c>
      <c r="X950">
        <f>IF(OR(PResult!AE950="",PResult!AE950="(null)"),IF(OR(PResult!AD950="",PResult!AD950="(null)"),0,PResult!AD950),PResult!AE950)</f>
        <v>0</v>
      </c>
      <c r="Y950" t="str">
        <f>IF(OR(PResult!V950="",PResult!V950="(null)"),"",PResult!V950)</f>
        <v/>
      </c>
      <c r="Z950" t="str">
        <f>CONCATENATE(PResult!BO950,PResult!BP950)</f>
        <v/>
      </c>
      <c r="AA950" t="str">
        <f>IF(PResult!Y950="","",PResult!Y950)</f>
        <v/>
      </c>
      <c r="AB950" t="str">
        <f>IF(PResult!BQ950="","",PResult!BQ950)</f>
        <v/>
      </c>
      <c r="AC950" t="str">
        <f>IF(PResult!BR950="","",PResult!BR950)</f>
        <v/>
      </c>
      <c r="AD950" t="str">
        <f>IF(PResult!BS950="","",PResult!BS950)</f>
        <v/>
      </c>
      <c r="AE950" t="str">
        <f>IF(PResult!BN950="","",PResult!BN950)</f>
        <v/>
      </c>
      <c r="AF950" t="str">
        <f>IF(PResult!BT950="","",PResult!BT950)</f>
        <v/>
      </c>
      <c r="AG950" t="str">
        <f>IF(PResult!BU950="","",PResult!BU950)</f>
        <v/>
      </c>
      <c r="AH950" t="str">
        <f>IF(PResult!BV950="","",PResult!BV950)</f>
        <v/>
      </c>
      <c r="AI950" t="str">
        <f>TEXT(IF(ISERROR(INDEX(Panaboard!L:L,MATCH(CONCATENATE(AZ950,"-",C950),Panaboard!Z:Z,0))),"",INDEX(Panaboard!L:L,MATCH(CONCATENATE(AZ950,"-",C950),Panaboard!Z:Z,0))),"HH:MM")</f>
        <v/>
      </c>
      <c r="AJ950" t="str">
        <f>TEXT(IF(ISERROR(INDEX(Panaboard!M:M,MATCH(CONCATENATE(AZ950,"-",C950),Panaboard!Z:Z,0))),"",INDEX(Panaboard!M:M,MATCH(CONCATENATE(AZ950,"-",C950),Panaboard!Z:Z,0))),"HH:MM")</f>
        <v/>
      </c>
      <c r="AK950" t="str">
        <f>IF(PResult!BY950="","",PResult!BY950)</f>
        <v/>
      </c>
      <c r="AL950">
        <f>IF(PResult!P950="",0,PResult!P950)</f>
        <v>0</v>
      </c>
      <c r="AM950" t="str">
        <f>IF(ISERROR(INDEX(Panaboard!N:N,MATCH(CONCATENATE(AZ950,"-",C950),Panaboard!Z:Z,0))),"",INDEX(Panaboard!N:N,MATCH(CONCATENATE(AZ950,"-",C950),Panaboard!Z:Z,0)))</f>
        <v/>
      </c>
      <c r="AN950" t="str">
        <f>IF(ISERROR(INDEX(Panaboard!O:O,MATCH(CONCATENATE(AZ950,"-",C950),Panaboard!Z:Z,0))),"",INDEX(Panaboard!O:O,MATCH(CONCATENATE(AZ950,"-",C950),Panaboard!Z:Z,0)))</f>
        <v/>
      </c>
      <c r="AO950" t="str">
        <f>IF(ISERROR(INDEX(Panaboard!P:P,MATCH(CONCATENATE(AZ950,"-",C950),Panaboard!Z:Z,0))),"",INDEX(Panaboard!P:P,MATCH(CONCATENATE(AZ950,"-",C950),Panaboard!Z:Z,0)))</f>
        <v/>
      </c>
      <c r="AP950" t="str">
        <f>IF(ISERROR(INDEX(Panaboard!Q:Q,MATCH(CONCATENATE(AZ950,"-",C950),Panaboard!Z:Z,0))),"",INDEX(Panaboard!Q:Q,MATCH(CONCATENATE(AZ950,"-",C950),Panaboard!Z:Z,0)))</f>
        <v/>
      </c>
      <c r="AR950" t="str">
        <f>IF(PResult!BW950="","",PResult!BW950)</f>
        <v/>
      </c>
      <c r="AS950" t="str">
        <f>IF(PResult!BX950="","",PResult!BX950)</f>
        <v/>
      </c>
      <c r="AT950" t="str">
        <f>IF(ISERROR(INDEX(Panaboard!K:K,MATCH(CONCATENATE(AZ950,"-",C950),Panaboard!Z:Z,0))),"",INDEX(Panaboard!K:K,MATCH(CONCATENATE(AZ950,"-",C950),Panaboard!Z:Z,0)))</f>
        <v/>
      </c>
      <c r="AU950" t="str">
        <f>IF(ISERROR(INDEX(Panaboard!U:U,MATCH(CONCATENATE(AZ950,"-",C950),Panaboard!Z:Z,0))),"",INDEX(Panaboard!U:U,MATCH(CONCATENATE(AZ950,"-",C950),Panaboard!Z:Z,0)))</f>
        <v/>
      </c>
      <c r="AV950" t="str">
        <f>IF(ISERROR(INDEX(Panaboard!W:W,MATCH(CONCATENATE(AZ950,"-",C950),Panaboard!Z:Z,0))),"",INDEX(Panaboard!W:W,MATCH(CONCATENATE(AZ950,"-",C950),Panaboard!Z:Z,0)))</f>
        <v/>
      </c>
      <c r="AW950" t="str">
        <f>IF(ISERROR(INDEX(Panaboard!X:X,MATCH(CONCATENATE(AZ950,"-",C950),Panaboard!Z:Z,0))),"",INDEX(Panaboard!X:X,MATCH(CONCATENATE(AZ950,"-",C950),Panaboard!Z:Z,0)))</f>
        <v/>
      </c>
      <c r="AX950" t="str">
        <f>IF(ISERROR(INDEX(Panaboard!AA:AA,MATCH(CONCATENATE(AZ950,"-",C950),Panaboard!Z:Z,0))),"",INDEX(Panaboard!AA:AA,MATCH(CONCATENATE(AZ950,"-",C950),Panaboard!Z:Z,0)))</f>
        <v/>
      </c>
      <c r="AY950" t="str">
        <f>IF(ISERROR(INDEX(Panaboard!AB:AB,MATCH(CONCATENATE(AZ950,"-",C950),Panaboard!Z:Z,0))),"",INDEX(Panaboard!AB:AB,MATCH(CONCATENATE(AZ950,"-",C950),Panaboard!Z:Z,0)))</f>
        <v/>
      </c>
      <c r="AZ950" t="str">
        <f t="shared" si="116"/>
        <v/>
      </c>
      <c r="BA950" t="str">
        <f>IF(ISERROR(INDEX(Panaboard!E:E,MATCH(CONCATENATE(AZ950,"-",C950),Panaboard!Z:Z,0))),"",INDEX(Panaboard!E:E,MATCH(CONCATENATE(AZ950,"-",C950),Panaboard!Z:Z,0)))</f>
        <v/>
      </c>
      <c r="BB950" t="str">
        <f>IF(ISERROR(INDEX(Panaboard!AC:AC,MATCH(CONCATENATE(AZ950,"-",C950),Panaboard!Z:Z,0))),"",INDEX(Panaboard!AC:AC,MATCH(CONCATENATE(AZ950,"-",C950),Panaboard!Z:Z,0)))</f>
        <v/>
      </c>
      <c r="BC950" t="str">
        <f t="shared" si="117"/>
        <v/>
      </c>
      <c r="BD950" t="str">
        <f t="shared" si="118"/>
        <v/>
      </c>
      <c r="BE950" t="str">
        <f t="shared" si="119"/>
        <v>xx0x0</v>
      </c>
      <c r="BF950" t="str">
        <f>IF(ISERROR(INDEX(CuttingList!F:F,MATCH(CONCATENATE(A950,"-",C950),CuttingList!E:E,0))),"",INDEX(CuttingList!F:F,MATCH(CONCATENATE(A950,"-",C950),CuttingList!E:E,0)))</f>
        <v/>
      </c>
    </row>
    <row r="951" spans="1:58" x14ac:dyDescent="0.25">
      <c r="A951" t="str">
        <f>IF(PResult!BJ951="","",PResult!BJ951)</f>
        <v/>
      </c>
      <c r="B951" t="str">
        <f>IF(PResult!E951="","",PResult!E951)</f>
        <v/>
      </c>
      <c r="C951" t="str">
        <f>IF(PResult!BZ951="","",PResult!BZ951)</f>
        <v/>
      </c>
      <c r="D951" t="str">
        <f>IF(ISERROR(INDEX(Panaboard!B:B,MATCH(CONCATENATE(AZ951,"-",C951),Panaboard!Z:Z,0))),"",TRIM(INDEX(Panaboard!B:B,MATCH(CONCATENATE(AZ951,"-",C951),Panaboard!Z:Z,0))))</f>
        <v/>
      </c>
      <c r="E951" t="str">
        <f t="shared" si="115"/>
        <v>xx0x0</v>
      </c>
      <c r="F951" t="str">
        <f>IF(PResult!U951="","",UPPER(TRIM(PResult!U951)))</f>
        <v/>
      </c>
      <c r="G951">
        <f>IF(OR(PResult!O951="",PResult!O951="(null)"),0,PResult!O951)</f>
        <v>0</v>
      </c>
      <c r="H951" t="str">
        <f>IF(ISERROR(INDEX(Panaboard!G:G,MATCH(CONCATENATE(AZ951,"-",C951),Panaboard!Z:Z,0))),"",INDEX(Panaboard!G:G,MATCH(CONCATENATE(AZ951,"-",C951),Panaboard!Z:Z,0)))</f>
        <v/>
      </c>
      <c r="I951" t="str">
        <f>IF(PResult!J951="","",PResult!J951)</f>
        <v/>
      </c>
      <c r="J951" t="str">
        <f>IF(PResult!K951="","",PResult!K951)</f>
        <v/>
      </c>
      <c r="K951">
        <f>IF(OR(PResult!L951="(null)",PResult!L951=""),0,PResult!L951)</f>
        <v>0</v>
      </c>
      <c r="L951">
        <f>IF(OR(PResult!M951="(null)",PResult!M951=""),0,PResult!M951)</f>
        <v>0</v>
      </c>
      <c r="M951">
        <f t="shared" si="112"/>
        <v>0</v>
      </c>
      <c r="N951" t="str">
        <f>TEXT(IF(ISERROR(INDEX(Panaboard!H:H,MATCH(CONCATENATE(AZ951,"-",C951),Panaboard!Z:Z,0))),"",INDEX(Panaboard!H:H,MATCH(CONCATENATE(AZ951,"-",C951),Panaboard!Z:Z,0))),"HH:MM")</f>
        <v/>
      </c>
      <c r="O951" t="str">
        <f>TEXT(IF(ISERROR(INDEX(Panaboard!I:I,MATCH(CONCATENATE(AZ951,"-",C951),Panaboard!Z:Z,0))),"",INDEX(Panaboard!I:I,MATCH(CONCATENATE(AZ951,"-",C951),Panaboard!Z:Z,0))),"HH:MM")</f>
        <v/>
      </c>
      <c r="P951" t="str">
        <f t="shared" si="113"/>
        <v/>
      </c>
      <c r="Q951" t="str">
        <f>IF(ISERROR(INDEX(Panaboard!S:S,MATCH(CONCATENATE(AZ951,"-",C951),Panaboard!Z:Z,0))),"",INDEX(Panaboard!S:S,MATCH(CONCATENATE(AZ951,"-",C951),Panaboard!Z:Z,0)))</f>
        <v/>
      </c>
      <c r="R951" t="str">
        <f>IF(ISERROR(INDEX(Panaboard!F:F,MATCH(CONCATENATE(AZ951,"-",C951),Panaboard!Z:Z,0))),"",INDEX(Panaboard!F:F,MATCH(CONCATENATE(AZ951,"-",C951),Panaboard!Z:Z,0)))</f>
        <v/>
      </c>
      <c r="S951" t="str">
        <f t="shared" si="114"/>
        <v/>
      </c>
      <c r="T951" t="str">
        <f>IF(ISERROR(INDEX(Panaboard!D:D,MATCH(CONCATENATE(AZ951,"-",C951),Panaboard!Z:Z,0))),"",INDEX(Panaboard!D:D,MATCH(CONCATENATE(AZ951,"-",C951),Panaboard!Z:Z,0)))</f>
        <v/>
      </c>
      <c r="U951" t="str">
        <f>IF(ISERROR(INDEX(Panaboard!J:J,MATCH(CONCATENATE(AZ951,"-",C951),Panaboard!Z:Z,0))),"",INDEX(Panaboard!J:J,MATCH(CONCATENATE(AZ951,"-",C951),Panaboard!Z:Z,0)))</f>
        <v/>
      </c>
      <c r="V951">
        <f>IF(PResult!BL951="",0,PResult!BL951)</f>
        <v>0</v>
      </c>
      <c r="W951">
        <f>IF(PResult!BM951="",0,PResult!BM951)</f>
        <v>0</v>
      </c>
      <c r="X951">
        <f>IF(OR(PResult!AE951="",PResult!AE951="(null)"),IF(OR(PResult!AD951="",PResult!AD951="(null)"),0,PResult!AD951),PResult!AE951)</f>
        <v>0</v>
      </c>
      <c r="Y951" t="str">
        <f>IF(OR(PResult!V951="",PResult!V951="(null)"),"",PResult!V951)</f>
        <v/>
      </c>
      <c r="Z951" t="str">
        <f>CONCATENATE(PResult!BO951,PResult!BP951)</f>
        <v/>
      </c>
      <c r="AA951" t="str">
        <f>IF(PResult!Y951="","",PResult!Y951)</f>
        <v/>
      </c>
      <c r="AB951" t="str">
        <f>IF(PResult!BQ951="","",PResult!BQ951)</f>
        <v/>
      </c>
      <c r="AC951" t="str">
        <f>IF(PResult!BR951="","",PResult!BR951)</f>
        <v/>
      </c>
      <c r="AD951" t="str">
        <f>IF(PResult!BS951="","",PResult!BS951)</f>
        <v/>
      </c>
      <c r="AE951" t="str">
        <f>IF(PResult!BN951="","",PResult!BN951)</f>
        <v/>
      </c>
      <c r="AF951" t="str">
        <f>IF(PResult!BT951="","",PResult!BT951)</f>
        <v/>
      </c>
      <c r="AG951" t="str">
        <f>IF(PResult!BU951="","",PResult!BU951)</f>
        <v/>
      </c>
      <c r="AH951" t="str">
        <f>IF(PResult!BV951="","",PResult!BV951)</f>
        <v/>
      </c>
      <c r="AI951" t="str">
        <f>TEXT(IF(ISERROR(INDEX(Panaboard!L:L,MATCH(CONCATENATE(AZ951,"-",C951),Panaboard!Z:Z,0))),"",INDEX(Panaboard!L:L,MATCH(CONCATENATE(AZ951,"-",C951),Panaboard!Z:Z,0))),"HH:MM")</f>
        <v/>
      </c>
      <c r="AJ951" t="str">
        <f>TEXT(IF(ISERROR(INDEX(Panaboard!M:M,MATCH(CONCATENATE(AZ951,"-",C951),Panaboard!Z:Z,0))),"",INDEX(Panaboard!M:M,MATCH(CONCATENATE(AZ951,"-",C951),Panaboard!Z:Z,0))),"HH:MM")</f>
        <v/>
      </c>
      <c r="AK951" t="str">
        <f>IF(PResult!BY951="","",PResult!BY951)</f>
        <v/>
      </c>
      <c r="AL951">
        <f>IF(PResult!P951="",0,PResult!P951)</f>
        <v>0</v>
      </c>
      <c r="AM951" t="str">
        <f>IF(ISERROR(INDEX(Panaboard!N:N,MATCH(CONCATENATE(AZ951,"-",C951),Panaboard!Z:Z,0))),"",INDEX(Panaboard!N:N,MATCH(CONCATENATE(AZ951,"-",C951),Panaboard!Z:Z,0)))</f>
        <v/>
      </c>
      <c r="AN951" t="str">
        <f>IF(ISERROR(INDEX(Panaboard!O:O,MATCH(CONCATENATE(AZ951,"-",C951),Panaboard!Z:Z,0))),"",INDEX(Panaboard!O:O,MATCH(CONCATENATE(AZ951,"-",C951),Panaboard!Z:Z,0)))</f>
        <v/>
      </c>
      <c r="AO951" t="str">
        <f>IF(ISERROR(INDEX(Panaboard!P:P,MATCH(CONCATENATE(AZ951,"-",C951),Panaboard!Z:Z,0))),"",INDEX(Panaboard!P:P,MATCH(CONCATENATE(AZ951,"-",C951),Panaboard!Z:Z,0)))</f>
        <v/>
      </c>
      <c r="AP951" t="str">
        <f>IF(ISERROR(INDEX(Panaboard!Q:Q,MATCH(CONCATENATE(AZ951,"-",C951),Panaboard!Z:Z,0))),"",INDEX(Panaboard!Q:Q,MATCH(CONCATENATE(AZ951,"-",C951),Panaboard!Z:Z,0)))</f>
        <v/>
      </c>
      <c r="AR951" t="str">
        <f>IF(PResult!BW951="","",PResult!BW951)</f>
        <v/>
      </c>
      <c r="AS951" t="str">
        <f>IF(PResult!BX951="","",PResult!BX951)</f>
        <v/>
      </c>
      <c r="AT951" t="str">
        <f>IF(ISERROR(INDEX(Panaboard!K:K,MATCH(CONCATENATE(AZ951,"-",C951),Panaboard!Z:Z,0))),"",INDEX(Panaboard!K:K,MATCH(CONCATENATE(AZ951,"-",C951),Panaboard!Z:Z,0)))</f>
        <v/>
      </c>
      <c r="AU951" t="str">
        <f>IF(ISERROR(INDEX(Panaboard!U:U,MATCH(CONCATENATE(AZ951,"-",C951),Panaboard!Z:Z,0))),"",INDEX(Panaboard!U:U,MATCH(CONCATENATE(AZ951,"-",C951),Panaboard!Z:Z,0)))</f>
        <v/>
      </c>
      <c r="AV951" t="str">
        <f>IF(ISERROR(INDEX(Panaboard!W:W,MATCH(CONCATENATE(AZ951,"-",C951),Panaboard!Z:Z,0))),"",INDEX(Panaboard!W:W,MATCH(CONCATENATE(AZ951,"-",C951),Panaboard!Z:Z,0)))</f>
        <v/>
      </c>
      <c r="AW951" t="str">
        <f>IF(ISERROR(INDEX(Panaboard!X:X,MATCH(CONCATENATE(AZ951,"-",C951),Panaboard!Z:Z,0))),"",INDEX(Panaboard!X:X,MATCH(CONCATENATE(AZ951,"-",C951),Panaboard!Z:Z,0)))</f>
        <v/>
      </c>
      <c r="AX951" t="str">
        <f>IF(ISERROR(INDEX(Panaboard!AA:AA,MATCH(CONCATENATE(AZ951,"-",C951),Panaboard!Z:Z,0))),"",INDEX(Panaboard!AA:AA,MATCH(CONCATENATE(AZ951,"-",C951),Panaboard!Z:Z,0)))</f>
        <v/>
      </c>
      <c r="AY951" t="str">
        <f>IF(ISERROR(INDEX(Panaboard!AB:AB,MATCH(CONCATENATE(AZ951,"-",C951),Panaboard!Z:Z,0))),"",INDEX(Panaboard!AB:AB,MATCH(CONCATENATE(AZ951,"-",C951),Panaboard!Z:Z,0)))</f>
        <v/>
      </c>
      <c r="AZ951" t="str">
        <f t="shared" si="116"/>
        <v/>
      </c>
      <c r="BA951" t="str">
        <f>IF(ISERROR(INDEX(Panaboard!E:E,MATCH(CONCATENATE(AZ951,"-",C951),Panaboard!Z:Z,0))),"",INDEX(Panaboard!E:E,MATCH(CONCATENATE(AZ951,"-",C951),Panaboard!Z:Z,0)))</f>
        <v/>
      </c>
      <c r="BB951" t="str">
        <f>IF(ISERROR(INDEX(Panaboard!AC:AC,MATCH(CONCATENATE(AZ951,"-",C951),Panaboard!Z:Z,0))),"",INDEX(Panaboard!AC:AC,MATCH(CONCATENATE(AZ951,"-",C951),Panaboard!Z:Z,0)))</f>
        <v/>
      </c>
      <c r="BC951" t="str">
        <f t="shared" si="117"/>
        <v/>
      </c>
      <c r="BD951" t="str">
        <f t="shared" si="118"/>
        <v/>
      </c>
      <c r="BE951" t="str">
        <f t="shared" si="119"/>
        <v>xx0x0</v>
      </c>
      <c r="BF951" t="str">
        <f>IF(ISERROR(INDEX(CuttingList!F:F,MATCH(CONCATENATE(A951,"-",C951),CuttingList!E:E,0))),"",INDEX(CuttingList!F:F,MATCH(CONCATENATE(A951,"-",C951),CuttingList!E:E,0)))</f>
        <v/>
      </c>
    </row>
    <row r="952" spans="1:58" x14ac:dyDescent="0.25">
      <c r="A952" t="str">
        <f>IF(PResult!BJ952="","",PResult!BJ952)</f>
        <v/>
      </c>
      <c r="B952" t="str">
        <f>IF(PResult!E952="","",PResult!E952)</f>
        <v/>
      </c>
      <c r="C952" t="str">
        <f>IF(PResult!BZ952="","",PResult!BZ952)</f>
        <v/>
      </c>
      <c r="D952" t="str">
        <f>IF(ISERROR(INDEX(Panaboard!B:B,MATCH(CONCATENATE(AZ952,"-",C952),Panaboard!Z:Z,0))),"",TRIM(INDEX(Panaboard!B:B,MATCH(CONCATENATE(AZ952,"-",C952),Panaboard!Z:Z,0))))</f>
        <v/>
      </c>
      <c r="E952" t="str">
        <f t="shared" si="115"/>
        <v>xx0x0</v>
      </c>
      <c r="F952" t="str">
        <f>IF(PResult!U952="","",UPPER(TRIM(PResult!U952)))</f>
        <v/>
      </c>
      <c r="G952">
        <f>IF(OR(PResult!O952="",PResult!O952="(null)"),0,PResult!O952)</f>
        <v>0</v>
      </c>
      <c r="H952" t="str">
        <f>IF(ISERROR(INDEX(Panaboard!G:G,MATCH(CONCATENATE(AZ952,"-",C952),Panaboard!Z:Z,0))),"",INDEX(Panaboard!G:G,MATCH(CONCATENATE(AZ952,"-",C952),Panaboard!Z:Z,0)))</f>
        <v/>
      </c>
      <c r="I952" t="str">
        <f>IF(PResult!J952="","",PResult!J952)</f>
        <v/>
      </c>
      <c r="J952" t="str">
        <f>IF(PResult!K952="","",PResult!K952)</f>
        <v/>
      </c>
      <c r="K952">
        <f>IF(OR(PResult!L952="(null)",PResult!L952=""),0,PResult!L952)</f>
        <v>0</v>
      </c>
      <c r="L952">
        <f>IF(OR(PResult!M952="(null)",PResult!M952=""),0,PResult!M952)</f>
        <v>0</v>
      </c>
      <c r="M952">
        <f t="shared" si="112"/>
        <v>0</v>
      </c>
      <c r="N952" t="str">
        <f>TEXT(IF(ISERROR(INDEX(Panaboard!H:H,MATCH(CONCATENATE(AZ952,"-",C952),Panaboard!Z:Z,0))),"",INDEX(Panaboard!H:H,MATCH(CONCATENATE(AZ952,"-",C952),Panaboard!Z:Z,0))),"HH:MM")</f>
        <v/>
      </c>
      <c r="O952" t="str">
        <f>TEXT(IF(ISERROR(INDEX(Panaboard!I:I,MATCH(CONCATENATE(AZ952,"-",C952),Panaboard!Z:Z,0))),"",INDEX(Panaboard!I:I,MATCH(CONCATENATE(AZ952,"-",C952),Panaboard!Z:Z,0))),"HH:MM")</f>
        <v/>
      </c>
      <c r="P952" t="str">
        <f t="shared" si="113"/>
        <v/>
      </c>
      <c r="Q952" t="str">
        <f>IF(ISERROR(INDEX(Panaboard!S:S,MATCH(CONCATENATE(AZ952,"-",C952),Panaboard!Z:Z,0))),"",INDEX(Panaboard!S:S,MATCH(CONCATENATE(AZ952,"-",C952),Panaboard!Z:Z,0)))</f>
        <v/>
      </c>
      <c r="R952" t="str">
        <f>IF(ISERROR(INDEX(Panaboard!F:F,MATCH(CONCATENATE(AZ952,"-",C952),Panaboard!Z:Z,0))),"",INDEX(Panaboard!F:F,MATCH(CONCATENATE(AZ952,"-",C952),Panaboard!Z:Z,0)))</f>
        <v/>
      </c>
      <c r="S952" t="str">
        <f t="shared" si="114"/>
        <v/>
      </c>
      <c r="T952" t="str">
        <f>IF(ISERROR(INDEX(Panaboard!D:D,MATCH(CONCATENATE(AZ952,"-",C952),Panaboard!Z:Z,0))),"",INDEX(Panaboard!D:D,MATCH(CONCATENATE(AZ952,"-",C952),Panaboard!Z:Z,0)))</f>
        <v/>
      </c>
      <c r="U952" t="str">
        <f>IF(ISERROR(INDEX(Panaboard!J:J,MATCH(CONCATENATE(AZ952,"-",C952),Panaboard!Z:Z,0))),"",INDEX(Panaboard!J:J,MATCH(CONCATENATE(AZ952,"-",C952),Panaboard!Z:Z,0)))</f>
        <v/>
      </c>
      <c r="V952">
        <f>IF(PResult!BL952="",0,PResult!BL952)</f>
        <v>0</v>
      </c>
      <c r="W952">
        <f>IF(PResult!BM952="",0,PResult!BM952)</f>
        <v>0</v>
      </c>
      <c r="X952">
        <f>IF(OR(PResult!AE952="",PResult!AE952="(null)"),IF(OR(PResult!AD952="",PResult!AD952="(null)"),0,PResult!AD952),PResult!AE952)</f>
        <v>0</v>
      </c>
      <c r="Y952" t="str">
        <f>IF(OR(PResult!V952="",PResult!V952="(null)"),"",PResult!V952)</f>
        <v/>
      </c>
      <c r="Z952" t="str">
        <f>CONCATENATE(PResult!BO952,PResult!BP952)</f>
        <v/>
      </c>
      <c r="AA952" t="str">
        <f>IF(PResult!Y952="","",PResult!Y952)</f>
        <v/>
      </c>
      <c r="AB952" t="str">
        <f>IF(PResult!BQ952="","",PResult!BQ952)</f>
        <v/>
      </c>
      <c r="AC952" t="str">
        <f>IF(PResult!BR952="","",PResult!BR952)</f>
        <v/>
      </c>
      <c r="AD952" t="str">
        <f>IF(PResult!BS952="","",PResult!BS952)</f>
        <v/>
      </c>
      <c r="AE952" t="str">
        <f>IF(PResult!BN952="","",PResult!BN952)</f>
        <v/>
      </c>
      <c r="AF952" t="str">
        <f>IF(PResult!BT952="","",PResult!BT952)</f>
        <v/>
      </c>
      <c r="AG952" t="str">
        <f>IF(PResult!BU952="","",PResult!BU952)</f>
        <v/>
      </c>
      <c r="AH952" t="str">
        <f>IF(PResult!BV952="","",PResult!BV952)</f>
        <v/>
      </c>
      <c r="AI952" t="str">
        <f>TEXT(IF(ISERROR(INDEX(Panaboard!L:L,MATCH(CONCATENATE(AZ952,"-",C952),Panaboard!Z:Z,0))),"",INDEX(Panaboard!L:L,MATCH(CONCATENATE(AZ952,"-",C952),Panaboard!Z:Z,0))),"HH:MM")</f>
        <v/>
      </c>
      <c r="AJ952" t="str">
        <f>TEXT(IF(ISERROR(INDEX(Panaboard!M:M,MATCH(CONCATENATE(AZ952,"-",C952),Panaboard!Z:Z,0))),"",INDEX(Panaboard!M:M,MATCH(CONCATENATE(AZ952,"-",C952),Panaboard!Z:Z,0))),"HH:MM")</f>
        <v/>
      </c>
      <c r="AK952" t="str">
        <f>IF(PResult!BY952="","",PResult!BY952)</f>
        <v/>
      </c>
      <c r="AL952">
        <f>IF(PResult!P952="",0,PResult!P952)</f>
        <v>0</v>
      </c>
      <c r="AM952" t="str">
        <f>IF(ISERROR(INDEX(Panaboard!N:N,MATCH(CONCATENATE(AZ952,"-",C952),Panaboard!Z:Z,0))),"",INDEX(Panaboard!N:N,MATCH(CONCATENATE(AZ952,"-",C952),Panaboard!Z:Z,0)))</f>
        <v/>
      </c>
      <c r="AN952" t="str">
        <f>IF(ISERROR(INDEX(Panaboard!O:O,MATCH(CONCATENATE(AZ952,"-",C952),Panaboard!Z:Z,0))),"",INDEX(Panaboard!O:O,MATCH(CONCATENATE(AZ952,"-",C952),Panaboard!Z:Z,0)))</f>
        <v/>
      </c>
      <c r="AO952" t="str">
        <f>IF(ISERROR(INDEX(Panaboard!P:P,MATCH(CONCATENATE(AZ952,"-",C952),Panaboard!Z:Z,0))),"",INDEX(Panaboard!P:P,MATCH(CONCATENATE(AZ952,"-",C952),Panaboard!Z:Z,0)))</f>
        <v/>
      </c>
      <c r="AP952" t="str">
        <f>IF(ISERROR(INDEX(Panaboard!Q:Q,MATCH(CONCATENATE(AZ952,"-",C952),Panaboard!Z:Z,0))),"",INDEX(Panaboard!Q:Q,MATCH(CONCATENATE(AZ952,"-",C952),Panaboard!Z:Z,0)))</f>
        <v/>
      </c>
      <c r="AR952" t="str">
        <f>IF(PResult!BW952="","",PResult!BW952)</f>
        <v/>
      </c>
      <c r="AS952" t="str">
        <f>IF(PResult!BX952="","",PResult!BX952)</f>
        <v/>
      </c>
      <c r="AT952" t="str">
        <f>IF(ISERROR(INDEX(Panaboard!K:K,MATCH(CONCATENATE(AZ952,"-",C952),Panaboard!Z:Z,0))),"",INDEX(Panaboard!K:K,MATCH(CONCATENATE(AZ952,"-",C952),Panaboard!Z:Z,0)))</f>
        <v/>
      </c>
      <c r="AU952" t="str">
        <f>IF(ISERROR(INDEX(Panaboard!U:U,MATCH(CONCATENATE(AZ952,"-",C952),Panaboard!Z:Z,0))),"",INDEX(Panaboard!U:U,MATCH(CONCATENATE(AZ952,"-",C952),Panaboard!Z:Z,0)))</f>
        <v/>
      </c>
      <c r="AV952" t="str">
        <f>IF(ISERROR(INDEX(Panaboard!W:W,MATCH(CONCATENATE(AZ952,"-",C952),Panaboard!Z:Z,0))),"",INDEX(Panaboard!W:W,MATCH(CONCATENATE(AZ952,"-",C952),Panaboard!Z:Z,0)))</f>
        <v/>
      </c>
      <c r="AW952" t="str">
        <f>IF(ISERROR(INDEX(Panaboard!X:X,MATCH(CONCATENATE(AZ952,"-",C952),Panaboard!Z:Z,0))),"",INDEX(Panaboard!X:X,MATCH(CONCATENATE(AZ952,"-",C952),Panaboard!Z:Z,0)))</f>
        <v/>
      </c>
      <c r="AX952" t="str">
        <f>IF(ISERROR(INDEX(Panaboard!AA:AA,MATCH(CONCATENATE(AZ952,"-",C952),Panaboard!Z:Z,0))),"",INDEX(Panaboard!AA:AA,MATCH(CONCATENATE(AZ952,"-",C952),Panaboard!Z:Z,0)))</f>
        <v/>
      </c>
      <c r="AY952" t="str">
        <f>IF(ISERROR(INDEX(Panaboard!AB:AB,MATCH(CONCATENATE(AZ952,"-",C952),Panaboard!Z:Z,0))),"",INDEX(Panaboard!AB:AB,MATCH(CONCATENATE(AZ952,"-",C952),Panaboard!Z:Z,0)))</f>
        <v/>
      </c>
      <c r="AZ952" t="str">
        <f t="shared" si="116"/>
        <v/>
      </c>
      <c r="BA952" t="str">
        <f>IF(ISERROR(INDEX(Panaboard!E:E,MATCH(CONCATENATE(AZ952,"-",C952),Panaboard!Z:Z,0))),"",INDEX(Panaboard!E:E,MATCH(CONCATENATE(AZ952,"-",C952),Panaboard!Z:Z,0)))</f>
        <v/>
      </c>
      <c r="BB952" t="str">
        <f>IF(ISERROR(INDEX(Panaboard!AC:AC,MATCH(CONCATENATE(AZ952,"-",C952),Panaboard!Z:Z,0))),"",INDEX(Panaboard!AC:AC,MATCH(CONCATENATE(AZ952,"-",C952),Panaboard!Z:Z,0)))</f>
        <v/>
      </c>
      <c r="BC952" t="str">
        <f t="shared" si="117"/>
        <v/>
      </c>
      <c r="BD952" t="str">
        <f t="shared" si="118"/>
        <v/>
      </c>
      <c r="BE952" t="str">
        <f t="shared" si="119"/>
        <v>xx0x0</v>
      </c>
      <c r="BF952" t="str">
        <f>IF(ISERROR(INDEX(CuttingList!F:F,MATCH(CONCATENATE(A952,"-",C952),CuttingList!E:E,0))),"",INDEX(CuttingList!F:F,MATCH(CONCATENATE(A952,"-",C952),CuttingList!E:E,0)))</f>
        <v/>
      </c>
    </row>
    <row r="953" spans="1:58" x14ac:dyDescent="0.25">
      <c r="A953" t="str">
        <f>IF(PResult!BJ953="","",PResult!BJ953)</f>
        <v/>
      </c>
      <c r="B953" t="str">
        <f>IF(PResult!E953="","",PResult!E953)</f>
        <v/>
      </c>
      <c r="C953" t="str">
        <f>IF(PResult!BZ953="","",PResult!BZ953)</f>
        <v/>
      </c>
      <c r="D953" t="str">
        <f>IF(ISERROR(INDEX(Panaboard!B:B,MATCH(CONCATENATE(AZ953,"-",C953),Panaboard!Z:Z,0))),"",TRIM(INDEX(Panaboard!B:B,MATCH(CONCATENATE(AZ953,"-",C953),Panaboard!Z:Z,0))))</f>
        <v/>
      </c>
      <c r="E953" t="str">
        <f t="shared" si="115"/>
        <v>xx0x0</v>
      </c>
      <c r="F953" t="str">
        <f>IF(PResult!U953="","",UPPER(TRIM(PResult!U953)))</f>
        <v/>
      </c>
      <c r="G953">
        <f>IF(OR(PResult!O953="",PResult!O953="(null)"),0,PResult!O953)</f>
        <v>0</v>
      </c>
      <c r="H953" t="str">
        <f>IF(ISERROR(INDEX(Panaboard!G:G,MATCH(CONCATENATE(AZ953,"-",C953),Panaboard!Z:Z,0))),"",INDEX(Panaboard!G:G,MATCH(CONCATENATE(AZ953,"-",C953),Panaboard!Z:Z,0)))</f>
        <v/>
      </c>
      <c r="I953" t="str">
        <f>IF(PResult!J953="","",PResult!J953)</f>
        <v/>
      </c>
      <c r="J953" t="str">
        <f>IF(PResult!K953="","",PResult!K953)</f>
        <v/>
      </c>
      <c r="K953">
        <f>IF(OR(PResult!L953="(null)",PResult!L953=""),0,PResult!L953)</f>
        <v>0</v>
      </c>
      <c r="L953">
        <f>IF(OR(PResult!M953="(null)",PResult!M953=""),0,PResult!M953)</f>
        <v>0</v>
      </c>
      <c r="M953">
        <f t="shared" si="112"/>
        <v>0</v>
      </c>
      <c r="N953" t="str">
        <f>TEXT(IF(ISERROR(INDEX(Panaboard!H:H,MATCH(CONCATENATE(AZ953,"-",C953),Panaboard!Z:Z,0))),"",INDEX(Panaboard!H:H,MATCH(CONCATENATE(AZ953,"-",C953),Panaboard!Z:Z,0))),"HH:MM")</f>
        <v/>
      </c>
      <c r="O953" t="str">
        <f>TEXT(IF(ISERROR(INDEX(Panaboard!I:I,MATCH(CONCATENATE(AZ953,"-",C953),Panaboard!Z:Z,0))),"",INDEX(Panaboard!I:I,MATCH(CONCATENATE(AZ953,"-",C953),Panaboard!Z:Z,0))),"HH:MM")</f>
        <v/>
      </c>
      <c r="P953" t="str">
        <f t="shared" si="113"/>
        <v/>
      </c>
      <c r="Q953" t="str">
        <f>IF(ISERROR(INDEX(Panaboard!S:S,MATCH(CONCATENATE(AZ953,"-",C953),Panaboard!Z:Z,0))),"",INDEX(Panaboard!S:S,MATCH(CONCATENATE(AZ953,"-",C953),Panaboard!Z:Z,0)))</f>
        <v/>
      </c>
      <c r="R953" t="str">
        <f>IF(ISERROR(INDEX(Panaboard!F:F,MATCH(CONCATENATE(AZ953,"-",C953),Panaboard!Z:Z,0))),"",INDEX(Panaboard!F:F,MATCH(CONCATENATE(AZ953,"-",C953),Panaboard!Z:Z,0)))</f>
        <v/>
      </c>
      <c r="S953" t="str">
        <f t="shared" si="114"/>
        <v/>
      </c>
      <c r="T953" t="str">
        <f>IF(ISERROR(INDEX(Panaboard!D:D,MATCH(CONCATENATE(AZ953,"-",C953),Panaboard!Z:Z,0))),"",INDEX(Panaboard!D:D,MATCH(CONCATENATE(AZ953,"-",C953),Panaboard!Z:Z,0)))</f>
        <v/>
      </c>
      <c r="U953" t="str">
        <f>IF(ISERROR(INDEX(Panaboard!J:J,MATCH(CONCATENATE(AZ953,"-",C953),Panaboard!Z:Z,0))),"",INDEX(Panaboard!J:J,MATCH(CONCATENATE(AZ953,"-",C953),Panaboard!Z:Z,0)))</f>
        <v/>
      </c>
      <c r="V953">
        <f>IF(PResult!BL953="",0,PResult!BL953)</f>
        <v>0</v>
      </c>
      <c r="W953">
        <f>IF(PResult!BM953="",0,PResult!BM953)</f>
        <v>0</v>
      </c>
      <c r="X953">
        <f>IF(OR(PResult!AE953="",PResult!AE953="(null)"),IF(OR(PResult!AD953="",PResult!AD953="(null)"),0,PResult!AD953),PResult!AE953)</f>
        <v>0</v>
      </c>
      <c r="Y953" t="str">
        <f>IF(OR(PResult!V953="",PResult!V953="(null)"),"",PResult!V953)</f>
        <v/>
      </c>
      <c r="Z953" t="str">
        <f>CONCATENATE(PResult!BO953,PResult!BP953)</f>
        <v/>
      </c>
      <c r="AA953" t="str">
        <f>IF(PResult!Y953="","",PResult!Y953)</f>
        <v/>
      </c>
      <c r="AB953" t="str">
        <f>IF(PResult!BQ953="","",PResult!BQ953)</f>
        <v/>
      </c>
      <c r="AC953" t="str">
        <f>IF(PResult!BR953="","",PResult!BR953)</f>
        <v/>
      </c>
      <c r="AD953" t="str">
        <f>IF(PResult!BS953="","",PResult!BS953)</f>
        <v/>
      </c>
      <c r="AE953" t="str">
        <f>IF(PResult!BN953="","",PResult!BN953)</f>
        <v/>
      </c>
      <c r="AF953" t="str">
        <f>IF(PResult!BT953="","",PResult!BT953)</f>
        <v/>
      </c>
      <c r="AG953" t="str">
        <f>IF(PResult!BU953="","",PResult!BU953)</f>
        <v/>
      </c>
      <c r="AH953" t="str">
        <f>IF(PResult!BV953="","",PResult!BV953)</f>
        <v/>
      </c>
      <c r="AI953" t="str">
        <f>TEXT(IF(ISERROR(INDEX(Panaboard!L:L,MATCH(CONCATENATE(AZ953,"-",C953),Panaboard!Z:Z,0))),"",INDEX(Panaboard!L:L,MATCH(CONCATENATE(AZ953,"-",C953),Panaboard!Z:Z,0))),"HH:MM")</f>
        <v/>
      </c>
      <c r="AJ953" t="str">
        <f>TEXT(IF(ISERROR(INDEX(Panaboard!M:M,MATCH(CONCATENATE(AZ953,"-",C953),Panaboard!Z:Z,0))),"",INDEX(Panaboard!M:M,MATCH(CONCATENATE(AZ953,"-",C953),Panaboard!Z:Z,0))),"HH:MM")</f>
        <v/>
      </c>
      <c r="AK953" t="str">
        <f>IF(PResult!BY953="","",PResult!BY953)</f>
        <v/>
      </c>
      <c r="AL953">
        <f>IF(PResult!P953="",0,PResult!P953)</f>
        <v>0</v>
      </c>
      <c r="AM953" t="str">
        <f>IF(ISERROR(INDEX(Panaboard!N:N,MATCH(CONCATENATE(AZ953,"-",C953),Panaboard!Z:Z,0))),"",INDEX(Panaboard!N:N,MATCH(CONCATENATE(AZ953,"-",C953),Panaboard!Z:Z,0)))</f>
        <v/>
      </c>
      <c r="AN953" t="str">
        <f>IF(ISERROR(INDEX(Panaboard!O:O,MATCH(CONCATENATE(AZ953,"-",C953),Panaboard!Z:Z,0))),"",INDEX(Panaboard!O:O,MATCH(CONCATENATE(AZ953,"-",C953),Panaboard!Z:Z,0)))</f>
        <v/>
      </c>
      <c r="AO953" t="str">
        <f>IF(ISERROR(INDEX(Panaboard!P:P,MATCH(CONCATENATE(AZ953,"-",C953),Panaboard!Z:Z,0))),"",INDEX(Panaboard!P:P,MATCH(CONCATENATE(AZ953,"-",C953),Panaboard!Z:Z,0)))</f>
        <v/>
      </c>
      <c r="AP953" t="str">
        <f>IF(ISERROR(INDEX(Panaboard!Q:Q,MATCH(CONCATENATE(AZ953,"-",C953),Panaboard!Z:Z,0))),"",INDEX(Panaboard!Q:Q,MATCH(CONCATENATE(AZ953,"-",C953),Panaboard!Z:Z,0)))</f>
        <v/>
      </c>
      <c r="AR953" t="str">
        <f>IF(PResult!BW953="","",PResult!BW953)</f>
        <v/>
      </c>
      <c r="AS953" t="str">
        <f>IF(PResult!BX953="","",PResult!BX953)</f>
        <v/>
      </c>
      <c r="AT953" t="str">
        <f>IF(ISERROR(INDEX(Panaboard!K:K,MATCH(CONCATENATE(AZ953,"-",C953),Panaboard!Z:Z,0))),"",INDEX(Panaboard!K:K,MATCH(CONCATENATE(AZ953,"-",C953),Panaboard!Z:Z,0)))</f>
        <v/>
      </c>
      <c r="AU953" t="str">
        <f>IF(ISERROR(INDEX(Panaboard!U:U,MATCH(CONCATENATE(AZ953,"-",C953),Panaboard!Z:Z,0))),"",INDEX(Panaboard!U:U,MATCH(CONCATENATE(AZ953,"-",C953),Panaboard!Z:Z,0)))</f>
        <v/>
      </c>
      <c r="AV953" t="str">
        <f>IF(ISERROR(INDEX(Panaboard!W:W,MATCH(CONCATENATE(AZ953,"-",C953),Panaboard!Z:Z,0))),"",INDEX(Panaboard!W:W,MATCH(CONCATENATE(AZ953,"-",C953),Panaboard!Z:Z,0)))</f>
        <v/>
      </c>
      <c r="AW953" t="str">
        <f>IF(ISERROR(INDEX(Panaboard!X:X,MATCH(CONCATENATE(AZ953,"-",C953),Panaboard!Z:Z,0))),"",INDEX(Panaboard!X:X,MATCH(CONCATENATE(AZ953,"-",C953),Panaboard!Z:Z,0)))</f>
        <v/>
      </c>
      <c r="AX953" t="str">
        <f>IF(ISERROR(INDEX(Panaboard!AA:AA,MATCH(CONCATENATE(AZ953,"-",C953),Panaboard!Z:Z,0))),"",INDEX(Panaboard!AA:AA,MATCH(CONCATENATE(AZ953,"-",C953),Panaboard!Z:Z,0)))</f>
        <v/>
      </c>
      <c r="AY953" t="str">
        <f>IF(ISERROR(INDEX(Panaboard!AB:AB,MATCH(CONCATENATE(AZ953,"-",C953),Panaboard!Z:Z,0))),"",INDEX(Panaboard!AB:AB,MATCH(CONCATENATE(AZ953,"-",C953),Panaboard!Z:Z,0)))</f>
        <v/>
      </c>
      <c r="AZ953" t="str">
        <f t="shared" si="116"/>
        <v/>
      </c>
      <c r="BA953" t="str">
        <f>IF(ISERROR(INDEX(Panaboard!E:E,MATCH(CONCATENATE(AZ953,"-",C953),Panaboard!Z:Z,0))),"",INDEX(Panaboard!E:E,MATCH(CONCATENATE(AZ953,"-",C953),Panaboard!Z:Z,0)))</f>
        <v/>
      </c>
      <c r="BB953" t="str">
        <f>IF(ISERROR(INDEX(Panaboard!AC:AC,MATCH(CONCATENATE(AZ953,"-",C953),Panaboard!Z:Z,0))),"",INDEX(Panaboard!AC:AC,MATCH(CONCATENATE(AZ953,"-",C953),Panaboard!Z:Z,0)))</f>
        <v/>
      </c>
      <c r="BC953" t="str">
        <f t="shared" si="117"/>
        <v/>
      </c>
      <c r="BD953" t="str">
        <f t="shared" si="118"/>
        <v/>
      </c>
      <c r="BE953" t="str">
        <f t="shared" si="119"/>
        <v>xx0x0</v>
      </c>
      <c r="BF953" t="str">
        <f>IF(ISERROR(INDEX(CuttingList!F:F,MATCH(CONCATENATE(A953,"-",C953),CuttingList!E:E,0))),"",INDEX(CuttingList!F:F,MATCH(CONCATENATE(A953,"-",C953),CuttingList!E:E,0)))</f>
        <v/>
      </c>
    </row>
    <row r="954" spans="1:58" x14ac:dyDescent="0.25">
      <c r="A954" t="str">
        <f>IF(PResult!BJ954="","",PResult!BJ954)</f>
        <v/>
      </c>
      <c r="B954" t="str">
        <f>IF(PResult!E954="","",PResult!E954)</f>
        <v/>
      </c>
      <c r="C954" t="str">
        <f>IF(PResult!BZ954="","",PResult!BZ954)</f>
        <v/>
      </c>
      <c r="D954" t="str">
        <f>IF(ISERROR(INDEX(Panaboard!B:B,MATCH(CONCATENATE(AZ954,"-",C954),Panaboard!Z:Z,0))),"",TRIM(INDEX(Panaboard!B:B,MATCH(CONCATENATE(AZ954,"-",C954),Panaboard!Z:Z,0))))</f>
        <v/>
      </c>
      <c r="E954" t="str">
        <f t="shared" si="115"/>
        <v>xx0x0</v>
      </c>
      <c r="F954" t="str">
        <f>IF(PResult!U954="","",UPPER(TRIM(PResult!U954)))</f>
        <v/>
      </c>
      <c r="G954">
        <f>IF(OR(PResult!O954="",PResult!O954="(null)"),0,PResult!O954)</f>
        <v>0</v>
      </c>
      <c r="H954" t="str">
        <f>IF(ISERROR(INDEX(Panaboard!G:G,MATCH(CONCATENATE(AZ954,"-",C954),Panaboard!Z:Z,0))),"",INDEX(Panaboard!G:G,MATCH(CONCATENATE(AZ954,"-",C954),Panaboard!Z:Z,0)))</f>
        <v/>
      </c>
      <c r="I954" t="str">
        <f>IF(PResult!J954="","",PResult!J954)</f>
        <v/>
      </c>
      <c r="J954" t="str">
        <f>IF(PResult!K954="","",PResult!K954)</f>
        <v/>
      </c>
      <c r="K954">
        <f>IF(OR(PResult!L954="(null)",PResult!L954=""),0,PResult!L954)</f>
        <v>0</v>
      </c>
      <c r="L954">
        <f>IF(OR(PResult!M954="(null)",PResult!M954=""),0,PResult!M954)</f>
        <v>0</v>
      </c>
      <c r="M954">
        <f t="shared" si="112"/>
        <v>0</v>
      </c>
      <c r="N954" t="str">
        <f>TEXT(IF(ISERROR(INDEX(Panaboard!H:H,MATCH(CONCATENATE(AZ954,"-",C954),Panaboard!Z:Z,0))),"",INDEX(Panaboard!H:H,MATCH(CONCATENATE(AZ954,"-",C954),Panaboard!Z:Z,0))),"HH:MM")</f>
        <v/>
      </c>
      <c r="O954" t="str">
        <f>TEXT(IF(ISERROR(INDEX(Panaboard!I:I,MATCH(CONCATENATE(AZ954,"-",C954),Panaboard!Z:Z,0))),"",INDEX(Panaboard!I:I,MATCH(CONCATENATE(AZ954,"-",C954),Panaboard!Z:Z,0))),"HH:MM")</f>
        <v/>
      </c>
      <c r="P954" t="str">
        <f t="shared" si="113"/>
        <v/>
      </c>
      <c r="Q954" t="str">
        <f>IF(ISERROR(INDEX(Panaboard!S:S,MATCH(CONCATENATE(AZ954,"-",C954),Panaboard!Z:Z,0))),"",INDEX(Panaboard!S:S,MATCH(CONCATENATE(AZ954,"-",C954),Panaboard!Z:Z,0)))</f>
        <v/>
      </c>
      <c r="R954" t="str">
        <f>IF(ISERROR(INDEX(Panaboard!F:F,MATCH(CONCATENATE(AZ954,"-",C954),Panaboard!Z:Z,0))),"",INDEX(Panaboard!F:F,MATCH(CONCATENATE(AZ954,"-",C954),Panaboard!Z:Z,0)))</f>
        <v/>
      </c>
      <c r="S954" t="str">
        <f t="shared" si="114"/>
        <v/>
      </c>
      <c r="T954" t="str">
        <f>IF(ISERROR(INDEX(Panaboard!D:D,MATCH(CONCATENATE(AZ954,"-",C954),Panaboard!Z:Z,0))),"",INDEX(Panaboard!D:D,MATCH(CONCATENATE(AZ954,"-",C954),Panaboard!Z:Z,0)))</f>
        <v/>
      </c>
      <c r="U954" t="str">
        <f>IF(ISERROR(INDEX(Panaboard!J:J,MATCH(CONCATENATE(AZ954,"-",C954),Panaboard!Z:Z,0))),"",INDEX(Panaboard!J:J,MATCH(CONCATENATE(AZ954,"-",C954),Panaboard!Z:Z,0)))</f>
        <v/>
      </c>
      <c r="V954">
        <f>IF(PResult!BL954="",0,PResult!BL954)</f>
        <v>0</v>
      </c>
      <c r="W954">
        <f>IF(PResult!BM954="",0,PResult!BM954)</f>
        <v>0</v>
      </c>
      <c r="X954">
        <f>IF(OR(PResult!AE954="",PResult!AE954="(null)"),IF(OR(PResult!AD954="",PResult!AD954="(null)"),0,PResult!AD954),PResult!AE954)</f>
        <v>0</v>
      </c>
      <c r="Y954" t="str">
        <f>IF(OR(PResult!V954="",PResult!V954="(null)"),"",PResult!V954)</f>
        <v/>
      </c>
      <c r="Z954" t="str">
        <f>CONCATENATE(PResult!BO954,PResult!BP954)</f>
        <v/>
      </c>
      <c r="AA954" t="str">
        <f>IF(PResult!Y954="","",PResult!Y954)</f>
        <v/>
      </c>
      <c r="AB954" t="str">
        <f>IF(PResult!BQ954="","",PResult!BQ954)</f>
        <v/>
      </c>
      <c r="AC954" t="str">
        <f>IF(PResult!BR954="","",PResult!BR954)</f>
        <v/>
      </c>
      <c r="AD954" t="str">
        <f>IF(PResult!BS954="","",PResult!BS954)</f>
        <v/>
      </c>
      <c r="AE954" t="str">
        <f>IF(PResult!BN954="","",PResult!BN954)</f>
        <v/>
      </c>
      <c r="AF954" t="str">
        <f>IF(PResult!BT954="","",PResult!BT954)</f>
        <v/>
      </c>
      <c r="AG954" t="str">
        <f>IF(PResult!BU954="","",PResult!BU954)</f>
        <v/>
      </c>
      <c r="AH954" t="str">
        <f>IF(PResult!BV954="","",PResult!BV954)</f>
        <v/>
      </c>
      <c r="AI954" t="str">
        <f>TEXT(IF(ISERROR(INDEX(Panaboard!L:L,MATCH(CONCATENATE(AZ954,"-",C954),Panaboard!Z:Z,0))),"",INDEX(Panaboard!L:L,MATCH(CONCATENATE(AZ954,"-",C954),Panaboard!Z:Z,0))),"HH:MM")</f>
        <v/>
      </c>
      <c r="AJ954" t="str">
        <f>TEXT(IF(ISERROR(INDEX(Panaboard!M:M,MATCH(CONCATENATE(AZ954,"-",C954),Panaboard!Z:Z,0))),"",INDEX(Panaboard!M:M,MATCH(CONCATENATE(AZ954,"-",C954),Panaboard!Z:Z,0))),"HH:MM")</f>
        <v/>
      </c>
      <c r="AK954" t="str">
        <f>IF(PResult!BY954="","",PResult!BY954)</f>
        <v/>
      </c>
      <c r="AL954">
        <f>IF(PResult!P954="",0,PResult!P954)</f>
        <v>0</v>
      </c>
      <c r="AM954" t="str">
        <f>IF(ISERROR(INDEX(Panaboard!N:N,MATCH(CONCATENATE(AZ954,"-",C954),Panaboard!Z:Z,0))),"",INDEX(Panaboard!N:N,MATCH(CONCATENATE(AZ954,"-",C954),Panaboard!Z:Z,0)))</f>
        <v/>
      </c>
      <c r="AN954" t="str">
        <f>IF(ISERROR(INDEX(Panaboard!O:O,MATCH(CONCATENATE(AZ954,"-",C954),Panaboard!Z:Z,0))),"",INDEX(Panaboard!O:O,MATCH(CONCATENATE(AZ954,"-",C954),Panaboard!Z:Z,0)))</f>
        <v/>
      </c>
      <c r="AO954" t="str">
        <f>IF(ISERROR(INDEX(Panaboard!P:P,MATCH(CONCATENATE(AZ954,"-",C954),Panaboard!Z:Z,0))),"",INDEX(Panaboard!P:P,MATCH(CONCATENATE(AZ954,"-",C954),Panaboard!Z:Z,0)))</f>
        <v/>
      </c>
      <c r="AP954" t="str">
        <f>IF(ISERROR(INDEX(Panaboard!Q:Q,MATCH(CONCATENATE(AZ954,"-",C954),Panaboard!Z:Z,0))),"",INDEX(Panaboard!Q:Q,MATCH(CONCATENATE(AZ954,"-",C954),Panaboard!Z:Z,0)))</f>
        <v/>
      </c>
      <c r="AR954" t="str">
        <f>IF(PResult!BW954="","",PResult!BW954)</f>
        <v/>
      </c>
      <c r="AS954" t="str">
        <f>IF(PResult!BX954="","",PResult!BX954)</f>
        <v/>
      </c>
      <c r="AT954" t="str">
        <f>IF(ISERROR(INDEX(Panaboard!K:K,MATCH(CONCATENATE(AZ954,"-",C954),Panaboard!Z:Z,0))),"",INDEX(Panaboard!K:K,MATCH(CONCATENATE(AZ954,"-",C954),Panaboard!Z:Z,0)))</f>
        <v/>
      </c>
      <c r="AU954" t="str">
        <f>IF(ISERROR(INDEX(Panaboard!U:U,MATCH(CONCATENATE(AZ954,"-",C954),Panaboard!Z:Z,0))),"",INDEX(Panaboard!U:U,MATCH(CONCATENATE(AZ954,"-",C954),Panaboard!Z:Z,0)))</f>
        <v/>
      </c>
      <c r="AV954" t="str">
        <f>IF(ISERROR(INDEX(Panaboard!W:W,MATCH(CONCATENATE(AZ954,"-",C954),Panaboard!Z:Z,0))),"",INDEX(Panaboard!W:W,MATCH(CONCATENATE(AZ954,"-",C954),Panaboard!Z:Z,0)))</f>
        <v/>
      </c>
      <c r="AW954" t="str">
        <f>IF(ISERROR(INDEX(Panaboard!X:X,MATCH(CONCATENATE(AZ954,"-",C954),Panaboard!Z:Z,0))),"",INDEX(Panaboard!X:X,MATCH(CONCATENATE(AZ954,"-",C954),Panaboard!Z:Z,0)))</f>
        <v/>
      </c>
      <c r="AX954" t="str">
        <f>IF(ISERROR(INDEX(Panaboard!AA:AA,MATCH(CONCATENATE(AZ954,"-",C954),Panaboard!Z:Z,0))),"",INDEX(Panaboard!AA:AA,MATCH(CONCATENATE(AZ954,"-",C954),Panaboard!Z:Z,0)))</f>
        <v/>
      </c>
      <c r="AY954" t="str">
        <f>IF(ISERROR(INDEX(Panaboard!AB:AB,MATCH(CONCATENATE(AZ954,"-",C954),Panaboard!Z:Z,0))),"",INDEX(Panaboard!AB:AB,MATCH(CONCATENATE(AZ954,"-",C954),Panaboard!Z:Z,0)))</f>
        <v/>
      </c>
      <c r="AZ954" t="str">
        <f t="shared" si="116"/>
        <v/>
      </c>
      <c r="BA954" t="str">
        <f>IF(ISERROR(INDEX(Panaboard!E:E,MATCH(CONCATENATE(AZ954,"-",C954),Panaboard!Z:Z,0))),"",INDEX(Panaboard!E:E,MATCH(CONCATENATE(AZ954,"-",C954),Panaboard!Z:Z,0)))</f>
        <v/>
      </c>
      <c r="BB954" t="str">
        <f>IF(ISERROR(INDEX(Panaboard!AC:AC,MATCH(CONCATENATE(AZ954,"-",C954),Panaboard!Z:Z,0))),"",INDEX(Panaboard!AC:AC,MATCH(CONCATENATE(AZ954,"-",C954),Panaboard!Z:Z,0)))</f>
        <v/>
      </c>
      <c r="BC954" t="str">
        <f t="shared" si="117"/>
        <v/>
      </c>
      <c r="BD954" t="str">
        <f t="shared" si="118"/>
        <v/>
      </c>
      <c r="BE954" t="str">
        <f t="shared" si="119"/>
        <v>xx0x0</v>
      </c>
      <c r="BF954" t="str">
        <f>IF(ISERROR(INDEX(CuttingList!F:F,MATCH(CONCATENATE(A954,"-",C954),CuttingList!E:E,0))),"",INDEX(CuttingList!F:F,MATCH(CONCATENATE(A954,"-",C954),CuttingList!E:E,0)))</f>
        <v/>
      </c>
    </row>
    <row r="955" spans="1:58" x14ac:dyDescent="0.25">
      <c r="A955" t="str">
        <f>IF(PResult!BJ955="","",PResult!BJ955)</f>
        <v/>
      </c>
      <c r="B955" t="str">
        <f>IF(PResult!E955="","",PResult!E955)</f>
        <v/>
      </c>
      <c r="C955" t="str">
        <f>IF(PResult!BZ955="","",PResult!BZ955)</f>
        <v/>
      </c>
      <c r="D955" t="str">
        <f>IF(ISERROR(INDEX(Panaboard!B:B,MATCH(CONCATENATE(AZ955,"-",C955),Panaboard!Z:Z,0))),"",TRIM(INDEX(Panaboard!B:B,MATCH(CONCATENATE(AZ955,"-",C955),Panaboard!Z:Z,0))))</f>
        <v/>
      </c>
      <c r="E955" t="str">
        <f t="shared" si="115"/>
        <v>xx0x0</v>
      </c>
      <c r="F955" t="str">
        <f>IF(PResult!U955="","",UPPER(TRIM(PResult!U955)))</f>
        <v/>
      </c>
      <c r="G955">
        <f>IF(OR(PResult!O955="",PResult!O955="(null)"),0,PResult!O955)</f>
        <v>0</v>
      </c>
      <c r="H955" t="str">
        <f>IF(ISERROR(INDEX(Panaboard!G:G,MATCH(CONCATENATE(AZ955,"-",C955),Panaboard!Z:Z,0))),"",INDEX(Panaboard!G:G,MATCH(CONCATENATE(AZ955,"-",C955),Panaboard!Z:Z,0)))</f>
        <v/>
      </c>
      <c r="I955" t="str">
        <f>IF(PResult!J955="","",PResult!J955)</f>
        <v/>
      </c>
      <c r="J955" t="str">
        <f>IF(PResult!K955="","",PResult!K955)</f>
        <v/>
      </c>
      <c r="K955">
        <f>IF(OR(PResult!L955="(null)",PResult!L955=""),0,PResult!L955)</f>
        <v>0</v>
      </c>
      <c r="L955">
        <f>IF(OR(PResult!M955="(null)",PResult!M955=""),0,PResult!M955)</f>
        <v>0</v>
      </c>
      <c r="M955">
        <f t="shared" si="112"/>
        <v>0</v>
      </c>
      <c r="N955" t="str">
        <f>TEXT(IF(ISERROR(INDEX(Panaboard!H:H,MATCH(CONCATENATE(AZ955,"-",C955),Panaboard!Z:Z,0))),"",INDEX(Panaboard!H:H,MATCH(CONCATENATE(AZ955,"-",C955),Panaboard!Z:Z,0))),"HH:MM")</f>
        <v/>
      </c>
      <c r="O955" t="str">
        <f>TEXT(IF(ISERROR(INDEX(Panaboard!I:I,MATCH(CONCATENATE(AZ955,"-",C955),Panaboard!Z:Z,0))),"",INDEX(Panaboard!I:I,MATCH(CONCATENATE(AZ955,"-",C955),Panaboard!Z:Z,0))),"HH:MM")</f>
        <v/>
      </c>
      <c r="P955" t="str">
        <f t="shared" si="113"/>
        <v/>
      </c>
      <c r="Q955" t="str">
        <f>IF(ISERROR(INDEX(Panaboard!S:S,MATCH(CONCATENATE(AZ955,"-",C955),Panaboard!Z:Z,0))),"",INDEX(Panaboard!S:S,MATCH(CONCATENATE(AZ955,"-",C955),Panaboard!Z:Z,0)))</f>
        <v/>
      </c>
      <c r="R955" t="str">
        <f>IF(ISERROR(INDEX(Panaboard!F:F,MATCH(CONCATENATE(AZ955,"-",C955),Panaboard!Z:Z,0))),"",INDEX(Panaboard!F:F,MATCH(CONCATENATE(AZ955,"-",C955),Panaboard!Z:Z,0)))</f>
        <v/>
      </c>
      <c r="S955" t="str">
        <f t="shared" si="114"/>
        <v/>
      </c>
      <c r="T955" t="str">
        <f>IF(ISERROR(INDEX(Panaboard!D:D,MATCH(CONCATENATE(AZ955,"-",C955),Panaboard!Z:Z,0))),"",INDEX(Panaboard!D:D,MATCH(CONCATENATE(AZ955,"-",C955),Panaboard!Z:Z,0)))</f>
        <v/>
      </c>
      <c r="U955" t="str">
        <f>IF(ISERROR(INDEX(Panaboard!J:J,MATCH(CONCATENATE(AZ955,"-",C955),Panaboard!Z:Z,0))),"",INDEX(Panaboard!J:J,MATCH(CONCATENATE(AZ955,"-",C955),Panaboard!Z:Z,0)))</f>
        <v/>
      </c>
      <c r="V955">
        <f>IF(PResult!BL955="",0,PResult!BL955)</f>
        <v>0</v>
      </c>
      <c r="W955">
        <f>IF(PResult!BM955="",0,PResult!BM955)</f>
        <v>0</v>
      </c>
      <c r="X955">
        <f>IF(OR(PResult!AE955="",PResult!AE955="(null)"),IF(OR(PResult!AD955="",PResult!AD955="(null)"),0,PResult!AD955),PResult!AE955)</f>
        <v>0</v>
      </c>
      <c r="Y955" t="str">
        <f>IF(OR(PResult!V955="",PResult!V955="(null)"),"",PResult!V955)</f>
        <v/>
      </c>
      <c r="Z955" t="str">
        <f>CONCATENATE(PResult!BO955,PResult!BP955)</f>
        <v/>
      </c>
      <c r="AA955" t="str">
        <f>IF(PResult!Y955="","",PResult!Y955)</f>
        <v/>
      </c>
      <c r="AB955" t="str">
        <f>IF(PResult!BQ955="","",PResult!BQ955)</f>
        <v/>
      </c>
      <c r="AC955" t="str">
        <f>IF(PResult!BR955="","",PResult!BR955)</f>
        <v/>
      </c>
      <c r="AD955" t="str">
        <f>IF(PResult!BS955="","",PResult!BS955)</f>
        <v/>
      </c>
      <c r="AE955" t="str">
        <f>IF(PResult!BN955="","",PResult!BN955)</f>
        <v/>
      </c>
      <c r="AF955" t="str">
        <f>IF(PResult!BT955="","",PResult!BT955)</f>
        <v/>
      </c>
      <c r="AG955" t="str">
        <f>IF(PResult!BU955="","",PResult!BU955)</f>
        <v/>
      </c>
      <c r="AH955" t="str">
        <f>IF(PResult!BV955="","",PResult!BV955)</f>
        <v/>
      </c>
      <c r="AI955" t="str">
        <f>TEXT(IF(ISERROR(INDEX(Panaboard!L:L,MATCH(CONCATENATE(AZ955,"-",C955),Panaboard!Z:Z,0))),"",INDEX(Panaboard!L:L,MATCH(CONCATENATE(AZ955,"-",C955),Panaboard!Z:Z,0))),"HH:MM")</f>
        <v/>
      </c>
      <c r="AJ955" t="str">
        <f>TEXT(IF(ISERROR(INDEX(Panaboard!M:M,MATCH(CONCATENATE(AZ955,"-",C955),Panaboard!Z:Z,0))),"",INDEX(Panaboard!M:M,MATCH(CONCATENATE(AZ955,"-",C955),Panaboard!Z:Z,0))),"HH:MM")</f>
        <v/>
      </c>
      <c r="AK955" t="str">
        <f>IF(PResult!BY955="","",PResult!BY955)</f>
        <v/>
      </c>
      <c r="AL955">
        <f>IF(PResult!P955="",0,PResult!P955)</f>
        <v>0</v>
      </c>
      <c r="AM955" t="str">
        <f>IF(ISERROR(INDEX(Panaboard!N:N,MATCH(CONCATENATE(AZ955,"-",C955),Panaboard!Z:Z,0))),"",INDEX(Panaboard!N:N,MATCH(CONCATENATE(AZ955,"-",C955),Panaboard!Z:Z,0)))</f>
        <v/>
      </c>
      <c r="AN955" t="str">
        <f>IF(ISERROR(INDEX(Panaboard!O:O,MATCH(CONCATENATE(AZ955,"-",C955),Panaboard!Z:Z,0))),"",INDEX(Panaboard!O:O,MATCH(CONCATENATE(AZ955,"-",C955),Panaboard!Z:Z,0)))</f>
        <v/>
      </c>
      <c r="AO955" t="str">
        <f>IF(ISERROR(INDEX(Panaboard!P:P,MATCH(CONCATENATE(AZ955,"-",C955),Panaboard!Z:Z,0))),"",INDEX(Panaboard!P:P,MATCH(CONCATENATE(AZ955,"-",C955),Panaboard!Z:Z,0)))</f>
        <v/>
      </c>
      <c r="AP955" t="str">
        <f>IF(ISERROR(INDEX(Panaboard!Q:Q,MATCH(CONCATENATE(AZ955,"-",C955),Panaboard!Z:Z,0))),"",INDEX(Panaboard!Q:Q,MATCH(CONCATENATE(AZ955,"-",C955),Panaboard!Z:Z,0)))</f>
        <v/>
      </c>
      <c r="AR955" t="str">
        <f>IF(PResult!BW955="","",PResult!BW955)</f>
        <v/>
      </c>
      <c r="AS955" t="str">
        <f>IF(PResult!BX955="","",PResult!BX955)</f>
        <v/>
      </c>
      <c r="AT955" t="str">
        <f>IF(ISERROR(INDEX(Panaboard!K:K,MATCH(CONCATENATE(AZ955,"-",C955),Panaboard!Z:Z,0))),"",INDEX(Panaboard!K:K,MATCH(CONCATENATE(AZ955,"-",C955),Panaboard!Z:Z,0)))</f>
        <v/>
      </c>
      <c r="AU955" t="str">
        <f>IF(ISERROR(INDEX(Panaboard!U:U,MATCH(CONCATENATE(AZ955,"-",C955),Panaboard!Z:Z,0))),"",INDEX(Panaboard!U:U,MATCH(CONCATENATE(AZ955,"-",C955),Panaboard!Z:Z,0)))</f>
        <v/>
      </c>
      <c r="AV955" t="str">
        <f>IF(ISERROR(INDEX(Panaboard!W:W,MATCH(CONCATENATE(AZ955,"-",C955),Panaboard!Z:Z,0))),"",INDEX(Panaboard!W:W,MATCH(CONCATENATE(AZ955,"-",C955),Panaboard!Z:Z,0)))</f>
        <v/>
      </c>
      <c r="AW955" t="str">
        <f>IF(ISERROR(INDEX(Panaboard!X:X,MATCH(CONCATENATE(AZ955,"-",C955),Panaboard!Z:Z,0))),"",INDEX(Panaboard!X:X,MATCH(CONCATENATE(AZ955,"-",C955),Panaboard!Z:Z,0)))</f>
        <v/>
      </c>
      <c r="AX955" t="str">
        <f>IF(ISERROR(INDEX(Panaboard!AA:AA,MATCH(CONCATENATE(AZ955,"-",C955),Panaboard!Z:Z,0))),"",INDEX(Panaboard!AA:AA,MATCH(CONCATENATE(AZ955,"-",C955),Panaboard!Z:Z,0)))</f>
        <v/>
      </c>
      <c r="AY955" t="str">
        <f>IF(ISERROR(INDEX(Panaboard!AB:AB,MATCH(CONCATENATE(AZ955,"-",C955),Panaboard!Z:Z,0))),"",INDEX(Panaboard!AB:AB,MATCH(CONCATENATE(AZ955,"-",C955),Panaboard!Z:Z,0)))</f>
        <v/>
      </c>
      <c r="AZ955" t="str">
        <f t="shared" si="116"/>
        <v/>
      </c>
      <c r="BA955" t="str">
        <f>IF(ISERROR(INDEX(Panaboard!E:E,MATCH(CONCATENATE(AZ955,"-",C955),Panaboard!Z:Z,0))),"",INDEX(Panaboard!E:E,MATCH(CONCATENATE(AZ955,"-",C955),Panaboard!Z:Z,0)))</f>
        <v/>
      </c>
      <c r="BB955" t="str">
        <f>IF(ISERROR(INDEX(Panaboard!AC:AC,MATCH(CONCATENATE(AZ955,"-",C955),Panaboard!Z:Z,0))),"",INDEX(Panaboard!AC:AC,MATCH(CONCATENATE(AZ955,"-",C955),Panaboard!Z:Z,0)))</f>
        <v/>
      </c>
      <c r="BC955" t="str">
        <f t="shared" si="117"/>
        <v/>
      </c>
      <c r="BD955" t="str">
        <f t="shared" si="118"/>
        <v/>
      </c>
      <c r="BE955" t="str">
        <f t="shared" si="119"/>
        <v>xx0x0</v>
      </c>
      <c r="BF955" t="str">
        <f>IF(ISERROR(INDEX(CuttingList!F:F,MATCH(CONCATENATE(A955,"-",C955),CuttingList!E:E,0))),"",INDEX(CuttingList!F:F,MATCH(CONCATENATE(A955,"-",C955),CuttingList!E:E,0)))</f>
        <v/>
      </c>
    </row>
    <row r="956" spans="1:58" x14ac:dyDescent="0.25">
      <c r="A956" t="str">
        <f>IF(PResult!BJ956="","",PResult!BJ956)</f>
        <v/>
      </c>
      <c r="B956" t="str">
        <f>IF(PResult!E956="","",PResult!E956)</f>
        <v/>
      </c>
      <c r="C956" t="str">
        <f>IF(PResult!BZ956="","",PResult!BZ956)</f>
        <v/>
      </c>
      <c r="D956" t="str">
        <f>IF(ISERROR(INDEX(Panaboard!B:B,MATCH(CONCATENATE(AZ956,"-",C956),Panaboard!Z:Z,0))),"",TRIM(INDEX(Panaboard!B:B,MATCH(CONCATENATE(AZ956,"-",C956),Panaboard!Z:Z,0))))</f>
        <v/>
      </c>
      <c r="E956" t="str">
        <f t="shared" si="115"/>
        <v>xx0x0</v>
      </c>
      <c r="F956" t="str">
        <f>IF(PResult!U956="","",UPPER(TRIM(PResult!U956)))</f>
        <v/>
      </c>
      <c r="G956">
        <f>IF(OR(PResult!O956="",PResult!O956="(null)"),0,PResult!O956)</f>
        <v>0</v>
      </c>
      <c r="H956" t="str">
        <f>IF(ISERROR(INDEX(Panaboard!G:G,MATCH(CONCATENATE(AZ956,"-",C956),Panaboard!Z:Z,0))),"",INDEX(Panaboard!G:G,MATCH(CONCATENATE(AZ956,"-",C956),Panaboard!Z:Z,0)))</f>
        <v/>
      </c>
      <c r="I956" t="str">
        <f>IF(PResult!J956="","",PResult!J956)</f>
        <v/>
      </c>
      <c r="J956" t="str">
        <f>IF(PResult!K956="","",PResult!K956)</f>
        <v/>
      </c>
      <c r="K956">
        <f>IF(OR(PResult!L956="(null)",PResult!L956=""),0,PResult!L956)</f>
        <v>0</v>
      </c>
      <c r="L956">
        <f>IF(OR(PResult!M956="(null)",PResult!M956=""),0,PResult!M956)</f>
        <v>0</v>
      </c>
      <c r="M956">
        <f t="shared" si="112"/>
        <v>0</v>
      </c>
      <c r="N956" t="str">
        <f>TEXT(IF(ISERROR(INDEX(Panaboard!H:H,MATCH(CONCATENATE(AZ956,"-",C956),Panaboard!Z:Z,0))),"",INDEX(Panaboard!H:H,MATCH(CONCATENATE(AZ956,"-",C956),Panaboard!Z:Z,0))),"HH:MM")</f>
        <v/>
      </c>
      <c r="O956" t="str">
        <f>TEXT(IF(ISERROR(INDEX(Panaboard!I:I,MATCH(CONCATENATE(AZ956,"-",C956),Panaboard!Z:Z,0))),"",INDEX(Panaboard!I:I,MATCH(CONCATENATE(AZ956,"-",C956),Panaboard!Z:Z,0))),"HH:MM")</f>
        <v/>
      </c>
      <c r="P956" t="str">
        <f t="shared" si="113"/>
        <v/>
      </c>
      <c r="Q956" t="str">
        <f>IF(ISERROR(INDEX(Panaboard!S:S,MATCH(CONCATENATE(AZ956,"-",C956),Panaboard!Z:Z,0))),"",INDEX(Panaboard!S:S,MATCH(CONCATENATE(AZ956,"-",C956),Panaboard!Z:Z,0)))</f>
        <v/>
      </c>
      <c r="R956" t="str">
        <f>IF(ISERROR(INDEX(Panaboard!F:F,MATCH(CONCATENATE(AZ956,"-",C956),Panaboard!Z:Z,0))),"",INDEX(Panaboard!F:F,MATCH(CONCATENATE(AZ956,"-",C956),Panaboard!Z:Z,0)))</f>
        <v/>
      </c>
      <c r="S956" t="str">
        <f t="shared" si="114"/>
        <v/>
      </c>
      <c r="T956" t="str">
        <f>IF(ISERROR(INDEX(Panaboard!D:D,MATCH(CONCATENATE(AZ956,"-",C956),Panaboard!Z:Z,0))),"",INDEX(Panaboard!D:D,MATCH(CONCATENATE(AZ956,"-",C956),Panaboard!Z:Z,0)))</f>
        <v/>
      </c>
      <c r="U956" t="str">
        <f>IF(ISERROR(INDEX(Panaboard!J:J,MATCH(CONCATENATE(AZ956,"-",C956),Panaboard!Z:Z,0))),"",INDEX(Panaboard!J:J,MATCH(CONCATENATE(AZ956,"-",C956),Panaboard!Z:Z,0)))</f>
        <v/>
      </c>
      <c r="V956">
        <f>IF(PResult!BL956="",0,PResult!BL956)</f>
        <v>0</v>
      </c>
      <c r="W956">
        <f>IF(PResult!BM956="",0,PResult!BM956)</f>
        <v>0</v>
      </c>
      <c r="X956">
        <f>IF(OR(PResult!AE956="",PResult!AE956="(null)"),IF(OR(PResult!AD956="",PResult!AD956="(null)"),0,PResult!AD956),PResult!AE956)</f>
        <v>0</v>
      </c>
      <c r="Y956" t="str">
        <f>IF(OR(PResult!V956="",PResult!V956="(null)"),"",PResult!V956)</f>
        <v/>
      </c>
      <c r="Z956" t="str">
        <f>CONCATENATE(PResult!BO956,PResult!BP956)</f>
        <v/>
      </c>
      <c r="AA956" t="str">
        <f>IF(PResult!Y956="","",PResult!Y956)</f>
        <v/>
      </c>
      <c r="AB956" t="str">
        <f>IF(PResult!BQ956="","",PResult!BQ956)</f>
        <v/>
      </c>
      <c r="AC956" t="str">
        <f>IF(PResult!BR956="","",PResult!BR956)</f>
        <v/>
      </c>
      <c r="AD956" t="str">
        <f>IF(PResult!BS956="","",PResult!BS956)</f>
        <v/>
      </c>
      <c r="AE956" t="str">
        <f>IF(PResult!BN956="","",PResult!BN956)</f>
        <v/>
      </c>
      <c r="AF956" t="str">
        <f>IF(PResult!BT956="","",PResult!BT956)</f>
        <v/>
      </c>
      <c r="AG956" t="str">
        <f>IF(PResult!BU956="","",PResult!BU956)</f>
        <v/>
      </c>
      <c r="AH956" t="str">
        <f>IF(PResult!BV956="","",PResult!BV956)</f>
        <v/>
      </c>
      <c r="AI956" t="str">
        <f>TEXT(IF(ISERROR(INDEX(Panaboard!L:L,MATCH(CONCATENATE(AZ956,"-",C956),Panaboard!Z:Z,0))),"",INDEX(Panaboard!L:L,MATCH(CONCATENATE(AZ956,"-",C956),Panaboard!Z:Z,0))),"HH:MM")</f>
        <v/>
      </c>
      <c r="AJ956" t="str">
        <f>TEXT(IF(ISERROR(INDEX(Panaboard!M:M,MATCH(CONCATENATE(AZ956,"-",C956),Panaboard!Z:Z,0))),"",INDEX(Panaboard!M:M,MATCH(CONCATENATE(AZ956,"-",C956),Panaboard!Z:Z,0))),"HH:MM")</f>
        <v/>
      </c>
      <c r="AK956" t="str">
        <f>IF(PResult!BY956="","",PResult!BY956)</f>
        <v/>
      </c>
      <c r="AL956">
        <f>IF(PResult!P956="",0,PResult!P956)</f>
        <v>0</v>
      </c>
      <c r="AM956" t="str">
        <f>IF(ISERROR(INDEX(Panaboard!N:N,MATCH(CONCATENATE(AZ956,"-",C956),Panaboard!Z:Z,0))),"",INDEX(Panaboard!N:N,MATCH(CONCATENATE(AZ956,"-",C956),Panaboard!Z:Z,0)))</f>
        <v/>
      </c>
      <c r="AN956" t="str">
        <f>IF(ISERROR(INDEX(Panaboard!O:O,MATCH(CONCATENATE(AZ956,"-",C956),Panaboard!Z:Z,0))),"",INDEX(Panaboard!O:O,MATCH(CONCATENATE(AZ956,"-",C956),Panaboard!Z:Z,0)))</f>
        <v/>
      </c>
      <c r="AO956" t="str">
        <f>IF(ISERROR(INDEX(Panaboard!P:P,MATCH(CONCATENATE(AZ956,"-",C956),Panaboard!Z:Z,0))),"",INDEX(Panaboard!P:P,MATCH(CONCATENATE(AZ956,"-",C956),Panaboard!Z:Z,0)))</f>
        <v/>
      </c>
      <c r="AP956" t="str">
        <f>IF(ISERROR(INDEX(Panaboard!Q:Q,MATCH(CONCATENATE(AZ956,"-",C956),Panaboard!Z:Z,0))),"",INDEX(Panaboard!Q:Q,MATCH(CONCATENATE(AZ956,"-",C956),Panaboard!Z:Z,0)))</f>
        <v/>
      </c>
      <c r="AR956" t="str">
        <f>IF(PResult!BW956="","",PResult!BW956)</f>
        <v/>
      </c>
      <c r="AS956" t="str">
        <f>IF(PResult!BX956="","",PResult!BX956)</f>
        <v/>
      </c>
      <c r="AT956" t="str">
        <f>IF(ISERROR(INDEX(Panaboard!K:K,MATCH(CONCATENATE(AZ956,"-",C956),Panaboard!Z:Z,0))),"",INDEX(Panaboard!K:K,MATCH(CONCATENATE(AZ956,"-",C956),Panaboard!Z:Z,0)))</f>
        <v/>
      </c>
      <c r="AU956" t="str">
        <f>IF(ISERROR(INDEX(Panaboard!U:U,MATCH(CONCATENATE(AZ956,"-",C956),Panaboard!Z:Z,0))),"",INDEX(Panaboard!U:U,MATCH(CONCATENATE(AZ956,"-",C956),Panaboard!Z:Z,0)))</f>
        <v/>
      </c>
      <c r="AV956" t="str">
        <f>IF(ISERROR(INDEX(Panaboard!W:W,MATCH(CONCATENATE(AZ956,"-",C956),Panaboard!Z:Z,0))),"",INDEX(Panaboard!W:W,MATCH(CONCATENATE(AZ956,"-",C956),Panaboard!Z:Z,0)))</f>
        <v/>
      </c>
      <c r="AW956" t="str">
        <f>IF(ISERROR(INDEX(Panaboard!X:X,MATCH(CONCATENATE(AZ956,"-",C956),Panaboard!Z:Z,0))),"",INDEX(Panaboard!X:X,MATCH(CONCATENATE(AZ956,"-",C956),Panaboard!Z:Z,0)))</f>
        <v/>
      </c>
      <c r="AX956" t="str">
        <f>IF(ISERROR(INDEX(Panaboard!AA:AA,MATCH(CONCATENATE(AZ956,"-",C956),Panaboard!Z:Z,0))),"",INDEX(Panaboard!AA:AA,MATCH(CONCATENATE(AZ956,"-",C956),Panaboard!Z:Z,0)))</f>
        <v/>
      </c>
      <c r="AY956" t="str">
        <f>IF(ISERROR(INDEX(Panaboard!AB:AB,MATCH(CONCATENATE(AZ956,"-",C956),Panaboard!Z:Z,0))),"",INDEX(Panaboard!AB:AB,MATCH(CONCATENATE(AZ956,"-",C956),Panaboard!Z:Z,0)))</f>
        <v/>
      </c>
      <c r="AZ956" t="str">
        <f t="shared" si="116"/>
        <v/>
      </c>
      <c r="BA956" t="str">
        <f>IF(ISERROR(INDEX(Panaboard!E:E,MATCH(CONCATENATE(AZ956,"-",C956),Panaboard!Z:Z,0))),"",INDEX(Panaboard!E:E,MATCH(CONCATENATE(AZ956,"-",C956),Panaboard!Z:Z,0)))</f>
        <v/>
      </c>
      <c r="BB956" t="str">
        <f>IF(ISERROR(INDEX(Panaboard!AC:AC,MATCH(CONCATENATE(AZ956,"-",C956),Panaboard!Z:Z,0))),"",INDEX(Panaboard!AC:AC,MATCH(CONCATENATE(AZ956,"-",C956),Panaboard!Z:Z,0)))</f>
        <v/>
      </c>
      <c r="BC956" t="str">
        <f t="shared" si="117"/>
        <v/>
      </c>
      <c r="BD956" t="str">
        <f t="shared" si="118"/>
        <v/>
      </c>
      <c r="BE956" t="str">
        <f t="shared" si="119"/>
        <v>xx0x0</v>
      </c>
      <c r="BF956" t="str">
        <f>IF(ISERROR(INDEX(CuttingList!F:F,MATCH(CONCATENATE(A956,"-",C956),CuttingList!E:E,0))),"",INDEX(CuttingList!F:F,MATCH(CONCATENATE(A956,"-",C956),CuttingList!E:E,0)))</f>
        <v/>
      </c>
    </row>
    <row r="957" spans="1:58" x14ac:dyDescent="0.25">
      <c r="A957" t="str">
        <f>IF(PResult!BJ957="","",PResult!BJ957)</f>
        <v/>
      </c>
      <c r="B957" t="str">
        <f>IF(PResult!E957="","",PResult!E957)</f>
        <v/>
      </c>
      <c r="C957" t="str">
        <f>IF(PResult!BZ957="","",PResult!BZ957)</f>
        <v/>
      </c>
      <c r="D957" t="str">
        <f>IF(ISERROR(INDEX(Panaboard!B:B,MATCH(CONCATENATE(AZ957,"-",C957),Panaboard!Z:Z,0))),"",TRIM(INDEX(Panaboard!B:B,MATCH(CONCATENATE(AZ957,"-",C957),Panaboard!Z:Z,0))))</f>
        <v/>
      </c>
      <c r="E957" t="str">
        <f t="shared" si="115"/>
        <v>xx0x0</v>
      </c>
      <c r="F957" t="str">
        <f>IF(PResult!U957="","",UPPER(TRIM(PResult!U957)))</f>
        <v/>
      </c>
      <c r="G957">
        <f>IF(OR(PResult!O957="",PResult!O957="(null)"),0,PResult!O957)</f>
        <v>0</v>
      </c>
      <c r="H957" t="str">
        <f>IF(ISERROR(INDEX(Panaboard!G:G,MATCH(CONCATENATE(AZ957,"-",C957),Panaboard!Z:Z,0))),"",INDEX(Panaboard!G:G,MATCH(CONCATENATE(AZ957,"-",C957),Panaboard!Z:Z,0)))</f>
        <v/>
      </c>
      <c r="I957" t="str">
        <f>IF(PResult!J957="","",PResult!J957)</f>
        <v/>
      </c>
      <c r="J957" t="str">
        <f>IF(PResult!K957="","",PResult!K957)</f>
        <v/>
      </c>
      <c r="K957">
        <f>IF(OR(PResult!L957="(null)",PResult!L957=""),0,PResult!L957)</f>
        <v>0</v>
      </c>
      <c r="L957">
        <f>IF(OR(PResult!M957="(null)",PResult!M957=""),0,PResult!M957)</f>
        <v>0</v>
      </c>
      <c r="M957">
        <f t="shared" si="112"/>
        <v>0</v>
      </c>
      <c r="N957" t="str">
        <f>TEXT(IF(ISERROR(INDEX(Panaboard!H:H,MATCH(CONCATENATE(AZ957,"-",C957),Panaboard!Z:Z,0))),"",INDEX(Panaboard!H:H,MATCH(CONCATENATE(AZ957,"-",C957),Panaboard!Z:Z,0))),"HH:MM")</f>
        <v/>
      </c>
      <c r="O957" t="str">
        <f>TEXT(IF(ISERROR(INDEX(Panaboard!I:I,MATCH(CONCATENATE(AZ957,"-",C957),Panaboard!Z:Z,0))),"",INDEX(Panaboard!I:I,MATCH(CONCATENATE(AZ957,"-",C957),Panaboard!Z:Z,0))),"HH:MM")</f>
        <v/>
      </c>
      <c r="P957" t="str">
        <f t="shared" si="113"/>
        <v/>
      </c>
      <c r="Q957" t="str">
        <f>IF(ISERROR(INDEX(Panaboard!S:S,MATCH(CONCATENATE(AZ957,"-",C957),Panaboard!Z:Z,0))),"",INDEX(Panaboard!S:S,MATCH(CONCATENATE(AZ957,"-",C957),Panaboard!Z:Z,0)))</f>
        <v/>
      </c>
      <c r="R957" t="str">
        <f>IF(ISERROR(INDEX(Panaboard!F:F,MATCH(CONCATENATE(AZ957,"-",C957),Panaboard!Z:Z,0))),"",INDEX(Panaboard!F:F,MATCH(CONCATENATE(AZ957,"-",C957),Panaboard!Z:Z,0)))</f>
        <v/>
      </c>
      <c r="S957" t="str">
        <f t="shared" si="114"/>
        <v/>
      </c>
      <c r="T957" t="str">
        <f>IF(ISERROR(INDEX(Panaboard!D:D,MATCH(CONCATENATE(AZ957,"-",C957),Panaboard!Z:Z,0))),"",INDEX(Panaboard!D:D,MATCH(CONCATENATE(AZ957,"-",C957),Panaboard!Z:Z,0)))</f>
        <v/>
      </c>
      <c r="U957" t="str">
        <f>IF(ISERROR(INDEX(Panaboard!J:J,MATCH(CONCATENATE(AZ957,"-",C957),Panaboard!Z:Z,0))),"",INDEX(Panaboard!J:J,MATCH(CONCATENATE(AZ957,"-",C957),Panaboard!Z:Z,0)))</f>
        <v/>
      </c>
      <c r="V957">
        <f>IF(PResult!BL957="",0,PResult!BL957)</f>
        <v>0</v>
      </c>
      <c r="W957">
        <f>IF(PResult!BM957="",0,PResult!BM957)</f>
        <v>0</v>
      </c>
      <c r="X957">
        <f>IF(OR(PResult!AE957="",PResult!AE957="(null)"),IF(OR(PResult!AD957="",PResult!AD957="(null)"),0,PResult!AD957),PResult!AE957)</f>
        <v>0</v>
      </c>
      <c r="Y957" t="str">
        <f>IF(OR(PResult!V957="",PResult!V957="(null)"),"",PResult!V957)</f>
        <v/>
      </c>
      <c r="Z957" t="str">
        <f>CONCATENATE(PResult!BO957,PResult!BP957)</f>
        <v/>
      </c>
      <c r="AA957" t="str">
        <f>IF(PResult!Y957="","",PResult!Y957)</f>
        <v/>
      </c>
      <c r="AB957" t="str">
        <f>IF(PResult!BQ957="","",PResult!BQ957)</f>
        <v/>
      </c>
      <c r="AC957" t="str">
        <f>IF(PResult!BR957="","",PResult!BR957)</f>
        <v/>
      </c>
      <c r="AD957" t="str">
        <f>IF(PResult!BS957="","",PResult!BS957)</f>
        <v/>
      </c>
      <c r="AE957" t="str">
        <f>IF(PResult!BN957="","",PResult!BN957)</f>
        <v/>
      </c>
      <c r="AF957" t="str">
        <f>IF(PResult!BT957="","",PResult!BT957)</f>
        <v/>
      </c>
      <c r="AG957" t="str">
        <f>IF(PResult!BU957="","",PResult!BU957)</f>
        <v/>
      </c>
      <c r="AH957" t="str">
        <f>IF(PResult!BV957="","",PResult!BV957)</f>
        <v/>
      </c>
      <c r="AI957" t="str">
        <f>TEXT(IF(ISERROR(INDEX(Panaboard!L:L,MATCH(CONCATENATE(AZ957,"-",C957),Panaboard!Z:Z,0))),"",INDEX(Panaboard!L:L,MATCH(CONCATENATE(AZ957,"-",C957),Panaboard!Z:Z,0))),"HH:MM")</f>
        <v/>
      </c>
      <c r="AJ957" t="str">
        <f>TEXT(IF(ISERROR(INDEX(Panaboard!M:M,MATCH(CONCATENATE(AZ957,"-",C957),Panaboard!Z:Z,0))),"",INDEX(Panaboard!M:M,MATCH(CONCATENATE(AZ957,"-",C957),Panaboard!Z:Z,0))),"HH:MM")</f>
        <v/>
      </c>
      <c r="AK957" t="str">
        <f>IF(PResult!BY957="","",PResult!BY957)</f>
        <v/>
      </c>
      <c r="AL957">
        <f>IF(PResult!P957="",0,PResult!P957)</f>
        <v>0</v>
      </c>
      <c r="AM957" t="str">
        <f>IF(ISERROR(INDEX(Panaboard!N:N,MATCH(CONCATENATE(AZ957,"-",C957),Panaboard!Z:Z,0))),"",INDEX(Panaboard!N:N,MATCH(CONCATENATE(AZ957,"-",C957),Panaboard!Z:Z,0)))</f>
        <v/>
      </c>
      <c r="AN957" t="str">
        <f>IF(ISERROR(INDEX(Panaboard!O:O,MATCH(CONCATENATE(AZ957,"-",C957),Panaboard!Z:Z,0))),"",INDEX(Panaboard!O:O,MATCH(CONCATENATE(AZ957,"-",C957),Panaboard!Z:Z,0)))</f>
        <v/>
      </c>
      <c r="AO957" t="str">
        <f>IF(ISERROR(INDEX(Panaboard!P:P,MATCH(CONCATENATE(AZ957,"-",C957),Panaboard!Z:Z,0))),"",INDEX(Panaboard!P:P,MATCH(CONCATENATE(AZ957,"-",C957),Panaboard!Z:Z,0)))</f>
        <v/>
      </c>
      <c r="AP957" t="str">
        <f>IF(ISERROR(INDEX(Panaboard!Q:Q,MATCH(CONCATENATE(AZ957,"-",C957),Panaboard!Z:Z,0))),"",INDEX(Panaboard!Q:Q,MATCH(CONCATENATE(AZ957,"-",C957),Panaboard!Z:Z,0)))</f>
        <v/>
      </c>
      <c r="AR957" t="str">
        <f>IF(PResult!BW957="","",PResult!BW957)</f>
        <v/>
      </c>
      <c r="AS957" t="str">
        <f>IF(PResult!BX957="","",PResult!BX957)</f>
        <v/>
      </c>
      <c r="AT957" t="str">
        <f>IF(ISERROR(INDEX(Panaboard!K:K,MATCH(CONCATENATE(AZ957,"-",C957),Panaboard!Z:Z,0))),"",INDEX(Panaboard!K:K,MATCH(CONCATENATE(AZ957,"-",C957),Panaboard!Z:Z,0)))</f>
        <v/>
      </c>
      <c r="AU957" t="str">
        <f>IF(ISERROR(INDEX(Panaboard!U:U,MATCH(CONCATENATE(AZ957,"-",C957),Panaboard!Z:Z,0))),"",INDEX(Panaboard!U:U,MATCH(CONCATENATE(AZ957,"-",C957),Panaboard!Z:Z,0)))</f>
        <v/>
      </c>
      <c r="AV957" t="str">
        <f>IF(ISERROR(INDEX(Panaboard!W:W,MATCH(CONCATENATE(AZ957,"-",C957),Panaboard!Z:Z,0))),"",INDEX(Panaboard!W:W,MATCH(CONCATENATE(AZ957,"-",C957),Panaboard!Z:Z,0)))</f>
        <v/>
      </c>
      <c r="AW957" t="str">
        <f>IF(ISERROR(INDEX(Panaboard!X:X,MATCH(CONCATENATE(AZ957,"-",C957),Panaboard!Z:Z,0))),"",INDEX(Panaboard!X:X,MATCH(CONCATENATE(AZ957,"-",C957),Panaboard!Z:Z,0)))</f>
        <v/>
      </c>
      <c r="AX957" t="str">
        <f>IF(ISERROR(INDEX(Panaboard!AA:AA,MATCH(CONCATENATE(AZ957,"-",C957),Panaboard!Z:Z,0))),"",INDEX(Panaboard!AA:AA,MATCH(CONCATENATE(AZ957,"-",C957),Panaboard!Z:Z,0)))</f>
        <v/>
      </c>
      <c r="AY957" t="str">
        <f>IF(ISERROR(INDEX(Panaboard!AB:AB,MATCH(CONCATENATE(AZ957,"-",C957),Panaboard!Z:Z,0))),"",INDEX(Panaboard!AB:AB,MATCH(CONCATENATE(AZ957,"-",C957),Panaboard!Z:Z,0)))</f>
        <v/>
      </c>
      <c r="AZ957" t="str">
        <f t="shared" si="116"/>
        <v/>
      </c>
      <c r="BA957" t="str">
        <f>IF(ISERROR(INDEX(Panaboard!E:E,MATCH(CONCATENATE(AZ957,"-",C957),Panaboard!Z:Z,0))),"",INDEX(Panaboard!E:E,MATCH(CONCATENATE(AZ957,"-",C957),Panaboard!Z:Z,0)))</f>
        <v/>
      </c>
      <c r="BB957" t="str">
        <f>IF(ISERROR(INDEX(Panaboard!AC:AC,MATCH(CONCATENATE(AZ957,"-",C957),Panaboard!Z:Z,0))),"",INDEX(Panaboard!AC:AC,MATCH(CONCATENATE(AZ957,"-",C957),Panaboard!Z:Z,0)))</f>
        <v/>
      </c>
      <c r="BC957" t="str">
        <f t="shared" si="117"/>
        <v/>
      </c>
      <c r="BD957" t="str">
        <f t="shared" si="118"/>
        <v/>
      </c>
      <c r="BE957" t="str">
        <f t="shared" si="119"/>
        <v>xx0x0</v>
      </c>
      <c r="BF957" t="str">
        <f>IF(ISERROR(INDEX(CuttingList!F:F,MATCH(CONCATENATE(A957,"-",C957),CuttingList!E:E,0))),"",INDEX(CuttingList!F:F,MATCH(CONCATENATE(A957,"-",C957),CuttingList!E:E,0)))</f>
        <v/>
      </c>
    </row>
    <row r="958" spans="1:58" x14ac:dyDescent="0.25">
      <c r="A958" t="str">
        <f>IF(PResult!BJ958="","",PResult!BJ958)</f>
        <v/>
      </c>
      <c r="B958" t="str">
        <f>IF(PResult!E958="","",PResult!E958)</f>
        <v/>
      </c>
      <c r="C958" t="str">
        <f>IF(PResult!BZ958="","",PResult!BZ958)</f>
        <v/>
      </c>
      <c r="D958" t="str">
        <f>IF(ISERROR(INDEX(Panaboard!B:B,MATCH(CONCATENATE(AZ958,"-",C958),Panaboard!Z:Z,0))),"",TRIM(INDEX(Panaboard!B:B,MATCH(CONCATENATE(AZ958,"-",C958),Panaboard!Z:Z,0))))</f>
        <v/>
      </c>
      <c r="E958" t="str">
        <f t="shared" si="115"/>
        <v>xx0x0</v>
      </c>
      <c r="F958" t="str">
        <f>IF(PResult!U958="","",UPPER(TRIM(PResult!U958)))</f>
        <v/>
      </c>
      <c r="G958">
        <f>IF(OR(PResult!O958="",PResult!O958="(null)"),0,PResult!O958)</f>
        <v>0</v>
      </c>
      <c r="H958" t="str">
        <f>IF(ISERROR(INDEX(Panaboard!G:G,MATCH(CONCATENATE(AZ958,"-",C958),Panaboard!Z:Z,0))),"",INDEX(Panaboard!G:G,MATCH(CONCATENATE(AZ958,"-",C958),Panaboard!Z:Z,0)))</f>
        <v/>
      </c>
      <c r="I958" t="str">
        <f>IF(PResult!J958="","",PResult!J958)</f>
        <v/>
      </c>
      <c r="J958" t="str">
        <f>IF(PResult!K958="","",PResult!K958)</f>
        <v/>
      </c>
      <c r="K958">
        <f>IF(OR(PResult!L958="(null)",PResult!L958=""),0,PResult!L958)</f>
        <v>0</v>
      </c>
      <c r="L958">
        <f>IF(OR(PResult!M958="(null)",PResult!M958=""),0,PResult!M958)</f>
        <v>0</v>
      </c>
      <c r="M958">
        <f t="shared" si="112"/>
        <v>0</v>
      </c>
      <c r="N958" t="str">
        <f>TEXT(IF(ISERROR(INDEX(Panaboard!H:H,MATCH(CONCATENATE(AZ958,"-",C958),Panaboard!Z:Z,0))),"",INDEX(Panaboard!H:H,MATCH(CONCATENATE(AZ958,"-",C958),Panaboard!Z:Z,0))),"HH:MM")</f>
        <v/>
      </c>
      <c r="O958" t="str">
        <f>TEXT(IF(ISERROR(INDEX(Panaboard!I:I,MATCH(CONCATENATE(AZ958,"-",C958),Panaboard!Z:Z,0))),"",INDEX(Panaboard!I:I,MATCH(CONCATENATE(AZ958,"-",C958),Panaboard!Z:Z,0))),"HH:MM")</f>
        <v/>
      </c>
      <c r="P958" t="str">
        <f t="shared" si="113"/>
        <v/>
      </c>
      <c r="Q958" t="str">
        <f>IF(ISERROR(INDEX(Panaboard!S:S,MATCH(CONCATENATE(AZ958,"-",C958),Panaboard!Z:Z,0))),"",INDEX(Panaboard!S:S,MATCH(CONCATENATE(AZ958,"-",C958),Panaboard!Z:Z,0)))</f>
        <v/>
      </c>
      <c r="R958" t="str">
        <f>IF(ISERROR(INDEX(Panaboard!F:F,MATCH(CONCATENATE(AZ958,"-",C958),Panaboard!Z:Z,0))),"",INDEX(Panaboard!F:F,MATCH(CONCATENATE(AZ958,"-",C958),Panaboard!Z:Z,0)))</f>
        <v/>
      </c>
      <c r="S958" t="str">
        <f t="shared" si="114"/>
        <v/>
      </c>
      <c r="T958" t="str">
        <f>IF(ISERROR(INDEX(Panaboard!D:D,MATCH(CONCATENATE(AZ958,"-",C958),Panaboard!Z:Z,0))),"",INDEX(Panaboard!D:D,MATCH(CONCATENATE(AZ958,"-",C958),Panaboard!Z:Z,0)))</f>
        <v/>
      </c>
      <c r="U958" t="str">
        <f>IF(ISERROR(INDEX(Panaboard!J:J,MATCH(CONCATENATE(AZ958,"-",C958),Panaboard!Z:Z,0))),"",INDEX(Panaboard!J:J,MATCH(CONCATENATE(AZ958,"-",C958),Panaboard!Z:Z,0)))</f>
        <v/>
      </c>
      <c r="V958">
        <f>IF(PResult!BL958="",0,PResult!BL958)</f>
        <v>0</v>
      </c>
      <c r="W958">
        <f>IF(PResult!BM958="",0,PResult!BM958)</f>
        <v>0</v>
      </c>
      <c r="X958">
        <f>IF(OR(PResult!AE958="",PResult!AE958="(null)"),IF(OR(PResult!AD958="",PResult!AD958="(null)"),0,PResult!AD958),PResult!AE958)</f>
        <v>0</v>
      </c>
      <c r="Y958" t="str">
        <f>IF(OR(PResult!V958="",PResult!V958="(null)"),"",PResult!V958)</f>
        <v/>
      </c>
      <c r="Z958" t="str">
        <f>CONCATENATE(PResult!BO958,PResult!BP958)</f>
        <v/>
      </c>
      <c r="AA958" t="str">
        <f>IF(PResult!Y958="","",PResult!Y958)</f>
        <v/>
      </c>
      <c r="AB958" t="str">
        <f>IF(PResult!BQ958="","",PResult!BQ958)</f>
        <v/>
      </c>
      <c r="AC958" t="str">
        <f>IF(PResult!BR958="","",PResult!BR958)</f>
        <v/>
      </c>
      <c r="AD958" t="str">
        <f>IF(PResult!BS958="","",PResult!BS958)</f>
        <v/>
      </c>
      <c r="AE958" t="str">
        <f>IF(PResult!BN958="","",PResult!BN958)</f>
        <v/>
      </c>
      <c r="AF958" t="str">
        <f>IF(PResult!BT958="","",PResult!BT958)</f>
        <v/>
      </c>
      <c r="AG958" t="str">
        <f>IF(PResult!BU958="","",PResult!BU958)</f>
        <v/>
      </c>
      <c r="AH958" t="str">
        <f>IF(PResult!BV958="","",PResult!BV958)</f>
        <v/>
      </c>
      <c r="AI958" t="str">
        <f>TEXT(IF(ISERROR(INDEX(Panaboard!L:L,MATCH(CONCATENATE(AZ958,"-",C958),Panaboard!Z:Z,0))),"",INDEX(Panaboard!L:L,MATCH(CONCATENATE(AZ958,"-",C958),Panaboard!Z:Z,0))),"HH:MM")</f>
        <v/>
      </c>
      <c r="AJ958" t="str">
        <f>TEXT(IF(ISERROR(INDEX(Panaboard!M:M,MATCH(CONCATENATE(AZ958,"-",C958),Panaboard!Z:Z,0))),"",INDEX(Panaboard!M:M,MATCH(CONCATENATE(AZ958,"-",C958),Panaboard!Z:Z,0))),"HH:MM")</f>
        <v/>
      </c>
      <c r="AK958" t="str">
        <f>IF(PResult!BY958="","",PResult!BY958)</f>
        <v/>
      </c>
      <c r="AL958">
        <f>IF(PResult!P958="",0,PResult!P958)</f>
        <v>0</v>
      </c>
      <c r="AM958" t="str">
        <f>IF(ISERROR(INDEX(Panaboard!N:N,MATCH(CONCATENATE(AZ958,"-",C958),Panaboard!Z:Z,0))),"",INDEX(Panaboard!N:N,MATCH(CONCATENATE(AZ958,"-",C958),Panaboard!Z:Z,0)))</f>
        <v/>
      </c>
      <c r="AN958" t="str">
        <f>IF(ISERROR(INDEX(Panaboard!O:O,MATCH(CONCATENATE(AZ958,"-",C958),Panaboard!Z:Z,0))),"",INDEX(Panaboard!O:O,MATCH(CONCATENATE(AZ958,"-",C958),Panaboard!Z:Z,0)))</f>
        <v/>
      </c>
      <c r="AO958" t="str">
        <f>IF(ISERROR(INDEX(Panaboard!P:P,MATCH(CONCATENATE(AZ958,"-",C958),Panaboard!Z:Z,0))),"",INDEX(Panaboard!P:P,MATCH(CONCATENATE(AZ958,"-",C958),Panaboard!Z:Z,0)))</f>
        <v/>
      </c>
      <c r="AP958" t="str">
        <f>IF(ISERROR(INDEX(Panaboard!Q:Q,MATCH(CONCATENATE(AZ958,"-",C958),Panaboard!Z:Z,0))),"",INDEX(Panaboard!Q:Q,MATCH(CONCATENATE(AZ958,"-",C958),Panaboard!Z:Z,0)))</f>
        <v/>
      </c>
      <c r="AR958" t="str">
        <f>IF(PResult!BW958="","",PResult!BW958)</f>
        <v/>
      </c>
      <c r="AS958" t="str">
        <f>IF(PResult!BX958="","",PResult!BX958)</f>
        <v/>
      </c>
      <c r="AT958" t="str">
        <f>IF(ISERROR(INDEX(Panaboard!K:K,MATCH(CONCATENATE(AZ958,"-",C958),Panaboard!Z:Z,0))),"",INDEX(Panaboard!K:K,MATCH(CONCATENATE(AZ958,"-",C958),Panaboard!Z:Z,0)))</f>
        <v/>
      </c>
      <c r="AU958" t="str">
        <f>IF(ISERROR(INDEX(Panaboard!U:U,MATCH(CONCATENATE(AZ958,"-",C958),Panaboard!Z:Z,0))),"",INDEX(Panaboard!U:U,MATCH(CONCATENATE(AZ958,"-",C958),Panaboard!Z:Z,0)))</f>
        <v/>
      </c>
      <c r="AV958" t="str">
        <f>IF(ISERROR(INDEX(Panaboard!W:W,MATCH(CONCATENATE(AZ958,"-",C958),Panaboard!Z:Z,0))),"",INDEX(Panaboard!W:W,MATCH(CONCATENATE(AZ958,"-",C958),Panaboard!Z:Z,0)))</f>
        <v/>
      </c>
      <c r="AW958" t="str">
        <f>IF(ISERROR(INDEX(Panaboard!X:X,MATCH(CONCATENATE(AZ958,"-",C958),Panaboard!Z:Z,0))),"",INDEX(Panaboard!X:X,MATCH(CONCATENATE(AZ958,"-",C958),Panaboard!Z:Z,0)))</f>
        <v/>
      </c>
      <c r="AX958" t="str">
        <f>IF(ISERROR(INDEX(Panaboard!AA:AA,MATCH(CONCATENATE(AZ958,"-",C958),Panaboard!Z:Z,0))),"",INDEX(Panaboard!AA:AA,MATCH(CONCATENATE(AZ958,"-",C958),Panaboard!Z:Z,0)))</f>
        <v/>
      </c>
      <c r="AY958" t="str">
        <f>IF(ISERROR(INDEX(Panaboard!AB:AB,MATCH(CONCATENATE(AZ958,"-",C958),Panaboard!Z:Z,0))),"",INDEX(Panaboard!AB:AB,MATCH(CONCATENATE(AZ958,"-",C958),Panaboard!Z:Z,0)))</f>
        <v/>
      </c>
      <c r="AZ958" t="str">
        <f t="shared" si="116"/>
        <v/>
      </c>
      <c r="BA958" t="str">
        <f>IF(ISERROR(INDEX(Panaboard!E:E,MATCH(CONCATENATE(AZ958,"-",C958),Panaboard!Z:Z,0))),"",INDEX(Panaboard!E:E,MATCH(CONCATENATE(AZ958,"-",C958),Panaboard!Z:Z,0)))</f>
        <v/>
      </c>
      <c r="BB958" t="str">
        <f>IF(ISERROR(INDEX(Panaboard!AC:AC,MATCH(CONCATENATE(AZ958,"-",C958),Panaboard!Z:Z,0))),"",INDEX(Panaboard!AC:AC,MATCH(CONCATENATE(AZ958,"-",C958),Panaboard!Z:Z,0)))</f>
        <v/>
      </c>
      <c r="BC958" t="str">
        <f t="shared" si="117"/>
        <v/>
      </c>
      <c r="BD958" t="str">
        <f t="shared" si="118"/>
        <v/>
      </c>
      <c r="BE958" t="str">
        <f t="shared" si="119"/>
        <v>xx0x0</v>
      </c>
      <c r="BF958" t="str">
        <f>IF(ISERROR(INDEX(CuttingList!F:F,MATCH(CONCATENATE(A958,"-",C958),CuttingList!E:E,0))),"",INDEX(CuttingList!F:F,MATCH(CONCATENATE(A958,"-",C958),CuttingList!E:E,0)))</f>
        <v/>
      </c>
    </row>
    <row r="959" spans="1:58" x14ac:dyDescent="0.25">
      <c r="A959" t="str">
        <f>IF(PResult!BJ959="","",PResult!BJ959)</f>
        <v/>
      </c>
      <c r="B959" t="str">
        <f>IF(PResult!E959="","",PResult!E959)</f>
        <v/>
      </c>
      <c r="C959" t="str">
        <f>IF(PResult!BZ959="","",PResult!BZ959)</f>
        <v/>
      </c>
      <c r="D959" t="str">
        <f>IF(ISERROR(INDEX(Panaboard!B:B,MATCH(CONCATENATE(AZ959,"-",C959),Panaboard!Z:Z,0))),"",TRIM(INDEX(Panaboard!B:B,MATCH(CONCATENATE(AZ959,"-",C959),Panaboard!Z:Z,0))))</f>
        <v/>
      </c>
      <c r="E959" t="str">
        <f t="shared" si="115"/>
        <v>xx0x0</v>
      </c>
      <c r="F959" t="str">
        <f>IF(PResult!U959="","",UPPER(TRIM(PResult!U959)))</f>
        <v/>
      </c>
      <c r="G959">
        <f>IF(OR(PResult!O959="",PResult!O959="(null)"),0,PResult!O959)</f>
        <v>0</v>
      </c>
      <c r="H959" t="str">
        <f>IF(ISERROR(INDEX(Panaboard!G:G,MATCH(CONCATENATE(AZ959,"-",C959),Panaboard!Z:Z,0))),"",INDEX(Panaboard!G:G,MATCH(CONCATENATE(AZ959,"-",C959),Panaboard!Z:Z,0)))</f>
        <v/>
      </c>
      <c r="I959" t="str">
        <f>IF(PResult!J959="","",PResult!J959)</f>
        <v/>
      </c>
      <c r="J959" t="str">
        <f>IF(PResult!K959="","",PResult!K959)</f>
        <v/>
      </c>
      <c r="K959">
        <f>IF(OR(PResult!L959="(null)",PResult!L959=""),0,PResult!L959)</f>
        <v>0</v>
      </c>
      <c r="L959">
        <f>IF(OR(PResult!M959="(null)",PResult!M959=""),0,PResult!M959)</f>
        <v>0</v>
      </c>
      <c r="M959">
        <f t="shared" si="112"/>
        <v>0</v>
      </c>
      <c r="N959" t="str">
        <f>TEXT(IF(ISERROR(INDEX(Panaboard!H:H,MATCH(CONCATENATE(AZ959,"-",C959),Panaboard!Z:Z,0))),"",INDEX(Panaboard!H:H,MATCH(CONCATENATE(AZ959,"-",C959),Panaboard!Z:Z,0))),"HH:MM")</f>
        <v/>
      </c>
      <c r="O959" t="str">
        <f>TEXT(IF(ISERROR(INDEX(Panaboard!I:I,MATCH(CONCATENATE(AZ959,"-",C959),Panaboard!Z:Z,0))),"",INDEX(Panaboard!I:I,MATCH(CONCATENATE(AZ959,"-",C959),Panaboard!Z:Z,0))),"HH:MM")</f>
        <v/>
      </c>
      <c r="P959" t="str">
        <f t="shared" si="113"/>
        <v/>
      </c>
      <c r="Q959" t="str">
        <f>IF(ISERROR(INDEX(Panaboard!S:S,MATCH(CONCATENATE(AZ959,"-",C959),Panaboard!Z:Z,0))),"",INDEX(Panaboard!S:S,MATCH(CONCATENATE(AZ959,"-",C959),Panaboard!Z:Z,0)))</f>
        <v/>
      </c>
      <c r="R959" t="str">
        <f>IF(ISERROR(INDEX(Panaboard!F:F,MATCH(CONCATENATE(AZ959,"-",C959),Panaboard!Z:Z,0))),"",INDEX(Panaboard!F:F,MATCH(CONCATENATE(AZ959,"-",C959),Panaboard!Z:Z,0)))</f>
        <v/>
      </c>
      <c r="S959" t="str">
        <f t="shared" si="114"/>
        <v/>
      </c>
      <c r="T959" t="str">
        <f>IF(ISERROR(INDEX(Panaboard!D:D,MATCH(CONCATENATE(AZ959,"-",C959),Panaboard!Z:Z,0))),"",INDEX(Panaboard!D:D,MATCH(CONCATENATE(AZ959,"-",C959),Panaboard!Z:Z,0)))</f>
        <v/>
      </c>
      <c r="U959" t="str">
        <f>IF(ISERROR(INDEX(Panaboard!J:J,MATCH(CONCATENATE(AZ959,"-",C959),Panaboard!Z:Z,0))),"",INDEX(Panaboard!J:J,MATCH(CONCATENATE(AZ959,"-",C959),Panaboard!Z:Z,0)))</f>
        <v/>
      </c>
      <c r="V959">
        <f>IF(PResult!BL959="",0,PResult!BL959)</f>
        <v>0</v>
      </c>
      <c r="W959">
        <f>IF(PResult!BM959="",0,PResult!BM959)</f>
        <v>0</v>
      </c>
      <c r="X959">
        <f>IF(OR(PResult!AE959="",PResult!AE959="(null)"),IF(OR(PResult!AD959="",PResult!AD959="(null)"),0,PResult!AD959),PResult!AE959)</f>
        <v>0</v>
      </c>
      <c r="Y959" t="str">
        <f>IF(OR(PResult!V959="",PResult!V959="(null)"),"",PResult!V959)</f>
        <v/>
      </c>
      <c r="Z959" t="str">
        <f>CONCATENATE(PResult!BO959,PResult!BP959)</f>
        <v/>
      </c>
      <c r="AA959" t="str">
        <f>IF(PResult!Y959="","",PResult!Y959)</f>
        <v/>
      </c>
      <c r="AB959" t="str">
        <f>IF(PResult!BQ959="","",PResult!BQ959)</f>
        <v/>
      </c>
      <c r="AC959" t="str">
        <f>IF(PResult!BR959="","",PResult!BR959)</f>
        <v/>
      </c>
      <c r="AD959" t="str">
        <f>IF(PResult!BS959="","",PResult!BS959)</f>
        <v/>
      </c>
      <c r="AE959" t="str">
        <f>IF(PResult!BN959="","",PResult!BN959)</f>
        <v/>
      </c>
      <c r="AF959" t="str">
        <f>IF(PResult!BT959="","",PResult!BT959)</f>
        <v/>
      </c>
      <c r="AG959" t="str">
        <f>IF(PResult!BU959="","",PResult!BU959)</f>
        <v/>
      </c>
      <c r="AH959" t="str">
        <f>IF(PResult!BV959="","",PResult!BV959)</f>
        <v/>
      </c>
      <c r="AI959" t="str">
        <f>TEXT(IF(ISERROR(INDEX(Panaboard!L:L,MATCH(CONCATENATE(AZ959,"-",C959),Panaboard!Z:Z,0))),"",INDEX(Panaboard!L:L,MATCH(CONCATENATE(AZ959,"-",C959),Panaboard!Z:Z,0))),"HH:MM")</f>
        <v/>
      </c>
      <c r="AJ959" t="str">
        <f>TEXT(IF(ISERROR(INDEX(Panaboard!M:M,MATCH(CONCATENATE(AZ959,"-",C959),Panaboard!Z:Z,0))),"",INDEX(Panaboard!M:M,MATCH(CONCATENATE(AZ959,"-",C959),Panaboard!Z:Z,0))),"HH:MM")</f>
        <v/>
      </c>
      <c r="AK959" t="str">
        <f>IF(PResult!BY959="","",PResult!BY959)</f>
        <v/>
      </c>
      <c r="AL959">
        <f>IF(PResult!P959="",0,PResult!P959)</f>
        <v>0</v>
      </c>
      <c r="AM959" t="str">
        <f>IF(ISERROR(INDEX(Panaboard!N:N,MATCH(CONCATENATE(AZ959,"-",C959),Panaboard!Z:Z,0))),"",INDEX(Panaboard!N:N,MATCH(CONCATENATE(AZ959,"-",C959),Panaboard!Z:Z,0)))</f>
        <v/>
      </c>
      <c r="AN959" t="str">
        <f>IF(ISERROR(INDEX(Panaboard!O:O,MATCH(CONCATENATE(AZ959,"-",C959),Panaboard!Z:Z,0))),"",INDEX(Panaboard!O:O,MATCH(CONCATENATE(AZ959,"-",C959),Panaboard!Z:Z,0)))</f>
        <v/>
      </c>
      <c r="AO959" t="str">
        <f>IF(ISERROR(INDEX(Panaboard!P:P,MATCH(CONCATENATE(AZ959,"-",C959),Panaboard!Z:Z,0))),"",INDEX(Panaboard!P:P,MATCH(CONCATENATE(AZ959,"-",C959),Panaboard!Z:Z,0)))</f>
        <v/>
      </c>
      <c r="AP959" t="str">
        <f>IF(ISERROR(INDEX(Panaboard!Q:Q,MATCH(CONCATENATE(AZ959,"-",C959),Panaboard!Z:Z,0))),"",INDEX(Panaboard!Q:Q,MATCH(CONCATENATE(AZ959,"-",C959),Panaboard!Z:Z,0)))</f>
        <v/>
      </c>
      <c r="AR959" t="str">
        <f>IF(PResult!BW959="","",PResult!BW959)</f>
        <v/>
      </c>
      <c r="AS959" t="str">
        <f>IF(PResult!BX959="","",PResult!BX959)</f>
        <v/>
      </c>
      <c r="AT959" t="str">
        <f>IF(ISERROR(INDEX(Panaboard!K:K,MATCH(CONCATENATE(AZ959,"-",C959),Panaboard!Z:Z,0))),"",INDEX(Panaboard!K:K,MATCH(CONCATENATE(AZ959,"-",C959),Panaboard!Z:Z,0)))</f>
        <v/>
      </c>
      <c r="AU959" t="str">
        <f>IF(ISERROR(INDEX(Panaboard!U:U,MATCH(CONCATENATE(AZ959,"-",C959),Panaboard!Z:Z,0))),"",INDEX(Panaboard!U:U,MATCH(CONCATENATE(AZ959,"-",C959),Panaboard!Z:Z,0)))</f>
        <v/>
      </c>
      <c r="AV959" t="str">
        <f>IF(ISERROR(INDEX(Panaboard!W:W,MATCH(CONCATENATE(AZ959,"-",C959),Panaboard!Z:Z,0))),"",INDEX(Panaboard!W:W,MATCH(CONCATENATE(AZ959,"-",C959),Panaboard!Z:Z,0)))</f>
        <v/>
      </c>
      <c r="AW959" t="str">
        <f>IF(ISERROR(INDEX(Panaboard!X:X,MATCH(CONCATENATE(AZ959,"-",C959),Panaboard!Z:Z,0))),"",INDEX(Panaboard!X:X,MATCH(CONCATENATE(AZ959,"-",C959),Panaboard!Z:Z,0)))</f>
        <v/>
      </c>
      <c r="AX959" t="str">
        <f>IF(ISERROR(INDEX(Panaboard!AA:AA,MATCH(CONCATENATE(AZ959,"-",C959),Panaboard!Z:Z,0))),"",INDEX(Panaboard!AA:AA,MATCH(CONCATENATE(AZ959,"-",C959),Panaboard!Z:Z,0)))</f>
        <v/>
      </c>
      <c r="AY959" t="str">
        <f>IF(ISERROR(INDEX(Panaboard!AB:AB,MATCH(CONCATENATE(AZ959,"-",C959),Panaboard!Z:Z,0))),"",INDEX(Panaboard!AB:AB,MATCH(CONCATENATE(AZ959,"-",C959),Panaboard!Z:Z,0)))</f>
        <v/>
      </c>
      <c r="AZ959" t="str">
        <f t="shared" si="116"/>
        <v/>
      </c>
      <c r="BA959" t="str">
        <f>IF(ISERROR(INDEX(Panaboard!E:E,MATCH(CONCATENATE(AZ959,"-",C959),Panaboard!Z:Z,0))),"",INDEX(Panaboard!E:E,MATCH(CONCATENATE(AZ959,"-",C959),Panaboard!Z:Z,0)))</f>
        <v/>
      </c>
      <c r="BB959" t="str">
        <f>IF(ISERROR(INDEX(Panaboard!AC:AC,MATCH(CONCATENATE(AZ959,"-",C959),Panaboard!Z:Z,0))),"",INDEX(Panaboard!AC:AC,MATCH(CONCATENATE(AZ959,"-",C959),Panaboard!Z:Z,0)))</f>
        <v/>
      </c>
      <c r="BC959" t="str">
        <f t="shared" si="117"/>
        <v/>
      </c>
      <c r="BD959" t="str">
        <f t="shared" si="118"/>
        <v/>
      </c>
      <c r="BE959" t="str">
        <f t="shared" si="119"/>
        <v>xx0x0</v>
      </c>
      <c r="BF959" t="str">
        <f>IF(ISERROR(INDEX(CuttingList!F:F,MATCH(CONCATENATE(A959,"-",C959),CuttingList!E:E,0))),"",INDEX(CuttingList!F:F,MATCH(CONCATENATE(A959,"-",C959),CuttingList!E:E,0)))</f>
        <v/>
      </c>
    </row>
    <row r="960" spans="1:58" x14ac:dyDescent="0.25">
      <c r="A960" t="str">
        <f>IF(PResult!BJ960="","",PResult!BJ960)</f>
        <v/>
      </c>
      <c r="B960" t="str">
        <f>IF(PResult!E960="","",PResult!E960)</f>
        <v/>
      </c>
      <c r="C960" t="str">
        <f>IF(PResult!BZ960="","",PResult!BZ960)</f>
        <v/>
      </c>
      <c r="D960" t="str">
        <f>IF(ISERROR(INDEX(Panaboard!B:B,MATCH(CONCATENATE(AZ960,"-",C960),Panaboard!Z:Z,0))),"",TRIM(INDEX(Panaboard!B:B,MATCH(CONCATENATE(AZ960,"-",C960),Panaboard!Z:Z,0))))</f>
        <v/>
      </c>
      <c r="E960" t="str">
        <f t="shared" si="115"/>
        <v>xx0x0</v>
      </c>
      <c r="F960" t="str">
        <f>IF(PResult!U960="","",UPPER(TRIM(PResult!U960)))</f>
        <v/>
      </c>
      <c r="G960">
        <f>IF(OR(PResult!O960="",PResult!O960="(null)"),0,PResult!O960)</f>
        <v>0</v>
      </c>
      <c r="H960" t="str">
        <f>IF(ISERROR(INDEX(Panaboard!G:G,MATCH(CONCATENATE(AZ960,"-",C960),Panaboard!Z:Z,0))),"",INDEX(Panaboard!G:G,MATCH(CONCATENATE(AZ960,"-",C960),Panaboard!Z:Z,0)))</f>
        <v/>
      </c>
      <c r="I960" t="str">
        <f>IF(PResult!J960="","",PResult!J960)</f>
        <v/>
      </c>
      <c r="J960" t="str">
        <f>IF(PResult!K960="","",PResult!K960)</f>
        <v/>
      </c>
      <c r="K960">
        <f>IF(OR(PResult!L960="(null)",PResult!L960=""),0,PResult!L960)</f>
        <v>0</v>
      </c>
      <c r="L960">
        <f>IF(OR(PResult!M960="(null)",PResult!M960=""),0,PResult!M960)</f>
        <v>0</v>
      </c>
      <c r="M960">
        <f t="shared" si="112"/>
        <v>0</v>
      </c>
      <c r="N960" t="str">
        <f>TEXT(IF(ISERROR(INDEX(Panaboard!H:H,MATCH(CONCATENATE(AZ960,"-",C960),Panaboard!Z:Z,0))),"",INDEX(Panaboard!H:H,MATCH(CONCATENATE(AZ960,"-",C960),Panaboard!Z:Z,0))),"HH:MM")</f>
        <v/>
      </c>
      <c r="O960" t="str">
        <f>TEXT(IF(ISERROR(INDEX(Panaboard!I:I,MATCH(CONCATENATE(AZ960,"-",C960),Panaboard!Z:Z,0))),"",INDEX(Panaboard!I:I,MATCH(CONCATENATE(AZ960,"-",C960),Panaboard!Z:Z,0))),"HH:MM")</f>
        <v/>
      </c>
      <c r="P960" t="str">
        <f t="shared" si="113"/>
        <v/>
      </c>
      <c r="Q960" t="str">
        <f>IF(ISERROR(INDEX(Panaboard!S:S,MATCH(CONCATENATE(AZ960,"-",C960),Panaboard!Z:Z,0))),"",INDEX(Panaboard!S:S,MATCH(CONCATENATE(AZ960,"-",C960),Panaboard!Z:Z,0)))</f>
        <v/>
      </c>
      <c r="R960" t="str">
        <f>IF(ISERROR(INDEX(Panaboard!F:F,MATCH(CONCATENATE(AZ960,"-",C960),Panaboard!Z:Z,0))),"",INDEX(Panaboard!F:F,MATCH(CONCATENATE(AZ960,"-",C960),Panaboard!Z:Z,0)))</f>
        <v/>
      </c>
      <c r="S960" t="str">
        <f t="shared" si="114"/>
        <v/>
      </c>
      <c r="T960" t="str">
        <f>IF(ISERROR(INDEX(Panaboard!D:D,MATCH(CONCATENATE(AZ960,"-",C960),Panaboard!Z:Z,0))),"",INDEX(Panaboard!D:D,MATCH(CONCATENATE(AZ960,"-",C960),Panaboard!Z:Z,0)))</f>
        <v/>
      </c>
      <c r="U960" t="str">
        <f>IF(ISERROR(INDEX(Panaboard!J:J,MATCH(CONCATENATE(AZ960,"-",C960),Panaboard!Z:Z,0))),"",INDEX(Panaboard!J:J,MATCH(CONCATENATE(AZ960,"-",C960),Panaboard!Z:Z,0)))</f>
        <v/>
      </c>
      <c r="V960">
        <f>IF(PResult!BL960="",0,PResult!BL960)</f>
        <v>0</v>
      </c>
      <c r="W960">
        <f>IF(PResult!BM960="",0,PResult!BM960)</f>
        <v>0</v>
      </c>
      <c r="X960">
        <f>IF(OR(PResult!AE960="",PResult!AE960="(null)"),IF(OR(PResult!AD960="",PResult!AD960="(null)"),0,PResult!AD960),PResult!AE960)</f>
        <v>0</v>
      </c>
      <c r="Y960" t="str">
        <f>IF(OR(PResult!V960="",PResult!V960="(null)"),"",PResult!V960)</f>
        <v/>
      </c>
      <c r="Z960" t="str">
        <f>CONCATENATE(PResult!BO960,PResult!BP960)</f>
        <v/>
      </c>
      <c r="AA960" t="str">
        <f>IF(PResult!Y960="","",PResult!Y960)</f>
        <v/>
      </c>
      <c r="AB960" t="str">
        <f>IF(PResult!BQ960="","",PResult!BQ960)</f>
        <v/>
      </c>
      <c r="AC960" t="str">
        <f>IF(PResult!BR960="","",PResult!BR960)</f>
        <v/>
      </c>
      <c r="AD960" t="str">
        <f>IF(PResult!BS960="","",PResult!BS960)</f>
        <v/>
      </c>
      <c r="AE960" t="str">
        <f>IF(PResult!BN960="","",PResult!BN960)</f>
        <v/>
      </c>
      <c r="AF960" t="str">
        <f>IF(PResult!BT960="","",PResult!BT960)</f>
        <v/>
      </c>
      <c r="AG960" t="str">
        <f>IF(PResult!BU960="","",PResult!BU960)</f>
        <v/>
      </c>
      <c r="AH960" t="str">
        <f>IF(PResult!BV960="","",PResult!BV960)</f>
        <v/>
      </c>
      <c r="AI960" t="str">
        <f>TEXT(IF(ISERROR(INDEX(Panaboard!L:L,MATCH(CONCATENATE(AZ960,"-",C960),Panaboard!Z:Z,0))),"",INDEX(Panaboard!L:L,MATCH(CONCATENATE(AZ960,"-",C960),Panaboard!Z:Z,0))),"HH:MM")</f>
        <v/>
      </c>
      <c r="AJ960" t="str">
        <f>TEXT(IF(ISERROR(INDEX(Panaboard!M:M,MATCH(CONCATENATE(AZ960,"-",C960),Panaboard!Z:Z,0))),"",INDEX(Panaboard!M:M,MATCH(CONCATENATE(AZ960,"-",C960),Panaboard!Z:Z,0))),"HH:MM")</f>
        <v/>
      </c>
      <c r="AK960" t="str">
        <f>IF(PResult!BY960="","",PResult!BY960)</f>
        <v/>
      </c>
      <c r="AL960">
        <f>IF(PResult!P960="",0,PResult!P960)</f>
        <v>0</v>
      </c>
      <c r="AM960" t="str">
        <f>IF(ISERROR(INDEX(Panaboard!N:N,MATCH(CONCATENATE(AZ960,"-",C960),Panaboard!Z:Z,0))),"",INDEX(Panaboard!N:N,MATCH(CONCATENATE(AZ960,"-",C960),Panaboard!Z:Z,0)))</f>
        <v/>
      </c>
      <c r="AN960" t="str">
        <f>IF(ISERROR(INDEX(Panaboard!O:O,MATCH(CONCATENATE(AZ960,"-",C960),Panaboard!Z:Z,0))),"",INDEX(Panaboard!O:O,MATCH(CONCATENATE(AZ960,"-",C960),Panaboard!Z:Z,0)))</f>
        <v/>
      </c>
      <c r="AO960" t="str">
        <f>IF(ISERROR(INDEX(Panaboard!P:P,MATCH(CONCATENATE(AZ960,"-",C960),Panaboard!Z:Z,0))),"",INDEX(Panaboard!P:P,MATCH(CONCATENATE(AZ960,"-",C960),Panaboard!Z:Z,0)))</f>
        <v/>
      </c>
      <c r="AP960" t="str">
        <f>IF(ISERROR(INDEX(Panaboard!Q:Q,MATCH(CONCATENATE(AZ960,"-",C960),Panaboard!Z:Z,0))),"",INDEX(Panaboard!Q:Q,MATCH(CONCATENATE(AZ960,"-",C960),Panaboard!Z:Z,0)))</f>
        <v/>
      </c>
      <c r="AR960" t="str">
        <f>IF(PResult!BW960="","",PResult!BW960)</f>
        <v/>
      </c>
      <c r="AS960" t="str">
        <f>IF(PResult!BX960="","",PResult!BX960)</f>
        <v/>
      </c>
      <c r="AT960" t="str">
        <f>IF(ISERROR(INDEX(Panaboard!K:K,MATCH(CONCATENATE(AZ960,"-",C960),Panaboard!Z:Z,0))),"",INDEX(Panaboard!K:K,MATCH(CONCATENATE(AZ960,"-",C960),Panaboard!Z:Z,0)))</f>
        <v/>
      </c>
      <c r="AU960" t="str">
        <f>IF(ISERROR(INDEX(Panaboard!U:U,MATCH(CONCATENATE(AZ960,"-",C960),Panaboard!Z:Z,0))),"",INDEX(Panaboard!U:U,MATCH(CONCATENATE(AZ960,"-",C960),Panaboard!Z:Z,0)))</f>
        <v/>
      </c>
      <c r="AV960" t="str">
        <f>IF(ISERROR(INDEX(Panaboard!W:W,MATCH(CONCATENATE(AZ960,"-",C960),Panaboard!Z:Z,0))),"",INDEX(Panaboard!W:W,MATCH(CONCATENATE(AZ960,"-",C960),Panaboard!Z:Z,0)))</f>
        <v/>
      </c>
      <c r="AW960" t="str">
        <f>IF(ISERROR(INDEX(Panaboard!X:X,MATCH(CONCATENATE(AZ960,"-",C960),Panaboard!Z:Z,0))),"",INDEX(Panaboard!X:X,MATCH(CONCATENATE(AZ960,"-",C960),Panaboard!Z:Z,0)))</f>
        <v/>
      </c>
      <c r="AX960" t="str">
        <f>IF(ISERROR(INDEX(Panaboard!AA:AA,MATCH(CONCATENATE(AZ960,"-",C960),Panaboard!Z:Z,0))),"",INDEX(Panaboard!AA:AA,MATCH(CONCATENATE(AZ960,"-",C960),Panaboard!Z:Z,0)))</f>
        <v/>
      </c>
      <c r="AY960" t="str">
        <f>IF(ISERROR(INDEX(Panaboard!AB:AB,MATCH(CONCATENATE(AZ960,"-",C960),Panaboard!Z:Z,0))),"",INDEX(Panaboard!AB:AB,MATCH(CONCATENATE(AZ960,"-",C960),Panaboard!Z:Z,0)))</f>
        <v/>
      </c>
      <c r="AZ960" t="str">
        <f t="shared" si="116"/>
        <v/>
      </c>
      <c r="BA960" t="str">
        <f>IF(ISERROR(INDEX(Panaboard!E:E,MATCH(CONCATENATE(AZ960,"-",C960),Panaboard!Z:Z,0))),"",INDEX(Panaboard!E:E,MATCH(CONCATENATE(AZ960,"-",C960),Panaboard!Z:Z,0)))</f>
        <v/>
      </c>
      <c r="BB960" t="str">
        <f>IF(ISERROR(INDEX(Panaboard!AC:AC,MATCH(CONCATENATE(AZ960,"-",C960),Panaboard!Z:Z,0))),"",INDEX(Panaboard!AC:AC,MATCH(CONCATENATE(AZ960,"-",C960),Panaboard!Z:Z,0)))</f>
        <v/>
      </c>
      <c r="BC960" t="str">
        <f t="shared" si="117"/>
        <v/>
      </c>
      <c r="BD960" t="str">
        <f t="shared" si="118"/>
        <v/>
      </c>
      <c r="BE960" t="str">
        <f t="shared" si="119"/>
        <v>xx0x0</v>
      </c>
      <c r="BF960" t="str">
        <f>IF(ISERROR(INDEX(CuttingList!F:F,MATCH(CONCATENATE(A960,"-",C960),CuttingList!E:E,0))),"",INDEX(CuttingList!F:F,MATCH(CONCATENATE(A960,"-",C960),CuttingList!E:E,0)))</f>
        <v/>
      </c>
    </row>
    <row r="961" spans="1:58" x14ac:dyDescent="0.25">
      <c r="A961" t="str">
        <f>IF(PResult!BJ961="","",PResult!BJ961)</f>
        <v/>
      </c>
      <c r="B961" t="str">
        <f>IF(PResult!E961="","",PResult!E961)</f>
        <v/>
      </c>
      <c r="C961" t="str">
        <f>IF(PResult!BZ961="","",PResult!BZ961)</f>
        <v/>
      </c>
      <c r="D961" t="str">
        <f>IF(ISERROR(INDEX(Panaboard!B:B,MATCH(CONCATENATE(AZ961,"-",C961),Panaboard!Z:Z,0))),"",TRIM(INDEX(Panaboard!B:B,MATCH(CONCATENATE(AZ961,"-",C961),Panaboard!Z:Z,0))))</f>
        <v/>
      </c>
      <c r="E961" t="str">
        <f t="shared" si="115"/>
        <v>xx0x0</v>
      </c>
      <c r="F961" t="str">
        <f>IF(PResult!U961="","",UPPER(TRIM(PResult!U961)))</f>
        <v/>
      </c>
      <c r="G961">
        <f>IF(OR(PResult!O961="",PResult!O961="(null)"),0,PResult!O961)</f>
        <v>0</v>
      </c>
      <c r="H961" t="str">
        <f>IF(ISERROR(INDEX(Panaboard!G:G,MATCH(CONCATENATE(AZ961,"-",C961),Panaboard!Z:Z,0))),"",INDEX(Panaboard!G:G,MATCH(CONCATENATE(AZ961,"-",C961),Panaboard!Z:Z,0)))</f>
        <v/>
      </c>
      <c r="I961" t="str">
        <f>IF(PResult!J961="","",PResult!J961)</f>
        <v/>
      </c>
      <c r="J961" t="str">
        <f>IF(PResult!K961="","",PResult!K961)</f>
        <v/>
      </c>
      <c r="K961">
        <f>IF(OR(PResult!L961="(null)",PResult!L961=""),0,PResult!L961)</f>
        <v>0</v>
      </c>
      <c r="L961">
        <f>IF(OR(PResult!M961="(null)",PResult!M961=""),0,PResult!M961)</f>
        <v>0</v>
      </c>
      <c r="M961">
        <f t="shared" si="112"/>
        <v>0</v>
      </c>
      <c r="N961" t="str">
        <f>TEXT(IF(ISERROR(INDEX(Panaboard!H:H,MATCH(CONCATENATE(AZ961,"-",C961),Panaboard!Z:Z,0))),"",INDEX(Panaboard!H:H,MATCH(CONCATENATE(AZ961,"-",C961),Panaboard!Z:Z,0))),"HH:MM")</f>
        <v/>
      </c>
      <c r="O961" t="str">
        <f>TEXT(IF(ISERROR(INDEX(Panaboard!I:I,MATCH(CONCATENATE(AZ961,"-",C961),Panaboard!Z:Z,0))),"",INDEX(Panaboard!I:I,MATCH(CONCATENATE(AZ961,"-",C961),Panaboard!Z:Z,0))),"HH:MM")</f>
        <v/>
      </c>
      <c r="P961" t="str">
        <f t="shared" si="113"/>
        <v/>
      </c>
      <c r="Q961" t="str">
        <f>IF(ISERROR(INDEX(Panaboard!S:S,MATCH(CONCATENATE(AZ961,"-",C961),Panaboard!Z:Z,0))),"",INDEX(Panaboard!S:S,MATCH(CONCATENATE(AZ961,"-",C961),Panaboard!Z:Z,0)))</f>
        <v/>
      </c>
      <c r="R961" t="str">
        <f>IF(ISERROR(INDEX(Panaboard!F:F,MATCH(CONCATENATE(AZ961,"-",C961),Panaboard!Z:Z,0))),"",INDEX(Panaboard!F:F,MATCH(CONCATENATE(AZ961,"-",C961),Panaboard!Z:Z,0)))</f>
        <v/>
      </c>
      <c r="S961" t="str">
        <f t="shared" si="114"/>
        <v/>
      </c>
      <c r="T961" t="str">
        <f>IF(ISERROR(INDEX(Panaboard!D:D,MATCH(CONCATENATE(AZ961,"-",C961),Panaboard!Z:Z,0))),"",INDEX(Panaboard!D:D,MATCH(CONCATENATE(AZ961,"-",C961),Panaboard!Z:Z,0)))</f>
        <v/>
      </c>
      <c r="U961" t="str">
        <f>IF(ISERROR(INDEX(Panaboard!J:J,MATCH(CONCATENATE(AZ961,"-",C961),Panaboard!Z:Z,0))),"",INDEX(Panaboard!J:J,MATCH(CONCATENATE(AZ961,"-",C961),Panaboard!Z:Z,0)))</f>
        <v/>
      </c>
      <c r="V961">
        <f>IF(PResult!BL961="",0,PResult!BL961)</f>
        <v>0</v>
      </c>
      <c r="W961">
        <f>IF(PResult!BM961="",0,PResult!BM961)</f>
        <v>0</v>
      </c>
      <c r="X961">
        <f>IF(OR(PResult!AE961="",PResult!AE961="(null)"),IF(OR(PResult!AD961="",PResult!AD961="(null)"),0,PResult!AD961),PResult!AE961)</f>
        <v>0</v>
      </c>
      <c r="Y961" t="str">
        <f>IF(OR(PResult!V961="",PResult!V961="(null)"),"",PResult!V961)</f>
        <v/>
      </c>
      <c r="Z961" t="str">
        <f>CONCATENATE(PResult!BO961,PResult!BP961)</f>
        <v/>
      </c>
      <c r="AA961" t="str">
        <f>IF(PResult!Y961="","",PResult!Y961)</f>
        <v/>
      </c>
      <c r="AB961" t="str">
        <f>IF(PResult!BQ961="","",PResult!BQ961)</f>
        <v/>
      </c>
      <c r="AC961" t="str">
        <f>IF(PResult!BR961="","",PResult!BR961)</f>
        <v/>
      </c>
      <c r="AD961" t="str">
        <f>IF(PResult!BS961="","",PResult!BS961)</f>
        <v/>
      </c>
      <c r="AE961" t="str">
        <f>IF(PResult!BN961="","",PResult!BN961)</f>
        <v/>
      </c>
      <c r="AF961" t="str">
        <f>IF(PResult!BT961="","",PResult!BT961)</f>
        <v/>
      </c>
      <c r="AG961" t="str">
        <f>IF(PResult!BU961="","",PResult!BU961)</f>
        <v/>
      </c>
      <c r="AH961" t="str">
        <f>IF(PResult!BV961="","",PResult!BV961)</f>
        <v/>
      </c>
      <c r="AI961" t="str">
        <f>TEXT(IF(ISERROR(INDEX(Panaboard!L:L,MATCH(CONCATENATE(AZ961,"-",C961),Panaboard!Z:Z,0))),"",INDEX(Panaboard!L:L,MATCH(CONCATENATE(AZ961,"-",C961),Panaboard!Z:Z,0))),"HH:MM")</f>
        <v/>
      </c>
      <c r="AJ961" t="str">
        <f>TEXT(IF(ISERROR(INDEX(Panaboard!M:M,MATCH(CONCATENATE(AZ961,"-",C961),Panaboard!Z:Z,0))),"",INDEX(Panaboard!M:M,MATCH(CONCATENATE(AZ961,"-",C961),Panaboard!Z:Z,0))),"HH:MM")</f>
        <v/>
      </c>
      <c r="AK961" t="str">
        <f>IF(PResult!BY961="","",PResult!BY961)</f>
        <v/>
      </c>
      <c r="AL961">
        <f>IF(PResult!P961="",0,PResult!P961)</f>
        <v>0</v>
      </c>
      <c r="AM961" t="str">
        <f>IF(ISERROR(INDEX(Panaboard!N:N,MATCH(CONCATENATE(AZ961,"-",C961),Panaboard!Z:Z,0))),"",INDEX(Panaboard!N:N,MATCH(CONCATENATE(AZ961,"-",C961),Panaboard!Z:Z,0)))</f>
        <v/>
      </c>
      <c r="AN961" t="str">
        <f>IF(ISERROR(INDEX(Panaboard!O:O,MATCH(CONCATENATE(AZ961,"-",C961),Panaboard!Z:Z,0))),"",INDEX(Panaboard!O:O,MATCH(CONCATENATE(AZ961,"-",C961),Panaboard!Z:Z,0)))</f>
        <v/>
      </c>
      <c r="AO961" t="str">
        <f>IF(ISERROR(INDEX(Panaboard!P:P,MATCH(CONCATENATE(AZ961,"-",C961),Panaboard!Z:Z,0))),"",INDEX(Panaboard!P:P,MATCH(CONCATENATE(AZ961,"-",C961),Panaboard!Z:Z,0)))</f>
        <v/>
      </c>
      <c r="AP961" t="str">
        <f>IF(ISERROR(INDEX(Panaboard!Q:Q,MATCH(CONCATENATE(AZ961,"-",C961),Panaboard!Z:Z,0))),"",INDEX(Panaboard!Q:Q,MATCH(CONCATENATE(AZ961,"-",C961),Panaboard!Z:Z,0)))</f>
        <v/>
      </c>
      <c r="AR961" t="str">
        <f>IF(PResult!BW961="","",PResult!BW961)</f>
        <v/>
      </c>
      <c r="AS961" t="str">
        <f>IF(PResult!BX961="","",PResult!BX961)</f>
        <v/>
      </c>
      <c r="AT961" t="str">
        <f>IF(ISERROR(INDEX(Panaboard!K:K,MATCH(CONCATENATE(AZ961,"-",C961),Panaboard!Z:Z,0))),"",INDEX(Panaboard!K:K,MATCH(CONCATENATE(AZ961,"-",C961),Panaboard!Z:Z,0)))</f>
        <v/>
      </c>
      <c r="AU961" t="str">
        <f>IF(ISERROR(INDEX(Panaboard!U:U,MATCH(CONCATENATE(AZ961,"-",C961),Panaboard!Z:Z,0))),"",INDEX(Panaboard!U:U,MATCH(CONCATENATE(AZ961,"-",C961),Panaboard!Z:Z,0)))</f>
        <v/>
      </c>
      <c r="AV961" t="str">
        <f>IF(ISERROR(INDEX(Panaboard!W:W,MATCH(CONCATENATE(AZ961,"-",C961),Panaboard!Z:Z,0))),"",INDEX(Panaboard!W:W,MATCH(CONCATENATE(AZ961,"-",C961),Panaboard!Z:Z,0)))</f>
        <v/>
      </c>
      <c r="AW961" t="str">
        <f>IF(ISERROR(INDEX(Panaboard!X:X,MATCH(CONCATENATE(AZ961,"-",C961),Panaboard!Z:Z,0))),"",INDEX(Panaboard!X:X,MATCH(CONCATENATE(AZ961,"-",C961),Panaboard!Z:Z,0)))</f>
        <v/>
      </c>
      <c r="AX961" t="str">
        <f>IF(ISERROR(INDEX(Panaboard!AA:AA,MATCH(CONCATENATE(AZ961,"-",C961),Panaboard!Z:Z,0))),"",INDEX(Panaboard!AA:AA,MATCH(CONCATENATE(AZ961,"-",C961),Panaboard!Z:Z,0)))</f>
        <v/>
      </c>
      <c r="AY961" t="str">
        <f>IF(ISERROR(INDEX(Panaboard!AB:AB,MATCH(CONCATENATE(AZ961,"-",C961),Panaboard!Z:Z,0))),"",INDEX(Panaboard!AB:AB,MATCH(CONCATENATE(AZ961,"-",C961),Panaboard!Z:Z,0)))</f>
        <v/>
      </c>
      <c r="AZ961" t="str">
        <f t="shared" si="116"/>
        <v/>
      </c>
      <c r="BA961" t="str">
        <f>IF(ISERROR(INDEX(Panaboard!E:E,MATCH(CONCATENATE(AZ961,"-",C961),Panaboard!Z:Z,0))),"",INDEX(Panaboard!E:E,MATCH(CONCATENATE(AZ961,"-",C961),Panaboard!Z:Z,0)))</f>
        <v/>
      </c>
      <c r="BB961" t="str">
        <f>IF(ISERROR(INDEX(Panaboard!AC:AC,MATCH(CONCATENATE(AZ961,"-",C961),Panaboard!Z:Z,0))),"",INDEX(Panaboard!AC:AC,MATCH(CONCATENATE(AZ961,"-",C961),Panaboard!Z:Z,0)))</f>
        <v/>
      </c>
      <c r="BC961" t="str">
        <f t="shared" si="117"/>
        <v/>
      </c>
      <c r="BD961" t="str">
        <f t="shared" si="118"/>
        <v/>
      </c>
      <c r="BE961" t="str">
        <f t="shared" si="119"/>
        <v>xx0x0</v>
      </c>
      <c r="BF961" t="str">
        <f>IF(ISERROR(INDEX(CuttingList!F:F,MATCH(CONCATENATE(A961,"-",C961),CuttingList!E:E,0))),"",INDEX(CuttingList!F:F,MATCH(CONCATENATE(A961,"-",C961),CuttingList!E:E,0)))</f>
        <v/>
      </c>
    </row>
    <row r="962" spans="1:58" x14ac:dyDescent="0.25">
      <c r="A962" t="str">
        <f>IF(PResult!BJ962="","",PResult!BJ962)</f>
        <v/>
      </c>
      <c r="B962" t="str">
        <f>IF(PResult!E962="","",PResult!E962)</f>
        <v/>
      </c>
      <c r="C962" t="str">
        <f>IF(PResult!BZ962="","",PResult!BZ962)</f>
        <v/>
      </c>
      <c r="D962" t="str">
        <f>IF(ISERROR(INDEX(Panaboard!B:B,MATCH(CONCATENATE(AZ962,"-",C962),Panaboard!Z:Z,0))),"",TRIM(INDEX(Panaboard!B:B,MATCH(CONCATENATE(AZ962,"-",C962),Panaboard!Z:Z,0))))</f>
        <v/>
      </c>
      <c r="E962" t="str">
        <f t="shared" si="115"/>
        <v>xx0x0</v>
      </c>
      <c r="F962" t="str">
        <f>IF(PResult!U962="","",UPPER(TRIM(PResult!U962)))</f>
        <v/>
      </c>
      <c r="G962">
        <f>IF(OR(PResult!O962="",PResult!O962="(null)"),0,PResult!O962)</f>
        <v>0</v>
      </c>
      <c r="H962" t="str">
        <f>IF(ISERROR(INDEX(Panaboard!G:G,MATCH(CONCATENATE(AZ962,"-",C962),Panaboard!Z:Z,0))),"",INDEX(Panaboard!G:G,MATCH(CONCATENATE(AZ962,"-",C962),Panaboard!Z:Z,0)))</f>
        <v/>
      </c>
      <c r="I962" t="str">
        <f>IF(PResult!J962="","",PResult!J962)</f>
        <v/>
      </c>
      <c r="J962" t="str">
        <f>IF(PResult!K962="","",PResult!K962)</f>
        <v/>
      </c>
      <c r="K962">
        <f>IF(OR(PResult!L962="(null)",PResult!L962=""),0,PResult!L962)</f>
        <v>0</v>
      </c>
      <c r="L962">
        <f>IF(OR(PResult!M962="(null)",PResult!M962=""),0,PResult!M962)</f>
        <v>0</v>
      </c>
      <c r="M962">
        <f t="shared" ref="M962:M1025" si="120">(IF(AND(K962&lt;&gt;0,L962&lt;&gt;0),(K962+L962)/2,K962+L962))</f>
        <v>0</v>
      </c>
      <c r="N962" t="str">
        <f>TEXT(IF(ISERROR(INDEX(Panaboard!H:H,MATCH(CONCATENATE(AZ962,"-",C962),Panaboard!Z:Z,0))),"",INDEX(Panaboard!H:H,MATCH(CONCATENATE(AZ962,"-",C962),Panaboard!Z:Z,0))),"HH:MM")</f>
        <v/>
      </c>
      <c r="O962" t="str">
        <f>TEXT(IF(ISERROR(INDEX(Panaboard!I:I,MATCH(CONCATENATE(AZ962,"-",C962),Panaboard!Z:Z,0))),"",INDEX(Panaboard!I:I,MATCH(CONCATENATE(AZ962,"-",C962),Panaboard!Z:Z,0))),"HH:MM")</f>
        <v/>
      </c>
      <c r="P962" t="str">
        <f t="shared" ref="P962:P1025" si="121">IF(OR(AT962=0,AT962=""),"",ROUND(AT962,0))</f>
        <v/>
      </c>
      <c r="Q962" t="str">
        <f>IF(ISERROR(INDEX(Panaboard!S:S,MATCH(CONCATENATE(AZ962,"-",C962),Panaboard!Z:Z,0))),"",INDEX(Panaboard!S:S,MATCH(CONCATENATE(AZ962,"-",C962),Panaboard!Z:Z,0)))</f>
        <v/>
      </c>
      <c r="R962" t="str">
        <f>IF(ISERROR(INDEX(Panaboard!F:F,MATCH(CONCATENATE(AZ962,"-",C962),Panaboard!Z:Z,0))),"",INDEX(Panaboard!F:F,MATCH(CONCATENATE(AZ962,"-",C962),Panaboard!Z:Z,0)))</f>
        <v/>
      </c>
      <c r="S962" t="str">
        <f t="shared" ref="S962:S1025" si="122">IF(OR(R962="",R962=0),"",R962)</f>
        <v/>
      </c>
      <c r="T962" t="str">
        <f>IF(ISERROR(INDEX(Panaboard!D:D,MATCH(CONCATENATE(AZ962,"-",C962),Panaboard!Z:Z,0))),"",INDEX(Panaboard!D:D,MATCH(CONCATENATE(AZ962,"-",C962),Panaboard!Z:Z,0)))</f>
        <v/>
      </c>
      <c r="U962" t="str">
        <f>IF(ISERROR(INDEX(Panaboard!J:J,MATCH(CONCATENATE(AZ962,"-",C962),Panaboard!Z:Z,0))),"",INDEX(Panaboard!J:J,MATCH(CONCATENATE(AZ962,"-",C962),Panaboard!Z:Z,0)))</f>
        <v/>
      </c>
      <c r="V962">
        <f>IF(PResult!BL962="",0,PResult!BL962)</f>
        <v>0</v>
      </c>
      <c r="W962">
        <f>IF(PResult!BM962="",0,PResult!BM962)</f>
        <v>0</v>
      </c>
      <c r="X962">
        <f>IF(OR(PResult!AE962="",PResult!AE962="(null)"),IF(OR(PResult!AD962="",PResult!AD962="(null)"),0,PResult!AD962),PResult!AE962)</f>
        <v>0</v>
      </c>
      <c r="Y962" t="str">
        <f>IF(OR(PResult!V962="",PResult!V962="(null)"),"",PResult!V962)</f>
        <v/>
      </c>
      <c r="Z962" t="str">
        <f>CONCATENATE(PResult!BO962,PResult!BP962)</f>
        <v/>
      </c>
      <c r="AA962" t="str">
        <f>IF(PResult!Y962="","",PResult!Y962)</f>
        <v/>
      </c>
      <c r="AB962" t="str">
        <f>IF(PResult!BQ962="","",PResult!BQ962)</f>
        <v/>
      </c>
      <c r="AC962" t="str">
        <f>IF(PResult!BR962="","",PResult!BR962)</f>
        <v/>
      </c>
      <c r="AD962" t="str">
        <f>IF(PResult!BS962="","",PResult!BS962)</f>
        <v/>
      </c>
      <c r="AE962" t="str">
        <f>IF(PResult!BN962="","",PResult!BN962)</f>
        <v/>
      </c>
      <c r="AF962" t="str">
        <f>IF(PResult!BT962="","",PResult!BT962)</f>
        <v/>
      </c>
      <c r="AG962" t="str">
        <f>IF(PResult!BU962="","",PResult!BU962)</f>
        <v/>
      </c>
      <c r="AH962" t="str">
        <f>IF(PResult!BV962="","",PResult!BV962)</f>
        <v/>
      </c>
      <c r="AI962" t="str">
        <f>TEXT(IF(ISERROR(INDEX(Panaboard!L:L,MATCH(CONCATENATE(AZ962,"-",C962),Panaboard!Z:Z,0))),"",INDEX(Panaboard!L:L,MATCH(CONCATENATE(AZ962,"-",C962),Panaboard!Z:Z,0))),"HH:MM")</f>
        <v/>
      </c>
      <c r="AJ962" t="str">
        <f>TEXT(IF(ISERROR(INDEX(Panaboard!M:M,MATCH(CONCATENATE(AZ962,"-",C962),Panaboard!Z:Z,0))),"",INDEX(Panaboard!M:M,MATCH(CONCATENATE(AZ962,"-",C962),Panaboard!Z:Z,0))),"HH:MM")</f>
        <v/>
      </c>
      <c r="AK962" t="str">
        <f>IF(PResult!BY962="","",PResult!BY962)</f>
        <v/>
      </c>
      <c r="AL962">
        <f>IF(PResult!P962="",0,PResult!P962)</f>
        <v>0</v>
      </c>
      <c r="AM962" t="str">
        <f>IF(ISERROR(INDEX(Panaboard!N:N,MATCH(CONCATENATE(AZ962,"-",C962),Panaboard!Z:Z,0))),"",INDEX(Panaboard!N:N,MATCH(CONCATENATE(AZ962,"-",C962),Panaboard!Z:Z,0)))</f>
        <v/>
      </c>
      <c r="AN962" t="str">
        <f>IF(ISERROR(INDEX(Panaboard!O:O,MATCH(CONCATENATE(AZ962,"-",C962),Panaboard!Z:Z,0))),"",INDEX(Panaboard!O:O,MATCH(CONCATENATE(AZ962,"-",C962),Panaboard!Z:Z,0)))</f>
        <v/>
      </c>
      <c r="AO962" t="str">
        <f>IF(ISERROR(INDEX(Panaboard!P:P,MATCH(CONCATENATE(AZ962,"-",C962),Panaboard!Z:Z,0))),"",INDEX(Panaboard!P:P,MATCH(CONCATENATE(AZ962,"-",C962),Panaboard!Z:Z,0)))</f>
        <v/>
      </c>
      <c r="AP962" t="str">
        <f>IF(ISERROR(INDEX(Panaboard!Q:Q,MATCH(CONCATENATE(AZ962,"-",C962),Panaboard!Z:Z,0))),"",INDEX(Panaboard!Q:Q,MATCH(CONCATENATE(AZ962,"-",C962),Panaboard!Z:Z,0)))</f>
        <v/>
      </c>
      <c r="AR962" t="str">
        <f>IF(PResult!BW962="","",PResult!BW962)</f>
        <v/>
      </c>
      <c r="AS962" t="str">
        <f>IF(PResult!BX962="","",PResult!BX962)</f>
        <v/>
      </c>
      <c r="AT962" t="str">
        <f>IF(ISERROR(INDEX(Panaboard!K:K,MATCH(CONCATENATE(AZ962,"-",C962),Panaboard!Z:Z,0))),"",INDEX(Panaboard!K:K,MATCH(CONCATENATE(AZ962,"-",C962),Panaboard!Z:Z,0)))</f>
        <v/>
      </c>
      <c r="AU962" t="str">
        <f>IF(ISERROR(INDEX(Panaboard!U:U,MATCH(CONCATENATE(AZ962,"-",C962),Panaboard!Z:Z,0))),"",INDEX(Panaboard!U:U,MATCH(CONCATENATE(AZ962,"-",C962),Panaboard!Z:Z,0)))</f>
        <v/>
      </c>
      <c r="AV962" t="str">
        <f>IF(ISERROR(INDEX(Panaboard!W:W,MATCH(CONCATENATE(AZ962,"-",C962),Panaboard!Z:Z,0))),"",INDEX(Panaboard!W:W,MATCH(CONCATENATE(AZ962,"-",C962),Panaboard!Z:Z,0)))</f>
        <v/>
      </c>
      <c r="AW962" t="str">
        <f>IF(ISERROR(INDEX(Panaboard!X:X,MATCH(CONCATENATE(AZ962,"-",C962),Panaboard!Z:Z,0))),"",INDEX(Panaboard!X:X,MATCH(CONCATENATE(AZ962,"-",C962),Panaboard!Z:Z,0)))</f>
        <v/>
      </c>
      <c r="AX962" t="str">
        <f>IF(ISERROR(INDEX(Panaboard!AA:AA,MATCH(CONCATENATE(AZ962,"-",C962),Panaboard!Z:Z,0))),"",INDEX(Panaboard!AA:AA,MATCH(CONCATENATE(AZ962,"-",C962),Panaboard!Z:Z,0)))</f>
        <v/>
      </c>
      <c r="AY962" t="str">
        <f>IF(ISERROR(INDEX(Panaboard!AB:AB,MATCH(CONCATENATE(AZ962,"-",C962),Panaboard!Z:Z,0))),"",INDEX(Panaboard!AB:AB,MATCH(CONCATENATE(AZ962,"-",C962),Panaboard!Z:Z,0)))</f>
        <v/>
      </c>
      <c r="AZ962" t="str">
        <f t="shared" si="116"/>
        <v/>
      </c>
      <c r="BA962" t="str">
        <f>IF(ISERROR(INDEX(Panaboard!E:E,MATCH(CONCATENATE(AZ962,"-",C962),Panaboard!Z:Z,0))),"",INDEX(Panaboard!E:E,MATCH(CONCATENATE(AZ962,"-",C962),Panaboard!Z:Z,0)))</f>
        <v/>
      </c>
      <c r="BB962" t="str">
        <f>IF(ISERROR(INDEX(Panaboard!AC:AC,MATCH(CONCATENATE(AZ962,"-",C962),Panaboard!Z:Z,0))),"",INDEX(Panaboard!AC:AC,MATCH(CONCATENATE(AZ962,"-",C962),Panaboard!Z:Z,0)))</f>
        <v/>
      </c>
      <c r="BC962" t="str">
        <f t="shared" si="117"/>
        <v/>
      </c>
      <c r="BD962" t="str">
        <f t="shared" si="118"/>
        <v/>
      </c>
      <c r="BE962" t="str">
        <f t="shared" si="119"/>
        <v>xx0x0</v>
      </c>
      <c r="BF962" t="str">
        <f>IF(ISERROR(INDEX(CuttingList!F:F,MATCH(CONCATENATE(A962,"-",C962),CuttingList!E:E,0))),"",INDEX(CuttingList!F:F,MATCH(CONCATENATE(A962,"-",C962),CuttingList!E:E,0)))</f>
        <v/>
      </c>
    </row>
    <row r="963" spans="1:58" x14ac:dyDescent="0.25">
      <c r="A963" t="str">
        <f>IF(PResult!BJ963="","",PResult!BJ963)</f>
        <v/>
      </c>
      <c r="B963" t="str">
        <f>IF(PResult!E963="","",PResult!E963)</f>
        <v/>
      </c>
      <c r="C963" t="str">
        <f>IF(PResult!BZ963="","",PResult!BZ963)</f>
        <v/>
      </c>
      <c r="D963" t="str">
        <f>IF(ISERROR(INDEX(Panaboard!B:B,MATCH(CONCATENATE(AZ963,"-",C963),Panaboard!Z:Z,0))),"",TRIM(INDEX(Panaboard!B:B,MATCH(CONCATENATE(AZ963,"-",C963),Panaboard!Z:Z,0))))</f>
        <v/>
      </c>
      <c r="E963" t="str">
        <f t="shared" ref="E963:E1026" si="123">IF(OR(AV963="",AV963=0),IF(CONCATENATE(IF(I963="","",I963),IF(J963="","",J963),IF(K963="","",K963),IF(OR(L963="",L963=0),"",L963))="","",CONCATENATE(IF(I963="","",I963),"x",IF(J963="","",J963),"x",IF(K963="","",K963),"x",IF(L963="","",L963))),AV963)</f>
        <v>xx0x0</v>
      </c>
      <c r="F963" t="str">
        <f>IF(PResult!U963="","",UPPER(TRIM(PResult!U963)))</f>
        <v/>
      </c>
      <c r="G963">
        <f>IF(OR(PResult!O963="",PResult!O963="(null)"),0,PResult!O963)</f>
        <v>0</v>
      </c>
      <c r="H963" t="str">
        <f>IF(ISERROR(INDEX(Panaboard!G:G,MATCH(CONCATENATE(AZ963,"-",C963),Panaboard!Z:Z,0))),"",INDEX(Panaboard!G:G,MATCH(CONCATENATE(AZ963,"-",C963),Panaboard!Z:Z,0)))</f>
        <v/>
      </c>
      <c r="I963" t="str">
        <f>IF(PResult!J963="","",PResult!J963)</f>
        <v/>
      </c>
      <c r="J963" t="str">
        <f>IF(PResult!K963="","",PResult!K963)</f>
        <v/>
      </c>
      <c r="K963">
        <f>IF(OR(PResult!L963="(null)",PResult!L963=""),0,PResult!L963)</f>
        <v>0</v>
      </c>
      <c r="L963">
        <f>IF(OR(PResult!M963="(null)",PResult!M963=""),0,PResult!M963)</f>
        <v>0</v>
      </c>
      <c r="M963">
        <f t="shared" si="120"/>
        <v>0</v>
      </c>
      <c r="N963" t="str">
        <f>TEXT(IF(ISERROR(INDEX(Panaboard!H:H,MATCH(CONCATENATE(AZ963,"-",C963),Panaboard!Z:Z,0))),"",INDEX(Panaboard!H:H,MATCH(CONCATENATE(AZ963,"-",C963),Panaboard!Z:Z,0))),"HH:MM")</f>
        <v/>
      </c>
      <c r="O963" t="str">
        <f>TEXT(IF(ISERROR(INDEX(Panaboard!I:I,MATCH(CONCATENATE(AZ963,"-",C963),Panaboard!Z:Z,0))),"",INDEX(Panaboard!I:I,MATCH(CONCATENATE(AZ963,"-",C963),Panaboard!Z:Z,0))),"HH:MM")</f>
        <v/>
      </c>
      <c r="P963" t="str">
        <f t="shared" si="121"/>
        <v/>
      </c>
      <c r="Q963" t="str">
        <f>IF(ISERROR(INDEX(Panaboard!S:S,MATCH(CONCATENATE(AZ963,"-",C963),Panaboard!Z:Z,0))),"",INDEX(Panaboard!S:S,MATCH(CONCATENATE(AZ963,"-",C963),Panaboard!Z:Z,0)))</f>
        <v/>
      </c>
      <c r="R963" t="str">
        <f>IF(ISERROR(INDEX(Panaboard!F:F,MATCH(CONCATENATE(AZ963,"-",C963),Panaboard!Z:Z,0))),"",INDEX(Panaboard!F:F,MATCH(CONCATENATE(AZ963,"-",C963),Panaboard!Z:Z,0)))</f>
        <v/>
      </c>
      <c r="S963" t="str">
        <f t="shared" si="122"/>
        <v/>
      </c>
      <c r="T963" t="str">
        <f>IF(ISERROR(INDEX(Panaboard!D:D,MATCH(CONCATENATE(AZ963,"-",C963),Panaboard!Z:Z,0))),"",INDEX(Panaboard!D:D,MATCH(CONCATENATE(AZ963,"-",C963),Panaboard!Z:Z,0)))</f>
        <v/>
      </c>
      <c r="U963" t="str">
        <f>IF(ISERROR(INDEX(Panaboard!J:J,MATCH(CONCATENATE(AZ963,"-",C963),Panaboard!Z:Z,0))),"",INDEX(Panaboard!J:J,MATCH(CONCATENATE(AZ963,"-",C963),Panaboard!Z:Z,0)))</f>
        <v/>
      </c>
      <c r="V963">
        <f>IF(PResult!BL963="",0,PResult!BL963)</f>
        <v>0</v>
      </c>
      <c r="W963">
        <f>IF(PResult!BM963="",0,PResult!BM963)</f>
        <v>0</v>
      </c>
      <c r="X963">
        <f>IF(OR(PResult!AE963="",PResult!AE963="(null)"),IF(OR(PResult!AD963="",PResult!AD963="(null)"),0,PResult!AD963),PResult!AE963)</f>
        <v>0</v>
      </c>
      <c r="Y963" t="str">
        <f>IF(OR(PResult!V963="",PResult!V963="(null)"),"",PResult!V963)</f>
        <v/>
      </c>
      <c r="Z963" t="str">
        <f>CONCATENATE(PResult!BO963,PResult!BP963)</f>
        <v/>
      </c>
      <c r="AA963" t="str">
        <f>IF(PResult!Y963="","",PResult!Y963)</f>
        <v/>
      </c>
      <c r="AB963" t="str">
        <f>IF(PResult!BQ963="","",PResult!BQ963)</f>
        <v/>
      </c>
      <c r="AC963" t="str">
        <f>IF(PResult!BR963="","",PResult!BR963)</f>
        <v/>
      </c>
      <c r="AD963" t="str">
        <f>IF(PResult!BS963="","",PResult!BS963)</f>
        <v/>
      </c>
      <c r="AE963" t="str">
        <f>IF(PResult!BN963="","",PResult!BN963)</f>
        <v/>
      </c>
      <c r="AF963" t="str">
        <f>IF(PResult!BT963="","",PResult!BT963)</f>
        <v/>
      </c>
      <c r="AG963" t="str">
        <f>IF(PResult!BU963="","",PResult!BU963)</f>
        <v/>
      </c>
      <c r="AH963" t="str">
        <f>IF(PResult!BV963="","",PResult!BV963)</f>
        <v/>
      </c>
      <c r="AI963" t="str">
        <f>TEXT(IF(ISERROR(INDEX(Panaboard!L:L,MATCH(CONCATENATE(AZ963,"-",C963),Panaboard!Z:Z,0))),"",INDEX(Panaboard!L:L,MATCH(CONCATENATE(AZ963,"-",C963),Panaboard!Z:Z,0))),"HH:MM")</f>
        <v/>
      </c>
      <c r="AJ963" t="str">
        <f>TEXT(IF(ISERROR(INDEX(Panaboard!M:M,MATCH(CONCATENATE(AZ963,"-",C963),Panaboard!Z:Z,0))),"",INDEX(Panaboard!M:M,MATCH(CONCATENATE(AZ963,"-",C963),Panaboard!Z:Z,0))),"HH:MM")</f>
        <v/>
      </c>
      <c r="AK963" t="str">
        <f>IF(PResult!BY963="","",PResult!BY963)</f>
        <v/>
      </c>
      <c r="AL963">
        <f>IF(PResult!P963="",0,PResult!P963)</f>
        <v>0</v>
      </c>
      <c r="AM963" t="str">
        <f>IF(ISERROR(INDEX(Panaboard!N:N,MATCH(CONCATENATE(AZ963,"-",C963),Panaboard!Z:Z,0))),"",INDEX(Panaboard!N:N,MATCH(CONCATENATE(AZ963,"-",C963),Panaboard!Z:Z,0)))</f>
        <v/>
      </c>
      <c r="AN963" t="str">
        <f>IF(ISERROR(INDEX(Panaboard!O:O,MATCH(CONCATENATE(AZ963,"-",C963),Panaboard!Z:Z,0))),"",INDEX(Panaboard!O:O,MATCH(CONCATENATE(AZ963,"-",C963),Panaboard!Z:Z,0)))</f>
        <v/>
      </c>
      <c r="AO963" t="str">
        <f>IF(ISERROR(INDEX(Panaboard!P:P,MATCH(CONCATENATE(AZ963,"-",C963),Panaboard!Z:Z,0))),"",INDEX(Panaboard!P:P,MATCH(CONCATENATE(AZ963,"-",C963),Panaboard!Z:Z,0)))</f>
        <v/>
      </c>
      <c r="AP963" t="str">
        <f>IF(ISERROR(INDEX(Panaboard!Q:Q,MATCH(CONCATENATE(AZ963,"-",C963),Panaboard!Z:Z,0))),"",INDEX(Panaboard!Q:Q,MATCH(CONCATENATE(AZ963,"-",C963),Panaboard!Z:Z,0)))</f>
        <v/>
      </c>
      <c r="AR963" t="str">
        <f>IF(PResult!BW963="","",PResult!BW963)</f>
        <v/>
      </c>
      <c r="AS963" t="str">
        <f>IF(PResult!BX963="","",PResult!BX963)</f>
        <v/>
      </c>
      <c r="AT963" t="str">
        <f>IF(ISERROR(INDEX(Panaboard!K:K,MATCH(CONCATENATE(AZ963,"-",C963),Panaboard!Z:Z,0))),"",INDEX(Panaboard!K:K,MATCH(CONCATENATE(AZ963,"-",C963),Panaboard!Z:Z,0)))</f>
        <v/>
      </c>
      <c r="AU963" t="str">
        <f>IF(ISERROR(INDEX(Panaboard!U:U,MATCH(CONCATENATE(AZ963,"-",C963),Panaboard!Z:Z,0))),"",INDEX(Panaboard!U:U,MATCH(CONCATENATE(AZ963,"-",C963),Panaboard!Z:Z,0)))</f>
        <v/>
      </c>
      <c r="AV963" t="str">
        <f>IF(ISERROR(INDEX(Panaboard!W:W,MATCH(CONCATENATE(AZ963,"-",C963),Panaboard!Z:Z,0))),"",INDEX(Panaboard!W:W,MATCH(CONCATENATE(AZ963,"-",C963),Panaboard!Z:Z,0)))</f>
        <v/>
      </c>
      <c r="AW963" t="str">
        <f>IF(ISERROR(INDEX(Panaboard!X:X,MATCH(CONCATENATE(AZ963,"-",C963),Panaboard!Z:Z,0))),"",INDEX(Panaboard!X:X,MATCH(CONCATENATE(AZ963,"-",C963),Panaboard!Z:Z,0)))</f>
        <v/>
      </c>
      <c r="AX963" t="str">
        <f>IF(ISERROR(INDEX(Panaboard!AA:AA,MATCH(CONCATENATE(AZ963,"-",C963),Panaboard!Z:Z,0))),"",INDEX(Panaboard!AA:AA,MATCH(CONCATENATE(AZ963,"-",C963),Panaboard!Z:Z,0)))</f>
        <v/>
      </c>
      <c r="AY963" t="str">
        <f>IF(ISERROR(INDEX(Panaboard!AB:AB,MATCH(CONCATENATE(AZ963,"-",C963),Panaboard!Z:Z,0))),"",INDEX(Panaboard!AB:AB,MATCH(CONCATENATE(AZ963,"-",C963),Panaboard!Z:Z,0)))</f>
        <v/>
      </c>
      <c r="AZ963" t="str">
        <f t="shared" ref="AZ963:AZ1026" si="124">IF(A963="","",CONCATENATE(A963,"-",B963))</f>
        <v/>
      </c>
      <c r="BA963" t="str">
        <f>IF(ISERROR(INDEX(Panaboard!E:E,MATCH(CONCATENATE(AZ963,"-",C963),Panaboard!Z:Z,0))),"",INDEX(Panaboard!E:E,MATCH(CONCATENATE(AZ963,"-",C963),Panaboard!Z:Z,0)))</f>
        <v/>
      </c>
      <c r="BB963" t="str">
        <f>IF(ISERROR(INDEX(Panaboard!AC:AC,MATCH(CONCATENATE(AZ963,"-",C963),Panaboard!Z:Z,0))),"",INDEX(Panaboard!AC:AC,MATCH(CONCATENATE(AZ963,"-",C963),Panaboard!Z:Z,0)))</f>
        <v/>
      </c>
      <c r="BC963" t="str">
        <f t="shared" ref="BC963:BC1026" si="125">IF(OR(BB963="",BB963=0),"",BB963)</f>
        <v/>
      </c>
      <c r="BD963" t="str">
        <f t="shared" ref="BD963:BD1026" si="126">IF(OR(AW963="",AW963=0),"",AW963)</f>
        <v/>
      </c>
      <c r="BE963" t="str">
        <f t="shared" ref="BE963:BE1026" si="127">IF(BD963="",E963,CONCATENATE(E963,"-",BD963))</f>
        <v>xx0x0</v>
      </c>
      <c r="BF963" t="str">
        <f>IF(ISERROR(INDEX(CuttingList!F:F,MATCH(CONCATENATE(A963,"-",C963),CuttingList!E:E,0))),"",INDEX(CuttingList!F:F,MATCH(CONCATENATE(A963,"-",C963),CuttingList!E:E,0)))</f>
        <v/>
      </c>
    </row>
    <row r="964" spans="1:58" x14ac:dyDescent="0.25">
      <c r="A964" t="str">
        <f>IF(PResult!BJ964="","",PResult!BJ964)</f>
        <v/>
      </c>
      <c r="B964" t="str">
        <f>IF(PResult!E964="","",PResult!E964)</f>
        <v/>
      </c>
      <c r="C964" t="str">
        <f>IF(PResult!BZ964="","",PResult!BZ964)</f>
        <v/>
      </c>
      <c r="D964" t="str">
        <f>IF(ISERROR(INDEX(Panaboard!B:B,MATCH(CONCATENATE(AZ964,"-",C964),Panaboard!Z:Z,0))),"",TRIM(INDEX(Panaboard!B:B,MATCH(CONCATENATE(AZ964,"-",C964),Panaboard!Z:Z,0))))</f>
        <v/>
      </c>
      <c r="E964" t="str">
        <f t="shared" si="123"/>
        <v>xx0x0</v>
      </c>
      <c r="F964" t="str">
        <f>IF(PResult!U964="","",UPPER(TRIM(PResult!U964)))</f>
        <v/>
      </c>
      <c r="G964">
        <f>IF(OR(PResult!O964="",PResult!O964="(null)"),0,PResult!O964)</f>
        <v>0</v>
      </c>
      <c r="H964" t="str">
        <f>IF(ISERROR(INDEX(Panaboard!G:G,MATCH(CONCATENATE(AZ964,"-",C964),Panaboard!Z:Z,0))),"",INDEX(Panaboard!G:G,MATCH(CONCATENATE(AZ964,"-",C964),Panaboard!Z:Z,0)))</f>
        <v/>
      </c>
      <c r="I964" t="str">
        <f>IF(PResult!J964="","",PResult!J964)</f>
        <v/>
      </c>
      <c r="J964" t="str">
        <f>IF(PResult!K964="","",PResult!K964)</f>
        <v/>
      </c>
      <c r="K964">
        <f>IF(OR(PResult!L964="(null)",PResult!L964=""),0,PResult!L964)</f>
        <v>0</v>
      </c>
      <c r="L964">
        <f>IF(OR(PResult!M964="(null)",PResult!M964=""),0,PResult!M964)</f>
        <v>0</v>
      </c>
      <c r="M964">
        <f t="shared" si="120"/>
        <v>0</v>
      </c>
      <c r="N964" t="str">
        <f>TEXT(IF(ISERROR(INDEX(Panaboard!H:H,MATCH(CONCATENATE(AZ964,"-",C964),Panaboard!Z:Z,0))),"",INDEX(Panaboard!H:H,MATCH(CONCATENATE(AZ964,"-",C964),Panaboard!Z:Z,0))),"HH:MM")</f>
        <v/>
      </c>
      <c r="O964" t="str">
        <f>TEXT(IF(ISERROR(INDEX(Panaboard!I:I,MATCH(CONCATENATE(AZ964,"-",C964),Panaboard!Z:Z,0))),"",INDEX(Panaboard!I:I,MATCH(CONCATENATE(AZ964,"-",C964),Panaboard!Z:Z,0))),"HH:MM")</f>
        <v/>
      </c>
      <c r="P964" t="str">
        <f t="shared" si="121"/>
        <v/>
      </c>
      <c r="Q964" t="str">
        <f>IF(ISERROR(INDEX(Panaboard!S:S,MATCH(CONCATENATE(AZ964,"-",C964),Panaboard!Z:Z,0))),"",INDEX(Panaboard!S:S,MATCH(CONCATENATE(AZ964,"-",C964),Panaboard!Z:Z,0)))</f>
        <v/>
      </c>
      <c r="R964" t="str">
        <f>IF(ISERROR(INDEX(Panaboard!F:F,MATCH(CONCATENATE(AZ964,"-",C964),Panaboard!Z:Z,0))),"",INDEX(Panaboard!F:F,MATCH(CONCATENATE(AZ964,"-",C964),Panaboard!Z:Z,0)))</f>
        <v/>
      </c>
      <c r="S964" t="str">
        <f t="shared" si="122"/>
        <v/>
      </c>
      <c r="T964" t="str">
        <f>IF(ISERROR(INDEX(Panaboard!D:D,MATCH(CONCATENATE(AZ964,"-",C964),Panaboard!Z:Z,0))),"",INDEX(Panaboard!D:D,MATCH(CONCATENATE(AZ964,"-",C964),Panaboard!Z:Z,0)))</f>
        <v/>
      </c>
      <c r="U964" t="str">
        <f>IF(ISERROR(INDEX(Panaboard!J:J,MATCH(CONCATENATE(AZ964,"-",C964),Panaboard!Z:Z,0))),"",INDEX(Panaboard!J:J,MATCH(CONCATENATE(AZ964,"-",C964),Panaboard!Z:Z,0)))</f>
        <v/>
      </c>
      <c r="V964">
        <f>IF(PResult!BL964="",0,PResult!BL964)</f>
        <v>0</v>
      </c>
      <c r="W964">
        <f>IF(PResult!BM964="",0,PResult!BM964)</f>
        <v>0</v>
      </c>
      <c r="X964">
        <f>IF(OR(PResult!AE964="",PResult!AE964="(null)"),IF(OR(PResult!AD964="",PResult!AD964="(null)"),0,PResult!AD964),PResult!AE964)</f>
        <v>0</v>
      </c>
      <c r="Y964" t="str">
        <f>IF(OR(PResult!V964="",PResult!V964="(null)"),"",PResult!V964)</f>
        <v/>
      </c>
      <c r="Z964" t="str">
        <f>CONCATENATE(PResult!BO964,PResult!BP964)</f>
        <v/>
      </c>
      <c r="AA964" t="str">
        <f>IF(PResult!Y964="","",PResult!Y964)</f>
        <v/>
      </c>
      <c r="AB964" t="str">
        <f>IF(PResult!BQ964="","",PResult!BQ964)</f>
        <v/>
      </c>
      <c r="AC964" t="str">
        <f>IF(PResult!BR964="","",PResult!BR964)</f>
        <v/>
      </c>
      <c r="AD964" t="str">
        <f>IF(PResult!BS964="","",PResult!BS964)</f>
        <v/>
      </c>
      <c r="AE964" t="str">
        <f>IF(PResult!BN964="","",PResult!BN964)</f>
        <v/>
      </c>
      <c r="AF964" t="str">
        <f>IF(PResult!BT964="","",PResult!BT964)</f>
        <v/>
      </c>
      <c r="AG964" t="str">
        <f>IF(PResult!BU964="","",PResult!BU964)</f>
        <v/>
      </c>
      <c r="AH964" t="str">
        <f>IF(PResult!BV964="","",PResult!BV964)</f>
        <v/>
      </c>
      <c r="AI964" t="str">
        <f>TEXT(IF(ISERROR(INDEX(Panaboard!L:L,MATCH(CONCATENATE(AZ964,"-",C964),Panaboard!Z:Z,0))),"",INDEX(Panaboard!L:L,MATCH(CONCATENATE(AZ964,"-",C964),Panaboard!Z:Z,0))),"HH:MM")</f>
        <v/>
      </c>
      <c r="AJ964" t="str">
        <f>TEXT(IF(ISERROR(INDEX(Panaboard!M:M,MATCH(CONCATENATE(AZ964,"-",C964),Panaboard!Z:Z,0))),"",INDEX(Panaboard!M:M,MATCH(CONCATENATE(AZ964,"-",C964),Panaboard!Z:Z,0))),"HH:MM")</f>
        <v/>
      </c>
      <c r="AK964" t="str">
        <f>IF(PResult!BY964="","",PResult!BY964)</f>
        <v/>
      </c>
      <c r="AL964">
        <f>IF(PResult!P964="",0,PResult!P964)</f>
        <v>0</v>
      </c>
      <c r="AM964" t="str">
        <f>IF(ISERROR(INDEX(Panaboard!N:N,MATCH(CONCATENATE(AZ964,"-",C964),Panaboard!Z:Z,0))),"",INDEX(Panaboard!N:N,MATCH(CONCATENATE(AZ964,"-",C964),Panaboard!Z:Z,0)))</f>
        <v/>
      </c>
      <c r="AN964" t="str">
        <f>IF(ISERROR(INDEX(Panaboard!O:O,MATCH(CONCATENATE(AZ964,"-",C964),Panaboard!Z:Z,0))),"",INDEX(Panaboard!O:O,MATCH(CONCATENATE(AZ964,"-",C964),Panaboard!Z:Z,0)))</f>
        <v/>
      </c>
      <c r="AO964" t="str">
        <f>IF(ISERROR(INDEX(Panaboard!P:P,MATCH(CONCATENATE(AZ964,"-",C964),Panaboard!Z:Z,0))),"",INDEX(Panaboard!P:P,MATCH(CONCATENATE(AZ964,"-",C964),Panaboard!Z:Z,0)))</f>
        <v/>
      </c>
      <c r="AP964" t="str">
        <f>IF(ISERROR(INDEX(Panaboard!Q:Q,MATCH(CONCATENATE(AZ964,"-",C964),Panaboard!Z:Z,0))),"",INDEX(Panaboard!Q:Q,MATCH(CONCATENATE(AZ964,"-",C964),Panaboard!Z:Z,0)))</f>
        <v/>
      </c>
      <c r="AR964" t="str">
        <f>IF(PResult!BW964="","",PResult!BW964)</f>
        <v/>
      </c>
      <c r="AS964" t="str">
        <f>IF(PResult!BX964="","",PResult!BX964)</f>
        <v/>
      </c>
      <c r="AT964" t="str">
        <f>IF(ISERROR(INDEX(Panaboard!K:K,MATCH(CONCATENATE(AZ964,"-",C964),Panaboard!Z:Z,0))),"",INDEX(Panaboard!K:K,MATCH(CONCATENATE(AZ964,"-",C964),Panaboard!Z:Z,0)))</f>
        <v/>
      </c>
      <c r="AU964" t="str">
        <f>IF(ISERROR(INDEX(Panaboard!U:U,MATCH(CONCATENATE(AZ964,"-",C964),Panaboard!Z:Z,0))),"",INDEX(Panaboard!U:U,MATCH(CONCATENATE(AZ964,"-",C964),Panaboard!Z:Z,0)))</f>
        <v/>
      </c>
      <c r="AV964" t="str">
        <f>IF(ISERROR(INDEX(Panaboard!W:W,MATCH(CONCATENATE(AZ964,"-",C964),Panaboard!Z:Z,0))),"",INDEX(Panaboard!W:W,MATCH(CONCATENATE(AZ964,"-",C964),Panaboard!Z:Z,0)))</f>
        <v/>
      </c>
      <c r="AW964" t="str">
        <f>IF(ISERROR(INDEX(Panaboard!X:X,MATCH(CONCATENATE(AZ964,"-",C964),Panaboard!Z:Z,0))),"",INDEX(Panaboard!X:X,MATCH(CONCATENATE(AZ964,"-",C964),Panaboard!Z:Z,0)))</f>
        <v/>
      </c>
      <c r="AX964" t="str">
        <f>IF(ISERROR(INDEX(Panaboard!AA:AA,MATCH(CONCATENATE(AZ964,"-",C964),Panaboard!Z:Z,0))),"",INDEX(Panaboard!AA:AA,MATCH(CONCATENATE(AZ964,"-",C964),Panaboard!Z:Z,0)))</f>
        <v/>
      </c>
      <c r="AY964" t="str">
        <f>IF(ISERROR(INDEX(Panaboard!AB:AB,MATCH(CONCATENATE(AZ964,"-",C964),Panaboard!Z:Z,0))),"",INDEX(Panaboard!AB:AB,MATCH(CONCATENATE(AZ964,"-",C964),Panaboard!Z:Z,0)))</f>
        <v/>
      </c>
      <c r="AZ964" t="str">
        <f t="shared" si="124"/>
        <v/>
      </c>
      <c r="BA964" t="str">
        <f>IF(ISERROR(INDEX(Panaboard!E:E,MATCH(CONCATENATE(AZ964,"-",C964),Panaboard!Z:Z,0))),"",INDEX(Panaboard!E:E,MATCH(CONCATENATE(AZ964,"-",C964),Panaboard!Z:Z,0)))</f>
        <v/>
      </c>
      <c r="BB964" t="str">
        <f>IF(ISERROR(INDEX(Panaboard!AC:AC,MATCH(CONCATENATE(AZ964,"-",C964),Panaboard!Z:Z,0))),"",INDEX(Panaboard!AC:AC,MATCH(CONCATENATE(AZ964,"-",C964),Panaboard!Z:Z,0)))</f>
        <v/>
      </c>
      <c r="BC964" t="str">
        <f t="shared" si="125"/>
        <v/>
      </c>
      <c r="BD964" t="str">
        <f t="shared" si="126"/>
        <v/>
      </c>
      <c r="BE964" t="str">
        <f t="shared" si="127"/>
        <v>xx0x0</v>
      </c>
      <c r="BF964" t="str">
        <f>IF(ISERROR(INDEX(CuttingList!F:F,MATCH(CONCATENATE(A964,"-",C964),CuttingList!E:E,0))),"",INDEX(CuttingList!F:F,MATCH(CONCATENATE(A964,"-",C964),CuttingList!E:E,0)))</f>
        <v/>
      </c>
    </row>
    <row r="965" spans="1:58" x14ac:dyDescent="0.25">
      <c r="A965" t="str">
        <f>IF(PResult!BJ965="","",PResult!BJ965)</f>
        <v/>
      </c>
      <c r="B965" t="str">
        <f>IF(PResult!E965="","",PResult!E965)</f>
        <v/>
      </c>
      <c r="C965" t="str">
        <f>IF(PResult!BZ965="","",PResult!BZ965)</f>
        <v/>
      </c>
      <c r="D965" t="str">
        <f>IF(ISERROR(INDEX(Panaboard!B:B,MATCH(CONCATENATE(AZ965,"-",C965),Panaboard!Z:Z,0))),"",TRIM(INDEX(Panaboard!B:B,MATCH(CONCATENATE(AZ965,"-",C965),Panaboard!Z:Z,0))))</f>
        <v/>
      </c>
      <c r="E965" t="str">
        <f t="shared" si="123"/>
        <v>xx0x0</v>
      </c>
      <c r="F965" t="str">
        <f>IF(PResult!U965="","",UPPER(TRIM(PResult!U965)))</f>
        <v/>
      </c>
      <c r="G965">
        <f>IF(OR(PResult!O965="",PResult!O965="(null)"),0,PResult!O965)</f>
        <v>0</v>
      </c>
      <c r="H965" t="str">
        <f>IF(ISERROR(INDEX(Panaboard!G:G,MATCH(CONCATENATE(AZ965,"-",C965),Panaboard!Z:Z,0))),"",INDEX(Panaboard!G:G,MATCH(CONCATENATE(AZ965,"-",C965),Panaboard!Z:Z,0)))</f>
        <v/>
      </c>
      <c r="I965" t="str">
        <f>IF(PResult!J965="","",PResult!J965)</f>
        <v/>
      </c>
      <c r="J965" t="str">
        <f>IF(PResult!K965="","",PResult!K965)</f>
        <v/>
      </c>
      <c r="K965">
        <f>IF(OR(PResult!L965="(null)",PResult!L965=""),0,PResult!L965)</f>
        <v>0</v>
      </c>
      <c r="L965">
        <f>IF(OR(PResult!M965="(null)",PResult!M965=""),0,PResult!M965)</f>
        <v>0</v>
      </c>
      <c r="M965">
        <f t="shared" si="120"/>
        <v>0</v>
      </c>
      <c r="N965" t="str">
        <f>TEXT(IF(ISERROR(INDEX(Panaboard!H:H,MATCH(CONCATENATE(AZ965,"-",C965),Panaboard!Z:Z,0))),"",INDEX(Panaboard!H:H,MATCH(CONCATENATE(AZ965,"-",C965),Panaboard!Z:Z,0))),"HH:MM")</f>
        <v/>
      </c>
      <c r="O965" t="str">
        <f>TEXT(IF(ISERROR(INDEX(Panaboard!I:I,MATCH(CONCATENATE(AZ965,"-",C965),Panaboard!Z:Z,0))),"",INDEX(Panaboard!I:I,MATCH(CONCATENATE(AZ965,"-",C965),Panaboard!Z:Z,0))),"HH:MM")</f>
        <v/>
      </c>
      <c r="P965" t="str">
        <f t="shared" si="121"/>
        <v/>
      </c>
      <c r="Q965" t="str">
        <f>IF(ISERROR(INDEX(Panaboard!S:S,MATCH(CONCATENATE(AZ965,"-",C965),Panaboard!Z:Z,0))),"",INDEX(Panaboard!S:S,MATCH(CONCATENATE(AZ965,"-",C965),Panaboard!Z:Z,0)))</f>
        <v/>
      </c>
      <c r="R965" t="str">
        <f>IF(ISERROR(INDEX(Panaboard!F:F,MATCH(CONCATENATE(AZ965,"-",C965),Panaboard!Z:Z,0))),"",INDEX(Panaboard!F:F,MATCH(CONCATENATE(AZ965,"-",C965),Panaboard!Z:Z,0)))</f>
        <v/>
      </c>
      <c r="S965" t="str">
        <f t="shared" si="122"/>
        <v/>
      </c>
      <c r="T965" t="str">
        <f>IF(ISERROR(INDEX(Panaboard!D:D,MATCH(CONCATENATE(AZ965,"-",C965),Panaboard!Z:Z,0))),"",INDEX(Panaboard!D:D,MATCH(CONCATENATE(AZ965,"-",C965),Panaboard!Z:Z,0)))</f>
        <v/>
      </c>
      <c r="U965" t="str">
        <f>IF(ISERROR(INDEX(Panaboard!J:J,MATCH(CONCATENATE(AZ965,"-",C965),Panaboard!Z:Z,0))),"",INDEX(Panaboard!J:J,MATCH(CONCATENATE(AZ965,"-",C965),Panaboard!Z:Z,0)))</f>
        <v/>
      </c>
      <c r="V965">
        <f>IF(PResult!BL965="",0,PResult!BL965)</f>
        <v>0</v>
      </c>
      <c r="W965">
        <f>IF(PResult!BM965="",0,PResult!BM965)</f>
        <v>0</v>
      </c>
      <c r="X965">
        <f>IF(OR(PResult!AE965="",PResult!AE965="(null)"),IF(OR(PResult!AD965="",PResult!AD965="(null)"),0,PResult!AD965),PResult!AE965)</f>
        <v>0</v>
      </c>
      <c r="Y965" t="str">
        <f>IF(OR(PResult!V965="",PResult!V965="(null)"),"",PResult!V965)</f>
        <v/>
      </c>
      <c r="Z965" t="str">
        <f>CONCATENATE(PResult!BO965,PResult!BP965)</f>
        <v/>
      </c>
      <c r="AA965" t="str">
        <f>IF(PResult!Y965="","",PResult!Y965)</f>
        <v/>
      </c>
      <c r="AB965" t="str">
        <f>IF(PResult!BQ965="","",PResult!BQ965)</f>
        <v/>
      </c>
      <c r="AC965" t="str">
        <f>IF(PResult!BR965="","",PResult!BR965)</f>
        <v/>
      </c>
      <c r="AD965" t="str">
        <f>IF(PResult!BS965="","",PResult!BS965)</f>
        <v/>
      </c>
      <c r="AE965" t="str">
        <f>IF(PResult!BN965="","",PResult!BN965)</f>
        <v/>
      </c>
      <c r="AF965" t="str">
        <f>IF(PResult!BT965="","",PResult!BT965)</f>
        <v/>
      </c>
      <c r="AG965" t="str">
        <f>IF(PResult!BU965="","",PResult!BU965)</f>
        <v/>
      </c>
      <c r="AH965" t="str">
        <f>IF(PResult!BV965="","",PResult!BV965)</f>
        <v/>
      </c>
      <c r="AI965" t="str">
        <f>TEXT(IF(ISERROR(INDEX(Panaboard!L:L,MATCH(CONCATENATE(AZ965,"-",C965),Panaboard!Z:Z,0))),"",INDEX(Panaboard!L:L,MATCH(CONCATENATE(AZ965,"-",C965),Panaboard!Z:Z,0))),"HH:MM")</f>
        <v/>
      </c>
      <c r="AJ965" t="str">
        <f>TEXT(IF(ISERROR(INDEX(Panaboard!M:M,MATCH(CONCATENATE(AZ965,"-",C965),Panaboard!Z:Z,0))),"",INDEX(Panaboard!M:M,MATCH(CONCATENATE(AZ965,"-",C965),Panaboard!Z:Z,0))),"HH:MM")</f>
        <v/>
      </c>
      <c r="AK965" t="str">
        <f>IF(PResult!BY965="","",PResult!BY965)</f>
        <v/>
      </c>
      <c r="AL965">
        <f>IF(PResult!P965="",0,PResult!P965)</f>
        <v>0</v>
      </c>
      <c r="AM965" t="str">
        <f>IF(ISERROR(INDEX(Panaboard!N:N,MATCH(CONCATENATE(AZ965,"-",C965),Panaboard!Z:Z,0))),"",INDEX(Panaboard!N:N,MATCH(CONCATENATE(AZ965,"-",C965),Panaboard!Z:Z,0)))</f>
        <v/>
      </c>
      <c r="AN965" t="str">
        <f>IF(ISERROR(INDEX(Panaboard!O:O,MATCH(CONCATENATE(AZ965,"-",C965),Panaboard!Z:Z,0))),"",INDEX(Panaboard!O:O,MATCH(CONCATENATE(AZ965,"-",C965),Panaboard!Z:Z,0)))</f>
        <v/>
      </c>
      <c r="AO965" t="str">
        <f>IF(ISERROR(INDEX(Panaboard!P:P,MATCH(CONCATENATE(AZ965,"-",C965),Panaboard!Z:Z,0))),"",INDEX(Panaboard!P:P,MATCH(CONCATENATE(AZ965,"-",C965),Panaboard!Z:Z,0)))</f>
        <v/>
      </c>
      <c r="AP965" t="str">
        <f>IF(ISERROR(INDEX(Panaboard!Q:Q,MATCH(CONCATENATE(AZ965,"-",C965),Panaboard!Z:Z,0))),"",INDEX(Panaboard!Q:Q,MATCH(CONCATENATE(AZ965,"-",C965),Panaboard!Z:Z,0)))</f>
        <v/>
      </c>
      <c r="AR965" t="str">
        <f>IF(PResult!BW965="","",PResult!BW965)</f>
        <v/>
      </c>
      <c r="AS965" t="str">
        <f>IF(PResult!BX965="","",PResult!BX965)</f>
        <v/>
      </c>
      <c r="AT965" t="str">
        <f>IF(ISERROR(INDEX(Panaboard!K:K,MATCH(CONCATENATE(AZ965,"-",C965),Panaboard!Z:Z,0))),"",INDEX(Panaboard!K:K,MATCH(CONCATENATE(AZ965,"-",C965),Panaboard!Z:Z,0)))</f>
        <v/>
      </c>
      <c r="AU965" t="str">
        <f>IF(ISERROR(INDEX(Panaboard!U:U,MATCH(CONCATENATE(AZ965,"-",C965),Panaboard!Z:Z,0))),"",INDEX(Panaboard!U:U,MATCH(CONCATENATE(AZ965,"-",C965),Panaboard!Z:Z,0)))</f>
        <v/>
      </c>
      <c r="AV965" t="str">
        <f>IF(ISERROR(INDEX(Panaboard!W:W,MATCH(CONCATENATE(AZ965,"-",C965),Panaboard!Z:Z,0))),"",INDEX(Panaboard!W:W,MATCH(CONCATENATE(AZ965,"-",C965),Panaboard!Z:Z,0)))</f>
        <v/>
      </c>
      <c r="AW965" t="str">
        <f>IF(ISERROR(INDEX(Panaboard!X:X,MATCH(CONCATENATE(AZ965,"-",C965),Panaboard!Z:Z,0))),"",INDEX(Panaboard!X:X,MATCH(CONCATENATE(AZ965,"-",C965),Panaboard!Z:Z,0)))</f>
        <v/>
      </c>
      <c r="AX965" t="str">
        <f>IF(ISERROR(INDEX(Panaboard!AA:AA,MATCH(CONCATENATE(AZ965,"-",C965),Panaboard!Z:Z,0))),"",INDEX(Panaboard!AA:AA,MATCH(CONCATENATE(AZ965,"-",C965),Panaboard!Z:Z,0)))</f>
        <v/>
      </c>
      <c r="AY965" t="str">
        <f>IF(ISERROR(INDEX(Panaboard!AB:AB,MATCH(CONCATENATE(AZ965,"-",C965),Panaboard!Z:Z,0))),"",INDEX(Panaboard!AB:AB,MATCH(CONCATENATE(AZ965,"-",C965),Panaboard!Z:Z,0)))</f>
        <v/>
      </c>
      <c r="AZ965" t="str">
        <f t="shared" si="124"/>
        <v/>
      </c>
      <c r="BA965" t="str">
        <f>IF(ISERROR(INDEX(Panaboard!E:E,MATCH(CONCATENATE(AZ965,"-",C965),Panaboard!Z:Z,0))),"",INDEX(Panaboard!E:E,MATCH(CONCATENATE(AZ965,"-",C965),Panaboard!Z:Z,0)))</f>
        <v/>
      </c>
      <c r="BB965" t="str">
        <f>IF(ISERROR(INDEX(Panaboard!AC:AC,MATCH(CONCATENATE(AZ965,"-",C965),Panaboard!Z:Z,0))),"",INDEX(Panaboard!AC:AC,MATCH(CONCATENATE(AZ965,"-",C965),Panaboard!Z:Z,0)))</f>
        <v/>
      </c>
      <c r="BC965" t="str">
        <f t="shared" si="125"/>
        <v/>
      </c>
      <c r="BD965" t="str">
        <f t="shared" si="126"/>
        <v/>
      </c>
      <c r="BE965" t="str">
        <f t="shared" si="127"/>
        <v>xx0x0</v>
      </c>
      <c r="BF965" t="str">
        <f>IF(ISERROR(INDEX(CuttingList!F:F,MATCH(CONCATENATE(A965,"-",C965),CuttingList!E:E,0))),"",INDEX(CuttingList!F:F,MATCH(CONCATENATE(A965,"-",C965),CuttingList!E:E,0)))</f>
        <v/>
      </c>
    </row>
    <row r="966" spans="1:58" x14ac:dyDescent="0.25">
      <c r="A966" t="str">
        <f>IF(PResult!BJ966="","",PResult!BJ966)</f>
        <v/>
      </c>
      <c r="B966" t="str">
        <f>IF(PResult!E966="","",PResult!E966)</f>
        <v/>
      </c>
      <c r="C966" t="str">
        <f>IF(PResult!BZ966="","",PResult!BZ966)</f>
        <v/>
      </c>
      <c r="D966" t="str">
        <f>IF(ISERROR(INDEX(Panaboard!B:B,MATCH(CONCATENATE(AZ966,"-",C966),Panaboard!Z:Z,0))),"",TRIM(INDEX(Panaboard!B:B,MATCH(CONCATENATE(AZ966,"-",C966),Panaboard!Z:Z,0))))</f>
        <v/>
      </c>
      <c r="E966" t="str">
        <f t="shared" si="123"/>
        <v>xx0x0</v>
      </c>
      <c r="F966" t="str">
        <f>IF(PResult!U966="","",UPPER(TRIM(PResult!U966)))</f>
        <v/>
      </c>
      <c r="G966">
        <f>IF(OR(PResult!O966="",PResult!O966="(null)"),0,PResult!O966)</f>
        <v>0</v>
      </c>
      <c r="H966" t="str">
        <f>IF(ISERROR(INDEX(Panaboard!G:G,MATCH(CONCATENATE(AZ966,"-",C966),Panaboard!Z:Z,0))),"",INDEX(Panaboard!G:G,MATCH(CONCATENATE(AZ966,"-",C966),Panaboard!Z:Z,0)))</f>
        <v/>
      </c>
      <c r="I966" t="str">
        <f>IF(PResult!J966="","",PResult!J966)</f>
        <v/>
      </c>
      <c r="J966" t="str">
        <f>IF(PResult!K966="","",PResult!K966)</f>
        <v/>
      </c>
      <c r="K966">
        <f>IF(OR(PResult!L966="(null)",PResult!L966=""),0,PResult!L966)</f>
        <v>0</v>
      </c>
      <c r="L966">
        <f>IF(OR(PResult!M966="(null)",PResult!M966=""),0,PResult!M966)</f>
        <v>0</v>
      </c>
      <c r="M966">
        <f t="shared" si="120"/>
        <v>0</v>
      </c>
      <c r="N966" t="str">
        <f>TEXT(IF(ISERROR(INDEX(Panaboard!H:H,MATCH(CONCATENATE(AZ966,"-",C966),Panaboard!Z:Z,0))),"",INDEX(Panaboard!H:H,MATCH(CONCATENATE(AZ966,"-",C966),Panaboard!Z:Z,0))),"HH:MM")</f>
        <v/>
      </c>
      <c r="O966" t="str">
        <f>TEXT(IF(ISERROR(INDEX(Panaboard!I:I,MATCH(CONCATENATE(AZ966,"-",C966),Panaboard!Z:Z,0))),"",INDEX(Panaboard!I:I,MATCH(CONCATENATE(AZ966,"-",C966),Panaboard!Z:Z,0))),"HH:MM")</f>
        <v/>
      </c>
      <c r="P966" t="str">
        <f t="shared" si="121"/>
        <v/>
      </c>
      <c r="Q966" t="str">
        <f>IF(ISERROR(INDEX(Panaboard!S:S,MATCH(CONCATENATE(AZ966,"-",C966),Panaboard!Z:Z,0))),"",INDEX(Panaboard!S:S,MATCH(CONCATENATE(AZ966,"-",C966),Panaboard!Z:Z,0)))</f>
        <v/>
      </c>
      <c r="R966" t="str">
        <f>IF(ISERROR(INDEX(Panaboard!F:F,MATCH(CONCATENATE(AZ966,"-",C966),Panaboard!Z:Z,0))),"",INDEX(Panaboard!F:F,MATCH(CONCATENATE(AZ966,"-",C966),Panaboard!Z:Z,0)))</f>
        <v/>
      </c>
      <c r="S966" t="str">
        <f t="shared" si="122"/>
        <v/>
      </c>
      <c r="T966" t="str">
        <f>IF(ISERROR(INDEX(Panaboard!D:D,MATCH(CONCATENATE(AZ966,"-",C966),Panaboard!Z:Z,0))),"",INDEX(Panaboard!D:D,MATCH(CONCATENATE(AZ966,"-",C966),Panaboard!Z:Z,0)))</f>
        <v/>
      </c>
      <c r="U966" t="str">
        <f>IF(ISERROR(INDEX(Panaboard!J:J,MATCH(CONCATENATE(AZ966,"-",C966),Panaboard!Z:Z,0))),"",INDEX(Panaboard!J:J,MATCH(CONCATENATE(AZ966,"-",C966),Panaboard!Z:Z,0)))</f>
        <v/>
      </c>
      <c r="V966">
        <f>IF(PResult!BL966="",0,PResult!BL966)</f>
        <v>0</v>
      </c>
      <c r="W966">
        <f>IF(PResult!BM966="",0,PResult!BM966)</f>
        <v>0</v>
      </c>
      <c r="X966">
        <f>IF(OR(PResult!AE966="",PResult!AE966="(null)"),IF(OR(PResult!AD966="",PResult!AD966="(null)"),0,PResult!AD966),PResult!AE966)</f>
        <v>0</v>
      </c>
      <c r="Y966" t="str">
        <f>IF(OR(PResult!V966="",PResult!V966="(null)"),"",PResult!V966)</f>
        <v/>
      </c>
      <c r="Z966" t="str">
        <f>CONCATENATE(PResult!BO966,PResult!BP966)</f>
        <v/>
      </c>
      <c r="AA966" t="str">
        <f>IF(PResult!Y966="","",PResult!Y966)</f>
        <v/>
      </c>
      <c r="AB966" t="str">
        <f>IF(PResult!BQ966="","",PResult!BQ966)</f>
        <v/>
      </c>
      <c r="AC966" t="str">
        <f>IF(PResult!BR966="","",PResult!BR966)</f>
        <v/>
      </c>
      <c r="AD966" t="str">
        <f>IF(PResult!BS966="","",PResult!BS966)</f>
        <v/>
      </c>
      <c r="AE966" t="str">
        <f>IF(PResult!BN966="","",PResult!BN966)</f>
        <v/>
      </c>
      <c r="AF966" t="str">
        <f>IF(PResult!BT966="","",PResult!BT966)</f>
        <v/>
      </c>
      <c r="AG966" t="str">
        <f>IF(PResult!BU966="","",PResult!BU966)</f>
        <v/>
      </c>
      <c r="AH966" t="str">
        <f>IF(PResult!BV966="","",PResult!BV966)</f>
        <v/>
      </c>
      <c r="AI966" t="str">
        <f>TEXT(IF(ISERROR(INDEX(Panaboard!L:L,MATCH(CONCATENATE(AZ966,"-",C966),Panaboard!Z:Z,0))),"",INDEX(Panaboard!L:L,MATCH(CONCATENATE(AZ966,"-",C966),Panaboard!Z:Z,0))),"HH:MM")</f>
        <v/>
      </c>
      <c r="AJ966" t="str">
        <f>TEXT(IF(ISERROR(INDEX(Panaboard!M:M,MATCH(CONCATENATE(AZ966,"-",C966),Panaboard!Z:Z,0))),"",INDEX(Panaboard!M:M,MATCH(CONCATENATE(AZ966,"-",C966),Panaboard!Z:Z,0))),"HH:MM")</f>
        <v/>
      </c>
      <c r="AK966" t="str">
        <f>IF(PResult!BY966="","",PResult!BY966)</f>
        <v/>
      </c>
      <c r="AL966">
        <f>IF(PResult!P966="",0,PResult!P966)</f>
        <v>0</v>
      </c>
      <c r="AM966" t="str">
        <f>IF(ISERROR(INDEX(Panaboard!N:N,MATCH(CONCATENATE(AZ966,"-",C966),Panaboard!Z:Z,0))),"",INDEX(Panaboard!N:N,MATCH(CONCATENATE(AZ966,"-",C966),Panaboard!Z:Z,0)))</f>
        <v/>
      </c>
      <c r="AN966" t="str">
        <f>IF(ISERROR(INDEX(Panaboard!O:O,MATCH(CONCATENATE(AZ966,"-",C966),Panaboard!Z:Z,0))),"",INDEX(Panaboard!O:O,MATCH(CONCATENATE(AZ966,"-",C966),Panaboard!Z:Z,0)))</f>
        <v/>
      </c>
      <c r="AO966" t="str">
        <f>IF(ISERROR(INDEX(Panaboard!P:P,MATCH(CONCATENATE(AZ966,"-",C966),Panaboard!Z:Z,0))),"",INDEX(Panaboard!P:P,MATCH(CONCATENATE(AZ966,"-",C966),Panaboard!Z:Z,0)))</f>
        <v/>
      </c>
      <c r="AP966" t="str">
        <f>IF(ISERROR(INDEX(Panaboard!Q:Q,MATCH(CONCATENATE(AZ966,"-",C966),Panaboard!Z:Z,0))),"",INDEX(Panaboard!Q:Q,MATCH(CONCATENATE(AZ966,"-",C966),Panaboard!Z:Z,0)))</f>
        <v/>
      </c>
      <c r="AR966" t="str">
        <f>IF(PResult!BW966="","",PResult!BW966)</f>
        <v/>
      </c>
      <c r="AS966" t="str">
        <f>IF(PResult!BX966="","",PResult!BX966)</f>
        <v/>
      </c>
      <c r="AT966" t="str">
        <f>IF(ISERROR(INDEX(Panaboard!K:K,MATCH(CONCATENATE(AZ966,"-",C966),Panaboard!Z:Z,0))),"",INDEX(Panaboard!K:K,MATCH(CONCATENATE(AZ966,"-",C966),Panaboard!Z:Z,0)))</f>
        <v/>
      </c>
      <c r="AU966" t="str">
        <f>IF(ISERROR(INDEX(Panaboard!U:U,MATCH(CONCATENATE(AZ966,"-",C966),Panaboard!Z:Z,0))),"",INDEX(Panaboard!U:U,MATCH(CONCATENATE(AZ966,"-",C966),Panaboard!Z:Z,0)))</f>
        <v/>
      </c>
      <c r="AV966" t="str">
        <f>IF(ISERROR(INDEX(Panaboard!W:W,MATCH(CONCATENATE(AZ966,"-",C966),Panaboard!Z:Z,0))),"",INDEX(Panaboard!W:W,MATCH(CONCATENATE(AZ966,"-",C966),Panaboard!Z:Z,0)))</f>
        <v/>
      </c>
      <c r="AW966" t="str">
        <f>IF(ISERROR(INDEX(Panaboard!X:X,MATCH(CONCATENATE(AZ966,"-",C966),Panaboard!Z:Z,0))),"",INDEX(Panaboard!X:X,MATCH(CONCATENATE(AZ966,"-",C966),Panaboard!Z:Z,0)))</f>
        <v/>
      </c>
      <c r="AX966" t="str">
        <f>IF(ISERROR(INDEX(Panaboard!AA:AA,MATCH(CONCATENATE(AZ966,"-",C966),Panaboard!Z:Z,0))),"",INDEX(Panaboard!AA:AA,MATCH(CONCATENATE(AZ966,"-",C966),Panaboard!Z:Z,0)))</f>
        <v/>
      </c>
      <c r="AY966" t="str">
        <f>IF(ISERROR(INDEX(Panaboard!AB:AB,MATCH(CONCATENATE(AZ966,"-",C966),Panaboard!Z:Z,0))),"",INDEX(Panaboard!AB:AB,MATCH(CONCATENATE(AZ966,"-",C966),Panaboard!Z:Z,0)))</f>
        <v/>
      </c>
      <c r="AZ966" t="str">
        <f t="shared" si="124"/>
        <v/>
      </c>
      <c r="BA966" t="str">
        <f>IF(ISERROR(INDEX(Panaboard!E:E,MATCH(CONCATENATE(AZ966,"-",C966),Panaboard!Z:Z,0))),"",INDEX(Panaboard!E:E,MATCH(CONCATENATE(AZ966,"-",C966),Panaboard!Z:Z,0)))</f>
        <v/>
      </c>
      <c r="BB966" t="str">
        <f>IF(ISERROR(INDEX(Panaboard!AC:AC,MATCH(CONCATENATE(AZ966,"-",C966),Panaboard!Z:Z,0))),"",INDEX(Panaboard!AC:AC,MATCH(CONCATENATE(AZ966,"-",C966),Panaboard!Z:Z,0)))</f>
        <v/>
      </c>
      <c r="BC966" t="str">
        <f t="shared" si="125"/>
        <v/>
      </c>
      <c r="BD966" t="str">
        <f t="shared" si="126"/>
        <v/>
      </c>
      <c r="BE966" t="str">
        <f t="shared" si="127"/>
        <v>xx0x0</v>
      </c>
      <c r="BF966" t="str">
        <f>IF(ISERROR(INDEX(CuttingList!F:F,MATCH(CONCATENATE(A966,"-",C966),CuttingList!E:E,0))),"",INDEX(CuttingList!F:F,MATCH(CONCATENATE(A966,"-",C966),CuttingList!E:E,0)))</f>
        <v/>
      </c>
    </row>
    <row r="967" spans="1:58" x14ac:dyDescent="0.25">
      <c r="A967" t="str">
        <f>IF(PResult!BJ967="","",PResult!BJ967)</f>
        <v/>
      </c>
      <c r="B967" t="str">
        <f>IF(PResult!E967="","",PResult!E967)</f>
        <v/>
      </c>
      <c r="C967" t="str">
        <f>IF(PResult!BZ967="","",PResult!BZ967)</f>
        <v/>
      </c>
      <c r="D967" t="str">
        <f>IF(ISERROR(INDEX(Panaboard!B:B,MATCH(CONCATENATE(AZ967,"-",C967),Panaboard!Z:Z,0))),"",TRIM(INDEX(Panaboard!B:B,MATCH(CONCATENATE(AZ967,"-",C967),Panaboard!Z:Z,0))))</f>
        <v/>
      </c>
      <c r="E967" t="str">
        <f t="shared" si="123"/>
        <v>xx0x0</v>
      </c>
      <c r="F967" t="str">
        <f>IF(PResult!U967="","",UPPER(TRIM(PResult!U967)))</f>
        <v/>
      </c>
      <c r="G967">
        <f>IF(OR(PResult!O967="",PResult!O967="(null)"),0,PResult!O967)</f>
        <v>0</v>
      </c>
      <c r="H967" t="str">
        <f>IF(ISERROR(INDEX(Panaboard!G:G,MATCH(CONCATENATE(AZ967,"-",C967),Panaboard!Z:Z,0))),"",INDEX(Panaboard!G:G,MATCH(CONCATENATE(AZ967,"-",C967),Panaboard!Z:Z,0)))</f>
        <v/>
      </c>
      <c r="I967" t="str">
        <f>IF(PResult!J967="","",PResult!J967)</f>
        <v/>
      </c>
      <c r="J967" t="str">
        <f>IF(PResult!K967="","",PResult!K967)</f>
        <v/>
      </c>
      <c r="K967">
        <f>IF(OR(PResult!L967="(null)",PResult!L967=""),0,PResult!L967)</f>
        <v>0</v>
      </c>
      <c r="L967">
        <f>IF(OR(PResult!M967="(null)",PResult!M967=""),0,PResult!M967)</f>
        <v>0</v>
      </c>
      <c r="M967">
        <f t="shared" si="120"/>
        <v>0</v>
      </c>
      <c r="N967" t="str">
        <f>TEXT(IF(ISERROR(INDEX(Panaboard!H:H,MATCH(CONCATENATE(AZ967,"-",C967),Panaboard!Z:Z,0))),"",INDEX(Panaboard!H:H,MATCH(CONCATENATE(AZ967,"-",C967),Panaboard!Z:Z,0))),"HH:MM")</f>
        <v/>
      </c>
      <c r="O967" t="str">
        <f>TEXT(IF(ISERROR(INDEX(Panaboard!I:I,MATCH(CONCATENATE(AZ967,"-",C967),Panaboard!Z:Z,0))),"",INDEX(Panaboard!I:I,MATCH(CONCATENATE(AZ967,"-",C967),Panaboard!Z:Z,0))),"HH:MM")</f>
        <v/>
      </c>
      <c r="P967" t="str">
        <f t="shared" si="121"/>
        <v/>
      </c>
      <c r="Q967" t="str">
        <f>IF(ISERROR(INDEX(Panaboard!S:S,MATCH(CONCATENATE(AZ967,"-",C967),Panaboard!Z:Z,0))),"",INDEX(Panaboard!S:S,MATCH(CONCATENATE(AZ967,"-",C967),Panaboard!Z:Z,0)))</f>
        <v/>
      </c>
      <c r="R967" t="str">
        <f>IF(ISERROR(INDEX(Panaboard!F:F,MATCH(CONCATENATE(AZ967,"-",C967),Panaboard!Z:Z,0))),"",INDEX(Panaboard!F:F,MATCH(CONCATENATE(AZ967,"-",C967),Panaboard!Z:Z,0)))</f>
        <v/>
      </c>
      <c r="S967" t="str">
        <f t="shared" si="122"/>
        <v/>
      </c>
      <c r="T967" t="str">
        <f>IF(ISERROR(INDEX(Panaboard!D:D,MATCH(CONCATENATE(AZ967,"-",C967),Panaboard!Z:Z,0))),"",INDEX(Panaboard!D:D,MATCH(CONCATENATE(AZ967,"-",C967),Panaboard!Z:Z,0)))</f>
        <v/>
      </c>
      <c r="U967" t="str">
        <f>IF(ISERROR(INDEX(Panaboard!J:J,MATCH(CONCATENATE(AZ967,"-",C967),Panaboard!Z:Z,0))),"",INDEX(Panaboard!J:J,MATCH(CONCATENATE(AZ967,"-",C967),Panaboard!Z:Z,0)))</f>
        <v/>
      </c>
      <c r="V967">
        <f>IF(PResult!BL967="",0,PResult!BL967)</f>
        <v>0</v>
      </c>
      <c r="W967">
        <f>IF(PResult!BM967="",0,PResult!BM967)</f>
        <v>0</v>
      </c>
      <c r="X967">
        <f>IF(OR(PResult!AE967="",PResult!AE967="(null)"),IF(OR(PResult!AD967="",PResult!AD967="(null)"),0,PResult!AD967),PResult!AE967)</f>
        <v>0</v>
      </c>
      <c r="Y967" t="str">
        <f>IF(OR(PResult!V967="",PResult!V967="(null)"),"",PResult!V967)</f>
        <v/>
      </c>
      <c r="Z967" t="str">
        <f>CONCATENATE(PResult!BO967,PResult!BP967)</f>
        <v/>
      </c>
      <c r="AA967" t="str">
        <f>IF(PResult!Y967="","",PResult!Y967)</f>
        <v/>
      </c>
      <c r="AB967" t="str">
        <f>IF(PResult!BQ967="","",PResult!BQ967)</f>
        <v/>
      </c>
      <c r="AC967" t="str">
        <f>IF(PResult!BR967="","",PResult!BR967)</f>
        <v/>
      </c>
      <c r="AD967" t="str">
        <f>IF(PResult!BS967="","",PResult!BS967)</f>
        <v/>
      </c>
      <c r="AE967" t="str">
        <f>IF(PResult!BN967="","",PResult!BN967)</f>
        <v/>
      </c>
      <c r="AF967" t="str">
        <f>IF(PResult!BT967="","",PResult!BT967)</f>
        <v/>
      </c>
      <c r="AG967" t="str">
        <f>IF(PResult!BU967="","",PResult!BU967)</f>
        <v/>
      </c>
      <c r="AH967" t="str">
        <f>IF(PResult!BV967="","",PResult!BV967)</f>
        <v/>
      </c>
      <c r="AI967" t="str">
        <f>TEXT(IF(ISERROR(INDEX(Panaboard!L:L,MATCH(CONCATENATE(AZ967,"-",C967),Panaboard!Z:Z,0))),"",INDEX(Panaboard!L:L,MATCH(CONCATENATE(AZ967,"-",C967),Panaboard!Z:Z,0))),"HH:MM")</f>
        <v/>
      </c>
      <c r="AJ967" t="str">
        <f>TEXT(IF(ISERROR(INDEX(Panaboard!M:M,MATCH(CONCATENATE(AZ967,"-",C967),Panaboard!Z:Z,0))),"",INDEX(Panaboard!M:M,MATCH(CONCATENATE(AZ967,"-",C967),Panaboard!Z:Z,0))),"HH:MM")</f>
        <v/>
      </c>
      <c r="AK967" t="str">
        <f>IF(PResult!BY967="","",PResult!BY967)</f>
        <v/>
      </c>
      <c r="AL967">
        <f>IF(PResult!P967="",0,PResult!P967)</f>
        <v>0</v>
      </c>
      <c r="AM967" t="str">
        <f>IF(ISERROR(INDEX(Panaboard!N:N,MATCH(CONCATENATE(AZ967,"-",C967),Panaboard!Z:Z,0))),"",INDEX(Panaboard!N:N,MATCH(CONCATENATE(AZ967,"-",C967),Panaboard!Z:Z,0)))</f>
        <v/>
      </c>
      <c r="AN967" t="str">
        <f>IF(ISERROR(INDEX(Panaboard!O:O,MATCH(CONCATENATE(AZ967,"-",C967),Panaboard!Z:Z,0))),"",INDEX(Panaboard!O:O,MATCH(CONCATENATE(AZ967,"-",C967),Panaboard!Z:Z,0)))</f>
        <v/>
      </c>
      <c r="AO967" t="str">
        <f>IF(ISERROR(INDEX(Panaboard!P:P,MATCH(CONCATENATE(AZ967,"-",C967),Panaboard!Z:Z,0))),"",INDEX(Panaboard!P:P,MATCH(CONCATENATE(AZ967,"-",C967),Panaboard!Z:Z,0)))</f>
        <v/>
      </c>
      <c r="AP967" t="str">
        <f>IF(ISERROR(INDEX(Panaboard!Q:Q,MATCH(CONCATENATE(AZ967,"-",C967),Panaboard!Z:Z,0))),"",INDEX(Panaboard!Q:Q,MATCH(CONCATENATE(AZ967,"-",C967),Panaboard!Z:Z,0)))</f>
        <v/>
      </c>
      <c r="AR967" t="str">
        <f>IF(PResult!BW967="","",PResult!BW967)</f>
        <v/>
      </c>
      <c r="AS967" t="str">
        <f>IF(PResult!BX967="","",PResult!BX967)</f>
        <v/>
      </c>
      <c r="AT967" t="str">
        <f>IF(ISERROR(INDEX(Panaboard!K:K,MATCH(CONCATENATE(AZ967,"-",C967),Panaboard!Z:Z,0))),"",INDEX(Panaboard!K:K,MATCH(CONCATENATE(AZ967,"-",C967),Panaboard!Z:Z,0)))</f>
        <v/>
      </c>
      <c r="AU967" t="str">
        <f>IF(ISERROR(INDEX(Panaboard!U:U,MATCH(CONCATENATE(AZ967,"-",C967),Panaboard!Z:Z,0))),"",INDEX(Panaboard!U:U,MATCH(CONCATENATE(AZ967,"-",C967),Panaboard!Z:Z,0)))</f>
        <v/>
      </c>
      <c r="AV967" t="str">
        <f>IF(ISERROR(INDEX(Panaboard!W:W,MATCH(CONCATENATE(AZ967,"-",C967),Panaboard!Z:Z,0))),"",INDEX(Panaboard!W:W,MATCH(CONCATENATE(AZ967,"-",C967),Panaboard!Z:Z,0)))</f>
        <v/>
      </c>
      <c r="AW967" t="str">
        <f>IF(ISERROR(INDEX(Panaboard!X:X,MATCH(CONCATENATE(AZ967,"-",C967),Panaboard!Z:Z,0))),"",INDEX(Panaboard!X:X,MATCH(CONCATENATE(AZ967,"-",C967),Panaboard!Z:Z,0)))</f>
        <v/>
      </c>
      <c r="AX967" t="str">
        <f>IF(ISERROR(INDEX(Panaboard!AA:AA,MATCH(CONCATENATE(AZ967,"-",C967),Panaboard!Z:Z,0))),"",INDEX(Panaboard!AA:AA,MATCH(CONCATENATE(AZ967,"-",C967),Panaboard!Z:Z,0)))</f>
        <v/>
      </c>
      <c r="AY967" t="str">
        <f>IF(ISERROR(INDEX(Panaboard!AB:AB,MATCH(CONCATENATE(AZ967,"-",C967),Panaboard!Z:Z,0))),"",INDEX(Panaboard!AB:AB,MATCH(CONCATENATE(AZ967,"-",C967),Panaboard!Z:Z,0)))</f>
        <v/>
      </c>
      <c r="AZ967" t="str">
        <f t="shared" si="124"/>
        <v/>
      </c>
      <c r="BA967" t="str">
        <f>IF(ISERROR(INDEX(Panaboard!E:E,MATCH(CONCATENATE(AZ967,"-",C967),Panaboard!Z:Z,0))),"",INDEX(Panaboard!E:E,MATCH(CONCATENATE(AZ967,"-",C967),Panaboard!Z:Z,0)))</f>
        <v/>
      </c>
      <c r="BB967" t="str">
        <f>IF(ISERROR(INDEX(Panaboard!AC:AC,MATCH(CONCATENATE(AZ967,"-",C967),Panaboard!Z:Z,0))),"",INDEX(Panaboard!AC:AC,MATCH(CONCATENATE(AZ967,"-",C967),Panaboard!Z:Z,0)))</f>
        <v/>
      </c>
      <c r="BC967" t="str">
        <f t="shared" si="125"/>
        <v/>
      </c>
      <c r="BD967" t="str">
        <f t="shared" si="126"/>
        <v/>
      </c>
      <c r="BE967" t="str">
        <f t="shared" si="127"/>
        <v>xx0x0</v>
      </c>
      <c r="BF967" t="str">
        <f>IF(ISERROR(INDEX(CuttingList!F:F,MATCH(CONCATENATE(A967,"-",C967),CuttingList!E:E,0))),"",INDEX(CuttingList!F:F,MATCH(CONCATENATE(A967,"-",C967),CuttingList!E:E,0)))</f>
        <v/>
      </c>
    </row>
    <row r="968" spans="1:58" x14ac:dyDescent="0.25">
      <c r="A968" t="str">
        <f>IF(PResult!BJ968="","",PResult!BJ968)</f>
        <v/>
      </c>
      <c r="B968" t="str">
        <f>IF(PResult!E968="","",PResult!E968)</f>
        <v/>
      </c>
      <c r="C968" t="str">
        <f>IF(PResult!BZ968="","",PResult!BZ968)</f>
        <v/>
      </c>
      <c r="D968" t="str">
        <f>IF(ISERROR(INDEX(Panaboard!B:B,MATCH(CONCATENATE(AZ968,"-",C968),Panaboard!Z:Z,0))),"",TRIM(INDEX(Panaboard!B:B,MATCH(CONCATENATE(AZ968,"-",C968),Panaboard!Z:Z,0))))</f>
        <v/>
      </c>
      <c r="E968" t="str">
        <f t="shared" si="123"/>
        <v>xx0x0</v>
      </c>
      <c r="F968" t="str">
        <f>IF(PResult!U968="","",UPPER(TRIM(PResult!U968)))</f>
        <v/>
      </c>
      <c r="G968">
        <f>IF(OR(PResult!O968="",PResult!O968="(null)"),0,PResult!O968)</f>
        <v>0</v>
      </c>
      <c r="H968" t="str">
        <f>IF(ISERROR(INDEX(Panaboard!G:G,MATCH(CONCATENATE(AZ968,"-",C968),Panaboard!Z:Z,0))),"",INDEX(Panaboard!G:G,MATCH(CONCATENATE(AZ968,"-",C968),Panaboard!Z:Z,0)))</f>
        <v/>
      </c>
      <c r="I968" t="str">
        <f>IF(PResult!J968="","",PResult!J968)</f>
        <v/>
      </c>
      <c r="J968" t="str">
        <f>IF(PResult!K968="","",PResult!K968)</f>
        <v/>
      </c>
      <c r="K968">
        <f>IF(OR(PResult!L968="(null)",PResult!L968=""),0,PResult!L968)</f>
        <v>0</v>
      </c>
      <c r="L968">
        <f>IF(OR(PResult!M968="(null)",PResult!M968=""),0,PResult!M968)</f>
        <v>0</v>
      </c>
      <c r="M968">
        <f t="shared" si="120"/>
        <v>0</v>
      </c>
      <c r="N968" t="str">
        <f>TEXT(IF(ISERROR(INDEX(Panaboard!H:H,MATCH(CONCATENATE(AZ968,"-",C968),Panaboard!Z:Z,0))),"",INDEX(Panaboard!H:H,MATCH(CONCATENATE(AZ968,"-",C968),Panaboard!Z:Z,0))),"HH:MM")</f>
        <v/>
      </c>
      <c r="O968" t="str">
        <f>TEXT(IF(ISERROR(INDEX(Panaboard!I:I,MATCH(CONCATENATE(AZ968,"-",C968),Panaboard!Z:Z,0))),"",INDEX(Panaboard!I:I,MATCH(CONCATENATE(AZ968,"-",C968),Panaboard!Z:Z,0))),"HH:MM")</f>
        <v/>
      </c>
      <c r="P968" t="str">
        <f t="shared" si="121"/>
        <v/>
      </c>
      <c r="Q968" t="str">
        <f>IF(ISERROR(INDEX(Panaboard!S:S,MATCH(CONCATENATE(AZ968,"-",C968),Panaboard!Z:Z,0))),"",INDEX(Panaboard!S:S,MATCH(CONCATENATE(AZ968,"-",C968),Panaboard!Z:Z,0)))</f>
        <v/>
      </c>
      <c r="R968" t="str">
        <f>IF(ISERROR(INDEX(Panaboard!F:F,MATCH(CONCATENATE(AZ968,"-",C968),Panaboard!Z:Z,0))),"",INDEX(Panaboard!F:F,MATCH(CONCATENATE(AZ968,"-",C968),Panaboard!Z:Z,0)))</f>
        <v/>
      </c>
      <c r="S968" t="str">
        <f t="shared" si="122"/>
        <v/>
      </c>
      <c r="T968" t="str">
        <f>IF(ISERROR(INDEX(Panaboard!D:D,MATCH(CONCATENATE(AZ968,"-",C968),Panaboard!Z:Z,0))),"",INDEX(Panaboard!D:D,MATCH(CONCATENATE(AZ968,"-",C968),Panaboard!Z:Z,0)))</f>
        <v/>
      </c>
      <c r="U968" t="str">
        <f>IF(ISERROR(INDEX(Panaboard!J:J,MATCH(CONCATENATE(AZ968,"-",C968),Panaboard!Z:Z,0))),"",INDEX(Panaboard!J:J,MATCH(CONCATENATE(AZ968,"-",C968),Panaboard!Z:Z,0)))</f>
        <v/>
      </c>
      <c r="V968">
        <f>IF(PResult!BL968="",0,PResult!BL968)</f>
        <v>0</v>
      </c>
      <c r="W968">
        <f>IF(PResult!BM968="",0,PResult!BM968)</f>
        <v>0</v>
      </c>
      <c r="X968">
        <f>IF(OR(PResult!AE968="",PResult!AE968="(null)"),IF(OR(PResult!AD968="",PResult!AD968="(null)"),0,PResult!AD968),PResult!AE968)</f>
        <v>0</v>
      </c>
      <c r="Y968" t="str">
        <f>IF(OR(PResult!V968="",PResult!V968="(null)"),"",PResult!V968)</f>
        <v/>
      </c>
      <c r="Z968" t="str">
        <f>CONCATENATE(PResult!BO968,PResult!BP968)</f>
        <v/>
      </c>
      <c r="AA968" t="str">
        <f>IF(PResult!Y968="","",PResult!Y968)</f>
        <v/>
      </c>
      <c r="AB968" t="str">
        <f>IF(PResult!BQ968="","",PResult!BQ968)</f>
        <v/>
      </c>
      <c r="AC968" t="str">
        <f>IF(PResult!BR968="","",PResult!BR968)</f>
        <v/>
      </c>
      <c r="AD968" t="str">
        <f>IF(PResult!BS968="","",PResult!BS968)</f>
        <v/>
      </c>
      <c r="AE968" t="str">
        <f>IF(PResult!BN968="","",PResult!BN968)</f>
        <v/>
      </c>
      <c r="AF968" t="str">
        <f>IF(PResult!BT968="","",PResult!BT968)</f>
        <v/>
      </c>
      <c r="AG968" t="str">
        <f>IF(PResult!BU968="","",PResult!BU968)</f>
        <v/>
      </c>
      <c r="AH968" t="str">
        <f>IF(PResult!BV968="","",PResult!BV968)</f>
        <v/>
      </c>
      <c r="AI968" t="str">
        <f>TEXT(IF(ISERROR(INDEX(Panaboard!L:L,MATCH(CONCATENATE(AZ968,"-",C968),Panaboard!Z:Z,0))),"",INDEX(Panaboard!L:L,MATCH(CONCATENATE(AZ968,"-",C968),Panaboard!Z:Z,0))),"HH:MM")</f>
        <v/>
      </c>
      <c r="AJ968" t="str">
        <f>TEXT(IF(ISERROR(INDEX(Panaboard!M:M,MATCH(CONCATENATE(AZ968,"-",C968),Panaboard!Z:Z,0))),"",INDEX(Panaboard!M:M,MATCH(CONCATENATE(AZ968,"-",C968),Panaboard!Z:Z,0))),"HH:MM")</f>
        <v/>
      </c>
      <c r="AK968" t="str">
        <f>IF(PResult!BY968="","",PResult!BY968)</f>
        <v/>
      </c>
      <c r="AL968">
        <f>IF(PResult!P968="",0,PResult!P968)</f>
        <v>0</v>
      </c>
      <c r="AM968" t="str">
        <f>IF(ISERROR(INDEX(Panaboard!N:N,MATCH(CONCATENATE(AZ968,"-",C968),Panaboard!Z:Z,0))),"",INDEX(Panaboard!N:N,MATCH(CONCATENATE(AZ968,"-",C968),Panaboard!Z:Z,0)))</f>
        <v/>
      </c>
      <c r="AN968" t="str">
        <f>IF(ISERROR(INDEX(Panaboard!O:O,MATCH(CONCATENATE(AZ968,"-",C968),Panaboard!Z:Z,0))),"",INDEX(Panaboard!O:O,MATCH(CONCATENATE(AZ968,"-",C968),Panaboard!Z:Z,0)))</f>
        <v/>
      </c>
      <c r="AO968" t="str">
        <f>IF(ISERROR(INDEX(Panaboard!P:P,MATCH(CONCATENATE(AZ968,"-",C968),Panaboard!Z:Z,0))),"",INDEX(Panaboard!P:P,MATCH(CONCATENATE(AZ968,"-",C968),Panaboard!Z:Z,0)))</f>
        <v/>
      </c>
      <c r="AP968" t="str">
        <f>IF(ISERROR(INDEX(Panaboard!Q:Q,MATCH(CONCATENATE(AZ968,"-",C968),Panaboard!Z:Z,0))),"",INDEX(Panaboard!Q:Q,MATCH(CONCATENATE(AZ968,"-",C968),Panaboard!Z:Z,0)))</f>
        <v/>
      </c>
      <c r="AR968" t="str">
        <f>IF(PResult!BW968="","",PResult!BW968)</f>
        <v/>
      </c>
      <c r="AS968" t="str">
        <f>IF(PResult!BX968="","",PResult!BX968)</f>
        <v/>
      </c>
      <c r="AT968" t="str">
        <f>IF(ISERROR(INDEX(Panaboard!K:K,MATCH(CONCATENATE(AZ968,"-",C968),Panaboard!Z:Z,0))),"",INDEX(Panaboard!K:K,MATCH(CONCATENATE(AZ968,"-",C968),Panaboard!Z:Z,0)))</f>
        <v/>
      </c>
      <c r="AU968" t="str">
        <f>IF(ISERROR(INDEX(Panaboard!U:U,MATCH(CONCATENATE(AZ968,"-",C968),Panaboard!Z:Z,0))),"",INDEX(Panaboard!U:U,MATCH(CONCATENATE(AZ968,"-",C968),Panaboard!Z:Z,0)))</f>
        <v/>
      </c>
      <c r="AV968" t="str">
        <f>IF(ISERROR(INDEX(Panaboard!W:W,MATCH(CONCATENATE(AZ968,"-",C968),Panaboard!Z:Z,0))),"",INDEX(Panaboard!W:W,MATCH(CONCATENATE(AZ968,"-",C968),Panaboard!Z:Z,0)))</f>
        <v/>
      </c>
      <c r="AW968" t="str">
        <f>IF(ISERROR(INDEX(Panaboard!X:X,MATCH(CONCATENATE(AZ968,"-",C968),Panaboard!Z:Z,0))),"",INDEX(Panaboard!X:X,MATCH(CONCATENATE(AZ968,"-",C968),Panaboard!Z:Z,0)))</f>
        <v/>
      </c>
      <c r="AX968" t="str">
        <f>IF(ISERROR(INDEX(Panaboard!AA:AA,MATCH(CONCATENATE(AZ968,"-",C968),Panaboard!Z:Z,0))),"",INDEX(Panaboard!AA:AA,MATCH(CONCATENATE(AZ968,"-",C968),Panaboard!Z:Z,0)))</f>
        <v/>
      </c>
      <c r="AY968" t="str">
        <f>IF(ISERROR(INDEX(Panaboard!AB:AB,MATCH(CONCATENATE(AZ968,"-",C968),Panaboard!Z:Z,0))),"",INDEX(Panaboard!AB:AB,MATCH(CONCATENATE(AZ968,"-",C968),Panaboard!Z:Z,0)))</f>
        <v/>
      </c>
      <c r="AZ968" t="str">
        <f t="shared" si="124"/>
        <v/>
      </c>
      <c r="BA968" t="str">
        <f>IF(ISERROR(INDEX(Panaboard!E:E,MATCH(CONCATENATE(AZ968,"-",C968),Panaboard!Z:Z,0))),"",INDEX(Panaboard!E:E,MATCH(CONCATENATE(AZ968,"-",C968),Panaboard!Z:Z,0)))</f>
        <v/>
      </c>
      <c r="BB968" t="str">
        <f>IF(ISERROR(INDEX(Panaboard!AC:AC,MATCH(CONCATENATE(AZ968,"-",C968),Panaboard!Z:Z,0))),"",INDEX(Panaboard!AC:AC,MATCH(CONCATENATE(AZ968,"-",C968),Panaboard!Z:Z,0)))</f>
        <v/>
      </c>
      <c r="BC968" t="str">
        <f t="shared" si="125"/>
        <v/>
      </c>
      <c r="BD968" t="str">
        <f t="shared" si="126"/>
        <v/>
      </c>
      <c r="BE968" t="str">
        <f t="shared" si="127"/>
        <v>xx0x0</v>
      </c>
      <c r="BF968" t="str">
        <f>IF(ISERROR(INDEX(CuttingList!F:F,MATCH(CONCATENATE(A968,"-",C968),CuttingList!E:E,0))),"",INDEX(CuttingList!F:F,MATCH(CONCATENATE(A968,"-",C968),CuttingList!E:E,0)))</f>
        <v/>
      </c>
    </row>
    <row r="969" spans="1:58" x14ac:dyDescent="0.25">
      <c r="A969" t="str">
        <f>IF(PResult!BJ969="","",PResult!BJ969)</f>
        <v/>
      </c>
      <c r="B969" t="str">
        <f>IF(PResult!E969="","",PResult!E969)</f>
        <v/>
      </c>
      <c r="C969" t="str">
        <f>IF(PResult!BZ969="","",PResult!BZ969)</f>
        <v/>
      </c>
      <c r="D969" t="str">
        <f>IF(ISERROR(INDEX(Panaboard!B:B,MATCH(CONCATENATE(AZ969,"-",C969),Panaboard!Z:Z,0))),"",TRIM(INDEX(Panaboard!B:B,MATCH(CONCATENATE(AZ969,"-",C969),Panaboard!Z:Z,0))))</f>
        <v/>
      </c>
      <c r="E969" t="str">
        <f t="shared" si="123"/>
        <v>xx0x0</v>
      </c>
      <c r="F969" t="str">
        <f>IF(PResult!U969="","",UPPER(TRIM(PResult!U969)))</f>
        <v/>
      </c>
      <c r="G969">
        <f>IF(OR(PResult!O969="",PResult!O969="(null)"),0,PResult!O969)</f>
        <v>0</v>
      </c>
      <c r="H969" t="str">
        <f>IF(ISERROR(INDEX(Panaboard!G:G,MATCH(CONCATENATE(AZ969,"-",C969),Panaboard!Z:Z,0))),"",INDEX(Panaboard!G:G,MATCH(CONCATENATE(AZ969,"-",C969),Panaboard!Z:Z,0)))</f>
        <v/>
      </c>
      <c r="I969" t="str">
        <f>IF(PResult!J969="","",PResult!J969)</f>
        <v/>
      </c>
      <c r="J969" t="str">
        <f>IF(PResult!K969="","",PResult!K969)</f>
        <v/>
      </c>
      <c r="K969">
        <f>IF(OR(PResult!L969="(null)",PResult!L969=""),0,PResult!L969)</f>
        <v>0</v>
      </c>
      <c r="L969">
        <f>IF(OR(PResult!M969="(null)",PResult!M969=""),0,PResult!M969)</f>
        <v>0</v>
      </c>
      <c r="M969">
        <f t="shared" si="120"/>
        <v>0</v>
      </c>
      <c r="N969" t="str">
        <f>TEXT(IF(ISERROR(INDEX(Panaboard!H:H,MATCH(CONCATENATE(AZ969,"-",C969),Panaboard!Z:Z,0))),"",INDEX(Panaboard!H:H,MATCH(CONCATENATE(AZ969,"-",C969),Panaboard!Z:Z,0))),"HH:MM")</f>
        <v/>
      </c>
      <c r="O969" t="str">
        <f>TEXT(IF(ISERROR(INDEX(Panaboard!I:I,MATCH(CONCATENATE(AZ969,"-",C969),Panaboard!Z:Z,0))),"",INDEX(Panaboard!I:I,MATCH(CONCATENATE(AZ969,"-",C969),Panaboard!Z:Z,0))),"HH:MM")</f>
        <v/>
      </c>
      <c r="P969" t="str">
        <f t="shared" si="121"/>
        <v/>
      </c>
      <c r="Q969" t="str">
        <f>IF(ISERROR(INDEX(Panaboard!S:S,MATCH(CONCATENATE(AZ969,"-",C969),Panaboard!Z:Z,0))),"",INDEX(Panaboard!S:S,MATCH(CONCATENATE(AZ969,"-",C969),Panaboard!Z:Z,0)))</f>
        <v/>
      </c>
      <c r="R969" t="str">
        <f>IF(ISERROR(INDEX(Panaboard!F:F,MATCH(CONCATENATE(AZ969,"-",C969),Panaboard!Z:Z,0))),"",INDEX(Panaboard!F:F,MATCH(CONCATENATE(AZ969,"-",C969),Panaboard!Z:Z,0)))</f>
        <v/>
      </c>
      <c r="S969" t="str">
        <f t="shared" si="122"/>
        <v/>
      </c>
      <c r="T969" t="str">
        <f>IF(ISERROR(INDEX(Panaboard!D:D,MATCH(CONCATENATE(AZ969,"-",C969),Panaboard!Z:Z,0))),"",INDEX(Panaboard!D:D,MATCH(CONCATENATE(AZ969,"-",C969),Panaboard!Z:Z,0)))</f>
        <v/>
      </c>
      <c r="U969" t="str">
        <f>IF(ISERROR(INDEX(Panaboard!J:J,MATCH(CONCATENATE(AZ969,"-",C969),Panaboard!Z:Z,0))),"",INDEX(Panaboard!J:J,MATCH(CONCATENATE(AZ969,"-",C969),Panaboard!Z:Z,0)))</f>
        <v/>
      </c>
      <c r="V969">
        <f>IF(PResult!BL969="",0,PResult!BL969)</f>
        <v>0</v>
      </c>
      <c r="W969">
        <f>IF(PResult!BM969="",0,PResult!BM969)</f>
        <v>0</v>
      </c>
      <c r="X969">
        <f>IF(OR(PResult!AE969="",PResult!AE969="(null)"),IF(OR(PResult!AD969="",PResult!AD969="(null)"),0,PResult!AD969),PResult!AE969)</f>
        <v>0</v>
      </c>
      <c r="Y969" t="str">
        <f>IF(OR(PResult!V969="",PResult!V969="(null)"),"",PResult!V969)</f>
        <v/>
      </c>
      <c r="Z969" t="str">
        <f>CONCATENATE(PResult!BO969,PResult!BP969)</f>
        <v/>
      </c>
      <c r="AA969" t="str">
        <f>IF(PResult!Y969="","",PResult!Y969)</f>
        <v/>
      </c>
      <c r="AB969" t="str">
        <f>IF(PResult!BQ969="","",PResult!BQ969)</f>
        <v/>
      </c>
      <c r="AC969" t="str">
        <f>IF(PResult!BR969="","",PResult!BR969)</f>
        <v/>
      </c>
      <c r="AD969" t="str">
        <f>IF(PResult!BS969="","",PResult!BS969)</f>
        <v/>
      </c>
      <c r="AE969" t="str">
        <f>IF(PResult!BN969="","",PResult!BN969)</f>
        <v/>
      </c>
      <c r="AF969" t="str">
        <f>IF(PResult!BT969="","",PResult!BT969)</f>
        <v/>
      </c>
      <c r="AG969" t="str">
        <f>IF(PResult!BU969="","",PResult!BU969)</f>
        <v/>
      </c>
      <c r="AH969" t="str">
        <f>IF(PResult!BV969="","",PResult!BV969)</f>
        <v/>
      </c>
      <c r="AI969" t="str">
        <f>TEXT(IF(ISERROR(INDEX(Panaboard!L:L,MATCH(CONCATENATE(AZ969,"-",C969),Panaboard!Z:Z,0))),"",INDEX(Panaboard!L:L,MATCH(CONCATENATE(AZ969,"-",C969),Panaboard!Z:Z,0))),"HH:MM")</f>
        <v/>
      </c>
      <c r="AJ969" t="str">
        <f>TEXT(IF(ISERROR(INDEX(Panaboard!M:M,MATCH(CONCATENATE(AZ969,"-",C969),Panaboard!Z:Z,0))),"",INDEX(Panaboard!M:M,MATCH(CONCATENATE(AZ969,"-",C969),Panaboard!Z:Z,0))),"HH:MM")</f>
        <v/>
      </c>
      <c r="AK969" t="str">
        <f>IF(PResult!BY969="","",PResult!BY969)</f>
        <v/>
      </c>
      <c r="AL969">
        <f>IF(PResult!P969="",0,PResult!P969)</f>
        <v>0</v>
      </c>
      <c r="AM969" t="str">
        <f>IF(ISERROR(INDEX(Panaboard!N:N,MATCH(CONCATENATE(AZ969,"-",C969),Panaboard!Z:Z,0))),"",INDEX(Panaboard!N:N,MATCH(CONCATENATE(AZ969,"-",C969),Panaboard!Z:Z,0)))</f>
        <v/>
      </c>
      <c r="AN969" t="str">
        <f>IF(ISERROR(INDEX(Panaboard!O:O,MATCH(CONCATENATE(AZ969,"-",C969),Panaboard!Z:Z,0))),"",INDEX(Panaboard!O:O,MATCH(CONCATENATE(AZ969,"-",C969),Panaboard!Z:Z,0)))</f>
        <v/>
      </c>
      <c r="AO969" t="str">
        <f>IF(ISERROR(INDEX(Panaboard!P:P,MATCH(CONCATENATE(AZ969,"-",C969),Panaboard!Z:Z,0))),"",INDEX(Panaboard!P:P,MATCH(CONCATENATE(AZ969,"-",C969),Panaboard!Z:Z,0)))</f>
        <v/>
      </c>
      <c r="AP969" t="str">
        <f>IF(ISERROR(INDEX(Panaboard!Q:Q,MATCH(CONCATENATE(AZ969,"-",C969),Panaboard!Z:Z,0))),"",INDEX(Panaboard!Q:Q,MATCH(CONCATENATE(AZ969,"-",C969),Panaboard!Z:Z,0)))</f>
        <v/>
      </c>
      <c r="AR969" t="str">
        <f>IF(PResult!BW969="","",PResult!BW969)</f>
        <v/>
      </c>
      <c r="AS969" t="str">
        <f>IF(PResult!BX969="","",PResult!BX969)</f>
        <v/>
      </c>
      <c r="AT969" t="str">
        <f>IF(ISERROR(INDEX(Panaboard!K:K,MATCH(CONCATENATE(AZ969,"-",C969),Panaboard!Z:Z,0))),"",INDEX(Panaboard!K:K,MATCH(CONCATENATE(AZ969,"-",C969),Panaboard!Z:Z,0)))</f>
        <v/>
      </c>
      <c r="AU969" t="str">
        <f>IF(ISERROR(INDEX(Panaboard!U:U,MATCH(CONCATENATE(AZ969,"-",C969),Panaboard!Z:Z,0))),"",INDEX(Panaboard!U:U,MATCH(CONCATENATE(AZ969,"-",C969),Panaboard!Z:Z,0)))</f>
        <v/>
      </c>
      <c r="AV969" t="str">
        <f>IF(ISERROR(INDEX(Panaboard!W:W,MATCH(CONCATENATE(AZ969,"-",C969),Panaboard!Z:Z,0))),"",INDEX(Panaboard!W:W,MATCH(CONCATENATE(AZ969,"-",C969),Panaboard!Z:Z,0)))</f>
        <v/>
      </c>
      <c r="AW969" t="str">
        <f>IF(ISERROR(INDEX(Panaboard!X:X,MATCH(CONCATENATE(AZ969,"-",C969),Panaboard!Z:Z,0))),"",INDEX(Panaboard!X:X,MATCH(CONCATENATE(AZ969,"-",C969),Panaboard!Z:Z,0)))</f>
        <v/>
      </c>
      <c r="AX969" t="str">
        <f>IF(ISERROR(INDEX(Panaboard!AA:AA,MATCH(CONCATENATE(AZ969,"-",C969),Panaboard!Z:Z,0))),"",INDEX(Panaboard!AA:AA,MATCH(CONCATENATE(AZ969,"-",C969),Panaboard!Z:Z,0)))</f>
        <v/>
      </c>
      <c r="AY969" t="str">
        <f>IF(ISERROR(INDEX(Panaboard!AB:AB,MATCH(CONCATENATE(AZ969,"-",C969),Panaboard!Z:Z,0))),"",INDEX(Panaboard!AB:AB,MATCH(CONCATENATE(AZ969,"-",C969),Panaboard!Z:Z,0)))</f>
        <v/>
      </c>
      <c r="AZ969" t="str">
        <f t="shared" si="124"/>
        <v/>
      </c>
      <c r="BA969" t="str">
        <f>IF(ISERROR(INDEX(Panaboard!E:E,MATCH(CONCATENATE(AZ969,"-",C969),Panaboard!Z:Z,0))),"",INDEX(Panaboard!E:E,MATCH(CONCATENATE(AZ969,"-",C969),Panaboard!Z:Z,0)))</f>
        <v/>
      </c>
      <c r="BB969" t="str">
        <f>IF(ISERROR(INDEX(Panaboard!AC:AC,MATCH(CONCATENATE(AZ969,"-",C969),Panaboard!Z:Z,0))),"",INDEX(Panaboard!AC:AC,MATCH(CONCATENATE(AZ969,"-",C969),Panaboard!Z:Z,0)))</f>
        <v/>
      </c>
      <c r="BC969" t="str">
        <f t="shared" si="125"/>
        <v/>
      </c>
      <c r="BD969" t="str">
        <f t="shared" si="126"/>
        <v/>
      </c>
      <c r="BE969" t="str">
        <f t="shared" si="127"/>
        <v>xx0x0</v>
      </c>
      <c r="BF969" t="str">
        <f>IF(ISERROR(INDEX(CuttingList!F:F,MATCH(CONCATENATE(A969,"-",C969),CuttingList!E:E,0))),"",INDEX(CuttingList!F:F,MATCH(CONCATENATE(A969,"-",C969),CuttingList!E:E,0)))</f>
        <v/>
      </c>
    </row>
    <row r="970" spans="1:58" x14ac:dyDescent="0.25">
      <c r="A970" t="str">
        <f>IF(PResult!BJ970="","",PResult!BJ970)</f>
        <v/>
      </c>
      <c r="B970" t="str">
        <f>IF(PResult!E970="","",PResult!E970)</f>
        <v/>
      </c>
      <c r="C970" t="str">
        <f>IF(PResult!BZ970="","",PResult!BZ970)</f>
        <v/>
      </c>
      <c r="D970" t="str">
        <f>IF(ISERROR(INDEX(Panaboard!B:B,MATCH(CONCATENATE(AZ970,"-",C970),Panaboard!Z:Z,0))),"",TRIM(INDEX(Panaboard!B:B,MATCH(CONCATENATE(AZ970,"-",C970),Panaboard!Z:Z,0))))</f>
        <v/>
      </c>
      <c r="E970" t="str">
        <f t="shared" si="123"/>
        <v>xx0x0</v>
      </c>
      <c r="F970" t="str">
        <f>IF(PResult!U970="","",UPPER(TRIM(PResult!U970)))</f>
        <v/>
      </c>
      <c r="G970">
        <f>IF(OR(PResult!O970="",PResult!O970="(null)"),0,PResult!O970)</f>
        <v>0</v>
      </c>
      <c r="H970" t="str">
        <f>IF(ISERROR(INDEX(Panaboard!G:G,MATCH(CONCATENATE(AZ970,"-",C970),Panaboard!Z:Z,0))),"",INDEX(Panaboard!G:G,MATCH(CONCATENATE(AZ970,"-",C970),Panaboard!Z:Z,0)))</f>
        <v/>
      </c>
      <c r="I970" t="str">
        <f>IF(PResult!J970="","",PResult!J970)</f>
        <v/>
      </c>
      <c r="J970" t="str">
        <f>IF(PResult!K970="","",PResult!K970)</f>
        <v/>
      </c>
      <c r="K970">
        <f>IF(OR(PResult!L970="(null)",PResult!L970=""),0,PResult!L970)</f>
        <v>0</v>
      </c>
      <c r="L970">
        <f>IF(OR(PResult!M970="(null)",PResult!M970=""),0,PResult!M970)</f>
        <v>0</v>
      </c>
      <c r="M970">
        <f t="shared" si="120"/>
        <v>0</v>
      </c>
      <c r="N970" t="str">
        <f>TEXT(IF(ISERROR(INDEX(Panaboard!H:H,MATCH(CONCATENATE(AZ970,"-",C970),Panaboard!Z:Z,0))),"",INDEX(Panaboard!H:H,MATCH(CONCATENATE(AZ970,"-",C970),Panaboard!Z:Z,0))),"HH:MM")</f>
        <v/>
      </c>
      <c r="O970" t="str">
        <f>TEXT(IF(ISERROR(INDEX(Panaboard!I:I,MATCH(CONCATENATE(AZ970,"-",C970),Panaboard!Z:Z,0))),"",INDEX(Panaboard!I:I,MATCH(CONCATENATE(AZ970,"-",C970),Panaboard!Z:Z,0))),"HH:MM")</f>
        <v/>
      </c>
      <c r="P970" t="str">
        <f t="shared" si="121"/>
        <v/>
      </c>
      <c r="Q970" t="str">
        <f>IF(ISERROR(INDEX(Panaboard!S:S,MATCH(CONCATENATE(AZ970,"-",C970),Panaboard!Z:Z,0))),"",INDEX(Panaboard!S:S,MATCH(CONCATENATE(AZ970,"-",C970),Panaboard!Z:Z,0)))</f>
        <v/>
      </c>
      <c r="R970" t="str">
        <f>IF(ISERROR(INDEX(Panaboard!F:F,MATCH(CONCATENATE(AZ970,"-",C970),Panaboard!Z:Z,0))),"",INDEX(Panaboard!F:F,MATCH(CONCATENATE(AZ970,"-",C970),Panaboard!Z:Z,0)))</f>
        <v/>
      </c>
      <c r="S970" t="str">
        <f t="shared" si="122"/>
        <v/>
      </c>
      <c r="T970" t="str">
        <f>IF(ISERROR(INDEX(Panaboard!D:D,MATCH(CONCATENATE(AZ970,"-",C970),Panaboard!Z:Z,0))),"",INDEX(Panaboard!D:D,MATCH(CONCATENATE(AZ970,"-",C970),Panaboard!Z:Z,0)))</f>
        <v/>
      </c>
      <c r="U970" t="str">
        <f>IF(ISERROR(INDEX(Panaboard!J:J,MATCH(CONCATENATE(AZ970,"-",C970),Panaboard!Z:Z,0))),"",INDEX(Panaboard!J:J,MATCH(CONCATENATE(AZ970,"-",C970),Panaboard!Z:Z,0)))</f>
        <v/>
      </c>
      <c r="V970">
        <f>IF(PResult!BL970="",0,PResult!BL970)</f>
        <v>0</v>
      </c>
      <c r="W970">
        <f>IF(PResult!BM970="",0,PResult!BM970)</f>
        <v>0</v>
      </c>
      <c r="X970">
        <f>IF(OR(PResult!AE970="",PResult!AE970="(null)"),IF(OR(PResult!AD970="",PResult!AD970="(null)"),0,PResult!AD970),PResult!AE970)</f>
        <v>0</v>
      </c>
      <c r="Y970" t="str">
        <f>IF(OR(PResult!V970="",PResult!V970="(null)"),"",PResult!V970)</f>
        <v/>
      </c>
      <c r="Z970" t="str">
        <f>CONCATENATE(PResult!BO970,PResult!BP970)</f>
        <v/>
      </c>
      <c r="AA970" t="str">
        <f>IF(PResult!Y970="","",PResult!Y970)</f>
        <v/>
      </c>
      <c r="AB970" t="str">
        <f>IF(PResult!BQ970="","",PResult!BQ970)</f>
        <v/>
      </c>
      <c r="AC970" t="str">
        <f>IF(PResult!BR970="","",PResult!BR970)</f>
        <v/>
      </c>
      <c r="AD970" t="str">
        <f>IF(PResult!BS970="","",PResult!BS970)</f>
        <v/>
      </c>
      <c r="AE970" t="str">
        <f>IF(PResult!BN970="","",PResult!BN970)</f>
        <v/>
      </c>
      <c r="AF970" t="str">
        <f>IF(PResult!BT970="","",PResult!BT970)</f>
        <v/>
      </c>
      <c r="AG970" t="str">
        <f>IF(PResult!BU970="","",PResult!BU970)</f>
        <v/>
      </c>
      <c r="AH970" t="str">
        <f>IF(PResult!BV970="","",PResult!BV970)</f>
        <v/>
      </c>
      <c r="AI970" t="str">
        <f>TEXT(IF(ISERROR(INDEX(Panaboard!L:L,MATCH(CONCATENATE(AZ970,"-",C970),Panaboard!Z:Z,0))),"",INDEX(Panaboard!L:L,MATCH(CONCATENATE(AZ970,"-",C970),Panaboard!Z:Z,0))),"HH:MM")</f>
        <v/>
      </c>
      <c r="AJ970" t="str">
        <f>TEXT(IF(ISERROR(INDEX(Panaboard!M:M,MATCH(CONCATENATE(AZ970,"-",C970),Panaboard!Z:Z,0))),"",INDEX(Panaboard!M:M,MATCH(CONCATENATE(AZ970,"-",C970),Panaboard!Z:Z,0))),"HH:MM")</f>
        <v/>
      </c>
      <c r="AK970" t="str">
        <f>IF(PResult!BY970="","",PResult!BY970)</f>
        <v/>
      </c>
      <c r="AL970">
        <f>IF(PResult!P970="",0,PResult!P970)</f>
        <v>0</v>
      </c>
      <c r="AM970" t="str">
        <f>IF(ISERROR(INDEX(Panaboard!N:N,MATCH(CONCATENATE(AZ970,"-",C970),Panaboard!Z:Z,0))),"",INDEX(Panaboard!N:N,MATCH(CONCATENATE(AZ970,"-",C970),Panaboard!Z:Z,0)))</f>
        <v/>
      </c>
      <c r="AN970" t="str">
        <f>IF(ISERROR(INDEX(Panaboard!O:O,MATCH(CONCATENATE(AZ970,"-",C970),Panaboard!Z:Z,0))),"",INDEX(Panaboard!O:O,MATCH(CONCATENATE(AZ970,"-",C970),Panaboard!Z:Z,0)))</f>
        <v/>
      </c>
      <c r="AO970" t="str">
        <f>IF(ISERROR(INDEX(Panaboard!P:P,MATCH(CONCATENATE(AZ970,"-",C970),Panaboard!Z:Z,0))),"",INDEX(Panaboard!P:P,MATCH(CONCATENATE(AZ970,"-",C970),Panaboard!Z:Z,0)))</f>
        <v/>
      </c>
      <c r="AP970" t="str">
        <f>IF(ISERROR(INDEX(Panaboard!Q:Q,MATCH(CONCATENATE(AZ970,"-",C970),Panaboard!Z:Z,0))),"",INDEX(Panaboard!Q:Q,MATCH(CONCATENATE(AZ970,"-",C970),Panaboard!Z:Z,0)))</f>
        <v/>
      </c>
      <c r="AR970" t="str">
        <f>IF(PResult!BW970="","",PResult!BW970)</f>
        <v/>
      </c>
      <c r="AS970" t="str">
        <f>IF(PResult!BX970="","",PResult!BX970)</f>
        <v/>
      </c>
      <c r="AT970" t="str">
        <f>IF(ISERROR(INDEX(Panaboard!K:K,MATCH(CONCATENATE(AZ970,"-",C970),Panaboard!Z:Z,0))),"",INDEX(Panaboard!K:K,MATCH(CONCATENATE(AZ970,"-",C970),Panaboard!Z:Z,0)))</f>
        <v/>
      </c>
      <c r="AU970" t="str">
        <f>IF(ISERROR(INDEX(Panaboard!U:U,MATCH(CONCATENATE(AZ970,"-",C970),Panaboard!Z:Z,0))),"",INDEX(Panaboard!U:U,MATCH(CONCATENATE(AZ970,"-",C970),Panaboard!Z:Z,0)))</f>
        <v/>
      </c>
      <c r="AV970" t="str">
        <f>IF(ISERROR(INDEX(Panaboard!W:W,MATCH(CONCATENATE(AZ970,"-",C970),Panaboard!Z:Z,0))),"",INDEX(Panaboard!W:W,MATCH(CONCATENATE(AZ970,"-",C970),Panaboard!Z:Z,0)))</f>
        <v/>
      </c>
      <c r="AW970" t="str">
        <f>IF(ISERROR(INDEX(Panaboard!X:X,MATCH(CONCATENATE(AZ970,"-",C970),Panaboard!Z:Z,0))),"",INDEX(Panaboard!X:X,MATCH(CONCATENATE(AZ970,"-",C970),Panaboard!Z:Z,0)))</f>
        <v/>
      </c>
      <c r="AX970" t="str">
        <f>IF(ISERROR(INDEX(Panaboard!AA:AA,MATCH(CONCATENATE(AZ970,"-",C970),Panaboard!Z:Z,0))),"",INDEX(Panaboard!AA:AA,MATCH(CONCATENATE(AZ970,"-",C970),Panaboard!Z:Z,0)))</f>
        <v/>
      </c>
      <c r="AY970" t="str">
        <f>IF(ISERROR(INDEX(Panaboard!AB:AB,MATCH(CONCATENATE(AZ970,"-",C970),Panaboard!Z:Z,0))),"",INDEX(Panaboard!AB:AB,MATCH(CONCATENATE(AZ970,"-",C970),Panaboard!Z:Z,0)))</f>
        <v/>
      </c>
      <c r="AZ970" t="str">
        <f t="shared" si="124"/>
        <v/>
      </c>
      <c r="BA970" t="str">
        <f>IF(ISERROR(INDEX(Panaboard!E:E,MATCH(CONCATENATE(AZ970,"-",C970),Panaboard!Z:Z,0))),"",INDEX(Panaboard!E:E,MATCH(CONCATENATE(AZ970,"-",C970),Panaboard!Z:Z,0)))</f>
        <v/>
      </c>
      <c r="BB970" t="str">
        <f>IF(ISERROR(INDEX(Panaboard!AC:AC,MATCH(CONCATENATE(AZ970,"-",C970),Panaboard!Z:Z,0))),"",INDEX(Panaboard!AC:AC,MATCH(CONCATENATE(AZ970,"-",C970),Panaboard!Z:Z,0)))</f>
        <v/>
      </c>
      <c r="BC970" t="str">
        <f t="shared" si="125"/>
        <v/>
      </c>
      <c r="BD970" t="str">
        <f t="shared" si="126"/>
        <v/>
      </c>
      <c r="BE970" t="str">
        <f t="shared" si="127"/>
        <v>xx0x0</v>
      </c>
      <c r="BF970" t="str">
        <f>IF(ISERROR(INDEX(CuttingList!F:F,MATCH(CONCATENATE(A970,"-",C970),CuttingList!E:E,0))),"",INDEX(CuttingList!F:F,MATCH(CONCATENATE(A970,"-",C970),CuttingList!E:E,0)))</f>
        <v/>
      </c>
    </row>
    <row r="971" spans="1:58" x14ac:dyDescent="0.25">
      <c r="A971" t="str">
        <f>IF(PResult!BJ971="","",PResult!BJ971)</f>
        <v/>
      </c>
      <c r="B971" t="str">
        <f>IF(PResult!E971="","",PResult!E971)</f>
        <v/>
      </c>
      <c r="C971" t="str">
        <f>IF(PResult!BZ971="","",PResult!BZ971)</f>
        <v/>
      </c>
      <c r="D971" t="str">
        <f>IF(ISERROR(INDEX(Panaboard!B:B,MATCH(CONCATENATE(AZ971,"-",C971),Panaboard!Z:Z,0))),"",TRIM(INDEX(Panaboard!B:B,MATCH(CONCATENATE(AZ971,"-",C971),Panaboard!Z:Z,0))))</f>
        <v/>
      </c>
      <c r="E971" t="str">
        <f t="shared" si="123"/>
        <v>xx0x0</v>
      </c>
      <c r="F971" t="str">
        <f>IF(PResult!U971="","",UPPER(TRIM(PResult!U971)))</f>
        <v/>
      </c>
      <c r="G971">
        <f>IF(OR(PResult!O971="",PResult!O971="(null)"),0,PResult!O971)</f>
        <v>0</v>
      </c>
      <c r="H971" t="str">
        <f>IF(ISERROR(INDEX(Panaboard!G:G,MATCH(CONCATENATE(AZ971,"-",C971),Panaboard!Z:Z,0))),"",INDEX(Panaboard!G:G,MATCH(CONCATENATE(AZ971,"-",C971),Panaboard!Z:Z,0)))</f>
        <v/>
      </c>
      <c r="I971" t="str">
        <f>IF(PResult!J971="","",PResult!J971)</f>
        <v/>
      </c>
      <c r="J971" t="str">
        <f>IF(PResult!K971="","",PResult!K971)</f>
        <v/>
      </c>
      <c r="K971">
        <f>IF(OR(PResult!L971="(null)",PResult!L971=""),0,PResult!L971)</f>
        <v>0</v>
      </c>
      <c r="L971">
        <f>IF(OR(PResult!M971="(null)",PResult!M971=""),0,PResult!M971)</f>
        <v>0</v>
      </c>
      <c r="M971">
        <f t="shared" si="120"/>
        <v>0</v>
      </c>
      <c r="N971" t="str">
        <f>TEXT(IF(ISERROR(INDEX(Panaboard!H:H,MATCH(CONCATENATE(AZ971,"-",C971),Panaboard!Z:Z,0))),"",INDEX(Panaboard!H:H,MATCH(CONCATENATE(AZ971,"-",C971),Panaboard!Z:Z,0))),"HH:MM")</f>
        <v/>
      </c>
      <c r="O971" t="str">
        <f>TEXT(IF(ISERROR(INDEX(Panaboard!I:I,MATCH(CONCATENATE(AZ971,"-",C971),Panaboard!Z:Z,0))),"",INDEX(Panaboard!I:I,MATCH(CONCATENATE(AZ971,"-",C971),Panaboard!Z:Z,0))),"HH:MM")</f>
        <v/>
      </c>
      <c r="P971" t="str">
        <f t="shared" si="121"/>
        <v/>
      </c>
      <c r="Q971" t="str">
        <f>IF(ISERROR(INDEX(Panaboard!S:S,MATCH(CONCATENATE(AZ971,"-",C971),Panaboard!Z:Z,0))),"",INDEX(Panaboard!S:S,MATCH(CONCATENATE(AZ971,"-",C971),Panaboard!Z:Z,0)))</f>
        <v/>
      </c>
      <c r="R971" t="str">
        <f>IF(ISERROR(INDEX(Panaboard!F:F,MATCH(CONCATENATE(AZ971,"-",C971),Panaboard!Z:Z,0))),"",INDEX(Panaboard!F:F,MATCH(CONCATENATE(AZ971,"-",C971),Panaboard!Z:Z,0)))</f>
        <v/>
      </c>
      <c r="S971" t="str">
        <f t="shared" si="122"/>
        <v/>
      </c>
      <c r="T971" t="str">
        <f>IF(ISERROR(INDEX(Panaboard!D:D,MATCH(CONCATENATE(AZ971,"-",C971),Panaboard!Z:Z,0))),"",INDEX(Panaboard!D:D,MATCH(CONCATENATE(AZ971,"-",C971),Panaboard!Z:Z,0)))</f>
        <v/>
      </c>
      <c r="U971" t="str">
        <f>IF(ISERROR(INDEX(Panaboard!J:J,MATCH(CONCATENATE(AZ971,"-",C971),Panaboard!Z:Z,0))),"",INDEX(Panaboard!J:J,MATCH(CONCATENATE(AZ971,"-",C971),Panaboard!Z:Z,0)))</f>
        <v/>
      </c>
      <c r="V971">
        <f>IF(PResult!BL971="",0,PResult!BL971)</f>
        <v>0</v>
      </c>
      <c r="W971">
        <f>IF(PResult!BM971="",0,PResult!BM971)</f>
        <v>0</v>
      </c>
      <c r="X971">
        <f>IF(OR(PResult!AE971="",PResult!AE971="(null)"),IF(OR(PResult!AD971="",PResult!AD971="(null)"),0,PResult!AD971),PResult!AE971)</f>
        <v>0</v>
      </c>
      <c r="Y971" t="str">
        <f>IF(OR(PResult!V971="",PResult!V971="(null)"),"",PResult!V971)</f>
        <v/>
      </c>
      <c r="Z971" t="str">
        <f>CONCATENATE(PResult!BO971,PResult!BP971)</f>
        <v/>
      </c>
      <c r="AA971" t="str">
        <f>IF(PResult!Y971="","",PResult!Y971)</f>
        <v/>
      </c>
      <c r="AB971" t="str">
        <f>IF(PResult!BQ971="","",PResult!BQ971)</f>
        <v/>
      </c>
      <c r="AC971" t="str">
        <f>IF(PResult!BR971="","",PResult!BR971)</f>
        <v/>
      </c>
      <c r="AD971" t="str">
        <f>IF(PResult!BS971="","",PResult!BS971)</f>
        <v/>
      </c>
      <c r="AE971" t="str">
        <f>IF(PResult!BN971="","",PResult!BN971)</f>
        <v/>
      </c>
      <c r="AF971" t="str">
        <f>IF(PResult!BT971="","",PResult!BT971)</f>
        <v/>
      </c>
      <c r="AG971" t="str">
        <f>IF(PResult!BU971="","",PResult!BU971)</f>
        <v/>
      </c>
      <c r="AH971" t="str">
        <f>IF(PResult!BV971="","",PResult!BV971)</f>
        <v/>
      </c>
      <c r="AI971" t="str">
        <f>TEXT(IF(ISERROR(INDEX(Panaboard!L:L,MATCH(CONCATENATE(AZ971,"-",C971),Panaboard!Z:Z,0))),"",INDEX(Panaboard!L:L,MATCH(CONCATENATE(AZ971,"-",C971),Panaboard!Z:Z,0))),"HH:MM")</f>
        <v/>
      </c>
      <c r="AJ971" t="str">
        <f>TEXT(IF(ISERROR(INDEX(Panaboard!M:M,MATCH(CONCATENATE(AZ971,"-",C971),Panaboard!Z:Z,0))),"",INDEX(Panaboard!M:M,MATCH(CONCATENATE(AZ971,"-",C971),Panaboard!Z:Z,0))),"HH:MM")</f>
        <v/>
      </c>
      <c r="AK971" t="str">
        <f>IF(PResult!BY971="","",PResult!BY971)</f>
        <v/>
      </c>
      <c r="AL971">
        <f>IF(PResult!P971="",0,PResult!P971)</f>
        <v>0</v>
      </c>
      <c r="AM971" t="str">
        <f>IF(ISERROR(INDEX(Panaboard!N:N,MATCH(CONCATENATE(AZ971,"-",C971),Panaboard!Z:Z,0))),"",INDEX(Panaboard!N:N,MATCH(CONCATENATE(AZ971,"-",C971),Panaboard!Z:Z,0)))</f>
        <v/>
      </c>
      <c r="AN971" t="str">
        <f>IF(ISERROR(INDEX(Panaboard!O:O,MATCH(CONCATENATE(AZ971,"-",C971),Panaboard!Z:Z,0))),"",INDEX(Panaboard!O:O,MATCH(CONCATENATE(AZ971,"-",C971),Panaboard!Z:Z,0)))</f>
        <v/>
      </c>
      <c r="AO971" t="str">
        <f>IF(ISERROR(INDEX(Panaboard!P:P,MATCH(CONCATENATE(AZ971,"-",C971),Panaboard!Z:Z,0))),"",INDEX(Panaboard!P:P,MATCH(CONCATENATE(AZ971,"-",C971),Panaboard!Z:Z,0)))</f>
        <v/>
      </c>
      <c r="AP971" t="str">
        <f>IF(ISERROR(INDEX(Panaboard!Q:Q,MATCH(CONCATENATE(AZ971,"-",C971),Panaboard!Z:Z,0))),"",INDEX(Panaboard!Q:Q,MATCH(CONCATENATE(AZ971,"-",C971),Panaboard!Z:Z,0)))</f>
        <v/>
      </c>
      <c r="AR971" t="str">
        <f>IF(PResult!BW971="","",PResult!BW971)</f>
        <v/>
      </c>
      <c r="AS971" t="str">
        <f>IF(PResult!BX971="","",PResult!BX971)</f>
        <v/>
      </c>
      <c r="AT971" t="str">
        <f>IF(ISERROR(INDEX(Panaboard!K:K,MATCH(CONCATENATE(AZ971,"-",C971),Panaboard!Z:Z,0))),"",INDEX(Panaboard!K:K,MATCH(CONCATENATE(AZ971,"-",C971),Panaboard!Z:Z,0)))</f>
        <v/>
      </c>
      <c r="AU971" t="str">
        <f>IF(ISERROR(INDEX(Panaboard!U:U,MATCH(CONCATENATE(AZ971,"-",C971),Panaboard!Z:Z,0))),"",INDEX(Panaboard!U:U,MATCH(CONCATENATE(AZ971,"-",C971),Panaboard!Z:Z,0)))</f>
        <v/>
      </c>
      <c r="AV971" t="str">
        <f>IF(ISERROR(INDEX(Panaboard!W:W,MATCH(CONCATENATE(AZ971,"-",C971),Panaboard!Z:Z,0))),"",INDEX(Panaboard!W:W,MATCH(CONCATENATE(AZ971,"-",C971),Panaboard!Z:Z,0)))</f>
        <v/>
      </c>
      <c r="AW971" t="str">
        <f>IF(ISERROR(INDEX(Panaboard!X:X,MATCH(CONCATENATE(AZ971,"-",C971),Panaboard!Z:Z,0))),"",INDEX(Panaboard!X:X,MATCH(CONCATENATE(AZ971,"-",C971),Panaboard!Z:Z,0)))</f>
        <v/>
      </c>
      <c r="AX971" t="str">
        <f>IF(ISERROR(INDEX(Panaboard!AA:AA,MATCH(CONCATENATE(AZ971,"-",C971),Panaboard!Z:Z,0))),"",INDEX(Panaboard!AA:AA,MATCH(CONCATENATE(AZ971,"-",C971),Panaboard!Z:Z,0)))</f>
        <v/>
      </c>
      <c r="AY971" t="str">
        <f>IF(ISERROR(INDEX(Panaboard!AB:AB,MATCH(CONCATENATE(AZ971,"-",C971),Panaboard!Z:Z,0))),"",INDEX(Panaboard!AB:AB,MATCH(CONCATENATE(AZ971,"-",C971),Panaboard!Z:Z,0)))</f>
        <v/>
      </c>
      <c r="AZ971" t="str">
        <f t="shared" si="124"/>
        <v/>
      </c>
      <c r="BA971" t="str">
        <f>IF(ISERROR(INDEX(Panaboard!E:E,MATCH(CONCATENATE(AZ971,"-",C971),Panaboard!Z:Z,0))),"",INDEX(Panaboard!E:E,MATCH(CONCATENATE(AZ971,"-",C971),Panaboard!Z:Z,0)))</f>
        <v/>
      </c>
      <c r="BB971" t="str">
        <f>IF(ISERROR(INDEX(Panaboard!AC:AC,MATCH(CONCATENATE(AZ971,"-",C971),Panaboard!Z:Z,0))),"",INDEX(Panaboard!AC:AC,MATCH(CONCATENATE(AZ971,"-",C971),Panaboard!Z:Z,0)))</f>
        <v/>
      </c>
      <c r="BC971" t="str">
        <f t="shared" si="125"/>
        <v/>
      </c>
      <c r="BD971" t="str">
        <f t="shared" si="126"/>
        <v/>
      </c>
      <c r="BE971" t="str">
        <f t="shared" si="127"/>
        <v>xx0x0</v>
      </c>
      <c r="BF971" t="str">
        <f>IF(ISERROR(INDEX(CuttingList!F:F,MATCH(CONCATENATE(A971,"-",C971),CuttingList!E:E,0))),"",INDEX(CuttingList!F:F,MATCH(CONCATENATE(A971,"-",C971),CuttingList!E:E,0)))</f>
        <v/>
      </c>
    </row>
    <row r="972" spans="1:58" x14ac:dyDescent="0.25">
      <c r="A972" t="str">
        <f>IF(PResult!BJ972="","",PResult!BJ972)</f>
        <v/>
      </c>
      <c r="B972" t="str">
        <f>IF(PResult!E972="","",PResult!E972)</f>
        <v/>
      </c>
      <c r="C972" t="str">
        <f>IF(PResult!BZ972="","",PResult!BZ972)</f>
        <v/>
      </c>
      <c r="D972" t="str">
        <f>IF(ISERROR(INDEX(Panaboard!B:B,MATCH(CONCATENATE(AZ972,"-",C972),Panaboard!Z:Z,0))),"",TRIM(INDEX(Panaboard!B:B,MATCH(CONCATENATE(AZ972,"-",C972),Panaboard!Z:Z,0))))</f>
        <v/>
      </c>
      <c r="E972" t="str">
        <f t="shared" si="123"/>
        <v>xx0x0</v>
      </c>
      <c r="F972" t="str">
        <f>IF(PResult!U972="","",UPPER(TRIM(PResult!U972)))</f>
        <v/>
      </c>
      <c r="G972">
        <f>IF(OR(PResult!O972="",PResult!O972="(null)"),0,PResult!O972)</f>
        <v>0</v>
      </c>
      <c r="H972" t="str">
        <f>IF(ISERROR(INDEX(Panaboard!G:G,MATCH(CONCATENATE(AZ972,"-",C972),Panaboard!Z:Z,0))),"",INDEX(Panaboard!G:G,MATCH(CONCATENATE(AZ972,"-",C972),Panaboard!Z:Z,0)))</f>
        <v/>
      </c>
      <c r="I972" t="str">
        <f>IF(PResult!J972="","",PResult!J972)</f>
        <v/>
      </c>
      <c r="J972" t="str">
        <f>IF(PResult!K972="","",PResult!K972)</f>
        <v/>
      </c>
      <c r="K972">
        <f>IF(OR(PResult!L972="(null)",PResult!L972=""),0,PResult!L972)</f>
        <v>0</v>
      </c>
      <c r="L972">
        <f>IF(OR(PResult!M972="(null)",PResult!M972=""),0,PResult!M972)</f>
        <v>0</v>
      </c>
      <c r="M972">
        <f t="shared" si="120"/>
        <v>0</v>
      </c>
      <c r="N972" t="str">
        <f>TEXT(IF(ISERROR(INDEX(Panaboard!H:H,MATCH(CONCATENATE(AZ972,"-",C972),Panaboard!Z:Z,0))),"",INDEX(Panaboard!H:H,MATCH(CONCATENATE(AZ972,"-",C972),Panaboard!Z:Z,0))),"HH:MM")</f>
        <v/>
      </c>
      <c r="O972" t="str">
        <f>TEXT(IF(ISERROR(INDEX(Panaboard!I:I,MATCH(CONCATENATE(AZ972,"-",C972),Panaboard!Z:Z,0))),"",INDEX(Panaboard!I:I,MATCH(CONCATENATE(AZ972,"-",C972),Panaboard!Z:Z,0))),"HH:MM")</f>
        <v/>
      </c>
      <c r="P972" t="str">
        <f t="shared" si="121"/>
        <v/>
      </c>
      <c r="Q972" t="str">
        <f>IF(ISERROR(INDEX(Panaboard!S:S,MATCH(CONCATENATE(AZ972,"-",C972),Panaboard!Z:Z,0))),"",INDEX(Panaboard!S:S,MATCH(CONCATENATE(AZ972,"-",C972),Panaboard!Z:Z,0)))</f>
        <v/>
      </c>
      <c r="R972" t="str">
        <f>IF(ISERROR(INDEX(Panaboard!F:F,MATCH(CONCATENATE(AZ972,"-",C972),Panaboard!Z:Z,0))),"",INDEX(Panaboard!F:F,MATCH(CONCATENATE(AZ972,"-",C972),Panaboard!Z:Z,0)))</f>
        <v/>
      </c>
      <c r="S972" t="str">
        <f t="shared" si="122"/>
        <v/>
      </c>
      <c r="T972" t="str">
        <f>IF(ISERROR(INDEX(Panaboard!D:D,MATCH(CONCATENATE(AZ972,"-",C972),Panaboard!Z:Z,0))),"",INDEX(Panaboard!D:D,MATCH(CONCATENATE(AZ972,"-",C972),Panaboard!Z:Z,0)))</f>
        <v/>
      </c>
      <c r="U972" t="str">
        <f>IF(ISERROR(INDEX(Panaboard!J:J,MATCH(CONCATENATE(AZ972,"-",C972),Panaboard!Z:Z,0))),"",INDEX(Panaboard!J:J,MATCH(CONCATENATE(AZ972,"-",C972),Panaboard!Z:Z,0)))</f>
        <v/>
      </c>
      <c r="V972">
        <f>IF(PResult!BL972="",0,PResult!BL972)</f>
        <v>0</v>
      </c>
      <c r="W972">
        <f>IF(PResult!BM972="",0,PResult!BM972)</f>
        <v>0</v>
      </c>
      <c r="X972">
        <f>IF(OR(PResult!AE972="",PResult!AE972="(null)"),IF(OR(PResult!AD972="",PResult!AD972="(null)"),0,PResult!AD972),PResult!AE972)</f>
        <v>0</v>
      </c>
      <c r="Y972" t="str">
        <f>IF(OR(PResult!V972="",PResult!V972="(null)"),"",PResult!V972)</f>
        <v/>
      </c>
      <c r="Z972" t="str">
        <f>CONCATENATE(PResult!BO972,PResult!BP972)</f>
        <v/>
      </c>
      <c r="AA972" t="str">
        <f>IF(PResult!Y972="","",PResult!Y972)</f>
        <v/>
      </c>
      <c r="AB972" t="str">
        <f>IF(PResult!BQ972="","",PResult!BQ972)</f>
        <v/>
      </c>
      <c r="AC972" t="str">
        <f>IF(PResult!BR972="","",PResult!BR972)</f>
        <v/>
      </c>
      <c r="AD972" t="str">
        <f>IF(PResult!BS972="","",PResult!BS972)</f>
        <v/>
      </c>
      <c r="AE972" t="str">
        <f>IF(PResult!BN972="","",PResult!BN972)</f>
        <v/>
      </c>
      <c r="AF972" t="str">
        <f>IF(PResult!BT972="","",PResult!BT972)</f>
        <v/>
      </c>
      <c r="AG972" t="str">
        <f>IF(PResult!BU972="","",PResult!BU972)</f>
        <v/>
      </c>
      <c r="AH972" t="str">
        <f>IF(PResult!BV972="","",PResult!BV972)</f>
        <v/>
      </c>
      <c r="AI972" t="str">
        <f>TEXT(IF(ISERROR(INDEX(Panaboard!L:L,MATCH(CONCATENATE(AZ972,"-",C972),Panaboard!Z:Z,0))),"",INDEX(Panaboard!L:L,MATCH(CONCATENATE(AZ972,"-",C972),Panaboard!Z:Z,0))),"HH:MM")</f>
        <v/>
      </c>
      <c r="AJ972" t="str">
        <f>TEXT(IF(ISERROR(INDEX(Panaboard!M:M,MATCH(CONCATENATE(AZ972,"-",C972),Panaboard!Z:Z,0))),"",INDEX(Panaboard!M:M,MATCH(CONCATENATE(AZ972,"-",C972),Panaboard!Z:Z,0))),"HH:MM")</f>
        <v/>
      </c>
      <c r="AK972" t="str">
        <f>IF(PResult!BY972="","",PResult!BY972)</f>
        <v/>
      </c>
      <c r="AL972">
        <f>IF(PResult!P972="",0,PResult!P972)</f>
        <v>0</v>
      </c>
      <c r="AM972" t="str">
        <f>IF(ISERROR(INDEX(Panaboard!N:N,MATCH(CONCATENATE(AZ972,"-",C972),Panaboard!Z:Z,0))),"",INDEX(Panaboard!N:N,MATCH(CONCATENATE(AZ972,"-",C972),Panaboard!Z:Z,0)))</f>
        <v/>
      </c>
      <c r="AN972" t="str">
        <f>IF(ISERROR(INDEX(Panaboard!O:O,MATCH(CONCATENATE(AZ972,"-",C972),Panaboard!Z:Z,0))),"",INDEX(Panaboard!O:O,MATCH(CONCATENATE(AZ972,"-",C972),Panaboard!Z:Z,0)))</f>
        <v/>
      </c>
      <c r="AO972" t="str">
        <f>IF(ISERROR(INDEX(Panaboard!P:P,MATCH(CONCATENATE(AZ972,"-",C972),Panaboard!Z:Z,0))),"",INDEX(Panaboard!P:P,MATCH(CONCATENATE(AZ972,"-",C972),Panaboard!Z:Z,0)))</f>
        <v/>
      </c>
      <c r="AP972" t="str">
        <f>IF(ISERROR(INDEX(Panaboard!Q:Q,MATCH(CONCATENATE(AZ972,"-",C972),Panaboard!Z:Z,0))),"",INDEX(Panaboard!Q:Q,MATCH(CONCATENATE(AZ972,"-",C972),Panaboard!Z:Z,0)))</f>
        <v/>
      </c>
      <c r="AR972" t="str">
        <f>IF(PResult!BW972="","",PResult!BW972)</f>
        <v/>
      </c>
      <c r="AS972" t="str">
        <f>IF(PResult!BX972="","",PResult!BX972)</f>
        <v/>
      </c>
      <c r="AT972" t="str">
        <f>IF(ISERROR(INDEX(Panaboard!K:K,MATCH(CONCATENATE(AZ972,"-",C972),Panaboard!Z:Z,0))),"",INDEX(Panaboard!K:K,MATCH(CONCATENATE(AZ972,"-",C972),Panaboard!Z:Z,0)))</f>
        <v/>
      </c>
      <c r="AU972" t="str">
        <f>IF(ISERROR(INDEX(Panaboard!U:U,MATCH(CONCATENATE(AZ972,"-",C972),Panaboard!Z:Z,0))),"",INDEX(Panaboard!U:U,MATCH(CONCATENATE(AZ972,"-",C972),Panaboard!Z:Z,0)))</f>
        <v/>
      </c>
      <c r="AV972" t="str">
        <f>IF(ISERROR(INDEX(Panaboard!W:W,MATCH(CONCATENATE(AZ972,"-",C972),Panaboard!Z:Z,0))),"",INDEX(Panaboard!W:W,MATCH(CONCATENATE(AZ972,"-",C972),Panaboard!Z:Z,0)))</f>
        <v/>
      </c>
      <c r="AW972" t="str">
        <f>IF(ISERROR(INDEX(Panaboard!X:X,MATCH(CONCATENATE(AZ972,"-",C972),Panaboard!Z:Z,0))),"",INDEX(Panaboard!X:X,MATCH(CONCATENATE(AZ972,"-",C972),Panaboard!Z:Z,0)))</f>
        <v/>
      </c>
      <c r="AX972" t="str">
        <f>IF(ISERROR(INDEX(Panaboard!AA:AA,MATCH(CONCATENATE(AZ972,"-",C972),Panaboard!Z:Z,0))),"",INDEX(Panaboard!AA:AA,MATCH(CONCATENATE(AZ972,"-",C972),Panaboard!Z:Z,0)))</f>
        <v/>
      </c>
      <c r="AY972" t="str">
        <f>IF(ISERROR(INDEX(Panaboard!AB:AB,MATCH(CONCATENATE(AZ972,"-",C972),Panaboard!Z:Z,0))),"",INDEX(Panaboard!AB:AB,MATCH(CONCATENATE(AZ972,"-",C972),Panaboard!Z:Z,0)))</f>
        <v/>
      </c>
      <c r="AZ972" t="str">
        <f t="shared" si="124"/>
        <v/>
      </c>
      <c r="BA972" t="str">
        <f>IF(ISERROR(INDEX(Panaboard!E:E,MATCH(CONCATENATE(AZ972,"-",C972),Panaboard!Z:Z,0))),"",INDEX(Panaboard!E:E,MATCH(CONCATENATE(AZ972,"-",C972),Panaboard!Z:Z,0)))</f>
        <v/>
      </c>
      <c r="BB972" t="str">
        <f>IF(ISERROR(INDEX(Panaboard!AC:AC,MATCH(CONCATENATE(AZ972,"-",C972),Panaboard!Z:Z,0))),"",INDEX(Panaboard!AC:AC,MATCH(CONCATENATE(AZ972,"-",C972),Panaboard!Z:Z,0)))</f>
        <v/>
      </c>
      <c r="BC972" t="str">
        <f t="shared" si="125"/>
        <v/>
      </c>
      <c r="BD972" t="str">
        <f t="shared" si="126"/>
        <v/>
      </c>
      <c r="BE972" t="str">
        <f t="shared" si="127"/>
        <v>xx0x0</v>
      </c>
      <c r="BF972" t="str">
        <f>IF(ISERROR(INDEX(CuttingList!F:F,MATCH(CONCATENATE(A972,"-",C972),CuttingList!E:E,0))),"",INDEX(CuttingList!F:F,MATCH(CONCATENATE(A972,"-",C972),CuttingList!E:E,0)))</f>
        <v/>
      </c>
    </row>
    <row r="973" spans="1:58" x14ac:dyDescent="0.25">
      <c r="A973" t="str">
        <f>IF(PResult!BJ973="","",PResult!BJ973)</f>
        <v/>
      </c>
      <c r="B973" t="str">
        <f>IF(PResult!E973="","",PResult!E973)</f>
        <v/>
      </c>
      <c r="C973" t="str">
        <f>IF(PResult!BZ973="","",PResult!BZ973)</f>
        <v/>
      </c>
      <c r="D973" t="str">
        <f>IF(ISERROR(INDEX(Panaboard!B:B,MATCH(CONCATENATE(AZ973,"-",C973),Panaboard!Z:Z,0))),"",TRIM(INDEX(Panaboard!B:B,MATCH(CONCATENATE(AZ973,"-",C973),Panaboard!Z:Z,0))))</f>
        <v/>
      </c>
      <c r="E973" t="str">
        <f t="shared" si="123"/>
        <v>xx0x0</v>
      </c>
      <c r="F973" t="str">
        <f>IF(PResult!U973="","",UPPER(TRIM(PResult!U973)))</f>
        <v/>
      </c>
      <c r="G973">
        <f>IF(OR(PResult!O973="",PResult!O973="(null)"),0,PResult!O973)</f>
        <v>0</v>
      </c>
      <c r="H973" t="str">
        <f>IF(ISERROR(INDEX(Panaboard!G:G,MATCH(CONCATENATE(AZ973,"-",C973),Panaboard!Z:Z,0))),"",INDEX(Panaboard!G:G,MATCH(CONCATENATE(AZ973,"-",C973),Panaboard!Z:Z,0)))</f>
        <v/>
      </c>
      <c r="I973" t="str">
        <f>IF(PResult!J973="","",PResult!J973)</f>
        <v/>
      </c>
      <c r="J973" t="str">
        <f>IF(PResult!K973="","",PResult!K973)</f>
        <v/>
      </c>
      <c r="K973">
        <f>IF(OR(PResult!L973="(null)",PResult!L973=""),0,PResult!L973)</f>
        <v>0</v>
      </c>
      <c r="L973">
        <f>IF(OR(PResult!M973="(null)",PResult!M973=""),0,PResult!M973)</f>
        <v>0</v>
      </c>
      <c r="M973">
        <f t="shared" si="120"/>
        <v>0</v>
      </c>
      <c r="N973" t="str">
        <f>TEXT(IF(ISERROR(INDEX(Panaboard!H:H,MATCH(CONCATENATE(AZ973,"-",C973),Panaboard!Z:Z,0))),"",INDEX(Panaboard!H:H,MATCH(CONCATENATE(AZ973,"-",C973),Panaboard!Z:Z,0))),"HH:MM")</f>
        <v/>
      </c>
      <c r="O973" t="str">
        <f>TEXT(IF(ISERROR(INDEX(Panaboard!I:I,MATCH(CONCATENATE(AZ973,"-",C973),Panaboard!Z:Z,0))),"",INDEX(Panaboard!I:I,MATCH(CONCATENATE(AZ973,"-",C973),Panaboard!Z:Z,0))),"HH:MM")</f>
        <v/>
      </c>
      <c r="P973" t="str">
        <f t="shared" si="121"/>
        <v/>
      </c>
      <c r="Q973" t="str">
        <f>IF(ISERROR(INDEX(Panaboard!S:S,MATCH(CONCATENATE(AZ973,"-",C973),Panaboard!Z:Z,0))),"",INDEX(Panaboard!S:S,MATCH(CONCATENATE(AZ973,"-",C973),Panaboard!Z:Z,0)))</f>
        <v/>
      </c>
      <c r="R973" t="str">
        <f>IF(ISERROR(INDEX(Panaboard!F:F,MATCH(CONCATENATE(AZ973,"-",C973),Panaboard!Z:Z,0))),"",INDEX(Panaboard!F:F,MATCH(CONCATENATE(AZ973,"-",C973),Panaboard!Z:Z,0)))</f>
        <v/>
      </c>
      <c r="S973" t="str">
        <f t="shared" si="122"/>
        <v/>
      </c>
      <c r="T973" t="str">
        <f>IF(ISERROR(INDEX(Panaboard!D:D,MATCH(CONCATENATE(AZ973,"-",C973),Panaboard!Z:Z,0))),"",INDEX(Panaboard!D:D,MATCH(CONCATENATE(AZ973,"-",C973),Panaboard!Z:Z,0)))</f>
        <v/>
      </c>
      <c r="U973" t="str">
        <f>IF(ISERROR(INDEX(Panaboard!J:J,MATCH(CONCATENATE(AZ973,"-",C973),Panaboard!Z:Z,0))),"",INDEX(Panaboard!J:J,MATCH(CONCATENATE(AZ973,"-",C973),Panaboard!Z:Z,0)))</f>
        <v/>
      </c>
      <c r="V973">
        <f>IF(PResult!BL973="",0,PResult!BL973)</f>
        <v>0</v>
      </c>
      <c r="W973">
        <f>IF(PResult!BM973="",0,PResult!BM973)</f>
        <v>0</v>
      </c>
      <c r="X973">
        <f>IF(OR(PResult!AE973="",PResult!AE973="(null)"),IF(OR(PResult!AD973="",PResult!AD973="(null)"),0,PResult!AD973),PResult!AE973)</f>
        <v>0</v>
      </c>
      <c r="Y973" t="str">
        <f>IF(OR(PResult!V973="",PResult!V973="(null)"),"",PResult!V973)</f>
        <v/>
      </c>
      <c r="Z973" t="str">
        <f>CONCATENATE(PResult!BO973,PResult!BP973)</f>
        <v/>
      </c>
      <c r="AA973" t="str">
        <f>IF(PResult!Y973="","",PResult!Y973)</f>
        <v/>
      </c>
      <c r="AB973" t="str">
        <f>IF(PResult!BQ973="","",PResult!BQ973)</f>
        <v/>
      </c>
      <c r="AC973" t="str">
        <f>IF(PResult!BR973="","",PResult!BR973)</f>
        <v/>
      </c>
      <c r="AD973" t="str">
        <f>IF(PResult!BS973="","",PResult!BS973)</f>
        <v/>
      </c>
      <c r="AE973" t="str">
        <f>IF(PResult!BN973="","",PResult!BN973)</f>
        <v/>
      </c>
      <c r="AF973" t="str">
        <f>IF(PResult!BT973="","",PResult!BT973)</f>
        <v/>
      </c>
      <c r="AG973" t="str">
        <f>IF(PResult!BU973="","",PResult!BU973)</f>
        <v/>
      </c>
      <c r="AH973" t="str">
        <f>IF(PResult!BV973="","",PResult!BV973)</f>
        <v/>
      </c>
      <c r="AI973" t="str">
        <f>TEXT(IF(ISERROR(INDEX(Panaboard!L:L,MATCH(CONCATENATE(AZ973,"-",C973),Panaboard!Z:Z,0))),"",INDEX(Panaboard!L:L,MATCH(CONCATENATE(AZ973,"-",C973),Panaboard!Z:Z,0))),"HH:MM")</f>
        <v/>
      </c>
      <c r="AJ973" t="str">
        <f>TEXT(IF(ISERROR(INDEX(Panaboard!M:M,MATCH(CONCATENATE(AZ973,"-",C973),Panaboard!Z:Z,0))),"",INDEX(Panaboard!M:M,MATCH(CONCATENATE(AZ973,"-",C973),Panaboard!Z:Z,0))),"HH:MM")</f>
        <v/>
      </c>
      <c r="AK973" t="str">
        <f>IF(PResult!BY973="","",PResult!BY973)</f>
        <v/>
      </c>
      <c r="AL973">
        <f>IF(PResult!P973="",0,PResult!P973)</f>
        <v>0</v>
      </c>
      <c r="AM973" t="str">
        <f>IF(ISERROR(INDEX(Panaboard!N:N,MATCH(CONCATENATE(AZ973,"-",C973),Panaboard!Z:Z,0))),"",INDEX(Panaboard!N:N,MATCH(CONCATENATE(AZ973,"-",C973),Panaboard!Z:Z,0)))</f>
        <v/>
      </c>
      <c r="AN973" t="str">
        <f>IF(ISERROR(INDEX(Panaboard!O:O,MATCH(CONCATENATE(AZ973,"-",C973),Panaboard!Z:Z,0))),"",INDEX(Panaboard!O:O,MATCH(CONCATENATE(AZ973,"-",C973),Panaboard!Z:Z,0)))</f>
        <v/>
      </c>
      <c r="AO973" t="str">
        <f>IF(ISERROR(INDEX(Panaboard!P:P,MATCH(CONCATENATE(AZ973,"-",C973),Panaboard!Z:Z,0))),"",INDEX(Panaboard!P:P,MATCH(CONCATENATE(AZ973,"-",C973),Panaboard!Z:Z,0)))</f>
        <v/>
      </c>
      <c r="AP973" t="str">
        <f>IF(ISERROR(INDEX(Panaboard!Q:Q,MATCH(CONCATENATE(AZ973,"-",C973),Panaboard!Z:Z,0))),"",INDEX(Panaboard!Q:Q,MATCH(CONCATENATE(AZ973,"-",C973),Panaboard!Z:Z,0)))</f>
        <v/>
      </c>
      <c r="AR973" t="str">
        <f>IF(PResult!BW973="","",PResult!BW973)</f>
        <v/>
      </c>
      <c r="AS973" t="str">
        <f>IF(PResult!BX973="","",PResult!BX973)</f>
        <v/>
      </c>
      <c r="AT973" t="str">
        <f>IF(ISERROR(INDEX(Panaboard!K:K,MATCH(CONCATENATE(AZ973,"-",C973),Panaboard!Z:Z,0))),"",INDEX(Panaboard!K:K,MATCH(CONCATENATE(AZ973,"-",C973),Panaboard!Z:Z,0)))</f>
        <v/>
      </c>
      <c r="AU973" t="str">
        <f>IF(ISERROR(INDEX(Panaboard!U:U,MATCH(CONCATENATE(AZ973,"-",C973),Panaboard!Z:Z,0))),"",INDEX(Panaboard!U:U,MATCH(CONCATENATE(AZ973,"-",C973),Panaboard!Z:Z,0)))</f>
        <v/>
      </c>
      <c r="AV973" t="str">
        <f>IF(ISERROR(INDEX(Panaboard!W:W,MATCH(CONCATENATE(AZ973,"-",C973),Panaboard!Z:Z,0))),"",INDEX(Panaboard!W:W,MATCH(CONCATENATE(AZ973,"-",C973),Panaboard!Z:Z,0)))</f>
        <v/>
      </c>
      <c r="AW973" t="str">
        <f>IF(ISERROR(INDEX(Panaboard!X:X,MATCH(CONCATENATE(AZ973,"-",C973),Panaboard!Z:Z,0))),"",INDEX(Panaboard!X:X,MATCH(CONCATENATE(AZ973,"-",C973),Panaboard!Z:Z,0)))</f>
        <v/>
      </c>
      <c r="AX973" t="str">
        <f>IF(ISERROR(INDEX(Panaboard!AA:AA,MATCH(CONCATENATE(AZ973,"-",C973),Panaboard!Z:Z,0))),"",INDEX(Panaboard!AA:AA,MATCH(CONCATENATE(AZ973,"-",C973),Panaboard!Z:Z,0)))</f>
        <v/>
      </c>
      <c r="AY973" t="str">
        <f>IF(ISERROR(INDEX(Panaboard!AB:AB,MATCH(CONCATENATE(AZ973,"-",C973),Panaboard!Z:Z,0))),"",INDEX(Panaboard!AB:AB,MATCH(CONCATENATE(AZ973,"-",C973),Panaboard!Z:Z,0)))</f>
        <v/>
      </c>
      <c r="AZ973" t="str">
        <f t="shared" si="124"/>
        <v/>
      </c>
      <c r="BA973" t="str">
        <f>IF(ISERROR(INDEX(Panaboard!E:E,MATCH(CONCATENATE(AZ973,"-",C973),Panaboard!Z:Z,0))),"",INDEX(Panaboard!E:E,MATCH(CONCATENATE(AZ973,"-",C973),Panaboard!Z:Z,0)))</f>
        <v/>
      </c>
      <c r="BB973" t="str">
        <f>IF(ISERROR(INDEX(Panaboard!AC:AC,MATCH(CONCATENATE(AZ973,"-",C973),Panaboard!Z:Z,0))),"",INDEX(Panaboard!AC:AC,MATCH(CONCATENATE(AZ973,"-",C973),Panaboard!Z:Z,0)))</f>
        <v/>
      </c>
      <c r="BC973" t="str">
        <f t="shared" si="125"/>
        <v/>
      </c>
      <c r="BD973" t="str">
        <f t="shared" si="126"/>
        <v/>
      </c>
      <c r="BE973" t="str">
        <f t="shared" si="127"/>
        <v>xx0x0</v>
      </c>
      <c r="BF973" t="str">
        <f>IF(ISERROR(INDEX(CuttingList!F:F,MATCH(CONCATENATE(A973,"-",C973),CuttingList!E:E,0))),"",INDEX(CuttingList!F:F,MATCH(CONCATENATE(A973,"-",C973),CuttingList!E:E,0)))</f>
        <v/>
      </c>
    </row>
    <row r="974" spans="1:58" x14ac:dyDescent="0.25">
      <c r="A974" t="str">
        <f>IF(PResult!BJ974="","",PResult!BJ974)</f>
        <v/>
      </c>
      <c r="B974" t="str">
        <f>IF(PResult!E974="","",PResult!E974)</f>
        <v/>
      </c>
      <c r="C974" t="str">
        <f>IF(PResult!BZ974="","",PResult!BZ974)</f>
        <v/>
      </c>
      <c r="D974" t="str">
        <f>IF(ISERROR(INDEX(Panaboard!B:B,MATCH(CONCATENATE(AZ974,"-",C974),Panaboard!Z:Z,0))),"",TRIM(INDEX(Panaboard!B:B,MATCH(CONCATENATE(AZ974,"-",C974),Panaboard!Z:Z,0))))</f>
        <v/>
      </c>
      <c r="E974" t="str">
        <f t="shared" si="123"/>
        <v>xx0x0</v>
      </c>
      <c r="F974" t="str">
        <f>IF(PResult!U974="","",UPPER(TRIM(PResult!U974)))</f>
        <v/>
      </c>
      <c r="G974">
        <f>IF(OR(PResult!O974="",PResult!O974="(null)"),0,PResult!O974)</f>
        <v>0</v>
      </c>
      <c r="H974" t="str">
        <f>IF(ISERROR(INDEX(Panaboard!G:G,MATCH(CONCATENATE(AZ974,"-",C974),Panaboard!Z:Z,0))),"",INDEX(Panaboard!G:G,MATCH(CONCATENATE(AZ974,"-",C974),Panaboard!Z:Z,0)))</f>
        <v/>
      </c>
      <c r="I974" t="str">
        <f>IF(PResult!J974="","",PResult!J974)</f>
        <v/>
      </c>
      <c r="J974" t="str">
        <f>IF(PResult!K974="","",PResult!K974)</f>
        <v/>
      </c>
      <c r="K974">
        <f>IF(OR(PResult!L974="(null)",PResult!L974=""),0,PResult!L974)</f>
        <v>0</v>
      </c>
      <c r="L974">
        <f>IF(OR(PResult!M974="(null)",PResult!M974=""),0,PResult!M974)</f>
        <v>0</v>
      </c>
      <c r="M974">
        <f t="shared" si="120"/>
        <v>0</v>
      </c>
      <c r="N974" t="str">
        <f>TEXT(IF(ISERROR(INDEX(Panaboard!H:H,MATCH(CONCATENATE(AZ974,"-",C974),Panaboard!Z:Z,0))),"",INDEX(Panaboard!H:H,MATCH(CONCATENATE(AZ974,"-",C974),Panaboard!Z:Z,0))),"HH:MM")</f>
        <v/>
      </c>
      <c r="O974" t="str">
        <f>TEXT(IF(ISERROR(INDEX(Panaboard!I:I,MATCH(CONCATENATE(AZ974,"-",C974),Panaboard!Z:Z,0))),"",INDEX(Panaboard!I:I,MATCH(CONCATENATE(AZ974,"-",C974),Panaboard!Z:Z,0))),"HH:MM")</f>
        <v/>
      </c>
      <c r="P974" t="str">
        <f t="shared" si="121"/>
        <v/>
      </c>
      <c r="Q974" t="str">
        <f>IF(ISERROR(INDEX(Panaboard!S:S,MATCH(CONCATENATE(AZ974,"-",C974),Panaboard!Z:Z,0))),"",INDEX(Panaboard!S:S,MATCH(CONCATENATE(AZ974,"-",C974),Panaboard!Z:Z,0)))</f>
        <v/>
      </c>
      <c r="R974" t="str">
        <f>IF(ISERROR(INDEX(Panaboard!F:F,MATCH(CONCATENATE(AZ974,"-",C974),Panaboard!Z:Z,0))),"",INDEX(Panaboard!F:F,MATCH(CONCATENATE(AZ974,"-",C974),Panaboard!Z:Z,0)))</f>
        <v/>
      </c>
      <c r="S974" t="str">
        <f t="shared" si="122"/>
        <v/>
      </c>
      <c r="T974" t="str">
        <f>IF(ISERROR(INDEX(Panaboard!D:D,MATCH(CONCATENATE(AZ974,"-",C974),Panaboard!Z:Z,0))),"",INDEX(Panaboard!D:D,MATCH(CONCATENATE(AZ974,"-",C974),Panaboard!Z:Z,0)))</f>
        <v/>
      </c>
      <c r="U974" t="str">
        <f>IF(ISERROR(INDEX(Panaboard!J:J,MATCH(CONCATENATE(AZ974,"-",C974),Panaboard!Z:Z,0))),"",INDEX(Panaboard!J:J,MATCH(CONCATENATE(AZ974,"-",C974),Panaboard!Z:Z,0)))</f>
        <v/>
      </c>
      <c r="V974">
        <f>IF(PResult!BL974="",0,PResult!BL974)</f>
        <v>0</v>
      </c>
      <c r="W974">
        <f>IF(PResult!BM974="",0,PResult!BM974)</f>
        <v>0</v>
      </c>
      <c r="X974">
        <f>IF(OR(PResult!AE974="",PResult!AE974="(null)"),IF(OR(PResult!AD974="",PResult!AD974="(null)"),0,PResult!AD974),PResult!AE974)</f>
        <v>0</v>
      </c>
      <c r="Y974" t="str">
        <f>IF(OR(PResult!V974="",PResult!V974="(null)"),"",PResult!V974)</f>
        <v/>
      </c>
      <c r="Z974" t="str">
        <f>CONCATENATE(PResult!BO974,PResult!BP974)</f>
        <v/>
      </c>
      <c r="AA974" t="str">
        <f>IF(PResult!Y974="","",PResult!Y974)</f>
        <v/>
      </c>
      <c r="AB974" t="str">
        <f>IF(PResult!BQ974="","",PResult!BQ974)</f>
        <v/>
      </c>
      <c r="AC974" t="str">
        <f>IF(PResult!BR974="","",PResult!BR974)</f>
        <v/>
      </c>
      <c r="AD974" t="str">
        <f>IF(PResult!BS974="","",PResult!BS974)</f>
        <v/>
      </c>
      <c r="AE974" t="str">
        <f>IF(PResult!BN974="","",PResult!BN974)</f>
        <v/>
      </c>
      <c r="AF974" t="str">
        <f>IF(PResult!BT974="","",PResult!BT974)</f>
        <v/>
      </c>
      <c r="AG974" t="str">
        <f>IF(PResult!BU974="","",PResult!BU974)</f>
        <v/>
      </c>
      <c r="AH974" t="str">
        <f>IF(PResult!BV974="","",PResult!BV974)</f>
        <v/>
      </c>
      <c r="AI974" t="str">
        <f>TEXT(IF(ISERROR(INDEX(Panaboard!L:L,MATCH(CONCATENATE(AZ974,"-",C974),Panaboard!Z:Z,0))),"",INDEX(Panaboard!L:L,MATCH(CONCATENATE(AZ974,"-",C974),Panaboard!Z:Z,0))),"HH:MM")</f>
        <v/>
      </c>
      <c r="AJ974" t="str">
        <f>TEXT(IF(ISERROR(INDEX(Panaboard!M:M,MATCH(CONCATENATE(AZ974,"-",C974),Panaboard!Z:Z,0))),"",INDEX(Panaboard!M:M,MATCH(CONCATENATE(AZ974,"-",C974),Panaboard!Z:Z,0))),"HH:MM")</f>
        <v/>
      </c>
      <c r="AK974" t="str">
        <f>IF(PResult!BY974="","",PResult!BY974)</f>
        <v/>
      </c>
      <c r="AL974">
        <f>IF(PResult!P974="",0,PResult!P974)</f>
        <v>0</v>
      </c>
      <c r="AM974" t="str">
        <f>IF(ISERROR(INDEX(Panaboard!N:N,MATCH(CONCATENATE(AZ974,"-",C974),Panaboard!Z:Z,0))),"",INDEX(Panaboard!N:N,MATCH(CONCATENATE(AZ974,"-",C974),Panaboard!Z:Z,0)))</f>
        <v/>
      </c>
      <c r="AN974" t="str">
        <f>IF(ISERROR(INDEX(Panaboard!O:O,MATCH(CONCATENATE(AZ974,"-",C974),Panaboard!Z:Z,0))),"",INDEX(Panaboard!O:O,MATCH(CONCATENATE(AZ974,"-",C974),Panaboard!Z:Z,0)))</f>
        <v/>
      </c>
      <c r="AO974" t="str">
        <f>IF(ISERROR(INDEX(Panaboard!P:P,MATCH(CONCATENATE(AZ974,"-",C974),Panaboard!Z:Z,0))),"",INDEX(Panaboard!P:P,MATCH(CONCATENATE(AZ974,"-",C974),Panaboard!Z:Z,0)))</f>
        <v/>
      </c>
      <c r="AP974" t="str">
        <f>IF(ISERROR(INDEX(Panaboard!Q:Q,MATCH(CONCATENATE(AZ974,"-",C974),Panaboard!Z:Z,0))),"",INDEX(Panaboard!Q:Q,MATCH(CONCATENATE(AZ974,"-",C974),Panaboard!Z:Z,0)))</f>
        <v/>
      </c>
      <c r="AR974" t="str">
        <f>IF(PResult!BW974="","",PResult!BW974)</f>
        <v/>
      </c>
      <c r="AS974" t="str">
        <f>IF(PResult!BX974="","",PResult!BX974)</f>
        <v/>
      </c>
      <c r="AT974" t="str">
        <f>IF(ISERROR(INDEX(Panaboard!K:K,MATCH(CONCATENATE(AZ974,"-",C974),Panaboard!Z:Z,0))),"",INDEX(Panaboard!K:K,MATCH(CONCATENATE(AZ974,"-",C974),Panaboard!Z:Z,0)))</f>
        <v/>
      </c>
      <c r="AU974" t="str">
        <f>IF(ISERROR(INDEX(Panaboard!U:U,MATCH(CONCATENATE(AZ974,"-",C974),Panaboard!Z:Z,0))),"",INDEX(Panaboard!U:U,MATCH(CONCATENATE(AZ974,"-",C974),Panaboard!Z:Z,0)))</f>
        <v/>
      </c>
      <c r="AV974" t="str">
        <f>IF(ISERROR(INDEX(Panaboard!W:W,MATCH(CONCATENATE(AZ974,"-",C974),Panaboard!Z:Z,0))),"",INDEX(Panaboard!W:W,MATCH(CONCATENATE(AZ974,"-",C974),Panaboard!Z:Z,0)))</f>
        <v/>
      </c>
      <c r="AW974" t="str">
        <f>IF(ISERROR(INDEX(Panaboard!X:X,MATCH(CONCATENATE(AZ974,"-",C974),Panaboard!Z:Z,0))),"",INDEX(Panaboard!X:X,MATCH(CONCATENATE(AZ974,"-",C974),Panaboard!Z:Z,0)))</f>
        <v/>
      </c>
      <c r="AX974" t="str">
        <f>IF(ISERROR(INDEX(Panaboard!AA:AA,MATCH(CONCATENATE(AZ974,"-",C974),Panaboard!Z:Z,0))),"",INDEX(Panaboard!AA:AA,MATCH(CONCATENATE(AZ974,"-",C974),Panaboard!Z:Z,0)))</f>
        <v/>
      </c>
      <c r="AY974" t="str">
        <f>IF(ISERROR(INDEX(Panaboard!AB:AB,MATCH(CONCATENATE(AZ974,"-",C974),Panaboard!Z:Z,0))),"",INDEX(Panaboard!AB:AB,MATCH(CONCATENATE(AZ974,"-",C974),Panaboard!Z:Z,0)))</f>
        <v/>
      </c>
      <c r="AZ974" t="str">
        <f t="shared" si="124"/>
        <v/>
      </c>
      <c r="BA974" t="str">
        <f>IF(ISERROR(INDEX(Panaboard!E:E,MATCH(CONCATENATE(AZ974,"-",C974),Panaboard!Z:Z,0))),"",INDEX(Panaboard!E:E,MATCH(CONCATENATE(AZ974,"-",C974),Panaboard!Z:Z,0)))</f>
        <v/>
      </c>
      <c r="BB974" t="str">
        <f>IF(ISERROR(INDEX(Panaboard!AC:AC,MATCH(CONCATENATE(AZ974,"-",C974),Panaboard!Z:Z,0))),"",INDEX(Panaboard!AC:AC,MATCH(CONCATENATE(AZ974,"-",C974),Panaboard!Z:Z,0)))</f>
        <v/>
      </c>
      <c r="BC974" t="str">
        <f t="shared" si="125"/>
        <v/>
      </c>
      <c r="BD974" t="str">
        <f t="shared" si="126"/>
        <v/>
      </c>
      <c r="BE974" t="str">
        <f t="shared" si="127"/>
        <v>xx0x0</v>
      </c>
      <c r="BF974" t="str">
        <f>IF(ISERROR(INDEX(CuttingList!F:F,MATCH(CONCATENATE(A974,"-",C974),CuttingList!E:E,0))),"",INDEX(CuttingList!F:F,MATCH(CONCATENATE(A974,"-",C974),CuttingList!E:E,0)))</f>
        <v/>
      </c>
    </row>
    <row r="975" spans="1:58" x14ac:dyDescent="0.25">
      <c r="A975" t="str">
        <f>IF(PResult!BJ975="","",PResult!BJ975)</f>
        <v/>
      </c>
      <c r="B975" t="str">
        <f>IF(PResult!E975="","",PResult!E975)</f>
        <v/>
      </c>
      <c r="C975" t="str">
        <f>IF(PResult!BZ975="","",PResult!BZ975)</f>
        <v/>
      </c>
      <c r="D975" t="str">
        <f>IF(ISERROR(INDEX(Panaboard!B:B,MATCH(CONCATENATE(AZ975,"-",C975),Panaboard!Z:Z,0))),"",TRIM(INDEX(Panaboard!B:B,MATCH(CONCATENATE(AZ975,"-",C975),Panaboard!Z:Z,0))))</f>
        <v/>
      </c>
      <c r="E975" t="str">
        <f t="shared" si="123"/>
        <v>xx0x0</v>
      </c>
      <c r="F975" t="str">
        <f>IF(PResult!U975="","",UPPER(TRIM(PResult!U975)))</f>
        <v/>
      </c>
      <c r="G975">
        <f>IF(OR(PResult!O975="",PResult!O975="(null)"),0,PResult!O975)</f>
        <v>0</v>
      </c>
      <c r="H975" t="str">
        <f>IF(ISERROR(INDEX(Panaboard!G:G,MATCH(CONCATENATE(AZ975,"-",C975),Panaboard!Z:Z,0))),"",INDEX(Panaboard!G:G,MATCH(CONCATENATE(AZ975,"-",C975),Panaboard!Z:Z,0)))</f>
        <v/>
      </c>
      <c r="I975" t="str">
        <f>IF(PResult!J975="","",PResult!J975)</f>
        <v/>
      </c>
      <c r="J975" t="str">
        <f>IF(PResult!K975="","",PResult!K975)</f>
        <v/>
      </c>
      <c r="K975">
        <f>IF(OR(PResult!L975="(null)",PResult!L975=""),0,PResult!L975)</f>
        <v>0</v>
      </c>
      <c r="L975">
        <f>IF(OR(PResult!M975="(null)",PResult!M975=""),0,PResult!M975)</f>
        <v>0</v>
      </c>
      <c r="M975">
        <f t="shared" si="120"/>
        <v>0</v>
      </c>
      <c r="N975" t="str">
        <f>TEXT(IF(ISERROR(INDEX(Panaboard!H:H,MATCH(CONCATENATE(AZ975,"-",C975),Panaboard!Z:Z,0))),"",INDEX(Panaboard!H:H,MATCH(CONCATENATE(AZ975,"-",C975),Panaboard!Z:Z,0))),"HH:MM")</f>
        <v/>
      </c>
      <c r="O975" t="str">
        <f>TEXT(IF(ISERROR(INDEX(Panaboard!I:I,MATCH(CONCATENATE(AZ975,"-",C975),Panaboard!Z:Z,0))),"",INDEX(Panaboard!I:I,MATCH(CONCATENATE(AZ975,"-",C975),Panaboard!Z:Z,0))),"HH:MM")</f>
        <v/>
      </c>
      <c r="P975" t="str">
        <f t="shared" si="121"/>
        <v/>
      </c>
      <c r="Q975" t="str">
        <f>IF(ISERROR(INDEX(Panaboard!S:S,MATCH(CONCATENATE(AZ975,"-",C975),Panaboard!Z:Z,0))),"",INDEX(Panaboard!S:S,MATCH(CONCATENATE(AZ975,"-",C975),Panaboard!Z:Z,0)))</f>
        <v/>
      </c>
      <c r="R975" t="str">
        <f>IF(ISERROR(INDEX(Panaboard!F:F,MATCH(CONCATENATE(AZ975,"-",C975),Panaboard!Z:Z,0))),"",INDEX(Panaboard!F:F,MATCH(CONCATENATE(AZ975,"-",C975),Panaboard!Z:Z,0)))</f>
        <v/>
      </c>
      <c r="S975" t="str">
        <f t="shared" si="122"/>
        <v/>
      </c>
      <c r="T975" t="str">
        <f>IF(ISERROR(INDEX(Panaboard!D:D,MATCH(CONCATENATE(AZ975,"-",C975),Panaboard!Z:Z,0))),"",INDEX(Panaboard!D:D,MATCH(CONCATENATE(AZ975,"-",C975),Panaboard!Z:Z,0)))</f>
        <v/>
      </c>
      <c r="U975" t="str">
        <f>IF(ISERROR(INDEX(Panaboard!J:J,MATCH(CONCATENATE(AZ975,"-",C975),Panaboard!Z:Z,0))),"",INDEX(Panaboard!J:J,MATCH(CONCATENATE(AZ975,"-",C975),Panaboard!Z:Z,0)))</f>
        <v/>
      </c>
      <c r="V975">
        <f>IF(PResult!BL975="",0,PResult!BL975)</f>
        <v>0</v>
      </c>
      <c r="W975">
        <f>IF(PResult!BM975="",0,PResult!BM975)</f>
        <v>0</v>
      </c>
      <c r="X975">
        <f>IF(OR(PResult!AE975="",PResult!AE975="(null)"),IF(OR(PResult!AD975="",PResult!AD975="(null)"),0,PResult!AD975),PResult!AE975)</f>
        <v>0</v>
      </c>
      <c r="Y975" t="str">
        <f>IF(OR(PResult!V975="",PResult!V975="(null)"),"",PResult!V975)</f>
        <v/>
      </c>
      <c r="Z975" t="str">
        <f>CONCATENATE(PResult!BO975,PResult!BP975)</f>
        <v/>
      </c>
      <c r="AA975" t="str">
        <f>IF(PResult!Y975="","",PResult!Y975)</f>
        <v/>
      </c>
      <c r="AB975" t="str">
        <f>IF(PResult!BQ975="","",PResult!BQ975)</f>
        <v/>
      </c>
      <c r="AC975" t="str">
        <f>IF(PResult!BR975="","",PResult!BR975)</f>
        <v/>
      </c>
      <c r="AD975" t="str">
        <f>IF(PResult!BS975="","",PResult!BS975)</f>
        <v/>
      </c>
      <c r="AE975" t="str">
        <f>IF(PResult!BN975="","",PResult!BN975)</f>
        <v/>
      </c>
      <c r="AF975" t="str">
        <f>IF(PResult!BT975="","",PResult!BT975)</f>
        <v/>
      </c>
      <c r="AG975" t="str">
        <f>IF(PResult!BU975="","",PResult!BU975)</f>
        <v/>
      </c>
      <c r="AH975" t="str">
        <f>IF(PResult!BV975="","",PResult!BV975)</f>
        <v/>
      </c>
      <c r="AI975" t="str">
        <f>TEXT(IF(ISERROR(INDEX(Panaboard!L:L,MATCH(CONCATENATE(AZ975,"-",C975),Panaboard!Z:Z,0))),"",INDEX(Panaboard!L:L,MATCH(CONCATENATE(AZ975,"-",C975),Panaboard!Z:Z,0))),"HH:MM")</f>
        <v/>
      </c>
      <c r="AJ975" t="str">
        <f>TEXT(IF(ISERROR(INDEX(Panaboard!M:M,MATCH(CONCATENATE(AZ975,"-",C975),Panaboard!Z:Z,0))),"",INDEX(Panaboard!M:M,MATCH(CONCATENATE(AZ975,"-",C975),Panaboard!Z:Z,0))),"HH:MM")</f>
        <v/>
      </c>
      <c r="AK975" t="str">
        <f>IF(PResult!BY975="","",PResult!BY975)</f>
        <v/>
      </c>
      <c r="AL975">
        <f>IF(PResult!P975="",0,PResult!P975)</f>
        <v>0</v>
      </c>
      <c r="AM975" t="str">
        <f>IF(ISERROR(INDEX(Panaboard!N:N,MATCH(CONCATENATE(AZ975,"-",C975),Panaboard!Z:Z,0))),"",INDEX(Panaboard!N:N,MATCH(CONCATENATE(AZ975,"-",C975),Panaboard!Z:Z,0)))</f>
        <v/>
      </c>
      <c r="AN975" t="str">
        <f>IF(ISERROR(INDEX(Panaboard!O:O,MATCH(CONCATENATE(AZ975,"-",C975),Panaboard!Z:Z,0))),"",INDEX(Panaboard!O:O,MATCH(CONCATENATE(AZ975,"-",C975),Panaboard!Z:Z,0)))</f>
        <v/>
      </c>
      <c r="AO975" t="str">
        <f>IF(ISERROR(INDEX(Panaboard!P:P,MATCH(CONCATENATE(AZ975,"-",C975),Panaboard!Z:Z,0))),"",INDEX(Panaboard!P:P,MATCH(CONCATENATE(AZ975,"-",C975),Panaboard!Z:Z,0)))</f>
        <v/>
      </c>
      <c r="AP975" t="str">
        <f>IF(ISERROR(INDEX(Panaboard!Q:Q,MATCH(CONCATENATE(AZ975,"-",C975),Panaboard!Z:Z,0))),"",INDEX(Panaboard!Q:Q,MATCH(CONCATENATE(AZ975,"-",C975),Panaboard!Z:Z,0)))</f>
        <v/>
      </c>
      <c r="AR975" t="str">
        <f>IF(PResult!BW975="","",PResult!BW975)</f>
        <v/>
      </c>
      <c r="AS975" t="str">
        <f>IF(PResult!BX975="","",PResult!BX975)</f>
        <v/>
      </c>
      <c r="AT975" t="str">
        <f>IF(ISERROR(INDEX(Panaboard!K:K,MATCH(CONCATENATE(AZ975,"-",C975),Panaboard!Z:Z,0))),"",INDEX(Panaboard!K:K,MATCH(CONCATENATE(AZ975,"-",C975),Panaboard!Z:Z,0)))</f>
        <v/>
      </c>
      <c r="AU975" t="str">
        <f>IF(ISERROR(INDEX(Panaboard!U:U,MATCH(CONCATENATE(AZ975,"-",C975),Panaboard!Z:Z,0))),"",INDEX(Panaboard!U:U,MATCH(CONCATENATE(AZ975,"-",C975),Panaboard!Z:Z,0)))</f>
        <v/>
      </c>
      <c r="AV975" t="str">
        <f>IF(ISERROR(INDEX(Panaboard!W:W,MATCH(CONCATENATE(AZ975,"-",C975),Panaboard!Z:Z,0))),"",INDEX(Panaboard!W:W,MATCH(CONCATENATE(AZ975,"-",C975),Panaboard!Z:Z,0)))</f>
        <v/>
      </c>
      <c r="AW975" t="str">
        <f>IF(ISERROR(INDEX(Panaboard!X:X,MATCH(CONCATENATE(AZ975,"-",C975),Panaboard!Z:Z,0))),"",INDEX(Panaboard!X:X,MATCH(CONCATENATE(AZ975,"-",C975),Panaboard!Z:Z,0)))</f>
        <v/>
      </c>
      <c r="AX975" t="str">
        <f>IF(ISERROR(INDEX(Panaboard!AA:AA,MATCH(CONCATENATE(AZ975,"-",C975),Panaboard!Z:Z,0))),"",INDEX(Panaboard!AA:AA,MATCH(CONCATENATE(AZ975,"-",C975),Panaboard!Z:Z,0)))</f>
        <v/>
      </c>
      <c r="AY975" t="str">
        <f>IF(ISERROR(INDEX(Panaboard!AB:AB,MATCH(CONCATENATE(AZ975,"-",C975),Panaboard!Z:Z,0))),"",INDEX(Panaboard!AB:AB,MATCH(CONCATENATE(AZ975,"-",C975),Panaboard!Z:Z,0)))</f>
        <v/>
      </c>
      <c r="AZ975" t="str">
        <f t="shared" si="124"/>
        <v/>
      </c>
      <c r="BA975" t="str">
        <f>IF(ISERROR(INDEX(Panaboard!E:E,MATCH(CONCATENATE(AZ975,"-",C975),Panaboard!Z:Z,0))),"",INDEX(Panaboard!E:E,MATCH(CONCATENATE(AZ975,"-",C975),Panaboard!Z:Z,0)))</f>
        <v/>
      </c>
      <c r="BB975" t="str">
        <f>IF(ISERROR(INDEX(Panaboard!AC:AC,MATCH(CONCATENATE(AZ975,"-",C975),Panaboard!Z:Z,0))),"",INDEX(Panaboard!AC:AC,MATCH(CONCATENATE(AZ975,"-",C975),Panaboard!Z:Z,0)))</f>
        <v/>
      </c>
      <c r="BC975" t="str">
        <f t="shared" si="125"/>
        <v/>
      </c>
      <c r="BD975" t="str">
        <f t="shared" si="126"/>
        <v/>
      </c>
      <c r="BE975" t="str">
        <f t="shared" si="127"/>
        <v>xx0x0</v>
      </c>
      <c r="BF975" t="str">
        <f>IF(ISERROR(INDEX(CuttingList!F:F,MATCH(CONCATENATE(A975,"-",C975),CuttingList!E:E,0))),"",INDEX(CuttingList!F:F,MATCH(CONCATENATE(A975,"-",C975),CuttingList!E:E,0)))</f>
        <v/>
      </c>
    </row>
    <row r="976" spans="1:58" x14ac:dyDescent="0.25">
      <c r="A976" t="str">
        <f>IF(PResult!BJ976="","",PResult!BJ976)</f>
        <v/>
      </c>
      <c r="B976" t="str">
        <f>IF(PResult!E976="","",PResult!E976)</f>
        <v/>
      </c>
      <c r="C976" t="str">
        <f>IF(PResult!BZ976="","",PResult!BZ976)</f>
        <v/>
      </c>
      <c r="D976" t="str">
        <f>IF(ISERROR(INDEX(Panaboard!B:B,MATCH(CONCATENATE(AZ976,"-",C976),Panaboard!Z:Z,0))),"",TRIM(INDEX(Panaboard!B:B,MATCH(CONCATENATE(AZ976,"-",C976),Panaboard!Z:Z,0))))</f>
        <v/>
      </c>
      <c r="E976" t="str">
        <f t="shared" si="123"/>
        <v>xx0x0</v>
      </c>
      <c r="F976" t="str">
        <f>IF(PResult!U976="","",UPPER(TRIM(PResult!U976)))</f>
        <v/>
      </c>
      <c r="G976">
        <f>IF(OR(PResult!O976="",PResult!O976="(null)"),0,PResult!O976)</f>
        <v>0</v>
      </c>
      <c r="H976" t="str">
        <f>IF(ISERROR(INDEX(Panaboard!G:G,MATCH(CONCATENATE(AZ976,"-",C976),Panaboard!Z:Z,0))),"",INDEX(Panaboard!G:G,MATCH(CONCATENATE(AZ976,"-",C976),Panaboard!Z:Z,0)))</f>
        <v/>
      </c>
      <c r="I976" t="str">
        <f>IF(PResult!J976="","",PResult!J976)</f>
        <v/>
      </c>
      <c r="J976" t="str">
        <f>IF(PResult!K976="","",PResult!K976)</f>
        <v/>
      </c>
      <c r="K976">
        <f>IF(OR(PResult!L976="(null)",PResult!L976=""),0,PResult!L976)</f>
        <v>0</v>
      </c>
      <c r="L976">
        <f>IF(OR(PResult!M976="(null)",PResult!M976=""),0,PResult!M976)</f>
        <v>0</v>
      </c>
      <c r="M976">
        <f t="shared" si="120"/>
        <v>0</v>
      </c>
      <c r="N976" t="str">
        <f>TEXT(IF(ISERROR(INDEX(Panaboard!H:H,MATCH(CONCATENATE(AZ976,"-",C976),Panaboard!Z:Z,0))),"",INDEX(Panaboard!H:H,MATCH(CONCATENATE(AZ976,"-",C976),Panaboard!Z:Z,0))),"HH:MM")</f>
        <v/>
      </c>
      <c r="O976" t="str">
        <f>TEXT(IF(ISERROR(INDEX(Panaboard!I:I,MATCH(CONCATENATE(AZ976,"-",C976),Panaboard!Z:Z,0))),"",INDEX(Panaboard!I:I,MATCH(CONCATENATE(AZ976,"-",C976),Panaboard!Z:Z,0))),"HH:MM")</f>
        <v/>
      </c>
      <c r="P976" t="str">
        <f t="shared" si="121"/>
        <v/>
      </c>
      <c r="Q976" t="str">
        <f>IF(ISERROR(INDEX(Panaboard!S:S,MATCH(CONCATENATE(AZ976,"-",C976),Panaboard!Z:Z,0))),"",INDEX(Panaboard!S:S,MATCH(CONCATENATE(AZ976,"-",C976),Panaboard!Z:Z,0)))</f>
        <v/>
      </c>
      <c r="R976" t="str">
        <f>IF(ISERROR(INDEX(Panaboard!F:F,MATCH(CONCATENATE(AZ976,"-",C976),Panaboard!Z:Z,0))),"",INDEX(Panaboard!F:F,MATCH(CONCATENATE(AZ976,"-",C976),Panaboard!Z:Z,0)))</f>
        <v/>
      </c>
      <c r="S976" t="str">
        <f t="shared" si="122"/>
        <v/>
      </c>
      <c r="T976" t="str">
        <f>IF(ISERROR(INDEX(Panaboard!D:D,MATCH(CONCATENATE(AZ976,"-",C976),Panaboard!Z:Z,0))),"",INDEX(Panaboard!D:D,MATCH(CONCATENATE(AZ976,"-",C976),Panaboard!Z:Z,0)))</f>
        <v/>
      </c>
      <c r="U976" t="str">
        <f>IF(ISERROR(INDEX(Panaboard!J:J,MATCH(CONCATENATE(AZ976,"-",C976),Panaboard!Z:Z,0))),"",INDEX(Panaboard!J:J,MATCH(CONCATENATE(AZ976,"-",C976),Panaboard!Z:Z,0)))</f>
        <v/>
      </c>
      <c r="V976">
        <f>IF(PResult!BL976="",0,PResult!BL976)</f>
        <v>0</v>
      </c>
      <c r="W976">
        <f>IF(PResult!BM976="",0,PResult!BM976)</f>
        <v>0</v>
      </c>
      <c r="X976">
        <f>IF(OR(PResult!AE976="",PResult!AE976="(null)"),IF(OR(PResult!AD976="",PResult!AD976="(null)"),0,PResult!AD976),PResult!AE976)</f>
        <v>0</v>
      </c>
      <c r="Y976" t="str">
        <f>IF(OR(PResult!V976="",PResult!V976="(null)"),"",PResult!V976)</f>
        <v/>
      </c>
      <c r="Z976" t="str">
        <f>CONCATENATE(PResult!BO976,PResult!BP976)</f>
        <v/>
      </c>
      <c r="AA976" t="str">
        <f>IF(PResult!Y976="","",PResult!Y976)</f>
        <v/>
      </c>
      <c r="AB976" t="str">
        <f>IF(PResult!BQ976="","",PResult!BQ976)</f>
        <v/>
      </c>
      <c r="AC976" t="str">
        <f>IF(PResult!BR976="","",PResult!BR976)</f>
        <v/>
      </c>
      <c r="AD976" t="str">
        <f>IF(PResult!BS976="","",PResult!BS976)</f>
        <v/>
      </c>
      <c r="AE976" t="str">
        <f>IF(PResult!BN976="","",PResult!BN976)</f>
        <v/>
      </c>
      <c r="AF976" t="str">
        <f>IF(PResult!BT976="","",PResult!BT976)</f>
        <v/>
      </c>
      <c r="AG976" t="str">
        <f>IF(PResult!BU976="","",PResult!BU976)</f>
        <v/>
      </c>
      <c r="AH976" t="str">
        <f>IF(PResult!BV976="","",PResult!BV976)</f>
        <v/>
      </c>
      <c r="AI976" t="str">
        <f>TEXT(IF(ISERROR(INDEX(Panaboard!L:L,MATCH(CONCATENATE(AZ976,"-",C976),Panaboard!Z:Z,0))),"",INDEX(Panaboard!L:L,MATCH(CONCATENATE(AZ976,"-",C976),Panaboard!Z:Z,0))),"HH:MM")</f>
        <v/>
      </c>
      <c r="AJ976" t="str">
        <f>TEXT(IF(ISERROR(INDEX(Panaboard!M:M,MATCH(CONCATENATE(AZ976,"-",C976),Panaboard!Z:Z,0))),"",INDEX(Panaboard!M:M,MATCH(CONCATENATE(AZ976,"-",C976),Panaboard!Z:Z,0))),"HH:MM")</f>
        <v/>
      </c>
      <c r="AK976" t="str">
        <f>IF(PResult!BY976="","",PResult!BY976)</f>
        <v/>
      </c>
      <c r="AL976">
        <f>IF(PResult!P976="",0,PResult!P976)</f>
        <v>0</v>
      </c>
      <c r="AM976" t="str">
        <f>IF(ISERROR(INDEX(Panaboard!N:N,MATCH(CONCATENATE(AZ976,"-",C976),Panaboard!Z:Z,0))),"",INDEX(Panaboard!N:N,MATCH(CONCATENATE(AZ976,"-",C976),Panaboard!Z:Z,0)))</f>
        <v/>
      </c>
      <c r="AN976" t="str">
        <f>IF(ISERROR(INDEX(Panaboard!O:O,MATCH(CONCATENATE(AZ976,"-",C976),Panaboard!Z:Z,0))),"",INDEX(Panaboard!O:O,MATCH(CONCATENATE(AZ976,"-",C976),Panaboard!Z:Z,0)))</f>
        <v/>
      </c>
      <c r="AO976" t="str">
        <f>IF(ISERROR(INDEX(Panaboard!P:P,MATCH(CONCATENATE(AZ976,"-",C976),Panaboard!Z:Z,0))),"",INDEX(Panaboard!P:P,MATCH(CONCATENATE(AZ976,"-",C976),Panaboard!Z:Z,0)))</f>
        <v/>
      </c>
      <c r="AP976" t="str">
        <f>IF(ISERROR(INDEX(Panaboard!Q:Q,MATCH(CONCATENATE(AZ976,"-",C976),Panaboard!Z:Z,0))),"",INDEX(Panaboard!Q:Q,MATCH(CONCATENATE(AZ976,"-",C976),Panaboard!Z:Z,0)))</f>
        <v/>
      </c>
      <c r="AR976" t="str">
        <f>IF(PResult!BW976="","",PResult!BW976)</f>
        <v/>
      </c>
      <c r="AS976" t="str">
        <f>IF(PResult!BX976="","",PResult!BX976)</f>
        <v/>
      </c>
      <c r="AT976" t="str">
        <f>IF(ISERROR(INDEX(Panaboard!K:K,MATCH(CONCATENATE(AZ976,"-",C976),Panaboard!Z:Z,0))),"",INDEX(Panaboard!K:K,MATCH(CONCATENATE(AZ976,"-",C976),Panaboard!Z:Z,0)))</f>
        <v/>
      </c>
      <c r="AU976" t="str">
        <f>IF(ISERROR(INDEX(Panaboard!U:U,MATCH(CONCATENATE(AZ976,"-",C976),Panaboard!Z:Z,0))),"",INDEX(Panaboard!U:U,MATCH(CONCATENATE(AZ976,"-",C976),Panaboard!Z:Z,0)))</f>
        <v/>
      </c>
      <c r="AV976" t="str">
        <f>IF(ISERROR(INDEX(Panaboard!W:W,MATCH(CONCATENATE(AZ976,"-",C976),Panaboard!Z:Z,0))),"",INDEX(Panaboard!W:W,MATCH(CONCATENATE(AZ976,"-",C976),Panaboard!Z:Z,0)))</f>
        <v/>
      </c>
      <c r="AW976" t="str">
        <f>IF(ISERROR(INDEX(Panaboard!X:X,MATCH(CONCATENATE(AZ976,"-",C976),Panaboard!Z:Z,0))),"",INDEX(Panaboard!X:X,MATCH(CONCATENATE(AZ976,"-",C976),Panaboard!Z:Z,0)))</f>
        <v/>
      </c>
      <c r="AX976" t="str">
        <f>IF(ISERROR(INDEX(Panaboard!AA:AA,MATCH(CONCATENATE(AZ976,"-",C976),Panaboard!Z:Z,0))),"",INDEX(Panaboard!AA:AA,MATCH(CONCATENATE(AZ976,"-",C976),Panaboard!Z:Z,0)))</f>
        <v/>
      </c>
      <c r="AY976" t="str">
        <f>IF(ISERROR(INDEX(Panaboard!AB:AB,MATCH(CONCATENATE(AZ976,"-",C976),Panaboard!Z:Z,0))),"",INDEX(Panaboard!AB:AB,MATCH(CONCATENATE(AZ976,"-",C976),Panaboard!Z:Z,0)))</f>
        <v/>
      </c>
      <c r="AZ976" t="str">
        <f t="shared" si="124"/>
        <v/>
      </c>
      <c r="BA976" t="str">
        <f>IF(ISERROR(INDEX(Panaboard!E:E,MATCH(CONCATENATE(AZ976,"-",C976),Panaboard!Z:Z,0))),"",INDEX(Panaboard!E:E,MATCH(CONCATENATE(AZ976,"-",C976),Panaboard!Z:Z,0)))</f>
        <v/>
      </c>
      <c r="BB976" t="str">
        <f>IF(ISERROR(INDEX(Panaboard!AC:AC,MATCH(CONCATENATE(AZ976,"-",C976),Panaboard!Z:Z,0))),"",INDEX(Panaboard!AC:AC,MATCH(CONCATENATE(AZ976,"-",C976),Panaboard!Z:Z,0)))</f>
        <v/>
      </c>
      <c r="BC976" t="str">
        <f t="shared" si="125"/>
        <v/>
      </c>
      <c r="BD976" t="str">
        <f t="shared" si="126"/>
        <v/>
      </c>
      <c r="BE976" t="str">
        <f t="shared" si="127"/>
        <v>xx0x0</v>
      </c>
      <c r="BF976" t="str">
        <f>IF(ISERROR(INDEX(CuttingList!F:F,MATCH(CONCATENATE(A976,"-",C976),CuttingList!E:E,0))),"",INDEX(CuttingList!F:F,MATCH(CONCATENATE(A976,"-",C976),CuttingList!E:E,0)))</f>
        <v/>
      </c>
    </row>
    <row r="977" spans="1:58" x14ac:dyDescent="0.25">
      <c r="A977" t="str">
        <f>IF(PResult!BJ977="","",PResult!BJ977)</f>
        <v/>
      </c>
      <c r="B977" t="str">
        <f>IF(PResult!E977="","",PResult!E977)</f>
        <v/>
      </c>
      <c r="C977" t="str">
        <f>IF(PResult!BZ977="","",PResult!BZ977)</f>
        <v/>
      </c>
      <c r="D977" t="str">
        <f>IF(ISERROR(INDEX(Panaboard!B:B,MATCH(CONCATENATE(AZ977,"-",C977),Panaboard!Z:Z,0))),"",TRIM(INDEX(Panaboard!B:B,MATCH(CONCATENATE(AZ977,"-",C977),Panaboard!Z:Z,0))))</f>
        <v/>
      </c>
      <c r="E977" t="str">
        <f t="shared" si="123"/>
        <v>xx0x0</v>
      </c>
      <c r="F977" t="str">
        <f>IF(PResult!U977="","",UPPER(TRIM(PResult!U977)))</f>
        <v/>
      </c>
      <c r="G977">
        <f>IF(OR(PResult!O977="",PResult!O977="(null)"),0,PResult!O977)</f>
        <v>0</v>
      </c>
      <c r="H977" t="str">
        <f>IF(ISERROR(INDEX(Panaboard!G:G,MATCH(CONCATENATE(AZ977,"-",C977),Panaboard!Z:Z,0))),"",INDEX(Panaboard!G:G,MATCH(CONCATENATE(AZ977,"-",C977),Panaboard!Z:Z,0)))</f>
        <v/>
      </c>
      <c r="I977" t="str">
        <f>IF(PResult!J977="","",PResult!J977)</f>
        <v/>
      </c>
      <c r="J977" t="str">
        <f>IF(PResult!K977="","",PResult!K977)</f>
        <v/>
      </c>
      <c r="K977">
        <f>IF(OR(PResult!L977="(null)",PResult!L977=""),0,PResult!L977)</f>
        <v>0</v>
      </c>
      <c r="L977">
        <f>IF(OR(PResult!M977="(null)",PResult!M977=""),0,PResult!M977)</f>
        <v>0</v>
      </c>
      <c r="M977">
        <f t="shared" si="120"/>
        <v>0</v>
      </c>
      <c r="N977" t="str">
        <f>TEXT(IF(ISERROR(INDEX(Panaboard!H:H,MATCH(CONCATENATE(AZ977,"-",C977),Panaboard!Z:Z,0))),"",INDEX(Panaboard!H:H,MATCH(CONCATENATE(AZ977,"-",C977),Panaboard!Z:Z,0))),"HH:MM")</f>
        <v/>
      </c>
      <c r="O977" t="str">
        <f>TEXT(IF(ISERROR(INDEX(Panaboard!I:I,MATCH(CONCATENATE(AZ977,"-",C977),Panaboard!Z:Z,0))),"",INDEX(Panaboard!I:I,MATCH(CONCATENATE(AZ977,"-",C977),Panaboard!Z:Z,0))),"HH:MM")</f>
        <v/>
      </c>
      <c r="P977" t="str">
        <f t="shared" si="121"/>
        <v/>
      </c>
      <c r="Q977" t="str">
        <f>IF(ISERROR(INDEX(Panaboard!S:S,MATCH(CONCATENATE(AZ977,"-",C977),Panaboard!Z:Z,0))),"",INDEX(Panaboard!S:S,MATCH(CONCATENATE(AZ977,"-",C977),Panaboard!Z:Z,0)))</f>
        <v/>
      </c>
      <c r="R977" t="str">
        <f>IF(ISERROR(INDEX(Panaboard!F:F,MATCH(CONCATENATE(AZ977,"-",C977),Panaboard!Z:Z,0))),"",INDEX(Panaboard!F:F,MATCH(CONCATENATE(AZ977,"-",C977),Panaboard!Z:Z,0)))</f>
        <v/>
      </c>
      <c r="S977" t="str">
        <f t="shared" si="122"/>
        <v/>
      </c>
      <c r="T977" t="str">
        <f>IF(ISERROR(INDEX(Panaboard!D:D,MATCH(CONCATENATE(AZ977,"-",C977),Panaboard!Z:Z,0))),"",INDEX(Panaboard!D:D,MATCH(CONCATENATE(AZ977,"-",C977),Panaboard!Z:Z,0)))</f>
        <v/>
      </c>
      <c r="U977" t="str">
        <f>IF(ISERROR(INDEX(Panaboard!J:J,MATCH(CONCATENATE(AZ977,"-",C977),Panaboard!Z:Z,0))),"",INDEX(Panaboard!J:J,MATCH(CONCATENATE(AZ977,"-",C977),Panaboard!Z:Z,0)))</f>
        <v/>
      </c>
      <c r="V977">
        <f>IF(PResult!BL977="",0,PResult!BL977)</f>
        <v>0</v>
      </c>
      <c r="W977">
        <f>IF(PResult!BM977="",0,PResult!BM977)</f>
        <v>0</v>
      </c>
      <c r="X977">
        <f>IF(OR(PResult!AE977="",PResult!AE977="(null)"),IF(OR(PResult!AD977="",PResult!AD977="(null)"),0,PResult!AD977),PResult!AE977)</f>
        <v>0</v>
      </c>
      <c r="Y977" t="str">
        <f>IF(OR(PResult!V977="",PResult!V977="(null)"),"",PResult!V977)</f>
        <v/>
      </c>
      <c r="Z977" t="str">
        <f>CONCATENATE(PResult!BO977,PResult!BP977)</f>
        <v/>
      </c>
      <c r="AA977" t="str">
        <f>IF(PResult!Y977="","",PResult!Y977)</f>
        <v/>
      </c>
      <c r="AB977" t="str">
        <f>IF(PResult!BQ977="","",PResult!BQ977)</f>
        <v/>
      </c>
      <c r="AC977" t="str">
        <f>IF(PResult!BR977="","",PResult!BR977)</f>
        <v/>
      </c>
      <c r="AD977" t="str">
        <f>IF(PResult!BS977="","",PResult!BS977)</f>
        <v/>
      </c>
      <c r="AE977" t="str">
        <f>IF(PResult!BN977="","",PResult!BN977)</f>
        <v/>
      </c>
      <c r="AF977" t="str">
        <f>IF(PResult!BT977="","",PResult!BT977)</f>
        <v/>
      </c>
      <c r="AG977" t="str">
        <f>IF(PResult!BU977="","",PResult!BU977)</f>
        <v/>
      </c>
      <c r="AH977" t="str">
        <f>IF(PResult!BV977="","",PResult!BV977)</f>
        <v/>
      </c>
      <c r="AI977" t="str">
        <f>TEXT(IF(ISERROR(INDEX(Panaboard!L:L,MATCH(CONCATENATE(AZ977,"-",C977),Panaboard!Z:Z,0))),"",INDEX(Panaboard!L:L,MATCH(CONCATENATE(AZ977,"-",C977),Panaboard!Z:Z,0))),"HH:MM")</f>
        <v/>
      </c>
      <c r="AJ977" t="str">
        <f>TEXT(IF(ISERROR(INDEX(Panaboard!M:M,MATCH(CONCATENATE(AZ977,"-",C977),Panaboard!Z:Z,0))),"",INDEX(Panaboard!M:M,MATCH(CONCATENATE(AZ977,"-",C977),Panaboard!Z:Z,0))),"HH:MM")</f>
        <v/>
      </c>
      <c r="AK977" t="str">
        <f>IF(PResult!BY977="","",PResult!BY977)</f>
        <v/>
      </c>
      <c r="AL977">
        <f>IF(PResult!P977="",0,PResult!P977)</f>
        <v>0</v>
      </c>
      <c r="AM977" t="str">
        <f>IF(ISERROR(INDEX(Panaboard!N:N,MATCH(CONCATENATE(AZ977,"-",C977),Panaboard!Z:Z,0))),"",INDEX(Panaboard!N:N,MATCH(CONCATENATE(AZ977,"-",C977),Panaboard!Z:Z,0)))</f>
        <v/>
      </c>
      <c r="AN977" t="str">
        <f>IF(ISERROR(INDEX(Panaboard!O:O,MATCH(CONCATENATE(AZ977,"-",C977),Panaboard!Z:Z,0))),"",INDEX(Panaboard!O:O,MATCH(CONCATENATE(AZ977,"-",C977),Panaboard!Z:Z,0)))</f>
        <v/>
      </c>
      <c r="AO977" t="str">
        <f>IF(ISERROR(INDEX(Panaboard!P:P,MATCH(CONCATENATE(AZ977,"-",C977),Panaboard!Z:Z,0))),"",INDEX(Panaboard!P:P,MATCH(CONCATENATE(AZ977,"-",C977),Panaboard!Z:Z,0)))</f>
        <v/>
      </c>
      <c r="AP977" t="str">
        <f>IF(ISERROR(INDEX(Panaboard!Q:Q,MATCH(CONCATENATE(AZ977,"-",C977),Panaboard!Z:Z,0))),"",INDEX(Panaboard!Q:Q,MATCH(CONCATENATE(AZ977,"-",C977),Panaboard!Z:Z,0)))</f>
        <v/>
      </c>
      <c r="AR977" t="str">
        <f>IF(PResult!BW977="","",PResult!BW977)</f>
        <v/>
      </c>
      <c r="AS977" t="str">
        <f>IF(PResult!BX977="","",PResult!BX977)</f>
        <v/>
      </c>
      <c r="AT977" t="str">
        <f>IF(ISERROR(INDEX(Panaboard!K:K,MATCH(CONCATENATE(AZ977,"-",C977),Panaboard!Z:Z,0))),"",INDEX(Panaboard!K:K,MATCH(CONCATENATE(AZ977,"-",C977),Panaboard!Z:Z,0)))</f>
        <v/>
      </c>
      <c r="AU977" t="str">
        <f>IF(ISERROR(INDEX(Panaboard!U:U,MATCH(CONCATENATE(AZ977,"-",C977),Panaboard!Z:Z,0))),"",INDEX(Panaboard!U:U,MATCH(CONCATENATE(AZ977,"-",C977),Panaboard!Z:Z,0)))</f>
        <v/>
      </c>
      <c r="AV977" t="str">
        <f>IF(ISERROR(INDEX(Panaboard!W:W,MATCH(CONCATENATE(AZ977,"-",C977),Panaboard!Z:Z,0))),"",INDEX(Panaboard!W:W,MATCH(CONCATENATE(AZ977,"-",C977),Panaboard!Z:Z,0)))</f>
        <v/>
      </c>
      <c r="AW977" t="str">
        <f>IF(ISERROR(INDEX(Panaboard!X:X,MATCH(CONCATENATE(AZ977,"-",C977),Panaboard!Z:Z,0))),"",INDEX(Panaboard!X:X,MATCH(CONCATENATE(AZ977,"-",C977),Panaboard!Z:Z,0)))</f>
        <v/>
      </c>
      <c r="AX977" t="str">
        <f>IF(ISERROR(INDEX(Panaboard!AA:AA,MATCH(CONCATENATE(AZ977,"-",C977),Panaboard!Z:Z,0))),"",INDEX(Panaboard!AA:AA,MATCH(CONCATENATE(AZ977,"-",C977),Panaboard!Z:Z,0)))</f>
        <v/>
      </c>
      <c r="AY977" t="str">
        <f>IF(ISERROR(INDEX(Panaboard!AB:AB,MATCH(CONCATENATE(AZ977,"-",C977),Panaboard!Z:Z,0))),"",INDEX(Panaboard!AB:AB,MATCH(CONCATENATE(AZ977,"-",C977),Panaboard!Z:Z,0)))</f>
        <v/>
      </c>
      <c r="AZ977" t="str">
        <f t="shared" si="124"/>
        <v/>
      </c>
      <c r="BA977" t="str">
        <f>IF(ISERROR(INDEX(Panaboard!E:E,MATCH(CONCATENATE(AZ977,"-",C977),Panaboard!Z:Z,0))),"",INDEX(Panaboard!E:E,MATCH(CONCATENATE(AZ977,"-",C977),Panaboard!Z:Z,0)))</f>
        <v/>
      </c>
      <c r="BB977" t="str">
        <f>IF(ISERROR(INDEX(Panaboard!AC:AC,MATCH(CONCATENATE(AZ977,"-",C977),Panaboard!Z:Z,0))),"",INDEX(Panaboard!AC:AC,MATCH(CONCATENATE(AZ977,"-",C977),Panaboard!Z:Z,0)))</f>
        <v/>
      </c>
      <c r="BC977" t="str">
        <f t="shared" si="125"/>
        <v/>
      </c>
      <c r="BD977" t="str">
        <f t="shared" si="126"/>
        <v/>
      </c>
      <c r="BE977" t="str">
        <f t="shared" si="127"/>
        <v>xx0x0</v>
      </c>
      <c r="BF977" t="str">
        <f>IF(ISERROR(INDEX(CuttingList!F:F,MATCH(CONCATENATE(A977,"-",C977),CuttingList!E:E,0))),"",INDEX(CuttingList!F:F,MATCH(CONCATENATE(A977,"-",C977),CuttingList!E:E,0)))</f>
        <v/>
      </c>
    </row>
    <row r="978" spans="1:58" x14ac:dyDescent="0.25">
      <c r="A978" t="str">
        <f>IF(PResult!BJ978="","",PResult!BJ978)</f>
        <v/>
      </c>
      <c r="B978" t="str">
        <f>IF(PResult!E978="","",PResult!E978)</f>
        <v/>
      </c>
      <c r="C978" t="str">
        <f>IF(PResult!BZ978="","",PResult!BZ978)</f>
        <v/>
      </c>
      <c r="D978" t="str">
        <f>IF(ISERROR(INDEX(Panaboard!B:B,MATCH(CONCATENATE(AZ978,"-",C978),Panaboard!Z:Z,0))),"",TRIM(INDEX(Panaboard!B:B,MATCH(CONCATENATE(AZ978,"-",C978),Panaboard!Z:Z,0))))</f>
        <v/>
      </c>
      <c r="E978" t="str">
        <f t="shared" si="123"/>
        <v>xx0x0</v>
      </c>
      <c r="F978" t="str">
        <f>IF(PResult!U978="","",UPPER(TRIM(PResult!U978)))</f>
        <v/>
      </c>
      <c r="G978">
        <f>IF(OR(PResult!O978="",PResult!O978="(null)"),0,PResult!O978)</f>
        <v>0</v>
      </c>
      <c r="H978" t="str">
        <f>IF(ISERROR(INDEX(Panaboard!G:G,MATCH(CONCATENATE(AZ978,"-",C978),Panaboard!Z:Z,0))),"",INDEX(Panaboard!G:G,MATCH(CONCATENATE(AZ978,"-",C978),Panaboard!Z:Z,0)))</f>
        <v/>
      </c>
      <c r="I978" t="str">
        <f>IF(PResult!J978="","",PResult!J978)</f>
        <v/>
      </c>
      <c r="J978" t="str">
        <f>IF(PResult!K978="","",PResult!K978)</f>
        <v/>
      </c>
      <c r="K978">
        <f>IF(OR(PResult!L978="(null)",PResult!L978=""),0,PResult!L978)</f>
        <v>0</v>
      </c>
      <c r="L978">
        <f>IF(OR(PResult!M978="(null)",PResult!M978=""),0,PResult!M978)</f>
        <v>0</v>
      </c>
      <c r="M978">
        <f t="shared" si="120"/>
        <v>0</v>
      </c>
      <c r="N978" t="str">
        <f>TEXT(IF(ISERROR(INDEX(Panaboard!H:H,MATCH(CONCATENATE(AZ978,"-",C978),Panaboard!Z:Z,0))),"",INDEX(Panaboard!H:H,MATCH(CONCATENATE(AZ978,"-",C978),Panaboard!Z:Z,0))),"HH:MM")</f>
        <v/>
      </c>
      <c r="O978" t="str">
        <f>TEXT(IF(ISERROR(INDEX(Panaboard!I:I,MATCH(CONCATENATE(AZ978,"-",C978),Panaboard!Z:Z,0))),"",INDEX(Panaboard!I:I,MATCH(CONCATENATE(AZ978,"-",C978),Panaboard!Z:Z,0))),"HH:MM")</f>
        <v/>
      </c>
      <c r="P978" t="str">
        <f t="shared" si="121"/>
        <v/>
      </c>
      <c r="Q978" t="str">
        <f>IF(ISERROR(INDEX(Panaboard!S:S,MATCH(CONCATENATE(AZ978,"-",C978),Panaboard!Z:Z,0))),"",INDEX(Panaboard!S:S,MATCH(CONCATENATE(AZ978,"-",C978),Panaboard!Z:Z,0)))</f>
        <v/>
      </c>
      <c r="R978" t="str">
        <f>IF(ISERROR(INDEX(Panaboard!F:F,MATCH(CONCATENATE(AZ978,"-",C978),Panaboard!Z:Z,0))),"",INDEX(Panaboard!F:F,MATCH(CONCATENATE(AZ978,"-",C978),Panaboard!Z:Z,0)))</f>
        <v/>
      </c>
      <c r="S978" t="str">
        <f t="shared" si="122"/>
        <v/>
      </c>
      <c r="T978" t="str">
        <f>IF(ISERROR(INDEX(Panaboard!D:D,MATCH(CONCATENATE(AZ978,"-",C978),Panaboard!Z:Z,0))),"",INDEX(Panaboard!D:D,MATCH(CONCATENATE(AZ978,"-",C978),Panaboard!Z:Z,0)))</f>
        <v/>
      </c>
      <c r="U978" t="str">
        <f>IF(ISERROR(INDEX(Panaboard!J:J,MATCH(CONCATENATE(AZ978,"-",C978),Panaboard!Z:Z,0))),"",INDEX(Panaboard!J:J,MATCH(CONCATENATE(AZ978,"-",C978),Panaboard!Z:Z,0)))</f>
        <v/>
      </c>
      <c r="V978">
        <f>IF(PResult!BL978="",0,PResult!BL978)</f>
        <v>0</v>
      </c>
      <c r="W978">
        <f>IF(PResult!BM978="",0,PResult!BM978)</f>
        <v>0</v>
      </c>
      <c r="X978">
        <f>IF(OR(PResult!AE978="",PResult!AE978="(null)"),IF(OR(PResult!AD978="",PResult!AD978="(null)"),0,PResult!AD978),PResult!AE978)</f>
        <v>0</v>
      </c>
      <c r="Y978" t="str">
        <f>IF(OR(PResult!V978="",PResult!V978="(null)"),"",PResult!V978)</f>
        <v/>
      </c>
      <c r="Z978" t="str">
        <f>CONCATENATE(PResult!BO978,PResult!BP978)</f>
        <v/>
      </c>
      <c r="AA978" t="str">
        <f>IF(PResult!Y978="","",PResult!Y978)</f>
        <v/>
      </c>
      <c r="AB978" t="str">
        <f>IF(PResult!BQ978="","",PResult!BQ978)</f>
        <v/>
      </c>
      <c r="AC978" t="str">
        <f>IF(PResult!BR978="","",PResult!BR978)</f>
        <v/>
      </c>
      <c r="AD978" t="str">
        <f>IF(PResult!BS978="","",PResult!BS978)</f>
        <v/>
      </c>
      <c r="AE978" t="str">
        <f>IF(PResult!BN978="","",PResult!BN978)</f>
        <v/>
      </c>
      <c r="AF978" t="str">
        <f>IF(PResult!BT978="","",PResult!BT978)</f>
        <v/>
      </c>
      <c r="AG978" t="str">
        <f>IF(PResult!BU978="","",PResult!BU978)</f>
        <v/>
      </c>
      <c r="AH978" t="str">
        <f>IF(PResult!BV978="","",PResult!BV978)</f>
        <v/>
      </c>
      <c r="AI978" t="str">
        <f>TEXT(IF(ISERROR(INDEX(Panaboard!L:L,MATCH(CONCATENATE(AZ978,"-",C978),Panaboard!Z:Z,0))),"",INDEX(Panaboard!L:L,MATCH(CONCATENATE(AZ978,"-",C978),Panaboard!Z:Z,0))),"HH:MM")</f>
        <v/>
      </c>
      <c r="AJ978" t="str">
        <f>TEXT(IF(ISERROR(INDEX(Panaboard!M:M,MATCH(CONCATENATE(AZ978,"-",C978),Panaboard!Z:Z,0))),"",INDEX(Panaboard!M:M,MATCH(CONCATENATE(AZ978,"-",C978),Panaboard!Z:Z,0))),"HH:MM")</f>
        <v/>
      </c>
      <c r="AK978" t="str">
        <f>IF(PResult!BY978="","",PResult!BY978)</f>
        <v/>
      </c>
      <c r="AL978">
        <f>IF(PResult!P978="",0,PResult!P978)</f>
        <v>0</v>
      </c>
      <c r="AM978" t="str">
        <f>IF(ISERROR(INDEX(Panaboard!N:N,MATCH(CONCATENATE(AZ978,"-",C978),Panaboard!Z:Z,0))),"",INDEX(Panaboard!N:N,MATCH(CONCATENATE(AZ978,"-",C978),Panaboard!Z:Z,0)))</f>
        <v/>
      </c>
      <c r="AN978" t="str">
        <f>IF(ISERROR(INDEX(Panaboard!O:O,MATCH(CONCATENATE(AZ978,"-",C978),Panaboard!Z:Z,0))),"",INDEX(Panaboard!O:O,MATCH(CONCATENATE(AZ978,"-",C978),Panaboard!Z:Z,0)))</f>
        <v/>
      </c>
      <c r="AO978" t="str">
        <f>IF(ISERROR(INDEX(Panaboard!P:P,MATCH(CONCATENATE(AZ978,"-",C978),Panaboard!Z:Z,0))),"",INDEX(Panaboard!P:P,MATCH(CONCATENATE(AZ978,"-",C978),Panaboard!Z:Z,0)))</f>
        <v/>
      </c>
      <c r="AP978" t="str">
        <f>IF(ISERROR(INDEX(Panaboard!Q:Q,MATCH(CONCATENATE(AZ978,"-",C978),Panaboard!Z:Z,0))),"",INDEX(Panaboard!Q:Q,MATCH(CONCATENATE(AZ978,"-",C978),Panaboard!Z:Z,0)))</f>
        <v/>
      </c>
      <c r="AR978" t="str">
        <f>IF(PResult!BW978="","",PResult!BW978)</f>
        <v/>
      </c>
      <c r="AS978" t="str">
        <f>IF(PResult!BX978="","",PResult!BX978)</f>
        <v/>
      </c>
      <c r="AT978" t="str">
        <f>IF(ISERROR(INDEX(Panaboard!K:K,MATCH(CONCATENATE(AZ978,"-",C978),Panaboard!Z:Z,0))),"",INDEX(Panaboard!K:K,MATCH(CONCATENATE(AZ978,"-",C978),Panaboard!Z:Z,0)))</f>
        <v/>
      </c>
      <c r="AU978" t="str">
        <f>IF(ISERROR(INDEX(Panaboard!U:U,MATCH(CONCATENATE(AZ978,"-",C978),Panaboard!Z:Z,0))),"",INDEX(Panaboard!U:U,MATCH(CONCATENATE(AZ978,"-",C978),Panaboard!Z:Z,0)))</f>
        <v/>
      </c>
      <c r="AV978" t="str">
        <f>IF(ISERROR(INDEX(Panaboard!W:W,MATCH(CONCATENATE(AZ978,"-",C978),Panaboard!Z:Z,0))),"",INDEX(Panaboard!W:W,MATCH(CONCATENATE(AZ978,"-",C978),Panaboard!Z:Z,0)))</f>
        <v/>
      </c>
      <c r="AW978" t="str">
        <f>IF(ISERROR(INDEX(Panaboard!X:X,MATCH(CONCATENATE(AZ978,"-",C978),Panaboard!Z:Z,0))),"",INDEX(Panaboard!X:X,MATCH(CONCATENATE(AZ978,"-",C978),Panaboard!Z:Z,0)))</f>
        <v/>
      </c>
      <c r="AX978" t="str">
        <f>IF(ISERROR(INDEX(Panaboard!AA:AA,MATCH(CONCATENATE(AZ978,"-",C978),Panaboard!Z:Z,0))),"",INDEX(Panaboard!AA:AA,MATCH(CONCATENATE(AZ978,"-",C978),Panaboard!Z:Z,0)))</f>
        <v/>
      </c>
      <c r="AY978" t="str">
        <f>IF(ISERROR(INDEX(Panaboard!AB:AB,MATCH(CONCATENATE(AZ978,"-",C978),Panaboard!Z:Z,0))),"",INDEX(Panaboard!AB:AB,MATCH(CONCATENATE(AZ978,"-",C978),Panaboard!Z:Z,0)))</f>
        <v/>
      </c>
      <c r="AZ978" t="str">
        <f t="shared" si="124"/>
        <v/>
      </c>
      <c r="BA978" t="str">
        <f>IF(ISERROR(INDEX(Panaboard!E:E,MATCH(CONCATENATE(AZ978,"-",C978),Panaboard!Z:Z,0))),"",INDEX(Panaboard!E:E,MATCH(CONCATENATE(AZ978,"-",C978),Panaboard!Z:Z,0)))</f>
        <v/>
      </c>
      <c r="BB978" t="str">
        <f>IF(ISERROR(INDEX(Panaboard!AC:AC,MATCH(CONCATENATE(AZ978,"-",C978),Panaboard!Z:Z,0))),"",INDEX(Panaboard!AC:AC,MATCH(CONCATENATE(AZ978,"-",C978),Panaboard!Z:Z,0)))</f>
        <v/>
      </c>
      <c r="BC978" t="str">
        <f t="shared" si="125"/>
        <v/>
      </c>
      <c r="BD978" t="str">
        <f t="shared" si="126"/>
        <v/>
      </c>
      <c r="BE978" t="str">
        <f t="shared" si="127"/>
        <v>xx0x0</v>
      </c>
      <c r="BF978" t="str">
        <f>IF(ISERROR(INDEX(CuttingList!F:F,MATCH(CONCATENATE(A978,"-",C978),CuttingList!E:E,0))),"",INDEX(CuttingList!F:F,MATCH(CONCATENATE(A978,"-",C978),CuttingList!E:E,0)))</f>
        <v/>
      </c>
    </row>
    <row r="979" spans="1:58" x14ac:dyDescent="0.25">
      <c r="A979" t="str">
        <f>IF(PResult!BJ979="","",PResult!BJ979)</f>
        <v/>
      </c>
      <c r="B979" t="str">
        <f>IF(PResult!E979="","",PResult!E979)</f>
        <v/>
      </c>
      <c r="C979" t="str">
        <f>IF(PResult!BZ979="","",PResult!BZ979)</f>
        <v/>
      </c>
      <c r="D979" t="str">
        <f>IF(ISERROR(INDEX(Panaboard!B:B,MATCH(CONCATENATE(AZ979,"-",C979),Panaboard!Z:Z,0))),"",TRIM(INDEX(Panaboard!B:B,MATCH(CONCATENATE(AZ979,"-",C979),Panaboard!Z:Z,0))))</f>
        <v/>
      </c>
      <c r="E979" t="str">
        <f t="shared" si="123"/>
        <v>xx0x0</v>
      </c>
      <c r="F979" t="str">
        <f>IF(PResult!U979="","",UPPER(TRIM(PResult!U979)))</f>
        <v/>
      </c>
      <c r="G979">
        <f>IF(OR(PResult!O979="",PResult!O979="(null)"),0,PResult!O979)</f>
        <v>0</v>
      </c>
      <c r="H979" t="str">
        <f>IF(ISERROR(INDEX(Panaboard!G:G,MATCH(CONCATENATE(AZ979,"-",C979),Panaboard!Z:Z,0))),"",INDEX(Panaboard!G:G,MATCH(CONCATENATE(AZ979,"-",C979),Panaboard!Z:Z,0)))</f>
        <v/>
      </c>
      <c r="I979" t="str">
        <f>IF(PResult!J979="","",PResult!J979)</f>
        <v/>
      </c>
      <c r="J979" t="str">
        <f>IF(PResult!K979="","",PResult!K979)</f>
        <v/>
      </c>
      <c r="K979">
        <f>IF(OR(PResult!L979="(null)",PResult!L979=""),0,PResult!L979)</f>
        <v>0</v>
      </c>
      <c r="L979">
        <f>IF(OR(PResult!M979="(null)",PResult!M979=""),0,PResult!M979)</f>
        <v>0</v>
      </c>
      <c r="M979">
        <f t="shared" si="120"/>
        <v>0</v>
      </c>
      <c r="N979" t="str">
        <f>TEXT(IF(ISERROR(INDEX(Panaboard!H:H,MATCH(CONCATENATE(AZ979,"-",C979),Panaboard!Z:Z,0))),"",INDEX(Panaboard!H:H,MATCH(CONCATENATE(AZ979,"-",C979),Panaboard!Z:Z,0))),"HH:MM")</f>
        <v/>
      </c>
      <c r="O979" t="str">
        <f>TEXT(IF(ISERROR(INDEX(Panaboard!I:I,MATCH(CONCATENATE(AZ979,"-",C979),Panaboard!Z:Z,0))),"",INDEX(Panaboard!I:I,MATCH(CONCATENATE(AZ979,"-",C979),Panaboard!Z:Z,0))),"HH:MM")</f>
        <v/>
      </c>
      <c r="P979" t="str">
        <f t="shared" si="121"/>
        <v/>
      </c>
      <c r="Q979" t="str">
        <f>IF(ISERROR(INDEX(Panaboard!S:S,MATCH(CONCATENATE(AZ979,"-",C979),Panaboard!Z:Z,0))),"",INDEX(Panaboard!S:S,MATCH(CONCATENATE(AZ979,"-",C979),Panaboard!Z:Z,0)))</f>
        <v/>
      </c>
      <c r="R979" t="str">
        <f>IF(ISERROR(INDEX(Panaboard!F:F,MATCH(CONCATENATE(AZ979,"-",C979),Panaboard!Z:Z,0))),"",INDEX(Panaboard!F:F,MATCH(CONCATENATE(AZ979,"-",C979),Panaboard!Z:Z,0)))</f>
        <v/>
      </c>
      <c r="S979" t="str">
        <f t="shared" si="122"/>
        <v/>
      </c>
      <c r="T979" t="str">
        <f>IF(ISERROR(INDEX(Panaboard!D:D,MATCH(CONCATENATE(AZ979,"-",C979),Panaboard!Z:Z,0))),"",INDEX(Panaboard!D:D,MATCH(CONCATENATE(AZ979,"-",C979),Panaboard!Z:Z,0)))</f>
        <v/>
      </c>
      <c r="U979" t="str">
        <f>IF(ISERROR(INDEX(Panaboard!J:J,MATCH(CONCATENATE(AZ979,"-",C979),Panaboard!Z:Z,0))),"",INDEX(Panaboard!J:J,MATCH(CONCATENATE(AZ979,"-",C979),Panaboard!Z:Z,0)))</f>
        <v/>
      </c>
      <c r="V979">
        <f>IF(PResult!BL979="",0,PResult!BL979)</f>
        <v>0</v>
      </c>
      <c r="W979">
        <f>IF(PResult!BM979="",0,PResult!BM979)</f>
        <v>0</v>
      </c>
      <c r="X979">
        <f>IF(OR(PResult!AE979="",PResult!AE979="(null)"),IF(OR(PResult!AD979="",PResult!AD979="(null)"),0,PResult!AD979),PResult!AE979)</f>
        <v>0</v>
      </c>
      <c r="Y979" t="str">
        <f>IF(OR(PResult!V979="",PResult!V979="(null)"),"",PResult!V979)</f>
        <v/>
      </c>
      <c r="Z979" t="str">
        <f>CONCATENATE(PResult!BO979,PResult!BP979)</f>
        <v/>
      </c>
      <c r="AA979" t="str">
        <f>IF(PResult!Y979="","",PResult!Y979)</f>
        <v/>
      </c>
      <c r="AB979" t="str">
        <f>IF(PResult!BQ979="","",PResult!BQ979)</f>
        <v/>
      </c>
      <c r="AC979" t="str">
        <f>IF(PResult!BR979="","",PResult!BR979)</f>
        <v/>
      </c>
      <c r="AD979" t="str">
        <f>IF(PResult!BS979="","",PResult!BS979)</f>
        <v/>
      </c>
      <c r="AE979" t="str">
        <f>IF(PResult!BN979="","",PResult!BN979)</f>
        <v/>
      </c>
      <c r="AF979" t="str">
        <f>IF(PResult!BT979="","",PResult!BT979)</f>
        <v/>
      </c>
      <c r="AG979" t="str">
        <f>IF(PResult!BU979="","",PResult!BU979)</f>
        <v/>
      </c>
      <c r="AH979" t="str">
        <f>IF(PResult!BV979="","",PResult!BV979)</f>
        <v/>
      </c>
      <c r="AI979" t="str">
        <f>TEXT(IF(ISERROR(INDEX(Panaboard!L:L,MATCH(CONCATENATE(AZ979,"-",C979),Panaboard!Z:Z,0))),"",INDEX(Panaboard!L:L,MATCH(CONCATENATE(AZ979,"-",C979),Panaboard!Z:Z,0))),"HH:MM")</f>
        <v/>
      </c>
      <c r="AJ979" t="str">
        <f>TEXT(IF(ISERROR(INDEX(Panaboard!M:M,MATCH(CONCATENATE(AZ979,"-",C979),Panaboard!Z:Z,0))),"",INDEX(Panaboard!M:M,MATCH(CONCATENATE(AZ979,"-",C979),Panaboard!Z:Z,0))),"HH:MM")</f>
        <v/>
      </c>
      <c r="AK979" t="str">
        <f>IF(PResult!BY979="","",PResult!BY979)</f>
        <v/>
      </c>
      <c r="AL979">
        <f>IF(PResult!P979="",0,PResult!P979)</f>
        <v>0</v>
      </c>
      <c r="AM979" t="str">
        <f>IF(ISERROR(INDEX(Panaboard!N:N,MATCH(CONCATENATE(AZ979,"-",C979),Panaboard!Z:Z,0))),"",INDEX(Panaboard!N:N,MATCH(CONCATENATE(AZ979,"-",C979),Panaboard!Z:Z,0)))</f>
        <v/>
      </c>
      <c r="AN979" t="str">
        <f>IF(ISERROR(INDEX(Panaboard!O:O,MATCH(CONCATENATE(AZ979,"-",C979),Panaboard!Z:Z,0))),"",INDEX(Panaboard!O:O,MATCH(CONCATENATE(AZ979,"-",C979),Panaboard!Z:Z,0)))</f>
        <v/>
      </c>
      <c r="AO979" t="str">
        <f>IF(ISERROR(INDEX(Panaboard!P:P,MATCH(CONCATENATE(AZ979,"-",C979),Panaboard!Z:Z,0))),"",INDEX(Panaboard!P:P,MATCH(CONCATENATE(AZ979,"-",C979),Panaboard!Z:Z,0)))</f>
        <v/>
      </c>
      <c r="AP979" t="str">
        <f>IF(ISERROR(INDEX(Panaboard!Q:Q,MATCH(CONCATENATE(AZ979,"-",C979),Panaboard!Z:Z,0))),"",INDEX(Panaboard!Q:Q,MATCH(CONCATENATE(AZ979,"-",C979),Panaboard!Z:Z,0)))</f>
        <v/>
      </c>
      <c r="AR979" t="str">
        <f>IF(PResult!BW979="","",PResult!BW979)</f>
        <v/>
      </c>
      <c r="AS979" t="str">
        <f>IF(PResult!BX979="","",PResult!BX979)</f>
        <v/>
      </c>
      <c r="AT979" t="str">
        <f>IF(ISERROR(INDEX(Panaboard!K:K,MATCH(CONCATENATE(AZ979,"-",C979),Panaboard!Z:Z,0))),"",INDEX(Panaboard!K:K,MATCH(CONCATENATE(AZ979,"-",C979),Panaboard!Z:Z,0)))</f>
        <v/>
      </c>
      <c r="AU979" t="str">
        <f>IF(ISERROR(INDEX(Panaboard!U:U,MATCH(CONCATENATE(AZ979,"-",C979),Panaboard!Z:Z,0))),"",INDEX(Panaboard!U:U,MATCH(CONCATENATE(AZ979,"-",C979),Panaboard!Z:Z,0)))</f>
        <v/>
      </c>
      <c r="AV979" t="str">
        <f>IF(ISERROR(INDEX(Panaboard!W:W,MATCH(CONCATENATE(AZ979,"-",C979),Panaboard!Z:Z,0))),"",INDEX(Panaboard!W:W,MATCH(CONCATENATE(AZ979,"-",C979),Panaboard!Z:Z,0)))</f>
        <v/>
      </c>
      <c r="AW979" t="str">
        <f>IF(ISERROR(INDEX(Panaboard!X:X,MATCH(CONCATENATE(AZ979,"-",C979),Panaboard!Z:Z,0))),"",INDEX(Panaboard!X:X,MATCH(CONCATENATE(AZ979,"-",C979),Panaboard!Z:Z,0)))</f>
        <v/>
      </c>
      <c r="AX979" t="str">
        <f>IF(ISERROR(INDEX(Panaboard!AA:AA,MATCH(CONCATENATE(AZ979,"-",C979),Panaboard!Z:Z,0))),"",INDEX(Panaboard!AA:AA,MATCH(CONCATENATE(AZ979,"-",C979),Panaboard!Z:Z,0)))</f>
        <v/>
      </c>
      <c r="AY979" t="str">
        <f>IF(ISERROR(INDEX(Panaboard!AB:AB,MATCH(CONCATENATE(AZ979,"-",C979),Panaboard!Z:Z,0))),"",INDEX(Panaboard!AB:AB,MATCH(CONCATENATE(AZ979,"-",C979),Panaboard!Z:Z,0)))</f>
        <v/>
      </c>
      <c r="AZ979" t="str">
        <f t="shared" si="124"/>
        <v/>
      </c>
      <c r="BA979" t="str">
        <f>IF(ISERROR(INDEX(Panaboard!E:E,MATCH(CONCATENATE(AZ979,"-",C979),Panaboard!Z:Z,0))),"",INDEX(Panaboard!E:E,MATCH(CONCATENATE(AZ979,"-",C979),Panaboard!Z:Z,0)))</f>
        <v/>
      </c>
      <c r="BB979" t="str">
        <f>IF(ISERROR(INDEX(Panaboard!AC:AC,MATCH(CONCATENATE(AZ979,"-",C979),Panaboard!Z:Z,0))),"",INDEX(Panaboard!AC:AC,MATCH(CONCATENATE(AZ979,"-",C979),Panaboard!Z:Z,0)))</f>
        <v/>
      </c>
      <c r="BC979" t="str">
        <f t="shared" si="125"/>
        <v/>
      </c>
      <c r="BD979" t="str">
        <f t="shared" si="126"/>
        <v/>
      </c>
      <c r="BE979" t="str">
        <f t="shared" si="127"/>
        <v>xx0x0</v>
      </c>
      <c r="BF979" t="str">
        <f>IF(ISERROR(INDEX(CuttingList!F:F,MATCH(CONCATENATE(A979,"-",C979),CuttingList!E:E,0))),"",INDEX(CuttingList!F:F,MATCH(CONCATENATE(A979,"-",C979),CuttingList!E:E,0)))</f>
        <v/>
      </c>
    </row>
    <row r="980" spans="1:58" x14ac:dyDescent="0.25">
      <c r="A980" t="str">
        <f>IF(PResult!BJ980="","",PResult!BJ980)</f>
        <v/>
      </c>
      <c r="B980" t="str">
        <f>IF(PResult!E980="","",PResult!E980)</f>
        <v/>
      </c>
      <c r="C980" t="str">
        <f>IF(PResult!BZ980="","",PResult!BZ980)</f>
        <v/>
      </c>
      <c r="D980" t="str">
        <f>IF(ISERROR(INDEX(Panaboard!B:B,MATCH(CONCATENATE(AZ980,"-",C980),Panaboard!Z:Z,0))),"",TRIM(INDEX(Panaboard!B:B,MATCH(CONCATENATE(AZ980,"-",C980),Panaboard!Z:Z,0))))</f>
        <v/>
      </c>
      <c r="E980" t="str">
        <f t="shared" si="123"/>
        <v>xx0x0</v>
      </c>
      <c r="F980" t="str">
        <f>IF(PResult!U980="","",UPPER(TRIM(PResult!U980)))</f>
        <v/>
      </c>
      <c r="G980">
        <f>IF(OR(PResult!O980="",PResult!O980="(null)"),0,PResult!O980)</f>
        <v>0</v>
      </c>
      <c r="H980" t="str">
        <f>IF(ISERROR(INDEX(Panaboard!G:G,MATCH(CONCATENATE(AZ980,"-",C980),Panaboard!Z:Z,0))),"",INDEX(Panaboard!G:G,MATCH(CONCATENATE(AZ980,"-",C980),Panaboard!Z:Z,0)))</f>
        <v/>
      </c>
      <c r="I980" t="str">
        <f>IF(PResult!J980="","",PResult!J980)</f>
        <v/>
      </c>
      <c r="J980" t="str">
        <f>IF(PResult!K980="","",PResult!K980)</f>
        <v/>
      </c>
      <c r="K980">
        <f>IF(OR(PResult!L980="(null)",PResult!L980=""),0,PResult!L980)</f>
        <v>0</v>
      </c>
      <c r="L980">
        <f>IF(OR(PResult!M980="(null)",PResult!M980=""),0,PResult!M980)</f>
        <v>0</v>
      </c>
      <c r="M980">
        <f t="shared" si="120"/>
        <v>0</v>
      </c>
      <c r="N980" t="str">
        <f>TEXT(IF(ISERROR(INDEX(Panaboard!H:H,MATCH(CONCATENATE(AZ980,"-",C980),Panaboard!Z:Z,0))),"",INDEX(Panaboard!H:H,MATCH(CONCATENATE(AZ980,"-",C980),Panaboard!Z:Z,0))),"HH:MM")</f>
        <v/>
      </c>
      <c r="O980" t="str">
        <f>TEXT(IF(ISERROR(INDEX(Panaboard!I:I,MATCH(CONCATENATE(AZ980,"-",C980),Panaboard!Z:Z,0))),"",INDEX(Panaboard!I:I,MATCH(CONCATENATE(AZ980,"-",C980),Panaboard!Z:Z,0))),"HH:MM")</f>
        <v/>
      </c>
      <c r="P980" t="str">
        <f t="shared" si="121"/>
        <v/>
      </c>
      <c r="Q980" t="str">
        <f>IF(ISERROR(INDEX(Panaboard!S:S,MATCH(CONCATENATE(AZ980,"-",C980),Panaboard!Z:Z,0))),"",INDEX(Panaboard!S:S,MATCH(CONCATENATE(AZ980,"-",C980),Panaboard!Z:Z,0)))</f>
        <v/>
      </c>
      <c r="R980" t="str">
        <f>IF(ISERROR(INDEX(Panaboard!F:F,MATCH(CONCATENATE(AZ980,"-",C980),Panaboard!Z:Z,0))),"",INDEX(Panaboard!F:F,MATCH(CONCATENATE(AZ980,"-",C980),Panaboard!Z:Z,0)))</f>
        <v/>
      </c>
      <c r="S980" t="str">
        <f t="shared" si="122"/>
        <v/>
      </c>
      <c r="T980" t="str">
        <f>IF(ISERROR(INDEX(Panaboard!D:D,MATCH(CONCATENATE(AZ980,"-",C980),Panaboard!Z:Z,0))),"",INDEX(Panaboard!D:D,MATCH(CONCATENATE(AZ980,"-",C980),Panaboard!Z:Z,0)))</f>
        <v/>
      </c>
      <c r="U980" t="str">
        <f>IF(ISERROR(INDEX(Panaboard!J:J,MATCH(CONCATENATE(AZ980,"-",C980),Panaboard!Z:Z,0))),"",INDEX(Panaboard!J:J,MATCH(CONCATENATE(AZ980,"-",C980),Panaboard!Z:Z,0)))</f>
        <v/>
      </c>
      <c r="V980">
        <f>IF(PResult!BL980="",0,PResult!BL980)</f>
        <v>0</v>
      </c>
      <c r="W980">
        <f>IF(PResult!BM980="",0,PResult!BM980)</f>
        <v>0</v>
      </c>
      <c r="X980">
        <f>IF(OR(PResult!AE980="",PResult!AE980="(null)"),IF(OR(PResult!AD980="",PResult!AD980="(null)"),0,PResult!AD980),PResult!AE980)</f>
        <v>0</v>
      </c>
      <c r="Y980" t="str">
        <f>IF(OR(PResult!V980="",PResult!V980="(null)"),"",PResult!V980)</f>
        <v/>
      </c>
      <c r="Z980" t="str">
        <f>CONCATENATE(PResult!BO980,PResult!BP980)</f>
        <v/>
      </c>
      <c r="AA980" t="str">
        <f>IF(PResult!Y980="","",PResult!Y980)</f>
        <v/>
      </c>
      <c r="AB980" t="str">
        <f>IF(PResult!BQ980="","",PResult!BQ980)</f>
        <v/>
      </c>
      <c r="AC980" t="str">
        <f>IF(PResult!BR980="","",PResult!BR980)</f>
        <v/>
      </c>
      <c r="AD980" t="str">
        <f>IF(PResult!BS980="","",PResult!BS980)</f>
        <v/>
      </c>
      <c r="AE980" t="str">
        <f>IF(PResult!BN980="","",PResult!BN980)</f>
        <v/>
      </c>
      <c r="AF980" t="str">
        <f>IF(PResult!BT980="","",PResult!BT980)</f>
        <v/>
      </c>
      <c r="AG980" t="str">
        <f>IF(PResult!BU980="","",PResult!BU980)</f>
        <v/>
      </c>
      <c r="AH980" t="str">
        <f>IF(PResult!BV980="","",PResult!BV980)</f>
        <v/>
      </c>
      <c r="AI980" t="str">
        <f>TEXT(IF(ISERROR(INDEX(Panaboard!L:L,MATCH(CONCATENATE(AZ980,"-",C980),Panaboard!Z:Z,0))),"",INDEX(Panaboard!L:L,MATCH(CONCATENATE(AZ980,"-",C980),Panaboard!Z:Z,0))),"HH:MM")</f>
        <v/>
      </c>
      <c r="AJ980" t="str">
        <f>TEXT(IF(ISERROR(INDEX(Panaboard!M:M,MATCH(CONCATENATE(AZ980,"-",C980),Panaboard!Z:Z,0))),"",INDEX(Panaboard!M:M,MATCH(CONCATENATE(AZ980,"-",C980),Panaboard!Z:Z,0))),"HH:MM")</f>
        <v/>
      </c>
      <c r="AK980" t="str">
        <f>IF(PResult!BY980="","",PResult!BY980)</f>
        <v/>
      </c>
      <c r="AL980">
        <f>IF(PResult!P980="",0,PResult!P980)</f>
        <v>0</v>
      </c>
      <c r="AM980" t="str">
        <f>IF(ISERROR(INDEX(Panaboard!N:N,MATCH(CONCATENATE(AZ980,"-",C980),Panaboard!Z:Z,0))),"",INDEX(Panaboard!N:N,MATCH(CONCATENATE(AZ980,"-",C980),Panaboard!Z:Z,0)))</f>
        <v/>
      </c>
      <c r="AN980" t="str">
        <f>IF(ISERROR(INDEX(Panaboard!O:O,MATCH(CONCATENATE(AZ980,"-",C980),Panaboard!Z:Z,0))),"",INDEX(Panaboard!O:O,MATCH(CONCATENATE(AZ980,"-",C980),Panaboard!Z:Z,0)))</f>
        <v/>
      </c>
      <c r="AO980" t="str">
        <f>IF(ISERROR(INDEX(Panaboard!P:P,MATCH(CONCATENATE(AZ980,"-",C980),Panaboard!Z:Z,0))),"",INDEX(Panaboard!P:P,MATCH(CONCATENATE(AZ980,"-",C980),Panaboard!Z:Z,0)))</f>
        <v/>
      </c>
      <c r="AP980" t="str">
        <f>IF(ISERROR(INDEX(Panaboard!Q:Q,MATCH(CONCATENATE(AZ980,"-",C980),Panaboard!Z:Z,0))),"",INDEX(Panaboard!Q:Q,MATCH(CONCATENATE(AZ980,"-",C980),Panaboard!Z:Z,0)))</f>
        <v/>
      </c>
      <c r="AR980" t="str">
        <f>IF(PResult!BW980="","",PResult!BW980)</f>
        <v/>
      </c>
      <c r="AS980" t="str">
        <f>IF(PResult!BX980="","",PResult!BX980)</f>
        <v/>
      </c>
      <c r="AT980" t="str">
        <f>IF(ISERROR(INDEX(Panaboard!K:K,MATCH(CONCATENATE(AZ980,"-",C980),Panaboard!Z:Z,0))),"",INDEX(Panaboard!K:K,MATCH(CONCATENATE(AZ980,"-",C980),Panaboard!Z:Z,0)))</f>
        <v/>
      </c>
      <c r="AU980" t="str">
        <f>IF(ISERROR(INDEX(Panaboard!U:U,MATCH(CONCATENATE(AZ980,"-",C980),Panaboard!Z:Z,0))),"",INDEX(Panaboard!U:U,MATCH(CONCATENATE(AZ980,"-",C980),Panaboard!Z:Z,0)))</f>
        <v/>
      </c>
      <c r="AV980" t="str">
        <f>IF(ISERROR(INDEX(Panaboard!W:W,MATCH(CONCATENATE(AZ980,"-",C980),Panaboard!Z:Z,0))),"",INDEX(Panaboard!W:W,MATCH(CONCATENATE(AZ980,"-",C980),Panaboard!Z:Z,0)))</f>
        <v/>
      </c>
      <c r="AW980" t="str">
        <f>IF(ISERROR(INDEX(Panaboard!X:X,MATCH(CONCATENATE(AZ980,"-",C980),Panaboard!Z:Z,0))),"",INDEX(Panaboard!X:X,MATCH(CONCATENATE(AZ980,"-",C980),Panaboard!Z:Z,0)))</f>
        <v/>
      </c>
      <c r="AX980" t="str">
        <f>IF(ISERROR(INDEX(Panaboard!AA:AA,MATCH(CONCATENATE(AZ980,"-",C980),Panaboard!Z:Z,0))),"",INDEX(Panaboard!AA:AA,MATCH(CONCATENATE(AZ980,"-",C980),Panaboard!Z:Z,0)))</f>
        <v/>
      </c>
      <c r="AY980" t="str">
        <f>IF(ISERROR(INDEX(Panaboard!AB:AB,MATCH(CONCATENATE(AZ980,"-",C980),Panaboard!Z:Z,0))),"",INDEX(Panaboard!AB:AB,MATCH(CONCATENATE(AZ980,"-",C980),Panaboard!Z:Z,0)))</f>
        <v/>
      </c>
      <c r="AZ980" t="str">
        <f t="shared" si="124"/>
        <v/>
      </c>
      <c r="BA980" t="str">
        <f>IF(ISERROR(INDEX(Panaboard!E:E,MATCH(CONCATENATE(AZ980,"-",C980),Panaboard!Z:Z,0))),"",INDEX(Panaboard!E:E,MATCH(CONCATENATE(AZ980,"-",C980),Panaboard!Z:Z,0)))</f>
        <v/>
      </c>
      <c r="BB980" t="str">
        <f>IF(ISERROR(INDEX(Panaboard!AC:AC,MATCH(CONCATENATE(AZ980,"-",C980),Panaboard!Z:Z,0))),"",INDEX(Panaboard!AC:AC,MATCH(CONCATENATE(AZ980,"-",C980),Panaboard!Z:Z,0)))</f>
        <v/>
      </c>
      <c r="BC980" t="str">
        <f t="shared" si="125"/>
        <v/>
      </c>
      <c r="BD980" t="str">
        <f t="shared" si="126"/>
        <v/>
      </c>
      <c r="BE980" t="str">
        <f t="shared" si="127"/>
        <v>xx0x0</v>
      </c>
      <c r="BF980" t="str">
        <f>IF(ISERROR(INDEX(CuttingList!F:F,MATCH(CONCATENATE(A980,"-",C980),CuttingList!E:E,0))),"",INDEX(CuttingList!F:F,MATCH(CONCATENATE(A980,"-",C980),CuttingList!E:E,0)))</f>
        <v/>
      </c>
    </row>
    <row r="981" spans="1:58" x14ac:dyDescent="0.25">
      <c r="A981" t="str">
        <f>IF(PResult!BJ981="","",PResult!BJ981)</f>
        <v/>
      </c>
      <c r="B981" t="str">
        <f>IF(PResult!E981="","",PResult!E981)</f>
        <v/>
      </c>
      <c r="C981" t="str">
        <f>IF(PResult!BZ981="","",PResult!BZ981)</f>
        <v/>
      </c>
      <c r="D981" t="str">
        <f>IF(ISERROR(INDEX(Panaboard!B:B,MATCH(CONCATENATE(AZ981,"-",C981),Panaboard!Z:Z,0))),"",TRIM(INDEX(Panaboard!B:B,MATCH(CONCATENATE(AZ981,"-",C981),Panaboard!Z:Z,0))))</f>
        <v/>
      </c>
      <c r="E981" t="str">
        <f t="shared" si="123"/>
        <v>xx0x0</v>
      </c>
      <c r="F981" t="str">
        <f>IF(PResult!U981="","",UPPER(TRIM(PResult!U981)))</f>
        <v/>
      </c>
      <c r="G981">
        <f>IF(OR(PResult!O981="",PResult!O981="(null)"),0,PResult!O981)</f>
        <v>0</v>
      </c>
      <c r="H981" t="str">
        <f>IF(ISERROR(INDEX(Panaboard!G:G,MATCH(CONCATENATE(AZ981,"-",C981),Panaboard!Z:Z,0))),"",INDEX(Panaboard!G:G,MATCH(CONCATENATE(AZ981,"-",C981),Panaboard!Z:Z,0)))</f>
        <v/>
      </c>
      <c r="I981" t="str">
        <f>IF(PResult!J981="","",PResult!J981)</f>
        <v/>
      </c>
      <c r="J981" t="str">
        <f>IF(PResult!K981="","",PResult!K981)</f>
        <v/>
      </c>
      <c r="K981">
        <f>IF(OR(PResult!L981="(null)",PResult!L981=""),0,PResult!L981)</f>
        <v>0</v>
      </c>
      <c r="L981">
        <f>IF(OR(PResult!M981="(null)",PResult!M981=""),0,PResult!M981)</f>
        <v>0</v>
      </c>
      <c r="M981">
        <f t="shared" si="120"/>
        <v>0</v>
      </c>
      <c r="N981" t="str">
        <f>TEXT(IF(ISERROR(INDEX(Panaboard!H:H,MATCH(CONCATENATE(AZ981,"-",C981),Panaboard!Z:Z,0))),"",INDEX(Panaboard!H:H,MATCH(CONCATENATE(AZ981,"-",C981),Panaboard!Z:Z,0))),"HH:MM")</f>
        <v/>
      </c>
      <c r="O981" t="str">
        <f>TEXT(IF(ISERROR(INDEX(Panaboard!I:I,MATCH(CONCATENATE(AZ981,"-",C981),Panaboard!Z:Z,0))),"",INDEX(Panaboard!I:I,MATCH(CONCATENATE(AZ981,"-",C981),Panaboard!Z:Z,0))),"HH:MM")</f>
        <v/>
      </c>
      <c r="P981" t="str">
        <f t="shared" si="121"/>
        <v/>
      </c>
      <c r="Q981" t="str">
        <f>IF(ISERROR(INDEX(Panaboard!S:S,MATCH(CONCATENATE(AZ981,"-",C981),Panaboard!Z:Z,0))),"",INDEX(Panaboard!S:S,MATCH(CONCATENATE(AZ981,"-",C981),Panaboard!Z:Z,0)))</f>
        <v/>
      </c>
      <c r="R981" t="str">
        <f>IF(ISERROR(INDEX(Panaboard!F:F,MATCH(CONCATENATE(AZ981,"-",C981),Panaboard!Z:Z,0))),"",INDEX(Panaboard!F:F,MATCH(CONCATENATE(AZ981,"-",C981),Panaboard!Z:Z,0)))</f>
        <v/>
      </c>
      <c r="S981" t="str">
        <f t="shared" si="122"/>
        <v/>
      </c>
      <c r="T981" t="str">
        <f>IF(ISERROR(INDEX(Panaboard!D:D,MATCH(CONCATENATE(AZ981,"-",C981),Panaboard!Z:Z,0))),"",INDEX(Panaboard!D:D,MATCH(CONCATENATE(AZ981,"-",C981),Panaboard!Z:Z,0)))</f>
        <v/>
      </c>
      <c r="U981" t="str">
        <f>IF(ISERROR(INDEX(Panaboard!J:J,MATCH(CONCATENATE(AZ981,"-",C981),Panaboard!Z:Z,0))),"",INDEX(Panaboard!J:J,MATCH(CONCATENATE(AZ981,"-",C981),Panaboard!Z:Z,0)))</f>
        <v/>
      </c>
      <c r="V981">
        <f>IF(PResult!BL981="",0,PResult!BL981)</f>
        <v>0</v>
      </c>
      <c r="W981">
        <f>IF(PResult!BM981="",0,PResult!BM981)</f>
        <v>0</v>
      </c>
      <c r="X981">
        <f>IF(OR(PResult!AE981="",PResult!AE981="(null)"),IF(OR(PResult!AD981="",PResult!AD981="(null)"),0,PResult!AD981),PResult!AE981)</f>
        <v>0</v>
      </c>
      <c r="Y981" t="str">
        <f>IF(OR(PResult!V981="",PResult!V981="(null)"),"",PResult!V981)</f>
        <v/>
      </c>
      <c r="Z981" t="str">
        <f>CONCATENATE(PResult!BO981,PResult!BP981)</f>
        <v/>
      </c>
      <c r="AA981" t="str">
        <f>IF(PResult!Y981="","",PResult!Y981)</f>
        <v/>
      </c>
      <c r="AB981" t="str">
        <f>IF(PResult!BQ981="","",PResult!BQ981)</f>
        <v/>
      </c>
      <c r="AC981" t="str">
        <f>IF(PResult!BR981="","",PResult!BR981)</f>
        <v/>
      </c>
      <c r="AD981" t="str">
        <f>IF(PResult!BS981="","",PResult!BS981)</f>
        <v/>
      </c>
      <c r="AE981" t="str">
        <f>IF(PResult!BN981="","",PResult!BN981)</f>
        <v/>
      </c>
      <c r="AF981" t="str">
        <f>IF(PResult!BT981="","",PResult!BT981)</f>
        <v/>
      </c>
      <c r="AG981" t="str">
        <f>IF(PResult!BU981="","",PResult!BU981)</f>
        <v/>
      </c>
      <c r="AH981" t="str">
        <f>IF(PResult!BV981="","",PResult!BV981)</f>
        <v/>
      </c>
      <c r="AI981" t="str">
        <f>TEXT(IF(ISERROR(INDEX(Panaboard!L:L,MATCH(CONCATENATE(AZ981,"-",C981),Panaboard!Z:Z,0))),"",INDEX(Panaboard!L:L,MATCH(CONCATENATE(AZ981,"-",C981),Panaboard!Z:Z,0))),"HH:MM")</f>
        <v/>
      </c>
      <c r="AJ981" t="str">
        <f>TEXT(IF(ISERROR(INDEX(Panaboard!M:M,MATCH(CONCATENATE(AZ981,"-",C981),Panaboard!Z:Z,0))),"",INDEX(Panaboard!M:M,MATCH(CONCATENATE(AZ981,"-",C981),Panaboard!Z:Z,0))),"HH:MM")</f>
        <v/>
      </c>
      <c r="AK981" t="str">
        <f>IF(PResult!BY981="","",PResult!BY981)</f>
        <v/>
      </c>
      <c r="AL981">
        <f>IF(PResult!P981="",0,PResult!P981)</f>
        <v>0</v>
      </c>
      <c r="AM981" t="str">
        <f>IF(ISERROR(INDEX(Panaboard!N:N,MATCH(CONCATENATE(AZ981,"-",C981),Panaboard!Z:Z,0))),"",INDEX(Panaboard!N:N,MATCH(CONCATENATE(AZ981,"-",C981),Panaboard!Z:Z,0)))</f>
        <v/>
      </c>
      <c r="AN981" t="str">
        <f>IF(ISERROR(INDEX(Panaboard!O:O,MATCH(CONCATENATE(AZ981,"-",C981),Panaboard!Z:Z,0))),"",INDEX(Panaboard!O:O,MATCH(CONCATENATE(AZ981,"-",C981),Panaboard!Z:Z,0)))</f>
        <v/>
      </c>
      <c r="AO981" t="str">
        <f>IF(ISERROR(INDEX(Panaboard!P:P,MATCH(CONCATENATE(AZ981,"-",C981),Panaboard!Z:Z,0))),"",INDEX(Panaboard!P:P,MATCH(CONCATENATE(AZ981,"-",C981),Panaboard!Z:Z,0)))</f>
        <v/>
      </c>
      <c r="AP981" t="str">
        <f>IF(ISERROR(INDEX(Panaboard!Q:Q,MATCH(CONCATENATE(AZ981,"-",C981),Panaboard!Z:Z,0))),"",INDEX(Panaboard!Q:Q,MATCH(CONCATENATE(AZ981,"-",C981),Panaboard!Z:Z,0)))</f>
        <v/>
      </c>
      <c r="AR981" t="str">
        <f>IF(PResult!BW981="","",PResult!BW981)</f>
        <v/>
      </c>
      <c r="AS981" t="str">
        <f>IF(PResult!BX981="","",PResult!BX981)</f>
        <v/>
      </c>
      <c r="AT981" t="str">
        <f>IF(ISERROR(INDEX(Panaboard!K:K,MATCH(CONCATENATE(AZ981,"-",C981),Panaboard!Z:Z,0))),"",INDEX(Panaboard!K:K,MATCH(CONCATENATE(AZ981,"-",C981),Panaboard!Z:Z,0)))</f>
        <v/>
      </c>
      <c r="AU981" t="str">
        <f>IF(ISERROR(INDEX(Panaboard!U:U,MATCH(CONCATENATE(AZ981,"-",C981),Panaboard!Z:Z,0))),"",INDEX(Panaboard!U:U,MATCH(CONCATENATE(AZ981,"-",C981),Panaboard!Z:Z,0)))</f>
        <v/>
      </c>
      <c r="AV981" t="str">
        <f>IF(ISERROR(INDEX(Panaboard!W:W,MATCH(CONCATENATE(AZ981,"-",C981),Panaboard!Z:Z,0))),"",INDEX(Panaboard!W:W,MATCH(CONCATENATE(AZ981,"-",C981),Panaboard!Z:Z,0)))</f>
        <v/>
      </c>
      <c r="AW981" t="str">
        <f>IF(ISERROR(INDEX(Panaboard!X:X,MATCH(CONCATENATE(AZ981,"-",C981),Panaboard!Z:Z,0))),"",INDEX(Panaboard!X:X,MATCH(CONCATENATE(AZ981,"-",C981),Panaboard!Z:Z,0)))</f>
        <v/>
      </c>
      <c r="AX981" t="str">
        <f>IF(ISERROR(INDEX(Panaboard!AA:AA,MATCH(CONCATENATE(AZ981,"-",C981),Panaboard!Z:Z,0))),"",INDEX(Panaboard!AA:AA,MATCH(CONCATENATE(AZ981,"-",C981),Panaboard!Z:Z,0)))</f>
        <v/>
      </c>
      <c r="AY981" t="str">
        <f>IF(ISERROR(INDEX(Panaboard!AB:AB,MATCH(CONCATENATE(AZ981,"-",C981),Panaboard!Z:Z,0))),"",INDEX(Panaboard!AB:AB,MATCH(CONCATENATE(AZ981,"-",C981),Panaboard!Z:Z,0)))</f>
        <v/>
      </c>
      <c r="AZ981" t="str">
        <f t="shared" si="124"/>
        <v/>
      </c>
      <c r="BA981" t="str">
        <f>IF(ISERROR(INDEX(Panaboard!E:E,MATCH(CONCATENATE(AZ981,"-",C981),Panaboard!Z:Z,0))),"",INDEX(Panaboard!E:E,MATCH(CONCATENATE(AZ981,"-",C981),Panaboard!Z:Z,0)))</f>
        <v/>
      </c>
      <c r="BB981" t="str">
        <f>IF(ISERROR(INDEX(Panaboard!AC:AC,MATCH(CONCATENATE(AZ981,"-",C981),Panaboard!Z:Z,0))),"",INDEX(Panaboard!AC:AC,MATCH(CONCATENATE(AZ981,"-",C981),Panaboard!Z:Z,0)))</f>
        <v/>
      </c>
      <c r="BC981" t="str">
        <f t="shared" si="125"/>
        <v/>
      </c>
      <c r="BD981" t="str">
        <f t="shared" si="126"/>
        <v/>
      </c>
      <c r="BE981" t="str">
        <f t="shared" si="127"/>
        <v>xx0x0</v>
      </c>
      <c r="BF981" t="str">
        <f>IF(ISERROR(INDEX(CuttingList!F:F,MATCH(CONCATENATE(A981,"-",C981),CuttingList!E:E,0))),"",INDEX(CuttingList!F:F,MATCH(CONCATENATE(A981,"-",C981),CuttingList!E:E,0)))</f>
        <v/>
      </c>
    </row>
    <row r="982" spans="1:58" x14ac:dyDescent="0.25">
      <c r="A982" t="str">
        <f>IF(PResult!BJ982="","",PResult!BJ982)</f>
        <v/>
      </c>
      <c r="B982" t="str">
        <f>IF(PResult!E982="","",PResult!E982)</f>
        <v/>
      </c>
      <c r="C982" t="str">
        <f>IF(PResult!BZ982="","",PResult!BZ982)</f>
        <v/>
      </c>
      <c r="D982" t="str">
        <f>IF(ISERROR(INDEX(Panaboard!B:B,MATCH(CONCATENATE(AZ982,"-",C982),Panaboard!Z:Z,0))),"",TRIM(INDEX(Panaboard!B:B,MATCH(CONCATENATE(AZ982,"-",C982),Panaboard!Z:Z,0))))</f>
        <v/>
      </c>
      <c r="E982" t="str">
        <f t="shared" si="123"/>
        <v>xx0x0</v>
      </c>
      <c r="F982" t="str">
        <f>IF(PResult!U982="","",UPPER(TRIM(PResult!U982)))</f>
        <v/>
      </c>
      <c r="G982">
        <f>IF(OR(PResult!O982="",PResult!O982="(null)"),0,PResult!O982)</f>
        <v>0</v>
      </c>
      <c r="H982" t="str">
        <f>IF(ISERROR(INDEX(Panaboard!G:G,MATCH(CONCATENATE(AZ982,"-",C982),Panaboard!Z:Z,0))),"",INDEX(Panaboard!G:G,MATCH(CONCATENATE(AZ982,"-",C982),Panaboard!Z:Z,0)))</f>
        <v/>
      </c>
      <c r="I982" t="str">
        <f>IF(PResult!J982="","",PResult!J982)</f>
        <v/>
      </c>
      <c r="J982" t="str">
        <f>IF(PResult!K982="","",PResult!K982)</f>
        <v/>
      </c>
      <c r="K982">
        <f>IF(OR(PResult!L982="(null)",PResult!L982=""),0,PResult!L982)</f>
        <v>0</v>
      </c>
      <c r="L982">
        <f>IF(OR(PResult!M982="(null)",PResult!M982=""),0,PResult!M982)</f>
        <v>0</v>
      </c>
      <c r="M982">
        <f t="shared" si="120"/>
        <v>0</v>
      </c>
      <c r="N982" t="str">
        <f>TEXT(IF(ISERROR(INDEX(Panaboard!H:H,MATCH(CONCATENATE(AZ982,"-",C982),Panaboard!Z:Z,0))),"",INDEX(Panaboard!H:H,MATCH(CONCATENATE(AZ982,"-",C982),Panaboard!Z:Z,0))),"HH:MM")</f>
        <v/>
      </c>
      <c r="O982" t="str">
        <f>TEXT(IF(ISERROR(INDEX(Panaboard!I:I,MATCH(CONCATENATE(AZ982,"-",C982),Panaboard!Z:Z,0))),"",INDEX(Panaboard!I:I,MATCH(CONCATENATE(AZ982,"-",C982),Panaboard!Z:Z,0))),"HH:MM")</f>
        <v/>
      </c>
      <c r="P982" t="str">
        <f t="shared" si="121"/>
        <v/>
      </c>
      <c r="Q982" t="str">
        <f>IF(ISERROR(INDEX(Panaboard!S:S,MATCH(CONCATENATE(AZ982,"-",C982),Panaboard!Z:Z,0))),"",INDEX(Panaboard!S:S,MATCH(CONCATENATE(AZ982,"-",C982),Panaboard!Z:Z,0)))</f>
        <v/>
      </c>
      <c r="R982" t="str">
        <f>IF(ISERROR(INDEX(Panaboard!F:F,MATCH(CONCATENATE(AZ982,"-",C982),Panaboard!Z:Z,0))),"",INDEX(Panaboard!F:F,MATCH(CONCATENATE(AZ982,"-",C982),Panaboard!Z:Z,0)))</f>
        <v/>
      </c>
      <c r="S982" t="str">
        <f t="shared" si="122"/>
        <v/>
      </c>
      <c r="T982" t="str">
        <f>IF(ISERROR(INDEX(Panaboard!D:D,MATCH(CONCATENATE(AZ982,"-",C982),Panaboard!Z:Z,0))),"",INDEX(Panaboard!D:D,MATCH(CONCATENATE(AZ982,"-",C982),Panaboard!Z:Z,0)))</f>
        <v/>
      </c>
      <c r="U982" t="str">
        <f>IF(ISERROR(INDEX(Panaboard!J:J,MATCH(CONCATENATE(AZ982,"-",C982),Panaboard!Z:Z,0))),"",INDEX(Panaboard!J:J,MATCH(CONCATENATE(AZ982,"-",C982),Panaboard!Z:Z,0)))</f>
        <v/>
      </c>
      <c r="V982">
        <f>IF(PResult!BL982="",0,PResult!BL982)</f>
        <v>0</v>
      </c>
      <c r="W982">
        <f>IF(PResult!BM982="",0,PResult!BM982)</f>
        <v>0</v>
      </c>
      <c r="X982">
        <f>IF(OR(PResult!AE982="",PResult!AE982="(null)"),IF(OR(PResult!AD982="",PResult!AD982="(null)"),0,PResult!AD982),PResult!AE982)</f>
        <v>0</v>
      </c>
      <c r="Y982" t="str">
        <f>IF(OR(PResult!V982="",PResult!V982="(null)"),"",PResult!V982)</f>
        <v/>
      </c>
      <c r="Z982" t="str">
        <f>CONCATENATE(PResult!BO982,PResult!BP982)</f>
        <v/>
      </c>
      <c r="AA982" t="str">
        <f>IF(PResult!Y982="","",PResult!Y982)</f>
        <v/>
      </c>
      <c r="AB982" t="str">
        <f>IF(PResult!BQ982="","",PResult!BQ982)</f>
        <v/>
      </c>
      <c r="AC982" t="str">
        <f>IF(PResult!BR982="","",PResult!BR982)</f>
        <v/>
      </c>
      <c r="AD982" t="str">
        <f>IF(PResult!BS982="","",PResult!BS982)</f>
        <v/>
      </c>
      <c r="AE982" t="str">
        <f>IF(PResult!BN982="","",PResult!BN982)</f>
        <v/>
      </c>
      <c r="AF982" t="str">
        <f>IF(PResult!BT982="","",PResult!BT982)</f>
        <v/>
      </c>
      <c r="AG982" t="str">
        <f>IF(PResult!BU982="","",PResult!BU982)</f>
        <v/>
      </c>
      <c r="AH982" t="str">
        <f>IF(PResult!BV982="","",PResult!BV982)</f>
        <v/>
      </c>
      <c r="AI982" t="str">
        <f>TEXT(IF(ISERROR(INDEX(Panaboard!L:L,MATCH(CONCATENATE(AZ982,"-",C982),Panaboard!Z:Z,0))),"",INDEX(Panaboard!L:L,MATCH(CONCATENATE(AZ982,"-",C982),Panaboard!Z:Z,0))),"HH:MM")</f>
        <v/>
      </c>
      <c r="AJ982" t="str">
        <f>TEXT(IF(ISERROR(INDEX(Panaboard!M:M,MATCH(CONCATENATE(AZ982,"-",C982),Panaboard!Z:Z,0))),"",INDEX(Panaboard!M:M,MATCH(CONCATENATE(AZ982,"-",C982),Panaboard!Z:Z,0))),"HH:MM")</f>
        <v/>
      </c>
      <c r="AK982" t="str">
        <f>IF(PResult!BY982="","",PResult!BY982)</f>
        <v/>
      </c>
      <c r="AL982">
        <f>IF(PResult!P982="",0,PResult!P982)</f>
        <v>0</v>
      </c>
      <c r="AM982" t="str">
        <f>IF(ISERROR(INDEX(Panaboard!N:N,MATCH(CONCATENATE(AZ982,"-",C982),Panaboard!Z:Z,0))),"",INDEX(Panaboard!N:N,MATCH(CONCATENATE(AZ982,"-",C982),Panaboard!Z:Z,0)))</f>
        <v/>
      </c>
      <c r="AN982" t="str">
        <f>IF(ISERROR(INDEX(Panaboard!O:O,MATCH(CONCATENATE(AZ982,"-",C982),Panaboard!Z:Z,0))),"",INDEX(Panaboard!O:O,MATCH(CONCATENATE(AZ982,"-",C982),Panaboard!Z:Z,0)))</f>
        <v/>
      </c>
      <c r="AO982" t="str">
        <f>IF(ISERROR(INDEX(Panaboard!P:P,MATCH(CONCATENATE(AZ982,"-",C982),Panaboard!Z:Z,0))),"",INDEX(Panaboard!P:P,MATCH(CONCATENATE(AZ982,"-",C982),Panaboard!Z:Z,0)))</f>
        <v/>
      </c>
      <c r="AP982" t="str">
        <f>IF(ISERROR(INDEX(Panaboard!Q:Q,MATCH(CONCATENATE(AZ982,"-",C982),Panaboard!Z:Z,0))),"",INDEX(Panaboard!Q:Q,MATCH(CONCATENATE(AZ982,"-",C982),Panaboard!Z:Z,0)))</f>
        <v/>
      </c>
      <c r="AR982" t="str">
        <f>IF(PResult!BW982="","",PResult!BW982)</f>
        <v/>
      </c>
      <c r="AS982" t="str">
        <f>IF(PResult!BX982="","",PResult!BX982)</f>
        <v/>
      </c>
      <c r="AT982" t="str">
        <f>IF(ISERROR(INDEX(Panaboard!K:K,MATCH(CONCATENATE(AZ982,"-",C982),Panaboard!Z:Z,0))),"",INDEX(Panaboard!K:K,MATCH(CONCATENATE(AZ982,"-",C982),Panaboard!Z:Z,0)))</f>
        <v/>
      </c>
      <c r="AU982" t="str">
        <f>IF(ISERROR(INDEX(Panaboard!U:U,MATCH(CONCATENATE(AZ982,"-",C982),Panaboard!Z:Z,0))),"",INDEX(Panaboard!U:U,MATCH(CONCATENATE(AZ982,"-",C982),Panaboard!Z:Z,0)))</f>
        <v/>
      </c>
      <c r="AV982" t="str">
        <f>IF(ISERROR(INDEX(Panaboard!W:W,MATCH(CONCATENATE(AZ982,"-",C982),Panaboard!Z:Z,0))),"",INDEX(Panaboard!W:W,MATCH(CONCATENATE(AZ982,"-",C982),Panaboard!Z:Z,0)))</f>
        <v/>
      </c>
      <c r="AW982" t="str">
        <f>IF(ISERROR(INDEX(Panaboard!X:X,MATCH(CONCATENATE(AZ982,"-",C982),Panaboard!Z:Z,0))),"",INDEX(Panaboard!X:X,MATCH(CONCATENATE(AZ982,"-",C982),Panaboard!Z:Z,0)))</f>
        <v/>
      </c>
      <c r="AX982" t="str">
        <f>IF(ISERROR(INDEX(Panaboard!AA:AA,MATCH(CONCATENATE(AZ982,"-",C982),Panaboard!Z:Z,0))),"",INDEX(Panaboard!AA:AA,MATCH(CONCATENATE(AZ982,"-",C982),Panaboard!Z:Z,0)))</f>
        <v/>
      </c>
      <c r="AY982" t="str">
        <f>IF(ISERROR(INDEX(Panaboard!AB:AB,MATCH(CONCATENATE(AZ982,"-",C982),Panaboard!Z:Z,0))),"",INDEX(Panaboard!AB:AB,MATCH(CONCATENATE(AZ982,"-",C982),Panaboard!Z:Z,0)))</f>
        <v/>
      </c>
      <c r="AZ982" t="str">
        <f t="shared" si="124"/>
        <v/>
      </c>
      <c r="BA982" t="str">
        <f>IF(ISERROR(INDEX(Panaboard!E:E,MATCH(CONCATENATE(AZ982,"-",C982),Panaboard!Z:Z,0))),"",INDEX(Panaboard!E:E,MATCH(CONCATENATE(AZ982,"-",C982),Panaboard!Z:Z,0)))</f>
        <v/>
      </c>
      <c r="BB982" t="str">
        <f>IF(ISERROR(INDEX(Panaboard!AC:AC,MATCH(CONCATENATE(AZ982,"-",C982),Panaboard!Z:Z,0))),"",INDEX(Panaboard!AC:AC,MATCH(CONCATENATE(AZ982,"-",C982),Panaboard!Z:Z,0)))</f>
        <v/>
      </c>
      <c r="BC982" t="str">
        <f t="shared" si="125"/>
        <v/>
      </c>
      <c r="BD982" t="str">
        <f t="shared" si="126"/>
        <v/>
      </c>
      <c r="BE982" t="str">
        <f t="shared" si="127"/>
        <v>xx0x0</v>
      </c>
      <c r="BF982" t="str">
        <f>IF(ISERROR(INDEX(CuttingList!F:F,MATCH(CONCATENATE(A982,"-",C982),CuttingList!E:E,0))),"",INDEX(CuttingList!F:F,MATCH(CONCATENATE(A982,"-",C982),CuttingList!E:E,0)))</f>
        <v/>
      </c>
    </row>
    <row r="983" spans="1:58" x14ac:dyDescent="0.25">
      <c r="A983" t="str">
        <f>IF(PResult!BJ983="","",PResult!BJ983)</f>
        <v/>
      </c>
      <c r="B983" t="str">
        <f>IF(PResult!E983="","",PResult!E983)</f>
        <v/>
      </c>
      <c r="C983" t="str">
        <f>IF(PResult!BZ983="","",PResult!BZ983)</f>
        <v/>
      </c>
      <c r="D983" t="str">
        <f>IF(ISERROR(INDEX(Panaboard!B:B,MATCH(CONCATENATE(AZ983,"-",C983),Panaboard!Z:Z,0))),"",TRIM(INDEX(Panaboard!B:B,MATCH(CONCATENATE(AZ983,"-",C983),Panaboard!Z:Z,0))))</f>
        <v/>
      </c>
      <c r="E983" t="str">
        <f t="shared" si="123"/>
        <v>xx0x0</v>
      </c>
      <c r="F983" t="str">
        <f>IF(PResult!U983="","",UPPER(TRIM(PResult!U983)))</f>
        <v/>
      </c>
      <c r="G983">
        <f>IF(OR(PResult!O983="",PResult!O983="(null)"),0,PResult!O983)</f>
        <v>0</v>
      </c>
      <c r="H983" t="str">
        <f>IF(ISERROR(INDEX(Panaboard!G:G,MATCH(CONCATENATE(AZ983,"-",C983),Panaboard!Z:Z,0))),"",INDEX(Panaboard!G:G,MATCH(CONCATENATE(AZ983,"-",C983),Panaboard!Z:Z,0)))</f>
        <v/>
      </c>
      <c r="I983" t="str">
        <f>IF(PResult!J983="","",PResult!J983)</f>
        <v/>
      </c>
      <c r="J983" t="str">
        <f>IF(PResult!K983="","",PResult!K983)</f>
        <v/>
      </c>
      <c r="K983">
        <f>IF(OR(PResult!L983="(null)",PResult!L983=""),0,PResult!L983)</f>
        <v>0</v>
      </c>
      <c r="L983">
        <f>IF(OR(PResult!M983="(null)",PResult!M983=""),0,PResult!M983)</f>
        <v>0</v>
      </c>
      <c r="M983">
        <f t="shared" si="120"/>
        <v>0</v>
      </c>
      <c r="N983" t="str">
        <f>TEXT(IF(ISERROR(INDEX(Panaboard!H:H,MATCH(CONCATENATE(AZ983,"-",C983),Panaboard!Z:Z,0))),"",INDEX(Panaboard!H:H,MATCH(CONCATENATE(AZ983,"-",C983),Panaboard!Z:Z,0))),"HH:MM")</f>
        <v/>
      </c>
      <c r="O983" t="str">
        <f>TEXT(IF(ISERROR(INDEX(Panaboard!I:I,MATCH(CONCATENATE(AZ983,"-",C983),Panaboard!Z:Z,0))),"",INDEX(Panaboard!I:I,MATCH(CONCATENATE(AZ983,"-",C983),Panaboard!Z:Z,0))),"HH:MM")</f>
        <v/>
      </c>
      <c r="P983" t="str">
        <f t="shared" si="121"/>
        <v/>
      </c>
      <c r="Q983" t="str">
        <f>IF(ISERROR(INDEX(Panaboard!S:S,MATCH(CONCATENATE(AZ983,"-",C983),Panaboard!Z:Z,0))),"",INDEX(Panaboard!S:S,MATCH(CONCATENATE(AZ983,"-",C983),Panaboard!Z:Z,0)))</f>
        <v/>
      </c>
      <c r="R983" t="str">
        <f>IF(ISERROR(INDEX(Panaboard!F:F,MATCH(CONCATENATE(AZ983,"-",C983),Panaboard!Z:Z,0))),"",INDEX(Panaboard!F:F,MATCH(CONCATENATE(AZ983,"-",C983),Panaboard!Z:Z,0)))</f>
        <v/>
      </c>
      <c r="S983" t="str">
        <f t="shared" si="122"/>
        <v/>
      </c>
      <c r="T983" t="str">
        <f>IF(ISERROR(INDEX(Panaboard!D:D,MATCH(CONCATENATE(AZ983,"-",C983),Panaboard!Z:Z,0))),"",INDEX(Panaboard!D:D,MATCH(CONCATENATE(AZ983,"-",C983),Panaboard!Z:Z,0)))</f>
        <v/>
      </c>
      <c r="U983" t="str">
        <f>IF(ISERROR(INDEX(Panaboard!J:J,MATCH(CONCATENATE(AZ983,"-",C983),Panaboard!Z:Z,0))),"",INDEX(Panaboard!J:J,MATCH(CONCATENATE(AZ983,"-",C983),Panaboard!Z:Z,0)))</f>
        <v/>
      </c>
      <c r="V983">
        <f>IF(PResult!BL983="",0,PResult!BL983)</f>
        <v>0</v>
      </c>
      <c r="W983">
        <f>IF(PResult!BM983="",0,PResult!BM983)</f>
        <v>0</v>
      </c>
      <c r="X983">
        <f>IF(OR(PResult!AE983="",PResult!AE983="(null)"),IF(OR(PResult!AD983="",PResult!AD983="(null)"),0,PResult!AD983),PResult!AE983)</f>
        <v>0</v>
      </c>
      <c r="Y983" t="str">
        <f>IF(OR(PResult!V983="",PResult!V983="(null)"),"",PResult!V983)</f>
        <v/>
      </c>
      <c r="Z983" t="str">
        <f>CONCATENATE(PResult!BO983,PResult!BP983)</f>
        <v/>
      </c>
      <c r="AA983" t="str">
        <f>IF(PResult!Y983="","",PResult!Y983)</f>
        <v/>
      </c>
      <c r="AB983" t="str">
        <f>IF(PResult!BQ983="","",PResult!BQ983)</f>
        <v/>
      </c>
      <c r="AC983" t="str">
        <f>IF(PResult!BR983="","",PResult!BR983)</f>
        <v/>
      </c>
      <c r="AD983" t="str">
        <f>IF(PResult!BS983="","",PResult!BS983)</f>
        <v/>
      </c>
      <c r="AE983" t="str">
        <f>IF(PResult!BN983="","",PResult!BN983)</f>
        <v/>
      </c>
      <c r="AF983" t="str">
        <f>IF(PResult!BT983="","",PResult!BT983)</f>
        <v/>
      </c>
      <c r="AG983" t="str">
        <f>IF(PResult!BU983="","",PResult!BU983)</f>
        <v/>
      </c>
      <c r="AH983" t="str">
        <f>IF(PResult!BV983="","",PResult!BV983)</f>
        <v/>
      </c>
      <c r="AI983" t="str">
        <f>TEXT(IF(ISERROR(INDEX(Panaboard!L:L,MATCH(CONCATENATE(AZ983,"-",C983),Panaboard!Z:Z,0))),"",INDEX(Panaboard!L:L,MATCH(CONCATENATE(AZ983,"-",C983),Panaboard!Z:Z,0))),"HH:MM")</f>
        <v/>
      </c>
      <c r="AJ983" t="str">
        <f>TEXT(IF(ISERROR(INDEX(Panaboard!M:M,MATCH(CONCATENATE(AZ983,"-",C983),Panaboard!Z:Z,0))),"",INDEX(Panaboard!M:M,MATCH(CONCATENATE(AZ983,"-",C983),Panaboard!Z:Z,0))),"HH:MM")</f>
        <v/>
      </c>
      <c r="AK983" t="str">
        <f>IF(PResult!BY983="","",PResult!BY983)</f>
        <v/>
      </c>
      <c r="AL983">
        <f>IF(PResult!P983="",0,PResult!P983)</f>
        <v>0</v>
      </c>
      <c r="AM983" t="str">
        <f>IF(ISERROR(INDEX(Panaboard!N:N,MATCH(CONCATENATE(AZ983,"-",C983),Panaboard!Z:Z,0))),"",INDEX(Panaboard!N:N,MATCH(CONCATENATE(AZ983,"-",C983),Panaboard!Z:Z,0)))</f>
        <v/>
      </c>
      <c r="AN983" t="str">
        <f>IF(ISERROR(INDEX(Panaboard!O:O,MATCH(CONCATENATE(AZ983,"-",C983),Panaboard!Z:Z,0))),"",INDEX(Panaboard!O:O,MATCH(CONCATENATE(AZ983,"-",C983),Panaboard!Z:Z,0)))</f>
        <v/>
      </c>
      <c r="AO983" t="str">
        <f>IF(ISERROR(INDEX(Panaboard!P:P,MATCH(CONCATENATE(AZ983,"-",C983),Panaboard!Z:Z,0))),"",INDEX(Panaboard!P:P,MATCH(CONCATENATE(AZ983,"-",C983),Panaboard!Z:Z,0)))</f>
        <v/>
      </c>
      <c r="AP983" t="str">
        <f>IF(ISERROR(INDEX(Panaboard!Q:Q,MATCH(CONCATENATE(AZ983,"-",C983),Panaboard!Z:Z,0))),"",INDEX(Panaboard!Q:Q,MATCH(CONCATENATE(AZ983,"-",C983),Panaboard!Z:Z,0)))</f>
        <v/>
      </c>
      <c r="AR983" t="str">
        <f>IF(PResult!BW983="","",PResult!BW983)</f>
        <v/>
      </c>
      <c r="AS983" t="str">
        <f>IF(PResult!BX983="","",PResult!BX983)</f>
        <v/>
      </c>
      <c r="AT983" t="str">
        <f>IF(ISERROR(INDEX(Panaboard!K:K,MATCH(CONCATENATE(AZ983,"-",C983),Panaboard!Z:Z,0))),"",INDEX(Panaboard!K:K,MATCH(CONCATENATE(AZ983,"-",C983),Panaboard!Z:Z,0)))</f>
        <v/>
      </c>
      <c r="AU983" t="str">
        <f>IF(ISERROR(INDEX(Panaboard!U:U,MATCH(CONCATENATE(AZ983,"-",C983),Panaboard!Z:Z,0))),"",INDEX(Panaboard!U:U,MATCH(CONCATENATE(AZ983,"-",C983),Panaboard!Z:Z,0)))</f>
        <v/>
      </c>
      <c r="AV983" t="str">
        <f>IF(ISERROR(INDEX(Panaboard!W:W,MATCH(CONCATENATE(AZ983,"-",C983),Panaboard!Z:Z,0))),"",INDEX(Panaboard!W:W,MATCH(CONCATENATE(AZ983,"-",C983),Panaboard!Z:Z,0)))</f>
        <v/>
      </c>
      <c r="AW983" t="str">
        <f>IF(ISERROR(INDEX(Panaboard!X:X,MATCH(CONCATENATE(AZ983,"-",C983),Panaboard!Z:Z,0))),"",INDEX(Panaboard!X:X,MATCH(CONCATENATE(AZ983,"-",C983),Panaboard!Z:Z,0)))</f>
        <v/>
      </c>
      <c r="AX983" t="str">
        <f>IF(ISERROR(INDEX(Panaboard!AA:AA,MATCH(CONCATENATE(AZ983,"-",C983),Panaboard!Z:Z,0))),"",INDEX(Panaboard!AA:AA,MATCH(CONCATENATE(AZ983,"-",C983),Panaboard!Z:Z,0)))</f>
        <v/>
      </c>
      <c r="AY983" t="str">
        <f>IF(ISERROR(INDEX(Panaboard!AB:AB,MATCH(CONCATENATE(AZ983,"-",C983),Panaboard!Z:Z,0))),"",INDEX(Panaboard!AB:AB,MATCH(CONCATENATE(AZ983,"-",C983),Panaboard!Z:Z,0)))</f>
        <v/>
      </c>
      <c r="AZ983" t="str">
        <f t="shared" si="124"/>
        <v/>
      </c>
      <c r="BA983" t="str">
        <f>IF(ISERROR(INDEX(Panaboard!E:E,MATCH(CONCATENATE(AZ983,"-",C983),Panaboard!Z:Z,0))),"",INDEX(Panaboard!E:E,MATCH(CONCATENATE(AZ983,"-",C983),Panaboard!Z:Z,0)))</f>
        <v/>
      </c>
      <c r="BB983" t="str">
        <f>IF(ISERROR(INDEX(Panaboard!AC:AC,MATCH(CONCATENATE(AZ983,"-",C983),Panaboard!Z:Z,0))),"",INDEX(Panaboard!AC:AC,MATCH(CONCATENATE(AZ983,"-",C983),Panaboard!Z:Z,0)))</f>
        <v/>
      </c>
      <c r="BC983" t="str">
        <f t="shared" si="125"/>
        <v/>
      </c>
      <c r="BD983" t="str">
        <f t="shared" si="126"/>
        <v/>
      </c>
      <c r="BE983" t="str">
        <f t="shared" si="127"/>
        <v>xx0x0</v>
      </c>
      <c r="BF983" t="str">
        <f>IF(ISERROR(INDEX(CuttingList!F:F,MATCH(CONCATENATE(A983,"-",C983),CuttingList!E:E,0))),"",INDEX(CuttingList!F:F,MATCH(CONCATENATE(A983,"-",C983),CuttingList!E:E,0)))</f>
        <v/>
      </c>
    </row>
    <row r="984" spans="1:58" x14ac:dyDescent="0.25">
      <c r="A984" t="str">
        <f>IF(PResult!BJ984="","",PResult!BJ984)</f>
        <v/>
      </c>
      <c r="B984" t="str">
        <f>IF(PResult!E984="","",PResult!E984)</f>
        <v/>
      </c>
      <c r="C984" t="str">
        <f>IF(PResult!BZ984="","",PResult!BZ984)</f>
        <v/>
      </c>
      <c r="D984" t="str">
        <f>IF(ISERROR(INDEX(Panaboard!B:B,MATCH(CONCATENATE(AZ984,"-",C984),Panaboard!Z:Z,0))),"",TRIM(INDEX(Panaboard!B:B,MATCH(CONCATENATE(AZ984,"-",C984),Panaboard!Z:Z,0))))</f>
        <v/>
      </c>
      <c r="E984" t="str">
        <f t="shared" si="123"/>
        <v>xx0x0</v>
      </c>
      <c r="F984" t="str">
        <f>IF(PResult!U984="","",UPPER(TRIM(PResult!U984)))</f>
        <v/>
      </c>
      <c r="G984">
        <f>IF(OR(PResult!O984="",PResult!O984="(null)"),0,PResult!O984)</f>
        <v>0</v>
      </c>
      <c r="H984" t="str">
        <f>IF(ISERROR(INDEX(Panaboard!G:G,MATCH(CONCATENATE(AZ984,"-",C984),Panaboard!Z:Z,0))),"",INDEX(Panaboard!G:G,MATCH(CONCATENATE(AZ984,"-",C984),Panaboard!Z:Z,0)))</f>
        <v/>
      </c>
      <c r="I984" t="str">
        <f>IF(PResult!J984="","",PResult!J984)</f>
        <v/>
      </c>
      <c r="J984" t="str">
        <f>IF(PResult!K984="","",PResult!K984)</f>
        <v/>
      </c>
      <c r="K984">
        <f>IF(OR(PResult!L984="(null)",PResult!L984=""),0,PResult!L984)</f>
        <v>0</v>
      </c>
      <c r="L984">
        <f>IF(OR(PResult!M984="(null)",PResult!M984=""),0,PResult!M984)</f>
        <v>0</v>
      </c>
      <c r="M984">
        <f t="shared" si="120"/>
        <v>0</v>
      </c>
      <c r="N984" t="str">
        <f>TEXT(IF(ISERROR(INDEX(Panaboard!H:H,MATCH(CONCATENATE(AZ984,"-",C984),Panaboard!Z:Z,0))),"",INDEX(Panaboard!H:H,MATCH(CONCATENATE(AZ984,"-",C984),Panaboard!Z:Z,0))),"HH:MM")</f>
        <v/>
      </c>
      <c r="O984" t="str">
        <f>TEXT(IF(ISERROR(INDEX(Panaboard!I:I,MATCH(CONCATENATE(AZ984,"-",C984),Panaboard!Z:Z,0))),"",INDEX(Panaboard!I:I,MATCH(CONCATENATE(AZ984,"-",C984),Panaboard!Z:Z,0))),"HH:MM")</f>
        <v/>
      </c>
      <c r="P984" t="str">
        <f t="shared" si="121"/>
        <v/>
      </c>
      <c r="Q984" t="str">
        <f>IF(ISERROR(INDEX(Panaboard!S:S,MATCH(CONCATENATE(AZ984,"-",C984),Panaboard!Z:Z,0))),"",INDEX(Panaboard!S:S,MATCH(CONCATENATE(AZ984,"-",C984),Panaboard!Z:Z,0)))</f>
        <v/>
      </c>
      <c r="R984" t="str">
        <f>IF(ISERROR(INDEX(Panaboard!F:F,MATCH(CONCATENATE(AZ984,"-",C984),Panaboard!Z:Z,0))),"",INDEX(Panaboard!F:F,MATCH(CONCATENATE(AZ984,"-",C984),Panaboard!Z:Z,0)))</f>
        <v/>
      </c>
      <c r="S984" t="str">
        <f t="shared" si="122"/>
        <v/>
      </c>
      <c r="T984" t="str">
        <f>IF(ISERROR(INDEX(Panaboard!D:D,MATCH(CONCATENATE(AZ984,"-",C984),Panaboard!Z:Z,0))),"",INDEX(Panaboard!D:D,MATCH(CONCATENATE(AZ984,"-",C984),Panaboard!Z:Z,0)))</f>
        <v/>
      </c>
      <c r="U984" t="str">
        <f>IF(ISERROR(INDEX(Panaboard!J:J,MATCH(CONCATENATE(AZ984,"-",C984),Panaboard!Z:Z,0))),"",INDEX(Panaboard!J:J,MATCH(CONCATENATE(AZ984,"-",C984),Panaboard!Z:Z,0)))</f>
        <v/>
      </c>
      <c r="V984">
        <f>IF(PResult!BL984="",0,PResult!BL984)</f>
        <v>0</v>
      </c>
      <c r="W984">
        <f>IF(PResult!BM984="",0,PResult!BM984)</f>
        <v>0</v>
      </c>
      <c r="X984">
        <f>IF(OR(PResult!AE984="",PResult!AE984="(null)"),IF(OR(PResult!AD984="",PResult!AD984="(null)"),0,PResult!AD984),PResult!AE984)</f>
        <v>0</v>
      </c>
      <c r="Y984" t="str">
        <f>IF(OR(PResult!V984="",PResult!V984="(null)"),"",PResult!V984)</f>
        <v/>
      </c>
      <c r="Z984" t="str">
        <f>CONCATENATE(PResult!BO984,PResult!BP984)</f>
        <v/>
      </c>
      <c r="AA984" t="str">
        <f>IF(PResult!Y984="","",PResult!Y984)</f>
        <v/>
      </c>
      <c r="AB984" t="str">
        <f>IF(PResult!BQ984="","",PResult!BQ984)</f>
        <v/>
      </c>
      <c r="AC984" t="str">
        <f>IF(PResult!BR984="","",PResult!BR984)</f>
        <v/>
      </c>
      <c r="AD984" t="str">
        <f>IF(PResult!BS984="","",PResult!BS984)</f>
        <v/>
      </c>
      <c r="AE984" t="str">
        <f>IF(PResult!BN984="","",PResult!BN984)</f>
        <v/>
      </c>
      <c r="AF984" t="str">
        <f>IF(PResult!BT984="","",PResult!BT984)</f>
        <v/>
      </c>
      <c r="AG984" t="str">
        <f>IF(PResult!BU984="","",PResult!BU984)</f>
        <v/>
      </c>
      <c r="AH984" t="str">
        <f>IF(PResult!BV984="","",PResult!BV984)</f>
        <v/>
      </c>
      <c r="AI984" t="str">
        <f>TEXT(IF(ISERROR(INDEX(Panaboard!L:L,MATCH(CONCATENATE(AZ984,"-",C984),Panaboard!Z:Z,0))),"",INDEX(Panaboard!L:L,MATCH(CONCATENATE(AZ984,"-",C984),Panaboard!Z:Z,0))),"HH:MM")</f>
        <v/>
      </c>
      <c r="AJ984" t="str">
        <f>TEXT(IF(ISERROR(INDEX(Panaboard!M:M,MATCH(CONCATENATE(AZ984,"-",C984),Panaboard!Z:Z,0))),"",INDEX(Panaboard!M:M,MATCH(CONCATENATE(AZ984,"-",C984),Panaboard!Z:Z,0))),"HH:MM")</f>
        <v/>
      </c>
      <c r="AK984" t="str">
        <f>IF(PResult!BY984="","",PResult!BY984)</f>
        <v/>
      </c>
      <c r="AL984">
        <f>IF(PResult!P984="",0,PResult!P984)</f>
        <v>0</v>
      </c>
      <c r="AM984" t="str">
        <f>IF(ISERROR(INDEX(Panaboard!N:N,MATCH(CONCATENATE(AZ984,"-",C984),Panaboard!Z:Z,0))),"",INDEX(Panaboard!N:N,MATCH(CONCATENATE(AZ984,"-",C984),Panaboard!Z:Z,0)))</f>
        <v/>
      </c>
      <c r="AN984" t="str">
        <f>IF(ISERROR(INDEX(Panaboard!O:O,MATCH(CONCATENATE(AZ984,"-",C984),Panaboard!Z:Z,0))),"",INDEX(Panaboard!O:O,MATCH(CONCATENATE(AZ984,"-",C984),Panaboard!Z:Z,0)))</f>
        <v/>
      </c>
      <c r="AO984" t="str">
        <f>IF(ISERROR(INDEX(Panaboard!P:P,MATCH(CONCATENATE(AZ984,"-",C984),Panaboard!Z:Z,0))),"",INDEX(Panaboard!P:P,MATCH(CONCATENATE(AZ984,"-",C984),Panaboard!Z:Z,0)))</f>
        <v/>
      </c>
      <c r="AP984" t="str">
        <f>IF(ISERROR(INDEX(Panaboard!Q:Q,MATCH(CONCATENATE(AZ984,"-",C984),Panaboard!Z:Z,0))),"",INDEX(Panaboard!Q:Q,MATCH(CONCATENATE(AZ984,"-",C984),Panaboard!Z:Z,0)))</f>
        <v/>
      </c>
      <c r="AR984" t="str">
        <f>IF(PResult!BW984="","",PResult!BW984)</f>
        <v/>
      </c>
      <c r="AS984" t="str">
        <f>IF(PResult!BX984="","",PResult!BX984)</f>
        <v/>
      </c>
      <c r="AT984" t="str">
        <f>IF(ISERROR(INDEX(Panaboard!K:K,MATCH(CONCATENATE(AZ984,"-",C984),Panaboard!Z:Z,0))),"",INDEX(Panaboard!K:K,MATCH(CONCATENATE(AZ984,"-",C984),Panaboard!Z:Z,0)))</f>
        <v/>
      </c>
      <c r="AU984" t="str">
        <f>IF(ISERROR(INDEX(Panaboard!U:U,MATCH(CONCATENATE(AZ984,"-",C984),Panaboard!Z:Z,0))),"",INDEX(Panaboard!U:U,MATCH(CONCATENATE(AZ984,"-",C984),Panaboard!Z:Z,0)))</f>
        <v/>
      </c>
      <c r="AV984" t="str">
        <f>IF(ISERROR(INDEX(Panaboard!W:W,MATCH(CONCATENATE(AZ984,"-",C984),Panaboard!Z:Z,0))),"",INDEX(Panaboard!W:W,MATCH(CONCATENATE(AZ984,"-",C984),Panaboard!Z:Z,0)))</f>
        <v/>
      </c>
      <c r="AW984" t="str">
        <f>IF(ISERROR(INDEX(Panaboard!X:X,MATCH(CONCATENATE(AZ984,"-",C984),Panaboard!Z:Z,0))),"",INDEX(Panaboard!X:X,MATCH(CONCATENATE(AZ984,"-",C984),Panaboard!Z:Z,0)))</f>
        <v/>
      </c>
      <c r="AX984" t="str">
        <f>IF(ISERROR(INDEX(Panaboard!AA:AA,MATCH(CONCATENATE(AZ984,"-",C984),Panaboard!Z:Z,0))),"",INDEX(Panaboard!AA:AA,MATCH(CONCATENATE(AZ984,"-",C984),Panaboard!Z:Z,0)))</f>
        <v/>
      </c>
      <c r="AY984" t="str">
        <f>IF(ISERROR(INDEX(Panaboard!AB:AB,MATCH(CONCATENATE(AZ984,"-",C984),Panaboard!Z:Z,0))),"",INDEX(Panaboard!AB:AB,MATCH(CONCATENATE(AZ984,"-",C984),Panaboard!Z:Z,0)))</f>
        <v/>
      </c>
      <c r="AZ984" t="str">
        <f t="shared" si="124"/>
        <v/>
      </c>
      <c r="BA984" t="str">
        <f>IF(ISERROR(INDEX(Panaboard!E:E,MATCH(CONCATENATE(AZ984,"-",C984),Panaboard!Z:Z,0))),"",INDEX(Panaboard!E:E,MATCH(CONCATENATE(AZ984,"-",C984),Panaboard!Z:Z,0)))</f>
        <v/>
      </c>
      <c r="BB984" t="str">
        <f>IF(ISERROR(INDEX(Panaboard!AC:AC,MATCH(CONCATENATE(AZ984,"-",C984),Panaboard!Z:Z,0))),"",INDEX(Panaboard!AC:AC,MATCH(CONCATENATE(AZ984,"-",C984),Panaboard!Z:Z,0)))</f>
        <v/>
      </c>
      <c r="BC984" t="str">
        <f t="shared" si="125"/>
        <v/>
      </c>
      <c r="BD984" t="str">
        <f t="shared" si="126"/>
        <v/>
      </c>
      <c r="BE984" t="str">
        <f t="shared" si="127"/>
        <v>xx0x0</v>
      </c>
      <c r="BF984" t="str">
        <f>IF(ISERROR(INDEX(CuttingList!F:F,MATCH(CONCATENATE(A984,"-",C984),CuttingList!E:E,0))),"",INDEX(CuttingList!F:F,MATCH(CONCATENATE(A984,"-",C984),CuttingList!E:E,0)))</f>
        <v/>
      </c>
    </row>
    <row r="985" spans="1:58" x14ac:dyDescent="0.25">
      <c r="A985" t="str">
        <f>IF(PResult!BJ985="","",PResult!BJ985)</f>
        <v/>
      </c>
      <c r="B985" t="str">
        <f>IF(PResult!E985="","",PResult!E985)</f>
        <v/>
      </c>
      <c r="C985" t="str">
        <f>IF(PResult!BZ985="","",PResult!BZ985)</f>
        <v/>
      </c>
      <c r="D985" t="str">
        <f>IF(ISERROR(INDEX(Panaboard!B:B,MATCH(CONCATENATE(AZ985,"-",C985),Panaboard!Z:Z,0))),"",TRIM(INDEX(Panaboard!B:B,MATCH(CONCATENATE(AZ985,"-",C985),Panaboard!Z:Z,0))))</f>
        <v/>
      </c>
      <c r="E985" t="str">
        <f t="shared" si="123"/>
        <v>xx0x0</v>
      </c>
      <c r="F985" t="str">
        <f>IF(PResult!U985="","",UPPER(TRIM(PResult!U985)))</f>
        <v/>
      </c>
      <c r="G985">
        <f>IF(OR(PResult!O985="",PResult!O985="(null)"),0,PResult!O985)</f>
        <v>0</v>
      </c>
      <c r="H985" t="str">
        <f>IF(ISERROR(INDEX(Panaboard!G:G,MATCH(CONCATENATE(AZ985,"-",C985),Panaboard!Z:Z,0))),"",INDEX(Panaboard!G:G,MATCH(CONCATENATE(AZ985,"-",C985),Panaboard!Z:Z,0)))</f>
        <v/>
      </c>
      <c r="I985" t="str">
        <f>IF(PResult!J985="","",PResult!J985)</f>
        <v/>
      </c>
      <c r="J985" t="str">
        <f>IF(PResult!K985="","",PResult!K985)</f>
        <v/>
      </c>
      <c r="K985">
        <f>IF(OR(PResult!L985="(null)",PResult!L985=""),0,PResult!L985)</f>
        <v>0</v>
      </c>
      <c r="L985">
        <f>IF(OR(PResult!M985="(null)",PResult!M985=""),0,PResult!M985)</f>
        <v>0</v>
      </c>
      <c r="M985">
        <f t="shared" si="120"/>
        <v>0</v>
      </c>
      <c r="N985" t="str">
        <f>TEXT(IF(ISERROR(INDEX(Panaboard!H:H,MATCH(CONCATENATE(AZ985,"-",C985),Panaboard!Z:Z,0))),"",INDEX(Panaboard!H:H,MATCH(CONCATENATE(AZ985,"-",C985),Panaboard!Z:Z,0))),"HH:MM")</f>
        <v/>
      </c>
      <c r="O985" t="str">
        <f>TEXT(IF(ISERROR(INDEX(Panaboard!I:I,MATCH(CONCATENATE(AZ985,"-",C985),Panaboard!Z:Z,0))),"",INDEX(Panaboard!I:I,MATCH(CONCATENATE(AZ985,"-",C985),Panaboard!Z:Z,0))),"HH:MM")</f>
        <v/>
      </c>
      <c r="P985" t="str">
        <f t="shared" si="121"/>
        <v/>
      </c>
      <c r="Q985" t="str">
        <f>IF(ISERROR(INDEX(Panaboard!S:S,MATCH(CONCATENATE(AZ985,"-",C985),Panaboard!Z:Z,0))),"",INDEX(Panaboard!S:S,MATCH(CONCATENATE(AZ985,"-",C985),Panaboard!Z:Z,0)))</f>
        <v/>
      </c>
      <c r="R985" t="str">
        <f>IF(ISERROR(INDEX(Panaboard!F:F,MATCH(CONCATENATE(AZ985,"-",C985),Panaboard!Z:Z,0))),"",INDEX(Panaboard!F:F,MATCH(CONCATENATE(AZ985,"-",C985),Panaboard!Z:Z,0)))</f>
        <v/>
      </c>
      <c r="S985" t="str">
        <f t="shared" si="122"/>
        <v/>
      </c>
      <c r="T985" t="str">
        <f>IF(ISERROR(INDEX(Panaboard!D:D,MATCH(CONCATENATE(AZ985,"-",C985),Panaboard!Z:Z,0))),"",INDEX(Panaboard!D:D,MATCH(CONCATENATE(AZ985,"-",C985),Panaboard!Z:Z,0)))</f>
        <v/>
      </c>
      <c r="U985" t="str">
        <f>IF(ISERROR(INDEX(Panaboard!J:J,MATCH(CONCATENATE(AZ985,"-",C985),Panaboard!Z:Z,0))),"",INDEX(Panaboard!J:J,MATCH(CONCATENATE(AZ985,"-",C985),Panaboard!Z:Z,0)))</f>
        <v/>
      </c>
      <c r="V985">
        <f>IF(PResult!BL985="",0,PResult!BL985)</f>
        <v>0</v>
      </c>
      <c r="W985">
        <f>IF(PResult!BM985="",0,PResult!BM985)</f>
        <v>0</v>
      </c>
      <c r="X985">
        <f>IF(OR(PResult!AE985="",PResult!AE985="(null)"),IF(OR(PResult!AD985="",PResult!AD985="(null)"),0,PResult!AD985),PResult!AE985)</f>
        <v>0</v>
      </c>
      <c r="Y985" t="str">
        <f>IF(OR(PResult!V985="",PResult!V985="(null)"),"",PResult!V985)</f>
        <v/>
      </c>
      <c r="Z985" t="str">
        <f>CONCATENATE(PResult!BO985,PResult!BP985)</f>
        <v/>
      </c>
      <c r="AA985" t="str">
        <f>IF(PResult!Y985="","",PResult!Y985)</f>
        <v/>
      </c>
      <c r="AB985" t="str">
        <f>IF(PResult!BQ985="","",PResult!BQ985)</f>
        <v/>
      </c>
      <c r="AC985" t="str">
        <f>IF(PResult!BR985="","",PResult!BR985)</f>
        <v/>
      </c>
      <c r="AD985" t="str">
        <f>IF(PResult!BS985="","",PResult!BS985)</f>
        <v/>
      </c>
      <c r="AE985" t="str">
        <f>IF(PResult!BN985="","",PResult!BN985)</f>
        <v/>
      </c>
      <c r="AF985" t="str">
        <f>IF(PResult!BT985="","",PResult!BT985)</f>
        <v/>
      </c>
      <c r="AG985" t="str">
        <f>IF(PResult!BU985="","",PResult!BU985)</f>
        <v/>
      </c>
      <c r="AH985" t="str">
        <f>IF(PResult!BV985="","",PResult!BV985)</f>
        <v/>
      </c>
      <c r="AI985" t="str">
        <f>TEXT(IF(ISERROR(INDEX(Panaboard!L:L,MATCH(CONCATENATE(AZ985,"-",C985),Panaboard!Z:Z,0))),"",INDEX(Panaboard!L:L,MATCH(CONCATENATE(AZ985,"-",C985),Panaboard!Z:Z,0))),"HH:MM")</f>
        <v/>
      </c>
      <c r="AJ985" t="str">
        <f>TEXT(IF(ISERROR(INDEX(Panaboard!M:M,MATCH(CONCATENATE(AZ985,"-",C985),Panaboard!Z:Z,0))),"",INDEX(Panaboard!M:M,MATCH(CONCATENATE(AZ985,"-",C985),Panaboard!Z:Z,0))),"HH:MM")</f>
        <v/>
      </c>
      <c r="AK985" t="str">
        <f>IF(PResult!BY985="","",PResult!BY985)</f>
        <v/>
      </c>
      <c r="AL985">
        <f>IF(PResult!P985="",0,PResult!P985)</f>
        <v>0</v>
      </c>
      <c r="AM985" t="str">
        <f>IF(ISERROR(INDEX(Panaboard!N:N,MATCH(CONCATENATE(AZ985,"-",C985),Panaboard!Z:Z,0))),"",INDEX(Panaboard!N:N,MATCH(CONCATENATE(AZ985,"-",C985),Panaboard!Z:Z,0)))</f>
        <v/>
      </c>
      <c r="AN985" t="str">
        <f>IF(ISERROR(INDEX(Panaboard!O:O,MATCH(CONCATENATE(AZ985,"-",C985),Panaboard!Z:Z,0))),"",INDEX(Panaboard!O:O,MATCH(CONCATENATE(AZ985,"-",C985),Panaboard!Z:Z,0)))</f>
        <v/>
      </c>
      <c r="AO985" t="str">
        <f>IF(ISERROR(INDEX(Panaboard!P:P,MATCH(CONCATENATE(AZ985,"-",C985),Panaboard!Z:Z,0))),"",INDEX(Panaboard!P:P,MATCH(CONCATENATE(AZ985,"-",C985),Panaboard!Z:Z,0)))</f>
        <v/>
      </c>
      <c r="AP985" t="str">
        <f>IF(ISERROR(INDEX(Panaboard!Q:Q,MATCH(CONCATENATE(AZ985,"-",C985),Panaboard!Z:Z,0))),"",INDEX(Panaboard!Q:Q,MATCH(CONCATENATE(AZ985,"-",C985),Panaboard!Z:Z,0)))</f>
        <v/>
      </c>
      <c r="AR985" t="str">
        <f>IF(PResult!BW985="","",PResult!BW985)</f>
        <v/>
      </c>
      <c r="AS985" t="str">
        <f>IF(PResult!BX985="","",PResult!BX985)</f>
        <v/>
      </c>
      <c r="AT985" t="str">
        <f>IF(ISERROR(INDEX(Panaboard!K:K,MATCH(CONCATENATE(AZ985,"-",C985),Panaboard!Z:Z,0))),"",INDEX(Panaboard!K:K,MATCH(CONCATENATE(AZ985,"-",C985),Panaboard!Z:Z,0)))</f>
        <v/>
      </c>
      <c r="AU985" t="str">
        <f>IF(ISERROR(INDEX(Panaboard!U:U,MATCH(CONCATENATE(AZ985,"-",C985),Panaboard!Z:Z,0))),"",INDEX(Panaboard!U:U,MATCH(CONCATENATE(AZ985,"-",C985),Panaboard!Z:Z,0)))</f>
        <v/>
      </c>
      <c r="AV985" t="str">
        <f>IF(ISERROR(INDEX(Panaboard!W:W,MATCH(CONCATENATE(AZ985,"-",C985),Panaboard!Z:Z,0))),"",INDEX(Panaboard!W:W,MATCH(CONCATENATE(AZ985,"-",C985),Panaboard!Z:Z,0)))</f>
        <v/>
      </c>
      <c r="AW985" t="str">
        <f>IF(ISERROR(INDEX(Panaboard!X:X,MATCH(CONCATENATE(AZ985,"-",C985),Panaboard!Z:Z,0))),"",INDEX(Panaboard!X:X,MATCH(CONCATENATE(AZ985,"-",C985),Panaboard!Z:Z,0)))</f>
        <v/>
      </c>
      <c r="AX985" t="str">
        <f>IF(ISERROR(INDEX(Panaboard!AA:AA,MATCH(CONCATENATE(AZ985,"-",C985),Panaboard!Z:Z,0))),"",INDEX(Panaboard!AA:AA,MATCH(CONCATENATE(AZ985,"-",C985),Panaboard!Z:Z,0)))</f>
        <v/>
      </c>
      <c r="AY985" t="str">
        <f>IF(ISERROR(INDEX(Panaboard!AB:AB,MATCH(CONCATENATE(AZ985,"-",C985),Panaboard!Z:Z,0))),"",INDEX(Panaboard!AB:AB,MATCH(CONCATENATE(AZ985,"-",C985),Panaboard!Z:Z,0)))</f>
        <v/>
      </c>
      <c r="AZ985" t="str">
        <f t="shared" si="124"/>
        <v/>
      </c>
      <c r="BA985" t="str">
        <f>IF(ISERROR(INDEX(Panaboard!E:E,MATCH(CONCATENATE(AZ985,"-",C985),Panaboard!Z:Z,0))),"",INDEX(Panaboard!E:E,MATCH(CONCATENATE(AZ985,"-",C985),Panaboard!Z:Z,0)))</f>
        <v/>
      </c>
      <c r="BB985" t="str">
        <f>IF(ISERROR(INDEX(Panaboard!AC:AC,MATCH(CONCATENATE(AZ985,"-",C985),Panaboard!Z:Z,0))),"",INDEX(Panaboard!AC:AC,MATCH(CONCATENATE(AZ985,"-",C985),Panaboard!Z:Z,0)))</f>
        <v/>
      </c>
      <c r="BC985" t="str">
        <f t="shared" si="125"/>
        <v/>
      </c>
      <c r="BD985" t="str">
        <f t="shared" si="126"/>
        <v/>
      </c>
      <c r="BE985" t="str">
        <f t="shared" si="127"/>
        <v>xx0x0</v>
      </c>
      <c r="BF985" t="str">
        <f>IF(ISERROR(INDEX(CuttingList!F:F,MATCH(CONCATENATE(A985,"-",C985),CuttingList!E:E,0))),"",INDEX(CuttingList!F:F,MATCH(CONCATENATE(A985,"-",C985),CuttingList!E:E,0)))</f>
        <v/>
      </c>
    </row>
    <row r="986" spans="1:58" x14ac:dyDescent="0.25">
      <c r="A986" t="str">
        <f>IF(PResult!BJ986="","",PResult!BJ986)</f>
        <v/>
      </c>
      <c r="B986" t="str">
        <f>IF(PResult!E986="","",PResult!E986)</f>
        <v/>
      </c>
      <c r="C986" t="str">
        <f>IF(PResult!BZ986="","",PResult!BZ986)</f>
        <v/>
      </c>
      <c r="D986" t="str">
        <f>IF(ISERROR(INDEX(Panaboard!B:B,MATCH(CONCATENATE(AZ986,"-",C986),Panaboard!Z:Z,0))),"",TRIM(INDEX(Panaboard!B:B,MATCH(CONCATENATE(AZ986,"-",C986),Panaboard!Z:Z,0))))</f>
        <v/>
      </c>
      <c r="E986" t="str">
        <f t="shared" si="123"/>
        <v>xx0x0</v>
      </c>
      <c r="F986" t="str">
        <f>IF(PResult!U986="","",UPPER(TRIM(PResult!U986)))</f>
        <v/>
      </c>
      <c r="G986">
        <f>IF(OR(PResult!O986="",PResult!O986="(null)"),0,PResult!O986)</f>
        <v>0</v>
      </c>
      <c r="H986" t="str">
        <f>IF(ISERROR(INDEX(Panaboard!G:G,MATCH(CONCATENATE(AZ986,"-",C986),Panaboard!Z:Z,0))),"",INDEX(Panaboard!G:G,MATCH(CONCATENATE(AZ986,"-",C986),Panaboard!Z:Z,0)))</f>
        <v/>
      </c>
      <c r="I986" t="str">
        <f>IF(PResult!J986="","",PResult!J986)</f>
        <v/>
      </c>
      <c r="J986" t="str">
        <f>IF(PResult!K986="","",PResult!K986)</f>
        <v/>
      </c>
      <c r="K986">
        <f>IF(OR(PResult!L986="(null)",PResult!L986=""),0,PResult!L986)</f>
        <v>0</v>
      </c>
      <c r="L986">
        <f>IF(OR(PResult!M986="(null)",PResult!M986=""),0,PResult!M986)</f>
        <v>0</v>
      </c>
      <c r="M986">
        <f t="shared" si="120"/>
        <v>0</v>
      </c>
      <c r="N986" t="str">
        <f>TEXT(IF(ISERROR(INDEX(Panaboard!H:H,MATCH(CONCATENATE(AZ986,"-",C986),Panaboard!Z:Z,0))),"",INDEX(Panaboard!H:H,MATCH(CONCATENATE(AZ986,"-",C986),Panaboard!Z:Z,0))),"HH:MM")</f>
        <v/>
      </c>
      <c r="O986" t="str">
        <f>TEXT(IF(ISERROR(INDEX(Panaboard!I:I,MATCH(CONCATENATE(AZ986,"-",C986),Panaboard!Z:Z,0))),"",INDEX(Panaboard!I:I,MATCH(CONCATENATE(AZ986,"-",C986),Panaboard!Z:Z,0))),"HH:MM")</f>
        <v/>
      </c>
      <c r="P986" t="str">
        <f t="shared" si="121"/>
        <v/>
      </c>
      <c r="Q986" t="str">
        <f>IF(ISERROR(INDEX(Panaboard!S:S,MATCH(CONCATENATE(AZ986,"-",C986),Panaboard!Z:Z,0))),"",INDEX(Panaboard!S:S,MATCH(CONCATENATE(AZ986,"-",C986),Panaboard!Z:Z,0)))</f>
        <v/>
      </c>
      <c r="R986" t="str">
        <f>IF(ISERROR(INDEX(Panaboard!F:F,MATCH(CONCATENATE(AZ986,"-",C986),Panaboard!Z:Z,0))),"",INDEX(Panaboard!F:F,MATCH(CONCATENATE(AZ986,"-",C986),Panaboard!Z:Z,0)))</f>
        <v/>
      </c>
      <c r="S986" t="str">
        <f t="shared" si="122"/>
        <v/>
      </c>
      <c r="T986" t="str">
        <f>IF(ISERROR(INDEX(Panaboard!D:D,MATCH(CONCATENATE(AZ986,"-",C986),Panaboard!Z:Z,0))),"",INDEX(Panaboard!D:D,MATCH(CONCATENATE(AZ986,"-",C986),Panaboard!Z:Z,0)))</f>
        <v/>
      </c>
      <c r="U986" t="str">
        <f>IF(ISERROR(INDEX(Panaboard!J:J,MATCH(CONCATENATE(AZ986,"-",C986),Panaboard!Z:Z,0))),"",INDEX(Panaboard!J:J,MATCH(CONCATENATE(AZ986,"-",C986),Panaboard!Z:Z,0)))</f>
        <v/>
      </c>
      <c r="V986">
        <f>IF(PResult!BL986="",0,PResult!BL986)</f>
        <v>0</v>
      </c>
      <c r="W986">
        <f>IF(PResult!BM986="",0,PResult!BM986)</f>
        <v>0</v>
      </c>
      <c r="X986">
        <f>IF(OR(PResult!AE986="",PResult!AE986="(null)"),IF(OR(PResult!AD986="",PResult!AD986="(null)"),0,PResult!AD986),PResult!AE986)</f>
        <v>0</v>
      </c>
      <c r="Y986" t="str">
        <f>IF(OR(PResult!V986="",PResult!V986="(null)"),"",PResult!V986)</f>
        <v/>
      </c>
      <c r="Z986" t="str">
        <f>CONCATENATE(PResult!BO986,PResult!BP986)</f>
        <v/>
      </c>
      <c r="AA986" t="str">
        <f>IF(PResult!Y986="","",PResult!Y986)</f>
        <v/>
      </c>
      <c r="AB986" t="str">
        <f>IF(PResult!BQ986="","",PResult!BQ986)</f>
        <v/>
      </c>
      <c r="AC986" t="str">
        <f>IF(PResult!BR986="","",PResult!BR986)</f>
        <v/>
      </c>
      <c r="AD986" t="str">
        <f>IF(PResult!BS986="","",PResult!BS986)</f>
        <v/>
      </c>
      <c r="AE986" t="str">
        <f>IF(PResult!BN986="","",PResult!BN986)</f>
        <v/>
      </c>
      <c r="AF986" t="str">
        <f>IF(PResult!BT986="","",PResult!BT986)</f>
        <v/>
      </c>
      <c r="AG986" t="str">
        <f>IF(PResult!BU986="","",PResult!BU986)</f>
        <v/>
      </c>
      <c r="AH986" t="str">
        <f>IF(PResult!BV986="","",PResult!BV986)</f>
        <v/>
      </c>
      <c r="AI986" t="str">
        <f>TEXT(IF(ISERROR(INDEX(Panaboard!L:L,MATCH(CONCATENATE(AZ986,"-",C986),Panaboard!Z:Z,0))),"",INDEX(Panaboard!L:L,MATCH(CONCATENATE(AZ986,"-",C986),Panaboard!Z:Z,0))),"HH:MM")</f>
        <v/>
      </c>
      <c r="AJ986" t="str">
        <f>TEXT(IF(ISERROR(INDEX(Panaboard!M:M,MATCH(CONCATENATE(AZ986,"-",C986),Panaboard!Z:Z,0))),"",INDEX(Panaboard!M:M,MATCH(CONCATENATE(AZ986,"-",C986),Panaboard!Z:Z,0))),"HH:MM")</f>
        <v/>
      </c>
      <c r="AK986" t="str">
        <f>IF(PResult!BY986="","",PResult!BY986)</f>
        <v/>
      </c>
      <c r="AL986">
        <f>IF(PResult!P986="",0,PResult!P986)</f>
        <v>0</v>
      </c>
      <c r="AM986" t="str">
        <f>IF(ISERROR(INDEX(Panaboard!N:N,MATCH(CONCATENATE(AZ986,"-",C986),Panaboard!Z:Z,0))),"",INDEX(Panaboard!N:N,MATCH(CONCATENATE(AZ986,"-",C986),Panaboard!Z:Z,0)))</f>
        <v/>
      </c>
      <c r="AN986" t="str">
        <f>IF(ISERROR(INDEX(Panaboard!O:O,MATCH(CONCATENATE(AZ986,"-",C986),Panaboard!Z:Z,0))),"",INDEX(Panaboard!O:O,MATCH(CONCATENATE(AZ986,"-",C986),Panaboard!Z:Z,0)))</f>
        <v/>
      </c>
      <c r="AO986" t="str">
        <f>IF(ISERROR(INDEX(Panaboard!P:P,MATCH(CONCATENATE(AZ986,"-",C986),Panaboard!Z:Z,0))),"",INDEX(Panaboard!P:P,MATCH(CONCATENATE(AZ986,"-",C986),Panaboard!Z:Z,0)))</f>
        <v/>
      </c>
      <c r="AP986" t="str">
        <f>IF(ISERROR(INDEX(Panaboard!Q:Q,MATCH(CONCATENATE(AZ986,"-",C986),Panaboard!Z:Z,0))),"",INDEX(Panaboard!Q:Q,MATCH(CONCATENATE(AZ986,"-",C986),Panaboard!Z:Z,0)))</f>
        <v/>
      </c>
      <c r="AR986" t="str">
        <f>IF(PResult!BW986="","",PResult!BW986)</f>
        <v/>
      </c>
      <c r="AS986" t="str">
        <f>IF(PResult!BX986="","",PResult!BX986)</f>
        <v/>
      </c>
      <c r="AT986" t="str">
        <f>IF(ISERROR(INDEX(Panaboard!K:K,MATCH(CONCATENATE(AZ986,"-",C986),Panaboard!Z:Z,0))),"",INDEX(Panaboard!K:K,MATCH(CONCATENATE(AZ986,"-",C986),Panaboard!Z:Z,0)))</f>
        <v/>
      </c>
      <c r="AU986" t="str">
        <f>IF(ISERROR(INDEX(Panaboard!U:U,MATCH(CONCATENATE(AZ986,"-",C986),Panaboard!Z:Z,0))),"",INDEX(Panaboard!U:U,MATCH(CONCATENATE(AZ986,"-",C986),Panaboard!Z:Z,0)))</f>
        <v/>
      </c>
      <c r="AV986" t="str">
        <f>IF(ISERROR(INDEX(Panaboard!W:W,MATCH(CONCATENATE(AZ986,"-",C986),Panaboard!Z:Z,0))),"",INDEX(Panaboard!W:W,MATCH(CONCATENATE(AZ986,"-",C986),Panaboard!Z:Z,0)))</f>
        <v/>
      </c>
      <c r="AW986" t="str">
        <f>IF(ISERROR(INDEX(Panaboard!X:X,MATCH(CONCATENATE(AZ986,"-",C986),Panaboard!Z:Z,0))),"",INDEX(Panaboard!X:X,MATCH(CONCATENATE(AZ986,"-",C986),Panaboard!Z:Z,0)))</f>
        <v/>
      </c>
      <c r="AX986" t="str">
        <f>IF(ISERROR(INDEX(Panaboard!AA:AA,MATCH(CONCATENATE(AZ986,"-",C986),Panaboard!Z:Z,0))),"",INDEX(Panaboard!AA:AA,MATCH(CONCATENATE(AZ986,"-",C986),Panaboard!Z:Z,0)))</f>
        <v/>
      </c>
      <c r="AY986" t="str">
        <f>IF(ISERROR(INDEX(Panaboard!AB:AB,MATCH(CONCATENATE(AZ986,"-",C986),Panaboard!Z:Z,0))),"",INDEX(Panaboard!AB:AB,MATCH(CONCATENATE(AZ986,"-",C986),Panaboard!Z:Z,0)))</f>
        <v/>
      </c>
      <c r="AZ986" t="str">
        <f t="shared" si="124"/>
        <v/>
      </c>
      <c r="BA986" t="str">
        <f>IF(ISERROR(INDEX(Panaboard!E:E,MATCH(CONCATENATE(AZ986,"-",C986),Panaboard!Z:Z,0))),"",INDEX(Panaboard!E:E,MATCH(CONCATENATE(AZ986,"-",C986),Panaboard!Z:Z,0)))</f>
        <v/>
      </c>
      <c r="BB986" t="str">
        <f>IF(ISERROR(INDEX(Panaboard!AC:AC,MATCH(CONCATENATE(AZ986,"-",C986),Panaboard!Z:Z,0))),"",INDEX(Panaboard!AC:AC,MATCH(CONCATENATE(AZ986,"-",C986),Panaboard!Z:Z,0)))</f>
        <v/>
      </c>
      <c r="BC986" t="str">
        <f t="shared" si="125"/>
        <v/>
      </c>
      <c r="BD986" t="str">
        <f t="shared" si="126"/>
        <v/>
      </c>
      <c r="BE986" t="str">
        <f t="shared" si="127"/>
        <v>xx0x0</v>
      </c>
      <c r="BF986" t="str">
        <f>IF(ISERROR(INDEX(CuttingList!F:F,MATCH(CONCATENATE(A986,"-",C986),CuttingList!E:E,0))),"",INDEX(CuttingList!F:F,MATCH(CONCATENATE(A986,"-",C986),CuttingList!E:E,0)))</f>
        <v/>
      </c>
    </row>
    <row r="987" spans="1:58" x14ac:dyDescent="0.25">
      <c r="A987" t="str">
        <f>IF(PResult!BJ987="","",PResult!BJ987)</f>
        <v/>
      </c>
      <c r="B987" t="str">
        <f>IF(PResult!E987="","",PResult!E987)</f>
        <v/>
      </c>
      <c r="C987" t="str">
        <f>IF(PResult!BZ987="","",PResult!BZ987)</f>
        <v/>
      </c>
      <c r="D987" t="str">
        <f>IF(ISERROR(INDEX(Panaboard!B:B,MATCH(CONCATENATE(AZ987,"-",C987),Panaboard!Z:Z,0))),"",TRIM(INDEX(Panaboard!B:B,MATCH(CONCATENATE(AZ987,"-",C987),Panaboard!Z:Z,0))))</f>
        <v/>
      </c>
      <c r="E987" t="str">
        <f t="shared" si="123"/>
        <v>xx0x0</v>
      </c>
      <c r="F987" t="str">
        <f>IF(PResult!U987="","",UPPER(TRIM(PResult!U987)))</f>
        <v/>
      </c>
      <c r="G987">
        <f>IF(OR(PResult!O987="",PResult!O987="(null)"),0,PResult!O987)</f>
        <v>0</v>
      </c>
      <c r="H987" t="str">
        <f>IF(ISERROR(INDEX(Panaboard!G:G,MATCH(CONCATENATE(AZ987,"-",C987),Panaboard!Z:Z,0))),"",INDEX(Panaboard!G:G,MATCH(CONCATENATE(AZ987,"-",C987),Panaboard!Z:Z,0)))</f>
        <v/>
      </c>
      <c r="I987" t="str">
        <f>IF(PResult!J987="","",PResult!J987)</f>
        <v/>
      </c>
      <c r="J987" t="str">
        <f>IF(PResult!K987="","",PResult!K987)</f>
        <v/>
      </c>
      <c r="K987">
        <f>IF(OR(PResult!L987="(null)",PResult!L987=""),0,PResult!L987)</f>
        <v>0</v>
      </c>
      <c r="L987">
        <f>IF(OR(PResult!M987="(null)",PResult!M987=""),0,PResult!M987)</f>
        <v>0</v>
      </c>
      <c r="M987">
        <f t="shared" si="120"/>
        <v>0</v>
      </c>
      <c r="N987" t="str">
        <f>TEXT(IF(ISERROR(INDEX(Panaboard!H:H,MATCH(CONCATENATE(AZ987,"-",C987),Panaboard!Z:Z,0))),"",INDEX(Panaboard!H:H,MATCH(CONCATENATE(AZ987,"-",C987),Panaboard!Z:Z,0))),"HH:MM")</f>
        <v/>
      </c>
      <c r="O987" t="str">
        <f>TEXT(IF(ISERROR(INDEX(Panaboard!I:I,MATCH(CONCATENATE(AZ987,"-",C987),Panaboard!Z:Z,0))),"",INDEX(Panaboard!I:I,MATCH(CONCATENATE(AZ987,"-",C987),Panaboard!Z:Z,0))),"HH:MM")</f>
        <v/>
      </c>
      <c r="P987" t="str">
        <f t="shared" si="121"/>
        <v/>
      </c>
      <c r="Q987" t="str">
        <f>IF(ISERROR(INDEX(Panaboard!S:S,MATCH(CONCATENATE(AZ987,"-",C987),Panaboard!Z:Z,0))),"",INDEX(Panaboard!S:S,MATCH(CONCATENATE(AZ987,"-",C987),Panaboard!Z:Z,0)))</f>
        <v/>
      </c>
      <c r="R987" t="str">
        <f>IF(ISERROR(INDEX(Panaboard!F:F,MATCH(CONCATENATE(AZ987,"-",C987),Panaboard!Z:Z,0))),"",INDEX(Panaboard!F:F,MATCH(CONCATENATE(AZ987,"-",C987),Panaboard!Z:Z,0)))</f>
        <v/>
      </c>
      <c r="S987" t="str">
        <f t="shared" si="122"/>
        <v/>
      </c>
      <c r="T987" t="str">
        <f>IF(ISERROR(INDEX(Panaboard!D:D,MATCH(CONCATENATE(AZ987,"-",C987),Panaboard!Z:Z,0))),"",INDEX(Panaboard!D:D,MATCH(CONCATENATE(AZ987,"-",C987),Panaboard!Z:Z,0)))</f>
        <v/>
      </c>
      <c r="U987" t="str">
        <f>IF(ISERROR(INDEX(Panaboard!J:J,MATCH(CONCATENATE(AZ987,"-",C987),Panaboard!Z:Z,0))),"",INDEX(Panaboard!J:J,MATCH(CONCATENATE(AZ987,"-",C987),Panaboard!Z:Z,0)))</f>
        <v/>
      </c>
      <c r="V987">
        <f>IF(PResult!BL987="",0,PResult!BL987)</f>
        <v>0</v>
      </c>
      <c r="W987">
        <f>IF(PResult!BM987="",0,PResult!BM987)</f>
        <v>0</v>
      </c>
      <c r="X987">
        <f>IF(OR(PResult!AE987="",PResult!AE987="(null)"),IF(OR(PResult!AD987="",PResult!AD987="(null)"),0,PResult!AD987),PResult!AE987)</f>
        <v>0</v>
      </c>
      <c r="Y987" t="str">
        <f>IF(OR(PResult!V987="",PResult!V987="(null)"),"",PResult!V987)</f>
        <v/>
      </c>
      <c r="Z987" t="str">
        <f>CONCATENATE(PResult!BO987,PResult!BP987)</f>
        <v/>
      </c>
      <c r="AA987" t="str">
        <f>IF(PResult!Y987="","",PResult!Y987)</f>
        <v/>
      </c>
      <c r="AB987" t="str">
        <f>IF(PResult!BQ987="","",PResult!BQ987)</f>
        <v/>
      </c>
      <c r="AC987" t="str">
        <f>IF(PResult!BR987="","",PResult!BR987)</f>
        <v/>
      </c>
      <c r="AD987" t="str">
        <f>IF(PResult!BS987="","",PResult!BS987)</f>
        <v/>
      </c>
      <c r="AE987" t="str">
        <f>IF(PResult!BN987="","",PResult!BN987)</f>
        <v/>
      </c>
      <c r="AF987" t="str">
        <f>IF(PResult!BT987="","",PResult!BT987)</f>
        <v/>
      </c>
      <c r="AG987" t="str">
        <f>IF(PResult!BU987="","",PResult!BU987)</f>
        <v/>
      </c>
      <c r="AH987" t="str">
        <f>IF(PResult!BV987="","",PResult!BV987)</f>
        <v/>
      </c>
      <c r="AI987" t="str">
        <f>TEXT(IF(ISERROR(INDEX(Panaboard!L:L,MATCH(CONCATENATE(AZ987,"-",C987),Panaboard!Z:Z,0))),"",INDEX(Panaboard!L:L,MATCH(CONCATENATE(AZ987,"-",C987),Panaboard!Z:Z,0))),"HH:MM")</f>
        <v/>
      </c>
      <c r="AJ987" t="str">
        <f>TEXT(IF(ISERROR(INDEX(Panaboard!M:M,MATCH(CONCATENATE(AZ987,"-",C987),Panaboard!Z:Z,0))),"",INDEX(Panaboard!M:M,MATCH(CONCATENATE(AZ987,"-",C987),Panaboard!Z:Z,0))),"HH:MM")</f>
        <v/>
      </c>
      <c r="AK987" t="str">
        <f>IF(PResult!BY987="","",PResult!BY987)</f>
        <v/>
      </c>
      <c r="AL987">
        <f>IF(PResult!P987="",0,PResult!P987)</f>
        <v>0</v>
      </c>
      <c r="AM987" t="str">
        <f>IF(ISERROR(INDEX(Panaboard!N:N,MATCH(CONCATENATE(AZ987,"-",C987),Panaboard!Z:Z,0))),"",INDEX(Panaboard!N:N,MATCH(CONCATENATE(AZ987,"-",C987),Panaboard!Z:Z,0)))</f>
        <v/>
      </c>
      <c r="AN987" t="str">
        <f>IF(ISERROR(INDEX(Panaboard!O:O,MATCH(CONCATENATE(AZ987,"-",C987),Panaboard!Z:Z,0))),"",INDEX(Panaboard!O:O,MATCH(CONCATENATE(AZ987,"-",C987),Panaboard!Z:Z,0)))</f>
        <v/>
      </c>
      <c r="AO987" t="str">
        <f>IF(ISERROR(INDEX(Panaboard!P:P,MATCH(CONCATENATE(AZ987,"-",C987),Panaboard!Z:Z,0))),"",INDEX(Panaboard!P:P,MATCH(CONCATENATE(AZ987,"-",C987),Panaboard!Z:Z,0)))</f>
        <v/>
      </c>
      <c r="AP987" t="str">
        <f>IF(ISERROR(INDEX(Panaboard!Q:Q,MATCH(CONCATENATE(AZ987,"-",C987),Panaboard!Z:Z,0))),"",INDEX(Panaboard!Q:Q,MATCH(CONCATENATE(AZ987,"-",C987),Panaboard!Z:Z,0)))</f>
        <v/>
      </c>
      <c r="AR987" t="str">
        <f>IF(PResult!BW987="","",PResult!BW987)</f>
        <v/>
      </c>
      <c r="AS987" t="str">
        <f>IF(PResult!BX987="","",PResult!BX987)</f>
        <v/>
      </c>
      <c r="AT987" t="str">
        <f>IF(ISERROR(INDEX(Panaboard!K:K,MATCH(CONCATENATE(AZ987,"-",C987),Panaboard!Z:Z,0))),"",INDEX(Panaboard!K:K,MATCH(CONCATENATE(AZ987,"-",C987),Panaboard!Z:Z,0)))</f>
        <v/>
      </c>
      <c r="AU987" t="str">
        <f>IF(ISERROR(INDEX(Panaboard!U:U,MATCH(CONCATENATE(AZ987,"-",C987),Panaboard!Z:Z,0))),"",INDEX(Panaboard!U:U,MATCH(CONCATENATE(AZ987,"-",C987),Panaboard!Z:Z,0)))</f>
        <v/>
      </c>
      <c r="AV987" t="str">
        <f>IF(ISERROR(INDEX(Panaboard!W:W,MATCH(CONCATENATE(AZ987,"-",C987),Panaboard!Z:Z,0))),"",INDEX(Panaboard!W:W,MATCH(CONCATENATE(AZ987,"-",C987),Panaboard!Z:Z,0)))</f>
        <v/>
      </c>
      <c r="AW987" t="str">
        <f>IF(ISERROR(INDEX(Panaboard!X:X,MATCH(CONCATENATE(AZ987,"-",C987),Panaboard!Z:Z,0))),"",INDEX(Panaboard!X:X,MATCH(CONCATENATE(AZ987,"-",C987),Panaboard!Z:Z,0)))</f>
        <v/>
      </c>
      <c r="AX987" t="str">
        <f>IF(ISERROR(INDEX(Panaboard!AA:AA,MATCH(CONCATENATE(AZ987,"-",C987),Panaboard!Z:Z,0))),"",INDEX(Panaboard!AA:AA,MATCH(CONCATENATE(AZ987,"-",C987),Panaboard!Z:Z,0)))</f>
        <v/>
      </c>
      <c r="AY987" t="str">
        <f>IF(ISERROR(INDEX(Panaboard!AB:AB,MATCH(CONCATENATE(AZ987,"-",C987),Panaboard!Z:Z,0))),"",INDEX(Panaboard!AB:AB,MATCH(CONCATENATE(AZ987,"-",C987),Panaboard!Z:Z,0)))</f>
        <v/>
      </c>
      <c r="AZ987" t="str">
        <f t="shared" si="124"/>
        <v/>
      </c>
      <c r="BA987" t="str">
        <f>IF(ISERROR(INDEX(Panaboard!E:E,MATCH(CONCATENATE(AZ987,"-",C987),Panaboard!Z:Z,0))),"",INDEX(Panaboard!E:E,MATCH(CONCATENATE(AZ987,"-",C987),Panaboard!Z:Z,0)))</f>
        <v/>
      </c>
      <c r="BB987" t="str">
        <f>IF(ISERROR(INDEX(Panaboard!AC:AC,MATCH(CONCATENATE(AZ987,"-",C987),Panaboard!Z:Z,0))),"",INDEX(Panaboard!AC:AC,MATCH(CONCATENATE(AZ987,"-",C987),Panaboard!Z:Z,0)))</f>
        <v/>
      </c>
      <c r="BC987" t="str">
        <f t="shared" si="125"/>
        <v/>
      </c>
      <c r="BD987" t="str">
        <f t="shared" si="126"/>
        <v/>
      </c>
      <c r="BE987" t="str">
        <f t="shared" si="127"/>
        <v>xx0x0</v>
      </c>
      <c r="BF987" t="str">
        <f>IF(ISERROR(INDEX(CuttingList!F:F,MATCH(CONCATENATE(A987,"-",C987),CuttingList!E:E,0))),"",INDEX(CuttingList!F:F,MATCH(CONCATENATE(A987,"-",C987),CuttingList!E:E,0)))</f>
        <v/>
      </c>
    </row>
    <row r="988" spans="1:58" x14ac:dyDescent="0.25">
      <c r="A988" t="str">
        <f>IF(PResult!BJ988="","",PResult!BJ988)</f>
        <v/>
      </c>
      <c r="B988" t="str">
        <f>IF(PResult!E988="","",PResult!E988)</f>
        <v/>
      </c>
      <c r="C988" t="str">
        <f>IF(PResult!BZ988="","",PResult!BZ988)</f>
        <v/>
      </c>
      <c r="D988" t="str">
        <f>IF(ISERROR(INDEX(Panaboard!B:B,MATCH(CONCATENATE(AZ988,"-",C988),Panaboard!Z:Z,0))),"",TRIM(INDEX(Panaboard!B:B,MATCH(CONCATENATE(AZ988,"-",C988),Panaboard!Z:Z,0))))</f>
        <v/>
      </c>
      <c r="E988" t="str">
        <f t="shared" si="123"/>
        <v>xx0x0</v>
      </c>
      <c r="F988" t="str">
        <f>IF(PResult!U988="","",UPPER(TRIM(PResult!U988)))</f>
        <v/>
      </c>
      <c r="G988">
        <f>IF(OR(PResult!O988="",PResult!O988="(null)"),0,PResult!O988)</f>
        <v>0</v>
      </c>
      <c r="H988" t="str">
        <f>IF(ISERROR(INDEX(Panaboard!G:G,MATCH(CONCATENATE(AZ988,"-",C988),Panaboard!Z:Z,0))),"",INDEX(Panaboard!G:G,MATCH(CONCATENATE(AZ988,"-",C988),Panaboard!Z:Z,0)))</f>
        <v/>
      </c>
      <c r="I988" t="str">
        <f>IF(PResult!J988="","",PResult!J988)</f>
        <v/>
      </c>
      <c r="J988" t="str">
        <f>IF(PResult!K988="","",PResult!K988)</f>
        <v/>
      </c>
      <c r="K988">
        <f>IF(OR(PResult!L988="(null)",PResult!L988=""),0,PResult!L988)</f>
        <v>0</v>
      </c>
      <c r="L988">
        <f>IF(OR(PResult!M988="(null)",PResult!M988=""),0,PResult!M988)</f>
        <v>0</v>
      </c>
      <c r="M988">
        <f t="shared" si="120"/>
        <v>0</v>
      </c>
      <c r="N988" t="str">
        <f>TEXT(IF(ISERROR(INDEX(Panaboard!H:H,MATCH(CONCATENATE(AZ988,"-",C988),Panaboard!Z:Z,0))),"",INDEX(Panaboard!H:H,MATCH(CONCATENATE(AZ988,"-",C988),Panaboard!Z:Z,0))),"HH:MM")</f>
        <v/>
      </c>
      <c r="O988" t="str">
        <f>TEXT(IF(ISERROR(INDEX(Panaboard!I:I,MATCH(CONCATENATE(AZ988,"-",C988),Panaboard!Z:Z,0))),"",INDEX(Panaboard!I:I,MATCH(CONCATENATE(AZ988,"-",C988),Panaboard!Z:Z,0))),"HH:MM")</f>
        <v/>
      </c>
      <c r="P988" t="str">
        <f t="shared" si="121"/>
        <v/>
      </c>
      <c r="Q988" t="str">
        <f>IF(ISERROR(INDEX(Panaboard!S:S,MATCH(CONCATENATE(AZ988,"-",C988),Panaboard!Z:Z,0))),"",INDEX(Panaboard!S:S,MATCH(CONCATENATE(AZ988,"-",C988),Panaboard!Z:Z,0)))</f>
        <v/>
      </c>
      <c r="R988" t="str">
        <f>IF(ISERROR(INDEX(Panaboard!F:F,MATCH(CONCATENATE(AZ988,"-",C988),Panaboard!Z:Z,0))),"",INDEX(Panaboard!F:F,MATCH(CONCATENATE(AZ988,"-",C988),Panaboard!Z:Z,0)))</f>
        <v/>
      </c>
      <c r="S988" t="str">
        <f t="shared" si="122"/>
        <v/>
      </c>
      <c r="T988" t="str">
        <f>IF(ISERROR(INDEX(Panaboard!D:D,MATCH(CONCATENATE(AZ988,"-",C988),Panaboard!Z:Z,0))),"",INDEX(Panaboard!D:D,MATCH(CONCATENATE(AZ988,"-",C988),Panaboard!Z:Z,0)))</f>
        <v/>
      </c>
      <c r="U988" t="str">
        <f>IF(ISERROR(INDEX(Panaboard!J:J,MATCH(CONCATENATE(AZ988,"-",C988),Panaboard!Z:Z,0))),"",INDEX(Panaboard!J:J,MATCH(CONCATENATE(AZ988,"-",C988),Panaboard!Z:Z,0)))</f>
        <v/>
      </c>
      <c r="V988">
        <f>IF(PResult!BL988="",0,PResult!BL988)</f>
        <v>0</v>
      </c>
      <c r="W988">
        <f>IF(PResult!BM988="",0,PResult!BM988)</f>
        <v>0</v>
      </c>
      <c r="X988">
        <f>IF(OR(PResult!AE988="",PResult!AE988="(null)"),IF(OR(PResult!AD988="",PResult!AD988="(null)"),0,PResult!AD988),PResult!AE988)</f>
        <v>0</v>
      </c>
      <c r="Y988" t="str">
        <f>IF(OR(PResult!V988="",PResult!V988="(null)"),"",PResult!V988)</f>
        <v/>
      </c>
      <c r="Z988" t="str">
        <f>CONCATENATE(PResult!BO988,PResult!BP988)</f>
        <v/>
      </c>
      <c r="AA988" t="str">
        <f>IF(PResult!Y988="","",PResult!Y988)</f>
        <v/>
      </c>
      <c r="AB988" t="str">
        <f>IF(PResult!BQ988="","",PResult!BQ988)</f>
        <v/>
      </c>
      <c r="AC988" t="str">
        <f>IF(PResult!BR988="","",PResult!BR988)</f>
        <v/>
      </c>
      <c r="AD988" t="str">
        <f>IF(PResult!BS988="","",PResult!BS988)</f>
        <v/>
      </c>
      <c r="AE988" t="str">
        <f>IF(PResult!BN988="","",PResult!BN988)</f>
        <v/>
      </c>
      <c r="AF988" t="str">
        <f>IF(PResult!BT988="","",PResult!BT988)</f>
        <v/>
      </c>
      <c r="AG988" t="str">
        <f>IF(PResult!BU988="","",PResult!BU988)</f>
        <v/>
      </c>
      <c r="AH988" t="str">
        <f>IF(PResult!BV988="","",PResult!BV988)</f>
        <v/>
      </c>
      <c r="AI988" t="str">
        <f>TEXT(IF(ISERROR(INDEX(Panaboard!L:L,MATCH(CONCATENATE(AZ988,"-",C988),Panaboard!Z:Z,0))),"",INDEX(Panaboard!L:L,MATCH(CONCATENATE(AZ988,"-",C988),Panaboard!Z:Z,0))),"HH:MM")</f>
        <v/>
      </c>
      <c r="AJ988" t="str">
        <f>TEXT(IF(ISERROR(INDEX(Panaboard!M:M,MATCH(CONCATENATE(AZ988,"-",C988),Panaboard!Z:Z,0))),"",INDEX(Panaboard!M:M,MATCH(CONCATENATE(AZ988,"-",C988),Panaboard!Z:Z,0))),"HH:MM")</f>
        <v/>
      </c>
      <c r="AK988" t="str">
        <f>IF(PResult!BY988="","",PResult!BY988)</f>
        <v/>
      </c>
      <c r="AL988">
        <f>IF(PResult!P988="",0,PResult!P988)</f>
        <v>0</v>
      </c>
      <c r="AM988" t="str">
        <f>IF(ISERROR(INDEX(Panaboard!N:N,MATCH(CONCATENATE(AZ988,"-",C988),Panaboard!Z:Z,0))),"",INDEX(Panaboard!N:N,MATCH(CONCATENATE(AZ988,"-",C988),Panaboard!Z:Z,0)))</f>
        <v/>
      </c>
      <c r="AN988" t="str">
        <f>IF(ISERROR(INDEX(Panaboard!O:O,MATCH(CONCATENATE(AZ988,"-",C988),Panaboard!Z:Z,0))),"",INDEX(Panaboard!O:O,MATCH(CONCATENATE(AZ988,"-",C988),Panaboard!Z:Z,0)))</f>
        <v/>
      </c>
      <c r="AO988" t="str">
        <f>IF(ISERROR(INDEX(Panaboard!P:P,MATCH(CONCATENATE(AZ988,"-",C988),Panaboard!Z:Z,0))),"",INDEX(Panaboard!P:P,MATCH(CONCATENATE(AZ988,"-",C988),Panaboard!Z:Z,0)))</f>
        <v/>
      </c>
      <c r="AP988" t="str">
        <f>IF(ISERROR(INDEX(Panaboard!Q:Q,MATCH(CONCATENATE(AZ988,"-",C988),Panaboard!Z:Z,0))),"",INDEX(Panaboard!Q:Q,MATCH(CONCATENATE(AZ988,"-",C988),Panaboard!Z:Z,0)))</f>
        <v/>
      </c>
      <c r="AR988" t="str">
        <f>IF(PResult!BW988="","",PResult!BW988)</f>
        <v/>
      </c>
      <c r="AS988" t="str">
        <f>IF(PResult!BX988="","",PResult!BX988)</f>
        <v/>
      </c>
      <c r="AT988" t="str">
        <f>IF(ISERROR(INDEX(Panaboard!K:K,MATCH(CONCATENATE(AZ988,"-",C988),Panaboard!Z:Z,0))),"",INDEX(Panaboard!K:K,MATCH(CONCATENATE(AZ988,"-",C988),Panaboard!Z:Z,0)))</f>
        <v/>
      </c>
      <c r="AU988" t="str">
        <f>IF(ISERROR(INDEX(Panaboard!U:U,MATCH(CONCATENATE(AZ988,"-",C988),Panaboard!Z:Z,0))),"",INDEX(Panaboard!U:U,MATCH(CONCATENATE(AZ988,"-",C988),Panaboard!Z:Z,0)))</f>
        <v/>
      </c>
      <c r="AV988" t="str">
        <f>IF(ISERROR(INDEX(Panaboard!W:W,MATCH(CONCATENATE(AZ988,"-",C988),Panaboard!Z:Z,0))),"",INDEX(Panaboard!W:W,MATCH(CONCATENATE(AZ988,"-",C988),Panaboard!Z:Z,0)))</f>
        <v/>
      </c>
      <c r="AW988" t="str">
        <f>IF(ISERROR(INDEX(Panaboard!X:X,MATCH(CONCATENATE(AZ988,"-",C988),Panaboard!Z:Z,0))),"",INDEX(Panaboard!X:X,MATCH(CONCATENATE(AZ988,"-",C988),Panaboard!Z:Z,0)))</f>
        <v/>
      </c>
      <c r="AX988" t="str">
        <f>IF(ISERROR(INDEX(Panaboard!AA:AA,MATCH(CONCATENATE(AZ988,"-",C988),Panaboard!Z:Z,0))),"",INDEX(Panaboard!AA:AA,MATCH(CONCATENATE(AZ988,"-",C988),Panaboard!Z:Z,0)))</f>
        <v/>
      </c>
      <c r="AY988" t="str">
        <f>IF(ISERROR(INDEX(Panaboard!AB:AB,MATCH(CONCATENATE(AZ988,"-",C988),Panaboard!Z:Z,0))),"",INDEX(Panaboard!AB:AB,MATCH(CONCATENATE(AZ988,"-",C988),Panaboard!Z:Z,0)))</f>
        <v/>
      </c>
      <c r="AZ988" t="str">
        <f t="shared" si="124"/>
        <v/>
      </c>
      <c r="BA988" t="str">
        <f>IF(ISERROR(INDEX(Panaboard!E:E,MATCH(CONCATENATE(AZ988,"-",C988),Panaboard!Z:Z,0))),"",INDEX(Panaboard!E:E,MATCH(CONCATENATE(AZ988,"-",C988),Panaboard!Z:Z,0)))</f>
        <v/>
      </c>
      <c r="BB988" t="str">
        <f>IF(ISERROR(INDEX(Panaboard!AC:AC,MATCH(CONCATENATE(AZ988,"-",C988),Panaboard!Z:Z,0))),"",INDEX(Panaboard!AC:AC,MATCH(CONCATENATE(AZ988,"-",C988),Panaboard!Z:Z,0)))</f>
        <v/>
      </c>
      <c r="BC988" t="str">
        <f t="shared" si="125"/>
        <v/>
      </c>
      <c r="BD988" t="str">
        <f t="shared" si="126"/>
        <v/>
      </c>
      <c r="BE988" t="str">
        <f t="shared" si="127"/>
        <v>xx0x0</v>
      </c>
      <c r="BF988" t="str">
        <f>IF(ISERROR(INDEX(CuttingList!F:F,MATCH(CONCATENATE(A988,"-",C988),CuttingList!E:E,0))),"",INDEX(CuttingList!F:F,MATCH(CONCATENATE(A988,"-",C988),CuttingList!E:E,0)))</f>
        <v/>
      </c>
    </row>
    <row r="989" spans="1:58" x14ac:dyDescent="0.25">
      <c r="A989" t="str">
        <f>IF(PResult!BJ989="","",PResult!BJ989)</f>
        <v/>
      </c>
      <c r="B989" t="str">
        <f>IF(PResult!E989="","",PResult!E989)</f>
        <v/>
      </c>
      <c r="C989" t="str">
        <f>IF(PResult!BZ989="","",PResult!BZ989)</f>
        <v/>
      </c>
      <c r="D989" t="str">
        <f>IF(ISERROR(INDEX(Panaboard!B:B,MATCH(CONCATENATE(AZ989,"-",C989),Panaboard!Z:Z,0))),"",TRIM(INDEX(Panaboard!B:B,MATCH(CONCATENATE(AZ989,"-",C989),Panaboard!Z:Z,0))))</f>
        <v/>
      </c>
      <c r="E989" t="str">
        <f t="shared" si="123"/>
        <v>xx0x0</v>
      </c>
      <c r="F989" t="str">
        <f>IF(PResult!U989="","",UPPER(TRIM(PResult!U989)))</f>
        <v/>
      </c>
      <c r="G989">
        <f>IF(OR(PResult!O989="",PResult!O989="(null)"),0,PResult!O989)</f>
        <v>0</v>
      </c>
      <c r="H989" t="str">
        <f>IF(ISERROR(INDEX(Panaboard!G:G,MATCH(CONCATENATE(AZ989,"-",C989),Panaboard!Z:Z,0))),"",INDEX(Panaboard!G:G,MATCH(CONCATENATE(AZ989,"-",C989),Panaboard!Z:Z,0)))</f>
        <v/>
      </c>
      <c r="I989" t="str">
        <f>IF(PResult!J989="","",PResult!J989)</f>
        <v/>
      </c>
      <c r="J989" t="str">
        <f>IF(PResult!K989="","",PResult!K989)</f>
        <v/>
      </c>
      <c r="K989">
        <f>IF(OR(PResult!L989="(null)",PResult!L989=""),0,PResult!L989)</f>
        <v>0</v>
      </c>
      <c r="L989">
        <f>IF(OR(PResult!M989="(null)",PResult!M989=""),0,PResult!M989)</f>
        <v>0</v>
      </c>
      <c r="M989">
        <f t="shared" si="120"/>
        <v>0</v>
      </c>
      <c r="N989" t="str">
        <f>TEXT(IF(ISERROR(INDEX(Panaboard!H:H,MATCH(CONCATENATE(AZ989,"-",C989),Panaboard!Z:Z,0))),"",INDEX(Panaboard!H:H,MATCH(CONCATENATE(AZ989,"-",C989),Panaboard!Z:Z,0))),"HH:MM")</f>
        <v/>
      </c>
      <c r="O989" t="str">
        <f>TEXT(IF(ISERROR(INDEX(Panaboard!I:I,MATCH(CONCATENATE(AZ989,"-",C989),Panaboard!Z:Z,0))),"",INDEX(Panaboard!I:I,MATCH(CONCATENATE(AZ989,"-",C989),Panaboard!Z:Z,0))),"HH:MM")</f>
        <v/>
      </c>
      <c r="P989" t="str">
        <f t="shared" si="121"/>
        <v/>
      </c>
      <c r="Q989" t="str">
        <f>IF(ISERROR(INDEX(Panaboard!S:S,MATCH(CONCATENATE(AZ989,"-",C989),Panaboard!Z:Z,0))),"",INDEX(Panaboard!S:S,MATCH(CONCATENATE(AZ989,"-",C989),Panaboard!Z:Z,0)))</f>
        <v/>
      </c>
      <c r="R989" t="str">
        <f>IF(ISERROR(INDEX(Panaboard!F:F,MATCH(CONCATENATE(AZ989,"-",C989),Panaboard!Z:Z,0))),"",INDEX(Panaboard!F:F,MATCH(CONCATENATE(AZ989,"-",C989),Panaboard!Z:Z,0)))</f>
        <v/>
      </c>
      <c r="S989" t="str">
        <f t="shared" si="122"/>
        <v/>
      </c>
      <c r="T989" t="str">
        <f>IF(ISERROR(INDEX(Panaboard!D:D,MATCH(CONCATENATE(AZ989,"-",C989),Panaboard!Z:Z,0))),"",INDEX(Panaboard!D:D,MATCH(CONCATENATE(AZ989,"-",C989),Panaboard!Z:Z,0)))</f>
        <v/>
      </c>
      <c r="U989" t="str">
        <f>IF(ISERROR(INDEX(Panaboard!J:J,MATCH(CONCATENATE(AZ989,"-",C989),Panaboard!Z:Z,0))),"",INDEX(Panaboard!J:J,MATCH(CONCATENATE(AZ989,"-",C989),Panaboard!Z:Z,0)))</f>
        <v/>
      </c>
      <c r="V989">
        <f>IF(PResult!BL989="",0,PResult!BL989)</f>
        <v>0</v>
      </c>
      <c r="W989">
        <f>IF(PResult!BM989="",0,PResult!BM989)</f>
        <v>0</v>
      </c>
      <c r="X989">
        <f>IF(OR(PResult!AE989="",PResult!AE989="(null)"),IF(OR(PResult!AD989="",PResult!AD989="(null)"),0,PResult!AD989),PResult!AE989)</f>
        <v>0</v>
      </c>
      <c r="Y989" t="str">
        <f>IF(OR(PResult!V989="",PResult!V989="(null)"),"",PResult!V989)</f>
        <v/>
      </c>
      <c r="Z989" t="str">
        <f>CONCATENATE(PResult!BO989,PResult!BP989)</f>
        <v/>
      </c>
      <c r="AA989" t="str">
        <f>IF(PResult!Y989="","",PResult!Y989)</f>
        <v/>
      </c>
      <c r="AB989" t="str">
        <f>IF(PResult!BQ989="","",PResult!BQ989)</f>
        <v/>
      </c>
      <c r="AC989" t="str">
        <f>IF(PResult!BR989="","",PResult!BR989)</f>
        <v/>
      </c>
      <c r="AD989" t="str">
        <f>IF(PResult!BS989="","",PResult!BS989)</f>
        <v/>
      </c>
      <c r="AE989" t="str">
        <f>IF(PResult!BN989="","",PResult!BN989)</f>
        <v/>
      </c>
      <c r="AF989" t="str">
        <f>IF(PResult!BT989="","",PResult!BT989)</f>
        <v/>
      </c>
      <c r="AG989" t="str">
        <f>IF(PResult!BU989="","",PResult!BU989)</f>
        <v/>
      </c>
      <c r="AH989" t="str">
        <f>IF(PResult!BV989="","",PResult!BV989)</f>
        <v/>
      </c>
      <c r="AI989" t="str">
        <f>TEXT(IF(ISERROR(INDEX(Panaboard!L:L,MATCH(CONCATENATE(AZ989,"-",C989),Panaboard!Z:Z,0))),"",INDEX(Panaboard!L:L,MATCH(CONCATENATE(AZ989,"-",C989),Panaboard!Z:Z,0))),"HH:MM")</f>
        <v/>
      </c>
      <c r="AJ989" t="str">
        <f>TEXT(IF(ISERROR(INDEX(Panaboard!M:M,MATCH(CONCATENATE(AZ989,"-",C989),Panaboard!Z:Z,0))),"",INDEX(Panaboard!M:M,MATCH(CONCATENATE(AZ989,"-",C989),Panaboard!Z:Z,0))),"HH:MM")</f>
        <v/>
      </c>
      <c r="AK989" t="str">
        <f>IF(PResult!BY989="","",PResult!BY989)</f>
        <v/>
      </c>
      <c r="AL989">
        <f>IF(PResult!P989="",0,PResult!P989)</f>
        <v>0</v>
      </c>
      <c r="AM989" t="str">
        <f>IF(ISERROR(INDEX(Panaboard!N:N,MATCH(CONCATENATE(AZ989,"-",C989),Panaboard!Z:Z,0))),"",INDEX(Panaboard!N:N,MATCH(CONCATENATE(AZ989,"-",C989),Panaboard!Z:Z,0)))</f>
        <v/>
      </c>
      <c r="AN989" t="str">
        <f>IF(ISERROR(INDEX(Panaboard!O:O,MATCH(CONCATENATE(AZ989,"-",C989),Panaboard!Z:Z,0))),"",INDEX(Panaboard!O:O,MATCH(CONCATENATE(AZ989,"-",C989),Panaboard!Z:Z,0)))</f>
        <v/>
      </c>
      <c r="AO989" t="str">
        <f>IF(ISERROR(INDEX(Panaboard!P:P,MATCH(CONCATENATE(AZ989,"-",C989),Panaboard!Z:Z,0))),"",INDEX(Panaboard!P:P,MATCH(CONCATENATE(AZ989,"-",C989),Panaboard!Z:Z,0)))</f>
        <v/>
      </c>
      <c r="AP989" t="str">
        <f>IF(ISERROR(INDEX(Panaboard!Q:Q,MATCH(CONCATENATE(AZ989,"-",C989),Panaboard!Z:Z,0))),"",INDEX(Panaboard!Q:Q,MATCH(CONCATENATE(AZ989,"-",C989),Panaboard!Z:Z,0)))</f>
        <v/>
      </c>
      <c r="AR989" t="str">
        <f>IF(PResult!BW989="","",PResult!BW989)</f>
        <v/>
      </c>
      <c r="AS989" t="str">
        <f>IF(PResult!BX989="","",PResult!BX989)</f>
        <v/>
      </c>
      <c r="AT989" t="str">
        <f>IF(ISERROR(INDEX(Panaboard!K:K,MATCH(CONCATENATE(AZ989,"-",C989),Panaboard!Z:Z,0))),"",INDEX(Panaboard!K:K,MATCH(CONCATENATE(AZ989,"-",C989),Panaboard!Z:Z,0)))</f>
        <v/>
      </c>
      <c r="AU989" t="str">
        <f>IF(ISERROR(INDEX(Panaboard!U:U,MATCH(CONCATENATE(AZ989,"-",C989),Panaboard!Z:Z,0))),"",INDEX(Panaboard!U:U,MATCH(CONCATENATE(AZ989,"-",C989),Panaboard!Z:Z,0)))</f>
        <v/>
      </c>
      <c r="AV989" t="str">
        <f>IF(ISERROR(INDEX(Panaboard!W:W,MATCH(CONCATENATE(AZ989,"-",C989),Panaboard!Z:Z,0))),"",INDEX(Panaboard!W:W,MATCH(CONCATENATE(AZ989,"-",C989),Panaboard!Z:Z,0)))</f>
        <v/>
      </c>
      <c r="AW989" t="str">
        <f>IF(ISERROR(INDEX(Panaboard!X:X,MATCH(CONCATENATE(AZ989,"-",C989),Panaboard!Z:Z,0))),"",INDEX(Panaboard!X:X,MATCH(CONCATENATE(AZ989,"-",C989),Panaboard!Z:Z,0)))</f>
        <v/>
      </c>
      <c r="AX989" t="str">
        <f>IF(ISERROR(INDEX(Panaboard!AA:AA,MATCH(CONCATENATE(AZ989,"-",C989),Panaboard!Z:Z,0))),"",INDEX(Panaboard!AA:AA,MATCH(CONCATENATE(AZ989,"-",C989),Panaboard!Z:Z,0)))</f>
        <v/>
      </c>
      <c r="AY989" t="str">
        <f>IF(ISERROR(INDEX(Panaboard!AB:AB,MATCH(CONCATENATE(AZ989,"-",C989),Panaboard!Z:Z,0))),"",INDEX(Panaboard!AB:AB,MATCH(CONCATENATE(AZ989,"-",C989),Panaboard!Z:Z,0)))</f>
        <v/>
      </c>
      <c r="AZ989" t="str">
        <f t="shared" si="124"/>
        <v/>
      </c>
      <c r="BA989" t="str">
        <f>IF(ISERROR(INDEX(Panaboard!E:E,MATCH(CONCATENATE(AZ989,"-",C989),Panaboard!Z:Z,0))),"",INDEX(Panaboard!E:E,MATCH(CONCATENATE(AZ989,"-",C989),Panaboard!Z:Z,0)))</f>
        <v/>
      </c>
      <c r="BB989" t="str">
        <f>IF(ISERROR(INDEX(Panaboard!AC:AC,MATCH(CONCATENATE(AZ989,"-",C989),Panaboard!Z:Z,0))),"",INDEX(Panaboard!AC:AC,MATCH(CONCATENATE(AZ989,"-",C989),Panaboard!Z:Z,0)))</f>
        <v/>
      </c>
      <c r="BC989" t="str">
        <f t="shared" si="125"/>
        <v/>
      </c>
      <c r="BD989" t="str">
        <f t="shared" si="126"/>
        <v/>
      </c>
      <c r="BE989" t="str">
        <f t="shared" si="127"/>
        <v>xx0x0</v>
      </c>
      <c r="BF989" t="str">
        <f>IF(ISERROR(INDEX(CuttingList!F:F,MATCH(CONCATENATE(A989,"-",C989),CuttingList!E:E,0))),"",INDEX(CuttingList!F:F,MATCH(CONCATENATE(A989,"-",C989),CuttingList!E:E,0)))</f>
        <v/>
      </c>
    </row>
    <row r="990" spans="1:58" x14ac:dyDescent="0.25">
      <c r="A990" t="str">
        <f>IF(PResult!BJ990="","",PResult!BJ990)</f>
        <v/>
      </c>
      <c r="B990" t="str">
        <f>IF(PResult!E990="","",PResult!E990)</f>
        <v/>
      </c>
      <c r="C990" t="str">
        <f>IF(PResult!BZ990="","",PResult!BZ990)</f>
        <v/>
      </c>
      <c r="D990" t="str">
        <f>IF(ISERROR(INDEX(Panaboard!B:B,MATCH(CONCATENATE(AZ990,"-",C990),Panaboard!Z:Z,0))),"",TRIM(INDEX(Panaboard!B:B,MATCH(CONCATENATE(AZ990,"-",C990),Panaboard!Z:Z,0))))</f>
        <v/>
      </c>
      <c r="E990" t="str">
        <f t="shared" si="123"/>
        <v>xx0x0</v>
      </c>
      <c r="F990" t="str">
        <f>IF(PResult!U990="","",UPPER(TRIM(PResult!U990)))</f>
        <v/>
      </c>
      <c r="G990">
        <f>IF(OR(PResult!O990="",PResult!O990="(null)"),0,PResult!O990)</f>
        <v>0</v>
      </c>
      <c r="H990" t="str">
        <f>IF(ISERROR(INDEX(Panaboard!G:G,MATCH(CONCATENATE(AZ990,"-",C990),Panaboard!Z:Z,0))),"",INDEX(Panaboard!G:G,MATCH(CONCATENATE(AZ990,"-",C990),Panaboard!Z:Z,0)))</f>
        <v/>
      </c>
      <c r="I990" t="str">
        <f>IF(PResult!J990="","",PResult!J990)</f>
        <v/>
      </c>
      <c r="J990" t="str">
        <f>IF(PResult!K990="","",PResult!K990)</f>
        <v/>
      </c>
      <c r="K990">
        <f>IF(OR(PResult!L990="(null)",PResult!L990=""),0,PResult!L990)</f>
        <v>0</v>
      </c>
      <c r="L990">
        <f>IF(OR(PResult!M990="(null)",PResult!M990=""),0,PResult!M990)</f>
        <v>0</v>
      </c>
      <c r="M990">
        <f t="shared" si="120"/>
        <v>0</v>
      </c>
      <c r="N990" t="str">
        <f>TEXT(IF(ISERROR(INDEX(Panaboard!H:H,MATCH(CONCATENATE(AZ990,"-",C990),Panaboard!Z:Z,0))),"",INDEX(Panaboard!H:H,MATCH(CONCATENATE(AZ990,"-",C990),Panaboard!Z:Z,0))),"HH:MM")</f>
        <v/>
      </c>
      <c r="O990" t="str">
        <f>TEXT(IF(ISERROR(INDEX(Panaboard!I:I,MATCH(CONCATENATE(AZ990,"-",C990),Panaboard!Z:Z,0))),"",INDEX(Panaboard!I:I,MATCH(CONCATENATE(AZ990,"-",C990),Panaboard!Z:Z,0))),"HH:MM")</f>
        <v/>
      </c>
      <c r="P990" t="str">
        <f t="shared" si="121"/>
        <v/>
      </c>
      <c r="Q990" t="str">
        <f>IF(ISERROR(INDEX(Panaboard!S:S,MATCH(CONCATENATE(AZ990,"-",C990),Panaboard!Z:Z,0))),"",INDEX(Panaboard!S:S,MATCH(CONCATENATE(AZ990,"-",C990),Panaboard!Z:Z,0)))</f>
        <v/>
      </c>
      <c r="R990" t="str">
        <f>IF(ISERROR(INDEX(Panaboard!F:F,MATCH(CONCATENATE(AZ990,"-",C990),Panaboard!Z:Z,0))),"",INDEX(Panaboard!F:F,MATCH(CONCATENATE(AZ990,"-",C990),Panaboard!Z:Z,0)))</f>
        <v/>
      </c>
      <c r="S990" t="str">
        <f t="shared" si="122"/>
        <v/>
      </c>
      <c r="T990" t="str">
        <f>IF(ISERROR(INDEX(Panaboard!D:D,MATCH(CONCATENATE(AZ990,"-",C990),Panaboard!Z:Z,0))),"",INDEX(Panaboard!D:D,MATCH(CONCATENATE(AZ990,"-",C990),Panaboard!Z:Z,0)))</f>
        <v/>
      </c>
      <c r="U990" t="str">
        <f>IF(ISERROR(INDEX(Panaboard!J:J,MATCH(CONCATENATE(AZ990,"-",C990),Panaboard!Z:Z,0))),"",INDEX(Panaboard!J:J,MATCH(CONCATENATE(AZ990,"-",C990),Panaboard!Z:Z,0)))</f>
        <v/>
      </c>
      <c r="V990">
        <f>IF(PResult!BL990="",0,PResult!BL990)</f>
        <v>0</v>
      </c>
      <c r="W990">
        <f>IF(PResult!BM990="",0,PResult!BM990)</f>
        <v>0</v>
      </c>
      <c r="X990">
        <f>IF(OR(PResult!AE990="",PResult!AE990="(null)"),IF(OR(PResult!AD990="",PResult!AD990="(null)"),0,PResult!AD990),PResult!AE990)</f>
        <v>0</v>
      </c>
      <c r="Y990" t="str">
        <f>IF(OR(PResult!V990="",PResult!V990="(null)"),"",PResult!V990)</f>
        <v/>
      </c>
      <c r="Z990" t="str">
        <f>CONCATENATE(PResult!BO990,PResult!BP990)</f>
        <v/>
      </c>
      <c r="AA990" t="str">
        <f>IF(PResult!Y990="","",PResult!Y990)</f>
        <v/>
      </c>
      <c r="AB990" t="str">
        <f>IF(PResult!BQ990="","",PResult!BQ990)</f>
        <v/>
      </c>
      <c r="AC990" t="str">
        <f>IF(PResult!BR990="","",PResult!BR990)</f>
        <v/>
      </c>
      <c r="AD990" t="str">
        <f>IF(PResult!BS990="","",PResult!BS990)</f>
        <v/>
      </c>
      <c r="AE990" t="str">
        <f>IF(PResult!BN990="","",PResult!BN990)</f>
        <v/>
      </c>
      <c r="AF990" t="str">
        <f>IF(PResult!BT990="","",PResult!BT990)</f>
        <v/>
      </c>
      <c r="AG990" t="str">
        <f>IF(PResult!BU990="","",PResult!BU990)</f>
        <v/>
      </c>
      <c r="AH990" t="str">
        <f>IF(PResult!BV990="","",PResult!BV990)</f>
        <v/>
      </c>
      <c r="AI990" t="str">
        <f>TEXT(IF(ISERROR(INDEX(Panaboard!L:L,MATCH(CONCATENATE(AZ990,"-",C990),Panaboard!Z:Z,0))),"",INDEX(Panaboard!L:L,MATCH(CONCATENATE(AZ990,"-",C990),Panaboard!Z:Z,0))),"HH:MM")</f>
        <v/>
      </c>
      <c r="AJ990" t="str">
        <f>TEXT(IF(ISERROR(INDEX(Panaboard!M:M,MATCH(CONCATENATE(AZ990,"-",C990),Panaboard!Z:Z,0))),"",INDEX(Panaboard!M:M,MATCH(CONCATENATE(AZ990,"-",C990),Panaboard!Z:Z,0))),"HH:MM")</f>
        <v/>
      </c>
      <c r="AK990" t="str">
        <f>IF(PResult!BY990="","",PResult!BY990)</f>
        <v/>
      </c>
      <c r="AL990">
        <f>IF(PResult!P990="",0,PResult!P990)</f>
        <v>0</v>
      </c>
      <c r="AM990" t="str">
        <f>IF(ISERROR(INDEX(Panaboard!N:N,MATCH(CONCATENATE(AZ990,"-",C990),Panaboard!Z:Z,0))),"",INDEX(Panaboard!N:N,MATCH(CONCATENATE(AZ990,"-",C990),Panaboard!Z:Z,0)))</f>
        <v/>
      </c>
      <c r="AN990" t="str">
        <f>IF(ISERROR(INDEX(Panaboard!O:O,MATCH(CONCATENATE(AZ990,"-",C990),Panaboard!Z:Z,0))),"",INDEX(Panaboard!O:O,MATCH(CONCATENATE(AZ990,"-",C990),Panaboard!Z:Z,0)))</f>
        <v/>
      </c>
      <c r="AO990" t="str">
        <f>IF(ISERROR(INDEX(Panaboard!P:P,MATCH(CONCATENATE(AZ990,"-",C990),Panaboard!Z:Z,0))),"",INDEX(Panaboard!P:P,MATCH(CONCATENATE(AZ990,"-",C990),Panaboard!Z:Z,0)))</f>
        <v/>
      </c>
      <c r="AP990" t="str">
        <f>IF(ISERROR(INDEX(Panaboard!Q:Q,MATCH(CONCATENATE(AZ990,"-",C990),Panaboard!Z:Z,0))),"",INDEX(Panaboard!Q:Q,MATCH(CONCATENATE(AZ990,"-",C990),Panaboard!Z:Z,0)))</f>
        <v/>
      </c>
      <c r="AR990" t="str">
        <f>IF(PResult!BW990="","",PResult!BW990)</f>
        <v/>
      </c>
      <c r="AS990" t="str">
        <f>IF(PResult!BX990="","",PResult!BX990)</f>
        <v/>
      </c>
      <c r="AT990" t="str">
        <f>IF(ISERROR(INDEX(Panaboard!K:K,MATCH(CONCATENATE(AZ990,"-",C990),Panaboard!Z:Z,0))),"",INDEX(Panaboard!K:K,MATCH(CONCATENATE(AZ990,"-",C990),Panaboard!Z:Z,0)))</f>
        <v/>
      </c>
      <c r="AU990" t="str">
        <f>IF(ISERROR(INDEX(Panaboard!U:U,MATCH(CONCATENATE(AZ990,"-",C990),Panaboard!Z:Z,0))),"",INDEX(Panaboard!U:U,MATCH(CONCATENATE(AZ990,"-",C990),Panaboard!Z:Z,0)))</f>
        <v/>
      </c>
      <c r="AV990" t="str">
        <f>IF(ISERROR(INDEX(Panaboard!W:W,MATCH(CONCATENATE(AZ990,"-",C990),Panaboard!Z:Z,0))),"",INDEX(Panaboard!W:W,MATCH(CONCATENATE(AZ990,"-",C990),Panaboard!Z:Z,0)))</f>
        <v/>
      </c>
      <c r="AW990" t="str">
        <f>IF(ISERROR(INDEX(Panaboard!X:X,MATCH(CONCATENATE(AZ990,"-",C990),Panaboard!Z:Z,0))),"",INDEX(Panaboard!X:X,MATCH(CONCATENATE(AZ990,"-",C990),Panaboard!Z:Z,0)))</f>
        <v/>
      </c>
      <c r="AX990" t="str">
        <f>IF(ISERROR(INDEX(Panaboard!AA:AA,MATCH(CONCATENATE(AZ990,"-",C990),Panaboard!Z:Z,0))),"",INDEX(Panaboard!AA:AA,MATCH(CONCATENATE(AZ990,"-",C990),Panaboard!Z:Z,0)))</f>
        <v/>
      </c>
      <c r="AY990" t="str">
        <f>IF(ISERROR(INDEX(Panaboard!AB:AB,MATCH(CONCATENATE(AZ990,"-",C990),Panaboard!Z:Z,0))),"",INDEX(Panaboard!AB:AB,MATCH(CONCATENATE(AZ990,"-",C990),Panaboard!Z:Z,0)))</f>
        <v/>
      </c>
      <c r="AZ990" t="str">
        <f t="shared" si="124"/>
        <v/>
      </c>
      <c r="BA990" t="str">
        <f>IF(ISERROR(INDEX(Panaboard!E:E,MATCH(CONCATENATE(AZ990,"-",C990),Panaboard!Z:Z,0))),"",INDEX(Panaboard!E:E,MATCH(CONCATENATE(AZ990,"-",C990),Panaboard!Z:Z,0)))</f>
        <v/>
      </c>
      <c r="BB990" t="str">
        <f>IF(ISERROR(INDEX(Panaboard!AC:AC,MATCH(CONCATENATE(AZ990,"-",C990),Panaboard!Z:Z,0))),"",INDEX(Panaboard!AC:AC,MATCH(CONCATENATE(AZ990,"-",C990),Panaboard!Z:Z,0)))</f>
        <v/>
      </c>
      <c r="BC990" t="str">
        <f t="shared" si="125"/>
        <v/>
      </c>
      <c r="BD990" t="str">
        <f t="shared" si="126"/>
        <v/>
      </c>
      <c r="BE990" t="str">
        <f t="shared" si="127"/>
        <v>xx0x0</v>
      </c>
      <c r="BF990" t="str">
        <f>IF(ISERROR(INDEX(CuttingList!F:F,MATCH(CONCATENATE(A990,"-",C990),CuttingList!E:E,0))),"",INDEX(CuttingList!F:F,MATCH(CONCATENATE(A990,"-",C990),CuttingList!E:E,0)))</f>
        <v/>
      </c>
    </row>
    <row r="991" spans="1:58" x14ac:dyDescent="0.25">
      <c r="A991" t="str">
        <f>IF(PResult!BJ991="","",PResult!BJ991)</f>
        <v/>
      </c>
      <c r="B991" t="str">
        <f>IF(PResult!E991="","",PResult!E991)</f>
        <v/>
      </c>
      <c r="C991" t="str">
        <f>IF(PResult!BZ991="","",PResult!BZ991)</f>
        <v/>
      </c>
      <c r="D991" t="str">
        <f>IF(ISERROR(INDEX(Panaboard!B:B,MATCH(CONCATENATE(AZ991,"-",C991),Panaboard!Z:Z,0))),"",TRIM(INDEX(Panaboard!B:B,MATCH(CONCATENATE(AZ991,"-",C991),Panaboard!Z:Z,0))))</f>
        <v/>
      </c>
      <c r="E991" t="str">
        <f t="shared" si="123"/>
        <v>xx0x0</v>
      </c>
      <c r="F991" t="str">
        <f>IF(PResult!U991="","",UPPER(TRIM(PResult!U991)))</f>
        <v/>
      </c>
      <c r="G991">
        <f>IF(OR(PResult!O991="",PResult!O991="(null)"),0,PResult!O991)</f>
        <v>0</v>
      </c>
      <c r="H991" t="str">
        <f>IF(ISERROR(INDEX(Panaboard!G:G,MATCH(CONCATENATE(AZ991,"-",C991),Panaboard!Z:Z,0))),"",INDEX(Panaboard!G:G,MATCH(CONCATENATE(AZ991,"-",C991),Panaboard!Z:Z,0)))</f>
        <v/>
      </c>
      <c r="I991" t="str">
        <f>IF(PResult!J991="","",PResult!J991)</f>
        <v/>
      </c>
      <c r="J991" t="str">
        <f>IF(PResult!K991="","",PResult!K991)</f>
        <v/>
      </c>
      <c r="K991">
        <f>IF(OR(PResult!L991="(null)",PResult!L991=""),0,PResult!L991)</f>
        <v>0</v>
      </c>
      <c r="L991">
        <f>IF(OR(PResult!M991="(null)",PResult!M991=""),0,PResult!M991)</f>
        <v>0</v>
      </c>
      <c r="M991">
        <f t="shared" si="120"/>
        <v>0</v>
      </c>
      <c r="N991" t="str">
        <f>TEXT(IF(ISERROR(INDEX(Panaboard!H:H,MATCH(CONCATENATE(AZ991,"-",C991),Panaboard!Z:Z,0))),"",INDEX(Panaboard!H:H,MATCH(CONCATENATE(AZ991,"-",C991),Panaboard!Z:Z,0))),"HH:MM")</f>
        <v/>
      </c>
      <c r="O991" t="str">
        <f>TEXT(IF(ISERROR(INDEX(Panaboard!I:I,MATCH(CONCATENATE(AZ991,"-",C991),Panaboard!Z:Z,0))),"",INDEX(Panaboard!I:I,MATCH(CONCATENATE(AZ991,"-",C991),Panaboard!Z:Z,0))),"HH:MM")</f>
        <v/>
      </c>
      <c r="P991" t="str">
        <f t="shared" si="121"/>
        <v/>
      </c>
      <c r="Q991" t="str">
        <f>IF(ISERROR(INDEX(Panaboard!S:S,MATCH(CONCATENATE(AZ991,"-",C991),Panaboard!Z:Z,0))),"",INDEX(Panaboard!S:S,MATCH(CONCATENATE(AZ991,"-",C991),Panaboard!Z:Z,0)))</f>
        <v/>
      </c>
      <c r="R991" t="str">
        <f>IF(ISERROR(INDEX(Panaboard!F:F,MATCH(CONCATENATE(AZ991,"-",C991),Panaboard!Z:Z,0))),"",INDEX(Panaboard!F:F,MATCH(CONCATENATE(AZ991,"-",C991),Panaboard!Z:Z,0)))</f>
        <v/>
      </c>
      <c r="S991" t="str">
        <f t="shared" si="122"/>
        <v/>
      </c>
      <c r="T991" t="str">
        <f>IF(ISERROR(INDEX(Panaboard!D:D,MATCH(CONCATENATE(AZ991,"-",C991),Panaboard!Z:Z,0))),"",INDEX(Panaboard!D:D,MATCH(CONCATENATE(AZ991,"-",C991),Panaboard!Z:Z,0)))</f>
        <v/>
      </c>
      <c r="U991" t="str">
        <f>IF(ISERROR(INDEX(Panaboard!J:J,MATCH(CONCATENATE(AZ991,"-",C991),Panaboard!Z:Z,0))),"",INDEX(Panaboard!J:J,MATCH(CONCATENATE(AZ991,"-",C991),Panaboard!Z:Z,0)))</f>
        <v/>
      </c>
      <c r="V991">
        <f>IF(PResult!BL991="",0,PResult!BL991)</f>
        <v>0</v>
      </c>
      <c r="W991">
        <f>IF(PResult!BM991="",0,PResult!BM991)</f>
        <v>0</v>
      </c>
      <c r="X991">
        <f>IF(OR(PResult!AE991="",PResult!AE991="(null)"),IF(OR(PResult!AD991="",PResult!AD991="(null)"),0,PResult!AD991),PResult!AE991)</f>
        <v>0</v>
      </c>
      <c r="Y991" t="str">
        <f>IF(OR(PResult!V991="",PResult!V991="(null)"),"",PResult!V991)</f>
        <v/>
      </c>
      <c r="Z991" t="str">
        <f>CONCATENATE(PResult!BO991,PResult!BP991)</f>
        <v/>
      </c>
      <c r="AA991" t="str">
        <f>IF(PResult!Y991="","",PResult!Y991)</f>
        <v/>
      </c>
      <c r="AB991" t="str">
        <f>IF(PResult!BQ991="","",PResult!BQ991)</f>
        <v/>
      </c>
      <c r="AC991" t="str">
        <f>IF(PResult!BR991="","",PResult!BR991)</f>
        <v/>
      </c>
      <c r="AD991" t="str">
        <f>IF(PResult!BS991="","",PResult!BS991)</f>
        <v/>
      </c>
      <c r="AE991" t="str">
        <f>IF(PResult!BN991="","",PResult!BN991)</f>
        <v/>
      </c>
      <c r="AF991" t="str">
        <f>IF(PResult!BT991="","",PResult!BT991)</f>
        <v/>
      </c>
      <c r="AG991" t="str">
        <f>IF(PResult!BU991="","",PResult!BU991)</f>
        <v/>
      </c>
      <c r="AH991" t="str">
        <f>IF(PResult!BV991="","",PResult!BV991)</f>
        <v/>
      </c>
      <c r="AI991" t="str">
        <f>TEXT(IF(ISERROR(INDEX(Panaboard!L:L,MATCH(CONCATENATE(AZ991,"-",C991),Panaboard!Z:Z,0))),"",INDEX(Panaboard!L:L,MATCH(CONCATENATE(AZ991,"-",C991),Panaboard!Z:Z,0))),"HH:MM")</f>
        <v/>
      </c>
      <c r="AJ991" t="str">
        <f>TEXT(IF(ISERROR(INDEX(Panaboard!M:M,MATCH(CONCATENATE(AZ991,"-",C991),Panaboard!Z:Z,0))),"",INDEX(Panaboard!M:M,MATCH(CONCATENATE(AZ991,"-",C991),Panaboard!Z:Z,0))),"HH:MM")</f>
        <v/>
      </c>
      <c r="AK991" t="str">
        <f>IF(PResult!BY991="","",PResult!BY991)</f>
        <v/>
      </c>
      <c r="AL991">
        <f>IF(PResult!P991="",0,PResult!P991)</f>
        <v>0</v>
      </c>
      <c r="AM991" t="str">
        <f>IF(ISERROR(INDEX(Panaboard!N:N,MATCH(CONCATENATE(AZ991,"-",C991),Panaboard!Z:Z,0))),"",INDEX(Panaboard!N:N,MATCH(CONCATENATE(AZ991,"-",C991),Panaboard!Z:Z,0)))</f>
        <v/>
      </c>
      <c r="AN991" t="str">
        <f>IF(ISERROR(INDEX(Panaboard!O:O,MATCH(CONCATENATE(AZ991,"-",C991),Panaboard!Z:Z,0))),"",INDEX(Panaboard!O:O,MATCH(CONCATENATE(AZ991,"-",C991),Panaboard!Z:Z,0)))</f>
        <v/>
      </c>
      <c r="AO991" t="str">
        <f>IF(ISERROR(INDEX(Panaboard!P:P,MATCH(CONCATENATE(AZ991,"-",C991),Panaboard!Z:Z,0))),"",INDEX(Panaboard!P:P,MATCH(CONCATENATE(AZ991,"-",C991),Panaboard!Z:Z,0)))</f>
        <v/>
      </c>
      <c r="AP991" t="str">
        <f>IF(ISERROR(INDEX(Panaboard!Q:Q,MATCH(CONCATENATE(AZ991,"-",C991),Panaboard!Z:Z,0))),"",INDEX(Panaboard!Q:Q,MATCH(CONCATENATE(AZ991,"-",C991),Panaboard!Z:Z,0)))</f>
        <v/>
      </c>
      <c r="AR991" t="str">
        <f>IF(PResult!BW991="","",PResult!BW991)</f>
        <v/>
      </c>
      <c r="AS991" t="str">
        <f>IF(PResult!BX991="","",PResult!BX991)</f>
        <v/>
      </c>
      <c r="AT991" t="str">
        <f>IF(ISERROR(INDEX(Panaboard!K:K,MATCH(CONCATENATE(AZ991,"-",C991),Panaboard!Z:Z,0))),"",INDEX(Panaboard!K:K,MATCH(CONCATENATE(AZ991,"-",C991),Panaboard!Z:Z,0)))</f>
        <v/>
      </c>
      <c r="AU991" t="str">
        <f>IF(ISERROR(INDEX(Panaboard!U:U,MATCH(CONCATENATE(AZ991,"-",C991),Panaboard!Z:Z,0))),"",INDEX(Panaboard!U:U,MATCH(CONCATENATE(AZ991,"-",C991),Panaboard!Z:Z,0)))</f>
        <v/>
      </c>
      <c r="AV991" t="str">
        <f>IF(ISERROR(INDEX(Panaboard!W:W,MATCH(CONCATENATE(AZ991,"-",C991),Panaboard!Z:Z,0))),"",INDEX(Panaboard!W:W,MATCH(CONCATENATE(AZ991,"-",C991),Panaboard!Z:Z,0)))</f>
        <v/>
      </c>
      <c r="AW991" t="str">
        <f>IF(ISERROR(INDEX(Panaboard!X:X,MATCH(CONCATENATE(AZ991,"-",C991),Panaboard!Z:Z,0))),"",INDEX(Panaboard!X:X,MATCH(CONCATENATE(AZ991,"-",C991),Panaboard!Z:Z,0)))</f>
        <v/>
      </c>
      <c r="AX991" t="str">
        <f>IF(ISERROR(INDEX(Panaboard!AA:AA,MATCH(CONCATENATE(AZ991,"-",C991),Panaboard!Z:Z,0))),"",INDEX(Panaboard!AA:AA,MATCH(CONCATENATE(AZ991,"-",C991),Panaboard!Z:Z,0)))</f>
        <v/>
      </c>
      <c r="AY991" t="str">
        <f>IF(ISERROR(INDEX(Panaboard!AB:AB,MATCH(CONCATENATE(AZ991,"-",C991),Panaboard!Z:Z,0))),"",INDEX(Panaboard!AB:AB,MATCH(CONCATENATE(AZ991,"-",C991),Panaboard!Z:Z,0)))</f>
        <v/>
      </c>
      <c r="AZ991" t="str">
        <f t="shared" si="124"/>
        <v/>
      </c>
      <c r="BA991" t="str">
        <f>IF(ISERROR(INDEX(Panaboard!E:E,MATCH(CONCATENATE(AZ991,"-",C991),Panaboard!Z:Z,0))),"",INDEX(Panaboard!E:E,MATCH(CONCATENATE(AZ991,"-",C991),Panaboard!Z:Z,0)))</f>
        <v/>
      </c>
      <c r="BB991" t="str">
        <f>IF(ISERROR(INDEX(Panaboard!AC:AC,MATCH(CONCATENATE(AZ991,"-",C991),Panaboard!Z:Z,0))),"",INDEX(Panaboard!AC:AC,MATCH(CONCATENATE(AZ991,"-",C991),Panaboard!Z:Z,0)))</f>
        <v/>
      </c>
      <c r="BC991" t="str">
        <f t="shared" si="125"/>
        <v/>
      </c>
      <c r="BD991" t="str">
        <f t="shared" si="126"/>
        <v/>
      </c>
      <c r="BE991" t="str">
        <f t="shared" si="127"/>
        <v>xx0x0</v>
      </c>
      <c r="BF991" t="str">
        <f>IF(ISERROR(INDEX(CuttingList!F:F,MATCH(CONCATENATE(A991,"-",C991),CuttingList!E:E,0))),"",INDEX(CuttingList!F:F,MATCH(CONCATENATE(A991,"-",C991),CuttingList!E:E,0)))</f>
        <v/>
      </c>
    </row>
    <row r="992" spans="1:58" x14ac:dyDescent="0.25">
      <c r="A992" t="str">
        <f>IF(PResult!BJ992="","",PResult!BJ992)</f>
        <v/>
      </c>
      <c r="B992" t="str">
        <f>IF(PResult!E992="","",PResult!E992)</f>
        <v/>
      </c>
      <c r="C992" t="str">
        <f>IF(PResult!BZ992="","",PResult!BZ992)</f>
        <v/>
      </c>
      <c r="D992" t="str">
        <f>IF(ISERROR(INDEX(Panaboard!B:B,MATCH(CONCATENATE(AZ992,"-",C992),Panaboard!Z:Z,0))),"",TRIM(INDEX(Panaboard!B:B,MATCH(CONCATENATE(AZ992,"-",C992),Panaboard!Z:Z,0))))</f>
        <v/>
      </c>
      <c r="E992" t="str">
        <f t="shared" si="123"/>
        <v>xx0x0</v>
      </c>
      <c r="F992" t="str">
        <f>IF(PResult!U992="","",UPPER(TRIM(PResult!U992)))</f>
        <v/>
      </c>
      <c r="G992">
        <f>IF(OR(PResult!O992="",PResult!O992="(null)"),0,PResult!O992)</f>
        <v>0</v>
      </c>
      <c r="H992" t="str">
        <f>IF(ISERROR(INDEX(Panaboard!G:G,MATCH(CONCATENATE(AZ992,"-",C992),Panaboard!Z:Z,0))),"",INDEX(Panaboard!G:G,MATCH(CONCATENATE(AZ992,"-",C992),Panaboard!Z:Z,0)))</f>
        <v/>
      </c>
      <c r="I992" t="str">
        <f>IF(PResult!J992="","",PResult!J992)</f>
        <v/>
      </c>
      <c r="J992" t="str">
        <f>IF(PResult!K992="","",PResult!K992)</f>
        <v/>
      </c>
      <c r="K992">
        <f>IF(OR(PResult!L992="(null)",PResult!L992=""),0,PResult!L992)</f>
        <v>0</v>
      </c>
      <c r="L992">
        <f>IF(OR(PResult!M992="(null)",PResult!M992=""),0,PResult!M992)</f>
        <v>0</v>
      </c>
      <c r="M992">
        <f t="shared" si="120"/>
        <v>0</v>
      </c>
      <c r="N992" t="str">
        <f>TEXT(IF(ISERROR(INDEX(Panaboard!H:H,MATCH(CONCATENATE(AZ992,"-",C992),Panaboard!Z:Z,0))),"",INDEX(Panaboard!H:H,MATCH(CONCATENATE(AZ992,"-",C992),Panaboard!Z:Z,0))),"HH:MM")</f>
        <v/>
      </c>
      <c r="O992" t="str">
        <f>TEXT(IF(ISERROR(INDEX(Panaboard!I:I,MATCH(CONCATENATE(AZ992,"-",C992),Panaboard!Z:Z,0))),"",INDEX(Panaboard!I:I,MATCH(CONCATENATE(AZ992,"-",C992),Panaboard!Z:Z,0))),"HH:MM")</f>
        <v/>
      </c>
      <c r="P992" t="str">
        <f t="shared" si="121"/>
        <v/>
      </c>
      <c r="Q992" t="str">
        <f>IF(ISERROR(INDEX(Panaboard!S:S,MATCH(CONCATENATE(AZ992,"-",C992),Panaboard!Z:Z,0))),"",INDEX(Panaboard!S:S,MATCH(CONCATENATE(AZ992,"-",C992),Panaboard!Z:Z,0)))</f>
        <v/>
      </c>
      <c r="R992" t="str">
        <f>IF(ISERROR(INDEX(Panaboard!F:F,MATCH(CONCATENATE(AZ992,"-",C992),Panaboard!Z:Z,0))),"",INDEX(Panaboard!F:F,MATCH(CONCATENATE(AZ992,"-",C992),Panaboard!Z:Z,0)))</f>
        <v/>
      </c>
      <c r="S992" t="str">
        <f t="shared" si="122"/>
        <v/>
      </c>
      <c r="T992" t="str">
        <f>IF(ISERROR(INDEX(Panaboard!D:D,MATCH(CONCATENATE(AZ992,"-",C992),Panaboard!Z:Z,0))),"",INDEX(Panaboard!D:D,MATCH(CONCATENATE(AZ992,"-",C992),Panaboard!Z:Z,0)))</f>
        <v/>
      </c>
      <c r="U992" t="str">
        <f>IF(ISERROR(INDEX(Panaboard!J:J,MATCH(CONCATENATE(AZ992,"-",C992),Panaboard!Z:Z,0))),"",INDEX(Panaboard!J:J,MATCH(CONCATENATE(AZ992,"-",C992),Panaboard!Z:Z,0)))</f>
        <v/>
      </c>
      <c r="V992">
        <f>IF(PResult!BL992="",0,PResult!BL992)</f>
        <v>0</v>
      </c>
      <c r="W992">
        <f>IF(PResult!BM992="",0,PResult!BM992)</f>
        <v>0</v>
      </c>
      <c r="X992">
        <f>IF(OR(PResult!AE992="",PResult!AE992="(null)"),IF(OR(PResult!AD992="",PResult!AD992="(null)"),0,PResult!AD992),PResult!AE992)</f>
        <v>0</v>
      </c>
      <c r="Y992" t="str">
        <f>IF(OR(PResult!V992="",PResult!V992="(null)"),"",PResult!V992)</f>
        <v/>
      </c>
      <c r="Z992" t="str">
        <f>CONCATENATE(PResult!BO992,PResult!BP992)</f>
        <v/>
      </c>
      <c r="AA992" t="str">
        <f>IF(PResult!Y992="","",PResult!Y992)</f>
        <v/>
      </c>
      <c r="AB992" t="str">
        <f>IF(PResult!BQ992="","",PResult!BQ992)</f>
        <v/>
      </c>
      <c r="AC992" t="str">
        <f>IF(PResult!BR992="","",PResult!BR992)</f>
        <v/>
      </c>
      <c r="AD992" t="str">
        <f>IF(PResult!BS992="","",PResult!BS992)</f>
        <v/>
      </c>
      <c r="AE992" t="str">
        <f>IF(PResult!BN992="","",PResult!BN992)</f>
        <v/>
      </c>
      <c r="AF992" t="str">
        <f>IF(PResult!BT992="","",PResult!BT992)</f>
        <v/>
      </c>
      <c r="AG992" t="str">
        <f>IF(PResult!BU992="","",PResult!BU992)</f>
        <v/>
      </c>
      <c r="AH992" t="str">
        <f>IF(PResult!BV992="","",PResult!BV992)</f>
        <v/>
      </c>
      <c r="AI992" t="str">
        <f>TEXT(IF(ISERROR(INDEX(Panaboard!L:L,MATCH(CONCATENATE(AZ992,"-",C992),Panaboard!Z:Z,0))),"",INDEX(Panaboard!L:L,MATCH(CONCATENATE(AZ992,"-",C992),Panaboard!Z:Z,0))),"HH:MM")</f>
        <v/>
      </c>
      <c r="AJ992" t="str">
        <f>TEXT(IF(ISERROR(INDEX(Panaboard!M:M,MATCH(CONCATENATE(AZ992,"-",C992),Panaboard!Z:Z,0))),"",INDEX(Panaboard!M:M,MATCH(CONCATENATE(AZ992,"-",C992),Panaboard!Z:Z,0))),"HH:MM")</f>
        <v/>
      </c>
      <c r="AK992" t="str">
        <f>IF(PResult!BY992="","",PResult!BY992)</f>
        <v/>
      </c>
      <c r="AL992">
        <f>IF(PResult!P992="",0,PResult!P992)</f>
        <v>0</v>
      </c>
      <c r="AM992" t="str">
        <f>IF(ISERROR(INDEX(Panaboard!N:N,MATCH(CONCATENATE(AZ992,"-",C992),Panaboard!Z:Z,0))),"",INDEX(Panaboard!N:N,MATCH(CONCATENATE(AZ992,"-",C992),Panaboard!Z:Z,0)))</f>
        <v/>
      </c>
      <c r="AN992" t="str">
        <f>IF(ISERROR(INDEX(Panaboard!O:O,MATCH(CONCATENATE(AZ992,"-",C992),Panaboard!Z:Z,0))),"",INDEX(Panaboard!O:O,MATCH(CONCATENATE(AZ992,"-",C992),Panaboard!Z:Z,0)))</f>
        <v/>
      </c>
      <c r="AO992" t="str">
        <f>IF(ISERROR(INDEX(Panaboard!P:P,MATCH(CONCATENATE(AZ992,"-",C992),Panaboard!Z:Z,0))),"",INDEX(Panaboard!P:P,MATCH(CONCATENATE(AZ992,"-",C992),Panaboard!Z:Z,0)))</f>
        <v/>
      </c>
      <c r="AP992" t="str">
        <f>IF(ISERROR(INDEX(Panaboard!Q:Q,MATCH(CONCATENATE(AZ992,"-",C992),Panaboard!Z:Z,0))),"",INDEX(Panaboard!Q:Q,MATCH(CONCATENATE(AZ992,"-",C992),Panaboard!Z:Z,0)))</f>
        <v/>
      </c>
      <c r="AR992" t="str">
        <f>IF(PResult!BW992="","",PResult!BW992)</f>
        <v/>
      </c>
      <c r="AS992" t="str">
        <f>IF(PResult!BX992="","",PResult!BX992)</f>
        <v/>
      </c>
      <c r="AT992" t="str">
        <f>IF(ISERROR(INDEX(Panaboard!K:K,MATCH(CONCATENATE(AZ992,"-",C992),Panaboard!Z:Z,0))),"",INDEX(Panaboard!K:K,MATCH(CONCATENATE(AZ992,"-",C992),Panaboard!Z:Z,0)))</f>
        <v/>
      </c>
      <c r="AU992" t="str">
        <f>IF(ISERROR(INDEX(Panaboard!U:U,MATCH(CONCATENATE(AZ992,"-",C992),Panaboard!Z:Z,0))),"",INDEX(Panaboard!U:U,MATCH(CONCATENATE(AZ992,"-",C992),Panaboard!Z:Z,0)))</f>
        <v/>
      </c>
      <c r="AV992" t="str">
        <f>IF(ISERROR(INDEX(Panaboard!W:W,MATCH(CONCATENATE(AZ992,"-",C992),Panaboard!Z:Z,0))),"",INDEX(Panaboard!W:W,MATCH(CONCATENATE(AZ992,"-",C992),Panaboard!Z:Z,0)))</f>
        <v/>
      </c>
      <c r="AW992" t="str">
        <f>IF(ISERROR(INDEX(Panaboard!X:X,MATCH(CONCATENATE(AZ992,"-",C992),Panaboard!Z:Z,0))),"",INDEX(Panaboard!X:X,MATCH(CONCATENATE(AZ992,"-",C992),Panaboard!Z:Z,0)))</f>
        <v/>
      </c>
      <c r="AX992" t="str">
        <f>IF(ISERROR(INDEX(Panaboard!AA:AA,MATCH(CONCATENATE(AZ992,"-",C992),Panaboard!Z:Z,0))),"",INDEX(Panaboard!AA:AA,MATCH(CONCATENATE(AZ992,"-",C992),Panaboard!Z:Z,0)))</f>
        <v/>
      </c>
      <c r="AY992" t="str">
        <f>IF(ISERROR(INDEX(Panaboard!AB:AB,MATCH(CONCATENATE(AZ992,"-",C992),Panaboard!Z:Z,0))),"",INDEX(Panaboard!AB:AB,MATCH(CONCATENATE(AZ992,"-",C992),Panaboard!Z:Z,0)))</f>
        <v/>
      </c>
      <c r="AZ992" t="str">
        <f t="shared" si="124"/>
        <v/>
      </c>
      <c r="BA992" t="str">
        <f>IF(ISERROR(INDEX(Panaboard!E:E,MATCH(CONCATENATE(AZ992,"-",C992),Panaboard!Z:Z,0))),"",INDEX(Panaboard!E:E,MATCH(CONCATENATE(AZ992,"-",C992),Panaboard!Z:Z,0)))</f>
        <v/>
      </c>
      <c r="BB992" t="str">
        <f>IF(ISERROR(INDEX(Panaboard!AC:AC,MATCH(CONCATENATE(AZ992,"-",C992),Panaboard!Z:Z,0))),"",INDEX(Panaboard!AC:AC,MATCH(CONCATENATE(AZ992,"-",C992),Panaboard!Z:Z,0)))</f>
        <v/>
      </c>
      <c r="BC992" t="str">
        <f t="shared" si="125"/>
        <v/>
      </c>
      <c r="BD992" t="str">
        <f t="shared" si="126"/>
        <v/>
      </c>
      <c r="BE992" t="str">
        <f t="shared" si="127"/>
        <v>xx0x0</v>
      </c>
      <c r="BF992" t="str">
        <f>IF(ISERROR(INDEX(CuttingList!F:F,MATCH(CONCATENATE(A992,"-",C992),CuttingList!E:E,0))),"",INDEX(CuttingList!F:F,MATCH(CONCATENATE(A992,"-",C992),CuttingList!E:E,0)))</f>
        <v/>
      </c>
    </row>
    <row r="993" spans="1:58" x14ac:dyDescent="0.25">
      <c r="A993" t="str">
        <f>IF(PResult!BJ993="","",PResult!BJ993)</f>
        <v/>
      </c>
      <c r="B993" t="str">
        <f>IF(PResult!E993="","",PResult!E993)</f>
        <v/>
      </c>
      <c r="C993" t="str">
        <f>IF(PResult!BZ993="","",PResult!BZ993)</f>
        <v/>
      </c>
      <c r="D993" t="str">
        <f>IF(ISERROR(INDEX(Panaboard!B:B,MATCH(CONCATENATE(AZ993,"-",C993),Panaboard!Z:Z,0))),"",TRIM(INDEX(Panaboard!B:B,MATCH(CONCATENATE(AZ993,"-",C993),Panaboard!Z:Z,0))))</f>
        <v/>
      </c>
      <c r="E993" t="str">
        <f t="shared" si="123"/>
        <v>xx0x0</v>
      </c>
      <c r="F993" t="str">
        <f>IF(PResult!U993="","",UPPER(TRIM(PResult!U993)))</f>
        <v/>
      </c>
      <c r="G993">
        <f>IF(OR(PResult!O993="",PResult!O993="(null)"),0,PResult!O993)</f>
        <v>0</v>
      </c>
      <c r="H993" t="str">
        <f>IF(ISERROR(INDEX(Panaboard!G:G,MATCH(CONCATENATE(AZ993,"-",C993),Panaboard!Z:Z,0))),"",INDEX(Panaboard!G:G,MATCH(CONCATENATE(AZ993,"-",C993),Panaboard!Z:Z,0)))</f>
        <v/>
      </c>
      <c r="I993" t="str">
        <f>IF(PResult!J993="","",PResult!J993)</f>
        <v/>
      </c>
      <c r="J993" t="str">
        <f>IF(PResult!K993="","",PResult!K993)</f>
        <v/>
      </c>
      <c r="K993">
        <f>IF(OR(PResult!L993="(null)",PResult!L993=""),0,PResult!L993)</f>
        <v>0</v>
      </c>
      <c r="L993">
        <f>IF(OR(PResult!M993="(null)",PResult!M993=""),0,PResult!M993)</f>
        <v>0</v>
      </c>
      <c r="M993">
        <f t="shared" si="120"/>
        <v>0</v>
      </c>
      <c r="N993" t="str">
        <f>TEXT(IF(ISERROR(INDEX(Panaboard!H:H,MATCH(CONCATENATE(AZ993,"-",C993),Panaboard!Z:Z,0))),"",INDEX(Panaboard!H:H,MATCH(CONCATENATE(AZ993,"-",C993),Panaboard!Z:Z,0))),"HH:MM")</f>
        <v/>
      </c>
      <c r="O993" t="str">
        <f>TEXT(IF(ISERROR(INDEX(Panaboard!I:I,MATCH(CONCATENATE(AZ993,"-",C993),Panaboard!Z:Z,0))),"",INDEX(Panaboard!I:I,MATCH(CONCATENATE(AZ993,"-",C993),Panaboard!Z:Z,0))),"HH:MM")</f>
        <v/>
      </c>
      <c r="P993" t="str">
        <f t="shared" si="121"/>
        <v/>
      </c>
      <c r="Q993" t="str">
        <f>IF(ISERROR(INDEX(Panaboard!S:S,MATCH(CONCATENATE(AZ993,"-",C993),Panaboard!Z:Z,0))),"",INDEX(Panaboard!S:S,MATCH(CONCATENATE(AZ993,"-",C993),Panaboard!Z:Z,0)))</f>
        <v/>
      </c>
      <c r="R993" t="str">
        <f>IF(ISERROR(INDEX(Panaboard!F:F,MATCH(CONCATENATE(AZ993,"-",C993),Panaboard!Z:Z,0))),"",INDEX(Panaboard!F:F,MATCH(CONCATENATE(AZ993,"-",C993),Panaboard!Z:Z,0)))</f>
        <v/>
      </c>
      <c r="S993" t="str">
        <f t="shared" si="122"/>
        <v/>
      </c>
      <c r="T993" t="str">
        <f>IF(ISERROR(INDEX(Panaboard!D:D,MATCH(CONCATENATE(AZ993,"-",C993),Panaboard!Z:Z,0))),"",INDEX(Panaboard!D:D,MATCH(CONCATENATE(AZ993,"-",C993),Panaboard!Z:Z,0)))</f>
        <v/>
      </c>
      <c r="U993" t="str">
        <f>IF(ISERROR(INDEX(Panaboard!J:J,MATCH(CONCATENATE(AZ993,"-",C993),Panaboard!Z:Z,0))),"",INDEX(Panaboard!J:J,MATCH(CONCATENATE(AZ993,"-",C993),Panaboard!Z:Z,0)))</f>
        <v/>
      </c>
      <c r="V993">
        <f>IF(PResult!BL993="",0,PResult!BL993)</f>
        <v>0</v>
      </c>
      <c r="W993">
        <f>IF(PResult!BM993="",0,PResult!BM993)</f>
        <v>0</v>
      </c>
      <c r="X993">
        <f>IF(OR(PResult!AE993="",PResult!AE993="(null)"),IF(OR(PResult!AD993="",PResult!AD993="(null)"),0,PResult!AD993),PResult!AE993)</f>
        <v>0</v>
      </c>
      <c r="Y993" t="str">
        <f>IF(OR(PResult!V993="",PResult!V993="(null)"),"",PResult!V993)</f>
        <v/>
      </c>
      <c r="Z993" t="str">
        <f>CONCATENATE(PResult!BO993,PResult!BP993)</f>
        <v/>
      </c>
      <c r="AA993" t="str">
        <f>IF(PResult!Y993="","",PResult!Y993)</f>
        <v/>
      </c>
      <c r="AB993" t="str">
        <f>IF(PResult!BQ993="","",PResult!BQ993)</f>
        <v/>
      </c>
      <c r="AC993" t="str">
        <f>IF(PResult!BR993="","",PResult!BR993)</f>
        <v/>
      </c>
      <c r="AD993" t="str">
        <f>IF(PResult!BS993="","",PResult!BS993)</f>
        <v/>
      </c>
      <c r="AE993" t="str">
        <f>IF(PResult!BN993="","",PResult!BN993)</f>
        <v/>
      </c>
      <c r="AF993" t="str">
        <f>IF(PResult!BT993="","",PResult!BT993)</f>
        <v/>
      </c>
      <c r="AG993" t="str">
        <f>IF(PResult!BU993="","",PResult!BU993)</f>
        <v/>
      </c>
      <c r="AH993" t="str">
        <f>IF(PResult!BV993="","",PResult!BV993)</f>
        <v/>
      </c>
      <c r="AI993" t="str">
        <f>TEXT(IF(ISERROR(INDEX(Panaboard!L:L,MATCH(CONCATENATE(AZ993,"-",C993),Panaboard!Z:Z,0))),"",INDEX(Panaboard!L:L,MATCH(CONCATENATE(AZ993,"-",C993),Panaboard!Z:Z,0))),"HH:MM")</f>
        <v/>
      </c>
      <c r="AJ993" t="str">
        <f>TEXT(IF(ISERROR(INDEX(Panaboard!M:M,MATCH(CONCATENATE(AZ993,"-",C993),Panaboard!Z:Z,0))),"",INDEX(Panaboard!M:M,MATCH(CONCATENATE(AZ993,"-",C993),Panaboard!Z:Z,0))),"HH:MM")</f>
        <v/>
      </c>
      <c r="AK993" t="str">
        <f>IF(PResult!BY993="","",PResult!BY993)</f>
        <v/>
      </c>
      <c r="AL993">
        <f>IF(PResult!P993="",0,PResult!P993)</f>
        <v>0</v>
      </c>
      <c r="AM993" t="str">
        <f>IF(ISERROR(INDEX(Panaboard!N:N,MATCH(CONCATENATE(AZ993,"-",C993),Panaboard!Z:Z,0))),"",INDEX(Panaboard!N:N,MATCH(CONCATENATE(AZ993,"-",C993),Panaboard!Z:Z,0)))</f>
        <v/>
      </c>
      <c r="AN993" t="str">
        <f>IF(ISERROR(INDEX(Panaboard!O:O,MATCH(CONCATENATE(AZ993,"-",C993),Panaboard!Z:Z,0))),"",INDEX(Panaboard!O:O,MATCH(CONCATENATE(AZ993,"-",C993),Panaboard!Z:Z,0)))</f>
        <v/>
      </c>
      <c r="AO993" t="str">
        <f>IF(ISERROR(INDEX(Panaboard!P:P,MATCH(CONCATENATE(AZ993,"-",C993),Panaboard!Z:Z,0))),"",INDEX(Panaboard!P:P,MATCH(CONCATENATE(AZ993,"-",C993),Panaboard!Z:Z,0)))</f>
        <v/>
      </c>
      <c r="AP993" t="str">
        <f>IF(ISERROR(INDEX(Panaboard!Q:Q,MATCH(CONCATENATE(AZ993,"-",C993),Panaboard!Z:Z,0))),"",INDEX(Panaboard!Q:Q,MATCH(CONCATENATE(AZ993,"-",C993),Panaboard!Z:Z,0)))</f>
        <v/>
      </c>
      <c r="AR993" t="str">
        <f>IF(PResult!BW993="","",PResult!BW993)</f>
        <v/>
      </c>
      <c r="AS993" t="str">
        <f>IF(PResult!BX993="","",PResult!BX993)</f>
        <v/>
      </c>
      <c r="AT993" t="str">
        <f>IF(ISERROR(INDEX(Panaboard!K:K,MATCH(CONCATENATE(AZ993,"-",C993),Panaboard!Z:Z,0))),"",INDEX(Panaboard!K:K,MATCH(CONCATENATE(AZ993,"-",C993),Panaboard!Z:Z,0)))</f>
        <v/>
      </c>
      <c r="AU993" t="str">
        <f>IF(ISERROR(INDEX(Panaboard!U:U,MATCH(CONCATENATE(AZ993,"-",C993),Panaboard!Z:Z,0))),"",INDEX(Panaboard!U:U,MATCH(CONCATENATE(AZ993,"-",C993),Panaboard!Z:Z,0)))</f>
        <v/>
      </c>
      <c r="AV993" t="str">
        <f>IF(ISERROR(INDEX(Panaboard!W:W,MATCH(CONCATENATE(AZ993,"-",C993),Panaboard!Z:Z,0))),"",INDEX(Panaboard!W:W,MATCH(CONCATENATE(AZ993,"-",C993),Panaboard!Z:Z,0)))</f>
        <v/>
      </c>
      <c r="AW993" t="str">
        <f>IF(ISERROR(INDEX(Panaboard!X:X,MATCH(CONCATENATE(AZ993,"-",C993),Panaboard!Z:Z,0))),"",INDEX(Panaboard!X:X,MATCH(CONCATENATE(AZ993,"-",C993),Panaboard!Z:Z,0)))</f>
        <v/>
      </c>
      <c r="AX993" t="str">
        <f>IF(ISERROR(INDEX(Panaboard!AA:AA,MATCH(CONCATENATE(AZ993,"-",C993),Panaboard!Z:Z,0))),"",INDEX(Panaboard!AA:AA,MATCH(CONCATENATE(AZ993,"-",C993),Panaboard!Z:Z,0)))</f>
        <v/>
      </c>
      <c r="AY993" t="str">
        <f>IF(ISERROR(INDEX(Panaboard!AB:AB,MATCH(CONCATENATE(AZ993,"-",C993),Panaboard!Z:Z,0))),"",INDEX(Panaboard!AB:AB,MATCH(CONCATENATE(AZ993,"-",C993),Panaboard!Z:Z,0)))</f>
        <v/>
      </c>
      <c r="AZ993" t="str">
        <f t="shared" si="124"/>
        <v/>
      </c>
      <c r="BA993" t="str">
        <f>IF(ISERROR(INDEX(Panaboard!E:E,MATCH(CONCATENATE(AZ993,"-",C993),Panaboard!Z:Z,0))),"",INDEX(Panaboard!E:E,MATCH(CONCATENATE(AZ993,"-",C993),Panaboard!Z:Z,0)))</f>
        <v/>
      </c>
      <c r="BB993" t="str">
        <f>IF(ISERROR(INDEX(Panaboard!AC:AC,MATCH(CONCATENATE(AZ993,"-",C993),Panaboard!Z:Z,0))),"",INDEX(Panaboard!AC:AC,MATCH(CONCATENATE(AZ993,"-",C993),Panaboard!Z:Z,0)))</f>
        <v/>
      </c>
      <c r="BC993" t="str">
        <f t="shared" si="125"/>
        <v/>
      </c>
      <c r="BD993" t="str">
        <f t="shared" si="126"/>
        <v/>
      </c>
      <c r="BE993" t="str">
        <f t="shared" si="127"/>
        <v>xx0x0</v>
      </c>
      <c r="BF993" t="str">
        <f>IF(ISERROR(INDEX(CuttingList!F:F,MATCH(CONCATENATE(A993,"-",C993),CuttingList!E:E,0))),"",INDEX(CuttingList!F:F,MATCH(CONCATENATE(A993,"-",C993),CuttingList!E:E,0)))</f>
        <v/>
      </c>
    </row>
    <row r="994" spans="1:58" x14ac:dyDescent="0.25">
      <c r="A994" t="str">
        <f>IF(PResult!BJ994="","",PResult!BJ994)</f>
        <v/>
      </c>
      <c r="B994" t="str">
        <f>IF(PResult!E994="","",PResult!E994)</f>
        <v/>
      </c>
      <c r="C994" t="str">
        <f>IF(PResult!BZ994="","",PResult!BZ994)</f>
        <v/>
      </c>
      <c r="D994" t="str">
        <f>IF(ISERROR(INDEX(Panaboard!B:B,MATCH(CONCATENATE(AZ994,"-",C994),Panaboard!Z:Z,0))),"",TRIM(INDEX(Panaboard!B:B,MATCH(CONCATENATE(AZ994,"-",C994),Panaboard!Z:Z,0))))</f>
        <v/>
      </c>
      <c r="E994" t="str">
        <f t="shared" si="123"/>
        <v>xx0x0</v>
      </c>
      <c r="F994" t="str">
        <f>IF(PResult!U994="","",UPPER(TRIM(PResult!U994)))</f>
        <v/>
      </c>
      <c r="G994">
        <f>IF(OR(PResult!O994="",PResult!O994="(null)"),0,PResult!O994)</f>
        <v>0</v>
      </c>
      <c r="H994" t="str">
        <f>IF(ISERROR(INDEX(Panaboard!G:G,MATCH(CONCATENATE(AZ994,"-",C994),Panaboard!Z:Z,0))),"",INDEX(Panaboard!G:G,MATCH(CONCATENATE(AZ994,"-",C994),Panaboard!Z:Z,0)))</f>
        <v/>
      </c>
      <c r="I994" t="str">
        <f>IF(PResult!J994="","",PResult!J994)</f>
        <v/>
      </c>
      <c r="J994" t="str">
        <f>IF(PResult!K994="","",PResult!K994)</f>
        <v/>
      </c>
      <c r="K994">
        <f>IF(OR(PResult!L994="(null)",PResult!L994=""),0,PResult!L994)</f>
        <v>0</v>
      </c>
      <c r="L994">
        <f>IF(OR(PResult!M994="(null)",PResult!M994=""),0,PResult!M994)</f>
        <v>0</v>
      </c>
      <c r="M994">
        <f t="shared" si="120"/>
        <v>0</v>
      </c>
      <c r="N994" t="str">
        <f>TEXT(IF(ISERROR(INDEX(Panaboard!H:H,MATCH(CONCATENATE(AZ994,"-",C994),Panaboard!Z:Z,0))),"",INDEX(Panaboard!H:H,MATCH(CONCATENATE(AZ994,"-",C994),Panaboard!Z:Z,0))),"HH:MM")</f>
        <v/>
      </c>
      <c r="O994" t="str">
        <f>TEXT(IF(ISERROR(INDEX(Panaboard!I:I,MATCH(CONCATENATE(AZ994,"-",C994),Panaboard!Z:Z,0))),"",INDEX(Panaboard!I:I,MATCH(CONCATENATE(AZ994,"-",C994),Panaboard!Z:Z,0))),"HH:MM")</f>
        <v/>
      </c>
      <c r="P994" t="str">
        <f t="shared" si="121"/>
        <v/>
      </c>
      <c r="Q994" t="str">
        <f>IF(ISERROR(INDEX(Panaboard!S:S,MATCH(CONCATENATE(AZ994,"-",C994),Panaboard!Z:Z,0))),"",INDEX(Panaboard!S:S,MATCH(CONCATENATE(AZ994,"-",C994),Panaboard!Z:Z,0)))</f>
        <v/>
      </c>
      <c r="R994" t="str">
        <f>IF(ISERROR(INDEX(Panaboard!F:F,MATCH(CONCATENATE(AZ994,"-",C994),Panaboard!Z:Z,0))),"",INDEX(Panaboard!F:F,MATCH(CONCATENATE(AZ994,"-",C994),Panaboard!Z:Z,0)))</f>
        <v/>
      </c>
      <c r="S994" t="str">
        <f t="shared" si="122"/>
        <v/>
      </c>
      <c r="T994" t="str">
        <f>IF(ISERROR(INDEX(Panaboard!D:D,MATCH(CONCATENATE(AZ994,"-",C994),Panaboard!Z:Z,0))),"",INDEX(Panaboard!D:D,MATCH(CONCATENATE(AZ994,"-",C994),Panaboard!Z:Z,0)))</f>
        <v/>
      </c>
      <c r="U994" t="str">
        <f>IF(ISERROR(INDEX(Panaboard!J:J,MATCH(CONCATENATE(AZ994,"-",C994),Panaboard!Z:Z,0))),"",INDEX(Panaboard!J:J,MATCH(CONCATENATE(AZ994,"-",C994),Panaboard!Z:Z,0)))</f>
        <v/>
      </c>
      <c r="V994">
        <f>IF(PResult!BL994="",0,PResult!BL994)</f>
        <v>0</v>
      </c>
      <c r="W994">
        <f>IF(PResult!BM994="",0,PResult!BM994)</f>
        <v>0</v>
      </c>
      <c r="X994">
        <f>IF(OR(PResult!AE994="",PResult!AE994="(null)"),IF(OR(PResult!AD994="",PResult!AD994="(null)"),0,PResult!AD994),PResult!AE994)</f>
        <v>0</v>
      </c>
      <c r="Y994" t="str">
        <f>IF(OR(PResult!V994="",PResult!V994="(null)"),"",PResult!V994)</f>
        <v/>
      </c>
      <c r="Z994" t="str">
        <f>CONCATENATE(PResult!BO994,PResult!BP994)</f>
        <v/>
      </c>
      <c r="AA994" t="str">
        <f>IF(PResult!Y994="","",PResult!Y994)</f>
        <v/>
      </c>
      <c r="AB994" t="str">
        <f>IF(PResult!BQ994="","",PResult!BQ994)</f>
        <v/>
      </c>
      <c r="AC994" t="str">
        <f>IF(PResult!BR994="","",PResult!BR994)</f>
        <v/>
      </c>
      <c r="AD994" t="str">
        <f>IF(PResult!BS994="","",PResult!BS994)</f>
        <v/>
      </c>
      <c r="AE994" t="str">
        <f>IF(PResult!BN994="","",PResult!BN994)</f>
        <v/>
      </c>
      <c r="AF994" t="str">
        <f>IF(PResult!BT994="","",PResult!BT994)</f>
        <v/>
      </c>
      <c r="AG994" t="str">
        <f>IF(PResult!BU994="","",PResult!BU994)</f>
        <v/>
      </c>
      <c r="AH994" t="str">
        <f>IF(PResult!BV994="","",PResult!BV994)</f>
        <v/>
      </c>
      <c r="AI994" t="str">
        <f>TEXT(IF(ISERROR(INDEX(Panaboard!L:L,MATCH(CONCATENATE(AZ994,"-",C994),Panaboard!Z:Z,0))),"",INDEX(Panaboard!L:L,MATCH(CONCATENATE(AZ994,"-",C994),Panaboard!Z:Z,0))),"HH:MM")</f>
        <v/>
      </c>
      <c r="AJ994" t="str">
        <f>TEXT(IF(ISERROR(INDEX(Panaboard!M:M,MATCH(CONCATENATE(AZ994,"-",C994),Panaboard!Z:Z,0))),"",INDEX(Panaboard!M:M,MATCH(CONCATENATE(AZ994,"-",C994),Panaboard!Z:Z,0))),"HH:MM")</f>
        <v/>
      </c>
      <c r="AK994" t="str">
        <f>IF(PResult!BY994="","",PResult!BY994)</f>
        <v/>
      </c>
      <c r="AL994">
        <f>IF(PResult!P994="",0,PResult!P994)</f>
        <v>0</v>
      </c>
      <c r="AM994" t="str">
        <f>IF(ISERROR(INDEX(Panaboard!N:N,MATCH(CONCATENATE(AZ994,"-",C994),Panaboard!Z:Z,0))),"",INDEX(Panaboard!N:N,MATCH(CONCATENATE(AZ994,"-",C994),Panaboard!Z:Z,0)))</f>
        <v/>
      </c>
      <c r="AN994" t="str">
        <f>IF(ISERROR(INDEX(Panaboard!O:O,MATCH(CONCATENATE(AZ994,"-",C994),Panaboard!Z:Z,0))),"",INDEX(Panaboard!O:O,MATCH(CONCATENATE(AZ994,"-",C994),Panaboard!Z:Z,0)))</f>
        <v/>
      </c>
      <c r="AO994" t="str">
        <f>IF(ISERROR(INDEX(Panaboard!P:P,MATCH(CONCATENATE(AZ994,"-",C994),Panaboard!Z:Z,0))),"",INDEX(Panaboard!P:P,MATCH(CONCATENATE(AZ994,"-",C994),Panaboard!Z:Z,0)))</f>
        <v/>
      </c>
      <c r="AP994" t="str">
        <f>IF(ISERROR(INDEX(Panaboard!Q:Q,MATCH(CONCATENATE(AZ994,"-",C994),Panaboard!Z:Z,0))),"",INDEX(Panaboard!Q:Q,MATCH(CONCATENATE(AZ994,"-",C994),Panaboard!Z:Z,0)))</f>
        <v/>
      </c>
      <c r="AR994" t="str">
        <f>IF(PResult!BW994="","",PResult!BW994)</f>
        <v/>
      </c>
      <c r="AS994" t="str">
        <f>IF(PResult!BX994="","",PResult!BX994)</f>
        <v/>
      </c>
      <c r="AT994" t="str">
        <f>IF(ISERROR(INDEX(Panaboard!K:K,MATCH(CONCATENATE(AZ994,"-",C994),Panaboard!Z:Z,0))),"",INDEX(Panaboard!K:K,MATCH(CONCATENATE(AZ994,"-",C994),Panaboard!Z:Z,0)))</f>
        <v/>
      </c>
      <c r="AU994" t="str">
        <f>IF(ISERROR(INDEX(Panaboard!U:U,MATCH(CONCATENATE(AZ994,"-",C994),Panaboard!Z:Z,0))),"",INDEX(Panaboard!U:U,MATCH(CONCATENATE(AZ994,"-",C994),Panaboard!Z:Z,0)))</f>
        <v/>
      </c>
      <c r="AV994" t="str">
        <f>IF(ISERROR(INDEX(Panaboard!W:W,MATCH(CONCATENATE(AZ994,"-",C994),Panaboard!Z:Z,0))),"",INDEX(Panaboard!W:W,MATCH(CONCATENATE(AZ994,"-",C994),Panaboard!Z:Z,0)))</f>
        <v/>
      </c>
      <c r="AW994" t="str">
        <f>IF(ISERROR(INDEX(Panaboard!X:X,MATCH(CONCATENATE(AZ994,"-",C994),Panaboard!Z:Z,0))),"",INDEX(Panaboard!X:X,MATCH(CONCATENATE(AZ994,"-",C994),Panaboard!Z:Z,0)))</f>
        <v/>
      </c>
      <c r="AX994" t="str">
        <f>IF(ISERROR(INDEX(Panaboard!AA:AA,MATCH(CONCATENATE(AZ994,"-",C994),Panaboard!Z:Z,0))),"",INDEX(Panaboard!AA:AA,MATCH(CONCATENATE(AZ994,"-",C994),Panaboard!Z:Z,0)))</f>
        <v/>
      </c>
      <c r="AY994" t="str">
        <f>IF(ISERROR(INDEX(Panaboard!AB:AB,MATCH(CONCATENATE(AZ994,"-",C994),Panaboard!Z:Z,0))),"",INDEX(Panaboard!AB:AB,MATCH(CONCATENATE(AZ994,"-",C994),Panaboard!Z:Z,0)))</f>
        <v/>
      </c>
      <c r="AZ994" t="str">
        <f t="shared" si="124"/>
        <v/>
      </c>
      <c r="BA994" t="str">
        <f>IF(ISERROR(INDEX(Panaboard!E:E,MATCH(CONCATENATE(AZ994,"-",C994),Panaboard!Z:Z,0))),"",INDEX(Panaboard!E:E,MATCH(CONCATENATE(AZ994,"-",C994),Panaboard!Z:Z,0)))</f>
        <v/>
      </c>
      <c r="BB994" t="str">
        <f>IF(ISERROR(INDEX(Panaboard!AC:AC,MATCH(CONCATENATE(AZ994,"-",C994),Panaboard!Z:Z,0))),"",INDEX(Panaboard!AC:AC,MATCH(CONCATENATE(AZ994,"-",C994),Panaboard!Z:Z,0)))</f>
        <v/>
      </c>
      <c r="BC994" t="str">
        <f t="shared" si="125"/>
        <v/>
      </c>
      <c r="BD994" t="str">
        <f t="shared" si="126"/>
        <v/>
      </c>
      <c r="BE994" t="str">
        <f t="shared" si="127"/>
        <v>xx0x0</v>
      </c>
      <c r="BF994" t="str">
        <f>IF(ISERROR(INDEX(CuttingList!F:F,MATCH(CONCATENATE(A994,"-",C994),CuttingList!E:E,0))),"",INDEX(CuttingList!F:F,MATCH(CONCATENATE(A994,"-",C994),CuttingList!E:E,0)))</f>
        <v/>
      </c>
    </row>
    <row r="995" spans="1:58" x14ac:dyDescent="0.25">
      <c r="A995" t="str">
        <f>IF(PResult!BJ995="","",PResult!BJ995)</f>
        <v/>
      </c>
      <c r="B995" t="str">
        <f>IF(PResult!E995="","",PResult!E995)</f>
        <v/>
      </c>
      <c r="C995" t="str">
        <f>IF(PResult!BZ995="","",PResult!BZ995)</f>
        <v/>
      </c>
      <c r="D995" t="str">
        <f>IF(ISERROR(INDEX(Panaboard!B:B,MATCH(CONCATENATE(AZ995,"-",C995),Panaboard!Z:Z,0))),"",TRIM(INDEX(Panaboard!B:B,MATCH(CONCATENATE(AZ995,"-",C995),Panaboard!Z:Z,0))))</f>
        <v/>
      </c>
      <c r="E995" t="str">
        <f t="shared" si="123"/>
        <v>xx0x0</v>
      </c>
      <c r="F995" t="str">
        <f>IF(PResult!U995="","",UPPER(TRIM(PResult!U995)))</f>
        <v/>
      </c>
      <c r="G995">
        <f>IF(OR(PResult!O995="",PResult!O995="(null)"),0,PResult!O995)</f>
        <v>0</v>
      </c>
      <c r="H995" t="str">
        <f>IF(ISERROR(INDEX(Panaboard!G:G,MATCH(CONCATENATE(AZ995,"-",C995),Panaboard!Z:Z,0))),"",INDEX(Panaboard!G:G,MATCH(CONCATENATE(AZ995,"-",C995),Panaboard!Z:Z,0)))</f>
        <v/>
      </c>
      <c r="I995" t="str">
        <f>IF(PResult!J995="","",PResult!J995)</f>
        <v/>
      </c>
      <c r="J995" t="str">
        <f>IF(PResult!K995="","",PResult!K995)</f>
        <v/>
      </c>
      <c r="K995">
        <f>IF(OR(PResult!L995="(null)",PResult!L995=""),0,PResult!L995)</f>
        <v>0</v>
      </c>
      <c r="L995">
        <f>IF(OR(PResult!M995="(null)",PResult!M995=""),0,PResult!M995)</f>
        <v>0</v>
      </c>
      <c r="M995">
        <f t="shared" si="120"/>
        <v>0</v>
      </c>
      <c r="N995" t="str">
        <f>TEXT(IF(ISERROR(INDEX(Panaboard!H:H,MATCH(CONCATENATE(AZ995,"-",C995),Panaboard!Z:Z,0))),"",INDEX(Panaboard!H:H,MATCH(CONCATENATE(AZ995,"-",C995),Panaboard!Z:Z,0))),"HH:MM")</f>
        <v/>
      </c>
      <c r="O995" t="str">
        <f>TEXT(IF(ISERROR(INDEX(Panaboard!I:I,MATCH(CONCATENATE(AZ995,"-",C995),Panaboard!Z:Z,0))),"",INDEX(Panaboard!I:I,MATCH(CONCATENATE(AZ995,"-",C995),Panaboard!Z:Z,0))),"HH:MM")</f>
        <v/>
      </c>
      <c r="P995" t="str">
        <f t="shared" si="121"/>
        <v/>
      </c>
      <c r="Q995" t="str">
        <f>IF(ISERROR(INDEX(Panaboard!S:S,MATCH(CONCATENATE(AZ995,"-",C995),Panaboard!Z:Z,0))),"",INDEX(Panaboard!S:S,MATCH(CONCATENATE(AZ995,"-",C995),Panaboard!Z:Z,0)))</f>
        <v/>
      </c>
      <c r="R995" t="str">
        <f>IF(ISERROR(INDEX(Panaboard!F:F,MATCH(CONCATENATE(AZ995,"-",C995),Panaboard!Z:Z,0))),"",INDEX(Panaboard!F:F,MATCH(CONCATENATE(AZ995,"-",C995),Panaboard!Z:Z,0)))</f>
        <v/>
      </c>
      <c r="S995" t="str">
        <f t="shared" si="122"/>
        <v/>
      </c>
      <c r="T995" t="str">
        <f>IF(ISERROR(INDEX(Panaboard!D:D,MATCH(CONCATENATE(AZ995,"-",C995),Panaboard!Z:Z,0))),"",INDEX(Panaboard!D:D,MATCH(CONCATENATE(AZ995,"-",C995),Panaboard!Z:Z,0)))</f>
        <v/>
      </c>
      <c r="U995" t="str">
        <f>IF(ISERROR(INDEX(Panaboard!J:J,MATCH(CONCATENATE(AZ995,"-",C995),Panaboard!Z:Z,0))),"",INDEX(Panaboard!J:J,MATCH(CONCATENATE(AZ995,"-",C995),Panaboard!Z:Z,0)))</f>
        <v/>
      </c>
      <c r="V995">
        <f>IF(PResult!BL995="",0,PResult!BL995)</f>
        <v>0</v>
      </c>
      <c r="W995">
        <f>IF(PResult!BM995="",0,PResult!BM995)</f>
        <v>0</v>
      </c>
      <c r="X995">
        <f>IF(OR(PResult!AE995="",PResult!AE995="(null)"),IF(OR(PResult!AD995="",PResult!AD995="(null)"),0,PResult!AD995),PResult!AE995)</f>
        <v>0</v>
      </c>
      <c r="Y995" t="str">
        <f>IF(OR(PResult!V995="",PResult!V995="(null)"),"",PResult!V995)</f>
        <v/>
      </c>
      <c r="Z995" t="str">
        <f>CONCATENATE(PResult!BO995,PResult!BP995)</f>
        <v/>
      </c>
      <c r="AA995" t="str">
        <f>IF(PResult!Y995="","",PResult!Y995)</f>
        <v/>
      </c>
      <c r="AB995" t="str">
        <f>IF(PResult!BQ995="","",PResult!BQ995)</f>
        <v/>
      </c>
      <c r="AC995" t="str">
        <f>IF(PResult!BR995="","",PResult!BR995)</f>
        <v/>
      </c>
      <c r="AD995" t="str">
        <f>IF(PResult!BS995="","",PResult!BS995)</f>
        <v/>
      </c>
      <c r="AE995" t="str">
        <f>IF(PResult!BN995="","",PResult!BN995)</f>
        <v/>
      </c>
      <c r="AF995" t="str">
        <f>IF(PResult!BT995="","",PResult!BT995)</f>
        <v/>
      </c>
      <c r="AG995" t="str">
        <f>IF(PResult!BU995="","",PResult!BU995)</f>
        <v/>
      </c>
      <c r="AH995" t="str">
        <f>IF(PResult!BV995="","",PResult!BV995)</f>
        <v/>
      </c>
      <c r="AI995" t="str">
        <f>TEXT(IF(ISERROR(INDEX(Panaboard!L:L,MATCH(CONCATENATE(AZ995,"-",C995),Panaboard!Z:Z,0))),"",INDEX(Panaboard!L:L,MATCH(CONCATENATE(AZ995,"-",C995),Panaboard!Z:Z,0))),"HH:MM")</f>
        <v/>
      </c>
      <c r="AJ995" t="str">
        <f>TEXT(IF(ISERROR(INDEX(Panaboard!M:M,MATCH(CONCATENATE(AZ995,"-",C995),Panaboard!Z:Z,0))),"",INDEX(Panaboard!M:M,MATCH(CONCATENATE(AZ995,"-",C995),Panaboard!Z:Z,0))),"HH:MM")</f>
        <v/>
      </c>
      <c r="AK995" t="str">
        <f>IF(PResult!BY995="","",PResult!BY995)</f>
        <v/>
      </c>
      <c r="AL995">
        <f>IF(PResult!P995="",0,PResult!P995)</f>
        <v>0</v>
      </c>
      <c r="AM995" t="str">
        <f>IF(ISERROR(INDEX(Panaboard!N:N,MATCH(CONCATENATE(AZ995,"-",C995),Panaboard!Z:Z,0))),"",INDEX(Panaboard!N:N,MATCH(CONCATENATE(AZ995,"-",C995),Panaboard!Z:Z,0)))</f>
        <v/>
      </c>
      <c r="AN995" t="str">
        <f>IF(ISERROR(INDEX(Panaboard!O:O,MATCH(CONCATENATE(AZ995,"-",C995),Panaboard!Z:Z,0))),"",INDEX(Panaboard!O:O,MATCH(CONCATENATE(AZ995,"-",C995),Panaboard!Z:Z,0)))</f>
        <v/>
      </c>
      <c r="AO995" t="str">
        <f>IF(ISERROR(INDEX(Panaboard!P:P,MATCH(CONCATENATE(AZ995,"-",C995),Panaboard!Z:Z,0))),"",INDEX(Panaboard!P:P,MATCH(CONCATENATE(AZ995,"-",C995),Panaboard!Z:Z,0)))</f>
        <v/>
      </c>
      <c r="AP995" t="str">
        <f>IF(ISERROR(INDEX(Panaboard!Q:Q,MATCH(CONCATENATE(AZ995,"-",C995),Panaboard!Z:Z,0))),"",INDEX(Panaboard!Q:Q,MATCH(CONCATENATE(AZ995,"-",C995),Panaboard!Z:Z,0)))</f>
        <v/>
      </c>
      <c r="AR995" t="str">
        <f>IF(PResult!BW995="","",PResult!BW995)</f>
        <v/>
      </c>
      <c r="AS995" t="str">
        <f>IF(PResult!BX995="","",PResult!BX995)</f>
        <v/>
      </c>
      <c r="AT995" t="str">
        <f>IF(ISERROR(INDEX(Panaboard!K:K,MATCH(CONCATENATE(AZ995,"-",C995),Panaboard!Z:Z,0))),"",INDEX(Panaboard!K:K,MATCH(CONCATENATE(AZ995,"-",C995),Panaboard!Z:Z,0)))</f>
        <v/>
      </c>
      <c r="AU995" t="str">
        <f>IF(ISERROR(INDEX(Panaboard!U:U,MATCH(CONCATENATE(AZ995,"-",C995),Panaboard!Z:Z,0))),"",INDEX(Panaboard!U:U,MATCH(CONCATENATE(AZ995,"-",C995),Panaboard!Z:Z,0)))</f>
        <v/>
      </c>
      <c r="AV995" t="str">
        <f>IF(ISERROR(INDEX(Panaboard!W:W,MATCH(CONCATENATE(AZ995,"-",C995),Panaboard!Z:Z,0))),"",INDEX(Panaboard!W:W,MATCH(CONCATENATE(AZ995,"-",C995),Panaboard!Z:Z,0)))</f>
        <v/>
      </c>
      <c r="AW995" t="str">
        <f>IF(ISERROR(INDEX(Panaboard!X:X,MATCH(CONCATENATE(AZ995,"-",C995),Panaboard!Z:Z,0))),"",INDEX(Panaboard!X:X,MATCH(CONCATENATE(AZ995,"-",C995),Panaboard!Z:Z,0)))</f>
        <v/>
      </c>
      <c r="AX995" t="str">
        <f>IF(ISERROR(INDEX(Panaboard!AA:AA,MATCH(CONCATENATE(AZ995,"-",C995),Panaboard!Z:Z,0))),"",INDEX(Panaboard!AA:AA,MATCH(CONCATENATE(AZ995,"-",C995),Panaboard!Z:Z,0)))</f>
        <v/>
      </c>
      <c r="AY995" t="str">
        <f>IF(ISERROR(INDEX(Panaboard!AB:AB,MATCH(CONCATENATE(AZ995,"-",C995),Panaboard!Z:Z,0))),"",INDEX(Panaboard!AB:AB,MATCH(CONCATENATE(AZ995,"-",C995),Panaboard!Z:Z,0)))</f>
        <v/>
      </c>
      <c r="AZ995" t="str">
        <f t="shared" si="124"/>
        <v/>
      </c>
      <c r="BA995" t="str">
        <f>IF(ISERROR(INDEX(Panaboard!E:E,MATCH(CONCATENATE(AZ995,"-",C995),Panaboard!Z:Z,0))),"",INDEX(Panaboard!E:E,MATCH(CONCATENATE(AZ995,"-",C995),Panaboard!Z:Z,0)))</f>
        <v/>
      </c>
      <c r="BB995" t="str">
        <f>IF(ISERROR(INDEX(Panaboard!AC:AC,MATCH(CONCATENATE(AZ995,"-",C995),Panaboard!Z:Z,0))),"",INDEX(Panaboard!AC:AC,MATCH(CONCATENATE(AZ995,"-",C995),Panaboard!Z:Z,0)))</f>
        <v/>
      </c>
      <c r="BC995" t="str">
        <f t="shared" si="125"/>
        <v/>
      </c>
      <c r="BD995" t="str">
        <f t="shared" si="126"/>
        <v/>
      </c>
      <c r="BE995" t="str">
        <f t="shared" si="127"/>
        <v>xx0x0</v>
      </c>
      <c r="BF995" t="str">
        <f>IF(ISERROR(INDEX(CuttingList!F:F,MATCH(CONCATENATE(A995,"-",C995),CuttingList!E:E,0))),"",INDEX(CuttingList!F:F,MATCH(CONCATENATE(A995,"-",C995),CuttingList!E:E,0)))</f>
        <v/>
      </c>
    </row>
    <row r="996" spans="1:58" x14ac:dyDescent="0.25">
      <c r="A996" t="str">
        <f>IF(PResult!BJ996="","",PResult!BJ996)</f>
        <v/>
      </c>
      <c r="B996" t="str">
        <f>IF(PResult!E996="","",PResult!E996)</f>
        <v/>
      </c>
      <c r="C996" t="str">
        <f>IF(PResult!BZ996="","",PResult!BZ996)</f>
        <v/>
      </c>
      <c r="D996" t="str">
        <f>IF(ISERROR(INDEX(Panaboard!B:B,MATCH(CONCATENATE(AZ996,"-",C996),Panaboard!Z:Z,0))),"",TRIM(INDEX(Panaboard!B:B,MATCH(CONCATENATE(AZ996,"-",C996),Panaboard!Z:Z,0))))</f>
        <v/>
      </c>
      <c r="E996" t="str">
        <f t="shared" si="123"/>
        <v>xx0x0</v>
      </c>
      <c r="F996" t="str">
        <f>IF(PResult!U996="","",UPPER(TRIM(PResult!U996)))</f>
        <v/>
      </c>
      <c r="G996">
        <f>IF(OR(PResult!O996="",PResult!O996="(null)"),0,PResult!O996)</f>
        <v>0</v>
      </c>
      <c r="H996" t="str">
        <f>IF(ISERROR(INDEX(Panaboard!G:G,MATCH(CONCATENATE(AZ996,"-",C996),Panaboard!Z:Z,0))),"",INDEX(Panaboard!G:G,MATCH(CONCATENATE(AZ996,"-",C996),Panaboard!Z:Z,0)))</f>
        <v/>
      </c>
      <c r="I996" t="str">
        <f>IF(PResult!J996="","",PResult!J996)</f>
        <v/>
      </c>
      <c r="J996" t="str">
        <f>IF(PResult!K996="","",PResult!K996)</f>
        <v/>
      </c>
      <c r="K996">
        <f>IF(OR(PResult!L996="(null)",PResult!L996=""),0,PResult!L996)</f>
        <v>0</v>
      </c>
      <c r="L996">
        <f>IF(OR(PResult!M996="(null)",PResult!M996=""),0,PResult!M996)</f>
        <v>0</v>
      </c>
      <c r="M996">
        <f t="shared" si="120"/>
        <v>0</v>
      </c>
      <c r="N996" t="str">
        <f>TEXT(IF(ISERROR(INDEX(Panaboard!H:H,MATCH(CONCATENATE(AZ996,"-",C996),Panaboard!Z:Z,0))),"",INDEX(Panaboard!H:H,MATCH(CONCATENATE(AZ996,"-",C996),Panaboard!Z:Z,0))),"HH:MM")</f>
        <v/>
      </c>
      <c r="O996" t="str">
        <f>TEXT(IF(ISERROR(INDEX(Panaboard!I:I,MATCH(CONCATENATE(AZ996,"-",C996),Panaboard!Z:Z,0))),"",INDEX(Panaboard!I:I,MATCH(CONCATENATE(AZ996,"-",C996),Panaboard!Z:Z,0))),"HH:MM")</f>
        <v/>
      </c>
      <c r="P996" t="str">
        <f t="shared" si="121"/>
        <v/>
      </c>
      <c r="Q996" t="str">
        <f>IF(ISERROR(INDEX(Panaboard!S:S,MATCH(CONCATENATE(AZ996,"-",C996),Panaboard!Z:Z,0))),"",INDEX(Panaboard!S:S,MATCH(CONCATENATE(AZ996,"-",C996),Panaboard!Z:Z,0)))</f>
        <v/>
      </c>
      <c r="R996" t="str">
        <f>IF(ISERROR(INDEX(Panaboard!F:F,MATCH(CONCATENATE(AZ996,"-",C996),Panaboard!Z:Z,0))),"",INDEX(Panaboard!F:F,MATCH(CONCATENATE(AZ996,"-",C996),Panaboard!Z:Z,0)))</f>
        <v/>
      </c>
      <c r="S996" t="str">
        <f t="shared" si="122"/>
        <v/>
      </c>
      <c r="T996" t="str">
        <f>IF(ISERROR(INDEX(Panaboard!D:D,MATCH(CONCATENATE(AZ996,"-",C996),Panaboard!Z:Z,0))),"",INDEX(Panaboard!D:D,MATCH(CONCATENATE(AZ996,"-",C996),Panaboard!Z:Z,0)))</f>
        <v/>
      </c>
      <c r="U996" t="str">
        <f>IF(ISERROR(INDEX(Panaboard!J:J,MATCH(CONCATENATE(AZ996,"-",C996),Panaboard!Z:Z,0))),"",INDEX(Panaboard!J:J,MATCH(CONCATENATE(AZ996,"-",C996),Panaboard!Z:Z,0)))</f>
        <v/>
      </c>
      <c r="V996">
        <f>IF(PResult!BL996="",0,PResult!BL996)</f>
        <v>0</v>
      </c>
      <c r="W996">
        <f>IF(PResult!BM996="",0,PResult!BM996)</f>
        <v>0</v>
      </c>
      <c r="X996">
        <f>IF(OR(PResult!AE996="",PResult!AE996="(null)"),IF(OR(PResult!AD996="",PResult!AD996="(null)"),0,PResult!AD996),PResult!AE996)</f>
        <v>0</v>
      </c>
      <c r="Y996" t="str">
        <f>IF(OR(PResult!V996="",PResult!V996="(null)"),"",PResult!V996)</f>
        <v/>
      </c>
      <c r="Z996" t="str">
        <f>CONCATENATE(PResult!BO996,PResult!BP996)</f>
        <v/>
      </c>
      <c r="AA996" t="str">
        <f>IF(PResult!Y996="","",PResult!Y996)</f>
        <v/>
      </c>
      <c r="AB996" t="str">
        <f>IF(PResult!BQ996="","",PResult!BQ996)</f>
        <v/>
      </c>
      <c r="AC996" t="str">
        <f>IF(PResult!BR996="","",PResult!BR996)</f>
        <v/>
      </c>
      <c r="AD996" t="str">
        <f>IF(PResult!BS996="","",PResult!BS996)</f>
        <v/>
      </c>
      <c r="AE996" t="str">
        <f>IF(PResult!BN996="","",PResult!BN996)</f>
        <v/>
      </c>
      <c r="AF996" t="str">
        <f>IF(PResult!BT996="","",PResult!BT996)</f>
        <v/>
      </c>
      <c r="AG996" t="str">
        <f>IF(PResult!BU996="","",PResult!BU996)</f>
        <v/>
      </c>
      <c r="AH996" t="str">
        <f>IF(PResult!BV996="","",PResult!BV996)</f>
        <v/>
      </c>
      <c r="AI996" t="str">
        <f>TEXT(IF(ISERROR(INDEX(Panaboard!L:L,MATCH(CONCATENATE(AZ996,"-",C996),Panaboard!Z:Z,0))),"",INDEX(Panaboard!L:L,MATCH(CONCATENATE(AZ996,"-",C996),Panaboard!Z:Z,0))),"HH:MM")</f>
        <v/>
      </c>
      <c r="AJ996" t="str">
        <f>TEXT(IF(ISERROR(INDEX(Panaboard!M:M,MATCH(CONCATENATE(AZ996,"-",C996),Panaboard!Z:Z,0))),"",INDEX(Panaboard!M:M,MATCH(CONCATENATE(AZ996,"-",C996),Panaboard!Z:Z,0))),"HH:MM")</f>
        <v/>
      </c>
      <c r="AK996" t="str">
        <f>IF(PResult!BY996="","",PResult!BY996)</f>
        <v/>
      </c>
      <c r="AL996">
        <f>IF(PResult!P996="",0,PResult!P996)</f>
        <v>0</v>
      </c>
      <c r="AM996" t="str">
        <f>IF(ISERROR(INDEX(Panaboard!N:N,MATCH(CONCATENATE(AZ996,"-",C996),Panaboard!Z:Z,0))),"",INDEX(Panaboard!N:N,MATCH(CONCATENATE(AZ996,"-",C996),Panaboard!Z:Z,0)))</f>
        <v/>
      </c>
      <c r="AN996" t="str">
        <f>IF(ISERROR(INDEX(Panaboard!O:O,MATCH(CONCATENATE(AZ996,"-",C996),Panaboard!Z:Z,0))),"",INDEX(Panaboard!O:O,MATCH(CONCATENATE(AZ996,"-",C996),Panaboard!Z:Z,0)))</f>
        <v/>
      </c>
      <c r="AO996" t="str">
        <f>IF(ISERROR(INDEX(Panaboard!P:P,MATCH(CONCATENATE(AZ996,"-",C996),Panaboard!Z:Z,0))),"",INDEX(Panaboard!P:P,MATCH(CONCATENATE(AZ996,"-",C996),Panaboard!Z:Z,0)))</f>
        <v/>
      </c>
      <c r="AP996" t="str">
        <f>IF(ISERROR(INDEX(Panaboard!Q:Q,MATCH(CONCATENATE(AZ996,"-",C996),Panaboard!Z:Z,0))),"",INDEX(Panaboard!Q:Q,MATCH(CONCATENATE(AZ996,"-",C996),Panaboard!Z:Z,0)))</f>
        <v/>
      </c>
      <c r="AR996" t="str">
        <f>IF(PResult!BW996="","",PResult!BW996)</f>
        <v/>
      </c>
      <c r="AS996" t="str">
        <f>IF(PResult!BX996="","",PResult!BX996)</f>
        <v/>
      </c>
      <c r="AT996" t="str">
        <f>IF(ISERROR(INDEX(Panaboard!K:K,MATCH(CONCATENATE(AZ996,"-",C996),Panaboard!Z:Z,0))),"",INDEX(Panaboard!K:K,MATCH(CONCATENATE(AZ996,"-",C996),Panaboard!Z:Z,0)))</f>
        <v/>
      </c>
      <c r="AU996" t="str">
        <f>IF(ISERROR(INDEX(Panaboard!U:U,MATCH(CONCATENATE(AZ996,"-",C996),Panaboard!Z:Z,0))),"",INDEX(Panaboard!U:U,MATCH(CONCATENATE(AZ996,"-",C996),Panaboard!Z:Z,0)))</f>
        <v/>
      </c>
      <c r="AV996" t="str">
        <f>IF(ISERROR(INDEX(Panaboard!W:W,MATCH(CONCATENATE(AZ996,"-",C996),Panaboard!Z:Z,0))),"",INDEX(Panaboard!W:W,MATCH(CONCATENATE(AZ996,"-",C996),Panaboard!Z:Z,0)))</f>
        <v/>
      </c>
      <c r="AW996" t="str">
        <f>IF(ISERROR(INDEX(Panaboard!X:X,MATCH(CONCATENATE(AZ996,"-",C996),Panaboard!Z:Z,0))),"",INDEX(Panaboard!X:X,MATCH(CONCATENATE(AZ996,"-",C996),Panaboard!Z:Z,0)))</f>
        <v/>
      </c>
      <c r="AX996" t="str">
        <f>IF(ISERROR(INDEX(Panaboard!AA:AA,MATCH(CONCATENATE(AZ996,"-",C996),Panaboard!Z:Z,0))),"",INDEX(Panaboard!AA:AA,MATCH(CONCATENATE(AZ996,"-",C996),Panaboard!Z:Z,0)))</f>
        <v/>
      </c>
      <c r="AY996" t="str">
        <f>IF(ISERROR(INDEX(Panaboard!AB:AB,MATCH(CONCATENATE(AZ996,"-",C996),Panaboard!Z:Z,0))),"",INDEX(Panaboard!AB:AB,MATCH(CONCATENATE(AZ996,"-",C996),Panaboard!Z:Z,0)))</f>
        <v/>
      </c>
      <c r="AZ996" t="str">
        <f t="shared" si="124"/>
        <v/>
      </c>
      <c r="BA996" t="str">
        <f>IF(ISERROR(INDEX(Panaboard!E:E,MATCH(CONCATENATE(AZ996,"-",C996),Panaboard!Z:Z,0))),"",INDEX(Panaboard!E:E,MATCH(CONCATENATE(AZ996,"-",C996),Panaboard!Z:Z,0)))</f>
        <v/>
      </c>
      <c r="BB996" t="str">
        <f>IF(ISERROR(INDEX(Panaboard!AC:AC,MATCH(CONCATENATE(AZ996,"-",C996),Panaboard!Z:Z,0))),"",INDEX(Panaboard!AC:AC,MATCH(CONCATENATE(AZ996,"-",C996),Panaboard!Z:Z,0)))</f>
        <v/>
      </c>
      <c r="BC996" t="str">
        <f t="shared" si="125"/>
        <v/>
      </c>
      <c r="BD996" t="str">
        <f t="shared" si="126"/>
        <v/>
      </c>
      <c r="BE996" t="str">
        <f t="shared" si="127"/>
        <v>xx0x0</v>
      </c>
      <c r="BF996" t="str">
        <f>IF(ISERROR(INDEX(CuttingList!F:F,MATCH(CONCATENATE(A996,"-",C996),CuttingList!E:E,0))),"",INDEX(CuttingList!F:F,MATCH(CONCATENATE(A996,"-",C996),CuttingList!E:E,0)))</f>
        <v/>
      </c>
    </row>
    <row r="997" spans="1:58" x14ac:dyDescent="0.25">
      <c r="A997" t="str">
        <f>IF(PResult!BJ997="","",PResult!BJ997)</f>
        <v/>
      </c>
      <c r="B997" t="str">
        <f>IF(PResult!E997="","",PResult!E997)</f>
        <v/>
      </c>
      <c r="C997" t="str">
        <f>IF(PResult!BZ997="","",PResult!BZ997)</f>
        <v/>
      </c>
      <c r="D997" t="str">
        <f>IF(ISERROR(INDEX(Panaboard!B:B,MATCH(CONCATENATE(AZ997,"-",C997),Panaboard!Z:Z,0))),"",TRIM(INDEX(Panaboard!B:B,MATCH(CONCATENATE(AZ997,"-",C997),Panaboard!Z:Z,0))))</f>
        <v/>
      </c>
      <c r="E997" t="str">
        <f t="shared" si="123"/>
        <v>xx0x0</v>
      </c>
      <c r="F997" t="str">
        <f>IF(PResult!U997="","",UPPER(TRIM(PResult!U997)))</f>
        <v/>
      </c>
      <c r="G997">
        <f>IF(OR(PResult!O997="",PResult!O997="(null)"),0,PResult!O997)</f>
        <v>0</v>
      </c>
      <c r="H997" t="str">
        <f>IF(ISERROR(INDEX(Panaboard!G:G,MATCH(CONCATENATE(AZ997,"-",C997),Panaboard!Z:Z,0))),"",INDEX(Panaboard!G:G,MATCH(CONCATENATE(AZ997,"-",C997),Panaboard!Z:Z,0)))</f>
        <v/>
      </c>
      <c r="I997" t="str">
        <f>IF(PResult!J997="","",PResult!J997)</f>
        <v/>
      </c>
      <c r="J997" t="str">
        <f>IF(PResult!K997="","",PResult!K997)</f>
        <v/>
      </c>
      <c r="K997">
        <f>IF(OR(PResult!L997="(null)",PResult!L997=""),0,PResult!L997)</f>
        <v>0</v>
      </c>
      <c r="L997">
        <f>IF(OR(PResult!M997="(null)",PResult!M997=""),0,PResult!M997)</f>
        <v>0</v>
      </c>
      <c r="M997">
        <f t="shared" si="120"/>
        <v>0</v>
      </c>
      <c r="N997" t="str">
        <f>TEXT(IF(ISERROR(INDEX(Panaboard!H:H,MATCH(CONCATENATE(AZ997,"-",C997),Panaboard!Z:Z,0))),"",INDEX(Panaboard!H:H,MATCH(CONCATENATE(AZ997,"-",C997),Panaboard!Z:Z,0))),"HH:MM")</f>
        <v/>
      </c>
      <c r="O997" t="str">
        <f>TEXT(IF(ISERROR(INDEX(Panaboard!I:I,MATCH(CONCATENATE(AZ997,"-",C997),Panaboard!Z:Z,0))),"",INDEX(Panaboard!I:I,MATCH(CONCATENATE(AZ997,"-",C997),Panaboard!Z:Z,0))),"HH:MM")</f>
        <v/>
      </c>
      <c r="P997" t="str">
        <f t="shared" si="121"/>
        <v/>
      </c>
      <c r="Q997" t="str">
        <f>IF(ISERROR(INDEX(Panaboard!S:S,MATCH(CONCATENATE(AZ997,"-",C997),Panaboard!Z:Z,0))),"",INDEX(Panaboard!S:S,MATCH(CONCATENATE(AZ997,"-",C997),Panaboard!Z:Z,0)))</f>
        <v/>
      </c>
      <c r="R997" t="str">
        <f>IF(ISERROR(INDEX(Panaboard!F:F,MATCH(CONCATENATE(AZ997,"-",C997),Panaboard!Z:Z,0))),"",INDEX(Panaboard!F:F,MATCH(CONCATENATE(AZ997,"-",C997),Panaboard!Z:Z,0)))</f>
        <v/>
      </c>
      <c r="S997" t="str">
        <f t="shared" si="122"/>
        <v/>
      </c>
      <c r="T997" t="str">
        <f>IF(ISERROR(INDEX(Panaboard!D:D,MATCH(CONCATENATE(AZ997,"-",C997),Panaboard!Z:Z,0))),"",INDEX(Panaboard!D:D,MATCH(CONCATENATE(AZ997,"-",C997),Panaboard!Z:Z,0)))</f>
        <v/>
      </c>
      <c r="U997" t="str">
        <f>IF(ISERROR(INDEX(Panaboard!J:J,MATCH(CONCATENATE(AZ997,"-",C997),Panaboard!Z:Z,0))),"",INDEX(Panaboard!J:J,MATCH(CONCATENATE(AZ997,"-",C997),Panaboard!Z:Z,0)))</f>
        <v/>
      </c>
      <c r="V997">
        <f>IF(PResult!BL997="",0,PResult!BL997)</f>
        <v>0</v>
      </c>
      <c r="W997">
        <f>IF(PResult!BM997="",0,PResult!BM997)</f>
        <v>0</v>
      </c>
      <c r="X997">
        <f>IF(OR(PResult!AE997="",PResult!AE997="(null)"),IF(OR(PResult!AD997="",PResult!AD997="(null)"),0,PResult!AD997),PResult!AE997)</f>
        <v>0</v>
      </c>
      <c r="Y997" t="str">
        <f>IF(OR(PResult!V997="",PResult!V997="(null)"),"",PResult!V997)</f>
        <v/>
      </c>
      <c r="Z997" t="str">
        <f>CONCATENATE(PResult!BO997,PResult!BP997)</f>
        <v/>
      </c>
      <c r="AA997" t="str">
        <f>IF(PResult!Y997="","",PResult!Y997)</f>
        <v/>
      </c>
      <c r="AB997" t="str">
        <f>IF(PResult!BQ997="","",PResult!BQ997)</f>
        <v/>
      </c>
      <c r="AC997" t="str">
        <f>IF(PResult!BR997="","",PResult!BR997)</f>
        <v/>
      </c>
      <c r="AD997" t="str">
        <f>IF(PResult!BS997="","",PResult!BS997)</f>
        <v/>
      </c>
      <c r="AE997" t="str">
        <f>IF(PResult!BN997="","",PResult!BN997)</f>
        <v/>
      </c>
      <c r="AF997" t="str">
        <f>IF(PResult!BT997="","",PResult!BT997)</f>
        <v/>
      </c>
      <c r="AG997" t="str">
        <f>IF(PResult!BU997="","",PResult!BU997)</f>
        <v/>
      </c>
      <c r="AH997" t="str">
        <f>IF(PResult!BV997="","",PResult!BV997)</f>
        <v/>
      </c>
      <c r="AI997" t="str">
        <f>TEXT(IF(ISERROR(INDEX(Panaboard!L:L,MATCH(CONCATENATE(AZ997,"-",C997),Panaboard!Z:Z,0))),"",INDEX(Panaboard!L:L,MATCH(CONCATENATE(AZ997,"-",C997),Panaboard!Z:Z,0))),"HH:MM")</f>
        <v/>
      </c>
      <c r="AJ997" t="str">
        <f>TEXT(IF(ISERROR(INDEX(Panaboard!M:M,MATCH(CONCATENATE(AZ997,"-",C997),Panaboard!Z:Z,0))),"",INDEX(Panaboard!M:M,MATCH(CONCATENATE(AZ997,"-",C997),Panaboard!Z:Z,0))),"HH:MM")</f>
        <v/>
      </c>
      <c r="AK997" t="str">
        <f>IF(PResult!BY997="","",PResult!BY997)</f>
        <v/>
      </c>
      <c r="AL997">
        <f>IF(PResult!P997="",0,PResult!P997)</f>
        <v>0</v>
      </c>
      <c r="AM997" t="str">
        <f>IF(ISERROR(INDEX(Panaboard!N:N,MATCH(CONCATENATE(AZ997,"-",C997),Panaboard!Z:Z,0))),"",INDEX(Panaboard!N:N,MATCH(CONCATENATE(AZ997,"-",C997),Panaboard!Z:Z,0)))</f>
        <v/>
      </c>
      <c r="AN997" t="str">
        <f>IF(ISERROR(INDEX(Panaboard!O:O,MATCH(CONCATENATE(AZ997,"-",C997),Panaboard!Z:Z,0))),"",INDEX(Panaboard!O:O,MATCH(CONCATENATE(AZ997,"-",C997),Panaboard!Z:Z,0)))</f>
        <v/>
      </c>
      <c r="AO997" t="str">
        <f>IF(ISERROR(INDEX(Panaboard!P:P,MATCH(CONCATENATE(AZ997,"-",C997),Panaboard!Z:Z,0))),"",INDEX(Panaboard!P:P,MATCH(CONCATENATE(AZ997,"-",C997),Panaboard!Z:Z,0)))</f>
        <v/>
      </c>
      <c r="AP997" t="str">
        <f>IF(ISERROR(INDEX(Panaboard!Q:Q,MATCH(CONCATENATE(AZ997,"-",C997),Panaboard!Z:Z,0))),"",INDEX(Panaboard!Q:Q,MATCH(CONCATENATE(AZ997,"-",C997),Panaboard!Z:Z,0)))</f>
        <v/>
      </c>
      <c r="AR997" t="str">
        <f>IF(PResult!BW997="","",PResult!BW997)</f>
        <v/>
      </c>
      <c r="AS997" t="str">
        <f>IF(PResult!BX997="","",PResult!BX997)</f>
        <v/>
      </c>
      <c r="AT997" t="str">
        <f>IF(ISERROR(INDEX(Panaboard!K:K,MATCH(CONCATENATE(AZ997,"-",C997),Panaboard!Z:Z,0))),"",INDEX(Panaboard!K:K,MATCH(CONCATENATE(AZ997,"-",C997),Panaboard!Z:Z,0)))</f>
        <v/>
      </c>
      <c r="AU997" t="str">
        <f>IF(ISERROR(INDEX(Panaboard!U:U,MATCH(CONCATENATE(AZ997,"-",C997),Panaboard!Z:Z,0))),"",INDEX(Panaboard!U:U,MATCH(CONCATENATE(AZ997,"-",C997),Panaboard!Z:Z,0)))</f>
        <v/>
      </c>
      <c r="AV997" t="str">
        <f>IF(ISERROR(INDEX(Panaboard!W:W,MATCH(CONCATENATE(AZ997,"-",C997),Panaboard!Z:Z,0))),"",INDEX(Panaboard!W:W,MATCH(CONCATENATE(AZ997,"-",C997),Panaboard!Z:Z,0)))</f>
        <v/>
      </c>
      <c r="AW997" t="str">
        <f>IF(ISERROR(INDEX(Panaboard!X:X,MATCH(CONCATENATE(AZ997,"-",C997),Panaboard!Z:Z,0))),"",INDEX(Panaboard!X:X,MATCH(CONCATENATE(AZ997,"-",C997),Panaboard!Z:Z,0)))</f>
        <v/>
      </c>
      <c r="AX997" t="str">
        <f>IF(ISERROR(INDEX(Panaboard!AA:AA,MATCH(CONCATENATE(AZ997,"-",C997),Panaboard!Z:Z,0))),"",INDEX(Panaboard!AA:AA,MATCH(CONCATENATE(AZ997,"-",C997),Panaboard!Z:Z,0)))</f>
        <v/>
      </c>
      <c r="AY997" t="str">
        <f>IF(ISERROR(INDEX(Panaboard!AB:AB,MATCH(CONCATENATE(AZ997,"-",C997),Panaboard!Z:Z,0))),"",INDEX(Panaboard!AB:AB,MATCH(CONCATENATE(AZ997,"-",C997),Panaboard!Z:Z,0)))</f>
        <v/>
      </c>
      <c r="AZ997" t="str">
        <f t="shared" si="124"/>
        <v/>
      </c>
      <c r="BA997" t="str">
        <f>IF(ISERROR(INDEX(Panaboard!E:E,MATCH(CONCATENATE(AZ997,"-",C997),Panaboard!Z:Z,0))),"",INDEX(Panaboard!E:E,MATCH(CONCATENATE(AZ997,"-",C997),Panaboard!Z:Z,0)))</f>
        <v/>
      </c>
      <c r="BB997" t="str">
        <f>IF(ISERROR(INDEX(Panaboard!AC:AC,MATCH(CONCATENATE(AZ997,"-",C997),Panaboard!Z:Z,0))),"",INDEX(Panaboard!AC:AC,MATCH(CONCATENATE(AZ997,"-",C997),Panaboard!Z:Z,0)))</f>
        <v/>
      </c>
      <c r="BC997" t="str">
        <f t="shared" si="125"/>
        <v/>
      </c>
      <c r="BD997" t="str">
        <f t="shared" si="126"/>
        <v/>
      </c>
      <c r="BE997" t="str">
        <f t="shared" si="127"/>
        <v>xx0x0</v>
      </c>
      <c r="BF997" t="str">
        <f>IF(ISERROR(INDEX(CuttingList!F:F,MATCH(CONCATENATE(A997,"-",C997),CuttingList!E:E,0))),"",INDEX(CuttingList!F:F,MATCH(CONCATENATE(A997,"-",C997),CuttingList!E:E,0)))</f>
        <v/>
      </c>
    </row>
    <row r="998" spans="1:58" x14ac:dyDescent="0.25">
      <c r="A998" t="str">
        <f>IF(PResult!BJ998="","",PResult!BJ998)</f>
        <v/>
      </c>
      <c r="B998" t="str">
        <f>IF(PResult!E998="","",PResult!E998)</f>
        <v/>
      </c>
      <c r="C998" t="str">
        <f>IF(PResult!BZ998="","",PResult!BZ998)</f>
        <v/>
      </c>
      <c r="D998" t="str">
        <f>IF(ISERROR(INDEX(Panaboard!B:B,MATCH(CONCATENATE(AZ998,"-",C998),Panaboard!Z:Z,0))),"",TRIM(INDEX(Panaboard!B:B,MATCH(CONCATENATE(AZ998,"-",C998),Panaboard!Z:Z,0))))</f>
        <v/>
      </c>
      <c r="E998" t="str">
        <f t="shared" si="123"/>
        <v>xx0x0</v>
      </c>
      <c r="F998" t="str">
        <f>IF(PResult!U998="","",UPPER(TRIM(PResult!U998)))</f>
        <v/>
      </c>
      <c r="G998">
        <f>IF(OR(PResult!O998="",PResult!O998="(null)"),0,PResult!O998)</f>
        <v>0</v>
      </c>
      <c r="H998" t="str">
        <f>IF(ISERROR(INDEX(Panaboard!G:G,MATCH(CONCATENATE(AZ998,"-",C998),Panaboard!Z:Z,0))),"",INDEX(Panaboard!G:G,MATCH(CONCATENATE(AZ998,"-",C998),Panaboard!Z:Z,0)))</f>
        <v/>
      </c>
      <c r="I998" t="str">
        <f>IF(PResult!J998="","",PResult!J998)</f>
        <v/>
      </c>
      <c r="J998" t="str">
        <f>IF(PResult!K998="","",PResult!K998)</f>
        <v/>
      </c>
      <c r="K998">
        <f>IF(OR(PResult!L998="(null)",PResult!L998=""),0,PResult!L998)</f>
        <v>0</v>
      </c>
      <c r="L998">
        <f>IF(OR(PResult!M998="(null)",PResult!M998=""),0,PResult!M998)</f>
        <v>0</v>
      </c>
      <c r="M998">
        <f t="shared" si="120"/>
        <v>0</v>
      </c>
      <c r="N998" t="str">
        <f>TEXT(IF(ISERROR(INDEX(Panaboard!H:H,MATCH(CONCATENATE(AZ998,"-",C998),Panaboard!Z:Z,0))),"",INDEX(Panaboard!H:H,MATCH(CONCATENATE(AZ998,"-",C998),Panaboard!Z:Z,0))),"HH:MM")</f>
        <v/>
      </c>
      <c r="O998" t="str">
        <f>TEXT(IF(ISERROR(INDEX(Panaboard!I:I,MATCH(CONCATENATE(AZ998,"-",C998),Panaboard!Z:Z,0))),"",INDEX(Panaboard!I:I,MATCH(CONCATENATE(AZ998,"-",C998),Panaboard!Z:Z,0))),"HH:MM")</f>
        <v/>
      </c>
      <c r="P998" t="str">
        <f t="shared" si="121"/>
        <v/>
      </c>
      <c r="Q998" t="str">
        <f>IF(ISERROR(INDEX(Panaboard!S:S,MATCH(CONCATENATE(AZ998,"-",C998),Panaboard!Z:Z,0))),"",INDEX(Panaboard!S:S,MATCH(CONCATENATE(AZ998,"-",C998),Panaboard!Z:Z,0)))</f>
        <v/>
      </c>
      <c r="R998" t="str">
        <f>IF(ISERROR(INDEX(Panaboard!F:F,MATCH(CONCATENATE(AZ998,"-",C998),Panaboard!Z:Z,0))),"",INDEX(Panaboard!F:F,MATCH(CONCATENATE(AZ998,"-",C998),Panaboard!Z:Z,0)))</f>
        <v/>
      </c>
      <c r="S998" t="str">
        <f t="shared" si="122"/>
        <v/>
      </c>
      <c r="T998" t="str">
        <f>IF(ISERROR(INDEX(Panaboard!D:D,MATCH(CONCATENATE(AZ998,"-",C998),Panaboard!Z:Z,0))),"",INDEX(Panaboard!D:D,MATCH(CONCATENATE(AZ998,"-",C998),Panaboard!Z:Z,0)))</f>
        <v/>
      </c>
      <c r="U998" t="str">
        <f>IF(ISERROR(INDEX(Panaboard!J:J,MATCH(CONCATENATE(AZ998,"-",C998),Panaboard!Z:Z,0))),"",INDEX(Panaboard!J:J,MATCH(CONCATENATE(AZ998,"-",C998),Panaboard!Z:Z,0)))</f>
        <v/>
      </c>
      <c r="V998">
        <f>IF(PResult!BL998="",0,PResult!BL998)</f>
        <v>0</v>
      </c>
      <c r="W998">
        <f>IF(PResult!BM998="",0,PResult!BM998)</f>
        <v>0</v>
      </c>
      <c r="X998">
        <f>IF(OR(PResult!AE998="",PResult!AE998="(null)"),IF(OR(PResult!AD998="",PResult!AD998="(null)"),0,PResult!AD998),PResult!AE998)</f>
        <v>0</v>
      </c>
      <c r="Y998" t="str">
        <f>IF(OR(PResult!V998="",PResult!V998="(null)"),"",PResult!V998)</f>
        <v/>
      </c>
      <c r="Z998" t="str">
        <f>CONCATENATE(PResult!BO998,PResult!BP998)</f>
        <v/>
      </c>
      <c r="AA998" t="str">
        <f>IF(PResult!Y998="","",PResult!Y998)</f>
        <v/>
      </c>
      <c r="AB998" t="str">
        <f>IF(PResult!BQ998="","",PResult!BQ998)</f>
        <v/>
      </c>
      <c r="AC998" t="str">
        <f>IF(PResult!BR998="","",PResult!BR998)</f>
        <v/>
      </c>
      <c r="AD998" t="str">
        <f>IF(PResult!BS998="","",PResult!BS998)</f>
        <v/>
      </c>
      <c r="AE998" t="str">
        <f>IF(PResult!BN998="","",PResult!BN998)</f>
        <v/>
      </c>
      <c r="AF998" t="str">
        <f>IF(PResult!BT998="","",PResult!BT998)</f>
        <v/>
      </c>
      <c r="AG998" t="str">
        <f>IF(PResult!BU998="","",PResult!BU998)</f>
        <v/>
      </c>
      <c r="AH998" t="str">
        <f>IF(PResult!BV998="","",PResult!BV998)</f>
        <v/>
      </c>
      <c r="AI998" t="str">
        <f>TEXT(IF(ISERROR(INDEX(Panaboard!L:L,MATCH(CONCATENATE(AZ998,"-",C998),Panaboard!Z:Z,0))),"",INDEX(Panaboard!L:L,MATCH(CONCATENATE(AZ998,"-",C998),Panaboard!Z:Z,0))),"HH:MM")</f>
        <v/>
      </c>
      <c r="AJ998" t="str">
        <f>TEXT(IF(ISERROR(INDEX(Panaboard!M:M,MATCH(CONCATENATE(AZ998,"-",C998),Panaboard!Z:Z,0))),"",INDEX(Panaboard!M:M,MATCH(CONCATENATE(AZ998,"-",C998),Panaboard!Z:Z,0))),"HH:MM")</f>
        <v/>
      </c>
      <c r="AK998" t="str">
        <f>IF(PResult!BY998="","",PResult!BY998)</f>
        <v/>
      </c>
      <c r="AL998">
        <f>IF(PResult!P998="",0,PResult!P998)</f>
        <v>0</v>
      </c>
      <c r="AM998" t="str">
        <f>IF(ISERROR(INDEX(Panaboard!N:N,MATCH(CONCATENATE(AZ998,"-",C998),Panaboard!Z:Z,0))),"",INDEX(Panaboard!N:N,MATCH(CONCATENATE(AZ998,"-",C998),Panaboard!Z:Z,0)))</f>
        <v/>
      </c>
      <c r="AN998" t="str">
        <f>IF(ISERROR(INDEX(Panaboard!O:O,MATCH(CONCATENATE(AZ998,"-",C998),Panaboard!Z:Z,0))),"",INDEX(Panaboard!O:O,MATCH(CONCATENATE(AZ998,"-",C998),Panaboard!Z:Z,0)))</f>
        <v/>
      </c>
      <c r="AO998" t="str">
        <f>IF(ISERROR(INDEX(Panaboard!P:P,MATCH(CONCATENATE(AZ998,"-",C998),Panaboard!Z:Z,0))),"",INDEX(Panaboard!P:P,MATCH(CONCATENATE(AZ998,"-",C998),Panaboard!Z:Z,0)))</f>
        <v/>
      </c>
      <c r="AP998" t="str">
        <f>IF(ISERROR(INDEX(Panaboard!Q:Q,MATCH(CONCATENATE(AZ998,"-",C998),Panaboard!Z:Z,0))),"",INDEX(Panaboard!Q:Q,MATCH(CONCATENATE(AZ998,"-",C998),Panaboard!Z:Z,0)))</f>
        <v/>
      </c>
      <c r="AR998" t="str">
        <f>IF(PResult!BW998="","",PResult!BW998)</f>
        <v/>
      </c>
      <c r="AS998" t="str">
        <f>IF(PResult!BX998="","",PResult!BX998)</f>
        <v/>
      </c>
      <c r="AT998" t="str">
        <f>IF(ISERROR(INDEX(Panaboard!K:K,MATCH(CONCATENATE(AZ998,"-",C998),Panaboard!Z:Z,0))),"",INDEX(Panaboard!K:K,MATCH(CONCATENATE(AZ998,"-",C998),Panaboard!Z:Z,0)))</f>
        <v/>
      </c>
      <c r="AU998" t="str">
        <f>IF(ISERROR(INDEX(Panaboard!U:U,MATCH(CONCATENATE(AZ998,"-",C998),Panaboard!Z:Z,0))),"",INDEX(Panaboard!U:U,MATCH(CONCATENATE(AZ998,"-",C998),Panaboard!Z:Z,0)))</f>
        <v/>
      </c>
      <c r="AV998" t="str">
        <f>IF(ISERROR(INDEX(Panaboard!W:W,MATCH(CONCATENATE(AZ998,"-",C998),Panaboard!Z:Z,0))),"",INDEX(Panaboard!W:W,MATCH(CONCATENATE(AZ998,"-",C998),Panaboard!Z:Z,0)))</f>
        <v/>
      </c>
      <c r="AW998" t="str">
        <f>IF(ISERROR(INDEX(Panaboard!X:X,MATCH(CONCATENATE(AZ998,"-",C998),Panaboard!Z:Z,0))),"",INDEX(Panaboard!X:X,MATCH(CONCATENATE(AZ998,"-",C998),Panaboard!Z:Z,0)))</f>
        <v/>
      </c>
      <c r="AX998" t="str">
        <f>IF(ISERROR(INDEX(Panaboard!AA:AA,MATCH(CONCATENATE(AZ998,"-",C998),Panaboard!Z:Z,0))),"",INDEX(Panaboard!AA:AA,MATCH(CONCATENATE(AZ998,"-",C998),Panaboard!Z:Z,0)))</f>
        <v/>
      </c>
      <c r="AY998" t="str">
        <f>IF(ISERROR(INDEX(Panaboard!AB:AB,MATCH(CONCATENATE(AZ998,"-",C998),Panaboard!Z:Z,0))),"",INDEX(Panaboard!AB:AB,MATCH(CONCATENATE(AZ998,"-",C998),Panaboard!Z:Z,0)))</f>
        <v/>
      </c>
      <c r="AZ998" t="str">
        <f t="shared" si="124"/>
        <v/>
      </c>
      <c r="BA998" t="str">
        <f>IF(ISERROR(INDEX(Panaboard!E:E,MATCH(CONCATENATE(AZ998,"-",C998),Panaboard!Z:Z,0))),"",INDEX(Panaboard!E:E,MATCH(CONCATENATE(AZ998,"-",C998),Panaboard!Z:Z,0)))</f>
        <v/>
      </c>
      <c r="BB998" t="str">
        <f>IF(ISERROR(INDEX(Panaboard!AC:AC,MATCH(CONCATENATE(AZ998,"-",C998),Panaboard!Z:Z,0))),"",INDEX(Panaboard!AC:AC,MATCH(CONCATENATE(AZ998,"-",C998),Panaboard!Z:Z,0)))</f>
        <v/>
      </c>
      <c r="BC998" t="str">
        <f t="shared" si="125"/>
        <v/>
      </c>
      <c r="BD998" t="str">
        <f t="shared" si="126"/>
        <v/>
      </c>
      <c r="BE998" t="str">
        <f t="shared" si="127"/>
        <v>xx0x0</v>
      </c>
      <c r="BF998" t="str">
        <f>IF(ISERROR(INDEX(CuttingList!F:F,MATCH(CONCATENATE(A998,"-",C998),CuttingList!E:E,0))),"",INDEX(CuttingList!F:F,MATCH(CONCATENATE(A998,"-",C998),CuttingList!E:E,0)))</f>
        <v/>
      </c>
    </row>
    <row r="999" spans="1:58" x14ac:dyDescent="0.25">
      <c r="A999" t="str">
        <f>IF(PResult!BJ999="","",PResult!BJ999)</f>
        <v/>
      </c>
      <c r="B999" t="str">
        <f>IF(PResult!E999="","",PResult!E999)</f>
        <v/>
      </c>
      <c r="C999" t="str">
        <f>IF(PResult!BZ999="","",PResult!BZ999)</f>
        <v/>
      </c>
      <c r="D999" t="str">
        <f>IF(ISERROR(INDEX(Panaboard!B:B,MATCH(CONCATENATE(AZ999,"-",C999),Panaboard!Z:Z,0))),"",TRIM(INDEX(Panaboard!B:B,MATCH(CONCATENATE(AZ999,"-",C999),Panaboard!Z:Z,0))))</f>
        <v/>
      </c>
      <c r="E999" t="str">
        <f t="shared" si="123"/>
        <v>xx0x0</v>
      </c>
      <c r="F999" t="str">
        <f>IF(PResult!U999="","",UPPER(TRIM(PResult!U999)))</f>
        <v/>
      </c>
      <c r="G999">
        <f>IF(OR(PResult!O999="",PResult!O999="(null)"),0,PResult!O999)</f>
        <v>0</v>
      </c>
      <c r="H999" t="str">
        <f>IF(ISERROR(INDEX(Panaboard!G:G,MATCH(CONCATENATE(AZ999,"-",C999),Panaboard!Z:Z,0))),"",INDEX(Panaboard!G:G,MATCH(CONCATENATE(AZ999,"-",C999),Panaboard!Z:Z,0)))</f>
        <v/>
      </c>
      <c r="I999" t="str">
        <f>IF(PResult!J999="","",PResult!J999)</f>
        <v/>
      </c>
      <c r="J999" t="str">
        <f>IF(PResult!K999="","",PResult!K999)</f>
        <v/>
      </c>
      <c r="K999">
        <f>IF(OR(PResult!L999="(null)",PResult!L999=""),0,PResult!L999)</f>
        <v>0</v>
      </c>
      <c r="L999">
        <f>IF(OR(PResult!M999="(null)",PResult!M999=""),0,PResult!M999)</f>
        <v>0</v>
      </c>
      <c r="M999">
        <f t="shared" si="120"/>
        <v>0</v>
      </c>
      <c r="N999" t="str">
        <f>TEXT(IF(ISERROR(INDEX(Panaboard!H:H,MATCH(CONCATENATE(AZ999,"-",C999),Panaboard!Z:Z,0))),"",INDEX(Panaboard!H:H,MATCH(CONCATENATE(AZ999,"-",C999),Panaboard!Z:Z,0))),"HH:MM")</f>
        <v/>
      </c>
      <c r="O999" t="str">
        <f>TEXT(IF(ISERROR(INDEX(Panaboard!I:I,MATCH(CONCATENATE(AZ999,"-",C999),Panaboard!Z:Z,0))),"",INDEX(Panaboard!I:I,MATCH(CONCATENATE(AZ999,"-",C999),Panaboard!Z:Z,0))),"HH:MM")</f>
        <v/>
      </c>
      <c r="P999" t="str">
        <f t="shared" si="121"/>
        <v/>
      </c>
      <c r="Q999" t="str">
        <f>IF(ISERROR(INDEX(Panaboard!S:S,MATCH(CONCATENATE(AZ999,"-",C999),Panaboard!Z:Z,0))),"",INDEX(Panaboard!S:S,MATCH(CONCATENATE(AZ999,"-",C999),Panaboard!Z:Z,0)))</f>
        <v/>
      </c>
      <c r="R999" t="str">
        <f>IF(ISERROR(INDEX(Panaboard!F:F,MATCH(CONCATENATE(AZ999,"-",C999),Panaboard!Z:Z,0))),"",INDEX(Panaboard!F:F,MATCH(CONCATENATE(AZ999,"-",C999),Panaboard!Z:Z,0)))</f>
        <v/>
      </c>
      <c r="S999" t="str">
        <f t="shared" si="122"/>
        <v/>
      </c>
      <c r="T999" t="str">
        <f>IF(ISERROR(INDEX(Panaboard!D:D,MATCH(CONCATENATE(AZ999,"-",C999),Panaboard!Z:Z,0))),"",INDEX(Panaboard!D:D,MATCH(CONCATENATE(AZ999,"-",C999),Panaboard!Z:Z,0)))</f>
        <v/>
      </c>
      <c r="U999" t="str">
        <f>IF(ISERROR(INDEX(Panaboard!J:J,MATCH(CONCATENATE(AZ999,"-",C999),Panaboard!Z:Z,0))),"",INDEX(Panaboard!J:J,MATCH(CONCATENATE(AZ999,"-",C999),Panaboard!Z:Z,0)))</f>
        <v/>
      </c>
      <c r="V999">
        <f>IF(PResult!BL999="",0,PResult!BL999)</f>
        <v>0</v>
      </c>
      <c r="W999">
        <f>IF(PResult!BM999="",0,PResult!BM999)</f>
        <v>0</v>
      </c>
      <c r="X999">
        <f>IF(OR(PResult!AE999="",PResult!AE999="(null)"),IF(OR(PResult!AD999="",PResult!AD999="(null)"),0,PResult!AD999),PResult!AE999)</f>
        <v>0</v>
      </c>
      <c r="Y999" t="str">
        <f>IF(OR(PResult!V999="",PResult!V999="(null)"),"",PResult!V999)</f>
        <v/>
      </c>
      <c r="Z999" t="str">
        <f>CONCATENATE(PResult!BO999,PResult!BP999)</f>
        <v/>
      </c>
      <c r="AA999" t="str">
        <f>IF(PResult!Y999="","",PResult!Y999)</f>
        <v/>
      </c>
      <c r="AB999" t="str">
        <f>IF(PResult!BQ999="","",PResult!BQ999)</f>
        <v/>
      </c>
      <c r="AC999" t="str">
        <f>IF(PResult!BR999="","",PResult!BR999)</f>
        <v/>
      </c>
      <c r="AD999" t="str">
        <f>IF(PResult!BS999="","",PResult!BS999)</f>
        <v/>
      </c>
      <c r="AE999" t="str">
        <f>IF(PResult!BN999="","",PResult!BN999)</f>
        <v/>
      </c>
      <c r="AF999" t="str">
        <f>IF(PResult!BT999="","",PResult!BT999)</f>
        <v/>
      </c>
      <c r="AG999" t="str">
        <f>IF(PResult!BU999="","",PResult!BU999)</f>
        <v/>
      </c>
      <c r="AH999" t="str">
        <f>IF(PResult!BV999="","",PResult!BV999)</f>
        <v/>
      </c>
      <c r="AI999" t="str">
        <f>TEXT(IF(ISERROR(INDEX(Panaboard!L:L,MATCH(CONCATENATE(AZ999,"-",C999),Panaboard!Z:Z,0))),"",INDEX(Panaboard!L:L,MATCH(CONCATENATE(AZ999,"-",C999),Panaboard!Z:Z,0))),"HH:MM")</f>
        <v/>
      </c>
      <c r="AJ999" t="str">
        <f>TEXT(IF(ISERROR(INDEX(Panaboard!M:M,MATCH(CONCATENATE(AZ999,"-",C999),Panaboard!Z:Z,0))),"",INDEX(Panaboard!M:M,MATCH(CONCATENATE(AZ999,"-",C999),Panaboard!Z:Z,0))),"HH:MM")</f>
        <v/>
      </c>
      <c r="AK999" t="str">
        <f>IF(PResult!BY999="","",PResult!BY999)</f>
        <v/>
      </c>
      <c r="AL999">
        <f>IF(PResult!P999="",0,PResult!P999)</f>
        <v>0</v>
      </c>
      <c r="AM999" t="str">
        <f>IF(ISERROR(INDEX(Panaboard!N:N,MATCH(CONCATENATE(AZ999,"-",C999),Panaboard!Z:Z,0))),"",INDEX(Panaboard!N:N,MATCH(CONCATENATE(AZ999,"-",C999),Panaboard!Z:Z,0)))</f>
        <v/>
      </c>
      <c r="AN999" t="str">
        <f>IF(ISERROR(INDEX(Panaboard!O:O,MATCH(CONCATENATE(AZ999,"-",C999),Panaboard!Z:Z,0))),"",INDEX(Panaboard!O:O,MATCH(CONCATENATE(AZ999,"-",C999),Panaboard!Z:Z,0)))</f>
        <v/>
      </c>
      <c r="AO999" t="str">
        <f>IF(ISERROR(INDEX(Panaboard!P:P,MATCH(CONCATENATE(AZ999,"-",C999),Panaboard!Z:Z,0))),"",INDEX(Panaboard!P:P,MATCH(CONCATENATE(AZ999,"-",C999),Panaboard!Z:Z,0)))</f>
        <v/>
      </c>
      <c r="AP999" t="str">
        <f>IF(ISERROR(INDEX(Panaboard!Q:Q,MATCH(CONCATENATE(AZ999,"-",C999),Panaboard!Z:Z,0))),"",INDEX(Panaboard!Q:Q,MATCH(CONCATENATE(AZ999,"-",C999),Panaboard!Z:Z,0)))</f>
        <v/>
      </c>
      <c r="AR999" t="str">
        <f>IF(PResult!BW999="","",PResult!BW999)</f>
        <v/>
      </c>
      <c r="AS999" t="str">
        <f>IF(PResult!BX999="","",PResult!BX999)</f>
        <v/>
      </c>
      <c r="AT999" t="str">
        <f>IF(ISERROR(INDEX(Panaboard!K:K,MATCH(CONCATENATE(AZ999,"-",C999),Panaboard!Z:Z,0))),"",INDEX(Panaboard!K:K,MATCH(CONCATENATE(AZ999,"-",C999),Panaboard!Z:Z,0)))</f>
        <v/>
      </c>
      <c r="AU999" t="str">
        <f>IF(ISERROR(INDEX(Panaboard!U:U,MATCH(CONCATENATE(AZ999,"-",C999),Panaboard!Z:Z,0))),"",INDEX(Panaboard!U:U,MATCH(CONCATENATE(AZ999,"-",C999),Panaboard!Z:Z,0)))</f>
        <v/>
      </c>
      <c r="AV999" t="str">
        <f>IF(ISERROR(INDEX(Panaboard!W:W,MATCH(CONCATENATE(AZ999,"-",C999),Panaboard!Z:Z,0))),"",INDEX(Panaboard!W:W,MATCH(CONCATENATE(AZ999,"-",C999),Panaboard!Z:Z,0)))</f>
        <v/>
      </c>
      <c r="AW999" t="str">
        <f>IF(ISERROR(INDEX(Panaboard!X:X,MATCH(CONCATENATE(AZ999,"-",C999),Panaboard!Z:Z,0))),"",INDEX(Panaboard!X:X,MATCH(CONCATENATE(AZ999,"-",C999),Panaboard!Z:Z,0)))</f>
        <v/>
      </c>
      <c r="AX999" t="str">
        <f>IF(ISERROR(INDEX(Panaboard!AA:AA,MATCH(CONCATENATE(AZ999,"-",C999),Panaboard!Z:Z,0))),"",INDEX(Panaboard!AA:AA,MATCH(CONCATENATE(AZ999,"-",C999),Panaboard!Z:Z,0)))</f>
        <v/>
      </c>
      <c r="AY999" t="str">
        <f>IF(ISERROR(INDEX(Panaboard!AB:AB,MATCH(CONCATENATE(AZ999,"-",C999),Panaboard!Z:Z,0))),"",INDEX(Panaboard!AB:AB,MATCH(CONCATENATE(AZ999,"-",C999),Panaboard!Z:Z,0)))</f>
        <v/>
      </c>
      <c r="AZ999" t="str">
        <f t="shared" si="124"/>
        <v/>
      </c>
      <c r="BA999" t="str">
        <f>IF(ISERROR(INDEX(Panaboard!E:E,MATCH(CONCATENATE(AZ999,"-",C999),Panaboard!Z:Z,0))),"",INDEX(Panaboard!E:E,MATCH(CONCATENATE(AZ999,"-",C999),Panaboard!Z:Z,0)))</f>
        <v/>
      </c>
      <c r="BB999" t="str">
        <f>IF(ISERROR(INDEX(Panaboard!AC:AC,MATCH(CONCATENATE(AZ999,"-",C999),Panaboard!Z:Z,0))),"",INDEX(Panaboard!AC:AC,MATCH(CONCATENATE(AZ999,"-",C999),Panaboard!Z:Z,0)))</f>
        <v/>
      </c>
      <c r="BC999" t="str">
        <f t="shared" si="125"/>
        <v/>
      </c>
      <c r="BD999" t="str">
        <f t="shared" si="126"/>
        <v/>
      </c>
      <c r="BE999" t="str">
        <f t="shared" si="127"/>
        <v>xx0x0</v>
      </c>
      <c r="BF999" t="str">
        <f>IF(ISERROR(INDEX(CuttingList!F:F,MATCH(CONCATENATE(A999,"-",C999),CuttingList!E:E,0))),"",INDEX(CuttingList!F:F,MATCH(CONCATENATE(A999,"-",C999),CuttingList!E:E,0)))</f>
        <v/>
      </c>
    </row>
    <row r="1000" spans="1:58" x14ac:dyDescent="0.25">
      <c r="A1000" t="str">
        <f>IF(PResult!BJ1000="","",PResult!BJ1000)</f>
        <v/>
      </c>
      <c r="B1000" t="str">
        <f>IF(PResult!E1000="","",PResult!E1000)</f>
        <v/>
      </c>
      <c r="C1000" t="str">
        <f>IF(PResult!BZ1000="","",PResult!BZ1000)</f>
        <v/>
      </c>
      <c r="D1000" t="str">
        <f>IF(ISERROR(INDEX(Panaboard!B:B,MATCH(CONCATENATE(AZ1000,"-",C1000),Panaboard!Z:Z,0))),"",TRIM(INDEX(Panaboard!B:B,MATCH(CONCATENATE(AZ1000,"-",C1000),Panaboard!Z:Z,0))))</f>
        <v/>
      </c>
      <c r="E1000" t="str">
        <f t="shared" si="123"/>
        <v>xx0x0</v>
      </c>
      <c r="F1000" t="str">
        <f>IF(PResult!U1000="","",UPPER(TRIM(PResult!U1000)))</f>
        <v/>
      </c>
      <c r="G1000">
        <f>IF(OR(PResult!O1000="",PResult!O1000="(null)"),0,PResult!O1000)</f>
        <v>0</v>
      </c>
      <c r="H1000" t="str">
        <f>IF(ISERROR(INDEX(Panaboard!G:G,MATCH(CONCATENATE(AZ1000,"-",C1000),Panaboard!Z:Z,0))),"",INDEX(Panaboard!G:G,MATCH(CONCATENATE(AZ1000,"-",C1000),Panaboard!Z:Z,0)))</f>
        <v/>
      </c>
      <c r="I1000" t="str">
        <f>IF(PResult!J1000="","",PResult!J1000)</f>
        <v/>
      </c>
      <c r="J1000" t="str">
        <f>IF(PResult!K1000="","",PResult!K1000)</f>
        <v/>
      </c>
      <c r="K1000">
        <f>IF(OR(PResult!L1000="(null)",PResult!L1000=""),0,PResult!L1000)</f>
        <v>0</v>
      </c>
      <c r="L1000">
        <f>IF(OR(PResult!M1000="(null)",PResult!M1000=""),0,PResult!M1000)</f>
        <v>0</v>
      </c>
      <c r="M1000">
        <f t="shared" si="120"/>
        <v>0</v>
      </c>
      <c r="N1000" t="str">
        <f>TEXT(IF(ISERROR(INDEX(Panaboard!H:H,MATCH(CONCATENATE(AZ1000,"-",C1000),Panaboard!Z:Z,0))),"",INDEX(Panaboard!H:H,MATCH(CONCATENATE(AZ1000,"-",C1000),Panaboard!Z:Z,0))),"HH:MM")</f>
        <v/>
      </c>
      <c r="O1000" t="str">
        <f>TEXT(IF(ISERROR(INDEX(Panaboard!I:I,MATCH(CONCATENATE(AZ1000,"-",C1000),Panaboard!Z:Z,0))),"",INDEX(Panaboard!I:I,MATCH(CONCATENATE(AZ1000,"-",C1000),Panaboard!Z:Z,0))),"HH:MM")</f>
        <v/>
      </c>
      <c r="P1000" t="str">
        <f t="shared" si="121"/>
        <v/>
      </c>
      <c r="Q1000" t="str">
        <f>IF(ISERROR(INDEX(Panaboard!S:S,MATCH(CONCATENATE(AZ1000,"-",C1000),Panaboard!Z:Z,0))),"",INDEX(Panaboard!S:S,MATCH(CONCATENATE(AZ1000,"-",C1000),Panaboard!Z:Z,0)))</f>
        <v/>
      </c>
      <c r="R1000" t="str">
        <f>IF(ISERROR(INDEX(Panaboard!F:F,MATCH(CONCATENATE(AZ1000,"-",C1000),Panaboard!Z:Z,0))),"",INDEX(Panaboard!F:F,MATCH(CONCATENATE(AZ1000,"-",C1000),Panaboard!Z:Z,0)))</f>
        <v/>
      </c>
      <c r="S1000" t="str">
        <f t="shared" si="122"/>
        <v/>
      </c>
      <c r="T1000" t="str">
        <f>IF(ISERROR(INDEX(Panaboard!D:D,MATCH(CONCATENATE(AZ1000,"-",C1000),Panaboard!Z:Z,0))),"",INDEX(Panaboard!D:D,MATCH(CONCATENATE(AZ1000,"-",C1000),Panaboard!Z:Z,0)))</f>
        <v/>
      </c>
      <c r="U1000" t="str">
        <f>IF(ISERROR(INDEX(Panaboard!J:J,MATCH(CONCATENATE(AZ1000,"-",C1000),Panaboard!Z:Z,0))),"",INDEX(Panaboard!J:J,MATCH(CONCATENATE(AZ1000,"-",C1000),Panaboard!Z:Z,0)))</f>
        <v/>
      </c>
      <c r="V1000">
        <f>IF(PResult!BL1000="",0,PResult!BL1000)</f>
        <v>0</v>
      </c>
      <c r="W1000">
        <f>IF(PResult!BM1000="",0,PResult!BM1000)</f>
        <v>0</v>
      </c>
      <c r="X1000">
        <f>IF(OR(PResult!AE1000="",PResult!AE1000="(null)"),IF(OR(PResult!AD1000="",PResult!AD1000="(null)"),0,PResult!AD1000),PResult!AE1000)</f>
        <v>0</v>
      </c>
      <c r="Y1000" t="str">
        <f>IF(OR(PResult!V1000="",PResult!V1000="(null)"),"",PResult!V1000)</f>
        <v/>
      </c>
      <c r="Z1000" t="str">
        <f>CONCATENATE(PResult!BO1000,PResult!BP1000)</f>
        <v/>
      </c>
      <c r="AA1000" t="str">
        <f>IF(PResult!Y1000="","",PResult!Y1000)</f>
        <v/>
      </c>
      <c r="AB1000" t="str">
        <f>IF(PResult!BQ1000="","",PResult!BQ1000)</f>
        <v/>
      </c>
      <c r="AC1000" t="str">
        <f>IF(PResult!BR1000="","",PResult!BR1000)</f>
        <v/>
      </c>
      <c r="AD1000" t="str">
        <f>IF(PResult!BS1000="","",PResult!BS1000)</f>
        <v/>
      </c>
      <c r="AE1000" t="str">
        <f>IF(PResult!BN1000="","",PResult!BN1000)</f>
        <v/>
      </c>
      <c r="AF1000" t="str">
        <f>IF(PResult!BT1000="","",PResult!BT1000)</f>
        <v/>
      </c>
      <c r="AG1000" t="str">
        <f>IF(PResult!BU1000="","",PResult!BU1000)</f>
        <v/>
      </c>
      <c r="AH1000" t="str">
        <f>IF(PResult!BV1000="","",PResult!BV1000)</f>
        <v/>
      </c>
      <c r="AI1000" t="str">
        <f>TEXT(IF(ISERROR(INDEX(Panaboard!L:L,MATCH(CONCATENATE(AZ1000,"-",C1000),Panaboard!Z:Z,0))),"",INDEX(Panaboard!L:L,MATCH(CONCATENATE(AZ1000,"-",C1000),Panaboard!Z:Z,0))),"HH:MM")</f>
        <v/>
      </c>
      <c r="AJ1000" t="str">
        <f>TEXT(IF(ISERROR(INDEX(Panaboard!M:M,MATCH(CONCATENATE(AZ1000,"-",C1000),Panaboard!Z:Z,0))),"",INDEX(Panaboard!M:M,MATCH(CONCATENATE(AZ1000,"-",C1000),Panaboard!Z:Z,0))),"HH:MM")</f>
        <v/>
      </c>
      <c r="AK1000" t="str">
        <f>IF(PResult!BY1000="","",PResult!BY1000)</f>
        <v/>
      </c>
      <c r="AL1000">
        <f>IF(PResult!P1000="",0,PResult!P1000)</f>
        <v>0</v>
      </c>
      <c r="AM1000" t="str">
        <f>IF(ISERROR(INDEX(Panaboard!N:N,MATCH(CONCATENATE(AZ1000,"-",C1000),Panaboard!Z:Z,0))),"",INDEX(Panaboard!N:N,MATCH(CONCATENATE(AZ1000,"-",C1000),Panaboard!Z:Z,0)))</f>
        <v/>
      </c>
      <c r="AN1000" t="str">
        <f>IF(ISERROR(INDEX(Panaboard!O:O,MATCH(CONCATENATE(AZ1000,"-",C1000),Panaboard!Z:Z,0))),"",INDEX(Panaboard!O:O,MATCH(CONCATENATE(AZ1000,"-",C1000),Panaboard!Z:Z,0)))</f>
        <v/>
      </c>
      <c r="AO1000" t="str">
        <f>IF(ISERROR(INDEX(Panaboard!P:P,MATCH(CONCATENATE(AZ1000,"-",C1000),Panaboard!Z:Z,0))),"",INDEX(Panaboard!P:P,MATCH(CONCATENATE(AZ1000,"-",C1000),Panaboard!Z:Z,0)))</f>
        <v/>
      </c>
      <c r="AP1000" t="str">
        <f>IF(ISERROR(INDEX(Panaboard!Q:Q,MATCH(CONCATENATE(AZ1000,"-",C1000),Panaboard!Z:Z,0))),"",INDEX(Panaboard!Q:Q,MATCH(CONCATENATE(AZ1000,"-",C1000),Panaboard!Z:Z,0)))</f>
        <v/>
      </c>
      <c r="AR1000" t="str">
        <f>IF(PResult!BW1000="","",PResult!BW1000)</f>
        <v/>
      </c>
      <c r="AS1000" t="str">
        <f>IF(PResult!BX1000="","",PResult!BX1000)</f>
        <v/>
      </c>
      <c r="AT1000" t="str">
        <f>IF(ISERROR(INDEX(Panaboard!K:K,MATCH(CONCATENATE(AZ1000,"-",C1000),Panaboard!Z:Z,0))),"",INDEX(Panaboard!K:K,MATCH(CONCATENATE(AZ1000,"-",C1000),Panaboard!Z:Z,0)))</f>
        <v/>
      </c>
      <c r="AU1000" t="str">
        <f>IF(ISERROR(INDEX(Panaboard!U:U,MATCH(CONCATENATE(AZ1000,"-",C1000),Panaboard!Z:Z,0))),"",INDEX(Panaboard!U:U,MATCH(CONCATENATE(AZ1000,"-",C1000),Panaboard!Z:Z,0)))</f>
        <v/>
      </c>
      <c r="AV1000" t="str">
        <f>IF(ISERROR(INDEX(Panaboard!W:W,MATCH(CONCATENATE(AZ1000,"-",C1000),Panaboard!Z:Z,0))),"",INDEX(Panaboard!W:W,MATCH(CONCATENATE(AZ1000,"-",C1000),Panaboard!Z:Z,0)))</f>
        <v/>
      </c>
      <c r="AW1000" t="str">
        <f>IF(ISERROR(INDEX(Panaboard!X:X,MATCH(CONCATENATE(AZ1000,"-",C1000),Panaboard!Z:Z,0))),"",INDEX(Panaboard!X:X,MATCH(CONCATENATE(AZ1000,"-",C1000),Panaboard!Z:Z,0)))</f>
        <v/>
      </c>
      <c r="AX1000" t="str">
        <f>IF(ISERROR(INDEX(Panaboard!AA:AA,MATCH(CONCATENATE(AZ1000,"-",C1000),Panaboard!Z:Z,0))),"",INDEX(Panaboard!AA:AA,MATCH(CONCATENATE(AZ1000,"-",C1000),Panaboard!Z:Z,0)))</f>
        <v/>
      </c>
      <c r="AY1000" t="str">
        <f>IF(ISERROR(INDEX(Panaboard!AB:AB,MATCH(CONCATENATE(AZ1000,"-",C1000),Panaboard!Z:Z,0))),"",INDEX(Panaboard!AB:AB,MATCH(CONCATENATE(AZ1000,"-",C1000),Panaboard!Z:Z,0)))</f>
        <v/>
      </c>
      <c r="AZ1000" t="str">
        <f t="shared" si="124"/>
        <v/>
      </c>
      <c r="BA1000" t="str">
        <f>IF(ISERROR(INDEX(Panaboard!E:E,MATCH(CONCATENATE(AZ1000,"-",C1000),Panaboard!Z:Z,0))),"",INDEX(Panaboard!E:E,MATCH(CONCATENATE(AZ1000,"-",C1000),Panaboard!Z:Z,0)))</f>
        <v/>
      </c>
      <c r="BB1000" t="str">
        <f>IF(ISERROR(INDEX(Panaboard!AC:AC,MATCH(CONCATENATE(AZ1000,"-",C1000),Panaboard!Z:Z,0))),"",INDEX(Panaboard!AC:AC,MATCH(CONCATENATE(AZ1000,"-",C1000),Panaboard!Z:Z,0)))</f>
        <v/>
      </c>
      <c r="BC1000" t="str">
        <f t="shared" si="125"/>
        <v/>
      </c>
      <c r="BD1000" t="str">
        <f t="shared" si="126"/>
        <v/>
      </c>
      <c r="BE1000" t="str">
        <f t="shared" si="127"/>
        <v>xx0x0</v>
      </c>
      <c r="BF1000" t="str">
        <f>IF(ISERROR(INDEX(CuttingList!F:F,MATCH(CONCATENATE(A1000,"-",C1000),CuttingList!E:E,0))),"",INDEX(CuttingList!F:F,MATCH(CONCATENATE(A1000,"-",C1000),CuttingList!E:E,0)))</f>
        <v/>
      </c>
    </row>
    <row r="1001" spans="1:58" x14ac:dyDescent="0.25">
      <c r="A1001" t="str">
        <f>IF(PResult!BJ1001="","",PResult!BJ1001)</f>
        <v/>
      </c>
      <c r="B1001" t="str">
        <f>IF(PResult!E1001="","",PResult!E1001)</f>
        <v/>
      </c>
      <c r="C1001" t="str">
        <f>IF(PResult!BZ1001="","",PResult!BZ1001)</f>
        <v/>
      </c>
      <c r="D1001" t="str">
        <f>IF(ISERROR(INDEX(Panaboard!B:B,MATCH(CONCATENATE(AZ1001,"-",C1001),Panaboard!Z:Z,0))),"",TRIM(INDEX(Panaboard!B:B,MATCH(CONCATENATE(AZ1001,"-",C1001),Panaboard!Z:Z,0))))</f>
        <v/>
      </c>
      <c r="E1001" t="str">
        <f t="shared" si="123"/>
        <v>xx0x0</v>
      </c>
      <c r="F1001" t="str">
        <f>IF(PResult!U1001="","",UPPER(TRIM(PResult!U1001)))</f>
        <v/>
      </c>
      <c r="G1001">
        <f>IF(OR(PResult!O1001="",PResult!O1001="(null)"),0,PResult!O1001)</f>
        <v>0</v>
      </c>
      <c r="H1001" t="str">
        <f>IF(ISERROR(INDEX(Panaboard!G:G,MATCH(CONCATENATE(AZ1001,"-",C1001),Panaboard!Z:Z,0))),"",INDEX(Panaboard!G:G,MATCH(CONCATENATE(AZ1001,"-",C1001),Panaboard!Z:Z,0)))</f>
        <v/>
      </c>
      <c r="I1001" t="str">
        <f>IF(PResult!J1001="","",PResult!J1001)</f>
        <v/>
      </c>
      <c r="J1001" t="str">
        <f>IF(PResult!K1001="","",PResult!K1001)</f>
        <v/>
      </c>
      <c r="K1001">
        <f>IF(OR(PResult!L1001="(null)",PResult!L1001=""),0,PResult!L1001)</f>
        <v>0</v>
      </c>
      <c r="L1001">
        <f>IF(OR(PResult!M1001="(null)",PResult!M1001=""),0,PResult!M1001)</f>
        <v>0</v>
      </c>
      <c r="M1001">
        <f t="shared" si="120"/>
        <v>0</v>
      </c>
      <c r="N1001" t="str">
        <f>TEXT(IF(ISERROR(INDEX(Panaboard!H:H,MATCH(CONCATENATE(AZ1001,"-",C1001),Panaboard!Z:Z,0))),"",INDEX(Panaboard!H:H,MATCH(CONCATENATE(AZ1001,"-",C1001),Panaboard!Z:Z,0))),"HH:MM")</f>
        <v/>
      </c>
      <c r="O1001" t="str">
        <f>TEXT(IF(ISERROR(INDEX(Panaboard!I:I,MATCH(CONCATENATE(AZ1001,"-",C1001),Panaboard!Z:Z,0))),"",INDEX(Panaboard!I:I,MATCH(CONCATENATE(AZ1001,"-",C1001),Panaboard!Z:Z,0))),"HH:MM")</f>
        <v/>
      </c>
      <c r="P1001" t="str">
        <f t="shared" si="121"/>
        <v/>
      </c>
      <c r="Q1001" t="str">
        <f>IF(ISERROR(INDEX(Panaboard!S:S,MATCH(CONCATENATE(AZ1001,"-",C1001),Panaboard!Z:Z,0))),"",INDEX(Panaboard!S:S,MATCH(CONCATENATE(AZ1001,"-",C1001),Panaboard!Z:Z,0)))</f>
        <v/>
      </c>
      <c r="R1001" t="str">
        <f>IF(ISERROR(INDEX(Panaboard!F:F,MATCH(CONCATENATE(AZ1001,"-",C1001),Panaboard!Z:Z,0))),"",INDEX(Panaboard!F:F,MATCH(CONCATENATE(AZ1001,"-",C1001),Panaboard!Z:Z,0)))</f>
        <v/>
      </c>
      <c r="S1001" t="str">
        <f t="shared" si="122"/>
        <v/>
      </c>
      <c r="T1001" t="str">
        <f>IF(ISERROR(INDEX(Panaboard!D:D,MATCH(CONCATENATE(AZ1001,"-",C1001),Panaboard!Z:Z,0))),"",INDEX(Panaboard!D:D,MATCH(CONCATENATE(AZ1001,"-",C1001),Panaboard!Z:Z,0)))</f>
        <v/>
      </c>
      <c r="U1001" t="str">
        <f>IF(ISERROR(INDEX(Panaboard!J:J,MATCH(CONCATENATE(AZ1001,"-",C1001),Panaboard!Z:Z,0))),"",INDEX(Panaboard!J:J,MATCH(CONCATENATE(AZ1001,"-",C1001),Panaboard!Z:Z,0)))</f>
        <v/>
      </c>
      <c r="V1001">
        <f>IF(PResult!BL1001="",0,PResult!BL1001)</f>
        <v>0</v>
      </c>
      <c r="W1001">
        <f>IF(PResult!BM1001="",0,PResult!BM1001)</f>
        <v>0</v>
      </c>
      <c r="X1001">
        <f>IF(OR(PResult!AE1001="",PResult!AE1001="(null)"),IF(OR(PResult!AD1001="",PResult!AD1001="(null)"),0,PResult!AD1001),PResult!AE1001)</f>
        <v>0</v>
      </c>
      <c r="Y1001" t="str">
        <f>IF(OR(PResult!V1001="",PResult!V1001="(null)"),"",PResult!V1001)</f>
        <v/>
      </c>
      <c r="Z1001" t="str">
        <f>CONCATENATE(PResult!BO1001,PResult!BP1001)</f>
        <v/>
      </c>
      <c r="AA1001" t="str">
        <f>IF(PResult!Y1001="","",PResult!Y1001)</f>
        <v/>
      </c>
      <c r="AB1001" t="str">
        <f>IF(PResult!BQ1001="","",PResult!BQ1001)</f>
        <v/>
      </c>
      <c r="AC1001" t="str">
        <f>IF(PResult!BR1001="","",PResult!BR1001)</f>
        <v/>
      </c>
      <c r="AD1001" t="str">
        <f>IF(PResult!BS1001="","",PResult!BS1001)</f>
        <v/>
      </c>
      <c r="AE1001" t="str">
        <f>IF(PResult!BN1001="","",PResult!BN1001)</f>
        <v/>
      </c>
      <c r="AF1001" t="str">
        <f>IF(PResult!BT1001="","",PResult!BT1001)</f>
        <v/>
      </c>
      <c r="AG1001" t="str">
        <f>IF(PResult!BU1001="","",PResult!BU1001)</f>
        <v/>
      </c>
      <c r="AH1001" t="str">
        <f>IF(PResult!BV1001="","",PResult!BV1001)</f>
        <v/>
      </c>
      <c r="AI1001" t="str">
        <f>TEXT(IF(ISERROR(INDEX(Panaboard!L:L,MATCH(CONCATENATE(AZ1001,"-",C1001),Panaboard!Z:Z,0))),"",INDEX(Panaboard!L:L,MATCH(CONCATENATE(AZ1001,"-",C1001),Panaboard!Z:Z,0))),"HH:MM")</f>
        <v/>
      </c>
      <c r="AJ1001" t="str">
        <f>TEXT(IF(ISERROR(INDEX(Panaboard!M:M,MATCH(CONCATENATE(AZ1001,"-",C1001),Panaboard!Z:Z,0))),"",INDEX(Panaboard!M:M,MATCH(CONCATENATE(AZ1001,"-",C1001),Panaboard!Z:Z,0))),"HH:MM")</f>
        <v/>
      </c>
      <c r="AK1001" t="str">
        <f>IF(PResult!BY1001="","",PResult!BY1001)</f>
        <v/>
      </c>
      <c r="AL1001">
        <f>IF(PResult!P1001="",0,PResult!P1001)</f>
        <v>0</v>
      </c>
      <c r="AM1001" t="str">
        <f>IF(ISERROR(INDEX(Panaboard!N:N,MATCH(CONCATENATE(AZ1001,"-",C1001),Panaboard!Z:Z,0))),"",INDEX(Panaboard!N:N,MATCH(CONCATENATE(AZ1001,"-",C1001),Panaboard!Z:Z,0)))</f>
        <v/>
      </c>
      <c r="AN1001" t="str">
        <f>IF(ISERROR(INDEX(Panaboard!O:O,MATCH(CONCATENATE(AZ1001,"-",C1001),Panaboard!Z:Z,0))),"",INDEX(Panaboard!O:O,MATCH(CONCATENATE(AZ1001,"-",C1001),Panaboard!Z:Z,0)))</f>
        <v/>
      </c>
      <c r="AO1001" t="str">
        <f>IF(ISERROR(INDEX(Panaboard!P:P,MATCH(CONCATENATE(AZ1001,"-",C1001),Panaboard!Z:Z,0))),"",INDEX(Panaboard!P:P,MATCH(CONCATENATE(AZ1001,"-",C1001),Panaboard!Z:Z,0)))</f>
        <v/>
      </c>
      <c r="AP1001" t="str">
        <f>IF(ISERROR(INDEX(Panaboard!Q:Q,MATCH(CONCATENATE(AZ1001,"-",C1001),Panaboard!Z:Z,0))),"",INDEX(Panaboard!Q:Q,MATCH(CONCATENATE(AZ1001,"-",C1001),Panaboard!Z:Z,0)))</f>
        <v/>
      </c>
      <c r="AR1001" t="str">
        <f>IF(PResult!BW1001="","",PResult!BW1001)</f>
        <v/>
      </c>
      <c r="AS1001" t="str">
        <f>IF(PResult!BX1001="","",PResult!BX1001)</f>
        <v/>
      </c>
      <c r="AT1001" t="str">
        <f>IF(ISERROR(INDEX(Panaboard!K:K,MATCH(CONCATENATE(AZ1001,"-",C1001),Panaboard!Z:Z,0))),"",INDEX(Panaboard!K:K,MATCH(CONCATENATE(AZ1001,"-",C1001),Panaboard!Z:Z,0)))</f>
        <v/>
      </c>
      <c r="AU1001" t="str">
        <f>IF(ISERROR(INDEX(Panaboard!U:U,MATCH(CONCATENATE(AZ1001,"-",C1001),Panaboard!Z:Z,0))),"",INDEX(Panaboard!U:U,MATCH(CONCATENATE(AZ1001,"-",C1001),Panaboard!Z:Z,0)))</f>
        <v/>
      </c>
      <c r="AV1001" t="str">
        <f>IF(ISERROR(INDEX(Panaboard!W:W,MATCH(CONCATENATE(AZ1001,"-",C1001),Panaboard!Z:Z,0))),"",INDEX(Panaboard!W:W,MATCH(CONCATENATE(AZ1001,"-",C1001),Panaboard!Z:Z,0)))</f>
        <v/>
      </c>
      <c r="AW1001" t="str">
        <f>IF(ISERROR(INDEX(Panaboard!X:X,MATCH(CONCATENATE(AZ1001,"-",C1001),Panaboard!Z:Z,0))),"",INDEX(Panaboard!X:X,MATCH(CONCATENATE(AZ1001,"-",C1001),Panaboard!Z:Z,0)))</f>
        <v/>
      </c>
      <c r="AX1001" t="str">
        <f>IF(ISERROR(INDEX(Panaboard!AA:AA,MATCH(CONCATENATE(AZ1001,"-",C1001),Panaboard!Z:Z,0))),"",INDEX(Panaboard!AA:AA,MATCH(CONCATENATE(AZ1001,"-",C1001),Panaboard!Z:Z,0)))</f>
        <v/>
      </c>
      <c r="AY1001" t="str">
        <f>IF(ISERROR(INDEX(Panaboard!AB:AB,MATCH(CONCATENATE(AZ1001,"-",C1001),Panaboard!Z:Z,0))),"",INDEX(Panaboard!AB:AB,MATCH(CONCATENATE(AZ1001,"-",C1001),Panaboard!Z:Z,0)))</f>
        <v/>
      </c>
      <c r="AZ1001" t="str">
        <f t="shared" si="124"/>
        <v/>
      </c>
      <c r="BA1001" t="str">
        <f>IF(ISERROR(INDEX(Panaboard!E:E,MATCH(CONCATENATE(AZ1001,"-",C1001),Panaboard!Z:Z,0))),"",INDEX(Panaboard!E:E,MATCH(CONCATENATE(AZ1001,"-",C1001),Panaboard!Z:Z,0)))</f>
        <v/>
      </c>
      <c r="BB1001" t="str">
        <f>IF(ISERROR(INDEX(Panaboard!AC:AC,MATCH(CONCATENATE(AZ1001,"-",C1001),Panaboard!Z:Z,0))),"",INDEX(Panaboard!AC:AC,MATCH(CONCATENATE(AZ1001,"-",C1001),Panaboard!Z:Z,0)))</f>
        <v/>
      </c>
      <c r="BC1001" t="str">
        <f t="shared" si="125"/>
        <v/>
      </c>
      <c r="BD1001" t="str">
        <f t="shared" si="126"/>
        <v/>
      </c>
      <c r="BE1001" t="str">
        <f t="shared" si="127"/>
        <v>xx0x0</v>
      </c>
      <c r="BF1001" t="str">
        <f>IF(ISERROR(INDEX(CuttingList!F:F,MATCH(CONCATENATE(A1001,"-",C1001),CuttingList!E:E,0))),"",INDEX(CuttingList!F:F,MATCH(CONCATENATE(A1001,"-",C1001),CuttingList!E:E,0)))</f>
        <v/>
      </c>
    </row>
    <row r="1002" spans="1:58" x14ac:dyDescent="0.25">
      <c r="A1002" t="str">
        <f>IF(PResult!BJ1002="","",PResult!BJ1002)</f>
        <v/>
      </c>
      <c r="B1002" t="str">
        <f>IF(PResult!E1002="","",PResult!E1002)</f>
        <v/>
      </c>
      <c r="C1002" t="str">
        <f>IF(PResult!BZ1002="","",PResult!BZ1002)</f>
        <v/>
      </c>
      <c r="D1002" t="str">
        <f>IF(ISERROR(INDEX(Panaboard!B:B,MATCH(CONCATENATE(AZ1002,"-",C1002),Panaboard!Z:Z,0))),"",TRIM(INDEX(Panaboard!B:B,MATCH(CONCATENATE(AZ1002,"-",C1002),Panaboard!Z:Z,0))))</f>
        <v/>
      </c>
      <c r="E1002" t="str">
        <f t="shared" si="123"/>
        <v>xx0x0</v>
      </c>
      <c r="F1002" t="str">
        <f>IF(PResult!U1002="","",UPPER(TRIM(PResult!U1002)))</f>
        <v/>
      </c>
      <c r="G1002">
        <f>IF(OR(PResult!O1002="",PResult!O1002="(null)"),0,PResult!O1002)</f>
        <v>0</v>
      </c>
      <c r="H1002" t="str">
        <f>IF(ISERROR(INDEX(Panaboard!G:G,MATCH(CONCATENATE(AZ1002,"-",C1002),Panaboard!Z:Z,0))),"",INDEX(Panaboard!G:G,MATCH(CONCATENATE(AZ1002,"-",C1002),Panaboard!Z:Z,0)))</f>
        <v/>
      </c>
      <c r="I1002" t="str">
        <f>IF(PResult!J1002="","",PResult!J1002)</f>
        <v/>
      </c>
      <c r="J1002" t="str">
        <f>IF(PResult!K1002="","",PResult!K1002)</f>
        <v/>
      </c>
      <c r="K1002">
        <f>IF(OR(PResult!L1002="(null)",PResult!L1002=""),0,PResult!L1002)</f>
        <v>0</v>
      </c>
      <c r="L1002">
        <f>IF(OR(PResult!M1002="(null)",PResult!M1002=""),0,PResult!M1002)</f>
        <v>0</v>
      </c>
      <c r="M1002">
        <f t="shared" si="120"/>
        <v>0</v>
      </c>
      <c r="N1002" t="str">
        <f>TEXT(IF(ISERROR(INDEX(Panaboard!H:H,MATCH(CONCATENATE(AZ1002,"-",C1002),Panaboard!Z:Z,0))),"",INDEX(Panaboard!H:H,MATCH(CONCATENATE(AZ1002,"-",C1002),Panaboard!Z:Z,0))),"HH:MM")</f>
        <v/>
      </c>
      <c r="O1002" t="str">
        <f>TEXT(IF(ISERROR(INDEX(Panaboard!I:I,MATCH(CONCATENATE(AZ1002,"-",C1002),Panaboard!Z:Z,0))),"",INDEX(Panaboard!I:I,MATCH(CONCATENATE(AZ1002,"-",C1002),Panaboard!Z:Z,0))),"HH:MM")</f>
        <v/>
      </c>
      <c r="P1002" t="str">
        <f t="shared" si="121"/>
        <v/>
      </c>
      <c r="Q1002" t="str">
        <f>IF(ISERROR(INDEX(Panaboard!S:S,MATCH(CONCATENATE(AZ1002,"-",C1002),Panaboard!Z:Z,0))),"",INDEX(Panaboard!S:S,MATCH(CONCATENATE(AZ1002,"-",C1002),Panaboard!Z:Z,0)))</f>
        <v/>
      </c>
      <c r="R1002" t="str">
        <f>IF(ISERROR(INDEX(Panaboard!F:F,MATCH(CONCATENATE(AZ1002,"-",C1002),Panaboard!Z:Z,0))),"",INDEX(Panaboard!F:F,MATCH(CONCATENATE(AZ1002,"-",C1002),Panaboard!Z:Z,0)))</f>
        <v/>
      </c>
      <c r="S1002" t="str">
        <f t="shared" si="122"/>
        <v/>
      </c>
      <c r="T1002" t="str">
        <f>IF(ISERROR(INDEX(Panaboard!D:D,MATCH(CONCATENATE(AZ1002,"-",C1002),Panaboard!Z:Z,0))),"",INDEX(Panaboard!D:D,MATCH(CONCATENATE(AZ1002,"-",C1002),Panaboard!Z:Z,0)))</f>
        <v/>
      </c>
      <c r="U1002" t="str">
        <f>IF(ISERROR(INDEX(Panaboard!J:J,MATCH(CONCATENATE(AZ1002,"-",C1002),Panaboard!Z:Z,0))),"",INDEX(Panaboard!J:J,MATCH(CONCATENATE(AZ1002,"-",C1002),Panaboard!Z:Z,0)))</f>
        <v/>
      </c>
      <c r="V1002">
        <f>IF(PResult!BL1002="",0,PResult!BL1002)</f>
        <v>0</v>
      </c>
      <c r="W1002">
        <f>IF(PResult!BM1002="",0,PResult!BM1002)</f>
        <v>0</v>
      </c>
      <c r="X1002">
        <f>IF(OR(PResult!AE1002="",PResult!AE1002="(null)"),IF(OR(PResult!AD1002="",PResult!AD1002="(null)"),0,PResult!AD1002),PResult!AE1002)</f>
        <v>0</v>
      </c>
      <c r="Y1002" t="str">
        <f>IF(OR(PResult!V1002="",PResult!V1002="(null)"),"",PResult!V1002)</f>
        <v/>
      </c>
      <c r="Z1002" t="str">
        <f>CONCATENATE(PResult!BO1002,PResult!BP1002)</f>
        <v/>
      </c>
      <c r="AA1002" t="str">
        <f>IF(PResult!Y1002="","",PResult!Y1002)</f>
        <v/>
      </c>
      <c r="AB1002" t="str">
        <f>IF(PResult!BQ1002="","",PResult!BQ1002)</f>
        <v/>
      </c>
      <c r="AC1002" t="str">
        <f>IF(PResult!BR1002="","",PResult!BR1002)</f>
        <v/>
      </c>
      <c r="AD1002" t="str">
        <f>IF(PResult!BS1002="","",PResult!BS1002)</f>
        <v/>
      </c>
      <c r="AE1002" t="str">
        <f>IF(PResult!BN1002="","",PResult!BN1002)</f>
        <v/>
      </c>
      <c r="AF1002" t="str">
        <f>IF(PResult!BT1002="","",PResult!BT1002)</f>
        <v/>
      </c>
      <c r="AG1002" t="str">
        <f>IF(PResult!BU1002="","",PResult!BU1002)</f>
        <v/>
      </c>
      <c r="AH1002" t="str">
        <f>IF(PResult!BV1002="","",PResult!BV1002)</f>
        <v/>
      </c>
      <c r="AI1002" t="str">
        <f>TEXT(IF(ISERROR(INDEX(Panaboard!L:L,MATCH(CONCATENATE(AZ1002,"-",C1002),Panaboard!Z:Z,0))),"",INDEX(Panaboard!L:L,MATCH(CONCATENATE(AZ1002,"-",C1002),Panaboard!Z:Z,0))),"HH:MM")</f>
        <v/>
      </c>
      <c r="AJ1002" t="str">
        <f>TEXT(IF(ISERROR(INDEX(Panaboard!M:M,MATCH(CONCATENATE(AZ1002,"-",C1002),Panaboard!Z:Z,0))),"",INDEX(Panaboard!M:M,MATCH(CONCATENATE(AZ1002,"-",C1002),Panaboard!Z:Z,0))),"HH:MM")</f>
        <v/>
      </c>
      <c r="AK1002" t="str">
        <f>IF(PResult!BY1002="","",PResult!BY1002)</f>
        <v/>
      </c>
      <c r="AL1002">
        <f>IF(PResult!P1002="",0,PResult!P1002)</f>
        <v>0</v>
      </c>
      <c r="AM1002" t="str">
        <f>IF(ISERROR(INDEX(Panaboard!N:N,MATCH(CONCATENATE(AZ1002,"-",C1002),Panaboard!Z:Z,0))),"",INDEX(Panaboard!N:N,MATCH(CONCATENATE(AZ1002,"-",C1002),Panaboard!Z:Z,0)))</f>
        <v/>
      </c>
      <c r="AN1002" t="str">
        <f>IF(ISERROR(INDEX(Panaboard!O:O,MATCH(CONCATENATE(AZ1002,"-",C1002),Panaboard!Z:Z,0))),"",INDEX(Panaboard!O:O,MATCH(CONCATENATE(AZ1002,"-",C1002),Panaboard!Z:Z,0)))</f>
        <v/>
      </c>
      <c r="AO1002" t="str">
        <f>IF(ISERROR(INDEX(Panaboard!P:P,MATCH(CONCATENATE(AZ1002,"-",C1002),Panaboard!Z:Z,0))),"",INDEX(Panaboard!P:P,MATCH(CONCATENATE(AZ1002,"-",C1002),Panaboard!Z:Z,0)))</f>
        <v/>
      </c>
      <c r="AP1002" t="str">
        <f>IF(ISERROR(INDEX(Panaboard!Q:Q,MATCH(CONCATENATE(AZ1002,"-",C1002),Panaboard!Z:Z,0))),"",INDEX(Panaboard!Q:Q,MATCH(CONCATENATE(AZ1002,"-",C1002),Panaboard!Z:Z,0)))</f>
        <v/>
      </c>
      <c r="AR1002" t="str">
        <f>IF(PResult!BW1002="","",PResult!BW1002)</f>
        <v/>
      </c>
      <c r="AS1002" t="str">
        <f>IF(PResult!BX1002="","",PResult!BX1002)</f>
        <v/>
      </c>
      <c r="AT1002" t="str">
        <f>IF(ISERROR(INDEX(Panaboard!K:K,MATCH(CONCATENATE(AZ1002,"-",C1002),Panaboard!Z:Z,0))),"",INDEX(Panaboard!K:K,MATCH(CONCATENATE(AZ1002,"-",C1002),Panaboard!Z:Z,0)))</f>
        <v/>
      </c>
      <c r="AU1002" t="str">
        <f>IF(ISERROR(INDEX(Panaboard!U:U,MATCH(CONCATENATE(AZ1002,"-",C1002),Panaboard!Z:Z,0))),"",INDEX(Panaboard!U:U,MATCH(CONCATENATE(AZ1002,"-",C1002),Panaboard!Z:Z,0)))</f>
        <v/>
      </c>
      <c r="AV1002" t="str">
        <f>IF(ISERROR(INDEX(Panaboard!W:W,MATCH(CONCATENATE(AZ1002,"-",C1002),Panaboard!Z:Z,0))),"",INDEX(Panaboard!W:W,MATCH(CONCATENATE(AZ1002,"-",C1002),Panaboard!Z:Z,0)))</f>
        <v/>
      </c>
      <c r="AW1002" t="str">
        <f>IF(ISERROR(INDEX(Panaboard!X:X,MATCH(CONCATENATE(AZ1002,"-",C1002),Panaboard!Z:Z,0))),"",INDEX(Panaboard!X:X,MATCH(CONCATENATE(AZ1002,"-",C1002),Panaboard!Z:Z,0)))</f>
        <v/>
      </c>
      <c r="AX1002" t="str">
        <f>IF(ISERROR(INDEX(Panaboard!AA:AA,MATCH(CONCATENATE(AZ1002,"-",C1002),Panaboard!Z:Z,0))),"",INDEX(Panaboard!AA:AA,MATCH(CONCATENATE(AZ1002,"-",C1002),Panaboard!Z:Z,0)))</f>
        <v/>
      </c>
      <c r="AY1002" t="str">
        <f>IF(ISERROR(INDEX(Panaboard!AB:AB,MATCH(CONCATENATE(AZ1002,"-",C1002),Panaboard!Z:Z,0))),"",INDEX(Panaboard!AB:AB,MATCH(CONCATENATE(AZ1002,"-",C1002),Panaboard!Z:Z,0)))</f>
        <v/>
      </c>
      <c r="AZ1002" t="str">
        <f t="shared" si="124"/>
        <v/>
      </c>
      <c r="BA1002" t="str">
        <f>IF(ISERROR(INDEX(Panaboard!E:E,MATCH(CONCATENATE(AZ1002,"-",C1002),Panaboard!Z:Z,0))),"",INDEX(Panaboard!E:E,MATCH(CONCATENATE(AZ1002,"-",C1002),Panaboard!Z:Z,0)))</f>
        <v/>
      </c>
      <c r="BB1002" t="str">
        <f>IF(ISERROR(INDEX(Panaboard!AC:AC,MATCH(CONCATENATE(AZ1002,"-",C1002),Panaboard!Z:Z,0))),"",INDEX(Panaboard!AC:AC,MATCH(CONCATENATE(AZ1002,"-",C1002),Panaboard!Z:Z,0)))</f>
        <v/>
      </c>
      <c r="BC1002" t="str">
        <f t="shared" si="125"/>
        <v/>
      </c>
      <c r="BD1002" t="str">
        <f t="shared" si="126"/>
        <v/>
      </c>
      <c r="BE1002" t="str">
        <f t="shared" si="127"/>
        <v>xx0x0</v>
      </c>
      <c r="BF1002" t="str">
        <f>IF(ISERROR(INDEX(CuttingList!F:F,MATCH(CONCATENATE(A1002,"-",C1002),CuttingList!E:E,0))),"",INDEX(CuttingList!F:F,MATCH(CONCATENATE(A1002,"-",C1002),CuttingList!E:E,0)))</f>
        <v/>
      </c>
    </row>
    <row r="1003" spans="1:58" x14ac:dyDescent="0.25">
      <c r="A1003" t="str">
        <f>IF(PResult!BJ1003="","",PResult!BJ1003)</f>
        <v/>
      </c>
      <c r="B1003" t="str">
        <f>IF(PResult!E1003="","",PResult!E1003)</f>
        <v/>
      </c>
      <c r="C1003" t="str">
        <f>IF(PResult!BZ1003="","",PResult!BZ1003)</f>
        <v/>
      </c>
      <c r="D1003" t="str">
        <f>IF(ISERROR(INDEX(Panaboard!B:B,MATCH(CONCATENATE(AZ1003,"-",C1003),Panaboard!Z:Z,0))),"",TRIM(INDEX(Panaboard!B:B,MATCH(CONCATENATE(AZ1003,"-",C1003),Panaboard!Z:Z,0))))</f>
        <v/>
      </c>
      <c r="E1003" t="str">
        <f t="shared" si="123"/>
        <v>xx0x0</v>
      </c>
      <c r="F1003" t="str">
        <f>IF(PResult!U1003="","",UPPER(TRIM(PResult!U1003)))</f>
        <v/>
      </c>
      <c r="G1003">
        <f>IF(OR(PResult!O1003="",PResult!O1003="(null)"),0,PResult!O1003)</f>
        <v>0</v>
      </c>
      <c r="H1003" t="str">
        <f>IF(ISERROR(INDEX(Panaboard!G:G,MATCH(CONCATENATE(AZ1003,"-",C1003),Panaboard!Z:Z,0))),"",INDEX(Panaboard!G:G,MATCH(CONCATENATE(AZ1003,"-",C1003),Panaboard!Z:Z,0)))</f>
        <v/>
      </c>
      <c r="I1003" t="str">
        <f>IF(PResult!J1003="","",PResult!J1003)</f>
        <v/>
      </c>
      <c r="J1003" t="str">
        <f>IF(PResult!K1003="","",PResult!K1003)</f>
        <v/>
      </c>
      <c r="K1003">
        <f>IF(OR(PResult!L1003="(null)",PResult!L1003=""),0,PResult!L1003)</f>
        <v>0</v>
      </c>
      <c r="L1003">
        <f>IF(OR(PResult!M1003="(null)",PResult!M1003=""),0,PResult!M1003)</f>
        <v>0</v>
      </c>
      <c r="M1003">
        <f t="shared" si="120"/>
        <v>0</v>
      </c>
      <c r="N1003" t="str">
        <f>TEXT(IF(ISERROR(INDEX(Panaboard!H:H,MATCH(CONCATENATE(AZ1003,"-",C1003),Panaboard!Z:Z,0))),"",INDEX(Panaboard!H:H,MATCH(CONCATENATE(AZ1003,"-",C1003),Panaboard!Z:Z,0))),"HH:MM")</f>
        <v/>
      </c>
      <c r="O1003" t="str">
        <f>TEXT(IF(ISERROR(INDEX(Panaboard!I:I,MATCH(CONCATENATE(AZ1003,"-",C1003),Panaboard!Z:Z,0))),"",INDEX(Panaboard!I:I,MATCH(CONCATENATE(AZ1003,"-",C1003),Panaboard!Z:Z,0))),"HH:MM")</f>
        <v/>
      </c>
      <c r="P1003" t="str">
        <f t="shared" si="121"/>
        <v/>
      </c>
      <c r="Q1003" t="str">
        <f>IF(ISERROR(INDEX(Panaboard!S:S,MATCH(CONCATENATE(AZ1003,"-",C1003),Panaboard!Z:Z,0))),"",INDEX(Panaboard!S:S,MATCH(CONCATENATE(AZ1003,"-",C1003),Panaboard!Z:Z,0)))</f>
        <v/>
      </c>
      <c r="R1003" t="str">
        <f>IF(ISERROR(INDEX(Panaboard!F:F,MATCH(CONCATENATE(AZ1003,"-",C1003),Panaboard!Z:Z,0))),"",INDEX(Panaboard!F:F,MATCH(CONCATENATE(AZ1003,"-",C1003),Panaboard!Z:Z,0)))</f>
        <v/>
      </c>
      <c r="S1003" t="str">
        <f t="shared" si="122"/>
        <v/>
      </c>
      <c r="T1003" t="str">
        <f>IF(ISERROR(INDEX(Panaboard!D:D,MATCH(CONCATENATE(AZ1003,"-",C1003),Panaboard!Z:Z,0))),"",INDEX(Panaboard!D:D,MATCH(CONCATENATE(AZ1003,"-",C1003),Panaboard!Z:Z,0)))</f>
        <v/>
      </c>
      <c r="U1003" t="str">
        <f>IF(ISERROR(INDEX(Panaboard!J:J,MATCH(CONCATENATE(AZ1003,"-",C1003),Panaboard!Z:Z,0))),"",INDEX(Panaboard!J:J,MATCH(CONCATENATE(AZ1003,"-",C1003),Panaboard!Z:Z,0)))</f>
        <v/>
      </c>
      <c r="V1003">
        <f>IF(PResult!BL1003="",0,PResult!BL1003)</f>
        <v>0</v>
      </c>
      <c r="W1003">
        <f>IF(PResult!BM1003="",0,PResult!BM1003)</f>
        <v>0</v>
      </c>
      <c r="X1003">
        <f>IF(OR(PResult!AE1003="",PResult!AE1003="(null)"),IF(OR(PResult!AD1003="",PResult!AD1003="(null)"),0,PResult!AD1003),PResult!AE1003)</f>
        <v>0</v>
      </c>
      <c r="Y1003" t="str">
        <f>IF(OR(PResult!V1003="",PResult!V1003="(null)"),"",PResult!V1003)</f>
        <v/>
      </c>
      <c r="Z1003" t="str">
        <f>CONCATENATE(PResult!BO1003,PResult!BP1003)</f>
        <v/>
      </c>
      <c r="AA1003" t="str">
        <f>IF(PResult!Y1003="","",PResult!Y1003)</f>
        <v/>
      </c>
      <c r="AB1003" t="str">
        <f>IF(PResult!BQ1003="","",PResult!BQ1003)</f>
        <v/>
      </c>
      <c r="AC1003" t="str">
        <f>IF(PResult!BR1003="","",PResult!BR1003)</f>
        <v/>
      </c>
      <c r="AD1003" t="str">
        <f>IF(PResult!BS1003="","",PResult!BS1003)</f>
        <v/>
      </c>
      <c r="AE1003" t="str">
        <f>IF(PResult!BN1003="","",PResult!BN1003)</f>
        <v/>
      </c>
      <c r="AF1003" t="str">
        <f>IF(PResult!BT1003="","",PResult!BT1003)</f>
        <v/>
      </c>
      <c r="AG1003" t="str">
        <f>IF(PResult!BU1003="","",PResult!BU1003)</f>
        <v/>
      </c>
      <c r="AH1003" t="str">
        <f>IF(PResult!BV1003="","",PResult!BV1003)</f>
        <v/>
      </c>
      <c r="AI1003" t="str">
        <f>TEXT(IF(ISERROR(INDEX(Panaboard!L:L,MATCH(CONCATENATE(AZ1003,"-",C1003),Panaboard!Z:Z,0))),"",INDEX(Panaboard!L:L,MATCH(CONCATENATE(AZ1003,"-",C1003),Panaboard!Z:Z,0))),"HH:MM")</f>
        <v/>
      </c>
      <c r="AJ1003" t="str">
        <f>TEXT(IF(ISERROR(INDEX(Panaboard!M:M,MATCH(CONCATENATE(AZ1003,"-",C1003),Panaboard!Z:Z,0))),"",INDEX(Panaboard!M:M,MATCH(CONCATENATE(AZ1003,"-",C1003),Panaboard!Z:Z,0))),"HH:MM")</f>
        <v/>
      </c>
      <c r="AK1003" t="str">
        <f>IF(PResult!BY1003="","",PResult!BY1003)</f>
        <v/>
      </c>
      <c r="AL1003">
        <f>IF(PResult!P1003="",0,PResult!P1003)</f>
        <v>0</v>
      </c>
      <c r="AM1003" t="str">
        <f>IF(ISERROR(INDEX(Panaboard!N:N,MATCH(CONCATENATE(AZ1003,"-",C1003),Panaboard!Z:Z,0))),"",INDEX(Panaboard!N:N,MATCH(CONCATENATE(AZ1003,"-",C1003),Panaboard!Z:Z,0)))</f>
        <v/>
      </c>
      <c r="AN1003" t="str">
        <f>IF(ISERROR(INDEX(Panaboard!O:O,MATCH(CONCATENATE(AZ1003,"-",C1003),Panaboard!Z:Z,0))),"",INDEX(Panaboard!O:O,MATCH(CONCATENATE(AZ1003,"-",C1003),Panaboard!Z:Z,0)))</f>
        <v/>
      </c>
      <c r="AO1003" t="str">
        <f>IF(ISERROR(INDEX(Panaboard!P:P,MATCH(CONCATENATE(AZ1003,"-",C1003),Panaboard!Z:Z,0))),"",INDEX(Panaboard!P:P,MATCH(CONCATENATE(AZ1003,"-",C1003),Panaboard!Z:Z,0)))</f>
        <v/>
      </c>
      <c r="AP1003" t="str">
        <f>IF(ISERROR(INDEX(Panaboard!Q:Q,MATCH(CONCATENATE(AZ1003,"-",C1003),Panaboard!Z:Z,0))),"",INDEX(Panaboard!Q:Q,MATCH(CONCATENATE(AZ1003,"-",C1003),Panaboard!Z:Z,0)))</f>
        <v/>
      </c>
      <c r="AR1003" t="str">
        <f>IF(PResult!BW1003="","",PResult!BW1003)</f>
        <v/>
      </c>
      <c r="AS1003" t="str">
        <f>IF(PResult!BX1003="","",PResult!BX1003)</f>
        <v/>
      </c>
      <c r="AT1003" t="str">
        <f>IF(ISERROR(INDEX(Panaboard!K:K,MATCH(CONCATENATE(AZ1003,"-",C1003),Panaboard!Z:Z,0))),"",INDEX(Panaboard!K:K,MATCH(CONCATENATE(AZ1003,"-",C1003),Panaboard!Z:Z,0)))</f>
        <v/>
      </c>
      <c r="AU1003" t="str">
        <f>IF(ISERROR(INDEX(Panaboard!U:U,MATCH(CONCATENATE(AZ1003,"-",C1003),Panaboard!Z:Z,0))),"",INDEX(Panaboard!U:U,MATCH(CONCATENATE(AZ1003,"-",C1003),Panaboard!Z:Z,0)))</f>
        <v/>
      </c>
      <c r="AV1003" t="str">
        <f>IF(ISERROR(INDEX(Panaboard!W:W,MATCH(CONCATENATE(AZ1003,"-",C1003),Panaboard!Z:Z,0))),"",INDEX(Panaboard!W:W,MATCH(CONCATENATE(AZ1003,"-",C1003),Panaboard!Z:Z,0)))</f>
        <v/>
      </c>
      <c r="AW1003" t="str">
        <f>IF(ISERROR(INDEX(Panaboard!X:X,MATCH(CONCATENATE(AZ1003,"-",C1003),Panaboard!Z:Z,0))),"",INDEX(Panaboard!X:X,MATCH(CONCATENATE(AZ1003,"-",C1003),Panaboard!Z:Z,0)))</f>
        <v/>
      </c>
      <c r="AX1003" t="str">
        <f>IF(ISERROR(INDEX(Panaboard!AA:AA,MATCH(CONCATENATE(AZ1003,"-",C1003),Panaboard!Z:Z,0))),"",INDEX(Panaboard!AA:AA,MATCH(CONCATENATE(AZ1003,"-",C1003),Panaboard!Z:Z,0)))</f>
        <v/>
      </c>
      <c r="AY1003" t="str">
        <f>IF(ISERROR(INDEX(Panaboard!AB:AB,MATCH(CONCATENATE(AZ1003,"-",C1003),Panaboard!Z:Z,0))),"",INDEX(Panaboard!AB:AB,MATCH(CONCATENATE(AZ1003,"-",C1003),Panaboard!Z:Z,0)))</f>
        <v/>
      </c>
      <c r="AZ1003" t="str">
        <f t="shared" si="124"/>
        <v/>
      </c>
      <c r="BA1003" t="str">
        <f>IF(ISERROR(INDEX(Panaboard!E:E,MATCH(CONCATENATE(AZ1003,"-",C1003),Panaboard!Z:Z,0))),"",INDEX(Panaboard!E:E,MATCH(CONCATENATE(AZ1003,"-",C1003),Panaboard!Z:Z,0)))</f>
        <v/>
      </c>
      <c r="BB1003" t="str">
        <f>IF(ISERROR(INDEX(Panaboard!AC:AC,MATCH(CONCATENATE(AZ1003,"-",C1003),Panaboard!Z:Z,0))),"",INDEX(Panaboard!AC:AC,MATCH(CONCATENATE(AZ1003,"-",C1003),Panaboard!Z:Z,0)))</f>
        <v/>
      </c>
      <c r="BC1003" t="str">
        <f t="shared" si="125"/>
        <v/>
      </c>
      <c r="BD1003" t="str">
        <f t="shared" si="126"/>
        <v/>
      </c>
      <c r="BE1003" t="str">
        <f t="shared" si="127"/>
        <v>xx0x0</v>
      </c>
      <c r="BF1003" t="str">
        <f>IF(ISERROR(INDEX(CuttingList!F:F,MATCH(CONCATENATE(A1003,"-",C1003),CuttingList!E:E,0))),"",INDEX(CuttingList!F:F,MATCH(CONCATENATE(A1003,"-",C1003),CuttingList!E:E,0)))</f>
        <v/>
      </c>
    </row>
    <row r="1004" spans="1:58" x14ac:dyDescent="0.25">
      <c r="A1004" t="str">
        <f>IF(PResult!BJ1004="","",PResult!BJ1004)</f>
        <v/>
      </c>
      <c r="B1004" t="str">
        <f>IF(PResult!E1004="","",PResult!E1004)</f>
        <v/>
      </c>
      <c r="C1004" t="str">
        <f>IF(PResult!BZ1004="","",PResult!BZ1004)</f>
        <v/>
      </c>
      <c r="D1004" t="str">
        <f>IF(ISERROR(INDEX(Panaboard!B:B,MATCH(CONCATENATE(AZ1004,"-",C1004),Panaboard!Z:Z,0))),"",TRIM(INDEX(Panaboard!B:B,MATCH(CONCATENATE(AZ1004,"-",C1004),Panaboard!Z:Z,0))))</f>
        <v/>
      </c>
      <c r="E1004" t="str">
        <f t="shared" si="123"/>
        <v>xx0x0</v>
      </c>
      <c r="F1004" t="str">
        <f>IF(PResult!U1004="","",UPPER(TRIM(PResult!U1004)))</f>
        <v/>
      </c>
      <c r="G1004">
        <f>IF(OR(PResult!O1004="",PResult!O1004="(null)"),0,PResult!O1004)</f>
        <v>0</v>
      </c>
      <c r="H1004" t="str">
        <f>IF(ISERROR(INDEX(Panaboard!G:G,MATCH(CONCATENATE(AZ1004,"-",C1004),Panaboard!Z:Z,0))),"",INDEX(Panaboard!G:G,MATCH(CONCATENATE(AZ1004,"-",C1004),Panaboard!Z:Z,0)))</f>
        <v/>
      </c>
      <c r="I1004" t="str">
        <f>IF(PResult!J1004="","",PResult!J1004)</f>
        <v/>
      </c>
      <c r="J1004" t="str">
        <f>IF(PResult!K1004="","",PResult!K1004)</f>
        <v/>
      </c>
      <c r="K1004">
        <f>IF(OR(PResult!L1004="(null)",PResult!L1004=""),0,PResult!L1004)</f>
        <v>0</v>
      </c>
      <c r="L1004">
        <f>IF(OR(PResult!M1004="(null)",PResult!M1004=""),0,PResult!M1004)</f>
        <v>0</v>
      </c>
      <c r="M1004">
        <f t="shared" si="120"/>
        <v>0</v>
      </c>
      <c r="N1004" t="str">
        <f>TEXT(IF(ISERROR(INDEX(Panaboard!H:H,MATCH(CONCATENATE(AZ1004,"-",C1004),Panaboard!Z:Z,0))),"",INDEX(Panaboard!H:H,MATCH(CONCATENATE(AZ1004,"-",C1004),Panaboard!Z:Z,0))),"HH:MM")</f>
        <v/>
      </c>
      <c r="O1004" t="str">
        <f>TEXT(IF(ISERROR(INDEX(Panaboard!I:I,MATCH(CONCATENATE(AZ1004,"-",C1004),Panaboard!Z:Z,0))),"",INDEX(Panaboard!I:I,MATCH(CONCATENATE(AZ1004,"-",C1004),Panaboard!Z:Z,0))),"HH:MM")</f>
        <v/>
      </c>
      <c r="P1004" t="str">
        <f t="shared" si="121"/>
        <v/>
      </c>
      <c r="Q1004" t="str">
        <f>IF(ISERROR(INDEX(Panaboard!S:S,MATCH(CONCATENATE(AZ1004,"-",C1004),Panaboard!Z:Z,0))),"",INDEX(Panaboard!S:S,MATCH(CONCATENATE(AZ1004,"-",C1004),Panaboard!Z:Z,0)))</f>
        <v/>
      </c>
      <c r="R1004" t="str">
        <f>IF(ISERROR(INDEX(Panaboard!F:F,MATCH(CONCATENATE(AZ1004,"-",C1004),Panaboard!Z:Z,0))),"",INDEX(Panaboard!F:F,MATCH(CONCATENATE(AZ1004,"-",C1004),Panaboard!Z:Z,0)))</f>
        <v/>
      </c>
      <c r="S1004" t="str">
        <f t="shared" si="122"/>
        <v/>
      </c>
      <c r="T1004" t="str">
        <f>IF(ISERROR(INDEX(Panaboard!D:D,MATCH(CONCATENATE(AZ1004,"-",C1004),Panaboard!Z:Z,0))),"",INDEX(Panaboard!D:D,MATCH(CONCATENATE(AZ1004,"-",C1004),Panaboard!Z:Z,0)))</f>
        <v/>
      </c>
      <c r="U1004" t="str">
        <f>IF(ISERROR(INDEX(Panaboard!J:J,MATCH(CONCATENATE(AZ1004,"-",C1004),Panaboard!Z:Z,0))),"",INDEX(Panaboard!J:J,MATCH(CONCATENATE(AZ1004,"-",C1004),Panaboard!Z:Z,0)))</f>
        <v/>
      </c>
      <c r="V1004">
        <f>IF(PResult!BL1004="",0,PResult!BL1004)</f>
        <v>0</v>
      </c>
      <c r="W1004">
        <f>IF(PResult!BM1004="",0,PResult!BM1004)</f>
        <v>0</v>
      </c>
      <c r="X1004">
        <f>IF(OR(PResult!AE1004="",PResult!AE1004="(null)"),IF(OR(PResult!AD1004="",PResult!AD1004="(null)"),0,PResult!AD1004),PResult!AE1004)</f>
        <v>0</v>
      </c>
      <c r="Y1004" t="str">
        <f>IF(OR(PResult!V1004="",PResult!V1004="(null)"),"",PResult!V1004)</f>
        <v/>
      </c>
      <c r="Z1004" t="str">
        <f>CONCATENATE(PResult!BO1004,PResult!BP1004)</f>
        <v/>
      </c>
      <c r="AA1004" t="str">
        <f>IF(PResult!Y1004="","",PResult!Y1004)</f>
        <v/>
      </c>
      <c r="AB1004" t="str">
        <f>IF(PResult!BQ1004="","",PResult!BQ1004)</f>
        <v/>
      </c>
      <c r="AC1004" t="str">
        <f>IF(PResult!BR1004="","",PResult!BR1004)</f>
        <v/>
      </c>
      <c r="AD1004" t="str">
        <f>IF(PResult!BS1004="","",PResult!BS1004)</f>
        <v/>
      </c>
      <c r="AE1004" t="str">
        <f>IF(PResult!BN1004="","",PResult!BN1004)</f>
        <v/>
      </c>
      <c r="AF1004" t="str">
        <f>IF(PResult!BT1004="","",PResult!BT1004)</f>
        <v/>
      </c>
      <c r="AG1004" t="str">
        <f>IF(PResult!BU1004="","",PResult!BU1004)</f>
        <v/>
      </c>
      <c r="AH1004" t="str">
        <f>IF(PResult!BV1004="","",PResult!BV1004)</f>
        <v/>
      </c>
      <c r="AI1004" t="str">
        <f>TEXT(IF(ISERROR(INDEX(Panaboard!L:L,MATCH(CONCATENATE(AZ1004,"-",C1004),Panaboard!Z:Z,0))),"",INDEX(Panaboard!L:L,MATCH(CONCATENATE(AZ1004,"-",C1004),Panaboard!Z:Z,0))),"HH:MM")</f>
        <v/>
      </c>
      <c r="AJ1004" t="str">
        <f>TEXT(IF(ISERROR(INDEX(Panaboard!M:M,MATCH(CONCATENATE(AZ1004,"-",C1004),Panaboard!Z:Z,0))),"",INDEX(Panaboard!M:M,MATCH(CONCATENATE(AZ1004,"-",C1004),Panaboard!Z:Z,0))),"HH:MM")</f>
        <v/>
      </c>
      <c r="AK1004" t="str">
        <f>IF(PResult!BY1004="","",PResult!BY1004)</f>
        <v/>
      </c>
      <c r="AL1004">
        <f>IF(PResult!P1004="",0,PResult!P1004)</f>
        <v>0</v>
      </c>
      <c r="AM1004" t="str">
        <f>IF(ISERROR(INDEX(Panaboard!N:N,MATCH(CONCATENATE(AZ1004,"-",C1004),Panaboard!Z:Z,0))),"",INDEX(Panaboard!N:N,MATCH(CONCATENATE(AZ1004,"-",C1004),Panaboard!Z:Z,0)))</f>
        <v/>
      </c>
      <c r="AN1004" t="str">
        <f>IF(ISERROR(INDEX(Panaboard!O:O,MATCH(CONCATENATE(AZ1004,"-",C1004),Panaboard!Z:Z,0))),"",INDEX(Panaboard!O:O,MATCH(CONCATENATE(AZ1004,"-",C1004),Panaboard!Z:Z,0)))</f>
        <v/>
      </c>
      <c r="AO1004" t="str">
        <f>IF(ISERROR(INDEX(Panaboard!P:P,MATCH(CONCATENATE(AZ1004,"-",C1004),Panaboard!Z:Z,0))),"",INDEX(Panaboard!P:P,MATCH(CONCATENATE(AZ1004,"-",C1004),Panaboard!Z:Z,0)))</f>
        <v/>
      </c>
      <c r="AP1004" t="str">
        <f>IF(ISERROR(INDEX(Panaboard!Q:Q,MATCH(CONCATENATE(AZ1004,"-",C1004),Panaboard!Z:Z,0))),"",INDEX(Panaboard!Q:Q,MATCH(CONCATENATE(AZ1004,"-",C1004),Panaboard!Z:Z,0)))</f>
        <v/>
      </c>
      <c r="AR1004" t="str">
        <f>IF(PResult!BW1004="","",PResult!BW1004)</f>
        <v/>
      </c>
      <c r="AS1004" t="str">
        <f>IF(PResult!BX1004="","",PResult!BX1004)</f>
        <v/>
      </c>
      <c r="AT1004" t="str">
        <f>IF(ISERROR(INDEX(Panaboard!K:K,MATCH(CONCATENATE(AZ1004,"-",C1004),Panaboard!Z:Z,0))),"",INDEX(Panaboard!K:K,MATCH(CONCATENATE(AZ1004,"-",C1004),Panaboard!Z:Z,0)))</f>
        <v/>
      </c>
      <c r="AU1004" t="str">
        <f>IF(ISERROR(INDEX(Panaboard!U:U,MATCH(CONCATENATE(AZ1004,"-",C1004),Panaboard!Z:Z,0))),"",INDEX(Panaboard!U:U,MATCH(CONCATENATE(AZ1004,"-",C1004),Panaboard!Z:Z,0)))</f>
        <v/>
      </c>
      <c r="AV1004" t="str">
        <f>IF(ISERROR(INDEX(Panaboard!W:W,MATCH(CONCATENATE(AZ1004,"-",C1004),Panaboard!Z:Z,0))),"",INDEX(Panaboard!W:W,MATCH(CONCATENATE(AZ1004,"-",C1004),Panaboard!Z:Z,0)))</f>
        <v/>
      </c>
      <c r="AW1004" t="str">
        <f>IF(ISERROR(INDEX(Panaboard!X:X,MATCH(CONCATENATE(AZ1004,"-",C1004),Panaboard!Z:Z,0))),"",INDEX(Panaboard!X:X,MATCH(CONCATENATE(AZ1004,"-",C1004),Panaboard!Z:Z,0)))</f>
        <v/>
      </c>
      <c r="AX1004" t="str">
        <f>IF(ISERROR(INDEX(Panaboard!AA:AA,MATCH(CONCATENATE(AZ1004,"-",C1004),Panaboard!Z:Z,0))),"",INDEX(Panaboard!AA:AA,MATCH(CONCATENATE(AZ1004,"-",C1004),Panaboard!Z:Z,0)))</f>
        <v/>
      </c>
      <c r="AY1004" t="str">
        <f>IF(ISERROR(INDEX(Panaboard!AB:AB,MATCH(CONCATENATE(AZ1004,"-",C1004),Panaboard!Z:Z,0))),"",INDEX(Panaboard!AB:AB,MATCH(CONCATENATE(AZ1004,"-",C1004),Panaboard!Z:Z,0)))</f>
        <v/>
      </c>
      <c r="AZ1004" t="str">
        <f t="shared" si="124"/>
        <v/>
      </c>
      <c r="BA1004" t="str">
        <f>IF(ISERROR(INDEX(Panaboard!E:E,MATCH(CONCATENATE(AZ1004,"-",C1004),Panaboard!Z:Z,0))),"",INDEX(Panaboard!E:E,MATCH(CONCATENATE(AZ1004,"-",C1004),Panaboard!Z:Z,0)))</f>
        <v/>
      </c>
      <c r="BB1004" t="str">
        <f>IF(ISERROR(INDEX(Panaboard!AC:AC,MATCH(CONCATENATE(AZ1004,"-",C1004),Panaboard!Z:Z,0))),"",INDEX(Panaboard!AC:AC,MATCH(CONCATENATE(AZ1004,"-",C1004),Panaboard!Z:Z,0)))</f>
        <v/>
      </c>
      <c r="BC1004" t="str">
        <f t="shared" si="125"/>
        <v/>
      </c>
      <c r="BD1004" t="str">
        <f t="shared" si="126"/>
        <v/>
      </c>
      <c r="BE1004" t="str">
        <f t="shared" si="127"/>
        <v>xx0x0</v>
      </c>
      <c r="BF1004" t="str">
        <f>IF(ISERROR(INDEX(CuttingList!F:F,MATCH(CONCATENATE(A1004,"-",C1004),CuttingList!E:E,0))),"",INDEX(CuttingList!F:F,MATCH(CONCATENATE(A1004,"-",C1004),CuttingList!E:E,0)))</f>
        <v/>
      </c>
    </row>
    <row r="1005" spans="1:58" x14ac:dyDescent="0.25">
      <c r="A1005" t="str">
        <f>IF(PResult!BJ1005="","",PResult!BJ1005)</f>
        <v/>
      </c>
      <c r="B1005" t="str">
        <f>IF(PResult!E1005="","",PResult!E1005)</f>
        <v/>
      </c>
      <c r="C1005" t="str">
        <f>IF(PResult!BZ1005="","",PResult!BZ1005)</f>
        <v/>
      </c>
      <c r="D1005" t="str">
        <f>IF(ISERROR(INDEX(Panaboard!B:B,MATCH(CONCATENATE(AZ1005,"-",C1005),Panaboard!Z:Z,0))),"",TRIM(INDEX(Panaboard!B:B,MATCH(CONCATENATE(AZ1005,"-",C1005),Panaboard!Z:Z,0))))</f>
        <v/>
      </c>
      <c r="E1005" t="str">
        <f t="shared" si="123"/>
        <v>xx0x0</v>
      </c>
      <c r="F1005" t="str">
        <f>IF(PResult!U1005="","",UPPER(TRIM(PResult!U1005)))</f>
        <v/>
      </c>
      <c r="G1005">
        <f>IF(OR(PResult!O1005="",PResult!O1005="(null)"),0,PResult!O1005)</f>
        <v>0</v>
      </c>
      <c r="H1005" t="str">
        <f>IF(ISERROR(INDEX(Panaboard!G:G,MATCH(CONCATENATE(AZ1005,"-",C1005),Panaboard!Z:Z,0))),"",INDEX(Panaboard!G:G,MATCH(CONCATENATE(AZ1005,"-",C1005),Panaboard!Z:Z,0)))</f>
        <v/>
      </c>
      <c r="I1005" t="str">
        <f>IF(PResult!J1005="","",PResult!J1005)</f>
        <v/>
      </c>
      <c r="J1005" t="str">
        <f>IF(PResult!K1005="","",PResult!K1005)</f>
        <v/>
      </c>
      <c r="K1005">
        <f>IF(OR(PResult!L1005="(null)",PResult!L1005=""),0,PResult!L1005)</f>
        <v>0</v>
      </c>
      <c r="L1005">
        <f>IF(OR(PResult!M1005="(null)",PResult!M1005=""),0,PResult!M1005)</f>
        <v>0</v>
      </c>
      <c r="M1005">
        <f t="shared" si="120"/>
        <v>0</v>
      </c>
      <c r="N1005" t="str">
        <f>TEXT(IF(ISERROR(INDEX(Panaboard!H:H,MATCH(CONCATENATE(AZ1005,"-",C1005),Panaboard!Z:Z,0))),"",INDEX(Panaboard!H:H,MATCH(CONCATENATE(AZ1005,"-",C1005),Panaboard!Z:Z,0))),"HH:MM")</f>
        <v/>
      </c>
      <c r="O1005" t="str">
        <f>TEXT(IF(ISERROR(INDEX(Panaboard!I:I,MATCH(CONCATENATE(AZ1005,"-",C1005),Panaboard!Z:Z,0))),"",INDEX(Panaboard!I:I,MATCH(CONCATENATE(AZ1005,"-",C1005),Panaboard!Z:Z,0))),"HH:MM")</f>
        <v/>
      </c>
      <c r="P1005" t="str">
        <f t="shared" si="121"/>
        <v/>
      </c>
      <c r="Q1005" t="str">
        <f>IF(ISERROR(INDEX(Panaboard!S:S,MATCH(CONCATENATE(AZ1005,"-",C1005),Panaboard!Z:Z,0))),"",INDEX(Panaboard!S:S,MATCH(CONCATENATE(AZ1005,"-",C1005),Panaboard!Z:Z,0)))</f>
        <v/>
      </c>
      <c r="R1005" t="str">
        <f>IF(ISERROR(INDEX(Panaboard!F:F,MATCH(CONCATENATE(AZ1005,"-",C1005),Panaboard!Z:Z,0))),"",INDEX(Panaboard!F:F,MATCH(CONCATENATE(AZ1005,"-",C1005),Panaboard!Z:Z,0)))</f>
        <v/>
      </c>
      <c r="S1005" t="str">
        <f t="shared" si="122"/>
        <v/>
      </c>
      <c r="T1005" t="str">
        <f>IF(ISERROR(INDEX(Panaboard!D:D,MATCH(CONCATENATE(AZ1005,"-",C1005),Panaboard!Z:Z,0))),"",INDEX(Panaboard!D:D,MATCH(CONCATENATE(AZ1005,"-",C1005),Panaboard!Z:Z,0)))</f>
        <v/>
      </c>
      <c r="U1005" t="str">
        <f>IF(ISERROR(INDEX(Panaboard!J:J,MATCH(CONCATENATE(AZ1005,"-",C1005),Panaboard!Z:Z,0))),"",INDEX(Panaboard!J:J,MATCH(CONCATENATE(AZ1005,"-",C1005),Panaboard!Z:Z,0)))</f>
        <v/>
      </c>
      <c r="V1005">
        <f>IF(PResult!BL1005="",0,PResult!BL1005)</f>
        <v>0</v>
      </c>
      <c r="W1005">
        <f>IF(PResult!BM1005="",0,PResult!BM1005)</f>
        <v>0</v>
      </c>
      <c r="X1005">
        <f>IF(OR(PResult!AE1005="",PResult!AE1005="(null)"),IF(OR(PResult!AD1005="",PResult!AD1005="(null)"),0,PResult!AD1005),PResult!AE1005)</f>
        <v>0</v>
      </c>
      <c r="Y1005" t="str">
        <f>IF(OR(PResult!V1005="",PResult!V1005="(null)"),"",PResult!V1005)</f>
        <v/>
      </c>
      <c r="Z1005" t="str">
        <f>CONCATENATE(PResult!BO1005,PResult!BP1005)</f>
        <v/>
      </c>
      <c r="AA1005" t="str">
        <f>IF(PResult!Y1005="","",PResult!Y1005)</f>
        <v/>
      </c>
      <c r="AB1005" t="str">
        <f>IF(PResult!BQ1005="","",PResult!BQ1005)</f>
        <v/>
      </c>
      <c r="AC1005" t="str">
        <f>IF(PResult!BR1005="","",PResult!BR1005)</f>
        <v/>
      </c>
      <c r="AD1005" t="str">
        <f>IF(PResult!BS1005="","",PResult!BS1005)</f>
        <v/>
      </c>
      <c r="AE1005" t="str">
        <f>IF(PResult!BN1005="","",PResult!BN1005)</f>
        <v/>
      </c>
      <c r="AF1005" t="str">
        <f>IF(PResult!BT1005="","",PResult!BT1005)</f>
        <v/>
      </c>
      <c r="AG1005" t="str">
        <f>IF(PResult!BU1005="","",PResult!BU1005)</f>
        <v/>
      </c>
      <c r="AH1005" t="str">
        <f>IF(PResult!BV1005="","",PResult!BV1005)</f>
        <v/>
      </c>
      <c r="AI1005" t="str">
        <f>TEXT(IF(ISERROR(INDEX(Panaboard!L:L,MATCH(CONCATENATE(AZ1005,"-",C1005),Panaboard!Z:Z,0))),"",INDEX(Panaboard!L:L,MATCH(CONCATENATE(AZ1005,"-",C1005),Panaboard!Z:Z,0))),"HH:MM")</f>
        <v/>
      </c>
      <c r="AJ1005" t="str">
        <f>TEXT(IF(ISERROR(INDEX(Panaboard!M:M,MATCH(CONCATENATE(AZ1005,"-",C1005),Panaboard!Z:Z,0))),"",INDEX(Panaboard!M:M,MATCH(CONCATENATE(AZ1005,"-",C1005),Panaboard!Z:Z,0))),"HH:MM")</f>
        <v/>
      </c>
      <c r="AK1005" t="str">
        <f>IF(PResult!BY1005="","",PResult!BY1005)</f>
        <v/>
      </c>
      <c r="AL1005">
        <f>IF(PResult!P1005="",0,PResult!P1005)</f>
        <v>0</v>
      </c>
      <c r="AM1005" t="str">
        <f>IF(ISERROR(INDEX(Panaboard!N:N,MATCH(CONCATENATE(AZ1005,"-",C1005),Panaboard!Z:Z,0))),"",INDEX(Panaboard!N:N,MATCH(CONCATENATE(AZ1005,"-",C1005),Panaboard!Z:Z,0)))</f>
        <v/>
      </c>
      <c r="AN1005" t="str">
        <f>IF(ISERROR(INDEX(Panaboard!O:O,MATCH(CONCATENATE(AZ1005,"-",C1005),Panaboard!Z:Z,0))),"",INDEX(Panaboard!O:O,MATCH(CONCATENATE(AZ1005,"-",C1005),Panaboard!Z:Z,0)))</f>
        <v/>
      </c>
      <c r="AO1005" t="str">
        <f>IF(ISERROR(INDEX(Panaboard!P:P,MATCH(CONCATENATE(AZ1005,"-",C1005),Panaboard!Z:Z,0))),"",INDEX(Panaboard!P:P,MATCH(CONCATENATE(AZ1005,"-",C1005),Panaboard!Z:Z,0)))</f>
        <v/>
      </c>
      <c r="AP1005" t="str">
        <f>IF(ISERROR(INDEX(Panaboard!Q:Q,MATCH(CONCATENATE(AZ1005,"-",C1005),Panaboard!Z:Z,0))),"",INDEX(Panaboard!Q:Q,MATCH(CONCATENATE(AZ1005,"-",C1005),Panaboard!Z:Z,0)))</f>
        <v/>
      </c>
      <c r="AR1005" t="str">
        <f>IF(PResult!BW1005="","",PResult!BW1005)</f>
        <v/>
      </c>
      <c r="AS1005" t="str">
        <f>IF(PResult!BX1005="","",PResult!BX1005)</f>
        <v/>
      </c>
      <c r="AT1005" t="str">
        <f>IF(ISERROR(INDEX(Panaboard!K:K,MATCH(CONCATENATE(AZ1005,"-",C1005),Panaboard!Z:Z,0))),"",INDEX(Panaboard!K:K,MATCH(CONCATENATE(AZ1005,"-",C1005),Panaboard!Z:Z,0)))</f>
        <v/>
      </c>
      <c r="AU1005" t="str">
        <f>IF(ISERROR(INDEX(Panaboard!U:U,MATCH(CONCATENATE(AZ1005,"-",C1005),Panaboard!Z:Z,0))),"",INDEX(Panaboard!U:U,MATCH(CONCATENATE(AZ1005,"-",C1005),Panaboard!Z:Z,0)))</f>
        <v/>
      </c>
      <c r="AV1005" t="str">
        <f>IF(ISERROR(INDEX(Panaboard!W:W,MATCH(CONCATENATE(AZ1005,"-",C1005),Panaboard!Z:Z,0))),"",INDEX(Panaboard!W:W,MATCH(CONCATENATE(AZ1005,"-",C1005),Panaboard!Z:Z,0)))</f>
        <v/>
      </c>
      <c r="AW1005" t="str">
        <f>IF(ISERROR(INDEX(Panaboard!X:X,MATCH(CONCATENATE(AZ1005,"-",C1005),Panaboard!Z:Z,0))),"",INDEX(Panaboard!X:X,MATCH(CONCATENATE(AZ1005,"-",C1005),Panaboard!Z:Z,0)))</f>
        <v/>
      </c>
      <c r="AX1005" t="str">
        <f>IF(ISERROR(INDEX(Panaboard!AA:AA,MATCH(CONCATENATE(AZ1005,"-",C1005),Panaboard!Z:Z,0))),"",INDEX(Panaboard!AA:AA,MATCH(CONCATENATE(AZ1005,"-",C1005),Panaboard!Z:Z,0)))</f>
        <v/>
      </c>
      <c r="AY1005" t="str">
        <f>IF(ISERROR(INDEX(Panaboard!AB:AB,MATCH(CONCATENATE(AZ1005,"-",C1005),Panaboard!Z:Z,0))),"",INDEX(Panaboard!AB:AB,MATCH(CONCATENATE(AZ1005,"-",C1005),Panaboard!Z:Z,0)))</f>
        <v/>
      </c>
      <c r="AZ1005" t="str">
        <f t="shared" si="124"/>
        <v/>
      </c>
      <c r="BA1005" t="str">
        <f>IF(ISERROR(INDEX(Panaboard!E:E,MATCH(CONCATENATE(AZ1005,"-",C1005),Panaboard!Z:Z,0))),"",INDEX(Panaboard!E:E,MATCH(CONCATENATE(AZ1005,"-",C1005),Panaboard!Z:Z,0)))</f>
        <v/>
      </c>
      <c r="BB1005" t="str">
        <f>IF(ISERROR(INDEX(Panaboard!AC:AC,MATCH(CONCATENATE(AZ1005,"-",C1005),Panaboard!Z:Z,0))),"",INDEX(Panaboard!AC:AC,MATCH(CONCATENATE(AZ1005,"-",C1005),Panaboard!Z:Z,0)))</f>
        <v/>
      </c>
      <c r="BC1005" t="str">
        <f t="shared" si="125"/>
        <v/>
      </c>
      <c r="BD1005" t="str">
        <f t="shared" si="126"/>
        <v/>
      </c>
      <c r="BE1005" t="str">
        <f t="shared" si="127"/>
        <v>xx0x0</v>
      </c>
      <c r="BF1005" t="str">
        <f>IF(ISERROR(INDEX(CuttingList!F:F,MATCH(CONCATENATE(A1005,"-",C1005),CuttingList!E:E,0))),"",INDEX(CuttingList!F:F,MATCH(CONCATENATE(A1005,"-",C1005),CuttingList!E:E,0)))</f>
        <v/>
      </c>
    </row>
    <row r="1006" spans="1:58" x14ac:dyDescent="0.25">
      <c r="A1006" t="str">
        <f>IF(PResult!BJ1006="","",PResult!BJ1006)</f>
        <v/>
      </c>
      <c r="B1006" t="str">
        <f>IF(PResult!E1006="","",PResult!E1006)</f>
        <v/>
      </c>
      <c r="C1006" t="str">
        <f>IF(PResult!BZ1006="","",PResult!BZ1006)</f>
        <v/>
      </c>
      <c r="D1006" t="str">
        <f>IF(ISERROR(INDEX(Panaboard!B:B,MATCH(CONCATENATE(AZ1006,"-",C1006),Panaboard!Z:Z,0))),"",TRIM(INDEX(Panaboard!B:B,MATCH(CONCATENATE(AZ1006,"-",C1006),Panaboard!Z:Z,0))))</f>
        <v/>
      </c>
      <c r="E1006" t="str">
        <f t="shared" si="123"/>
        <v>xx0x0</v>
      </c>
      <c r="F1006" t="str">
        <f>IF(PResult!U1006="","",UPPER(TRIM(PResult!U1006)))</f>
        <v/>
      </c>
      <c r="G1006">
        <f>IF(OR(PResult!O1006="",PResult!O1006="(null)"),0,PResult!O1006)</f>
        <v>0</v>
      </c>
      <c r="H1006" t="str">
        <f>IF(ISERROR(INDEX(Panaboard!G:G,MATCH(CONCATENATE(AZ1006,"-",C1006),Panaboard!Z:Z,0))),"",INDEX(Panaboard!G:G,MATCH(CONCATENATE(AZ1006,"-",C1006),Panaboard!Z:Z,0)))</f>
        <v/>
      </c>
      <c r="I1006" t="str">
        <f>IF(PResult!J1006="","",PResult!J1006)</f>
        <v/>
      </c>
      <c r="J1006" t="str">
        <f>IF(PResult!K1006="","",PResult!K1006)</f>
        <v/>
      </c>
      <c r="K1006">
        <f>IF(OR(PResult!L1006="(null)",PResult!L1006=""),0,PResult!L1006)</f>
        <v>0</v>
      </c>
      <c r="L1006">
        <f>IF(OR(PResult!M1006="(null)",PResult!M1006=""),0,PResult!M1006)</f>
        <v>0</v>
      </c>
      <c r="M1006">
        <f t="shared" si="120"/>
        <v>0</v>
      </c>
      <c r="N1006" t="str">
        <f>TEXT(IF(ISERROR(INDEX(Panaboard!H:H,MATCH(CONCATENATE(AZ1006,"-",C1006),Panaboard!Z:Z,0))),"",INDEX(Panaboard!H:H,MATCH(CONCATENATE(AZ1006,"-",C1006),Panaboard!Z:Z,0))),"HH:MM")</f>
        <v/>
      </c>
      <c r="O1006" t="str">
        <f>TEXT(IF(ISERROR(INDEX(Panaboard!I:I,MATCH(CONCATENATE(AZ1006,"-",C1006),Panaboard!Z:Z,0))),"",INDEX(Panaboard!I:I,MATCH(CONCATENATE(AZ1006,"-",C1006),Panaboard!Z:Z,0))),"HH:MM")</f>
        <v/>
      </c>
      <c r="P1006" t="str">
        <f t="shared" si="121"/>
        <v/>
      </c>
      <c r="Q1006" t="str">
        <f>IF(ISERROR(INDEX(Panaboard!S:S,MATCH(CONCATENATE(AZ1006,"-",C1006),Panaboard!Z:Z,0))),"",INDEX(Panaboard!S:S,MATCH(CONCATENATE(AZ1006,"-",C1006),Panaboard!Z:Z,0)))</f>
        <v/>
      </c>
      <c r="R1006" t="str">
        <f>IF(ISERROR(INDEX(Panaboard!F:F,MATCH(CONCATENATE(AZ1006,"-",C1006),Panaboard!Z:Z,0))),"",INDEX(Panaboard!F:F,MATCH(CONCATENATE(AZ1006,"-",C1006),Panaboard!Z:Z,0)))</f>
        <v/>
      </c>
      <c r="S1006" t="str">
        <f t="shared" si="122"/>
        <v/>
      </c>
      <c r="T1006" t="str">
        <f>IF(ISERROR(INDEX(Panaboard!D:D,MATCH(CONCATENATE(AZ1006,"-",C1006),Panaboard!Z:Z,0))),"",INDEX(Panaboard!D:D,MATCH(CONCATENATE(AZ1006,"-",C1006),Panaboard!Z:Z,0)))</f>
        <v/>
      </c>
      <c r="U1006" t="str">
        <f>IF(ISERROR(INDEX(Panaboard!J:J,MATCH(CONCATENATE(AZ1006,"-",C1006),Panaboard!Z:Z,0))),"",INDEX(Panaboard!J:J,MATCH(CONCATENATE(AZ1006,"-",C1006),Panaboard!Z:Z,0)))</f>
        <v/>
      </c>
      <c r="V1006">
        <f>IF(PResult!BL1006="",0,PResult!BL1006)</f>
        <v>0</v>
      </c>
      <c r="W1006">
        <f>IF(PResult!BM1006="",0,PResult!BM1006)</f>
        <v>0</v>
      </c>
      <c r="X1006">
        <f>IF(OR(PResult!AE1006="",PResult!AE1006="(null)"),IF(OR(PResult!AD1006="",PResult!AD1006="(null)"),0,PResult!AD1006),PResult!AE1006)</f>
        <v>0</v>
      </c>
      <c r="Y1006" t="str">
        <f>IF(OR(PResult!V1006="",PResult!V1006="(null)"),"",PResult!V1006)</f>
        <v/>
      </c>
      <c r="Z1006" t="str">
        <f>CONCATENATE(PResult!BO1006,PResult!BP1006)</f>
        <v/>
      </c>
      <c r="AA1006" t="str">
        <f>IF(PResult!Y1006="","",PResult!Y1006)</f>
        <v/>
      </c>
      <c r="AB1006" t="str">
        <f>IF(PResult!BQ1006="","",PResult!BQ1006)</f>
        <v/>
      </c>
      <c r="AC1006" t="str">
        <f>IF(PResult!BR1006="","",PResult!BR1006)</f>
        <v/>
      </c>
      <c r="AD1006" t="str">
        <f>IF(PResult!BS1006="","",PResult!BS1006)</f>
        <v/>
      </c>
      <c r="AE1006" t="str">
        <f>IF(PResult!BN1006="","",PResult!BN1006)</f>
        <v/>
      </c>
      <c r="AF1006" t="str">
        <f>IF(PResult!BT1006="","",PResult!BT1006)</f>
        <v/>
      </c>
      <c r="AG1006" t="str">
        <f>IF(PResult!BU1006="","",PResult!BU1006)</f>
        <v/>
      </c>
      <c r="AH1006" t="str">
        <f>IF(PResult!BV1006="","",PResult!BV1006)</f>
        <v/>
      </c>
      <c r="AI1006" t="str">
        <f>TEXT(IF(ISERROR(INDEX(Panaboard!L:L,MATCH(CONCATENATE(AZ1006,"-",C1006),Panaboard!Z:Z,0))),"",INDEX(Panaboard!L:L,MATCH(CONCATENATE(AZ1006,"-",C1006),Panaboard!Z:Z,0))),"HH:MM")</f>
        <v/>
      </c>
      <c r="AJ1006" t="str">
        <f>TEXT(IF(ISERROR(INDEX(Panaboard!M:M,MATCH(CONCATENATE(AZ1006,"-",C1006),Panaboard!Z:Z,0))),"",INDEX(Panaboard!M:M,MATCH(CONCATENATE(AZ1006,"-",C1006),Panaboard!Z:Z,0))),"HH:MM")</f>
        <v/>
      </c>
      <c r="AK1006" t="str">
        <f>IF(PResult!BY1006="","",PResult!BY1006)</f>
        <v/>
      </c>
      <c r="AL1006">
        <f>IF(PResult!P1006="",0,PResult!P1006)</f>
        <v>0</v>
      </c>
      <c r="AM1006" t="str">
        <f>IF(ISERROR(INDEX(Panaboard!N:N,MATCH(CONCATENATE(AZ1006,"-",C1006),Panaboard!Z:Z,0))),"",INDEX(Panaboard!N:N,MATCH(CONCATENATE(AZ1006,"-",C1006),Panaboard!Z:Z,0)))</f>
        <v/>
      </c>
      <c r="AN1006" t="str">
        <f>IF(ISERROR(INDEX(Panaboard!O:O,MATCH(CONCATENATE(AZ1006,"-",C1006),Panaboard!Z:Z,0))),"",INDEX(Panaboard!O:O,MATCH(CONCATENATE(AZ1006,"-",C1006),Panaboard!Z:Z,0)))</f>
        <v/>
      </c>
      <c r="AO1006" t="str">
        <f>IF(ISERROR(INDEX(Panaboard!P:P,MATCH(CONCATENATE(AZ1006,"-",C1006),Panaboard!Z:Z,0))),"",INDEX(Panaboard!P:P,MATCH(CONCATENATE(AZ1006,"-",C1006),Panaboard!Z:Z,0)))</f>
        <v/>
      </c>
      <c r="AP1006" t="str">
        <f>IF(ISERROR(INDEX(Panaboard!Q:Q,MATCH(CONCATENATE(AZ1006,"-",C1006),Panaboard!Z:Z,0))),"",INDEX(Panaboard!Q:Q,MATCH(CONCATENATE(AZ1006,"-",C1006),Panaboard!Z:Z,0)))</f>
        <v/>
      </c>
      <c r="AR1006" t="str">
        <f>IF(PResult!BW1006="","",PResult!BW1006)</f>
        <v/>
      </c>
      <c r="AS1006" t="str">
        <f>IF(PResult!BX1006="","",PResult!BX1006)</f>
        <v/>
      </c>
      <c r="AT1006" t="str">
        <f>IF(ISERROR(INDEX(Panaboard!K:K,MATCH(CONCATENATE(AZ1006,"-",C1006),Panaboard!Z:Z,0))),"",INDEX(Panaboard!K:K,MATCH(CONCATENATE(AZ1006,"-",C1006),Panaboard!Z:Z,0)))</f>
        <v/>
      </c>
      <c r="AU1006" t="str">
        <f>IF(ISERROR(INDEX(Panaboard!U:U,MATCH(CONCATENATE(AZ1006,"-",C1006),Panaboard!Z:Z,0))),"",INDEX(Panaboard!U:U,MATCH(CONCATENATE(AZ1006,"-",C1006),Panaboard!Z:Z,0)))</f>
        <v/>
      </c>
      <c r="AV1006" t="str">
        <f>IF(ISERROR(INDEX(Panaboard!W:W,MATCH(CONCATENATE(AZ1006,"-",C1006),Panaboard!Z:Z,0))),"",INDEX(Panaboard!W:W,MATCH(CONCATENATE(AZ1006,"-",C1006),Panaboard!Z:Z,0)))</f>
        <v/>
      </c>
      <c r="AW1006" t="str">
        <f>IF(ISERROR(INDEX(Panaboard!X:X,MATCH(CONCATENATE(AZ1006,"-",C1006),Panaboard!Z:Z,0))),"",INDEX(Panaboard!X:X,MATCH(CONCATENATE(AZ1006,"-",C1006),Panaboard!Z:Z,0)))</f>
        <v/>
      </c>
      <c r="AX1006" t="str">
        <f>IF(ISERROR(INDEX(Panaboard!AA:AA,MATCH(CONCATENATE(AZ1006,"-",C1006),Panaboard!Z:Z,0))),"",INDEX(Panaboard!AA:AA,MATCH(CONCATENATE(AZ1006,"-",C1006),Panaboard!Z:Z,0)))</f>
        <v/>
      </c>
      <c r="AY1006" t="str">
        <f>IF(ISERROR(INDEX(Panaboard!AB:AB,MATCH(CONCATENATE(AZ1006,"-",C1006),Panaboard!Z:Z,0))),"",INDEX(Panaboard!AB:AB,MATCH(CONCATENATE(AZ1006,"-",C1006),Panaboard!Z:Z,0)))</f>
        <v/>
      </c>
      <c r="AZ1006" t="str">
        <f t="shared" si="124"/>
        <v/>
      </c>
      <c r="BA1006" t="str">
        <f>IF(ISERROR(INDEX(Panaboard!E:E,MATCH(CONCATENATE(AZ1006,"-",C1006),Panaboard!Z:Z,0))),"",INDEX(Panaboard!E:E,MATCH(CONCATENATE(AZ1006,"-",C1006),Panaboard!Z:Z,0)))</f>
        <v/>
      </c>
      <c r="BB1006" t="str">
        <f>IF(ISERROR(INDEX(Panaboard!AC:AC,MATCH(CONCATENATE(AZ1006,"-",C1006),Panaboard!Z:Z,0))),"",INDEX(Panaboard!AC:AC,MATCH(CONCATENATE(AZ1006,"-",C1006),Panaboard!Z:Z,0)))</f>
        <v/>
      </c>
      <c r="BC1006" t="str">
        <f t="shared" si="125"/>
        <v/>
      </c>
      <c r="BD1006" t="str">
        <f t="shared" si="126"/>
        <v/>
      </c>
      <c r="BE1006" t="str">
        <f t="shared" si="127"/>
        <v>xx0x0</v>
      </c>
      <c r="BF1006" t="str">
        <f>IF(ISERROR(INDEX(CuttingList!F:F,MATCH(CONCATENATE(A1006,"-",C1006),CuttingList!E:E,0))),"",INDEX(CuttingList!F:F,MATCH(CONCATENATE(A1006,"-",C1006),CuttingList!E:E,0)))</f>
        <v/>
      </c>
    </row>
    <row r="1007" spans="1:58" x14ac:dyDescent="0.25">
      <c r="A1007" t="str">
        <f>IF(PResult!BJ1007="","",PResult!BJ1007)</f>
        <v/>
      </c>
      <c r="B1007" t="str">
        <f>IF(PResult!E1007="","",PResult!E1007)</f>
        <v/>
      </c>
      <c r="C1007" t="str">
        <f>IF(PResult!BZ1007="","",PResult!BZ1007)</f>
        <v/>
      </c>
      <c r="D1007" t="str">
        <f>IF(ISERROR(INDEX(Panaboard!B:B,MATCH(CONCATENATE(AZ1007,"-",C1007),Panaboard!Z:Z,0))),"",TRIM(INDEX(Panaboard!B:B,MATCH(CONCATENATE(AZ1007,"-",C1007),Panaboard!Z:Z,0))))</f>
        <v/>
      </c>
      <c r="E1007" t="str">
        <f t="shared" si="123"/>
        <v>xx0x0</v>
      </c>
      <c r="F1007" t="str">
        <f>IF(PResult!U1007="","",UPPER(TRIM(PResult!U1007)))</f>
        <v/>
      </c>
      <c r="G1007">
        <f>IF(OR(PResult!O1007="",PResult!O1007="(null)"),0,PResult!O1007)</f>
        <v>0</v>
      </c>
      <c r="H1007" t="str">
        <f>IF(ISERROR(INDEX(Panaboard!G:G,MATCH(CONCATENATE(AZ1007,"-",C1007),Panaboard!Z:Z,0))),"",INDEX(Panaboard!G:G,MATCH(CONCATENATE(AZ1007,"-",C1007),Panaboard!Z:Z,0)))</f>
        <v/>
      </c>
      <c r="I1007" t="str">
        <f>IF(PResult!J1007="","",PResult!J1007)</f>
        <v/>
      </c>
      <c r="J1007" t="str">
        <f>IF(PResult!K1007="","",PResult!K1007)</f>
        <v/>
      </c>
      <c r="K1007">
        <f>IF(OR(PResult!L1007="(null)",PResult!L1007=""),0,PResult!L1007)</f>
        <v>0</v>
      </c>
      <c r="L1007">
        <f>IF(OR(PResult!M1007="(null)",PResult!M1007=""),0,PResult!M1007)</f>
        <v>0</v>
      </c>
      <c r="M1007">
        <f t="shared" si="120"/>
        <v>0</v>
      </c>
      <c r="N1007" t="str">
        <f>TEXT(IF(ISERROR(INDEX(Panaboard!H:H,MATCH(CONCATENATE(AZ1007,"-",C1007),Panaboard!Z:Z,0))),"",INDEX(Panaboard!H:H,MATCH(CONCATENATE(AZ1007,"-",C1007),Panaboard!Z:Z,0))),"HH:MM")</f>
        <v/>
      </c>
      <c r="O1007" t="str">
        <f>TEXT(IF(ISERROR(INDEX(Panaboard!I:I,MATCH(CONCATENATE(AZ1007,"-",C1007),Panaboard!Z:Z,0))),"",INDEX(Panaboard!I:I,MATCH(CONCATENATE(AZ1007,"-",C1007),Panaboard!Z:Z,0))),"HH:MM")</f>
        <v/>
      </c>
      <c r="P1007" t="str">
        <f t="shared" si="121"/>
        <v/>
      </c>
      <c r="Q1007" t="str">
        <f>IF(ISERROR(INDEX(Panaboard!S:S,MATCH(CONCATENATE(AZ1007,"-",C1007),Panaboard!Z:Z,0))),"",INDEX(Panaboard!S:S,MATCH(CONCATENATE(AZ1007,"-",C1007),Panaboard!Z:Z,0)))</f>
        <v/>
      </c>
      <c r="R1007" t="str">
        <f>IF(ISERROR(INDEX(Panaboard!F:F,MATCH(CONCATENATE(AZ1007,"-",C1007),Panaboard!Z:Z,0))),"",INDEX(Panaboard!F:F,MATCH(CONCATENATE(AZ1007,"-",C1007),Panaboard!Z:Z,0)))</f>
        <v/>
      </c>
      <c r="S1007" t="str">
        <f t="shared" si="122"/>
        <v/>
      </c>
      <c r="T1007" t="str">
        <f>IF(ISERROR(INDEX(Panaboard!D:D,MATCH(CONCATENATE(AZ1007,"-",C1007),Panaboard!Z:Z,0))),"",INDEX(Panaboard!D:D,MATCH(CONCATENATE(AZ1007,"-",C1007),Panaboard!Z:Z,0)))</f>
        <v/>
      </c>
      <c r="U1007" t="str">
        <f>IF(ISERROR(INDEX(Panaboard!J:J,MATCH(CONCATENATE(AZ1007,"-",C1007),Panaboard!Z:Z,0))),"",INDEX(Panaboard!J:J,MATCH(CONCATENATE(AZ1007,"-",C1007),Panaboard!Z:Z,0)))</f>
        <v/>
      </c>
      <c r="V1007">
        <f>IF(PResult!BL1007="",0,PResult!BL1007)</f>
        <v>0</v>
      </c>
      <c r="W1007">
        <f>IF(PResult!BM1007="",0,PResult!BM1007)</f>
        <v>0</v>
      </c>
      <c r="X1007">
        <f>IF(OR(PResult!AE1007="",PResult!AE1007="(null)"),IF(OR(PResult!AD1007="",PResult!AD1007="(null)"),0,PResult!AD1007),PResult!AE1007)</f>
        <v>0</v>
      </c>
      <c r="Y1007" t="str">
        <f>IF(OR(PResult!V1007="",PResult!V1007="(null)"),"",PResult!V1007)</f>
        <v/>
      </c>
      <c r="Z1007" t="str">
        <f>CONCATENATE(PResult!BO1007,PResult!BP1007)</f>
        <v/>
      </c>
      <c r="AA1007" t="str">
        <f>IF(PResult!Y1007="","",PResult!Y1007)</f>
        <v/>
      </c>
      <c r="AB1007" t="str">
        <f>IF(PResult!BQ1007="","",PResult!BQ1007)</f>
        <v/>
      </c>
      <c r="AC1007" t="str">
        <f>IF(PResult!BR1007="","",PResult!BR1007)</f>
        <v/>
      </c>
      <c r="AD1007" t="str">
        <f>IF(PResult!BS1007="","",PResult!BS1007)</f>
        <v/>
      </c>
      <c r="AE1007" t="str">
        <f>IF(PResult!BN1007="","",PResult!BN1007)</f>
        <v/>
      </c>
      <c r="AF1007" t="str">
        <f>IF(PResult!BT1007="","",PResult!BT1007)</f>
        <v/>
      </c>
      <c r="AG1007" t="str">
        <f>IF(PResult!BU1007="","",PResult!BU1007)</f>
        <v/>
      </c>
      <c r="AH1007" t="str">
        <f>IF(PResult!BV1007="","",PResult!BV1007)</f>
        <v/>
      </c>
      <c r="AI1007" t="str">
        <f>TEXT(IF(ISERROR(INDEX(Panaboard!L:L,MATCH(CONCATENATE(AZ1007,"-",C1007),Panaboard!Z:Z,0))),"",INDEX(Panaboard!L:L,MATCH(CONCATENATE(AZ1007,"-",C1007),Panaboard!Z:Z,0))),"HH:MM")</f>
        <v/>
      </c>
      <c r="AJ1007" t="str">
        <f>TEXT(IF(ISERROR(INDEX(Panaboard!M:M,MATCH(CONCATENATE(AZ1007,"-",C1007),Panaboard!Z:Z,0))),"",INDEX(Panaboard!M:M,MATCH(CONCATENATE(AZ1007,"-",C1007),Panaboard!Z:Z,0))),"HH:MM")</f>
        <v/>
      </c>
      <c r="AK1007" t="str">
        <f>IF(PResult!BY1007="","",PResult!BY1007)</f>
        <v/>
      </c>
      <c r="AL1007">
        <f>IF(PResult!P1007="",0,PResult!P1007)</f>
        <v>0</v>
      </c>
      <c r="AM1007" t="str">
        <f>IF(ISERROR(INDEX(Panaboard!N:N,MATCH(CONCATENATE(AZ1007,"-",C1007),Panaboard!Z:Z,0))),"",INDEX(Panaboard!N:N,MATCH(CONCATENATE(AZ1007,"-",C1007),Panaboard!Z:Z,0)))</f>
        <v/>
      </c>
      <c r="AN1007" t="str">
        <f>IF(ISERROR(INDEX(Panaboard!O:O,MATCH(CONCATENATE(AZ1007,"-",C1007),Panaboard!Z:Z,0))),"",INDEX(Panaboard!O:O,MATCH(CONCATENATE(AZ1007,"-",C1007),Panaboard!Z:Z,0)))</f>
        <v/>
      </c>
      <c r="AO1007" t="str">
        <f>IF(ISERROR(INDEX(Panaboard!P:P,MATCH(CONCATENATE(AZ1007,"-",C1007),Panaboard!Z:Z,0))),"",INDEX(Panaboard!P:P,MATCH(CONCATENATE(AZ1007,"-",C1007),Panaboard!Z:Z,0)))</f>
        <v/>
      </c>
      <c r="AP1007" t="str">
        <f>IF(ISERROR(INDEX(Panaboard!Q:Q,MATCH(CONCATENATE(AZ1007,"-",C1007),Panaboard!Z:Z,0))),"",INDEX(Panaboard!Q:Q,MATCH(CONCATENATE(AZ1007,"-",C1007),Panaboard!Z:Z,0)))</f>
        <v/>
      </c>
      <c r="AR1007" t="str">
        <f>IF(PResult!BW1007="","",PResult!BW1007)</f>
        <v/>
      </c>
      <c r="AS1007" t="str">
        <f>IF(PResult!BX1007="","",PResult!BX1007)</f>
        <v/>
      </c>
      <c r="AT1007" t="str">
        <f>IF(ISERROR(INDEX(Panaboard!K:K,MATCH(CONCATENATE(AZ1007,"-",C1007),Panaboard!Z:Z,0))),"",INDEX(Panaboard!K:K,MATCH(CONCATENATE(AZ1007,"-",C1007),Panaboard!Z:Z,0)))</f>
        <v/>
      </c>
      <c r="AU1007" t="str">
        <f>IF(ISERROR(INDEX(Panaboard!U:U,MATCH(CONCATENATE(AZ1007,"-",C1007),Panaboard!Z:Z,0))),"",INDEX(Panaboard!U:U,MATCH(CONCATENATE(AZ1007,"-",C1007),Panaboard!Z:Z,0)))</f>
        <v/>
      </c>
      <c r="AV1007" t="str">
        <f>IF(ISERROR(INDEX(Panaboard!W:W,MATCH(CONCATENATE(AZ1007,"-",C1007),Panaboard!Z:Z,0))),"",INDEX(Panaboard!W:W,MATCH(CONCATENATE(AZ1007,"-",C1007),Panaboard!Z:Z,0)))</f>
        <v/>
      </c>
      <c r="AW1007" t="str">
        <f>IF(ISERROR(INDEX(Panaboard!X:X,MATCH(CONCATENATE(AZ1007,"-",C1007),Panaboard!Z:Z,0))),"",INDEX(Panaboard!X:X,MATCH(CONCATENATE(AZ1007,"-",C1007),Panaboard!Z:Z,0)))</f>
        <v/>
      </c>
      <c r="AX1007" t="str">
        <f>IF(ISERROR(INDEX(Panaboard!AA:AA,MATCH(CONCATENATE(AZ1007,"-",C1007),Panaboard!Z:Z,0))),"",INDEX(Panaboard!AA:AA,MATCH(CONCATENATE(AZ1007,"-",C1007),Panaboard!Z:Z,0)))</f>
        <v/>
      </c>
      <c r="AY1007" t="str">
        <f>IF(ISERROR(INDEX(Panaboard!AB:AB,MATCH(CONCATENATE(AZ1007,"-",C1007),Panaboard!Z:Z,0))),"",INDEX(Panaboard!AB:AB,MATCH(CONCATENATE(AZ1007,"-",C1007),Panaboard!Z:Z,0)))</f>
        <v/>
      </c>
      <c r="AZ1007" t="str">
        <f t="shared" si="124"/>
        <v/>
      </c>
      <c r="BA1007" t="str">
        <f>IF(ISERROR(INDEX(Panaboard!E:E,MATCH(CONCATENATE(AZ1007,"-",C1007),Panaboard!Z:Z,0))),"",INDEX(Panaboard!E:E,MATCH(CONCATENATE(AZ1007,"-",C1007),Panaboard!Z:Z,0)))</f>
        <v/>
      </c>
      <c r="BB1007" t="str">
        <f>IF(ISERROR(INDEX(Panaboard!AC:AC,MATCH(CONCATENATE(AZ1007,"-",C1007),Panaboard!Z:Z,0))),"",INDEX(Panaboard!AC:AC,MATCH(CONCATENATE(AZ1007,"-",C1007),Panaboard!Z:Z,0)))</f>
        <v/>
      </c>
      <c r="BC1007" t="str">
        <f t="shared" si="125"/>
        <v/>
      </c>
      <c r="BD1007" t="str">
        <f t="shared" si="126"/>
        <v/>
      </c>
      <c r="BE1007" t="str">
        <f t="shared" si="127"/>
        <v>xx0x0</v>
      </c>
      <c r="BF1007" t="str">
        <f>IF(ISERROR(INDEX(CuttingList!F:F,MATCH(CONCATENATE(A1007,"-",C1007),CuttingList!E:E,0))),"",INDEX(CuttingList!F:F,MATCH(CONCATENATE(A1007,"-",C1007),CuttingList!E:E,0)))</f>
        <v/>
      </c>
    </row>
    <row r="1008" spans="1:58" x14ac:dyDescent="0.25">
      <c r="A1008" t="str">
        <f>IF(PResult!BJ1008="","",PResult!BJ1008)</f>
        <v/>
      </c>
      <c r="B1008" t="str">
        <f>IF(PResult!E1008="","",PResult!E1008)</f>
        <v/>
      </c>
      <c r="C1008" t="str">
        <f>IF(PResult!BZ1008="","",PResult!BZ1008)</f>
        <v/>
      </c>
      <c r="D1008" t="str">
        <f>IF(ISERROR(INDEX(Panaboard!B:B,MATCH(CONCATENATE(AZ1008,"-",C1008),Panaboard!Z:Z,0))),"",TRIM(INDEX(Panaboard!B:B,MATCH(CONCATENATE(AZ1008,"-",C1008),Panaboard!Z:Z,0))))</f>
        <v/>
      </c>
      <c r="E1008" t="str">
        <f t="shared" si="123"/>
        <v>xx0x0</v>
      </c>
      <c r="F1008" t="str">
        <f>IF(PResult!U1008="","",UPPER(TRIM(PResult!U1008)))</f>
        <v/>
      </c>
      <c r="G1008">
        <f>IF(OR(PResult!O1008="",PResult!O1008="(null)"),0,PResult!O1008)</f>
        <v>0</v>
      </c>
      <c r="H1008" t="str">
        <f>IF(ISERROR(INDEX(Panaboard!G:G,MATCH(CONCATENATE(AZ1008,"-",C1008),Panaboard!Z:Z,0))),"",INDEX(Panaboard!G:G,MATCH(CONCATENATE(AZ1008,"-",C1008),Panaboard!Z:Z,0)))</f>
        <v/>
      </c>
      <c r="I1008" t="str">
        <f>IF(PResult!J1008="","",PResult!J1008)</f>
        <v/>
      </c>
      <c r="J1008" t="str">
        <f>IF(PResult!K1008="","",PResult!K1008)</f>
        <v/>
      </c>
      <c r="K1008">
        <f>IF(OR(PResult!L1008="(null)",PResult!L1008=""),0,PResult!L1008)</f>
        <v>0</v>
      </c>
      <c r="L1008">
        <f>IF(OR(PResult!M1008="(null)",PResult!M1008=""),0,PResult!M1008)</f>
        <v>0</v>
      </c>
      <c r="M1008">
        <f t="shared" si="120"/>
        <v>0</v>
      </c>
      <c r="N1008" t="str">
        <f>TEXT(IF(ISERROR(INDEX(Panaboard!H:H,MATCH(CONCATENATE(AZ1008,"-",C1008),Panaboard!Z:Z,0))),"",INDEX(Panaboard!H:H,MATCH(CONCATENATE(AZ1008,"-",C1008),Panaboard!Z:Z,0))),"HH:MM")</f>
        <v/>
      </c>
      <c r="O1008" t="str">
        <f>TEXT(IF(ISERROR(INDEX(Panaboard!I:I,MATCH(CONCATENATE(AZ1008,"-",C1008),Panaboard!Z:Z,0))),"",INDEX(Panaboard!I:I,MATCH(CONCATENATE(AZ1008,"-",C1008),Panaboard!Z:Z,0))),"HH:MM")</f>
        <v/>
      </c>
      <c r="P1008" t="str">
        <f t="shared" si="121"/>
        <v/>
      </c>
      <c r="Q1008" t="str">
        <f>IF(ISERROR(INDEX(Panaboard!S:S,MATCH(CONCATENATE(AZ1008,"-",C1008),Panaboard!Z:Z,0))),"",INDEX(Panaboard!S:S,MATCH(CONCATENATE(AZ1008,"-",C1008),Panaboard!Z:Z,0)))</f>
        <v/>
      </c>
      <c r="R1008" t="str">
        <f>IF(ISERROR(INDEX(Panaboard!F:F,MATCH(CONCATENATE(AZ1008,"-",C1008),Panaboard!Z:Z,0))),"",INDEX(Panaboard!F:F,MATCH(CONCATENATE(AZ1008,"-",C1008),Panaboard!Z:Z,0)))</f>
        <v/>
      </c>
      <c r="S1008" t="str">
        <f t="shared" si="122"/>
        <v/>
      </c>
      <c r="T1008" t="str">
        <f>IF(ISERROR(INDEX(Panaboard!D:D,MATCH(CONCATENATE(AZ1008,"-",C1008),Panaboard!Z:Z,0))),"",INDEX(Panaboard!D:D,MATCH(CONCATENATE(AZ1008,"-",C1008),Panaboard!Z:Z,0)))</f>
        <v/>
      </c>
      <c r="U1008" t="str">
        <f>IF(ISERROR(INDEX(Panaboard!J:J,MATCH(CONCATENATE(AZ1008,"-",C1008),Panaboard!Z:Z,0))),"",INDEX(Panaboard!J:J,MATCH(CONCATENATE(AZ1008,"-",C1008),Panaboard!Z:Z,0)))</f>
        <v/>
      </c>
      <c r="V1008">
        <f>IF(PResult!BL1008="",0,PResult!BL1008)</f>
        <v>0</v>
      </c>
      <c r="W1008">
        <f>IF(PResult!BM1008="",0,PResult!BM1008)</f>
        <v>0</v>
      </c>
      <c r="X1008">
        <f>IF(OR(PResult!AE1008="",PResult!AE1008="(null)"),IF(OR(PResult!AD1008="",PResult!AD1008="(null)"),0,PResult!AD1008),PResult!AE1008)</f>
        <v>0</v>
      </c>
      <c r="Y1008" t="str">
        <f>IF(OR(PResult!V1008="",PResult!V1008="(null)"),"",PResult!V1008)</f>
        <v/>
      </c>
      <c r="Z1008" t="str">
        <f>CONCATENATE(PResult!BO1008,PResult!BP1008)</f>
        <v/>
      </c>
      <c r="AA1008" t="str">
        <f>IF(PResult!Y1008="","",PResult!Y1008)</f>
        <v/>
      </c>
      <c r="AB1008" t="str">
        <f>IF(PResult!BQ1008="","",PResult!BQ1008)</f>
        <v/>
      </c>
      <c r="AC1008" t="str">
        <f>IF(PResult!BR1008="","",PResult!BR1008)</f>
        <v/>
      </c>
      <c r="AD1008" t="str">
        <f>IF(PResult!BS1008="","",PResult!BS1008)</f>
        <v/>
      </c>
      <c r="AE1008" t="str">
        <f>IF(PResult!BN1008="","",PResult!BN1008)</f>
        <v/>
      </c>
      <c r="AF1008" t="str">
        <f>IF(PResult!BT1008="","",PResult!BT1008)</f>
        <v/>
      </c>
      <c r="AG1008" t="str">
        <f>IF(PResult!BU1008="","",PResult!BU1008)</f>
        <v/>
      </c>
      <c r="AH1008" t="str">
        <f>IF(PResult!BV1008="","",PResult!BV1008)</f>
        <v/>
      </c>
      <c r="AI1008" t="str">
        <f>TEXT(IF(ISERROR(INDEX(Panaboard!L:L,MATCH(CONCATENATE(AZ1008,"-",C1008),Panaboard!Z:Z,0))),"",INDEX(Panaboard!L:L,MATCH(CONCATENATE(AZ1008,"-",C1008),Panaboard!Z:Z,0))),"HH:MM")</f>
        <v/>
      </c>
      <c r="AJ1008" t="str">
        <f>TEXT(IF(ISERROR(INDEX(Panaboard!M:M,MATCH(CONCATENATE(AZ1008,"-",C1008),Panaboard!Z:Z,0))),"",INDEX(Panaboard!M:M,MATCH(CONCATENATE(AZ1008,"-",C1008),Panaboard!Z:Z,0))),"HH:MM")</f>
        <v/>
      </c>
      <c r="AK1008" t="str">
        <f>IF(PResult!BY1008="","",PResult!BY1008)</f>
        <v/>
      </c>
      <c r="AL1008">
        <f>IF(PResult!P1008="",0,PResult!P1008)</f>
        <v>0</v>
      </c>
      <c r="AM1008" t="str">
        <f>IF(ISERROR(INDEX(Panaboard!N:N,MATCH(CONCATENATE(AZ1008,"-",C1008),Panaboard!Z:Z,0))),"",INDEX(Panaboard!N:N,MATCH(CONCATENATE(AZ1008,"-",C1008),Panaboard!Z:Z,0)))</f>
        <v/>
      </c>
      <c r="AN1008" t="str">
        <f>IF(ISERROR(INDEX(Panaboard!O:O,MATCH(CONCATENATE(AZ1008,"-",C1008),Panaboard!Z:Z,0))),"",INDEX(Panaboard!O:O,MATCH(CONCATENATE(AZ1008,"-",C1008),Panaboard!Z:Z,0)))</f>
        <v/>
      </c>
      <c r="AO1008" t="str">
        <f>IF(ISERROR(INDEX(Panaboard!P:P,MATCH(CONCATENATE(AZ1008,"-",C1008),Panaboard!Z:Z,0))),"",INDEX(Panaboard!P:P,MATCH(CONCATENATE(AZ1008,"-",C1008),Panaboard!Z:Z,0)))</f>
        <v/>
      </c>
      <c r="AP1008" t="str">
        <f>IF(ISERROR(INDEX(Panaboard!Q:Q,MATCH(CONCATENATE(AZ1008,"-",C1008),Panaboard!Z:Z,0))),"",INDEX(Panaboard!Q:Q,MATCH(CONCATENATE(AZ1008,"-",C1008),Panaboard!Z:Z,0)))</f>
        <v/>
      </c>
      <c r="AR1008" t="str">
        <f>IF(PResult!BW1008="","",PResult!BW1008)</f>
        <v/>
      </c>
      <c r="AS1008" t="str">
        <f>IF(PResult!BX1008="","",PResult!BX1008)</f>
        <v/>
      </c>
      <c r="AT1008" t="str">
        <f>IF(ISERROR(INDEX(Panaboard!K:K,MATCH(CONCATENATE(AZ1008,"-",C1008),Panaboard!Z:Z,0))),"",INDEX(Panaboard!K:K,MATCH(CONCATENATE(AZ1008,"-",C1008),Panaboard!Z:Z,0)))</f>
        <v/>
      </c>
      <c r="AU1008" t="str">
        <f>IF(ISERROR(INDEX(Panaboard!U:U,MATCH(CONCATENATE(AZ1008,"-",C1008),Panaboard!Z:Z,0))),"",INDEX(Panaboard!U:U,MATCH(CONCATENATE(AZ1008,"-",C1008),Panaboard!Z:Z,0)))</f>
        <v/>
      </c>
      <c r="AV1008" t="str">
        <f>IF(ISERROR(INDEX(Panaboard!W:W,MATCH(CONCATENATE(AZ1008,"-",C1008),Panaboard!Z:Z,0))),"",INDEX(Panaboard!W:W,MATCH(CONCATENATE(AZ1008,"-",C1008),Panaboard!Z:Z,0)))</f>
        <v/>
      </c>
      <c r="AW1008" t="str">
        <f>IF(ISERROR(INDEX(Panaboard!X:X,MATCH(CONCATENATE(AZ1008,"-",C1008),Panaboard!Z:Z,0))),"",INDEX(Panaboard!X:X,MATCH(CONCATENATE(AZ1008,"-",C1008),Panaboard!Z:Z,0)))</f>
        <v/>
      </c>
      <c r="AX1008" t="str">
        <f>IF(ISERROR(INDEX(Panaboard!AA:AA,MATCH(CONCATENATE(AZ1008,"-",C1008),Panaboard!Z:Z,0))),"",INDEX(Panaboard!AA:AA,MATCH(CONCATENATE(AZ1008,"-",C1008),Panaboard!Z:Z,0)))</f>
        <v/>
      </c>
      <c r="AY1008" t="str">
        <f>IF(ISERROR(INDEX(Panaboard!AB:AB,MATCH(CONCATENATE(AZ1008,"-",C1008),Panaboard!Z:Z,0))),"",INDEX(Panaboard!AB:AB,MATCH(CONCATENATE(AZ1008,"-",C1008),Panaboard!Z:Z,0)))</f>
        <v/>
      </c>
      <c r="AZ1008" t="str">
        <f t="shared" si="124"/>
        <v/>
      </c>
      <c r="BA1008" t="str">
        <f>IF(ISERROR(INDEX(Panaboard!E:E,MATCH(CONCATENATE(AZ1008,"-",C1008),Panaboard!Z:Z,0))),"",INDEX(Panaboard!E:E,MATCH(CONCATENATE(AZ1008,"-",C1008),Panaboard!Z:Z,0)))</f>
        <v/>
      </c>
      <c r="BB1008" t="str">
        <f>IF(ISERROR(INDEX(Panaboard!AC:AC,MATCH(CONCATENATE(AZ1008,"-",C1008),Panaboard!Z:Z,0))),"",INDEX(Panaboard!AC:AC,MATCH(CONCATENATE(AZ1008,"-",C1008),Panaboard!Z:Z,0)))</f>
        <v/>
      </c>
      <c r="BC1008" t="str">
        <f t="shared" si="125"/>
        <v/>
      </c>
      <c r="BD1008" t="str">
        <f t="shared" si="126"/>
        <v/>
      </c>
      <c r="BE1008" t="str">
        <f t="shared" si="127"/>
        <v>xx0x0</v>
      </c>
      <c r="BF1008" t="str">
        <f>IF(ISERROR(INDEX(CuttingList!F:F,MATCH(CONCATENATE(A1008,"-",C1008),CuttingList!E:E,0))),"",INDEX(CuttingList!F:F,MATCH(CONCATENATE(A1008,"-",C1008),CuttingList!E:E,0)))</f>
        <v/>
      </c>
    </row>
    <row r="1009" spans="1:58" x14ac:dyDescent="0.25">
      <c r="A1009" t="str">
        <f>IF(PResult!BJ1009="","",PResult!BJ1009)</f>
        <v/>
      </c>
      <c r="B1009" t="str">
        <f>IF(PResult!E1009="","",PResult!E1009)</f>
        <v/>
      </c>
      <c r="C1009" t="str">
        <f>IF(PResult!BZ1009="","",PResult!BZ1009)</f>
        <v/>
      </c>
      <c r="D1009" t="str">
        <f>IF(ISERROR(INDEX(Panaboard!B:B,MATCH(CONCATENATE(AZ1009,"-",C1009),Panaboard!Z:Z,0))),"",TRIM(INDEX(Panaboard!B:B,MATCH(CONCATENATE(AZ1009,"-",C1009),Panaboard!Z:Z,0))))</f>
        <v/>
      </c>
      <c r="E1009" t="str">
        <f t="shared" si="123"/>
        <v>xx0x0</v>
      </c>
      <c r="F1009" t="str">
        <f>IF(PResult!U1009="","",UPPER(TRIM(PResult!U1009)))</f>
        <v/>
      </c>
      <c r="G1009">
        <f>IF(OR(PResult!O1009="",PResult!O1009="(null)"),0,PResult!O1009)</f>
        <v>0</v>
      </c>
      <c r="H1009" t="str">
        <f>IF(ISERROR(INDEX(Panaboard!G:G,MATCH(CONCATENATE(AZ1009,"-",C1009),Panaboard!Z:Z,0))),"",INDEX(Panaboard!G:G,MATCH(CONCATENATE(AZ1009,"-",C1009),Panaboard!Z:Z,0)))</f>
        <v/>
      </c>
      <c r="I1009" t="str">
        <f>IF(PResult!J1009="","",PResult!J1009)</f>
        <v/>
      </c>
      <c r="J1009" t="str">
        <f>IF(PResult!K1009="","",PResult!K1009)</f>
        <v/>
      </c>
      <c r="K1009">
        <f>IF(OR(PResult!L1009="(null)",PResult!L1009=""),0,PResult!L1009)</f>
        <v>0</v>
      </c>
      <c r="L1009">
        <f>IF(OR(PResult!M1009="(null)",PResult!M1009=""),0,PResult!M1009)</f>
        <v>0</v>
      </c>
      <c r="M1009">
        <f t="shared" si="120"/>
        <v>0</v>
      </c>
      <c r="N1009" t="str">
        <f>TEXT(IF(ISERROR(INDEX(Panaboard!H:H,MATCH(CONCATENATE(AZ1009,"-",C1009),Panaboard!Z:Z,0))),"",INDEX(Panaboard!H:H,MATCH(CONCATENATE(AZ1009,"-",C1009),Panaboard!Z:Z,0))),"HH:MM")</f>
        <v/>
      </c>
      <c r="O1009" t="str">
        <f>TEXT(IF(ISERROR(INDEX(Panaboard!I:I,MATCH(CONCATENATE(AZ1009,"-",C1009),Panaboard!Z:Z,0))),"",INDEX(Panaboard!I:I,MATCH(CONCATENATE(AZ1009,"-",C1009),Panaboard!Z:Z,0))),"HH:MM")</f>
        <v/>
      </c>
      <c r="P1009" t="str">
        <f t="shared" si="121"/>
        <v/>
      </c>
      <c r="Q1009" t="str">
        <f>IF(ISERROR(INDEX(Panaboard!S:S,MATCH(CONCATENATE(AZ1009,"-",C1009),Panaboard!Z:Z,0))),"",INDEX(Panaboard!S:S,MATCH(CONCATENATE(AZ1009,"-",C1009),Panaboard!Z:Z,0)))</f>
        <v/>
      </c>
      <c r="R1009" t="str">
        <f>IF(ISERROR(INDEX(Panaboard!F:F,MATCH(CONCATENATE(AZ1009,"-",C1009),Panaboard!Z:Z,0))),"",INDEX(Panaboard!F:F,MATCH(CONCATENATE(AZ1009,"-",C1009),Panaboard!Z:Z,0)))</f>
        <v/>
      </c>
      <c r="S1009" t="str">
        <f t="shared" si="122"/>
        <v/>
      </c>
      <c r="T1009" t="str">
        <f>IF(ISERROR(INDEX(Panaboard!D:D,MATCH(CONCATENATE(AZ1009,"-",C1009),Panaboard!Z:Z,0))),"",INDEX(Panaboard!D:D,MATCH(CONCATENATE(AZ1009,"-",C1009),Panaboard!Z:Z,0)))</f>
        <v/>
      </c>
      <c r="U1009" t="str">
        <f>IF(ISERROR(INDEX(Panaboard!J:J,MATCH(CONCATENATE(AZ1009,"-",C1009),Panaboard!Z:Z,0))),"",INDEX(Panaboard!J:J,MATCH(CONCATENATE(AZ1009,"-",C1009),Panaboard!Z:Z,0)))</f>
        <v/>
      </c>
      <c r="V1009">
        <f>IF(PResult!BL1009="",0,PResult!BL1009)</f>
        <v>0</v>
      </c>
      <c r="W1009">
        <f>IF(PResult!BM1009="",0,PResult!BM1009)</f>
        <v>0</v>
      </c>
      <c r="X1009">
        <f>IF(OR(PResult!AE1009="",PResult!AE1009="(null)"),IF(OR(PResult!AD1009="",PResult!AD1009="(null)"),0,PResult!AD1009),PResult!AE1009)</f>
        <v>0</v>
      </c>
      <c r="Y1009" t="str">
        <f>IF(OR(PResult!V1009="",PResult!V1009="(null)"),"",PResult!V1009)</f>
        <v/>
      </c>
      <c r="Z1009" t="str">
        <f>CONCATENATE(PResult!BO1009,PResult!BP1009)</f>
        <v/>
      </c>
      <c r="AA1009" t="str">
        <f>IF(PResult!Y1009="","",PResult!Y1009)</f>
        <v/>
      </c>
      <c r="AB1009" t="str">
        <f>IF(PResult!BQ1009="","",PResult!BQ1009)</f>
        <v/>
      </c>
      <c r="AC1009" t="str">
        <f>IF(PResult!BR1009="","",PResult!BR1009)</f>
        <v/>
      </c>
      <c r="AD1009" t="str">
        <f>IF(PResult!BS1009="","",PResult!BS1009)</f>
        <v/>
      </c>
      <c r="AE1009" t="str">
        <f>IF(PResult!BN1009="","",PResult!BN1009)</f>
        <v/>
      </c>
      <c r="AF1009" t="str">
        <f>IF(PResult!BT1009="","",PResult!BT1009)</f>
        <v/>
      </c>
      <c r="AG1009" t="str">
        <f>IF(PResult!BU1009="","",PResult!BU1009)</f>
        <v/>
      </c>
      <c r="AH1009" t="str">
        <f>IF(PResult!BV1009="","",PResult!BV1009)</f>
        <v/>
      </c>
      <c r="AI1009" t="str">
        <f>TEXT(IF(ISERROR(INDEX(Panaboard!L:L,MATCH(CONCATENATE(AZ1009,"-",C1009),Panaboard!Z:Z,0))),"",INDEX(Panaboard!L:L,MATCH(CONCATENATE(AZ1009,"-",C1009),Panaboard!Z:Z,0))),"HH:MM")</f>
        <v/>
      </c>
      <c r="AJ1009" t="str">
        <f>TEXT(IF(ISERROR(INDEX(Panaboard!M:M,MATCH(CONCATENATE(AZ1009,"-",C1009),Panaboard!Z:Z,0))),"",INDEX(Panaboard!M:M,MATCH(CONCATENATE(AZ1009,"-",C1009),Panaboard!Z:Z,0))),"HH:MM")</f>
        <v/>
      </c>
      <c r="AK1009" t="str">
        <f>IF(PResult!BY1009="","",PResult!BY1009)</f>
        <v/>
      </c>
      <c r="AL1009">
        <f>IF(PResult!P1009="",0,PResult!P1009)</f>
        <v>0</v>
      </c>
      <c r="AM1009" t="str">
        <f>IF(ISERROR(INDEX(Panaboard!N:N,MATCH(CONCATENATE(AZ1009,"-",C1009),Panaboard!Z:Z,0))),"",INDEX(Panaboard!N:N,MATCH(CONCATENATE(AZ1009,"-",C1009),Panaboard!Z:Z,0)))</f>
        <v/>
      </c>
      <c r="AN1009" t="str">
        <f>IF(ISERROR(INDEX(Panaboard!O:O,MATCH(CONCATENATE(AZ1009,"-",C1009),Panaboard!Z:Z,0))),"",INDEX(Panaboard!O:O,MATCH(CONCATENATE(AZ1009,"-",C1009),Panaboard!Z:Z,0)))</f>
        <v/>
      </c>
      <c r="AO1009" t="str">
        <f>IF(ISERROR(INDEX(Panaboard!P:P,MATCH(CONCATENATE(AZ1009,"-",C1009),Panaboard!Z:Z,0))),"",INDEX(Panaboard!P:P,MATCH(CONCATENATE(AZ1009,"-",C1009),Panaboard!Z:Z,0)))</f>
        <v/>
      </c>
      <c r="AP1009" t="str">
        <f>IF(ISERROR(INDEX(Panaboard!Q:Q,MATCH(CONCATENATE(AZ1009,"-",C1009),Panaboard!Z:Z,0))),"",INDEX(Panaboard!Q:Q,MATCH(CONCATENATE(AZ1009,"-",C1009),Panaboard!Z:Z,0)))</f>
        <v/>
      </c>
      <c r="AR1009" t="str">
        <f>IF(PResult!BW1009="","",PResult!BW1009)</f>
        <v/>
      </c>
      <c r="AS1009" t="str">
        <f>IF(PResult!BX1009="","",PResult!BX1009)</f>
        <v/>
      </c>
      <c r="AT1009" t="str">
        <f>IF(ISERROR(INDEX(Panaboard!K:K,MATCH(CONCATENATE(AZ1009,"-",C1009),Panaboard!Z:Z,0))),"",INDEX(Panaboard!K:K,MATCH(CONCATENATE(AZ1009,"-",C1009),Panaboard!Z:Z,0)))</f>
        <v/>
      </c>
      <c r="AU1009" t="str">
        <f>IF(ISERROR(INDEX(Panaboard!U:U,MATCH(CONCATENATE(AZ1009,"-",C1009),Panaboard!Z:Z,0))),"",INDEX(Panaboard!U:U,MATCH(CONCATENATE(AZ1009,"-",C1009),Panaboard!Z:Z,0)))</f>
        <v/>
      </c>
      <c r="AV1009" t="str">
        <f>IF(ISERROR(INDEX(Panaboard!W:W,MATCH(CONCATENATE(AZ1009,"-",C1009),Panaboard!Z:Z,0))),"",INDEX(Panaboard!W:W,MATCH(CONCATENATE(AZ1009,"-",C1009),Panaboard!Z:Z,0)))</f>
        <v/>
      </c>
      <c r="AW1009" t="str">
        <f>IF(ISERROR(INDEX(Panaboard!X:X,MATCH(CONCATENATE(AZ1009,"-",C1009),Panaboard!Z:Z,0))),"",INDEX(Panaboard!X:X,MATCH(CONCATENATE(AZ1009,"-",C1009),Panaboard!Z:Z,0)))</f>
        <v/>
      </c>
      <c r="AX1009" t="str">
        <f>IF(ISERROR(INDEX(Panaboard!AA:AA,MATCH(CONCATENATE(AZ1009,"-",C1009),Panaboard!Z:Z,0))),"",INDEX(Panaboard!AA:AA,MATCH(CONCATENATE(AZ1009,"-",C1009),Panaboard!Z:Z,0)))</f>
        <v/>
      </c>
      <c r="AY1009" t="str">
        <f>IF(ISERROR(INDEX(Panaboard!AB:AB,MATCH(CONCATENATE(AZ1009,"-",C1009),Panaboard!Z:Z,0))),"",INDEX(Panaboard!AB:AB,MATCH(CONCATENATE(AZ1009,"-",C1009),Panaboard!Z:Z,0)))</f>
        <v/>
      </c>
      <c r="AZ1009" t="str">
        <f t="shared" si="124"/>
        <v/>
      </c>
      <c r="BA1009" t="str">
        <f>IF(ISERROR(INDEX(Panaboard!E:E,MATCH(CONCATENATE(AZ1009,"-",C1009),Panaboard!Z:Z,0))),"",INDEX(Panaboard!E:E,MATCH(CONCATENATE(AZ1009,"-",C1009),Panaboard!Z:Z,0)))</f>
        <v/>
      </c>
      <c r="BB1009" t="str">
        <f>IF(ISERROR(INDEX(Panaboard!AC:AC,MATCH(CONCATENATE(AZ1009,"-",C1009),Panaboard!Z:Z,0))),"",INDEX(Panaboard!AC:AC,MATCH(CONCATENATE(AZ1009,"-",C1009),Panaboard!Z:Z,0)))</f>
        <v/>
      </c>
      <c r="BC1009" t="str">
        <f t="shared" si="125"/>
        <v/>
      </c>
      <c r="BD1009" t="str">
        <f t="shared" si="126"/>
        <v/>
      </c>
      <c r="BE1009" t="str">
        <f t="shared" si="127"/>
        <v>xx0x0</v>
      </c>
      <c r="BF1009" t="str">
        <f>IF(ISERROR(INDEX(CuttingList!F:F,MATCH(CONCATENATE(A1009,"-",C1009),CuttingList!E:E,0))),"",INDEX(CuttingList!F:F,MATCH(CONCATENATE(A1009,"-",C1009),CuttingList!E:E,0)))</f>
        <v/>
      </c>
    </row>
    <row r="1010" spans="1:58" x14ac:dyDescent="0.25">
      <c r="A1010" t="str">
        <f>IF(PResult!BJ1010="","",PResult!BJ1010)</f>
        <v/>
      </c>
      <c r="B1010" t="str">
        <f>IF(PResult!E1010="","",PResult!E1010)</f>
        <v/>
      </c>
      <c r="C1010" t="str">
        <f>IF(PResult!BZ1010="","",PResult!BZ1010)</f>
        <v/>
      </c>
      <c r="D1010" t="str">
        <f>IF(ISERROR(INDEX(Panaboard!B:B,MATCH(CONCATENATE(AZ1010,"-",C1010),Panaboard!Z:Z,0))),"",TRIM(INDEX(Panaboard!B:B,MATCH(CONCATENATE(AZ1010,"-",C1010),Panaboard!Z:Z,0))))</f>
        <v/>
      </c>
      <c r="E1010" t="str">
        <f t="shared" si="123"/>
        <v>xx0x0</v>
      </c>
      <c r="F1010" t="str">
        <f>IF(PResult!U1010="","",UPPER(TRIM(PResult!U1010)))</f>
        <v/>
      </c>
      <c r="G1010">
        <f>IF(OR(PResult!O1010="",PResult!O1010="(null)"),0,PResult!O1010)</f>
        <v>0</v>
      </c>
      <c r="H1010" t="str">
        <f>IF(ISERROR(INDEX(Panaboard!G:G,MATCH(CONCATENATE(AZ1010,"-",C1010),Panaboard!Z:Z,0))),"",INDEX(Panaboard!G:G,MATCH(CONCATENATE(AZ1010,"-",C1010),Panaboard!Z:Z,0)))</f>
        <v/>
      </c>
      <c r="I1010" t="str">
        <f>IF(PResult!J1010="","",PResult!J1010)</f>
        <v/>
      </c>
      <c r="J1010" t="str">
        <f>IF(PResult!K1010="","",PResult!K1010)</f>
        <v/>
      </c>
      <c r="K1010">
        <f>IF(OR(PResult!L1010="(null)",PResult!L1010=""),0,PResult!L1010)</f>
        <v>0</v>
      </c>
      <c r="L1010">
        <f>IF(OR(PResult!M1010="(null)",PResult!M1010=""),0,PResult!M1010)</f>
        <v>0</v>
      </c>
      <c r="M1010">
        <f t="shared" si="120"/>
        <v>0</v>
      </c>
      <c r="N1010" t="str">
        <f>TEXT(IF(ISERROR(INDEX(Panaboard!H:H,MATCH(CONCATENATE(AZ1010,"-",C1010),Panaboard!Z:Z,0))),"",INDEX(Panaboard!H:H,MATCH(CONCATENATE(AZ1010,"-",C1010),Panaboard!Z:Z,0))),"HH:MM")</f>
        <v/>
      </c>
      <c r="O1010" t="str">
        <f>TEXT(IF(ISERROR(INDEX(Panaboard!I:I,MATCH(CONCATENATE(AZ1010,"-",C1010),Panaboard!Z:Z,0))),"",INDEX(Panaboard!I:I,MATCH(CONCATENATE(AZ1010,"-",C1010),Panaboard!Z:Z,0))),"HH:MM")</f>
        <v/>
      </c>
      <c r="P1010" t="str">
        <f t="shared" si="121"/>
        <v/>
      </c>
      <c r="Q1010" t="str">
        <f>IF(ISERROR(INDEX(Panaboard!S:S,MATCH(CONCATENATE(AZ1010,"-",C1010),Panaboard!Z:Z,0))),"",INDEX(Panaboard!S:S,MATCH(CONCATENATE(AZ1010,"-",C1010),Panaboard!Z:Z,0)))</f>
        <v/>
      </c>
      <c r="R1010" t="str">
        <f>IF(ISERROR(INDEX(Panaboard!F:F,MATCH(CONCATENATE(AZ1010,"-",C1010),Panaboard!Z:Z,0))),"",INDEX(Panaboard!F:F,MATCH(CONCATENATE(AZ1010,"-",C1010),Panaboard!Z:Z,0)))</f>
        <v/>
      </c>
      <c r="S1010" t="str">
        <f t="shared" si="122"/>
        <v/>
      </c>
      <c r="T1010" t="str">
        <f>IF(ISERROR(INDEX(Panaboard!D:D,MATCH(CONCATENATE(AZ1010,"-",C1010),Panaboard!Z:Z,0))),"",INDEX(Panaboard!D:D,MATCH(CONCATENATE(AZ1010,"-",C1010),Panaboard!Z:Z,0)))</f>
        <v/>
      </c>
      <c r="U1010" t="str">
        <f>IF(ISERROR(INDEX(Panaboard!J:J,MATCH(CONCATENATE(AZ1010,"-",C1010),Panaboard!Z:Z,0))),"",INDEX(Panaboard!J:J,MATCH(CONCATENATE(AZ1010,"-",C1010),Panaboard!Z:Z,0)))</f>
        <v/>
      </c>
      <c r="V1010">
        <f>IF(PResult!BL1010="",0,PResult!BL1010)</f>
        <v>0</v>
      </c>
      <c r="W1010">
        <f>IF(PResult!BM1010="",0,PResult!BM1010)</f>
        <v>0</v>
      </c>
      <c r="X1010">
        <f>IF(OR(PResult!AE1010="",PResult!AE1010="(null)"),IF(OR(PResult!AD1010="",PResult!AD1010="(null)"),0,PResult!AD1010),PResult!AE1010)</f>
        <v>0</v>
      </c>
      <c r="Y1010" t="str">
        <f>IF(OR(PResult!V1010="",PResult!V1010="(null)"),"",PResult!V1010)</f>
        <v/>
      </c>
      <c r="Z1010" t="str">
        <f>CONCATENATE(PResult!BO1010,PResult!BP1010)</f>
        <v/>
      </c>
      <c r="AA1010" t="str">
        <f>IF(PResult!Y1010="","",PResult!Y1010)</f>
        <v/>
      </c>
      <c r="AB1010" t="str">
        <f>IF(PResult!BQ1010="","",PResult!BQ1010)</f>
        <v/>
      </c>
      <c r="AC1010" t="str">
        <f>IF(PResult!BR1010="","",PResult!BR1010)</f>
        <v/>
      </c>
      <c r="AD1010" t="str">
        <f>IF(PResult!BS1010="","",PResult!BS1010)</f>
        <v/>
      </c>
      <c r="AE1010" t="str">
        <f>IF(PResult!BN1010="","",PResult!BN1010)</f>
        <v/>
      </c>
      <c r="AF1010" t="str">
        <f>IF(PResult!BT1010="","",PResult!BT1010)</f>
        <v/>
      </c>
      <c r="AG1010" t="str">
        <f>IF(PResult!BU1010="","",PResult!BU1010)</f>
        <v/>
      </c>
      <c r="AH1010" t="str">
        <f>IF(PResult!BV1010="","",PResult!BV1010)</f>
        <v/>
      </c>
      <c r="AI1010" t="str">
        <f>TEXT(IF(ISERROR(INDEX(Panaboard!L:L,MATCH(CONCATENATE(AZ1010,"-",C1010),Panaboard!Z:Z,0))),"",INDEX(Panaboard!L:L,MATCH(CONCATENATE(AZ1010,"-",C1010),Panaboard!Z:Z,0))),"HH:MM")</f>
        <v/>
      </c>
      <c r="AJ1010" t="str">
        <f>TEXT(IF(ISERROR(INDEX(Panaboard!M:M,MATCH(CONCATENATE(AZ1010,"-",C1010),Panaboard!Z:Z,0))),"",INDEX(Panaboard!M:M,MATCH(CONCATENATE(AZ1010,"-",C1010),Panaboard!Z:Z,0))),"HH:MM")</f>
        <v/>
      </c>
      <c r="AK1010" t="str">
        <f>IF(PResult!BY1010="","",PResult!BY1010)</f>
        <v/>
      </c>
      <c r="AL1010">
        <f>IF(PResult!P1010="",0,PResult!P1010)</f>
        <v>0</v>
      </c>
      <c r="AM1010" t="str">
        <f>IF(ISERROR(INDEX(Panaboard!N:N,MATCH(CONCATENATE(AZ1010,"-",C1010),Panaboard!Z:Z,0))),"",INDEX(Panaboard!N:N,MATCH(CONCATENATE(AZ1010,"-",C1010),Panaboard!Z:Z,0)))</f>
        <v/>
      </c>
      <c r="AN1010" t="str">
        <f>IF(ISERROR(INDEX(Panaboard!O:O,MATCH(CONCATENATE(AZ1010,"-",C1010),Panaboard!Z:Z,0))),"",INDEX(Panaboard!O:O,MATCH(CONCATENATE(AZ1010,"-",C1010),Panaboard!Z:Z,0)))</f>
        <v/>
      </c>
      <c r="AO1010" t="str">
        <f>IF(ISERROR(INDEX(Panaboard!P:P,MATCH(CONCATENATE(AZ1010,"-",C1010),Panaboard!Z:Z,0))),"",INDEX(Panaboard!P:P,MATCH(CONCATENATE(AZ1010,"-",C1010),Panaboard!Z:Z,0)))</f>
        <v/>
      </c>
      <c r="AP1010" t="str">
        <f>IF(ISERROR(INDEX(Panaboard!Q:Q,MATCH(CONCATENATE(AZ1010,"-",C1010),Panaboard!Z:Z,0))),"",INDEX(Panaboard!Q:Q,MATCH(CONCATENATE(AZ1010,"-",C1010),Panaboard!Z:Z,0)))</f>
        <v/>
      </c>
      <c r="AR1010" t="str">
        <f>IF(PResult!BW1010="","",PResult!BW1010)</f>
        <v/>
      </c>
      <c r="AS1010" t="str">
        <f>IF(PResult!BX1010="","",PResult!BX1010)</f>
        <v/>
      </c>
      <c r="AT1010" t="str">
        <f>IF(ISERROR(INDEX(Panaboard!K:K,MATCH(CONCATENATE(AZ1010,"-",C1010),Panaboard!Z:Z,0))),"",INDEX(Panaboard!K:K,MATCH(CONCATENATE(AZ1010,"-",C1010),Panaboard!Z:Z,0)))</f>
        <v/>
      </c>
      <c r="AU1010" t="str">
        <f>IF(ISERROR(INDEX(Panaboard!U:U,MATCH(CONCATENATE(AZ1010,"-",C1010),Panaboard!Z:Z,0))),"",INDEX(Panaboard!U:U,MATCH(CONCATENATE(AZ1010,"-",C1010),Panaboard!Z:Z,0)))</f>
        <v/>
      </c>
      <c r="AV1010" t="str">
        <f>IF(ISERROR(INDEX(Panaboard!W:W,MATCH(CONCATENATE(AZ1010,"-",C1010),Panaboard!Z:Z,0))),"",INDEX(Panaboard!W:W,MATCH(CONCATENATE(AZ1010,"-",C1010),Panaboard!Z:Z,0)))</f>
        <v/>
      </c>
      <c r="AW1010" t="str">
        <f>IF(ISERROR(INDEX(Panaboard!X:X,MATCH(CONCATENATE(AZ1010,"-",C1010),Panaboard!Z:Z,0))),"",INDEX(Panaboard!X:X,MATCH(CONCATENATE(AZ1010,"-",C1010),Panaboard!Z:Z,0)))</f>
        <v/>
      </c>
      <c r="AX1010" t="str">
        <f>IF(ISERROR(INDEX(Panaboard!AA:AA,MATCH(CONCATENATE(AZ1010,"-",C1010),Panaboard!Z:Z,0))),"",INDEX(Panaboard!AA:AA,MATCH(CONCATENATE(AZ1010,"-",C1010),Panaboard!Z:Z,0)))</f>
        <v/>
      </c>
      <c r="AY1010" t="str">
        <f>IF(ISERROR(INDEX(Panaboard!AB:AB,MATCH(CONCATENATE(AZ1010,"-",C1010),Panaboard!Z:Z,0))),"",INDEX(Panaboard!AB:AB,MATCH(CONCATENATE(AZ1010,"-",C1010),Panaboard!Z:Z,0)))</f>
        <v/>
      </c>
      <c r="AZ1010" t="str">
        <f t="shared" si="124"/>
        <v/>
      </c>
      <c r="BA1010" t="str">
        <f>IF(ISERROR(INDEX(Panaboard!E:E,MATCH(CONCATENATE(AZ1010,"-",C1010),Panaboard!Z:Z,0))),"",INDEX(Panaboard!E:E,MATCH(CONCATENATE(AZ1010,"-",C1010),Panaboard!Z:Z,0)))</f>
        <v/>
      </c>
      <c r="BB1010" t="str">
        <f>IF(ISERROR(INDEX(Panaboard!AC:AC,MATCH(CONCATENATE(AZ1010,"-",C1010),Panaboard!Z:Z,0))),"",INDEX(Panaboard!AC:AC,MATCH(CONCATENATE(AZ1010,"-",C1010),Panaboard!Z:Z,0)))</f>
        <v/>
      </c>
      <c r="BC1010" t="str">
        <f t="shared" si="125"/>
        <v/>
      </c>
      <c r="BD1010" t="str">
        <f t="shared" si="126"/>
        <v/>
      </c>
      <c r="BE1010" t="str">
        <f t="shared" si="127"/>
        <v>xx0x0</v>
      </c>
      <c r="BF1010" t="str">
        <f>IF(ISERROR(INDEX(CuttingList!F:F,MATCH(CONCATENATE(A1010,"-",C1010),CuttingList!E:E,0))),"",INDEX(CuttingList!F:F,MATCH(CONCATENATE(A1010,"-",C1010),CuttingList!E:E,0)))</f>
        <v/>
      </c>
    </row>
    <row r="1011" spans="1:58" x14ac:dyDescent="0.25">
      <c r="A1011" t="str">
        <f>IF(PResult!BJ1011="","",PResult!BJ1011)</f>
        <v/>
      </c>
      <c r="B1011" t="str">
        <f>IF(PResult!E1011="","",PResult!E1011)</f>
        <v/>
      </c>
      <c r="C1011" t="str">
        <f>IF(PResult!BZ1011="","",PResult!BZ1011)</f>
        <v/>
      </c>
      <c r="D1011" t="str">
        <f>IF(ISERROR(INDEX(Panaboard!B:B,MATCH(CONCATENATE(AZ1011,"-",C1011),Panaboard!Z:Z,0))),"",TRIM(INDEX(Panaboard!B:B,MATCH(CONCATENATE(AZ1011,"-",C1011),Panaboard!Z:Z,0))))</f>
        <v/>
      </c>
      <c r="E1011" t="str">
        <f t="shared" si="123"/>
        <v>xx0x0</v>
      </c>
      <c r="F1011" t="str">
        <f>IF(PResult!U1011="","",UPPER(TRIM(PResult!U1011)))</f>
        <v/>
      </c>
      <c r="G1011">
        <f>IF(OR(PResult!O1011="",PResult!O1011="(null)"),0,PResult!O1011)</f>
        <v>0</v>
      </c>
      <c r="H1011" t="str">
        <f>IF(ISERROR(INDEX(Panaboard!G:G,MATCH(CONCATENATE(AZ1011,"-",C1011),Panaboard!Z:Z,0))),"",INDEX(Panaboard!G:G,MATCH(CONCATENATE(AZ1011,"-",C1011),Panaboard!Z:Z,0)))</f>
        <v/>
      </c>
      <c r="I1011" t="str">
        <f>IF(PResult!J1011="","",PResult!J1011)</f>
        <v/>
      </c>
      <c r="J1011" t="str">
        <f>IF(PResult!K1011="","",PResult!K1011)</f>
        <v/>
      </c>
      <c r="K1011">
        <f>IF(OR(PResult!L1011="(null)",PResult!L1011=""),0,PResult!L1011)</f>
        <v>0</v>
      </c>
      <c r="L1011">
        <f>IF(OR(PResult!M1011="(null)",PResult!M1011=""),0,PResult!M1011)</f>
        <v>0</v>
      </c>
      <c r="M1011">
        <f t="shared" si="120"/>
        <v>0</v>
      </c>
      <c r="N1011" t="str">
        <f>TEXT(IF(ISERROR(INDEX(Panaboard!H:H,MATCH(CONCATENATE(AZ1011,"-",C1011),Panaboard!Z:Z,0))),"",INDEX(Panaboard!H:H,MATCH(CONCATENATE(AZ1011,"-",C1011),Panaboard!Z:Z,0))),"HH:MM")</f>
        <v/>
      </c>
      <c r="O1011" t="str">
        <f>TEXT(IF(ISERROR(INDEX(Panaboard!I:I,MATCH(CONCATENATE(AZ1011,"-",C1011),Panaboard!Z:Z,0))),"",INDEX(Panaboard!I:I,MATCH(CONCATENATE(AZ1011,"-",C1011),Panaboard!Z:Z,0))),"HH:MM")</f>
        <v/>
      </c>
      <c r="P1011" t="str">
        <f t="shared" si="121"/>
        <v/>
      </c>
      <c r="Q1011" t="str">
        <f>IF(ISERROR(INDEX(Panaboard!S:S,MATCH(CONCATENATE(AZ1011,"-",C1011),Panaboard!Z:Z,0))),"",INDEX(Panaboard!S:S,MATCH(CONCATENATE(AZ1011,"-",C1011),Panaboard!Z:Z,0)))</f>
        <v/>
      </c>
      <c r="R1011" t="str">
        <f>IF(ISERROR(INDEX(Panaboard!F:F,MATCH(CONCATENATE(AZ1011,"-",C1011),Panaboard!Z:Z,0))),"",INDEX(Panaboard!F:F,MATCH(CONCATENATE(AZ1011,"-",C1011),Panaboard!Z:Z,0)))</f>
        <v/>
      </c>
      <c r="S1011" t="str">
        <f t="shared" si="122"/>
        <v/>
      </c>
      <c r="T1011" t="str">
        <f>IF(ISERROR(INDEX(Panaboard!D:D,MATCH(CONCATENATE(AZ1011,"-",C1011),Panaboard!Z:Z,0))),"",INDEX(Panaboard!D:D,MATCH(CONCATENATE(AZ1011,"-",C1011),Panaboard!Z:Z,0)))</f>
        <v/>
      </c>
      <c r="U1011" t="str">
        <f>IF(ISERROR(INDEX(Panaboard!J:J,MATCH(CONCATENATE(AZ1011,"-",C1011),Panaboard!Z:Z,0))),"",INDEX(Panaboard!J:J,MATCH(CONCATENATE(AZ1011,"-",C1011),Panaboard!Z:Z,0)))</f>
        <v/>
      </c>
      <c r="V1011">
        <f>IF(PResult!BL1011="",0,PResult!BL1011)</f>
        <v>0</v>
      </c>
      <c r="W1011">
        <f>IF(PResult!BM1011="",0,PResult!BM1011)</f>
        <v>0</v>
      </c>
      <c r="X1011">
        <f>IF(OR(PResult!AE1011="",PResult!AE1011="(null)"),IF(OR(PResult!AD1011="",PResult!AD1011="(null)"),0,PResult!AD1011),PResult!AE1011)</f>
        <v>0</v>
      </c>
      <c r="Y1011" t="str">
        <f>IF(OR(PResult!V1011="",PResult!V1011="(null)"),"",PResult!V1011)</f>
        <v/>
      </c>
      <c r="Z1011" t="str">
        <f>CONCATENATE(PResult!BO1011,PResult!BP1011)</f>
        <v/>
      </c>
      <c r="AA1011" t="str">
        <f>IF(PResult!Y1011="","",PResult!Y1011)</f>
        <v/>
      </c>
      <c r="AB1011" t="str">
        <f>IF(PResult!BQ1011="","",PResult!BQ1011)</f>
        <v/>
      </c>
      <c r="AC1011" t="str">
        <f>IF(PResult!BR1011="","",PResult!BR1011)</f>
        <v/>
      </c>
      <c r="AD1011" t="str">
        <f>IF(PResult!BS1011="","",PResult!BS1011)</f>
        <v/>
      </c>
      <c r="AE1011" t="str">
        <f>IF(PResult!BN1011="","",PResult!BN1011)</f>
        <v/>
      </c>
      <c r="AF1011" t="str">
        <f>IF(PResult!BT1011="","",PResult!BT1011)</f>
        <v/>
      </c>
      <c r="AG1011" t="str">
        <f>IF(PResult!BU1011="","",PResult!BU1011)</f>
        <v/>
      </c>
      <c r="AH1011" t="str">
        <f>IF(PResult!BV1011="","",PResult!BV1011)</f>
        <v/>
      </c>
      <c r="AI1011" t="str">
        <f>TEXT(IF(ISERROR(INDEX(Panaboard!L:L,MATCH(CONCATENATE(AZ1011,"-",C1011),Panaboard!Z:Z,0))),"",INDEX(Panaboard!L:L,MATCH(CONCATENATE(AZ1011,"-",C1011),Panaboard!Z:Z,0))),"HH:MM")</f>
        <v/>
      </c>
      <c r="AJ1011" t="str">
        <f>TEXT(IF(ISERROR(INDEX(Panaboard!M:M,MATCH(CONCATENATE(AZ1011,"-",C1011),Panaboard!Z:Z,0))),"",INDEX(Panaboard!M:M,MATCH(CONCATENATE(AZ1011,"-",C1011),Panaboard!Z:Z,0))),"HH:MM")</f>
        <v/>
      </c>
      <c r="AK1011" t="str">
        <f>IF(PResult!BY1011="","",PResult!BY1011)</f>
        <v/>
      </c>
      <c r="AL1011">
        <f>IF(PResult!P1011="",0,PResult!P1011)</f>
        <v>0</v>
      </c>
      <c r="AM1011" t="str">
        <f>IF(ISERROR(INDEX(Panaboard!N:N,MATCH(CONCATENATE(AZ1011,"-",C1011),Panaboard!Z:Z,0))),"",INDEX(Panaboard!N:N,MATCH(CONCATENATE(AZ1011,"-",C1011),Panaboard!Z:Z,0)))</f>
        <v/>
      </c>
      <c r="AN1011" t="str">
        <f>IF(ISERROR(INDEX(Panaboard!O:O,MATCH(CONCATENATE(AZ1011,"-",C1011),Panaboard!Z:Z,0))),"",INDEX(Panaboard!O:O,MATCH(CONCATENATE(AZ1011,"-",C1011),Panaboard!Z:Z,0)))</f>
        <v/>
      </c>
      <c r="AO1011" t="str">
        <f>IF(ISERROR(INDEX(Panaboard!P:P,MATCH(CONCATENATE(AZ1011,"-",C1011),Panaboard!Z:Z,0))),"",INDEX(Panaboard!P:P,MATCH(CONCATENATE(AZ1011,"-",C1011),Panaboard!Z:Z,0)))</f>
        <v/>
      </c>
      <c r="AP1011" t="str">
        <f>IF(ISERROR(INDEX(Panaboard!Q:Q,MATCH(CONCATENATE(AZ1011,"-",C1011),Panaboard!Z:Z,0))),"",INDEX(Panaboard!Q:Q,MATCH(CONCATENATE(AZ1011,"-",C1011),Panaboard!Z:Z,0)))</f>
        <v/>
      </c>
      <c r="AR1011" t="str">
        <f>IF(PResult!BW1011="","",PResult!BW1011)</f>
        <v/>
      </c>
      <c r="AS1011" t="str">
        <f>IF(PResult!BX1011="","",PResult!BX1011)</f>
        <v/>
      </c>
      <c r="AT1011" t="str">
        <f>IF(ISERROR(INDEX(Panaboard!K:K,MATCH(CONCATENATE(AZ1011,"-",C1011),Panaboard!Z:Z,0))),"",INDEX(Panaboard!K:K,MATCH(CONCATENATE(AZ1011,"-",C1011),Panaboard!Z:Z,0)))</f>
        <v/>
      </c>
      <c r="AU1011" t="str">
        <f>IF(ISERROR(INDEX(Panaboard!U:U,MATCH(CONCATENATE(AZ1011,"-",C1011),Panaboard!Z:Z,0))),"",INDEX(Panaboard!U:U,MATCH(CONCATENATE(AZ1011,"-",C1011),Panaboard!Z:Z,0)))</f>
        <v/>
      </c>
      <c r="AV1011" t="str">
        <f>IF(ISERROR(INDEX(Panaboard!W:W,MATCH(CONCATENATE(AZ1011,"-",C1011),Panaboard!Z:Z,0))),"",INDEX(Panaboard!W:W,MATCH(CONCATENATE(AZ1011,"-",C1011),Panaboard!Z:Z,0)))</f>
        <v/>
      </c>
      <c r="AW1011" t="str">
        <f>IF(ISERROR(INDEX(Panaboard!X:X,MATCH(CONCATENATE(AZ1011,"-",C1011),Panaboard!Z:Z,0))),"",INDEX(Panaboard!X:X,MATCH(CONCATENATE(AZ1011,"-",C1011),Panaboard!Z:Z,0)))</f>
        <v/>
      </c>
      <c r="AX1011" t="str">
        <f>IF(ISERROR(INDEX(Panaboard!AA:AA,MATCH(CONCATENATE(AZ1011,"-",C1011),Panaboard!Z:Z,0))),"",INDEX(Panaboard!AA:AA,MATCH(CONCATENATE(AZ1011,"-",C1011),Panaboard!Z:Z,0)))</f>
        <v/>
      </c>
      <c r="AY1011" t="str">
        <f>IF(ISERROR(INDEX(Panaboard!AB:AB,MATCH(CONCATENATE(AZ1011,"-",C1011),Panaboard!Z:Z,0))),"",INDEX(Panaboard!AB:AB,MATCH(CONCATENATE(AZ1011,"-",C1011),Panaboard!Z:Z,0)))</f>
        <v/>
      </c>
      <c r="AZ1011" t="str">
        <f t="shared" si="124"/>
        <v/>
      </c>
      <c r="BA1011" t="str">
        <f>IF(ISERROR(INDEX(Panaboard!E:E,MATCH(CONCATENATE(AZ1011,"-",C1011),Panaboard!Z:Z,0))),"",INDEX(Panaboard!E:E,MATCH(CONCATENATE(AZ1011,"-",C1011),Panaboard!Z:Z,0)))</f>
        <v/>
      </c>
      <c r="BB1011" t="str">
        <f>IF(ISERROR(INDEX(Panaboard!AC:AC,MATCH(CONCATENATE(AZ1011,"-",C1011),Panaboard!Z:Z,0))),"",INDEX(Panaboard!AC:AC,MATCH(CONCATENATE(AZ1011,"-",C1011),Panaboard!Z:Z,0)))</f>
        <v/>
      </c>
      <c r="BC1011" t="str">
        <f t="shared" si="125"/>
        <v/>
      </c>
      <c r="BD1011" t="str">
        <f t="shared" si="126"/>
        <v/>
      </c>
      <c r="BE1011" t="str">
        <f t="shared" si="127"/>
        <v>xx0x0</v>
      </c>
      <c r="BF1011" t="str">
        <f>IF(ISERROR(INDEX(CuttingList!F:F,MATCH(CONCATENATE(A1011,"-",C1011),CuttingList!E:E,0))),"",INDEX(CuttingList!F:F,MATCH(CONCATENATE(A1011,"-",C1011),CuttingList!E:E,0)))</f>
        <v/>
      </c>
    </row>
    <row r="1012" spans="1:58" x14ac:dyDescent="0.25">
      <c r="A1012" t="str">
        <f>IF(PResult!BJ1012="","",PResult!BJ1012)</f>
        <v/>
      </c>
      <c r="B1012" t="str">
        <f>IF(PResult!E1012="","",PResult!E1012)</f>
        <v/>
      </c>
      <c r="C1012" t="str">
        <f>IF(PResult!BZ1012="","",PResult!BZ1012)</f>
        <v/>
      </c>
      <c r="D1012" t="str">
        <f>IF(ISERROR(INDEX(Panaboard!B:B,MATCH(CONCATENATE(AZ1012,"-",C1012),Panaboard!Z:Z,0))),"",TRIM(INDEX(Panaboard!B:B,MATCH(CONCATENATE(AZ1012,"-",C1012),Panaboard!Z:Z,0))))</f>
        <v/>
      </c>
      <c r="E1012" t="str">
        <f t="shared" si="123"/>
        <v>xx0x0</v>
      </c>
      <c r="F1012" t="str">
        <f>IF(PResult!U1012="","",UPPER(TRIM(PResult!U1012)))</f>
        <v/>
      </c>
      <c r="G1012">
        <f>IF(OR(PResult!O1012="",PResult!O1012="(null)"),0,PResult!O1012)</f>
        <v>0</v>
      </c>
      <c r="H1012" t="str">
        <f>IF(ISERROR(INDEX(Panaboard!G:G,MATCH(CONCATENATE(AZ1012,"-",C1012),Panaboard!Z:Z,0))),"",INDEX(Panaboard!G:G,MATCH(CONCATENATE(AZ1012,"-",C1012),Panaboard!Z:Z,0)))</f>
        <v/>
      </c>
      <c r="I1012" t="str">
        <f>IF(PResult!J1012="","",PResult!J1012)</f>
        <v/>
      </c>
      <c r="J1012" t="str">
        <f>IF(PResult!K1012="","",PResult!K1012)</f>
        <v/>
      </c>
      <c r="K1012">
        <f>IF(OR(PResult!L1012="(null)",PResult!L1012=""),0,PResult!L1012)</f>
        <v>0</v>
      </c>
      <c r="L1012">
        <f>IF(OR(PResult!M1012="(null)",PResult!M1012=""),0,PResult!M1012)</f>
        <v>0</v>
      </c>
      <c r="M1012">
        <f t="shared" si="120"/>
        <v>0</v>
      </c>
      <c r="N1012" t="str">
        <f>TEXT(IF(ISERROR(INDEX(Panaboard!H:H,MATCH(CONCATENATE(AZ1012,"-",C1012),Panaboard!Z:Z,0))),"",INDEX(Panaboard!H:H,MATCH(CONCATENATE(AZ1012,"-",C1012),Panaboard!Z:Z,0))),"HH:MM")</f>
        <v/>
      </c>
      <c r="O1012" t="str">
        <f>TEXT(IF(ISERROR(INDEX(Panaboard!I:I,MATCH(CONCATENATE(AZ1012,"-",C1012),Panaboard!Z:Z,0))),"",INDEX(Panaboard!I:I,MATCH(CONCATENATE(AZ1012,"-",C1012),Panaboard!Z:Z,0))),"HH:MM")</f>
        <v/>
      </c>
      <c r="P1012" t="str">
        <f t="shared" si="121"/>
        <v/>
      </c>
      <c r="Q1012" t="str">
        <f>IF(ISERROR(INDEX(Panaboard!S:S,MATCH(CONCATENATE(AZ1012,"-",C1012),Panaboard!Z:Z,0))),"",INDEX(Panaboard!S:S,MATCH(CONCATENATE(AZ1012,"-",C1012),Panaboard!Z:Z,0)))</f>
        <v/>
      </c>
      <c r="R1012" t="str">
        <f>IF(ISERROR(INDEX(Panaboard!F:F,MATCH(CONCATENATE(AZ1012,"-",C1012),Panaboard!Z:Z,0))),"",INDEX(Panaboard!F:F,MATCH(CONCATENATE(AZ1012,"-",C1012),Panaboard!Z:Z,0)))</f>
        <v/>
      </c>
      <c r="S1012" t="str">
        <f t="shared" si="122"/>
        <v/>
      </c>
      <c r="T1012" t="str">
        <f>IF(ISERROR(INDEX(Panaboard!D:D,MATCH(CONCATENATE(AZ1012,"-",C1012),Panaboard!Z:Z,0))),"",INDEX(Panaboard!D:D,MATCH(CONCATENATE(AZ1012,"-",C1012),Panaboard!Z:Z,0)))</f>
        <v/>
      </c>
      <c r="U1012" t="str">
        <f>IF(ISERROR(INDEX(Panaboard!J:J,MATCH(CONCATENATE(AZ1012,"-",C1012),Panaboard!Z:Z,0))),"",INDEX(Panaboard!J:J,MATCH(CONCATENATE(AZ1012,"-",C1012),Panaboard!Z:Z,0)))</f>
        <v/>
      </c>
      <c r="V1012">
        <f>IF(PResult!BL1012="",0,PResult!BL1012)</f>
        <v>0</v>
      </c>
      <c r="W1012">
        <f>IF(PResult!BM1012="",0,PResult!BM1012)</f>
        <v>0</v>
      </c>
      <c r="X1012">
        <f>IF(OR(PResult!AE1012="",PResult!AE1012="(null)"),IF(OR(PResult!AD1012="",PResult!AD1012="(null)"),0,PResult!AD1012),PResult!AE1012)</f>
        <v>0</v>
      </c>
      <c r="Y1012" t="str">
        <f>IF(OR(PResult!V1012="",PResult!V1012="(null)"),"",PResult!V1012)</f>
        <v/>
      </c>
      <c r="Z1012" t="str">
        <f>CONCATENATE(PResult!BO1012,PResult!BP1012)</f>
        <v/>
      </c>
      <c r="AA1012" t="str">
        <f>IF(PResult!Y1012="","",PResult!Y1012)</f>
        <v/>
      </c>
      <c r="AB1012" t="str">
        <f>IF(PResult!BQ1012="","",PResult!BQ1012)</f>
        <v/>
      </c>
      <c r="AC1012" t="str">
        <f>IF(PResult!BR1012="","",PResult!BR1012)</f>
        <v/>
      </c>
      <c r="AD1012" t="str">
        <f>IF(PResult!BS1012="","",PResult!BS1012)</f>
        <v/>
      </c>
      <c r="AE1012" t="str">
        <f>IF(PResult!BN1012="","",PResult!BN1012)</f>
        <v/>
      </c>
      <c r="AF1012" t="str">
        <f>IF(PResult!BT1012="","",PResult!BT1012)</f>
        <v/>
      </c>
      <c r="AG1012" t="str">
        <f>IF(PResult!BU1012="","",PResult!BU1012)</f>
        <v/>
      </c>
      <c r="AH1012" t="str">
        <f>IF(PResult!BV1012="","",PResult!BV1012)</f>
        <v/>
      </c>
      <c r="AI1012" t="str">
        <f>TEXT(IF(ISERROR(INDEX(Panaboard!L:L,MATCH(CONCATENATE(AZ1012,"-",C1012),Panaboard!Z:Z,0))),"",INDEX(Panaboard!L:L,MATCH(CONCATENATE(AZ1012,"-",C1012),Panaboard!Z:Z,0))),"HH:MM")</f>
        <v/>
      </c>
      <c r="AJ1012" t="str">
        <f>TEXT(IF(ISERROR(INDEX(Panaboard!M:M,MATCH(CONCATENATE(AZ1012,"-",C1012),Panaboard!Z:Z,0))),"",INDEX(Panaboard!M:M,MATCH(CONCATENATE(AZ1012,"-",C1012),Panaboard!Z:Z,0))),"HH:MM")</f>
        <v/>
      </c>
      <c r="AK1012" t="str">
        <f>IF(PResult!BY1012="","",PResult!BY1012)</f>
        <v/>
      </c>
      <c r="AL1012">
        <f>IF(PResult!P1012="",0,PResult!P1012)</f>
        <v>0</v>
      </c>
      <c r="AM1012" t="str">
        <f>IF(ISERROR(INDEX(Panaboard!N:N,MATCH(CONCATENATE(AZ1012,"-",C1012),Panaboard!Z:Z,0))),"",INDEX(Panaboard!N:N,MATCH(CONCATENATE(AZ1012,"-",C1012),Panaboard!Z:Z,0)))</f>
        <v/>
      </c>
      <c r="AN1012" t="str">
        <f>IF(ISERROR(INDEX(Panaboard!O:O,MATCH(CONCATENATE(AZ1012,"-",C1012),Panaboard!Z:Z,0))),"",INDEX(Panaboard!O:O,MATCH(CONCATENATE(AZ1012,"-",C1012),Panaboard!Z:Z,0)))</f>
        <v/>
      </c>
      <c r="AO1012" t="str">
        <f>IF(ISERROR(INDEX(Panaboard!P:P,MATCH(CONCATENATE(AZ1012,"-",C1012),Panaboard!Z:Z,0))),"",INDEX(Panaboard!P:P,MATCH(CONCATENATE(AZ1012,"-",C1012),Panaboard!Z:Z,0)))</f>
        <v/>
      </c>
      <c r="AP1012" t="str">
        <f>IF(ISERROR(INDEX(Panaboard!Q:Q,MATCH(CONCATENATE(AZ1012,"-",C1012),Panaboard!Z:Z,0))),"",INDEX(Panaboard!Q:Q,MATCH(CONCATENATE(AZ1012,"-",C1012),Panaboard!Z:Z,0)))</f>
        <v/>
      </c>
      <c r="AR1012" t="str">
        <f>IF(PResult!BW1012="","",PResult!BW1012)</f>
        <v/>
      </c>
      <c r="AS1012" t="str">
        <f>IF(PResult!BX1012="","",PResult!BX1012)</f>
        <v/>
      </c>
      <c r="AT1012" t="str">
        <f>IF(ISERROR(INDEX(Panaboard!K:K,MATCH(CONCATENATE(AZ1012,"-",C1012),Panaboard!Z:Z,0))),"",INDEX(Panaboard!K:K,MATCH(CONCATENATE(AZ1012,"-",C1012),Panaboard!Z:Z,0)))</f>
        <v/>
      </c>
      <c r="AU1012" t="str">
        <f>IF(ISERROR(INDEX(Panaboard!U:U,MATCH(CONCATENATE(AZ1012,"-",C1012),Panaboard!Z:Z,0))),"",INDEX(Panaboard!U:U,MATCH(CONCATENATE(AZ1012,"-",C1012),Panaboard!Z:Z,0)))</f>
        <v/>
      </c>
      <c r="AV1012" t="str">
        <f>IF(ISERROR(INDEX(Panaboard!W:W,MATCH(CONCATENATE(AZ1012,"-",C1012),Panaboard!Z:Z,0))),"",INDEX(Panaboard!W:W,MATCH(CONCATENATE(AZ1012,"-",C1012),Panaboard!Z:Z,0)))</f>
        <v/>
      </c>
      <c r="AW1012" t="str">
        <f>IF(ISERROR(INDEX(Panaboard!X:X,MATCH(CONCATENATE(AZ1012,"-",C1012),Panaboard!Z:Z,0))),"",INDEX(Panaboard!X:X,MATCH(CONCATENATE(AZ1012,"-",C1012),Panaboard!Z:Z,0)))</f>
        <v/>
      </c>
      <c r="AX1012" t="str">
        <f>IF(ISERROR(INDEX(Panaboard!AA:AA,MATCH(CONCATENATE(AZ1012,"-",C1012),Panaboard!Z:Z,0))),"",INDEX(Panaboard!AA:AA,MATCH(CONCATENATE(AZ1012,"-",C1012),Panaboard!Z:Z,0)))</f>
        <v/>
      </c>
      <c r="AY1012" t="str">
        <f>IF(ISERROR(INDEX(Panaboard!AB:AB,MATCH(CONCATENATE(AZ1012,"-",C1012),Panaboard!Z:Z,0))),"",INDEX(Panaboard!AB:AB,MATCH(CONCATENATE(AZ1012,"-",C1012),Panaboard!Z:Z,0)))</f>
        <v/>
      </c>
      <c r="AZ1012" t="str">
        <f t="shared" si="124"/>
        <v/>
      </c>
      <c r="BA1012" t="str">
        <f>IF(ISERROR(INDEX(Panaboard!E:E,MATCH(CONCATENATE(AZ1012,"-",C1012),Panaboard!Z:Z,0))),"",INDEX(Panaboard!E:E,MATCH(CONCATENATE(AZ1012,"-",C1012),Panaboard!Z:Z,0)))</f>
        <v/>
      </c>
      <c r="BB1012" t="str">
        <f>IF(ISERROR(INDEX(Panaboard!AC:AC,MATCH(CONCATENATE(AZ1012,"-",C1012),Panaboard!Z:Z,0))),"",INDEX(Panaboard!AC:AC,MATCH(CONCATENATE(AZ1012,"-",C1012),Panaboard!Z:Z,0)))</f>
        <v/>
      </c>
      <c r="BC1012" t="str">
        <f t="shared" si="125"/>
        <v/>
      </c>
      <c r="BD1012" t="str">
        <f t="shared" si="126"/>
        <v/>
      </c>
      <c r="BE1012" t="str">
        <f t="shared" si="127"/>
        <v>xx0x0</v>
      </c>
      <c r="BF1012" t="str">
        <f>IF(ISERROR(INDEX(CuttingList!F:F,MATCH(CONCATENATE(A1012,"-",C1012),CuttingList!E:E,0))),"",INDEX(CuttingList!F:F,MATCH(CONCATENATE(A1012,"-",C1012),CuttingList!E:E,0)))</f>
        <v/>
      </c>
    </row>
    <row r="1013" spans="1:58" x14ac:dyDescent="0.25">
      <c r="A1013" t="str">
        <f>IF(PResult!BJ1013="","",PResult!BJ1013)</f>
        <v/>
      </c>
      <c r="B1013" t="str">
        <f>IF(PResult!E1013="","",PResult!E1013)</f>
        <v/>
      </c>
      <c r="C1013" t="str">
        <f>IF(PResult!BZ1013="","",PResult!BZ1013)</f>
        <v/>
      </c>
      <c r="D1013" t="str">
        <f>IF(ISERROR(INDEX(Panaboard!B:B,MATCH(CONCATENATE(AZ1013,"-",C1013),Panaboard!Z:Z,0))),"",TRIM(INDEX(Panaboard!B:B,MATCH(CONCATENATE(AZ1013,"-",C1013),Panaboard!Z:Z,0))))</f>
        <v/>
      </c>
      <c r="E1013" t="str">
        <f t="shared" si="123"/>
        <v>xx0x0</v>
      </c>
      <c r="F1013" t="str">
        <f>IF(PResult!U1013="","",UPPER(TRIM(PResult!U1013)))</f>
        <v/>
      </c>
      <c r="G1013">
        <f>IF(OR(PResult!O1013="",PResult!O1013="(null)"),0,PResult!O1013)</f>
        <v>0</v>
      </c>
      <c r="H1013" t="str">
        <f>IF(ISERROR(INDEX(Panaboard!G:G,MATCH(CONCATENATE(AZ1013,"-",C1013),Panaboard!Z:Z,0))),"",INDEX(Panaboard!G:G,MATCH(CONCATENATE(AZ1013,"-",C1013),Panaboard!Z:Z,0)))</f>
        <v/>
      </c>
      <c r="I1013" t="str">
        <f>IF(PResult!J1013="","",PResult!J1013)</f>
        <v/>
      </c>
      <c r="J1013" t="str">
        <f>IF(PResult!K1013="","",PResult!K1013)</f>
        <v/>
      </c>
      <c r="K1013">
        <f>IF(OR(PResult!L1013="(null)",PResult!L1013=""),0,PResult!L1013)</f>
        <v>0</v>
      </c>
      <c r="L1013">
        <f>IF(OR(PResult!M1013="(null)",PResult!M1013=""),0,PResult!M1013)</f>
        <v>0</v>
      </c>
      <c r="M1013">
        <f t="shared" si="120"/>
        <v>0</v>
      </c>
      <c r="N1013" t="str">
        <f>TEXT(IF(ISERROR(INDEX(Panaboard!H:H,MATCH(CONCATENATE(AZ1013,"-",C1013),Panaboard!Z:Z,0))),"",INDEX(Panaboard!H:H,MATCH(CONCATENATE(AZ1013,"-",C1013),Panaboard!Z:Z,0))),"HH:MM")</f>
        <v/>
      </c>
      <c r="O1013" t="str">
        <f>TEXT(IF(ISERROR(INDEX(Panaboard!I:I,MATCH(CONCATENATE(AZ1013,"-",C1013),Panaboard!Z:Z,0))),"",INDEX(Panaboard!I:I,MATCH(CONCATENATE(AZ1013,"-",C1013),Panaboard!Z:Z,0))),"HH:MM")</f>
        <v/>
      </c>
      <c r="P1013" t="str">
        <f t="shared" si="121"/>
        <v/>
      </c>
      <c r="Q1013" t="str">
        <f>IF(ISERROR(INDEX(Panaboard!S:S,MATCH(CONCATENATE(AZ1013,"-",C1013),Panaboard!Z:Z,0))),"",INDEX(Panaboard!S:S,MATCH(CONCATENATE(AZ1013,"-",C1013),Panaboard!Z:Z,0)))</f>
        <v/>
      </c>
      <c r="R1013" t="str">
        <f>IF(ISERROR(INDEX(Panaboard!F:F,MATCH(CONCATENATE(AZ1013,"-",C1013),Panaboard!Z:Z,0))),"",INDEX(Panaboard!F:F,MATCH(CONCATENATE(AZ1013,"-",C1013),Panaboard!Z:Z,0)))</f>
        <v/>
      </c>
      <c r="S1013" t="str">
        <f t="shared" si="122"/>
        <v/>
      </c>
      <c r="T1013" t="str">
        <f>IF(ISERROR(INDEX(Panaboard!D:D,MATCH(CONCATENATE(AZ1013,"-",C1013),Panaboard!Z:Z,0))),"",INDEX(Panaboard!D:D,MATCH(CONCATENATE(AZ1013,"-",C1013),Panaboard!Z:Z,0)))</f>
        <v/>
      </c>
      <c r="U1013" t="str">
        <f>IF(ISERROR(INDEX(Panaboard!J:J,MATCH(CONCATENATE(AZ1013,"-",C1013),Panaboard!Z:Z,0))),"",INDEX(Panaboard!J:J,MATCH(CONCATENATE(AZ1013,"-",C1013),Panaboard!Z:Z,0)))</f>
        <v/>
      </c>
      <c r="V1013">
        <f>IF(PResult!BL1013="",0,PResult!BL1013)</f>
        <v>0</v>
      </c>
      <c r="W1013">
        <f>IF(PResult!BM1013="",0,PResult!BM1013)</f>
        <v>0</v>
      </c>
      <c r="X1013">
        <f>IF(OR(PResult!AE1013="",PResult!AE1013="(null)"),IF(OR(PResult!AD1013="",PResult!AD1013="(null)"),0,PResult!AD1013),PResult!AE1013)</f>
        <v>0</v>
      </c>
      <c r="Y1013" t="str">
        <f>IF(OR(PResult!V1013="",PResult!V1013="(null)"),"",PResult!V1013)</f>
        <v/>
      </c>
      <c r="Z1013" t="str">
        <f>CONCATENATE(PResult!BO1013,PResult!BP1013)</f>
        <v/>
      </c>
      <c r="AA1013" t="str">
        <f>IF(PResult!Y1013="","",PResult!Y1013)</f>
        <v/>
      </c>
      <c r="AB1013" t="str">
        <f>IF(PResult!BQ1013="","",PResult!BQ1013)</f>
        <v/>
      </c>
      <c r="AC1013" t="str">
        <f>IF(PResult!BR1013="","",PResult!BR1013)</f>
        <v/>
      </c>
      <c r="AD1013" t="str">
        <f>IF(PResult!BS1013="","",PResult!BS1013)</f>
        <v/>
      </c>
      <c r="AE1013" t="str">
        <f>IF(PResult!BN1013="","",PResult!BN1013)</f>
        <v/>
      </c>
      <c r="AF1013" t="str">
        <f>IF(PResult!BT1013="","",PResult!BT1013)</f>
        <v/>
      </c>
      <c r="AG1013" t="str">
        <f>IF(PResult!BU1013="","",PResult!BU1013)</f>
        <v/>
      </c>
      <c r="AH1013" t="str">
        <f>IF(PResult!BV1013="","",PResult!BV1013)</f>
        <v/>
      </c>
      <c r="AI1013" t="str">
        <f>TEXT(IF(ISERROR(INDEX(Panaboard!L:L,MATCH(CONCATENATE(AZ1013,"-",C1013),Panaboard!Z:Z,0))),"",INDEX(Panaboard!L:L,MATCH(CONCATENATE(AZ1013,"-",C1013),Panaboard!Z:Z,0))),"HH:MM")</f>
        <v/>
      </c>
      <c r="AJ1013" t="str">
        <f>TEXT(IF(ISERROR(INDEX(Panaboard!M:M,MATCH(CONCATENATE(AZ1013,"-",C1013),Panaboard!Z:Z,0))),"",INDEX(Panaboard!M:M,MATCH(CONCATENATE(AZ1013,"-",C1013),Panaboard!Z:Z,0))),"HH:MM")</f>
        <v/>
      </c>
      <c r="AK1013" t="str">
        <f>IF(PResult!BY1013="","",PResult!BY1013)</f>
        <v/>
      </c>
      <c r="AL1013">
        <f>IF(PResult!P1013="",0,PResult!P1013)</f>
        <v>0</v>
      </c>
      <c r="AM1013" t="str">
        <f>IF(ISERROR(INDEX(Panaboard!N:N,MATCH(CONCATENATE(AZ1013,"-",C1013),Panaboard!Z:Z,0))),"",INDEX(Panaboard!N:N,MATCH(CONCATENATE(AZ1013,"-",C1013),Panaboard!Z:Z,0)))</f>
        <v/>
      </c>
      <c r="AN1013" t="str">
        <f>IF(ISERROR(INDEX(Panaboard!O:O,MATCH(CONCATENATE(AZ1013,"-",C1013),Panaboard!Z:Z,0))),"",INDEX(Panaboard!O:O,MATCH(CONCATENATE(AZ1013,"-",C1013),Panaboard!Z:Z,0)))</f>
        <v/>
      </c>
      <c r="AO1013" t="str">
        <f>IF(ISERROR(INDEX(Panaboard!P:P,MATCH(CONCATENATE(AZ1013,"-",C1013),Panaboard!Z:Z,0))),"",INDEX(Panaboard!P:P,MATCH(CONCATENATE(AZ1013,"-",C1013),Panaboard!Z:Z,0)))</f>
        <v/>
      </c>
      <c r="AP1013" t="str">
        <f>IF(ISERROR(INDEX(Panaboard!Q:Q,MATCH(CONCATENATE(AZ1013,"-",C1013),Panaboard!Z:Z,0))),"",INDEX(Panaboard!Q:Q,MATCH(CONCATENATE(AZ1013,"-",C1013),Panaboard!Z:Z,0)))</f>
        <v/>
      </c>
      <c r="AR1013" t="str">
        <f>IF(PResult!BW1013="","",PResult!BW1013)</f>
        <v/>
      </c>
      <c r="AS1013" t="str">
        <f>IF(PResult!BX1013="","",PResult!BX1013)</f>
        <v/>
      </c>
      <c r="AT1013" t="str">
        <f>IF(ISERROR(INDEX(Panaboard!K:K,MATCH(CONCATENATE(AZ1013,"-",C1013),Panaboard!Z:Z,0))),"",INDEX(Panaboard!K:K,MATCH(CONCATENATE(AZ1013,"-",C1013),Panaboard!Z:Z,0)))</f>
        <v/>
      </c>
      <c r="AU1013" t="str">
        <f>IF(ISERROR(INDEX(Panaboard!U:U,MATCH(CONCATENATE(AZ1013,"-",C1013),Panaboard!Z:Z,0))),"",INDEX(Panaboard!U:U,MATCH(CONCATENATE(AZ1013,"-",C1013),Panaboard!Z:Z,0)))</f>
        <v/>
      </c>
      <c r="AV1013" t="str">
        <f>IF(ISERROR(INDEX(Panaboard!W:W,MATCH(CONCATENATE(AZ1013,"-",C1013),Panaboard!Z:Z,0))),"",INDEX(Panaboard!W:W,MATCH(CONCATENATE(AZ1013,"-",C1013),Panaboard!Z:Z,0)))</f>
        <v/>
      </c>
      <c r="AW1013" t="str">
        <f>IF(ISERROR(INDEX(Panaboard!X:X,MATCH(CONCATENATE(AZ1013,"-",C1013),Panaboard!Z:Z,0))),"",INDEX(Panaboard!X:X,MATCH(CONCATENATE(AZ1013,"-",C1013),Panaboard!Z:Z,0)))</f>
        <v/>
      </c>
      <c r="AX1013" t="str">
        <f>IF(ISERROR(INDEX(Panaboard!AA:AA,MATCH(CONCATENATE(AZ1013,"-",C1013),Panaboard!Z:Z,0))),"",INDEX(Panaboard!AA:AA,MATCH(CONCATENATE(AZ1013,"-",C1013),Panaboard!Z:Z,0)))</f>
        <v/>
      </c>
      <c r="AY1013" t="str">
        <f>IF(ISERROR(INDEX(Panaboard!AB:AB,MATCH(CONCATENATE(AZ1013,"-",C1013),Panaboard!Z:Z,0))),"",INDEX(Panaboard!AB:AB,MATCH(CONCATENATE(AZ1013,"-",C1013),Panaboard!Z:Z,0)))</f>
        <v/>
      </c>
      <c r="AZ1013" t="str">
        <f t="shared" si="124"/>
        <v/>
      </c>
      <c r="BA1013" t="str">
        <f>IF(ISERROR(INDEX(Panaboard!E:E,MATCH(CONCATENATE(AZ1013,"-",C1013),Panaboard!Z:Z,0))),"",INDEX(Panaboard!E:E,MATCH(CONCATENATE(AZ1013,"-",C1013),Panaboard!Z:Z,0)))</f>
        <v/>
      </c>
      <c r="BB1013" t="str">
        <f>IF(ISERROR(INDEX(Panaboard!AC:AC,MATCH(CONCATENATE(AZ1013,"-",C1013),Panaboard!Z:Z,0))),"",INDEX(Panaboard!AC:AC,MATCH(CONCATENATE(AZ1013,"-",C1013),Panaboard!Z:Z,0)))</f>
        <v/>
      </c>
      <c r="BC1013" t="str">
        <f t="shared" si="125"/>
        <v/>
      </c>
      <c r="BD1013" t="str">
        <f t="shared" si="126"/>
        <v/>
      </c>
      <c r="BE1013" t="str">
        <f t="shared" si="127"/>
        <v>xx0x0</v>
      </c>
      <c r="BF1013" t="str">
        <f>IF(ISERROR(INDEX(CuttingList!F:F,MATCH(CONCATENATE(A1013,"-",C1013),CuttingList!E:E,0))),"",INDEX(CuttingList!F:F,MATCH(CONCATENATE(A1013,"-",C1013),CuttingList!E:E,0)))</f>
        <v/>
      </c>
    </row>
    <row r="1014" spans="1:58" x14ac:dyDescent="0.25">
      <c r="A1014" t="str">
        <f>IF(PResult!BJ1014="","",PResult!BJ1014)</f>
        <v/>
      </c>
      <c r="B1014" t="str">
        <f>IF(PResult!E1014="","",PResult!E1014)</f>
        <v/>
      </c>
      <c r="C1014" t="str">
        <f>IF(PResult!BZ1014="","",PResult!BZ1014)</f>
        <v/>
      </c>
      <c r="D1014" t="str">
        <f>IF(ISERROR(INDEX(Panaboard!B:B,MATCH(CONCATENATE(AZ1014,"-",C1014),Panaboard!Z:Z,0))),"",TRIM(INDEX(Panaboard!B:B,MATCH(CONCATENATE(AZ1014,"-",C1014),Panaboard!Z:Z,0))))</f>
        <v/>
      </c>
      <c r="E1014" t="str">
        <f t="shared" si="123"/>
        <v>xx0x0</v>
      </c>
      <c r="F1014" t="str">
        <f>IF(PResult!U1014="","",UPPER(TRIM(PResult!U1014)))</f>
        <v/>
      </c>
      <c r="G1014">
        <f>IF(OR(PResult!O1014="",PResult!O1014="(null)"),0,PResult!O1014)</f>
        <v>0</v>
      </c>
      <c r="H1014" t="str">
        <f>IF(ISERROR(INDEX(Panaboard!G:G,MATCH(CONCATENATE(AZ1014,"-",C1014),Panaboard!Z:Z,0))),"",INDEX(Panaboard!G:G,MATCH(CONCATENATE(AZ1014,"-",C1014),Panaboard!Z:Z,0)))</f>
        <v/>
      </c>
      <c r="I1014" t="str">
        <f>IF(PResult!J1014="","",PResult!J1014)</f>
        <v/>
      </c>
      <c r="J1014" t="str">
        <f>IF(PResult!K1014="","",PResult!K1014)</f>
        <v/>
      </c>
      <c r="K1014">
        <f>IF(OR(PResult!L1014="(null)",PResult!L1014=""),0,PResult!L1014)</f>
        <v>0</v>
      </c>
      <c r="L1014">
        <f>IF(OR(PResult!M1014="(null)",PResult!M1014=""),0,PResult!M1014)</f>
        <v>0</v>
      </c>
      <c r="M1014">
        <f t="shared" si="120"/>
        <v>0</v>
      </c>
      <c r="N1014" t="str">
        <f>TEXT(IF(ISERROR(INDEX(Panaboard!H:H,MATCH(CONCATENATE(AZ1014,"-",C1014),Panaboard!Z:Z,0))),"",INDEX(Panaboard!H:H,MATCH(CONCATENATE(AZ1014,"-",C1014),Panaboard!Z:Z,0))),"HH:MM")</f>
        <v/>
      </c>
      <c r="O1014" t="str">
        <f>TEXT(IF(ISERROR(INDEX(Panaboard!I:I,MATCH(CONCATENATE(AZ1014,"-",C1014),Panaboard!Z:Z,0))),"",INDEX(Panaboard!I:I,MATCH(CONCATENATE(AZ1014,"-",C1014),Panaboard!Z:Z,0))),"HH:MM")</f>
        <v/>
      </c>
      <c r="P1014" t="str">
        <f t="shared" si="121"/>
        <v/>
      </c>
      <c r="Q1014" t="str">
        <f>IF(ISERROR(INDEX(Panaboard!S:S,MATCH(CONCATENATE(AZ1014,"-",C1014),Panaboard!Z:Z,0))),"",INDEX(Panaboard!S:S,MATCH(CONCATENATE(AZ1014,"-",C1014),Panaboard!Z:Z,0)))</f>
        <v/>
      </c>
      <c r="R1014" t="str">
        <f>IF(ISERROR(INDEX(Panaboard!F:F,MATCH(CONCATENATE(AZ1014,"-",C1014),Panaboard!Z:Z,0))),"",INDEX(Panaboard!F:F,MATCH(CONCATENATE(AZ1014,"-",C1014),Panaboard!Z:Z,0)))</f>
        <v/>
      </c>
      <c r="S1014" t="str">
        <f t="shared" si="122"/>
        <v/>
      </c>
      <c r="T1014" t="str">
        <f>IF(ISERROR(INDEX(Panaboard!D:D,MATCH(CONCATENATE(AZ1014,"-",C1014),Panaboard!Z:Z,0))),"",INDEX(Panaboard!D:D,MATCH(CONCATENATE(AZ1014,"-",C1014),Panaboard!Z:Z,0)))</f>
        <v/>
      </c>
      <c r="U1014" t="str">
        <f>IF(ISERROR(INDEX(Panaboard!J:J,MATCH(CONCATENATE(AZ1014,"-",C1014),Panaboard!Z:Z,0))),"",INDEX(Panaboard!J:J,MATCH(CONCATENATE(AZ1014,"-",C1014),Panaboard!Z:Z,0)))</f>
        <v/>
      </c>
      <c r="V1014">
        <f>IF(PResult!BL1014="",0,PResult!BL1014)</f>
        <v>0</v>
      </c>
      <c r="W1014">
        <f>IF(PResult!BM1014="",0,PResult!BM1014)</f>
        <v>0</v>
      </c>
      <c r="X1014">
        <f>IF(OR(PResult!AE1014="",PResult!AE1014="(null)"),IF(OR(PResult!AD1014="",PResult!AD1014="(null)"),0,PResult!AD1014),PResult!AE1014)</f>
        <v>0</v>
      </c>
      <c r="Y1014" t="str">
        <f>IF(OR(PResult!V1014="",PResult!V1014="(null)"),"",PResult!V1014)</f>
        <v/>
      </c>
      <c r="Z1014" t="str">
        <f>CONCATENATE(PResult!BO1014,PResult!BP1014)</f>
        <v/>
      </c>
      <c r="AA1014" t="str">
        <f>IF(PResult!Y1014="","",PResult!Y1014)</f>
        <v/>
      </c>
      <c r="AB1014" t="str">
        <f>IF(PResult!BQ1014="","",PResult!BQ1014)</f>
        <v/>
      </c>
      <c r="AC1014" t="str">
        <f>IF(PResult!BR1014="","",PResult!BR1014)</f>
        <v/>
      </c>
      <c r="AD1014" t="str">
        <f>IF(PResult!BS1014="","",PResult!BS1014)</f>
        <v/>
      </c>
      <c r="AE1014" t="str">
        <f>IF(PResult!BN1014="","",PResult!BN1014)</f>
        <v/>
      </c>
      <c r="AF1014" t="str">
        <f>IF(PResult!BT1014="","",PResult!BT1014)</f>
        <v/>
      </c>
      <c r="AG1014" t="str">
        <f>IF(PResult!BU1014="","",PResult!BU1014)</f>
        <v/>
      </c>
      <c r="AH1014" t="str">
        <f>IF(PResult!BV1014="","",PResult!BV1014)</f>
        <v/>
      </c>
      <c r="AI1014" t="str">
        <f>TEXT(IF(ISERROR(INDEX(Panaboard!L:L,MATCH(CONCATENATE(AZ1014,"-",C1014),Panaboard!Z:Z,0))),"",INDEX(Panaboard!L:L,MATCH(CONCATENATE(AZ1014,"-",C1014),Panaboard!Z:Z,0))),"HH:MM")</f>
        <v/>
      </c>
      <c r="AJ1014" t="str">
        <f>TEXT(IF(ISERROR(INDEX(Panaboard!M:M,MATCH(CONCATENATE(AZ1014,"-",C1014),Panaboard!Z:Z,0))),"",INDEX(Panaboard!M:M,MATCH(CONCATENATE(AZ1014,"-",C1014),Panaboard!Z:Z,0))),"HH:MM")</f>
        <v/>
      </c>
      <c r="AK1014" t="str">
        <f>IF(PResult!BY1014="","",PResult!BY1014)</f>
        <v/>
      </c>
      <c r="AL1014">
        <f>IF(PResult!P1014="",0,PResult!P1014)</f>
        <v>0</v>
      </c>
      <c r="AM1014" t="str">
        <f>IF(ISERROR(INDEX(Panaboard!N:N,MATCH(CONCATENATE(AZ1014,"-",C1014),Panaboard!Z:Z,0))),"",INDEX(Panaboard!N:N,MATCH(CONCATENATE(AZ1014,"-",C1014),Panaboard!Z:Z,0)))</f>
        <v/>
      </c>
      <c r="AN1014" t="str">
        <f>IF(ISERROR(INDEX(Panaboard!O:O,MATCH(CONCATENATE(AZ1014,"-",C1014),Panaboard!Z:Z,0))),"",INDEX(Panaboard!O:O,MATCH(CONCATENATE(AZ1014,"-",C1014),Panaboard!Z:Z,0)))</f>
        <v/>
      </c>
      <c r="AO1014" t="str">
        <f>IF(ISERROR(INDEX(Panaboard!P:P,MATCH(CONCATENATE(AZ1014,"-",C1014),Panaboard!Z:Z,0))),"",INDEX(Panaboard!P:P,MATCH(CONCATENATE(AZ1014,"-",C1014),Panaboard!Z:Z,0)))</f>
        <v/>
      </c>
      <c r="AP1014" t="str">
        <f>IF(ISERROR(INDEX(Panaboard!Q:Q,MATCH(CONCATENATE(AZ1014,"-",C1014),Panaboard!Z:Z,0))),"",INDEX(Panaboard!Q:Q,MATCH(CONCATENATE(AZ1014,"-",C1014),Panaboard!Z:Z,0)))</f>
        <v/>
      </c>
      <c r="AR1014" t="str">
        <f>IF(PResult!BW1014="","",PResult!BW1014)</f>
        <v/>
      </c>
      <c r="AS1014" t="str">
        <f>IF(PResult!BX1014="","",PResult!BX1014)</f>
        <v/>
      </c>
      <c r="AT1014" t="str">
        <f>IF(ISERROR(INDEX(Panaboard!K:K,MATCH(CONCATENATE(AZ1014,"-",C1014),Panaboard!Z:Z,0))),"",INDEX(Panaboard!K:K,MATCH(CONCATENATE(AZ1014,"-",C1014),Panaboard!Z:Z,0)))</f>
        <v/>
      </c>
      <c r="AU1014" t="str">
        <f>IF(ISERROR(INDEX(Panaboard!U:U,MATCH(CONCATENATE(AZ1014,"-",C1014),Panaboard!Z:Z,0))),"",INDEX(Panaboard!U:U,MATCH(CONCATENATE(AZ1014,"-",C1014),Panaboard!Z:Z,0)))</f>
        <v/>
      </c>
      <c r="AV1014" t="str">
        <f>IF(ISERROR(INDEX(Panaboard!W:W,MATCH(CONCATENATE(AZ1014,"-",C1014),Panaboard!Z:Z,0))),"",INDEX(Panaboard!W:W,MATCH(CONCATENATE(AZ1014,"-",C1014),Panaboard!Z:Z,0)))</f>
        <v/>
      </c>
      <c r="AW1014" t="str">
        <f>IF(ISERROR(INDEX(Panaboard!X:X,MATCH(CONCATENATE(AZ1014,"-",C1014),Panaboard!Z:Z,0))),"",INDEX(Panaboard!X:X,MATCH(CONCATENATE(AZ1014,"-",C1014),Panaboard!Z:Z,0)))</f>
        <v/>
      </c>
      <c r="AX1014" t="str">
        <f>IF(ISERROR(INDEX(Panaboard!AA:AA,MATCH(CONCATENATE(AZ1014,"-",C1014),Panaboard!Z:Z,0))),"",INDEX(Panaboard!AA:AA,MATCH(CONCATENATE(AZ1014,"-",C1014),Panaboard!Z:Z,0)))</f>
        <v/>
      </c>
      <c r="AY1014" t="str">
        <f>IF(ISERROR(INDEX(Panaboard!AB:AB,MATCH(CONCATENATE(AZ1014,"-",C1014),Panaboard!Z:Z,0))),"",INDEX(Panaboard!AB:AB,MATCH(CONCATENATE(AZ1014,"-",C1014),Panaboard!Z:Z,0)))</f>
        <v/>
      </c>
      <c r="AZ1014" t="str">
        <f t="shared" si="124"/>
        <v/>
      </c>
      <c r="BA1014" t="str">
        <f>IF(ISERROR(INDEX(Panaboard!E:E,MATCH(CONCATENATE(AZ1014,"-",C1014),Panaboard!Z:Z,0))),"",INDEX(Panaboard!E:E,MATCH(CONCATENATE(AZ1014,"-",C1014),Panaboard!Z:Z,0)))</f>
        <v/>
      </c>
      <c r="BB1014" t="str">
        <f>IF(ISERROR(INDEX(Panaboard!AC:AC,MATCH(CONCATENATE(AZ1014,"-",C1014),Panaboard!Z:Z,0))),"",INDEX(Panaboard!AC:AC,MATCH(CONCATENATE(AZ1014,"-",C1014),Panaboard!Z:Z,0)))</f>
        <v/>
      </c>
      <c r="BC1014" t="str">
        <f t="shared" si="125"/>
        <v/>
      </c>
      <c r="BD1014" t="str">
        <f t="shared" si="126"/>
        <v/>
      </c>
      <c r="BE1014" t="str">
        <f t="shared" si="127"/>
        <v>xx0x0</v>
      </c>
      <c r="BF1014" t="str">
        <f>IF(ISERROR(INDEX(CuttingList!F:F,MATCH(CONCATENATE(A1014,"-",C1014),CuttingList!E:E,0))),"",INDEX(CuttingList!F:F,MATCH(CONCATENATE(A1014,"-",C1014),CuttingList!E:E,0)))</f>
        <v/>
      </c>
    </row>
    <row r="1015" spans="1:58" x14ac:dyDescent="0.25">
      <c r="A1015" t="str">
        <f>IF(PResult!BJ1015="","",PResult!BJ1015)</f>
        <v/>
      </c>
      <c r="B1015" t="str">
        <f>IF(PResult!E1015="","",PResult!E1015)</f>
        <v/>
      </c>
      <c r="C1015" t="str">
        <f>IF(PResult!BZ1015="","",PResult!BZ1015)</f>
        <v/>
      </c>
      <c r="D1015" t="str">
        <f>IF(ISERROR(INDEX(Panaboard!B:B,MATCH(CONCATENATE(AZ1015,"-",C1015),Panaboard!Z:Z,0))),"",TRIM(INDEX(Panaboard!B:B,MATCH(CONCATENATE(AZ1015,"-",C1015),Panaboard!Z:Z,0))))</f>
        <v/>
      </c>
      <c r="E1015" t="str">
        <f t="shared" si="123"/>
        <v>xx0x0</v>
      </c>
      <c r="F1015" t="str">
        <f>IF(PResult!U1015="","",UPPER(TRIM(PResult!U1015)))</f>
        <v/>
      </c>
      <c r="G1015">
        <f>IF(OR(PResult!O1015="",PResult!O1015="(null)"),0,PResult!O1015)</f>
        <v>0</v>
      </c>
      <c r="H1015" t="str">
        <f>IF(ISERROR(INDEX(Panaboard!G:G,MATCH(CONCATENATE(AZ1015,"-",C1015),Panaboard!Z:Z,0))),"",INDEX(Panaboard!G:G,MATCH(CONCATENATE(AZ1015,"-",C1015),Panaboard!Z:Z,0)))</f>
        <v/>
      </c>
      <c r="I1015" t="str">
        <f>IF(PResult!J1015="","",PResult!J1015)</f>
        <v/>
      </c>
      <c r="J1015" t="str">
        <f>IF(PResult!K1015="","",PResult!K1015)</f>
        <v/>
      </c>
      <c r="K1015">
        <f>IF(OR(PResult!L1015="(null)",PResult!L1015=""),0,PResult!L1015)</f>
        <v>0</v>
      </c>
      <c r="L1015">
        <f>IF(OR(PResult!M1015="(null)",PResult!M1015=""),0,PResult!M1015)</f>
        <v>0</v>
      </c>
      <c r="M1015">
        <f t="shared" si="120"/>
        <v>0</v>
      </c>
      <c r="N1015" t="str">
        <f>TEXT(IF(ISERROR(INDEX(Panaboard!H:H,MATCH(CONCATENATE(AZ1015,"-",C1015),Panaboard!Z:Z,0))),"",INDEX(Panaboard!H:H,MATCH(CONCATENATE(AZ1015,"-",C1015),Panaboard!Z:Z,0))),"HH:MM")</f>
        <v/>
      </c>
      <c r="O1015" t="str">
        <f>TEXT(IF(ISERROR(INDEX(Panaboard!I:I,MATCH(CONCATENATE(AZ1015,"-",C1015),Panaboard!Z:Z,0))),"",INDEX(Panaboard!I:I,MATCH(CONCATENATE(AZ1015,"-",C1015),Panaboard!Z:Z,0))),"HH:MM")</f>
        <v/>
      </c>
      <c r="P1015" t="str">
        <f t="shared" si="121"/>
        <v/>
      </c>
      <c r="Q1015" t="str">
        <f>IF(ISERROR(INDEX(Panaboard!S:S,MATCH(CONCATENATE(AZ1015,"-",C1015),Panaboard!Z:Z,0))),"",INDEX(Panaboard!S:S,MATCH(CONCATENATE(AZ1015,"-",C1015),Panaboard!Z:Z,0)))</f>
        <v/>
      </c>
      <c r="R1015" t="str">
        <f>IF(ISERROR(INDEX(Panaboard!F:F,MATCH(CONCATENATE(AZ1015,"-",C1015),Panaboard!Z:Z,0))),"",INDEX(Panaboard!F:F,MATCH(CONCATENATE(AZ1015,"-",C1015),Panaboard!Z:Z,0)))</f>
        <v/>
      </c>
      <c r="S1015" t="str">
        <f t="shared" si="122"/>
        <v/>
      </c>
      <c r="T1015" t="str">
        <f>IF(ISERROR(INDEX(Panaboard!D:D,MATCH(CONCATENATE(AZ1015,"-",C1015),Panaboard!Z:Z,0))),"",INDEX(Panaboard!D:D,MATCH(CONCATENATE(AZ1015,"-",C1015),Panaboard!Z:Z,0)))</f>
        <v/>
      </c>
      <c r="U1015" t="str">
        <f>IF(ISERROR(INDEX(Panaboard!J:J,MATCH(CONCATENATE(AZ1015,"-",C1015),Panaboard!Z:Z,0))),"",INDEX(Panaboard!J:J,MATCH(CONCATENATE(AZ1015,"-",C1015),Panaboard!Z:Z,0)))</f>
        <v/>
      </c>
      <c r="V1015">
        <f>IF(PResult!BL1015="",0,PResult!BL1015)</f>
        <v>0</v>
      </c>
      <c r="W1015">
        <f>IF(PResult!BM1015="",0,PResult!BM1015)</f>
        <v>0</v>
      </c>
      <c r="X1015">
        <f>IF(OR(PResult!AE1015="",PResult!AE1015="(null)"),IF(OR(PResult!AD1015="",PResult!AD1015="(null)"),0,PResult!AD1015),PResult!AE1015)</f>
        <v>0</v>
      </c>
      <c r="Y1015" t="str">
        <f>IF(OR(PResult!V1015="",PResult!V1015="(null)"),"",PResult!V1015)</f>
        <v/>
      </c>
      <c r="Z1015" t="str">
        <f>CONCATENATE(PResult!BO1015,PResult!BP1015)</f>
        <v/>
      </c>
      <c r="AA1015" t="str">
        <f>IF(PResult!Y1015="","",PResult!Y1015)</f>
        <v/>
      </c>
      <c r="AB1015" t="str">
        <f>IF(PResult!BQ1015="","",PResult!BQ1015)</f>
        <v/>
      </c>
      <c r="AC1015" t="str">
        <f>IF(PResult!BR1015="","",PResult!BR1015)</f>
        <v/>
      </c>
      <c r="AD1015" t="str">
        <f>IF(PResult!BS1015="","",PResult!BS1015)</f>
        <v/>
      </c>
      <c r="AE1015" t="str">
        <f>IF(PResult!BN1015="","",PResult!BN1015)</f>
        <v/>
      </c>
      <c r="AF1015" t="str">
        <f>IF(PResult!BT1015="","",PResult!BT1015)</f>
        <v/>
      </c>
      <c r="AG1015" t="str">
        <f>IF(PResult!BU1015="","",PResult!BU1015)</f>
        <v/>
      </c>
      <c r="AH1015" t="str">
        <f>IF(PResult!BV1015="","",PResult!BV1015)</f>
        <v/>
      </c>
      <c r="AI1015" t="str">
        <f>TEXT(IF(ISERROR(INDEX(Panaboard!L:L,MATCH(CONCATENATE(AZ1015,"-",C1015),Panaboard!Z:Z,0))),"",INDEX(Panaboard!L:L,MATCH(CONCATENATE(AZ1015,"-",C1015),Panaboard!Z:Z,0))),"HH:MM")</f>
        <v/>
      </c>
      <c r="AJ1015" t="str">
        <f>TEXT(IF(ISERROR(INDEX(Panaboard!M:M,MATCH(CONCATENATE(AZ1015,"-",C1015),Panaboard!Z:Z,0))),"",INDEX(Panaboard!M:M,MATCH(CONCATENATE(AZ1015,"-",C1015),Panaboard!Z:Z,0))),"HH:MM")</f>
        <v/>
      </c>
      <c r="AK1015" t="str">
        <f>IF(PResult!BY1015="","",PResult!BY1015)</f>
        <v/>
      </c>
      <c r="AL1015">
        <f>IF(PResult!P1015="",0,PResult!P1015)</f>
        <v>0</v>
      </c>
      <c r="AM1015" t="str">
        <f>IF(ISERROR(INDEX(Panaboard!N:N,MATCH(CONCATENATE(AZ1015,"-",C1015),Panaboard!Z:Z,0))),"",INDEX(Panaboard!N:N,MATCH(CONCATENATE(AZ1015,"-",C1015),Panaboard!Z:Z,0)))</f>
        <v/>
      </c>
      <c r="AN1015" t="str">
        <f>IF(ISERROR(INDEX(Panaboard!O:O,MATCH(CONCATENATE(AZ1015,"-",C1015),Panaboard!Z:Z,0))),"",INDEX(Panaboard!O:O,MATCH(CONCATENATE(AZ1015,"-",C1015),Panaboard!Z:Z,0)))</f>
        <v/>
      </c>
      <c r="AO1015" t="str">
        <f>IF(ISERROR(INDEX(Panaboard!P:P,MATCH(CONCATENATE(AZ1015,"-",C1015),Panaboard!Z:Z,0))),"",INDEX(Panaboard!P:P,MATCH(CONCATENATE(AZ1015,"-",C1015),Panaboard!Z:Z,0)))</f>
        <v/>
      </c>
      <c r="AP1015" t="str">
        <f>IF(ISERROR(INDEX(Panaboard!Q:Q,MATCH(CONCATENATE(AZ1015,"-",C1015),Panaboard!Z:Z,0))),"",INDEX(Panaboard!Q:Q,MATCH(CONCATENATE(AZ1015,"-",C1015),Panaboard!Z:Z,0)))</f>
        <v/>
      </c>
      <c r="AR1015" t="str">
        <f>IF(PResult!BW1015="","",PResult!BW1015)</f>
        <v/>
      </c>
      <c r="AS1015" t="str">
        <f>IF(PResult!BX1015="","",PResult!BX1015)</f>
        <v/>
      </c>
      <c r="AT1015" t="str">
        <f>IF(ISERROR(INDEX(Panaboard!K:K,MATCH(CONCATENATE(AZ1015,"-",C1015),Panaboard!Z:Z,0))),"",INDEX(Panaboard!K:K,MATCH(CONCATENATE(AZ1015,"-",C1015),Panaboard!Z:Z,0)))</f>
        <v/>
      </c>
      <c r="AU1015" t="str">
        <f>IF(ISERROR(INDEX(Panaboard!U:U,MATCH(CONCATENATE(AZ1015,"-",C1015),Panaboard!Z:Z,0))),"",INDEX(Panaboard!U:U,MATCH(CONCATENATE(AZ1015,"-",C1015),Panaboard!Z:Z,0)))</f>
        <v/>
      </c>
      <c r="AV1015" t="str">
        <f>IF(ISERROR(INDEX(Panaboard!W:W,MATCH(CONCATENATE(AZ1015,"-",C1015),Panaboard!Z:Z,0))),"",INDEX(Panaboard!W:W,MATCH(CONCATENATE(AZ1015,"-",C1015),Panaboard!Z:Z,0)))</f>
        <v/>
      </c>
      <c r="AW1015" t="str">
        <f>IF(ISERROR(INDEX(Panaboard!X:X,MATCH(CONCATENATE(AZ1015,"-",C1015),Panaboard!Z:Z,0))),"",INDEX(Panaboard!X:X,MATCH(CONCATENATE(AZ1015,"-",C1015),Panaboard!Z:Z,0)))</f>
        <v/>
      </c>
      <c r="AX1015" t="str">
        <f>IF(ISERROR(INDEX(Panaboard!AA:AA,MATCH(CONCATENATE(AZ1015,"-",C1015),Panaboard!Z:Z,0))),"",INDEX(Panaboard!AA:AA,MATCH(CONCATENATE(AZ1015,"-",C1015),Panaboard!Z:Z,0)))</f>
        <v/>
      </c>
      <c r="AY1015" t="str">
        <f>IF(ISERROR(INDEX(Panaboard!AB:AB,MATCH(CONCATENATE(AZ1015,"-",C1015),Panaboard!Z:Z,0))),"",INDEX(Panaboard!AB:AB,MATCH(CONCATENATE(AZ1015,"-",C1015),Panaboard!Z:Z,0)))</f>
        <v/>
      </c>
      <c r="AZ1015" t="str">
        <f t="shared" si="124"/>
        <v/>
      </c>
      <c r="BA1015" t="str">
        <f>IF(ISERROR(INDEX(Panaboard!E:E,MATCH(CONCATENATE(AZ1015,"-",C1015),Panaboard!Z:Z,0))),"",INDEX(Panaboard!E:E,MATCH(CONCATENATE(AZ1015,"-",C1015),Panaboard!Z:Z,0)))</f>
        <v/>
      </c>
      <c r="BB1015" t="str">
        <f>IF(ISERROR(INDEX(Panaboard!AC:AC,MATCH(CONCATENATE(AZ1015,"-",C1015),Panaboard!Z:Z,0))),"",INDEX(Panaboard!AC:AC,MATCH(CONCATENATE(AZ1015,"-",C1015),Panaboard!Z:Z,0)))</f>
        <v/>
      </c>
      <c r="BC1015" t="str">
        <f t="shared" si="125"/>
        <v/>
      </c>
      <c r="BD1015" t="str">
        <f t="shared" si="126"/>
        <v/>
      </c>
      <c r="BE1015" t="str">
        <f t="shared" si="127"/>
        <v>xx0x0</v>
      </c>
      <c r="BF1015" t="str">
        <f>IF(ISERROR(INDEX(CuttingList!F:F,MATCH(CONCATENATE(A1015,"-",C1015),CuttingList!E:E,0))),"",INDEX(CuttingList!F:F,MATCH(CONCATENATE(A1015,"-",C1015),CuttingList!E:E,0)))</f>
        <v/>
      </c>
    </row>
    <row r="1016" spans="1:58" x14ac:dyDescent="0.25">
      <c r="A1016" t="str">
        <f>IF(PResult!BJ1016="","",PResult!BJ1016)</f>
        <v/>
      </c>
      <c r="B1016" t="str">
        <f>IF(PResult!E1016="","",PResult!E1016)</f>
        <v/>
      </c>
      <c r="C1016" t="str">
        <f>IF(PResult!BZ1016="","",PResult!BZ1016)</f>
        <v/>
      </c>
      <c r="D1016" t="str">
        <f>IF(ISERROR(INDEX(Panaboard!B:B,MATCH(CONCATENATE(AZ1016,"-",C1016),Panaboard!Z:Z,0))),"",TRIM(INDEX(Panaboard!B:B,MATCH(CONCATENATE(AZ1016,"-",C1016),Panaboard!Z:Z,0))))</f>
        <v/>
      </c>
      <c r="E1016" t="str">
        <f t="shared" si="123"/>
        <v>xx0x0</v>
      </c>
      <c r="F1016" t="str">
        <f>IF(PResult!U1016="","",UPPER(TRIM(PResult!U1016)))</f>
        <v/>
      </c>
      <c r="G1016">
        <f>IF(OR(PResult!O1016="",PResult!O1016="(null)"),0,PResult!O1016)</f>
        <v>0</v>
      </c>
      <c r="H1016" t="str">
        <f>IF(ISERROR(INDEX(Panaboard!G:G,MATCH(CONCATENATE(AZ1016,"-",C1016),Panaboard!Z:Z,0))),"",INDEX(Panaboard!G:G,MATCH(CONCATENATE(AZ1016,"-",C1016),Panaboard!Z:Z,0)))</f>
        <v/>
      </c>
      <c r="I1016" t="str">
        <f>IF(PResult!J1016="","",PResult!J1016)</f>
        <v/>
      </c>
      <c r="J1016" t="str">
        <f>IF(PResult!K1016="","",PResult!K1016)</f>
        <v/>
      </c>
      <c r="K1016">
        <f>IF(OR(PResult!L1016="(null)",PResult!L1016=""),0,PResult!L1016)</f>
        <v>0</v>
      </c>
      <c r="L1016">
        <f>IF(OR(PResult!M1016="(null)",PResult!M1016=""),0,PResult!M1016)</f>
        <v>0</v>
      </c>
      <c r="M1016">
        <f t="shared" si="120"/>
        <v>0</v>
      </c>
      <c r="N1016" t="str">
        <f>TEXT(IF(ISERROR(INDEX(Panaboard!H:H,MATCH(CONCATENATE(AZ1016,"-",C1016),Panaboard!Z:Z,0))),"",INDEX(Panaboard!H:H,MATCH(CONCATENATE(AZ1016,"-",C1016),Panaboard!Z:Z,0))),"HH:MM")</f>
        <v/>
      </c>
      <c r="O1016" t="str">
        <f>TEXT(IF(ISERROR(INDEX(Panaboard!I:I,MATCH(CONCATENATE(AZ1016,"-",C1016),Panaboard!Z:Z,0))),"",INDEX(Panaboard!I:I,MATCH(CONCATENATE(AZ1016,"-",C1016),Panaboard!Z:Z,0))),"HH:MM")</f>
        <v/>
      </c>
      <c r="P1016" t="str">
        <f t="shared" si="121"/>
        <v/>
      </c>
      <c r="Q1016" t="str">
        <f>IF(ISERROR(INDEX(Panaboard!S:S,MATCH(CONCATENATE(AZ1016,"-",C1016),Panaboard!Z:Z,0))),"",INDEX(Panaboard!S:S,MATCH(CONCATENATE(AZ1016,"-",C1016),Panaboard!Z:Z,0)))</f>
        <v/>
      </c>
      <c r="R1016" t="str">
        <f>IF(ISERROR(INDEX(Panaboard!F:F,MATCH(CONCATENATE(AZ1016,"-",C1016),Panaboard!Z:Z,0))),"",INDEX(Panaboard!F:F,MATCH(CONCATENATE(AZ1016,"-",C1016),Panaboard!Z:Z,0)))</f>
        <v/>
      </c>
      <c r="S1016" t="str">
        <f t="shared" si="122"/>
        <v/>
      </c>
      <c r="T1016" t="str">
        <f>IF(ISERROR(INDEX(Panaboard!D:D,MATCH(CONCATENATE(AZ1016,"-",C1016),Panaboard!Z:Z,0))),"",INDEX(Panaboard!D:D,MATCH(CONCATENATE(AZ1016,"-",C1016),Panaboard!Z:Z,0)))</f>
        <v/>
      </c>
      <c r="U1016" t="str">
        <f>IF(ISERROR(INDEX(Panaboard!J:J,MATCH(CONCATENATE(AZ1016,"-",C1016),Panaboard!Z:Z,0))),"",INDEX(Panaboard!J:J,MATCH(CONCATENATE(AZ1016,"-",C1016),Panaboard!Z:Z,0)))</f>
        <v/>
      </c>
      <c r="V1016">
        <f>IF(PResult!BL1016="",0,PResult!BL1016)</f>
        <v>0</v>
      </c>
      <c r="W1016">
        <f>IF(PResult!BM1016="",0,PResult!BM1016)</f>
        <v>0</v>
      </c>
      <c r="X1016">
        <f>IF(OR(PResult!AE1016="",PResult!AE1016="(null)"),IF(OR(PResult!AD1016="",PResult!AD1016="(null)"),0,PResult!AD1016),PResult!AE1016)</f>
        <v>0</v>
      </c>
      <c r="Y1016" t="str">
        <f>IF(OR(PResult!V1016="",PResult!V1016="(null)"),"",PResult!V1016)</f>
        <v/>
      </c>
      <c r="Z1016" t="str">
        <f>CONCATENATE(PResult!BO1016,PResult!BP1016)</f>
        <v/>
      </c>
      <c r="AA1016" t="str">
        <f>IF(PResult!Y1016="","",PResult!Y1016)</f>
        <v/>
      </c>
      <c r="AB1016" t="str">
        <f>IF(PResult!BQ1016="","",PResult!BQ1016)</f>
        <v/>
      </c>
      <c r="AC1016" t="str">
        <f>IF(PResult!BR1016="","",PResult!BR1016)</f>
        <v/>
      </c>
      <c r="AD1016" t="str">
        <f>IF(PResult!BS1016="","",PResult!BS1016)</f>
        <v/>
      </c>
      <c r="AE1016" t="str">
        <f>IF(PResult!BN1016="","",PResult!BN1016)</f>
        <v/>
      </c>
      <c r="AF1016" t="str">
        <f>IF(PResult!BT1016="","",PResult!BT1016)</f>
        <v/>
      </c>
      <c r="AG1016" t="str">
        <f>IF(PResult!BU1016="","",PResult!BU1016)</f>
        <v/>
      </c>
      <c r="AH1016" t="str">
        <f>IF(PResult!BV1016="","",PResult!BV1016)</f>
        <v/>
      </c>
      <c r="AI1016" t="str">
        <f>TEXT(IF(ISERROR(INDEX(Panaboard!L:L,MATCH(CONCATENATE(AZ1016,"-",C1016),Panaboard!Z:Z,0))),"",INDEX(Panaboard!L:L,MATCH(CONCATENATE(AZ1016,"-",C1016),Panaboard!Z:Z,0))),"HH:MM")</f>
        <v/>
      </c>
      <c r="AJ1016" t="str">
        <f>TEXT(IF(ISERROR(INDEX(Panaboard!M:M,MATCH(CONCATENATE(AZ1016,"-",C1016),Panaboard!Z:Z,0))),"",INDEX(Panaboard!M:M,MATCH(CONCATENATE(AZ1016,"-",C1016),Panaboard!Z:Z,0))),"HH:MM")</f>
        <v/>
      </c>
      <c r="AK1016" t="str">
        <f>IF(PResult!BY1016="","",PResult!BY1016)</f>
        <v/>
      </c>
      <c r="AL1016">
        <f>IF(PResult!P1016="",0,PResult!P1016)</f>
        <v>0</v>
      </c>
      <c r="AM1016" t="str">
        <f>IF(ISERROR(INDEX(Panaboard!N:N,MATCH(CONCATENATE(AZ1016,"-",C1016),Panaboard!Z:Z,0))),"",INDEX(Panaboard!N:N,MATCH(CONCATENATE(AZ1016,"-",C1016),Panaboard!Z:Z,0)))</f>
        <v/>
      </c>
      <c r="AN1016" t="str">
        <f>IF(ISERROR(INDEX(Panaboard!O:O,MATCH(CONCATENATE(AZ1016,"-",C1016),Panaboard!Z:Z,0))),"",INDEX(Panaboard!O:O,MATCH(CONCATENATE(AZ1016,"-",C1016),Panaboard!Z:Z,0)))</f>
        <v/>
      </c>
      <c r="AO1016" t="str">
        <f>IF(ISERROR(INDEX(Panaboard!P:P,MATCH(CONCATENATE(AZ1016,"-",C1016),Panaboard!Z:Z,0))),"",INDEX(Panaboard!P:P,MATCH(CONCATENATE(AZ1016,"-",C1016),Panaboard!Z:Z,0)))</f>
        <v/>
      </c>
      <c r="AP1016" t="str">
        <f>IF(ISERROR(INDEX(Panaboard!Q:Q,MATCH(CONCATENATE(AZ1016,"-",C1016),Panaboard!Z:Z,0))),"",INDEX(Panaboard!Q:Q,MATCH(CONCATENATE(AZ1016,"-",C1016),Panaboard!Z:Z,0)))</f>
        <v/>
      </c>
      <c r="AR1016" t="str">
        <f>IF(PResult!BW1016="","",PResult!BW1016)</f>
        <v/>
      </c>
      <c r="AS1016" t="str">
        <f>IF(PResult!BX1016="","",PResult!BX1016)</f>
        <v/>
      </c>
      <c r="AT1016" t="str">
        <f>IF(ISERROR(INDEX(Panaboard!K:K,MATCH(CONCATENATE(AZ1016,"-",C1016),Panaboard!Z:Z,0))),"",INDEX(Panaboard!K:K,MATCH(CONCATENATE(AZ1016,"-",C1016),Panaboard!Z:Z,0)))</f>
        <v/>
      </c>
      <c r="AU1016" t="str">
        <f>IF(ISERROR(INDEX(Panaboard!U:U,MATCH(CONCATENATE(AZ1016,"-",C1016),Panaboard!Z:Z,0))),"",INDEX(Panaboard!U:U,MATCH(CONCATENATE(AZ1016,"-",C1016),Panaboard!Z:Z,0)))</f>
        <v/>
      </c>
      <c r="AV1016" t="str">
        <f>IF(ISERROR(INDEX(Panaboard!W:W,MATCH(CONCATENATE(AZ1016,"-",C1016),Panaboard!Z:Z,0))),"",INDEX(Panaboard!W:W,MATCH(CONCATENATE(AZ1016,"-",C1016),Panaboard!Z:Z,0)))</f>
        <v/>
      </c>
      <c r="AW1016" t="str">
        <f>IF(ISERROR(INDEX(Panaboard!X:X,MATCH(CONCATENATE(AZ1016,"-",C1016),Panaboard!Z:Z,0))),"",INDEX(Panaboard!X:X,MATCH(CONCATENATE(AZ1016,"-",C1016),Panaboard!Z:Z,0)))</f>
        <v/>
      </c>
      <c r="AX1016" t="str">
        <f>IF(ISERROR(INDEX(Panaboard!AA:AA,MATCH(CONCATENATE(AZ1016,"-",C1016),Panaboard!Z:Z,0))),"",INDEX(Panaboard!AA:AA,MATCH(CONCATENATE(AZ1016,"-",C1016),Panaboard!Z:Z,0)))</f>
        <v/>
      </c>
      <c r="AY1016" t="str">
        <f>IF(ISERROR(INDEX(Panaboard!AB:AB,MATCH(CONCATENATE(AZ1016,"-",C1016),Panaboard!Z:Z,0))),"",INDEX(Panaboard!AB:AB,MATCH(CONCATENATE(AZ1016,"-",C1016),Panaboard!Z:Z,0)))</f>
        <v/>
      </c>
      <c r="AZ1016" t="str">
        <f t="shared" si="124"/>
        <v/>
      </c>
      <c r="BA1016" t="str">
        <f>IF(ISERROR(INDEX(Panaboard!E:E,MATCH(CONCATENATE(AZ1016,"-",C1016),Panaboard!Z:Z,0))),"",INDEX(Panaboard!E:E,MATCH(CONCATENATE(AZ1016,"-",C1016),Panaboard!Z:Z,0)))</f>
        <v/>
      </c>
      <c r="BB1016" t="str">
        <f>IF(ISERROR(INDEX(Panaboard!AC:AC,MATCH(CONCATENATE(AZ1016,"-",C1016),Panaboard!Z:Z,0))),"",INDEX(Panaboard!AC:AC,MATCH(CONCATENATE(AZ1016,"-",C1016),Panaboard!Z:Z,0)))</f>
        <v/>
      </c>
      <c r="BC1016" t="str">
        <f t="shared" si="125"/>
        <v/>
      </c>
      <c r="BD1016" t="str">
        <f t="shared" si="126"/>
        <v/>
      </c>
      <c r="BE1016" t="str">
        <f t="shared" si="127"/>
        <v>xx0x0</v>
      </c>
      <c r="BF1016" t="str">
        <f>IF(ISERROR(INDEX(CuttingList!F:F,MATCH(CONCATENATE(A1016,"-",C1016),CuttingList!E:E,0))),"",INDEX(CuttingList!F:F,MATCH(CONCATENATE(A1016,"-",C1016),CuttingList!E:E,0)))</f>
        <v/>
      </c>
    </row>
    <row r="1017" spans="1:58" x14ac:dyDescent="0.25">
      <c r="A1017" t="str">
        <f>IF(PResult!BJ1017="","",PResult!BJ1017)</f>
        <v/>
      </c>
      <c r="B1017" t="str">
        <f>IF(PResult!E1017="","",PResult!E1017)</f>
        <v/>
      </c>
      <c r="C1017" t="str">
        <f>IF(PResult!BZ1017="","",PResult!BZ1017)</f>
        <v/>
      </c>
      <c r="D1017" t="str">
        <f>IF(ISERROR(INDEX(Panaboard!B:B,MATCH(CONCATENATE(AZ1017,"-",C1017),Panaboard!Z:Z,0))),"",TRIM(INDEX(Panaboard!B:B,MATCH(CONCATENATE(AZ1017,"-",C1017),Panaboard!Z:Z,0))))</f>
        <v/>
      </c>
      <c r="E1017" t="str">
        <f t="shared" si="123"/>
        <v>xx0x0</v>
      </c>
      <c r="F1017" t="str">
        <f>IF(PResult!U1017="","",UPPER(TRIM(PResult!U1017)))</f>
        <v/>
      </c>
      <c r="G1017">
        <f>IF(OR(PResult!O1017="",PResult!O1017="(null)"),0,PResult!O1017)</f>
        <v>0</v>
      </c>
      <c r="H1017" t="str">
        <f>IF(ISERROR(INDEX(Panaboard!G:G,MATCH(CONCATENATE(AZ1017,"-",C1017),Panaboard!Z:Z,0))),"",INDEX(Panaboard!G:G,MATCH(CONCATENATE(AZ1017,"-",C1017),Panaboard!Z:Z,0)))</f>
        <v/>
      </c>
      <c r="I1017" t="str">
        <f>IF(PResult!J1017="","",PResult!J1017)</f>
        <v/>
      </c>
      <c r="J1017" t="str">
        <f>IF(PResult!K1017="","",PResult!K1017)</f>
        <v/>
      </c>
      <c r="K1017">
        <f>IF(OR(PResult!L1017="(null)",PResult!L1017=""),0,PResult!L1017)</f>
        <v>0</v>
      </c>
      <c r="L1017">
        <f>IF(OR(PResult!M1017="(null)",PResult!M1017=""),0,PResult!M1017)</f>
        <v>0</v>
      </c>
      <c r="M1017">
        <f t="shared" si="120"/>
        <v>0</v>
      </c>
      <c r="N1017" t="str">
        <f>TEXT(IF(ISERROR(INDEX(Panaboard!H:H,MATCH(CONCATENATE(AZ1017,"-",C1017),Panaboard!Z:Z,0))),"",INDEX(Panaboard!H:H,MATCH(CONCATENATE(AZ1017,"-",C1017),Panaboard!Z:Z,0))),"HH:MM")</f>
        <v/>
      </c>
      <c r="O1017" t="str">
        <f>TEXT(IF(ISERROR(INDEX(Panaboard!I:I,MATCH(CONCATENATE(AZ1017,"-",C1017),Panaboard!Z:Z,0))),"",INDEX(Panaboard!I:I,MATCH(CONCATENATE(AZ1017,"-",C1017),Panaboard!Z:Z,0))),"HH:MM")</f>
        <v/>
      </c>
      <c r="P1017" t="str">
        <f t="shared" si="121"/>
        <v/>
      </c>
      <c r="Q1017" t="str">
        <f>IF(ISERROR(INDEX(Panaboard!S:S,MATCH(CONCATENATE(AZ1017,"-",C1017),Panaboard!Z:Z,0))),"",INDEX(Panaboard!S:S,MATCH(CONCATENATE(AZ1017,"-",C1017),Panaboard!Z:Z,0)))</f>
        <v/>
      </c>
      <c r="R1017" t="str">
        <f>IF(ISERROR(INDEX(Panaboard!F:F,MATCH(CONCATENATE(AZ1017,"-",C1017),Panaboard!Z:Z,0))),"",INDEX(Panaboard!F:F,MATCH(CONCATENATE(AZ1017,"-",C1017),Panaboard!Z:Z,0)))</f>
        <v/>
      </c>
      <c r="S1017" t="str">
        <f t="shared" si="122"/>
        <v/>
      </c>
      <c r="T1017" t="str">
        <f>IF(ISERROR(INDEX(Panaboard!D:D,MATCH(CONCATENATE(AZ1017,"-",C1017),Panaboard!Z:Z,0))),"",INDEX(Panaboard!D:D,MATCH(CONCATENATE(AZ1017,"-",C1017),Panaboard!Z:Z,0)))</f>
        <v/>
      </c>
      <c r="U1017" t="str">
        <f>IF(ISERROR(INDEX(Panaboard!J:J,MATCH(CONCATENATE(AZ1017,"-",C1017),Panaboard!Z:Z,0))),"",INDEX(Panaboard!J:J,MATCH(CONCATENATE(AZ1017,"-",C1017),Panaboard!Z:Z,0)))</f>
        <v/>
      </c>
      <c r="V1017">
        <f>IF(PResult!BL1017="",0,PResult!BL1017)</f>
        <v>0</v>
      </c>
      <c r="W1017">
        <f>IF(PResult!BM1017="",0,PResult!BM1017)</f>
        <v>0</v>
      </c>
      <c r="X1017">
        <f>IF(OR(PResult!AE1017="",PResult!AE1017="(null)"),IF(OR(PResult!AD1017="",PResult!AD1017="(null)"),0,PResult!AD1017),PResult!AE1017)</f>
        <v>0</v>
      </c>
      <c r="Y1017" t="str">
        <f>IF(OR(PResult!V1017="",PResult!V1017="(null)"),"",PResult!V1017)</f>
        <v/>
      </c>
      <c r="Z1017" t="str">
        <f>CONCATENATE(PResult!BO1017,PResult!BP1017)</f>
        <v/>
      </c>
      <c r="AA1017" t="str">
        <f>IF(PResult!Y1017="","",PResult!Y1017)</f>
        <v/>
      </c>
      <c r="AB1017" t="str">
        <f>IF(PResult!BQ1017="","",PResult!BQ1017)</f>
        <v/>
      </c>
      <c r="AC1017" t="str">
        <f>IF(PResult!BR1017="","",PResult!BR1017)</f>
        <v/>
      </c>
      <c r="AD1017" t="str">
        <f>IF(PResult!BS1017="","",PResult!BS1017)</f>
        <v/>
      </c>
      <c r="AE1017" t="str">
        <f>IF(PResult!BN1017="","",PResult!BN1017)</f>
        <v/>
      </c>
      <c r="AF1017" t="str">
        <f>IF(PResult!BT1017="","",PResult!BT1017)</f>
        <v/>
      </c>
      <c r="AG1017" t="str">
        <f>IF(PResult!BU1017="","",PResult!BU1017)</f>
        <v/>
      </c>
      <c r="AH1017" t="str">
        <f>IF(PResult!BV1017="","",PResult!BV1017)</f>
        <v/>
      </c>
      <c r="AI1017" t="str">
        <f>TEXT(IF(ISERROR(INDEX(Panaboard!L:L,MATCH(CONCATENATE(AZ1017,"-",C1017),Panaboard!Z:Z,0))),"",INDEX(Panaboard!L:L,MATCH(CONCATENATE(AZ1017,"-",C1017),Panaboard!Z:Z,0))),"HH:MM")</f>
        <v/>
      </c>
      <c r="AJ1017" t="str">
        <f>TEXT(IF(ISERROR(INDEX(Panaboard!M:M,MATCH(CONCATENATE(AZ1017,"-",C1017),Panaboard!Z:Z,0))),"",INDEX(Panaboard!M:M,MATCH(CONCATENATE(AZ1017,"-",C1017),Panaboard!Z:Z,0))),"HH:MM")</f>
        <v/>
      </c>
      <c r="AK1017" t="str">
        <f>IF(PResult!BY1017="","",PResult!BY1017)</f>
        <v/>
      </c>
      <c r="AL1017">
        <f>IF(PResult!P1017="",0,PResult!P1017)</f>
        <v>0</v>
      </c>
      <c r="AM1017" t="str">
        <f>IF(ISERROR(INDEX(Panaboard!N:N,MATCH(CONCATENATE(AZ1017,"-",C1017),Panaboard!Z:Z,0))),"",INDEX(Panaboard!N:N,MATCH(CONCATENATE(AZ1017,"-",C1017),Panaboard!Z:Z,0)))</f>
        <v/>
      </c>
      <c r="AN1017" t="str">
        <f>IF(ISERROR(INDEX(Panaboard!O:O,MATCH(CONCATENATE(AZ1017,"-",C1017),Panaboard!Z:Z,0))),"",INDEX(Panaboard!O:O,MATCH(CONCATENATE(AZ1017,"-",C1017),Panaboard!Z:Z,0)))</f>
        <v/>
      </c>
      <c r="AO1017" t="str">
        <f>IF(ISERROR(INDEX(Panaboard!P:P,MATCH(CONCATENATE(AZ1017,"-",C1017),Panaboard!Z:Z,0))),"",INDEX(Panaboard!P:P,MATCH(CONCATENATE(AZ1017,"-",C1017),Panaboard!Z:Z,0)))</f>
        <v/>
      </c>
      <c r="AP1017" t="str">
        <f>IF(ISERROR(INDEX(Panaboard!Q:Q,MATCH(CONCATENATE(AZ1017,"-",C1017),Panaboard!Z:Z,0))),"",INDEX(Panaboard!Q:Q,MATCH(CONCATENATE(AZ1017,"-",C1017),Panaboard!Z:Z,0)))</f>
        <v/>
      </c>
      <c r="AR1017" t="str">
        <f>IF(PResult!BW1017="","",PResult!BW1017)</f>
        <v/>
      </c>
      <c r="AS1017" t="str">
        <f>IF(PResult!BX1017="","",PResult!BX1017)</f>
        <v/>
      </c>
      <c r="AT1017" t="str">
        <f>IF(ISERROR(INDEX(Panaboard!K:K,MATCH(CONCATENATE(AZ1017,"-",C1017),Panaboard!Z:Z,0))),"",INDEX(Panaboard!K:K,MATCH(CONCATENATE(AZ1017,"-",C1017),Panaboard!Z:Z,0)))</f>
        <v/>
      </c>
      <c r="AU1017" t="str">
        <f>IF(ISERROR(INDEX(Panaboard!U:U,MATCH(CONCATENATE(AZ1017,"-",C1017),Panaboard!Z:Z,0))),"",INDEX(Panaboard!U:U,MATCH(CONCATENATE(AZ1017,"-",C1017),Panaboard!Z:Z,0)))</f>
        <v/>
      </c>
      <c r="AV1017" t="str">
        <f>IF(ISERROR(INDEX(Panaboard!W:W,MATCH(CONCATENATE(AZ1017,"-",C1017),Panaboard!Z:Z,0))),"",INDEX(Panaboard!W:W,MATCH(CONCATENATE(AZ1017,"-",C1017),Panaboard!Z:Z,0)))</f>
        <v/>
      </c>
      <c r="AW1017" t="str">
        <f>IF(ISERROR(INDEX(Panaboard!X:X,MATCH(CONCATENATE(AZ1017,"-",C1017),Panaboard!Z:Z,0))),"",INDEX(Panaboard!X:X,MATCH(CONCATENATE(AZ1017,"-",C1017),Panaboard!Z:Z,0)))</f>
        <v/>
      </c>
      <c r="AX1017" t="str">
        <f>IF(ISERROR(INDEX(Panaboard!AA:AA,MATCH(CONCATENATE(AZ1017,"-",C1017),Panaboard!Z:Z,0))),"",INDEX(Panaboard!AA:AA,MATCH(CONCATENATE(AZ1017,"-",C1017),Panaboard!Z:Z,0)))</f>
        <v/>
      </c>
      <c r="AY1017" t="str">
        <f>IF(ISERROR(INDEX(Panaboard!AB:AB,MATCH(CONCATENATE(AZ1017,"-",C1017),Panaboard!Z:Z,0))),"",INDEX(Panaboard!AB:AB,MATCH(CONCATENATE(AZ1017,"-",C1017),Panaboard!Z:Z,0)))</f>
        <v/>
      </c>
      <c r="AZ1017" t="str">
        <f t="shared" si="124"/>
        <v/>
      </c>
      <c r="BA1017" t="str">
        <f>IF(ISERROR(INDEX(Panaboard!E:E,MATCH(CONCATENATE(AZ1017,"-",C1017),Panaboard!Z:Z,0))),"",INDEX(Panaboard!E:E,MATCH(CONCATENATE(AZ1017,"-",C1017),Panaboard!Z:Z,0)))</f>
        <v/>
      </c>
      <c r="BB1017" t="str">
        <f>IF(ISERROR(INDEX(Panaboard!AC:AC,MATCH(CONCATENATE(AZ1017,"-",C1017),Panaboard!Z:Z,0))),"",INDEX(Panaboard!AC:AC,MATCH(CONCATENATE(AZ1017,"-",C1017),Panaboard!Z:Z,0)))</f>
        <v/>
      </c>
      <c r="BC1017" t="str">
        <f t="shared" si="125"/>
        <v/>
      </c>
      <c r="BD1017" t="str">
        <f t="shared" si="126"/>
        <v/>
      </c>
      <c r="BE1017" t="str">
        <f t="shared" si="127"/>
        <v>xx0x0</v>
      </c>
      <c r="BF1017" t="str">
        <f>IF(ISERROR(INDEX(CuttingList!F:F,MATCH(CONCATENATE(A1017,"-",C1017),CuttingList!E:E,0))),"",INDEX(CuttingList!F:F,MATCH(CONCATENATE(A1017,"-",C1017),CuttingList!E:E,0)))</f>
        <v/>
      </c>
    </row>
    <row r="1018" spans="1:58" x14ac:dyDescent="0.25">
      <c r="A1018" t="str">
        <f>IF(PResult!BJ1018="","",PResult!BJ1018)</f>
        <v/>
      </c>
      <c r="B1018" t="str">
        <f>IF(PResult!E1018="","",PResult!E1018)</f>
        <v/>
      </c>
      <c r="C1018" t="str">
        <f>IF(PResult!BZ1018="","",PResult!BZ1018)</f>
        <v/>
      </c>
      <c r="D1018" t="str">
        <f>IF(ISERROR(INDEX(Panaboard!B:B,MATCH(CONCATENATE(AZ1018,"-",C1018),Panaboard!Z:Z,0))),"",TRIM(INDEX(Panaboard!B:B,MATCH(CONCATENATE(AZ1018,"-",C1018),Panaboard!Z:Z,0))))</f>
        <v/>
      </c>
      <c r="E1018" t="str">
        <f t="shared" si="123"/>
        <v>xx0x0</v>
      </c>
      <c r="F1018" t="str">
        <f>IF(PResult!U1018="","",UPPER(TRIM(PResult!U1018)))</f>
        <v/>
      </c>
      <c r="G1018">
        <f>IF(OR(PResult!O1018="",PResult!O1018="(null)"),0,PResult!O1018)</f>
        <v>0</v>
      </c>
      <c r="H1018" t="str">
        <f>IF(ISERROR(INDEX(Panaboard!G:G,MATCH(CONCATENATE(AZ1018,"-",C1018),Panaboard!Z:Z,0))),"",INDEX(Panaboard!G:G,MATCH(CONCATENATE(AZ1018,"-",C1018),Panaboard!Z:Z,0)))</f>
        <v/>
      </c>
      <c r="I1018" t="str">
        <f>IF(PResult!J1018="","",PResult!J1018)</f>
        <v/>
      </c>
      <c r="J1018" t="str">
        <f>IF(PResult!K1018="","",PResult!K1018)</f>
        <v/>
      </c>
      <c r="K1018">
        <f>IF(OR(PResult!L1018="(null)",PResult!L1018=""),0,PResult!L1018)</f>
        <v>0</v>
      </c>
      <c r="L1018">
        <f>IF(OR(PResult!M1018="(null)",PResult!M1018=""),0,PResult!M1018)</f>
        <v>0</v>
      </c>
      <c r="M1018">
        <f t="shared" si="120"/>
        <v>0</v>
      </c>
      <c r="N1018" t="str">
        <f>TEXT(IF(ISERROR(INDEX(Panaboard!H:H,MATCH(CONCATENATE(AZ1018,"-",C1018),Panaboard!Z:Z,0))),"",INDEX(Panaboard!H:H,MATCH(CONCATENATE(AZ1018,"-",C1018),Panaboard!Z:Z,0))),"HH:MM")</f>
        <v/>
      </c>
      <c r="O1018" t="str">
        <f>TEXT(IF(ISERROR(INDEX(Panaboard!I:I,MATCH(CONCATENATE(AZ1018,"-",C1018),Panaboard!Z:Z,0))),"",INDEX(Panaboard!I:I,MATCH(CONCATENATE(AZ1018,"-",C1018),Panaboard!Z:Z,0))),"HH:MM")</f>
        <v/>
      </c>
      <c r="P1018" t="str">
        <f t="shared" si="121"/>
        <v/>
      </c>
      <c r="Q1018" t="str">
        <f>IF(ISERROR(INDEX(Panaboard!S:S,MATCH(CONCATENATE(AZ1018,"-",C1018),Panaboard!Z:Z,0))),"",INDEX(Panaboard!S:S,MATCH(CONCATENATE(AZ1018,"-",C1018),Panaboard!Z:Z,0)))</f>
        <v/>
      </c>
      <c r="R1018" t="str">
        <f>IF(ISERROR(INDEX(Panaboard!F:F,MATCH(CONCATENATE(AZ1018,"-",C1018),Panaboard!Z:Z,0))),"",INDEX(Panaboard!F:F,MATCH(CONCATENATE(AZ1018,"-",C1018),Panaboard!Z:Z,0)))</f>
        <v/>
      </c>
      <c r="S1018" t="str">
        <f t="shared" si="122"/>
        <v/>
      </c>
      <c r="T1018" t="str">
        <f>IF(ISERROR(INDEX(Panaboard!D:D,MATCH(CONCATENATE(AZ1018,"-",C1018),Panaboard!Z:Z,0))),"",INDEX(Panaboard!D:D,MATCH(CONCATENATE(AZ1018,"-",C1018),Panaboard!Z:Z,0)))</f>
        <v/>
      </c>
      <c r="U1018" t="str">
        <f>IF(ISERROR(INDEX(Panaboard!J:J,MATCH(CONCATENATE(AZ1018,"-",C1018),Panaboard!Z:Z,0))),"",INDEX(Panaboard!J:J,MATCH(CONCATENATE(AZ1018,"-",C1018),Panaboard!Z:Z,0)))</f>
        <v/>
      </c>
      <c r="V1018">
        <f>IF(PResult!BL1018="",0,PResult!BL1018)</f>
        <v>0</v>
      </c>
      <c r="W1018">
        <f>IF(PResult!BM1018="",0,PResult!BM1018)</f>
        <v>0</v>
      </c>
      <c r="X1018">
        <f>IF(OR(PResult!AE1018="",PResult!AE1018="(null)"),IF(OR(PResult!AD1018="",PResult!AD1018="(null)"),0,PResult!AD1018),PResult!AE1018)</f>
        <v>0</v>
      </c>
      <c r="Y1018" t="str">
        <f>IF(OR(PResult!V1018="",PResult!V1018="(null)"),"",PResult!V1018)</f>
        <v/>
      </c>
      <c r="Z1018" t="str">
        <f>CONCATENATE(PResult!BO1018,PResult!BP1018)</f>
        <v/>
      </c>
      <c r="AA1018" t="str">
        <f>IF(PResult!Y1018="","",PResult!Y1018)</f>
        <v/>
      </c>
      <c r="AB1018" t="str">
        <f>IF(PResult!BQ1018="","",PResult!BQ1018)</f>
        <v/>
      </c>
      <c r="AC1018" t="str">
        <f>IF(PResult!BR1018="","",PResult!BR1018)</f>
        <v/>
      </c>
      <c r="AD1018" t="str">
        <f>IF(PResult!BS1018="","",PResult!BS1018)</f>
        <v/>
      </c>
      <c r="AE1018" t="str">
        <f>IF(PResult!BN1018="","",PResult!BN1018)</f>
        <v/>
      </c>
      <c r="AF1018" t="str">
        <f>IF(PResult!BT1018="","",PResult!BT1018)</f>
        <v/>
      </c>
      <c r="AG1018" t="str">
        <f>IF(PResult!BU1018="","",PResult!BU1018)</f>
        <v/>
      </c>
      <c r="AH1018" t="str">
        <f>IF(PResult!BV1018="","",PResult!BV1018)</f>
        <v/>
      </c>
      <c r="AI1018" t="str">
        <f>TEXT(IF(ISERROR(INDEX(Panaboard!L:L,MATCH(CONCATENATE(AZ1018,"-",C1018),Panaboard!Z:Z,0))),"",INDEX(Panaboard!L:L,MATCH(CONCATENATE(AZ1018,"-",C1018),Panaboard!Z:Z,0))),"HH:MM")</f>
        <v/>
      </c>
      <c r="AJ1018" t="str">
        <f>TEXT(IF(ISERROR(INDEX(Panaboard!M:M,MATCH(CONCATENATE(AZ1018,"-",C1018),Panaboard!Z:Z,0))),"",INDEX(Panaboard!M:M,MATCH(CONCATENATE(AZ1018,"-",C1018),Panaboard!Z:Z,0))),"HH:MM")</f>
        <v/>
      </c>
      <c r="AK1018" t="str">
        <f>IF(PResult!BY1018="","",PResult!BY1018)</f>
        <v/>
      </c>
      <c r="AL1018">
        <f>IF(PResult!P1018="",0,PResult!P1018)</f>
        <v>0</v>
      </c>
      <c r="AM1018" t="str">
        <f>IF(ISERROR(INDEX(Panaboard!N:N,MATCH(CONCATENATE(AZ1018,"-",C1018),Panaboard!Z:Z,0))),"",INDEX(Panaboard!N:N,MATCH(CONCATENATE(AZ1018,"-",C1018),Panaboard!Z:Z,0)))</f>
        <v/>
      </c>
      <c r="AN1018" t="str">
        <f>IF(ISERROR(INDEX(Panaboard!O:O,MATCH(CONCATENATE(AZ1018,"-",C1018),Panaboard!Z:Z,0))),"",INDEX(Panaboard!O:O,MATCH(CONCATENATE(AZ1018,"-",C1018),Panaboard!Z:Z,0)))</f>
        <v/>
      </c>
      <c r="AO1018" t="str">
        <f>IF(ISERROR(INDEX(Panaboard!P:P,MATCH(CONCATENATE(AZ1018,"-",C1018),Panaboard!Z:Z,0))),"",INDEX(Panaboard!P:P,MATCH(CONCATENATE(AZ1018,"-",C1018),Panaboard!Z:Z,0)))</f>
        <v/>
      </c>
      <c r="AP1018" t="str">
        <f>IF(ISERROR(INDEX(Panaboard!Q:Q,MATCH(CONCATENATE(AZ1018,"-",C1018),Panaboard!Z:Z,0))),"",INDEX(Panaboard!Q:Q,MATCH(CONCATENATE(AZ1018,"-",C1018),Panaboard!Z:Z,0)))</f>
        <v/>
      </c>
      <c r="AR1018" t="str">
        <f>IF(PResult!BW1018="","",PResult!BW1018)</f>
        <v/>
      </c>
      <c r="AS1018" t="str">
        <f>IF(PResult!BX1018="","",PResult!BX1018)</f>
        <v/>
      </c>
      <c r="AT1018" t="str">
        <f>IF(ISERROR(INDEX(Panaboard!K:K,MATCH(CONCATENATE(AZ1018,"-",C1018),Panaboard!Z:Z,0))),"",INDEX(Panaboard!K:K,MATCH(CONCATENATE(AZ1018,"-",C1018),Panaboard!Z:Z,0)))</f>
        <v/>
      </c>
      <c r="AU1018" t="str">
        <f>IF(ISERROR(INDEX(Panaboard!U:U,MATCH(CONCATENATE(AZ1018,"-",C1018),Panaboard!Z:Z,0))),"",INDEX(Panaboard!U:U,MATCH(CONCATENATE(AZ1018,"-",C1018),Panaboard!Z:Z,0)))</f>
        <v/>
      </c>
      <c r="AV1018" t="str">
        <f>IF(ISERROR(INDEX(Panaboard!W:W,MATCH(CONCATENATE(AZ1018,"-",C1018),Panaboard!Z:Z,0))),"",INDEX(Panaboard!W:W,MATCH(CONCATENATE(AZ1018,"-",C1018),Panaboard!Z:Z,0)))</f>
        <v/>
      </c>
      <c r="AW1018" t="str">
        <f>IF(ISERROR(INDEX(Panaboard!X:X,MATCH(CONCATENATE(AZ1018,"-",C1018),Panaboard!Z:Z,0))),"",INDEX(Panaboard!X:X,MATCH(CONCATENATE(AZ1018,"-",C1018),Panaboard!Z:Z,0)))</f>
        <v/>
      </c>
      <c r="AX1018" t="str">
        <f>IF(ISERROR(INDEX(Panaboard!AA:AA,MATCH(CONCATENATE(AZ1018,"-",C1018),Panaboard!Z:Z,0))),"",INDEX(Panaboard!AA:AA,MATCH(CONCATENATE(AZ1018,"-",C1018),Panaboard!Z:Z,0)))</f>
        <v/>
      </c>
      <c r="AY1018" t="str">
        <f>IF(ISERROR(INDEX(Panaboard!AB:AB,MATCH(CONCATENATE(AZ1018,"-",C1018),Panaboard!Z:Z,0))),"",INDEX(Panaboard!AB:AB,MATCH(CONCATENATE(AZ1018,"-",C1018),Panaboard!Z:Z,0)))</f>
        <v/>
      </c>
      <c r="AZ1018" t="str">
        <f t="shared" si="124"/>
        <v/>
      </c>
      <c r="BA1018" t="str">
        <f>IF(ISERROR(INDEX(Panaboard!E:E,MATCH(CONCATENATE(AZ1018,"-",C1018),Panaboard!Z:Z,0))),"",INDEX(Panaboard!E:E,MATCH(CONCATENATE(AZ1018,"-",C1018),Panaboard!Z:Z,0)))</f>
        <v/>
      </c>
      <c r="BB1018" t="str">
        <f>IF(ISERROR(INDEX(Panaboard!AC:AC,MATCH(CONCATENATE(AZ1018,"-",C1018),Panaboard!Z:Z,0))),"",INDEX(Panaboard!AC:AC,MATCH(CONCATENATE(AZ1018,"-",C1018),Panaboard!Z:Z,0)))</f>
        <v/>
      </c>
      <c r="BC1018" t="str">
        <f t="shared" si="125"/>
        <v/>
      </c>
      <c r="BD1018" t="str">
        <f t="shared" si="126"/>
        <v/>
      </c>
      <c r="BE1018" t="str">
        <f t="shared" si="127"/>
        <v>xx0x0</v>
      </c>
      <c r="BF1018" t="str">
        <f>IF(ISERROR(INDEX(CuttingList!F:F,MATCH(CONCATENATE(A1018,"-",C1018),CuttingList!E:E,0))),"",INDEX(CuttingList!F:F,MATCH(CONCATENATE(A1018,"-",C1018),CuttingList!E:E,0)))</f>
        <v/>
      </c>
    </row>
    <row r="1019" spans="1:58" x14ac:dyDescent="0.25">
      <c r="A1019" t="str">
        <f>IF(PResult!BJ1019="","",PResult!BJ1019)</f>
        <v/>
      </c>
      <c r="B1019" t="str">
        <f>IF(PResult!E1019="","",PResult!E1019)</f>
        <v/>
      </c>
      <c r="C1019" t="str">
        <f>IF(PResult!BZ1019="","",PResult!BZ1019)</f>
        <v/>
      </c>
      <c r="D1019" t="str">
        <f>IF(ISERROR(INDEX(Panaboard!B:B,MATCH(CONCATENATE(AZ1019,"-",C1019),Panaboard!Z:Z,0))),"",TRIM(INDEX(Panaboard!B:B,MATCH(CONCATENATE(AZ1019,"-",C1019),Panaboard!Z:Z,0))))</f>
        <v/>
      </c>
      <c r="E1019" t="str">
        <f t="shared" si="123"/>
        <v>xx0x0</v>
      </c>
      <c r="F1019" t="str">
        <f>IF(PResult!U1019="","",UPPER(TRIM(PResult!U1019)))</f>
        <v/>
      </c>
      <c r="G1019">
        <f>IF(OR(PResult!O1019="",PResult!O1019="(null)"),0,PResult!O1019)</f>
        <v>0</v>
      </c>
      <c r="H1019" t="str">
        <f>IF(ISERROR(INDEX(Panaboard!G:G,MATCH(CONCATENATE(AZ1019,"-",C1019),Panaboard!Z:Z,0))),"",INDEX(Panaboard!G:G,MATCH(CONCATENATE(AZ1019,"-",C1019),Panaboard!Z:Z,0)))</f>
        <v/>
      </c>
      <c r="I1019" t="str">
        <f>IF(PResult!J1019="","",PResult!J1019)</f>
        <v/>
      </c>
      <c r="J1019" t="str">
        <f>IF(PResult!K1019="","",PResult!K1019)</f>
        <v/>
      </c>
      <c r="K1019">
        <f>IF(OR(PResult!L1019="(null)",PResult!L1019=""),0,PResult!L1019)</f>
        <v>0</v>
      </c>
      <c r="L1019">
        <f>IF(OR(PResult!M1019="(null)",PResult!M1019=""),0,PResult!M1019)</f>
        <v>0</v>
      </c>
      <c r="M1019">
        <f t="shared" si="120"/>
        <v>0</v>
      </c>
      <c r="N1019" t="str">
        <f>TEXT(IF(ISERROR(INDEX(Panaboard!H:H,MATCH(CONCATENATE(AZ1019,"-",C1019),Panaboard!Z:Z,0))),"",INDEX(Panaboard!H:H,MATCH(CONCATENATE(AZ1019,"-",C1019),Panaboard!Z:Z,0))),"HH:MM")</f>
        <v/>
      </c>
      <c r="O1019" t="str">
        <f>TEXT(IF(ISERROR(INDEX(Panaboard!I:I,MATCH(CONCATENATE(AZ1019,"-",C1019),Panaboard!Z:Z,0))),"",INDEX(Panaboard!I:I,MATCH(CONCATENATE(AZ1019,"-",C1019),Panaboard!Z:Z,0))),"HH:MM")</f>
        <v/>
      </c>
      <c r="P1019" t="str">
        <f t="shared" si="121"/>
        <v/>
      </c>
      <c r="Q1019" t="str">
        <f>IF(ISERROR(INDEX(Panaboard!S:S,MATCH(CONCATENATE(AZ1019,"-",C1019),Panaboard!Z:Z,0))),"",INDEX(Panaboard!S:S,MATCH(CONCATENATE(AZ1019,"-",C1019),Panaboard!Z:Z,0)))</f>
        <v/>
      </c>
      <c r="R1019" t="str">
        <f>IF(ISERROR(INDEX(Panaboard!F:F,MATCH(CONCATENATE(AZ1019,"-",C1019),Panaboard!Z:Z,0))),"",INDEX(Panaboard!F:F,MATCH(CONCATENATE(AZ1019,"-",C1019),Panaboard!Z:Z,0)))</f>
        <v/>
      </c>
      <c r="S1019" t="str">
        <f t="shared" si="122"/>
        <v/>
      </c>
      <c r="T1019" t="str">
        <f>IF(ISERROR(INDEX(Panaboard!D:D,MATCH(CONCATENATE(AZ1019,"-",C1019),Panaboard!Z:Z,0))),"",INDEX(Panaboard!D:D,MATCH(CONCATENATE(AZ1019,"-",C1019),Panaboard!Z:Z,0)))</f>
        <v/>
      </c>
      <c r="U1019" t="str">
        <f>IF(ISERROR(INDEX(Panaboard!J:J,MATCH(CONCATENATE(AZ1019,"-",C1019),Panaboard!Z:Z,0))),"",INDEX(Panaboard!J:J,MATCH(CONCATENATE(AZ1019,"-",C1019),Panaboard!Z:Z,0)))</f>
        <v/>
      </c>
      <c r="V1019">
        <f>IF(PResult!BL1019="",0,PResult!BL1019)</f>
        <v>0</v>
      </c>
      <c r="W1019">
        <f>IF(PResult!BM1019="",0,PResult!BM1019)</f>
        <v>0</v>
      </c>
      <c r="X1019">
        <f>IF(OR(PResult!AE1019="",PResult!AE1019="(null)"),IF(OR(PResult!AD1019="",PResult!AD1019="(null)"),0,PResult!AD1019),PResult!AE1019)</f>
        <v>0</v>
      </c>
      <c r="Y1019" t="str">
        <f>IF(OR(PResult!V1019="",PResult!V1019="(null)"),"",PResult!V1019)</f>
        <v/>
      </c>
      <c r="Z1019" t="str">
        <f>CONCATENATE(PResult!BO1019,PResult!BP1019)</f>
        <v/>
      </c>
      <c r="AA1019" t="str">
        <f>IF(PResult!Y1019="","",PResult!Y1019)</f>
        <v/>
      </c>
      <c r="AB1019" t="str">
        <f>IF(PResult!BQ1019="","",PResult!BQ1019)</f>
        <v/>
      </c>
      <c r="AC1019" t="str">
        <f>IF(PResult!BR1019="","",PResult!BR1019)</f>
        <v/>
      </c>
      <c r="AD1019" t="str">
        <f>IF(PResult!BS1019="","",PResult!BS1019)</f>
        <v/>
      </c>
      <c r="AE1019" t="str">
        <f>IF(PResult!BN1019="","",PResult!BN1019)</f>
        <v/>
      </c>
      <c r="AF1019" t="str">
        <f>IF(PResult!BT1019="","",PResult!BT1019)</f>
        <v/>
      </c>
      <c r="AG1019" t="str">
        <f>IF(PResult!BU1019="","",PResult!BU1019)</f>
        <v/>
      </c>
      <c r="AH1019" t="str">
        <f>IF(PResult!BV1019="","",PResult!BV1019)</f>
        <v/>
      </c>
      <c r="AI1019" t="str">
        <f>TEXT(IF(ISERROR(INDEX(Panaboard!L:L,MATCH(CONCATENATE(AZ1019,"-",C1019),Panaboard!Z:Z,0))),"",INDEX(Panaboard!L:L,MATCH(CONCATENATE(AZ1019,"-",C1019),Panaboard!Z:Z,0))),"HH:MM")</f>
        <v/>
      </c>
      <c r="AJ1019" t="str">
        <f>TEXT(IF(ISERROR(INDEX(Panaboard!M:M,MATCH(CONCATENATE(AZ1019,"-",C1019),Panaboard!Z:Z,0))),"",INDEX(Panaboard!M:M,MATCH(CONCATENATE(AZ1019,"-",C1019),Panaboard!Z:Z,0))),"HH:MM")</f>
        <v/>
      </c>
      <c r="AK1019" t="str">
        <f>IF(PResult!BY1019="","",PResult!BY1019)</f>
        <v/>
      </c>
      <c r="AL1019">
        <f>IF(PResult!P1019="",0,PResult!P1019)</f>
        <v>0</v>
      </c>
      <c r="AM1019" t="str">
        <f>IF(ISERROR(INDEX(Panaboard!N:N,MATCH(CONCATENATE(AZ1019,"-",C1019),Panaboard!Z:Z,0))),"",INDEX(Panaboard!N:N,MATCH(CONCATENATE(AZ1019,"-",C1019),Panaboard!Z:Z,0)))</f>
        <v/>
      </c>
      <c r="AN1019" t="str">
        <f>IF(ISERROR(INDEX(Panaboard!O:O,MATCH(CONCATENATE(AZ1019,"-",C1019),Panaboard!Z:Z,0))),"",INDEX(Panaboard!O:O,MATCH(CONCATENATE(AZ1019,"-",C1019),Panaboard!Z:Z,0)))</f>
        <v/>
      </c>
      <c r="AO1019" t="str">
        <f>IF(ISERROR(INDEX(Panaboard!P:P,MATCH(CONCATENATE(AZ1019,"-",C1019),Panaboard!Z:Z,0))),"",INDEX(Panaboard!P:P,MATCH(CONCATENATE(AZ1019,"-",C1019),Panaboard!Z:Z,0)))</f>
        <v/>
      </c>
      <c r="AP1019" t="str">
        <f>IF(ISERROR(INDEX(Panaboard!Q:Q,MATCH(CONCATENATE(AZ1019,"-",C1019),Panaboard!Z:Z,0))),"",INDEX(Panaboard!Q:Q,MATCH(CONCATENATE(AZ1019,"-",C1019),Panaboard!Z:Z,0)))</f>
        <v/>
      </c>
      <c r="AR1019" t="str">
        <f>IF(PResult!BW1019="","",PResult!BW1019)</f>
        <v/>
      </c>
      <c r="AS1019" t="str">
        <f>IF(PResult!BX1019="","",PResult!BX1019)</f>
        <v/>
      </c>
      <c r="AT1019" t="str">
        <f>IF(ISERROR(INDEX(Panaboard!K:K,MATCH(CONCATENATE(AZ1019,"-",C1019),Panaboard!Z:Z,0))),"",INDEX(Panaboard!K:K,MATCH(CONCATENATE(AZ1019,"-",C1019),Panaboard!Z:Z,0)))</f>
        <v/>
      </c>
      <c r="AU1019" t="str">
        <f>IF(ISERROR(INDEX(Panaboard!U:U,MATCH(CONCATENATE(AZ1019,"-",C1019),Panaboard!Z:Z,0))),"",INDEX(Panaboard!U:U,MATCH(CONCATENATE(AZ1019,"-",C1019),Panaboard!Z:Z,0)))</f>
        <v/>
      </c>
      <c r="AV1019" t="str">
        <f>IF(ISERROR(INDEX(Panaboard!W:W,MATCH(CONCATENATE(AZ1019,"-",C1019),Panaboard!Z:Z,0))),"",INDEX(Panaboard!W:W,MATCH(CONCATENATE(AZ1019,"-",C1019),Panaboard!Z:Z,0)))</f>
        <v/>
      </c>
      <c r="AW1019" t="str">
        <f>IF(ISERROR(INDEX(Panaboard!X:X,MATCH(CONCATENATE(AZ1019,"-",C1019),Panaboard!Z:Z,0))),"",INDEX(Panaboard!X:X,MATCH(CONCATENATE(AZ1019,"-",C1019),Panaboard!Z:Z,0)))</f>
        <v/>
      </c>
      <c r="AX1019" t="str">
        <f>IF(ISERROR(INDEX(Panaboard!AA:AA,MATCH(CONCATENATE(AZ1019,"-",C1019),Panaboard!Z:Z,0))),"",INDEX(Panaboard!AA:AA,MATCH(CONCATENATE(AZ1019,"-",C1019),Panaboard!Z:Z,0)))</f>
        <v/>
      </c>
      <c r="AY1019" t="str">
        <f>IF(ISERROR(INDEX(Panaboard!AB:AB,MATCH(CONCATENATE(AZ1019,"-",C1019),Panaboard!Z:Z,0))),"",INDEX(Panaboard!AB:AB,MATCH(CONCATENATE(AZ1019,"-",C1019),Panaboard!Z:Z,0)))</f>
        <v/>
      </c>
      <c r="AZ1019" t="str">
        <f t="shared" si="124"/>
        <v/>
      </c>
      <c r="BA1019" t="str">
        <f>IF(ISERROR(INDEX(Panaboard!E:E,MATCH(CONCATENATE(AZ1019,"-",C1019),Panaboard!Z:Z,0))),"",INDEX(Panaboard!E:E,MATCH(CONCATENATE(AZ1019,"-",C1019),Panaboard!Z:Z,0)))</f>
        <v/>
      </c>
      <c r="BB1019" t="str">
        <f>IF(ISERROR(INDEX(Panaboard!AC:AC,MATCH(CONCATENATE(AZ1019,"-",C1019),Panaboard!Z:Z,0))),"",INDEX(Panaboard!AC:AC,MATCH(CONCATENATE(AZ1019,"-",C1019),Panaboard!Z:Z,0)))</f>
        <v/>
      </c>
      <c r="BC1019" t="str">
        <f t="shared" si="125"/>
        <v/>
      </c>
      <c r="BD1019" t="str">
        <f t="shared" si="126"/>
        <v/>
      </c>
      <c r="BE1019" t="str">
        <f t="shared" si="127"/>
        <v>xx0x0</v>
      </c>
      <c r="BF1019" t="str">
        <f>IF(ISERROR(INDEX(CuttingList!F:F,MATCH(CONCATENATE(A1019,"-",C1019),CuttingList!E:E,0))),"",INDEX(CuttingList!F:F,MATCH(CONCATENATE(A1019,"-",C1019),CuttingList!E:E,0)))</f>
        <v/>
      </c>
    </row>
    <row r="1020" spans="1:58" x14ac:dyDescent="0.25">
      <c r="A1020" t="str">
        <f>IF(PResult!BJ1020="","",PResult!BJ1020)</f>
        <v/>
      </c>
      <c r="B1020" t="str">
        <f>IF(PResult!E1020="","",PResult!E1020)</f>
        <v/>
      </c>
      <c r="C1020" t="str">
        <f>IF(PResult!BZ1020="","",PResult!BZ1020)</f>
        <v/>
      </c>
      <c r="D1020" t="str">
        <f>IF(ISERROR(INDEX(Panaboard!B:B,MATCH(CONCATENATE(AZ1020,"-",C1020),Panaboard!Z:Z,0))),"",TRIM(INDEX(Panaboard!B:B,MATCH(CONCATENATE(AZ1020,"-",C1020),Panaboard!Z:Z,0))))</f>
        <v/>
      </c>
      <c r="E1020" t="str">
        <f t="shared" si="123"/>
        <v>xx0x0</v>
      </c>
      <c r="F1020" t="str">
        <f>IF(PResult!U1020="","",UPPER(TRIM(PResult!U1020)))</f>
        <v/>
      </c>
      <c r="G1020">
        <f>IF(OR(PResult!O1020="",PResult!O1020="(null)"),0,PResult!O1020)</f>
        <v>0</v>
      </c>
      <c r="H1020" t="str">
        <f>IF(ISERROR(INDEX(Panaboard!G:G,MATCH(CONCATENATE(AZ1020,"-",C1020),Panaboard!Z:Z,0))),"",INDEX(Panaboard!G:G,MATCH(CONCATENATE(AZ1020,"-",C1020),Panaboard!Z:Z,0)))</f>
        <v/>
      </c>
      <c r="I1020" t="str">
        <f>IF(PResult!J1020="","",PResult!J1020)</f>
        <v/>
      </c>
      <c r="J1020" t="str">
        <f>IF(PResult!K1020="","",PResult!K1020)</f>
        <v/>
      </c>
      <c r="K1020">
        <f>IF(OR(PResult!L1020="(null)",PResult!L1020=""),0,PResult!L1020)</f>
        <v>0</v>
      </c>
      <c r="L1020">
        <f>IF(OR(PResult!M1020="(null)",PResult!M1020=""),0,PResult!M1020)</f>
        <v>0</v>
      </c>
      <c r="M1020">
        <f t="shared" si="120"/>
        <v>0</v>
      </c>
      <c r="N1020" t="str">
        <f>TEXT(IF(ISERROR(INDEX(Panaboard!H:H,MATCH(CONCATENATE(AZ1020,"-",C1020),Panaboard!Z:Z,0))),"",INDEX(Panaboard!H:H,MATCH(CONCATENATE(AZ1020,"-",C1020),Panaboard!Z:Z,0))),"HH:MM")</f>
        <v/>
      </c>
      <c r="O1020" t="str">
        <f>TEXT(IF(ISERROR(INDEX(Panaboard!I:I,MATCH(CONCATENATE(AZ1020,"-",C1020),Panaboard!Z:Z,0))),"",INDEX(Panaboard!I:I,MATCH(CONCATENATE(AZ1020,"-",C1020),Panaboard!Z:Z,0))),"HH:MM")</f>
        <v/>
      </c>
      <c r="P1020" t="str">
        <f t="shared" si="121"/>
        <v/>
      </c>
      <c r="Q1020" t="str">
        <f>IF(ISERROR(INDEX(Panaboard!S:S,MATCH(CONCATENATE(AZ1020,"-",C1020),Panaboard!Z:Z,0))),"",INDEX(Panaboard!S:S,MATCH(CONCATENATE(AZ1020,"-",C1020),Panaboard!Z:Z,0)))</f>
        <v/>
      </c>
      <c r="R1020" t="str">
        <f>IF(ISERROR(INDEX(Panaboard!F:F,MATCH(CONCATENATE(AZ1020,"-",C1020),Panaboard!Z:Z,0))),"",INDEX(Panaboard!F:F,MATCH(CONCATENATE(AZ1020,"-",C1020),Panaboard!Z:Z,0)))</f>
        <v/>
      </c>
      <c r="S1020" t="str">
        <f t="shared" si="122"/>
        <v/>
      </c>
      <c r="T1020" t="str">
        <f>IF(ISERROR(INDEX(Panaboard!D:D,MATCH(CONCATENATE(AZ1020,"-",C1020),Panaboard!Z:Z,0))),"",INDEX(Panaboard!D:D,MATCH(CONCATENATE(AZ1020,"-",C1020),Panaboard!Z:Z,0)))</f>
        <v/>
      </c>
      <c r="U1020" t="str">
        <f>IF(ISERROR(INDEX(Panaboard!J:J,MATCH(CONCATENATE(AZ1020,"-",C1020),Panaboard!Z:Z,0))),"",INDEX(Panaboard!J:J,MATCH(CONCATENATE(AZ1020,"-",C1020),Panaboard!Z:Z,0)))</f>
        <v/>
      </c>
      <c r="V1020">
        <f>IF(PResult!BL1020="",0,PResult!BL1020)</f>
        <v>0</v>
      </c>
      <c r="W1020">
        <f>IF(PResult!BM1020="",0,PResult!BM1020)</f>
        <v>0</v>
      </c>
      <c r="X1020">
        <f>IF(OR(PResult!AE1020="",PResult!AE1020="(null)"),IF(OR(PResult!AD1020="",PResult!AD1020="(null)"),0,PResult!AD1020),PResult!AE1020)</f>
        <v>0</v>
      </c>
      <c r="Y1020" t="str">
        <f>IF(OR(PResult!V1020="",PResult!V1020="(null)"),"",PResult!V1020)</f>
        <v/>
      </c>
      <c r="Z1020" t="str">
        <f>CONCATENATE(PResult!BO1020,PResult!BP1020)</f>
        <v/>
      </c>
      <c r="AA1020" t="str">
        <f>IF(PResult!Y1020="","",PResult!Y1020)</f>
        <v/>
      </c>
      <c r="AB1020" t="str">
        <f>IF(PResult!BQ1020="","",PResult!BQ1020)</f>
        <v/>
      </c>
      <c r="AC1020" t="str">
        <f>IF(PResult!BR1020="","",PResult!BR1020)</f>
        <v/>
      </c>
      <c r="AD1020" t="str">
        <f>IF(PResult!BS1020="","",PResult!BS1020)</f>
        <v/>
      </c>
      <c r="AE1020" t="str">
        <f>IF(PResult!BN1020="","",PResult!BN1020)</f>
        <v/>
      </c>
      <c r="AF1020" t="str">
        <f>IF(PResult!BT1020="","",PResult!BT1020)</f>
        <v/>
      </c>
      <c r="AG1020" t="str">
        <f>IF(PResult!BU1020="","",PResult!BU1020)</f>
        <v/>
      </c>
      <c r="AH1020" t="str">
        <f>IF(PResult!BV1020="","",PResult!BV1020)</f>
        <v/>
      </c>
      <c r="AI1020" t="str">
        <f>TEXT(IF(ISERROR(INDEX(Panaboard!L:L,MATCH(CONCATENATE(AZ1020,"-",C1020),Panaboard!Z:Z,0))),"",INDEX(Panaboard!L:L,MATCH(CONCATENATE(AZ1020,"-",C1020),Panaboard!Z:Z,0))),"HH:MM")</f>
        <v/>
      </c>
      <c r="AJ1020" t="str">
        <f>TEXT(IF(ISERROR(INDEX(Panaboard!M:M,MATCH(CONCATENATE(AZ1020,"-",C1020),Panaboard!Z:Z,0))),"",INDEX(Panaboard!M:M,MATCH(CONCATENATE(AZ1020,"-",C1020),Panaboard!Z:Z,0))),"HH:MM")</f>
        <v/>
      </c>
      <c r="AK1020" t="str">
        <f>IF(PResult!BY1020="","",PResult!BY1020)</f>
        <v/>
      </c>
      <c r="AL1020">
        <f>IF(PResult!P1020="",0,PResult!P1020)</f>
        <v>0</v>
      </c>
      <c r="AM1020" t="str">
        <f>IF(ISERROR(INDEX(Panaboard!N:N,MATCH(CONCATENATE(AZ1020,"-",C1020),Panaboard!Z:Z,0))),"",INDEX(Panaboard!N:N,MATCH(CONCATENATE(AZ1020,"-",C1020),Panaboard!Z:Z,0)))</f>
        <v/>
      </c>
      <c r="AN1020" t="str">
        <f>IF(ISERROR(INDEX(Panaboard!O:O,MATCH(CONCATENATE(AZ1020,"-",C1020),Panaboard!Z:Z,0))),"",INDEX(Panaboard!O:O,MATCH(CONCATENATE(AZ1020,"-",C1020),Panaboard!Z:Z,0)))</f>
        <v/>
      </c>
      <c r="AO1020" t="str">
        <f>IF(ISERROR(INDEX(Panaboard!P:P,MATCH(CONCATENATE(AZ1020,"-",C1020),Panaboard!Z:Z,0))),"",INDEX(Panaboard!P:P,MATCH(CONCATENATE(AZ1020,"-",C1020),Panaboard!Z:Z,0)))</f>
        <v/>
      </c>
      <c r="AP1020" t="str">
        <f>IF(ISERROR(INDEX(Panaboard!Q:Q,MATCH(CONCATENATE(AZ1020,"-",C1020),Panaboard!Z:Z,0))),"",INDEX(Panaboard!Q:Q,MATCH(CONCATENATE(AZ1020,"-",C1020),Panaboard!Z:Z,0)))</f>
        <v/>
      </c>
      <c r="AR1020" t="str">
        <f>IF(PResult!BW1020="","",PResult!BW1020)</f>
        <v/>
      </c>
      <c r="AS1020" t="str">
        <f>IF(PResult!BX1020="","",PResult!BX1020)</f>
        <v/>
      </c>
      <c r="AT1020" t="str">
        <f>IF(ISERROR(INDEX(Panaboard!K:K,MATCH(CONCATENATE(AZ1020,"-",C1020),Panaboard!Z:Z,0))),"",INDEX(Panaboard!K:K,MATCH(CONCATENATE(AZ1020,"-",C1020),Panaboard!Z:Z,0)))</f>
        <v/>
      </c>
      <c r="AU1020" t="str">
        <f>IF(ISERROR(INDEX(Panaboard!U:U,MATCH(CONCATENATE(AZ1020,"-",C1020),Panaboard!Z:Z,0))),"",INDEX(Panaboard!U:U,MATCH(CONCATENATE(AZ1020,"-",C1020),Panaboard!Z:Z,0)))</f>
        <v/>
      </c>
      <c r="AV1020" t="str">
        <f>IF(ISERROR(INDEX(Panaboard!W:W,MATCH(CONCATENATE(AZ1020,"-",C1020),Panaboard!Z:Z,0))),"",INDEX(Panaboard!W:W,MATCH(CONCATENATE(AZ1020,"-",C1020),Panaboard!Z:Z,0)))</f>
        <v/>
      </c>
      <c r="AW1020" t="str">
        <f>IF(ISERROR(INDEX(Panaboard!X:X,MATCH(CONCATENATE(AZ1020,"-",C1020),Panaboard!Z:Z,0))),"",INDEX(Panaboard!X:X,MATCH(CONCATENATE(AZ1020,"-",C1020),Panaboard!Z:Z,0)))</f>
        <v/>
      </c>
      <c r="AX1020" t="str">
        <f>IF(ISERROR(INDEX(Panaboard!AA:AA,MATCH(CONCATENATE(AZ1020,"-",C1020),Panaboard!Z:Z,0))),"",INDEX(Panaboard!AA:AA,MATCH(CONCATENATE(AZ1020,"-",C1020),Panaboard!Z:Z,0)))</f>
        <v/>
      </c>
      <c r="AY1020" t="str">
        <f>IF(ISERROR(INDEX(Panaboard!AB:AB,MATCH(CONCATENATE(AZ1020,"-",C1020),Panaboard!Z:Z,0))),"",INDEX(Panaboard!AB:AB,MATCH(CONCATENATE(AZ1020,"-",C1020),Panaboard!Z:Z,0)))</f>
        <v/>
      </c>
      <c r="AZ1020" t="str">
        <f t="shared" si="124"/>
        <v/>
      </c>
      <c r="BA1020" t="str">
        <f>IF(ISERROR(INDEX(Panaboard!E:E,MATCH(CONCATENATE(AZ1020,"-",C1020),Panaboard!Z:Z,0))),"",INDEX(Panaboard!E:E,MATCH(CONCATENATE(AZ1020,"-",C1020),Panaboard!Z:Z,0)))</f>
        <v/>
      </c>
      <c r="BB1020" t="str">
        <f>IF(ISERROR(INDEX(Panaboard!AC:AC,MATCH(CONCATENATE(AZ1020,"-",C1020),Panaboard!Z:Z,0))),"",INDEX(Panaboard!AC:AC,MATCH(CONCATENATE(AZ1020,"-",C1020),Panaboard!Z:Z,0)))</f>
        <v/>
      </c>
      <c r="BC1020" t="str">
        <f t="shared" si="125"/>
        <v/>
      </c>
      <c r="BD1020" t="str">
        <f t="shared" si="126"/>
        <v/>
      </c>
      <c r="BE1020" t="str">
        <f t="shared" si="127"/>
        <v>xx0x0</v>
      </c>
      <c r="BF1020" t="str">
        <f>IF(ISERROR(INDEX(CuttingList!F:F,MATCH(CONCATENATE(A1020,"-",C1020),CuttingList!E:E,0))),"",INDEX(CuttingList!F:F,MATCH(CONCATENATE(A1020,"-",C1020),CuttingList!E:E,0)))</f>
        <v/>
      </c>
    </row>
    <row r="1021" spans="1:58" x14ac:dyDescent="0.25">
      <c r="A1021" t="str">
        <f>IF(PResult!BJ1021="","",PResult!BJ1021)</f>
        <v/>
      </c>
      <c r="B1021" t="str">
        <f>IF(PResult!E1021="","",PResult!E1021)</f>
        <v/>
      </c>
      <c r="C1021" t="str">
        <f>IF(PResult!BZ1021="","",PResult!BZ1021)</f>
        <v/>
      </c>
      <c r="D1021" t="str">
        <f>IF(ISERROR(INDEX(Panaboard!B:B,MATCH(CONCATENATE(AZ1021,"-",C1021),Panaboard!Z:Z,0))),"",TRIM(INDEX(Panaboard!B:B,MATCH(CONCATENATE(AZ1021,"-",C1021),Panaboard!Z:Z,0))))</f>
        <v/>
      </c>
      <c r="E1021" t="str">
        <f t="shared" si="123"/>
        <v>xx0x0</v>
      </c>
      <c r="F1021" t="str">
        <f>IF(PResult!U1021="","",UPPER(TRIM(PResult!U1021)))</f>
        <v/>
      </c>
      <c r="G1021">
        <f>IF(OR(PResult!O1021="",PResult!O1021="(null)"),0,PResult!O1021)</f>
        <v>0</v>
      </c>
      <c r="H1021" t="str">
        <f>IF(ISERROR(INDEX(Panaboard!G:G,MATCH(CONCATENATE(AZ1021,"-",C1021),Panaboard!Z:Z,0))),"",INDEX(Panaboard!G:G,MATCH(CONCATENATE(AZ1021,"-",C1021),Panaboard!Z:Z,0)))</f>
        <v/>
      </c>
      <c r="I1021" t="str">
        <f>IF(PResult!J1021="","",PResult!J1021)</f>
        <v/>
      </c>
      <c r="J1021" t="str">
        <f>IF(PResult!K1021="","",PResult!K1021)</f>
        <v/>
      </c>
      <c r="K1021">
        <f>IF(OR(PResult!L1021="(null)",PResult!L1021=""),0,PResult!L1021)</f>
        <v>0</v>
      </c>
      <c r="L1021">
        <f>IF(OR(PResult!M1021="(null)",PResult!M1021=""),0,PResult!M1021)</f>
        <v>0</v>
      </c>
      <c r="M1021">
        <f t="shared" si="120"/>
        <v>0</v>
      </c>
      <c r="N1021" t="str">
        <f>TEXT(IF(ISERROR(INDEX(Panaboard!H:H,MATCH(CONCATENATE(AZ1021,"-",C1021),Panaboard!Z:Z,0))),"",INDEX(Panaboard!H:H,MATCH(CONCATENATE(AZ1021,"-",C1021),Panaboard!Z:Z,0))),"HH:MM")</f>
        <v/>
      </c>
      <c r="O1021" t="str">
        <f>TEXT(IF(ISERROR(INDEX(Panaboard!I:I,MATCH(CONCATENATE(AZ1021,"-",C1021),Panaboard!Z:Z,0))),"",INDEX(Panaboard!I:I,MATCH(CONCATENATE(AZ1021,"-",C1021),Panaboard!Z:Z,0))),"HH:MM")</f>
        <v/>
      </c>
      <c r="P1021" t="str">
        <f t="shared" si="121"/>
        <v/>
      </c>
      <c r="Q1021" t="str">
        <f>IF(ISERROR(INDEX(Panaboard!S:S,MATCH(CONCATENATE(AZ1021,"-",C1021),Panaboard!Z:Z,0))),"",INDEX(Panaboard!S:S,MATCH(CONCATENATE(AZ1021,"-",C1021),Panaboard!Z:Z,0)))</f>
        <v/>
      </c>
      <c r="R1021" t="str">
        <f>IF(ISERROR(INDEX(Panaboard!F:F,MATCH(CONCATENATE(AZ1021,"-",C1021),Panaboard!Z:Z,0))),"",INDEX(Panaboard!F:F,MATCH(CONCATENATE(AZ1021,"-",C1021),Panaboard!Z:Z,0)))</f>
        <v/>
      </c>
      <c r="S1021" t="str">
        <f t="shared" si="122"/>
        <v/>
      </c>
      <c r="T1021" t="str">
        <f>IF(ISERROR(INDEX(Panaboard!D:D,MATCH(CONCATENATE(AZ1021,"-",C1021),Panaboard!Z:Z,0))),"",INDEX(Panaboard!D:D,MATCH(CONCATENATE(AZ1021,"-",C1021),Panaboard!Z:Z,0)))</f>
        <v/>
      </c>
      <c r="U1021" t="str">
        <f>IF(ISERROR(INDEX(Panaboard!J:J,MATCH(CONCATENATE(AZ1021,"-",C1021),Panaboard!Z:Z,0))),"",INDEX(Panaboard!J:J,MATCH(CONCATENATE(AZ1021,"-",C1021),Panaboard!Z:Z,0)))</f>
        <v/>
      </c>
      <c r="V1021">
        <f>IF(PResult!BL1021="",0,PResult!BL1021)</f>
        <v>0</v>
      </c>
      <c r="W1021">
        <f>IF(PResult!BM1021="",0,PResult!BM1021)</f>
        <v>0</v>
      </c>
      <c r="X1021">
        <f>IF(OR(PResult!AE1021="",PResult!AE1021="(null)"),IF(OR(PResult!AD1021="",PResult!AD1021="(null)"),0,PResult!AD1021),PResult!AE1021)</f>
        <v>0</v>
      </c>
      <c r="Y1021" t="str">
        <f>IF(OR(PResult!V1021="",PResult!V1021="(null)"),"",PResult!V1021)</f>
        <v/>
      </c>
      <c r="Z1021" t="str">
        <f>CONCATENATE(PResult!BO1021,PResult!BP1021)</f>
        <v/>
      </c>
      <c r="AA1021" t="str">
        <f>IF(PResult!Y1021="","",PResult!Y1021)</f>
        <v/>
      </c>
      <c r="AB1021" t="str">
        <f>IF(PResult!BQ1021="","",PResult!BQ1021)</f>
        <v/>
      </c>
      <c r="AC1021" t="str">
        <f>IF(PResult!BR1021="","",PResult!BR1021)</f>
        <v/>
      </c>
      <c r="AD1021" t="str">
        <f>IF(PResult!BS1021="","",PResult!BS1021)</f>
        <v/>
      </c>
      <c r="AE1021" t="str">
        <f>IF(PResult!BN1021="","",PResult!BN1021)</f>
        <v/>
      </c>
      <c r="AF1021" t="str">
        <f>IF(PResult!BT1021="","",PResult!BT1021)</f>
        <v/>
      </c>
      <c r="AG1021" t="str">
        <f>IF(PResult!BU1021="","",PResult!BU1021)</f>
        <v/>
      </c>
      <c r="AH1021" t="str">
        <f>IF(PResult!BV1021="","",PResult!BV1021)</f>
        <v/>
      </c>
      <c r="AI1021" t="str">
        <f>TEXT(IF(ISERROR(INDEX(Panaboard!L:L,MATCH(CONCATENATE(AZ1021,"-",C1021),Panaboard!Z:Z,0))),"",INDEX(Panaboard!L:L,MATCH(CONCATENATE(AZ1021,"-",C1021),Panaboard!Z:Z,0))),"HH:MM")</f>
        <v/>
      </c>
      <c r="AJ1021" t="str">
        <f>TEXT(IF(ISERROR(INDEX(Panaboard!M:M,MATCH(CONCATENATE(AZ1021,"-",C1021),Panaboard!Z:Z,0))),"",INDEX(Panaboard!M:M,MATCH(CONCATENATE(AZ1021,"-",C1021),Panaboard!Z:Z,0))),"HH:MM")</f>
        <v/>
      </c>
      <c r="AK1021" t="str">
        <f>IF(PResult!BY1021="","",PResult!BY1021)</f>
        <v/>
      </c>
      <c r="AL1021">
        <f>IF(PResult!P1021="",0,PResult!P1021)</f>
        <v>0</v>
      </c>
      <c r="AM1021" t="str">
        <f>IF(ISERROR(INDEX(Panaboard!N:N,MATCH(CONCATENATE(AZ1021,"-",C1021),Panaboard!Z:Z,0))),"",INDEX(Panaboard!N:N,MATCH(CONCATENATE(AZ1021,"-",C1021),Panaboard!Z:Z,0)))</f>
        <v/>
      </c>
      <c r="AN1021" t="str">
        <f>IF(ISERROR(INDEX(Panaboard!O:O,MATCH(CONCATENATE(AZ1021,"-",C1021),Panaboard!Z:Z,0))),"",INDEX(Panaboard!O:O,MATCH(CONCATENATE(AZ1021,"-",C1021),Panaboard!Z:Z,0)))</f>
        <v/>
      </c>
      <c r="AO1021" t="str">
        <f>IF(ISERROR(INDEX(Panaboard!P:P,MATCH(CONCATENATE(AZ1021,"-",C1021),Panaboard!Z:Z,0))),"",INDEX(Panaboard!P:P,MATCH(CONCATENATE(AZ1021,"-",C1021),Panaboard!Z:Z,0)))</f>
        <v/>
      </c>
      <c r="AP1021" t="str">
        <f>IF(ISERROR(INDEX(Panaboard!Q:Q,MATCH(CONCATENATE(AZ1021,"-",C1021),Panaboard!Z:Z,0))),"",INDEX(Panaboard!Q:Q,MATCH(CONCATENATE(AZ1021,"-",C1021),Panaboard!Z:Z,0)))</f>
        <v/>
      </c>
      <c r="AR1021" t="str">
        <f>IF(PResult!BW1021="","",PResult!BW1021)</f>
        <v/>
      </c>
      <c r="AS1021" t="str">
        <f>IF(PResult!BX1021="","",PResult!BX1021)</f>
        <v/>
      </c>
      <c r="AT1021" t="str">
        <f>IF(ISERROR(INDEX(Panaboard!K:K,MATCH(CONCATENATE(AZ1021,"-",C1021),Panaboard!Z:Z,0))),"",INDEX(Panaboard!K:K,MATCH(CONCATENATE(AZ1021,"-",C1021),Panaboard!Z:Z,0)))</f>
        <v/>
      </c>
      <c r="AU1021" t="str">
        <f>IF(ISERROR(INDEX(Panaboard!U:U,MATCH(CONCATENATE(AZ1021,"-",C1021),Panaboard!Z:Z,0))),"",INDEX(Panaboard!U:U,MATCH(CONCATENATE(AZ1021,"-",C1021),Panaboard!Z:Z,0)))</f>
        <v/>
      </c>
      <c r="AV1021" t="str">
        <f>IF(ISERROR(INDEX(Panaboard!W:W,MATCH(CONCATENATE(AZ1021,"-",C1021),Panaboard!Z:Z,0))),"",INDEX(Panaboard!W:W,MATCH(CONCATENATE(AZ1021,"-",C1021),Panaboard!Z:Z,0)))</f>
        <v/>
      </c>
      <c r="AW1021" t="str">
        <f>IF(ISERROR(INDEX(Panaboard!X:X,MATCH(CONCATENATE(AZ1021,"-",C1021),Panaboard!Z:Z,0))),"",INDEX(Panaboard!X:X,MATCH(CONCATENATE(AZ1021,"-",C1021),Panaboard!Z:Z,0)))</f>
        <v/>
      </c>
      <c r="AX1021" t="str">
        <f>IF(ISERROR(INDEX(Panaboard!AA:AA,MATCH(CONCATENATE(AZ1021,"-",C1021),Panaboard!Z:Z,0))),"",INDEX(Panaboard!AA:AA,MATCH(CONCATENATE(AZ1021,"-",C1021),Panaboard!Z:Z,0)))</f>
        <v/>
      </c>
      <c r="AY1021" t="str">
        <f>IF(ISERROR(INDEX(Panaboard!AB:AB,MATCH(CONCATENATE(AZ1021,"-",C1021),Panaboard!Z:Z,0))),"",INDEX(Panaboard!AB:AB,MATCH(CONCATENATE(AZ1021,"-",C1021),Panaboard!Z:Z,0)))</f>
        <v/>
      </c>
      <c r="AZ1021" t="str">
        <f t="shared" si="124"/>
        <v/>
      </c>
      <c r="BA1021" t="str">
        <f>IF(ISERROR(INDEX(Panaboard!E:E,MATCH(CONCATENATE(AZ1021,"-",C1021),Panaboard!Z:Z,0))),"",INDEX(Panaboard!E:E,MATCH(CONCATENATE(AZ1021,"-",C1021),Panaboard!Z:Z,0)))</f>
        <v/>
      </c>
      <c r="BB1021" t="str">
        <f>IF(ISERROR(INDEX(Panaboard!AC:AC,MATCH(CONCATENATE(AZ1021,"-",C1021),Panaboard!Z:Z,0))),"",INDEX(Panaboard!AC:AC,MATCH(CONCATENATE(AZ1021,"-",C1021),Panaboard!Z:Z,0)))</f>
        <v/>
      </c>
      <c r="BC1021" t="str">
        <f t="shared" si="125"/>
        <v/>
      </c>
      <c r="BD1021" t="str">
        <f t="shared" si="126"/>
        <v/>
      </c>
      <c r="BE1021" t="str">
        <f t="shared" si="127"/>
        <v>xx0x0</v>
      </c>
      <c r="BF1021" t="str">
        <f>IF(ISERROR(INDEX(CuttingList!F:F,MATCH(CONCATENATE(A1021,"-",C1021),CuttingList!E:E,0))),"",INDEX(CuttingList!F:F,MATCH(CONCATENATE(A1021,"-",C1021),CuttingList!E:E,0)))</f>
        <v/>
      </c>
    </row>
    <row r="1022" spans="1:58" x14ac:dyDescent="0.25">
      <c r="A1022" t="str">
        <f>IF(PResult!BJ1022="","",PResult!BJ1022)</f>
        <v/>
      </c>
      <c r="B1022" t="str">
        <f>IF(PResult!E1022="","",PResult!E1022)</f>
        <v/>
      </c>
      <c r="C1022" t="str">
        <f>IF(PResult!BZ1022="","",PResult!BZ1022)</f>
        <v/>
      </c>
      <c r="D1022" t="str">
        <f>IF(ISERROR(INDEX(Panaboard!B:B,MATCH(CONCATENATE(AZ1022,"-",C1022),Panaboard!Z:Z,0))),"",TRIM(INDEX(Panaboard!B:B,MATCH(CONCATENATE(AZ1022,"-",C1022),Panaboard!Z:Z,0))))</f>
        <v/>
      </c>
      <c r="E1022" t="str">
        <f t="shared" si="123"/>
        <v>xx0x0</v>
      </c>
      <c r="F1022" t="str">
        <f>IF(PResult!U1022="","",UPPER(TRIM(PResult!U1022)))</f>
        <v/>
      </c>
      <c r="G1022">
        <f>IF(OR(PResult!O1022="",PResult!O1022="(null)"),0,PResult!O1022)</f>
        <v>0</v>
      </c>
      <c r="H1022" t="str">
        <f>IF(ISERROR(INDEX(Panaboard!G:G,MATCH(CONCATENATE(AZ1022,"-",C1022),Panaboard!Z:Z,0))),"",INDEX(Panaboard!G:G,MATCH(CONCATENATE(AZ1022,"-",C1022),Panaboard!Z:Z,0)))</f>
        <v/>
      </c>
      <c r="I1022" t="str">
        <f>IF(PResult!J1022="","",PResult!J1022)</f>
        <v/>
      </c>
      <c r="J1022" t="str">
        <f>IF(PResult!K1022="","",PResult!K1022)</f>
        <v/>
      </c>
      <c r="K1022">
        <f>IF(OR(PResult!L1022="(null)",PResult!L1022=""),0,PResult!L1022)</f>
        <v>0</v>
      </c>
      <c r="L1022">
        <f>IF(OR(PResult!M1022="(null)",PResult!M1022=""),0,PResult!M1022)</f>
        <v>0</v>
      </c>
      <c r="M1022">
        <f t="shared" si="120"/>
        <v>0</v>
      </c>
      <c r="N1022" t="str">
        <f>TEXT(IF(ISERROR(INDEX(Panaboard!H:H,MATCH(CONCATENATE(AZ1022,"-",C1022),Panaboard!Z:Z,0))),"",INDEX(Panaboard!H:H,MATCH(CONCATENATE(AZ1022,"-",C1022),Panaboard!Z:Z,0))),"HH:MM")</f>
        <v/>
      </c>
      <c r="O1022" t="str">
        <f>TEXT(IF(ISERROR(INDEX(Panaboard!I:I,MATCH(CONCATENATE(AZ1022,"-",C1022),Panaboard!Z:Z,0))),"",INDEX(Panaboard!I:I,MATCH(CONCATENATE(AZ1022,"-",C1022),Panaboard!Z:Z,0))),"HH:MM")</f>
        <v/>
      </c>
      <c r="P1022" t="str">
        <f t="shared" si="121"/>
        <v/>
      </c>
      <c r="Q1022" t="str">
        <f>IF(ISERROR(INDEX(Panaboard!S:S,MATCH(CONCATENATE(AZ1022,"-",C1022),Panaboard!Z:Z,0))),"",INDEX(Panaboard!S:S,MATCH(CONCATENATE(AZ1022,"-",C1022),Panaboard!Z:Z,0)))</f>
        <v/>
      </c>
      <c r="R1022" t="str">
        <f>IF(ISERROR(INDEX(Panaboard!F:F,MATCH(CONCATENATE(AZ1022,"-",C1022),Panaboard!Z:Z,0))),"",INDEX(Panaboard!F:F,MATCH(CONCATENATE(AZ1022,"-",C1022),Panaboard!Z:Z,0)))</f>
        <v/>
      </c>
      <c r="S1022" t="str">
        <f t="shared" si="122"/>
        <v/>
      </c>
      <c r="T1022" t="str">
        <f>IF(ISERROR(INDEX(Panaboard!D:D,MATCH(CONCATENATE(AZ1022,"-",C1022),Panaboard!Z:Z,0))),"",INDEX(Panaboard!D:D,MATCH(CONCATENATE(AZ1022,"-",C1022),Panaboard!Z:Z,0)))</f>
        <v/>
      </c>
      <c r="U1022" t="str">
        <f>IF(ISERROR(INDEX(Panaboard!J:J,MATCH(CONCATENATE(AZ1022,"-",C1022),Panaboard!Z:Z,0))),"",INDEX(Panaboard!J:J,MATCH(CONCATENATE(AZ1022,"-",C1022),Panaboard!Z:Z,0)))</f>
        <v/>
      </c>
      <c r="V1022">
        <f>IF(PResult!BL1022="",0,PResult!BL1022)</f>
        <v>0</v>
      </c>
      <c r="W1022">
        <f>IF(PResult!BM1022="",0,PResult!BM1022)</f>
        <v>0</v>
      </c>
      <c r="X1022">
        <f>IF(OR(PResult!AE1022="",PResult!AE1022="(null)"),IF(OR(PResult!AD1022="",PResult!AD1022="(null)"),0,PResult!AD1022),PResult!AE1022)</f>
        <v>0</v>
      </c>
      <c r="Y1022" t="str">
        <f>IF(OR(PResult!V1022="",PResult!V1022="(null)"),"",PResult!V1022)</f>
        <v/>
      </c>
      <c r="Z1022" t="str">
        <f>CONCATENATE(PResult!BO1022,PResult!BP1022)</f>
        <v/>
      </c>
      <c r="AA1022" t="str">
        <f>IF(PResult!Y1022="","",PResult!Y1022)</f>
        <v/>
      </c>
      <c r="AB1022" t="str">
        <f>IF(PResult!BQ1022="","",PResult!BQ1022)</f>
        <v/>
      </c>
      <c r="AC1022" t="str">
        <f>IF(PResult!BR1022="","",PResult!BR1022)</f>
        <v/>
      </c>
      <c r="AD1022" t="str">
        <f>IF(PResult!BS1022="","",PResult!BS1022)</f>
        <v/>
      </c>
      <c r="AE1022" t="str">
        <f>IF(PResult!BN1022="","",PResult!BN1022)</f>
        <v/>
      </c>
      <c r="AF1022" t="str">
        <f>IF(PResult!BT1022="","",PResult!BT1022)</f>
        <v/>
      </c>
      <c r="AG1022" t="str">
        <f>IF(PResult!BU1022="","",PResult!BU1022)</f>
        <v/>
      </c>
      <c r="AH1022" t="str">
        <f>IF(PResult!BV1022="","",PResult!BV1022)</f>
        <v/>
      </c>
      <c r="AI1022" t="str">
        <f>TEXT(IF(ISERROR(INDEX(Panaboard!L:L,MATCH(CONCATENATE(AZ1022,"-",C1022),Panaboard!Z:Z,0))),"",INDEX(Panaboard!L:L,MATCH(CONCATENATE(AZ1022,"-",C1022),Panaboard!Z:Z,0))),"HH:MM")</f>
        <v/>
      </c>
      <c r="AJ1022" t="str">
        <f>TEXT(IF(ISERROR(INDEX(Panaboard!M:M,MATCH(CONCATENATE(AZ1022,"-",C1022),Panaboard!Z:Z,0))),"",INDEX(Panaboard!M:M,MATCH(CONCATENATE(AZ1022,"-",C1022),Panaboard!Z:Z,0))),"HH:MM")</f>
        <v/>
      </c>
      <c r="AK1022" t="str">
        <f>IF(PResult!BY1022="","",PResult!BY1022)</f>
        <v/>
      </c>
      <c r="AL1022">
        <f>IF(PResult!P1022="",0,PResult!P1022)</f>
        <v>0</v>
      </c>
      <c r="AM1022" t="str">
        <f>IF(ISERROR(INDEX(Panaboard!N:N,MATCH(CONCATENATE(AZ1022,"-",C1022),Panaboard!Z:Z,0))),"",INDEX(Panaboard!N:N,MATCH(CONCATENATE(AZ1022,"-",C1022),Panaboard!Z:Z,0)))</f>
        <v/>
      </c>
      <c r="AN1022" t="str">
        <f>IF(ISERROR(INDEX(Panaboard!O:O,MATCH(CONCATENATE(AZ1022,"-",C1022),Panaboard!Z:Z,0))),"",INDEX(Panaboard!O:O,MATCH(CONCATENATE(AZ1022,"-",C1022),Panaboard!Z:Z,0)))</f>
        <v/>
      </c>
      <c r="AO1022" t="str">
        <f>IF(ISERROR(INDEX(Panaboard!P:P,MATCH(CONCATENATE(AZ1022,"-",C1022),Panaboard!Z:Z,0))),"",INDEX(Panaboard!P:P,MATCH(CONCATENATE(AZ1022,"-",C1022),Panaboard!Z:Z,0)))</f>
        <v/>
      </c>
      <c r="AP1022" t="str">
        <f>IF(ISERROR(INDEX(Panaboard!Q:Q,MATCH(CONCATENATE(AZ1022,"-",C1022),Panaboard!Z:Z,0))),"",INDEX(Panaboard!Q:Q,MATCH(CONCATENATE(AZ1022,"-",C1022),Panaboard!Z:Z,0)))</f>
        <v/>
      </c>
      <c r="AR1022" t="str">
        <f>IF(PResult!BW1022="","",PResult!BW1022)</f>
        <v/>
      </c>
      <c r="AS1022" t="str">
        <f>IF(PResult!BX1022="","",PResult!BX1022)</f>
        <v/>
      </c>
      <c r="AT1022" t="str">
        <f>IF(ISERROR(INDEX(Panaboard!K:K,MATCH(CONCATENATE(AZ1022,"-",C1022),Panaboard!Z:Z,0))),"",INDEX(Panaboard!K:K,MATCH(CONCATENATE(AZ1022,"-",C1022),Panaboard!Z:Z,0)))</f>
        <v/>
      </c>
      <c r="AU1022" t="str">
        <f>IF(ISERROR(INDEX(Panaboard!U:U,MATCH(CONCATENATE(AZ1022,"-",C1022),Panaboard!Z:Z,0))),"",INDEX(Panaboard!U:U,MATCH(CONCATENATE(AZ1022,"-",C1022),Panaboard!Z:Z,0)))</f>
        <v/>
      </c>
      <c r="AV1022" t="str">
        <f>IF(ISERROR(INDEX(Panaboard!W:W,MATCH(CONCATENATE(AZ1022,"-",C1022),Panaboard!Z:Z,0))),"",INDEX(Panaboard!W:W,MATCH(CONCATENATE(AZ1022,"-",C1022),Panaboard!Z:Z,0)))</f>
        <v/>
      </c>
      <c r="AW1022" t="str">
        <f>IF(ISERROR(INDEX(Panaboard!X:X,MATCH(CONCATENATE(AZ1022,"-",C1022),Panaboard!Z:Z,0))),"",INDEX(Panaboard!X:X,MATCH(CONCATENATE(AZ1022,"-",C1022),Panaboard!Z:Z,0)))</f>
        <v/>
      </c>
      <c r="AX1022" t="str">
        <f>IF(ISERROR(INDEX(Panaboard!AA:AA,MATCH(CONCATENATE(AZ1022,"-",C1022),Panaboard!Z:Z,0))),"",INDEX(Panaboard!AA:AA,MATCH(CONCATENATE(AZ1022,"-",C1022),Panaboard!Z:Z,0)))</f>
        <v/>
      </c>
      <c r="AY1022" t="str">
        <f>IF(ISERROR(INDEX(Panaboard!AB:AB,MATCH(CONCATENATE(AZ1022,"-",C1022),Panaboard!Z:Z,0))),"",INDEX(Panaboard!AB:AB,MATCH(CONCATENATE(AZ1022,"-",C1022),Panaboard!Z:Z,0)))</f>
        <v/>
      </c>
      <c r="AZ1022" t="str">
        <f t="shared" si="124"/>
        <v/>
      </c>
      <c r="BA1022" t="str">
        <f>IF(ISERROR(INDEX(Panaboard!E:E,MATCH(CONCATENATE(AZ1022,"-",C1022),Panaboard!Z:Z,0))),"",INDEX(Panaboard!E:E,MATCH(CONCATENATE(AZ1022,"-",C1022),Panaboard!Z:Z,0)))</f>
        <v/>
      </c>
      <c r="BB1022" t="str">
        <f>IF(ISERROR(INDEX(Panaboard!AC:AC,MATCH(CONCATENATE(AZ1022,"-",C1022),Panaboard!Z:Z,0))),"",INDEX(Panaboard!AC:AC,MATCH(CONCATENATE(AZ1022,"-",C1022),Panaboard!Z:Z,0)))</f>
        <v/>
      </c>
      <c r="BC1022" t="str">
        <f t="shared" si="125"/>
        <v/>
      </c>
      <c r="BD1022" t="str">
        <f t="shared" si="126"/>
        <v/>
      </c>
      <c r="BE1022" t="str">
        <f t="shared" si="127"/>
        <v>xx0x0</v>
      </c>
      <c r="BF1022" t="str">
        <f>IF(ISERROR(INDEX(CuttingList!F:F,MATCH(CONCATENATE(A1022,"-",C1022),CuttingList!E:E,0))),"",INDEX(CuttingList!F:F,MATCH(CONCATENATE(A1022,"-",C1022),CuttingList!E:E,0)))</f>
        <v/>
      </c>
    </row>
    <row r="1023" spans="1:58" x14ac:dyDescent="0.25">
      <c r="A1023" t="str">
        <f>IF(PResult!BJ1023="","",PResult!BJ1023)</f>
        <v/>
      </c>
      <c r="B1023" t="str">
        <f>IF(PResult!E1023="","",PResult!E1023)</f>
        <v/>
      </c>
      <c r="C1023" t="str">
        <f>IF(PResult!BZ1023="","",PResult!BZ1023)</f>
        <v/>
      </c>
      <c r="D1023" t="str">
        <f>IF(ISERROR(INDEX(Panaboard!B:B,MATCH(CONCATENATE(AZ1023,"-",C1023),Panaboard!Z:Z,0))),"",TRIM(INDEX(Panaboard!B:B,MATCH(CONCATENATE(AZ1023,"-",C1023),Panaboard!Z:Z,0))))</f>
        <v/>
      </c>
      <c r="E1023" t="str">
        <f t="shared" si="123"/>
        <v>xx0x0</v>
      </c>
      <c r="F1023" t="str">
        <f>IF(PResult!U1023="","",UPPER(TRIM(PResult!U1023)))</f>
        <v/>
      </c>
      <c r="G1023">
        <f>IF(OR(PResult!O1023="",PResult!O1023="(null)"),0,PResult!O1023)</f>
        <v>0</v>
      </c>
      <c r="H1023" t="str">
        <f>IF(ISERROR(INDEX(Panaboard!G:G,MATCH(CONCATENATE(AZ1023,"-",C1023),Panaboard!Z:Z,0))),"",INDEX(Panaboard!G:G,MATCH(CONCATENATE(AZ1023,"-",C1023),Panaboard!Z:Z,0)))</f>
        <v/>
      </c>
      <c r="I1023" t="str">
        <f>IF(PResult!J1023="","",PResult!J1023)</f>
        <v/>
      </c>
      <c r="J1023" t="str">
        <f>IF(PResult!K1023="","",PResult!K1023)</f>
        <v/>
      </c>
      <c r="K1023">
        <f>IF(OR(PResult!L1023="(null)",PResult!L1023=""),0,PResult!L1023)</f>
        <v>0</v>
      </c>
      <c r="L1023">
        <f>IF(OR(PResult!M1023="(null)",PResult!M1023=""),0,PResult!M1023)</f>
        <v>0</v>
      </c>
      <c r="M1023">
        <f t="shared" si="120"/>
        <v>0</v>
      </c>
      <c r="N1023" t="str">
        <f>TEXT(IF(ISERROR(INDEX(Panaboard!H:H,MATCH(CONCATENATE(AZ1023,"-",C1023),Panaboard!Z:Z,0))),"",INDEX(Panaboard!H:H,MATCH(CONCATENATE(AZ1023,"-",C1023),Panaboard!Z:Z,0))),"HH:MM")</f>
        <v/>
      </c>
      <c r="O1023" t="str">
        <f>TEXT(IF(ISERROR(INDEX(Panaboard!I:I,MATCH(CONCATENATE(AZ1023,"-",C1023),Panaboard!Z:Z,0))),"",INDEX(Panaboard!I:I,MATCH(CONCATENATE(AZ1023,"-",C1023),Panaboard!Z:Z,0))),"HH:MM")</f>
        <v/>
      </c>
      <c r="P1023" t="str">
        <f t="shared" si="121"/>
        <v/>
      </c>
      <c r="Q1023" t="str">
        <f>IF(ISERROR(INDEX(Panaboard!S:S,MATCH(CONCATENATE(AZ1023,"-",C1023),Panaboard!Z:Z,0))),"",INDEX(Panaboard!S:S,MATCH(CONCATENATE(AZ1023,"-",C1023),Panaboard!Z:Z,0)))</f>
        <v/>
      </c>
      <c r="R1023" t="str">
        <f>IF(ISERROR(INDEX(Panaboard!F:F,MATCH(CONCATENATE(AZ1023,"-",C1023),Panaboard!Z:Z,0))),"",INDEX(Panaboard!F:F,MATCH(CONCATENATE(AZ1023,"-",C1023),Panaboard!Z:Z,0)))</f>
        <v/>
      </c>
      <c r="S1023" t="str">
        <f t="shared" si="122"/>
        <v/>
      </c>
      <c r="T1023" t="str">
        <f>IF(ISERROR(INDEX(Panaboard!D:D,MATCH(CONCATENATE(AZ1023,"-",C1023),Panaboard!Z:Z,0))),"",INDEX(Panaboard!D:D,MATCH(CONCATENATE(AZ1023,"-",C1023),Panaboard!Z:Z,0)))</f>
        <v/>
      </c>
      <c r="U1023" t="str">
        <f>IF(ISERROR(INDEX(Panaboard!J:J,MATCH(CONCATENATE(AZ1023,"-",C1023),Panaboard!Z:Z,0))),"",INDEX(Panaboard!J:J,MATCH(CONCATENATE(AZ1023,"-",C1023),Panaboard!Z:Z,0)))</f>
        <v/>
      </c>
      <c r="V1023">
        <f>IF(PResult!BL1023="",0,PResult!BL1023)</f>
        <v>0</v>
      </c>
      <c r="W1023">
        <f>IF(PResult!BM1023="",0,PResult!BM1023)</f>
        <v>0</v>
      </c>
      <c r="X1023">
        <f>IF(OR(PResult!AE1023="",PResult!AE1023="(null)"),IF(OR(PResult!AD1023="",PResult!AD1023="(null)"),0,PResult!AD1023),PResult!AE1023)</f>
        <v>0</v>
      </c>
      <c r="Y1023" t="str">
        <f>IF(OR(PResult!V1023="",PResult!V1023="(null)"),"",PResult!V1023)</f>
        <v/>
      </c>
      <c r="Z1023" t="str">
        <f>CONCATENATE(PResult!BO1023,PResult!BP1023)</f>
        <v/>
      </c>
      <c r="AA1023" t="str">
        <f>IF(PResult!Y1023="","",PResult!Y1023)</f>
        <v/>
      </c>
      <c r="AB1023" t="str">
        <f>IF(PResult!BQ1023="","",PResult!BQ1023)</f>
        <v/>
      </c>
      <c r="AC1023" t="str">
        <f>IF(PResult!BR1023="","",PResult!BR1023)</f>
        <v/>
      </c>
      <c r="AD1023" t="str">
        <f>IF(PResult!BS1023="","",PResult!BS1023)</f>
        <v/>
      </c>
      <c r="AE1023" t="str">
        <f>IF(PResult!BN1023="","",PResult!BN1023)</f>
        <v/>
      </c>
      <c r="AF1023" t="str">
        <f>IF(PResult!BT1023="","",PResult!BT1023)</f>
        <v/>
      </c>
      <c r="AG1023" t="str">
        <f>IF(PResult!BU1023="","",PResult!BU1023)</f>
        <v/>
      </c>
      <c r="AH1023" t="str">
        <f>IF(PResult!BV1023="","",PResult!BV1023)</f>
        <v/>
      </c>
      <c r="AI1023" t="str">
        <f>TEXT(IF(ISERROR(INDEX(Panaboard!L:L,MATCH(CONCATENATE(AZ1023,"-",C1023),Panaboard!Z:Z,0))),"",INDEX(Panaboard!L:L,MATCH(CONCATENATE(AZ1023,"-",C1023),Panaboard!Z:Z,0))),"HH:MM")</f>
        <v/>
      </c>
      <c r="AJ1023" t="str">
        <f>TEXT(IF(ISERROR(INDEX(Panaboard!M:M,MATCH(CONCATENATE(AZ1023,"-",C1023),Panaboard!Z:Z,0))),"",INDEX(Panaboard!M:M,MATCH(CONCATENATE(AZ1023,"-",C1023),Panaboard!Z:Z,0))),"HH:MM")</f>
        <v/>
      </c>
      <c r="AK1023" t="str">
        <f>IF(PResult!BY1023="","",PResult!BY1023)</f>
        <v/>
      </c>
      <c r="AL1023">
        <f>IF(PResult!P1023="",0,PResult!P1023)</f>
        <v>0</v>
      </c>
      <c r="AM1023" t="str">
        <f>IF(ISERROR(INDEX(Panaboard!N:N,MATCH(CONCATENATE(AZ1023,"-",C1023),Panaboard!Z:Z,0))),"",INDEX(Panaboard!N:N,MATCH(CONCATENATE(AZ1023,"-",C1023),Panaboard!Z:Z,0)))</f>
        <v/>
      </c>
      <c r="AN1023" t="str">
        <f>IF(ISERROR(INDEX(Panaboard!O:O,MATCH(CONCATENATE(AZ1023,"-",C1023),Panaboard!Z:Z,0))),"",INDEX(Panaboard!O:O,MATCH(CONCATENATE(AZ1023,"-",C1023),Panaboard!Z:Z,0)))</f>
        <v/>
      </c>
      <c r="AO1023" t="str">
        <f>IF(ISERROR(INDEX(Panaboard!P:P,MATCH(CONCATENATE(AZ1023,"-",C1023),Panaboard!Z:Z,0))),"",INDEX(Panaboard!P:P,MATCH(CONCATENATE(AZ1023,"-",C1023),Panaboard!Z:Z,0)))</f>
        <v/>
      </c>
      <c r="AP1023" t="str">
        <f>IF(ISERROR(INDEX(Panaboard!Q:Q,MATCH(CONCATENATE(AZ1023,"-",C1023),Panaboard!Z:Z,0))),"",INDEX(Panaboard!Q:Q,MATCH(CONCATENATE(AZ1023,"-",C1023),Panaboard!Z:Z,0)))</f>
        <v/>
      </c>
      <c r="AR1023" t="str">
        <f>IF(PResult!BW1023="","",PResult!BW1023)</f>
        <v/>
      </c>
      <c r="AS1023" t="str">
        <f>IF(PResult!BX1023="","",PResult!BX1023)</f>
        <v/>
      </c>
      <c r="AT1023" t="str">
        <f>IF(ISERROR(INDEX(Panaboard!K:K,MATCH(CONCATENATE(AZ1023,"-",C1023),Panaboard!Z:Z,0))),"",INDEX(Panaboard!K:K,MATCH(CONCATENATE(AZ1023,"-",C1023),Panaboard!Z:Z,0)))</f>
        <v/>
      </c>
      <c r="AU1023" t="str">
        <f>IF(ISERROR(INDEX(Panaboard!U:U,MATCH(CONCATENATE(AZ1023,"-",C1023),Panaboard!Z:Z,0))),"",INDEX(Panaboard!U:U,MATCH(CONCATENATE(AZ1023,"-",C1023),Panaboard!Z:Z,0)))</f>
        <v/>
      </c>
      <c r="AV1023" t="str">
        <f>IF(ISERROR(INDEX(Panaboard!W:W,MATCH(CONCATENATE(AZ1023,"-",C1023),Panaboard!Z:Z,0))),"",INDEX(Panaboard!W:W,MATCH(CONCATENATE(AZ1023,"-",C1023),Panaboard!Z:Z,0)))</f>
        <v/>
      </c>
      <c r="AW1023" t="str">
        <f>IF(ISERROR(INDEX(Panaboard!X:X,MATCH(CONCATENATE(AZ1023,"-",C1023),Panaboard!Z:Z,0))),"",INDEX(Panaboard!X:X,MATCH(CONCATENATE(AZ1023,"-",C1023),Panaboard!Z:Z,0)))</f>
        <v/>
      </c>
      <c r="AX1023" t="str">
        <f>IF(ISERROR(INDEX(Panaboard!AA:AA,MATCH(CONCATENATE(AZ1023,"-",C1023),Panaboard!Z:Z,0))),"",INDEX(Panaboard!AA:AA,MATCH(CONCATENATE(AZ1023,"-",C1023),Panaboard!Z:Z,0)))</f>
        <v/>
      </c>
      <c r="AY1023" t="str">
        <f>IF(ISERROR(INDEX(Panaboard!AB:AB,MATCH(CONCATENATE(AZ1023,"-",C1023),Panaboard!Z:Z,0))),"",INDEX(Panaboard!AB:AB,MATCH(CONCATENATE(AZ1023,"-",C1023),Panaboard!Z:Z,0)))</f>
        <v/>
      </c>
      <c r="AZ1023" t="str">
        <f t="shared" si="124"/>
        <v/>
      </c>
      <c r="BA1023" t="str">
        <f>IF(ISERROR(INDEX(Panaboard!E:E,MATCH(CONCATENATE(AZ1023,"-",C1023),Panaboard!Z:Z,0))),"",INDEX(Panaboard!E:E,MATCH(CONCATENATE(AZ1023,"-",C1023),Panaboard!Z:Z,0)))</f>
        <v/>
      </c>
      <c r="BB1023" t="str">
        <f>IF(ISERROR(INDEX(Panaboard!AC:AC,MATCH(CONCATENATE(AZ1023,"-",C1023),Panaboard!Z:Z,0))),"",INDEX(Panaboard!AC:AC,MATCH(CONCATENATE(AZ1023,"-",C1023),Panaboard!Z:Z,0)))</f>
        <v/>
      </c>
      <c r="BC1023" t="str">
        <f t="shared" si="125"/>
        <v/>
      </c>
      <c r="BD1023" t="str">
        <f t="shared" si="126"/>
        <v/>
      </c>
      <c r="BE1023" t="str">
        <f t="shared" si="127"/>
        <v>xx0x0</v>
      </c>
      <c r="BF1023" t="str">
        <f>IF(ISERROR(INDEX(CuttingList!F:F,MATCH(CONCATENATE(A1023,"-",C1023),CuttingList!E:E,0))),"",INDEX(CuttingList!F:F,MATCH(CONCATENATE(A1023,"-",C1023),CuttingList!E:E,0)))</f>
        <v/>
      </c>
    </row>
    <row r="1024" spans="1:58" x14ac:dyDescent="0.25">
      <c r="A1024" t="str">
        <f>IF(PResult!BJ1024="","",PResult!BJ1024)</f>
        <v/>
      </c>
      <c r="B1024" t="str">
        <f>IF(PResult!E1024="","",PResult!E1024)</f>
        <v/>
      </c>
      <c r="C1024" t="str">
        <f>IF(PResult!BZ1024="","",PResult!BZ1024)</f>
        <v/>
      </c>
      <c r="D1024" t="str">
        <f>IF(ISERROR(INDEX(Panaboard!B:B,MATCH(CONCATENATE(AZ1024,"-",C1024),Panaboard!Z:Z,0))),"",TRIM(INDEX(Panaboard!B:B,MATCH(CONCATENATE(AZ1024,"-",C1024),Panaboard!Z:Z,0))))</f>
        <v/>
      </c>
      <c r="E1024" t="str">
        <f t="shared" si="123"/>
        <v>xx0x0</v>
      </c>
      <c r="F1024" t="str">
        <f>IF(PResult!U1024="","",UPPER(TRIM(PResult!U1024)))</f>
        <v/>
      </c>
      <c r="G1024">
        <f>IF(OR(PResult!O1024="",PResult!O1024="(null)"),0,PResult!O1024)</f>
        <v>0</v>
      </c>
      <c r="H1024" t="str">
        <f>IF(ISERROR(INDEX(Panaboard!G:G,MATCH(CONCATENATE(AZ1024,"-",C1024),Panaboard!Z:Z,0))),"",INDEX(Panaboard!G:G,MATCH(CONCATENATE(AZ1024,"-",C1024),Panaboard!Z:Z,0)))</f>
        <v/>
      </c>
      <c r="I1024" t="str">
        <f>IF(PResult!J1024="","",PResult!J1024)</f>
        <v/>
      </c>
      <c r="J1024" t="str">
        <f>IF(PResult!K1024="","",PResult!K1024)</f>
        <v/>
      </c>
      <c r="K1024">
        <f>IF(OR(PResult!L1024="(null)",PResult!L1024=""),0,PResult!L1024)</f>
        <v>0</v>
      </c>
      <c r="L1024">
        <f>IF(OR(PResult!M1024="(null)",PResult!M1024=""),0,PResult!M1024)</f>
        <v>0</v>
      </c>
      <c r="M1024">
        <f t="shared" si="120"/>
        <v>0</v>
      </c>
      <c r="N1024" t="str">
        <f>TEXT(IF(ISERROR(INDEX(Panaboard!H:H,MATCH(CONCATENATE(AZ1024,"-",C1024),Panaboard!Z:Z,0))),"",INDEX(Panaboard!H:H,MATCH(CONCATENATE(AZ1024,"-",C1024),Panaboard!Z:Z,0))),"HH:MM")</f>
        <v/>
      </c>
      <c r="O1024" t="str">
        <f>TEXT(IF(ISERROR(INDEX(Panaboard!I:I,MATCH(CONCATENATE(AZ1024,"-",C1024),Panaboard!Z:Z,0))),"",INDEX(Panaboard!I:I,MATCH(CONCATENATE(AZ1024,"-",C1024),Panaboard!Z:Z,0))),"HH:MM")</f>
        <v/>
      </c>
      <c r="P1024" t="str">
        <f t="shared" si="121"/>
        <v/>
      </c>
      <c r="Q1024" t="str">
        <f>IF(ISERROR(INDEX(Panaboard!S:S,MATCH(CONCATENATE(AZ1024,"-",C1024),Panaboard!Z:Z,0))),"",INDEX(Panaboard!S:S,MATCH(CONCATENATE(AZ1024,"-",C1024),Panaboard!Z:Z,0)))</f>
        <v/>
      </c>
      <c r="R1024" t="str">
        <f>IF(ISERROR(INDEX(Panaboard!F:F,MATCH(CONCATENATE(AZ1024,"-",C1024),Panaboard!Z:Z,0))),"",INDEX(Panaboard!F:F,MATCH(CONCATENATE(AZ1024,"-",C1024),Panaboard!Z:Z,0)))</f>
        <v/>
      </c>
      <c r="S1024" t="str">
        <f t="shared" si="122"/>
        <v/>
      </c>
      <c r="T1024" t="str">
        <f>IF(ISERROR(INDEX(Panaboard!D:D,MATCH(CONCATENATE(AZ1024,"-",C1024),Panaboard!Z:Z,0))),"",INDEX(Panaboard!D:D,MATCH(CONCATENATE(AZ1024,"-",C1024),Panaboard!Z:Z,0)))</f>
        <v/>
      </c>
      <c r="U1024" t="str">
        <f>IF(ISERROR(INDEX(Panaboard!J:J,MATCH(CONCATENATE(AZ1024,"-",C1024),Panaboard!Z:Z,0))),"",INDEX(Panaboard!J:J,MATCH(CONCATENATE(AZ1024,"-",C1024),Panaboard!Z:Z,0)))</f>
        <v/>
      </c>
      <c r="V1024">
        <f>IF(PResult!BL1024="",0,PResult!BL1024)</f>
        <v>0</v>
      </c>
      <c r="W1024">
        <f>IF(PResult!BM1024="",0,PResult!BM1024)</f>
        <v>0</v>
      </c>
      <c r="X1024">
        <f>IF(OR(PResult!AE1024="",PResult!AE1024="(null)"),IF(OR(PResult!AD1024="",PResult!AD1024="(null)"),0,PResult!AD1024),PResult!AE1024)</f>
        <v>0</v>
      </c>
      <c r="Y1024" t="str">
        <f>IF(OR(PResult!V1024="",PResult!V1024="(null)"),"",PResult!V1024)</f>
        <v/>
      </c>
      <c r="Z1024" t="str">
        <f>CONCATENATE(PResult!BO1024,PResult!BP1024)</f>
        <v/>
      </c>
      <c r="AA1024" t="str">
        <f>IF(PResult!Y1024="","",PResult!Y1024)</f>
        <v/>
      </c>
      <c r="AB1024" t="str">
        <f>IF(PResult!BQ1024="","",PResult!BQ1024)</f>
        <v/>
      </c>
      <c r="AC1024" t="str">
        <f>IF(PResult!BR1024="","",PResult!BR1024)</f>
        <v/>
      </c>
      <c r="AD1024" t="str">
        <f>IF(PResult!BS1024="","",PResult!BS1024)</f>
        <v/>
      </c>
      <c r="AE1024" t="str">
        <f>IF(PResult!BN1024="","",PResult!BN1024)</f>
        <v/>
      </c>
      <c r="AF1024" t="str">
        <f>IF(PResult!BT1024="","",PResult!BT1024)</f>
        <v/>
      </c>
      <c r="AG1024" t="str">
        <f>IF(PResult!BU1024="","",PResult!BU1024)</f>
        <v/>
      </c>
      <c r="AH1024" t="str">
        <f>IF(PResult!BV1024="","",PResult!BV1024)</f>
        <v/>
      </c>
      <c r="AI1024" t="str">
        <f>TEXT(IF(ISERROR(INDEX(Panaboard!L:L,MATCH(CONCATENATE(AZ1024,"-",C1024),Panaboard!Z:Z,0))),"",INDEX(Panaboard!L:L,MATCH(CONCATENATE(AZ1024,"-",C1024),Panaboard!Z:Z,0))),"HH:MM")</f>
        <v/>
      </c>
      <c r="AJ1024" t="str">
        <f>TEXT(IF(ISERROR(INDEX(Panaboard!M:M,MATCH(CONCATENATE(AZ1024,"-",C1024),Panaboard!Z:Z,0))),"",INDEX(Panaboard!M:M,MATCH(CONCATENATE(AZ1024,"-",C1024),Panaboard!Z:Z,0))),"HH:MM")</f>
        <v/>
      </c>
      <c r="AK1024" t="str">
        <f>IF(PResult!BY1024="","",PResult!BY1024)</f>
        <v/>
      </c>
      <c r="AL1024">
        <f>IF(PResult!P1024="",0,PResult!P1024)</f>
        <v>0</v>
      </c>
      <c r="AM1024" t="str">
        <f>IF(ISERROR(INDEX(Panaboard!N:N,MATCH(CONCATENATE(AZ1024,"-",C1024),Panaboard!Z:Z,0))),"",INDEX(Panaboard!N:N,MATCH(CONCATENATE(AZ1024,"-",C1024),Panaboard!Z:Z,0)))</f>
        <v/>
      </c>
      <c r="AN1024" t="str">
        <f>IF(ISERROR(INDEX(Panaboard!O:O,MATCH(CONCATENATE(AZ1024,"-",C1024),Panaboard!Z:Z,0))),"",INDEX(Panaboard!O:O,MATCH(CONCATENATE(AZ1024,"-",C1024),Panaboard!Z:Z,0)))</f>
        <v/>
      </c>
      <c r="AO1024" t="str">
        <f>IF(ISERROR(INDEX(Panaboard!P:P,MATCH(CONCATENATE(AZ1024,"-",C1024),Panaboard!Z:Z,0))),"",INDEX(Panaboard!P:P,MATCH(CONCATENATE(AZ1024,"-",C1024),Panaboard!Z:Z,0)))</f>
        <v/>
      </c>
      <c r="AP1024" t="str">
        <f>IF(ISERROR(INDEX(Panaboard!Q:Q,MATCH(CONCATENATE(AZ1024,"-",C1024),Panaboard!Z:Z,0))),"",INDEX(Panaboard!Q:Q,MATCH(CONCATENATE(AZ1024,"-",C1024),Panaboard!Z:Z,0)))</f>
        <v/>
      </c>
      <c r="AR1024" t="str">
        <f>IF(PResult!BW1024="","",PResult!BW1024)</f>
        <v/>
      </c>
      <c r="AS1024" t="str">
        <f>IF(PResult!BX1024="","",PResult!BX1024)</f>
        <v/>
      </c>
      <c r="AT1024" t="str">
        <f>IF(ISERROR(INDEX(Panaboard!K:K,MATCH(CONCATENATE(AZ1024,"-",C1024),Panaboard!Z:Z,0))),"",INDEX(Panaboard!K:K,MATCH(CONCATENATE(AZ1024,"-",C1024),Panaboard!Z:Z,0)))</f>
        <v/>
      </c>
      <c r="AU1024" t="str">
        <f>IF(ISERROR(INDEX(Panaboard!U:U,MATCH(CONCATENATE(AZ1024,"-",C1024),Panaboard!Z:Z,0))),"",INDEX(Panaboard!U:U,MATCH(CONCATENATE(AZ1024,"-",C1024),Panaboard!Z:Z,0)))</f>
        <v/>
      </c>
      <c r="AV1024" t="str">
        <f>IF(ISERROR(INDEX(Panaboard!W:W,MATCH(CONCATENATE(AZ1024,"-",C1024),Panaboard!Z:Z,0))),"",INDEX(Panaboard!W:W,MATCH(CONCATENATE(AZ1024,"-",C1024),Panaboard!Z:Z,0)))</f>
        <v/>
      </c>
      <c r="AW1024" t="str">
        <f>IF(ISERROR(INDEX(Panaboard!X:X,MATCH(CONCATENATE(AZ1024,"-",C1024),Panaboard!Z:Z,0))),"",INDEX(Panaboard!X:X,MATCH(CONCATENATE(AZ1024,"-",C1024),Panaboard!Z:Z,0)))</f>
        <v/>
      </c>
      <c r="AX1024" t="str">
        <f>IF(ISERROR(INDEX(Panaboard!AA:AA,MATCH(CONCATENATE(AZ1024,"-",C1024),Panaboard!Z:Z,0))),"",INDEX(Panaboard!AA:AA,MATCH(CONCATENATE(AZ1024,"-",C1024),Panaboard!Z:Z,0)))</f>
        <v/>
      </c>
      <c r="AY1024" t="str">
        <f>IF(ISERROR(INDEX(Panaboard!AB:AB,MATCH(CONCATENATE(AZ1024,"-",C1024),Panaboard!Z:Z,0))),"",INDEX(Panaboard!AB:AB,MATCH(CONCATENATE(AZ1024,"-",C1024),Panaboard!Z:Z,0)))</f>
        <v/>
      </c>
      <c r="AZ1024" t="str">
        <f t="shared" si="124"/>
        <v/>
      </c>
      <c r="BA1024" t="str">
        <f>IF(ISERROR(INDEX(Panaboard!E:E,MATCH(CONCATENATE(AZ1024,"-",C1024),Panaboard!Z:Z,0))),"",INDEX(Panaboard!E:E,MATCH(CONCATENATE(AZ1024,"-",C1024),Panaboard!Z:Z,0)))</f>
        <v/>
      </c>
      <c r="BB1024" t="str">
        <f>IF(ISERROR(INDEX(Panaboard!AC:AC,MATCH(CONCATENATE(AZ1024,"-",C1024),Panaboard!Z:Z,0))),"",INDEX(Panaboard!AC:AC,MATCH(CONCATENATE(AZ1024,"-",C1024),Panaboard!Z:Z,0)))</f>
        <v/>
      </c>
      <c r="BC1024" t="str">
        <f t="shared" si="125"/>
        <v/>
      </c>
      <c r="BD1024" t="str">
        <f t="shared" si="126"/>
        <v/>
      </c>
      <c r="BE1024" t="str">
        <f t="shared" si="127"/>
        <v>xx0x0</v>
      </c>
      <c r="BF1024" t="str">
        <f>IF(ISERROR(INDEX(CuttingList!F:F,MATCH(CONCATENATE(A1024,"-",C1024),CuttingList!E:E,0))),"",INDEX(CuttingList!F:F,MATCH(CONCATENATE(A1024,"-",C1024),CuttingList!E:E,0)))</f>
        <v/>
      </c>
    </row>
    <row r="1025" spans="1:58" x14ac:dyDescent="0.25">
      <c r="A1025" t="str">
        <f>IF(PResult!BJ1025="","",PResult!BJ1025)</f>
        <v/>
      </c>
      <c r="B1025" t="str">
        <f>IF(PResult!E1025="","",PResult!E1025)</f>
        <v/>
      </c>
      <c r="C1025" t="str">
        <f>IF(PResult!BZ1025="","",PResult!BZ1025)</f>
        <v/>
      </c>
      <c r="D1025" t="str">
        <f>IF(ISERROR(INDEX(Panaboard!B:B,MATCH(CONCATENATE(AZ1025,"-",C1025),Panaboard!Z:Z,0))),"",TRIM(INDEX(Panaboard!B:B,MATCH(CONCATENATE(AZ1025,"-",C1025),Panaboard!Z:Z,0))))</f>
        <v/>
      </c>
      <c r="E1025" t="str">
        <f t="shared" si="123"/>
        <v>xx0x0</v>
      </c>
      <c r="F1025" t="str">
        <f>IF(PResult!U1025="","",UPPER(TRIM(PResult!U1025)))</f>
        <v/>
      </c>
      <c r="G1025">
        <f>IF(OR(PResult!O1025="",PResult!O1025="(null)"),0,PResult!O1025)</f>
        <v>0</v>
      </c>
      <c r="H1025" t="str">
        <f>IF(ISERROR(INDEX(Panaboard!G:G,MATCH(CONCATENATE(AZ1025,"-",C1025),Panaboard!Z:Z,0))),"",INDEX(Panaboard!G:G,MATCH(CONCATENATE(AZ1025,"-",C1025),Panaboard!Z:Z,0)))</f>
        <v/>
      </c>
      <c r="I1025" t="str">
        <f>IF(PResult!J1025="","",PResult!J1025)</f>
        <v/>
      </c>
      <c r="J1025" t="str">
        <f>IF(PResult!K1025="","",PResult!K1025)</f>
        <v/>
      </c>
      <c r="K1025">
        <f>IF(OR(PResult!L1025="(null)",PResult!L1025=""),0,PResult!L1025)</f>
        <v>0</v>
      </c>
      <c r="L1025">
        <f>IF(OR(PResult!M1025="(null)",PResult!M1025=""),0,PResult!M1025)</f>
        <v>0</v>
      </c>
      <c r="M1025">
        <f t="shared" si="120"/>
        <v>0</v>
      </c>
      <c r="N1025" t="str">
        <f>TEXT(IF(ISERROR(INDEX(Panaboard!H:H,MATCH(CONCATENATE(AZ1025,"-",C1025),Panaboard!Z:Z,0))),"",INDEX(Panaboard!H:H,MATCH(CONCATENATE(AZ1025,"-",C1025),Panaboard!Z:Z,0))),"HH:MM")</f>
        <v/>
      </c>
      <c r="O1025" t="str">
        <f>TEXT(IF(ISERROR(INDEX(Panaboard!I:I,MATCH(CONCATENATE(AZ1025,"-",C1025),Panaboard!Z:Z,0))),"",INDEX(Panaboard!I:I,MATCH(CONCATENATE(AZ1025,"-",C1025),Panaboard!Z:Z,0))),"HH:MM")</f>
        <v/>
      </c>
      <c r="P1025" t="str">
        <f t="shared" si="121"/>
        <v/>
      </c>
      <c r="Q1025" t="str">
        <f>IF(ISERROR(INDEX(Panaboard!S:S,MATCH(CONCATENATE(AZ1025,"-",C1025),Panaboard!Z:Z,0))),"",INDEX(Panaboard!S:S,MATCH(CONCATENATE(AZ1025,"-",C1025),Panaboard!Z:Z,0)))</f>
        <v/>
      </c>
      <c r="R1025" t="str">
        <f>IF(ISERROR(INDEX(Panaboard!F:F,MATCH(CONCATENATE(AZ1025,"-",C1025),Panaboard!Z:Z,0))),"",INDEX(Panaboard!F:F,MATCH(CONCATENATE(AZ1025,"-",C1025),Panaboard!Z:Z,0)))</f>
        <v/>
      </c>
      <c r="S1025" t="str">
        <f t="shared" si="122"/>
        <v/>
      </c>
      <c r="T1025" t="str">
        <f>IF(ISERROR(INDEX(Panaboard!D:D,MATCH(CONCATENATE(AZ1025,"-",C1025),Panaboard!Z:Z,0))),"",INDEX(Panaboard!D:D,MATCH(CONCATENATE(AZ1025,"-",C1025),Panaboard!Z:Z,0)))</f>
        <v/>
      </c>
      <c r="U1025" t="str">
        <f>IF(ISERROR(INDEX(Panaboard!J:J,MATCH(CONCATENATE(AZ1025,"-",C1025),Panaboard!Z:Z,0))),"",INDEX(Panaboard!J:J,MATCH(CONCATENATE(AZ1025,"-",C1025),Panaboard!Z:Z,0)))</f>
        <v/>
      </c>
      <c r="V1025">
        <f>IF(PResult!BL1025="",0,PResult!BL1025)</f>
        <v>0</v>
      </c>
      <c r="W1025">
        <f>IF(PResult!BM1025="",0,PResult!BM1025)</f>
        <v>0</v>
      </c>
      <c r="X1025">
        <f>IF(OR(PResult!AE1025="",PResult!AE1025="(null)"),IF(OR(PResult!AD1025="",PResult!AD1025="(null)"),0,PResult!AD1025),PResult!AE1025)</f>
        <v>0</v>
      </c>
      <c r="Y1025" t="str">
        <f>IF(OR(PResult!V1025="",PResult!V1025="(null)"),"",PResult!V1025)</f>
        <v/>
      </c>
      <c r="Z1025" t="str">
        <f>CONCATENATE(PResult!BO1025,PResult!BP1025)</f>
        <v/>
      </c>
      <c r="AA1025" t="str">
        <f>IF(PResult!Y1025="","",PResult!Y1025)</f>
        <v/>
      </c>
      <c r="AB1025" t="str">
        <f>IF(PResult!BQ1025="","",PResult!BQ1025)</f>
        <v/>
      </c>
      <c r="AC1025" t="str">
        <f>IF(PResult!BR1025="","",PResult!BR1025)</f>
        <v/>
      </c>
      <c r="AD1025" t="str">
        <f>IF(PResult!BS1025="","",PResult!BS1025)</f>
        <v/>
      </c>
      <c r="AE1025" t="str">
        <f>IF(PResult!BN1025="","",PResult!BN1025)</f>
        <v/>
      </c>
      <c r="AF1025" t="str">
        <f>IF(PResult!BT1025="","",PResult!BT1025)</f>
        <v/>
      </c>
      <c r="AG1025" t="str">
        <f>IF(PResult!BU1025="","",PResult!BU1025)</f>
        <v/>
      </c>
      <c r="AH1025" t="str">
        <f>IF(PResult!BV1025="","",PResult!BV1025)</f>
        <v/>
      </c>
      <c r="AI1025" t="str">
        <f>TEXT(IF(ISERROR(INDEX(Panaboard!L:L,MATCH(CONCATENATE(AZ1025,"-",C1025),Panaboard!Z:Z,0))),"",INDEX(Panaboard!L:L,MATCH(CONCATENATE(AZ1025,"-",C1025),Panaboard!Z:Z,0))),"HH:MM")</f>
        <v/>
      </c>
      <c r="AJ1025" t="str">
        <f>TEXT(IF(ISERROR(INDEX(Panaboard!M:M,MATCH(CONCATENATE(AZ1025,"-",C1025),Panaboard!Z:Z,0))),"",INDEX(Panaboard!M:M,MATCH(CONCATENATE(AZ1025,"-",C1025),Panaboard!Z:Z,0))),"HH:MM")</f>
        <v/>
      </c>
      <c r="AK1025" t="str">
        <f>IF(PResult!BY1025="","",PResult!BY1025)</f>
        <v/>
      </c>
      <c r="AL1025">
        <f>IF(PResult!P1025="",0,PResult!P1025)</f>
        <v>0</v>
      </c>
      <c r="AM1025" t="str">
        <f>IF(ISERROR(INDEX(Panaboard!N:N,MATCH(CONCATENATE(AZ1025,"-",C1025),Panaboard!Z:Z,0))),"",INDEX(Panaboard!N:N,MATCH(CONCATENATE(AZ1025,"-",C1025),Panaboard!Z:Z,0)))</f>
        <v/>
      </c>
      <c r="AN1025" t="str">
        <f>IF(ISERROR(INDEX(Panaboard!O:O,MATCH(CONCATENATE(AZ1025,"-",C1025),Panaboard!Z:Z,0))),"",INDEX(Panaboard!O:O,MATCH(CONCATENATE(AZ1025,"-",C1025),Panaboard!Z:Z,0)))</f>
        <v/>
      </c>
      <c r="AO1025" t="str">
        <f>IF(ISERROR(INDEX(Panaboard!P:P,MATCH(CONCATENATE(AZ1025,"-",C1025),Panaboard!Z:Z,0))),"",INDEX(Panaboard!P:P,MATCH(CONCATENATE(AZ1025,"-",C1025),Panaboard!Z:Z,0)))</f>
        <v/>
      </c>
      <c r="AP1025" t="str">
        <f>IF(ISERROR(INDEX(Panaboard!Q:Q,MATCH(CONCATENATE(AZ1025,"-",C1025),Panaboard!Z:Z,0))),"",INDEX(Panaboard!Q:Q,MATCH(CONCATENATE(AZ1025,"-",C1025),Panaboard!Z:Z,0)))</f>
        <v/>
      </c>
      <c r="AR1025" t="str">
        <f>IF(PResult!BW1025="","",PResult!BW1025)</f>
        <v/>
      </c>
      <c r="AS1025" t="str">
        <f>IF(PResult!BX1025="","",PResult!BX1025)</f>
        <v/>
      </c>
      <c r="AT1025" t="str">
        <f>IF(ISERROR(INDEX(Panaboard!K:K,MATCH(CONCATENATE(AZ1025,"-",C1025),Panaboard!Z:Z,0))),"",INDEX(Panaboard!K:K,MATCH(CONCATENATE(AZ1025,"-",C1025),Panaboard!Z:Z,0)))</f>
        <v/>
      </c>
      <c r="AU1025" t="str">
        <f>IF(ISERROR(INDEX(Panaboard!U:U,MATCH(CONCATENATE(AZ1025,"-",C1025),Panaboard!Z:Z,0))),"",INDEX(Panaboard!U:U,MATCH(CONCATENATE(AZ1025,"-",C1025),Panaboard!Z:Z,0)))</f>
        <v/>
      </c>
      <c r="AV1025" t="str">
        <f>IF(ISERROR(INDEX(Panaboard!W:W,MATCH(CONCATENATE(AZ1025,"-",C1025),Panaboard!Z:Z,0))),"",INDEX(Panaboard!W:W,MATCH(CONCATENATE(AZ1025,"-",C1025),Panaboard!Z:Z,0)))</f>
        <v/>
      </c>
      <c r="AW1025" t="str">
        <f>IF(ISERROR(INDEX(Panaboard!X:X,MATCH(CONCATENATE(AZ1025,"-",C1025),Panaboard!Z:Z,0))),"",INDEX(Panaboard!X:X,MATCH(CONCATENATE(AZ1025,"-",C1025),Panaboard!Z:Z,0)))</f>
        <v/>
      </c>
      <c r="AX1025" t="str">
        <f>IF(ISERROR(INDEX(Panaboard!AA:AA,MATCH(CONCATENATE(AZ1025,"-",C1025),Panaboard!Z:Z,0))),"",INDEX(Panaboard!AA:AA,MATCH(CONCATENATE(AZ1025,"-",C1025),Panaboard!Z:Z,0)))</f>
        <v/>
      </c>
      <c r="AY1025" t="str">
        <f>IF(ISERROR(INDEX(Panaboard!AB:AB,MATCH(CONCATENATE(AZ1025,"-",C1025),Panaboard!Z:Z,0))),"",INDEX(Panaboard!AB:AB,MATCH(CONCATENATE(AZ1025,"-",C1025),Panaboard!Z:Z,0)))</f>
        <v/>
      </c>
      <c r="AZ1025" t="str">
        <f t="shared" si="124"/>
        <v/>
      </c>
      <c r="BA1025" t="str">
        <f>IF(ISERROR(INDEX(Panaboard!E:E,MATCH(CONCATENATE(AZ1025,"-",C1025),Panaboard!Z:Z,0))),"",INDEX(Panaboard!E:E,MATCH(CONCATENATE(AZ1025,"-",C1025),Panaboard!Z:Z,0)))</f>
        <v/>
      </c>
      <c r="BB1025" t="str">
        <f>IF(ISERROR(INDEX(Panaboard!AC:AC,MATCH(CONCATENATE(AZ1025,"-",C1025),Panaboard!Z:Z,0))),"",INDEX(Panaboard!AC:AC,MATCH(CONCATENATE(AZ1025,"-",C1025),Panaboard!Z:Z,0)))</f>
        <v/>
      </c>
      <c r="BC1025" t="str">
        <f t="shared" si="125"/>
        <v/>
      </c>
      <c r="BD1025" t="str">
        <f t="shared" si="126"/>
        <v/>
      </c>
      <c r="BE1025" t="str">
        <f t="shared" si="127"/>
        <v>xx0x0</v>
      </c>
      <c r="BF1025" t="str">
        <f>IF(ISERROR(INDEX(CuttingList!F:F,MATCH(CONCATENATE(A1025,"-",C1025),CuttingList!E:E,0))),"",INDEX(CuttingList!F:F,MATCH(CONCATENATE(A1025,"-",C1025),CuttingList!E:E,0)))</f>
        <v/>
      </c>
    </row>
    <row r="1026" spans="1:58" x14ac:dyDescent="0.25">
      <c r="A1026" t="str">
        <f>IF(PResult!BJ1026="","",PResult!BJ1026)</f>
        <v/>
      </c>
      <c r="B1026" t="str">
        <f>IF(PResult!E1026="","",PResult!E1026)</f>
        <v/>
      </c>
      <c r="C1026" t="str">
        <f>IF(PResult!BZ1026="","",PResult!BZ1026)</f>
        <v/>
      </c>
      <c r="D1026" t="str">
        <f>IF(ISERROR(INDEX(Panaboard!B:B,MATCH(CONCATENATE(AZ1026,"-",C1026),Panaboard!Z:Z,0))),"",TRIM(INDEX(Panaboard!B:B,MATCH(CONCATENATE(AZ1026,"-",C1026),Panaboard!Z:Z,0))))</f>
        <v/>
      </c>
      <c r="E1026" t="str">
        <f t="shared" si="123"/>
        <v>xx0x0</v>
      </c>
      <c r="F1026" t="str">
        <f>IF(PResult!U1026="","",UPPER(TRIM(PResult!U1026)))</f>
        <v/>
      </c>
      <c r="G1026">
        <f>IF(OR(PResult!O1026="",PResult!O1026="(null)"),0,PResult!O1026)</f>
        <v>0</v>
      </c>
      <c r="H1026" t="str">
        <f>IF(ISERROR(INDEX(Panaboard!G:G,MATCH(CONCATENATE(AZ1026,"-",C1026),Panaboard!Z:Z,0))),"",INDEX(Panaboard!G:G,MATCH(CONCATENATE(AZ1026,"-",C1026),Panaboard!Z:Z,0)))</f>
        <v/>
      </c>
      <c r="I1026" t="str">
        <f>IF(PResult!J1026="","",PResult!J1026)</f>
        <v/>
      </c>
      <c r="J1026" t="str">
        <f>IF(PResult!K1026="","",PResult!K1026)</f>
        <v/>
      </c>
      <c r="K1026">
        <f>IF(OR(PResult!L1026="(null)",PResult!L1026=""),0,PResult!L1026)</f>
        <v>0</v>
      </c>
      <c r="L1026">
        <f>IF(OR(PResult!M1026="(null)",PResult!M1026=""),0,PResult!M1026)</f>
        <v>0</v>
      </c>
      <c r="M1026">
        <f t="shared" ref="M1026:M1089" si="128">(IF(AND(K1026&lt;&gt;0,L1026&lt;&gt;0),(K1026+L1026)/2,K1026+L1026))</f>
        <v>0</v>
      </c>
      <c r="N1026" t="str">
        <f>TEXT(IF(ISERROR(INDEX(Panaboard!H:H,MATCH(CONCATENATE(AZ1026,"-",C1026),Panaboard!Z:Z,0))),"",INDEX(Panaboard!H:H,MATCH(CONCATENATE(AZ1026,"-",C1026),Panaboard!Z:Z,0))),"HH:MM")</f>
        <v/>
      </c>
      <c r="O1026" t="str">
        <f>TEXT(IF(ISERROR(INDEX(Panaboard!I:I,MATCH(CONCATENATE(AZ1026,"-",C1026),Panaboard!Z:Z,0))),"",INDEX(Panaboard!I:I,MATCH(CONCATENATE(AZ1026,"-",C1026),Panaboard!Z:Z,0))),"HH:MM")</f>
        <v/>
      </c>
      <c r="P1026" t="str">
        <f t="shared" ref="P1026:P1089" si="129">IF(OR(AT1026=0,AT1026=""),"",ROUND(AT1026,0))</f>
        <v/>
      </c>
      <c r="Q1026" t="str">
        <f>IF(ISERROR(INDEX(Panaboard!S:S,MATCH(CONCATENATE(AZ1026,"-",C1026),Panaboard!Z:Z,0))),"",INDEX(Panaboard!S:S,MATCH(CONCATENATE(AZ1026,"-",C1026),Panaboard!Z:Z,0)))</f>
        <v/>
      </c>
      <c r="R1026" t="str">
        <f>IF(ISERROR(INDEX(Panaboard!F:F,MATCH(CONCATENATE(AZ1026,"-",C1026),Panaboard!Z:Z,0))),"",INDEX(Panaboard!F:F,MATCH(CONCATENATE(AZ1026,"-",C1026),Panaboard!Z:Z,0)))</f>
        <v/>
      </c>
      <c r="S1026" t="str">
        <f t="shared" ref="S1026:S1089" si="130">IF(OR(R1026="",R1026=0),"",R1026)</f>
        <v/>
      </c>
      <c r="T1026" t="str">
        <f>IF(ISERROR(INDEX(Panaboard!D:D,MATCH(CONCATENATE(AZ1026,"-",C1026),Panaboard!Z:Z,0))),"",INDEX(Panaboard!D:D,MATCH(CONCATENATE(AZ1026,"-",C1026),Panaboard!Z:Z,0)))</f>
        <v/>
      </c>
      <c r="U1026" t="str">
        <f>IF(ISERROR(INDEX(Panaboard!J:J,MATCH(CONCATENATE(AZ1026,"-",C1026),Panaboard!Z:Z,0))),"",INDEX(Panaboard!J:J,MATCH(CONCATENATE(AZ1026,"-",C1026),Panaboard!Z:Z,0)))</f>
        <v/>
      </c>
      <c r="V1026">
        <f>IF(PResult!BL1026="",0,PResult!BL1026)</f>
        <v>0</v>
      </c>
      <c r="W1026">
        <f>IF(PResult!BM1026="",0,PResult!BM1026)</f>
        <v>0</v>
      </c>
      <c r="X1026">
        <f>IF(OR(PResult!AE1026="",PResult!AE1026="(null)"),IF(OR(PResult!AD1026="",PResult!AD1026="(null)"),0,PResult!AD1026),PResult!AE1026)</f>
        <v>0</v>
      </c>
      <c r="Y1026" t="str">
        <f>IF(OR(PResult!V1026="",PResult!V1026="(null)"),"",PResult!V1026)</f>
        <v/>
      </c>
      <c r="Z1026" t="str">
        <f>CONCATENATE(PResult!BO1026,PResult!BP1026)</f>
        <v/>
      </c>
      <c r="AA1026" t="str">
        <f>IF(PResult!Y1026="","",PResult!Y1026)</f>
        <v/>
      </c>
      <c r="AB1026" t="str">
        <f>IF(PResult!BQ1026="","",PResult!BQ1026)</f>
        <v/>
      </c>
      <c r="AC1026" t="str">
        <f>IF(PResult!BR1026="","",PResult!BR1026)</f>
        <v/>
      </c>
      <c r="AD1026" t="str">
        <f>IF(PResult!BS1026="","",PResult!BS1026)</f>
        <v/>
      </c>
      <c r="AE1026" t="str">
        <f>IF(PResult!BN1026="","",PResult!BN1026)</f>
        <v/>
      </c>
      <c r="AF1026" t="str">
        <f>IF(PResult!BT1026="","",PResult!BT1026)</f>
        <v/>
      </c>
      <c r="AG1026" t="str">
        <f>IF(PResult!BU1026="","",PResult!BU1026)</f>
        <v/>
      </c>
      <c r="AH1026" t="str">
        <f>IF(PResult!BV1026="","",PResult!BV1026)</f>
        <v/>
      </c>
      <c r="AI1026" t="str">
        <f>TEXT(IF(ISERROR(INDEX(Panaboard!L:L,MATCH(CONCATENATE(AZ1026,"-",C1026),Panaboard!Z:Z,0))),"",INDEX(Panaboard!L:L,MATCH(CONCATENATE(AZ1026,"-",C1026),Panaboard!Z:Z,0))),"HH:MM")</f>
        <v/>
      </c>
      <c r="AJ1026" t="str">
        <f>TEXT(IF(ISERROR(INDEX(Panaboard!M:M,MATCH(CONCATENATE(AZ1026,"-",C1026),Panaboard!Z:Z,0))),"",INDEX(Panaboard!M:M,MATCH(CONCATENATE(AZ1026,"-",C1026),Panaboard!Z:Z,0))),"HH:MM")</f>
        <v/>
      </c>
      <c r="AK1026" t="str">
        <f>IF(PResult!BY1026="","",PResult!BY1026)</f>
        <v/>
      </c>
      <c r="AL1026">
        <f>IF(PResult!P1026="",0,PResult!P1026)</f>
        <v>0</v>
      </c>
      <c r="AM1026" t="str">
        <f>IF(ISERROR(INDEX(Panaboard!N:N,MATCH(CONCATENATE(AZ1026,"-",C1026),Panaboard!Z:Z,0))),"",INDEX(Panaboard!N:N,MATCH(CONCATENATE(AZ1026,"-",C1026),Panaboard!Z:Z,0)))</f>
        <v/>
      </c>
      <c r="AN1026" t="str">
        <f>IF(ISERROR(INDEX(Panaboard!O:O,MATCH(CONCATENATE(AZ1026,"-",C1026),Panaboard!Z:Z,0))),"",INDEX(Panaboard!O:O,MATCH(CONCATENATE(AZ1026,"-",C1026),Panaboard!Z:Z,0)))</f>
        <v/>
      </c>
      <c r="AO1026" t="str">
        <f>IF(ISERROR(INDEX(Panaboard!P:P,MATCH(CONCATENATE(AZ1026,"-",C1026),Panaboard!Z:Z,0))),"",INDEX(Panaboard!P:P,MATCH(CONCATENATE(AZ1026,"-",C1026),Panaboard!Z:Z,0)))</f>
        <v/>
      </c>
      <c r="AP1026" t="str">
        <f>IF(ISERROR(INDEX(Panaboard!Q:Q,MATCH(CONCATENATE(AZ1026,"-",C1026),Panaboard!Z:Z,0))),"",INDEX(Panaboard!Q:Q,MATCH(CONCATENATE(AZ1026,"-",C1026),Panaboard!Z:Z,0)))</f>
        <v/>
      </c>
      <c r="AR1026" t="str">
        <f>IF(PResult!BW1026="","",PResult!BW1026)</f>
        <v/>
      </c>
      <c r="AS1026" t="str">
        <f>IF(PResult!BX1026="","",PResult!BX1026)</f>
        <v/>
      </c>
      <c r="AT1026" t="str">
        <f>IF(ISERROR(INDEX(Panaboard!K:K,MATCH(CONCATENATE(AZ1026,"-",C1026),Panaboard!Z:Z,0))),"",INDEX(Panaboard!K:K,MATCH(CONCATENATE(AZ1026,"-",C1026),Panaboard!Z:Z,0)))</f>
        <v/>
      </c>
      <c r="AU1026" t="str">
        <f>IF(ISERROR(INDEX(Panaboard!U:U,MATCH(CONCATENATE(AZ1026,"-",C1026),Panaboard!Z:Z,0))),"",INDEX(Panaboard!U:U,MATCH(CONCATENATE(AZ1026,"-",C1026),Panaboard!Z:Z,0)))</f>
        <v/>
      </c>
      <c r="AV1026" t="str">
        <f>IF(ISERROR(INDEX(Panaboard!W:W,MATCH(CONCATENATE(AZ1026,"-",C1026),Panaboard!Z:Z,0))),"",INDEX(Panaboard!W:W,MATCH(CONCATENATE(AZ1026,"-",C1026),Panaboard!Z:Z,0)))</f>
        <v/>
      </c>
      <c r="AW1026" t="str">
        <f>IF(ISERROR(INDEX(Panaboard!X:X,MATCH(CONCATENATE(AZ1026,"-",C1026),Panaboard!Z:Z,0))),"",INDEX(Panaboard!X:X,MATCH(CONCATENATE(AZ1026,"-",C1026),Panaboard!Z:Z,0)))</f>
        <v/>
      </c>
      <c r="AX1026" t="str">
        <f>IF(ISERROR(INDEX(Panaboard!AA:AA,MATCH(CONCATENATE(AZ1026,"-",C1026),Panaboard!Z:Z,0))),"",INDEX(Panaboard!AA:AA,MATCH(CONCATENATE(AZ1026,"-",C1026),Panaboard!Z:Z,0)))</f>
        <v/>
      </c>
      <c r="AY1026" t="str">
        <f>IF(ISERROR(INDEX(Panaboard!AB:AB,MATCH(CONCATENATE(AZ1026,"-",C1026),Panaboard!Z:Z,0))),"",INDEX(Panaboard!AB:AB,MATCH(CONCATENATE(AZ1026,"-",C1026),Panaboard!Z:Z,0)))</f>
        <v/>
      </c>
      <c r="AZ1026" t="str">
        <f t="shared" si="124"/>
        <v/>
      </c>
      <c r="BA1026" t="str">
        <f>IF(ISERROR(INDEX(Panaboard!E:E,MATCH(CONCATENATE(AZ1026,"-",C1026),Panaboard!Z:Z,0))),"",INDEX(Panaboard!E:E,MATCH(CONCATENATE(AZ1026,"-",C1026),Panaboard!Z:Z,0)))</f>
        <v/>
      </c>
      <c r="BB1026" t="str">
        <f>IF(ISERROR(INDEX(Panaboard!AC:AC,MATCH(CONCATENATE(AZ1026,"-",C1026),Panaboard!Z:Z,0))),"",INDEX(Panaboard!AC:AC,MATCH(CONCATENATE(AZ1026,"-",C1026),Panaboard!Z:Z,0)))</f>
        <v/>
      </c>
      <c r="BC1026" t="str">
        <f t="shared" si="125"/>
        <v/>
      </c>
      <c r="BD1026" t="str">
        <f t="shared" si="126"/>
        <v/>
      </c>
      <c r="BE1026" t="str">
        <f t="shared" si="127"/>
        <v>xx0x0</v>
      </c>
      <c r="BF1026" t="str">
        <f>IF(ISERROR(INDEX(CuttingList!F:F,MATCH(CONCATENATE(A1026,"-",C1026),CuttingList!E:E,0))),"",INDEX(CuttingList!F:F,MATCH(CONCATENATE(A1026,"-",C1026),CuttingList!E:E,0)))</f>
        <v/>
      </c>
    </row>
    <row r="1027" spans="1:58" x14ac:dyDescent="0.25">
      <c r="A1027" t="str">
        <f>IF(PResult!BJ1027="","",PResult!BJ1027)</f>
        <v/>
      </c>
      <c r="B1027" t="str">
        <f>IF(PResult!E1027="","",PResult!E1027)</f>
        <v/>
      </c>
      <c r="C1027" t="str">
        <f>IF(PResult!BZ1027="","",PResult!BZ1027)</f>
        <v/>
      </c>
      <c r="D1027" t="str">
        <f>IF(ISERROR(INDEX(Panaboard!B:B,MATCH(CONCATENATE(AZ1027,"-",C1027),Panaboard!Z:Z,0))),"",TRIM(INDEX(Panaboard!B:B,MATCH(CONCATENATE(AZ1027,"-",C1027),Panaboard!Z:Z,0))))</f>
        <v/>
      </c>
      <c r="E1027" t="str">
        <f t="shared" ref="E1027:E1090" si="131">IF(OR(AV1027="",AV1027=0),IF(CONCATENATE(IF(I1027="","",I1027),IF(J1027="","",J1027),IF(K1027="","",K1027),IF(OR(L1027="",L1027=0),"",L1027))="","",CONCATENATE(IF(I1027="","",I1027),"x",IF(J1027="","",J1027),"x",IF(K1027="","",K1027),"x",IF(L1027="","",L1027))),AV1027)</f>
        <v>xx0x0</v>
      </c>
      <c r="F1027" t="str">
        <f>IF(PResult!U1027="","",UPPER(TRIM(PResult!U1027)))</f>
        <v/>
      </c>
      <c r="G1027">
        <f>IF(OR(PResult!O1027="",PResult!O1027="(null)"),0,PResult!O1027)</f>
        <v>0</v>
      </c>
      <c r="H1027" t="str">
        <f>IF(ISERROR(INDEX(Panaboard!G:G,MATCH(CONCATENATE(AZ1027,"-",C1027),Panaboard!Z:Z,0))),"",INDEX(Panaboard!G:G,MATCH(CONCATENATE(AZ1027,"-",C1027),Panaboard!Z:Z,0)))</f>
        <v/>
      </c>
      <c r="I1027" t="str">
        <f>IF(PResult!J1027="","",PResult!J1027)</f>
        <v/>
      </c>
      <c r="J1027" t="str">
        <f>IF(PResult!K1027="","",PResult!K1027)</f>
        <v/>
      </c>
      <c r="K1027">
        <f>IF(OR(PResult!L1027="(null)",PResult!L1027=""),0,PResult!L1027)</f>
        <v>0</v>
      </c>
      <c r="L1027">
        <f>IF(OR(PResult!M1027="(null)",PResult!M1027=""),0,PResult!M1027)</f>
        <v>0</v>
      </c>
      <c r="M1027">
        <f t="shared" si="128"/>
        <v>0</v>
      </c>
      <c r="N1027" t="str">
        <f>TEXT(IF(ISERROR(INDEX(Panaboard!H:H,MATCH(CONCATENATE(AZ1027,"-",C1027),Panaboard!Z:Z,0))),"",INDEX(Panaboard!H:H,MATCH(CONCATENATE(AZ1027,"-",C1027),Panaboard!Z:Z,0))),"HH:MM")</f>
        <v/>
      </c>
      <c r="O1027" t="str">
        <f>TEXT(IF(ISERROR(INDEX(Panaboard!I:I,MATCH(CONCATENATE(AZ1027,"-",C1027),Panaboard!Z:Z,0))),"",INDEX(Panaboard!I:I,MATCH(CONCATENATE(AZ1027,"-",C1027),Panaboard!Z:Z,0))),"HH:MM")</f>
        <v/>
      </c>
      <c r="P1027" t="str">
        <f t="shared" si="129"/>
        <v/>
      </c>
      <c r="Q1027" t="str">
        <f>IF(ISERROR(INDEX(Panaboard!S:S,MATCH(CONCATENATE(AZ1027,"-",C1027),Panaboard!Z:Z,0))),"",INDEX(Panaboard!S:S,MATCH(CONCATENATE(AZ1027,"-",C1027),Panaboard!Z:Z,0)))</f>
        <v/>
      </c>
      <c r="R1027" t="str">
        <f>IF(ISERROR(INDEX(Panaboard!F:F,MATCH(CONCATENATE(AZ1027,"-",C1027),Panaboard!Z:Z,0))),"",INDEX(Panaboard!F:F,MATCH(CONCATENATE(AZ1027,"-",C1027),Panaboard!Z:Z,0)))</f>
        <v/>
      </c>
      <c r="S1027" t="str">
        <f t="shared" si="130"/>
        <v/>
      </c>
      <c r="T1027" t="str">
        <f>IF(ISERROR(INDEX(Panaboard!D:D,MATCH(CONCATENATE(AZ1027,"-",C1027),Panaboard!Z:Z,0))),"",INDEX(Panaboard!D:D,MATCH(CONCATENATE(AZ1027,"-",C1027),Panaboard!Z:Z,0)))</f>
        <v/>
      </c>
      <c r="U1027" t="str">
        <f>IF(ISERROR(INDEX(Panaboard!J:J,MATCH(CONCATENATE(AZ1027,"-",C1027),Panaboard!Z:Z,0))),"",INDEX(Panaboard!J:J,MATCH(CONCATENATE(AZ1027,"-",C1027),Panaboard!Z:Z,0)))</f>
        <v/>
      </c>
      <c r="V1027">
        <f>IF(PResult!BL1027="",0,PResult!BL1027)</f>
        <v>0</v>
      </c>
      <c r="W1027">
        <f>IF(PResult!BM1027="",0,PResult!BM1027)</f>
        <v>0</v>
      </c>
      <c r="X1027">
        <f>IF(OR(PResult!AE1027="",PResult!AE1027="(null)"),IF(OR(PResult!AD1027="",PResult!AD1027="(null)"),0,PResult!AD1027),PResult!AE1027)</f>
        <v>0</v>
      </c>
      <c r="Y1027" t="str">
        <f>IF(OR(PResult!V1027="",PResult!V1027="(null)"),"",PResult!V1027)</f>
        <v/>
      </c>
      <c r="Z1027" t="str">
        <f>CONCATENATE(PResult!BO1027,PResult!BP1027)</f>
        <v/>
      </c>
      <c r="AA1027" t="str">
        <f>IF(PResult!Y1027="","",PResult!Y1027)</f>
        <v/>
      </c>
      <c r="AB1027" t="str">
        <f>IF(PResult!BQ1027="","",PResult!BQ1027)</f>
        <v/>
      </c>
      <c r="AC1027" t="str">
        <f>IF(PResult!BR1027="","",PResult!BR1027)</f>
        <v/>
      </c>
      <c r="AD1027" t="str">
        <f>IF(PResult!BS1027="","",PResult!BS1027)</f>
        <v/>
      </c>
      <c r="AE1027" t="str">
        <f>IF(PResult!BN1027="","",PResult!BN1027)</f>
        <v/>
      </c>
      <c r="AF1027" t="str">
        <f>IF(PResult!BT1027="","",PResult!BT1027)</f>
        <v/>
      </c>
      <c r="AG1027" t="str">
        <f>IF(PResult!BU1027="","",PResult!BU1027)</f>
        <v/>
      </c>
      <c r="AH1027" t="str">
        <f>IF(PResult!BV1027="","",PResult!BV1027)</f>
        <v/>
      </c>
      <c r="AI1027" t="str">
        <f>TEXT(IF(ISERROR(INDEX(Panaboard!L:L,MATCH(CONCATENATE(AZ1027,"-",C1027),Panaboard!Z:Z,0))),"",INDEX(Panaboard!L:L,MATCH(CONCATENATE(AZ1027,"-",C1027),Panaboard!Z:Z,0))),"HH:MM")</f>
        <v/>
      </c>
      <c r="AJ1027" t="str">
        <f>TEXT(IF(ISERROR(INDEX(Panaboard!M:M,MATCH(CONCATENATE(AZ1027,"-",C1027),Panaboard!Z:Z,0))),"",INDEX(Panaboard!M:M,MATCH(CONCATENATE(AZ1027,"-",C1027),Panaboard!Z:Z,0))),"HH:MM")</f>
        <v/>
      </c>
      <c r="AK1027" t="str">
        <f>IF(PResult!BY1027="","",PResult!BY1027)</f>
        <v/>
      </c>
      <c r="AL1027">
        <f>IF(PResult!P1027="",0,PResult!P1027)</f>
        <v>0</v>
      </c>
      <c r="AM1027" t="str">
        <f>IF(ISERROR(INDEX(Panaboard!N:N,MATCH(CONCATENATE(AZ1027,"-",C1027),Panaboard!Z:Z,0))),"",INDEX(Panaboard!N:N,MATCH(CONCATENATE(AZ1027,"-",C1027),Panaboard!Z:Z,0)))</f>
        <v/>
      </c>
      <c r="AN1027" t="str">
        <f>IF(ISERROR(INDEX(Panaboard!O:O,MATCH(CONCATENATE(AZ1027,"-",C1027),Panaboard!Z:Z,0))),"",INDEX(Panaboard!O:O,MATCH(CONCATENATE(AZ1027,"-",C1027),Panaboard!Z:Z,0)))</f>
        <v/>
      </c>
      <c r="AO1027" t="str">
        <f>IF(ISERROR(INDEX(Panaboard!P:P,MATCH(CONCATENATE(AZ1027,"-",C1027),Panaboard!Z:Z,0))),"",INDEX(Panaboard!P:P,MATCH(CONCATENATE(AZ1027,"-",C1027),Panaboard!Z:Z,0)))</f>
        <v/>
      </c>
      <c r="AP1027" t="str">
        <f>IF(ISERROR(INDEX(Panaboard!Q:Q,MATCH(CONCATENATE(AZ1027,"-",C1027),Panaboard!Z:Z,0))),"",INDEX(Panaboard!Q:Q,MATCH(CONCATENATE(AZ1027,"-",C1027),Panaboard!Z:Z,0)))</f>
        <v/>
      </c>
      <c r="AR1027" t="str">
        <f>IF(PResult!BW1027="","",PResult!BW1027)</f>
        <v/>
      </c>
      <c r="AS1027" t="str">
        <f>IF(PResult!BX1027="","",PResult!BX1027)</f>
        <v/>
      </c>
      <c r="AT1027" t="str">
        <f>IF(ISERROR(INDEX(Panaboard!K:K,MATCH(CONCATENATE(AZ1027,"-",C1027),Panaboard!Z:Z,0))),"",INDEX(Panaboard!K:K,MATCH(CONCATENATE(AZ1027,"-",C1027),Panaboard!Z:Z,0)))</f>
        <v/>
      </c>
      <c r="AU1027" t="str">
        <f>IF(ISERROR(INDEX(Panaboard!U:U,MATCH(CONCATENATE(AZ1027,"-",C1027),Panaboard!Z:Z,0))),"",INDEX(Panaboard!U:U,MATCH(CONCATENATE(AZ1027,"-",C1027),Panaboard!Z:Z,0)))</f>
        <v/>
      </c>
      <c r="AV1027" t="str">
        <f>IF(ISERROR(INDEX(Panaboard!W:W,MATCH(CONCATENATE(AZ1027,"-",C1027),Panaboard!Z:Z,0))),"",INDEX(Panaboard!W:W,MATCH(CONCATENATE(AZ1027,"-",C1027),Panaboard!Z:Z,0)))</f>
        <v/>
      </c>
      <c r="AW1027" t="str">
        <f>IF(ISERROR(INDEX(Panaboard!X:X,MATCH(CONCATENATE(AZ1027,"-",C1027),Panaboard!Z:Z,0))),"",INDEX(Panaboard!X:X,MATCH(CONCATENATE(AZ1027,"-",C1027),Panaboard!Z:Z,0)))</f>
        <v/>
      </c>
      <c r="AX1027" t="str">
        <f>IF(ISERROR(INDEX(Panaboard!AA:AA,MATCH(CONCATENATE(AZ1027,"-",C1027),Panaboard!Z:Z,0))),"",INDEX(Panaboard!AA:AA,MATCH(CONCATENATE(AZ1027,"-",C1027),Panaboard!Z:Z,0)))</f>
        <v/>
      </c>
      <c r="AY1027" t="str">
        <f>IF(ISERROR(INDEX(Panaboard!AB:AB,MATCH(CONCATENATE(AZ1027,"-",C1027),Panaboard!Z:Z,0))),"",INDEX(Panaboard!AB:AB,MATCH(CONCATENATE(AZ1027,"-",C1027),Panaboard!Z:Z,0)))</f>
        <v/>
      </c>
      <c r="AZ1027" t="str">
        <f t="shared" ref="AZ1027:AZ1090" si="132">IF(A1027="","",CONCATENATE(A1027,"-",B1027))</f>
        <v/>
      </c>
      <c r="BA1027" t="str">
        <f>IF(ISERROR(INDEX(Panaboard!E:E,MATCH(CONCATENATE(AZ1027,"-",C1027),Panaboard!Z:Z,0))),"",INDEX(Panaboard!E:E,MATCH(CONCATENATE(AZ1027,"-",C1027),Panaboard!Z:Z,0)))</f>
        <v/>
      </c>
      <c r="BB1027" t="str">
        <f>IF(ISERROR(INDEX(Panaboard!AC:AC,MATCH(CONCATENATE(AZ1027,"-",C1027),Panaboard!Z:Z,0))),"",INDEX(Panaboard!AC:AC,MATCH(CONCATENATE(AZ1027,"-",C1027),Panaboard!Z:Z,0)))</f>
        <v/>
      </c>
      <c r="BC1027" t="str">
        <f t="shared" ref="BC1027:BC1090" si="133">IF(OR(BB1027="",BB1027=0),"",BB1027)</f>
        <v/>
      </c>
      <c r="BD1027" t="str">
        <f t="shared" ref="BD1027:BD1090" si="134">IF(OR(AW1027="",AW1027=0),"",AW1027)</f>
        <v/>
      </c>
      <c r="BE1027" t="str">
        <f t="shared" ref="BE1027:BE1090" si="135">IF(BD1027="",E1027,CONCATENATE(E1027,"-",BD1027))</f>
        <v>xx0x0</v>
      </c>
      <c r="BF1027" t="str">
        <f>IF(ISERROR(INDEX(CuttingList!F:F,MATCH(CONCATENATE(A1027,"-",C1027),CuttingList!E:E,0))),"",INDEX(CuttingList!F:F,MATCH(CONCATENATE(A1027,"-",C1027),CuttingList!E:E,0)))</f>
        <v/>
      </c>
    </row>
    <row r="1028" spans="1:58" x14ac:dyDescent="0.25">
      <c r="A1028" t="str">
        <f>IF(PResult!BJ1028="","",PResult!BJ1028)</f>
        <v/>
      </c>
      <c r="B1028" t="str">
        <f>IF(PResult!E1028="","",PResult!E1028)</f>
        <v/>
      </c>
      <c r="C1028" t="str">
        <f>IF(PResult!BZ1028="","",PResult!BZ1028)</f>
        <v/>
      </c>
      <c r="D1028" t="str">
        <f>IF(ISERROR(INDEX(Panaboard!B:B,MATCH(CONCATENATE(AZ1028,"-",C1028),Panaboard!Z:Z,0))),"",TRIM(INDEX(Panaboard!B:B,MATCH(CONCATENATE(AZ1028,"-",C1028),Panaboard!Z:Z,0))))</f>
        <v/>
      </c>
      <c r="E1028" t="str">
        <f t="shared" si="131"/>
        <v>xx0x0</v>
      </c>
      <c r="F1028" t="str">
        <f>IF(PResult!U1028="","",UPPER(TRIM(PResult!U1028)))</f>
        <v/>
      </c>
      <c r="G1028">
        <f>IF(OR(PResult!O1028="",PResult!O1028="(null)"),0,PResult!O1028)</f>
        <v>0</v>
      </c>
      <c r="H1028" t="str">
        <f>IF(ISERROR(INDEX(Panaboard!G:G,MATCH(CONCATENATE(AZ1028,"-",C1028),Panaboard!Z:Z,0))),"",INDEX(Panaboard!G:G,MATCH(CONCATENATE(AZ1028,"-",C1028),Panaboard!Z:Z,0)))</f>
        <v/>
      </c>
      <c r="I1028" t="str">
        <f>IF(PResult!J1028="","",PResult!J1028)</f>
        <v/>
      </c>
      <c r="J1028" t="str">
        <f>IF(PResult!K1028="","",PResult!K1028)</f>
        <v/>
      </c>
      <c r="K1028">
        <f>IF(OR(PResult!L1028="(null)",PResult!L1028=""),0,PResult!L1028)</f>
        <v>0</v>
      </c>
      <c r="L1028">
        <f>IF(OR(PResult!M1028="(null)",PResult!M1028=""),0,PResult!M1028)</f>
        <v>0</v>
      </c>
      <c r="M1028">
        <f t="shared" si="128"/>
        <v>0</v>
      </c>
      <c r="N1028" t="str">
        <f>TEXT(IF(ISERROR(INDEX(Panaboard!H:H,MATCH(CONCATENATE(AZ1028,"-",C1028),Panaboard!Z:Z,0))),"",INDEX(Panaboard!H:H,MATCH(CONCATENATE(AZ1028,"-",C1028),Panaboard!Z:Z,0))),"HH:MM")</f>
        <v/>
      </c>
      <c r="O1028" t="str">
        <f>TEXT(IF(ISERROR(INDEX(Panaboard!I:I,MATCH(CONCATENATE(AZ1028,"-",C1028),Panaboard!Z:Z,0))),"",INDEX(Panaboard!I:I,MATCH(CONCATENATE(AZ1028,"-",C1028),Panaboard!Z:Z,0))),"HH:MM")</f>
        <v/>
      </c>
      <c r="P1028" t="str">
        <f t="shared" si="129"/>
        <v/>
      </c>
      <c r="Q1028" t="str">
        <f>IF(ISERROR(INDEX(Panaboard!S:S,MATCH(CONCATENATE(AZ1028,"-",C1028),Panaboard!Z:Z,0))),"",INDEX(Panaboard!S:S,MATCH(CONCATENATE(AZ1028,"-",C1028),Panaboard!Z:Z,0)))</f>
        <v/>
      </c>
      <c r="R1028" t="str">
        <f>IF(ISERROR(INDEX(Panaboard!F:F,MATCH(CONCATENATE(AZ1028,"-",C1028),Panaboard!Z:Z,0))),"",INDEX(Panaboard!F:F,MATCH(CONCATENATE(AZ1028,"-",C1028),Panaboard!Z:Z,0)))</f>
        <v/>
      </c>
      <c r="S1028" t="str">
        <f t="shared" si="130"/>
        <v/>
      </c>
      <c r="T1028" t="str">
        <f>IF(ISERROR(INDEX(Panaboard!D:D,MATCH(CONCATENATE(AZ1028,"-",C1028),Panaboard!Z:Z,0))),"",INDEX(Panaboard!D:D,MATCH(CONCATENATE(AZ1028,"-",C1028),Panaboard!Z:Z,0)))</f>
        <v/>
      </c>
      <c r="U1028" t="str">
        <f>IF(ISERROR(INDEX(Panaboard!J:J,MATCH(CONCATENATE(AZ1028,"-",C1028),Panaboard!Z:Z,0))),"",INDEX(Panaboard!J:J,MATCH(CONCATENATE(AZ1028,"-",C1028),Panaboard!Z:Z,0)))</f>
        <v/>
      </c>
      <c r="V1028">
        <f>IF(PResult!BL1028="",0,PResult!BL1028)</f>
        <v>0</v>
      </c>
      <c r="W1028">
        <f>IF(PResult!BM1028="",0,PResult!BM1028)</f>
        <v>0</v>
      </c>
      <c r="X1028">
        <f>IF(OR(PResult!AE1028="",PResult!AE1028="(null)"),IF(OR(PResult!AD1028="",PResult!AD1028="(null)"),0,PResult!AD1028),PResult!AE1028)</f>
        <v>0</v>
      </c>
      <c r="Y1028" t="str">
        <f>IF(OR(PResult!V1028="",PResult!V1028="(null)"),"",PResult!V1028)</f>
        <v/>
      </c>
      <c r="Z1028" t="str">
        <f>CONCATENATE(PResult!BO1028,PResult!BP1028)</f>
        <v/>
      </c>
      <c r="AA1028" t="str">
        <f>IF(PResult!Y1028="","",PResult!Y1028)</f>
        <v/>
      </c>
      <c r="AB1028" t="str">
        <f>IF(PResult!BQ1028="","",PResult!BQ1028)</f>
        <v/>
      </c>
      <c r="AC1028" t="str">
        <f>IF(PResult!BR1028="","",PResult!BR1028)</f>
        <v/>
      </c>
      <c r="AD1028" t="str">
        <f>IF(PResult!BS1028="","",PResult!BS1028)</f>
        <v/>
      </c>
      <c r="AE1028" t="str">
        <f>IF(PResult!BN1028="","",PResult!BN1028)</f>
        <v/>
      </c>
      <c r="AF1028" t="str">
        <f>IF(PResult!BT1028="","",PResult!BT1028)</f>
        <v/>
      </c>
      <c r="AG1028" t="str">
        <f>IF(PResult!BU1028="","",PResult!BU1028)</f>
        <v/>
      </c>
      <c r="AH1028" t="str">
        <f>IF(PResult!BV1028="","",PResult!BV1028)</f>
        <v/>
      </c>
      <c r="AI1028" t="str">
        <f>TEXT(IF(ISERROR(INDEX(Panaboard!L:L,MATCH(CONCATENATE(AZ1028,"-",C1028),Panaboard!Z:Z,0))),"",INDEX(Panaboard!L:L,MATCH(CONCATENATE(AZ1028,"-",C1028),Panaboard!Z:Z,0))),"HH:MM")</f>
        <v/>
      </c>
      <c r="AJ1028" t="str">
        <f>TEXT(IF(ISERROR(INDEX(Panaboard!M:M,MATCH(CONCATENATE(AZ1028,"-",C1028),Panaboard!Z:Z,0))),"",INDEX(Panaboard!M:M,MATCH(CONCATENATE(AZ1028,"-",C1028),Panaboard!Z:Z,0))),"HH:MM")</f>
        <v/>
      </c>
      <c r="AK1028" t="str">
        <f>IF(PResult!BY1028="","",PResult!BY1028)</f>
        <v/>
      </c>
      <c r="AL1028">
        <f>IF(PResult!P1028="",0,PResult!P1028)</f>
        <v>0</v>
      </c>
      <c r="AM1028" t="str">
        <f>IF(ISERROR(INDEX(Panaboard!N:N,MATCH(CONCATENATE(AZ1028,"-",C1028),Panaboard!Z:Z,0))),"",INDEX(Panaboard!N:N,MATCH(CONCATENATE(AZ1028,"-",C1028),Panaboard!Z:Z,0)))</f>
        <v/>
      </c>
      <c r="AN1028" t="str">
        <f>IF(ISERROR(INDEX(Panaboard!O:O,MATCH(CONCATENATE(AZ1028,"-",C1028),Panaboard!Z:Z,0))),"",INDEX(Panaboard!O:O,MATCH(CONCATENATE(AZ1028,"-",C1028),Panaboard!Z:Z,0)))</f>
        <v/>
      </c>
      <c r="AO1028" t="str">
        <f>IF(ISERROR(INDEX(Panaboard!P:P,MATCH(CONCATENATE(AZ1028,"-",C1028),Panaboard!Z:Z,0))),"",INDEX(Panaboard!P:P,MATCH(CONCATENATE(AZ1028,"-",C1028),Panaboard!Z:Z,0)))</f>
        <v/>
      </c>
      <c r="AP1028" t="str">
        <f>IF(ISERROR(INDEX(Panaboard!Q:Q,MATCH(CONCATENATE(AZ1028,"-",C1028),Panaboard!Z:Z,0))),"",INDEX(Panaboard!Q:Q,MATCH(CONCATENATE(AZ1028,"-",C1028),Panaboard!Z:Z,0)))</f>
        <v/>
      </c>
      <c r="AR1028" t="str">
        <f>IF(PResult!BW1028="","",PResult!BW1028)</f>
        <v/>
      </c>
      <c r="AS1028" t="str">
        <f>IF(PResult!BX1028="","",PResult!BX1028)</f>
        <v/>
      </c>
      <c r="AT1028" t="str">
        <f>IF(ISERROR(INDEX(Panaboard!K:K,MATCH(CONCATENATE(AZ1028,"-",C1028),Panaboard!Z:Z,0))),"",INDEX(Panaboard!K:K,MATCH(CONCATENATE(AZ1028,"-",C1028),Panaboard!Z:Z,0)))</f>
        <v/>
      </c>
      <c r="AU1028" t="str">
        <f>IF(ISERROR(INDEX(Panaboard!U:U,MATCH(CONCATENATE(AZ1028,"-",C1028),Panaboard!Z:Z,0))),"",INDEX(Panaboard!U:U,MATCH(CONCATENATE(AZ1028,"-",C1028),Panaboard!Z:Z,0)))</f>
        <v/>
      </c>
      <c r="AV1028" t="str">
        <f>IF(ISERROR(INDEX(Panaboard!W:W,MATCH(CONCATENATE(AZ1028,"-",C1028),Panaboard!Z:Z,0))),"",INDEX(Panaboard!W:W,MATCH(CONCATENATE(AZ1028,"-",C1028),Panaboard!Z:Z,0)))</f>
        <v/>
      </c>
      <c r="AW1028" t="str">
        <f>IF(ISERROR(INDEX(Panaboard!X:X,MATCH(CONCATENATE(AZ1028,"-",C1028),Panaboard!Z:Z,0))),"",INDEX(Panaboard!X:X,MATCH(CONCATENATE(AZ1028,"-",C1028),Panaboard!Z:Z,0)))</f>
        <v/>
      </c>
      <c r="AX1028" t="str">
        <f>IF(ISERROR(INDEX(Panaboard!AA:AA,MATCH(CONCATENATE(AZ1028,"-",C1028),Panaboard!Z:Z,0))),"",INDEX(Panaboard!AA:AA,MATCH(CONCATENATE(AZ1028,"-",C1028),Panaboard!Z:Z,0)))</f>
        <v/>
      </c>
      <c r="AY1028" t="str">
        <f>IF(ISERROR(INDEX(Panaboard!AB:AB,MATCH(CONCATENATE(AZ1028,"-",C1028),Panaboard!Z:Z,0))),"",INDEX(Panaboard!AB:AB,MATCH(CONCATENATE(AZ1028,"-",C1028),Panaboard!Z:Z,0)))</f>
        <v/>
      </c>
      <c r="AZ1028" t="str">
        <f t="shared" si="132"/>
        <v/>
      </c>
      <c r="BA1028" t="str">
        <f>IF(ISERROR(INDEX(Panaboard!E:E,MATCH(CONCATENATE(AZ1028,"-",C1028),Panaboard!Z:Z,0))),"",INDEX(Panaboard!E:E,MATCH(CONCATENATE(AZ1028,"-",C1028),Panaboard!Z:Z,0)))</f>
        <v/>
      </c>
      <c r="BB1028" t="str">
        <f>IF(ISERROR(INDEX(Panaboard!AC:AC,MATCH(CONCATENATE(AZ1028,"-",C1028),Panaboard!Z:Z,0))),"",INDEX(Panaboard!AC:AC,MATCH(CONCATENATE(AZ1028,"-",C1028),Panaboard!Z:Z,0)))</f>
        <v/>
      </c>
      <c r="BC1028" t="str">
        <f t="shared" si="133"/>
        <v/>
      </c>
      <c r="BD1028" t="str">
        <f t="shared" si="134"/>
        <v/>
      </c>
      <c r="BE1028" t="str">
        <f t="shared" si="135"/>
        <v>xx0x0</v>
      </c>
      <c r="BF1028" t="str">
        <f>IF(ISERROR(INDEX(CuttingList!F:F,MATCH(CONCATENATE(A1028,"-",C1028),CuttingList!E:E,0))),"",INDEX(CuttingList!F:F,MATCH(CONCATENATE(A1028,"-",C1028),CuttingList!E:E,0)))</f>
        <v/>
      </c>
    </row>
    <row r="1029" spans="1:58" x14ac:dyDescent="0.25">
      <c r="A1029" t="str">
        <f>IF(PResult!BJ1029="","",PResult!BJ1029)</f>
        <v/>
      </c>
      <c r="B1029" t="str">
        <f>IF(PResult!E1029="","",PResult!E1029)</f>
        <v/>
      </c>
      <c r="C1029" t="str">
        <f>IF(PResult!BZ1029="","",PResult!BZ1029)</f>
        <v/>
      </c>
      <c r="D1029" t="str">
        <f>IF(ISERROR(INDEX(Panaboard!B:B,MATCH(CONCATENATE(AZ1029,"-",C1029),Panaboard!Z:Z,0))),"",TRIM(INDEX(Panaboard!B:B,MATCH(CONCATENATE(AZ1029,"-",C1029),Panaboard!Z:Z,0))))</f>
        <v/>
      </c>
      <c r="E1029" t="str">
        <f t="shared" si="131"/>
        <v>xx0x0</v>
      </c>
      <c r="F1029" t="str">
        <f>IF(PResult!U1029="","",UPPER(TRIM(PResult!U1029)))</f>
        <v/>
      </c>
      <c r="G1029">
        <f>IF(OR(PResult!O1029="",PResult!O1029="(null)"),0,PResult!O1029)</f>
        <v>0</v>
      </c>
      <c r="H1029" t="str">
        <f>IF(ISERROR(INDEX(Panaboard!G:G,MATCH(CONCATENATE(AZ1029,"-",C1029),Panaboard!Z:Z,0))),"",INDEX(Panaboard!G:G,MATCH(CONCATENATE(AZ1029,"-",C1029),Panaboard!Z:Z,0)))</f>
        <v/>
      </c>
      <c r="I1029" t="str">
        <f>IF(PResult!J1029="","",PResult!J1029)</f>
        <v/>
      </c>
      <c r="J1029" t="str">
        <f>IF(PResult!K1029="","",PResult!K1029)</f>
        <v/>
      </c>
      <c r="K1029">
        <f>IF(OR(PResult!L1029="(null)",PResult!L1029=""),0,PResult!L1029)</f>
        <v>0</v>
      </c>
      <c r="L1029">
        <f>IF(OR(PResult!M1029="(null)",PResult!M1029=""),0,PResult!M1029)</f>
        <v>0</v>
      </c>
      <c r="M1029">
        <f t="shared" si="128"/>
        <v>0</v>
      </c>
      <c r="N1029" t="str">
        <f>TEXT(IF(ISERROR(INDEX(Panaboard!H:H,MATCH(CONCATENATE(AZ1029,"-",C1029),Panaboard!Z:Z,0))),"",INDEX(Panaboard!H:H,MATCH(CONCATENATE(AZ1029,"-",C1029),Panaboard!Z:Z,0))),"HH:MM")</f>
        <v/>
      </c>
      <c r="O1029" t="str">
        <f>TEXT(IF(ISERROR(INDEX(Panaboard!I:I,MATCH(CONCATENATE(AZ1029,"-",C1029),Panaboard!Z:Z,0))),"",INDEX(Panaboard!I:I,MATCH(CONCATENATE(AZ1029,"-",C1029),Panaboard!Z:Z,0))),"HH:MM")</f>
        <v/>
      </c>
      <c r="P1029" t="str">
        <f t="shared" si="129"/>
        <v/>
      </c>
      <c r="Q1029" t="str">
        <f>IF(ISERROR(INDEX(Panaboard!S:S,MATCH(CONCATENATE(AZ1029,"-",C1029),Panaboard!Z:Z,0))),"",INDEX(Panaboard!S:S,MATCH(CONCATENATE(AZ1029,"-",C1029),Panaboard!Z:Z,0)))</f>
        <v/>
      </c>
      <c r="R1029" t="str">
        <f>IF(ISERROR(INDEX(Panaboard!F:F,MATCH(CONCATENATE(AZ1029,"-",C1029),Panaboard!Z:Z,0))),"",INDEX(Panaboard!F:F,MATCH(CONCATENATE(AZ1029,"-",C1029),Panaboard!Z:Z,0)))</f>
        <v/>
      </c>
      <c r="S1029" t="str">
        <f t="shared" si="130"/>
        <v/>
      </c>
      <c r="T1029" t="str">
        <f>IF(ISERROR(INDEX(Panaboard!D:D,MATCH(CONCATENATE(AZ1029,"-",C1029),Panaboard!Z:Z,0))),"",INDEX(Panaboard!D:D,MATCH(CONCATENATE(AZ1029,"-",C1029),Panaboard!Z:Z,0)))</f>
        <v/>
      </c>
      <c r="U1029" t="str">
        <f>IF(ISERROR(INDEX(Panaboard!J:J,MATCH(CONCATENATE(AZ1029,"-",C1029),Panaboard!Z:Z,0))),"",INDEX(Panaboard!J:J,MATCH(CONCATENATE(AZ1029,"-",C1029),Panaboard!Z:Z,0)))</f>
        <v/>
      </c>
      <c r="V1029">
        <f>IF(PResult!BL1029="",0,PResult!BL1029)</f>
        <v>0</v>
      </c>
      <c r="W1029">
        <f>IF(PResult!BM1029="",0,PResult!BM1029)</f>
        <v>0</v>
      </c>
      <c r="X1029">
        <f>IF(OR(PResult!AE1029="",PResult!AE1029="(null)"),IF(OR(PResult!AD1029="",PResult!AD1029="(null)"),0,PResult!AD1029),PResult!AE1029)</f>
        <v>0</v>
      </c>
      <c r="Y1029" t="str">
        <f>IF(OR(PResult!V1029="",PResult!V1029="(null)"),"",PResult!V1029)</f>
        <v/>
      </c>
      <c r="Z1029" t="str">
        <f>CONCATENATE(PResult!BO1029,PResult!BP1029)</f>
        <v/>
      </c>
      <c r="AA1029" t="str">
        <f>IF(PResult!Y1029="","",PResult!Y1029)</f>
        <v/>
      </c>
      <c r="AB1029" t="str">
        <f>IF(PResult!BQ1029="","",PResult!BQ1029)</f>
        <v/>
      </c>
      <c r="AC1029" t="str">
        <f>IF(PResult!BR1029="","",PResult!BR1029)</f>
        <v/>
      </c>
      <c r="AD1029" t="str">
        <f>IF(PResult!BS1029="","",PResult!BS1029)</f>
        <v/>
      </c>
      <c r="AE1029" t="str">
        <f>IF(PResult!BN1029="","",PResult!BN1029)</f>
        <v/>
      </c>
      <c r="AF1029" t="str">
        <f>IF(PResult!BT1029="","",PResult!BT1029)</f>
        <v/>
      </c>
      <c r="AG1029" t="str">
        <f>IF(PResult!BU1029="","",PResult!BU1029)</f>
        <v/>
      </c>
      <c r="AH1029" t="str">
        <f>IF(PResult!BV1029="","",PResult!BV1029)</f>
        <v/>
      </c>
      <c r="AI1029" t="str">
        <f>TEXT(IF(ISERROR(INDEX(Panaboard!L:L,MATCH(CONCATENATE(AZ1029,"-",C1029),Panaboard!Z:Z,0))),"",INDEX(Panaboard!L:L,MATCH(CONCATENATE(AZ1029,"-",C1029),Panaboard!Z:Z,0))),"HH:MM")</f>
        <v/>
      </c>
      <c r="AJ1029" t="str">
        <f>TEXT(IF(ISERROR(INDEX(Panaboard!M:M,MATCH(CONCATENATE(AZ1029,"-",C1029),Panaboard!Z:Z,0))),"",INDEX(Panaboard!M:M,MATCH(CONCATENATE(AZ1029,"-",C1029),Panaboard!Z:Z,0))),"HH:MM")</f>
        <v/>
      </c>
      <c r="AK1029" t="str">
        <f>IF(PResult!BY1029="","",PResult!BY1029)</f>
        <v/>
      </c>
      <c r="AL1029">
        <f>IF(PResult!P1029="",0,PResult!P1029)</f>
        <v>0</v>
      </c>
      <c r="AM1029" t="str">
        <f>IF(ISERROR(INDEX(Panaboard!N:N,MATCH(CONCATENATE(AZ1029,"-",C1029),Panaboard!Z:Z,0))),"",INDEX(Panaboard!N:N,MATCH(CONCATENATE(AZ1029,"-",C1029),Panaboard!Z:Z,0)))</f>
        <v/>
      </c>
      <c r="AN1029" t="str">
        <f>IF(ISERROR(INDEX(Panaboard!O:O,MATCH(CONCATENATE(AZ1029,"-",C1029),Panaboard!Z:Z,0))),"",INDEX(Panaboard!O:O,MATCH(CONCATENATE(AZ1029,"-",C1029),Panaboard!Z:Z,0)))</f>
        <v/>
      </c>
      <c r="AO1029" t="str">
        <f>IF(ISERROR(INDEX(Panaboard!P:P,MATCH(CONCATENATE(AZ1029,"-",C1029),Panaboard!Z:Z,0))),"",INDEX(Panaboard!P:P,MATCH(CONCATENATE(AZ1029,"-",C1029),Panaboard!Z:Z,0)))</f>
        <v/>
      </c>
      <c r="AP1029" t="str">
        <f>IF(ISERROR(INDEX(Panaboard!Q:Q,MATCH(CONCATENATE(AZ1029,"-",C1029),Panaboard!Z:Z,0))),"",INDEX(Panaboard!Q:Q,MATCH(CONCATENATE(AZ1029,"-",C1029),Panaboard!Z:Z,0)))</f>
        <v/>
      </c>
      <c r="AR1029" t="str">
        <f>IF(PResult!BW1029="","",PResult!BW1029)</f>
        <v/>
      </c>
      <c r="AS1029" t="str">
        <f>IF(PResult!BX1029="","",PResult!BX1029)</f>
        <v/>
      </c>
      <c r="AT1029" t="str">
        <f>IF(ISERROR(INDEX(Panaboard!K:K,MATCH(CONCATENATE(AZ1029,"-",C1029),Panaboard!Z:Z,0))),"",INDEX(Panaboard!K:K,MATCH(CONCATENATE(AZ1029,"-",C1029),Panaboard!Z:Z,0)))</f>
        <v/>
      </c>
      <c r="AU1029" t="str">
        <f>IF(ISERROR(INDEX(Panaboard!U:U,MATCH(CONCATENATE(AZ1029,"-",C1029),Panaboard!Z:Z,0))),"",INDEX(Panaboard!U:U,MATCH(CONCATENATE(AZ1029,"-",C1029),Panaboard!Z:Z,0)))</f>
        <v/>
      </c>
      <c r="AV1029" t="str">
        <f>IF(ISERROR(INDEX(Panaboard!W:W,MATCH(CONCATENATE(AZ1029,"-",C1029),Panaboard!Z:Z,0))),"",INDEX(Panaboard!W:W,MATCH(CONCATENATE(AZ1029,"-",C1029),Panaboard!Z:Z,0)))</f>
        <v/>
      </c>
      <c r="AW1029" t="str">
        <f>IF(ISERROR(INDEX(Panaboard!X:X,MATCH(CONCATENATE(AZ1029,"-",C1029),Panaboard!Z:Z,0))),"",INDEX(Panaboard!X:X,MATCH(CONCATENATE(AZ1029,"-",C1029),Panaboard!Z:Z,0)))</f>
        <v/>
      </c>
      <c r="AX1029" t="str">
        <f>IF(ISERROR(INDEX(Panaboard!AA:AA,MATCH(CONCATENATE(AZ1029,"-",C1029),Panaboard!Z:Z,0))),"",INDEX(Panaboard!AA:AA,MATCH(CONCATENATE(AZ1029,"-",C1029),Panaboard!Z:Z,0)))</f>
        <v/>
      </c>
      <c r="AY1029" t="str">
        <f>IF(ISERROR(INDEX(Panaboard!AB:AB,MATCH(CONCATENATE(AZ1029,"-",C1029),Panaboard!Z:Z,0))),"",INDEX(Panaboard!AB:AB,MATCH(CONCATENATE(AZ1029,"-",C1029),Panaboard!Z:Z,0)))</f>
        <v/>
      </c>
      <c r="AZ1029" t="str">
        <f t="shared" si="132"/>
        <v/>
      </c>
      <c r="BA1029" t="str">
        <f>IF(ISERROR(INDEX(Panaboard!E:E,MATCH(CONCATENATE(AZ1029,"-",C1029),Panaboard!Z:Z,0))),"",INDEX(Panaboard!E:E,MATCH(CONCATENATE(AZ1029,"-",C1029),Panaboard!Z:Z,0)))</f>
        <v/>
      </c>
      <c r="BB1029" t="str">
        <f>IF(ISERROR(INDEX(Panaboard!AC:AC,MATCH(CONCATENATE(AZ1029,"-",C1029),Panaboard!Z:Z,0))),"",INDEX(Panaboard!AC:AC,MATCH(CONCATENATE(AZ1029,"-",C1029),Panaboard!Z:Z,0)))</f>
        <v/>
      </c>
      <c r="BC1029" t="str">
        <f t="shared" si="133"/>
        <v/>
      </c>
      <c r="BD1029" t="str">
        <f t="shared" si="134"/>
        <v/>
      </c>
      <c r="BE1029" t="str">
        <f t="shared" si="135"/>
        <v>xx0x0</v>
      </c>
      <c r="BF1029" t="str">
        <f>IF(ISERROR(INDEX(CuttingList!F:F,MATCH(CONCATENATE(A1029,"-",C1029),CuttingList!E:E,0))),"",INDEX(CuttingList!F:F,MATCH(CONCATENATE(A1029,"-",C1029),CuttingList!E:E,0)))</f>
        <v/>
      </c>
    </row>
    <row r="1030" spans="1:58" x14ac:dyDescent="0.25">
      <c r="A1030" t="str">
        <f>IF(PResult!BJ1030="","",PResult!BJ1030)</f>
        <v/>
      </c>
      <c r="B1030" t="str">
        <f>IF(PResult!E1030="","",PResult!E1030)</f>
        <v/>
      </c>
      <c r="C1030" t="str">
        <f>IF(PResult!BZ1030="","",PResult!BZ1030)</f>
        <v/>
      </c>
      <c r="D1030" t="str">
        <f>IF(ISERROR(INDEX(Panaboard!B:B,MATCH(CONCATENATE(AZ1030,"-",C1030),Panaboard!Z:Z,0))),"",TRIM(INDEX(Panaboard!B:B,MATCH(CONCATENATE(AZ1030,"-",C1030),Panaboard!Z:Z,0))))</f>
        <v/>
      </c>
      <c r="E1030" t="str">
        <f t="shared" si="131"/>
        <v>xx0x0</v>
      </c>
      <c r="F1030" t="str">
        <f>IF(PResult!U1030="","",UPPER(TRIM(PResult!U1030)))</f>
        <v/>
      </c>
      <c r="G1030">
        <f>IF(OR(PResult!O1030="",PResult!O1030="(null)"),0,PResult!O1030)</f>
        <v>0</v>
      </c>
      <c r="H1030" t="str">
        <f>IF(ISERROR(INDEX(Panaboard!G:G,MATCH(CONCATENATE(AZ1030,"-",C1030),Panaboard!Z:Z,0))),"",INDEX(Panaboard!G:G,MATCH(CONCATENATE(AZ1030,"-",C1030),Panaboard!Z:Z,0)))</f>
        <v/>
      </c>
      <c r="I1030" t="str">
        <f>IF(PResult!J1030="","",PResult!J1030)</f>
        <v/>
      </c>
      <c r="J1030" t="str">
        <f>IF(PResult!K1030="","",PResult!K1030)</f>
        <v/>
      </c>
      <c r="K1030">
        <f>IF(OR(PResult!L1030="(null)",PResult!L1030=""),0,PResult!L1030)</f>
        <v>0</v>
      </c>
      <c r="L1030">
        <f>IF(OR(PResult!M1030="(null)",PResult!M1030=""),0,PResult!M1030)</f>
        <v>0</v>
      </c>
      <c r="M1030">
        <f t="shared" si="128"/>
        <v>0</v>
      </c>
      <c r="N1030" t="str">
        <f>TEXT(IF(ISERROR(INDEX(Panaboard!H:H,MATCH(CONCATENATE(AZ1030,"-",C1030),Panaboard!Z:Z,0))),"",INDEX(Panaboard!H:H,MATCH(CONCATENATE(AZ1030,"-",C1030),Panaboard!Z:Z,0))),"HH:MM")</f>
        <v/>
      </c>
      <c r="O1030" t="str">
        <f>TEXT(IF(ISERROR(INDEX(Panaboard!I:I,MATCH(CONCATENATE(AZ1030,"-",C1030),Panaboard!Z:Z,0))),"",INDEX(Panaboard!I:I,MATCH(CONCATENATE(AZ1030,"-",C1030),Panaboard!Z:Z,0))),"HH:MM")</f>
        <v/>
      </c>
      <c r="P1030" t="str">
        <f t="shared" si="129"/>
        <v/>
      </c>
      <c r="Q1030" t="str">
        <f>IF(ISERROR(INDEX(Panaboard!S:S,MATCH(CONCATENATE(AZ1030,"-",C1030),Panaboard!Z:Z,0))),"",INDEX(Panaboard!S:S,MATCH(CONCATENATE(AZ1030,"-",C1030),Panaboard!Z:Z,0)))</f>
        <v/>
      </c>
      <c r="R1030" t="str">
        <f>IF(ISERROR(INDEX(Panaboard!F:F,MATCH(CONCATENATE(AZ1030,"-",C1030),Panaboard!Z:Z,0))),"",INDEX(Panaboard!F:F,MATCH(CONCATENATE(AZ1030,"-",C1030),Panaboard!Z:Z,0)))</f>
        <v/>
      </c>
      <c r="S1030" t="str">
        <f t="shared" si="130"/>
        <v/>
      </c>
      <c r="T1030" t="str">
        <f>IF(ISERROR(INDEX(Panaboard!D:D,MATCH(CONCATENATE(AZ1030,"-",C1030),Panaboard!Z:Z,0))),"",INDEX(Panaboard!D:D,MATCH(CONCATENATE(AZ1030,"-",C1030),Panaboard!Z:Z,0)))</f>
        <v/>
      </c>
      <c r="U1030" t="str">
        <f>IF(ISERROR(INDEX(Panaboard!J:J,MATCH(CONCATENATE(AZ1030,"-",C1030),Panaboard!Z:Z,0))),"",INDEX(Panaboard!J:J,MATCH(CONCATENATE(AZ1030,"-",C1030),Panaboard!Z:Z,0)))</f>
        <v/>
      </c>
      <c r="V1030">
        <f>IF(PResult!BL1030="",0,PResult!BL1030)</f>
        <v>0</v>
      </c>
      <c r="W1030">
        <f>IF(PResult!BM1030="",0,PResult!BM1030)</f>
        <v>0</v>
      </c>
      <c r="X1030">
        <f>IF(OR(PResult!AE1030="",PResult!AE1030="(null)"),IF(OR(PResult!AD1030="",PResult!AD1030="(null)"),0,PResult!AD1030),PResult!AE1030)</f>
        <v>0</v>
      </c>
      <c r="Y1030" t="str">
        <f>IF(OR(PResult!V1030="",PResult!V1030="(null)"),"",PResult!V1030)</f>
        <v/>
      </c>
      <c r="Z1030" t="str">
        <f>CONCATENATE(PResult!BO1030,PResult!BP1030)</f>
        <v/>
      </c>
      <c r="AA1030" t="str">
        <f>IF(PResult!Y1030="","",PResult!Y1030)</f>
        <v/>
      </c>
      <c r="AB1030" t="str">
        <f>IF(PResult!BQ1030="","",PResult!BQ1030)</f>
        <v/>
      </c>
      <c r="AC1030" t="str">
        <f>IF(PResult!BR1030="","",PResult!BR1030)</f>
        <v/>
      </c>
      <c r="AD1030" t="str">
        <f>IF(PResult!BS1030="","",PResult!BS1030)</f>
        <v/>
      </c>
      <c r="AE1030" t="str">
        <f>IF(PResult!BN1030="","",PResult!BN1030)</f>
        <v/>
      </c>
      <c r="AF1030" t="str">
        <f>IF(PResult!BT1030="","",PResult!BT1030)</f>
        <v/>
      </c>
      <c r="AG1030" t="str">
        <f>IF(PResult!BU1030="","",PResult!BU1030)</f>
        <v/>
      </c>
      <c r="AH1030" t="str">
        <f>IF(PResult!BV1030="","",PResult!BV1030)</f>
        <v/>
      </c>
      <c r="AI1030" t="str">
        <f>TEXT(IF(ISERROR(INDEX(Panaboard!L:L,MATCH(CONCATENATE(AZ1030,"-",C1030),Panaboard!Z:Z,0))),"",INDEX(Panaboard!L:L,MATCH(CONCATENATE(AZ1030,"-",C1030),Panaboard!Z:Z,0))),"HH:MM")</f>
        <v/>
      </c>
      <c r="AJ1030" t="str">
        <f>TEXT(IF(ISERROR(INDEX(Panaboard!M:M,MATCH(CONCATENATE(AZ1030,"-",C1030),Panaboard!Z:Z,0))),"",INDEX(Panaboard!M:M,MATCH(CONCATENATE(AZ1030,"-",C1030),Panaboard!Z:Z,0))),"HH:MM")</f>
        <v/>
      </c>
      <c r="AK1030" t="str">
        <f>IF(PResult!BY1030="","",PResult!BY1030)</f>
        <v/>
      </c>
      <c r="AL1030">
        <f>IF(PResult!P1030="",0,PResult!P1030)</f>
        <v>0</v>
      </c>
      <c r="AM1030" t="str">
        <f>IF(ISERROR(INDEX(Panaboard!N:N,MATCH(CONCATENATE(AZ1030,"-",C1030),Panaboard!Z:Z,0))),"",INDEX(Panaboard!N:N,MATCH(CONCATENATE(AZ1030,"-",C1030),Panaboard!Z:Z,0)))</f>
        <v/>
      </c>
      <c r="AN1030" t="str">
        <f>IF(ISERROR(INDEX(Panaboard!O:O,MATCH(CONCATENATE(AZ1030,"-",C1030),Panaboard!Z:Z,0))),"",INDEX(Panaboard!O:O,MATCH(CONCATENATE(AZ1030,"-",C1030),Panaboard!Z:Z,0)))</f>
        <v/>
      </c>
      <c r="AO1030" t="str">
        <f>IF(ISERROR(INDEX(Panaboard!P:P,MATCH(CONCATENATE(AZ1030,"-",C1030),Panaboard!Z:Z,0))),"",INDEX(Panaboard!P:P,MATCH(CONCATENATE(AZ1030,"-",C1030),Panaboard!Z:Z,0)))</f>
        <v/>
      </c>
      <c r="AP1030" t="str">
        <f>IF(ISERROR(INDEX(Panaboard!Q:Q,MATCH(CONCATENATE(AZ1030,"-",C1030),Panaboard!Z:Z,0))),"",INDEX(Panaboard!Q:Q,MATCH(CONCATENATE(AZ1030,"-",C1030),Panaboard!Z:Z,0)))</f>
        <v/>
      </c>
      <c r="AR1030" t="str">
        <f>IF(PResult!BW1030="","",PResult!BW1030)</f>
        <v/>
      </c>
      <c r="AS1030" t="str">
        <f>IF(PResult!BX1030="","",PResult!BX1030)</f>
        <v/>
      </c>
      <c r="AT1030" t="str">
        <f>IF(ISERROR(INDEX(Panaboard!K:K,MATCH(CONCATENATE(AZ1030,"-",C1030),Panaboard!Z:Z,0))),"",INDEX(Panaboard!K:K,MATCH(CONCATENATE(AZ1030,"-",C1030),Panaboard!Z:Z,0)))</f>
        <v/>
      </c>
      <c r="AU1030" t="str">
        <f>IF(ISERROR(INDEX(Panaboard!U:U,MATCH(CONCATENATE(AZ1030,"-",C1030),Panaboard!Z:Z,0))),"",INDEX(Panaboard!U:U,MATCH(CONCATENATE(AZ1030,"-",C1030),Panaboard!Z:Z,0)))</f>
        <v/>
      </c>
      <c r="AV1030" t="str">
        <f>IF(ISERROR(INDEX(Panaboard!W:W,MATCH(CONCATENATE(AZ1030,"-",C1030),Panaboard!Z:Z,0))),"",INDEX(Panaboard!W:W,MATCH(CONCATENATE(AZ1030,"-",C1030),Panaboard!Z:Z,0)))</f>
        <v/>
      </c>
      <c r="AW1030" t="str">
        <f>IF(ISERROR(INDEX(Panaboard!X:X,MATCH(CONCATENATE(AZ1030,"-",C1030),Panaboard!Z:Z,0))),"",INDEX(Panaboard!X:X,MATCH(CONCATENATE(AZ1030,"-",C1030),Panaboard!Z:Z,0)))</f>
        <v/>
      </c>
      <c r="AX1030" t="str">
        <f>IF(ISERROR(INDEX(Panaboard!AA:AA,MATCH(CONCATENATE(AZ1030,"-",C1030),Panaboard!Z:Z,0))),"",INDEX(Panaboard!AA:AA,MATCH(CONCATENATE(AZ1030,"-",C1030),Panaboard!Z:Z,0)))</f>
        <v/>
      </c>
      <c r="AY1030" t="str">
        <f>IF(ISERROR(INDEX(Panaboard!AB:AB,MATCH(CONCATENATE(AZ1030,"-",C1030),Panaboard!Z:Z,0))),"",INDEX(Panaboard!AB:AB,MATCH(CONCATENATE(AZ1030,"-",C1030),Panaboard!Z:Z,0)))</f>
        <v/>
      </c>
      <c r="AZ1030" t="str">
        <f t="shared" si="132"/>
        <v/>
      </c>
      <c r="BA1030" t="str">
        <f>IF(ISERROR(INDEX(Panaboard!E:E,MATCH(CONCATENATE(AZ1030,"-",C1030),Panaboard!Z:Z,0))),"",INDEX(Panaboard!E:E,MATCH(CONCATENATE(AZ1030,"-",C1030),Panaboard!Z:Z,0)))</f>
        <v/>
      </c>
      <c r="BB1030" t="str">
        <f>IF(ISERROR(INDEX(Panaboard!AC:AC,MATCH(CONCATENATE(AZ1030,"-",C1030),Panaboard!Z:Z,0))),"",INDEX(Panaboard!AC:AC,MATCH(CONCATENATE(AZ1030,"-",C1030),Panaboard!Z:Z,0)))</f>
        <v/>
      </c>
      <c r="BC1030" t="str">
        <f t="shared" si="133"/>
        <v/>
      </c>
      <c r="BD1030" t="str">
        <f t="shared" si="134"/>
        <v/>
      </c>
      <c r="BE1030" t="str">
        <f t="shared" si="135"/>
        <v>xx0x0</v>
      </c>
      <c r="BF1030" t="str">
        <f>IF(ISERROR(INDEX(CuttingList!F:F,MATCH(CONCATENATE(A1030,"-",C1030),CuttingList!E:E,0))),"",INDEX(CuttingList!F:F,MATCH(CONCATENATE(A1030,"-",C1030),CuttingList!E:E,0)))</f>
        <v/>
      </c>
    </row>
    <row r="1031" spans="1:58" x14ac:dyDescent="0.25">
      <c r="A1031" t="str">
        <f>IF(PResult!BJ1031="","",PResult!BJ1031)</f>
        <v/>
      </c>
      <c r="B1031" t="str">
        <f>IF(PResult!E1031="","",PResult!E1031)</f>
        <v/>
      </c>
      <c r="C1031" t="str">
        <f>IF(PResult!BZ1031="","",PResult!BZ1031)</f>
        <v/>
      </c>
      <c r="D1031" t="str">
        <f>IF(ISERROR(INDEX(Panaboard!B:B,MATCH(CONCATENATE(AZ1031,"-",C1031),Panaboard!Z:Z,0))),"",TRIM(INDEX(Panaboard!B:B,MATCH(CONCATENATE(AZ1031,"-",C1031),Panaboard!Z:Z,0))))</f>
        <v/>
      </c>
      <c r="E1031" t="str">
        <f t="shared" si="131"/>
        <v>xx0x0</v>
      </c>
      <c r="F1031" t="str">
        <f>IF(PResult!U1031="","",UPPER(TRIM(PResult!U1031)))</f>
        <v/>
      </c>
      <c r="G1031">
        <f>IF(OR(PResult!O1031="",PResult!O1031="(null)"),0,PResult!O1031)</f>
        <v>0</v>
      </c>
      <c r="H1031" t="str">
        <f>IF(ISERROR(INDEX(Panaboard!G:G,MATCH(CONCATENATE(AZ1031,"-",C1031),Panaboard!Z:Z,0))),"",INDEX(Panaboard!G:G,MATCH(CONCATENATE(AZ1031,"-",C1031),Panaboard!Z:Z,0)))</f>
        <v/>
      </c>
      <c r="I1031" t="str">
        <f>IF(PResult!J1031="","",PResult!J1031)</f>
        <v/>
      </c>
      <c r="J1031" t="str">
        <f>IF(PResult!K1031="","",PResult!K1031)</f>
        <v/>
      </c>
      <c r="K1031">
        <f>IF(OR(PResult!L1031="(null)",PResult!L1031=""),0,PResult!L1031)</f>
        <v>0</v>
      </c>
      <c r="L1031">
        <f>IF(OR(PResult!M1031="(null)",PResult!M1031=""),0,PResult!M1031)</f>
        <v>0</v>
      </c>
      <c r="M1031">
        <f t="shared" si="128"/>
        <v>0</v>
      </c>
      <c r="N1031" t="str">
        <f>TEXT(IF(ISERROR(INDEX(Panaboard!H:H,MATCH(CONCATENATE(AZ1031,"-",C1031),Panaboard!Z:Z,0))),"",INDEX(Panaboard!H:H,MATCH(CONCATENATE(AZ1031,"-",C1031),Panaboard!Z:Z,0))),"HH:MM")</f>
        <v/>
      </c>
      <c r="O1031" t="str">
        <f>TEXT(IF(ISERROR(INDEX(Panaboard!I:I,MATCH(CONCATENATE(AZ1031,"-",C1031),Panaboard!Z:Z,0))),"",INDEX(Panaboard!I:I,MATCH(CONCATENATE(AZ1031,"-",C1031),Panaboard!Z:Z,0))),"HH:MM")</f>
        <v/>
      </c>
      <c r="P1031" t="str">
        <f t="shared" si="129"/>
        <v/>
      </c>
      <c r="Q1031" t="str">
        <f>IF(ISERROR(INDEX(Panaboard!S:S,MATCH(CONCATENATE(AZ1031,"-",C1031),Panaboard!Z:Z,0))),"",INDEX(Panaboard!S:S,MATCH(CONCATENATE(AZ1031,"-",C1031),Panaboard!Z:Z,0)))</f>
        <v/>
      </c>
      <c r="R1031" t="str">
        <f>IF(ISERROR(INDEX(Panaboard!F:F,MATCH(CONCATENATE(AZ1031,"-",C1031),Panaboard!Z:Z,0))),"",INDEX(Panaboard!F:F,MATCH(CONCATENATE(AZ1031,"-",C1031),Panaboard!Z:Z,0)))</f>
        <v/>
      </c>
      <c r="S1031" t="str">
        <f t="shared" si="130"/>
        <v/>
      </c>
      <c r="T1031" t="str">
        <f>IF(ISERROR(INDEX(Panaboard!D:D,MATCH(CONCATENATE(AZ1031,"-",C1031),Panaboard!Z:Z,0))),"",INDEX(Panaboard!D:D,MATCH(CONCATENATE(AZ1031,"-",C1031),Panaboard!Z:Z,0)))</f>
        <v/>
      </c>
      <c r="U1031" t="str">
        <f>IF(ISERROR(INDEX(Panaboard!J:J,MATCH(CONCATENATE(AZ1031,"-",C1031),Panaboard!Z:Z,0))),"",INDEX(Panaboard!J:J,MATCH(CONCATENATE(AZ1031,"-",C1031),Panaboard!Z:Z,0)))</f>
        <v/>
      </c>
      <c r="V1031">
        <f>IF(PResult!BL1031="",0,PResult!BL1031)</f>
        <v>0</v>
      </c>
      <c r="W1031">
        <f>IF(PResult!BM1031="",0,PResult!BM1031)</f>
        <v>0</v>
      </c>
      <c r="X1031">
        <f>IF(OR(PResult!AE1031="",PResult!AE1031="(null)"),IF(OR(PResult!AD1031="",PResult!AD1031="(null)"),0,PResult!AD1031),PResult!AE1031)</f>
        <v>0</v>
      </c>
      <c r="Y1031" t="str">
        <f>IF(OR(PResult!V1031="",PResult!V1031="(null)"),"",PResult!V1031)</f>
        <v/>
      </c>
      <c r="Z1031" t="str">
        <f>CONCATENATE(PResult!BO1031,PResult!BP1031)</f>
        <v/>
      </c>
      <c r="AA1031" t="str">
        <f>IF(PResult!Y1031="","",PResult!Y1031)</f>
        <v/>
      </c>
      <c r="AB1031" t="str">
        <f>IF(PResult!BQ1031="","",PResult!BQ1031)</f>
        <v/>
      </c>
      <c r="AC1031" t="str">
        <f>IF(PResult!BR1031="","",PResult!BR1031)</f>
        <v/>
      </c>
      <c r="AD1031" t="str">
        <f>IF(PResult!BS1031="","",PResult!BS1031)</f>
        <v/>
      </c>
      <c r="AE1031" t="str">
        <f>IF(PResult!BN1031="","",PResult!BN1031)</f>
        <v/>
      </c>
      <c r="AF1031" t="str">
        <f>IF(PResult!BT1031="","",PResult!BT1031)</f>
        <v/>
      </c>
      <c r="AG1031" t="str">
        <f>IF(PResult!BU1031="","",PResult!BU1031)</f>
        <v/>
      </c>
      <c r="AH1031" t="str">
        <f>IF(PResult!BV1031="","",PResult!BV1031)</f>
        <v/>
      </c>
      <c r="AI1031" t="str">
        <f>TEXT(IF(ISERROR(INDEX(Panaboard!L:L,MATCH(CONCATENATE(AZ1031,"-",C1031),Panaboard!Z:Z,0))),"",INDEX(Panaboard!L:L,MATCH(CONCATENATE(AZ1031,"-",C1031),Panaboard!Z:Z,0))),"HH:MM")</f>
        <v/>
      </c>
      <c r="AJ1031" t="str">
        <f>TEXT(IF(ISERROR(INDEX(Panaboard!M:M,MATCH(CONCATENATE(AZ1031,"-",C1031),Panaboard!Z:Z,0))),"",INDEX(Panaboard!M:M,MATCH(CONCATENATE(AZ1031,"-",C1031),Panaboard!Z:Z,0))),"HH:MM")</f>
        <v/>
      </c>
      <c r="AK1031" t="str">
        <f>IF(PResult!BY1031="","",PResult!BY1031)</f>
        <v/>
      </c>
      <c r="AL1031">
        <f>IF(PResult!P1031="",0,PResult!P1031)</f>
        <v>0</v>
      </c>
      <c r="AM1031" t="str">
        <f>IF(ISERROR(INDEX(Panaboard!N:N,MATCH(CONCATENATE(AZ1031,"-",C1031),Panaboard!Z:Z,0))),"",INDEX(Panaboard!N:N,MATCH(CONCATENATE(AZ1031,"-",C1031),Panaboard!Z:Z,0)))</f>
        <v/>
      </c>
      <c r="AN1031" t="str">
        <f>IF(ISERROR(INDEX(Panaboard!O:O,MATCH(CONCATENATE(AZ1031,"-",C1031),Panaboard!Z:Z,0))),"",INDEX(Panaboard!O:O,MATCH(CONCATENATE(AZ1031,"-",C1031),Panaboard!Z:Z,0)))</f>
        <v/>
      </c>
      <c r="AO1031" t="str">
        <f>IF(ISERROR(INDEX(Panaboard!P:P,MATCH(CONCATENATE(AZ1031,"-",C1031),Panaboard!Z:Z,0))),"",INDEX(Panaboard!P:P,MATCH(CONCATENATE(AZ1031,"-",C1031),Panaboard!Z:Z,0)))</f>
        <v/>
      </c>
      <c r="AP1031" t="str">
        <f>IF(ISERROR(INDEX(Panaboard!Q:Q,MATCH(CONCATENATE(AZ1031,"-",C1031),Panaboard!Z:Z,0))),"",INDEX(Panaboard!Q:Q,MATCH(CONCATENATE(AZ1031,"-",C1031),Panaboard!Z:Z,0)))</f>
        <v/>
      </c>
      <c r="AR1031" t="str">
        <f>IF(PResult!BW1031="","",PResult!BW1031)</f>
        <v/>
      </c>
      <c r="AS1031" t="str">
        <f>IF(PResult!BX1031="","",PResult!BX1031)</f>
        <v/>
      </c>
      <c r="AT1031" t="str">
        <f>IF(ISERROR(INDEX(Panaboard!K:K,MATCH(CONCATENATE(AZ1031,"-",C1031),Panaboard!Z:Z,0))),"",INDEX(Panaboard!K:K,MATCH(CONCATENATE(AZ1031,"-",C1031),Panaboard!Z:Z,0)))</f>
        <v/>
      </c>
      <c r="AU1031" t="str">
        <f>IF(ISERROR(INDEX(Panaboard!U:U,MATCH(CONCATENATE(AZ1031,"-",C1031),Panaboard!Z:Z,0))),"",INDEX(Panaboard!U:U,MATCH(CONCATENATE(AZ1031,"-",C1031),Panaboard!Z:Z,0)))</f>
        <v/>
      </c>
      <c r="AV1031" t="str">
        <f>IF(ISERROR(INDEX(Panaboard!W:W,MATCH(CONCATENATE(AZ1031,"-",C1031),Panaboard!Z:Z,0))),"",INDEX(Panaboard!W:W,MATCH(CONCATENATE(AZ1031,"-",C1031),Panaboard!Z:Z,0)))</f>
        <v/>
      </c>
      <c r="AW1031" t="str">
        <f>IF(ISERROR(INDEX(Panaboard!X:X,MATCH(CONCATENATE(AZ1031,"-",C1031),Panaboard!Z:Z,0))),"",INDEX(Panaboard!X:X,MATCH(CONCATENATE(AZ1031,"-",C1031),Panaboard!Z:Z,0)))</f>
        <v/>
      </c>
      <c r="AX1031" t="str">
        <f>IF(ISERROR(INDEX(Panaboard!AA:AA,MATCH(CONCATENATE(AZ1031,"-",C1031),Panaboard!Z:Z,0))),"",INDEX(Panaboard!AA:AA,MATCH(CONCATENATE(AZ1031,"-",C1031),Panaboard!Z:Z,0)))</f>
        <v/>
      </c>
      <c r="AY1031" t="str">
        <f>IF(ISERROR(INDEX(Panaboard!AB:AB,MATCH(CONCATENATE(AZ1031,"-",C1031),Panaboard!Z:Z,0))),"",INDEX(Panaboard!AB:AB,MATCH(CONCATENATE(AZ1031,"-",C1031),Panaboard!Z:Z,0)))</f>
        <v/>
      </c>
      <c r="AZ1031" t="str">
        <f t="shared" si="132"/>
        <v/>
      </c>
      <c r="BA1031" t="str">
        <f>IF(ISERROR(INDEX(Panaboard!E:E,MATCH(CONCATENATE(AZ1031,"-",C1031),Panaboard!Z:Z,0))),"",INDEX(Panaboard!E:E,MATCH(CONCATENATE(AZ1031,"-",C1031),Panaboard!Z:Z,0)))</f>
        <v/>
      </c>
      <c r="BB1031" t="str">
        <f>IF(ISERROR(INDEX(Panaboard!AC:AC,MATCH(CONCATENATE(AZ1031,"-",C1031),Panaboard!Z:Z,0))),"",INDEX(Panaboard!AC:AC,MATCH(CONCATENATE(AZ1031,"-",C1031),Panaboard!Z:Z,0)))</f>
        <v/>
      </c>
      <c r="BC1031" t="str">
        <f t="shared" si="133"/>
        <v/>
      </c>
      <c r="BD1031" t="str">
        <f t="shared" si="134"/>
        <v/>
      </c>
      <c r="BE1031" t="str">
        <f t="shared" si="135"/>
        <v>xx0x0</v>
      </c>
      <c r="BF1031" t="str">
        <f>IF(ISERROR(INDEX(CuttingList!F:F,MATCH(CONCATENATE(A1031,"-",C1031),CuttingList!E:E,0))),"",INDEX(CuttingList!F:F,MATCH(CONCATENATE(A1031,"-",C1031),CuttingList!E:E,0)))</f>
        <v/>
      </c>
    </row>
    <row r="1032" spans="1:58" x14ac:dyDescent="0.25">
      <c r="A1032" t="str">
        <f>IF(PResult!BJ1032="","",PResult!BJ1032)</f>
        <v/>
      </c>
      <c r="B1032" t="str">
        <f>IF(PResult!E1032="","",PResult!E1032)</f>
        <v/>
      </c>
      <c r="C1032" t="str">
        <f>IF(PResult!BZ1032="","",PResult!BZ1032)</f>
        <v/>
      </c>
      <c r="D1032" t="str">
        <f>IF(ISERROR(INDEX(Panaboard!B:B,MATCH(CONCATENATE(AZ1032,"-",C1032),Panaboard!Z:Z,0))),"",TRIM(INDEX(Panaboard!B:B,MATCH(CONCATENATE(AZ1032,"-",C1032),Panaboard!Z:Z,0))))</f>
        <v/>
      </c>
      <c r="E1032" t="str">
        <f t="shared" si="131"/>
        <v>xx0x0</v>
      </c>
      <c r="F1032" t="str">
        <f>IF(PResult!U1032="","",UPPER(TRIM(PResult!U1032)))</f>
        <v/>
      </c>
      <c r="G1032">
        <f>IF(OR(PResult!O1032="",PResult!O1032="(null)"),0,PResult!O1032)</f>
        <v>0</v>
      </c>
      <c r="H1032" t="str">
        <f>IF(ISERROR(INDEX(Panaboard!G:G,MATCH(CONCATENATE(AZ1032,"-",C1032),Panaboard!Z:Z,0))),"",INDEX(Panaboard!G:G,MATCH(CONCATENATE(AZ1032,"-",C1032),Panaboard!Z:Z,0)))</f>
        <v/>
      </c>
      <c r="I1032" t="str">
        <f>IF(PResult!J1032="","",PResult!J1032)</f>
        <v/>
      </c>
      <c r="J1032" t="str">
        <f>IF(PResult!K1032="","",PResult!K1032)</f>
        <v/>
      </c>
      <c r="K1032">
        <f>IF(OR(PResult!L1032="(null)",PResult!L1032=""),0,PResult!L1032)</f>
        <v>0</v>
      </c>
      <c r="L1032">
        <f>IF(OR(PResult!M1032="(null)",PResult!M1032=""),0,PResult!M1032)</f>
        <v>0</v>
      </c>
      <c r="M1032">
        <f t="shared" si="128"/>
        <v>0</v>
      </c>
      <c r="N1032" t="str">
        <f>TEXT(IF(ISERROR(INDEX(Panaboard!H:H,MATCH(CONCATENATE(AZ1032,"-",C1032),Panaboard!Z:Z,0))),"",INDEX(Panaboard!H:H,MATCH(CONCATENATE(AZ1032,"-",C1032),Panaboard!Z:Z,0))),"HH:MM")</f>
        <v/>
      </c>
      <c r="O1032" t="str">
        <f>TEXT(IF(ISERROR(INDEX(Panaboard!I:I,MATCH(CONCATENATE(AZ1032,"-",C1032),Panaboard!Z:Z,0))),"",INDEX(Panaboard!I:I,MATCH(CONCATENATE(AZ1032,"-",C1032),Panaboard!Z:Z,0))),"HH:MM")</f>
        <v/>
      </c>
      <c r="P1032" t="str">
        <f t="shared" si="129"/>
        <v/>
      </c>
      <c r="Q1032" t="str">
        <f>IF(ISERROR(INDEX(Panaboard!S:S,MATCH(CONCATENATE(AZ1032,"-",C1032),Panaboard!Z:Z,0))),"",INDEX(Panaboard!S:S,MATCH(CONCATENATE(AZ1032,"-",C1032),Panaboard!Z:Z,0)))</f>
        <v/>
      </c>
      <c r="R1032" t="str">
        <f>IF(ISERROR(INDEX(Panaboard!F:F,MATCH(CONCATENATE(AZ1032,"-",C1032),Panaboard!Z:Z,0))),"",INDEX(Panaboard!F:F,MATCH(CONCATENATE(AZ1032,"-",C1032),Panaboard!Z:Z,0)))</f>
        <v/>
      </c>
      <c r="S1032" t="str">
        <f t="shared" si="130"/>
        <v/>
      </c>
      <c r="T1032" t="str">
        <f>IF(ISERROR(INDEX(Panaboard!D:D,MATCH(CONCATENATE(AZ1032,"-",C1032),Panaboard!Z:Z,0))),"",INDEX(Panaboard!D:D,MATCH(CONCATENATE(AZ1032,"-",C1032),Panaboard!Z:Z,0)))</f>
        <v/>
      </c>
      <c r="U1032" t="str">
        <f>IF(ISERROR(INDEX(Panaboard!J:J,MATCH(CONCATENATE(AZ1032,"-",C1032),Panaboard!Z:Z,0))),"",INDEX(Panaboard!J:J,MATCH(CONCATENATE(AZ1032,"-",C1032),Panaboard!Z:Z,0)))</f>
        <v/>
      </c>
      <c r="V1032">
        <f>IF(PResult!BL1032="",0,PResult!BL1032)</f>
        <v>0</v>
      </c>
      <c r="W1032">
        <f>IF(PResult!BM1032="",0,PResult!BM1032)</f>
        <v>0</v>
      </c>
      <c r="X1032">
        <f>IF(OR(PResult!AE1032="",PResult!AE1032="(null)"),IF(OR(PResult!AD1032="",PResult!AD1032="(null)"),0,PResult!AD1032),PResult!AE1032)</f>
        <v>0</v>
      </c>
      <c r="Y1032" t="str">
        <f>IF(OR(PResult!V1032="",PResult!V1032="(null)"),"",PResult!V1032)</f>
        <v/>
      </c>
      <c r="Z1032" t="str">
        <f>CONCATENATE(PResult!BO1032,PResult!BP1032)</f>
        <v/>
      </c>
      <c r="AA1032" t="str">
        <f>IF(PResult!Y1032="","",PResult!Y1032)</f>
        <v/>
      </c>
      <c r="AB1032" t="str">
        <f>IF(PResult!BQ1032="","",PResult!BQ1032)</f>
        <v/>
      </c>
      <c r="AC1032" t="str">
        <f>IF(PResult!BR1032="","",PResult!BR1032)</f>
        <v/>
      </c>
      <c r="AD1032" t="str">
        <f>IF(PResult!BS1032="","",PResult!BS1032)</f>
        <v/>
      </c>
      <c r="AE1032" t="str">
        <f>IF(PResult!BN1032="","",PResult!BN1032)</f>
        <v/>
      </c>
      <c r="AF1032" t="str">
        <f>IF(PResult!BT1032="","",PResult!BT1032)</f>
        <v/>
      </c>
      <c r="AG1032" t="str">
        <f>IF(PResult!BU1032="","",PResult!BU1032)</f>
        <v/>
      </c>
      <c r="AH1032" t="str">
        <f>IF(PResult!BV1032="","",PResult!BV1032)</f>
        <v/>
      </c>
      <c r="AI1032" t="str">
        <f>TEXT(IF(ISERROR(INDEX(Panaboard!L:L,MATCH(CONCATENATE(AZ1032,"-",C1032),Panaboard!Z:Z,0))),"",INDEX(Panaboard!L:L,MATCH(CONCATENATE(AZ1032,"-",C1032),Panaboard!Z:Z,0))),"HH:MM")</f>
        <v/>
      </c>
      <c r="AJ1032" t="str">
        <f>TEXT(IF(ISERROR(INDEX(Panaboard!M:M,MATCH(CONCATENATE(AZ1032,"-",C1032),Panaboard!Z:Z,0))),"",INDEX(Panaboard!M:M,MATCH(CONCATENATE(AZ1032,"-",C1032),Panaboard!Z:Z,0))),"HH:MM")</f>
        <v/>
      </c>
      <c r="AK1032" t="str">
        <f>IF(PResult!BY1032="","",PResult!BY1032)</f>
        <v/>
      </c>
      <c r="AL1032">
        <f>IF(PResult!P1032="",0,PResult!P1032)</f>
        <v>0</v>
      </c>
      <c r="AM1032" t="str">
        <f>IF(ISERROR(INDEX(Panaboard!N:N,MATCH(CONCATENATE(AZ1032,"-",C1032),Panaboard!Z:Z,0))),"",INDEX(Panaboard!N:N,MATCH(CONCATENATE(AZ1032,"-",C1032),Panaboard!Z:Z,0)))</f>
        <v/>
      </c>
      <c r="AN1032" t="str">
        <f>IF(ISERROR(INDEX(Panaboard!O:O,MATCH(CONCATENATE(AZ1032,"-",C1032),Panaboard!Z:Z,0))),"",INDEX(Panaboard!O:O,MATCH(CONCATENATE(AZ1032,"-",C1032),Panaboard!Z:Z,0)))</f>
        <v/>
      </c>
      <c r="AO1032" t="str">
        <f>IF(ISERROR(INDEX(Panaboard!P:P,MATCH(CONCATENATE(AZ1032,"-",C1032),Panaboard!Z:Z,0))),"",INDEX(Panaboard!P:P,MATCH(CONCATENATE(AZ1032,"-",C1032),Panaboard!Z:Z,0)))</f>
        <v/>
      </c>
      <c r="AP1032" t="str">
        <f>IF(ISERROR(INDEX(Panaboard!Q:Q,MATCH(CONCATENATE(AZ1032,"-",C1032),Panaboard!Z:Z,0))),"",INDEX(Panaboard!Q:Q,MATCH(CONCATENATE(AZ1032,"-",C1032),Panaboard!Z:Z,0)))</f>
        <v/>
      </c>
      <c r="AR1032" t="str">
        <f>IF(PResult!BW1032="","",PResult!BW1032)</f>
        <v/>
      </c>
      <c r="AS1032" t="str">
        <f>IF(PResult!BX1032="","",PResult!BX1032)</f>
        <v/>
      </c>
      <c r="AT1032" t="str">
        <f>IF(ISERROR(INDEX(Panaboard!K:K,MATCH(CONCATENATE(AZ1032,"-",C1032),Panaboard!Z:Z,0))),"",INDEX(Panaboard!K:K,MATCH(CONCATENATE(AZ1032,"-",C1032),Panaboard!Z:Z,0)))</f>
        <v/>
      </c>
      <c r="AU1032" t="str">
        <f>IF(ISERROR(INDEX(Panaboard!U:U,MATCH(CONCATENATE(AZ1032,"-",C1032),Panaboard!Z:Z,0))),"",INDEX(Panaboard!U:U,MATCH(CONCATENATE(AZ1032,"-",C1032),Panaboard!Z:Z,0)))</f>
        <v/>
      </c>
      <c r="AV1032" t="str">
        <f>IF(ISERROR(INDEX(Panaboard!W:W,MATCH(CONCATENATE(AZ1032,"-",C1032),Panaboard!Z:Z,0))),"",INDEX(Panaboard!W:W,MATCH(CONCATENATE(AZ1032,"-",C1032),Panaboard!Z:Z,0)))</f>
        <v/>
      </c>
      <c r="AW1032" t="str">
        <f>IF(ISERROR(INDEX(Panaboard!X:X,MATCH(CONCATENATE(AZ1032,"-",C1032),Panaboard!Z:Z,0))),"",INDEX(Panaboard!X:X,MATCH(CONCATENATE(AZ1032,"-",C1032),Panaboard!Z:Z,0)))</f>
        <v/>
      </c>
      <c r="AX1032" t="str">
        <f>IF(ISERROR(INDEX(Panaboard!AA:AA,MATCH(CONCATENATE(AZ1032,"-",C1032),Panaboard!Z:Z,0))),"",INDEX(Panaboard!AA:AA,MATCH(CONCATENATE(AZ1032,"-",C1032),Panaboard!Z:Z,0)))</f>
        <v/>
      </c>
      <c r="AY1032" t="str">
        <f>IF(ISERROR(INDEX(Panaboard!AB:AB,MATCH(CONCATENATE(AZ1032,"-",C1032),Panaboard!Z:Z,0))),"",INDEX(Panaboard!AB:AB,MATCH(CONCATENATE(AZ1032,"-",C1032),Panaboard!Z:Z,0)))</f>
        <v/>
      </c>
      <c r="AZ1032" t="str">
        <f t="shared" si="132"/>
        <v/>
      </c>
      <c r="BA1032" t="str">
        <f>IF(ISERROR(INDEX(Panaboard!E:E,MATCH(CONCATENATE(AZ1032,"-",C1032),Panaboard!Z:Z,0))),"",INDEX(Panaboard!E:E,MATCH(CONCATENATE(AZ1032,"-",C1032),Panaboard!Z:Z,0)))</f>
        <v/>
      </c>
      <c r="BB1032" t="str">
        <f>IF(ISERROR(INDEX(Panaboard!AC:AC,MATCH(CONCATENATE(AZ1032,"-",C1032),Panaboard!Z:Z,0))),"",INDEX(Panaboard!AC:AC,MATCH(CONCATENATE(AZ1032,"-",C1032),Panaboard!Z:Z,0)))</f>
        <v/>
      </c>
      <c r="BC1032" t="str">
        <f t="shared" si="133"/>
        <v/>
      </c>
      <c r="BD1032" t="str">
        <f t="shared" si="134"/>
        <v/>
      </c>
      <c r="BE1032" t="str">
        <f t="shared" si="135"/>
        <v>xx0x0</v>
      </c>
      <c r="BF1032" t="str">
        <f>IF(ISERROR(INDEX(CuttingList!F:F,MATCH(CONCATENATE(A1032,"-",C1032),CuttingList!E:E,0))),"",INDEX(CuttingList!F:F,MATCH(CONCATENATE(A1032,"-",C1032),CuttingList!E:E,0)))</f>
        <v/>
      </c>
    </row>
    <row r="1033" spans="1:58" x14ac:dyDescent="0.25">
      <c r="A1033" t="str">
        <f>IF(PResult!BJ1033="","",PResult!BJ1033)</f>
        <v/>
      </c>
      <c r="B1033" t="str">
        <f>IF(PResult!E1033="","",PResult!E1033)</f>
        <v/>
      </c>
      <c r="C1033" t="str">
        <f>IF(PResult!BZ1033="","",PResult!BZ1033)</f>
        <v/>
      </c>
      <c r="D1033" t="str">
        <f>IF(ISERROR(INDEX(Panaboard!B:B,MATCH(CONCATENATE(AZ1033,"-",C1033),Panaboard!Z:Z,0))),"",TRIM(INDEX(Panaboard!B:B,MATCH(CONCATENATE(AZ1033,"-",C1033),Panaboard!Z:Z,0))))</f>
        <v/>
      </c>
      <c r="E1033" t="str">
        <f t="shared" si="131"/>
        <v>xx0x0</v>
      </c>
      <c r="F1033" t="str">
        <f>IF(PResult!U1033="","",UPPER(TRIM(PResult!U1033)))</f>
        <v/>
      </c>
      <c r="G1033">
        <f>IF(OR(PResult!O1033="",PResult!O1033="(null)"),0,PResult!O1033)</f>
        <v>0</v>
      </c>
      <c r="H1033" t="str">
        <f>IF(ISERROR(INDEX(Panaboard!G:G,MATCH(CONCATENATE(AZ1033,"-",C1033),Panaboard!Z:Z,0))),"",INDEX(Panaboard!G:G,MATCH(CONCATENATE(AZ1033,"-",C1033),Panaboard!Z:Z,0)))</f>
        <v/>
      </c>
      <c r="I1033" t="str">
        <f>IF(PResult!J1033="","",PResult!J1033)</f>
        <v/>
      </c>
      <c r="J1033" t="str">
        <f>IF(PResult!K1033="","",PResult!K1033)</f>
        <v/>
      </c>
      <c r="K1033">
        <f>IF(OR(PResult!L1033="(null)",PResult!L1033=""),0,PResult!L1033)</f>
        <v>0</v>
      </c>
      <c r="L1033">
        <f>IF(OR(PResult!M1033="(null)",PResult!M1033=""),0,PResult!M1033)</f>
        <v>0</v>
      </c>
      <c r="M1033">
        <f t="shared" si="128"/>
        <v>0</v>
      </c>
      <c r="N1033" t="str">
        <f>TEXT(IF(ISERROR(INDEX(Panaboard!H:H,MATCH(CONCATENATE(AZ1033,"-",C1033),Panaboard!Z:Z,0))),"",INDEX(Panaboard!H:H,MATCH(CONCATENATE(AZ1033,"-",C1033),Panaboard!Z:Z,0))),"HH:MM")</f>
        <v/>
      </c>
      <c r="O1033" t="str">
        <f>TEXT(IF(ISERROR(INDEX(Panaboard!I:I,MATCH(CONCATENATE(AZ1033,"-",C1033),Panaboard!Z:Z,0))),"",INDEX(Panaboard!I:I,MATCH(CONCATENATE(AZ1033,"-",C1033),Panaboard!Z:Z,0))),"HH:MM")</f>
        <v/>
      </c>
      <c r="P1033" t="str">
        <f t="shared" si="129"/>
        <v/>
      </c>
      <c r="Q1033" t="str">
        <f>IF(ISERROR(INDEX(Panaboard!S:S,MATCH(CONCATENATE(AZ1033,"-",C1033),Panaboard!Z:Z,0))),"",INDEX(Panaboard!S:S,MATCH(CONCATENATE(AZ1033,"-",C1033),Panaboard!Z:Z,0)))</f>
        <v/>
      </c>
      <c r="R1033" t="str">
        <f>IF(ISERROR(INDEX(Panaboard!F:F,MATCH(CONCATENATE(AZ1033,"-",C1033),Panaboard!Z:Z,0))),"",INDEX(Panaboard!F:F,MATCH(CONCATENATE(AZ1033,"-",C1033),Panaboard!Z:Z,0)))</f>
        <v/>
      </c>
      <c r="S1033" t="str">
        <f t="shared" si="130"/>
        <v/>
      </c>
      <c r="T1033" t="str">
        <f>IF(ISERROR(INDEX(Panaboard!D:D,MATCH(CONCATENATE(AZ1033,"-",C1033),Panaboard!Z:Z,0))),"",INDEX(Panaboard!D:D,MATCH(CONCATENATE(AZ1033,"-",C1033),Panaboard!Z:Z,0)))</f>
        <v/>
      </c>
      <c r="U1033" t="str">
        <f>IF(ISERROR(INDEX(Panaboard!J:J,MATCH(CONCATENATE(AZ1033,"-",C1033),Panaboard!Z:Z,0))),"",INDEX(Panaboard!J:J,MATCH(CONCATENATE(AZ1033,"-",C1033),Panaboard!Z:Z,0)))</f>
        <v/>
      </c>
      <c r="V1033">
        <f>IF(PResult!BL1033="",0,PResult!BL1033)</f>
        <v>0</v>
      </c>
      <c r="W1033">
        <f>IF(PResult!BM1033="",0,PResult!BM1033)</f>
        <v>0</v>
      </c>
      <c r="X1033">
        <f>IF(OR(PResult!AE1033="",PResult!AE1033="(null)"),IF(OR(PResult!AD1033="",PResult!AD1033="(null)"),0,PResult!AD1033),PResult!AE1033)</f>
        <v>0</v>
      </c>
      <c r="Y1033" t="str">
        <f>IF(OR(PResult!V1033="",PResult!V1033="(null)"),"",PResult!V1033)</f>
        <v/>
      </c>
      <c r="Z1033" t="str">
        <f>CONCATENATE(PResult!BO1033,PResult!BP1033)</f>
        <v/>
      </c>
      <c r="AA1033" t="str">
        <f>IF(PResult!Y1033="","",PResult!Y1033)</f>
        <v/>
      </c>
      <c r="AB1033" t="str">
        <f>IF(PResult!BQ1033="","",PResult!BQ1033)</f>
        <v/>
      </c>
      <c r="AC1033" t="str">
        <f>IF(PResult!BR1033="","",PResult!BR1033)</f>
        <v/>
      </c>
      <c r="AD1033" t="str">
        <f>IF(PResult!BS1033="","",PResult!BS1033)</f>
        <v/>
      </c>
      <c r="AE1033" t="str">
        <f>IF(PResult!BN1033="","",PResult!BN1033)</f>
        <v/>
      </c>
      <c r="AF1033" t="str">
        <f>IF(PResult!BT1033="","",PResult!BT1033)</f>
        <v/>
      </c>
      <c r="AG1033" t="str">
        <f>IF(PResult!BU1033="","",PResult!BU1033)</f>
        <v/>
      </c>
      <c r="AH1033" t="str">
        <f>IF(PResult!BV1033="","",PResult!BV1033)</f>
        <v/>
      </c>
      <c r="AI1033" t="str">
        <f>TEXT(IF(ISERROR(INDEX(Panaboard!L:L,MATCH(CONCATENATE(AZ1033,"-",C1033),Panaboard!Z:Z,0))),"",INDEX(Panaboard!L:L,MATCH(CONCATENATE(AZ1033,"-",C1033),Panaboard!Z:Z,0))),"HH:MM")</f>
        <v/>
      </c>
      <c r="AJ1033" t="str">
        <f>TEXT(IF(ISERROR(INDEX(Panaboard!M:M,MATCH(CONCATENATE(AZ1033,"-",C1033),Panaboard!Z:Z,0))),"",INDEX(Panaboard!M:M,MATCH(CONCATENATE(AZ1033,"-",C1033),Panaboard!Z:Z,0))),"HH:MM")</f>
        <v/>
      </c>
      <c r="AK1033" t="str">
        <f>IF(PResult!BY1033="","",PResult!BY1033)</f>
        <v/>
      </c>
      <c r="AL1033">
        <f>IF(PResult!P1033="",0,PResult!P1033)</f>
        <v>0</v>
      </c>
      <c r="AM1033" t="str">
        <f>IF(ISERROR(INDEX(Panaboard!N:N,MATCH(CONCATENATE(AZ1033,"-",C1033),Panaboard!Z:Z,0))),"",INDEX(Panaboard!N:N,MATCH(CONCATENATE(AZ1033,"-",C1033),Panaboard!Z:Z,0)))</f>
        <v/>
      </c>
      <c r="AN1033" t="str">
        <f>IF(ISERROR(INDEX(Panaboard!O:O,MATCH(CONCATENATE(AZ1033,"-",C1033),Panaboard!Z:Z,0))),"",INDEX(Panaboard!O:O,MATCH(CONCATENATE(AZ1033,"-",C1033),Panaboard!Z:Z,0)))</f>
        <v/>
      </c>
      <c r="AO1033" t="str">
        <f>IF(ISERROR(INDEX(Panaboard!P:P,MATCH(CONCATENATE(AZ1033,"-",C1033),Panaboard!Z:Z,0))),"",INDEX(Panaboard!P:P,MATCH(CONCATENATE(AZ1033,"-",C1033),Panaboard!Z:Z,0)))</f>
        <v/>
      </c>
      <c r="AP1033" t="str">
        <f>IF(ISERROR(INDEX(Panaboard!Q:Q,MATCH(CONCATENATE(AZ1033,"-",C1033),Panaboard!Z:Z,0))),"",INDEX(Panaboard!Q:Q,MATCH(CONCATENATE(AZ1033,"-",C1033),Panaboard!Z:Z,0)))</f>
        <v/>
      </c>
      <c r="AR1033" t="str">
        <f>IF(PResult!BW1033="","",PResult!BW1033)</f>
        <v/>
      </c>
      <c r="AS1033" t="str">
        <f>IF(PResult!BX1033="","",PResult!BX1033)</f>
        <v/>
      </c>
      <c r="AT1033" t="str">
        <f>IF(ISERROR(INDEX(Panaboard!K:K,MATCH(CONCATENATE(AZ1033,"-",C1033),Panaboard!Z:Z,0))),"",INDEX(Panaboard!K:K,MATCH(CONCATENATE(AZ1033,"-",C1033),Panaboard!Z:Z,0)))</f>
        <v/>
      </c>
      <c r="AU1033" t="str">
        <f>IF(ISERROR(INDEX(Panaboard!U:U,MATCH(CONCATENATE(AZ1033,"-",C1033),Panaboard!Z:Z,0))),"",INDEX(Panaboard!U:U,MATCH(CONCATENATE(AZ1033,"-",C1033),Panaboard!Z:Z,0)))</f>
        <v/>
      </c>
      <c r="AV1033" t="str">
        <f>IF(ISERROR(INDEX(Panaboard!W:W,MATCH(CONCATENATE(AZ1033,"-",C1033),Panaboard!Z:Z,0))),"",INDEX(Panaboard!W:W,MATCH(CONCATENATE(AZ1033,"-",C1033),Panaboard!Z:Z,0)))</f>
        <v/>
      </c>
      <c r="AW1033" t="str">
        <f>IF(ISERROR(INDEX(Panaboard!X:X,MATCH(CONCATENATE(AZ1033,"-",C1033),Panaboard!Z:Z,0))),"",INDEX(Panaboard!X:X,MATCH(CONCATENATE(AZ1033,"-",C1033),Panaboard!Z:Z,0)))</f>
        <v/>
      </c>
      <c r="AX1033" t="str">
        <f>IF(ISERROR(INDEX(Panaboard!AA:AA,MATCH(CONCATENATE(AZ1033,"-",C1033),Panaboard!Z:Z,0))),"",INDEX(Panaboard!AA:AA,MATCH(CONCATENATE(AZ1033,"-",C1033),Panaboard!Z:Z,0)))</f>
        <v/>
      </c>
      <c r="AY1033" t="str">
        <f>IF(ISERROR(INDEX(Panaboard!AB:AB,MATCH(CONCATENATE(AZ1033,"-",C1033),Panaboard!Z:Z,0))),"",INDEX(Panaboard!AB:AB,MATCH(CONCATENATE(AZ1033,"-",C1033),Panaboard!Z:Z,0)))</f>
        <v/>
      </c>
      <c r="AZ1033" t="str">
        <f t="shared" si="132"/>
        <v/>
      </c>
      <c r="BA1033" t="str">
        <f>IF(ISERROR(INDEX(Panaboard!E:E,MATCH(CONCATENATE(AZ1033,"-",C1033),Panaboard!Z:Z,0))),"",INDEX(Panaboard!E:E,MATCH(CONCATENATE(AZ1033,"-",C1033),Panaboard!Z:Z,0)))</f>
        <v/>
      </c>
      <c r="BB1033" t="str">
        <f>IF(ISERROR(INDEX(Panaboard!AC:AC,MATCH(CONCATENATE(AZ1033,"-",C1033),Panaboard!Z:Z,0))),"",INDEX(Panaboard!AC:AC,MATCH(CONCATENATE(AZ1033,"-",C1033),Panaboard!Z:Z,0)))</f>
        <v/>
      </c>
      <c r="BC1033" t="str">
        <f t="shared" si="133"/>
        <v/>
      </c>
      <c r="BD1033" t="str">
        <f t="shared" si="134"/>
        <v/>
      </c>
      <c r="BE1033" t="str">
        <f t="shared" si="135"/>
        <v>xx0x0</v>
      </c>
      <c r="BF1033" t="str">
        <f>IF(ISERROR(INDEX(CuttingList!F:F,MATCH(CONCATENATE(A1033,"-",C1033),CuttingList!E:E,0))),"",INDEX(CuttingList!F:F,MATCH(CONCATENATE(A1033,"-",C1033),CuttingList!E:E,0)))</f>
        <v/>
      </c>
    </row>
    <row r="1034" spans="1:58" x14ac:dyDescent="0.25">
      <c r="A1034" t="str">
        <f>IF(PResult!BJ1034="","",PResult!BJ1034)</f>
        <v/>
      </c>
      <c r="B1034" t="str">
        <f>IF(PResult!E1034="","",PResult!E1034)</f>
        <v/>
      </c>
      <c r="C1034" t="str">
        <f>IF(PResult!BZ1034="","",PResult!BZ1034)</f>
        <v/>
      </c>
      <c r="D1034" t="str">
        <f>IF(ISERROR(INDEX(Panaboard!B:B,MATCH(CONCATENATE(AZ1034,"-",C1034),Panaboard!Z:Z,0))),"",TRIM(INDEX(Panaboard!B:B,MATCH(CONCATENATE(AZ1034,"-",C1034),Panaboard!Z:Z,0))))</f>
        <v/>
      </c>
      <c r="E1034" t="str">
        <f t="shared" si="131"/>
        <v>xx0x0</v>
      </c>
      <c r="F1034" t="str">
        <f>IF(PResult!U1034="","",UPPER(TRIM(PResult!U1034)))</f>
        <v/>
      </c>
      <c r="G1034">
        <f>IF(OR(PResult!O1034="",PResult!O1034="(null)"),0,PResult!O1034)</f>
        <v>0</v>
      </c>
      <c r="H1034" t="str">
        <f>IF(ISERROR(INDEX(Panaboard!G:G,MATCH(CONCATENATE(AZ1034,"-",C1034),Panaboard!Z:Z,0))),"",INDEX(Panaboard!G:G,MATCH(CONCATENATE(AZ1034,"-",C1034),Panaboard!Z:Z,0)))</f>
        <v/>
      </c>
      <c r="I1034" t="str">
        <f>IF(PResult!J1034="","",PResult!J1034)</f>
        <v/>
      </c>
      <c r="J1034" t="str">
        <f>IF(PResult!K1034="","",PResult!K1034)</f>
        <v/>
      </c>
      <c r="K1034">
        <f>IF(OR(PResult!L1034="(null)",PResult!L1034=""),0,PResult!L1034)</f>
        <v>0</v>
      </c>
      <c r="L1034">
        <f>IF(OR(PResult!M1034="(null)",PResult!M1034=""),0,PResult!M1034)</f>
        <v>0</v>
      </c>
      <c r="M1034">
        <f t="shared" si="128"/>
        <v>0</v>
      </c>
      <c r="N1034" t="str">
        <f>TEXT(IF(ISERROR(INDEX(Panaboard!H:H,MATCH(CONCATENATE(AZ1034,"-",C1034),Panaboard!Z:Z,0))),"",INDEX(Panaboard!H:H,MATCH(CONCATENATE(AZ1034,"-",C1034),Panaboard!Z:Z,0))),"HH:MM")</f>
        <v/>
      </c>
      <c r="O1034" t="str">
        <f>TEXT(IF(ISERROR(INDEX(Panaboard!I:I,MATCH(CONCATENATE(AZ1034,"-",C1034),Panaboard!Z:Z,0))),"",INDEX(Panaboard!I:I,MATCH(CONCATENATE(AZ1034,"-",C1034),Panaboard!Z:Z,0))),"HH:MM")</f>
        <v/>
      </c>
      <c r="P1034" t="str">
        <f t="shared" si="129"/>
        <v/>
      </c>
      <c r="Q1034" t="str">
        <f>IF(ISERROR(INDEX(Panaboard!S:S,MATCH(CONCATENATE(AZ1034,"-",C1034),Panaboard!Z:Z,0))),"",INDEX(Panaboard!S:S,MATCH(CONCATENATE(AZ1034,"-",C1034),Panaboard!Z:Z,0)))</f>
        <v/>
      </c>
      <c r="R1034" t="str">
        <f>IF(ISERROR(INDEX(Panaboard!F:F,MATCH(CONCATENATE(AZ1034,"-",C1034),Panaboard!Z:Z,0))),"",INDEX(Panaboard!F:F,MATCH(CONCATENATE(AZ1034,"-",C1034),Panaboard!Z:Z,0)))</f>
        <v/>
      </c>
      <c r="S1034" t="str">
        <f t="shared" si="130"/>
        <v/>
      </c>
      <c r="T1034" t="str">
        <f>IF(ISERROR(INDEX(Panaboard!D:D,MATCH(CONCATENATE(AZ1034,"-",C1034),Panaboard!Z:Z,0))),"",INDEX(Panaboard!D:D,MATCH(CONCATENATE(AZ1034,"-",C1034),Panaboard!Z:Z,0)))</f>
        <v/>
      </c>
      <c r="U1034" t="str">
        <f>IF(ISERROR(INDEX(Panaboard!J:J,MATCH(CONCATENATE(AZ1034,"-",C1034),Panaboard!Z:Z,0))),"",INDEX(Panaboard!J:J,MATCH(CONCATENATE(AZ1034,"-",C1034),Panaboard!Z:Z,0)))</f>
        <v/>
      </c>
      <c r="V1034">
        <f>IF(PResult!BL1034="",0,PResult!BL1034)</f>
        <v>0</v>
      </c>
      <c r="W1034">
        <f>IF(PResult!BM1034="",0,PResult!BM1034)</f>
        <v>0</v>
      </c>
      <c r="X1034">
        <f>IF(OR(PResult!AE1034="",PResult!AE1034="(null)"),IF(OR(PResult!AD1034="",PResult!AD1034="(null)"),0,PResult!AD1034),PResult!AE1034)</f>
        <v>0</v>
      </c>
      <c r="Y1034" t="str">
        <f>IF(OR(PResult!V1034="",PResult!V1034="(null)"),"",PResult!V1034)</f>
        <v/>
      </c>
      <c r="Z1034" t="str">
        <f>CONCATENATE(PResult!BO1034,PResult!BP1034)</f>
        <v/>
      </c>
      <c r="AA1034" t="str">
        <f>IF(PResult!Y1034="","",PResult!Y1034)</f>
        <v/>
      </c>
      <c r="AB1034" t="str">
        <f>IF(PResult!BQ1034="","",PResult!BQ1034)</f>
        <v/>
      </c>
      <c r="AC1034" t="str">
        <f>IF(PResult!BR1034="","",PResult!BR1034)</f>
        <v/>
      </c>
      <c r="AD1034" t="str">
        <f>IF(PResult!BS1034="","",PResult!BS1034)</f>
        <v/>
      </c>
      <c r="AE1034" t="str">
        <f>IF(PResult!BN1034="","",PResult!BN1034)</f>
        <v/>
      </c>
      <c r="AF1034" t="str">
        <f>IF(PResult!BT1034="","",PResult!BT1034)</f>
        <v/>
      </c>
      <c r="AG1034" t="str">
        <f>IF(PResult!BU1034="","",PResult!BU1034)</f>
        <v/>
      </c>
      <c r="AH1034" t="str">
        <f>IF(PResult!BV1034="","",PResult!BV1034)</f>
        <v/>
      </c>
      <c r="AI1034" t="str">
        <f>TEXT(IF(ISERROR(INDEX(Panaboard!L:L,MATCH(CONCATENATE(AZ1034,"-",C1034),Panaboard!Z:Z,0))),"",INDEX(Panaboard!L:L,MATCH(CONCATENATE(AZ1034,"-",C1034),Panaboard!Z:Z,0))),"HH:MM")</f>
        <v/>
      </c>
      <c r="AJ1034" t="str">
        <f>TEXT(IF(ISERROR(INDEX(Panaboard!M:M,MATCH(CONCATENATE(AZ1034,"-",C1034),Panaboard!Z:Z,0))),"",INDEX(Panaboard!M:M,MATCH(CONCATENATE(AZ1034,"-",C1034),Panaboard!Z:Z,0))),"HH:MM")</f>
        <v/>
      </c>
      <c r="AK1034" t="str">
        <f>IF(PResult!BY1034="","",PResult!BY1034)</f>
        <v/>
      </c>
      <c r="AL1034">
        <f>IF(PResult!P1034="",0,PResult!P1034)</f>
        <v>0</v>
      </c>
      <c r="AM1034" t="str">
        <f>IF(ISERROR(INDEX(Panaboard!N:N,MATCH(CONCATENATE(AZ1034,"-",C1034),Panaboard!Z:Z,0))),"",INDEX(Panaboard!N:N,MATCH(CONCATENATE(AZ1034,"-",C1034),Panaboard!Z:Z,0)))</f>
        <v/>
      </c>
      <c r="AN1034" t="str">
        <f>IF(ISERROR(INDEX(Panaboard!O:O,MATCH(CONCATENATE(AZ1034,"-",C1034),Panaboard!Z:Z,0))),"",INDEX(Panaboard!O:O,MATCH(CONCATENATE(AZ1034,"-",C1034),Panaboard!Z:Z,0)))</f>
        <v/>
      </c>
      <c r="AO1034" t="str">
        <f>IF(ISERROR(INDEX(Panaboard!P:P,MATCH(CONCATENATE(AZ1034,"-",C1034),Panaboard!Z:Z,0))),"",INDEX(Panaboard!P:P,MATCH(CONCATENATE(AZ1034,"-",C1034),Panaboard!Z:Z,0)))</f>
        <v/>
      </c>
      <c r="AP1034" t="str">
        <f>IF(ISERROR(INDEX(Panaboard!Q:Q,MATCH(CONCATENATE(AZ1034,"-",C1034),Panaboard!Z:Z,0))),"",INDEX(Panaboard!Q:Q,MATCH(CONCATENATE(AZ1034,"-",C1034),Panaboard!Z:Z,0)))</f>
        <v/>
      </c>
      <c r="AR1034" t="str">
        <f>IF(PResult!BW1034="","",PResult!BW1034)</f>
        <v/>
      </c>
      <c r="AS1034" t="str">
        <f>IF(PResult!BX1034="","",PResult!BX1034)</f>
        <v/>
      </c>
      <c r="AT1034" t="str">
        <f>IF(ISERROR(INDEX(Panaboard!K:K,MATCH(CONCATENATE(AZ1034,"-",C1034),Panaboard!Z:Z,0))),"",INDEX(Panaboard!K:K,MATCH(CONCATENATE(AZ1034,"-",C1034),Panaboard!Z:Z,0)))</f>
        <v/>
      </c>
      <c r="AU1034" t="str">
        <f>IF(ISERROR(INDEX(Panaboard!U:U,MATCH(CONCATENATE(AZ1034,"-",C1034),Panaboard!Z:Z,0))),"",INDEX(Panaboard!U:U,MATCH(CONCATENATE(AZ1034,"-",C1034),Panaboard!Z:Z,0)))</f>
        <v/>
      </c>
      <c r="AV1034" t="str">
        <f>IF(ISERROR(INDEX(Panaboard!W:W,MATCH(CONCATENATE(AZ1034,"-",C1034),Panaboard!Z:Z,0))),"",INDEX(Panaboard!W:W,MATCH(CONCATENATE(AZ1034,"-",C1034),Panaboard!Z:Z,0)))</f>
        <v/>
      </c>
      <c r="AW1034" t="str">
        <f>IF(ISERROR(INDEX(Panaboard!X:X,MATCH(CONCATENATE(AZ1034,"-",C1034),Panaboard!Z:Z,0))),"",INDEX(Panaboard!X:X,MATCH(CONCATENATE(AZ1034,"-",C1034),Panaboard!Z:Z,0)))</f>
        <v/>
      </c>
      <c r="AX1034" t="str">
        <f>IF(ISERROR(INDEX(Panaboard!AA:AA,MATCH(CONCATENATE(AZ1034,"-",C1034),Panaboard!Z:Z,0))),"",INDEX(Panaboard!AA:AA,MATCH(CONCATENATE(AZ1034,"-",C1034),Panaboard!Z:Z,0)))</f>
        <v/>
      </c>
      <c r="AY1034" t="str">
        <f>IF(ISERROR(INDEX(Panaboard!AB:AB,MATCH(CONCATENATE(AZ1034,"-",C1034),Panaboard!Z:Z,0))),"",INDEX(Panaboard!AB:AB,MATCH(CONCATENATE(AZ1034,"-",C1034),Panaboard!Z:Z,0)))</f>
        <v/>
      </c>
      <c r="AZ1034" t="str">
        <f t="shared" si="132"/>
        <v/>
      </c>
      <c r="BA1034" t="str">
        <f>IF(ISERROR(INDEX(Panaboard!E:E,MATCH(CONCATENATE(AZ1034,"-",C1034),Panaboard!Z:Z,0))),"",INDEX(Panaboard!E:E,MATCH(CONCATENATE(AZ1034,"-",C1034),Panaboard!Z:Z,0)))</f>
        <v/>
      </c>
      <c r="BB1034" t="str">
        <f>IF(ISERROR(INDEX(Panaboard!AC:AC,MATCH(CONCATENATE(AZ1034,"-",C1034),Panaboard!Z:Z,0))),"",INDEX(Panaboard!AC:AC,MATCH(CONCATENATE(AZ1034,"-",C1034),Panaboard!Z:Z,0)))</f>
        <v/>
      </c>
      <c r="BC1034" t="str">
        <f t="shared" si="133"/>
        <v/>
      </c>
      <c r="BD1034" t="str">
        <f t="shared" si="134"/>
        <v/>
      </c>
      <c r="BE1034" t="str">
        <f t="shared" si="135"/>
        <v>xx0x0</v>
      </c>
      <c r="BF1034" t="str">
        <f>IF(ISERROR(INDEX(CuttingList!F:F,MATCH(CONCATENATE(A1034,"-",C1034),CuttingList!E:E,0))),"",INDEX(CuttingList!F:F,MATCH(CONCATENATE(A1034,"-",C1034),CuttingList!E:E,0)))</f>
        <v/>
      </c>
    </row>
    <row r="1035" spans="1:58" x14ac:dyDescent="0.25">
      <c r="A1035" t="str">
        <f>IF(PResult!BJ1035="","",PResult!BJ1035)</f>
        <v/>
      </c>
      <c r="B1035" t="str">
        <f>IF(PResult!E1035="","",PResult!E1035)</f>
        <v/>
      </c>
      <c r="C1035" t="str">
        <f>IF(PResult!BZ1035="","",PResult!BZ1035)</f>
        <v/>
      </c>
      <c r="D1035" t="str">
        <f>IF(ISERROR(INDEX(Panaboard!B:B,MATCH(CONCATENATE(AZ1035,"-",C1035),Panaboard!Z:Z,0))),"",TRIM(INDEX(Panaboard!B:B,MATCH(CONCATENATE(AZ1035,"-",C1035),Panaboard!Z:Z,0))))</f>
        <v/>
      </c>
      <c r="E1035" t="str">
        <f t="shared" si="131"/>
        <v>xx0x0</v>
      </c>
      <c r="F1035" t="str">
        <f>IF(PResult!U1035="","",UPPER(TRIM(PResult!U1035)))</f>
        <v/>
      </c>
      <c r="G1035">
        <f>IF(OR(PResult!O1035="",PResult!O1035="(null)"),0,PResult!O1035)</f>
        <v>0</v>
      </c>
      <c r="H1035" t="str">
        <f>IF(ISERROR(INDEX(Panaboard!G:G,MATCH(CONCATENATE(AZ1035,"-",C1035),Panaboard!Z:Z,0))),"",INDEX(Panaboard!G:G,MATCH(CONCATENATE(AZ1035,"-",C1035),Panaboard!Z:Z,0)))</f>
        <v/>
      </c>
      <c r="I1035" t="str">
        <f>IF(PResult!J1035="","",PResult!J1035)</f>
        <v/>
      </c>
      <c r="J1035" t="str">
        <f>IF(PResult!K1035="","",PResult!K1035)</f>
        <v/>
      </c>
      <c r="K1035">
        <f>IF(OR(PResult!L1035="(null)",PResult!L1035=""),0,PResult!L1035)</f>
        <v>0</v>
      </c>
      <c r="L1035">
        <f>IF(OR(PResult!M1035="(null)",PResult!M1035=""),0,PResult!M1035)</f>
        <v>0</v>
      </c>
      <c r="M1035">
        <f t="shared" si="128"/>
        <v>0</v>
      </c>
      <c r="N1035" t="str">
        <f>TEXT(IF(ISERROR(INDEX(Panaboard!H:H,MATCH(CONCATENATE(AZ1035,"-",C1035),Panaboard!Z:Z,0))),"",INDEX(Panaboard!H:H,MATCH(CONCATENATE(AZ1035,"-",C1035),Panaboard!Z:Z,0))),"HH:MM")</f>
        <v/>
      </c>
      <c r="O1035" t="str">
        <f>TEXT(IF(ISERROR(INDEX(Panaboard!I:I,MATCH(CONCATENATE(AZ1035,"-",C1035),Panaboard!Z:Z,0))),"",INDEX(Panaboard!I:I,MATCH(CONCATENATE(AZ1035,"-",C1035),Panaboard!Z:Z,0))),"HH:MM")</f>
        <v/>
      </c>
      <c r="P1035" t="str">
        <f t="shared" si="129"/>
        <v/>
      </c>
      <c r="Q1035" t="str">
        <f>IF(ISERROR(INDEX(Panaboard!S:S,MATCH(CONCATENATE(AZ1035,"-",C1035),Panaboard!Z:Z,0))),"",INDEX(Panaboard!S:S,MATCH(CONCATENATE(AZ1035,"-",C1035),Panaboard!Z:Z,0)))</f>
        <v/>
      </c>
      <c r="R1035" t="str">
        <f>IF(ISERROR(INDEX(Panaboard!F:F,MATCH(CONCATENATE(AZ1035,"-",C1035),Panaboard!Z:Z,0))),"",INDEX(Panaboard!F:F,MATCH(CONCATENATE(AZ1035,"-",C1035),Panaboard!Z:Z,0)))</f>
        <v/>
      </c>
      <c r="S1035" t="str">
        <f t="shared" si="130"/>
        <v/>
      </c>
      <c r="T1035" t="str">
        <f>IF(ISERROR(INDEX(Panaboard!D:D,MATCH(CONCATENATE(AZ1035,"-",C1035),Panaboard!Z:Z,0))),"",INDEX(Panaboard!D:D,MATCH(CONCATENATE(AZ1035,"-",C1035),Panaboard!Z:Z,0)))</f>
        <v/>
      </c>
      <c r="U1035" t="str">
        <f>IF(ISERROR(INDEX(Panaboard!J:J,MATCH(CONCATENATE(AZ1035,"-",C1035),Panaboard!Z:Z,0))),"",INDEX(Panaboard!J:J,MATCH(CONCATENATE(AZ1035,"-",C1035),Panaboard!Z:Z,0)))</f>
        <v/>
      </c>
      <c r="V1035">
        <f>IF(PResult!BL1035="",0,PResult!BL1035)</f>
        <v>0</v>
      </c>
      <c r="W1035">
        <f>IF(PResult!BM1035="",0,PResult!BM1035)</f>
        <v>0</v>
      </c>
      <c r="X1035">
        <f>IF(OR(PResult!AE1035="",PResult!AE1035="(null)"),IF(OR(PResult!AD1035="",PResult!AD1035="(null)"),0,PResult!AD1035),PResult!AE1035)</f>
        <v>0</v>
      </c>
      <c r="Y1035" t="str">
        <f>IF(OR(PResult!V1035="",PResult!V1035="(null)"),"",PResult!V1035)</f>
        <v/>
      </c>
      <c r="Z1035" t="str">
        <f>CONCATENATE(PResult!BO1035,PResult!BP1035)</f>
        <v/>
      </c>
      <c r="AA1035" t="str">
        <f>IF(PResult!Y1035="","",PResult!Y1035)</f>
        <v/>
      </c>
      <c r="AB1035" t="str">
        <f>IF(PResult!BQ1035="","",PResult!BQ1035)</f>
        <v/>
      </c>
      <c r="AC1035" t="str">
        <f>IF(PResult!BR1035="","",PResult!BR1035)</f>
        <v/>
      </c>
      <c r="AD1035" t="str">
        <f>IF(PResult!BS1035="","",PResult!BS1035)</f>
        <v/>
      </c>
      <c r="AE1035" t="str">
        <f>IF(PResult!BN1035="","",PResult!BN1035)</f>
        <v/>
      </c>
      <c r="AF1035" t="str">
        <f>IF(PResult!BT1035="","",PResult!BT1035)</f>
        <v/>
      </c>
      <c r="AG1035" t="str">
        <f>IF(PResult!BU1035="","",PResult!BU1035)</f>
        <v/>
      </c>
      <c r="AH1035" t="str">
        <f>IF(PResult!BV1035="","",PResult!BV1035)</f>
        <v/>
      </c>
      <c r="AI1035" t="str">
        <f>TEXT(IF(ISERROR(INDEX(Panaboard!L:L,MATCH(CONCATENATE(AZ1035,"-",C1035),Panaboard!Z:Z,0))),"",INDEX(Panaboard!L:L,MATCH(CONCATENATE(AZ1035,"-",C1035),Panaboard!Z:Z,0))),"HH:MM")</f>
        <v/>
      </c>
      <c r="AJ1035" t="str">
        <f>TEXT(IF(ISERROR(INDEX(Panaboard!M:M,MATCH(CONCATENATE(AZ1035,"-",C1035),Panaboard!Z:Z,0))),"",INDEX(Panaboard!M:M,MATCH(CONCATENATE(AZ1035,"-",C1035),Panaboard!Z:Z,0))),"HH:MM")</f>
        <v/>
      </c>
      <c r="AK1035" t="str">
        <f>IF(PResult!BY1035="","",PResult!BY1035)</f>
        <v/>
      </c>
      <c r="AL1035">
        <f>IF(PResult!P1035="",0,PResult!P1035)</f>
        <v>0</v>
      </c>
      <c r="AM1035" t="str">
        <f>IF(ISERROR(INDEX(Panaboard!N:N,MATCH(CONCATENATE(AZ1035,"-",C1035),Panaboard!Z:Z,0))),"",INDEX(Panaboard!N:N,MATCH(CONCATENATE(AZ1035,"-",C1035),Panaboard!Z:Z,0)))</f>
        <v/>
      </c>
      <c r="AN1035" t="str">
        <f>IF(ISERROR(INDEX(Panaboard!O:O,MATCH(CONCATENATE(AZ1035,"-",C1035),Panaboard!Z:Z,0))),"",INDEX(Panaboard!O:O,MATCH(CONCATENATE(AZ1035,"-",C1035),Panaboard!Z:Z,0)))</f>
        <v/>
      </c>
      <c r="AO1035" t="str">
        <f>IF(ISERROR(INDEX(Panaboard!P:P,MATCH(CONCATENATE(AZ1035,"-",C1035),Panaboard!Z:Z,0))),"",INDEX(Panaboard!P:P,MATCH(CONCATENATE(AZ1035,"-",C1035),Panaboard!Z:Z,0)))</f>
        <v/>
      </c>
      <c r="AP1035" t="str">
        <f>IF(ISERROR(INDEX(Panaboard!Q:Q,MATCH(CONCATENATE(AZ1035,"-",C1035),Panaboard!Z:Z,0))),"",INDEX(Panaboard!Q:Q,MATCH(CONCATENATE(AZ1035,"-",C1035),Panaboard!Z:Z,0)))</f>
        <v/>
      </c>
      <c r="AR1035" t="str">
        <f>IF(PResult!BW1035="","",PResult!BW1035)</f>
        <v/>
      </c>
      <c r="AS1035" t="str">
        <f>IF(PResult!BX1035="","",PResult!BX1035)</f>
        <v/>
      </c>
      <c r="AT1035" t="str">
        <f>IF(ISERROR(INDEX(Panaboard!K:K,MATCH(CONCATENATE(AZ1035,"-",C1035),Panaboard!Z:Z,0))),"",INDEX(Panaboard!K:K,MATCH(CONCATENATE(AZ1035,"-",C1035),Panaboard!Z:Z,0)))</f>
        <v/>
      </c>
      <c r="AU1035" t="str">
        <f>IF(ISERROR(INDEX(Panaboard!U:U,MATCH(CONCATENATE(AZ1035,"-",C1035),Panaboard!Z:Z,0))),"",INDEX(Panaboard!U:U,MATCH(CONCATENATE(AZ1035,"-",C1035),Panaboard!Z:Z,0)))</f>
        <v/>
      </c>
      <c r="AV1035" t="str">
        <f>IF(ISERROR(INDEX(Panaboard!W:W,MATCH(CONCATENATE(AZ1035,"-",C1035),Panaboard!Z:Z,0))),"",INDEX(Panaboard!W:W,MATCH(CONCATENATE(AZ1035,"-",C1035),Panaboard!Z:Z,0)))</f>
        <v/>
      </c>
      <c r="AW1035" t="str">
        <f>IF(ISERROR(INDEX(Panaboard!X:X,MATCH(CONCATENATE(AZ1035,"-",C1035),Panaboard!Z:Z,0))),"",INDEX(Panaboard!X:X,MATCH(CONCATENATE(AZ1035,"-",C1035),Panaboard!Z:Z,0)))</f>
        <v/>
      </c>
      <c r="AX1035" t="str">
        <f>IF(ISERROR(INDEX(Panaboard!AA:AA,MATCH(CONCATENATE(AZ1035,"-",C1035),Panaboard!Z:Z,0))),"",INDEX(Panaboard!AA:AA,MATCH(CONCATENATE(AZ1035,"-",C1035),Panaboard!Z:Z,0)))</f>
        <v/>
      </c>
      <c r="AY1035" t="str">
        <f>IF(ISERROR(INDEX(Panaboard!AB:AB,MATCH(CONCATENATE(AZ1035,"-",C1035),Panaboard!Z:Z,0))),"",INDEX(Panaboard!AB:AB,MATCH(CONCATENATE(AZ1035,"-",C1035),Panaboard!Z:Z,0)))</f>
        <v/>
      </c>
      <c r="AZ1035" t="str">
        <f t="shared" si="132"/>
        <v/>
      </c>
      <c r="BA1035" t="str">
        <f>IF(ISERROR(INDEX(Panaboard!E:E,MATCH(CONCATENATE(AZ1035,"-",C1035),Panaboard!Z:Z,0))),"",INDEX(Panaboard!E:E,MATCH(CONCATENATE(AZ1035,"-",C1035),Panaboard!Z:Z,0)))</f>
        <v/>
      </c>
      <c r="BB1035" t="str">
        <f>IF(ISERROR(INDEX(Panaboard!AC:AC,MATCH(CONCATENATE(AZ1035,"-",C1035),Panaboard!Z:Z,0))),"",INDEX(Panaboard!AC:AC,MATCH(CONCATENATE(AZ1035,"-",C1035),Panaboard!Z:Z,0)))</f>
        <v/>
      </c>
      <c r="BC1035" t="str">
        <f t="shared" si="133"/>
        <v/>
      </c>
      <c r="BD1035" t="str">
        <f t="shared" si="134"/>
        <v/>
      </c>
      <c r="BE1035" t="str">
        <f t="shared" si="135"/>
        <v>xx0x0</v>
      </c>
      <c r="BF1035" t="str">
        <f>IF(ISERROR(INDEX(CuttingList!F:F,MATCH(CONCATENATE(A1035,"-",C1035),CuttingList!E:E,0))),"",INDEX(CuttingList!F:F,MATCH(CONCATENATE(A1035,"-",C1035),CuttingList!E:E,0)))</f>
        <v/>
      </c>
    </row>
    <row r="1036" spans="1:58" x14ac:dyDescent="0.25">
      <c r="A1036" t="str">
        <f>IF(PResult!BJ1036="","",PResult!BJ1036)</f>
        <v/>
      </c>
      <c r="B1036" t="str">
        <f>IF(PResult!E1036="","",PResult!E1036)</f>
        <v/>
      </c>
      <c r="C1036" t="str">
        <f>IF(PResult!BZ1036="","",PResult!BZ1036)</f>
        <v/>
      </c>
      <c r="D1036" t="str">
        <f>IF(ISERROR(INDEX(Panaboard!B:B,MATCH(CONCATENATE(AZ1036,"-",C1036),Panaboard!Z:Z,0))),"",TRIM(INDEX(Panaboard!B:B,MATCH(CONCATENATE(AZ1036,"-",C1036),Panaboard!Z:Z,0))))</f>
        <v/>
      </c>
      <c r="E1036" t="str">
        <f t="shared" si="131"/>
        <v>xx0x0</v>
      </c>
      <c r="F1036" t="str">
        <f>IF(PResult!U1036="","",UPPER(TRIM(PResult!U1036)))</f>
        <v/>
      </c>
      <c r="G1036">
        <f>IF(OR(PResult!O1036="",PResult!O1036="(null)"),0,PResult!O1036)</f>
        <v>0</v>
      </c>
      <c r="H1036" t="str">
        <f>IF(ISERROR(INDEX(Panaboard!G:G,MATCH(CONCATENATE(AZ1036,"-",C1036),Panaboard!Z:Z,0))),"",INDEX(Panaboard!G:G,MATCH(CONCATENATE(AZ1036,"-",C1036),Panaboard!Z:Z,0)))</f>
        <v/>
      </c>
      <c r="I1036" t="str">
        <f>IF(PResult!J1036="","",PResult!J1036)</f>
        <v/>
      </c>
      <c r="J1036" t="str">
        <f>IF(PResult!K1036="","",PResult!K1036)</f>
        <v/>
      </c>
      <c r="K1036">
        <f>IF(OR(PResult!L1036="(null)",PResult!L1036=""),0,PResult!L1036)</f>
        <v>0</v>
      </c>
      <c r="L1036">
        <f>IF(OR(PResult!M1036="(null)",PResult!M1036=""),0,PResult!M1036)</f>
        <v>0</v>
      </c>
      <c r="M1036">
        <f t="shared" si="128"/>
        <v>0</v>
      </c>
      <c r="N1036" t="str">
        <f>TEXT(IF(ISERROR(INDEX(Panaboard!H:H,MATCH(CONCATENATE(AZ1036,"-",C1036),Panaboard!Z:Z,0))),"",INDEX(Panaboard!H:H,MATCH(CONCATENATE(AZ1036,"-",C1036),Panaboard!Z:Z,0))),"HH:MM")</f>
        <v/>
      </c>
      <c r="O1036" t="str">
        <f>TEXT(IF(ISERROR(INDEX(Panaboard!I:I,MATCH(CONCATENATE(AZ1036,"-",C1036),Panaboard!Z:Z,0))),"",INDEX(Panaboard!I:I,MATCH(CONCATENATE(AZ1036,"-",C1036),Panaboard!Z:Z,0))),"HH:MM")</f>
        <v/>
      </c>
      <c r="P1036" t="str">
        <f t="shared" si="129"/>
        <v/>
      </c>
      <c r="Q1036" t="str">
        <f>IF(ISERROR(INDEX(Panaboard!S:S,MATCH(CONCATENATE(AZ1036,"-",C1036),Panaboard!Z:Z,0))),"",INDEX(Panaboard!S:S,MATCH(CONCATENATE(AZ1036,"-",C1036),Panaboard!Z:Z,0)))</f>
        <v/>
      </c>
      <c r="R1036" t="str">
        <f>IF(ISERROR(INDEX(Panaboard!F:F,MATCH(CONCATENATE(AZ1036,"-",C1036),Panaboard!Z:Z,0))),"",INDEX(Panaboard!F:F,MATCH(CONCATENATE(AZ1036,"-",C1036),Panaboard!Z:Z,0)))</f>
        <v/>
      </c>
      <c r="S1036" t="str">
        <f t="shared" si="130"/>
        <v/>
      </c>
      <c r="T1036" t="str">
        <f>IF(ISERROR(INDEX(Panaboard!D:D,MATCH(CONCATENATE(AZ1036,"-",C1036),Panaboard!Z:Z,0))),"",INDEX(Panaboard!D:D,MATCH(CONCATENATE(AZ1036,"-",C1036),Panaboard!Z:Z,0)))</f>
        <v/>
      </c>
      <c r="U1036" t="str">
        <f>IF(ISERROR(INDEX(Panaboard!J:J,MATCH(CONCATENATE(AZ1036,"-",C1036),Panaboard!Z:Z,0))),"",INDEX(Panaboard!J:J,MATCH(CONCATENATE(AZ1036,"-",C1036),Panaboard!Z:Z,0)))</f>
        <v/>
      </c>
      <c r="V1036">
        <f>IF(PResult!BL1036="",0,PResult!BL1036)</f>
        <v>0</v>
      </c>
      <c r="W1036">
        <f>IF(PResult!BM1036="",0,PResult!BM1036)</f>
        <v>0</v>
      </c>
      <c r="X1036">
        <f>IF(OR(PResult!AE1036="",PResult!AE1036="(null)"),IF(OR(PResult!AD1036="",PResult!AD1036="(null)"),0,PResult!AD1036),PResult!AE1036)</f>
        <v>0</v>
      </c>
      <c r="Y1036" t="str">
        <f>IF(OR(PResult!V1036="",PResult!V1036="(null)"),"",PResult!V1036)</f>
        <v/>
      </c>
      <c r="Z1036" t="str">
        <f>CONCATENATE(PResult!BO1036,PResult!BP1036)</f>
        <v/>
      </c>
      <c r="AA1036" t="str">
        <f>IF(PResult!Y1036="","",PResult!Y1036)</f>
        <v/>
      </c>
      <c r="AB1036" t="str">
        <f>IF(PResult!BQ1036="","",PResult!BQ1036)</f>
        <v/>
      </c>
      <c r="AC1036" t="str">
        <f>IF(PResult!BR1036="","",PResult!BR1036)</f>
        <v/>
      </c>
      <c r="AD1036" t="str">
        <f>IF(PResult!BS1036="","",PResult!BS1036)</f>
        <v/>
      </c>
      <c r="AE1036" t="str">
        <f>IF(PResult!BN1036="","",PResult!BN1036)</f>
        <v/>
      </c>
      <c r="AF1036" t="str">
        <f>IF(PResult!BT1036="","",PResult!BT1036)</f>
        <v/>
      </c>
      <c r="AG1036" t="str">
        <f>IF(PResult!BU1036="","",PResult!BU1036)</f>
        <v/>
      </c>
      <c r="AH1036" t="str">
        <f>IF(PResult!BV1036="","",PResult!BV1036)</f>
        <v/>
      </c>
      <c r="AI1036" t="str">
        <f>TEXT(IF(ISERROR(INDEX(Panaboard!L:L,MATCH(CONCATENATE(AZ1036,"-",C1036),Panaboard!Z:Z,0))),"",INDEX(Panaboard!L:L,MATCH(CONCATENATE(AZ1036,"-",C1036),Panaboard!Z:Z,0))),"HH:MM")</f>
        <v/>
      </c>
      <c r="AJ1036" t="str">
        <f>TEXT(IF(ISERROR(INDEX(Panaboard!M:M,MATCH(CONCATENATE(AZ1036,"-",C1036),Panaboard!Z:Z,0))),"",INDEX(Panaboard!M:M,MATCH(CONCATENATE(AZ1036,"-",C1036),Panaboard!Z:Z,0))),"HH:MM")</f>
        <v/>
      </c>
      <c r="AK1036" t="str">
        <f>IF(PResult!BY1036="","",PResult!BY1036)</f>
        <v/>
      </c>
      <c r="AL1036">
        <f>IF(PResult!P1036="",0,PResult!P1036)</f>
        <v>0</v>
      </c>
      <c r="AM1036" t="str">
        <f>IF(ISERROR(INDEX(Panaboard!N:N,MATCH(CONCATENATE(AZ1036,"-",C1036),Panaboard!Z:Z,0))),"",INDEX(Panaboard!N:N,MATCH(CONCATENATE(AZ1036,"-",C1036),Panaboard!Z:Z,0)))</f>
        <v/>
      </c>
      <c r="AN1036" t="str">
        <f>IF(ISERROR(INDEX(Panaboard!O:O,MATCH(CONCATENATE(AZ1036,"-",C1036),Panaboard!Z:Z,0))),"",INDEX(Panaboard!O:O,MATCH(CONCATENATE(AZ1036,"-",C1036),Panaboard!Z:Z,0)))</f>
        <v/>
      </c>
      <c r="AO1036" t="str">
        <f>IF(ISERROR(INDEX(Panaboard!P:P,MATCH(CONCATENATE(AZ1036,"-",C1036),Panaboard!Z:Z,0))),"",INDEX(Panaboard!P:P,MATCH(CONCATENATE(AZ1036,"-",C1036),Panaboard!Z:Z,0)))</f>
        <v/>
      </c>
      <c r="AP1036" t="str">
        <f>IF(ISERROR(INDEX(Panaboard!Q:Q,MATCH(CONCATENATE(AZ1036,"-",C1036),Panaboard!Z:Z,0))),"",INDEX(Panaboard!Q:Q,MATCH(CONCATENATE(AZ1036,"-",C1036),Panaboard!Z:Z,0)))</f>
        <v/>
      </c>
      <c r="AR1036" t="str">
        <f>IF(PResult!BW1036="","",PResult!BW1036)</f>
        <v/>
      </c>
      <c r="AS1036" t="str">
        <f>IF(PResult!BX1036="","",PResult!BX1036)</f>
        <v/>
      </c>
      <c r="AT1036" t="str">
        <f>IF(ISERROR(INDEX(Panaboard!K:K,MATCH(CONCATENATE(AZ1036,"-",C1036),Panaboard!Z:Z,0))),"",INDEX(Panaboard!K:K,MATCH(CONCATENATE(AZ1036,"-",C1036),Panaboard!Z:Z,0)))</f>
        <v/>
      </c>
      <c r="AU1036" t="str">
        <f>IF(ISERROR(INDEX(Panaboard!U:U,MATCH(CONCATENATE(AZ1036,"-",C1036),Panaboard!Z:Z,0))),"",INDEX(Panaboard!U:U,MATCH(CONCATENATE(AZ1036,"-",C1036),Panaboard!Z:Z,0)))</f>
        <v/>
      </c>
      <c r="AV1036" t="str">
        <f>IF(ISERROR(INDEX(Panaboard!W:W,MATCH(CONCATENATE(AZ1036,"-",C1036),Panaboard!Z:Z,0))),"",INDEX(Panaboard!W:W,MATCH(CONCATENATE(AZ1036,"-",C1036),Panaboard!Z:Z,0)))</f>
        <v/>
      </c>
      <c r="AW1036" t="str">
        <f>IF(ISERROR(INDEX(Panaboard!X:X,MATCH(CONCATENATE(AZ1036,"-",C1036),Panaboard!Z:Z,0))),"",INDEX(Panaboard!X:X,MATCH(CONCATENATE(AZ1036,"-",C1036),Panaboard!Z:Z,0)))</f>
        <v/>
      </c>
      <c r="AX1036" t="str">
        <f>IF(ISERROR(INDEX(Panaboard!AA:AA,MATCH(CONCATENATE(AZ1036,"-",C1036),Panaboard!Z:Z,0))),"",INDEX(Panaboard!AA:AA,MATCH(CONCATENATE(AZ1036,"-",C1036),Panaboard!Z:Z,0)))</f>
        <v/>
      </c>
      <c r="AY1036" t="str">
        <f>IF(ISERROR(INDEX(Panaboard!AB:AB,MATCH(CONCATENATE(AZ1036,"-",C1036),Panaboard!Z:Z,0))),"",INDEX(Panaboard!AB:AB,MATCH(CONCATENATE(AZ1036,"-",C1036),Panaboard!Z:Z,0)))</f>
        <v/>
      </c>
      <c r="AZ1036" t="str">
        <f t="shared" si="132"/>
        <v/>
      </c>
      <c r="BA1036" t="str">
        <f>IF(ISERROR(INDEX(Panaboard!E:E,MATCH(CONCATENATE(AZ1036,"-",C1036),Panaboard!Z:Z,0))),"",INDEX(Panaboard!E:E,MATCH(CONCATENATE(AZ1036,"-",C1036),Panaboard!Z:Z,0)))</f>
        <v/>
      </c>
      <c r="BB1036" t="str">
        <f>IF(ISERROR(INDEX(Panaboard!AC:AC,MATCH(CONCATENATE(AZ1036,"-",C1036),Panaboard!Z:Z,0))),"",INDEX(Panaboard!AC:AC,MATCH(CONCATENATE(AZ1036,"-",C1036),Panaboard!Z:Z,0)))</f>
        <v/>
      </c>
      <c r="BC1036" t="str">
        <f t="shared" si="133"/>
        <v/>
      </c>
      <c r="BD1036" t="str">
        <f t="shared" si="134"/>
        <v/>
      </c>
      <c r="BE1036" t="str">
        <f t="shared" si="135"/>
        <v>xx0x0</v>
      </c>
      <c r="BF1036" t="str">
        <f>IF(ISERROR(INDEX(CuttingList!F:F,MATCH(CONCATENATE(A1036,"-",C1036),CuttingList!E:E,0))),"",INDEX(CuttingList!F:F,MATCH(CONCATENATE(A1036,"-",C1036),CuttingList!E:E,0)))</f>
        <v/>
      </c>
    </row>
    <row r="1037" spans="1:58" x14ac:dyDescent="0.25">
      <c r="A1037" t="str">
        <f>IF(PResult!BJ1037="","",PResult!BJ1037)</f>
        <v/>
      </c>
      <c r="B1037" t="str">
        <f>IF(PResult!E1037="","",PResult!E1037)</f>
        <v/>
      </c>
      <c r="C1037" t="str">
        <f>IF(PResult!BZ1037="","",PResult!BZ1037)</f>
        <v/>
      </c>
      <c r="D1037" t="str">
        <f>IF(ISERROR(INDEX(Panaboard!B:B,MATCH(CONCATENATE(AZ1037,"-",C1037),Panaboard!Z:Z,0))),"",TRIM(INDEX(Panaboard!B:B,MATCH(CONCATENATE(AZ1037,"-",C1037),Panaboard!Z:Z,0))))</f>
        <v/>
      </c>
      <c r="E1037" t="str">
        <f t="shared" si="131"/>
        <v>xx0x0</v>
      </c>
      <c r="F1037" t="str">
        <f>IF(PResult!U1037="","",UPPER(TRIM(PResult!U1037)))</f>
        <v/>
      </c>
      <c r="G1037">
        <f>IF(OR(PResult!O1037="",PResult!O1037="(null)"),0,PResult!O1037)</f>
        <v>0</v>
      </c>
      <c r="H1037" t="str">
        <f>IF(ISERROR(INDEX(Panaboard!G:G,MATCH(CONCATENATE(AZ1037,"-",C1037),Panaboard!Z:Z,0))),"",INDEX(Panaboard!G:G,MATCH(CONCATENATE(AZ1037,"-",C1037),Panaboard!Z:Z,0)))</f>
        <v/>
      </c>
      <c r="I1037" t="str">
        <f>IF(PResult!J1037="","",PResult!J1037)</f>
        <v/>
      </c>
      <c r="J1037" t="str">
        <f>IF(PResult!K1037="","",PResult!K1037)</f>
        <v/>
      </c>
      <c r="K1037">
        <f>IF(OR(PResult!L1037="(null)",PResult!L1037=""),0,PResult!L1037)</f>
        <v>0</v>
      </c>
      <c r="L1037">
        <f>IF(OR(PResult!M1037="(null)",PResult!M1037=""),0,PResult!M1037)</f>
        <v>0</v>
      </c>
      <c r="M1037">
        <f t="shared" si="128"/>
        <v>0</v>
      </c>
      <c r="N1037" t="str">
        <f>TEXT(IF(ISERROR(INDEX(Panaboard!H:H,MATCH(CONCATENATE(AZ1037,"-",C1037),Panaboard!Z:Z,0))),"",INDEX(Panaboard!H:H,MATCH(CONCATENATE(AZ1037,"-",C1037),Panaboard!Z:Z,0))),"HH:MM")</f>
        <v/>
      </c>
      <c r="O1037" t="str">
        <f>TEXT(IF(ISERROR(INDEX(Panaboard!I:I,MATCH(CONCATENATE(AZ1037,"-",C1037),Panaboard!Z:Z,0))),"",INDEX(Panaboard!I:I,MATCH(CONCATENATE(AZ1037,"-",C1037),Panaboard!Z:Z,0))),"HH:MM")</f>
        <v/>
      </c>
      <c r="P1037" t="str">
        <f t="shared" si="129"/>
        <v/>
      </c>
      <c r="Q1037" t="str">
        <f>IF(ISERROR(INDEX(Panaboard!S:S,MATCH(CONCATENATE(AZ1037,"-",C1037),Panaboard!Z:Z,0))),"",INDEX(Panaboard!S:S,MATCH(CONCATENATE(AZ1037,"-",C1037),Panaboard!Z:Z,0)))</f>
        <v/>
      </c>
      <c r="R1037" t="str">
        <f>IF(ISERROR(INDEX(Panaboard!F:F,MATCH(CONCATENATE(AZ1037,"-",C1037),Panaboard!Z:Z,0))),"",INDEX(Panaboard!F:F,MATCH(CONCATENATE(AZ1037,"-",C1037),Panaboard!Z:Z,0)))</f>
        <v/>
      </c>
      <c r="S1037" t="str">
        <f t="shared" si="130"/>
        <v/>
      </c>
      <c r="T1037" t="str">
        <f>IF(ISERROR(INDEX(Panaboard!D:D,MATCH(CONCATENATE(AZ1037,"-",C1037),Panaboard!Z:Z,0))),"",INDEX(Panaboard!D:D,MATCH(CONCATENATE(AZ1037,"-",C1037),Panaboard!Z:Z,0)))</f>
        <v/>
      </c>
      <c r="U1037" t="str">
        <f>IF(ISERROR(INDEX(Panaboard!J:J,MATCH(CONCATENATE(AZ1037,"-",C1037),Panaboard!Z:Z,0))),"",INDEX(Panaboard!J:J,MATCH(CONCATENATE(AZ1037,"-",C1037),Panaboard!Z:Z,0)))</f>
        <v/>
      </c>
      <c r="V1037">
        <f>IF(PResult!BL1037="",0,PResult!BL1037)</f>
        <v>0</v>
      </c>
      <c r="W1037">
        <f>IF(PResult!BM1037="",0,PResult!BM1037)</f>
        <v>0</v>
      </c>
      <c r="X1037">
        <f>IF(OR(PResult!AE1037="",PResult!AE1037="(null)"),IF(OR(PResult!AD1037="",PResult!AD1037="(null)"),0,PResult!AD1037),PResult!AE1037)</f>
        <v>0</v>
      </c>
      <c r="Y1037" t="str">
        <f>IF(OR(PResult!V1037="",PResult!V1037="(null)"),"",PResult!V1037)</f>
        <v/>
      </c>
      <c r="Z1037" t="str">
        <f>CONCATENATE(PResult!BO1037,PResult!BP1037)</f>
        <v/>
      </c>
      <c r="AA1037" t="str">
        <f>IF(PResult!Y1037="","",PResult!Y1037)</f>
        <v/>
      </c>
      <c r="AB1037" t="str">
        <f>IF(PResult!BQ1037="","",PResult!BQ1037)</f>
        <v/>
      </c>
      <c r="AC1037" t="str">
        <f>IF(PResult!BR1037="","",PResult!BR1037)</f>
        <v/>
      </c>
      <c r="AD1037" t="str">
        <f>IF(PResult!BS1037="","",PResult!BS1037)</f>
        <v/>
      </c>
      <c r="AE1037" t="str">
        <f>IF(PResult!BN1037="","",PResult!BN1037)</f>
        <v/>
      </c>
      <c r="AF1037" t="str">
        <f>IF(PResult!BT1037="","",PResult!BT1037)</f>
        <v/>
      </c>
      <c r="AG1037" t="str">
        <f>IF(PResult!BU1037="","",PResult!BU1037)</f>
        <v/>
      </c>
      <c r="AH1037" t="str">
        <f>IF(PResult!BV1037="","",PResult!BV1037)</f>
        <v/>
      </c>
      <c r="AI1037" t="str">
        <f>TEXT(IF(ISERROR(INDEX(Panaboard!L:L,MATCH(CONCATENATE(AZ1037,"-",C1037),Panaboard!Z:Z,0))),"",INDEX(Panaboard!L:L,MATCH(CONCATENATE(AZ1037,"-",C1037),Panaboard!Z:Z,0))),"HH:MM")</f>
        <v/>
      </c>
      <c r="AJ1037" t="str">
        <f>TEXT(IF(ISERROR(INDEX(Panaboard!M:M,MATCH(CONCATENATE(AZ1037,"-",C1037),Panaboard!Z:Z,0))),"",INDEX(Panaboard!M:M,MATCH(CONCATENATE(AZ1037,"-",C1037),Panaboard!Z:Z,0))),"HH:MM")</f>
        <v/>
      </c>
      <c r="AK1037" t="str">
        <f>IF(PResult!BY1037="","",PResult!BY1037)</f>
        <v/>
      </c>
      <c r="AL1037">
        <f>IF(PResult!P1037="",0,PResult!P1037)</f>
        <v>0</v>
      </c>
      <c r="AM1037" t="str">
        <f>IF(ISERROR(INDEX(Panaboard!N:N,MATCH(CONCATENATE(AZ1037,"-",C1037),Panaboard!Z:Z,0))),"",INDEX(Panaboard!N:N,MATCH(CONCATENATE(AZ1037,"-",C1037),Panaboard!Z:Z,0)))</f>
        <v/>
      </c>
      <c r="AN1037" t="str">
        <f>IF(ISERROR(INDEX(Panaboard!O:O,MATCH(CONCATENATE(AZ1037,"-",C1037),Panaboard!Z:Z,0))),"",INDEX(Panaboard!O:O,MATCH(CONCATENATE(AZ1037,"-",C1037),Panaboard!Z:Z,0)))</f>
        <v/>
      </c>
      <c r="AO1037" t="str">
        <f>IF(ISERROR(INDEX(Panaboard!P:P,MATCH(CONCATENATE(AZ1037,"-",C1037),Panaboard!Z:Z,0))),"",INDEX(Panaboard!P:P,MATCH(CONCATENATE(AZ1037,"-",C1037),Panaboard!Z:Z,0)))</f>
        <v/>
      </c>
      <c r="AP1037" t="str">
        <f>IF(ISERROR(INDEX(Panaboard!Q:Q,MATCH(CONCATENATE(AZ1037,"-",C1037),Panaboard!Z:Z,0))),"",INDEX(Panaboard!Q:Q,MATCH(CONCATENATE(AZ1037,"-",C1037),Panaboard!Z:Z,0)))</f>
        <v/>
      </c>
      <c r="AR1037" t="str">
        <f>IF(PResult!BW1037="","",PResult!BW1037)</f>
        <v/>
      </c>
      <c r="AS1037" t="str">
        <f>IF(PResult!BX1037="","",PResult!BX1037)</f>
        <v/>
      </c>
      <c r="AT1037" t="str">
        <f>IF(ISERROR(INDEX(Panaboard!K:K,MATCH(CONCATENATE(AZ1037,"-",C1037),Panaboard!Z:Z,0))),"",INDEX(Panaboard!K:K,MATCH(CONCATENATE(AZ1037,"-",C1037),Panaboard!Z:Z,0)))</f>
        <v/>
      </c>
      <c r="AU1037" t="str">
        <f>IF(ISERROR(INDEX(Panaboard!U:U,MATCH(CONCATENATE(AZ1037,"-",C1037),Panaboard!Z:Z,0))),"",INDEX(Panaboard!U:U,MATCH(CONCATENATE(AZ1037,"-",C1037),Panaboard!Z:Z,0)))</f>
        <v/>
      </c>
      <c r="AV1037" t="str">
        <f>IF(ISERROR(INDEX(Panaboard!W:W,MATCH(CONCATENATE(AZ1037,"-",C1037),Panaboard!Z:Z,0))),"",INDEX(Panaboard!W:W,MATCH(CONCATENATE(AZ1037,"-",C1037),Panaboard!Z:Z,0)))</f>
        <v/>
      </c>
      <c r="AW1037" t="str">
        <f>IF(ISERROR(INDEX(Panaboard!X:X,MATCH(CONCATENATE(AZ1037,"-",C1037),Panaboard!Z:Z,0))),"",INDEX(Panaboard!X:X,MATCH(CONCATENATE(AZ1037,"-",C1037),Panaboard!Z:Z,0)))</f>
        <v/>
      </c>
      <c r="AX1037" t="str">
        <f>IF(ISERROR(INDEX(Panaboard!AA:AA,MATCH(CONCATENATE(AZ1037,"-",C1037),Panaboard!Z:Z,0))),"",INDEX(Panaboard!AA:AA,MATCH(CONCATENATE(AZ1037,"-",C1037),Panaboard!Z:Z,0)))</f>
        <v/>
      </c>
      <c r="AY1037" t="str">
        <f>IF(ISERROR(INDEX(Panaboard!AB:AB,MATCH(CONCATENATE(AZ1037,"-",C1037),Panaboard!Z:Z,0))),"",INDEX(Panaboard!AB:AB,MATCH(CONCATENATE(AZ1037,"-",C1037),Panaboard!Z:Z,0)))</f>
        <v/>
      </c>
      <c r="AZ1037" t="str">
        <f t="shared" si="132"/>
        <v/>
      </c>
      <c r="BA1037" t="str">
        <f>IF(ISERROR(INDEX(Panaboard!E:E,MATCH(CONCATENATE(AZ1037,"-",C1037),Panaboard!Z:Z,0))),"",INDEX(Panaboard!E:E,MATCH(CONCATENATE(AZ1037,"-",C1037),Panaboard!Z:Z,0)))</f>
        <v/>
      </c>
      <c r="BB1037" t="str">
        <f>IF(ISERROR(INDEX(Panaboard!AC:AC,MATCH(CONCATENATE(AZ1037,"-",C1037),Panaboard!Z:Z,0))),"",INDEX(Panaboard!AC:AC,MATCH(CONCATENATE(AZ1037,"-",C1037),Panaboard!Z:Z,0)))</f>
        <v/>
      </c>
      <c r="BC1037" t="str">
        <f t="shared" si="133"/>
        <v/>
      </c>
      <c r="BD1037" t="str">
        <f t="shared" si="134"/>
        <v/>
      </c>
      <c r="BE1037" t="str">
        <f t="shared" si="135"/>
        <v>xx0x0</v>
      </c>
      <c r="BF1037" t="str">
        <f>IF(ISERROR(INDEX(CuttingList!F:F,MATCH(CONCATENATE(A1037,"-",C1037),CuttingList!E:E,0))),"",INDEX(CuttingList!F:F,MATCH(CONCATENATE(A1037,"-",C1037),CuttingList!E:E,0)))</f>
        <v/>
      </c>
    </row>
    <row r="1038" spans="1:58" x14ac:dyDescent="0.25">
      <c r="A1038" t="str">
        <f>IF(PResult!BJ1038="","",PResult!BJ1038)</f>
        <v/>
      </c>
      <c r="B1038" t="str">
        <f>IF(PResult!E1038="","",PResult!E1038)</f>
        <v/>
      </c>
      <c r="C1038" t="str">
        <f>IF(PResult!BZ1038="","",PResult!BZ1038)</f>
        <v/>
      </c>
      <c r="D1038" t="str">
        <f>IF(ISERROR(INDEX(Panaboard!B:B,MATCH(CONCATENATE(AZ1038,"-",C1038),Panaboard!Z:Z,0))),"",TRIM(INDEX(Panaboard!B:B,MATCH(CONCATENATE(AZ1038,"-",C1038),Panaboard!Z:Z,0))))</f>
        <v/>
      </c>
      <c r="E1038" t="str">
        <f t="shared" si="131"/>
        <v>xx0x0</v>
      </c>
      <c r="F1038" t="str">
        <f>IF(PResult!U1038="","",UPPER(TRIM(PResult!U1038)))</f>
        <v/>
      </c>
      <c r="G1038">
        <f>IF(OR(PResult!O1038="",PResult!O1038="(null)"),0,PResult!O1038)</f>
        <v>0</v>
      </c>
      <c r="H1038" t="str">
        <f>IF(ISERROR(INDEX(Panaboard!G:G,MATCH(CONCATENATE(AZ1038,"-",C1038),Panaboard!Z:Z,0))),"",INDEX(Panaboard!G:G,MATCH(CONCATENATE(AZ1038,"-",C1038),Panaboard!Z:Z,0)))</f>
        <v/>
      </c>
      <c r="I1038" t="str">
        <f>IF(PResult!J1038="","",PResult!J1038)</f>
        <v/>
      </c>
      <c r="J1038" t="str">
        <f>IF(PResult!K1038="","",PResult!K1038)</f>
        <v/>
      </c>
      <c r="K1038">
        <f>IF(OR(PResult!L1038="(null)",PResult!L1038=""),0,PResult!L1038)</f>
        <v>0</v>
      </c>
      <c r="L1038">
        <f>IF(OR(PResult!M1038="(null)",PResult!M1038=""),0,PResult!M1038)</f>
        <v>0</v>
      </c>
      <c r="M1038">
        <f t="shared" si="128"/>
        <v>0</v>
      </c>
      <c r="N1038" t="str">
        <f>TEXT(IF(ISERROR(INDEX(Panaboard!H:H,MATCH(CONCATENATE(AZ1038,"-",C1038),Panaboard!Z:Z,0))),"",INDEX(Panaboard!H:H,MATCH(CONCATENATE(AZ1038,"-",C1038),Panaboard!Z:Z,0))),"HH:MM")</f>
        <v/>
      </c>
      <c r="O1038" t="str">
        <f>TEXT(IF(ISERROR(INDEX(Panaboard!I:I,MATCH(CONCATENATE(AZ1038,"-",C1038),Panaboard!Z:Z,0))),"",INDEX(Panaboard!I:I,MATCH(CONCATENATE(AZ1038,"-",C1038),Panaboard!Z:Z,0))),"HH:MM")</f>
        <v/>
      </c>
      <c r="P1038" t="str">
        <f t="shared" si="129"/>
        <v/>
      </c>
      <c r="Q1038" t="str">
        <f>IF(ISERROR(INDEX(Panaboard!S:S,MATCH(CONCATENATE(AZ1038,"-",C1038),Panaboard!Z:Z,0))),"",INDEX(Panaboard!S:S,MATCH(CONCATENATE(AZ1038,"-",C1038),Panaboard!Z:Z,0)))</f>
        <v/>
      </c>
      <c r="R1038" t="str">
        <f>IF(ISERROR(INDEX(Panaboard!F:F,MATCH(CONCATENATE(AZ1038,"-",C1038),Panaboard!Z:Z,0))),"",INDEX(Panaboard!F:F,MATCH(CONCATENATE(AZ1038,"-",C1038),Panaboard!Z:Z,0)))</f>
        <v/>
      </c>
      <c r="S1038" t="str">
        <f t="shared" si="130"/>
        <v/>
      </c>
      <c r="T1038" t="str">
        <f>IF(ISERROR(INDEX(Panaboard!D:D,MATCH(CONCATENATE(AZ1038,"-",C1038),Panaboard!Z:Z,0))),"",INDEX(Panaboard!D:D,MATCH(CONCATENATE(AZ1038,"-",C1038),Panaboard!Z:Z,0)))</f>
        <v/>
      </c>
      <c r="U1038" t="str">
        <f>IF(ISERROR(INDEX(Panaboard!J:J,MATCH(CONCATENATE(AZ1038,"-",C1038),Panaboard!Z:Z,0))),"",INDEX(Panaboard!J:J,MATCH(CONCATENATE(AZ1038,"-",C1038),Panaboard!Z:Z,0)))</f>
        <v/>
      </c>
      <c r="V1038">
        <f>IF(PResult!BL1038="",0,PResult!BL1038)</f>
        <v>0</v>
      </c>
      <c r="W1038">
        <f>IF(PResult!BM1038="",0,PResult!BM1038)</f>
        <v>0</v>
      </c>
      <c r="X1038">
        <f>IF(OR(PResult!AE1038="",PResult!AE1038="(null)"),IF(OR(PResult!AD1038="",PResult!AD1038="(null)"),0,PResult!AD1038),PResult!AE1038)</f>
        <v>0</v>
      </c>
      <c r="Y1038" t="str">
        <f>IF(OR(PResult!V1038="",PResult!V1038="(null)"),"",PResult!V1038)</f>
        <v/>
      </c>
      <c r="Z1038" t="str">
        <f>CONCATENATE(PResult!BO1038,PResult!BP1038)</f>
        <v/>
      </c>
      <c r="AA1038" t="str">
        <f>IF(PResult!Y1038="","",PResult!Y1038)</f>
        <v/>
      </c>
      <c r="AB1038" t="str">
        <f>IF(PResult!BQ1038="","",PResult!BQ1038)</f>
        <v/>
      </c>
      <c r="AC1038" t="str">
        <f>IF(PResult!BR1038="","",PResult!BR1038)</f>
        <v/>
      </c>
      <c r="AD1038" t="str">
        <f>IF(PResult!BS1038="","",PResult!BS1038)</f>
        <v/>
      </c>
      <c r="AE1038" t="str">
        <f>IF(PResult!BN1038="","",PResult!BN1038)</f>
        <v/>
      </c>
      <c r="AF1038" t="str">
        <f>IF(PResult!BT1038="","",PResult!BT1038)</f>
        <v/>
      </c>
      <c r="AG1038" t="str">
        <f>IF(PResult!BU1038="","",PResult!BU1038)</f>
        <v/>
      </c>
      <c r="AH1038" t="str">
        <f>IF(PResult!BV1038="","",PResult!BV1038)</f>
        <v/>
      </c>
      <c r="AI1038" t="str">
        <f>TEXT(IF(ISERROR(INDEX(Panaboard!L:L,MATCH(CONCATENATE(AZ1038,"-",C1038),Panaboard!Z:Z,0))),"",INDEX(Panaboard!L:L,MATCH(CONCATENATE(AZ1038,"-",C1038),Panaboard!Z:Z,0))),"HH:MM")</f>
        <v/>
      </c>
      <c r="AJ1038" t="str">
        <f>TEXT(IF(ISERROR(INDEX(Panaboard!M:M,MATCH(CONCATENATE(AZ1038,"-",C1038),Panaboard!Z:Z,0))),"",INDEX(Panaboard!M:M,MATCH(CONCATENATE(AZ1038,"-",C1038),Panaboard!Z:Z,0))),"HH:MM")</f>
        <v/>
      </c>
      <c r="AK1038" t="str">
        <f>IF(PResult!BY1038="","",PResult!BY1038)</f>
        <v/>
      </c>
      <c r="AL1038">
        <f>IF(PResult!P1038="",0,PResult!P1038)</f>
        <v>0</v>
      </c>
      <c r="AM1038" t="str">
        <f>IF(ISERROR(INDEX(Panaboard!N:N,MATCH(CONCATENATE(AZ1038,"-",C1038),Panaboard!Z:Z,0))),"",INDEX(Panaboard!N:N,MATCH(CONCATENATE(AZ1038,"-",C1038),Panaboard!Z:Z,0)))</f>
        <v/>
      </c>
      <c r="AN1038" t="str">
        <f>IF(ISERROR(INDEX(Panaboard!O:O,MATCH(CONCATENATE(AZ1038,"-",C1038),Panaboard!Z:Z,0))),"",INDEX(Panaboard!O:O,MATCH(CONCATENATE(AZ1038,"-",C1038),Panaboard!Z:Z,0)))</f>
        <v/>
      </c>
      <c r="AO1038" t="str">
        <f>IF(ISERROR(INDEX(Panaboard!P:P,MATCH(CONCATENATE(AZ1038,"-",C1038),Panaboard!Z:Z,0))),"",INDEX(Panaboard!P:P,MATCH(CONCATENATE(AZ1038,"-",C1038),Panaboard!Z:Z,0)))</f>
        <v/>
      </c>
      <c r="AP1038" t="str">
        <f>IF(ISERROR(INDEX(Panaboard!Q:Q,MATCH(CONCATENATE(AZ1038,"-",C1038),Panaboard!Z:Z,0))),"",INDEX(Panaboard!Q:Q,MATCH(CONCATENATE(AZ1038,"-",C1038),Panaboard!Z:Z,0)))</f>
        <v/>
      </c>
      <c r="AR1038" t="str">
        <f>IF(PResult!BW1038="","",PResult!BW1038)</f>
        <v/>
      </c>
      <c r="AS1038" t="str">
        <f>IF(PResult!BX1038="","",PResult!BX1038)</f>
        <v/>
      </c>
      <c r="AT1038" t="str">
        <f>IF(ISERROR(INDEX(Panaboard!K:K,MATCH(CONCATENATE(AZ1038,"-",C1038),Panaboard!Z:Z,0))),"",INDEX(Panaboard!K:K,MATCH(CONCATENATE(AZ1038,"-",C1038),Panaboard!Z:Z,0)))</f>
        <v/>
      </c>
      <c r="AU1038" t="str">
        <f>IF(ISERROR(INDEX(Panaboard!U:U,MATCH(CONCATENATE(AZ1038,"-",C1038),Panaboard!Z:Z,0))),"",INDEX(Panaboard!U:U,MATCH(CONCATENATE(AZ1038,"-",C1038),Panaboard!Z:Z,0)))</f>
        <v/>
      </c>
      <c r="AV1038" t="str">
        <f>IF(ISERROR(INDEX(Panaboard!W:W,MATCH(CONCATENATE(AZ1038,"-",C1038),Panaboard!Z:Z,0))),"",INDEX(Panaboard!W:W,MATCH(CONCATENATE(AZ1038,"-",C1038),Panaboard!Z:Z,0)))</f>
        <v/>
      </c>
      <c r="AW1038" t="str">
        <f>IF(ISERROR(INDEX(Panaboard!X:X,MATCH(CONCATENATE(AZ1038,"-",C1038),Panaboard!Z:Z,0))),"",INDEX(Panaboard!X:X,MATCH(CONCATENATE(AZ1038,"-",C1038),Panaboard!Z:Z,0)))</f>
        <v/>
      </c>
      <c r="AX1038" t="str">
        <f>IF(ISERROR(INDEX(Panaboard!AA:AA,MATCH(CONCATENATE(AZ1038,"-",C1038),Panaboard!Z:Z,0))),"",INDEX(Panaboard!AA:AA,MATCH(CONCATENATE(AZ1038,"-",C1038),Panaboard!Z:Z,0)))</f>
        <v/>
      </c>
      <c r="AY1038" t="str">
        <f>IF(ISERROR(INDEX(Panaboard!AB:AB,MATCH(CONCATENATE(AZ1038,"-",C1038),Panaboard!Z:Z,0))),"",INDEX(Panaboard!AB:AB,MATCH(CONCATENATE(AZ1038,"-",C1038),Panaboard!Z:Z,0)))</f>
        <v/>
      </c>
      <c r="AZ1038" t="str">
        <f t="shared" si="132"/>
        <v/>
      </c>
      <c r="BA1038" t="str">
        <f>IF(ISERROR(INDEX(Panaboard!E:E,MATCH(CONCATENATE(AZ1038,"-",C1038),Panaboard!Z:Z,0))),"",INDEX(Panaboard!E:E,MATCH(CONCATENATE(AZ1038,"-",C1038),Panaboard!Z:Z,0)))</f>
        <v/>
      </c>
      <c r="BB1038" t="str">
        <f>IF(ISERROR(INDEX(Panaboard!AC:AC,MATCH(CONCATENATE(AZ1038,"-",C1038),Panaboard!Z:Z,0))),"",INDEX(Panaboard!AC:AC,MATCH(CONCATENATE(AZ1038,"-",C1038),Panaboard!Z:Z,0)))</f>
        <v/>
      </c>
      <c r="BC1038" t="str">
        <f t="shared" si="133"/>
        <v/>
      </c>
      <c r="BD1038" t="str">
        <f t="shared" si="134"/>
        <v/>
      </c>
      <c r="BE1038" t="str">
        <f t="shared" si="135"/>
        <v>xx0x0</v>
      </c>
      <c r="BF1038" t="str">
        <f>IF(ISERROR(INDEX(CuttingList!F:F,MATCH(CONCATENATE(A1038,"-",C1038),CuttingList!E:E,0))),"",INDEX(CuttingList!F:F,MATCH(CONCATENATE(A1038,"-",C1038),CuttingList!E:E,0)))</f>
        <v/>
      </c>
    </row>
    <row r="1039" spans="1:58" x14ac:dyDescent="0.25">
      <c r="A1039" t="str">
        <f>IF(PResult!BJ1039="","",PResult!BJ1039)</f>
        <v/>
      </c>
      <c r="B1039" t="str">
        <f>IF(PResult!E1039="","",PResult!E1039)</f>
        <v/>
      </c>
      <c r="C1039" t="str">
        <f>IF(PResult!BZ1039="","",PResult!BZ1039)</f>
        <v/>
      </c>
      <c r="D1039" t="str">
        <f>IF(ISERROR(INDEX(Panaboard!B:B,MATCH(CONCATENATE(AZ1039,"-",C1039),Panaboard!Z:Z,0))),"",TRIM(INDEX(Panaboard!B:B,MATCH(CONCATENATE(AZ1039,"-",C1039),Panaboard!Z:Z,0))))</f>
        <v/>
      </c>
      <c r="E1039" t="str">
        <f t="shared" si="131"/>
        <v>xx0x0</v>
      </c>
      <c r="F1039" t="str">
        <f>IF(PResult!U1039="","",UPPER(TRIM(PResult!U1039)))</f>
        <v/>
      </c>
      <c r="G1039">
        <f>IF(OR(PResult!O1039="",PResult!O1039="(null)"),0,PResult!O1039)</f>
        <v>0</v>
      </c>
      <c r="H1039" t="str">
        <f>IF(ISERROR(INDEX(Panaboard!G:G,MATCH(CONCATENATE(AZ1039,"-",C1039),Panaboard!Z:Z,0))),"",INDEX(Panaboard!G:G,MATCH(CONCATENATE(AZ1039,"-",C1039),Panaboard!Z:Z,0)))</f>
        <v/>
      </c>
      <c r="I1039" t="str">
        <f>IF(PResult!J1039="","",PResult!J1039)</f>
        <v/>
      </c>
      <c r="J1039" t="str">
        <f>IF(PResult!K1039="","",PResult!K1039)</f>
        <v/>
      </c>
      <c r="K1039">
        <f>IF(OR(PResult!L1039="(null)",PResult!L1039=""),0,PResult!L1039)</f>
        <v>0</v>
      </c>
      <c r="L1039">
        <f>IF(OR(PResult!M1039="(null)",PResult!M1039=""),0,PResult!M1039)</f>
        <v>0</v>
      </c>
      <c r="M1039">
        <f t="shared" si="128"/>
        <v>0</v>
      </c>
      <c r="N1039" t="str">
        <f>TEXT(IF(ISERROR(INDEX(Panaboard!H:H,MATCH(CONCATENATE(AZ1039,"-",C1039),Panaboard!Z:Z,0))),"",INDEX(Panaboard!H:H,MATCH(CONCATENATE(AZ1039,"-",C1039),Panaboard!Z:Z,0))),"HH:MM")</f>
        <v/>
      </c>
      <c r="O1039" t="str">
        <f>TEXT(IF(ISERROR(INDEX(Panaboard!I:I,MATCH(CONCATENATE(AZ1039,"-",C1039),Panaboard!Z:Z,0))),"",INDEX(Panaboard!I:I,MATCH(CONCATENATE(AZ1039,"-",C1039),Panaboard!Z:Z,0))),"HH:MM")</f>
        <v/>
      </c>
      <c r="P1039" t="str">
        <f t="shared" si="129"/>
        <v/>
      </c>
      <c r="Q1039" t="str">
        <f>IF(ISERROR(INDEX(Panaboard!S:S,MATCH(CONCATENATE(AZ1039,"-",C1039),Panaboard!Z:Z,0))),"",INDEX(Panaboard!S:S,MATCH(CONCATENATE(AZ1039,"-",C1039),Panaboard!Z:Z,0)))</f>
        <v/>
      </c>
      <c r="R1039" t="str">
        <f>IF(ISERROR(INDEX(Panaboard!F:F,MATCH(CONCATENATE(AZ1039,"-",C1039),Panaboard!Z:Z,0))),"",INDEX(Panaboard!F:F,MATCH(CONCATENATE(AZ1039,"-",C1039),Panaboard!Z:Z,0)))</f>
        <v/>
      </c>
      <c r="S1039" t="str">
        <f t="shared" si="130"/>
        <v/>
      </c>
      <c r="T1039" t="str">
        <f>IF(ISERROR(INDEX(Panaboard!D:D,MATCH(CONCATENATE(AZ1039,"-",C1039),Panaboard!Z:Z,0))),"",INDEX(Panaboard!D:D,MATCH(CONCATENATE(AZ1039,"-",C1039),Panaboard!Z:Z,0)))</f>
        <v/>
      </c>
      <c r="U1039" t="str">
        <f>IF(ISERROR(INDEX(Panaboard!J:J,MATCH(CONCATENATE(AZ1039,"-",C1039),Panaboard!Z:Z,0))),"",INDEX(Panaboard!J:J,MATCH(CONCATENATE(AZ1039,"-",C1039),Panaboard!Z:Z,0)))</f>
        <v/>
      </c>
      <c r="V1039">
        <f>IF(PResult!BL1039="",0,PResult!BL1039)</f>
        <v>0</v>
      </c>
      <c r="W1039">
        <f>IF(PResult!BM1039="",0,PResult!BM1039)</f>
        <v>0</v>
      </c>
      <c r="X1039">
        <f>IF(OR(PResult!AE1039="",PResult!AE1039="(null)"),IF(OR(PResult!AD1039="",PResult!AD1039="(null)"),0,PResult!AD1039),PResult!AE1039)</f>
        <v>0</v>
      </c>
      <c r="Y1039" t="str">
        <f>IF(OR(PResult!V1039="",PResult!V1039="(null)"),"",PResult!V1039)</f>
        <v/>
      </c>
      <c r="Z1039" t="str">
        <f>CONCATENATE(PResult!BO1039,PResult!BP1039)</f>
        <v/>
      </c>
      <c r="AA1039" t="str">
        <f>IF(PResult!Y1039="","",PResult!Y1039)</f>
        <v/>
      </c>
      <c r="AB1039" t="str">
        <f>IF(PResult!BQ1039="","",PResult!BQ1039)</f>
        <v/>
      </c>
      <c r="AC1039" t="str">
        <f>IF(PResult!BR1039="","",PResult!BR1039)</f>
        <v/>
      </c>
      <c r="AD1039" t="str">
        <f>IF(PResult!BS1039="","",PResult!BS1039)</f>
        <v/>
      </c>
      <c r="AE1039" t="str">
        <f>IF(PResult!BN1039="","",PResult!BN1039)</f>
        <v/>
      </c>
      <c r="AF1039" t="str">
        <f>IF(PResult!BT1039="","",PResult!BT1039)</f>
        <v/>
      </c>
      <c r="AG1039" t="str">
        <f>IF(PResult!BU1039="","",PResult!BU1039)</f>
        <v/>
      </c>
      <c r="AH1039" t="str">
        <f>IF(PResult!BV1039="","",PResult!BV1039)</f>
        <v/>
      </c>
      <c r="AI1039" t="str">
        <f>TEXT(IF(ISERROR(INDEX(Panaboard!L:L,MATCH(CONCATENATE(AZ1039,"-",C1039),Panaboard!Z:Z,0))),"",INDEX(Panaboard!L:L,MATCH(CONCATENATE(AZ1039,"-",C1039),Panaboard!Z:Z,0))),"HH:MM")</f>
        <v/>
      </c>
      <c r="AJ1039" t="str">
        <f>TEXT(IF(ISERROR(INDEX(Panaboard!M:M,MATCH(CONCATENATE(AZ1039,"-",C1039),Panaboard!Z:Z,0))),"",INDEX(Panaboard!M:M,MATCH(CONCATENATE(AZ1039,"-",C1039),Panaboard!Z:Z,0))),"HH:MM")</f>
        <v/>
      </c>
      <c r="AK1039" t="str">
        <f>IF(PResult!BY1039="","",PResult!BY1039)</f>
        <v/>
      </c>
      <c r="AL1039">
        <f>IF(PResult!P1039="",0,PResult!P1039)</f>
        <v>0</v>
      </c>
      <c r="AM1039" t="str">
        <f>IF(ISERROR(INDEX(Panaboard!N:N,MATCH(CONCATENATE(AZ1039,"-",C1039),Panaboard!Z:Z,0))),"",INDEX(Panaboard!N:N,MATCH(CONCATENATE(AZ1039,"-",C1039),Panaboard!Z:Z,0)))</f>
        <v/>
      </c>
      <c r="AN1039" t="str">
        <f>IF(ISERROR(INDEX(Panaboard!O:O,MATCH(CONCATENATE(AZ1039,"-",C1039),Panaboard!Z:Z,0))),"",INDEX(Panaboard!O:O,MATCH(CONCATENATE(AZ1039,"-",C1039),Panaboard!Z:Z,0)))</f>
        <v/>
      </c>
      <c r="AO1039" t="str">
        <f>IF(ISERROR(INDEX(Panaboard!P:P,MATCH(CONCATENATE(AZ1039,"-",C1039),Panaboard!Z:Z,0))),"",INDEX(Panaboard!P:P,MATCH(CONCATENATE(AZ1039,"-",C1039),Panaboard!Z:Z,0)))</f>
        <v/>
      </c>
      <c r="AP1039" t="str">
        <f>IF(ISERROR(INDEX(Panaboard!Q:Q,MATCH(CONCATENATE(AZ1039,"-",C1039),Panaboard!Z:Z,0))),"",INDEX(Panaboard!Q:Q,MATCH(CONCATENATE(AZ1039,"-",C1039),Panaboard!Z:Z,0)))</f>
        <v/>
      </c>
      <c r="AR1039" t="str">
        <f>IF(PResult!BW1039="","",PResult!BW1039)</f>
        <v/>
      </c>
      <c r="AS1039" t="str">
        <f>IF(PResult!BX1039="","",PResult!BX1039)</f>
        <v/>
      </c>
      <c r="AT1039" t="str">
        <f>IF(ISERROR(INDEX(Panaboard!K:K,MATCH(CONCATENATE(AZ1039,"-",C1039),Panaboard!Z:Z,0))),"",INDEX(Panaboard!K:K,MATCH(CONCATENATE(AZ1039,"-",C1039),Panaboard!Z:Z,0)))</f>
        <v/>
      </c>
      <c r="AU1039" t="str">
        <f>IF(ISERROR(INDEX(Panaboard!U:U,MATCH(CONCATENATE(AZ1039,"-",C1039),Panaboard!Z:Z,0))),"",INDEX(Panaboard!U:U,MATCH(CONCATENATE(AZ1039,"-",C1039),Panaboard!Z:Z,0)))</f>
        <v/>
      </c>
      <c r="AV1039" t="str">
        <f>IF(ISERROR(INDEX(Panaboard!W:W,MATCH(CONCATENATE(AZ1039,"-",C1039),Panaboard!Z:Z,0))),"",INDEX(Panaboard!W:W,MATCH(CONCATENATE(AZ1039,"-",C1039),Panaboard!Z:Z,0)))</f>
        <v/>
      </c>
      <c r="AW1039" t="str">
        <f>IF(ISERROR(INDEX(Panaboard!X:X,MATCH(CONCATENATE(AZ1039,"-",C1039),Panaboard!Z:Z,0))),"",INDEX(Panaboard!X:X,MATCH(CONCATENATE(AZ1039,"-",C1039),Panaboard!Z:Z,0)))</f>
        <v/>
      </c>
      <c r="AX1039" t="str">
        <f>IF(ISERROR(INDEX(Panaboard!AA:AA,MATCH(CONCATENATE(AZ1039,"-",C1039),Panaboard!Z:Z,0))),"",INDEX(Panaboard!AA:AA,MATCH(CONCATENATE(AZ1039,"-",C1039),Panaboard!Z:Z,0)))</f>
        <v/>
      </c>
      <c r="AY1039" t="str">
        <f>IF(ISERROR(INDEX(Panaboard!AB:AB,MATCH(CONCATENATE(AZ1039,"-",C1039),Panaboard!Z:Z,0))),"",INDEX(Panaboard!AB:AB,MATCH(CONCATENATE(AZ1039,"-",C1039),Panaboard!Z:Z,0)))</f>
        <v/>
      </c>
      <c r="AZ1039" t="str">
        <f t="shared" si="132"/>
        <v/>
      </c>
      <c r="BA1039" t="str">
        <f>IF(ISERROR(INDEX(Panaboard!E:E,MATCH(CONCATENATE(AZ1039,"-",C1039),Panaboard!Z:Z,0))),"",INDEX(Panaboard!E:E,MATCH(CONCATENATE(AZ1039,"-",C1039),Panaboard!Z:Z,0)))</f>
        <v/>
      </c>
      <c r="BB1039" t="str">
        <f>IF(ISERROR(INDEX(Panaboard!AC:AC,MATCH(CONCATENATE(AZ1039,"-",C1039),Panaboard!Z:Z,0))),"",INDEX(Panaboard!AC:AC,MATCH(CONCATENATE(AZ1039,"-",C1039),Panaboard!Z:Z,0)))</f>
        <v/>
      </c>
      <c r="BC1039" t="str">
        <f t="shared" si="133"/>
        <v/>
      </c>
      <c r="BD1039" t="str">
        <f t="shared" si="134"/>
        <v/>
      </c>
      <c r="BE1039" t="str">
        <f t="shared" si="135"/>
        <v>xx0x0</v>
      </c>
      <c r="BF1039" t="str">
        <f>IF(ISERROR(INDEX(CuttingList!F:F,MATCH(CONCATENATE(A1039,"-",C1039),CuttingList!E:E,0))),"",INDEX(CuttingList!F:F,MATCH(CONCATENATE(A1039,"-",C1039),CuttingList!E:E,0)))</f>
        <v/>
      </c>
    </row>
    <row r="1040" spans="1:58" x14ac:dyDescent="0.25">
      <c r="A1040" t="str">
        <f>IF(PResult!BJ1040="","",PResult!BJ1040)</f>
        <v/>
      </c>
      <c r="B1040" t="str">
        <f>IF(PResult!E1040="","",PResult!E1040)</f>
        <v/>
      </c>
      <c r="C1040" t="str">
        <f>IF(PResult!BZ1040="","",PResult!BZ1040)</f>
        <v/>
      </c>
      <c r="D1040" t="str">
        <f>IF(ISERROR(INDEX(Panaboard!B:B,MATCH(CONCATENATE(AZ1040,"-",C1040),Panaboard!Z:Z,0))),"",TRIM(INDEX(Panaboard!B:B,MATCH(CONCATENATE(AZ1040,"-",C1040),Panaboard!Z:Z,0))))</f>
        <v/>
      </c>
      <c r="E1040" t="str">
        <f t="shared" si="131"/>
        <v>xx0x0</v>
      </c>
      <c r="F1040" t="str">
        <f>IF(PResult!U1040="","",UPPER(TRIM(PResult!U1040)))</f>
        <v/>
      </c>
      <c r="G1040">
        <f>IF(OR(PResult!O1040="",PResult!O1040="(null)"),0,PResult!O1040)</f>
        <v>0</v>
      </c>
      <c r="H1040" t="str">
        <f>IF(ISERROR(INDEX(Panaboard!G:G,MATCH(CONCATENATE(AZ1040,"-",C1040),Panaboard!Z:Z,0))),"",INDEX(Panaboard!G:G,MATCH(CONCATENATE(AZ1040,"-",C1040),Panaboard!Z:Z,0)))</f>
        <v/>
      </c>
      <c r="I1040" t="str">
        <f>IF(PResult!J1040="","",PResult!J1040)</f>
        <v/>
      </c>
      <c r="J1040" t="str">
        <f>IF(PResult!K1040="","",PResult!K1040)</f>
        <v/>
      </c>
      <c r="K1040">
        <f>IF(OR(PResult!L1040="(null)",PResult!L1040=""),0,PResult!L1040)</f>
        <v>0</v>
      </c>
      <c r="L1040">
        <f>IF(OR(PResult!M1040="(null)",PResult!M1040=""),0,PResult!M1040)</f>
        <v>0</v>
      </c>
      <c r="M1040">
        <f t="shared" si="128"/>
        <v>0</v>
      </c>
      <c r="N1040" t="str">
        <f>TEXT(IF(ISERROR(INDEX(Panaboard!H:H,MATCH(CONCATENATE(AZ1040,"-",C1040),Panaboard!Z:Z,0))),"",INDEX(Panaboard!H:H,MATCH(CONCATENATE(AZ1040,"-",C1040),Panaboard!Z:Z,0))),"HH:MM")</f>
        <v/>
      </c>
      <c r="O1040" t="str">
        <f>TEXT(IF(ISERROR(INDEX(Panaboard!I:I,MATCH(CONCATENATE(AZ1040,"-",C1040),Panaboard!Z:Z,0))),"",INDEX(Panaboard!I:I,MATCH(CONCATENATE(AZ1040,"-",C1040),Panaboard!Z:Z,0))),"HH:MM")</f>
        <v/>
      </c>
      <c r="P1040" t="str">
        <f t="shared" si="129"/>
        <v/>
      </c>
      <c r="Q1040" t="str">
        <f>IF(ISERROR(INDEX(Panaboard!S:S,MATCH(CONCATENATE(AZ1040,"-",C1040),Panaboard!Z:Z,0))),"",INDEX(Panaboard!S:S,MATCH(CONCATENATE(AZ1040,"-",C1040),Panaboard!Z:Z,0)))</f>
        <v/>
      </c>
      <c r="R1040" t="str">
        <f>IF(ISERROR(INDEX(Panaboard!F:F,MATCH(CONCATENATE(AZ1040,"-",C1040),Panaboard!Z:Z,0))),"",INDEX(Panaboard!F:F,MATCH(CONCATENATE(AZ1040,"-",C1040),Panaboard!Z:Z,0)))</f>
        <v/>
      </c>
      <c r="S1040" t="str">
        <f t="shared" si="130"/>
        <v/>
      </c>
      <c r="T1040" t="str">
        <f>IF(ISERROR(INDEX(Panaboard!D:D,MATCH(CONCATENATE(AZ1040,"-",C1040),Panaboard!Z:Z,0))),"",INDEX(Panaboard!D:D,MATCH(CONCATENATE(AZ1040,"-",C1040),Panaboard!Z:Z,0)))</f>
        <v/>
      </c>
      <c r="U1040" t="str">
        <f>IF(ISERROR(INDEX(Panaboard!J:J,MATCH(CONCATENATE(AZ1040,"-",C1040),Panaboard!Z:Z,0))),"",INDEX(Panaboard!J:J,MATCH(CONCATENATE(AZ1040,"-",C1040),Panaboard!Z:Z,0)))</f>
        <v/>
      </c>
      <c r="V1040">
        <f>IF(PResult!BL1040="",0,PResult!BL1040)</f>
        <v>0</v>
      </c>
      <c r="W1040">
        <f>IF(PResult!BM1040="",0,PResult!BM1040)</f>
        <v>0</v>
      </c>
      <c r="X1040">
        <f>IF(OR(PResult!AE1040="",PResult!AE1040="(null)"),IF(OR(PResult!AD1040="",PResult!AD1040="(null)"),0,PResult!AD1040),PResult!AE1040)</f>
        <v>0</v>
      </c>
      <c r="Y1040" t="str">
        <f>IF(OR(PResult!V1040="",PResult!V1040="(null)"),"",PResult!V1040)</f>
        <v/>
      </c>
      <c r="Z1040" t="str">
        <f>CONCATENATE(PResult!BO1040,PResult!BP1040)</f>
        <v/>
      </c>
      <c r="AA1040" t="str">
        <f>IF(PResult!Y1040="","",PResult!Y1040)</f>
        <v/>
      </c>
      <c r="AB1040" t="str">
        <f>IF(PResult!BQ1040="","",PResult!BQ1040)</f>
        <v/>
      </c>
      <c r="AC1040" t="str">
        <f>IF(PResult!BR1040="","",PResult!BR1040)</f>
        <v/>
      </c>
      <c r="AD1040" t="str">
        <f>IF(PResult!BS1040="","",PResult!BS1040)</f>
        <v/>
      </c>
      <c r="AE1040" t="str">
        <f>IF(PResult!BN1040="","",PResult!BN1040)</f>
        <v/>
      </c>
      <c r="AF1040" t="str">
        <f>IF(PResult!BT1040="","",PResult!BT1040)</f>
        <v/>
      </c>
      <c r="AG1040" t="str">
        <f>IF(PResult!BU1040="","",PResult!BU1040)</f>
        <v/>
      </c>
      <c r="AH1040" t="str">
        <f>IF(PResult!BV1040="","",PResult!BV1040)</f>
        <v/>
      </c>
      <c r="AI1040" t="str">
        <f>TEXT(IF(ISERROR(INDEX(Panaboard!L:L,MATCH(CONCATENATE(AZ1040,"-",C1040),Panaboard!Z:Z,0))),"",INDEX(Panaboard!L:L,MATCH(CONCATENATE(AZ1040,"-",C1040),Panaboard!Z:Z,0))),"HH:MM")</f>
        <v/>
      </c>
      <c r="AJ1040" t="str">
        <f>TEXT(IF(ISERROR(INDEX(Panaboard!M:M,MATCH(CONCATENATE(AZ1040,"-",C1040),Panaboard!Z:Z,0))),"",INDEX(Panaboard!M:M,MATCH(CONCATENATE(AZ1040,"-",C1040),Panaboard!Z:Z,0))),"HH:MM")</f>
        <v/>
      </c>
      <c r="AK1040" t="str">
        <f>IF(PResult!BY1040="","",PResult!BY1040)</f>
        <v/>
      </c>
      <c r="AL1040">
        <f>IF(PResult!P1040="",0,PResult!P1040)</f>
        <v>0</v>
      </c>
      <c r="AM1040" t="str">
        <f>IF(ISERROR(INDEX(Panaboard!N:N,MATCH(CONCATENATE(AZ1040,"-",C1040),Panaboard!Z:Z,0))),"",INDEX(Panaboard!N:N,MATCH(CONCATENATE(AZ1040,"-",C1040),Panaboard!Z:Z,0)))</f>
        <v/>
      </c>
      <c r="AN1040" t="str">
        <f>IF(ISERROR(INDEX(Panaboard!O:O,MATCH(CONCATENATE(AZ1040,"-",C1040),Panaboard!Z:Z,0))),"",INDEX(Panaboard!O:O,MATCH(CONCATENATE(AZ1040,"-",C1040),Panaboard!Z:Z,0)))</f>
        <v/>
      </c>
      <c r="AO1040" t="str">
        <f>IF(ISERROR(INDEX(Panaboard!P:P,MATCH(CONCATENATE(AZ1040,"-",C1040),Panaboard!Z:Z,0))),"",INDEX(Panaboard!P:P,MATCH(CONCATENATE(AZ1040,"-",C1040),Panaboard!Z:Z,0)))</f>
        <v/>
      </c>
      <c r="AP1040" t="str">
        <f>IF(ISERROR(INDEX(Panaboard!Q:Q,MATCH(CONCATENATE(AZ1040,"-",C1040),Panaboard!Z:Z,0))),"",INDEX(Panaboard!Q:Q,MATCH(CONCATENATE(AZ1040,"-",C1040),Panaboard!Z:Z,0)))</f>
        <v/>
      </c>
      <c r="AR1040" t="str">
        <f>IF(PResult!BW1040="","",PResult!BW1040)</f>
        <v/>
      </c>
      <c r="AS1040" t="str">
        <f>IF(PResult!BX1040="","",PResult!BX1040)</f>
        <v/>
      </c>
      <c r="AT1040" t="str">
        <f>IF(ISERROR(INDEX(Panaboard!K:K,MATCH(CONCATENATE(AZ1040,"-",C1040),Panaboard!Z:Z,0))),"",INDEX(Panaboard!K:K,MATCH(CONCATENATE(AZ1040,"-",C1040),Panaboard!Z:Z,0)))</f>
        <v/>
      </c>
      <c r="AU1040" t="str">
        <f>IF(ISERROR(INDEX(Panaboard!U:U,MATCH(CONCATENATE(AZ1040,"-",C1040),Panaboard!Z:Z,0))),"",INDEX(Panaboard!U:U,MATCH(CONCATENATE(AZ1040,"-",C1040),Panaboard!Z:Z,0)))</f>
        <v/>
      </c>
      <c r="AV1040" t="str">
        <f>IF(ISERROR(INDEX(Panaboard!W:W,MATCH(CONCATENATE(AZ1040,"-",C1040),Panaboard!Z:Z,0))),"",INDEX(Panaboard!W:W,MATCH(CONCATENATE(AZ1040,"-",C1040),Panaboard!Z:Z,0)))</f>
        <v/>
      </c>
      <c r="AW1040" t="str">
        <f>IF(ISERROR(INDEX(Panaboard!X:X,MATCH(CONCATENATE(AZ1040,"-",C1040),Panaboard!Z:Z,0))),"",INDEX(Panaboard!X:X,MATCH(CONCATENATE(AZ1040,"-",C1040),Panaboard!Z:Z,0)))</f>
        <v/>
      </c>
      <c r="AX1040" t="str">
        <f>IF(ISERROR(INDEX(Panaboard!AA:AA,MATCH(CONCATENATE(AZ1040,"-",C1040),Panaboard!Z:Z,0))),"",INDEX(Panaboard!AA:AA,MATCH(CONCATENATE(AZ1040,"-",C1040),Panaboard!Z:Z,0)))</f>
        <v/>
      </c>
      <c r="AY1040" t="str">
        <f>IF(ISERROR(INDEX(Panaboard!AB:AB,MATCH(CONCATENATE(AZ1040,"-",C1040),Panaboard!Z:Z,0))),"",INDEX(Panaboard!AB:AB,MATCH(CONCATENATE(AZ1040,"-",C1040),Panaboard!Z:Z,0)))</f>
        <v/>
      </c>
      <c r="AZ1040" t="str">
        <f t="shared" si="132"/>
        <v/>
      </c>
      <c r="BA1040" t="str">
        <f>IF(ISERROR(INDEX(Panaboard!E:E,MATCH(CONCATENATE(AZ1040,"-",C1040),Panaboard!Z:Z,0))),"",INDEX(Panaboard!E:E,MATCH(CONCATENATE(AZ1040,"-",C1040),Panaboard!Z:Z,0)))</f>
        <v/>
      </c>
      <c r="BB1040" t="str">
        <f>IF(ISERROR(INDEX(Panaboard!AC:AC,MATCH(CONCATENATE(AZ1040,"-",C1040),Panaboard!Z:Z,0))),"",INDEX(Panaboard!AC:AC,MATCH(CONCATENATE(AZ1040,"-",C1040),Panaboard!Z:Z,0)))</f>
        <v/>
      </c>
      <c r="BC1040" t="str">
        <f t="shared" si="133"/>
        <v/>
      </c>
      <c r="BD1040" t="str">
        <f t="shared" si="134"/>
        <v/>
      </c>
      <c r="BE1040" t="str">
        <f t="shared" si="135"/>
        <v>xx0x0</v>
      </c>
      <c r="BF1040" t="str">
        <f>IF(ISERROR(INDEX(CuttingList!F:F,MATCH(CONCATENATE(A1040,"-",C1040),CuttingList!E:E,0))),"",INDEX(CuttingList!F:F,MATCH(CONCATENATE(A1040,"-",C1040),CuttingList!E:E,0)))</f>
        <v/>
      </c>
    </row>
    <row r="1041" spans="1:58" x14ac:dyDescent="0.25">
      <c r="A1041" t="str">
        <f>IF(PResult!BJ1041="","",PResult!BJ1041)</f>
        <v/>
      </c>
      <c r="B1041" t="str">
        <f>IF(PResult!E1041="","",PResult!E1041)</f>
        <v/>
      </c>
      <c r="C1041" t="str">
        <f>IF(PResult!BZ1041="","",PResult!BZ1041)</f>
        <v/>
      </c>
      <c r="D1041" t="str">
        <f>IF(ISERROR(INDEX(Panaboard!B:B,MATCH(CONCATENATE(AZ1041,"-",C1041),Panaboard!Z:Z,0))),"",TRIM(INDEX(Panaboard!B:B,MATCH(CONCATENATE(AZ1041,"-",C1041),Panaboard!Z:Z,0))))</f>
        <v/>
      </c>
      <c r="E1041" t="str">
        <f t="shared" si="131"/>
        <v>xx0x0</v>
      </c>
      <c r="F1041" t="str">
        <f>IF(PResult!U1041="","",UPPER(TRIM(PResult!U1041)))</f>
        <v/>
      </c>
      <c r="G1041">
        <f>IF(OR(PResult!O1041="",PResult!O1041="(null)"),0,PResult!O1041)</f>
        <v>0</v>
      </c>
      <c r="H1041" t="str">
        <f>IF(ISERROR(INDEX(Panaboard!G:G,MATCH(CONCATENATE(AZ1041,"-",C1041),Panaboard!Z:Z,0))),"",INDEX(Panaboard!G:G,MATCH(CONCATENATE(AZ1041,"-",C1041),Panaboard!Z:Z,0)))</f>
        <v/>
      </c>
      <c r="I1041" t="str">
        <f>IF(PResult!J1041="","",PResult!J1041)</f>
        <v/>
      </c>
      <c r="J1041" t="str">
        <f>IF(PResult!K1041="","",PResult!K1041)</f>
        <v/>
      </c>
      <c r="K1041">
        <f>IF(OR(PResult!L1041="(null)",PResult!L1041=""),0,PResult!L1041)</f>
        <v>0</v>
      </c>
      <c r="L1041">
        <f>IF(OR(PResult!M1041="(null)",PResult!M1041=""),0,PResult!M1041)</f>
        <v>0</v>
      </c>
      <c r="M1041">
        <f t="shared" si="128"/>
        <v>0</v>
      </c>
      <c r="N1041" t="str">
        <f>TEXT(IF(ISERROR(INDEX(Panaboard!H:H,MATCH(CONCATENATE(AZ1041,"-",C1041),Panaboard!Z:Z,0))),"",INDEX(Panaboard!H:H,MATCH(CONCATENATE(AZ1041,"-",C1041),Panaboard!Z:Z,0))),"HH:MM")</f>
        <v/>
      </c>
      <c r="O1041" t="str">
        <f>TEXT(IF(ISERROR(INDEX(Panaboard!I:I,MATCH(CONCATENATE(AZ1041,"-",C1041),Panaboard!Z:Z,0))),"",INDEX(Panaboard!I:I,MATCH(CONCATENATE(AZ1041,"-",C1041),Panaboard!Z:Z,0))),"HH:MM")</f>
        <v/>
      </c>
      <c r="P1041" t="str">
        <f t="shared" si="129"/>
        <v/>
      </c>
      <c r="Q1041" t="str">
        <f>IF(ISERROR(INDEX(Panaboard!S:S,MATCH(CONCATENATE(AZ1041,"-",C1041),Panaboard!Z:Z,0))),"",INDEX(Panaboard!S:S,MATCH(CONCATENATE(AZ1041,"-",C1041),Panaboard!Z:Z,0)))</f>
        <v/>
      </c>
      <c r="R1041" t="str">
        <f>IF(ISERROR(INDEX(Panaboard!F:F,MATCH(CONCATENATE(AZ1041,"-",C1041),Panaboard!Z:Z,0))),"",INDEX(Panaboard!F:F,MATCH(CONCATENATE(AZ1041,"-",C1041),Panaboard!Z:Z,0)))</f>
        <v/>
      </c>
      <c r="S1041" t="str">
        <f t="shared" si="130"/>
        <v/>
      </c>
      <c r="T1041" t="str">
        <f>IF(ISERROR(INDEX(Panaboard!D:D,MATCH(CONCATENATE(AZ1041,"-",C1041),Panaboard!Z:Z,0))),"",INDEX(Panaboard!D:D,MATCH(CONCATENATE(AZ1041,"-",C1041),Panaboard!Z:Z,0)))</f>
        <v/>
      </c>
      <c r="U1041" t="str">
        <f>IF(ISERROR(INDEX(Panaboard!J:J,MATCH(CONCATENATE(AZ1041,"-",C1041),Panaboard!Z:Z,0))),"",INDEX(Panaboard!J:J,MATCH(CONCATENATE(AZ1041,"-",C1041),Panaboard!Z:Z,0)))</f>
        <v/>
      </c>
      <c r="V1041">
        <f>IF(PResult!BL1041="",0,PResult!BL1041)</f>
        <v>0</v>
      </c>
      <c r="W1041">
        <f>IF(PResult!BM1041="",0,PResult!BM1041)</f>
        <v>0</v>
      </c>
      <c r="X1041">
        <f>IF(OR(PResult!AE1041="",PResult!AE1041="(null)"),IF(OR(PResult!AD1041="",PResult!AD1041="(null)"),0,PResult!AD1041),PResult!AE1041)</f>
        <v>0</v>
      </c>
      <c r="Y1041" t="str">
        <f>IF(OR(PResult!V1041="",PResult!V1041="(null)"),"",PResult!V1041)</f>
        <v/>
      </c>
      <c r="Z1041" t="str">
        <f>CONCATENATE(PResult!BO1041,PResult!BP1041)</f>
        <v/>
      </c>
      <c r="AA1041" t="str">
        <f>IF(PResult!Y1041="","",PResult!Y1041)</f>
        <v/>
      </c>
      <c r="AB1041" t="str">
        <f>IF(PResult!BQ1041="","",PResult!BQ1041)</f>
        <v/>
      </c>
      <c r="AC1041" t="str">
        <f>IF(PResult!BR1041="","",PResult!BR1041)</f>
        <v/>
      </c>
      <c r="AD1041" t="str">
        <f>IF(PResult!BS1041="","",PResult!BS1041)</f>
        <v/>
      </c>
      <c r="AE1041" t="str">
        <f>IF(PResult!BN1041="","",PResult!BN1041)</f>
        <v/>
      </c>
      <c r="AF1041" t="str">
        <f>IF(PResult!BT1041="","",PResult!BT1041)</f>
        <v/>
      </c>
      <c r="AG1041" t="str">
        <f>IF(PResult!BU1041="","",PResult!BU1041)</f>
        <v/>
      </c>
      <c r="AH1041" t="str">
        <f>IF(PResult!BV1041="","",PResult!BV1041)</f>
        <v/>
      </c>
      <c r="AI1041" t="str">
        <f>TEXT(IF(ISERROR(INDEX(Panaboard!L:L,MATCH(CONCATENATE(AZ1041,"-",C1041),Panaboard!Z:Z,0))),"",INDEX(Panaboard!L:L,MATCH(CONCATENATE(AZ1041,"-",C1041),Panaboard!Z:Z,0))),"HH:MM")</f>
        <v/>
      </c>
      <c r="AJ1041" t="str">
        <f>TEXT(IF(ISERROR(INDEX(Panaboard!M:M,MATCH(CONCATENATE(AZ1041,"-",C1041),Panaboard!Z:Z,0))),"",INDEX(Panaboard!M:M,MATCH(CONCATENATE(AZ1041,"-",C1041),Panaboard!Z:Z,0))),"HH:MM")</f>
        <v/>
      </c>
      <c r="AK1041" t="str">
        <f>IF(PResult!BY1041="","",PResult!BY1041)</f>
        <v/>
      </c>
      <c r="AL1041">
        <f>IF(PResult!P1041="",0,PResult!P1041)</f>
        <v>0</v>
      </c>
      <c r="AM1041" t="str">
        <f>IF(ISERROR(INDEX(Panaboard!N:N,MATCH(CONCATENATE(AZ1041,"-",C1041),Panaboard!Z:Z,0))),"",INDEX(Panaboard!N:N,MATCH(CONCATENATE(AZ1041,"-",C1041),Panaboard!Z:Z,0)))</f>
        <v/>
      </c>
      <c r="AN1041" t="str">
        <f>IF(ISERROR(INDEX(Panaboard!O:O,MATCH(CONCATENATE(AZ1041,"-",C1041),Panaboard!Z:Z,0))),"",INDEX(Panaboard!O:O,MATCH(CONCATENATE(AZ1041,"-",C1041),Panaboard!Z:Z,0)))</f>
        <v/>
      </c>
      <c r="AO1041" t="str">
        <f>IF(ISERROR(INDEX(Panaboard!P:P,MATCH(CONCATENATE(AZ1041,"-",C1041),Panaboard!Z:Z,0))),"",INDEX(Panaboard!P:P,MATCH(CONCATENATE(AZ1041,"-",C1041),Panaboard!Z:Z,0)))</f>
        <v/>
      </c>
      <c r="AP1041" t="str">
        <f>IF(ISERROR(INDEX(Panaboard!Q:Q,MATCH(CONCATENATE(AZ1041,"-",C1041),Panaboard!Z:Z,0))),"",INDEX(Panaboard!Q:Q,MATCH(CONCATENATE(AZ1041,"-",C1041),Panaboard!Z:Z,0)))</f>
        <v/>
      </c>
      <c r="AR1041" t="str">
        <f>IF(PResult!BW1041="","",PResult!BW1041)</f>
        <v/>
      </c>
      <c r="AS1041" t="str">
        <f>IF(PResult!BX1041="","",PResult!BX1041)</f>
        <v/>
      </c>
      <c r="AT1041" t="str">
        <f>IF(ISERROR(INDEX(Panaboard!K:K,MATCH(CONCATENATE(AZ1041,"-",C1041),Panaboard!Z:Z,0))),"",INDEX(Panaboard!K:K,MATCH(CONCATENATE(AZ1041,"-",C1041),Panaboard!Z:Z,0)))</f>
        <v/>
      </c>
      <c r="AU1041" t="str">
        <f>IF(ISERROR(INDEX(Panaboard!U:U,MATCH(CONCATENATE(AZ1041,"-",C1041),Panaboard!Z:Z,0))),"",INDEX(Panaboard!U:U,MATCH(CONCATENATE(AZ1041,"-",C1041),Panaboard!Z:Z,0)))</f>
        <v/>
      </c>
      <c r="AV1041" t="str">
        <f>IF(ISERROR(INDEX(Panaboard!W:W,MATCH(CONCATENATE(AZ1041,"-",C1041),Panaboard!Z:Z,0))),"",INDEX(Panaboard!W:W,MATCH(CONCATENATE(AZ1041,"-",C1041),Panaboard!Z:Z,0)))</f>
        <v/>
      </c>
      <c r="AW1041" t="str">
        <f>IF(ISERROR(INDEX(Panaboard!X:X,MATCH(CONCATENATE(AZ1041,"-",C1041),Panaboard!Z:Z,0))),"",INDEX(Panaboard!X:X,MATCH(CONCATENATE(AZ1041,"-",C1041),Panaboard!Z:Z,0)))</f>
        <v/>
      </c>
      <c r="AX1041" t="str">
        <f>IF(ISERROR(INDEX(Panaboard!AA:AA,MATCH(CONCATENATE(AZ1041,"-",C1041),Panaboard!Z:Z,0))),"",INDEX(Panaboard!AA:AA,MATCH(CONCATENATE(AZ1041,"-",C1041),Panaboard!Z:Z,0)))</f>
        <v/>
      </c>
      <c r="AY1041" t="str">
        <f>IF(ISERROR(INDEX(Panaboard!AB:AB,MATCH(CONCATENATE(AZ1041,"-",C1041),Panaboard!Z:Z,0))),"",INDEX(Panaboard!AB:AB,MATCH(CONCATENATE(AZ1041,"-",C1041),Panaboard!Z:Z,0)))</f>
        <v/>
      </c>
      <c r="AZ1041" t="str">
        <f t="shared" si="132"/>
        <v/>
      </c>
      <c r="BA1041" t="str">
        <f>IF(ISERROR(INDEX(Panaboard!E:E,MATCH(CONCATENATE(AZ1041,"-",C1041),Panaboard!Z:Z,0))),"",INDEX(Panaboard!E:E,MATCH(CONCATENATE(AZ1041,"-",C1041),Panaboard!Z:Z,0)))</f>
        <v/>
      </c>
      <c r="BB1041" t="str">
        <f>IF(ISERROR(INDEX(Panaboard!AC:AC,MATCH(CONCATENATE(AZ1041,"-",C1041),Panaboard!Z:Z,0))),"",INDEX(Panaboard!AC:AC,MATCH(CONCATENATE(AZ1041,"-",C1041),Panaboard!Z:Z,0)))</f>
        <v/>
      </c>
      <c r="BC1041" t="str">
        <f t="shared" si="133"/>
        <v/>
      </c>
      <c r="BD1041" t="str">
        <f t="shared" si="134"/>
        <v/>
      </c>
      <c r="BE1041" t="str">
        <f t="shared" si="135"/>
        <v>xx0x0</v>
      </c>
      <c r="BF1041" t="str">
        <f>IF(ISERROR(INDEX(CuttingList!F:F,MATCH(CONCATENATE(A1041,"-",C1041),CuttingList!E:E,0))),"",INDEX(CuttingList!F:F,MATCH(CONCATENATE(A1041,"-",C1041),CuttingList!E:E,0)))</f>
        <v/>
      </c>
    </row>
    <row r="1042" spans="1:58" x14ac:dyDescent="0.25">
      <c r="A1042" t="str">
        <f>IF(PResult!BJ1042="","",PResult!BJ1042)</f>
        <v/>
      </c>
      <c r="B1042" t="str">
        <f>IF(PResult!E1042="","",PResult!E1042)</f>
        <v/>
      </c>
      <c r="C1042" t="str">
        <f>IF(PResult!BZ1042="","",PResult!BZ1042)</f>
        <v/>
      </c>
      <c r="D1042" t="str">
        <f>IF(ISERROR(INDEX(Panaboard!B:B,MATCH(CONCATENATE(AZ1042,"-",C1042),Panaboard!Z:Z,0))),"",TRIM(INDEX(Panaboard!B:B,MATCH(CONCATENATE(AZ1042,"-",C1042),Panaboard!Z:Z,0))))</f>
        <v/>
      </c>
      <c r="E1042" t="str">
        <f t="shared" si="131"/>
        <v>xx0x0</v>
      </c>
      <c r="F1042" t="str">
        <f>IF(PResult!U1042="","",UPPER(TRIM(PResult!U1042)))</f>
        <v/>
      </c>
      <c r="G1042">
        <f>IF(OR(PResult!O1042="",PResult!O1042="(null)"),0,PResult!O1042)</f>
        <v>0</v>
      </c>
      <c r="H1042" t="str">
        <f>IF(ISERROR(INDEX(Panaboard!G:G,MATCH(CONCATENATE(AZ1042,"-",C1042),Panaboard!Z:Z,0))),"",INDEX(Panaboard!G:G,MATCH(CONCATENATE(AZ1042,"-",C1042),Panaboard!Z:Z,0)))</f>
        <v/>
      </c>
      <c r="I1042" t="str">
        <f>IF(PResult!J1042="","",PResult!J1042)</f>
        <v/>
      </c>
      <c r="J1042" t="str">
        <f>IF(PResult!K1042="","",PResult!K1042)</f>
        <v/>
      </c>
      <c r="K1042">
        <f>IF(OR(PResult!L1042="(null)",PResult!L1042=""),0,PResult!L1042)</f>
        <v>0</v>
      </c>
      <c r="L1042">
        <f>IF(OR(PResult!M1042="(null)",PResult!M1042=""),0,PResult!M1042)</f>
        <v>0</v>
      </c>
      <c r="M1042">
        <f t="shared" si="128"/>
        <v>0</v>
      </c>
      <c r="N1042" t="str">
        <f>TEXT(IF(ISERROR(INDEX(Panaboard!H:H,MATCH(CONCATENATE(AZ1042,"-",C1042),Panaboard!Z:Z,0))),"",INDEX(Panaboard!H:H,MATCH(CONCATENATE(AZ1042,"-",C1042),Panaboard!Z:Z,0))),"HH:MM")</f>
        <v/>
      </c>
      <c r="O1042" t="str">
        <f>TEXT(IF(ISERROR(INDEX(Panaboard!I:I,MATCH(CONCATENATE(AZ1042,"-",C1042),Panaboard!Z:Z,0))),"",INDEX(Panaboard!I:I,MATCH(CONCATENATE(AZ1042,"-",C1042),Panaboard!Z:Z,0))),"HH:MM")</f>
        <v/>
      </c>
      <c r="P1042" t="str">
        <f t="shared" si="129"/>
        <v/>
      </c>
      <c r="Q1042" t="str">
        <f>IF(ISERROR(INDEX(Panaboard!S:S,MATCH(CONCATENATE(AZ1042,"-",C1042),Panaboard!Z:Z,0))),"",INDEX(Panaboard!S:S,MATCH(CONCATENATE(AZ1042,"-",C1042),Panaboard!Z:Z,0)))</f>
        <v/>
      </c>
      <c r="R1042" t="str">
        <f>IF(ISERROR(INDEX(Panaboard!F:F,MATCH(CONCATENATE(AZ1042,"-",C1042),Panaboard!Z:Z,0))),"",INDEX(Panaboard!F:F,MATCH(CONCATENATE(AZ1042,"-",C1042),Panaboard!Z:Z,0)))</f>
        <v/>
      </c>
      <c r="S1042" t="str">
        <f t="shared" si="130"/>
        <v/>
      </c>
      <c r="T1042" t="str">
        <f>IF(ISERROR(INDEX(Panaboard!D:D,MATCH(CONCATENATE(AZ1042,"-",C1042),Panaboard!Z:Z,0))),"",INDEX(Panaboard!D:D,MATCH(CONCATENATE(AZ1042,"-",C1042),Panaboard!Z:Z,0)))</f>
        <v/>
      </c>
      <c r="U1042" t="str">
        <f>IF(ISERROR(INDEX(Panaboard!J:J,MATCH(CONCATENATE(AZ1042,"-",C1042),Panaboard!Z:Z,0))),"",INDEX(Panaboard!J:J,MATCH(CONCATENATE(AZ1042,"-",C1042),Panaboard!Z:Z,0)))</f>
        <v/>
      </c>
      <c r="V1042">
        <f>IF(PResult!BL1042="",0,PResult!BL1042)</f>
        <v>0</v>
      </c>
      <c r="W1042">
        <f>IF(PResult!BM1042="",0,PResult!BM1042)</f>
        <v>0</v>
      </c>
      <c r="X1042">
        <f>IF(OR(PResult!AE1042="",PResult!AE1042="(null)"),IF(OR(PResult!AD1042="",PResult!AD1042="(null)"),0,PResult!AD1042),PResult!AE1042)</f>
        <v>0</v>
      </c>
      <c r="Y1042" t="str">
        <f>IF(OR(PResult!V1042="",PResult!V1042="(null)"),"",PResult!V1042)</f>
        <v/>
      </c>
      <c r="Z1042" t="str">
        <f>CONCATENATE(PResult!BO1042,PResult!BP1042)</f>
        <v/>
      </c>
      <c r="AA1042" t="str">
        <f>IF(PResult!Y1042="","",PResult!Y1042)</f>
        <v/>
      </c>
      <c r="AB1042" t="str">
        <f>IF(PResult!BQ1042="","",PResult!BQ1042)</f>
        <v/>
      </c>
      <c r="AC1042" t="str">
        <f>IF(PResult!BR1042="","",PResult!BR1042)</f>
        <v/>
      </c>
      <c r="AD1042" t="str">
        <f>IF(PResult!BS1042="","",PResult!BS1042)</f>
        <v/>
      </c>
      <c r="AE1042" t="str">
        <f>IF(PResult!BN1042="","",PResult!BN1042)</f>
        <v/>
      </c>
      <c r="AF1042" t="str">
        <f>IF(PResult!BT1042="","",PResult!BT1042)</f>
        <v/>
      </c>
      <c r="AG1042" t="str">
        <f>IF(PResult!BU1042="","",PResult!BU1042)</f>
        <v/>
      </c>
      <c r="AH1042" t="str">
        <f>IF(PResult!BV1042="","",PResult!BV1042)</f>
        <v/>
      </c>
      <c r="AI1042" t="str">
        <f>TEXT(IF(ISERROR(INDEX(Panaboard!L:L,MATCH(CONCATENATE(AZ1042,"-",C1042),Panaboard!Z:Z,0))),"",INDEX(Panaboard!L:L,MATCH(CONCATENATE(AZ1042,"-",C1042),Panaboard!Z:Z,0))),"HH:MM")</f>
        <v/>
      </c>
      <c r="AJ1042" t="str">
        <f>TEXT(IF(ISERROR(INDEX(Panaboard!M:M,MATCH(CONCATENATE(AZ1042,"-",C1042),Panaboard!Z:Z,0))),"",INDEX(Panaboard!M:M,MATCH(CONCATENATE(AZ1042,"-",C1042),Panaboard!Z:Z,0))),"HH:MM")</f>
        <v/>
      </c>
      <c r="AK1042" t="str">
        <f>IF(PResult!BY1042="","",PResult!BY1042)</f>
        <v/>
      </c>
      <c r="AL1042">
        <f>IF(PResult!P1042="",0,PResult!P1042)</f>
        <v>0</v>
      </c>
      <c r="AM1042" t="str">
        <f>IF(ISERROR(INDEX(Panaboard!N:N,MATCH(CONCATENATE(AZ1042,"-",C1042),Panaboard!Z:Z,0))),"",INDEX(Panaboard!N:N,MATCH(CONCATENATE(AZ1042,"-",C1042),Panaboard!Z:Z,0)))</f>
        <v/>
      </c>
      <c r="AN1042" t="str">
        <f>IF(ISERROR(INDEX(Panaboard!O:O,MATCH(CONCATENATE(AZ1042,"-",C1042),Panaboard!Z:Z,0))),"",INDEX(Panaboard!O:O,MATCH(CONCATENATE(AZ1042,"-",C1042),Panaboard!Z:Z,0)))</f>
        <v/>
      </c>
      <c r="AO1042" t="str">
        <f>IF(ISERROR(INDEX(Panaboard!P:P,MATCH(CONCATENATE(AZ1042,"-",C1042),Panaboard!Z:Z,0))),"",INDEX(Panaboard!P:P,MATCH(CONCATENATE(AZ1042,"-",C1042),Panaboard!Z:Z,0)))</f>
        <v/>
      </c>
      <c r="AP1042" t="str">
        <f>IF(ISERROR(INDEX(Panaboard!Q:Q,MATCH(CONCATENATE(AZ1042,"-",C1042),Panaboard!Z:Z,0))),"",INDEX(Panaboard!Q:Q,MATCH(CONCATENATE(AZ1042,"-",C1042),Panaboard!Z:Z,0)))</f>
        <v/>
      </c>
      <c r="AR1042" t="str">
        <f>IF(PResult!BW1042="","",PResult!BW1042)</f>
        <v/>
      </c>
      <c r="AS1042" t="str">
        <f>IF(PResult!BX1042="","",PResult!BX1042)</f>
        <v/>
      </c>
      <c r="AT1042" t="str">
        <f>IF(ISERROR(INDEX(Panaboard!K:K,MATCH(CONCATENATE(AZ1042,"-",C1042),Panaboard!Z:Z,0))),"",INDEX(Panaboard!K:K,MATCH(CONCATENATE(AZ1042,"-",C1042),Panaboard!Z:Z,0)))</f>
        <v/>
      </c>
      <c r="AU1042" t="str">
        <f>IF(ISERROR(INDEX(Panaboard!U:U,MATCH(CONCATENATE(AZ1042,"-",C1042),Panaboard!Z:Z,0))),"",INDEX(Panaboard!U:U,MATCH(CONCATENATE(AZ1042,"-",C1042),Panaboard!Z:Z,0)))</f>
        <v/>
      </c>
      <c r="AV1042" t="str">
        <f>IF(ISERROR(INDEX(Panaboard!W:W,MATCH(CONCATENATE(AZ1042,"-",C1042),Panaboard!Z:Z,0))),"",INDEX(Panaboard!W:W,MATCH(CONCATENATE(AZ1042,"-",C1042),Panaboard!Z:Z,0)))</f>
        <v/>
      </c>
      <c r="AW1042" t="str">
        <f>IF(ISERROR(INDEX(Panaboard!X:X,MATCH(CONCATENATE(AZ1042,"-",C1042),Panaboard!Z:Z,0))),"",INDEX(Panaboard!X:X,MATCH(CONCATENATE(AZ1042,"-",C1042),Panaboard!Z:Z,0)))</f>
        <v/>
      </c>
      <c r="AX1042" t="str">
        <f>IF(ISERROR(INDEX(Panaboard!AA:AA,MATCH(CONCATENATE(AZ1042,"-",C1042),Panaboard!Z:Z,0))),"",INDEX(Panaboard!AA:AA,MATCH(CONCATENATE(AZ1042,"-",C1042),Panaboard!Z:Z,0)))</f>
        <v/>
      </c>
      <c r="AY1042" t="str">
        <f>IF(ISERROR(INDEX(Panaboard!AB:AB,MATCH(CONCATENATE(AZ1042,"-",C1042),Panaboard!Z:Z,0))),"",INDEX(Panaboard!AB:AB,MATCH(CONCATENATE(AZ1042,"-",C1042),Panaboard!Z:Z,0)))</f>
        <v/>
      </c>
      <c r="AZ1042" t="str">
        <f t="shared" si="132"/>
        <v/>
      </c>
      <c r="BA1042" t="str">
        <f>IF(ISERROR(INDEX(Panaboard!E:E,MATCH(CONCATENATE(AZ1042,"-",C1042),Panaboard!Z:Z,0))),"",INDEX(Panaboard!E:E,MATCH(CONCATENATE(AZ1042,"-",C1042),Panaboard!Z:Z,0)))</f>
        <v/>
      </c>
      <c r="BB1042" t="str">
        <f>IF(ISERROR(INDEX(Panaboard!AC:AC,MATCH(CONCATENATE(AZ1042,"-",C1042),Panaboard!Z:Z,0))),"",INDEX(Panaboard!AC:AC,MATCH(CONCATENATE(AZ1042,"-",C1042),Panaboard!Z:Z,0)))</f>
        <v/>
      </c>
      <c r="BC1042" t="str">
        <f t="shared" si="133"/>
        <v/>
      </c>
      <c r="BD1042" t="str">
        <f t="shared" si="134"/>
        <v/>
      </c>
      <c r="BE1042" t="str">
        <f t="shared" si="135"/>
        <v>xx0x0</v>
      </c>
      <c r="BF1042" t="str">
        <f>IF(ISERROR(INDEX(CuttingList!F:F,MATCH(CONCATENATE(A1042,"-",C1042),CuttingList!E:E,0))),"",INDEX(CuttingList!F:F,MATCH(CONCATENATE(A1042,"-",C1042),CuttingList!E:E,0)))</f>
        <v/>
      </c>
    </row>
    <row r="1043" spans="1:58" x14ac:dyDescent="0.25">
      <c r="A1043" t="str">
        <f>IF(PResult!BJ1043="","",PResult!BJ1043)</f>
        <v/>
      </c>
      <c r="B1043" t="str">
        <f>IF(PResult!E1043="","",PResult!E1043)</f>
        <v/>
      </c>
      <c r="C1043" t="str">
        <f>IF(PResult!BZ1043="","",PResult!BZ1043)</f>
        <v/>
      </c>
      <c r="D1043" t="str">
        <f>IF(ISERROR(INDEX(Panaboard!B:B,MATCH(CONCATENATE(AZ1043,"-",C1043),Panaboard!Z:Z,0))),"",TRIM(INDEX(Panaboard!B:B,MATCH(CONCATENATE(AZ1043,"-",C1043),Panaboard!Z:Z,0))))</f>
        <v/>
      </c>
      <c r="E1043" t="str">
        <f t="shared" si="131"/>
        <v>xx0x0</v>
      </c>
      <c r="F1043" t="str">
        <f>IF(PResult!U1043="","",UPPER(TRIM(PResult!U1043)))</f>
        <v/>
      </c>
      <c r="G1043">
        <f>IF(OR(PResult!O1043="",PResult!O1043="(null)"),0,PResult!O1043)</f>
        <v>0</v>
      </c>
      <c r="H1043" t="str">
        <f>IF(ISERROR(INDEX(Panaboard!G:G,MATCH(CONCATENATE(AZ1043,"-",C1043),Panaboard!Z:Z,0))),"",INDEX(Panaboard!G:G,MATCH(CONCATENATE(AZ1043,"-",C1043),Panaboard!Z:Z,0)))</f>
        <v/>
      </c>
      <c r="I1043" t="str">
        <f>IF(PResult!J1043="","",PResult!J1043)</f>
        <v/>
      </c>
      <c r="J1043" t="str">
        <f>IF(PResult!K1043="","",PResult!K1043)</f>
        <v/>
      </c>
      <c r="K1043">
        <f>IF(OR(PResult!L1043="(null)",PResult!L1043=""),0,PResult!L1043)</f>
        <v>0</v>
      </c>
      <c r="L1043">
        <f>IF(OR(PResult!M1043="(null)",PResult!M1043=""),0,PResult!M1043)</f>
        <v>0</v>
      </c>
      <c r="M1043">
        <f t="shared" si="128"/>
        <v>0</v>
      </c>
      <c r="N1043" t="str">
        <f>TEXT(IF(ISERROR(INDEX(Panaboard!H:H,MATCH(CONCATENATE(AZ1043,"-",C1043),Panaboard!Z:Z,0))),"",INDEX(Panaboard!H:H,MATCH(CONCATENATE(AZ1043,"-",C1043),Panaboard!Z:Z,0))),"HH:MM")</f>
        <v/>
      </c>
      <c r="O1043" t="str">
        <f>TEXT(IF(ISERROR(INDEX(Panaboard!I:I,MATCH(CONCATENATE(AZ1043,"-",C1043),Panaboard!Z:Z,0))),"",INDEX(Panaboard!I:I,MATCH(CONCATENATE(AZ1043,"-",C1043),Panaboard!Z:Z,0))),"HH:MM")</f>
        <v/>
      </c>
      <c r="P1043" t="str">
        <f t="shared" si="129"/>
        <v/>
      </c>
      <c r="Q1043" t="str">
        <f>IF(ISERROR(INDEX(Panaboard!S:S,MATCH(CONCATENATE(AZ1043,"-",C1043),Panaboard!Z:Z,0))),"",INDEX(Panaboard!S:S,MATCH(CONCATENATE(AZ1043,"-",C1043),Panaboard!Z:Z,0)))</f>
        <v/>
      </c>
      <c r="R1043" t="str">
        <f>IF(ISERROR(INDEX(Panaboard!F:F,MATCH(CONCATENATE(AZ1043,"-",C1043),Panaboard!Z:Z,0))),"",INDEX(Panaboard!F:F,MATCH(CONCATENATE(AZ1043,"-",C1043),Panaboard!Z:Z,0)))</f>
        <v/>
      </c>
      <c r="S1043" t="str">
        <f t="shared" si="130"/>
        <v/>
      </c>
      <c r="T1043" t="str">
        <f>IF(ISERROR(INDEX(Panaboard!D:D,MATCH(CONCATENATE(AZ1043,"-",C1043),Panaboard!Z:Z,0))),"",INDEX(Panaboard!D:D,MATCH(CONCATENATE(AZ1043,"-",C1043),Panaboard!Z:Z,0)))</f>
        <v/>
      </c>
      <c r="U1043" t="str">
        <f>IF(ISERROR(INDEX(Panaboard!J:J,MATCH(CONCATENATE(AZ1043,"-",C1043),Panaboard!Z:Z,0))),"",INDEX(Panaboard!J:J,MATCH(CONCATENATE(AZ1043,"-",C1043),Panaboard!Z:Z,0)))</f>
        <v/>
      </c>
      <c r="V1043">
        <f>IF(PResult!BL1043="",0,PResult!BL1043)</f>
        <v>0</v>
      </c>
      <c r="W1043">
        <f>IF(PResult!BM1043="",0,PResult!BM1043)</f>
        <v>0</v>
      </c>
      <c r="X1043">
        <f>IF(OR(PResult!AE1043="",PResult!AE1043="(null)"),IF(OR(PResult!AD1043="",PResult!AD1043="(null)"),0,PResult!AD1043),PResult!AE1043)</f>
        <v>0</v>
      </c>
      <c r="Y1043" t="str">
        <f>IF(OR(PResult!V1043="",PResult!V1043="(null)"),"",PResult!V1043)</f>
        <v/>
      </c>
      <c r="Z1043" t="str">
        <f>CONCATENATE(PResult!BO1043,PResult!BP1043)</f>
        <v/>
      </c>
      <c r="AA1043" t="str">
        <f>IF(PResult!Y1043="","",PResult!Y1043)</f>
        <v/>
      </c>
      <c r="AB1043" t="str">
        <f>IF(PResult!BQ1043="","",PResult!BQ1043)</f>
        <v/>
      </c>
      <c r="AC1043" t="str">
        <f>IF(PResult!BR1043="","",PResult!BR1043)</f>
        <v/>
      </c>
      <c r="AD1043" t="str">
        <f>IF(PResult!BS1043="","",PResult!BS1043)</f>
        <v/>
      </c>
      <c r="AE1043" t="str">
        <f>IF(PResult!BN1043="","",PResult!BN1043)</f>
        <v/>
      </c>
      <c r="AF1043" t="str">
        <f>IF(PResult!BT1043="","",PResult!BT1043)</f>
        <v/>
      </c>
      <c r="AG1043" t="str">
        <f>IF(PResult!BU1043="","",PResult!BU1043)</f>
        <v/>
      </c>
      <c r="AH1043" t="str">
        <f>IF(PResult!BV1043="","",PResult!BV1043)</f>
        <v/>
      </c>
      <c r="AI1043" t="str">
        <f>TEXT(IF(ISERROR(INDEX(Panaboard!L:L,MATCH(CONCATENATE(AZ1043,"-",C1043),Panaboard!Z:Z,0))),"",INDEX(Panaboard!L:L,MATCH(CONCATENATE(AZ1043,"-",C1043),Panaboard!Z:Z,0))),"HH:MM")</f>
        <v/>
      </c>
      <c r="AJ1043" t="str">
        <f>TEXT(IF(ISERROR(INDEX(Panaboard!M:M,MATCH(CONCATENATE(AZ1043,"-",C1043),Panaboard!Z:Z,0))),"",INDEX(Panaboard!M:M,MATCH(CONCATENATE(AZ1043,"-",C1043),Panaboard!Z:Z,0))),"HH:MM")</f>
        <v/>
      </c>
      <c r="AK1043" t="str">
        <f>IF(PResult!BY1043="","",PResult!BY1043)</f>
        <v/>
      </c>
      <c r="AL1043">
        <f>IF(PResult!P1043="",0,PResult!P1043)</f>
        <v>0</v>
      </c>
      <c r="AM1043" t="str">
        <f>IF(ISERROR(INDEX(Panaboard!N:N,MATCH(CONCATENATE(AZ1043,"-",C1043),Panaboard!Z:Z,0))),"",INDEX(Panaboard!N:N,MATCH(CONCATENATE(AZ1043,"-",C1043),Panaboard!Z:Z,0)))</f>
        <v/>
      </c>
      <c r="AN1043" t="str">
        <f>IF(ISERROR(INDEX(Panaboard!O:O,MATCH(CONCATENATE(AZ1043,"-",C1043),Panaboard!Z:Z,0))),"",INDEX(Panaboard!O:O,MATCH(CONCATENATE(AZ1043,"-",C1043),Panaboard!Z:Z,0)))</f>
        <v/>
      </c>
      <c r="AO1043" t="str">
        <f>IF(ISERROR(INDEX(Panaboard!P:P,MATCH(CONCATENATE(AZ1043,"-",C1043),Panaboard!Z:Z,0))),"",INDEX(Panaboard!P:P,MATCH(CONCATENATE(AZ1043,"-",C1043),Panaboard!Z:Z,0)))</f>
        <v/>
      </c>
      <c r="AP1043" t="str">
        <f>IF(ISERROR(INDEX(Panaboard!Q:Q,MATCH(CONCATENATE(AZ1043,"-",C1043),Panaboard!Z:Z,0))),"",INDEX(Panaboard!Q:Q,MATCH(CONCATENATE(AZ1043,"-",C1043),Panaboard!Z:Z,0)))</f>
        <v/>
      </c>
      <c r="AR1043" t="str">
        <f>IF(PResult!BW1043="","",PResult!BW1043)</f>
        <v/>
      </c>
      <c r="AS1043" t="str">
        <f>IF(PResult!BX1043="","",PResult!BX1043)</f>
        <v/>
      </c>
      <c r="AT1043" t="str">
        <f>IF(ISERROR(INDEX(Panaboard!K:K,MATCH(CONCATENATE(AZ1043,"-",C1043),Panaboard!Z:Z,0))),"",INDEX(Panaboard!K:K,MATCH(CONCATENATE(AZ1043,"-",C1043),Panaboard!Z:Z,0)))</f>
        <v/>
      </c>
      <c r="AU1043" t="str">
        <f>IF(ISERROR(INDEX(Panaboard!U:U,MATCH(CONCATENATE(AZ1043,"-",C1043),Panaboard!Z:Z,0))),"",INDEX(Panaboard!U:U,MATCH(CONCATENATE(AZ1043,"-",C1043),Panaboard!Z:Z,0)))</f>
        <v/>
      </c>
      <c r="AV1043" t="str">
        <f>IF(ISERROR(INDEX(Panaboard!W:W,MATCH(CONCATENATE(AZ1043,"-",C1043),Panaboard!Z:Z,0))),"",INDEX(Panaboard!W:W,MATCH(CONCATENATE(AZ1043,"-",C1043),Panaboard!Z:Z,0)))</f>
        <v/>
      </c>
      <c r="AW1043" t="str">
        <f>IF(ISERROR(INDEX(Panaboard!X:X,MATCH(CONCATENATE(AZ1043,"-",C1043),Panaboard!Z:Z,0))),"",INDEX(Panaboard!X:X,MATCH(CONCATENATE(AZ1043,"-",C1043),Panaboard!Z:Z,0)))</f>
        <v/>
      </c>
      <c r="AX1043" t="str">
        <f>IF(ISERROR(INDEX(Panaboard!AA:AA,MATCH(CONCATENATE(AZ1043,"-",C1043),Panaboard!Z:Z,0))),"",INDEX(Panaboard!AA:AA,MATCH(CONCATENATE(AZ1043,"-",C1043),Panaboard!Z:Z,0)))</f>
        <v/>
      </c>
      <c r="AY1043" t="str">
        <f>IF(ISERROR(INDEX(Panaboard!AB:AB,MATCH(CONCATENATE(AZ1043,"-",C1043),Panaboard!Z:Z,0))),"",INDEX(Panaboard!AB:AB,MATCH(CONCATENATE(AZ1043,"-",C1043),Panaboard!Z:Z,0)))</f>
        <v/>
      </c>
      <c r="AZ1043" t="str">
        <f t="shared" si="132"/>
        <v/>
      </c>
      <c r="BA1043" t="str">
        <f>IF(ISERROR(INDEX(Panaboard!E:E,MATCH(CONCATENATE(AZ1043,"-",C1043),Panaboard!Z:Z,0))),"",INDEX(Panaboard!E:E,MATCH(CONCATENATE(AZ1043,"-",C1043),Panaboard!Z:Z,0)))</f>
        <v/>
      </c>
      <c r="BB1043" t="str">
        <f>IF(ISERROR(INDEX(Panaboard!AC:AC,MATCH(CONCATENATE(AZ1043,"-",C1043),Panaboard!Z:Z,0))),"",INDEX(Panaboard!AC:AC,MATCH(CONCATENATE(AZ1043,"-",C1043),Panaboard!Z:Z,0)))</f>
        <v/>
      </c>
      <c r="BC1043" t="str">
        <f t="shared" si="133"/>
        <v/>
      </c>
      <c r="BD1043" t="str">
        <f t="shared" si="134"/>
        <v/>
      </c>
      <c r="BE1043" t="str">
        <f t="shared" si="135"/>
        <v>xx0x0</v>
      </c>
      <c r="BF1043" t="str">
        <f>IF(ISERROR(INDEX(CuttingList!F:F,MATCH(CONCATENATE(A1043,"-",C1043),CuttingList!E:E,0))),"",INDEX(CuttingList!F:F,MATCH(CONCATENATE(A1043,"-",C1043),CuttingList!E:E,0)))</f>
        <v/>
      </c>
    </row>
    <row r="1044" spans="1:58" x14ac:dyDescent="0.25">
      <c r="A1044" t="str">
        <f>IF(PResult!BJ1044="","",PResult!BJ1044)</f>
        <v/>
      </c>
      <c r="B1044" t="str">
        <f>IF(PResult!E1044="","",PResult!E1044)</f>
        <v/>
      </c>
      <c r="C1044" t="str">
        <f>IF(PResult!BZ1044="","",PResult!BZ1044)</f>
        <v/>
      </c>
      <c r="D1044" t="str">
        <f>IF(ISERROR(INDEX(Panaboard!B:B,MATCH(CONCATENATE(AZ1044,"-",C1044),Panaboard!Z:Z,0))),"",TRIM(INDEX(Panaboard!B:B,MATCH(CONCATENATE(AZ1044,"-",C1044),Panaboard!Z:Z,0))))</f>
        <v/>
      </c>
      <c r="E1044" t="str">
        <f t="shared" si="131"/>
        <v>xx0x0</v>
      </c>
      <c r="F1044" t="str">
        <f>IF(PResult!U1044="","",UPPER(TRIM(PResult!U1044)))</f>
        <v/>
      </c>
      <c r="G1044">
        <f>IF(OR(PResult!O1044="",PResult!O1044="(null)"),0,PResult!O1044)</f>
        <v>0</v>
      </c>
      <c r="H1044" t="str">
        <f>IF(ISERROR(INDEX(Panaboard!G:G,MATCH(CONCATENATE(AZ1044,"-",C1044),Panaboard!Z:Z,0))),"",INDEX(Panaboard!G:G,MATCH(CONCATENATE(AZ1044,"-",C1044),Panaboard!Z:Z,0)))</f>
        <v/>
      </c>
      <c r="I1044" t="str">
        <f>IF(PResult!J1044="","",PResult!J1044)</f>
        <v/>
      </c>
      <c r="J1044" t="str">
        <f>IF(PResult!K1044="","",PResult!K1044)</f>
        <v/>
      </c>
      <c r="K1044">
        <f>IF(OR(PResult!L1044="(null)",PResult!L1044=""),0,PResult!L1044)</f>
        <v>0</v>
      </c>
      <c r="L1044">
        <f>IF(OR(PResult!M1044="(null)",PResult!M1044=""),0,PResult!M1044)</f>
        <v>0</v>
      </c>
      <c r="M1044">
        <f t="shared" si="128"/>
        <v>0</v>
      </c>
      <c r="N1044" t="str">
        <f>TEXT(IF(ISERROR(INDEX(Panaboard!H:H,MATCH(CONCATENATE(AZ1044,"-",C1044),Panaboard!Z:Z,0))),"",INDEX(Panaboard!H:H,MATCH(CONCATENATE(AZ1044,"-",C1044),Panaboard!Z:Z,0))),"HH:MM")</f>
        <v/>
      </c>
      <c r="O1044" t="str">
        <f>TEXT(IF(ISERROR(INDEX(Panaboard!I:I,MATCH(CONCATENATE(AZ1044,"-",C1044),Panaboard!Z:Z,0))),"",INDEX(Panaboard!I:I,MATCH(CONCATENATE(AZ1044,"-",C1044),Panaboard!Z:Z,0))),"HH:MM")</f>
        <v/>
      </c>
      <c r="P1044" t="str">
        <f t="shared" si="129"/>
        <v/>
      </c>
      <c r="Q1044" t="str">
        <f>IF(ISERROR(INDEX(Panaboard!S:S,MATCH(CONCATENATE(AZ1044,"-",C1044),Panaboard!Z:Z,0))),"",INDEX(Panaboard!S:S,MATCH(CONCATENATE(AZ1044,"-",C1044),Panaboard!Z:Z,0)))</f>
        <v/>
      </c>
      <c r="R1044" t="str">
        <f>IF(ISERROR(INDEX(Panaboard!F:F,MATCH(CONCATENATE(AZ1044,"-",C1044),Panaboard!Z:Z,0))),"",INDEX(Panaboard!F:F,MATCH(CONCATENATE(AZ1044,"-",C1044),Panaboard!Z:Z,0)))</f>
        <v/>
      </c>
      <c r="S1044" t="str">
        <f t="shared" si="130"/>
        <v/>
      </c>
      <c r="T1044" t="str">
        <f>IF(ISERROR(INDEX(Panaboard!D:D,MATCH(CONCATENATE(AZ1044,"-",C1044),Panaboard!Z:Z,0))),"",INDEX(Panaboard!D:D,MATCH(CONCATENATE(AZ1044,"-",C1044),Panaboard!Z:Z,0)))</f>
        <v/>
      </c>
      <c r="U1044" t="str">
        <f>IF(ISERROR(INDEX(Panaboard!J:J,MATCH(CONCATENATE(AZ1044,"-",C1044),Panaboard!Z:Z,0))),"",INDEX(Panaboard!J:J,MATCH(CONCATENATE(AZ1044,"-",C1044),Panaboard!Z:Z,0)))</f>
        <v/>
      </c>
      <c r="V1044">
        <f>IF(PResult!BL1044="",0,PResult!BL1044)</f>
        <v>0</v>
      </c>
      <c r="W1044">
        <f>IF(PResult!BM1044="",0,PResult!BM1044)</f>
        <v>0</v>
      </c>
      <c r="X1044">
        <f>IF(OR(PResult!AE1044="",PResult!AE1044="(null)"),IF(OR(PResult!AD1044="",PResult!AD1044="(null)"),0,PResult!AD1044),PResult!AE1044)</f>
        <v>0</v>
      </c>
      <c r="Y1044" t="str">
        <f>IF(OR(PResult!V1044="",PResult!V1044="(null)"),"",PResult!V1044)</f>
        <v/>
      </c>
      <c r="Z1044" t="str">
        <f>CONCATENATE(PResult!BO1044,PResult!BP1044)</f>
        <v/>
      </c>
      <c r="AA1044" t="str">
        <f>IF(PResult!Y1044="","",PResult!Y1044)</f>
        <v/>
      </c>
      <c r="AB1044" t="str">
        <f>IF(PResult!BQ1044="","",PResult!BQ1044)</f>
        <v/>
      </c>
      <c r="AC1044" t="str">
        <f>IF(PResult!BR1044="","",PResult!BR1044)</f>
        <v/>
      </c>
      <c r="AD1044" t="str">
        <f>IF(PResult!BS1044="","",PResult!BS1044)</f>
        <v/>
      </c>
      <c r="AE1044" t="str">
        <f>IF(PResult!BN1044="","",PResult!BN1044)</f>
        <v/>
      </c>
      <c r="AF1044" t="str">
        <f>IF(PResult!BT1044="","",PResult!BT1044)</f>
        <v/>
      </c>
      <c r="AG1044" t="str">
        <f>IF(PResult!BU1044="","",PResult!BU1044)</f>
        <v/>
      </c>
      <c r="AH1044" t="str">
        <f>IF(PResult!BV1044="","",PResult!BV1044)</f>
        <v/>
      </c>
      <c r="AI1044" t="str">
        <f>TEXT(IF(ISERROR(INDEX(Panaboard!L:L,MATCH(CONCATENATE(AZ1044,"-",C1044),Panaboard!Z:Z,0))),"",INDEX(Panaboard!L:L,MATCH(CONCATENATE(AZ1044,"-",C1044),Panaboard!Z:Z,0))),"HH:MM")</f>
        <v/>
      </c>
      <c r="AJ1044" t="str">
        <f>TEXT(IF(ISERROR(INDEX(Panaboard!M:M,MATCH(CONCATENATE(AZ1044,"-",C1044),Panaboard!Z:Z,0))),"",INDEX(Panaboard!M:M,MATCH(CONCATENATE(AZ1044,"-",C1044),Panaboard!Z:Z,0))),"HH:MM")</f>
        <v/>
      </c>
      <c r="AK1044" t="str">
        <f>IF(PResult!BY1044="","",PResult!BY1044)</f>
        <v/>
      </c>
      <c r="AL1044">
        <f>IF(PResult!P1044="",0,PResult!P1044)</f>
        <v>0</v>
      </c>
      <c r="AM1044" t="str">
        <f>IF(ISERROR(INDEX(Panaboard!N:N,MATCH(CONCATENATE(AZ1044,"-",C1044),Panaboard!Z:Z,0))),"",INDEX(Panaboard!N:N,MATCH(CONCATENATE(AZ1044,"-",C1044),Panaboard!Z:Z,0)))</f>
        <v/>
      </c>
      <c r="AN1044" t="str">
        <f>IF(ISERROR(INDEX(Panaboard!O:O,MATCH(CONCATENATE(AZ1044,"-",C1044),Panaboard!Z:Z,0))),"",INDEX(Panaboard!O:O,MATCH(CONCATENATE(AZ1044,"-",C1044),Panaboard!Z:Z,0)))</f>
        <v/>
      </c>
      <c r="AO1044" t="str">
        <f>IF(ISERROR(INDEX(Panaboard!P:P,MATCH(CONCATENATE(AZ1044,"-",C1044),Panaboard!Z:Z,0))),"",INDEX(Panaboard!P:P,MATCH(CONCATENATE(AZ1044,"-",C1044),Panaboard!Z:Z,0)))</f>
        <v/>
      </c>
      <c r="AP1044" t="str">
        <f>IF(ISERROR(INDEX(Panaboard!Q:Q,MATCH(CONCATENATE(AZ1044,"-",C1044),Panaboard!Z:Z,0))),"",INDEX(Panaboard!Q:Q,MATCH(CONCATENATE(AZ1044,"-",C1044),Panaboard!Z:Z,0)))</f>
        <v/>
      </c>
      <c r="AR1044" t="str">
        <f>IF(PResult!BW1044="","",PResult!BW1044)</f>
        <v/>
      </c>
      <c r="AS1044" t="str">
        <f>IF(PResult!BX1044="","",PResult!BX1044)</f>
        <v/>
      </c>
      <c r="AT1044" t="str">
        <f>IF(ISERROR(INDEX(Panaboard!K:K,MATCH(CONCATENATE(AZ1044,"-",C1044),Panaboard!Z:Z,0))),"",INDEX(Panaboard!K:K,MATCH(CONCATENATE(AZ1044,"-",C1044),Panaboard!Z:Z,0)))</f>
        <v/>
      </c>
      <c r="AU1044" t="str">
        <f>IF(ISERROR(INDEX(Panaboard!U:U,MATCH(CONCATENATE(AZ1044,"-",C1044),Panaboard!Z:Z,0))),"",INDEX(Panaboard!U:U,MATCH(CONCATENATE(AZ1044,"-",C1044),Panaboard!Z:Z,0)))</f>
        <v/>
      </c>
      <c r="AV1044" t="str">
        <f>IF(ISERROR(INDEX(Panaboard!W:W,MATCH(CONCATENATE(AZ1044,"-",C1044),Panaboard!Z:Z,0))),"",INDEX(Panaboard!W:W,MATCH(CONCATENATE(AZ1044,"-",C1044),Panaboard!Z:Z,0)))</f>
        <v/>
      </c>
      <c r="AW1044" t="str">
        <f>IF(ISERROR(INDEX(Panaboard!X:X,MATCH(CONCATENATE(AZ1044,"-",C1044),Panaboard!Z:Z,0))),"",INDEX(Panaboard!X:X,MATCH(CONCATENATE(AZ1044,"-",C1044),Panaboard!Z:Z,0)))</f>
        <v/>
      </c>
      <c r="AX1044" t="str">
        <f>IF(ISERROR(INDEX(Panaboard!AA:AA,MATCH(CONCATENATE(AZ1044,"-",C1044),Panaboard!Z:Z,0))),"",INDEX(Panaboard!AA:AA,MATCH(CONCATENATE(AZ1044,"-",C1044),Panaboard!Z:Z,0)))</f>
        <v/>
      </c>
      <c r="AY1044" t="str">
        <f>IF(ISERROR(INDEX(Panaboard!AB:AB,MATCH(CONCATENATE(AZ1044,"-",C1044),Panaboard!Z:Z,0))),"",INDEX(Panaboard!AB:AB,MATCH(CONCATENATE(AZ1044,"-",C1044),Panaboard!Z:Z,0)))</f>
        <v/>
      </c>
      <c r="AZ1044" t="str">
        <f t="shared" si="132"/>
        <v/>
      </c>
      <c r="BA1044" t="str">
        <f>IF(ISERROR(INDEX(Panaboard!E:E,MATCH(CONCATENATE(AZ1044,"-",C1044),Panaboard!Z:Z,0))),"",INDEX(Panaboard!E:E,MATCH(CONCATENATE(AZ1044,"-",C1044),Panaboard!Z:Z,0)))</f>
        <v/>
      </c>
      <c r="BB1044" t="str">
        <f>IF(ISERROR(INDEX(Panaboard!AC:AC,MATCH(CONCATENATE(AZ1044,"-",C1044),Panaboard!Z:Z,0))),"",INDEX(Panaboard!AC:AC,MATCH(CONCATENATE(AZ1044,"-",C1044),Panaboard!Z:Z,0)))</f>
        <v/>
      </c>
      <c r="BC1044" t="str">
        <f t="shared" si="133"/>
        <v/>
      </c>
      <c r="BD1044" t="str">
        <f t="shared" si="134"/>
        <v/>
      </c>
      <c r="BE1044" t="str">
        <f t="shared" si="135"/>
        <v>xx0x0</v>
      </c>
      <c r="BF1044" t="str">
        <f>IF(ISERROR(INDEX(CuttingList!F:F,MATCH(CONCATENATE(A1044,"-",C1044),CuttingList!E:E,0))),"",INDEX(CuttingList!F:F,MATCH(CONCATENATE(A1044,"-",C1044),CuttingList!E:E,0)))</f>
        <v/>
      </c>
    </row>
    <row r="1045" spans="1:58" x14ac:dyDescent="0.25">
      <c r="A1045" t="str">
        <f>IF(PResult!BJ1045="","",PResult!BJ1045)</f>
        <v/>
      </c>
      <c r="B1045" t="str">
        <f>IF(PResult!E1045="","",PResult!E1045)</f>
        <v/>
      </c>
      <c r="C1045" t="str">
        <f>IF(PResult!BZ1045="","",PResult!BZ1045)</f>
        <v/>
      </c>
      <c r="D1045" t="str">
        <f>IF(ISERROR(INDEX(Panaboard!B:B,MATCH(CONCATENATE(AZ1045,"-",C1045),Panaboard!Z:Z,0))),"",TRIM(INDEX(Panaboard!B:B,MATCH(CONCATENATE(AZ1045,"-",C1045),Panaboard!Z:Z,0))))</f>
        <v/>
      </c>
      <c r="E1045" t="str">
        <f t="shared" si="131"/>
        <v>xx0x0</v>
      </c>
      <c r="F1045" t="str">
        <f>IF(PResult!U1045="","",UPPER(TRIM(PResult!U1045)))</f>
        <v/>
      </c>
      <c r="G1045">
        <f>IF(OR(PResult!O1045="",PResult!O1045="(null)"),0,PResult!O1045)</f>
        <v>0</v>
      </c>
      <c r="H1045" t="str">
        <f>IF(ISERROR(INDEX(Panaboard!G:G,MATCH(CONCATENATE(AZ1045,"-",C1045),Panaboard!Z:Z,0))),"",INDEX(Panaboard!G:G,MATCH(CONCATENATE(AZ1045,"-",C1045),Panaboard!Z:Z,0)))</f>
        <v/>
      </c>
      <c r="I1045" t="str">
        <f>IF(PResult!J1045="","",PResult!J1045)</f>
        <v/>
      </c>
      <c r="J1045" t="str">
        <f>IF(PResult!K1045="","",PResult!K1045)</f>
        <v/>
      </c>
      <c r="K1045">
        <f>IF(OR(PResult!L1045="(null)",PResult!L1045=""),0,PResult!L1045)</f>
        <v>0</v>
      </c>
      <c r="L1045">
        <f>IF(OR(PResult!M1045="(null)",PResult!M1045=""),0,PResult!M1045)</f>
        <v>0</v>
      </c>
      <c r="M1045">
        <f t="shared" si="128"/>
        <v>0</v>
      </c>
      <c r="N1045" t="str">
        <f>TEXT(IF(ISERROR(INDEX(Panaboard!H:H,MATCH(CONCATENATE(AZ1045,"-",C1045),Panaboard!Z:Z,0))),"",INDEX(Panaboard!H:H,MATCH(CONCATENATE(AZ1045,"-",C1045),Panaboard!Z:Z,0))),"HH:MM")</f>
        <v/>
      </c>
      <c r="O1045" t="str">
        <f>TEXT(IF(ISERROR(INDEX(Panaboard!I:I,MATCH(CONCATENATE(AZ1045,"-",C1045),Panaboard!Z:Z,0))),"",INDEX(Panaboard!I:I,MATCH(CONCATENATE(AZ1045,"-",C1045),Panaboard!Z:Z,0))),"HH:MM")</f>
        <v/>
      </c>
      <c r="P1045" t="str">
        <f t="shared" si="129"/>
        <v/>
      </c>
      <c r="Q1045" t="str">
        <f>IF(ISERROR(INDEX(Panaboard!S:S,MATCH(CONCATENATE(AZ1045,"-",C1045),Panaboard!Z:Z,0))),"",INDEX(Panaboard!S:S,MATCH(CONCATENATE(AZ1045,"-",C1045),Panaboard!Z:Z,0)))</f>
        <v/>
      </c>
      <c r="R1045" t="str">
        <f>IF(ISERROR(INDEX(Panaboard!F:F,MATCH(CONCATENATE(AZ1045,"-",C1045),Panaboard!Z:Z,0))),"",INDEX(Panaboard!F:F,MATCH(CONCATENATE(AZ1045,"-",C1045),Panaboard!Z:Z,0)))</f>
        <v/>
      </c>
      <c r="S1045" t="str">
        <f t="shared" si="130"/>
        <v/>
      </c>
      <c r="T1045" t="str">
        <f>IF(ISERROR(INDEX(Panaboard!D:D,MATCH(CONCATENATE(AZ1045,"-",C1045),Panaboard!Z:Z,0))),"",INDEX(Panaboard!D:D,MATCH(CONCATENATE(AZ1045,"-",C1045),Panaboard!Z:Z,0)))</f>
        <v/>
      </c>
      <c r="U1045" t="str">
        <f>IF(ISERROR(INDEX(Panaboard!J:J,MATCH(CONCATENATE(AZ1045,"-",C1045),Panaboard!Z:Z,0))),"",INDEX(Panaboard!J:J,MATCH(CONCATENATE(AZ1045,"-",C1045),Panaboard!Z:Z,0)))</f>
        <v/>
      </c>
      <c r="V1045">
        <f>IF(PResult!BL1045="",0,PResult!BL1045)</f>
        <v>0</v>
      </c>
      <c r="W1045">
        <f>IF(PResult!BM1045="",0,PResult!BM1045)</f>
        <v>0</v>
      </c>
      <c r="X1045">
        <f>IF(OR(PResult!AE1045="",PResult!AE1045="(null)"),IF(OR(PResult!AD1045="",PResult!AD1045="(null)"),0,PResult!AD1045),PResult!AE1045)</f>
        <v>0</v>
      </c>
      <c r="Y1045" t="str">
        <f>IF(OR(PResult!V1045="",PResult!V1045="(null)"),"",PResult!V1045)</f>
        <v/>
      </c>
      <c r="Z1045" t="str">
        <f>CONCATENATE(PResult!BO1045,PResult!BP1045)</f>
        <v/>
      </c>
      <c r="AA1045" t="str">
        <f>IF(PResult!Y1045="","",PResult!Y1045)</f>
        <v/>
      </c>
      <c r="AB1045" t="str">
        <f>IF(PResult!BQ1045="","",PResult!BQ1045)</f>
        <v/>
      </c>
      <c r="AC1045" t="str">
        <f>IF(PResult!BR1045="","",PResult!BR1045)</f>
        <v/>
      </c>
      <c r="AD1045" t="str">
        <f>IF(PResult!BS1045="","",PResult!BS1045)</f>
        <v/>
      </c>
      <c r="AE1045" t="str">
        <f>IF(PResult!BN1045="","",PResult!BN1045)</f>
        <v/>
      </c>
      <c r="AF1045" t="str">
        <f>IF(PResult!BT1045="","",PResult!BT1045)</f>
        <v/>
      </c>
      <c r="AG1045" t="str">
        <f>IF(PResult!BU1045="","",PResult!BU1045)</f>
        <v/>
      </c>
      <c r="AH1045" t="str">
        <f>IF(PResult!BV1045="","",PResult!BV1045)</f>
        <v/>
      </c>
      <c r="AI1045" t="str">
        <f>TEXT(IF(ISERROR(INDEX(Panaboard!L:L,MATCH(CONCATENATE(AZ1045,"-",C1045),Panaboard!Z:Z,0))),"",INDEX(Panaboard!L:L,MATCH(CONCATENATE(AZ1045,"-",C1045),Panaboard!Z:Z,0))),"HH:MM")</f>
        <v/>
      </c>
      <c r="AJ1045" t="str">
        <f>TEXT(IF(ISERROR(INDEX(Panaboard!M:M,MATCH(CONCATENATE(AZ1045,"-",C1045),Panaboard!Z:Z,0))),"",INDEX(Panaboard!M:M,MATCH(CONCATENATE(AZ1045,"-",C1045),Panaboard!Z:Z,0))),"HH:MM")</f>
        <v/>
      </c>
      <c r="AK1045" t="str">
        <f>IF(PResult!BY1045="","",PResult!BY1045)</f>
        <v/>
      </c>
      <c r="AL1045">
        <f>IF(PResult!P1045="",0,PResult!P1045)</f>
        <v>0</v>
      </c>
      <c r="AM1045" t="str">
        <f>IF(ISERROR(INDEX(Panaboard!N:N,MATCH(CONCATENATE(AZ1045,"-",C1045),Panaboard!Z:Z,0))),"",INDEX(Panaboard!N:N,MATCH(CONCATENATE(AZ1045,"-",C1045),Panaboard!Z:Z,0)))</f>
        <v/>
      </c>
      <c r="AN1045" t="str">
        <f>IF(ISERROR(INDEX(Panaboard!O:O,MATCH(CONCATENATE(AZ1045,"-",C1045),Panaboard!Z:Z,0))),"",INDEX(Panaboard!O:O,MATCH(CONCATENATE(AZ1045,"-",C1045),Panaboard!Z:Z,0)))</f>
        <v/>
      </c>
      <c r="AO1045" t="str">
        <f>IF(ISERROR(INDEX(Panaboard!P:P,MATCH(CONCATENATE(AZ1045,"-",C1045),Panaboard!Z:Z,0))),"",INDEX(Panaboard!P:P,MATCH(CONCATENATE(AZ1045,"-",C1045),Panaboard!Z:Z,0)))</f>
        <v/>
      </c>
      <c r="AP1045" t="str">
        <f>IF(ISERROR(INDEX(Panaboard!Q:Q,MATCH(CONCATENATE(AZ1045,"-",C1045),Panaboard!Z:Z,0))),"",INDEX(Panaboard!Q:Q,MATCH(CONCATENATE(AZ1045,"-",C1045),Panaboard!Z:Z,0)))</f>
        <v/>
      </c>
      <c r="AR1045" t="str">
        <f>IF(PResult!BW1045="","",PResult!BW1045)</f>
        <v/>
      </c>
      <c r="AS1045" t="str">
        <f>IF(PResult!BX1045="","",PResult!BX1045)</f>
        <v/>
      </c>
      <c r="AT1045" t="str">
        <f>IF(ISERROR(INDEX(Panaboard!K:K,MATCH(CONCATENATE(AZ1045,"-",C1045),Panaboard!Z:Z,0))),"",INDEX(Panaboard!K:K,MATCH(CONCATENATE(AZ1045,"-",C1045),Panaboard!Z:Z,0)))</f>
        <v/>
      </c>
      <c r="AU1045" t="str">
        <f>IF(ISERROR(INDEX(Panaboard!U:U,MATCH(CONCATENATE(AZ1045,"-",C1045),Panaboard!Z:Z,0))),"",INDEX(Panaboard!U:U,MATCH(CONCATENATE(AZ1045,"-",C1045),Panaboard!Z:Z,0)))</f>
        <v/>
      </c>
      <c r="AV1045" t="str">
        <f>IF(ISERROR(INDEX(Panaboard!W:W,MATCH(CONCATENATE(AZ1045,"-",C1045),Panaboard!Z:Z,0))),"",INDEX(Panaboard!W:W,MATCH(CONCATENATE(AZ1045,"-",C1045),Panaboard!Z:Z,0)))</f>
        <v/>
      </c>
      <c r="AW1045" t="str">
        <f>IF(ISERROR(INDEX(Panaboard!X:X,MATCH(CONCATENATE(AZ1045,"-",C1045),Panaboard!Z:Z,0))),"",INDEX(Panaboard!X:X,MATCH(CONCATENATE(AZ1045,"-",C1045),Panaboard!Z:Z,0)))</f>
        <v/>
      </c>
      <c r="AX1045" t="str">
        <f>IF(ISERROR(INDEX(Panaboard!AA:AA,MATCH(CONCATENATE(AZ1045,"-",C1045),Panaboard!Z:Z,0))),"",INDEX(Panaboard!AA:AA,MATCH(CONCATENATE(AZ1045,"-",C1045),Panaboard!Z:Z,0)))</f>
        <v/>
      </c>
      <c r="AY1045" t="str">
        <f>IF(ISERROR(INDEX(Panaboard!AB:AB,MATCH(CONCATENATE(AZ1045,"-",C1045),Panaboard!Z:Z,0))),"",INDEX(Panaboard!AB:AB,MATCH(CONCATENATE(AZ1045,"-",C1045),Panaboard!Z:Z,0)))</f>
        <v/>
      </c>
      <c r="AZ1045" t="str">
        <f t="shared" si="132"/>
        <v/>
      </c>
      <c r="BA1045" t="str">
        <f>IF(ISERROR(INDEX(Panaboard!E:E,MATCH(CONCATENATE(AZ1045,"-",C1045),Panaboard!Z:Z,0))),"",INDEX(Panaboard!E:E,MATCH(CONCATENATE(AZ1045,"-",C1045),Panaboard!Z:Z,0)))</f>
        <v/>
      </c>
      <c r="BB1045" t="str">
        <f>IF(ISERROR(INDEX(Panaboard!AC:AC,MATCH(CONCATENATE(AZ1045,"-",C1045),Panaboard!Z:Z,0))),"",INDEX(Panaboard!AC:AC,MATCH(CONCATENATE(AZ1045,"-",C1045),Panaboard!Z:Z,0)))</f>
        <v/>
      </c>
      <c r="BC1045" t="str">
        <f t="shared" si="133"/>
        <v/>
      </c>
      <c r="BD1045" t="str">
        <f t="shared" si="134"/>
        <v/>
      </c>
      <c r="BE1045" t="str">
        <f t="shared" si="135"/>
        <v>xx0x0</v>
      </c>
      <c r="BF1045" t="str">
        <f>IF(ISERROR(INDEX(CuttingList!F:F,MATCH(CONCATENATE(A1045,"-",C1045),CuttingList!E:E,0))),"",INDEX(CuttingList!F:F,MATCH(CONCATENATE(A1045,"-",C1045),CuttingList!E:E,0)))</f>
        <v/>
      </c>
    </row>
    <row r="1046" spans="1:58" x14ac:dyDescent="0.25">
      <c r="A1046" t="str">
        <f>IF(PResult!BJ1046="","",PResult!BJ1046)</f>
        <v/>
      </c>
      <c r="B1046" t="str">
        <f>IF(PResult!E1046="","",PResult!E1046)</f>
        <v/>
      </c>
      <c r="C1046" t="str">
        <f>IF(PResult!BZ1046="","",PResult!BZ1046)</f>
        <v/>
      </c>
      <c r="D1046" t="str">
        <f>IF(ISERROR(INDEX(Panaboard!B:B,MATCH(CONCATENATE(AZ1046,"-",C1046),Panaboard!Z:Z,0))),"",TRIM(INDEX(Panaboard!B:B,MATCH(CONCATENATE(AZ1046,"-",C1046),Panaboard!Z:Z,0))))</f>
        <v/>
      </c>
      <c r="E1046" t="str">
        <f t="shared" si="131"/>
        <v>xx0x0</v>
      </c>
      <c r="F1046" t="str">
        <f>IF(PResult!U1046="","",UPPER(TRIM(PResult!U1046)))</f>
        <v/>
      </c>
      <c r="G1046">
        <f>IF(OR(PResult!O1046="",PResult!O1046="(null)"),0,PResult!O1046)</f>
        <v>0</v>
      </c>
      <c r="H1046" t="str">
        <f>IF(ISERROR(INDEX(Panaboard!G:G,MATCH(CONCATENATE(AZ1046,"-",C1046),Panaboard!Z:Z,0))),"",INDEX(Panaboard!G:G,MATCH(CONCATENATE(AZ1046,"-",C1046),Panaboard!Z:Z,0)))</f>
        <v/>
      </c>
      <c r="I1046" t="str">
        <f>IF(PResult!J1046="","",PResult!J1046)</f>
        <v/>
      </c>
      <c r="J1046" t="str">
        <f>IF(PResult!K1046="","",PResult!K1046)</f>
        <v/>
      </c>
      <c r="K1046">
        <f>IF(OR(PResult!L1046="(null)",PResult!L1046=""),0,PResult!L1046)</f>
        <v>0</v>
      </c>
      <c r="L1046">
        <f>IF(OR(PResult!M1046="(null)",PResult!M1046=""),0,PResult!M1046)</f>
        <v>0</v>
      </c>
      <c r="M1046">
        <f t="shared" si="128"/>
        <v>0</v>
      </c>
      <c r="N1046" t="str">
        <f>TEXT(IF(ISERROR(INDEX(Panaboard!H:H,MATCH(CONCATENATE(AZ1046,"-",C1046),Panaboard!Z:Z,0))),"",INDEX(Panaboard!H:H,MATCH(CONCATENATE(AZ1046,"-",C1046),Panaboard!Z:Z,0))),"HH:MM")</f>
        <v/>
      </c>
      <c r="O1046" t="str">
        <f>TEXT(IF(ISERROR(INDEX(Panaboard!I:I,MATCH(CONCATENATE(AZ1046,"-",C1046),Panaboard!Z:Z,0))),"",INDEX(Panaboard!I:I,MATCH(CONCATENATE(AZ1046,"-",C1046),Panaboard!Z:Z,0))),"HH:MM")</f>
        <v/>
      </c>
      <c r="P1046" t="str">
        <f t="shared" si="129"/>
        <v/>
      </c>
      <c r="Q1046" t="str">
        <f>IF(ISERROR(INDEX(Panaboard!S:S,MATCH(CONCATENATE(AZ1046,"-",C1046),Panaboard!Z:Z,0))),"",INDEX(Panaboard!S:S,MATCH(CONCATENATE(AZ1046,"-",C1046),Panaboard!Z:Z,0)))</f>
        <v/>
      </c>
      <c r="R1046" t="str">
        <f>IF(ISERROR(INDEX(Panaboard!F:F,MATCH(CONCATENATE(AZ1046,"-",C1046),Panaboard!Z:Z,0))),"",INDEX(Panaboard!F:F,MATCH(CONCATENATE(AZ1046,"-",C1046),Panaboard!Z:Z,0)))</f>
        <v/>
      </c>
      <c r="S1046" t="str">
        <f t="shared" si="130"/>
        <v/>
      </c>
      <c r="T1046" t="str">
        <f>IF(ISERROR(INDEX(Panaboard!D:D,MATCH(CONCATENATE(AZ1046,"-",C1046),Panaboard!Z:Z,0))),"",INDEX(Panaboard!D:D,MATCH(CONCATENATE(AZ1046,"-",C1046),Panaboard!Z:Z,0)))</f>
        <v/>
      </c>
      <c r="U1046" t="str">
        <f>IF(ISERROR(INDEX(Panaboard!J:J,MATCH(CONCATENATE(AZ1046,"-",C1046),Panaboard!Z:Z,0))),"",INDEX(Panaboard!J:J,MATCH(CONCATENATE(AZ1046,"-",C1046),Panaboard!Z:Z,0)))</f>
        <v/>
      </c>
      <c r="V1046">
        <f>IF(PResult!BL1046="",0,PResult!BL1046)</f>
        <v>0</v>
      </c>
      <c r="W1046">
        <f>IF(PResult!BM1046="",0,PResult!BM1046)</f>
        <v>0</v>
      </c>
      <c r="X1046">
        <f>IF(OR(PResult!AE1046="",PResult!AE1046="(null)"),IF(OR(PResult!AD1046="",PResult!AD1046="(null)"),0,PResult!AD1046),PResult!AE1046)</f>
        <v>0</v>
      </c>
      <c r="Y1046" t="str">
        <f>IF(OR(PResult!V1046="",PResult!V1046="(null)"),"",PResult!V1046)</f>
        <v/>
      </c>
      <c r="Z1046" t="str">
        <f>CONCATENATE(PResult!BO1046,PResult!BP1046)</f>
        <v/>
      </c>
      <c r="AA1046" t="str">
        <f>IF(PResult!Y1046="","",PResult!Y1046)</f>
        <v/>
      </c>
      <c r="AB1046" t="str">
        <f>IF(PResult!BQ1046="","",PResult!BQ1046)</f>
        <v/>
      </c>
      <c r="AC1046" t="str">
        <f>IF(PResult!BR1046="","",PResult!BR1046)</f>
        <v/>
      </c>
      <c r="AD1046" t="str">
        <f>IF(PResult!BS1046="","",PResult!BS1046)</f>
        <v/>
      </c>
      <c r="AE1046" t="str">
        <f>IF(PResult!BN1046="","",PResult!BN1046)</f>
        <v/>
      </c>
      <c r="AF1046" t="str">
        <f>IF(PResult!BT1046="","",PResult!BT1046)</f>
        <v/>
      </c>
      <c r="AG1046" t="str">
        <f>IF(PResult!BU1046="","",PResult!BU1046)</f>
        <v/>
      </c>
      <c r="AH1046" t="str">
        <f>IF(PResult!BV1046="","",PResult!BV1046)</f>
        <v/>
      </c>
      <c r="AI1046" t="str">
        <f>TEXT(IF(ISERROR(INDEX(Panaboard!L:L,MATCH(CONCATENATE(AZ1046,"-",C1046),Panaboard!Z:Z,0))),"",INDEX(Panaboard!L:L,MATCH(CONCATENATE(AZ1046,"-",C1046),Panaboard!Z:Z,0))),"HH:MM")</f>
        <v/>
      </c>
      <c r="AJ1046" t="str">
        <f>TEXT(IF(ISERROR(INDEX(Panaboard!M:M,MATCH(CONCATENATE(AZ1046,"-",C1046),Panaboard!Z:Z,0))),"",INDEX(Panaboard!M:M,MATCH(CONCATENATE(AZ1046,"-",C1046),Panaboard!Z:Z,0))),"HH:MM")</f>
        <v/>
      </c>
      <c r="AK1046" t="str">
        <f>IF(PResult!BY1046="","",PResult!BY1046)</f>
        <v/>
      </c>
      <c r="AL1046">
        <f>IF(PResult!P1046="",0,PResult!P1046)</f>
        <v>0</v>
      </c>
      <c r="AM1046" t="str">
        <f>IF(ISERROR(INDEX(Panaboard!N:N,MATCH(CONCATENATE(AZ1046,"-",C1046),Panaboard!Z:Z,0))),"",INDEX(Panaboard!N:N,MATCH(CONCATENATE(AZ1046,"-",C1046),Panaboard!Z:Z,0)))</f>
        <v/>
      </c>
      <c r="AN1046" t="str">
        <f>IF(ISERROR(INDEX(Panaboard!O:O,MATCH(CONCATENATE(AZ1046,"-",C1046),Panaboard!Z:Z,0))),"",INDEX(Panaboard!O:O,MATCH(CONCATENATE(AZ1046,"-",C1046),Panaboard!Z:Z,0)))</f>
        <v/>
      </c>
      <c r="AO1046" t="str">
        <f>IF(ISERROR(INDEX(Panaboard!P:P,MATCH(CONCATENATE(AZ1046,"-",C1046),Panaboard!Z:Z,0))),"",INDEX(Panaboard!P:P,MATCH(CONCATENATE(AZ1046,"-",C1046),Panaboard!Z:Z,0)))</f>
        <v/>
      </c>
      <c r="AP1046" t="str">
        <f>IF(ISERROR(INDEX(Panaboard!Q:Q,MATCH(CONCATENATE(AZ1046,"-",C1046),Panaboard!Z:Z,0))),"",INDEX(Panaboard!Q:Q,MATCH(CONCATENATE(AZ1046,"-",C1046),Panaboard!Z:Z,0)))</f>
        <v/>
      </c>
      <c r="AR1046" t="str">
        <f>IF(PResult!BW1046="","",PResult!BW1046)</f>
        <v/>
      </c>
      <c r="AS1046" t="str">
        <f>IF(PResult!BX1046="","",PResult!BX1046)</f>
        <v/>
      </c>
      <c r="AT1046" t="str">
        <f>IF(ISERROR(INDEX(Panaboard!K:K,MATCH(CONCATENATE(AZ1046,"-",C1046),Panaboard!Z:Z,0))),"",INDEX(Panaboard!K:K,MATCH(CONCATENATE(AZ1046,"-",C1046),Panaboard!Z:Z,0)))</f>
        <v/>
      </c>
      <c r="AU1046" t="str">
        <f>IF(ISERROR(INDEX(Panaboard!U:U,MATCH(CONCATENATE(AZ1046,"-",C1046),Panaboard!Z:Z,0))),"",INDEX(Panaboard!U:U,MATCH(CONCATENATE(AZ1046,"-",C1046),Panaboard!Z:Z,0)))</f>
        <v/>
      </c>
      <c r="AV1046" t="str">
        <f>IF(ISERROR(INDEX(Panaboard!W:W,MATCH(CONCATENATE(AZ1046,"-",C1046),Panaboard!Z:Z,0))),"",INDEX(Panaboard!W:W,MATCH(CONCATENATE(AZ1046,"-",C1046),Panaboard!Z:Z,0)))</f>
        <v/>
      </c>
      <c r="AW1046" t="str">
        <f>IF(ISERROR(INDEX(Panaboard!X:X,MATCH(CONCATENATE(AZ1046,"-",C1046),Panaboard!Z:Z,0))),"",INDEX(Panaboard!X:X,MATCH(CONCATENATE(AZ1046,"-",C1046),Panaboard!Z:Z,0)))</f>
        <v/>
      </c>
      <c r="AX1046" t="str">
        <f>IF(ISERROR(INDEX(Panaboard!AA:AA,MATCH(CONCATENATE(AZ1046,"-",C1046),Panaboard!Z:Z,0))),"",INDEX(Panaboard!AA:AA,MATCH(CONCATENATE(AZ1046,"-",C1046),Panaboard!Z:Z,0)))</f>
        <v/>
      </c>
      <c r="AY1046" t="str">
        <f>IF(ISERROR(INDEX(Panaboard!AB:AB,MATCH(CONCATENATE(AZ1046,"-",C1046),Panaboard!Z:Z,0))),"",INDEX(Panaboard!AB:AB,MATCH(CONCATENATE(AZ1046,"-",C1046),Panaboard!Z:Z,0)))</f>
        <v/>
      </c>
      <c r="AZ1046" t="str">
        <f t="shared" si="132"/>
        <v/>
      </c>
      <c r="BA1046" t="str">
        <f>IF(ISERROR(INDEX(Panaboard!E:E,MATCH(CONCATENATE(AZ1046,"-",C1046),Panaboard!Z:Z,0))),"",INDEX(Panaboard!E:E,MATCH(CONCATENATE(AZ1046,"-",C1046),Panaboard!Z:Z,0)))</f>
        <v/>
      </c>
      <c r="BB1046" t="str">
        <f>IF(ISERROR(INDEX(Panaboard!AC:AC,MATCH(CONCATENATE(AZ1046,"-",C1046),Panaboard!Z:Z,0))),"",INDEX(Panaboard!AC:AC,MATCH(CONCATENATE(AZ1046,"-",C1046),Panaboard!Z:Z,0)))</f>
        <v/>
      </c>
      <c r="BC1046" t="str">
        <f t="shared" si="133"/>
        <v/>
      </c>
      <c r="BD1046" t="str">
        <f t="shared" si="134"/>
        <v/>
      </c>
      <c r="BE1046" t="str">
        <f t="shared" si="135"/>
        <v>xx0x0</v>
      </c>
      <c r="BF1046" t="str">
        <f>IF(ISERROR(INDEX(CuttingList!F:F,MATCH(CONCATENATE(A1046,"-",C1046),CuttingList!E:E,0))),"",INDEX(CuttingList!F:F,MATCH(CONCATENATE(A1046,"-",C1046),CuttingList!E:E,0)))</f>
        <v/>
      </c>
    </row>
    <row r="1047" spans="1:58" x14ac:dyDescent="0.25">
      <c r="A1047" t="str">
        <f>IF(PResult!BJ1047="","",PResult!BJ1047)</f>
        <v/>
      </c>
      <c r="B1047" t="str">
        <f>IF(PResult!E1047="","",PResult!E1047)</f>
        <v/>
      </c>
      <c r="C1047" t="str">
        <f>IF(PResult!BZ1047="","",PResult!BZ1047)</f>
        <v/>
      </c>
      <c r="D1047" t="str">
        <f>IF(ISERROR(INDEX(Panaboard!B:B,MATCH(CONCATENATE(AZ1047,"-",C1047),Panaboard!Z:Z,0))),"",TRIM(INDEX(Panaboard!B:B,MATCH(CONCATENATE(AZ1047,"-",C1047),Panaboard!Z:Z,0))))</f>
        <v/>
      </c>
      <c r="E1047" t="str">
        <f t="shared" si="131"/>
        <v>xx0x0</v>
      </c>
      <c r="F1047" t="str">
        <f>IF(PResult!U1047="","",UPPER(TRIM(PResult!U1047)))</f>
        <v/>
      </c>
      <c r="G1047">
        <f>IF(OR(PResult!O1047="",PResult!O1047="(null)"),0,PResult!O1047)</f>
        <v>0</v>
      </c>
      <c r="H1047" t="str">
        <f>IF(ISERROR(INDEX(Panaboard!G:G,MATCH(CONCATENATE(AZ1047,"-",C1047),Panaboard!Z:Z,0))),"",INDEX(Panaboard!G:G,MATCH(CONCATENATE(AZ1047,"-",C1047),Panaboard!Z:Z,0)))</f>
        <v/>
      </c>
      <c r="I1047" t="str">
        <f>IF(PResult!J1047="","",PResult!J1047)</f>
        <v/>
      </c>
      <c r="J1047" t="str">
        <f>IF(PResult!K1047="","",PResult!K1047)</f>
        <v/>
      </c>
      <c r="K1047">
        <f>IF(OR(PResult!L1047="(null)",PResult!L1047=""),0,PResult!L1047)</f>
        <v>0</v>
      </c>
      <c r="L1047">
        <f>IF(OR(PResult!M1047="(null)",PResult!M1047=""),0,PResult!M1047)</f>
        <v>0</v>
      </c>
      <c r="M1047">
        <f t="shared" si="128"/>
        <v>0</v>
      </c>
      <c r="N1047" t="str">
        <f>TEXT(IF(ISERROR(INDEX(Panaboard!H:H,MATCH(CONCATENATE(AZ1047,"-",C1047),Panaboard!Z:Z,0))),"",INDEX(Panaboard!H:H,MATCH(CONCATENATE(AZ1047,"-",C1047),Panaboard!Z:Z,0))),"HH:MM")</f>
        <v/>
      </c>
      <c r="O1047" t="str">
        <f>TEXT(IF(ISERROR(INDEX(Panaboard!I:I,MATCH(CONCATENATE(AZ1047,"-",C1047),Panaboard!Z:Z,0))),"",INDEX(Panaboard!I:I,MATCH(CONCATENATE(AZ1047,"-",C1047),Panaboard!Z:Z,0))),"HH:MM")</f>
        <v/>
      </c>
      <c r="P1047" t="str">
        <f t="shared" si="129"/>
        <v/>
      </c>
      <c r="Q1047" t="str">
        <f>IF(ISERROR(INDEX(Panaboard!S:S,MATCH(CONCATENATE(AZ1047,"-",C1047),Panaboard!Z:Z,0))),"",INDEX(Panaboard!S:S,MATCH(CONCATENATE(AZ1047,"-",C1047),Panaboard!Z:Z,0)))</f>
        <v/>
      </c>
      <c r="R1047" t="str">
        <f>IF(ISERROR(INDEX(Panaboard!F:F,MATCH(CONCATENATE(AZ1047,"-",C1047),Panaboard!Z:Z,0))),"",INDEX(Panaboard!F:F,MATCH(CONCATENATE(AZ1047,"-",C1047),Panaboard!Z:Z,0)))</f>
        <v/>
      </c>
      <c r="S1047" t="str">
        <f t="shared" si="130"/>
        <v/>
      </c>
      <c r="T1047" t="str">
        <f>IF(ISERROR(INDEX(Panaboard!D:D,MATCH(CONCATENATE(AZ1047,"-",C1047),Panaboard!Z:Z,0))),"",INDEX(Panaboard!D:D,MATCH(CONCATENATE(AZ1047,"-",C1047),Panaboard!Z:Z,0)))</f>
        <v/>
      </c>
      <c r="U1047" t="str">
        <f>IF(ISERROR(INDEX(Panaboard!J:J,MATCH(CONCATENATE(AZ1047,"-",C1047),Panaboard!Z:Z,0))),"",INDEX(Panaboard!J:J,MATCH(CONCATENATE(AZ1047,"-",C1047),Panaboard!Z:Z,0)))</f>
        <v/>
      </c>
      <c r="V1047">
        <f>IF(PResult!BL1047="",0,PResult!BL1047)</f>
        <v>0</v>
      </c>
      <c r="W1047">
        <f>IF(PResult!BM1047="",0,PResult!BM1047)</f>
        <v>0</v>
      </c>
      <c r="X1047">
        <f>IF(OR(PResult!AE1047="",PResult!AE1047="(null)"),IF(OR(PResult!AD1047="",PResult!AD1047="(null)"),0,PResult!AD1047),PResult!AE1047)</f>
        <v>0</v>
      </c>
      <c r="Y1047" t="str">
        <f>IF(OR(PResult!V1047="",PResult!V1047="(null)"),"",PResult!V1047)</f>
        <v/>
      </c>
      <c r="Z1047" t="str">
        <f>CONCATENATE(PResult!BO1047,PResult!BP1047)</f>
        <v/>
      </c>
      <c r="AA1047" t="str">
        <f>IF(PResult!Y1047="","",PResult!Y1047)</f>
        <v/>
      </c>
      <c r="AB1047" t="str">
        <f>IF(PResult!BQ1047="","",PResult!BQ1047)</f>
        <v/>
      </c>
      <c r="AC1047" t="str">
        <f>IF(PResult!BR1047="","",PResult!BR1047)</f>
        <v/>
      </c>
      <c r="AD1047" t="str">
        <f>IF(PResult!BS1047="","",PResult!BS1047)</f>
        <v/>
      </c>
      <c r="AE1047" t="str">
        <f>IF(PResult!BN1047="","",PResult!BN1047)</f>
        <v/>
      </c>
      <c r="AF1047" t="str">
        <f>IF(PResult!BT1047="","",PResult!BT1047)</f>
        <v/>
      </c>
      <c r="AG1047" t="str">
        <f>IF(PResult!BU1047="","",PResult!BU1047)</f>
        <v/>
      </c>
      <c r="AH1047" t="str">
        <f>IF(PResult!BV1047="","",PResult!BV1047)</f>
        <v/>
      </c>
      <c r="AI1047" t="str">
        <f>TEXT(IF(ISERROR(INDEX(Panaboard!L:L,MATCH(CONCATENATE(AZ1047,"-",C1047),Panaboard!Z:Z,0))),"",INDEX(Panaboard!L:L,MATCH(CONCATENATE(AZ1047,"-",C1047),Panaboard!Z:Z,0))),"HH:MM")</f>
        <v/>
      </c>
      <c r="AJ1047" t="str">
        <f>TEXT(IF(ISERROR(INDEX(Panaboard!M:M,MATCH(CONCATENATE(AZ1047,"-",C1047),Panaboard!Z:Z,0))),"",INDEX(Panaboard!M:M,MATCH(CONCATENATE(AZ1047,"-",C1047),Panaboard!Z:Z,0))),"HH:MM")</f>
        <v/>
      </c>
      <c r="AK1047" t="str">
        <f>IF(PResult!BY1047="","",PResult!BY1047)</f>
        <v/>
      </c>
      <c r="AL1047">
        <f>IF(PResult!P1047="",0,PResult!P1047)</f>
        <v>0</v>
      </c>
      <c r="AM1047" t="str">
        <f>IF(ISERROR(INDEX(Panaboard!N:N,MATCH(CONCATENATE(AZ1047,"-",C1047),Panaboard!Z:Z,0))),"",INDEX(Panaboard!N:N,MATCH(CONCATENATE(AZ1047,"-",C1047),Panaboard!Z:Z,0)))</f>
        <v/>
      </c>
      <c r="AN1047" t="str">
        <f>IF(ISERROR(INDEX(Panaboard!O:O,MATCH(CONCATENATE(AZ1047,"-",C1047),Panaboard!Z:Z,0))),"",INDEX(Panaboard!O:O,MATCH(CONCATENATE(AZ1047,"-",C1047),Panaboard!Z:Z,0)))</f>
        <v/>
      </c>
      <c r="AO1047" t="str">
        <f>IF(ISERROR(INDEX(Panaboard!P:P,MATCH(CONCATENATE(AZ1047,"-",C1047),Panaboard!Z:Z,0))),"",INDEX(Panaboard!P:P,MATCH(CONCATENATE(AZ1047,"-",C1047),Panaboard!Z:Z,0)))</f>
        <v/>
      </c>
      <c r="AP1047" t="str">
        <f>IF(ISERROR(INDEX(Panaboard!Q:Q,MATCH(CONCATENATE(AZ1047,"-",C1047),Panaboard!Z:Z,0))),"",INDEX(Panaboard!Q:Q,MATCH(CONCATENATE(AZ1047,"-",C1047),Panaboard!Z:Z,0)))</f>
        <v/>
      </c>
      <c r="AR1047" t="str">
        <f>IF(PResult!BW1047="","",PResult!BW1047)</f>
        <v/>
      </c>
      <c r="AS1047" t="str">
        <f>IF(PResult!BX1047="","",PResult!BX1047)</f>
        <v/>
      </c>
      <c r="AT1047" t="str">
        <f>IF(ISERROR(INDEX(Panaboard!K:K,MATCH(CONCATENATE(AZ1047,"-",C1047),Panaboard!Z:Z,0))),"",INDEX(Panaboard!K:K,MATCH(CONCATENATE(AZ1047,"-",C1047),Panaboard!Z:Z,0)))</f>
        <v/>
      </c>
      <c r="AU1047" t="str">
        <f>IF(ISERROR(INDEX(Panaboard!U:U,MATCH(CONCATENATE(AZ1047,"-",C1047),Panaboard!Z:Z,0))),"",INDEX(Panaboard!U:U,MATCH(CONCATENATE(AZ1047,"-",C1047),Panaboard!Z:Z,0)))</f>
        <v/>
      </c>
      <c r="AV1047" t="str">
        <f>IF(ISERROR(INDEX(Panaboard!W:W,MATCH(CONCATENATE(AZ1047,"-",C1047),Panaboard!Z:Z,0))),"",INDEX(Panaboard!W:W,MATCH(CONCATENATE(AZ1047,"-",C1047),Panaboard!Z:Z,0)))</f>
        <v/>
      </c>
      <c r="AW1047" t="str">
        <f>IF(ISERROR(INDEX(Panaboard!X:X,MATCH(CONCATENATE(AZ1047,"-",C1047),Panaboard!Z:Z,0))),"",INDEX(Panaboard!X:X,MATCH(CONCATENATE(AZ1047,"-",C1047),Panaboard!Z:Z,0)))</f>
        <v/>
      </c>
      <c r="AX1047" t="str">
        <f>IF(ISERROR(INDEX(Panaboard!AA:AA,MATCH(CONCATENATE(AZ1047,"-",C1047),Panaboard!Z:Z,0))),"",INDEX(Panaboard!AA:AA,MATCH(CONCATENATE(AZ1047,"-",C1047),Panaboard!Z:Z,0)))</f>
        <v/>
      </c>
      <c r="AY1047" t="str">
        <f>IF(ISERROR(INDEX(Panaboard!AB:AB,MATCH(CONCATENATE(AZ1047,"-",C1047),Panaboard!Z:Z,0))),"",INDEX(Panaboard!AB:AB,MATCH(CONCATENATE(AZ1047,"-",C1047),Panaboard!Z:Z,0)))</f>
        <v/>
      </c>
      <c r="AZ1047" t="str">
        <f t="shared" si="132"/>
        <v/>
      </c>
      <c r="BA1047" t="str">
        <f>IF(ISERROR(INDEX(Panaboard!E:E,MATCH(CONCATENATE(AZ1047,"-",C1047),Panaboard!Z:Z,0))),"",INDEX(Panaboard!E:E,MATCH(CONCATENATE(AZ1047,"-",C1047),Panaboard!Z:Z,0)))</f>
        <v/>
      </c>
      <c r="BB1047" t="str">
        <f>IF(ISERROR(INDEX(Panaboard!AC:AC,MATCH(CONCATENATE(AZ1047,"-",C1047),Panaboard!Z:Z,0))),"",INDEX(Panaboard!AC:AC,MATCH(CONCATENATE(AZ1047,"-",C1047),Panaboard!Z:Z,0)))</f>
        <v/>
      </c>
      <c r="BC1047" t="str">
        <f t="shared" si="133"/>
        <v/>
      </c>
      <c r="BD1047" t="str">
        <f t="shared" si="134"/>
        <v/>
      </c>
      <c r="BE1047" t="str">
        <f t="shared" si="135"/>
        <v>xx0x0</v>
      </c>
      <c r="BF1047" t="str">
        <f>IF(ISERROR(INDEX(CuttingList!F:F,MATCH(CONCATENATE(A1047,"-",C1047),CuttingList!E:E,0))),"",INDEX(CuttingList!F:F,MATCH(CONCATENATE(A1047,"-",C1047),CuttingList!E:E,0)))</f>
        <v/>
      </c>
    </row>
    <row r="1048" spans="1:58" x14ac:dyDescent="0.25">
      <c r="A1048" t="str">
        <f>IF(PResult!BJ1048="","",PResult!BJ1048)</f>
        <v/>
      </c>
      <c r="B1048" t="str">
        <f>IF(PResult!E1048="","",PResult!E1048)</f>
        <v/>
      </c>
      <c r="C1048" t="str">
        <f>IF(PResult!BZ1048="","",PResult!BZ1048)</f>
        <v/>
      </c>
      <c r="D1048" t="str">
        <f>IF(ISERROR(INDEX(Panaboard!B:B,MATCH(CONCATENATE(AZ1048,"-",C1048),Panaboard!Z:Z,0))),"",TRIM(INDEX(Panaboard!B:B,MATCH(CONCATENATE(AZ1048,"-",C1048),Panaboard!Z:Z,0))))</f>
        <v/>
      </c>
      <c r="E1048" t="str">
        <f t="shared" si="131"/>
        <v>xx0x0</v>
      </c>
      <c r="F1048" t="str">
        <f>IF(PResult!U1048="","",UPPER(TRIM(PResult!U1048)))</f>
        <v/>
      </c>
      <c r="G1048">
        <f>IF(OR(PResult!O1048="",PResult!O1048="(null)"),0,PResult!O1048)</f>
        <v>0</v>
      </c>
      <c r="H1048" t="str">
        <f>IF(ISERROR(INDEX(Panaboard!G:G,MATCH(CONCATENATE(AZ1048,"-",C1048),Panaboard!Z:Z,0))),"",INDEX(Panaboard!G:G,MATCH(CONCATENATE(AZ1048,"-",C1048),Panaboard!Z:Z,0)))</f>
        <v/>
      </c>
      <c r="I1048" t="str">
        <f>IF(PResult!J1048="","",PResult!J1048)</f>
        <v/>
      </c>
      <c r="J1048" t="str">
        <f>IF(PResult!K1048="","",PResult!K1048)</f>
        <v/>
      </c>
      <c r="K1048">
        <f>IF(OR(PResult!L1048="(null)",PResult!L1048=""),0,PResult!L1048)</f>
        <v>0</v>
      </c>
      <c r="L1048">
        <f>IF(OR(PResult!M1048="(null)",PResult!M1048=""),0,PResult!M1048)</f>
        <v>0</v>
      </c>
      <c r="M1048">
        <f t="shared" si="128"/>
        <v>0</v>
      </c>
      <c r="N1048" t="str">
        <f>TEXT(IF(ISERROR(INDEX(Panaboard!H:H,MATCH(CONCATENATE(AZ1048,"-",C1048),Panaboard!Z:Z,0))),"",INDEX(Panaboard!H:H,MATCH(CONCATENATE(AZ1048,"-",C1048),Panaboard!Z:Z,0))),"HH:MM")</f>
        <v/>
      </c>
      <c r="O1048" t="str">
        <f>TEXT(IF(ISERROR(INDEX(Panaboard!I:I,MATCH(CONCATENATE(AZ1048,"-",C1048),Panaboard!Z:Z,0))),"",INDEX(Panaboard!I:I,MATCH(CONCATENATE(AZ1048,"-",C1048),Panaboard!Z:Z,0))),"HH:MM")</f>
        <v/>
      </c>
      <c r="P1048" t="str">
        <f t="shared" si="129"/>
        <v/>
      </c>
      <c r="Q1048" t="str">
        <f>IF(ISERROR(INDEX(Panaboard!S:S,MATCH(CONCATENATE(AZ1048,"-",C1048),Panaboard!Z:Z,0))),"",INDEX(Panaboard!S:S,MATCH(CONCATENATE(AZ1048,"-",C1048),Panaboard!Z:Z,0)))</f>
        <v/>
      </c>
      <c r="R1048" t="str">
        <f>IF(ISERROR(INDEX(Panaboard!F:F,MATCH(CONCATENATE(AZ1048,"-",C1048),Panaboard!Z:Z,0))),"",INDEX(Panaboard!F:F,MATCH(CONCATENATE(AZ1048,"-",C1048),Panaboard!Z:Z,0)))</f>
        <v/>
      </c>
      <c r="S1048" t="str">
        <f t="shared" si="130"/>
        <v/>
      </c>
      <c r="T1048" t="str">
        <f>IF(ISERROR(INDEX(Panaboard!D:D,MATCH(CONCATENATE(AZ1048,"-",C1048),Panaboard!Z:Z,0))),"",INDEX(Panaboard!D:D,MATCH(CONCATENATE(AZ1048,"-",C1048),Panaboard!Z:Z,0)))</f>
        <v/>
      </c>
      <c r="U1048" t="str">
        <f>IF(ISERROR(INDEX(Panaboard!J:J,MATCH(CONCATENATE(AZ1048,"-",C1048),Panaboard!Z:Z,0))),"",INDEX(Panaboard!J:J,MATCH(CONCATENATE(AZ1048,"-",C1048),Panaboard!Z:Z,0)))</f>
        <v/>
      </c>
      <c r="V1048">
        <f>IF(PResult!BL1048="",0,PResult!BL1048)</f>
        <v>0</v>
      </c>
      <c r="W1048">
        <f>IF(PResult!BM1048="",0,PResult!BM1048)</f>
        <v>0</v>
      </c>
      <c r="X1048">
        <f>IF(OR(PResult!AE1048="",PResult!AE1048="(null)"),IF(OR(PResult!AD1048="",PResult!AD1048="(null)"),0,PResult!AD1048),PResult!AE1048)</f>
        <v>0</v>
      </c>
      <c r="Y1048" t="str">
        <f>IF(OR(PResult!V1048="",PResult!V1048="(null)"),"",PResult!V1048)</f>
        <v/>
      </c>
      <c r="Z1048" t="str">
        <f>CONCATENATE(PResult!BO1048,PResult!BP1048)</f>
        <v/>
      </c>
      <c r="AA1048" t="str">
        <f>IF(PResult!Y1048="","",PResult!Y1048)</f>
        <v/>
      </c>
      <c r="AB1048" t="str">
        <f>IF(PResult!BQ1048="","",PResult!BQ1048)</f>
        <v/>
      </c>
      <c r="AC1048" t="str">
        <f>IF(PResult!BR1048="","",PResult!BR1048)</f>
        <v/>
      </c>
      <c r="AD1048" t="str">
        <f>IF(PResult!BS1048="","",PResult!BS1048)</f>
        <v/>
      </c>
      <c r="AE1048" t="str">
        <f>IF(PResult!BN1048="","",PResult!BN1048)</f>
        <v/>
      </c>
      <c r="AF1048" t="str">
        <f>IF(PResult!BT1048="","",PResult!BT1048)</f>
        <v/>
      </c>
      <c r="AG1048" t="str">
        <f>IF(PResult!BU1048="","",PResult!BU1048)</f>
        <v/>
      </c>
      <c r="AH1048" t="str">
        <f>IF(PResult!BV1048="","",PResult!BV1048)</f>
        <v/>
      </c>
      <c r="AI1048" t="str">
        <f>TEXT(IF(ISERROR(INDEX(Panaboard!L:L,MATCH(CONCATENATE(AZ1048,"-",C1048),Panaboard!Z:Z,0))),"",INDEX(Panaboard!L:L,MATCH(CONCATENATE(AZ1048,"-",C1048),Panaboard!Z:Z,0))),"HH:MM")</f>
        <v/>
      </c>
      <c r="AJ1048" t="str">
        <f>TEXT(IF(ISERROR(INDEX(Panaboard!M:M,MATCH(CONCATENATE(AZ1048,"-",C1048),Panaboard!Z:Z,0))),"",INDEX(Panaboard!M:M,MATCH(CONCATENATE(AZ1048,"-",C1048),Panaboard!Z:Z,0))),"HH:MM")</f>
        <v/>
      </c>
      <c r="AK1048" t="str">
        <f>IF(PResult!BY1048="","",PResult!BY1048)</f>
        <v/>
      </c>
      <c r="AL1048">
        <f>IF(PResult!P1048="",0,PResult!P1048)</f>
        <v>0</v>
      </c>
      <c r="AM1048" t="str">
        <f>IF(ISERROR(INDEX(Panaboard!N:N,MATCH(CONCATENATE(AZ1048,"-",C1048),Panaboard!Z:Z,0))),"",INDEX(Panaboard!N:N,MATCH(CONCATENATE(AZ1048,"-",C1048),Panaboard!Z:Z,0)))</f>
        <v/>
      </c>
      <c r="AN1048" t="str">
        <f>IF(ISERROR(INDEX(Panaboard!O:O,MATCH(CONCATENATE(AZ1048,"-",C1048),Panaboard!Z:Z,0))),"",INDEX(Panaboard!O:O,MATCH(CONCATENATE(AZ1048,"-",C1048),Panaboard!Z:Z,0)))</f>
        <v/>
      </c>
      <c r="AO1048" t="str">
        <f>IF(ISERROR(INDEX(Panaboard!P:P,MATCH(CONCATENATE(AZ1048,"-",C1048),Panaboard!Z:Z,0))),"",INDEX(Panaboard!P:P,MATCH(CONCATENATE(AZ1048,"-",C1048),Panaboard!Z:Z,0)))</f>
        <v/>
      </c>
      <c r="AP1048" t="str">
        <f>IF(ISERROR(INDEX(Panaboard!Q:Q,MATCH(CONCATENATE(AZ1048,"-",C1048),Panaboard!Z:Z,0))),"",INDEX(Panaboard!Q:Q,MATCH(CONCATENATE(AZ1048,"-",C1048),Panaboard!Z:Z,0)))</f>
        <v/>
      </c>
      <c r="AR1048" t="str">
        <f>IF(PResult!BW1048="","",PResult!BW1048)</f>
        <v/>
      </c>
      <c r="AS1048" t="str">
        <f>IF(PResult!BX1048="","",PResult!BX1048)</f>
        <v/>
      </c>
      <c r="AT1048" t="str">
        <f>IF(ISERROR(INDEX(Panaboard!K:K,MATCH(CONCATENATE(AZ1048,"-",C1048),Panaboard!Z:Z,0))),"",INDEX(Panaboard!K:K,MATCH(CONCATENATE(AZ1048,"-",C1048),Panaboard!Z:Z,0)))</f>
        <v/>
      </c>
      <c r="AU1048" t="str">
        <f>IF(ISERROR(INDEX(Panaboard!U:U,MATCH(CONCATENATE(AZ1048,"-",C1048),Panaboard!Z:Z,0))),"",INDEX(Panaboard!U:U,MATCH(CONCATENATE(AZ1048,"-",C1048),Panaboard!Z:Z,0)))</f>
        <v/>
      </c>
      <c r="AV1048" t="str">
        <f>IF(ISERROR(INDEX(Panaboard!W:W,MATCH(CONCATENATE(AZ1048,"-",C1048),Panaboard!Z:Z,0))),"",INDEX(Panaboard!W:W,MATCH(CONCATENATE(AZ1048,"-",C1048),Panaboard!Z:Z,0)))</f>
        <v/>
      </c>
      <c r="AW1048" t="str">
        <f>IF(ISERROR(INDEX(Panaboard!X:X,MATCH(CONCATENATE(AZ1048,"-",C1048),Panaboard!Z:Z,0))),"",INDEX(Panaboard!X:X,MATCH(CONCATENATE(AZ1048,"-",C1048),Panaboard!Z:Z,0)))</f>
        <v/>
      </c>
      <c r="AX1048" t="str">
        <f>IF(ISERROR(INDEX(Panaboard!AA:AA,MATCH(CONCATENATE(AZ1048,"-",C1048),Panaboard!Z:Z,0))),"",INDEX(Panaboard!AA:AA,MATCH(CONCATENATE(AZ1048,"-",C1048),Panaboard!Z:Z,0)))</f>
        <v/>
      </c>
      <c r="AY1048" t="str">
        <f>IF(ISERROR(INDEX(Panaboard!AB:AB,MATCH(CONCATENATE(AZ1048,"-",C1048),Panaboard!Z:Z,0))),"",INDEX(Panaboard!AB:AB,MATCH(CONCATENATE(AZ1048,"-",C1048),Panaboard!Z:Z,0)))</f>
        <v/>
      </c>
      <c r="AZ1048" t="str">
        <f t="shared" si="132"/>
        <v/>
      </c>
      <c r="BA1048" t="str">
        <f>IF(ISERROR(INDEX(Panaboard!E:E,MATCH(CONCATENATE(AZ1048,"-",C1048),Panaboard!Z:Z,0))),"",INDEX(Panaboard!E:E,MATCH(CONCATENATE(AZ1048,"-",C1048),Panaboard!Z:Z,0)))</f>
        <v/>
      </c>
      <c r="BB1048" t="str">
        <f>IF(ISERROR(INDEX(Panaboard!AC:AC,MATCH(CONCATENATE(AZ1048,"-",C1048),Panaboard!Z:Z,0))),"",INDEX(Panaboard!AC:AC,MATCH(CONCATENATE(AZ1048,"-",C1048),Panaboard!Z:Z,0)))</f>
        <v/>
      </c>
      <c r="BC1048" t="str">
        <f t="shared" si="133"/>
        <v/>
      </c>
      <c r="BD1048" t="str">
        <f t="shared" si="134"/>
        <v/>
      </c>
      <c r="BE1048" t="str">
        <f t="shared" si="135"/>
        <v>xx0x0</v>
      </c>
      <c r="BF1048" t="str">
        <f>IF(ISERROR(INDEX(CuttingList!F:F,MATCH(CONCATENATE(A1048,"-",C1048),CuttingList!E:E,0))),"",INDEX(CuttingList!F:F,MATCH(CONCATENATE(A1048,"-",C1048),CuttingList!E:E,0)))</f>
        <v/>
      </c>
    </row>
    <row r="1049" spans="1:58" x14ac:dyDescent="0.25">
      <c r="A1049" t="str">
        <f>IF(PResult!BJ1049="","",PResult!BJ1049)</f>
        <v/>
      </c>
      <c r="B1049" t="str">
        <f>IF(PResult!E1049="","",PResult!E1049)</f>
        <v/>
      </c>
      <c r="C1049" t="str">
        <f>IF(PResult!BZ1049="","",PResult!BZ1049)</f>
        <v/>
      </c>
      <c r="D1049" t="str">
        <f>IF(ISERROR(INDEX(Panaboard!B:B,MATCH(CONCATENATE(AZ1049,"-",C1049),Panaboard!Z:Z,0))),"",TRIM(INDEX(Panaboard!B:B,MATCH(CONCATENATE(AZ1049,"-",C1049),Panaboard!Z:Z,0))))</f>
        <v/>
      </c>
      <c r="E1049" t="str">
        <f t="shared" si="131"/>
        <v>xx0x0</v>
      </c>
      <c r="F1049" t="str">
        <f>IF(PResult!U1049="","",UPPER(TRIM(PResult!U1049)))</f>
        <v/>
      </c>
      <c r="G1049">
        <f>IF(OR(PResult!O1049="",PResult!O1049="(null)"),0,PResult!O1049)</f>
        <v>0</v>
      </c>
      <c r="H1049" t="str">
        <f>IF(ISERROR(INDEX(Panaboard!G:G,MATCH(CONCATENATE(AZ1049,"-",C1049),Panaboard!Z:Z,0))),"",INDEX(Panaboard!G:G,MATCH(CONCATENATE(AZ1049,"-",C1049),Panaboard!Z:Z,0)))</f>
        <v/>
      </c>
      <c r="I1049" t="str">
        <f>IF(PResult!J1049="","",PResult!J1049)</f>
        <v/>
      </c>
      <c r="J1049" t="str">
        <f>IF(PResult!K1049="","",PResult!K1049)</f>
        <v/>
      </c>
      <c r="K1049">
        <f>IF(OR(PResult!L1049="(null)",PResult!L1049=""),0,PResult!L1049)</f>
        <v>0</v>
      </c>
      <c r="L1049">
        <f>IF(OR(PResult!M1049="(null)",PResult!M1049=""),0,PResult!M1049)</f>
        <v>0</v>
      </c>
      <c r="M1049">
        <f t="shared" si="128"/>
        <v>0</v>
      </c>
      <c r="N1049" t="str">
        <f>TEXT(IF(ISERROR(INDEX(Panaboard!H:H,MATCH(CONCATENATE(AZ1049,"-",C1049),Panaboard!Z:Z,0))),"",INDEX(Panaboard!H:H,MATCH(CONCATENATE(AZ1049,"-",C1049),Panaboard!Z:Z,0))),"HH:MM")</f>
        <v/>
      </c>
      <c r="O1049" t="str">
        <f>TEXT(IF(ISERROR(INDEX(Panaboard!I:I,MATCH(CONCATENATE(AZ1049,"-",C1049),Panaboard!Z:Z,0))),"",INDEX(Panaboard!I:I,MATCH(CONCATENATE(AZ1049,"-",C1049),Panaboard!Z:Z,0))),"HH:MM")</f>
        <v/>
      </c>
      <c r="P1049" t="str">
        <f t="shared" si="129"/>
        <v/>
      </c>
      <c r="Q1049" t="str">
        <f>IF(ISERROR(INDEX(Panaboard!S:S,MATCH(CONCATENATE(AZ1049,"-",C1049),Panaboard!Z:Z,0))),"",INDEX(Panaboard!S:S,MATCH(CONCATENATE(AZ1049,"-",C1049),Panaboard!Z:Z,0)))</f>
        <v/>
      </c>
      <c r="R1049" t="str">
        <f>IF(ISERROR(INDEX(Panaboard!F:F,MATCH(CONCATENATE(AZ1049,"-",C1049),Panaboard!Z:Z,0))),"",INDEX(Panaboard!F:F,MATCH(CONCATENATE(AZ1049,"-",C1049),Panaboard!Z:Z,0)))</f>
        <v/>
      </c>
      <c r="S1049" t="str">
        <f t="shared" si="130"/>
        <v/>
      </c>
      <c r="T1049" t="str">
        <f>IF(ISERROR(INDEX(Panaboard!D:D,MATCH(CONCATENATE(AZ1049,"-",C1049),Panaboard!Z:Z,0))),"",INDEX(Panaboard!D:D,MATCH(CONCATENATE(AZ1049,"-",C1049),Panaboard!Z:Z,0)))</f>
        <v/>
      </c>
      <c r="U1049" t="str">
        <f>IF(ISERROR(INDEX(Panaboard!J:J,MATCH(CONCATENATE(AZ1049,"-",C1049),Panaboard!Z:Z,0))),"",INDEX(Panaboard!J:J,MATCH(CONCATENATE(AZ1049,"-",C1049),Panaboard!Z:Z,0)))</f>
        <v/>
      </c>
      <c r="V1049">
        <f>IF(PResult!BL1049="",0,PResult!BL1049)</f>
        <v>0</v>
      </c>
      <c r="W1049">
        <f>IF(PResult!BM1049="",0,PResult!BM1049)</f>
        <v>0</v>
      </c>
      <c r="X1049">
        <f>IF(OR(PResult!AE1049="",PResult!AE1049="(null)"),IF(OR(PResult!AD1049="",PResult!AD1049="(null)"),0,PResult!AD1049),PResult!AE1049)</f>
        <v>0</v>
      </c>
      <c r="Y1049" t="str">
        <f>IF(OR(PResult!V1049="",PResult!V1049="(null)"),"",PResult!V1049)</f>
        <v/>
      </c>
      <c r="Z1049" t="str">
        <f>CONCATENATE(PResult!BO1049,PResult!BP1049)</f>
        <v/>
      </c>
      <c r="AA1049" t="str">
        <f>IF(PResult!Y1049="","",PResult!Y1049)</f>
        <v/>
      </c>
      <c r="AB1049" t="str">
        <f>IF(PResult!BQ1049="","",PResult!BQ1049)</f>
        <v/>
      </c>
      <c r="AC1049" t="str">
        <f>IF(PResult!BR1049="","",PResult!BR1049)</f>
        <v/>
      </c>
      <c r="AD1049" t="str">
        <f>IF(PResult!BS1049="","",PResult!BS1049)</f>
        <v/>
      </c>
      <c r="AE1049" t="str">
        <f>IF(PResult!BN1049="","",PResult!BN1049)</f>
        <v/>
      </c>
      <c r="AF1049" t="str">
        <f>IF(PResult!BT1049="","",PResult!BT1049)</f>
        <v/>
      </c>
      <c r="AG1049" t="str">
        <f>IF(PResult!BU1049="","",PResult!BU1049)</f>
        <v/>
      </c>
      <c r="AH1049" t="str">
        <f>IF(PResult!BV1049="","",PResult!BV1049)</f>
        <v/>
      </c>
      <c r="AI1049" t="str">
        <f>TEXT(IF(ISERROR(INDEX(Panaboard!L:L,MATCH(CONCATENATE(AZ1049,"-",C1049),Panaboard!Z:Z,0))),"",INDEX(Panaboard!L:L,MATCH(CONCATENATE(AZ1049,"-",C1049),Panaboard!Z:Z,0))),"HH:MM")</f>
        <v/>
      </c>
      <c r="AJ1049" t="str">
        <f>TEXT(IF(ISERROR(INDEX(Panaboard!M:M,MATCH(CONCATENATE(AZ1049,"-",C1049),Panaboard!Z:Z,0))),"",INDEX(Panaboard!M:M,MATCH(CONCATENATE(AZ1049,"-",C1049),Panaboard!Z:Z,0))),"HH:MM")</f>
        <v/>
      </c>
      <c r="AK1049" t="str">
        <f>IF(PResult!BY1049="","",PResult!BY1049)</f>
        <v/>
      </c>
      <c r="AL1049">
        <f>IF(PResult!P1049="",0,PResult!P1049)</f>
        <v>0</v>
      </c>
      <c r="AM1049" t="str">
        <f>IF(ISERROR(INDEX(Panaboard!N:N,MATCH(CONCATENATE(AZ1049,"-",C1049),Panaboard!Z:Z,0))),"",INDEX(Panaboard!N:N,MATCH(CONCATENATE(AZ1049,"-",C1049),Panaboard!Z:Z,0)))</f>
        <v/>
      </c>
      <c r="AN1049" t="str">
        <f>IF(ISERROR(INDEX(Panaboard!O:O,MATCH(CONCATENATE(AZ1049,"-",C1049),Panaboard!Z:Z,0))),"",INDEX(Panaboard!O:O,MATCH(CONCATENATE(AZ1049,"-",C1049),Panaboard!Z:Z,0)))</f>
        <v/>
      </c>
      <c r="AO1049" t="str">
        <f>IF(ISERROR(INDEX(Panaboard!P:P,MATCH(CONCATENATE(AZ1049,"-",C1049),Panaboard!Z:Z,0))),"",INDEX(Panaboard!P:P,MATCH(CONCATENATE(AZ1049,"-",C1049),Panaboard!Z:Z,0)))</f>
        <v/>
      </c>
      <c r="AP1049" t="str">
        <f>IF(ISERROR(INDEX(Panaboard!Q:Q,MATCH(CONCATENATE(AZ1049,"-",C1049),Panaboard!Z:Z,0))),"",INDEX(Panaboard!Q:Q,MATCH(CONCATENATE(AZ1049,"-",C1049),Panaboard!Z:Z,0)))</f>
        <v/>
      </c>
      <c r="AR1049" t="str">
        <f>IF(PResult!BW1049="","",PResult!BW1049)</f>
        <v/>
      </c>
      <c r="AS1049" t="str">
        <f>IF(PResult!BX1049="","",PResult!BX1049)</f>
        <v/>
      </c>
      <c r="AT1049" t="str">
        <f>IF(ISERROR(INDEX(Panaboard!K:K,MATCH(CONCATENATE(AZ1049,"-",C1049),Panaboard!Z:Z,0))),"",INDEX(Panaboard!K:K,MATCH(CONCATENATE(AZ1049,"-",C1049),Panaboard!Z:Z,0)))</f>
        <v/>
      </c>
      <c r="AU1049" t="str">
        <f>IF(ISERROR(INDEX(Panaboard!U:U,MATCH(CONCATENATE(AZ1049,"-",C1049),Panaboard!Z:Z,0))),"",INDEX(Panaboard!U:U,MATCH(CONCATENATE(AZ1049,"-",C1049),Panaboard!Z:Z,0)))</f>
        <v/>
      </c>
      <c r="AV1049" t="str">
        <f>IF(ISERROR(INDEX(Panaboard!W:W,MATCH(CONCATENATE(AZ1049,"-",C1049),Panaboard!Z:Z,0))),"",INDEX(Panaboard!W:W,MATCH(CONCATENATE(AZ1049,"-",C1049),Panaboard!Z:Z,0)))</f>
        <v/>
      </c>
      <c r="AW1049" t="str">
        <f>IF(ISERROR(INDEX(Panaboard!X:X,MATCH(CONCATENATE(AZ1049,"-",C1049),Panaboard!Z:Z,0))),"",INDEX(Panaboard!X:X,MATCH(CONCATENATE(AZ1049,"-",C1049),Panaboard!Z:Z,0)))</f>
        <v/>
      </c>
      <c r="AX1049" t="str">
        <f>IF(ISERROR(INDEX(Panaboard!AA:AA,MATCH(CONCATENATE(AZ1049,"-",C1049),Panaboard!Z:Z,0))),"",INDEX(Panaboard!AA:AA,MATCH(CONCATENATE(AZ1049,"-",C1049),Panaboard!Z:Z,0)))</f>
        <v/>
      </c>
      <c r="AY1049" t="str">
        <f>IF(ISERROR(INDEX(Panaboard!AB:AB,MATCH(CONCATENATE(AZ1049,"-",C1049),Panaboard!Z:Z,0))),"",INDEX(Panaboard!AB:AB,MATCH(CONCATENATE(AZ1049,"-",C1049),Panaboard!Z:Z,0)))</f>
        <v/>
      </c>
      <c r="AZ1049" t="str">
        <f t="shared" si="132"/>
        <v/>
      </c>
      <c r="BA1049" t="str">
        <f>IF(ISERROR(INDEX(Panaboard!E:E,MATCH(CONCATENATE(AZ1049,"-",C1049),Panaboard!Z:Z,0))),"",INDEX(Panaboard!E:E,MATCH(CONCATENATE(AZ1049,"-",C1049),Panaboard!Z:Z,0)))</f>
        <v/>
      </c>
      <c r="BB1049" t="str">
        <f>IF(ISERROR(INDEX(Panaboard!AC:AC,MATCH(CONCATENATE(AZ1049,"-",C1049),Panaboard!Z:Z,0))),"",INDEX(Panaboard!AC:AC,MATCH(CONCATENATE(AZ1049,"-",C1049),Panaboard!Z:Z,0)))</f>
        <v/>
      </c>
      <c r="BC1049" t="str">
        <f t="shared" si="133"/>
        <v/>
      </c>
      <c r="BD1049" t="str">
        <f t="shared" si="134"/>
        <v/>
      </c>
      <c r="BE1049" t="str">
        <f t="shared" si="135"/>
        <v>xx0x0</v>
      </c>
      <c r="BF1049" t="str">
        <f>IF(ISERROR(INDEX(CuttingList!F:F,MATCH(CONCATENATE(A1049,"-",C1049),CuttingList!E:E,0))),"",INDEX(CuttingList!F:F,MATCH(CONCATENATE(A1049,"-",C1049),CuttingList!E:E,0)))</f>
        <v/>
      </c>
    </row>
    <row r="1050" spans="1:58" x14ac:dyDescent="0.25">
      <c r="A1050" t="str">
        <f>IF(PResult!BJ1050="","",PResult!BJ1050)</f>
        <v/>
      </c>
      <c r="B1050" t="str">
        <f>IF(PResult!E1050="","",PResult!E1050)</f>
        <v/>
      </c>
      <c r="C1050" t="str">
        <f>IF(PResult!BZ1050="","",PResult!BZ1050)</f>
        <v/>
      </c>
      <c r="D1050" t="str">
        <f>IF(ISERROR(INDEX(Panaboard!B:B,MATCH(CONCATENATE(AZ1050,"-",C1050),Panaboard!Z:Z,0))),"",TRIM(INDEX(Panaboard!B:B,MATCH(CONCATENATE(AZ1050,"-",C1050),Panaboard!Z:Z,0))))</f>
        <v/>
      </c>
      <c r="E1050" t="str">
        <f t="shared" si="131"/>
        <v>xx0x0</v>
      </c>
      <c r="F1050" t="str">
        <f>IF(PResult!U1050="","",UPPER(TRIM(PResult!U1050)))</f>
        <v/>
      </c>
      <c r="G1050">
        <f>IF(OR(PResult!O1050="",PResult!O1050="(null)"),0,PResult!O1050)</f>
        <v>0</v>
      </c>
      <c r="H1050" t="str">
        <f>IF(ISERROR(INDEX(Panaboard!G:G,MATCH(CONCATENATE(AZ1050,"-",C1050),Panaboard!Z:Z,0))),"",INDEX(Panaboard!G:G,MATCH(CONCATENATE(AZ1050,"-",C1050),Panaboard!Z:Z,0)))</f>
        <v/>
      </c>
      <c r="I1050" t="str">
        <f>IF(PResult!J1050="","",PResult!J1050)</f>
        <v/>
      </c>
      <c r="J1050" t="str">
        <f>IF(PResult!K1050="","",PResult!K1050)</f>
        <v/>
      </c>
      <c r="K1050">
        <f>IF(OR(PResult!L1050="(null)",PResult!L1050=""),0,PResult!L1050)</f>
        <v>0</v>
      </c>
      <c r="L1050">
        <f>IF(OR(PResult!M1050="(null)",PResult!M1050=""),0,PResult!M1050)</f>
        <v>0</v>
      </c>
      <c r="M1050">
        <f t="shared" si="128"/>
        <v>0</v>
      </c>
      <c r="N1050" t="str">
        <f>TEXT(IF(ISERROR(INDEX(Panaboard!H:H,MATCH(CONCATENATE(AZ1050,"-",C1050),Panaboard!Z:Z,0))),"",INDEX(Panaboard!H:H,MATCH(CONCATENATE(AZ1050,"-",C1050),Panaboard!Z:Z,0))),"HH:MM")</f>
        <v/>
      </c>
      <c r="O1050" t="str">
        <f>TEXT(IF(ISERROR(INDEX(Panaboard!I:I,MATCH(CONCATENATE(AZ1050,"-",C1050),Panaboard!Z:Z,0))),"",INDEX(Panaboard!I:I,MATCH(CONCATENATE(AZ1050,"-",C1050),Panaboard!Z:Z,0))),"HH:MM")</f>
        <v/>
      </c>
      <c r="P1050" t="str">
        <f t="shared" si="129"/>
        <v/>
      </c>
      <c r="Q1050" t="str">
        <f>IF(ISERROR(INDEX(Panaboard!S:S,MATCH(CONCATENATE(AZ1050,"-",C1050),Panaboard!Z:Z,0))),"",INDEX(Panaboard!S:S,MATCH(CONCATENATE(AZ1050,"-",C1050),Panaboard!Z:Z,0)))</f>
        <v/>
      </c>
      <c r="R1050" t="str">
        <f>IF(ISERROR(INDEX(Panaboard!F:F,MATCH(CONCATENATE(AZ1050,"-",C1050),Panaboard!Z:Z,0))),"",INDEX(Panaboard!F:F,MATCH(CONCATENATE(AZ1050,"-",C1050),Panaboard!Z:Z,0)))</f>
        <v/>
      </c>
      <c r="S1050" t="str">
        <f t="shared" si="130"/>
        <v/>
      </c>
      <c r="T1050" t="str">
        <f>IF(ISERROR(INDEX(Panaboard!D:D,MATCH(CONCATENATE(AZ1050,"-",C1050),Panaboard!Z:Z,0))),"",INDEX(Panaboard!D:D,MATCH(CONCATENATE(AZ1050,"-",C1050),Panaboard!Z:Z,0)))</f>
        <v/>
      </c>
      <c r="U1050" t="str">
        <f>IF(ISERROR(INDEX(Panaboard!J:J,MATCH(CONCATENATE(AZ1050,"-",C1050),Panaboard!Z:Z,0))),"",INDEX(Panaboard!J:J,MATCH(CONCATENATE(AZ1050,"-",C1050),Panaboard!Z:Z,0)))</f>
        <v/>
      </c>
      <c r="V1050">
        <f>IF(PResult!BL1050="",0,PResult!BL1050)</f>
        <v>0</v>
      </c>
      <c r="W1050">
        <f>IF(PResult!BM1050="",0,PResult!BM1050)</f>
        <v>0</v>
      </c>
      <c r="X1050">
        <f>IF(OR(PResult!AE1050="",PResult!AE1050="(null)"),IF(OR(PResult!AD1050="",PResult!AD1050="(null)"),0,PResult!AD1050),PResult!AE1050)</f>
        <v>0</v>
      </c>
      <c r="Y1050" t="str">
        <f>IF(OR(PResult!V1050="",PResult!V1050="(null)"),"",PResult!V1050)</f>
        <v/>
      </c>
      <c r="Z1050" t="str">
        <f>CONCATENATE(PResult!BO1050,PResult!BP1050)</f>
        <v/>
      </c>
      <c r="AA1050" t="str">
        <f>IF(PResult!Y1050="","",PResult!Y1050)</f>
        <v/>
      </c>
      <c r="AB1050" t="str">
        <f>IF(PResult!BQ1050="","",PResult!BQ1050)</f>
        <v/>
      </c>
      <c r="AC1050" t="str">
        <f>IF(PResult!BR1050="","",PResult!BR1050)</f>
        <v/>
      </c>
      <c r="AD1050" t="str">
        <f>IF(PResult!BS1050="","",PResult!BS1050)</f>
        <v/>
      </c>
      <c r="AE1050" t="str">
        <f>IF(PResult!BN1050="","",PResult!BN1050)</f>
        <v/>
      </c>
      <c r="AF1050" t="str">
        <f>IF(PResult!BT1050="","",PResult!BT1050)</f>
        <v/>
      </c>
      <c r="AG1050" t="str">
        <f>IF(PResult!BU1050="","",PResult!BU1050)</f>
        <v/>
      </c>
      <c r="AH1050" t="str">
        <f>IF(PResult!BV1050="","",PResult!BV1050)</f>
        <v/>
      </c>
      <c r="AI1050" t="str">
        <f>TEXT(IF(ISERROR(INDEX(Panaboard!L:L,MATCH(CONCATENATE(AZ1050,"-",C1050),Panaboard!Z:Z,0))),"",INDEX(Panaboard!L:L,MATCH(CONCATENATE(AZ1050,"-",C1050),Panaboard!Z:Z,0))),"HH:MM")</f>
        <v/>
      </c>
      <c r="AJ1050" t="str">
        <f>TEXT(IF(ISERROR(INDEX(Panaboard!M:M,MATCH(CONCATENATE(AZ1050,"-",C1050),Panaboard!Z:Z,0))),"",INDEX(Panaboard!M:M,MATCH(CONCATENATE(AZ1050,"-",C1050),Panaboard!Z:Z,0))),"HH:MM")</f>
        <v/>
      </c>
      <c r="AK1050" t="str">
        <f>IF(PResult!BY1050="","",PResult!BY1050)</f>
        <v/>
      </c>
      <c r="AL1050">
        <f>IF(PResult!P1050="",0,PResult!P1050)</f>
        <v>0</v>
      </c>
      <c r="AM1050" t="str">
        <f>IF(ISERROR(INDEX(Panaboard!N:N,MATCH(CONCATENATE(AZ1050,"-",C1050),Panaboard!Z:Z,0))),"",INDEX(Panaboard!N:N,MATCH(CONCATENATE(AZ1050,"-",C1050),Panaboard!Z:Z,0)))</f>
        <v/>
      </c>
      <c r="AN1050" t="str">
        <f>IF(ISERROR(INDEX(Panaboard!O:O,MATCH(CONCATENATE(AZ1050,"-",C1050),Panaboard!Z:Z,0))),"",INDEX(Panaboard!O:O,MATCH(CONCATENATE(AZ1050,"-",C1050),Panaboard!Z:Z,0)))</f>
        <v/>
      </c>
      <c r="AO1050" t="str">
        <f>IF(ISERROR(INDEX(Panaboard!P:P,MATCH(CONCATENATE(AZ1050,"-",C1050),Panaboard!Z:Z,0))),"",INDEX(Panaboard!P:P,MATCH(CONCATENATE(AZ1050,"-",C1050),Panaboard!Z:Z,0)))</f>
        <v/>
      </c>
      <c r="AP1050" t="str">
        <f>IF(ISERROR(INDEX(Panaboard!Q:Q,MATCH(CONCATENATE(AZ1050,"-",C1050),Panaboard!Z:Z,0))),"",INDEX(Panaboard!Q:Q,MATCH(CONCATENATE(AZ1050,"-",C1050),Panaboard!Z:Z,0)))</f>
        <v/>
      </c>
      <c r="AR1050" t="str">
        <f>IF(PResult!BW1050="","",PResult!BW1050)</f>
        <v/>
      </c>
      <c r="AS1050" t="str">
        <f>IF(PResult!BX1050="","",PResult!BX1050)</f>
        <v/>
      </c>
      <c r="AT1050" t="str">
        <f>IF(ISERROR(INDEX(Panaboard!K:K,MATCH(CONCATENATE(AZ1050,"-",C1050),Panaboard!Z:Z,0))),"",INDEX(Panaboard!K:K,MATCH(CONCATENATE(AZ1050,"-",C1050),Panaboard!Z:Z,0)))</f>
        <v/>
      </c>
      <c r="AU1050" t="str">
        <f>IF(ISERROR(INDEX(Panaboard!U:U,MATCH(CONCATENATE(AZ1050,"-",C1050),Panaboard!Z:Z,0))),"",INDEX(Panaboard!U:U,MATCH(CONCATENATE(AZ1050,"-",C1050),Panaboard!Z:Z,0)))</f>
        <v/>
      </c>
      <c r="AV1050" t="str">
        <f>IF(ISERROR(INDEX(Panaboard!W:W,MATCH(CONCATENATE(AZ1050,"-",C1050),Panaboard!Z:Z,0))),"",INDEX(Panaboard!W:W,MATCH(CONCATENATE(AZ1050,"-",C1050),Panaboard!Z:Z,0)))</f>
        <v/>
      </c>
      <c r="AW1050" t="str">
        <f>IF(ISERROR(INDEX(Panaboard!X:X,MATCH(CONCATENATE(AZ1050,"-",C1050),Panaboard!Z:Z,0))),"",INDEX(Panaboard!X:X,MATCH(CONCATENATE(AZ1050,"-",C1050),Panaboard!Z:Z,0)))</f>
        <v/>
      </c>
      <c r="AX1050" t="str">
        <f>IF(ISERROR(INDEX(Panaboard!AA:AA,MATCH(CONCATENATE(AZ1050,"-",C1050),Panaboard!Z:Z,0))),"",INDEX(Panaboard!AA:AA,MATCH(CONCATENATE(AZ1050,"-",C1050),Panaboard!Z:Z,0)))</f>
        <v/>
      </c>
      <c r="AY1050" t="str">
        <f>IF(ISERROR(INDEX(Panaboard!AB:AB,MATCH(CONCATENATE(AZ1050,"-",C1050),Panaboard!Z:Z,0))),"",INDEX(Panaboard!AB:AB,MATCH(CONCATENATE(AZ1050,"-",C1050),Panaboard!Z:Z,0)))</f>
        <v/>
      </c>
      <c r="AZ1050" t="str">
        <f t="shared" si="132"/>
        <v/>
      </c>
      <c r="BA1050" t="str">
        <f>IF(ISERROR(INDEX(Panaboard!E:E,MATCH(CONCATENATE(AZ1050,"-",C1050),Panaboard!Z:Z,0))),"",INDEX(Panaboard!E:E,MATCH(CONCATENATE(AZ1050,"-",C1050),Panaboard!Z:Z,0)))</f>
        <v/>
      </c>
      <c r="BB1050" t="str">
        <f>IF(ISERROR(INDEX(Panaboard!AC:AC,MATCH(CONCATENATE(AZ1050,"-",C1050),Panaboard!Z:Z,0))),"",INDEX(Panaboard!AC:AC,MATCH(CONCATENATE(AZ1050,"-",C1050),Panaboard!Z:Z,0)))</f>
        <v/>
      </c>
      <c r="BC1050" t="str">
        <f t="shared" si="133"/>
        <v/>
      </c>
      <c r="BD1050" t="str">
        <f t="shared" si="134"/>
        <v/>
      </c>
      <c r="BE1050" t="str">
        <f t="shared" si="135"/>
        <v>xx0x0</v>
      </c>
      <c r="BF1050" t="str">
        <f>IF(ISERROR(INDEX(CuttingList!F:F,MATCH(CONCATENATE(A1050,"-",C1050),CuttingList!E:E,0))),"",INDEX(CuttingList!F:F,MATCH(CONCATENATE(A1050,"-",C1050),CuttingList!E:E,0)))</f>
        <v/>
      </c>
    </row>
    <row r="1051" spans="1:58" x14ac:dyDescent="0.25">
      <c r="A1051" t="str">
        <f>IF(PResult!BJ1051="","",PResult!BJ1051)</f>
        <v/>
      </c>
      <c r="B1051" t="str">
        <f>IF(PResult!E1051="","",PResult!E1051)</f>
        <v/>
      </c>
      <c r="C1051" t="str">
        <f>IF(PResult!BZ1051="","",PResult!BZ1051)</f>
        <v/>
      </c>
      <c r="D1051" t="str">
        <f>IF(ISERROR(INDEX(Panaboard!B:B,MATCH(CONCATENATE(AZ1051,"-",C1051),Panaboard!Z:Z,0))),"",TRIM(INDEX(Panaboard!B:B,MATCH(CONCATENATE(AZ1051,"-",C1051),Panaboard!Z:Z,0))))</f>
        <v/>
      </c>
      <c r="E1051" t="str">
        <f t="shared" si="131"/>
        <v>xx0x0</v>
      </c>
      <c r="F1051" t="str">
        <f>IF(PResult!U1051="","",UPPER(TRIM(PResult!U1051)))</f>
        <v/>
      </c>
      <c r="G1051">
        <f>IF(OR(PResult!O1051="",PResult!O1051="(null)"),0,PResult!O1051)</f>
        <v>0</v>
      </c>
      <c r="H1051" t="str">
        <f>IF(ISERROR(INDEX(Panaboard!G:G,MATCH(CONCATENATE(AZ1051,"-",C1051),Panaboard!Z:Z,0))),"",INDEX(Panaboard!G:G,MATCH(CONCATENATE(AZ1051,"-",C1051),Panaboard!Z:Z,0)))</f>
        <v/>
      </c>
      <c r="I1051" t="str">
        <f>IF(PResult!J1051="","",PResult!J1051)</f>
        <v/>
      </c>
      <c r="J1051" t="str">
        <f>IF(PResult!K1051="","",PResult!K1051)</f>
        <v/>
      </c>
      <c r="K1051">
        <f>IF(OR(PResult!L1051="(null)",PResult!L1051=""),0,PResult!L1051)</f>
        <v>0</v>
      </c>
      <c r="L1051">
        <f>IF(OR(PResult!M1051="(null)",PResult!M1051=""),0,PResult!M1051)</f>
        <v>0</v>
      </c>
      <c r="M1051">
        <f t="shared" si="128"/>
        <v>0</v>
      </c>
      <c r="N1051" t="str">
        <f>TEXT(IF(ISERROR(INDEX(Panaboard!H:H,MATCH(CONCATENATE(AZ1051,"-",C1051),Panaboard!Z:Z,0))),"",INDEX(Panaboard!H:H,MATCH(CONCATENATE(AZ1051,"-",C1051),Panaboard!Z:Z,0))),"HH:MM")</f>
        <v/>
      </c>
      <c r="O1051" t="str">
        <f>TEXT(IF(ISERROR(INDEX(Panaboard!I:I,MATCH(CONCATENATE(AZ1051,"-",C1051),Panaboard!Z:Z,0))),"",INDEX(Panaboard!I:I,MATCH(CONCATENATE(AZ1051,"-",C1051),Panaboard!Z:Z,0))),"HH:MM")</f>
        <v/>
      </c>
      <c r="P1051" t="str">
        <f t="shared" si="129"/>
        <v/>
      </c>
      <c r="Q1051" t="str">
        <f>IF(ISERROR(INDEX(Panaboard!S:S,MATCH(CONCATENATE(AZ1051,"-",C1051),Panaboard!Z:Z,0))),"",INDEX(Panaboard!S:S,MATCH(CONCATENATE(AZ1051,"-",C1051),Panaboard!Z:Z,0)))</f>
        <v/>
      </c>
      <c r="R1051" t="str">
        <f>IF(ISERROR(INDEX(Panaboard!F:F,MATCH(CONCATENATE(AZ1051,"-",C1051),Panaboard!Z:Z,0))),"",INDEX(Panaboard!F:F,MATCH(CONCATENATE(AZ1051,"-",C1051),Panaboard!Z:Z,0)))</f>
        <v/>
      </c>
      <c r="S1051" t="str">
        <f t="shared" si="130"/>
        <v/>
      </c>
      <c r="T1051" t="str">
        <f>IF(ISERROR(INDEX(Panaboard!D:D,MATCH(CONCATENATE(AZ1051,"-",C1051),Panaboard!Z:Z,0))),"",INDEX(Panaboard!D:D,MATCH(CONCATENATE(AZ1051,"-",C1051),Panaboard!Z:Z,0)))</f>
        <v/>
      </c>
      <c r="U1051" t="str">
        <f>IF(ISERROR(INDEX(Panaboard!J:J,MATCH(CONCATENATE(AZ1051,"-",C1051),Panaboard!Z:Z,0))),"",INDEX(Panaboard!J:J,MATCH(CONCATENATE(AZ1051,"-",C1051),Panaboard!Z:Z,0)))</f>
        <v/>
      </c>
      <c r="V1051">
        <f>IF(PResult!BL1051="",0,PResult!BL1051)</f>
        <v>0</v>
      </c>
      <c r="W1051">
        <f>IF(PResult!BM1051="",0,PResult!BM1051)</f>
        <v>0</v>
      </c>
      <c r="X1051">
        <f>IF(OR(PResult!AE1051="",PResult!AE1051="(null)"),IF(OR(PResult!AD1051="",PResult!AD1051="(null)"),0,PResult!AD1051),PResult!AE1051)</f>
        <v>0</v>
      </c>
      <c r="Y1051" t="str">
        <f>IF(OR(PResult!V1051="",PResult!V1051="(null)"),"",PResult!V1051)</f>
        <v/>
      </c>
      <c r="Z1051" t="str">
        <f>CONCATENATE(PResult!BO1051,PResult!BP1051)</f>
        <v/>
      </c>
      <c r="AA1051" t="str">
        <f>IF(PResult!Y1051="","",PResult!Y1051)</f>
        <v/>
      </c>
      <c r="AB1051" t="str">
        <f>IF(PResult!BQ1051="","",PResult!BQ1051)</f>
        <v/>
      </c>
      <c r="AC1051" t="str">
        <f>IF(PResult!BR1051="","",PResult!BR1051)</f>
        <v/>
      </c>
      <c r="AD1051" t="str">
        <f>IF(PResult!BS1051="","",PResult!BS1051)</f>
        <v/>
      </c>
      <c r="AE1051" t="str">
        <f>IF(PResult!BN1051="","",PResult!BN1051)</f>
        <v/>
      </c>
      <c r="AF1051" t="str">
        <f>IF(PResult!BT1051="","",PResult!BT1051)</f>
        <v/>
      </c>
      <c r="AG1051" t="str">
        <f>IF(PResult!BU1051="","",PResult!BU1051)</f>
        <v/>
      </c>
      <c r="AH1051" t="str">
        <f>IF(PResult!BV1051="","",PResult!BV1051)</f>
        <v/>
      </c>
      <c r="AI1051" t="str">
        <f>TEXT(IF(ISERROR(INDEX(Panaboard!L:L,MATCH(CONCATENATE(AZ1051,"-",C1051),Panaboard!Z:Z,0))),"",INDEX(Panaboard!L:L,MATCH(CONCATENATE(AZ1051,"-",C1051),Panaboard!Z:Z,0))),"HH:MM")</f>
        <v/>
      </c>
      <c r="AJ1051" t="str">
        <f>TEXT(IF(ISERROR(INDEX(Panaboard!M:M,MATCH(CONCATENATE(AZ1051,"-",C1051),Panaboard!Z:Z,0))),"",INDEX(Panaboard!M:M,MATCH(CONCATENATE(AZ1051,"-",C1051),Panaboard!Z:Z,0))),"HH:MM")</f>
        <v/>
      </c>
      <c r="AK1051" t="str">
        <f>IF(PResult!BY1051="","",PResult!BY1051)</f>
        <v/>
      </c>
      <c r="AL1051">
        <f>IF(PResult!P1051="",0,PResult!P1051)</f>
        <v>0</v>
      </c>
      <c r="AM1051" t="str">
        <f>IF(ISERROR(INDEX(Panaboard!N:N,MATCH(CONCATENATE(AZ1051,"-",C1051),Panaboard!Z:Z,0))),"",INDEX(Panaboard!N:N,MATCH(CONCATENATE(AZ1051,"-",C1051),Panaboard!Z:Z,0)))</f>
        <v/>
      </c>
      <c r="AN1051" t="str">
        <f>IF(ISERROR(INDEX(Panaboard!O:O,MATCH(CONCATENATE(AZ1051,"-",C1051),Panaboard!Z:Z,0))),"",INDEX(Panaboard!O:O,MATCH(CONCATENATE(AZ1051,"-",C1051),Panaboard!Z:Z,0)))</f>
        <v/>
      </c>
      <c r="AO1051" t="str">
        <f>IF(ISERROR(INDEX(Panaboard!P:P,MATCH(CONCATENATE(AZ1051,"-",C1051),Panaboard!Z:Z,0))),"",INDEX(Panaboard!P:P,MATCH(CONCATENATE(AZ1051,"-",C1051),Panaboard!Z:Z,0)))</f>
        <v/>
      </c>
      <c r="AP1051" t="str">
        <f>IF(ISERROR(INDEX(Panaboard!Q:Q,MATCH(CONCATENATE(AZ1051,"-",C1051),Panaboard!Z:Z,0))),"",INDEX(Panaboard!Q:Q,MATCH(CONCATENATE(AZ1051,"-",C1051),Panaboard!Z:Z,0)))</f>
        <v/>
      </c>
      <c r="AR1051" t="str">
        <f>IF(PResult!BW1051="","",PResult!BW1051)</f>
        <v/>
      </c>
      <c r="AS1051" t="str">
        <f>IF(PResult!BX1051="","",PResult!BX1051)</f>
        <v/>
      </c>
      <c r="AT1051" t="str">
        <f>IF(ISERROR(INDEX(Panaboard!K:K,MATCH(CONCATENATE(AZ1051,"-",C1051),Panaboard!Z:Z,0))),"",INDEX(Panaboard!K:K,MATCH(CONCATENATE(AZ1051,"-",C1051),Panaboard!Z:Z,0)))</f>
        <v/>
      </c>
      <c r="AU1051" t="str">
        <f>IF(ISERROR(INDEX(Panaboard!U:U,MATCH(CONCATENATE(AZ1051,"-",C1051),Panaboard!Z:Z,0))),"",INDEX(Panaboard!U:U,MATCH(CONCATENATE(AZ1051,"-",C1051),Panaboard!Z:Z,0)))</f>
        <v/>
      </c>
      <c r="AV1051" t="str">
        <f>IF(ISERROR(INDEX(Panaboard!W:W,MATCH(CONCATENATE(AZ1051,"-",C1051),Panaboard!Z:Z,0))),"",INDEX(Panaboard!W:W,MATCH(CONCATENATE(AZ1051,"-",C1051),Panaboard!Z:Z,0)))</f>
        <v/>
      </c>
      <c r="AW1051" t="str">
        <f>IF(ISERROR(INDEX(Panaboard!X:X,MATCH(CONCATENATE(AZ1051,"-",C1051),Panaboard!Z:Z,0))),"",INDEX(Panaboard!X:X,MATCH(CONCATENATE(AZ1051,"-",C1051),Panaboard!Z:Z,0)))</f>
        <v/>
      </c>
      <c r="AX1051" t="str">
        <f>IF(ISERROR(INDEX(Panaboard!AA:AA,MATCH(CONCATENATE(AZ1051,"-",C1051),Panaboard!Z:Z,0))),"",INDEX(Panaboard!AA:AA,MATCH(CONCATENATE(AZ1051,"-",C1051),Panaboard!Z:Z,0)))</f>
        <v/>
      </c>
      <c r="AY1051" t="str">
        <f>IF(ISERROR(INDEX(Panaboard!AB:AB,MATCH(CONCATENATE(AZ1051,"-",C1051),Panaboard!Z:Z,0))),"",INDEX(Panaboard!AB:AB,MATCH(CONCATENATE(AZ1051,"-",C1051),Panaboard!Z:Z,0)))</f>
        <v/>
      </c>
      <c r="AZ1051" t="str">
        <f t="shared" si="132"/>
        <v/>
      </c>
      <c r="BA1051" t="str">
        <f>IF(ISERROR(INDEX(Panaboard!E:E,MATCH(CONCATENATE(AZ1051,"-",C1051),Panaboard!Z:Z,0))),"",INDEX(Panaboard!E:E,MATCH(CONCATENATE(AZ1051,"-",C1051),Panaboard!Z:Z,0)))</f>
        <v/>
      </c>
      <c r="BB1051" t="str">
        <f>IF(ISERROR(INDEX(Panaboard!AC:AC,MATCH(CONCATENATE(AZ1051,"-",C1051),Panaboard!Z:Z,0))),"",INDEX(Panaboard!AC:AC,MATCH(CONCATENATE(AZ1051,"-",C1051),Panaboard!Z:Z,0)))</f>
        <v/>
      </c>
      <c r="BC1051" t="str">
        <f t="shared" si="133"/>
        <v/>
      </c>
      <c r="BD1051" t="str">
        <f t="shared" si="134"/>
        <v/>
      </c>
      <c r="BE1051" t="str">
        <f t="shared" si="135"/>
        <v>xx0x0</v>
      </c>
      <c r="BF1051" t="str">
        <f>IF(ISERROR(INDEX(CuttingList!F:F,MATCH(CONCATENATE(A1051,"-",C1051),CuttingList!E:E,0))),"",INDEX(CuttingList!F:F,MATCH(CONCATENATE(A1051,"-",C1051),CuttingList!E:E,0)))</f>
        <v/>
      </c>
    </row>
    <row r="1052" spans="1:58" x14ac:dyDescent="0.25">
      <c r="A1052" t="str">
        <f>IF(PResult!BJ1052="","",PResult!BJ1052)</f>
        <v/>
      </c>
      <c r="B1052" t="str">
        <f>IF(PResult!E1052="","",PResult!E1052)</f>
        <v/>
      </c>
      <c r="C1052" t="str">
        <f>IF(PResult!BZ1052="","",PResult!BZ1052)</f>
        <v/>
      </c>
      <c r="D1052" t="str">
        <f>IF(ISERROR(INDEX(Panaboard!B:B,MATCH(CONCATENATE(AZ1052,"-",C1052),Panaboard!Z:Z,0))),"",TRIM(INDEX(Panaboard!B:B,MATCH(CONCATENATE(AZ1052,"-",C1052),Panaboard!Z:Z,0))))</f>
        <v/>
      </c>
      <c r="E1052" t="str">
        <f t="shared" si="131"/>
        <v>xx0x0</v>
      </c>
      <c r="F1052" t="str">
        <f>IF(PResult!U1052="","",UPPER(TRIM(PResult!U1052)))</f>
        <v/>
      </c>
      <c r="G1052">
        <f>IF(OR(PResult!O1052="",PResult!O1052="(null)"),0,PResult!O1052)</f>
        <v>0</v>
      </c>
      <c r="H1052" t="str">
        <f>IF(ISERROR(INDEX(Panaboard!G:G,MATCH(CONCATENATE(AZ1052,"-",C1052),Panaboard!Z:Z,0))),"",INDEX(Panaboard!G:G,MATCH(CONCATENATE(AZ1052,"-",C1052),Panaboard!Z:Z,0)))</f>
        <v/>
      </c>
      <c r="I1052" t="str">
        <f>IF(PResult!J1052="","",PResult!J1052)</f>
        <v/>
      </c>
      <c r="J1052" t="str">
        <f>IF(PResult!K1052="","",PResult!K1052)</f>
        <v/>
      </c>
      <c r="K1052">
        <f>IF(OR(PResult!L1052="(null)",PResult!L1052=""),0,PResult!L1052)</f>
        <v>0</v>
      </c>
      <c r="L1052">
        <f>IF(OR(PResult!M1052="(null)",PResult!M1052=""),0,PResult!M1052)</f>
        <v>0</v>
      </c>
      <c r="M1052">
        <f t="shared" si="128"/>
        <v>0</v>
      </c>
      <c r="N1052" t="str">
        <f>TEXT(IF(ISERROR(INDEX(Panaboard!H:H,MATCH(CONCATENATE(AZ1052,"-",C1052),Panaboard!Z:Z,0))),"",INDEX(Panaboard!H:H,MATCH(CONCATENATE(AZ1052,"-",C1052),Panaboard!Z:Z,0))),"HH:MM")</f>
        <v/>
      </c>
      <c r="O1052" t="str">
        <f>TEXT(IF(ISERROR(INDEX(Panaboard!I:I,MATCH(CONCATENATE(AZ1052,"-",C1052),Panaboard!Z:Z,0))),"",INDEX(Panaboard!I:I,MATCH(CONCATENATE(AZ1052,"-",C1052),Panaboard!Z:Z,0))),"HH:MM")</f>
        <v/>
      </c>
      <c r="P1052" t="str">
        <f t="shared" si="129"/>
        <v/>
      </c>
      <c r="Q1052" t="str">
        <f>IF(ISERROR(INDEX(Panaboard!S:S,MATCH(CONCATENATE(AZ1052,"-",C1052),Panaboard!Z:Z,0))),"",INDEX(Panaboard!S:S,MATCH(CONCATENATE(AZ1052,"-",C1052),Panaboard!Z:Z,0)))</f>
        <v/>
      </c>
      <c r="R1052" t="str">
        <f>IF(ISERROR(INDEX(Panaboard!F:F,MATCH(CONCATENATE(AZ1052,"-",C1052),Panaboard!Z:Z,0))),"",INDEX(Panaboard!F:F,MATCH(CONCATENATE(AZ1052,"-",C1052),Panaboard!Z:Z,0)))</f>
        <v/>
      </c>
      <c r="S1052" t="str">
        <f t="shared" si="130"/>
        <v/>
      </c>
      <c r="T1052" t="str">
        <f>IF(ISERROR(INDEX(Panaboard!D:D,MATCH(CONCATENATE(AZ1052,"-",C1052),Panaboard!Z:Z,0))),"",INDEX(Panaboard!D:D,MATCH(CONCATENATE(AZ1052,"-",C1052),Panaboard!Z:Z,0)))</f>
        <v/>
      </c>
      <c r="U1052" t="str">
        <f>IF(ISERROR(INDEX(Panaboard!J:J,MATCH(CONCATENATE(AZ1052,"-",C1052),Panaboard!Z:Z,0))),"",INDEX(Panaboard!J:J,MATCH(CONCATENATE(AZ1052,"-",C1052),Panaboard!Z:Z,0)))</f>
        <v/>
      </c>
      <c r="V1052">
        <f>IF(PResult!BL1052="",0,PResult!BL1052)</f>
        <v>0</v>
      </c>
      <c r="W1052">
        <f>IF(PResult!BM1052="",0,PResult!BM1052)</f>
        <v>0</v>
      </c>
      <c r="X1052">
        <f>IF(OR(PResult!AE1052="",PResult!AE1052="(null)"),IF(OR(PResult!AD1052="",PResult!AD1052="(null)"),0,PResult!AD1052),PResult!AE1052)</f>
        <v>0</v>
      </c>
      <c r="Y1052" t="str">
        <f>IF(OR(PResult!V1052="",PResult!V1052="(null)"),"",PResult!V1052)</f>
        <v/>
      </c>
      <c r="Z1052" t="str">
        <f>CONCATENATE(PResult!BO1052,PResult!BP1052)</f>
        <v/>
      </c>
      <c r="AA1052" t="str">
        <f>IF(PResult!Y1052="","",PResult!Y1052)</f>
        <v/>
      </c>
      <c r="AB1052" t="str">
        <f>IF(PResult!BQ1052="","",PResult!BQ1052)</f>
        <v/>
      </c>
      <c r="AC1052" t="str">
        <f>IF(PResult!BR1052="","",PResult!BR1052)</f>
        <v/>
      </c>
      <c r="AD1052" t="str">
        <f>IF(PResult!BS1052="","",PResult!BS1052)</f>
        <v/>
      </c>
      <c r="AE1052" t="str">
        <f>IF(PResult!BN1052="","",PResult!BN1052)</f>
        <v/>
      </c>
      <c r="AF1052" t="str">
        <f>IF(PResult!BT1052="","",PResult!BT1052)</f>
        <v/>
      </c>
      <c r="AG1052" t="str">
        <f>IF(PResult!BU1052="","",PResult!BU1052)</f>
        <v/>
      </c>
      <c r="AH1052" t="str">
        <f>IF(PResult!BV1052="","",PResult!BV1052)</f>
        <v/>
      </c>
      <c r="AI1052" t="str">
        <f>TEXT(IF(ISERROR(INDEX(Panaboard!L:L,MATCH(CONCATENATE(AZ1052,"-",C1052),Panaboard!Z:Z,0))),"",INDEX(Panaboard!L:L,MATCH(CONCATENATE(AZ1052,"-",C1052),Panaboard!Z:Z,0))),"HH:MM")</f>
        <v/>
      </c>
      <c r="AJ1052" t="str">
        <f>TEXT(IF(ISERROR(INDEX(Panaboard!M:M,MATCH(CONCATENATE(AZ1052,"-",C1052),Panaboard!Z:Z,0))),"",INDEX(Panaboard!M:M,MATCH(CONCATENATE(AZ1052,"-",C1052),Panaboard!Z:Z,0))),"HH:MM")</f>
        <v/>
      </c>
      <c r="AK1052" t="str">
        <f>IF(PResult!BY1052="","",PResult!BY1052)</f>
        <v/>
      </c>
      <c r="AL1052">
        <f>IF(PResult!P1052="",0,PResult!P1052)</f>
        <v>0</v>
      </c>
      <c r="AM1052" t="str">
        <f>IF(ISERROR(INDEX(Panaboard!N:N,MATCH(CONCATENATE(AZ1052,"-",C1052),Panaboard!Z:Z,0))),"",INDEX(Panaboard!N:N,MATCH(CONCATENATE(AZ1052,"-",C1052),Panaboard!Z:Z,0)))</f>
        <v/>
      </c>
      <c r="AN1052" t="str">
        <f>IF(ISERROR(INDEX(Panaboard!O:O,MATCH(CONCATENATE(AZ1052,"-",C1052),Panaboard!Z:Z,0))),"",INDEX(Panaboard!O:O,MATCH(CONCATENATE(AZ1052,"-",C1052),Panaboard!Z:Z,0)))</f>
        <v/>
      </c>
      <c r="AO1052" t="str">
        <f>IF(ISERROR(INDEX(Panaboard!P:P,MATCH(CONCATENATE(AZ1052,"-",C1052),Panaboard!Z:Z,0))),"",INDEX(Panaboard!P:P,MATCH(CONCATENATE(AZ1052,"-",C1052),Panaboard!Z:Z,0)))</f>
        <v/>
      </c>
      <c r="AP1052" t="str">
        <f>IF(ISERROR(INDEX(Panaboard!Q:Q,MATCH(CONCATENATE(AZ1052,"-",C1052),Panaboard!Z:Z,0))),"",INDEX(Panaboard!Q:Q,MATCH(CONCATENATE(AZ1052,"-",C1052),Panaboard!Z:Z,0)))</f>
        <v/>
      </c>
      <c r="AR1052" t="str">
        <f>IF(PResult!BW1052="","",PResult!BW1052)</f>
        <v/>
      </c>
      <c r="AS1052" t="str">
        <f>IF(PResult!BX1052="","",PResult!BX1052)</f>
        <v/>
      </c>
      <c r="AT1052" t="str">
        <f>IF(ISERROR(INDEX(Panaboard!K:K,MATCH(CONCATENATE(AZ1052,"-",C1052),Panaboard!Z:Z,0))),"",INDEX(Panaboard!K:K,MATCH(CONCATENATE(AZ1052,"-",C1052),Panaboard!Z:Z,0)))</f>
        <v/>
      </c>
      <c r="AU1052" t="str">
        <f>IF(ISERROR(INDEX(Panaboard!U:U,MATCH(CONCATENATE(AZ1052,"-",C1052),Panaboard!Z:Z,0))),"",INDEX(Panaboard!U:U,MATCH(CONCATENATE(AZ1052,"-",C1052),Panaboard!Z:Z,0)))</f>
        <v/>
      </c>
      <c r="AV1052" t="str">
        <f>IF(ISERROR(INDEX(Panaboard!W:W,MATCH(CONCATENATE(AZ1052,"-",C1052),Panaboard!Z:Z,0))),"",INDEX(Panaboard!W:W,MATCH(CONCATENATE(AZ1052,"-",C1052),Panaboard!Z:Z,0)))</f>
        <v/>
      </c>
      <c r="AW1052" t="str">
        <f>IF(ISERROR(INDEX(Panaboard!X:X,MATCH(CONCATENATE(AZ1052,"-",C1052),Panaboard!Z:Z,0))),"",INDEX(Panaboard!X:X,MATCH(CONCATENATE(AZ1052,"-",C1052),Panaboard!Z:Z,0)))</f>
        <v/>
      </c>
      <c r="AX1052" t="str">
        <f>IF(ISERROR(INDEX(Panaboard!AA:AA,MATCH(CONCATENATE(AZ1052,"-",C1052),Panaboard!Z:Z,0))),"",INDEX(Panaboard!AA:AA,MATCH(CONCATENATE(AZ1052,"-",C1052),Panaboard!Z:Z,0)))</f>
        <v/>
      </c>
      <c r="AY1052" t="str">
        <f>IF(ISERROR(INDEX(Panaboard!AB:AB,MATCH(CONCATENATE(AZ1052,"-",C1052),Panaboard!Z:Z,0))),"",INDEX(Panaboard!AB:AB,MATCH(CONCATENATE(AZ1052,"-",C1052),Panaboard!Z:Z,0)))</f>
        <v/>
      </c>
      <c r="AZ1052" t="str">
        <f t="shared" si="132"/>
        <v/>
      </c>
      <c r="BA1052" t="str">
        <f>IF(ISERROR(INDEX(Panaboard!E:E,MATCH(CONCATENATE(AZ1052,"-",C1052),Panaboard!Z:Z,0))),"",INDEX(Panaboard!E:E,MATCH(CONCATENATE(AZ1052,"-",C1052),Panaboard!Z:Z,0)))</f>
        <v/>
      </c>
      <c r="BB1052" t="str">
        <f>IF(ISERROR(INDEX(Panaboard!AC:AC,MATCH(CONCATENATE(AZ1052,"-",C1052),Panaboard!Z:Z,0))),"",INDEX(Panaboard!AC:AC,MATCH(CONCATENATE(AZ1052,"-",C1052),Panaboard!Z:Z,0)))</f>
        <v/>
      </c>
      <c r="BC1052" t="str">
        <f t="shared" si="133"/>
        <v/>
      </c>
      <c r="BD1052" t="str">
        <f t="shared" si="134"/>
        <v/>
      </c>
      <c r="BE1052" t="str">
        <f t="shared" si="135"/>
        <v>xx0x0</v>
      </c>
      <c r="BF1052" t="str">
        <f>IF(ISERROR(INDEX(CuttingList!F:F,MATCH(CONCATENATE(A1052,"-",C1052),CuttingList!E:E,0))),"",INDEX(CuttingList!F:F,MATCH(CONCATENATE(A1052,"-",C1052),CuttingList!E:E,0)))</f>
        <v/>
      </c>
    </row>
    <row r="1053" spans="1:58" x14ac:dyDescent="0.25">
      <c r="A1053" t="str">
        <f>IF(PResult!BJ1053="","",PResult!BJ1053)</f>
        <v/>
      </c>
      <c r="B1053" t="str">
        <f>IF(PResult!E1053="","",PResult!E1053)</f>
        <v/>
      </c>
      <c r="C1053" t="str">
        <f>IF(PResult!BZ1053="","",PResult!BZ1053)</f>
        <v/>
      </c>
      <c r="D1053" t="str">
        <f>IF(ISERROR(INDEX(Panaboard!B:B,MATCH(CONCATENATE(AZ1053,"-",C1053),Panaboard!Z:Z,0))),"",TRIM(INDEX(Panaboard!B:B,MATCH(CONCATENATE(AZ1053,"-",C1053),Panaboard!Z:Z,0))))</f>
        <v/>
      </c>
      <c r="E1053" t="str">
        <f t="shared" si="131"/>
        <v>xx0x0</v>
      </c>
      <c r="F1053" t="str">
        <f>IF(PResult!U1053="","",UPPER(TRIM(PResult!U1053)))</f>
        <v/>
      </c>
      <c r="G1053">
        <f>IF(OR(PResult!O1053="",PResult!O1053="(null)"),0,PResult!O1053)</f>
        <v>0</v>
      </c>
      <c r="H1053" t="str">
        <f>IF(ISERROR(INDEX(Panaboard!G:G,MATCH(CONCATENATE(AZ1053,"-",C1053),Panaboard!Z:Z,0))),"",INDEX(Panaboard!G:G,MATCH(CONCATENATE(AZ1053,"-",C1053),Panaboard!Z:Z,0)))</f>
        <v/>
      </c>
      <c r="I1053" t="str">
        <f>IF(PResult!J1053="","",PResult!J1053)</f>
        <v/>
      </c>
      <c r="J1053" t="str">
        <f>IF(PResult!K1053="","",PResult!K1053)</f>
        <v/>
      </c>
      <c r="K1053">
        <f>IF(OR(PResult!L1053="(null)",PResult!L1053=""),0,PResult!L1053)</f>
        <v>0</v>
      </c>
      <c r="L1053">
        <f>IF(OR(PResult!M1053="(null)",PResult!M1053=""),0,PResult!M1053)</f>
        <v>0</v>
      </c>
      <c r="M1053">
        <f t="shared" si="128"/>
        <v>0</v>
      </c>
      <c r="N1053" t="str">
        <f>TEXT(IF(ISERROR(INDEX(Panaboard!H:H,MATCH(CONCATENATE(AZ1053,"-",C1053),Panaboard!Z:Z,0))),"",INDEX(Panaboard!H:H,MATCH(CONCATENATE(AZ1053,"-",C1053),Panaboard!Z:Z,0))),"HH:MM")</f>
        <v/>
      </c>
      <c r="O1053" t="str">
        <f>TEXT(IF(ISERROR(INDEX(Panaboard!I:I,MATCH(CONCATENATE(AZ1053,"-",C1053),Panaboard!Z:Z,0))),"",INDEX(Panaboard!I:I,MATCH(CONCATENATE(AZ1053,"-",C1053),Panaboard!Z:Z,0))),"HH:MM")</f>
        <v/>
      </c>
      <c r="P1053" t="str">
        <f t="shared" si="129"/>
        <v/>
      </c>
      <c r="Q1053" t="str">
        <f>IF(ISERROR(INDEX(Panaboard!S:S,MATCH(CONCATENATE(AZ1053,"-",C1053),Panaboard!Z:Z,0))),"",INDEX(Panaboard!S:S,MATCH(CONCATENATE(AZ1053,"-",C1053),Panaboard!Z:Z,0)))</f>
        <v/>
      </c>
      <c r="R1053" t="str">
        <f>IF(ISERROR(INDEX(Panaboard!F:F,MATCH(CONCATENATE(AZ1053,"-",C1053),Panaboard!Z:Z,0))),"",INDEX(Panaboard!F:F,MATCH(CONCATENATE(AZ1053,"-",C1053),Panaboard!Z:Z,0)))</f>
        <v/>
      </c>
      <c r="S1053" t="str">
        <f t="shared" si="130"/>
        <v/>
      </c>
      <c r="T1053" t="str">
        <f>IF(ISERROR(INDEX(Panaboard!D:D,MATCH(CONCATENATE(AZ1053,"-",C1053),Panaboard!Z:Z,0))),"",INDEX(Panaboard!D:D,MATCH(CONCATENATE(AZ1053,"-",C1053),Panaboard!Z:Z,0)))</f>
        <v/>
      </c>
      <c r="U1053" t="str">
        <f>IF(ISERROR(INDEX(Panaboard!J:J,MATCH(CONCATENATE(AZ1053,"-",C1053),Panaboard!Z:Z,0))),"",INDEX(Panaboard!J:J,MATCH(CONCATENATE(AZ1053,"-",C1053),Panaboard!Z:Z,0)))</f>
        <v/>
      </c>
      <c r="V1053">
        <f>IF(PResult!BL1053="",0,PResult!BL1053)</f>
        <v>0</v>
      </c>
      <c r="W1053">
        <f>IF(PResult!BM1053="",0,PResult!BM1053)</f>
        <v>0</v>
      </c>
      <c r="X1053">
        <f>IF(OR(PResult!AE1053="",PResult!AE1053="(null)"),IF(OR(PResult!AD1053="",PResult!AD1053="(null)"),0,PResult!AD1053),PResult!AE1053)</f>
        <v>0</v>
      </c>
      <c r="Y1053" t="str">
        <f>IF(OR(PResult!V1053="",PResult!V1053="(null)"),"",PResult!V1053)</f>
        <v/>
      </c>
      <c r="Z1053" t="str">
        <f>CONCATENATE(PResult!BO1053,PResult!BP1053)</f>
        <v/>
      </c>
      <c r="AA1053" t="str">
        <f>IF(PResult!Y1053="","",PResult!Y1053)</f>
        <v/>
      </c>
      <c r="AB1053" t="str">
        <f>IF(PResult!BQ1053="","",PResult!BQ1053)</f>
        <v/>
      </c>
      <c r="AC1053" t="str">
        <f>IF(PResult!BR1053="","",PResult!BR1053)</f>
        <v/>
      </c>
      <c r="AD1053" t="str">
        <f>IF(PResult!BS1053="","",PResult!BS1053)</f>
        <v/>
      </c>
      <c r="AE1053" t="str">
        <f>IF(PResult!BN1053="","",PResult!BN1053)</f>
        <v/>
      </c>
      <c r="AF1053" t="str">
        <f>IF(PResult!BT1053="","",PResult!BT1053)</f>
        <v/>
      </c>
      <c r="AG1053" t="str">
        <f>IF(PResult!BU1053="","",PResult!BU1053)</f>
        <v/>
      </c>
      <c r="AH1053" t="str">
        <f>IF(PResult!BV1053="","",PResult!BV1053)</f>
        <v/>
      </c>
      <c r="AI1053" t="str">
        <f>TEXT(IF(ISERROR(INDEX(Panaboard!L:L,MATCH(CONCATENATE(AZ1053,"-",C1053),Panaboard!Z:Z,0))),"",INDEX(Panaboard!L:L,MATCH(CONCATENATE(AZ1053,"-",C1053),Panaboard!Z:Z,0))),"HH:MM")</f>
        <v/>
      </c>
      <c r="AJ1053" t="str">
        <f>TEXT(IF(ISERROR(INDEX(Panaboard!M:M,MATCH(CONCATENATE(AZ1053,"-",C1053),Panaboard!Z:Z,0))),"",INDEX(Panaboard!M:M,MATCH(CONCATENATE(AZ1053,"-",C1053),Panaboard!Z:Z,0))),"HH:MM")</f>
        <v/>
      </c>
      <c r="AK1053" t="str">
        <f>IF(PResult!BY1053="","",PResult!BY1053)</f>
        <v/>
      </c>
      <c r="AL1053">
        <f>IF(PResult!P1053="",0,PResult!P1053)</f>
        <v>0</v>
      </c>
      <c r="AM1053" t="str">
        <f>IF(ISERROR(INDEX(Panaboard!N:N,MATCH(CONCATENATE(AZ1053,"-",C1053),Panaboard!Z:Z,0))),"",INDEX(Panaboard!N:N,MATCH(CONCATENATE(AZ1053,"-",C1053),Panaboard!Z:Z,0)))</f>
        <v/>
      </c>
      <c r="AN1053" t="str">
        <f>IF(ISERROR(INDEX(Panaboard!O:O,MATCH(CONCATENATE(AZ1053,"-",C1053),Panaboard!Z:Z,0))),"",INDEX(Panaboard!O:O,MATCH(CONCATENATE(AZ1053,"-",C1053),Panaboard!Z:Z,0)))</f>
        <v/>
      </c>
      <c r="AO1053" t="str">
        <f>IF(ISERROR(INDEX(Panaboard!P:P,MATCH(CONCATENATE(AZ1053,"-",C1053),Panaboard!Z:Z,0))),"",INDEX(Panaboard!P:P,MATCH(CONCATENATE(AZ1053,"-",C1053),Panaboard!Z:Z,0)))</f>
        <v/>
      </c>
      <c r="AP1053" t="str">
        <f>IF(ISERROR(INDEX(Panaboard!Q:Q,MATCH(CONCATENATE(AZ1053,"-",C1053),Panaboard!Z:Z,0))),"",INDEX(Panaboard!Q:Q,MATCH(CONCATENATE(AZ1053,"-",C1053),Panaboard!Z:Z,0)))</f>
        <v/>
      </c>
      <c r="AR1053" t="str">
        <f>IF(PResult!BW1053="","",PResult!BW1053)</f>
        <v/>
      </c>
      <c r="AS1053" t="str">
        <f>IF(PResult!BX1053="","",PResult!BX1053)</f>
        <v/>
      </c>
      <c r="AT1053" t="str">
        <f>IF(ISERROR(INDEX(Panaboard!K:K,MATCH(CONCATENATE(AZ1053,"-",C1053),Panaboard!Z:Z,0))),"",INDEX(Panaboard!K:K,MATCH(CONCATENATE(AZ1053,"-",C1053),Panaboard!Z:Z,0)))</f>
        <v/>
      </c>
      <c r="AU1053" t="str">
        <f>IF(ISERROR(INDEX(Panaboard!U:U,MATCH(CONCATENATE(AZ1053,"-",C1053),Panaboard!Z:Z,0))),"",INDEX(Panaboard!U:U,MATCH(CONCATENATE(AZ1053,"-",C1053),Panaboard!Z:Z,0)))</f>
        <v/>
      </c>
      <c r="AV1053" t="str">
        <f>IF(ISERROR(INDEX(Panaboard!W:W,MATCH(CONCATENATE(AZ1053,"-",C1053),Panaboard!Z:Z,0))),"",INDEX(Panaboard!W:W,MATCH(CONCATENATE(AZ1053,"-",C1053),Panaboard!Z:Z,0)))</f>
        <v/>
      </c>
      <c r="AW1053" t="str">
        <f>IF(ISERROR(INDEX(Panaboard!X:X,MATCH(CONCATENATE(AZ1053,"-",C1053),Panaboard!Z:Z,0))),"",INDEX(Panaboard!X:X,MATCH(CONCATENATE(AZ1053,"-",C1053),Panaboard!Z:Z,0)))</f>
        <v/>
      </c>
      <c r="AX1053" t="str">
        <f>IF(ISERROR(INDEX(Panaboard!AA:AA,MATCH(CONCATENATE(AZ1053,"-",C1053),Panaboard!Z:Z,0))),"",INDEX(Panaboard!AA:AA,MATCH(CONCATENATE(AZ1053,"-",C1053),Panaboard!Z:Z,0)))</f>
        <v/>
      </c>
      <c r="AY1053" t="str">
        <f>IF(ISERROR(INDEX(Panaboard!AB:AB,MATCH(CONCATENATE(AZ1053,"-",C1053),Panaboard!Z:Z,0))),"",INDEX(Panaboard!AB:AB,MATCH(CONCATENATE(AZ1053,"-",C1053),Panaboard!Z:Z,0)))</f>
        <v/>
      </c>
      <c r="AZ1053" t="str">
        <f t="shared" si="132"/>
        <v/>
      </c>
      <c r="BA1053" t="str">
        <f>IF(ISERROR(INDEX(Panaboard!E:E,MATCH(CONCATENATE(AZ1053,"-",C1053),Panaboard!Z:Z,0))),"",INDEX(Panaboard!E:E,MATCH(CONCATENATE(AZ1053,"-",C1053),Panaboard!Z:Z,0)))</f>
        <v/>
      </c>
      <c r="BB1053" t="str">
        <f>IF(ISERROR(INDEX(Panaboard!AC:AC,MATCH(CONCATENATE(AZ1053,"-",C1053),Panaboard!Z:Z,0))),"",INDEX(Panaboard!AC:AC,MATCH(CONCATENATE(AZ1053,"-",C1053),Panaboard!Z:Z,0)))</f>
        <v/>
      </c>
      <c r="BC1053" t="str">
        <f t="shared" si="133"/>
        <v/>
      </c>
      <c r="BD1053" t="str">
        <f t="shared" si="134"/>
        <v/>
      </c>
      <c r="BE1053" t="str">
        <f t="shared" si="135"/>
        <v>xx0x0</v>
      </c>
      <c r="BF1053" t="str">
        <f>IF(ISERROR(INDEX(CuttingList!F:F,MATCH(CONCATENATE(A1053,"-",C1053),CuttingList!E:E,0))),"",INDEX(CuttingList!F:F,MATCH(CONCATENATE(A1053,"-",C1053),CuttingList!E:E,0)))</f>
        <v/>
      </c>
    </row>
    <row r="1054" spans="1:58" x14ac:dyDescent="0.25">
      <c r="A1054" t="str">
        <f>IF(PResult!BJ1054="","",PResult!BJ1054)</f>
        <v/>
      </c>
      <c r="B1054" t="str">
        <f>IF(PResult!E1054="","",PResult!E1054)</f>
        <v/>
      </c>
      <c r="C1054" t="str">
        <f>IF(PResult!BZ1054="","",PResult!BZ1054)</f>
        <v/>
      </c>
      <c r="D1054" t="str">
        <f>IF(ISERROR(INDEX(Panaboard!B:B,MATCH(CONCATENATE(AZ1054,"-",C1054),Panaboard!Z:Z,0))),"",TRIM(INDEX(Panaboard!B:B,MATCH(CONCATENATE(AZ1054,"-",C1054),Panaboard!Z:Z,0))))</f>
        <v/>
      </c>
      <c r="E1054" t="str">
        <f t="shared" si="131"/>
        <v>xx0x0</v>
      </c>
      <c r="F1054" t="str">
        <f>IF(PResult!U1054="","",UPPER(TRIM(PResult!U1054)))</f>
        <v/>
      </c>
      <c r="G1054">
        <f>IF(OR(PResult!O1054="",PResult!O1054="(null)"),0,PResult!O1054)</f>
        <v>0</v>
      </c>
      <c r="H1054" t="str">
        <f>IF(ISERROR(INDEX(Panaboard!G:G,MATCH(CONCATENATE(AZ1054,"-",C1054),Panaboard!Z:Z,0))),"",INDEX(Panaboard!G:G,MATCH(CONCATENATE(AZ1054,"-",C1054),Panaboard!Z:Z,0)))</f>
        <v/>
      </c>
      <c r="I1054" t="str">
        <f>IF(PResult!J1054="","",PResult!J1054)</f>
        <v/>
      </c>
      <c r="J1054" t="str">
        <f>IF(PResult!K1054="","",PResult!K1054)</f>
        <v/>
      </c>
      <c r="K1054">
        <f>IF(OR(PResult!L1054="(null)",PResult!L1054=""),0,PResult!L1054)</f>
        <v>0</v>
      </c>
      <c r="L1054">
        <f>IF(OR(PResult!M1054="(null)",PResult!M1054=""),0,PResult!M1054)</f>
        <v>0</v>
      </c>
      <c r="M1054">
        <f t="shared" si="128"/>
        <v>0</v>
      </c>
      <c r="N1054" t="str">
        <f>TEXT(IF(ISERROR(INDEX(Panaboard!H:H,MATCH(CONCATENATE(AZ1054,"-",C1054),Panaboard!Z:Z,0))),"",INDEX(Panaboard!H:H,MATCH(CONCATENATE(AZ1054,"-",C1054),Panaboard!Z:Z,0))),"HH:MM")</f>
        <v/>
      </c>
      <c r="O1054" t="str">
        <f>TEXT(IF(ISERROR(INDEX(Panaboard!I:I,MATCH(CONCATENATE(AZ1054,"-",C1054),Panaboard!Z:Z,0))),"",INDEX(Panaboard!I:I,MATCH(CONCATENATE(AZ1054,"-",C1054),Panaboard!Z:Z,0))),"HH:MM")</f>
        <v/>
      </c>
      <c r="P1054" t="str">
        <f t="shared" si="129"/>
        <v/>
      </c>
      <c r="Q1054" t="str">
        <f>IF(ISERROR(INDEX(Panaboard!S:S,MATCH(CONCATENATE(AZ1054,"-",C1054),Panaboard!Z:Z,0))),"",INDEX(Panaboard!S:S,MATCH(CONCATENATE(AZ1054,"-",C1054),Panaboard!Z:Z,0)))</f>
        <v/>
      </c>
      <c r="R1054" t="str">
        <f>IF(ISERROR(INDEX(Panaboard!F:F,MATCH(CONCATENATE(AZ1054,"-",C1054),Panaboard!Z:Z,0))),"",INDEX(Panaboard!F:F,MATCH(CONCATENATE(AZ1054,"-",C1054),Panaboard!Z:Z,0)))</f>
        <v/>
      </c>
      <c r="S1054" t="str">
        <f t="shared" si="130"/>
        <v/>
      </c>
      <c r="T1054" t="str">
        <f>IF(ISERROR(INDEX(Panaboard!D:D,MATCH(CONCATENATE(AZ1054,"-",C1054),Panaboard!Z:Z,0))),"",INDEX(Panaboard!D:D,MATCH(CONCATENATE(AZ1054,"-",C1054),Panaboard!Z:Z,0)))</f>
        <v/>
      </c>
      <c r="U1054" t="str">
        <f>IF(ISERROR(INDEX(Panaboard!J:J,MATCH(CONCATENATE(AZ1054,"-",C1054),Panaboard!Z:Z,0))),"",INDEX(Panaboard!J:J,MATCH(CONCATENATE(AZ1054,"-",C1054),Panaboard!Z:Z,0)))</f>
        <v/>
      </c>
      <c r="V1054">
        <f>IF(PResult!BL1054="",0,PResult!BL1054)</f>
        <v>0</v>
      </c>
      <c r="W1054">
        <f>IF(PResult!BM1054="",0,PResult!BM1054)</f>
        <v>0</v>
      </c>
      <c r="X1054">
        <f>IF(OR(PResult!AE1054="",PResult!AE1054="(null)"),IF(OR(PResult!AD1054="",PResult!AD1054="(null)"),0,PResult!AD1054),PResult!AE1054)</f>
        <v>0</v>
      </c>
      <c r="Y1054" t="str">
        <f>IF(OR(PResult!V1054="",PResult!V1054="(null)"),"",PResult!V1054)</f>
        <v/>
      </c>
      <c r="Z1054" t="str">
        <f>CONCATENATE(PResult!BO1054,PResult!BP1054)</f>
        <v/>
      </c>
      <c r="AA1054" t="str">
        <f>IF(PResult!Y1054="","",PResult!Y1054)</f>
        <v/>
      </c>
      <c r="AB1054" t="str">
        <f>IF(PResult!BQ1054="","",PResult!BQ1054)</f>
        <v/>
      </c>
      <c r="AC1054" t="str">
        <f>IF(PResult!BR1054="","",PResult!BR1054)</f>
        <v/>
      </c>
      <c r="AD1054" t="str">
        <f>IF(PResult!BS1054="","",PResult!BS1054)</f>
        <v/>
      </c>
      <c r="AE1054" t="str">
        <f>IF(PResult!BN1054="","",PResult!BN1054)</f>
        <v/>
      </c>
      <c r="AF1054" t="str">
        <f>IF(PResult!BT1054="","",PResult!BT1054)</f>
        <v/>
      </c>
      <c r="AG1054" t="str">
        <f>IF(PResult!BU1054="","",PResult!BU1054)</f>
        <v/>
      </c>
      <c r="AH1054" t="str">
        <f>IF(PResult!BV1054="","",PResult!BV1054)</f>
        <v/>
      </c>
      <c r="AI1054" t="str">
        <f>TEXT(IF(ISERROR(INDEX(Panaboard!L:L,MATCH(CONCATENATE(AZ1054,"-",C1054),Panaboard!Z:Z,0))),"",INDEX(Panaboard!L:L,MATCH(CONCATENATE(AZ1054,"-",C1054),Panaboard!Z:Z,0))),"HH:MM")</f>
        <v/>
      </c>
      <c r="AJ1054" t="str">
        <f>TEXT(IF(ISERROR(INDEX(Panaboard!M:M,MATCH(CONCATENATE(AZ1054,"-",C1054),Panaboard!Z:Z,0))),"",INDEX(Panaboard!M:M,MATCH(CONCATENATE(AZ1054,"-",C1054),Panaboard!Z:Z,0))),"HH:MM")</f>
        <v/>
      </c>
      <c r="AK1054" t="str">
        <f>IF(PResult!BY1054="","",PResult!BY1054)</f>
        <v/>
      </c>
      <c r="AL1054">
        <f>IF(PResult!P1054="",0,PResult!P1054)</f>
        <v>0</v>
      </c>
      <c r="AM1054" t="str">
        <f>IF(ISERROR(INDEX(Panaboard!N:N,MATCH(CONCATENATE(AZ1054,"-",C1054),Panaboard!Z:Z,0))),"",INDEX(Panaboard!N:N,MATCH(CONCATENATE(AZ1054,"-",C1054),Panaboard!Z:Z,0)))</f>
        <v/>
      </c>
      <c r="AN1054" t="str">
        <f>IF(ISERROR(INDEX(Panaboard!O:O,MATCH(CONCATENATE(AZ1054,"-",C1054),Panaboard!Z:Z,0))),"",INDEX(Panaboard!O:O,MATCH(CONCATENATE(AZ1054,"-",C1054),Panaboard!Z:Z,0)))</f>
        <v/>
      </c>
      <c r="AO1054" t="str">
        <f>IF(ISERROR(INDEX(Panaboard!P:P,MATCH(CONCATENATE(AZ1054,"-",C1054),Panaboard!Z:Z,0))),"",INDEX(Panaboard!P:P,MATCH(CONCATENATE(AZ1054,"-",C1054),Panaboard!Z:Z,0)))</f>
        <v/>
      </c>
      <c r="AP1054" t="str">
        <f>IF(ISERROR(INDEX(Panaboard!Q:Q,MATCH(CONCATENATE(AZ1054,"-",C1054),Panaboard!Z:Z,0))),"",INDEX(Panaboard!Q:Q,MATCH(CONCATENATE(AZ1054,"-",C1054),Panaboard!Z:Z,0)))</f>
        <v/>
      </c>
      <c r="AR1054" t="str">
        <f>IF(PResult!BW1054="","",PResult!BW1054)</f>
        <v/>
      </c>
      <c r="AS1054" t="str">
        <f>IF(PResult!BX1054="","",PResult!BX1054)</f>
        <v/>
      </c>
      <c r="AT1054" t="str">
        <f>IF(ISERROR(INDEX(Panaboard!K:K,MATCH(CONCATENATE(AZ1054,"-",C1054),Panaboard!Z:Z,0))),"",INDEX(Panaboard!K:K,MATCH(CONCATENATE(AZ1054,"-",C1054),Panaboard!Z:Z,0)))</f>
        <v/>
      </c>
      <c r="AU1054" t="str">
        <f>IF(ISERROR(INDEX(Panaboard!U:U,MATCH(CONCATENATE(AZ1054,"-",C1054),Panaboard!Z:Z,0))),"",INDEX(Panaboard!U:U,MATCH(CONCATENATE(AZ1054,"-",C1054),Panaboard!Z:Z,0)))</f>
        <v/>
      </c>
      <c r="AV1054" t="str">
        <f>IF(ISERROR(INDEX(Panaboard!W:W,MATCH(CONCATENATE(AZ1054,"-",C1054),Panaboard!Z:Z,0))),"",INDEX(Panaboard!W:W,MATCH(CONCATENATE(AZ1054,"-",C1054),Panaboard!Z:Z,0)))</f>
        <v/>
      </c>
      <c r="AW1054" t="str">
        <f>IF(ISERROR(INDEX(Panaboard!X:X,MATCH(CONCATENATE(AZ1054,"-",C1054),Panaboard!Z:Z,0))),"",INDEX(Panaboard!X:X,MATCH(CONCATENATE(AZ1054,"-",C1054),Panaboard!Z:Z,0)))</f>
        <v/>
      </c>
      <c r="AX1054" t="str">
        <f>IF(ISERROR(INDEX(Panaboard!AA:AA,MATCH(CONCATENATE(AZ1054,"-",C1054),Panaboard!Z:Z,0))),"",INDEX(Panaboard!AA:AA,MATCH(CONCATENATE(AZ1054,"-",C1054),Panaboard!Z:Z,0)))</f>
        <v/>
      </c>
      <c r="AY1054" t="str">
        <f>IF(ISERROR(INDEX(Panaboard!AB:AB,MATCH(CONCATENATE(AZ1054,"-",C1054),Panaboard!Z:Z,0))),"",INDEX(Panaboard!AB:AB,MATCH(CONCATENATE(AZ1054,"-",C1054),Panaboard!Z:Z,0)))</f>
        <v/>
      </c>
      <c r="AZ1054" t="str">
        <f t="shared" si="132"/>
        <v/>
      </c>
      <c r="BA1054" t="str">
        <f>IF(ISERROR(INDEX(Panaboard!E:E,MATCH(CONCATENATE(AZ1054,"-",C1054),Panaboard!Z:Z,0))),"",INDEX(Panaboard!E:E,MATCH(CONCATENATE(AZ1054,"-",C1054),Panaboard!Z:Z,0)))</f>
        <v/>
      </c>
      <c r="BB1054" t="str">
        <f>IF(ISERROR(INDEX(Panaboard!AC:AC,MATCH(CONCATENATE(AZ1054,"-",C1054),Panaboard!Z:Z,0))),"",INDEX(Panaboard!AC:AC,MATCH(CONCATENATE(AZ1054,"-",C1054),Panaboard!Z:Z,0)))</f>
        <v/>
      </c>
      <c r="BC1054" t="str">
        <f t="shared" si="133"/>
        <v/>
      </c>
      <c r="BD1054" t="str">
        <f t="shared" si="134"/>
        <v/>
      </c>
      <c r="BE1054" t="str">
        <f t="shared" si="135"/>
        <v>xx0x0</v>
      </c>
      <c r="BF1054" t="str">
        <f>IF(ISERROR(INDEX(CuttingList!F:F,MATCH(CONCATENATE(A1054,"-",C1054),CuttingList!E:E,0))),"",INDEX(CuttingList!F:F,MATCH(CONCATENATE(A1054,"-",C1054),CuttingList!E:E,0)))</f>
        <v/>
      </c>
    </row>
    <row r="1055" spans="1:58" x14ac:dyDescent="0.25">
      <c r="A1055" t="str">
        <f>IF(PResult!BJ1055="","",PResult!BJ1055)</f>
        <v/>
      </c>
      <c r="B1055" t="str">
        <f>IF(PResult!E1055="","",PResult!E1055)</f>
        <v/>
      </c>
      <c r="C1055" t="str">
        <f>IF(PResult!BZ1055="","",PResult!BZ1055)</f>
        <v/>
      </c>
      <c r="D1055" t="str">
        <f>IF(ISERROR(INDEX(Panaboard!B:B,MATCH(CONCATENATE(AZ1055,"-",C1055),Panaboard!Z:Z,0))),"",TRIM(INDEX(Panaboard!B:B,MATCH(CONCATENATE(AZ1055,"-",C1055),Panaboard!Z:Z,0))))</f>
        <v/>
      </c>
      <c r="E1055" t="str">
        <f t="shared" si="131"/>
        <v>xx0x0</v>
      </c>
      <c r="F1055" t="str">
        <f>IF(PResult!U1055="","",UPPER(TRIM(PResult!U1055)))</f>
        <v/>
      </c>
      <c r="G1055">
        <f>IF(OR(PResult!O1055="",PResult!O1055="(null)"),0,PResult!O1055)</f>
        <v>0</v>
      </c>
      <c r="H1055" t="str">
        <f>IF(ISERROR(INDEX(Panaboard!G:G,MATCH(CONCATENATE(AZ1055,"-",C1055),Panaboard!Z:Z,0))),"",INDEX(Panaboard!G:G,MATCH(CONCATENATE(AZ1055,"-",C1055),Panaboard!Z:Z,0)))</f>
        <v/>
      </c>
      <c r="I1055" t="str">
        <f>IF(PResult!J1055="","",PResult!J1055)</f>
        <v/>
      </c>
      <c r="J1055" t="str">
        <f>IF(PResult!K1055="","",PResult!K1055)</f>
        <v/>
      </c>
      <c r="K1055">
        <f>IF(OR(PResult!L1055="(null)",PResult!L1055=""),0,PResult!L1055)</f>
        <v>0</v>
      </c>
      <c r="L1055">
        <f>IF(OR(PResult!M1055="(null)",PResult!M1055=""),0,PResult!M1055)</f>
        <v>0</v>
      </c>
      <c r="M1055">
        <f t="shared" si="128"/>
        <v>0</v>
      </c>
      <c r="N1055" t="str">
        <f>TEXT(IF(ISERROR(INDEX(Panaboard!H:H,MATCH(CONCATENATE(AZ1055,"-",C1055),Panaboard!Z:Z,0))),"",INDEX(Panaboard!H:H,MATCH(CONCATENATE(AZ1055,"-",C1055),Panaboard!Z:Z,0))),"HH:MM")</f>
        <v/>
      </c>
      <c r="O1055" t="str">
        <f>TEXT(IF(ISERROR(INDEX(Panaboard!I:I,MATCH(CONCATENATE(AZ1055,"-",C1055),Panaboard!Z:Z,0))),"",INDEX(Panaboard!I:I,MATCH(CONCATENATE(AZ1055,"-",C1055),Panaboard!Z:Z,0))),"HH:MM")</f>
        <v/>
      </c>
      <c r="P1055" t="str">
        <f t="shared" si="129"/>
        <v/>
      </c>
      <c r="Q1055" t="str">
        <f>IF(ISERROR(INDEX(Panaboard!S:S,MATCH(CONCATENATE(AZ1055,"-",C1055),Panaboard!Z:Z,0))),"",INDEX(Panaboard!S:S,MATCH(CONCATENATE(AZ1055,"-",C1055),Panaboard!Z:Z,0)))</f>
        <v/>
      </c>
      <c r="R1055" t="str">
        <f>IF(ISERROR(INDEX(Panaboard!F:F,MATCH(CONCATENATE(AZ1055,"-",C1055),Panaboard!Z:Z,0))),"",INDEX(Panaboard!F:F,MATCH(CONCATENATE(AZ1055,"-",C1055),Panaboard!Z:Z,0)))</f>
        <v/>
      </c>
      <c r="S1055" t="str">
        <f t="shared" si="130"/>
        <v/>
      </c>
      <c r="T1055" t="str">
        <f>IF(ISERROR(INDEX(Panaboard!D:D,MATCH(CONCATENATE(AZ1055,"-",C1055),Panaboard!Z:Z,0))),"",INDEX(Panaboard!D:D,MATCH(CONCATENATE(AZ1055,"-",C1055),Panaboard!Z:Z,0)))</f>
        <v/>
      </c>
      <c r="U1055" t="str">
        <f>IF(ISERROR(INDEX(Panaboard!J:J,MATCH(CONCATENATE(AZ1055,"-",C1055),Panaboard!Z:Z,0))),"",INDEX(Panaboard!J:J,MATCH(CONCATENATE(AZ1055,"-",C1055),Panaboard!Z:Z,0)))</f>
        <v/>
      </c>
      <c r="V1055">
        <f>IF(PResult!BL1055="",0,PResult!BL1055)</f>
        <v>0</v>
      </c>
      <c r="W1055">
        <f>IF(PResult!BM1055="",0,PResult!BM1055)</f>
        <v>0</v>
      </c>
      <c r="X1055">
        <f>IF(OR(PResult!AE1055="",PResult!AE1055="(null)"),IF(OR(PResult!AD1055="",PResult!AD1055="(null)"),0,PResult!AD1055),PResult!AE1055)</f>
        <v>0</v>
      </c>
      <c r="Y1055" t="str">
        <f>IF(OR(PResult!V1055="",PResult!V1055="(null)"),"",PResult!V1055)</f>
        <v/>
      </c>
      <c r="Z1055" t="str">
        <f>CONCATENATE(PResult!BO1055,PResult!BP1055)</f>
        <v/>
      </c>
      <c r="AA1055" t="str">
        <f>IF(PResult!Y1055="","",PResult!Y1055)</f>
        <v/>
      </c>
      <c r="AB1055" t="str">
        <f>IF(PResult!BQ1055="","",PResult!BQ1055)</f>
        <v/>
      </c>
      <c r="AC1055" t="str">
        <f>IF(PResult!BR1055="","",PResult!BR1055)</f>
        <v/>
      </c>
      <c r="AD1055" t="str">
        <f>IF(PResult!BS1055="","",PResult!BS1055)</f>
        <v/>
      </c>
      <c r="AE1055" t="str">
        <f>IF(PResult!BN1055="","",PResult!BN1055)</f>
        <v/>
      </c>
      <c r="AF1055" t="str">
        <f>IF(PResult!BT1055="","",PResult!BT1055)</f>
        <v/>
      </c>
      <c r="AG1055" t="str">
        <f>IF(PResult!BU1055="","",PResult!BU1055)</f>
        <v/>
      </c>
      <c r="AH1055" t="str">
        <f>IF(PResult!BV1055="","",PResult!BV1055)</f>
        <v/>
      </c>
      <c r="AI1055" t="str">
        <f>TEXT(IF(ISERROR(INDEX(Panaboard!L:L,MATCH(CONCATENATE(AZ1055,"-",C1055),Panaboard!Z:Z,0))),"",INDEX(Panaboard!L:L,MATCH(CONCATENATE(AZ1055,"-",C1055),Panaboard!Z:Z,0))),"HH:MM")</f>
        <v/>
      </c>
      <c r="AJ1055" t="str">
        <f>TEXT(IF(ISERROR(INDEX(Panaboard!M:M,MATCH(CONCATENATE(AZ1055,"-",C1055),Panaboard!Z:Z,0))),"",INDEX(Panaboard!M:M,MATCH(CONCATENATE(AZ1055,"-",C1055),Panaboard!Z:Z,0))),"HH:MM")</f>
        <v/>
      </c>
      <c r="AK1055" t="str">
        <f>IF(PResult!BY1055="","",PResult!BY1055)</f>
        <v/>
      </c>
      <c r="AL1055">
        <f>IF(PResult!P1055="",0,PResult!P1055)</f>
        <v>0</v>
      </c>
      <c r="AM1055" t="str">
        <f>IF(ISERROR(INDEX(Panaboard!N:N,MATCH(CONCATENATE(AZ1055,"-",C1055),Panaboard!Z:Z,0))),"",INDEX(Panaboard!N:N,MATCH(CONCATENATE(AZ1055,"-",C1055),Panaboard!Z:Z,0)))</f>
        <v/>
      </c>
      <c r="AN1055" t="str">
        <f>IF(ISERROR(INDEX(Panaboard!O:O,MATCH(CONCATENATE(AZ1055,"-",C1055),Panaboard!Z:Z,0))),"",INDEX(Panaboard!O:O,MATCH(CONCATENATE(AZ1055,"-",C1055),Panaboard!Z:Z,0)))</f>
        <v/>
      </c>
      <c r="AO1055" t="str">
        <f>IF(ISERROR(INDEX(Panaboard!P:P,MATCH(CONCATENATE(AZ1055,"-",C1055),Panaboard!Z:Z,0))),"",INDEX(Panaboard!P:P,MATCH(CONCATENATE(AZ1055,"-",C1055),Panaboard!Z:Z,0)))</f>
        <v/>
      </c>
      <c r="AP1055" t="str">
        <f>IF(ISERROR(INDEX(Panaboard!Q:Q,MATCH(CONCATENATE(AZ1055,"-",C1055),Panaboard!Z:Z,0))),"",INDEX(Panaboard!Q:Q,MATCH(CONCATENATE(AZ1055,"-",C1055),Panaboard!Z:Z,0)))</f>
        <v/>
      </c>
      <c r="AR1055" t="str">
        <f>IF(PResult!BW1055="","",PResult!BW1055)</f>
        <v/>
      </c>
      <c r="AS1055" t="str">
        <f>IF(PResult!BX1055="","",PResult!BX1055)</f>
        <v/>
      </c>
      <c r="AT1055" t="str">
        <f>IF(ISERROR(INDEX(Panaboard!K:K,MATCH(CONCATENATE(AZ1055,"-",C1055),Panaboard!Z:Z,0))),"",INDEX(Panaboard!K:K,MATCH(CONCATENATE(AZ1055,"-",C1055),Panaboard!Z:Z,0)))</f>
        <v/>
      </c>
      <c r="AU1055" t="str">
        <f>IF(ISERROR(INDEX(Panaboard!U:U,MATCH(CONCATENATE(AZ1055,"-",C1055),Panaboard!Z:Z,0))),"",INDEX(Panaboard!U:U,MATCH(CONCATENATE(AZ1055,"-",C1055),Panaboard!Z:Z,0)))</f>
        <v/>
      </c>
      <c r="AV1055" t="str">
        <f>IF(ISERROR(INDEX(Panaboard!W:W,MATCH(CONCATENATE(AZ1055,"-",C1055),Panaboard!Z:Z,0))),"",INDEX(Panaboard!W:W,MATCH(CONCATENATE(AZ1055,"-",C1055),Panaboard!Z:Z,0)))</f>
        <v/>
      </c>
      <c r="AW1055" t="str">
        <f>IF(ISERROR(INDEX(Panaboard!X:X,MATCH(CONCATENATE(AZ1055,"-",C1055),Panaboard!Z:Z,0))),"",INDEX(Panaboard!X:X,MATCH(CONCATENATE(AZ1055,"-",C1055),Panaboard!Z:Z,0)))</f>
        <v/>
      </c>
      <c r="AX1055" t="str">
        <f>IF(ISERROR(INDEX(Panaboard!AA:AA,MATCH(CONCATENATE(AZ1055,"-",C1055),Panaboard!Z:Z,0))),"",INDEX(Panaboard!AA:AA,MATCH(CONCATENATE(AZ1055,"-",C1055),Panaboard!Z:Z,0)))</f>
        <v/>
      </c>
      <c r="AY1055" t="str">
        <f>IF(ISERROR(INDEX(Panaboard!AB:AB,MATCH(CONCATENATE(AZ1055,"-",C1055),Panaboard!Z:Z,0))),"",INDEX(Panaboard!AB:AB,MATCH(CONCATENATE(AZ1055,"-",C1055),Panaboard!Z:Z,0)))</f>
        <v/>
      </c>
      <c r="AZ1055" t="str">
        <f t="shared" si="132"/>
        <v/>
      </c>
      <c r="BA1055" t="str">
        <f>IF(ISERROR(INDEX(Panaboard!E:E,MATCH(CONCATENATE(AZ1055,"-",C1055),Panaboard!Z:Z,0))),"",INDEX(Panaboard!E:E,MATCH(CONCATENATE(AZ1055,"-",C1055),Panaboard!Z:Z,0)))</f>
        <v/>
      </c>
      <c r="BB1055" t="str">
        <f>IF(ISERROR(INDEX(Panaboard!AC:AC,MATCH(CONCATENATE(AZ1055,"-",C1055),Panaboard!Z:Z,0))),"",INDEX(Panaboard!AC:AC,MATCH(CONCATENATE(AZ1055,"-",C1055),Panaboard!Z:Z,0)))</f>
        <v/>
      </c>
      <c r="BC1055" t="str">
        <f t="shared" si="133"/>
        <v/>
      </c>
      <c r="BD1055" t="str">
        <f t="shared" si="134"/>
        <v/>
      </c>
      <c r="BE1055" t="str">
        <f t="shared" si="135"/>
        <v>xx0x0</v>
      </c>
      <c r="BF1055" t="str">
        <f>IF(ISERROR(INDEX(CuttingList!F:F,MATCH(CONCATENATE(A1055,"-",C1055),CuttingList!E:E,0))),"",INDEX(CuttingList!F:F,MATCH(CONCATENATE(A1055,"-",C1055),CuttingList!E:E,0)))</f>
        <v/>
      </c>
    </row>
    <row r="1056" spans="1:58" x14ac:dyDescent="0.25">
      <c r="A1056" t="str">
        <f>IF(PResult!BJ1056="","",PResult!BJ1056)</f>
        <v/>
      </c>
      <c r="B1056" t="str">
        <f>IF(PResult!E1056="","",PResult!E1056)</f>
        <v/>
      </c>
      <c r="C1056" t="str">
        <f>IF(PResult!BZ1056="","",PResult!BZ1056)</f>
        <v/>
      </c>
      <c r="D1056" t="str">
        <f>IF(ISERROR(INDEX(Panaboard!B:B,MATCH(CONCATENATE(AZ1056,"-",C1056),Panaboard!Z:Z,0))),"",TRIM(INDEX(Panaboard!B:B,MATCH(CONCATENATE(AZ1056,"-",C1056),Panaboard!Z:Z,0))))</f>
        <v/>
      </c>
      <c r="E1056" t="str">
        <f t="shared" si="131"/>
        <v>xx0x0</v>
      </c>
      <c r="F1056" t="str">
        <f>IF(PResult!U1056="","",UPPER(TRIM(PResult!U1056)))</f>
        <v/>
      </c>
      <c r="G1056">
        <f>IF(OR(PResult!O1056="",PResult!O1056="(null)"),0,PResult!O1056)</f>
        <v>0</v>
      </c>
      <c r="H1056" t="str">
        <f>IF(ISERROR(INDEX(Panaboard!G:G,MATCH(CONCATENATE(AZ1056,"-",C1056),Panaboard!Z:Z,0))),"",INDEX(Panaboard!G:G,MATCH(CONCATENATE(AZ1056,"-",C1056),Panaboard!Z:Z,0)))</f>
        <v/>
      </c>
      <c r="I1056" t="str">
        <f>IF(PResult!J1056="","",PResult!J1056)</f>
        <v/>
      </c>
      <c r="J1056" t="str">
        <f>IF(PResult!K1056="","",PResult!K1056)</f>
        <v/>
      </c>
      <c r="K1056">
        <f>IF(OR(PResult!L1056="(null)",PResult!L1056=""),0,PResult!L1056)</f>
        <v>0</v>
      </c>
      <c r="L1056">
        <f>IF(OR(PResult!M1056="(null)",PResult!M1056=""),0,PResult!M1056)</f>
        <v>0</v>
      </c>
      <c r="M1056">
        <f t="shared" si="128"/>
        <v>0</v>
      </c>
      <c r="N1056" t="str">
        <f>TEXT(IF(ISERROR(INDEX(Panaboard!H:H,MATCH(CONCATENATE(AZ1056,"-",C1056),Panaboard!Z:Z,0))),"",INDEX(Panaboard!H:H,MATCH(CONCATENATE(AZ1056,"-",C1056),Panaboard!Z:Z,0))),"HH:MM")</f>
        <v/>
      </c>
      <c r="O1056" t="str">
        <f>TEXT(IF(ISERROR(INDEX(Panaboard!I:I,MATCH(CONCATENATE(AZ1056,"-",C1056),Panaboard!Z:Z,0))),"",INDEX(Panaboard!I:I,MATCH(CONCATENATE(AZ1056,"-",C1056),Panaboard!Z:Z,0))),"HH:MM")</f>
        <v/>
      </c>
      <c r="P1056" t="str">
        <f t="shared" si="129"/>
        <v/>
      </c>
      <c r="Q1056" t="str">
        <f>IF(ISERROR(INDEX(Panaboard!S:S,MATCH(CONCATENATE(AZ1056,"-",C1056),Panaboard!Z:Z,0))),"",INDEX(Panaboard!S:S,MATCH(CONCATENATE(AZ1056,"-",C1056),Panaboard!Z:Z,0)))</f>
        <v/>
      </c>
      <c r="R1056" t="str">
        <f>IF(ISERROR(INDEX(Panaboard!F:F,MATCH(CONCATENATE(AZ1056,"-",C1056),Panaboard!Z:Z,0))),"",INDEX(Panaboard!F:F,MATCH(CONCATENATE(AZ1056,"-",C1056),Panaboard!Z:Z,0)))</f>
        <v/>
      </c>
      <c r="S1056" t="str">
        <f t="shared" si="130"/>
        <v/>
      </c>
      <c r="T1056" t="str">
        <f>IF(ISERROR(INDEX(Panaboard!D:D,MATCH(CONCATENATE(AZ1056,"-",C1056),Panaboard!Z:Z,0))),"",INDEX(Panaboard!D:D,MATCH(CONCATENATE(AZ1056,"-",C1056),Panaboard!Z:Z,0)))</f>
        <v/>
      </c>
      <c r="U1056" t="str">
        <f>IF(ISERROR(INDEX(Panaboard!J:J,MATCH(CONCATENATE(AZ1056,"-",C1056),Panaboard!Z:Z,0))),"",INDEX(Panaboard!J:J,MATCH(CONCATENATE(AZ1056,"-",C1056),Panaboard!Z:Z,0)))</f>
        <v/>
      </c>
      <c r="V1056">
        <f>IF(PResult!BL1056="",0,PResult!BL1056)</f>
        <v>0</v>
      </c>
      <c r="W1056">
        <f>IF(PResult!BM1056="",0,PResult!BM1056)</f>
        <v>0</v>
      </c>
      <c r="X1056">
        <f>IF(OR(PResult!AE1056="",PResult!AE1056="(null)"),IF(OR(PResult!AD1056="",PResult!AD1056="(null)"),0,PResult!AD1056),PResult!AE1056)</f>
        <v>0</v>
      </c>
      <c r="Y1056" t="str">
        <f>IF(OR(PResult!V1056="",PResult!V1056="(null)"),"",PResult!V1056)</f>
        <v/>
      </c>
      <c r="Z1056" t="str">
        <f>CONCATENATE(PResult!BO1056,PResult!BP1056)</f>
        <v/>
      </c>
      <c r="AA1056" t="str">
        <f>IF(PResult!Y1056="","",PResult!Y1056)</f>
        <v/>
      </c>
      <c r="AB1056" t="str">
        <f>IF(PResult!BQ1056="","",PResult!BQ1056)</f>
        <v/>
      </c>
      <c r="AC1056" t="str">
        <f>IF(PResult!BR1056="","",PResult!BR1056)</f>
        <v/>
      </c>
      <c r="AD1056" t="str">
        <f>IF(PResult!BS1056="","",PResult!BS1056)</f>
        <v/>
      </c>
      <c r="AE1056" t="str">
        <f>IF(PResult!BN1056="","",PResult!BN1056)</f>
        <v/>
      </c>
      <c r="AF1056" t="str">
        <f>IF(PResult!BT1056="","",PResult!BT1056)</f>
        <v/>
      </c>
      <c r="AG1056" t="str">
        <f>IF(PResult!BU1056="","",PResult!BU1056)</f>
        <v/>
      </c>
      <c r="AH1056" t="str">
        <f>IF(PResult!BV1056="","",PResult!BV1056)</f>
        <v/>
      </c>
      <c r="AI1056" t="str">
        <f>TEXT(IF(ISERROR(INDEX(Panaboard!L:L,MATCH(CONCATENATE(AZ1056,"-",C1056),Panaboard!Z:Z,0))),"",INDEX(Panaboard!L:L,MATCH(CONCATENATE(AZ1056,"-",C1056),Panaboard!Z:Z,0))),"HH:MM")</f>
        <v/>
      </c>
      <c r="AJ1056" t="str">
        <f>TEXT(IF(ISERROR(INDEX(Panaboard!M:M,MATCH(CONCATENATE(AZ1056,"-",C1056),Panaboard!Z:Z,0))),"",INDEX(Panaboard!M:M,MATCH(CONCATENATE(AZ1056,"-",C1056),Panaboard!Z:Z,0))),"HH:MM")</f>
        <v/>
      </c>
      <c r="AK1056" t="str">
        <f>IF(PResult!BY1056="","",PResult!BY1056)</f>
        <v/>
      </c>
      <c r="AL1056">
        <f>IF(PResult!P1056="",0,PResult!P1056)</f>
        <v>0</v>
      </c>
      <c r="AM1056" t="str">
        <f>IF(ISERROR(INDEX(Panaboard!N:N,MATCH(CONCATENATE(AZ1056,"-",C1056),Panaboard!Z:Z,0))),"",INDEX(Panaboard!N:N,MATCH(CONCATENATE(AZ1056,"-",C1056),Panaboard!Z:Z,0)))</f>
        <v/>
      </c>
      <c r="AN1056" t="str">
        <f>IF(ISERROR(INDEX(Panaboard!O:O,MATCH(CONCATENATE(AZ1056,"-",C1056),Panaboard!Z:Z,0))),"",INDEX(Panaboard!O:O,MATCH(CONCATENATE(AZ1056,"-",C1056),Panaboard!Z:Z,0)))</f>
        <v/>
      </c>
      <c r="AO1056" t="str">
        <f>IF(ISERROR(INDEX(Panaboard!P:P,MATCH(CONCATENATE(AZ1056,"-",C1056),Panaboard!Z:Z,0))),"",INDEX(Panaboard!P:P,MATCH(CONCATENATE(AZ1056,"-",C1056),Panaboard!Z:Z,0)))</f>
        <v/>
      </c>
      <c r="AP1056" t="str">
        <f>IF(ISERROR(INDEX(Panaboard!Q:Q,MATCH(CONCATENATE(AZ1056,"-",C1056),Panaboard!Z:Z,0))),"",INDEX(Panaboard!Q:Q,MATCH(CONCATENATE(AZ1056,"-",C1056),Panaboard!Z:Z,0)))</f>
        <v/>
      </c>
      <c r="AR1056" t="str">
        <f>IF(PResult!BW1056="","",PResult!BW1056)</f>
        <v/>
      </c>
      <c r="AS1056" t="str">
        <f>IF(PResult!BX1056="","",PResult!BX1056)</f>
        <v/>
      </c>
      <c r="AT1056" t="str">
        <f>IF(ISERROR(INDEX(Panaboard!K:K,MATCH(CONCATENATE(AZ1056,"-",C1056),Panaboard!Z:Z,0))),"",INDEX(Panaboard!K:K,MATCH(CONCATENATE(AZ1056,"-",C1056),Panaboard!Z:Z,0)))</f>
        <v/>
      </c>
      <c r="AU1056" t="str">
        <f>IF(ISERROR(INDEX(Panaboard!U:U,MATCH(CONCATENATE(AZ1056,"-",C1056),Panaboard!Z:Z,0))),"",INDEX(Panaboard!U:U,MATCH(CONCATENATE(AZ1056,"-",C1056),Panaboard!Z:Z,0)))</f>
        <v/>
      </c>
      <c r="AV1056" t="str">
        <f>IF(ISERROR(INDEX(Panaboard!W:W,MATCH(CONCATENATE(AZ1056,"-",C1056),Panaboard!Z:Z,0))),"",INDEX(Panaboard!W:W,MATCH(CONCATENATE(AZ1056,"-",C1056),Panaboard!Z:Z,0)))</f>
        <v/>
      </c>
      <c r="AW1056" t="str">
        <f>IF(ISERROR(INDEX(Panaboard!X:X,MATCH(CONCATENATE(AZ1056,"-",C1056),Panaboard!Z:Z,0))),"",INDEX(Panaboard!X:X,MATCH(CONCATENATE(AZ1056,"-",C1056),Panaboard!Z:Z,0)))</f>
        <v/>
      </c>
      <c r="AX1056" t="str">
        <f>IF(ISERROR(INDEX(Panaboard!AA:AA,MATCH(CONCATENATE(AZ1056,"-",C1056),Panaboard!Z:Z,0))),"",INDEX(Panaboard!AA:AA,MATCH(CONCATENATE(AZ1056,"-",C1056),Panaboard!Z:Z,0)))</f>
        <v/>
      </c>
      <c r="AY1056" t="str">
        <f>IF(ISERROR(INDEX(Panaboard!AB:AB,MATCH(CONCATENATE(AZ1056,"-",C1056),Panaboard!Z:Z,0))),"",INDEX(Panaboard!AB:AB,MATCH(CONCATENATE(AZ1056,"-",C1056),Panaboard!Z:Z,0)))</f>
        <v/>
      </c>
      <c r="AZ1056" t="str">
        <f t="shared" si="132"/>
        <v/>
      </c>
      <c r="BA1056" t="str">
        <f>IF(ISERROR(INDEX(Panaboard!E:E,MATCH(CONCATENATE(AZ1056,"-",C1056),Panaboard!Z:Z,0))),"",INDEX(Panaboard!E:E,MATCH(CONCATENATE(AZ1056,"-",C1056),Panaboard!Z:Z,0)))</f>
        <v/>
      </c>
      <c r="BB1056" t="str">
        <f>IF(ISERROR(INDEX(Panaboard!AC:AC,MATCH(CONCATENATE(AZ1056,"-",C1056),Panaboard!Z:Z,0))),"",INDEX(Panaboard!AC:AC,MATCH(CONCATENATE(AZ1056,"-",C1056),Panaboard!Z:Z,0)))</f>
        <v/>
      </c>
      <c r="BC1056" t="str">
        <f t="shared" si="133"/>
        <v/>
      </c>
      <c r="BD1056" t="str">
        <f t="shared" si="134"/>
        <v/>
      </c>
      <c r="BE1056" t="str">
        <f t="shared" si="135"/>
        <v>xx0x0</v>
      </c>
      <c r="BF1056" t="str">
        <f>IF(ISERROR(INDEX(CuttingList!F:F,MATCH(CONCATENATE(A1056,"-",C1056),CuttingList!E:E,0))),"",INDEX(CuttingList!F:F,MATCH(CONCATENATE(A1056,"-",C1056),CuttingList!E:E,0)))</f>
        <v/>
      </c>
    </row>
    <row r="1057" spans="1:58" x14ac:dyDescent="0.25">
      <c r="A1057" t="str">
        <f>IF(PResult!BJ1057="","",PResult!BJ1057)</f>
        <v/>
      </c>
      <c r="B1057" t="str">
        <f>IF(PResult!E1057="","",PResult!E1057)</f>
        <v/>
      </c>
      <c r="C1057" t="str">
        <f>IF(PResult!BZ1057="","",PResult!BZ1057)</f>
        <v/>
      </c>
      <c r="D1057" t="str">
        <f>IF(ISERROR(INDEX(Panaboard!B:B,MATCH(CONCATENATE(AZ1057,"-",C1057),Panaboard!Z:Z,0))),"",TRIM(INDEX(Panaboard!B:B,MATCH(CONCATENATE(AZ1057,"-",C1057),Panaboard!Z:Z,0))))</f>
        <v/>
      </c>
      <c r="E1057" t="str">
        <f t="shared" si="131"/>
        <v>xx0x0</v>
      </c>
      <c r="F1057" t="str">
        <f>IF(PResult!U1057="","",UPPER(TRIM(PResult!U1057)))</f>
        <v/>
      </c>
      <c r="G1057">
        <f>IF(OR(PResult!O1057="",PResult!O1057="(null)"),0,PResult!O1057)</f>
        <v>0</v>
      </c>
      <c r="H1057" t="str">
        <f>IF(ISERROR(INDEX(Panaboard!G:G,MATCH(CONCATENATE(AZ1057,"-",C1057),Panaboard!Z:Z,0))),"",INDEX(Panaboard!G:G,MATCH(CONCATENATE(AZ1057,"-",C1057),Panaboard!Z:Z,0)))</f>
        <v/>
      </c>
      <c r="I1057" t="str">
        <f>IF(PResult!J1057="","",PResult!J1057)</f>
        <v/>
      </c>
      <c r="J1057" t="str">
        <f>IF(PResult!K1057="","",PResult!K1057)</f>
        <v/>
      </c>
      <c r="K1057">
        <f>IF(OR(PResult!L1057="(null)",PResult!L1057=""),0,PResult!L1057)</f>
        <v>0</v>
      </c>
      <c r="L1057">
        <f>IF(OR(PResult!M1057="(null)",PResult!M1057=""),0,PResult!M1057)</f>
        <v>0</v>
      </c>
      <c r="M1057">
        <f t="shared" si="128"/>
        <v>0</v>
      </c>
      <c r="N1057" t="str">
        <f>TEXT(IF(ISERROR(INDEX(Panaboard!H:H,MATCH(CONCATENATE(AZ1057,"-",C1057),Panaboard!Z:Z,0))),"",INDEX(Panaboard!H:H,MATCH(CONCATENATE(AZ1057,"-",C1057),Panaboard!Z:Z,0))),"HH:MM")</f>
        <v/>
      </c>
      <c r="O1057" t="str">
        <f>TEXT(IF(ISERROR(INDEX(Panaboard!I:I,MATCH(CONCATENATE(AZ1057,"-",C1057),Panaboard!Z:Z,0))),"",INDEX(Panaboard!I:I,MATCH(CONCATENATE(AZ1057,"-",C1057),Panaboard!Z:Z,0))),"HH:MM")</f>
        <v/>
      </c>
      <c r="P1057" t="str">
        <f t="shared" si="129"/>
        <v/>
      </c>
      <c r="Q1057" t="str">
        <f>IF(ISERROR(INDEX(Panaboard!S:S,MATCH(CONCATENATE(AZ1057,"-",C1057),Panaboard!Z:Z,0))),"",INDEX(Panaboard!S:S,MATCH(CONCATENATE(AZ1057,"-",C1057),Panaboard!Z:Z,0)))</f>
        <v/>
      </c>
      <c r="R1057" t="str">
        <f>IF(ISERROR(INDEX(Panaboard!F:F,MATCH(CONCATENATE(AZ1057,"-",C1057),Panaboard!Z:Z,0))),"",INDEX(Panaboard!F:F,MATCH(CONCATENATE(AZ1057,"-",C1057),Panaboard!Z:Z,0)))</f>
        <v/>
      </c>
      <c r="S1057" t="str">
        <f t="shared" si="130"/>
        <v/>
      </c>
      <c r="T1057" t="str">
        <f>IF(ISERROR(INDEX(Panaboard!D:D,MATCH(CONCATENATE(AZ1057,"-",C1057),Panaboard!Z:Z,0))),"",INDEX(Panaboard!D:D,MATCH(CONCATENATE(AZ1057,"-",C1057),Panaboard!Z:Z,0)))</f>
        <v/>
      </c>
      <c r="U1057" t="str">
        <f>IF(ISERROR(INDEX(Panaboard!J:J,MATCH(CONCATENATE(AZ1057,"-",C1057),Panaboard!Z:Z,0))),"",INDEX(Panaboard!J:J,MATCH(CONCATENATE(AZ1057,"-",C1057),Panaboard!Z:Z,0)))</f>
        <v/>
      </c>
      <c r="V1057">
        <f>IF(PResult!BL1057="",0,PResult!BL1057)</f>
        <v>0</v>
      </c>
      <c r="W1057">
        <f>IF(PResult!BM1057="",0,PResult!BM1057)</f>
        <v>0</v>
      </c>
      <c r="X1057">
        <f>IF(OR(PResult!AE1057="",PResult!AE1057="(null)"),IF(OR(PResult!AD1057="",PResult!AD1057="(null)"),0,PResult!AD1057),PResult!AE1057)</f>
        <v>0</v>
      </c>
      <c r="Y1057" t="str">
        <f>IF(OR(PResult!V1057="",PResult!V1057="(null)"),"",PResult!V1057)</f>
        <v/>
      </c>
      <c r="Z1057" t="str">
        <f>CONCATENATE(PResult!BO1057,PResult!BP1057)</f>
        <v/>
      </c>
      <c r="AA1057" t="str">
        <f>IF(PResult!Y1057="","",PResult!Y1057)</f>
        <v/>
      </c>
      <c r="AB1057" t="str">
        <f>IF(PResult!BQ1057="","",PResult!BQ1057)</f>
        <v/>
      </c>
      <c r="AC1057" t="str">
        <f>IF(PResult!BR1057="","",PResult!BR1057)</f>
        <v/>
      </c>
      <c r="AD1057" t="str">
        <f>IF(PResult!BS1057="","",PResult!BS1057)</f>
        <v/>
      </c>
      <c r="AE1057" t="str">
        <f>IF(PResult!BN1057="","",PResult!BN1057)</f>
        <v/>
      </c>
      <c r="AF1057" t="str">
        <f>IF(PResult!BT1057="","",PResult!BT1057)</f>
        <v/>
      </c>
      <c r="AG1057" t="str">
        <f>IF(PResult!BU1057="","",PResult!BU1057)</f>
        <v/>
      </c>
      <c r="AH1057" t="str">
        <f>IF(PResult!BV1057="","",PResult!BV1057)</f>
        <v/>
      </c>
      <c r="AI1057" t="str">
        <f>TEXT(IF(ISERROR(INDEX(Panaboard!L:L,MATCH(CONCATENATE(AZ1057,"-",C1057),Panaboard!Z:Z,0))),"",INDEX(Panaboard!L:L,MATCH(CONCATENATE(AZ1057,"-",C1057),Panaboard!Z:Z,0))),"HH:MM")</f>
        <v/>
      </c>
      <c r="AJ1057" t="str">
        <f>TEXT(IF(ISERROR(INDEX(Panaboard!M:M,MATCH(CONCATENATE(AZ1057,"-",C1057),Panaboard!Z:Z,0))),"",INDEX(Panaboard!M:M,MATCH(CONCATENATE(AZ1057,"-",C1057),Panaboard!Z:Z,0))),"HH:MM")</f>
        <v/>
      </c>
      <c r="AK1057" t="str">
        <f>IF(PResult!BY1057="","",PResult!BY1057)</f>
        <v/>
      </c>
      <c r="AL1057">
        <f>IF(PResult!P1057="",0,PResult!P1057)</f>
        <v>0</v>
      </c>
      <c r="AM1057" t="str">
        <f>IF(ISERROR(INDEX(Panaboard!N:N,MATCH(CONCATENATE(AZ1057,"-",C1057),Panaboard!Z:Z,0))),"",INDEX(Panaboard!N:N,MATCH(CONCATENATE(AZ1057,"-",C1057),Panaboard!Z:Z,0)))</f>
        <v/>
      </c>
      <c r="AN1057" t="str">
        <f>IF(ISERROR(INDEX(Panaboard!O:O,MATCH(CONCATENATE(AZ1057,"-",C1057),Panaboard!Z:Z,0))),"",INDEX(Panaboard!O:O,MATCH(CONCATENATE(AZ1057,"-",C1057),Panaboard!Z:Z,0)))</f>
        <v/>
      </c>
      <c r="AO1057" t="str">
        <f>IF(ISERROR(INDEX(Panaboard!P:P,MATCH(CONCATENATE(AZ1057,"-",C1057),Panaboard!Z:Z,0))),"",INDEX(Panaboard!P:P,MATCH(CONCATENATE(AZ1057,"-",C1057),Panaboard!Z:Z,0)))</f>
        <v/>
      </c>
      <c r="AP1057" t="str">
        <f>IF(ISERROR(INDEX(Panaboard!Q:Q,MATCH(CONCATENATE(AZ1057,"-",C1057),Panaboard!Z:Z,0))),"",INDEX(Panaboard!Q:Q,MATCH(CONCATENATE(AZ1057,"-",C1057),Panaboard!Z:Z,0)))</f>
        <v/>
      </c>
      <c r="AR1057" t="str">
        <f>IF(PResult!BW1057="","",PResult!BW1057)</f>
        <v/>
      </c>
      <c r="AS1057" t="str">
        <f>IF(PResult!BX1057="","",PResult!BX1057)</f>
        <v/>
      </c>
      <c r="AT1057" t="str">
        <f>IF(ISERROR(INDEX(Panaboard!K:K,MATCH(CONCATENATE(AZ1057,"-",C1057),Panaboard!Z:Z,0))),"",INDEX(Panaboard!K:K,MATCH(CONCATENATE(AZ1057,"-",C1057),Panaboard!Z:Z,0)))</f>
        <v/>
      </c>
      <c r="AU1057" t="str">
        <f>IF(ISERROR(INDEX(Panaboard!U:U,MATCH(CONCATENATE(AZ1057,"-",C1057),Panaboard!Z:Z,0))),"",INDEX(Panaboard!U:U,MATCH(CONCATENATE(AZ1057,"-",C1057),Panaboard!Z:Z,0)))</f>
        <v/>
      </c>
      <c r="AV1057" t="str">
        <f>IF(ISERROR(INDEX(Panaboard!W:W,MATCH(CONCATENATE(AZ1057,"-",C1057),Panaboard!Z:Z,0))),"",INDEX(Panaboard!W:W,MATCH(CONCATENATE(AZ1057,"-",C1057),Panaboard!Z:Z,0)))</f>
        <v/>
      </c>
      <c r="AW1057" t="str">
        <f>IF(ISERROR(INDEX(Panaboard!X:X,MATCH(CONCATENATE(AZ1057,"-",C1057),Panaboard!Z:Z,0))),"",INDEX(Panaboard!X:X,MATCH(CONCATENATE(AZ1057,"-",C1057),Panaboard!Z:Z,0)))</f>
        <v/>
      </c>
      <c r="AX1057" t="str">
        <f>IF(ISERROR(INDEX(Panaboard!AA:AA,MATCH(CONCATENATE(AZ1057,"-",C1057),Panaboard!Z:Z,0))),"",INDEX(Panaboard!AA:AA,MATCH(CONCATENATE(AZ1057,"-",C1057),Panaboard!Z:Z,0)))</f>
        <v/>
      </c>
      <c r="AY1057" t="str">
        <f>IF(ISERROR(INDEX(Panaboard!AB:AB,MATCH(CONCATENATE(AZ1057,"-",C1057),Panaboard!Z:Z,0))),"",INDEX(Panaboard!AB:AB,MATCH(CONCATENATE(AZ1057,"-",C1057),Panaboard!Z:Z,0)))</f>
        <v/>
      </c>
      <c r="AZ1057" t="str">
        <f t="shared" si="132"/>
        <v/>
      </c>
      <c r="BA1057" t="str">
        <f>IF(ISERROR(INDEX(Panaboard!E:E,MATCH(CONCATENATE(AZ1057,"-",C1057),Panaboard!Z:Z,0))),"",INDEX(Panaboard!E:E,MATCH(CONCATENATE(AZ1057,"-",C1057),Panaboard!Z:Z,0)))</f>
        <v/>
      </c>
      <c r="BB1057" t="str">
        <f>IF(ISERROR(INDEX(Panaboard!AC:AC,MATCH(CONCATENATE(AZ1057,"-",C1057),Panaboard!Z:Z,0))),"",INDEX(Panaboard!AC:AC,MATCH(CONCATENATE(AZ1057,"-",C1057),Panaboard!Z:Z,0)))</f>
        <v/>
      </c>
      <c r="BC1057" t="str">
        <f t="shared" si="133"/>
        <v/>
      </c>
      <c r="BD1057" t="str">
        <f t="shared" si="134"/>
        <v/>
      </c>
      <c r="BE1057" t="str">
        <f t="shared" si="135"/>
        <v>xx0x0</v>
      </c>
      <c r="BF1057" t="str">
        <f>IF(ISERROR(INDEX(CuttingList!F:F,MATCH(CONCATENATE(A1057,"-",C1057),CuttingList!E:E,0))),"",INDEX(CuttingList!F:F,MATCH(CONCATENATE(A1057,"-",C1057),CuttingList!E:E,0)))</f>
        <v/>
      </c>
    </row>
    <row r="1058" spans="1:58" x14ac:dyDescent="0.25">
      <c r="A1058" t="str">
        <f>IF(PResult!BJ1058="","",PResult!BJ1058)</f>
        <v/>
      </c>
      <c r="B1058" t="str">
        <f>IF(PResult!E1058="","",PResult!E1058)</f>
        <v/>
      </c>
      <c r="C1058" t="str">
        <f>IF(PResult!BZ1058="","",PResult!BZ1058)</f>
        <v/>
      </c>
      <c r="D1058" t="str">
        <f>IF(ISERROR(INDEX(Panaboard!B:B,MATCH(CONCATENATE(AZ1058,"-",C1058),Panaboard!Z:Z,0))),"",TRIM(INDEX(Panaboard!B:B,MATCH(CONCATENATE(AZ1058,"-",C1058),Panaboard!Z:Z,0))))</f>
        <v/>
      </c>
      <c r="E1058" t="str">
        <f t="shared" si="131"/>
        <v>xx0x0</v>
      </c>
      <c r="F1058" t="str">
        <f>IF(PResult!U1058="","",UPPER(TRIM(PResult!U1058)))</f>
        <v/>
      </c>
      <c r="G1058">
        <f>IF(OR(PResult!O1058="",PResult!O1058="(null)"),0,PResult!O1058)</f>
        <v>0</v>
      </c>
      <c r="H1058" t="str">
        <f>IF(ISERROR(INDEX(Panaboard!G:G,MATCH(CONCATENATE(AZ1058,"-",C1058),Panaboard!Z:Z,0))),"",INDEX(Panaboard!G:G,MATCH(CONCATENATE(AZ1058,"-",C1058),Panaboard!Z:Z,0)))</f>
        <v/>
      </c>
      <c r="I1058" t="str">
        <f>IF(PResult!J1058="","",PResult!J1058)</f>
        <v/>
      </c>
      <c r="J1058" t="str">
        <f>IF(PResult!K1058="","",PResult!K1058)</f>
        <v/>
      </c>
      <c r="K1058">
        <f>IF(OR(PResult!L1058="(null)",PResult!L1058=""),0,PResult!L1058)</f>
        <v>0</v>
      </c>
      <c r="L1058">
        <f>IF(OR(PResult!M1058="(null)",PResult!M1058=""),0,PResult!M1058)</f>
        <v>0</v>
      </c>
      <c r="M1058">
        <f t="shared" si="128"/>
        <v>0</v>
      </c>
      <c r="N1058" t="str">
        <f>TEXT(IF(ISERROR(INDEX(Panaboard!H:H,MATCH(CONCATENATE(AZ1058,"-",C1058),Panaboard!Z:Z,0))),"",INDEX(Panaboard!H:H,MATCH(CONCATENATE(AZ1058,"-",C1058),Panaboard!Z:Z,0))),"HH:MM")</f>
        <v/>
      </c>
      <c r="O1058" t="str">
        <f>TEXT(IF(ISERROR(INDEX(Panaboard!I:I,MATCH(CONCATENATE(AZ1058,"-",C1058),Panaboard!Z:Z,0))),"",INDEX(Panaboard!I:I,MATCH(CONCATENATE(AZ1058,"-",C1058),Panaboard!Z:Z,0))),"HH:MM")</f>
        <v/>
      </c>
      <c r="P1058" t="str">
        <f t="shared" si="129"/>
        <v/>
      </c>
      <c r="Q1058" t="str">
        <f>IF(ISERROR(INDEX(Panaboard!S:S,MATCH(CONCATENATE(AZ1058,"-",C1058),Panaboard!Z:Z,0))),"",INDEX(Panaboard!S:S,MATCH(CONCATENATE(AZ1058,"-",C1058),Panaboard!Z:Z,0)))</f>
        <v/>
      </c>
      <c r="R1058" t="str">
        <f>IF(ISERROR(INDEX(Panaboard!F:F,MATCH(CONCATENATE(AZ1058,"-",C1058),Panaboard!Z:Z,0))),"",INDEX(Panaboard!F:F,MATCH(CONCATENATE(AZ1058,"-",C1058),Panaboard!Z:Z,0)))</f>
        <v/>
      </c>
      <c r="S1058" t="str">
        <f t="shared" si="130"/>
        <v/>
      </c>
      <c r="T1058" t="str">
        <f>IF(ISERROR(INDEX(Panaboard!D:D,MATCH(CONCATENATE(AZ1058,"-",C1058),Panaboard!Z:Z,0))),"",INDEX(Panaboard!D:D,MATCH(CONCATENATE(AZ1058,"-",C1058),Panaboard!Z:Z,0)))</f>
        <v/>
      </c>
      <c r="U1058" t="str">
        <f>IF(ISERROR(INDEX(Panaboard!J:J,MATCH(CONCATENATE(AZ1058,"-",C1058),Panaboard!Z:Z,0))),"",INDEX(Panaboard!J:J,MATCH(CONCATENATE(AZ1058,"-",C1058),Panaboard!Z:Z,0)))</f>
        <v/>
      </c>
      <c r="V1058">
        <f>IF(PResult!BL1058="",0,PResult!BL1058)</f>
        <v>0</v>
      </c>
      <c r="W1058">
        <f>IF(PResult!BM1058="",0,PResult!BM1058)</f>
        <v>0</v>
      </c>
      <c r="X1058">
        <f>IF(OR(PResult!AE1058="",PResult!AE1058="(null)"),IF(OR(PResult!AD1058="",PResult!AD1058="(null)"),0,PResult!AD1058),PResult!AE1058)</f>
        <v>0</v>
      </c>
      <c r="Y1058" t="str">
        <f>IF(OR(PResult!V1058="",PResult!V1058="(null)"),"",PResult!V1058)</f>
        <v/>
      </c>
      <c r="Z1058" t="str">
        <f>CONCATENATE(PResult!BO1058,PResult!BP1058)</f>
        <v/>
      </c>
      <c r="AA1058" t="str">
        <f>IF(PResult!Y1058="","",PResult!Y1058)</f>
        <v/>
      </c>
      <c r="AB1058" t="str">
        <f>IF(PResult!BQ1058="","",PResult!BQ1058)</f>
        <v/>
      </c>
      <c r="AC1058" t="str">
        <f>IF(PResult!BR1058="","",PResult!BR1058)</f>
        <v/>
      </c>
      <c r="AD1058" t="str">
        <f>IF(PResult!BS1058="","",PResult!BS1058)</f>
        <v/>
      </c>
      <c r="AE1058" t="str">
        <f>IF(PResult!BN1058="","",PResult!BN1058)</f>
        <v/>
      </c>
      <c r="AF1058" t="str">
        <f>IF(PResult!BT1058="","",PResult!BT1058)</f>
        <v/>
      </c>
      <c r="AG1058" t="str">
        <f>IF(PResult!BU1058="","",PResult!BU1058)</f>
        <v/>
      </c>
      <c r="AH1058" t="str">
        <f>IF(PResult!BV1058="","",PResult!BV1058)</f>
        <v/>
      </c>
      <c r="AI1058" t="str">
        <f>TEXT(IF(ISERROR(INDEX(Panaboard!L:L,MATCH(CONCATENATE(AZ1058,"-",C1058),Panaboard!Z:Z,0))),"",INDEX(Panaboard!L:L,MATCH(CONCATENATE(AZ1058,"-",C1058),Panaboard!Z:Z,0))),"HH:MM")</f>
        <v/>
      </c>
      <c r="AJ1058" t="str">
        <f>TEXT(IF(ISERROR(INDEX(Panaboard!M:M,MATCH(CONCATENATE(AZ1058,"-",C1058),Panaboard!Z:Z,0))),"",INDEX(Panaboard!M:M,MATCH(CONCATENATE(AZ1058,"-",C1058),Panaboard!Z:Z,0))),"HH:MM")</f>
        <v/>
      </c>
      <c r="AK1058" t="str">
        <f>IF(PResult!BY1058="","",PResult!BY1058)</f>
        <v/>
      </c>
      <c r="AL1058">
        <f>IF(PResult!P1058="",0,PResult!P1058)</f>
        <v>0</v>
      </c>
      <c r="AM1058" t="str">
        <f>IF(ISERROR(INDEX(Panaboard!N:N,MATCH(CONCATENATE(AZ1058,"-",C1058),Panaboard!Z:Z,0))),"",INDEX(Panaboard!N:N,MATCH(CONCATENATE(AZ1058,"-",C1058),Panaboard!Z:Z,0)))</f>
        <v/>
      </c>
      <c r="AN1058" t="str">
        <f>IF(ISERROR(INDEX(Panaboard!O:O,MATCH(CONCATENATE(AZ1058,"-",C1058),Panaboard!Z:Z,0))),"",INDEX(Panaboard!O:O,MATCH(CONCATENATE(AZ1058,"-",C1058),Panaboard!Z:Z,0)))</f>
        <v/>
      </c>
      <c r="AO1058" t="str">
        <f>IF(ISERROR(INDEX(Panaboard!P:P,MATCH(CONCATENATE(AZ1058,"-",C1058),Panaboard!Z:Z,0))),"",INDEX(Panaboard!P:P,MATCH(CONCATENATE(AZ1058,"-",C1058),Panaboard!Z:Z,0)))</f>
        <v/>
      </c>
      <c r="AP1058" t="str">
        <f>IF(ISERROR(INDEX(Panaboard!Q:Q,MATCH(CONCATENATE(AZ1058,"-",C1058),Panaboard!Z:Z,0))),"",INDEX(Panaboard!Q:Q,MATCH(CONCATENATE(AZ1058,"-",C1058),Panaboard!Z:Z,0)))</f>
        <v/>
      </c>
      <c r="AR1058" t="str">
        <f>IF(PResult!BW1058="","",PResult!BW1058)</f>
        <v/>
      </c>
      <c r="AS1058" t="str">
        <f>IF(PResult!BX1058="","",PResult!BX1058)</f>
        <v/>
      </c>
      <c r="AT1058" t="str">
        <f>IF(ISERROR(INDEX(Panaboard!K:K,MATCH(CONCATENATE(AZ1058,"-",C1058),Panaboard!Z:Z,0))),"",INDEX(Panaboard!K:K,MATCH(CONCATENATE(AZ1058,"-",C1058),Panaboard!Z:Z,0)))</f>
        <v/>
      </c>
      <c r="AU1058" t="str">
        <f>IF(ISERROR(INDEX(Panaboard!U:U,MATCH(CONCATENATE(AZ1058,"-",C1058),Panaboard!Z:Z,0))),"",INDEX(Panaboard!U:U,MATCH(CONCATENATE(AZ1058,"-",C1058),Panaboard!Z:Z,0)))</f>
        <v/>
      </c>
      <c r="AV1058" t="str">
        <f>IF(ISERROR(INDEX(Panaboard!W:W,MATCH(CONCATENATE(AZ1058,"-",C1058),Panaboard!Z:Z,0))),"",INDEX(Panaboard!W:W,MATCH(CONCATENATE(AZ1058,"-",C1058),Panaboard!Z:Z,0)))</f>
        <v/>
      </c>
      <c r="AW1058" t="str">
        <f>IF(ISERROR(INDEX(Panaboard!X:X,MATCH(CONCATENATE(AZ1058,"-",C1058),Panaboard!Z:Z,0))),"",INDEX(Panaboard!X:X,MATCH(CONCATENATE(AZ1058,"-",C1058),Panaboard!Z:Z,0)))</f>
        <v/>
      </c>
      <c r="AX1058" t="str">
        <f>IF(ISERROR(INDEX(Panaboard!AA:AA,MATCH(CONCATENATE(AZ1058,"-",C1058),Panaboard!Z:Z,0))),"",INDEX(Panaboard!AA:AA,MATCH(CONCATENATE(AZ1058,"-",C1058),Panaboard!Z:Z,0)))</f>
        <v/>
      </c>
      <c r="AY1058" t="str">
        <f>IF(ISERROR(INDEX(Panaboard!AB:AB,MATCH(CONCATENATE(AZ1058,"-",C1058),Panaboard!Z:Z,0))),"",INDEX(Panaboard!AB:AB,MATCH(CONCATENATE(AZ1058,"-",C1058),Panaboard!Z:Z,0)))</f>
        <v/>
      </c>
      <c r="AZ1058" t="str">
        <f t="shared" si="132"/>
        <v/>
      </c>
      <c r="BA1058" t="str">
        <f>IF(ISERROR(INDEX(Panaboard!E:E,MATCH(CONCATENATE(AZ1058,"-",C1058),Panaboard!Z:Z,0))),"",INDEX(Panaboard!E:E,MATCH(CONCATENATE(AZ1058,"-",C1058),Panaboard!Z:Z,0)))</f>
        <v/>
      </c>
      <c r="BB1058" t="str">
        <f>IF(ISERROR(INDEX(Panaboard!AC:AC,MATCH(CONCATENATE(AZ1058,"-",C1058),Panaboard!Z:Z,0))),"",INDEX(Panaboard!AC:AC,MATCH(CONCATENATE(AZ1058,"-",C1058),Panaboard!Z:Z,0)))</f>
        <v/>
      </c>
      <c r="BC1058" t="str">
        <f t="shared" si="133"/>
        <v/>
      </c>
      <c r="BD1058" t="str">
        <f t="shared" si="134"/>
        <v/>
      </c>
      <c r="BE1058" t="str">
        <f t="shared" si="135"/>
        <v>xx0x0</v>
      </c>
      <c r="BF1058" t="str">
        <f>IF(ISERROR(INDEX(CuttingList!F:F,MATCH(CONCATENATE(A1058,"-",C1058),CuttingList!E:E,0))),"",INDEX(CuttingList!F:F,MATCH(CONCATENATE(A1058,"-",C1058),CuttingList!E:E,0)))</f>
        <v/>
      </c>
    </row>
    <row r="1059" spans="1:58" x14ac:dyDescent="0.25">
      <c r="A1059" t="str">
        <f>IF(PResult!BJ1059="","",PResult!BJ1059)</f>
        <v/>
      </c>
      <c r="B1059" t="str">
        <f>IF(PResult!E1059="","",PResult!E1059)</f>
        <v/>
      </c>
      <c r="C1059" t="str">
        <f>IF(PResult!BZ1059="","",PResult!BZ1059)</f>
        <v/>
      </c>
      <c r="D1059" t="str">
        <f>IF(ISERROR(INDEX(Panaboard!B:B,MATCH(CONCATENATE(AZ1059,"-",C1059),Panaboard!Z:Z,0))),"",TRIM(INDEX(Panaboard!B:B,MATCH(CONCATENATE(AZ1059,"-",C1059),Panaboard!Z:Z,0))))</f>
        <v/>
      </c>
      <c r="E1059" t="str">
        <f t="shared" si="131"/>
        <v>xx0x0</v>
      </c>
      <c r="F1059" t="str">
        <f>IF(PResult!U1059="","",UPPER(TRIM(PResult!U1059)))</f>
        <v/>
      </c>
      <c r="G1059">
        <f>IF(OR(PResult!O1059="",PResult!O1059="(null)"),0,PResult!O1059)</f>
        <v>0</v>
      </c>
      <c r="H1059" t="str">
        <f>IF(ISERROR(INDEX(Panaboard!G:G,MATCH(CONCATENATE(AZ1059,"-",C1059),Panaboard!Z:Z,0))),"",INDEX(Panaboard!G:G,MATCH(CONCATENATE(AZ1059,"-",C1059),Panaboard!Z:Z,0)))</f>
        <v/>
      </c>
      <c r="I1059" t="str">
        <f>IF(PResult!J1059="","",PResult!J1059)</f>
        <v/>
      </c>
      <c r="J1059" t="str">
        <f>IF(PResult!K1059="","",PResult!K1059)</f>
        <v/>
      </c>
      <c r="K1059">
        <f>IF(OR(PResult!L1059="(null)",PResult!L1059=""),0,PResult!L1059)</f>
        <v>0</v>
      </c>
      <c r="L1059">
        <f>IF(OR(PResult!M1059="(null)",PResult!M1059=""),0,PResult!M1059)</f>
        <v>0</v>
      </c>
      <c r="M1059">
        <f t="shared" si="128"/>
        <v>0</v>
      </c>
      <c r="N1059" t="str">
        <f>TEXT(IF(ISERROR(INDEX(Panaboard!H:H,MATCH(CONCATENATE(AZ1059,"-",C1059),Panaboard!Z:Z,0))),"",INDEX(Panaboard!H:H,MATCH(CONCATENATE(AZ1059,"-",C1059),Panaboard!Z:Z,0))),"HH:MM")</f>
        <v/>
      </c>
      <c r="O1059" t="str">
        <f>TEXT(IF(ISERROR(INDEX(Panaboard!I:I,MATCH(CONCATENATE(AZ1059,"-",C1059),Panaboard!Z:Z,0))),"",INDEX(Panaboard!I:I,MATCH(CONCATENATE(AZ1059,"-",C1059),Panaboard!Z:Z,0))),"HH:MM")</f>
        <v/>
      </c>
      <c r="P1059" t="str">
        <f t="shared" si="129"/>
        <v/>
      </c>
      <c r="Q1059" t="str">
        <f>IF(ISERROR(INDEX(Panaboard!S:S,MATCH(CONCATENATE(AZ1059,"-",C1059),Panaboard!Z:Z,0))),"",INDEX(Panaboard!S:S,MATCH(CONCATENATE(AZ1059,"-",C1059),Panaboard!Z:Z,0)))</f>
        <v/>
      </c>
      <c r="R1059" t="str">
        <f>IF(ISERROR(INDEX(Panaboard!F:F,MATCH(CONCATENATE(AZ1059,"-",C1059),Panaboard!Z:Z,0))),"",INDEX(Panaboard!F:F,MATCH(CONCATENATE(AZ1059,"-",C1059),Panaboard!Z:Z,0)))</f>
        <v/>
      </c>
      <c r="S1059" t="str">
        <f t="shared" si="130"/>
        <v/>
      </c>
      <c r="T1059" t="str">
        <f>IF(ISERROR(INDEX(Panaboard!D:D,MATCH(CONCATENATE(AZ1059,"-",C1059),Panaboard!Z:Z,0))),"",INDEX(Panaboard!D:D,MATCH(CONCATENATE(AZ1059,"-",C1059),Panaboard!Z:Z,0)))</f>
        <v/>
      </c>
      <c r="U1059" t="str">
        <f>IF(ISERROR(INDEX(Panaboard!J:J,MATCH(CONCATENATE(AZ1059,"-",C1059),Panaboard!Z:Z,0))),"",INDEX(Panaboard!J:J,MATCH(CONCATENATE(AZ1059,"-",C1059),Panaboard!Z:Z,0)))</f>
        <v/>
      </c>
      <c r="V1059">
        <f>IF(PResult!BL1059="",0,PResult!BL1059)</f>
        <v>0</v>
      </c>
      <c r="W1059">
        <f>IF(PResult!BM1059="",0,PResult!BM1059)</f>
        <v>0</v>
      </c>
      <c r="X1059">
        <f>IF(OR(PResult!AE1059="",PResult!AE1059="(null)"),IF(OR(PResult!AD1059="",PResult!AD1059="(null)"),0,PResult!AD1059),PResult!AE1059)</f>
        <v>0</v>
      </c>
      <c r="Y1059" t="str">
        <f>IF(OR(PResult!V1059="",PResult!V1059="(null)"),"",PResult!V1059)</f>
        <v/>
      </c>
      <c r="Z1059" t="str">
        <f>CONCATENATE(PResult!BO1059,PResult!BP1059)</f>
        <v/>
      </c>
      <c r="AA1059" t="str">
        <f>IF(PResult!Y1059="","",PResult!Y1059)</f>
        <v/>
      </c>
      <c r="AB1059" t="str">
        <f>IF(PResult!BQ1059="","",PResult!BQ1059)</f>
        <v/>
      </c>
      <c r="AC1059" t="str">
        <f>IF(PResult!BR1059="","",PResult!BR1059)</f>
        <v/>
      </c>
      <c r="AD1059" t="str">
        <f>IF(PResult!BS1059="","",PResult!BS1059)</f>
        <v/>
      </c>
      <c r="AE1059" t="str">
        <f>IF(PResult!BN1059="","",PResult!BN1059)</f>
        <v/>
      </c>
      <c r="AF1059" t="str">
        <f>IF(PResult!BT1059="","",PResult!BT1059)</f>
        <v/>
      </c>
      <c r="AG1059" t="str">
        <f>IF(PResult!BU1059="","",PResult!BU1059)</f>
        <v/>
      </c>
      <c r="AH1059" t="str">
        <f>IF(PResult!BV1059="","",PResult!BV1059)</f>
        <v/>
      </c>
      <c r="AI1059" t="str">
        <f>TEXT(IF(ISERROR(INDEX(Panaboard!L:L,MATCH(CONCATENATE(AZ1059,"-",C1059),Panaboard!Z:Z,0))),"",INDEX(Panaboard!L:L,MATCH(CONCATENATE(AZ1059,"-",C1059),Panaboard!Z:Z,0))),"HH:MM")</f>
        <v/>
      </c>
      <c r="AJ1059" t="str">
        <f>TEXT(IF(ISERROR(INDEX(Panaboard!M:M,MATCH(CONCATENATE(AZ1059,"-",C1059),Panaboard!Z:Z,0))),"",INDEX(Panaboard!M:M,MATCH(CONCATENATE(AZ1059,"-",C1059),Panaboard!Z:Z,0))),"HH:MM")</f>
        <v/>
      </c>
      <c r="AK1059" t="str">
        <f>IF(PResult!BY1059="","",PResult!BY1059)</f>
        <v/>
      </c>
      <c r="AL1059">
        <f>IF(PResult!P1059="",0,PResult!P1059)</f>
        <v>0</v>
      </c>
      <c r="AM1059" t="str">
        <f>IF(ISERROR(INDEX(Panaboard!N:N,MATCH(CONCATENATE(AZ1059,"-",C1059),Panaboard!Z:Z,0))),"",INDEX(Panaboard!N:N,MATCH(CONCATENATE(AZ1059,"-",C1059),Panaboard!Z:Z,0)))</f>
        <v/>
      </c>
      <c r="AN1059" t="str">
        <f>IF(ISERROR(INDEX(Panaboard!O:O,MATCH(CONCATENATE(AZ1059,"-",C1059),Panaboard!Z:Z,0))),"",INDEX(Panaboard!O:O,MATCH(CONCATENATE(AZ1059,"-",C1059),Panaboard!Z:Z,0)))</f>
        <v/>
      </c>
      <c r="AO1059" t="str">
        <f>IF(ISERROR(INDEX(Panaboard!P:P,MATCH(CONCATENATE(AZ1059,"-",C1059),Panaboard!Z:Z,0))),"",INDEX(Panaboard!P:P,MATCH(CONCATENATE(AZ1059,"-",C1059),Panaboard!Z:Z,0)))</f>
        <v/>
      </c>
      <c r="AP1059" t="str">
        <f>IF(ISERROR(INDEX(Panaboard!Q:Q,MATCH(CONCATENATE(AZ1059,"-",C1059),Panaboard!Z:Z,0))),"",INDEX(Panaboard!Q:Q,MATCH(CONCATENATE(AZ1059,"-",C1059),Panaboard!Z:Z,0)))</f>
        <v/>
      </c>
      <c r="AR1059" t="str">
        <f>IF(PResult!BW1059="","",PResult!BW1059)</f>
        <v/>
      </c>
      <c r="AS1059" t="str">
        <f>IF(PResult!BX1059="","",PResult!BX1059)</f>
        <v/>
      </c>
      <c r="AT1059" t="str">
        <f>IF(ISERROR(INDEX(Panaboard!K:K,MATCH(CONCATENATE(AZ1059,"-",C1059),Panaboard!Z:Z,0))),"",INDEX(Panaboard!K:K,MATCH(CONCATENATE(AZ1059,"-",C1059),Panaboard!Z:Z,0)))</f>
        <v/>
      </c>
      <c r="AU1059" t="str">
        <f>IF(ISERROR(INDEX(Panaboard!U:U,MATCH(CONCATENATE(AZ1059,"-",C1059),Panaboard!Z:Z,0))),"",INDEX(Panaboard!U:U,MATCH(CONCATENATE(AZ1059,"-",C1059),Panaboard!Z:Z,0)))</f>
        <v/>
      </c>
      <c r="AV1059" t="str">
        <f>IF(ISERROR(INDEX(Panaboard!W:W,MATCH(CONCATENATE(AZ1059,"-",C1059),Panaboard!Z:Z,0))),"",INDEX(Panaboard!W:W,MATCH(CONCATENATE(AZ1059,"-",C1059),Panaboard!Z:Z,0)))</f>
        <v/>
      </c>
      <c r="AW1059" t="str">
        <f>IF(ISERROR(INDEX(Panaboard!X:X,MATCH(CONCATENATE(AZ1059,"-",C1059),Panaboard!Z:Z,0))),"",INDEX(Panaboard!X:X,MATCH(CONCATENATE(AZ1059,"-",C1059),Panaboard!Z:Z,0)))</f>
        <v/>
      </c>
      <c r="AX1059" t="str">
        <f>IF(ISERROR(INDEX(Panaboard!AA:AA,MATCH(CONCATENATE(AZ1059,"-",C1059),Panaboard!Z:Z,0))),"",INDEX(Panaboard!AA:AA,MATCH(CONCATENATE(AZ1059,"-",C1059),Panaboard!Z:Z,0)))</f>
        <v/>
      </c>
      <c r="AY1059" t="str">
        <f>IF(ISERROR(INDEX(Panaboard!AB:AB,MATCH(CONCATENATE(AZ1059,"-",C1059),Panaboard!Z:Z,0))),"",INDEX(Panaboard!AB:AB,MATCH(CONCATENATE(AZ1059,"-",C1059),Panaboard!Z:Z,0)))</f>
        <v/>
      </c>
      <c r="AZ1059" t="str">
        <f t="shared" si="132"/>
        <v/>
      </c>
      <c r="BA1059" t="str">
        <f>IF(ISERROR(INDEX(Panaboard!E:E,MATCH(CONCATENATE(AZ1059,"-",C1059),Panaboard!Z:Z,0))),"",INDEX(Panaboard!E:E,MATCH(CONCATENATE(AZ1059,"-",C1059),Panaboard!Z:Z,0)))</f>
        <v/>
      </c>
      <c r="BB1059" t="str">
        <f>IF(ISERROR(INDEX(Panaboard!AC:AC,MATCH(CONCATENATE(AZ1059,"-",C1059),Panaboard!Z:Z,0))),"",INDEX(Panaboard!AC:AC,MATCH(CONCATENATE(AZ1059,"-",C1059),Panaboard!Z:Z,0)))</f>
        <v/>
      </c>
      <c r="BC1059" t="str">
        <f t="shared" si="133"/>
        <v/>
      </c>
      <c r="BD1059" t="str">
        <f t="shared" si="134"/>
        <v/>
      </c>
      <c r="BE1059" t="str">
        <f t="shared" si="135"/>
        <v>xx0x0</v>
      </c>
      <c r="BF1059" t="str">
        <f>IF(ISERROR(INDEX(CuttingList!F:F,MATCH(CONCATENATE(A1059,"-",C1059),CuttingList!E:E,0))),"",INDEX(CuttingList!F:F,MATCH(CONCATENATE(A1059,"-",C1059),CuttingList!E:E,0)))</f>
        <v/>
      </c>
    </row>
    <row r="1060" spans="1:58" x14ac:dyDescent="0.25">
      <c r="A1060" t="str">
        <f>IF(PResult!BJ1060="","",PResult!BJ1060)</f>
        <v/>
      </c>
      <c r="B1060" t="str">
        <f>IF(PResult!E1060="","",PResult!E1060)</f>
        <v/>
      </c>
      <c r="C1060" t="str">
        <f>IF(PResult!BZ1060="","",PResult!BZ1060)</f>
        <v/>
      </c>
      <c r="D1060" t="str">
        <f>IF(ISERROR(INDEX(Panaboard!B:B,MATCH(CONCATENATE(AZ1060,"-",C1060),Panaboard!Z:Z,0))),"",TRIM(INDEX(Panaboard!B:B,MATCH(CONCATENATE(AZ1060,"-",C1060),Panaboard!Z:Z,0))))</f>
        <v/>
      </c>
      <c r="E1060" t="str">
        <f t="shared" si="131"/>
        <v>xx0x0</v>
      </c>
      <c r="F1060" t="str">
        <f>IF(PResult!U1060="","",UPPER(TRIM(PResult!U1060)))</f>
        <v/>
      </c>
      <c r="G1060">
        <f>IF(OR(PResult!O1060="",PResult!O1060="(null)"),0,PResult!O1060)</f>
        <v>0</v>
      </c>
      <c r="H1060" t="str">
        <f>IF(ISERROR(INDEX(Panaboard!G:G,MATCH(CONCATENATE(AZ1060,"-",C1060),Panaboard!Z:Z,0))),"",INDEX(Panaboard!G:G,MATCH(CONCATENATE(AZ1060,"-",C1060),Panaboard!Z:Z,0)))</f>
        <v/>
      </c>
      <c r="I1060" t="str">
        <f>IF(PResult!J1060="","",PResult!J1060)</f>
        <v/>
      </c>
      <c r="J1060" t="str">
        <f>IF(PResult!K1060="","",PResult!K1060)</f>
        <v/>
      </c>
      <c r="K1060">
        <f>IF(OR(PResult!L1060="(null)",PResult!L1060=""),0,PResult!L1060)</f>
        <v>0</v>
      </c>
      <c r="L1060">
        <f>IF(OR(PResult!M1060="(null)",PResult!M1060=""),0,PResult!M1060)</f>
        <v>0</v>
      </c>
      <c r="M1060">
        <f t="shared" si="128"/>
        <v>0</v>
      </c>
      <c r="N1060" t="str">
        <f>TEXT(IF(ISERROR(INDEX(Panaboard!H:H,MATCH(CONCATENATE(AZ1060,"-",C1060),Panaboard!Z:Z,0))),"",INDEX(Panaboard!H:H,MATCH(CONCATENATE(AZ1060,"-",C1060),Panaboard!Z:Z,0))),"HH:MM")</f>
        <v/>
      </c>
      <c r="O1060" t="str">
        <f>TEXT(IF(ISERROR(INDEX(Panaboard!I:I,MATCH(CONCATENATE(AZ1060,"-",C1060),Panaboard!Z:Z,0))),"",INDEX(Panaboard!I:I,MATCH(CONCATENATE(AZ1060,"-",C1060),Panaboard!Z:Z,0))),"HH:MM")</f>
        <v/>
      </c>
      <c r="P1060" t="str">
        <f t="shared" si="129"/>
        <v/>
      </c>
      <c r="Q1060" t="str">
        <f>IF(ISERROR(INDEX(Panaboard!S:S,MATCH(CONCATENATE(AZ1060,"-",C1060),Panaboard!Z:Z,0))),"",INDEX(Panaboard!S:S,MATCH(CONCATENATE(AZ1060,"-",C1060),Panaboard!Z:Z,0)))</f>
        <v/>
      </c>
      <c r="R1060" t="str">
        <f>IF(ISERROR(INDEX(Panaboard!F:F,MATCH(CONCATENATE(AZ1060,"-",C1060),Panaboard!Z:Z,0))),"",INDEX(Panaboard!F:F,MATCH(CONCATENATE(AZ1060,"-",C1060),Panaboard!Z:Z,0)))</f>
        <v/>
      </c>
      <c r="S1060" t="str">
        <f t="shared" si="130"/>
        <v/>
      </c>
      <c r="T1060" t="str">
        <f>IF(ISERROR(INDEX(Panaboard!D:D,MATCH(CONCATENATE(AZ1060,"-",C1060),Panaboard!Z:Z,0))),"",INDEX(Panaboard!D:D,MATCH(CONCATENATE(AZ1060,"-",C1060),Panaboard!Z:Z,0)))</f>
        <v/>
      </c>
      <c r="U1060" t="str">
        <f>IF(ISERROR(INDEX(Panaboard!J:J,MATCH(CONCATENATE(AZ1060,"-",C1060),Panaboard!Z:Z,0))),"",INDEX(Panaboard!J:J,MATCH(CONCATENATE(AZ1060,"-",C1060),Panaboard!Z:Z,0)))</f>
        <v/>
      </c>
      <c r="V1060">
        <f>IF(PResult!BL1060="",0,PResult!BL1060)</f>
        <v>0</v>
      </c>
      <c r="W1060">
        <f>IF(PResult!BM1060="",0,PResult!BM1060)</f>
        <v>0</v>
      </c>
      <c r="X1060">
        <f>IF(OR(PResult!AE1060="",PResult!AE1060="(null)"),IF(OR(PResult!AD1060="",PResult!AD1060="(null)"),0,PResult!AD1060),PResult!AE1060)</f>
        <v>0</v>
      </c>
      <c r="Y1060" t="str">
        <f>IF(OR(PResult!V1060="",PResult!V1060="(null)"),"",PResult!V1060)</f>
        <v/>
      </c>
      <c r="Z1060" t="str">
        <f>CONCATENATE(PResult!BO1060,PResult!BP1060)</f>
        <v/>
      </c>
      <c r="AA1060" t="str">
        <f>IF(PResult!Y1060="","",PResult!Y1060)</f>
        <v/>
      </c>
      <c r="AB1060" t="str">
        <f>IF(PResult!BQ1060="","",PResult!BQ1060)</f>
        <v/>
      </c>
      <c r="AC1060" t="str">
        <f>IF(PResult!BR1060="","",PResult!BR1060)</f>
        <v/>
      </c>
      <c r="AD1060" t="str">
        <f>IF(PResult!BS1060="","",PResult!BS1060)</f>
        <v/>
      </c>
      <c r="AE1060" t="str">
        <f>IF(PResult!BN1060="","",PResult!BN1060)</f>
        <v/>
      </c>
      <c r="AF1060" t="str">
        <f>IF(PResult!BT1060="","",PResult!BT1060)</f>
        <v/>
      </c>
      <c r="AG1060" t="str">
        <f>IF(PResult!BU1060="","",PResult!BU1060)</f>
        <v/>
      </c>
      <c r="AH1060" t="str">
        <f>IF(PResult!BV1060="","",PResult!BV1060)</f>
        <v/>
      </c>
      <c r="AI1060" t="str">
        <f>TEXT(IF(ISERROR(INDEX(Panaboard!L:L,MATCH(CONCATENATE(AZ1060,"-",C1060),Panaboard!Z:Z,0))),"",INDEX(Panaboard!L:L,MATCH(CONCATENATE(AZ1060,"-",C1060),Panaboard!Z:Z,0))),"HH:MM")</f>
        <v/>
      </c>
      <c r="AJ1060" t="str">
        <f>TEXT(IF(ISERROR(INDEX(Panaboard!M:M,MATCH(CONCATENATE(AZ1060,"-",C1060),Panaboard!Z:Z,0))),"",INDEX(Panaboard!M:M,MATCH(CONCATENATE(AZ1060,"-",C1060),Panaboard!Z:Z,0))),"HH:MM")</f>
        <v/>
      </c>
      <c r="AK1060" t="str">
        <f>IF(PResult!BY1060="","",PResult!BY1060)</f>
        <v/>
      </c>
      <c r="AL1060">
        <f>IF(PResult!P1060="",0,PResult!P1060)</f>
        <v>0</v>
      </c>
      <c r="AM1060" t="str">
        <f>IF(ISERROR(INDEX(Panaboard!N:N,MATCH(CONCATENATE(AZ1060,"-",C1060),Panaboard!Z:Z,0))),"",INDEX(Panaboard!N:N,MATCH(CONCATENATE(AZ1060,"-",C1060),Panaboard!Z:Z,0)))</f>
        <v/>
      </c>
      <c r="AN1060" t="str">
        <f>IF(ISERROR(INDEX(Panaboard!O:O,MATCH(CONCATENATE(AZ1060,"-",C1060),Panaboard!Z:Z,0))),"",INDEX(Panaboard!O:O,MATCH(CONCATENATE(AZ1060,"-",C1060),Panaboard!Z:Z,0)))</f>
        <v/>
      </c>
      <c r="AO1060" t="str">
        <f>IF(ISERROR(INDEX(Panaboard!P:P,MATCH(CONCATENATE(AZ1060,"-",C1060),Panaboard!Z:Z,0))),"",INDEX(Panaboard!P:P,MATCH(CONCATENATE(AZ1060,"-",C1060),Panaboard!Z:Z,0)))</f>
        <v/>
      </c>
      <c r="AP1060" t="str">
        <f>IF(ISERROR(INDEX(Panaboard!Q:Q,MATCH(CONCATENATE(AZ1060,"-",C1060),Panaboard!Z:Z,0))),"",INDEX(Panaboard!Q:Q,MATCH(CONCATENATE(AZ1060,"-",C1060),Panaboard!Z:Z,0)))</f>
        <v/>
      </c>
      <c r="AR1060" t="str">
        <f>IF(PResult!BW1060="","",PResult!BW1060)</f>
        <v/>
      </c>
      <c r="AS1060" t="str">
        <f>IF(PResult!BX1060="","",PResult!BX1060)</f>
        <v/>
      </c>
      <c r="AT1060" t="str">
        <f>IF(ISERROR(INDEX(Panaboard!K:K,MATCH(CONCATENATE(AZ1060,"-",C1060),Panaboard!Z:Z,0))),"",INDEX(Panaboard!K:K,MATCH(CONCATENATE(AZ1060,"-",C1060),Panaboard!Z:Z,0)))</f>
        <v/>
      </c>
      <c r="AU1060" t="str">
        <f>IF(ISERROR(INDEX(Panaboard!U:U,MATCH(CONCATENATE(AZ1060,"-",C1060),Panaboard!Z:Z,0))),"",INDEX(Panaboard!U:U,MATCH(CONCATENATE(AZ1060,"-",C1060),Panaboard!Z:Z,0)))</f>
        <v/>
      </c>
      <c r="AV1060" t="str">
        <f>IF(ISERROR(INDEX(Panaboard!W:W,MATCH(CONCATENATE(AZ1060,"-",C1060),Panaboard!Z:Z,0))),"",INDEX(Panaboard!W:W,MATCH(CONCATENATE(AZ1060,"-",C1060),Panaboard!Z:Z,0)))</f>
        <v/>
      </c>
      <c r="AW1060" t="str">
        <f>IF(ISERROR(INDEX(Panaboard!X:X,MATCH(CONCATENATE(AZ1060,"-",C1060),Panaboard!Z:Z,0))),"",INDEX(Panaboard!X:X,MATCH(CONCATENATE(AZ1060,"-",C1060),Panaboard!Z:Z,0)))</f>
        <v/>
      </c>
      <c r="AX1060" t="str">
        <f>IF(ISERROR(INDEX(Panaboard!AA:AA,MATCH(CONCATENATE(AZ1060,"-",C1060),Panaboard!Z:Z,0))),"",INDEX(Panaboard!AA:AA,MATCH(CONCATENATE(AZ1060,"-",C1060),Panaboard!Z:Z,0)))</f>
        <v/>
      </c>
      <c r="AY1060" t="str">
        <f>IF(ISERROR(INDEX(Panaboard!AB:AB,MATCH(CONCATENATE(AZ1060,"-",C1060),Panaboard!Z:Z,0))),"",INDEX(Panaboard!AB:AB,MATCH(CONCATENATE(AZ1060,"-",C1060),Panaboard!Z:Z,0)))</f>
        <v/>
      </c>
      <c r="AZ1060" t="str">
        <f t="shared" si="132"/>
        <v/>
      </c>
      <c r="BA1060" t="str">
        <f>IF(ISERROR(INDEX(Panaboard!E:E,MATCH(CONCATENATE(AZ1060,"-",C1060),Panaboard!Z:Z,0))),"",INDEX(Panaboard!E:E,MATCH(CONCATENATE(AZ1060,"-",C1060),Panaboard!Z:Z,0)))</f>
        <v/>
      </c>
      <c r="BB1060" t="str">
        <f>IF(ISERROR(INDEX(Panaboard!AC:AC,MATCH(CONCATENATE(AZ1060,"-",C1060),Panaboard!Z:Z,0))),"",INDEX(Panaboard!AC:AC,MATCH(CONCATENATE(AZ1060,"-",C1060),Panaboard!Z:Z,0)))</f>
        <v/>
      </c>
      <c r="BC1060" t="str">
        <f t="shared" si="133"/>
        <v/>
      </c>
      <c r="BD1060" t="str">
        <f t="shared" si="134"/>
        <v/>
      </c>
      <c r="BE1060" t="str">
        <f t="shared" si="135"/>
        <v>xx0x0</v>
      </c>
      <c r="BF1060" t="str">
        <f>IF(ISERROR(INDEX(CuttingList!F:F,MATCH(CONCATENATE(A1060,"-",C1060),CuttingList!E:E,0))),"",INDEX(CuttingList!F:F,MATCH(CONCATENATE(A1060,"-",C1060),CuttingList!E:E,0)))</f>
        <v/>
      </c>
    </row>
    <row r="1061" spans="1:58" x14ac:dyDescent="0.25">
      <c r="A1061" t="str">
        <f>IF(PResult!BJ1061="","",PResult!BJ1061)</f>
        <v/>
      </c>
      <c r="B1061" t="str">
        <f>IF(PResult!E1061="","",PResult!E1061)</f>
        <v/>
      </c>
      <c r="C1061" t="str">
        <f>IF(PResult!BZ1061="","",PResult!BZ1061)</f>
        <v/>
      </c>
      <c r="D1061" t="str">
        <f>IF(ISERROR(INDEX(Panaboard!B:B,MATCH(CONCATENATE(AZ1061,"-",C1061),Panaboard!Z:Z,0))),"",TRIM(INDEX(Panaboard!B:B,MATCH(CONCATENATE(AZ1061,"-",C1061),Panaboard!Z:Z,0))))</f>
        <v/>
      </c>
      <c r="E1061" t="str">
        <f t="shared" si="131"/>
        <v>xx0x0</v>
      </c>
      <c r="F1061" t="str">
        <f>IF(PResult!U1061="","",UPPER(TRIM(PResult!U1061)))</f>
        <v/>
      </c>
      <c r="G1061">
        <f>IF(OR(PResult!O1061="",PResult!O1061="(null)"),0,PResult!O1061)</f>
        <v>0</v>
      </c>
      <c r="H1061" t="str">
        <f>IF(ISERROR(INDEX(Panaboard!G:G,MATCH(CONCATENATE(AZ1061,"-",C1061),Panaboard!Z:Z,0))),"",INDEX(Panaboard!G:G,MATCH(CONCATENATE(AZ1061,"-",C1061),Panaboard!Z:Z,0)))</f>
        <v/>
      </c>
      <c r="I1061" t="str">
        <f>IF(PResult!J1061="","",PResult!J1061)</f>
        <v/>
      </c>
      <c r="J1061" t="str">
        <f>IF(PResult!K1061="","",PResult!K1061)</f>
        <v/>
      </c>
      <c r="K1061">
        <f>IF(OR(PResult!L1061="(null)",PResult!L1061=""),0,PResult!L1061)</f>
        <v>0</v>
      </c>
      <c r="L1061">
        <f>IF(OR(PResult!M1061="(null)",PResult!M1061=""),0,PResult!M1061)</f>
        <v>0</v>
      </c>
      <c r="M1061">
        <f t="shared" si="128"/>
        <v>0</v>
      </c>
      <c r="N1061" t="str">
        <f>TEXT(IF(ISERROR(INDEX(Panaboard!H:H,MATCH(CONCATENATE(AZ1061,"-",C1061),Panaboard!Z:Z,0))),"",INDEX(Panaboard!H:H,MATCH(CONCATENATE(AZ1061,"-",C1061),Panaboard!Z:Z,0))),"HH:MM")</f>
        <v/>
      </c>
      <c r="O1061" t="str">
        <f>TEXT(IF(ISERROR(INDEX(Panaboard!I:I,MATCH(CONCATENATE(AZ1061,"-",C1061),Panaboard!Z:Z,0))),"",INDEX(Panaboard!I:I,MATCH(CONCATENATE(AZ1061,"-",C1061),Panaboard!Z:Z,0))),"HH:MM")</f>
        <v/>
      </c>
      <c r="P1061" t="str">
        <f t="shared" si="129"/>
        <v/>
      </c>
      <c r="Q1061" t="str">
        <f>IF(ISERROR(INDEX(Panaboard!S:S,MATCH(CONCATENATE(AZ1061,"-",C1061),Panaboard!Z:Z,0))),"",INDEX(Panaboard!S:S,MATCH(CONCATENATE(AZ1061,"-",C1061),Panaboard!Z:Z,0)))</f>
        <v/>
      </c>
      <c r="R1061" t="str">
        <f>IF(ISERROR(INDEX(Panaboard!F:F,MATCH(CONCATENATE(AZ1061,"-",C1061),Panaboard!Z:Z,0))),"",INDEX(Panaboard!F:F,MATCH(CONCATENATE(AZ1061,"-",C1061),Panaboard!Z:Z,0)))</f>
        <v/>
      </c>
      <c r="S1061" t="str">
        <f t="shared" si="130"/>
        <v/>
      </c>
      <c r="T1061" t="str">
        <f>IF(ISERROR(INDEX(Panaboard!D:D,MATCH(CONCATENATE(AZ1061,"-",C1061),Panaboard!Z:Z,0))),"",INDEX(Panaboard!D:D,MATCH(CONCATENATE(AZ1061,"-",C1061),Panaboard!Z:Z,0)))</f>
        <v/>
      </c>
      <c r="U1061" t="str">
        <f>IF(ISERROR(INDEX(Panaboard!J:J,MATCH(CONCATENATE(AZ1061,"-",C1061),Panaboard!Z:Z,0))),"",INDEX(Panaboard!J:J,MATCH(CONCATENATE(AZ1061,"-",C1061),Panaboard!Z:Z,0)))</f>
        <v/>
      </c>
      <c r="V1061">
        <f>IF(PResult!BL1061="",0,PResult!BL1061)</f>
        <v>0</v>
      </c>
      <c r="W1061">
        <f>IF(PResult!BM1061="",0,PResult!BM1061)</f>
        <v>0</v>
      </c>
      <c r="X1061">
        <f>IF(OR(PResult!AE1061="",PResult!AE1061="(null)"),IF(OR(PResult!AD1061="",PResult!AD1061="(null)"),0,PResult!AD1061),PResult!AE1061)</f>
        <v>0</v>
      </c>
      <c r="Y1061" t="str">
        <f>IF(OR(PResult!V1061="",PResult!V1061="(null)"),"",PResult!V1061)</f>
        <v/>
      </c>
      <c r="Z1061" t="str">
        <f>CONCATENATE(PResult!BO1061,PResult!BP1061)</f>
        <v/>
      </c>
      <c r="AA1061" t="str">
        <f>IF(PResult!Y1061="","",PResult!Y1061)</f>
        <v/>
      </c>
      <c r="AB1061" t="str">
        <f>IF(PResult!BQ1061="","",PResult!BQ1061)</f>
        <v/>
      </c>
      <c r="AC1061" t="str">
        <f>IF(PResult!BR1061="","",PResult!BR1061)</f>
        <v/>
      </c>
      <c r="AD1061" t="str">
        <f>IF(PResult!BS1061="","",PResult!BS1061)</f>
        <v/>
      </c>
      <c r="AE1061" t="str">
        <f>IF(PResult!BN1061="","",PResult!BN1061)</f>
        <v/>
      </c>
      <c r="AF1061" t="str">
        <f>IF(PResult!BT1061="","",PResult!BT1061)</f>
        <v/>
      </c>
      <c r="AG1061" t="str">
        <f>IF(PResult!BU1061="","",PResult!BU1061)</f>
        <v/>
      </c>
      <c r="AH1061" t="str">
        <f>IF(PResult!BV1061="","",PResult!BV1061)</f>
        <v/>
      </c>
      <c r="AI1061" t="str">
        <f>TEXT(IF(ISERROR(INDEX(Panaboard!L:L,MATCH(CONCATENATE(AZ1061,"-",C1061),Panaboard!Z:Z,0))),"",INDEX(Panaboard!L:L,MATCH(CONCATENATE(AZ1061,"-",C1061),Panaboard!Z:Z,0))),"HH:MM")</f>
        <v/>
      </c>
      <c r="AJ1061" t="str">
        <f>TEXT(IF(ISERROR(INDEX(Panaboard!M:M,MATCH(CONCATENATE(AZ1061,"-",C1061),Panaboard!Z:Z,0))),"",INDEX(Panaboard!M:M,MATCH(CONCATENATE(AZ1061,"-",C1061),Panaboard!Z:Z,0))),"HH:MM")</f>
        <v/>
      </c>
      <c r="AK1061" t="str">
        <f>IF(PResult!BY1061="","",PResult!BY1061)</f>
        <v/>
      </c>
      <c r="AL1061">
        <f>IF(PResult!P1061="",0,PResult!P1061)</f>
        <v>0</v>
      </c>
      <c r="AM1061" t="str">
        <f>IF(ISERROR(INDEX(Panaboard!N:N,MATCH(CONCATENATE(AZ1061,"-",C1061),Panaboard!Z:Z,0))),"",INDEX(Panaboard!N:N,MATCH(CONCATENATE(AZ1061,"-",C1061),Panaboard!Z:Z,0)))</f>
        <v/>
      </c>
      <c r="AN1061" t="str">
        <f>IF(ISERROR(INDEX(Panaboard!O:O,MATCH(CONCATENATE(AZ1061,"-",C1061),Panaboard!Z:Z,0))),"",INDEX(Panaboard!O:O,MATCH(CONCATENATE(AZ1061,"-",C1061),Panaboard!Z:Z,0)))</f>
        <v/>
      </c>
      <c r="AO1061" t="str">
        <f>IF(ISERROR(INDEX(Panaboard!P:P,MATCH(CONCATENATE(AZ1061,"-",C1061),Panaboard!Z:Z,0))),"",INDEX(Panaboard!P:P,MATCH(CONCATENATE(AZ1061,"-",C1061),Panaboard!Z:Z,0)))</f>
        <v/>
      </c>
      <c r="AP1061" t="str">
        <f>IF(ISERROR(INDEX(Panaboard!Q:Q,MATCH(CONCATENATE(AZ1061,"-",C1061),Panaboard!Z:Z,0))),"",INDEX(Panaboard!Q:Q,MATCH(CONCATENATE(AZ1061,"-",C1061),Panaboard!Z:Z,0)))</f>
        <v/>
      </c>
      <c r="AR1061" t="str">
        <f>IF(PResult!BW1061="","",PResult!BW1061)</f>
        <v/>
      </c>
      <c r="AS1061" t="str">
        <f>IF(PResult!BX1061="","",PResult!BX1061)</f>
        <v/>
      </c>
      <c r="AT1061" t="str">
        <f>IF(ISERROR(INDEX(Panaboard!K:K,MATCH(CONCATENATE(AZ1061,"-",C1061),Panaboard!Z:Z,0))),"",INDEX(Panaboard!K:K,MATCH(CONCATENATE(AZ1061,"-",C1061),Panaboard!Z:Z,0)))</f>
        <v/>
      </c>
      <c r="AU1061" t="str">
        <f>IF(ISERROR(INDEX(Panaboard!U:U,MATCH(CONCATENATE(AZ1061,"-",C1061),Panaboard!Z:Z,0))),"",INDEX(Panaboard!U:U,MATCH(CONCATENATE(AZ1061,"-",C1061),Panaboard!Z:Z,0)))</f>
        <v/>
      </c>
      <c r="AV1061" t="str">
        <f>IF(ISERROR(INDEX(Panaboard!W:W,MATCH(CONCATENATE(AZ1061,"-",C1061),Panaboard!Z:Z,0))),"",INDEX(Panaboard!W:W,MATCH(CONCATENATE(AZ1061,"-",C1061),Panaboard!Z:Z,0)))</f>
        <v/>
      </c>
      <c r="AW1061" t="str">
        <f>IF(ISERROR(INDEX(Panaboard!X:X,MATCH(CONCATENATE(AZ1061,"-",C1061),Panaboard!Z:Z,0))),"",INDEX(Panaboard!X:X,MATCH(CONCATENATE(AZ1061,"-",C1061),Panaboard!Z:Z,0)))</f>
        <v/>
      </c>
      <c r="AX1061" t="str">
        <f>IF(ISERROR(INDEX(Panaboard!AA:AA,MATCH(CONCATENATE(AZ1061,"-",C1061),Panaboard!Z:Z,0))),"",INDEX(Panaboard!AA:AA,MATCH(CONCATENATE(AZ1061,"-",C1061),Panaboard!Z:Z,0)))</f>
        <v/>
      </c>
      <c r="AY1061" t="str">
        <f>IF(ISERROR(INDEX(Panaboard!AB:AB,MATCH(CONCATENATE(AZ1061,"-",C1061),Panaboard!Z:Z,0))),"",INDEX(Panaboard!AB:AB,MATCH(CONCATENATE(AZ1061,"-",C1061),Panaboard!Z:Z,0)))</f>
        <v/>
      </c>
      <c r="AZ1061" t="str">
        <f t="shared" si="132"/>
        <v/>
      </c>
      <c r="BA1061" t="str">
        <f>IF(ISERROR(INDEX(Panaboard!E:E,MATCH(CONCATENATE(AZ1061,"-",C1061),Panaboard!Z:Z,0))),"",INDEX(Panaboard!E:E,MATCH(CONCATENATE(AZ1061,"-",C1061),Panaboard!Z:Z,0)))</f>
        <v/>
      </c>
      <c r="BB1061" t="str">
        <f>IF(ISERROR(INDEX(Panaboard!AC:AC,MATCH(CONCATENATE(AZ1061,"-",C1061),Panaboard!Z:Z,0))),"",INDEX(Panaboard!AC:AC,MATCH(CONCATENATE(AZ1061,"-",C1061),Panaboard!Z:Z,0)))</f>
        <v/>
      </c>
      <c r="BC1061" t="str">
        <f t="shared" si="133"/>
        <v/>
      </c>
      <c r="BD1061" t="str">
        <f t="shared" si="134"/>
        <v/>
      </c>
      <c r="BE1061" t="str">
        <f t="shared" si="135"/>
        <v>xx0x0</v>
      </c>
      <c r="BF1061" t="str">
        <f>IF(ISERROR(INDEX(CuttingList!F:F,MATCH(CONCATENATE(A1061,"-",C1061),CuttingList!E:E,0))),"",INDEX(CuttingList!F:F,MATCH(CONCATENATE(A1061,"-",C1061),CuttingList!E:E,0)))</f>
        <v/>
      </c>
    </row>
    <row r="1062" spans="1:58" x14ac:dyDescent="0.25">
      <c r="A1062" t="str">
        <f>IF(PResult!BJ1062="","",PResult!BJ1062)</f>
        <v/>
      </c>
      <c r="B1062" t="str">
        <f>IF(PResult!E1062="","",PResult!E1062)</f>
        <v/>
      </c>
      <c r="C1062" t="str">
        <f>IF(PResult!BZ1062="","",PResult!BZ1062)</f>
        <v/>
      </c>
      <c r="D1062" t="str">
        <f>IF(ISERROR(INDEX(Panaboard!B:B,MATCH(CONCATENATE(AZ1062,"-",C1062),Panaboard!Z:Z,0))),"",TRIM(INDEX(Panaboard!B:B,MATCH(CONCATENATE(AZ1062,"-",C1062),Panaboard!Z:Z,0))))</f>
        <v/>
      </c>
      <c r="E1062" t="str">
        <f t="shared" si="131"/>
        <v>xx0x0</v>
      </c>
      <c r="F1062" t="str">
        <f>IF(PResult!U1062="","",UPPER(TRIM(PResult!U1062)))</f>
        <v/>
      </c>
      <c r="G1062">
        <f>IF(OR(PResult!O1062="",PResult!O1062="(null)"),0,PResult!O1062)</f>
        <v>0</v>
      </c>
      <c r="H1062" t="str">
        <f>IF(ISERROR(INDEX(Panaboard!G:G,MATCH(CONCATENATE(AZ1062,"-",C1062),Panaboard!Z:Z,0))),"",INDEX(Panaboard!G:G,MATCH(CONCATENATE(AZ1062,"-",C1062),Panaboard!Z:Z,0)))</f>
        <v/>
      </c>
      <c r="I1062" t="str">
        <f>IF(PResult!J1062="","",PResult!J1062)</f>
        <v/>
      </c>
      <c r="J1062" t="str">
        <f>IF(PResult!K1062="","",PResult!K1062)</f>
        <v/>
      </c>
      <c r="K1062">
        <f>IF(OR(PResult!L1062="(null)",PResult!L1062=""),0,PResult!L1062)</f>
        <v>0</v>
      </c>
      <c r="L1062">
        <f>IF(OR(PResult!M1062="(null)",PResult!M1062=""),0,PResult!M1062)</f>
        <v>0</v>
      </c>
      <c r="M1062">
        <f t="shared" si="128"/>
        <v>0</v>
      </c>
      <c r="N1062" t="str">
        <f>TEXT(IF(ISERROR(INDEX(Panaboard!H:H,MATCH(CONCATENATE(AZ1062,"-",C1062),Panaboard!Z:Z,0))),"",INDEX(Panaboard!H:H,MATCH(CONCATENATE(AZ1062,"-",C1062),Panaboard!Z:Z,0))),"HH:MM")</f>
        <v/>
      </c>
      <c r="O1062" t="str">
        <f>TEXT(IF(ISERROR(INDEX(Panaboard!I:I,MATCH(CONCATENATE(AZ1062,"-",C1062),Panaboard!Z:Z,0))),"",INDEX(Panaboard!I:I,MATCH(CONCATENATE(AZ1062,"-",C1062),Panaboard!Z:Z,0))),"HH:MM")</f>
        <v/>
      </c>
      <c r="P1062" t="str">
        <f t="shared" si="129"/>
        <v/>
      </c>
      <c r="Q1062" t="str">
        <f>IF(ISERROR(INDEX(Panaboard!S:S,MATCH(CONCATENATE(AZ1062,"-",C1062),Panaboard!Z:Z,0))),"",INDEX(Panaboard!S:S,MATCH(CONCATENATE(AZ1062,"-",C1062),Panaboard!Z:Z,0)))</f>
        <v/>
      </c>
      <c r="R1062" t="str">
        <f>IF(ISERROR(INDEX(Panaboard!F:F,MATCH(CONCATENATE(AZ1062,"-",C1062),Panaboard!Z:Z,0))),"",INDEX(Panaboard!F:F,MATCH(CONCATENATE(AZ1062,"-",C1062),Panaboard!Z:Z,0)))</f>
        <v/>
      </c>
      <c r="S1062" t="str">
        <f t="shared" si="130"/>
        <v/>
      </c>
      <c r="T1062" t="str">
        <f>IF(ISERROR(INDEX(Panaboard!D:D,MATCH(CONCATENATE(AZ1062,"-",C1062),Panaboard!Z:Z,0))),"",INDEX(Panaboard!D:D,MATCH(CONCATENATE(AZ1062,"-",C1062),Panaboard!Z:Z,0)))</f>
        <v/>
      </c>
      <c r="U1062" t="str">
        <f>IF(ISERROR(INDEX(Panaboard!J:J,MATCH(CONCATENATE(AZ1062,"-",C1062),Panaboard!Z:Z,0))),"",INDEX(Panaboard!J:J,MATCH(CONCATENATE(AZ1062,"-",C1062),Panaboard!Z:Z,0)))</f>
        <v/>
      </c>
      <c r="V1062">
        <f>IF(PResult!BL1062="",0,PResult!BL1062)</f>
        <v>0</v>
      </c>
      <c r="W1062">
        <f>IF(PResult!BM1062="",0,PResult!BM1062)</f>
        <v>0</v>
      </c>
      <c r="X1062">
        <f>IF(OR(PResult!AE1062="",PResult!AE1062="(null)"),IF(OR(PResult!AD1062="",PResult!AD1062="(null)"),0,PResult!AD1062),PResult!AE1062)</f>
        <v>0</v>
      </c>
      <c r="Y1062" t="str">
        <f>IF(OR(PResult!V1062="",PResult!V1062="(null)"),"",PResult!V1062)</f>
        <v/>
      </c>
      <c r="Z1062" t="str">
        <f>CONCATENATE(PResult!BO1062,PResult!BP1062)</f>
        <v/>
      </c>
      <c r="AA1062" t="str">
        <f>IF(PResult!Y1062="","",PResult!Y1062)</f>
        <v/>
      </c>
      <c r="AB1062" t="str">
        <f>IF(PResult!BQ1062="","",PResult!BQ1062)</f>
        <v/>
      </c>
      <c r="AC1062" t="str">
        <f>IF(PResult!BR1062="","",PResult!BR1062)</f>
        <v/>
      </c>
      <c r="AD1062" t="str">
        <f>IF(PResult!BS1062="","",PResult!BS1062)</f>
        <v/>
      </c>
      <c r="AE1062" t="str">
        <f>IF(PResult!BN1062="","",PResult!BN1062)</f>
        <v/>
      </c>
      <c r="AF1062" t="str">
        <f>IF(PResult!BT1062="","",PResult!BT1062)</f>
        <v/>
      </c>
      <c r="AG1062" t="str">
        <f>IF(PResult!BU1062="","",PResult!BU1062)</f>
        <v/>
      </c>
      <c r="AH1062" t="str">
        <f>IF(PResult!BV1062="","",PResult!BV1062)</f>
        <v/>
      </c>
      <c r="AI1062" t="str">
        <f>TEXT(IF(ISERROR(INDEX(Panaboard!L:L,MATCH(CONCATENATE(AZ1062,"-",C1062),Panaboard!Z:Z,0))),"",INDEX(Panaboard!L:L,MATCH(CONCATENATE(AZ1062,"-",C1062),Panaboard!Z:Z,0))),"HH:MM")</f>
        <v/>
      </c>
      <c r="AJ1062" t="str">
        <f>TEXT(IF(ISERROR(INDEX(Panaboard!M:M,MATCH(CONCATENATE(AZ1062,"-",C1062),Panaboard!Z:Z,0))),"",INDEX(Panaboard!M:M,MATCH(CONCATENATE(AZ1062,"-",C1062),Panaboard!Z:Z,0))),"HH:MM")</f>
        <v/>
      </c>
      <c r="AK1062" t="str">
        <f>IF(PResult!BY1062="","",PResult!BY1062)</f>
        <v/>
      </c>
      <c r="AL1062">
        <f>IF(PResult!P1062="",0,PResult!P1062)</f>
        <v>0</v>
      </c>
      <c r="AM1062" t="str">
        <f>IF(ISERROR(INDEX(Panaboard!N:N,MATCH(CONCATENATE(AZ1062,"-",C1062),Panaboard!Z:Z,0))),"",INDEX(Panaboard!N:N,MATCH(CONCATENATE(AZ1062,"-",C1062),Panaboard!Z:Z,0)))</f>
        <v/>
      </c>
      <c r="AN1062" t="str">
        <f>IF(ISERROR(INDEX(Panaboard!O:O,MATCH(CONCATENATE(AZ1062,"-",C1062),Panaboard!Z:Z,0))),"",INDEX(Panaboard!O:O,MATCH(CONCATENATE(AZ1062,"-",C1062),Panaboard!Z:Z,0)))</f>
        <v/>
      </c>
      <c r="AO1062" t="str">
        <f>IF(ISERROR(INDEX(Panaboard!P:P,MATCH(CONCATENATE(AZ1062,"-",C1062),Panaboard!Z:Z,0))),"",INDEX(Panaboard!P:P,MATCH(CONCATENATE(AZ1062,"-",C1062),Panaboard!Z:Z,0)))</f>
        <v/>
      </c>
      <c r="AP1062" t="str">
        <f>IF(ISERROR(INDEX(Panaboard!Q:Q,MATCH(CONCATENATE(AZ1062,"-",C1062),Panaboard!Z:Z,0))),"",INDEX(Panaboard!Q:Q,MATCH(CONCATENATE(AZ1062,"-",C1062),Panaboard!Z:Z,0)))</f>
        <v/>
      </c>
      <c r="AR1062" t="str">
        <f>IF(PResult!BW1062="","",PResult!BW1062)</f>
        <v/>
      </c>
      <c r="AS1062" t="str">
        <f>IF(PResult!BX1062="","",PResult!BX1062)</f>
        <v/>
      </c>
      <c r="AT1062" t="str">
        <f>IF(ISERROR(INDEX(Panaboard!K:K,MATCH(CONCATENATE(AZ1062,"-",C1062),Panaboard!Z:Z,0))),"",INDEX(Panaboard!K:K,MATCH(CONCATENATE(AZ1062,"-",C1062),Panaboard!Z:Z,0)))</f>
        <v/>
      </c>
      <c r="AU1062" t="str">
        <f>IF(ISERROR(INDEX(Panaboard!U:U,MATCH(CONCATENATE(AZ1062,"-",C1062),Panaboard!Z:Z,0))),"",INDEX(Panaboard!U:U,MATCH(CONCATENATE(AZ1062,"-",C1062),Panaboard!Z:Z,0)))</f>
        <v/>
      </c>
      <c r="AV1062" t="str">
        <f>IF(ISERROR(INDEX(Panaboard!W:W,MATCH(CONCATENATE(AZ1062,"-",C1062),Panaboard!Z:Z,0))),"",INDEX(Panaboard!W:W,MATCH(CONCATENATE(AZ1062,"-",C1062),Panaboard!Z:Z,0)))</f>
        <v/>
      </c>
      <c r="AW1062" t="str">
        <f>IF(ISERROR(INDEX(Panaboard!X:X,MATCH(CONCATENATE(AZ1062,"-",C1062),Panaboard!Z:Z,0))),"",INDEX(Panaboard!X:X,MATCH(CONCATENATE(AZ1062,"-",C1062),Panaboard!Z:Z,0)))</f>
        <v/>
      </c>
      <c r="AX1062" t="str">
        <f>IF(ISERROR(INDEX(Panaboard!AA:AA,MATCH(CONCATENATE(AZ1062,"-",C1062),Panaboard!Z:Z,0))),"",INDEX(Panaboard!AA:AA,MATCH(CONCATENATE(AZ1062,"-",C1062),Panaboard!Z:Z,0)))</f>
        <v/>
      </c>
      <c r="AY1062" t="str">
        <f>IF(ISERROR(INDEX(Panaboard!AB:AB,MATCH(CONCATENATE(AZ1062,"-",C1062),Panaboard!Z:Z,0))),"",INDEX(Panaboard!AB:AB,MATCH(CONCATENATE(AZ1062,"-",C1062),Panaboard!Z:Z,0)))</f>
        <v/>
      </c>
      <c r="AZ1062" t="str">
        <f t="shared" si="132"/>
        <v/>
      </c>
      <c r="BA1062" t="str">
        <f>IF(ISERROR(INDEX(Panaboard!E:E,MATCH(CONCATENATE(AZ1062,"-",C1062),Panaboard!Z:Z,0))),"",INDEX(Panaboard!E:E,MATCH(CONCATENATE(AZ1062,"-",C1062),Panaboard!Z:Z,0)))</f>
        <v/>
      </c>
      <c r="BB1062" t="str">
        <f>IF(ISERROR(INDEX(Panaboard!AC:AC,MATCH(CONCATENATE(AZ1062,"-",C1062),Panaboard!Z:Z,0))),"",INDEX(Panaboard!AC:AC,MATCH(CONCATENATE(AZ1062,"-",C1062),Panaboard!Z:Z,0)))</f>
        <v/>
      </c>
      <c r="BC1062" t="str">
        <f t="shared" si="133"/>
        <v/>
      </c>
      <c r="BD1062" t="str">
        <f t="shared" si="134"/>
        <v/>
      </c>
      <c r="BE1062" t="str">
        <f t="shared" si="135"/>
        <v>xx0x0</v>
      </c>
      <c r="BF1062" t="str">
        <f>IF(ISERROR(INDEX(CuttingList!F:F,MATCH(CONCATENATE(A1062,"-",C1062),CuttingList!E:E,0))),"",INDEX(CuttingList!F:F,MATCH(CONCATENATE(A1062,"-",C1062),CuttingList!E:E,0)))</f>
        <v/>
      </c>
    </row>
    <row r="1063" spans="1:58" x14ac:dyDescent="0.25">
      <c r="A1063" t="str">
        <f>IF(PResult!BJ1063="","",PResult!BJ1063)</f>
        <v/>
      </c>
      <c r="B1063" t="str">
        <f>IF(PResult!E1063="","",PResult!E1063)</f>
        <v/>
      </c>
      <c r="C1063" t="str">
        <f>IF(PResult!BZ1063="","",PResult!BZ1063)</f>
        <v/>
      </c>
      <c r="D1063" t="str">
        <f>IF(ISERROR(INDEX(Panaboard!B:B,MATCH(CONCATENATE(AZ1063,"-",C1063),Panaboard!Z:Z,0))),"",TRIM(INDEX(Panaboard!B:B,MATCH(CONCATENATE(AZ1063,"-",C1063),Panaboard!Z:Z,0))))</f>
        <v/>
      </c>
      <c r="E1063" t="str">
        <f t="shared" si="131"/>
        <v>xx0x0</v>
      </c>
      <c r="F1063" t="str">
        <f>IF(PResult!U1063="","",UPPER(TRIM(PResult!U1063)))</f>
        <v/>
      </c>
      <c r="G1063">
        <f>IF(OR(PResult!O1063="",PResult!O1063="(null)"),0,PResult!O1063)</f>
        <v>0</v>
      </c>
      <c r="H1063" t="str">
        <f>IF(ISERROR(INDEX(Panaboard!G:G,MATCH(CONCATENATE(AZ1063,"-",C1063),Panaboard!Z:Z,0))),"",INDEX(Panaboard!G:G,MATCH(CONCATENATE(AZ1063,"-",C1063),Panaboard!Z:Z,0)))</f>
        <v/>
      </c>
      <c r="I1063" t="str">
        <f>IF(PResult!J1063="","",PResult!J1063)</f>
        <v/>
      </c>
      <c r="J1063" t="str">
        <f>IF(PResult!K1063="","",PResult!K1063)</f>
        <v/>
      </c>
      <c r="K1063">
        <f>IF(OR(PResult!L1063="(null)",PResult!L1063=""),0,PResult!L1063)</f>
        <v>0</v>
      </c>
      <c r="L1063">
        <f>IF(OR(PResult!M1063="(null)",PResult!M1063=""),0,PResult!M1063)</f>
        <v>0</v>
      </c>
      <c r="M1063">
        <f t="shared" si="128"/>
        <v>0</v>
      </c>
      <c r="N1063" t="str">
        <f>TEXT(IF(ISERROR(INDEX(Panaboard!H:H,MATCH(CONCATENATE(AZ1063,"-",C1063),Panaboard!Z:Z,0))),"",INDEX(Panaboard!H:H,MATCH(CONCATENATE(AZ1063,"-",C1063),Panaboard!Z:Z,0))),"HH:MM")</f>
        <v/>
      </c>
      <c r="O1063" t="str">
        <f>TEXT(IF(ISERROR(INDEX(Panaboard!I:I,MATCH(CONCATENATE(AZ1063,"-",C1063),Panaboard!Z:Z,0))),"",INDEX(Panaboard!I:I,MATCH(CONCATENATE(AZ1063,"-",C1063),Panaboard!Z:Z,0))),"HH:MM")</f>
        <v/>
      </c>
      <c r="P1063" t="str">
        <f t="shared" si="129"/>
        <v/>
      </c>
      <c r="Q1063" t="str">
        <f>IF(ISERROR(INDEX(Panaboard!S:S,MATCH(CONCATENATE(AZ1063,"-",C1063),Panaboard!Z:Z,0))),"",INDEX(Panaboard!S:S,MATCH(CONCATENATE(AZ1063,"-",C1063),Panaboard!Z:Z,0)))</f>
        <v/>
      </c>
      <c r="R1063" t="str">
        <f>IF(ISERROR(INDEX(Panaboard!F:F,MATCH(CONCATENATE(AZ1063,"-",C1063),Panaboard!Z:Z,0))),"",INDEX(Panaboard!F:F,MATCH(CONCATENATE(AZ1063,"-",C1063),Panaboard!Z:Z,0)))</f>
        <v/>
      </c>
      <c r="S1063" t="str">
        <f t="shared" si="130"/>
        <v/>
      </c>
      <c r="T1063" t="str">
        <f>IF(ISERROR(INDEX(Panaboard!D:D,MATCH(CONCATENATE(AZ1063,"-",C1063),Panaboard!Z:Z,0))),"",INDEX(Panaboard!D:D,MATCH(CONCATENATE(AZ1063,"-",C1063),Panaboard!Z:Z,0)))</f>
        <v/>
      </c>
      <c r="U1063" t="str">
        <f>IF(ISERROR(INDEX(Panaboard!J:J,MATCH(CONCATENATE(AZ1063,"-",C1063),Panaboard!Z:Z,0))),"",INDEX(Panaboard!J:J,MATCH(CONCATENATE(AZ1063,"-",C1063),Panaboard!Z:Z,0)))</f>
        <v/>
      </c>
      <c r="V1063">
        <f>IF(PResult!BL1063="",0,PResult!BL1063)</f>
        <v>0</v>
      </c>
      <c r="W1063">
        <f>IF(PResult!BM1063="",0,PResult!BM1063)</f>
        <v>0</v>
      </c>
      <c r="X1063">
        <f>IF(OR(PResult!AE1063="",PResult!AE1063="(null)"),IF(OR(PResult!AD1063="",PResult!AD1063="(null)"),0,PResult!AD1063),PResult!AE1063)</f>
        <v>0</v>
      </c>
      <c r="Y1063" t="str">
        <f>IF(OR(PResult!V1063="",PResult!V1063="(null)"),"",PResult!V1063)</f>
        <v/>
      </c>
      <c r="Z1063" t="str">
        <f>CONCATENATE(PResult!BO1063,PResult!BP1063)</f>
        <v/>
      </c>
      <c r="AA1063" t="str">
        <f>IF(PResult!Y1063="","",PResult!Y1063)</f>
        <v/>
      </c>
      <c r="AB1063" t="str">
        <f>IF(PResult!BQ1063="","",PResult!BQ1063)</f>
        <v/>
      </c>
      <c r="AC1063" t="str">
        <f>IF(PResult!BR1063="","",PResult!BR1063)</f>
        <v/>
      </c>
      <c r="AD1063" t="str">
        <f>IF(PResult!BS1063="","",PResult!BS1063)</f>
        <v/>
      </c>
      <c r="AE1063" t="str">
        <f>IF(PResult!BN1063="","",PResult!BN1063)</f>
        <v/>
      </c>
      <c r="AF1063" t="str">
        <f>IF(PResult!BT1063="","",PResult!BT1063)</f>
        <v/>
      </c>
      <c r="AG1063" t="str">
        <f>IF(PResult!BU1063="","",PResult!BU1063)</f>
        <v/>
      </c>
      <c r="AH1063" t="str">
        <f>IF(PResult!BV1063="","",PResult!BV1063)</f>
        <v/>
      </c>
      <c r="AI1063" t="str">
        <f>TEXT(IF(ISERROR(INDEX(Panaboard!L:L,MATCH(CONCATENATE(AZ1063,"-",C1063),Panaboard!Z:Z,0))),"",INDEX(Panaboard!L:L,MATCH(CONCATENATE(AZ1063,"-",C1063),Panaboard!Z:Z,0))),"HH:MM")</f>
        <v/>
      </c>
      <c r="AJ1063" t="str">
        <f>TEXT(IF(ISERROR(INDEX(Panaboard!M:M,MATCH(CONCATENATE(AZ1063,"-",C1063),Panaboard!Z:Z,0))),"",INDEX(Panaboard!M:M,MATCH(CONCATENATE(AZ1063,"-",C1063),Panaboard!Z:Z,0))),"HH:MM")</f>
        <v/>
      </c>
      <c r="AK1063" t="str">
        <f>IF(PResult!BY1063="","",PResult!BY1063)</f>
        <v/>
      </c>
      <c r="AL1063">
        <f>IF(PResult!P1063="",0,PResult!P1063)</f>
        <v>0</v>
      </c>
      <c r="AM1063" t="str">
        <f>IF(ISERROR(INDEX(Panaboard!N:N,MATCH(CONCATENATE(AZ1063,"-",C1063),Panaboard!Z:Z,0))),"",INDEX(Panaboard!N:N,MATCH(CONCATENATE(AZ1063,"-",C1063),Panaboard!Z:Z,0)))</f>
        <v/>
      </c>
      <c r="AN1063" t="str">
        <f>IF(ISERROR(INDEX(Panaboard!O:O,MATCH(CONCATENATE(AZ1063,"-",C1063),Panaboard!Z:Z,0))),"",INDEX(Panaboard!O:O,MATCH(CONCATENATE(AZ1063,"-",C1063),Panaboard!Z:Z,0)))</f>
        <v/>
      </c>
      <c r="AO1063" t="str">
        <f>IF(ISERROR(INDEX(Panaboard!P:P,MATCH(CONCATENATE(AZ1063,"-",C1063),Panaboard!Z:Z,0))),"",INDEX(Panaboard!P:P,MATCH(CONCATENATE(AZ1063,"-",C1063),Panaboard!Z:Z,0)))</f>
        <v/>
      </c>
      <c r="AP1063" t="str">
        <f>IF(ISERROR(INDEX(Panaboard!Q:Q,MATCH(CONCATENATE(AZ1063,"-",C1063),Panaboard!Z:Z,0))),"",INDEX(Panaboard!Q:Q,MATCH(CONCATENATE(AZ1063,"-",C1063),Panaboard!Z:Z,0)))</f>
        <v/>
      </c>
      <c r="AR1063" t="str">
        <f>IF(PResult!BW1063="","",PResult!BW1063)</f>
        <v/>
      </c>
      <c r="AS1063" t="str">
        <f>IF(PResult!BX1063="","",PResult!BX1063)</f>
        <v/>
      </c>
      <c r="AT1063" t="str">
        <f>IF(ISERROR(INDEX(Panaboard!K:K,MATCH(CONCATENATE(AZ1063,"-",C1063),Panaboard!Z:Z,0))),"",INDEX(Panaboard!K:K,MATCH(CONCATENATE(AZ1063,"-",C1063),Panaboard!Z:Z,0)))</f>
        <v/>
      </c>
      <c r="AU1063" t="str">
        <f>IF(ISERROR(INDEX(Panaboard!U:U,MATCH(CONCATENATE(AZ1063,"-",C1063),Panaboard!Z:Z,0))),"",INDEX(Panaboard!U:U,MATCH(CONCATENATE(AZ1063,"-",C1063),Panaboard!Z:Z,0)))</f>
        <v/>
      </c>
      <c r="AV1063" t="str">
        <f>IF(ISERROR(INDEX(Panaboard!W:W,MATCH(CONCATENATE(AZ1063,"-",C1063),Panaboard!Z:Z,0))),"",INDEX(Panaboard!W:W,MATCH(CONCATENATE(AZ1063,"-",C1063),Panaboard!Z:Z,0)))</f>
        <v/>
      </c>
      <c r="AW1063" t="str">
        <f>IF(ISERROR(INDEX(Panaboard!X:X,MATCH(CONCATENATE(AZ1063,"-",C1063),Panaboard!Z:Z,0))),"",INDEX(Panaboard!X:X,MATCH(CONCATENATE(AZ1063,"-",C1063),Panaboard!Z:Z,0)))</f>
        <v/>
      </c>
      <c r="AX1063" t="str">
        <f>IF(ISERROR(INDEX(Panaboard!AA:AA,MATCH(CONCATENATE(AZ1063,"-",C1063),Panaboard!Z:Z,0))),"",INDEX(Panaboard!AA:AA,MATCH(CONCATENATE(AZ1063,"-",C1063),Panaboard!Z:Z,0)))</f>
        <v/>
      </c>
      <c r="AY1063" t="str">
        <f>IF(ISERROR(INDEX(Panaboard!AB:AB,MATCH(CONCATENATE(AZ1063,"-",C1063),Panaboard!Z:Z,0))),"",INDEX(Panaboard!AB:AB,MATCH(CONCATENATE(AZ1063,"-",C1063),Panaboard!Z:Z,0)))</f>
        <v/>
      </c>
      <c r="AZ1063" t="str">
        <f t="shared" si="132"/>
        <v/>
      </c>
      <c r="BA1063" t="str">
        <f>IF(ISERROR(INDEX(Panaboard!E:E,MATCH(CONCATENATE(AZ1063,"-",C1063),Panaboard!Z:Z,0))),"",INDEX(Panaboard!E:E,MATCH(CONCATENATE(AZ1063,"-",C1063),Panaboard!Z:Z,0)))</f>
        <v/>
      </c>
      <c r="BB1063" t="str">
        <f>IF(ISERROR(INDEX(Panaboard!AC:AC,MATCH(CONCATENATE(AZ1063,"-",C1063),Panaboard!Z:Z,0))),"",INDEX(Panaboard!AC:AC,MATCH(CONCATENATE(AZ1063,"-",C1063),Panaboard!Z:Z,0)))</f>
        <v/>
      </c>
      <c r="BC1063" t="str">
        <f t="shared" si="133"/>
        <v/>
      </c>
      <c r="BD1063" t="str">
        <f t="shared" si="134"/>
        <v/>
      </c>
      <c r="BE1063" t="str">
        <f t="shared" si="135"/>
        <v>xx0x0</v>
      </c>
      <c r="BF1063" t="str">
        <f>IF(ISERROR(INDEX(CuttingList!F:F,MATCH(CONCATENATE(A1063,"-",C1063),CuttingList!E:E,0))),"",INDEX(CuttingList!F:F,MATCH(CONCATENATE(A1063,"-",C1063),CuttingList!E:E,0)))</f>
        <v/>
      </c>
    </row>
    <row r="1064" spans="1:58" x14ac:dyDescent="0.25">
      <c r="A1064" t="str">
        <f>IF(PResult!BJ1064="","",PResult!BJ1064)</f>
        <v/>
      </c>
      <c r="B1064" t="str">
        <f>IF(PResult!E1064="","",PResult!E1064)</f>
        <v/>
      </c>
      <c r="C1064" t="str">
        <f>IF(PResult!BZ1064="","",PResult!BZ1064)</f>
        <v/>
      </c>
      <c r="D1064" t="str">
        <f>IF(ISERROR(INDEX(Panaboard!B:B,MATCH(CONCATENATE(AZ1064,"-",C1064),Panaboard!Z:Z,0))),"",TRIM(INDEX(Panaboard!B:B,MATCH(CONCATENATE(AZ1064,"-",C1064),Panaboard!Z:Z,0))))</f>
        <v/>
      </c>
      <c r="E1064" t="str">
        <f t="shared" si="131"/>
        <v>xx0x0</v>
      </c>
      <c r="F1064" t="str">
        <f>IF(PResult!U1064="","",UPPER(TRIM(PResult!U1064)))</f>
        <v/>
      </c>
      <c r="G1064">
        <f>IF(OR(PResult!O1064="",PResult!O1064="(null)"),0,PResult!O1064)</f>
        <v>0</v>
      </c>
      <c r="H1064" t="str">
        <f>IF(ISERROR(INDEX(Panaboard!G:G,MATCH(CONCATENATE(AZ1064,"-",C1064),Panaboard!Z:Z,0))),"",INDEX(Panaboard!G:G,MATCH(CONCATENATE(AZ1064,"-",C1064),Panaboard!Z:Z,0)))</f>
        <v/>
      </c>
      <c r="I1064" t="str">
        <f>IF(PResult!J1064="","",PResult!J1064)</f>
        <v/>
      </c>
      <c r="J1064" t="str">
        <f>IF(PResult!K1064="","",PResult!K1064)</f>
        <v/>
      </c>
      <c r="K1064">
        <f>IF(OR(PResult!L1064="(null)",PResult!L1064=""),0,PResult!L1064)</f>
        <v>0</v>
      </c>
      <c r="L1064">
        <f>IF(OR(PResult!M1064="(null)",PResult!M1064=""),0,PResult!M1064)</f>
        <v>0</v>
      </c>
      <c r="M1064">
        <f t="shared" si="128"/>
        <v>0</v>
      </c>
      <c r="N1064" t="str">
        <f>TEXT(IF(ISERROR(INDEX(Panaboard!H:H,MATCH(CONCATENATE(AZ1064,"-",C1064),Panaboard!Z:Z,0))),"",INDEX(Panaboard!H:H,MATCH(CONCATENATE(AZ1064,"-",C1064),Panaboard!Z:Z,0))),"HH:MM")</f>
        <v/>
      </c>
      <c r="O1064" t="str">
        <f>TEXT(IF(ISERROR(INDEX(Panaboard!I:I,MATCH(CONCATENATE(AZ1064,"-",C1064),Panaboard!Z:Z,0))),"",INDEX(Panaboard!I:I,MATCH(CONCATENATE(AZ1064,"-",C1064),Panaboard!Z:Z,0))),"HH:MM")</f>
        <v/>
      </c>
      <c r="P1064" t="str">
        <f t="shared" si="129"/>
        <v/>
      </c>
      <c r="Q1064" t="str">
        <f>IF(ISERROR(INDEX(Panaboard!S:S,MATCH(CONCATENATE(AZ1064,"-",C1064),Panaboard!Z:Z,0))),"",INDEX(Panaboard!S:S,MATCH(CONCATENATE(AZ1064,"-",C1064),Panaboard!Z:Z,0)))</f>
        <v/>
      </c>
      <c r="R1064" t="str">
        <f>IF(ISERROR(INDEX(Panaboard!F:F,MATCH(CONCATENATE(AZ1064,"-",C1064),Panaboard!Z:Z,0))),"",INDEX(Panaboard!F:F,MATCH(CONCATENATE(AZ1064,"-",C1064),Panaboard!Z:Z,0)))</f>
        <v/>
      </c>
      <c r="S1064" t="str">
        <f t="shared" si="130"/>
        <v/>
      </c>
      <c r="T1064" t="str">
        <f>IF(ISERROR(INDEX(Panaboard!D:D,MATCH(CONCATENATE(AZ1064,"-",C1064),Panaboard!Z:Z,0))),"",INDEX(Panaboard!D:D,MATCH(CONCATENATE(AZ1064,"-",C1064),Panaboard!Z:Z,0)))</f>
        <v/>
      </c>
      <c r="U1064" t="str">
        <f>IF(ISERROR(INDEX(Panaboard!J:J,MATCH(CONCATENATE(AZ1064,"-",C1064),Panaboard!Z:Z,0))),"",INDEX(Panaboard!J:J,MATCH(CONCATENATE(AZ1064,"-",C1064),Panaboard!Z:Z,0)))</f>
        <v/>
      </c>
      <c r="V1064">
        <f>IF(PResult!BL1064="",0,PResult!BL1064)</f>
        <v>0</v>
      </c>
      <c r="W1064">
        <f>IF(PResult!BM1064="",0,PResult!BM1064)</f>
        <v>0</v>
      </c>
      <c r="X1064">
        <f>IF(OR(PResult!AE1064="",PResult!AE1064="(null)"),IF(OR(PResult!AD1064="",PResult!AD1064="(null)"),0,PResult!AD1064),PResult!AE1064)</f>
        <v>0</v>
      </c>
      <c r="Y1064" t="str">
        <f>IF(OR(PResult!V1064="",PResult!V1064="(null)"),"",PResult!V1064)</f>
        <v/>
      </c>
      <c r="Z1064" t="str">
        <f>CONCATENATE(PResult!BO1064,PResult!BP1064)</f>
        <v/>
      </c>
      <c r="AA1064" t="str">
        <f>IF(PResult!Y1064="","",PResult!Y1064)</f>
        <v/>
      </c>
      <c r="AB1064" t="str">
        <f>IF(PResult!BQ1064="","",PResult!BQ1064)</f>
        <v/>
      </c>
      <c r="AC1064" t="str">
        <f>IF(PResult!BR1064="","",PResult!BR1064)</f>
        <v/>
      </c>
      <c r="AD1064" t="str">
        <f>IF(PResult!BS1064="","",PResult!BS1064)</f>
        <v/>
      </c>
      <c r="AE1064" t="str">
        <f>IF(PResult!BN1064="","",PResult!BN1064)</f>
        <v/>
      </c>
      <c r="AF1064" t="str">
        <f>IF(PResult!BT1064="","",PResult!BT1064)</f>
        <v/>
      </c>
      <c r="AG1064" t="str">
        <f>IF(PResult!BU1064="","",PResult!BU1064)</f>
        <v/>
      </c>
      <c r="AH1064" t="str">
        <f>IF(PResult!BV1064="","",PResult!BV1064)</f>
        <v/>
      </c>
      <c r="AI1064" t="str">
        <f>TEXT(IF(ISERROR(INDEX(Panaboard!L:L,MATCH(CONCATENATE(AZ1064,"-",C1064),Panaboard!Z:Z,0))),"",INDEX(Panaboard!L:L,MATCH(CONCATENATE(AZ1064,"-",C1064),Panaboard!Z:Z,0))),"HH:MM")</f>
        <v/>
      </c>
      <c r="AJ1064" t="str">
        <f>TEXT(IF(ISERROR(INDEX(Panaboard!M:M,MATCH(CONCATENATE(AZ1064,"-",C1064),Panaboard!Z:Z,0))),"",INDEX(Panaboard!M:M,MATCH(CONCATENATE(AZ1064,"-",C1064),Panaboard!Z:Z,0))),"HH:MM")</f>
        <v/>
      </c>
      <c r="AK1064" t="str">
        <f>IF(PResult!BY1064="","",PResult!BY1064)</f>
        <v/>
      </c>
      <c r="AL1064">
        <f>IF(PResult!P1064="",0,PResult!P1064)</f>
        <v>0</v>
      </c>
      <c r="AM1064" t="str">
        <f>IF(ISERROR(INDEX(Panaboard!N:N,MATCH(CONCATENATE(AZ1064,"-",C1064),Panaboard!Z:Z,0))),"",INDEX(Panaboard!N:N,MATCH(CONCATENATE(AZ1064,"-",C1064),Panaboard!Z:Z,0)))</f>
        <v/>
      </c>
      <c r="AN1064" t="str">
        <f>IF(ISERROR(INDEX(Panaboard!O:O,MATCH(CONCATENATE(AZ1064,"-",C1064),Panaboard!Z:Z,0))),"",INDEX(Panaboard!O:O,MATCH(CONCATENATE(AZ1064,"-",C1064),Panaboard!Z:Z,0)))</f>
        <v/>
      </c>
      <c r="AO1064" t="str">
        <f>IF(ISERROR(INDEX(Panaboard!P:P,MATCH(CONCATENATE(AZ1064,"-",C1064),Panaboard!Z:Z,0))),"",INDEX(Panaboard!P:P,MATCH(CONCATENATE(AZ1064,"-",C1064),Panaboard!Z:Z,0)))</f>
        <v/>
      </c>
      <c r="AP1064" t="str">
        <f>IF(ISERROR(INDEX(Panaboard!Q:Q,MATCH(CONCATENATE(AZ1064,"-",C1064),Panaboard!Z:Z,0))),"",INDEX(Panaboard!Q:Q,MATCH(CONCATENATE(AZ1064,"-",C1064),Panaboard!Z:Z,0)))</f>
        <v/>
      </c>
      <c r="AR1064" t="str">
        <f>IF(PResult!BW1064="","",PResult!BW1064)</f>
        <v/>
      </c>
      <c r="AS1064" t="str">
        <f>IF(PResult!BX1064="","",PResult!BX1064)</f>
        <v/>
      </c>
      <c r="AT1064" t="str">
        <f>IF(ISERROR(INDEX(Panaboard!K:K,MATCH(CONCATENATE(AZ1064,"-",C1064),Panaboard!Z:Z,0))),"",INDEX(Panaboard!K:K,MATCH(CONCATENATE(AZ1064,"-",C1064),Panaboard!Z:Z,0)))</f>
        <v/>
      </c>
      <c r="AU1064" t="str">
        <f>IF(ISERROR(INDEX(Panaboard!U:U,MATCH(CONCATENATE(AZ1064,"-",C1064),Panaboard!Z:Z,0))),"",INDEX(Panaboard!U:U,MATCH(CONCATENATE(AZ1064,"-",C1064),Panaboard!Z:Z,0)))</f>
        <v/>
      </c>
      <c r="AV1064" t="str">
        <f>IF(ISERROR(INDEX(Panaboard!W:W,MATCH(CONCATENATE(AZ1064,"-",C1064),Panaboard!Z:Z,0))),"",INDEX(Panaboard!W:W,MATCH(CONCATENATE(AZ1064,"-",C1064),Panaboard!Z:Z,0)))</f>
        <v/>
      </c>
      <c r="AW1064" t="str">
        <f>IF(ISERROR(INDEX(Panaboard!X:X,MATCH(CONCATENATE(AZ1064,"-",C1064),Panaboard!Z:Z,0))),"",INDEX(Panaboard!X:X,MATCH(CONCATENATE(AZ1064,"-",C1064),Panaboard!Z:Z,0)))</f>
        <v/>
      </c>
      <c r="AX1064" t="str">
        <f>IF(ISERROR(INDEX(Panaboard!AA:AA,MATCH(CONCATENATE(AZ1064,"-",C1064),Panaboard!Z:Z,0))),"",INDEX(Panaboard!AA:AA,MATCH(CONCATENATE(AZ1064,"-",C1064),Panaboard!Z:Z,0)))</f>
        <v/>
      </c>
      <c r="AY1064" t="str">
        <f>IF(ISERROR(INDEX(Panaboard!AB:AB,MATCH(CONCATENATE(AZ1064,"-",C1064),Panaboard!Z:Z,0))),"",INDEX(Panaboard!AB:AB,MATCH(CONCATENATE(AZ1064,"-",C1064),Panaboard!Z:Z,0)))</f>
        <v/>
      </c>
      <c r="AZ1064" t="str">
        <f t="shared" si="132"/>
        <v/>
      </c>
      <c r="BA1064" t="str">
        <f>IF(ISERROR(INDEX(Panaboard!E:E,MATCH(CONCATENATE(AZ1064,"-",C1064),Panaboard!Z:Z,0))),"",INDEX(Panaboard!E:E,MATCH(CONCATENATE(AZ1064,"-",C1064),Panaboard!Z:Z,0)))</f>
        <v/>
      </c>
      <c r="BB1064" t="str">
        <f>IF(ISERROR(INDEX(Panaboard!AC:AC,MATCH(CONCATENATE(AZ1064,"-",C1064),Panaboard!Z:Z,0))),"",INDEX(Panaboard!AC:AC,MATCH(CONCATENATE(AZ1064,"-",C1064),Panaboard!Z:Z,0)))</f>
        <v/>
      </c>
      <c r="BC1064" t="str">
        <f t="shared" si="133"/>
        <v/>
      </c>
      <c r="BD1064" t="str">
        <f t="shared" si="134"/>
        <v/>
      </c>
      <c r="BE1064" t="str">
        <f t="shared" si="135"/>
        <v>xx0x0</v>
      </c>
      <c r="BF1064" t="str">
        <f>IF(ISERROR(INDEX(CuttingList!F:F,MATCH(CONCATENATE(A1064,"-",C1064),CuttingList!E:E,0))),"",INDEX(CuttingList!F:F,MATCH(CONCATENATE(A1064,"-",C1064),CuttingList!E:E,0)))</f>
        <v/>
      </c>
    </row>
    <row r="1065" spans="1:58" x14ac:dyDescent="0.25">
      <c r="A1065" t="str">
        <f>IF(PResult!BJ1065="","",PResult!BJ1065)</f>
        <v/>
      </c>
      <c r="B1065" t="str">
        <f>IF(PResult!E1065="","",PResult!E1065)</f>
        <v/>
      </c>
      <c r="C1065" t="str">
        <f>IF(PResult!BZ1065="","",PResult!BZ1065)</f>
        <v/>
      </c>
      <c r="D1065" t="str">
        <f>IF(ISERROR(INDEX(Panaboard!B:B,MATCH(CONCATENATE(AZ1065,"-",C1065),Panaboard!Z:Z,0))),"",TRIM(INDEX(Panaboard!B:B,MATCH(CONCATENATE(AZ1065,"-",C1065),Panaboard!Z:Z,0))))</f>
        <v/>
      </c>
      <c r="E1065" t="str">
        <f t="shared" si="131"/>
        <v>xx0x0</v>
      </c>
      <c r="F1065" t="str">
        <f>IF(PResult!U1065="","",UPPER(TRIM(PResult!U1065)))</f>
        <v/>
      </c>
      <c r="G1065">
        <f>IF(OR(PResult!O1065="",PResult!O1065="(null)"),0,PResult!O1065)</f>
        <v>0</v>
      </c>
      <c r="H1065" t="str">
        <f>IF(ISERROR(INDEX(Panaboard!G:G,MATCH(CONCATENATE(AZ1065,"-",C1065),Panaboard!Z:Z,0))),"",INDEX(Panaboard!G:G,MATCH(CONCATENATE(AZ1065,"-",C1065),Panaboard!Z:Z,0)))</f>
        <v/>
      </c>
      <c r="I1065" t="str">
        <f>IF(PResult!J1065="","",PResult!J1065)</f>
        <v/>
      </c>
      <c r="J1065" t="str">
        <f>IF(PResult!K1065="","",PResult!K1065)</f>
        <v/>
      </c>
      <c r="K1065">
        <f>IF(OR(PResult!L1065="(null)",PResult!L1065=""),0,PResult!L1065)</f>
        <v>0</v>
      </c>
      <c r="L1065">
        <f>IF(OR(PResult!M1065="(null)",PResult!M1065=""),0,PResult!M1065)</f>
        <v>0</v>
      </c>
      <c r="M1065">
        <f t="shared" si="128"/>
        <v>0</v>
      </c>
      <c r="N1065" t="str">
        <f>TEXT(IF(ISERROR(INDEX(Panaboard!H:H,MATCH(CONCATENATE(AZ1065,"-",C1065),Panaboard!Z:Z,0))),"",INDEX(Panaboard!H:H,MATCH(CONCATENATE(AZ1065,"-",C1065),Panaboard!Z:Z,0))),"HH:MM")</f>
        <v/>
      </c>
      <c r="O1065" t="str">
        <f>TEXT(IF(ISERROR(INDEX(Panaboard!I:I,MATCH(CONCATENATE(AZ1065,"-",C1065),Panaboard!Z:Z,0))),"",INDEX(Panaboard!I:I,MATCH(CONCATENATE(AZ1065,"-",C1065),Panaboard!Z:Z,0))),"HH:MM")</f>
        <v/>
      </c>
      <c r="P1065" t="str">
        <f t="shared" si="129"/>
        <v/>
      </c>
      <c r="Q1065" t="str">
        <f>IF(ISERROR(INDEX(Panaboard!S:S,MATCH(CONCATENATE(AZ1065,"-",C1065),Panaboard!Z:Z,0))),"",INDEX(Panaboard!S:S,MATCH(CONCATENATE(AZ1065,"-",C1065),Panaboard!Z:Z,0)))</f>
        <v/>
      </c>
      <c r="R1065" t="str">
        <f>IF(ISERROR(INDEX(Panaboard!F:F,MATCH(CONCATENATE(AZ1065,"-",C1065),Panaboard!Z:Z,0))),"",INDEX(Panaboard!F:F,MATCH(CONCATENATE(AZ1065,"-",C1065),Panaboard!Z:Z,0)))</f>
        <v/>
      </c>
      <c r="S1065" t="str">
        <f t="shared" si="130"/>
        <v/>
      </c>
      <c r="T1065" t="str">
        <f>IF(ISERROR(INDEX(Panaboard!D:D,MATCH(CONCATENATE(AZ1065,"-",C1065),Panaboard!Z:Z,0))),"",INDEX(Panaboard!D:D,MATCH(CONCATENATE(AZ1065,"-",C1065),Panaboard!Z:Z,0)))</f>
        <v/>
      </c>
      <c r="U1065" t="str">
        <f>IF(ISERROR(INDEX(Panaboard!J:J,MATCH(CONCATENATE(AZ1065,"-",C1065),Panaboard!Z:Z,0))),"",INDEX(Panaboard!J:J,MATCH(CONCATENATE(AZ1065,"-",C1065),Panaboard!Z:Z,0)))</f>
        <v/>
      </c>
      <c r="V1065">
        <f>IF(PResult!BL1065="",0,PResult!BL1065)</f>
        <v>0</v>
      </c>
      <c r="W1065">
        <f>IF(PResult!BM1065="",0,PResult!BM1065)</f>
        <v>0</v>
      </c>
      <c r="X1065">
        <f>IF(OR(PResult!AE1065="",PResult!AE1065="(null)"),IF(OR(PResult!AD1065="",PResult!AD1065="(null)"),0,PResult!AD1065),PResult!AE1065)</f>
        <v>0</v>
      </c>
      <c r="Y1065" t="str">
        <f>IF(OR(PResult!V1065="",PResult!V1065="(null)"),"",PResult!V1065)</f>
        <v/>
      </c>
      <c r="Z1065" t="str">
        <f>CONCATENATE(PResult!BO1065,PResult!BP1065)</f>
        <v/>
      </c>
      <c r="AA1065" t="str">
        <f>IF(PResult!Y1065="","",PResult!Y1065)</f>
        <v/>
      </c>
      <c r="AB1065" t="str">
        <f>IF(PResult!BQ1065="","",PResult!BQ1065)</f>
        <v/>
      </c>
      <c r="AC1065" t="str">
        <f>IF(PResult!BR1065="","",PResult!BR1065)</f>
        <v/>
      </c>
      <c r="AD1065" t="str">
        <f>IF(PResult!BS1065="","",PResult!BS1065)</f>
        <v/>
      </c>
      <c r="AE1065" t="str">
        <f>IF(PResult!BN1065="","",PResult!BN1065)</f>
        <v/>
      </c>
      <c r="AF1065" t="str">
        <f>IF(PResult!BT1065="","",PResult!BT1065)</f>
        <v/>
      </c>
      <c r="AG1065" t="str">
        <f>IF(PResult!BU1065="","",PResult!BU1065)</f>
        <v/>
      </c>
      <c r="AH1065" t="str">
        <f>IF(PResult!BV1065="","",PResult!BV1065)</f>
        <v/>
      </c>
      <c r="AI1065" t="str">
        <f>TEXT(IF(ISERROR(INDEX(Panaboard!L:L,MATCH(CONCATENATE(AZ1065,"-",C1065),Panaboard!Z:Z,0))),"",INDEX(Panaboard!L:L,MATCH(CONCATENATE(AZ1065,"-",C1065),Panaboard!Z:Z,0))),"HH:MM")</f>
        <v/>
      </c>
      <c r="AJ1065" t="str">
        <f>TEXT(IF(ISERROR(INDEX(Panaboard!M:M,MATCH(CONCATENATE(AZ1065,"-",C1065),Panaboard!Z:Z,0))),"",INDEX(Panaboard!M:M,MATCH(CONCATENATE(AZ1065,"-",C1065),Panaboard!Z:Z,0))),"HH:MM")</f>
        <v/>
      </c>
      <c r="AK1065" t="str">
        <f>IF(PResult!BY1065="","",PResult!BY1065)</f>
        <v/>
      </c>
      <c r="AL1065">
        <f>IF(PResult!P1065="",0,PResult!P1065)</f>
        <v>0</v>
      </c>
      <c r="AM1065" t="str">
        <f>IF(ISERROR(INDEX(Panaboard!N:N,MATCH(CONCATENATE(AZ1065,"-",C1065),Panaboard!Z:Z,0))),"",INDEX(Panaboard!N:N,MATCH(CONCATENATE(AZ1065,"-",C1065),Panaboard!Z:Z,0)))</f>
        <v/>
      </c>
      <c r="AN1065" t="str">
        <f>IF(ISERROR(INDEX(Panaboard!O:O,MATCH(CONCATENATE(AZ1065,"-",C1065),Panaboard!Z:Z,0))),"",INDEX(Panaboard!O:O,MATCH(CONCATENATE(AZ1065,"-",C1065),Panaboard!Z:Z,0)))</f>
        <v/>
      </c>
      <c r="AO1065" t="str">
        <f>IF(ISERROR(INDEX(Panaboard!P:P,MATCH(CONCATENATE(AZ1065,"-",C1065),Panaboard!Z:Z,0))),"",INDEX(Panaboard!P:P,MATCH(CONCATENATE(AZ1065,"-",C1065),Panaboard!Z:Z,0)))</f>
        <v/>
      </c>
      <c r="AP1065" t="str">
        <f>IF(ISERROR(INDEX(Panaboard!Q:Q,MATCH(CONCATENATE(AZ1065,"-",C1065),Panaboard!Z:Z,0))),"",INDEX(Panaboard!Q:Q,MATCH(CONCATENATE(AZ1065,"-",C1065),Panaboard!Z:Z,0)))</f>
        <v/>
      </c>
      <c r="AR1065" t="str">
        <f>IF(PResult!BW1065="","",PResult!BW1065)</f>
        <v/>
      </c>
      <c r="AS1065" t="str">
        <f>IF(PResult!BX1065="","",PResult!BX1065)</f>
        <v/>
      </c>
      <c r="AT1065" t="str">
        <f>IF(ISERROR(INDEX(Panaboard!K:K,MATCH(CONCATENATE(AZ1065,"-",C1065),Panaboard!Z:Z,0))),"",INDEX(Panaboard!K:K,MATCH(CONCATENATE(AZ1065,"-",C1065),Panaboard!Z:Z,0)))</f>
        <v/>
      </c>
      <c r="AU1065" t="str">
        <f>IF(ISERROR(INDEX(Panaboard!U:U,MATCH(CONCATENATE(AZ1065,"-",C1065),Panaboard!Z:Z,0))),"",INDEX(Panaboard!U:U,MATCH(CONCATENATE(AZ1065,"-",C1065),Panaboard!Z:Z,0)))</f>
        <v/>
      </c>
      <c r="AV1065" t="str">
        <f>IF(ISERROR(INDEX(Panaboard!W:W,MATCH(CONCATENATE(AZ1065,"-",C1065),Panaboard!Z:Z,0))),"",INDEX(Panaboard!W:W,MATCH(CONCATENATE(AZ1065,"-",C1065),Panaboard!Z:Z,0)))</f>
        <v/>
      </c>
      <c r="AW1065" t="str">
        <f>IF(ISERROR(INDEX(Panaboard!X:X,MATCH(CONCATENATE(AZ1065,"-",C1065),Panaboard!Z:Z,0))),"",INDEX(Panaboard!X:X,MATCH(CONCATENATE(AZ1065,"-",C1065),Panaboard!Z:Z,0)))</f>
        <v/>
      </c>
      <c r="AX1065" t="str">
        <f>IF(ISERROR(INDEX(Panaboard!AA:AA,MATCH(CONCATENATE(AZ1065,"-",C1065),Panaboard!Z:Z,0))),"",INDEX(Panaboard!AA:AA,MATCH(CONCATENATE(AZ1065,"-",C1065),Panaboard!Z:Z,0)))</f>
        <v/>
      </c>
      <c r="AY1065" t="str">
        <f>IF(ISERROR(INDEX(Panaboard!AB:AB,MATCH(CONCATENATE(AZ1065,"-",C1065),Panaboard!Z:Z,0))),"",INDEX(Panaboard!AB:AB,MATCH(CONCATENATE(AZ1065,"-",C1065),Panaboard!Z:Z,0)))</f>
        <v/>
      </c>
      <c r="AZ1065" t="str">
        <f t="shared" si="132"/>
        <v/>
      </c>
      <c r="BA1065" t="str">
        <f>IF(ISERROR(INDEX(Panaboard!E:E,MATCH(CONCATENATE(AZ1065,"-",C1065),Panaboard!Z:Z,0))),"",INDEX(Panaboard!E:E,MATCH(CONCATENATE(AZ1065,"-",C1065),Panaboard!Z:Z,0)))</f>
        <v/>
      </c>
      <c r="BB1065" t="str">
        <f>IF(ISERROR(INDEX(Panaboard!AC:AC,MATCH(CONCATENATE(AZ1065,"-",C1065),Panaboard!Z:Z,0))),"",INDEX(Panaboard!AC:AC,MATCH(CONCATENATE(AZ1065,"-",C1065),Panaboard!Z:Z,0)))</f>
        <v/>
      </c>
      <c r="BC1065" t="str">
        <f t="shared" si="133"/>
        <v/>
      </c>
      <c r="BD1065" t="str">
        <f t="shared" si="134"/>
        <v/>
      </c>
      <c r="BE1065" t="str">
        <f t="shared" si="135"/>
        <v>xx0x0</v>
      </c>
      <c r="BF1065" t="str">
        <f>IF(ISERROR(INDEX(CuttingList!F:F,MATCH(CONCATENATE(A1065,"-",C1065),CuttingList!E:E,0))),"",INDEX(CuttingList!F:F,MATCH(CONCATENATE(A1065,"-",C1065),CuttingList!E:E,0)))</f>
        <v/>
      </c>
    </row>
    <row r="1066" spans="1:58" x14ac:dyDescent="0.25">
      <c r="A1066" t="str">
        <f>IF(PResult!BJ1066="","",PResult!BJ1066)</f>
        <v/>
      </c>
      <c r="B1066" t="str">
        <f>IF(PResult!E1066="","",PResult!E1066)</f>
        <v/>
      </c>
      <c r="C1066" t="str">
        <f>IF(PResult!BZ1066="","",PResult!BZ1066)</f>
        <v/>
      </c>
      <c r="D1066" t="str">
        <f>IF(ISERROR(INDEX(Panaboard!B:B,MATCH(CONCATENATE(AZ1066,"-",C1066),Panaboard!Z:Z,0))),"",TRIM(INDEX(Panaboard!B:B,MATCH(CONCATENATE(AZ1066,"-",C1066),Panaboard!Z:Z,0))))</f>
        <v/>
      </c>
      <c r="E1066" t="str">
        <f t="shared" si="131"/>
        <v>xx0x0</v>
      </c>
      <c r="F1066" t="str">
        <f>IF(PResult!U1066="","",UPPER(TRIM(PResult!U1066)))</f>
        <v/>
      </c>
      <c r="G1066">
        <f>IF(OR(PResult!O1066="",PResult!O1066="(null)"),0,PResult!O1066)</f>
        <v>0</v>
      </c>
      <c r="H1066" t="str">
        <f>IF(ISERROR(INDEX(Panaboard!G:G,MATCH(CONCATENATE(AZ1066,"-",C1066),Panaboard!Z:Z,0))),"",INDEX(Panaboard!G:G,MATCH(CONCATENATE(AZ1066,"-",C1066),Panaboard!Z:Z,0)))</f>
        <v/>
      </c>
      <c r="I1066" t="str">
        <f>IF(PResult!J1066="","",PResult!J1066)</f>
        <v/>
      </c>
      <c r="J1066" t="str">
        <f>IF(PResult!K1066="","",PResult!K1066)</f>
        <v/>
      </c>
      <c r="K1066">
        <f>IF(OR(PResult!L1066="(null)",PResult!L1066=""),0,PResult!L1066)</f>
        <v>0</v>
      </c>
      <c r="L1066">
        <f>IF(OR(PResult!M1066="(null)",PResult!M1066=""),0,PResult!M1066)</f>
        <v>0</v>
      </c>
      <c r="M1066">
        <f t="shared" si="128"/>
        <v>0</v>
      </c>
      <c r="N1066" t="str">
        <f>TEXT(IF(ISERROR(INDEX(Panaboard!H:H,MATCH(CONCATENATE(AZ1066,"-",C1066),Panaboard!Z:Z,0))),"",INDEX(Panaboard!H:H,MATCH(CONCATENATE(AZ1066,"-",C1066),Panaboard!Z:Z,0))),"HH:MM")</f>
        <v/>
      </c>
      <c r="O1066" t="str">
        <f>TEXT(IF(ISERROR(INDEX(Panaboard!I:I,MATCH(CONCATENATE(AZ1066,"-",C1066),Panaboard!Z:Z,0))),"",INDEX(Panaboard!I:I,MATCH(CONCATENATE(AZ1066,"-",C1066),Panaboard!Z:Z,0))),"HH:MM")</f>
        <v/>
      </c>
      <c r="P1066" t="str">
        <f t="shared" si="129"/>
        <v/>
      </c>
      <c r="Q1066" t="str">
        <f>IF(ISERROR(INDEX(Panaboard!S:S,MATCH(CONCATENATE(AZ1066,"-",C1066),Panaboard!Z:Z,0))),"",INDEX(Panaboard!S:S,MATCH(CONCATENATE(AZ1066,"-",C1066),Panaboard!Z:Z,0)))</f>
        <v/>
      </c>
      <c r="R1066" t="str">
        <f>IF(ISERROR(INDEX(Panaboard!F:F,MATCH(CONCATENATE(AZ1066,"-",C1066),Panaboard!Z:Z,0))),"",INDEX(Panaboard!F:F,MATCH(CONCATENATE(AZ1066,"-",C1066),Panaboard!Z:Z,0)))</f>
        <v/>
      </c>
      <c r="S1066" t="str">
        <f t="shared" si="130"/>
        <v/>
      </c>
      <c r="T1066" t="str">
        <f>IF(ISERROR(INDEX(Panaboard!D:D,MATCH(CONCATENATE(AZ1066,"-",C1066),Panaboard!Z:Z,0))),"",INDEX(Panaboard!D:D,MATCH(CONCATENATE(AZ1066,"-",C1066),Panaboard!Z:Z,0)))</f>
        <v/>
      </c>
      <c r="U1066" t="str">
        <f>IF(ISERROR(INDEX(Panaboard!J:J,MATCH(CONCATENATE(AZ1066,"-",C1066),Panaboard!Z:Z,0))),"",INDEX(Panaboard!J:J,MATCH(CONCATENATE(AZ1066,"-",C1066),Panaboard!Z:Z,0)))</f>
        <v/>
      </c>
      <c r="V1066">
        <f>IF(PResult!BL1066="",0,PResult!BL1066)</f>
        <v>0</v>
      </c>
      <c r="W1066">
        <f>IF(PResult!BM1066="",0,PResult!BM1066)</f>
        <v>0</v>
      </c>
      <c r="X1066">
        <f>IF(OR(PResult!AE1066="",PResult!AE1066="(null)"),IF(OR(PResult!AD1066="",PResult!AD1066="(null)"),0,PResult!AD1066),PResult!AE1066)</f>
        <v>0</v>
      </c>
      <c r="Y1066" t="str">
        <f>IF(OR(PResult!V1066="",PResult!V1066="(null)"),"",PResult!V1066)</f>
        <v/>
      </c>
      <c r="Z1066" t="str">
        <f>CONCATENATE(PResult!BO1066,PResult!BP1066)</f>
        <v/>
      </c>
      <c r="AA1066" t="str">
        <f>IF(PResult!Y1066="","",PResult!Y1066)</f>
        <v/>
      </c>
      <c r="AB1066" t="str">
        <f>IF(PResult!BQ1066="","",PResult!BQ1066)</f>
        <v/>
      </c>
      <c r="AC1066" t="str">
        <f>IF(PResult!BR1066="","",PResult!BR1066)</f>
        <v/>
      </c>
      <c r="AD1066" t="str">
        <f>IF(PResult!BS1066="","",PResult!BS1066)</f>
        <v/>
      </c>
      <c r="AE1066" t="str">
        <f>IF(PResult!BN1066="","",PResult!BN1066)</f>
        <v/>
      </c>
      <c r="AF1066" t="str">
        <f>IF(PResult!BT1066="","",PResult!BT1066)</f>
        <v/>
      </c>
      <c r="AG1066" t="str">
        <f>IF(PResult!BU1066="","",PResult!BU1066)</f>
        <v/>
      </c>
      <c r="AH1066" t="str">
        <f>IF(PResult!BV1066="","",PResult!BV1066)</f>
        <v/>
      </c>
      <c r="AI1066" t="str">
        <f>TEXT(IF(ISERROR(INDEX(Panaboard!L:L,MATCH(CONCATENATE(AZ1066,"-",C1066),Panaboard!Z:Z,0))),"",INDEX(Panaboard!L:L,MATCH(CONCATENATE(AZ1066,"-",C1066),Panaboard!Z:Z,0))),"HH:MM")</f>
        <v/>
      </c>
      <c r="AJ1066" t="str">
        <f>TEXT(IF(ISERROR(INDEX(Panaboard!M:M,MATCH(CONCATENATE(AZ1066,"-",C1066),Panaboard!Z:Z,0))),"",INDEX(Panaboard!M:M,MATCH(CONCATENATE(AZ1066,"-",C1066),Panaboard!Z:Z,0))),"HH:MM")</f>
        <v/>
      </c>
      <c r="AK1066" t="str">
        <f>IF(PResult!BY1066="","",PResult!BY1066)</f>
        <v/>
      </c>
      <c r="AL1066">
        <f>IF(PResult!P1066="",0,PResult!P1066)</f>
        <v>0</v>
      </c>
      <c r="AM1066" t="str">
        <f>IF(ISERROR(INDEX(Panaboard!N:N,MATCH(CONCATENATE(AZ1066,"-",C1066),Panaboard!Z:Z,0))),"",INDEX(Panaboard!N:N,MATCH(CONCATENATE(AZ1066,"-",C1066),Panaboard!Z:Z,0)))</f>
        <v/>
      </c>
      <c r="AN1066" t="str">
        <f>IF(ISERROR(INDEX(Panaboard!O:O,MATCH(CONCATENATE(AZ1066,"-",C1066),Panaboard!Z:Z,0))),"",INDEX(Panaboard!O:O,MATCH(CONCATENATE(AZ1066,"-",C1066),Panaboard!Z:Z,0)))</f>
        <v/>
      </c>
      <c r="AO1066" t="str">
        <f>IF(ISERROR(INDEX(Panaboard!P:P,MATCH(CONCATENATE(AZ1066,"-",C1066),Panaboard!Z:Z,0))),"",INDEX(Panaboard!P:P,MATCH(CONCATENATE(AZ1066,"-",C1066),Panaboard!Z:Z,0)))</f>
        <v/>
      </c>
      <c r="AP1066" t="str">
        <f>IF(ISERROR(INDEX(Panaboard!Q:Q,MATCH(CONCATENATE(AZ1066,"-",C1066),Panaboard!Z:Z,0))),"",INDEX(Panaboard!Q:Q,MATCH(CONCATENATE(AZ1066,"-",C1066),Panaboard!Z:Z,0)))</f>
        <v/>
      </c>
      <c r="AR1066" t="str">
        <f>IF(PResult!BW1066="","",PResult!BW1066)</f>
        <v/>
      </c>
      <c r="AS1066" t="str">
        <f>IF(PResult!BX1066="","",PResult!BX1066)</f>
        <v/>
      </c>
      <c r="AT1066" t="str">
        <f>IF(ISERROR(INDEX(Panaboard!K:K,MATCH(CONCATENATE(AZ1066,"-",C1066),Panaboard!Z:Z,0))),"",INDEX(Panaboard!K:K,MATCH(CONCATENATE(AZ1066,"-",C1066),Panaboard!Z:Z,0)))</f>
        <v/>
      </c>
      <c r="AU1066" t="str">
        <f>IF(ISERROR(INDEX(Panaboard!U:U,MATCH(CONCATENATE(AZ1066,"-",C1066),Panaboard!Z:Z,0))),"",INDEX(Panaboard!U:U,MATCH(CONCATENATE(AZ1066,"-",C1066),Panaboard!Z:Z,0)))</f>
        <v/>
      </c>
      <c r="AV1066" t="str">
        <f>IF(ISERROR(INDEX(Panaboard!W:W,MATCH(CONCATENATE(AZ1066,"-",C1066),Panaboard!Z:Z,0))),"",INDEX(Panaboard!W:W,MATCH(CONCATENATE(AZ1066,"-",C1066),Panaboard!Z:Z,0)))</f>
        <v/>
      </c>
      <c r="AW1066" t="str">
        <f>IF(ISERROR(INDEX(Panaboard!X:X,MATCH(CONCATENATE(AZ1066,"-",C1066),Panaboard!Z:Z,0))),"",INDEX(Panaboard!X:X,MATCH(CONCATENATE(AZ1066,"-",C1066),Panaboard!Z:Z,0)))</f>
        <v/>
      </c>
      <c r="AX1066" t="str">
        <f>IF(ISERROR(INDEX(Panaboard!AA:AA,MATCH(CONCATENATE(AZ1066,"-",C1066),Panaboard!Z:Z,0))),"",INDEX(Panaboard!AA:AA,MATCH(CONCATENATE(AZ1066,"-",C1066),Panaboard!Z:Z,0)))</f>
        <v/>
      </c>
      <c r="AY1066" t="str">
        <f>IF(ISERROR(INDEX(Panaboard!AB:AB,MATCH(CONCATENATE(AZ1066,"-",C1066),Panaboard!Z:Z,0))),"",INDEX(Panaboard!AB:AB,MATCH(CONCATENATE(AZ1066,"-",C1066),Panaboard!Z:Z,0)))</f>
        <v/>
      </c>
      <c r="AZ1066" t="str">
        <f t="shared" si="132"/>
        <v/>
      </c>
      <c r="BA1066" t="str">
        <f>IF(ISERROR(INDEX(Panaboard!E:E,MATCH(CONCATENATE(AZ1066,"-",C1066),Panaboard!Z:Z,0))),"",INDEX(Panaboard!E:E,MATCH(CONCATENATE(AZ1066,"-",C1066),Panaboard!Z:Z,0)))</f>
        <v/>
      </c>
      <c r="BB1066" t="str">
        <f>IF(ISERROR(INDEX(Panaboard!AC:AC,MATCH(CONCATENATE(AZ1066,"-",C1066),Panaboard!Z:Z,0))),"",INDEX(Panaboard!AC:AC,MATCH(CONCATENATE(AZ1066,"-",C1066),Panaboard!Z:Z,0)))</f>
        <v/>
      </c>
      <c r="BC1066" t="str">
        <f t="shared" si="133"/>
        <v/>
      </c>
      <c r="BD1066" t="str">
        <f t="shared" si="134"/>
        <v/>
      </c>
      <c r="BE1066" t="str">
        <f t="shared" si="135"/>
        <v>xx0x0</v>
      </c>
      <c r="BF1066" t="str">
        <f>IF(ISERROR(INDEX(CuttingList!F:F,MATCH(CONCATENATE(A1066,"-",C1066),CuttingList!E:E,0))),"",INDEX(CuttingList!F:F,MATCH(CONCATENATE(A1066,"-",C1066),CuttingList!E:E,0)))</f>
        <v/>
      </c>
    </row>
    <row r="1067" spans="1:58" x14ac:dyDescent="0.25">
      <c r="A1067" t="str">
        <f>IF(PResult!BJ1067="","",PResult!BJ1067)</f>
        <v/>
      </c>
      <c r="B1067" t="str">
        <f>IF(PResult!E1067="","",PResult!E1067)</f>
        <v/>
      </c>
      <c r="C1067" t="str">
        <f>IF(PResult!BZ1067="","",PResult!BZ1067)</f>
        <v/>
      </c>
      <c r="D1067" t="str">
        <f>IF(ISERROR(INDEX(Panaboard!B:B,MATCH(CONCATENATE(AZ1067,"-",C1067),Panaboard!Z:Z,0))),"",TRIM(INDEX(Panaboard!B:B,MATCH(CONCATENATE(AZ1067,"-",C1067),Panaboard!Z:Z,0))))</f>
        <v/>
      </c>
      <c r="E1067" t="str">
        <f t="shared" si="131"/>
        <v>xx0x0</v>
      </c>
      <c r="F1067" t="str">
        <f>IF(PResult!U1067="","",UPPER(TRIM(PResult!U1067)))</f>
        <v/>
      </c>
      <c r="G1067">
        <f>IF(OR(PResult!O1067="",PResult!O1067="(null)"),0,PResult!O1067)</f>
        <v>0</v>
      </c>
      <c r="H1067" t="str">
        <f>IF(ISERROR(INDEX(Panaboard!G:G,MATCH(CONCATENATE(AZ1067,"-",C1067),Panaboard!Z:Z,0))),"",INDEX(Panaboard!G:G,MATCH(CONCATENATE(AZ1067,"-",C1067),Panaboard!Z:Z,0)))</f>
        <v/>
      </c>
      <c r="I1067" t="str">
        <f>IF(PResult!J1067="","",PResult!J1067)</f>
        <v/>
      </c>
      <c r="J1067" t="str">
        <f>IF(PResult!K1067="","",PResult!K1067)</f>
        <v/>
      </c>
      <c r="K1067">
        <f>IF(OR(PResult!L1067="(null)",PResult!L1067=""),0,PResult!L1067)</f>
        <v>0</v>
      </c>
      <c r="L1067">
        <f>IF(OR(PResult!M1067="(null)",PResult!M1067=""),0,PResult!M1067)</f>
        <v>0</v>
      </c>
      <c r="M1067">
        <f t="shared" si="128"/>
        <v>0</v>
      </c>
      <c r="N1067" t="str">
        <f>TEXT(IF(ISERROR(INDEX(Panaboard!H:H,MATCH(CONCATENATE(AZ1067,"-",C1067),Panaboard!Z:Z,0))),"",INDEX(Panaboard!H:H,MATCH(CONCATENATE(AZ1067,"-",C1067),Panaboard!Z:Z,0))),"HH:MM")</f>
        <v/>
      </c>
      <c r="O1067" t="str">
        <f>TEXT(IF(ISERROR(INDEX(Panaboard!I:I,MATCH(CONCATENATE(AZ1067,"-",C1067),Panaboard!Z:Z,0))),"",INDEX(Panaboard!I:I,MATCH(CONCATENATE(AZ1067,"-",C1067),Panaboard!Z:Z,0))),"HH:MM")</f>
        <v/>
      </c>
      <c r="P1067" t="str">
        <f t="shared" si="129"/>
        <v/>
      </c>
      <c r="Q1067" t="str">
        <f>IF(ISERROR(INDEX(Panaboard!S:S,MATCH(CONCATENATE(AZ1067,"-",C1067),Panaboard!Z:Z,0))),"",INDEX(Panaboard!S:S,MATCH(CONCATENATE(AZ1067,"-",C1067),Panaboard!Z:Z,0)))</f>
        <v/>
      </c>
      <c r="R1067" t="str">
        <f>IF(ISERROR(INDEX(Panaboard!F:F,MATCH(CONCATENATE(AZ1067,"-",C1067),Panaboard!Z:Z,0))),"",INDEX(Panaboard!F:F,MATCH(CONCATENATE(AZ1067,"-",C1067),Panaboard!Z:Z,0)))</f>
        <v/>
      </c>
      <c r="S1067" t="str">
        <f t="shared" si="130"/>
        <v/>
      </c>
      <c r="T1067" t="str">
        <f>IF(ISERROR(INDEX(Panaboard!D:D,MATCH(CONCATENATE(AZ1067,"-",C1067),Panaboard!Z:Z,0))),"",INDEX(Panaboard!D:D,MATCH(CONCATENATE(AZ1067,"-",C1067),Panaboard!Z:Z,0)))</f>
        <v/>
      </c>
      <c r="U1067" t="str">
        <f>IF(ISERROR(INDEX(Panaboard!J:J,MATCH(CONCATENATE(AZ1067,"-",C1067),Panaboard!Z:Z,0))),"",INDEX(Panaboard!J:J,MATCH(CONCATENATE(AZ1067,"-",C1067),Panaboard!Z:Z,0)))</f>
        <v/>
      </c>
      <c r="V1067">
        <f>IF(PResult!BL1067="",0,PResult!BL1067)</f>
        <v>0</v>
      </c>
      <c r="W1067">
        <f>IF(PResult!BM1067="",0,PResult!BM1067)</f>
        <v>0</v>
      </c>
      <c r="X1067">
        <f>IF(OR(PResult!AE1067="",PResult!AE1067="(null)"),IF(OR(PResult!AD1067="",PResult!AD1067="(null)"),0,PResult!AD1067),PResult!AE1067)</f>
        <v>0</v>
      </c>
      <c r="Y1067" t="str">
        <f>IF(OR(PResult!V1067="",PResult!V1067="(null)"),"",PResult!V1067)</f>
        <v/>
      </c>
      <c r="Z1067" t="str">
        <f>CONCATENATE(PResult!BO1067,PResult!BP1067)</f>
        <v/>
      </c>
      <c r="AA1067" t="str">
        <f>IF(PResult!Y1067="","",PResult!Y1067)</f>
        <v/>
      </c>
      <c r="AB1067" t="str">
        <f>IF(PResult!BQ1067="","",PResult!BQ1067)</f>
        <v/>
      </c>
      <c r="AC1067" t="str">
        <f>IF(PResult!BR1067="","",PResult!BR1067)</f>
        <v/>
      </c>
      <c r="AD1067" t="str">
        <f>IF(PResult!BS1067="","",PResult!BS1067)</f>
        <v/>
      </c>
      <c r="AE1067" t="str">
        <f>IF(PResult!BN1067="","",PResult!BN1067)</f>
        <v/>
      </c>
      <c r="AF1067" t="str">
        <f>IF(PResult!BT1067="","",PResult!BT1067)</f>
        <v/>
      </c>
      <c r="AG1067" t="str">
        <f>IF(PResult!BU1067="","",PResult!BU1067)</f>
        <v/>
      </c>
      <c r="AH1067" t="str">
        <f>IF(PResult!BV1067="","",PResult!BV1067)</f>
        <v/>
      </c>
      <c r="AI1067" t="str">
        <f>TEXT(IF(ISERROR(INDEX(Panaboard!L:L,MATCH(CONCATENATE(AZ1067,"-",C1067),Panaboard!Z:Z,0))),"",INDEX(Panaboard!L:L,MATCH(CONCATENATE(AZ1067,"-",C1067),Panaboard!Z:Z,0))),"HH:MM")</f>
        <v/>
      </c>
      <c r="AJ1067" t="str">
        <f>TEXT(IF(ISERROR(INDEX(Panaboard!M:M,MATCH(CONCATENATE(AZ1067,"-",C1067),Panaboard!Z:Z,0))),"",INDEX(Panaboard!M:M,MATCH(CONCATENATE(AZ1067,"-",C1067),Panaboard!Z:Z,0))),"HH:MM")</f>
        <v/>
      </c>
      <c r="AK1067" t="str">
        <f>IF(PResult!BY1067="","",PResult!BY1067)</f>
        <v/>
      </c>
      <c r="AL1067">
        <f>IF(PResult!P1067="",0,PResult!P1067)</f>
        <v>0</v>
      </c>
      <c r="AM1067" t="str">
        <f>IF(ISERROR(INDEX(Panaboard!N:N,MATCH(CONCATENATE(AZ1067,"-",C1067),Panaboard!Z:Z,0))),"",INDEX(Panaboard!N:N,MATCH(CONCATENATE(AZ1067,"-",C1067),Panaboard!Z:Z,0)))</f>
        <v/>
      </c>
      <c r="AN1067" t="str">
        <f>IF(ISERROR(INDEX(Panaboard!O:O,MATCH(CONCATENATE(AZ1067,"-",C1067),Panaboard!Z:Z,0))),"",INDEX(Panaboard!O:O,MATCH(CONCATENATE(AZ1067,"-",C1067),Panaboard!Z:Z,0)))</f>
        <v/>
      </c>
      <c r="AO1067" t="str">
        <f>IF(ISERROR(INDEX(Panaboard!P:P,MATCH(CONCATENATE(AZ1067,"-",C1067),Panaboard!Z:Z,0))),"",INDEX(Panaboard!P:P,MATCH(CONCATENATE(AZ1067,"-",C1067),Panaboard!Z:Z,0)))</f>
        <v/>
      </c>
      <c r="AP1067" t="str">
        <f>IF(ISERROR(INDEX(Panaboard!Q:Q,MATCH(CONCATENATE(AZ1067,"-",C1067),Panaboard!Z:Z,0))),"",INDEX(Panaboard!Q:Q,MATCH(CONCATENATE(AZ1067,"-",C1067),Panaboard!Z:Z,0)))</f>
        <v/>
      </c>
      <c r="AR1067" t="str">
        <f>IF(PResult!BW1067="","",PResult!BW1067)</f>
        <v/>
      </c>
      <c r="AS1067" t="str">
        <f>IF(PResult!BX1067="","",PResult!BX1067)</f>
        <v/>
      </c>
      <c r="AT1067" t="str">
        <f>IF(ISERROR(INDEX(Panaboard!K:K,MATCH(CONCATENATE(AZ1067,"-",C1067),Panaboard!Z:Z,0))),"",INDEX(Panaboard!K:K,MATCH(CONCATENATE(AZ1067,"-",C1067),Panaboard!Z:Z,0)))</f>
        <v/>
      </c>
      <c r="AU1067" t="str">
        <f>IF(ISERROR(INDEX(Panaboard!U:U,MATCH(CONCATENATE(AZ1067,"-",C1067),Panaboard!Z:Z,0))),"",INDEX(Panaboard!U:U,MATCH(CONCATENATE(AZ1067,"-",C1067),Panaboard!Z:Z,0)))</f>
        <v/>
      </c>
      <c r="AV1067" t="str">
        <f>IF(ISERROR(INDEX(Panaboard!W:W,MATCH(CONCATENATE(AZ1067,"-",C1067),Panaboard!Z:Z,0))),"",INDEX(Panaboard!W:W,MATCH(CONCATENATE(AZ1067,"-",C1067),Panaboard!Z:Z,0)))</f>
        <v/>
      </c>
      <c r="AW1067" t="str">
        <f>IF(ISERROR(INDEX(Panaboard!X:X,MATCH(CONCATENATE(AZ1067,"-",C1067),Panaboard!Z:Z,0))),"",INDEX(Panaboard!X:X,MATCH(CONCATENATE(AZ1067,"-",C1067),Panaboard!Z:Z,0)))</f>
        <v/>
      </c>
      <c r="AX1067" t="str">
        <f>IF(ISERROR(INDEX(Panaboard!AA:AA,MATCH(CONCATENATE(AZ1067,"-",C1067),Panaboard!Z:Z,0))),"",INDEX(Panaboard!AA:AA,MATCH(CONCATENATE(AZ1067,"-",C1067),Panaboard!Z:Z,0)))</f>
        <v/>
      </c>
      <c r="AY1067" t="str">
        <f>IF(ISERROR(INDEX(Panaboard!AB:AB,MATCH(CONCATENATE(AZ1067,"-",C1067),Panaboard!Z:Z,0))),"",INDEX(Panaboard!AB:AB,MATCH(CONCATENATE(AZ1067,"-",C1067),Panaboard!Z:Z,0)))</f>
        <v/>
      </c>
      <c r="AZ1067" t="str">
        <f t="shared" si="132"/>
        <v/>
      </c>
      <c r="BA1067" t="str">
        <f>IF(ISERROR(INDEX(Panaboard!E:E,MATCH(CONCATENATE(AZ1067,"-",C1067),Panaboard!Z:Z,0))),"",INDEX(Panaboard!E:E,MATCH(CONCATENATE(AZ1067,"-",C1067),Panaboard!Z:Z,0)))</f>
        <v/>
      </c>
      <c r="BB1067" t="str">
        <f>IF(ISERROR(INDEX(Panaboard!AC:AC,MATCH(CONCATENATE(AZ1067,"-",C1067),Panaboard!Z:Z,0))),"",INDEX(Panaboard!AC:AC,MATCH(CONCATENATE(AZ1067,"-",C1067),Panaboard!Z:Z,0)))</f>
        <v/>
      </c>
      <c r="BC1067" t="str">
        <f t="shared" si="133"/>
        <v/>
      </c>
      <c r="BD1067" t="str">
        <f t="shared" si="134"/>
        <v/>
      </c>
      <c r="BE1067" t="str">
        <f t="shared" si="135"/>
        <v>xx0x0</v>
      </c>
      <c r="BF1067" t="str">
        <f>IF(ISERROR(INDEX(CuttingList!F:F,MATCH(CONCATENATE(A1067,"-",C1067),CuttingList!E:E,0))),"",INDEX(CuttingList!F:F,MATCH(CONCATENATE(A1067,"-",C1067),CuttingList!E:E,0)))</f>
        <v/>
      </c>
    </row>
    <row r="1068" spans="1:58" x14ac:dyDescent="0.25">
      <c r="A1068" t="str">
        <f>IF(PResult!BJ1068="","",PResult!BJ1068)</f>
        <v/>
      </c>
      <c r="B1068" t="str">
        <f>IF(PResult!E1068="","",PResult!E1068)</f>
        <v/>
      </c>
      <c r="C1068" t="str">
        <f>IF(PResult!BZ1068="","",PResult!BZ1068)</f>
        <v/>
      </c>
      <c r="D1068" t="str">
        <f>IF(ISERROR(INDEX(Panaboard!B:B,MATCH(CONCATENATE(AZ1068,"-",C1068),Panaboard!Z:Z,0))),"",TRIM(INDEX(Panaboard!B:B,MATCH(CONCATENATE(AZ1068,"-",C1068),Panaboard!Z:Z,0))))</f>
        <v/>
      </c>
      <c r="E1068" t="str">
        <f t="shared" si="131"/>
        <v>xx0x0</v>
      </c>
      <c r="F1068" t="str">
        <f>IF(PResult!U1068="","",UPPER(TRIM(PResult!U1068)))</f>
        <v/>
      </c>
      <c r="G1068">
        <f>IF(OR(PResult!O1068="",PResult!O1068="(null)"),0,PResult!O1068)</f>
        <v>0</v>
      </c>
      <c r="H1068" t="str">
        <f>IF(ISERROR(INDEX(Panaboard!G:G,MATCH(CONCATENATE(AZ1068,"-",C1068),Panaboard!Z:Z,0))),"",INDEX(Panaboard!G:G,MATCH(CONCATENATE(AZ1068,"-",C1068),Panaboard!Z:Z,0)))</f>
        <v/>
      </c>
      <c r="I1068" t="str">
        <f>IF(PResult!J1068="","",PResult!J1068)</f>
        <v/>
      </c>
      <c r="J1068" t="str">
        <f>IF(PResult!K1068="","",PResult!K1068)</f>
        <v/>
      </c>
      <c r="K1068">
        <f>IF(OR(PResult!L1068="(null)",PResult!L1068=""),0,PResult!L1068)</f>
        <v>0</v>
      </c>
      <c r="L1068">
        <f>IF(OR(PResult!M1068="(null)",PResult!M1068=""),0,PResult!M1068)</f>
        <v>0</v>
      </c>
      <c r="M1068">
        <f t="shared" si="128"/>
        <v>0</v>
      </c>
      <c r="N1068" t="str">
        <f>TEXT(IF(ISERROR(INDEX(Panaboard!H:H,MATCH(CONCATENATE(AZ1068,"-",C1068),Panaboard!Z:Z,0))),"",INDEX(Panaboard!H:H,MATCH(CONCATENATE(AZ1068,"-",C1068),Panaboard!Z:Z,0))),"HH:MM")</f>
        <v/>
      </c>
      <c r="O1068" t="str">
        <f>TEXT(IF(ISERROR(INDEX(Panaboard!I:I,MATCH(CONCATENATE(AZ1068,"-",C1068),Panaboard!Z:Z,0))),"",INDEX(Panaboard!I:I,MATCH(CONCATENATE(AZ1068,"-",C1068),Panaboard!Z:Z,0))),"HH:MM")</f>
        <v/>
      </c>
      <c r="P1068" t="str">
        <f t="shared" si="129"/>
        <v/>
      </c>
      <c r="Q1068" t="str">
        <f>IF(ISERROR(INDEX(Panaboard!S:S,MATCH(CONCATENATE(AZ1068,"-",C1068),Panaboard!Z:Z,0))),"",INDEX(Panaboard!S:S,MATCH(CONCATENATE(AZ1068,"-",C1068),Panaboard!Z:Z,0)))</f>
        <v/>
      </c>
      <c r="R1068" t="str">
        <f>IF(ISERROR(INDEX(Panaboard!F:F,MATCH(CONCATENATE(AZ1068,"-",C1068),Panaboard!Z:Z,0))),"",INDEX(Panaboard!F:F,MATCH(CONCATENATE(AZ1068,"-",C1068),Panaboard!Z:Z,0)))</f>
        <v/>
      </c>
      <c r="S1068" t="str">
        <f t="shared" si="130"/>
        <v/>
      </c>
      <c r="T1068" t="str">
        <f>IF(ISERROR(INDEX(Panaboard!D:D,MATCH(CONCATENATE(AZ1068,"-",C1068),Panaboard!Z:Z,0))),"",INDEX(Panaboard!D:D,MATCH(CONCATENATE(AZ1068,"-",C1068),Panaboard!Z:Z,0)))</f>
        <v/>
      </c>
      <c r="U1068" t="str">
        <f>IF(ISERROR(INDEX(Panaboard!J:J,MATCH(CONCATENATE(AZ1068,"-",C1068),Panaboard!Z:Z,0))),"",INDEX(Panaboard!J:J,MATCH(CONCATENATE(AZ1068,"-",C1068),Panaboard!Z:Z,0)))</f>
        <v/>
      </c>
      <c r="V1068">
        <f>IF(PResult!BL1068="",0,PResult!BL1068)</f>
        <v>0</v>
      </c>
      <c r="W1068">
        <f>IF(PResult!BM1068="",0,PResult!BM1068)</f>
        <v>0</v>
      </c>
      <c r="X1068">
        <f>IF(OR(PResult!AE1068="",PResult!AE1068="(null)"),IF(OR(PResult!AD1068="",PResult!AD1068="(null)"),0,PResult!AD1068),PResult!AE1068)</f>
        <v>0</v>
      </c>
      <c r="Y1068" t="str">
        <f>IF(OR(PResult!V1068="",PResult!V1068="(null)"),"",PResult!V1068)</f>
        <v/>
      </c>
      <c r="Z1068" t="str">
        <f>CONCATENATE(PResult!BO1068,PResult!BP1068)</f>
        <v/>
      </c>
      <c r="AA1068" t="str">
        <f>IF(PResult!Y1068="","",PResult!Y1068)</f>
        <v/>
      </c>
      <c r="AB1068" t="str">
        <f>IF(PResult!BQ1068="","",PResult!BQ1068)</f>
        <v/>
      </c>
      <c r="AC1068" t="str">
        <f>IF(PResult!BR1068="","",PResult!BR1068)</f>
        <v/>
      </c>
      <c r="AD1068" t="str">
        <f>IF(PResult!BS1068="","",PResult!BS1068)</f>
        <v/>
      </c>
      <c r="AE1068" t="str">
        <f>IF(PResult!BN1068="","",PResult!BN1068)</f>
        <v/>
      </c>
      <c r="AF1068" t="str">
        <f>IF(PResult!BT1068="","",PResult!BT1068)</f>
        <v/>
      </c>
      <c r="AG1068" t="str">
        <f>IF(PResult!BU1068="","",PResult!BU1068)</f>
        <v/>
      </c>
      <c r="AH1068" t="str">
        <f>IF(PResult!BV1068="","",PResult!BV1068)</f>
        <v/>
      </c>
      <c r="AI1068" t="str">
        <f>TEXT(IF(ISERROR(INDEX(Panaboard!L:L,MATCH(CONCATENATE(AZ1068,"-",C1068),Panaboard!Z:Z,0))),"",INDEX(Panaboard!L:L,MATCH(CONCATENATE(AZ1068,"-",C1068),Panaboard!Z:Z,0))),"HH:MM")</f>
        <v/>
      </c>
      <c r="AJ1068" t="str">
        <f>TEXT(IF(ISERROR(INDEX(Panaboard!M:M,MATCH(CONCATENATE(AZ1068,"-",C1068),Panaboard!Z:Z,0))),"",INDEX(Panaboard!M:M,MATCH(CONCATENATE(AZ1068,"-",C1068),Panaboard!Z:Z,0))),"HH:MM")</f>
        <v/>
      </c>
      <c r="AK1068" t="str">
        <f>IF(PResult!BY1068="","",PResult!BY1068)</f>
        <v/>
      </c>
      <c r="AL1068">
        <f>IF(PResult!P1068="",0,PResult!P1068)</f>
        <v>0</v>
      </c>
      <c r="AM1068" t="str">
        <f>IF(ISERROR(INDEX(Panaboard!N:N,MATCH(CONCATENATE(AZ1068,"-",C1068),Panaboard!Z:Z,0))),"",INDEX(Panaboard!N:N,MATCH(CONCATENATE(AZ1068,"-",C1068),Panaboard!Z:Z,0)))</f>
        <v/>
      </c>
      <c r="AN1068" t="str">
        <f>IF(ISERROR(INDEX(Panaboard!O:O,MATCH(CONCATENATE(AZ1068,"-",C1068),Panaboard!Z:Z,0))),"",INDEX(Panaboard!O:O,MATCH(CONCATENATE(AZ1068,"-",C1068),Panaboard!Z:Z,0)))</f>
        <v/>
      </c>
      <c r="AO1068" t="str">
        <f>IF(ISERROR(INDEX(Panaboard!P:P,MATCH(CONCATENATE(AZ1068,"-",C1068),Panaboard!Z:Z,0))),"",INDEX(Panaboard!P:P,MATCH(CONCATENATE(AZ1068,"-",C1068),Panaboard!Z:Z,0)))</f>
        <v/>
      </c>
      <c r="AP1068" t="str">
        <f>IF(ISERROR(INDEX(Panaboard!Q:Q,MATCH(CONCATENATE(AZ1068,"-",C1068),Panaboard!Z:Z,0))),"",INDEX(Panaboard!Q:Q,MATCH(CONCATENATE(AZ1068,"-",C1068),Panaboard!Z:Z,0)))</f>
        <v/>
      </c>
      <c r="AR1068" t="str">
        <f>IF(PResult!BW1068="","",PResult!BW1068)</f>
        <v/>
      </c>
      <c r="AS1068" t="str">
        <f>IF(PResult!BX1068="","",PResult!BX1068)</f>
        <v/>
      </c>
      <c r="AT1068" t="str">
        <f>IF(ISERROR(INDEX(Panaboard!K:K,MATCH(CONCATENATE(AZ1068,"-",C1068),Panaboard!Z:Z,0))),"",INDEX(Panaboard!K:K,MATCH(CONCATENATE(AZ1068,"-",C1068),Panaboard!Z:Z,0)))</f>
        <v/>
      </c>
      <c r="AU1068" t="str">
        <f>IF(ISERROR(INDEX(Panaboard!U:U,MATCH(CONCATENATE(AZ1068,"-",C1068),Panaboard!Z:Z,0))),"",INDEX(Panaboard!U:U,MATCH(CONCATENATE(AZ1068,"-",C1068),Panaboard!Z:Z,0)))</f>
        <v/>
      </c>
      <c r="AV1068" t="str">
        <f>IF(ISERROR(INDEX(Panaboard!W:W,MATCH(CONCATENATE(AZ1068,"-",C1068),Panaboard!Z:Z,0))),"",INDEX(Panaboard!W:W,MATCH(CONCATENATE(AZ1068,"-",C1068),Panaboard!Z:Z,0)))</f>
        <v/>
      </c>
      <c r="AW1068" t="str">
        <f>IF(ISERROR(INDEX(Panaboard!X:X,MATCH(CONCATENATE(AZ1068,"-",C1068),Panaboard!Z:Z,0))),"",INDEX(Panaboard!X:X,MATCH(CONCATENATE(AZ1068,"-",C1068),Panaboard!Z:Z,0)))</f>
        <v/>
      </c>
      <c r="AX1068" t="str">
        <f>IF(ISERROR(INDEX(Panaboard!AA:AA,MATCH(CONCATENATE(AZ1068,"-",C1068),Panaboard!Z:Z,0))),"",INDEX(Panaboard!AA:AA,MATCH(CONCATENATE(AZ1068,"-",C1068),Panaboard!Z:Z,0)))</f>
        <v/>
      </c>
      <c r="AY1068" t="str">
        <f>IF(ISERROR(INDEX(Panaboard!AB:AB,MATCH(CONCATENATE(AZ1068,"-",C1068),Panaboard!Z:Z,0))),"",INDEX(Panaboard!AB:AB,MATCH(CONCATENATE(AZ1068,"-",C1068),Panaboard!Z:Z,0)))</f>
        <v/>
      </c>
      <c r="AZ1068" t="str">
        <f t="shared" si="132"/>
        <v/>
      </c>
      <c r="BA1068" t="str">
        <f>IF(ISERROR(INDEX(Panaboard!E:E,MATCH(CONCATENATE(AZ1068,"-",C1068),Panaboard!Z:Z,0))),"",INDEX(Panaboard!E:E,MATCH(CONCATENATE(AZ1068,"-",C1068),Panaboard!Z:Z,0)))</f>
        <v/>
      </c>
      <c r="BB1068" t="str">
        <f>IF(ISERROR(INDEX(Panaboard!AC:AC,MATCH(CONCATENATE(AZ1068,"-",C1068),Panaboard!Z:Z,0))),"",INDEX(Panaboard!AC:AC,MATCH(CONCATENATE(AZ1068,"-",C1068),Panaboard!Z:Z,0)))</f>
        <v/>
      </c>
      <c r="BC1068" t="str">
        <f t="shared" si="133"/>
        <v/>
      </c>
      <c r="BD1068" t="str">
        <f t="shared" si="134"/>
        <v/>
      </c>
      <c r="BE1068" t="str">
        <f t="shared" si="135"/>
        <v>xx0x0</v>
      </c>
      <c r="BF1068" t="str">
        <f>IF(ISERROR(INDEX(CuttingList!F:F,MATCH(CONCATENATE(A1068,"-",C1068),CuttingList!E:E,0))),"",INDEX(CuttingList!F:F,MATCH(CONCATENATE(A1068,"-",C1068),CuttingList!E:E,0)))</f>
        <v/>
      </c>
    </row>
    <row r="1069" spans="1:58" x14ac:dyDescent="0.25">
      <c r="A1069" t="str">
        <f>IF(PResult!BJ1069="","",PResult!BJ1069)</f>
        <v/>
      </c>
      <c r="B1069" t="str">
        <f>IF(PResult!E1069="","",PResult!E1069)</f>
        <v/>
      </c>
      <c r="C1069" t="str">
        <f>IF(PResult!BZ1069="","",PResult!BZ1069)</f>
        <v/>
      </c>
      <c r="D1069" t="str">
        <f>IF(ISERROR(INDEX(Panaboard!B:B,MATCH(CONCATENATE(AZ1069,"-",C1069),Panaboard!Z:Z,0))),"",TRIM(INDEX(Panaboard!B:B,MATCH(CONCATENATE(AZ1069,"-",C1069),Panaboard!Z:Z,0))))</f>
        <v/>
      </c>
      <c r="E1069" t="str">
        <f t="shared" si="131"/>
        <v>xx0x0</v>
      </c>
      <c r="F1069" t="str">
        <f>IF(PResult!U1069="","",UPPER(TRIM(PResult!U1069)))</f>
        <v/>
      </c>
      <c r="G1069">
        <f>IF(OR(PResult!O1069="",PResult!O1069="(null)"),0,PResult!O1069)</f>
        <v>0</v>
      </c>
      <c r="H1069" t="str">
        <f>IF(ISERROR(INDEX(Panaboard!G:G,MATCH(CONCATENATE(AZ1069,"-",C1069),Panaboard!Z:Z,0))),"",INDEX(Panaboard!G:G,MATCH(CONCATENATE(AZ1069,"-",C1069),Panaboard!Z:Z,0)))</f>
        <v/>
      </c>
      <c r="I1069" t="str">
        <f>IF(PResult!J1069="","",PResult!J1069)</f>
        <v/>
      </c>
      <c r="J1069" t="str">
        <f>IF(PResult!K1069="","",PResult!K1069)</f>
        <v/>
      </c>
      <c r="K1069">
        <f>IF(OR(PResult!L1069="(null)",PResult!L1069=""),0,PResult!L1069)</f>
        <v>0</v>
      </c>
      <c r="L1069">
        <f>IF(OR(PResult!M1069="(null)",PResult!M1069=""),0,PResult!M1069)</f>
        <v>0</v>
      </c>
      <c r="M1069">
        <f t="shared" si="128"/>
        <v>0</v>
      </c>
      <c r="N1069" t="str">
        <f>TEXT(IF(ISERROR(INDEX(Panaboard!H:H,MATCH(CONCATENATE(AZ1069,"-",C1069),Panaboard!Z:Z,0))),"",INDEX(Panaboard!H:H,MATCH(CONCATENATE(AZ1069,"-",C1069),Panaboard!Z:Z,0))),"HH:MM")</f>
        <v/>
      </c>
      <c r="O1069" t="str">
        <f>TEXT(IF(ISERROR(INDEX(Panaboard!I:I,MATCH(CONCATENATE(AZ1069,"-",C1069),Panaboard!Z:Z,0))),"",INDEX(Panaboard!I:I,MATCH(CONCATENATE(AZ1069,"-",C1069),Panaboard!Z:Z,0))),"HH:MM")</f>
        <v/>
      </c>
      <c r="P1069" t="str">
        <f t="shared" si="129"/>
        <v/>
      </c>
      <c r="Q1069" t="str">
        <f>IF(ISERROR(INDEX(Panaboard!S:S,MATCH(CONCATENATE(AZ1069,"-",C1069),Panaboard!Z:Z,0))),"",INDEX(Panaboard!S:S,MATCH(CONCATENATE(AZ1069,"-",C1069),Panaboard!Z:Z,0)))</f>
        <v/>
      </c>
      <c r="R1069" t="str">
        <f>IF(ISERROR(INDEX(Panaboard!F:F,MATCH(CONCATENATE(AZ1069,"-",C1069),Panaboard!Z:Z,0))),"",INDEX(Panaboard!F:F,MATCH(CONCATENATE(AZ1069,"-",C1069),Panaboard!Z:Z,0)))</f>
        <v/>
      </c>
      <c r="S1069" t="str">
        <f t="shared" si="130"/>
        <v/>
      </c>
      <c r="T1069" t="str">
        <f>IF(ISERROR(INDEX(Panaboard!D:D,MATCH(CONCATENATE(AZ1069,"-",C1069),Panaboard!Z:Z,0))),"",INDEX(Panaboard!D:D,MATCH(CONCATENATE(AZ1069,"-",C1069),Panaboard!Z:Z,0)))</f>
        <v/>
      </c>
      <c r="U1069" t="str">
        <f>IF(ISERROR(INDEX(Panaboard!J:J,MATCH(CONCATENATE(AZ1069,"-",C1069),Panaboard!Z:Z,0))),"",INDEX(Panaboard!J:J,MATCH(CONCATENATE(AZ1069,"-",C1069),Panaboard!Z:Z,0)))</f>
        <v/>
      </c>
      <c r="V1069">
        <f>IF(PResult!BL1069="",0,PResult!BL1069)</f>
        <v>0</v>
      </c>
      <c r="W1069">
        <f>IF(PResult!BM1069="",0,PResult!BM1069)</f>
        <v>0</v>
      </c>
      <c r="X1069">
        <f>IF(OR(PResult!AE1069="",PResult!AE1069="(null)"),IF(OR(PResult!AD1069="",PResult!AD1069="(null)"),0,PResult!AD1069),PResult!AE1069)</f>
        <v>0</v>
      </c>
      <c r="Y1069" t="str">
        <f>IF(OR(PResult!V1069="",PResult!V1069="(null)"),"",PResult!V1069)</f>
        <v/>
      </c>
      <c r="Z1069" t="str">
        <f>CONCATENATE(PResult!BO1069,PResult!BP1069)</f>
        <v/>
      </c>
      <c r="AA1069" t="str">
        <f>IF(PResult!Y1069="","",PResult!Y1069)</f>
        <v/>
      </c>
      <c r="AB1069" t="str">
        <f>IF(PResult!BQ1069="","",PResult!BQ1069)</f>
        <v/>
      </c>
      <c r="AC1069" t="str">
        <f>IF(PResult!BR1069="","",PResult!BR1069)</f>
        <v/>
      </c>
      <c r="AD1069" t="str">
        <f>IF(PResult!BS1069="","",PResult!BS1069)</f>
        <v/>
      </c>
      <c r="AE1069" t="str">
        <f>IF(PResult!BN1069="","",PResult!BN1069)</f>
        <v/>
      </c>
      <c r="AF1069" t="str">
        <f>IF(PResult!BT1069="","",PResult!BT1069)</f>
        <v/>
      </c>
      <c r="AG1069" t="str">
        <f>IF(PResult!BU1069="","",PResult!BU1069)</f>
        <v/>
      </c>
      <c r="AH1069" t="str">
        <f>IF(PResult!BV1069="","",PResult!BV1069)</f>
        <v/>
      </c>
      <c r="AI1069" t="str">
        <f>TEXT(IF(ISERROR(INDEX(Panaboard!L:L,MATCH(CONCATENATE(AZ1069,"-",C1069),Panaboard!Z:Z,0))),"",INDEX(Panaboard!L:L,MATCH(CONCATENATE(AZ1069,"-",C1069),Panaboard!Z:Z,0))),"HH:MM")</f>
        <v/>
      </c>
      <c r="AJ1069" t="str">
        <f>TEXT(IF(ISERROR(INDEX(Panaboard!M:M,MATCH(CONCATENATE(AZ1069,"-",C1069),Panaboard!Z:Z,0))),"",INDEX(Panaboard!M:M,MATCH(CONCATENATE(AZ1069,"-",C1069),Panaboard!Z:Z,0))),"HH:MM")</f>
        <v/>
      </c>
      <c r="AK1069" t="str">
        <f>IF(PResult!BY1069="","",PResult!BY1069)</f>
        <v/>
      </c>
      <c r="AL1069">
        <f>IF(PResult!P1069="",0,PResult!P1069)</f>
        <v>0</v>
      </c>
      <c r="AM1069" t="str">
        <f>IF(ISERROR(INDEX(Panaboard!N:N,MATCH(CONCATENATE(AZ1069,"-",C1069),Panaboard!Z:Z,0))),"",INDEX(Panaboard!N:N,MATCH(CONCATENATE(AZ1069,"-",C1069),Panaboard!Z:Z,0)))</f>
        <v/>
      </c>
      <c r="AN1069" t="str">
        <f>IF(ISERROR(INDEX(Panaboard!O:O,MATCH(CONCATENATE(AZ1069,"-",C1069),Panaboard!Z:Z,0))),"",INDEX(Panaboard!O:O,MATCH(CONCATENATE(AZ1069,"-",C1069),Panaboard!Z:Z,0)))</f>
        <v/>
      </c>
      <c r="AO1069" t="str">
        <f>IF(ISERROR(INDEX(Panaboard!P:P,MATCH(CONCATENATE(AZ1069,"-",C1069),Panaboard!Z:Z,0))),"",INDEX(Panaboard!P:P,MATCH(CONCATENATE(AZ1069,"-",C1069),Panaboard!Z:Z,0)))</f>
        <v/>
      </c>
      <c r="AP1069" t="str">
        <f>IF(ISERROR(INDEX(Panaboard!Q:Q,MATCH(CONCATENATE(AZ1069,"-",C1069),Panaboard!Z:Z,0))),"",INDEX(Panaboard!Q:Q,MATCH(CONCATENATE(AZ1069,"-",C1069),Panaboard!Z:Z,0)))</f>
        <v/>
      </c>
      <c r="AR1069" t="str">
        <f>IF(PResult!BW1069="","",PResult!BW1069)</f>
        <v/>
      </c>
      <c r="AS1069" t="str">
        <f>IF(PResult!BX1069="","",PResult!BX1069)</f>
        <v/>
      </c>
      <c r="AT1069" t="str">
        <f>IF(ISERROR(INDEX(Panaboard!K:K,MATCH(CONCATENATE(AZ1069,"-",C1069),Panaboard!Z:Z,0))),"",INDEX(Panaboard!K:K,MATCH(CONCATENATE(AZ1069,"-",C1069),Panaboard!Z:Z,0)))</f>
        <v/>
      </c>
      <c r="AU1069" t="str">
        <f>IF(ISERROR(INDEX(Panaboard!U:U,MATCH(CONCATENATE(AZ1069,"-",C1069),Panaboard!Z:Z,0))),"",INDEX(Panaboard!U:U,MATCH(CONCATENATE(AZ1069,"-",C1069),Panaboard!Z:Z,0)))</f>
        <v/>
      </c>
      <c r="AV1069" t="str">
        <f>IF(ISERROR(INDEX(Panaboard!W:W,MATCH(CONCATENATE(AZ1069,"-",C1069),Panaboard!Z:Z,0))),"",INDEX(Panaboard!W:W,MATCH(CONCATENATE(AZ1069,"-",C1069),Panaboard!Z:Z,0)))</f>
        <v/>
      </c>
      <c r="AW1069" t="str">
        <f>IF(ISERROR(INDEX(Panaboard!X:X,MATCH(CONCATENATE(AZ1069,"-",C1069),Panaboard!Z:Z,0))),"",INDEX(Panaboard!X:X,MATCH(CONCATENATE(AZ1069,"-",C1069),Panaboard!Z:Z,0)))</f>
        <v/>
      </c>
      <c r="AX1069" t="str">
        <f>IF(ISERROR(INDEX(Panaboard!AA:AA,MATCH(CONCATENATE(AZ1069,"-",C1069),Panaboard!Z:Z,0))),"",INDEX(Panaboard!AA:AA,MATCH(CONCATENATE(AZ1069,"-",C1069),Panaboard!Z:Z,0)))</f>
        <v/>
      </c>
      <c r="AY1069" t="str">
        <f>IF(ISERROR(INDEX(Panaboard!AB:AB,MATCH(CONCATENATE(AZ1069,"-",C1069),Panaboard!Z:Z,0))),"",INDEX(Panaboard!AB:AB,MATCH(CONCATENATE(AZ1069,"-",C1069),Panaboard!Z:Z,0)))</f>
        <v/>
      </c>
      <c r="AZ1069" t="str">
        <f t="shared" si="132"/>
        <v/>
      </c>
      <c r="BA1069" t="str">
        <f>IF(ISERROR(INDEX(Panaboard!E:E,MATCH(CONCATENATE(AZ1069,"-",C1069),Panaboard!Z:Z,0))),"",INDEX(Panaboard!E:E,MATCH(CONCATENATE(AZ1069,"-",C1069),Panaboard!Z:Z,0)))</f>
        <v/>
      </c>
      <c r="BB1069" t="str">
        <f>IF(ISERROR(INDEX(Panaboard!AC:AC,MATCH(CONCATENATE(AZ1069,"-",C1069),Panaboard!Z:Z,0))),"",INDEX(Panaboard!AC:AC,MATCH(CONCATENATE(AZ1069,"-",C1069),Panaboard!Z:Z,0)))</f>
        <v/>
      </c>
      <c r="BC1069" t="str">
        <f t="shared" si="133"/>
        <v/>
      </c>
      <c r="BD1069" t="str">
        <f t="shared" si="134"/>
        <v/>
      </c>
      <c r="BE1069" t="str">
        <f t="shared" si="135"/>
        <v>xx0x0</v>
      </c>
      <c r="BF1069" t="str">
        <f>IF(ISERROR(INDEX(CuttingList!F:F,MATCH(CONCATENATE(A1069,"-",C1069),CuttingList!E:E,0))),"",INDEX(CuttingList!F:F,MATCH(CONCATENATE(A1069,"-",C1069),CuttingList!E:E,0)))</f>
        <v/>
      </c>
    </row>
    <row r="1070" spans="1:58" x14ac:dyDescent="0.25">
      <c r="A1070" t="str">
        <f>IF(PResult!BJ1070="","",PResult!BJ1070)</f>
        <v/>
      </c>
      <c r="B1070" t="str">
        <f>IF(PResult!E1070="","",PResult!E1070)</f>
        <v/>
      </c>
      <c r="C1070" t="str">
        <f>IF(PResult!BZ1070="","",PResult!BZ1070)</f>
        <v/>
      </c>
      <c r="D1070" t="str">
        <f>IF(ISERROR(INDEX(Panaboard!B:B,MATCH(CONCATENATE(AZ1070,"-",C1070),Panaboard!Z:Z,0))),"",TRIM(INDEX(Panaboard!B:B,MATCH(CONCATENATE(AZ1070,"-",C1070),Panaboard!Z:Z,0))))</f>
        <v/>
      </c>
      <c r="E1070" t="str">
        <f t="shared" si="131"/>
        <v>xx0x0</v>
      </c>
      <c r="F1070" t="str">
        <f>IF(PResult!U1070="","",UPPER(TRIM(PResult!U1070)))</f>
        <v/>
      </c>
      <c r="G1070">
        <f>IF(OR(PResult!O1070="",PResult!O1070="(null)"),0,PResult!O1070)</f>
        <v>0</v>
      </c>
      <c r="H1070" t="str">
        <f>IF(ISERROR(INDEX(Panaboard!G:G,MATCH(CONCATENATE(AZ1070,"-",C1070),Panaboard!Z:Z,0))),"",INDEX(Panaboard!G:G,MATCH(CONCATENATE(AZ1070,"-",C1070),Panaboard!Z:Z,0)))</f>
        <v/>
      </c>
      <c r="I1070" t="str">
        <f>IF(PResult!J1070="","",PResult!J1070)</f>
        <v/>
      </c>
      <c r="J1070" t="str">
        <f>IF(PResult!K1070="","",PResult!K1070)</f>
        <v/>
      </c>
      <c r="K1070">
        <f>IF(OR(PResult!L1070="(null)",PResult!L1070=""),0,PResult!L1070)</f>
        <v>0</v>
      </c>
      <c r="L1070">
        <f>IF(OR(PResult!M1070="(null)",PResult!M1070=""),0,PResult!M1070)</f>
        <v>0</v>
      </c>
      <c r="M1070">
        <f t="shared" si="128"/>
        <v>0</v>
      </c>
      <c r="N1070" t="str">
        <f>TEXT(IF(ISERROR(INDEX(Panaboard!H:H,MATCH(CONCATENATE(AZ1070,"-",C1070),Panaboard!Z:Z,0))),"",INDEX(Panaboard!H:H,MATCH(CONCATENATE(AZ1070,"-",C1070),Panaboard!Z:Z,0))),"HH:MM")</f>
        <v/>
      </c>
      <c r="O1070" t="str">
        <f>TEXT(IF(ISERROR(INDEX(Panaboard!I:I,MATCH(CONCATENATE(AZ1070,"-",C1070),Panaboard!Z:Z,0))),"",INDEX(Panaboard!I:I,MATCH(CONCATENATE(AZ1070,"-",C1070),Panaboard!Z:Z,0))),"HH:MM")</f>
        <v/>
      </c>
      <c r="P1070" t="str">
        <f t="shared" si="129"/>
        <v/>
      </c>
      <c r="Q1070" t="str">
        <f>IF(ISERROR(INDEX(Panaboard!S:S,MATCH(CONCATENATE(AZ1070,"-",C1070),Panaboard!Z:Z,0))),"",INDEX(Panaboard!S:S,MATCH(CONCATENATE(AZ1070,"-",C1070),Panaboard!Z:Z,0)))</f>
        <v/>
      </c>
      <c r="R1070" t="str">
        <f>IF(ISERROR(INDEX(Panaboard!F:F,MATCH(CONCATENATE(AZ1070,"-",C1070),Panaboard!Z:Z,0))),"",INDEX(Panaboard!F:F,MATCH(CONCATENATE(AZ1070,"-",C1070),Panaboard!Z:Z,0)))</f>
        <v/>
      </c>
      <c r="S1070" t="str">
        <f t="shared" si="130"/>
        <v/>
      </c>
      <c r="T1070" t="str">
        <f>IF(ISERROR(INDEX(Panaboard!D:D,MATCH(CONCATENATE(AZ1070,"-",C1070),Panaboard!Z:Z,0))),"",INDEX(Panaboard!D:D,MATCH(CONCATENATE(AZ1070,"-",C1070),Panaboard!Z:Z,0)))</f>
        <v/>
      </c>
      <c r="U1070" t="str">
        <f>IF(ISERROR(INDEX(Panaboard!J:J,MATCH(CONCATENATE(AZ1070,"-",C1070),Panaboard!Z:Z,0))),"",INDEX(Panaboard!J:J,MATCH(CONCATENATE(AZ1070,"-",C1070),Panaboard!Z:Z,0)))</f>
        <v/>
      </c>
      <c r="V1070">
        <f>IF(PResult!BL1070="",0,PResult!BL1070)</f>
        <v>0</v>
      </c>
      <c r="W1070">
        <f>IF(PResult!BM1070="",0,PResult!BM1070)</f>
        <v>0</v>
      </c>
      <c r="X1070">
        <f>IF(OR(PResult!AE1070="",PResult!AE1070="(null)"),IF(OR(PResult!AD1070="",PResult!AD1070="(null)"),0,PResult!AD1070),PResult!AE1070)</f>
        <v>0</v>
      </c>
      <c r="Y1070" t="str">
        <f>IF(OR(PResult!V1070="",PResult!V1070="(null)"),"",PResult!V1070)</f>
        <v/>
      </c>
      <c r="Z1070" t="str">
        <f>CONCATENATE(PResult!BO1070,PResult!BP1070)</f>
        <v/>
      </c>
      <c r="AA1070" t="str">
        <f>IF(PResult!Y1070="","",PResult!Y1070)</f>
        <v/>
      </c>
      <c r="AB1070" t="str">
        <f>IF(PResult!BQ1070="","",PResult!BQ1070)</f>
        <v/>
      </c>
      <c r="AC1070" t="str">
        <f>IF(PResult!BR1070="","",PResult!BR1070)</f>
        <v/>
      </c>
      <c r="AD1070" t="str">
        <f>IF(PResult!BS1070="","",PResult!BS1070)</f>
        <v/>
      </c>
      <c r="AE1070" t="str">
        <f>IF(PResult!BN1070="","",PResult!BN1070)</f>
        <v/>
      </c>
      <c r="AF1070" t="str">
        <f>IF(PResult!BT1070="","",PResult!BT1070)</f>
        <v/>
      </c>
      <c r="AG1070" t="str">
        <f>IF(PResult!BU1070="","",PResult!BU1070)</f>
        <v/>
      </c>
      <c r="AH1070" t="str">
        <f>IF(PResult!BV1070="","",PResult!BV1070)</f>
        <v/>
      </c>
      <c r="AI1070" t="str">
        <f>TEXT(IF(ISERROR(INDEX(Panaboard!L:L,MATCH(CONCATENATE(AZ1070,"-",C1070),Panaboard!Z:Z,0))),"",INDEX(Panaboard!L:L,MATCH(CONCATENATE(AZ1070,"-",C1070),Panaboard!Z:Z,0))),"HH:MM")</f>
        <v/>
      </c>
      <c r="AJ1070" t="str">
        <f>TEXT(IF(ISERROR(INDEX(Panaboard!M:M,MATCH(CONCATENATE(AZ1070,"-",C1070),Panaboard!Z:Z,0))),"",INDEX(Panaboard!M:M,MATCH(CONCATENATE(AZ1070,"-",C1070),Panaboard!Z:Z,0))),"HH:MM")</f>
        <v/>
      </c>
      <c r="AK1070" t="str">
        <f>IF(PResult!BY1070="","",PResult!BY1070)</f>
        <v/>
      </c>
      <c r="AL1070">
        <f>IF(PResult!P1070="",0,PResult!P1070)</f>
        <v>0</v>
      </c>
      <c r="AM1070" t="str">
        <f>IF(ISERROR(INDEX(Panaboard!N:N,MATCH(CONCATENATE(AZ1070,"-",C1070),Panaboard!Z:Z,0))),"",INDEX(Panaboard!N:N,MATCH(CONCATENATE(AZ1070,"-",C1070),Panaboard!Z:Z,0)))</f>
        <v/>
      </c>
      <c r="AN1070" t="str">
        <f>IF(ISERROR(INDEX(Panaboard!O:O,MATCH(CONCATENATE(AZ1070,"-",C1070),Panaboard!Z:Z,0))),"",INDEX(Panaboard!O:O,MATCH(CONCATENATE(AZ1070,"-",C1070),Panaboard!Z:Z,0)))</f>
        <v/>
      </c>
      <c r="AO1070" t="str">
        <f>IF(ISERROR(INDEX(Panaboard!P:P,MATCH(CONCATENATE(AZ1070,"-",C1070),Panaboard!Z:Z,0))),"",INDEX(Panaboard!P:P,MATCH(CONCATENATE(AZ1070,"-",C1070),Panaboard!Z:Z,0)))</f>
        <v/>
      </c>
      <c r="AP1070" t="str">
        <f>IF(ISERROR(INDEX(Panaboard!Q:Q,MATCH(CONCATENATE(AZ1070,"-",C1070),Panaboard!Z:Z,0))),"",INDEX(Panaboard!Q:Q,MATCH(CONCATENATE(AZ1070,"-",C1070),Panaboard!Z:Z,0)))</f>
        <v/>
      </c>
      <c r="AR1070" t="str">
        <f>IF(PResult!BW1070="","",PResult!BW1070)</f>
        <v/>
      </c>
      <c r="AS1070" t="str">
        <f>IF(PResult!BX1070="","",PResult!BX1070)</f>
        <v/>
      </c>
      <c r="AT1070" t="str">
        <f>IF(ISERROR(INDEX(Panaboard!K:K,MATCH(CONCATENATE(AZ1070,"-",C1070),Panaboard!Z:Z,0))),"",INDEX(Panaboard!K:K,MATCH(CONCATENATE(AZ1070,"-",C1070),Panaboard!Z:Z,0)))</f>
        <v/>
      </c>
      <c r="AU1070" t="str">
        <f>IF(ISERROR(INDEX(Panaboard!U:U,MATCH(CONCATENATE(AZ1070,"-",C1070),Panaboard!Z:Z,0))),"",INDEX(Panaboard!U:U,MATCH(CONCATENATE(AZ1070,"-",C1070),Panaboard!Z:Z,0)))</f>
        <v/>
      </c>
      <c r="AV1070" t="str">
        <f>IF(ISERROR(INDEX(Panaboard!W:W,MATCH(CONCATENATE(AZ1070,"-",C1070),Panaboard!Z:Z,0))),"",INDEX(Panaboard!W:W,MATCH(CONCATENATE(AZ1070,"-",C1070),Panaboard!Z:Z,0)))</f>
        <v/>
      </c>
      <c r="AW1070" t="str">
        <f>IF(ISERROR(INDEX(Panaboard!X:X,MATCH(CONCATENATE(AZ1070,"-",C1070),Panaboard!Z:Z,0))),"",INDEX(Panaboard!X:X,MATCH(CONCATENATE(AZ1070,"-",C1070),Panaboard!Z:Z,0)))</f>
        <v/>
      </c>
      <c r="AX1070" t="str">
        <f>IF(ISERROR(INDEX(Panaboard!AA:AA,MATCH(CONCATENATE(AZ1070,"-",C1070),Panaboard!Z:Z,0))),"",INDEX(Panaboard!AA:AA,MATCH(CONCATENATE(AZ1070,"-",C1070),Panaboard!Z:Z,0)))</f>
        <v/>
      </c>
      <c r="AY1070" t="str">
        <f>IF(ISERROR(INDEX(Panaboard!AB:AB,MATCH(CONCATENATE(AZ1070,"-",C1070),Panaboard!Z:Z,0))),"",INDEX(Panaboard!AB:AB,MATCH(CONCATENATE(AZ1070,"-",C1070),Panaboard!Z:Z,0)))</f>
        <v/>
      </c>
      <c r="AZ1070" t="str">
        <f t="shared" si="132"/>
        <v/>
      </c>
      <c r="BA1070" t="str">
        <f>IF(ISERROR(INDEX(Panaboard!E:E,MATCH(CONCATENATE(AZ1070,"-",C1070),Panaboard!Z:Z,0))),"",INDEX(Panaboard!E:E,MATCH(CONCATENATE(AZ1070,"-",C1070),Panaboard!Z:Z,0)))</f>
        <v/>
      </c>
      <c r="BB1070" t="str">
        <f>IF(ISERROR(INDEX(Panaboard!AC:AC,MATCH(CONCATENATE(AZ1070,"-",C1070),Panaboard!Z:Z,0))),"",INDEX(Panaboard!AC:AC,MATCH(CONCATENATE(AZ1070,"-",C1070),Panaboard!Z:Z,0)))</f>
        <v/>
      </c>
      <c r="BC1070" t="str">
        <f t="shared" si="133"/>
        <v/>
      </c>
      <c r="BD1070" t="str">
        <f t="shared" si="134"/>
        <v/>
      </c>
      <c r="BE1070" t="str">
        <f t="shared" si="135"/>
        <v>xx0x0</v>
      </c>
      <c r="BF1070" t="str">
        <f>IF(ISERROR(INDEX(CuttingList!F:F,MATCH(CONCATENATE(A1070,"-",C1070),CuttingList!E:E,0))),"",INDEX(CuttingList!F:F,MATCH(CONCATENATE(A1070,"-",C1070),CuttingList!E:E,0)))</f>
        <v/>
      </c>
    </row>
    <row r="1071" spans="1:58" x14ac:dyDescent="0.25">
      <c r="A1071" t="str">
        <f>IF(PResult!BJ1071="","",PResult!BJ1071)</f>
        <v/>
      </c>
      <c r="B1071" t="str">
        <f>IF(PResult!E1071="","",PResult!E1071)</f>
        <v/>
      </c>
      <c r="C1071" t="str">
        <f>IF(PResult!BZ1071="","",PResult!BZ1071)</f>
        <v/>
      </c>
      <c r="D1071" t="str">
        <f>IF(ISERROR(INDEX(Panaboard!B:B,MATCH(CONCATENATE(AZ1071,"-",C1071),Panaboard!Z:Z,0))),"",TRIM(INDEX(Panaboard!B:B,MATCH(CONCATENATE(AZ1071,"-",C1071),Panaboard!Z:Z,0))))</f>
        <v/>
      </c>
      <c r="E1071" t="str">
        <f t="shared" si="131"/>
        <v>xx0x0</v>
      </c>
      <c r="F1071" t="str">
        <f>IF(PResult!U1071="","",UPPER(TRIM(PResult!U1071)))</f>
        <v/>
      </c>
      <c r="G1071">
        <f>IF(OR(PResult!O1071="",PResult!O1071="(null)"),0,PResult!O1071)</f>
        <v>0</v>
      </c>
      <c r="H1071" t="str">
        <f>IF(ISERROR(INDEX(Panaboard!G:G,MATCH(CONCATENATE(AZ1071,"-",C1071),Panaboard!Z:Z,0))),"",INDEX(Panaboard!G:G,MATCH(CONCATENATE(AZ1071,"-",C1071),Panaboard!Z:Z,0)))</f>
        <v/>
      </c>
      <c r="I1071" t="str">
        <f>IF(PResult!J1071="","",PResult!J1071)</f>
        <v/>
      </c>
      <c r="J1071" t="str">
        <f>IF(PResult!K1071="","",PResult!K1071)</f>
        <v/>
      </c>
      <c r="K1071">
        <f>IF(OR(PResult!L1071="(null)",PResult!L1071=""),0,PResult!L1071)</f>
        <v>0</v>
      </c>
      <c r="L1071">
        <f>IF(OR(PResult!M1071="(null)",PResult!M1071=""),0,PResult!M1071)</f>
        <v>0</v>
      </c>
      <c r="M1071">
        <f t="shared" si="128"/>
        <v>0</v>
      </c>
      <c r="N1071" t="str">
        <f>TEXT(IF(ISERROR(INDEX(Panaboard!H:H,MATCH(CONCATENATE(AZ1071,"-",C1071),Panaboard!Z:Z,0))),"",INDEX(Panaboard!H:H,MATCH(CONCATENATE(AZ1071,"-",C1071),Panaboard!Z:Z,0))),"HH:MM")</f>
        <v/>
      </c>
      <c r="O1071" t="str">
        <f>TEXT(IF(ISERROR(INDEX(Panaboard!I:I,MATCH(CONCATENATE(AZ1071,"-",C1071),Panaboard!Z:Z,0))),"",INDEX(Panaboard!I:I,MATCH(CONCATENATE(AZ1071,"-",C1071),Panaboard!Z:Z,0))),"HH:MM")</f>
        <v/>
      </c>
      <c r="P1071" t="str">
        <f t="shared" si="129"/>
        <v/>
      </c>
      <c r="Q1071" t="str">
        <f>IF(ISERROR(INDEX(Panaboard!S:S,MATCH(CONCATENATE(AZ1071,"-",C1071),Panaboard!Z:Z,0))),"",INDEX(Panaboard!S:S,MATCH(CONCATENATE(AZ1071,"-",C1071),Panaboard!Z:Z,0)))</f>
        <v/>
      </c>
      <c r="R1071" t="str">
        <f>IF(ISERROR(INDEX(Panaboard!F:F,MATCH(CONCATENATE(AZ1071,"-",C1071),Panaboard!Z:Z,0))),"",INDEX(Panaboard!F:F,MATCH(CONCATENATE(AZ1071,"-",C1071),Panaboard!Z:Z,0)))</f>
        <v/>
      </c>
      <c r="S1071" t="str">
        <f t="shared" si="130"/>
        <v/>
      </c>
      <c r="T1071" t="str">
        <f>IF(ISERROR(INDEX(Panaboard!D:D,MATCH(CONCATENATE(AZ1071,"-",C1071),Panaboard!Z:Z,0))),"",INDEX(Panaboard!D:D,MATCH(CONCATENATE(AZ1071,"-",C1071),Panaboard!Z:Z,0)))</f>
        <v/>
      </c>
      <c r="U1071" t="str">
        <f>IF(ISERROR(INDEX(Panaboard!J:J,MATCH(CONCATENATE(AZ1071,"-",C1071),Panaboard!Z:Z,0))),"",INDEX(Panaboard!J:J,MATCH(CONCATENATE(AZ1071,"-",C1071),Panaboard!Z:Z,0)))</f>
        <v/>
      </c>
      <c r="V1071">
        <f>IF(PResult!BL1071="",0,PResult!BL1071)</f>
        <v>0</v>
      </c>
      <c r="W1071">
        <f>IF(PResult!BM1071="",0,PResult!BM1071)</f>
        <v>0</v>
      </c>
      <c r="X1071">
        <f>IF(OR(PResult!AE1071="",PResult!AE1071="(null)"),IF(OR(PResult!AD1071="",PResult!AD1071="(null)"),0,PResult!AD1071),PResult!AE1071)</f>
        <v>0</v>
      </c>
      <c r="Y1071" t="str">
        <f>IF(OR(PResult!V1071="",PResult!V1071="(null)"),"",PResult!V1071)</f>
        <v/>
      </c>
      <c r="Z1071" t="str">
        <f>CONCATENATE(PResult!BO1071,PResult!BP1071)</f>
        <v/>
      </c>
      <c r="AA1071" t="str">
        <f>IF(PResult!Y1071="","",PResult!Y1071)</f>
        <v/>
      </c>
      <c r="AB1071" t="str">
        <f>IF(PResult!BQ1071="","",PResult!BQ1071)</f>
        <v/>
      </c>
      <c r="AC1071" t="str">
        <f>IF(PResult!BR1071="","",PResult!BR1071)</f>
        <v/>
      </c>
      <c r="AD1071" t="str">
        <f>IF(PResult!BS1071="","",PResult!BS1071)</f>
        <v/>
      </c>
      <c r="AE1071" t="str">
        <f>IF(PResult!BN1071="","",PResult!BN1071)</f>
        <v/>
      </c>
      <c r="AF1071" t="str">
        <f>IF(PResult!BT1071="","",PResult!BT1071)</f>
        <v/>
      </c>
      <c r="AG1071" t="str">
        <f>IF(PResult!BU1071="","",PResult!BU1071)</f>
        <v/>
      </c>
      <c r="AH1071" t="str">
        <f>IF(PResult!BV1071="","",PResult!BV1071)</f>
        <v/>
      </c>
      <c r="AI1071" t="str">
        <f>TEXT(IF(ISERROR(INDEX(Panaboard!L:L,MATCH(CONCATENATE(AZ1071,"-",C1071),Panaboard!Z:Z,0))),"",INDEX(Panaboard!L:L,MATCH(CONCATENATE(AZ1071,"-",C1071),Panaboard!Z:Z,0))),"HH:MM")</f>
        <v/>
      </c>
      <c r="AJ1071" t="str">
        <f>TEXT(IF(ISERROR(INDEX(Panaboard!M:M,MATCH(CONCATENATE(AZ1071,"-",C1071),Panaboard!Z:Z,0))),"",INDEX(Panaboard!M:M,MATCH(CONCATENATE(AZ1071,"-",C1071),Panaboard!Z:Z,0))),"HH:MM")</f>
        <v/>
      </c>
      <c r="AK1071" t="str">
        <f>IF(PResult!BY1071="","",PResult!BY1071)</f>
        <v/>
      </c>
      <c r="AL1071">
        <f>IF(PResult!P1071="",0,PResult!P1071)</f>
        <v>0</v>
      </c>
      <c r="AM1071" t="str">
        <f>IF(ISERROR(INDEX(Panaboard!N:N,MATCH(CONCATENATE(AZ1071,"-",C1071),Panaboard!Z:Z,0))),"",INDEX(Panaboard!N:N,MATCH(CONCATENATE(AZ1071,"-",C1071),Panaboard!Z:Z,0)))</f>
        <v/>
      </c>
      <c r="AN1071" t="str">
        <f>IF(ISERROR(INDEX(Panaboard!O:O,MATCH(CONCATENATE(AZ1071,"-",C1071),Panaboard!Z:Z,0))),"",INDEX(Panaboard!O:O,MATCH(CONCATENATE(AZ1071,"-",C1071),Panaboard!Z:Z,0)))</f>
        <v/>
      </c>
      <c r="AO1071" t="str">
        <f>IF(ISERROR(INDEX(Panaboard!P:P,MATCH(CONCATENATE(AZ1071,"-",C1071),Panaboard!Z:Z,0))),"",INDEX(Panaboard!P:P,MATCH(CONCATENATE(AZ1071,"-",C1071),Panaboard!Z:Z,0)))</f>
        <v/>
      </c>
      <c r="AP1071" t="str">
        <f>IF(ISERROR(INDEX(Panaboard!Q:Q,MATCH(CONCATENATE(AZ1071,"-",C1071),Panaboard!Z:Z,0))),"",INDEX(Panaboard!Q:Q,MATCH(CONCATENATE(AZ1071,"-",C1071),Panaboard!Z:Z,0)))</f>
        <v/>
      </c>
      <c r="AR1071" t="str">
        <f>IF(PResult!BW1071="","",PResult!BW1071)</f>
        <v/>
      </c>
      <c r="AS1071" t="str">
        <f>IF(PResult!BX1071="","",PResult!BX1071)</f>
        <v/>
      </c>
      <c r="AT1071" t="str">
        <f>IF(ISERROR(INDEX(Panaboard!K:K,MATCH(CONCATENATE(AZ1071,"-",C1071),Panaboard!Z:Z,0))),"",INDEX(Panaboard!K:K,MATCH(CONCATENATE(AZ1071,"-",C1071),Panaboard!Z:Z,0)))</f>
        <v/>
      </c>
      <c r="AU1071" t="str">
        <f>IF(ISERROR(INDEX(Panaboard!U:U,MATCH(CONCATENATE(AZ1071,"-",C1071),Panaboard!Z:Z,0))),"",INDEX(Panaboard!U:U,MATCH(CONCATENATE(AZ1071,"-",C1071),Panaboard!Z:Z,0)))</f>
        <v/>
      </c>
      <c r="AV1071" t="str">
        <f>IF(ISERROR(INDEX(Panaboard!W:W,MATCH(CONCATENATE(AZ1071,"-",C1071),Panaboard!Z:Z,0))),"",INDEX(Panaboard!W:W,MATCH(CONCATENATE(AZ1071,"-",C1071),Panaboard!Z:Z,0)))</f>
        <v/>
      </c>
      <c r="AW1071" t="str">
        <f>IF(ISERROR(INDEX(Panaboard!X:X,MATCH(CONCATENATE(AZ1071,"-",C1071),Panaboard!Z:Z,0))),"",INDEX(Panaboard!X:X,MATCH(CONCATENATE(AZ1071,"-",C1071),Panaboard!Z:Z,0)))</f>
        <v/>
      </c>
      <c r="AX1071" t="str">
        <f>IF(ISERROR(INDEX(Panaboard!AA:AA,MATCH(CONCATENATE(AZ1071,"-",C1071),Panaboard!Z:Z,0))),"",INDEX(Panaboard!AA:AA,MATCH(CONCATENATE(AZ1071,"-",C1071),Panaboard!Z:Z,0)))</f>
        <v/>
      </c>
      <c r="AY1071" t="str">
        <f>IF(ISERROR(INDEX(Panaboard!AB:AB,MATCH(CONCATENATE(AZ1071,"-",C1071),Panaboard!Z:Z,0))),"",INDEX(Panaboard!AB:AB,MATCH(CONCATENATE(AZ1071,"-",C1071),Panaboard!Z:Z,0)))</f>
        <v/>
      </c>
      <c r="AZ1071" t="str">
        <f t="shared" si="132"/>
        <v/>
      </c>
      <c r="BA1071" t="str">
        <f>IF(ISERROR(INDEX(Panaboard!E:E,MATCH(CONCATENATE(AZ1071,"-",C1071),Panaboard!Z:Z,0))),"",INDEX(Panaboard!E:E,MATCH(CONCATENATE(AZ1071,"-",C1071),Panaboard!Z:Z,0)))</f>
        <v/>
      </c>
      <c r="BB1071" t="str">
        <f>IF(ISERROR(INDEX(Panaboard!AC:AC,MATCH(CONCATENATE(AZ1071,"-",C1071),Panaboard!Z:Z,0))),"",INDEX(Panaboard!AC:AC,MATCH(CONCATENATE(AZ1071,"-",C1071),Panaboard!Z:Z,0)))</f>
        <v/>
      </c>
      <c r="BC1071" t="str">
        <f t="shared" si="133"/>
        <v/>
      </c>
      <c r="BD1071" t="str">
        <f t="shared" si="134"/>
        <v/>
      </c>
      <c r="BE1071" t="str">
        <f t="shared" si="135"/>
        <v>xx0x0</v>
      </c>
      <c r="BF1071" t="str">
        <f>IF(ISERROR(INDEX(CuttingList!F:F,MATCH(CONCATENATE(A1071,"-",C1071),CuttingList!E:E,0))),"",INDEX(CuttingList!F:F,MATCH(CONCATENATE(A1071,"-",C1071),CuttingList!E:E,0)))</f>
        <v/>
      </c>
    </row>
    <row r="1072" spans="1:58" x14ac:dyDescent="0.25">
      <c r="A1072" t="str">
        <f>IF(PResult!BJ1072="","",PResult!BJ1072)</f>
        <v/>
      </c>
      <c r="B1072" t="str">
        <f>IF(PResult!E1072="","",PResult!E1072)</f>
        <v/>
      </c>
      <c r="C1072" t="str">
        <f>IF(PResult!BZ1072="","",PResult!BZ1072)</f>
        <v/>
      </c>
      <c r="D1072" t="str">
        <f>IF(ISERROR(INDEX(Panaboard!B:B,MATCH(CONCATENATE(AZ1072,"-",C1072),Panaboard!Z:Z,0))),"",TRIM(INDEX(Panaboard!B:B,MATCH(CONCATENATE(AZ1072,"-",C1072),Panaboard!Z:Z,0))))</f>
        <v/>
      </c>
      <c r="E1072" t="str">
        <f t="shared" si="131"/>
        <v>xx0x0</v>
      </c>
      <c r="F1072" t="str">
        <f>IF(PResult!U1072="","",UPPER(TRIM(PResult!U1072)))</f>
        <v/>
      </c>
      <c r="G1072">
        <f>IF(OR(PResult!O1072="",PResult!O1072="(null)"),0,PResult!O1072)</f>
        <v>0</v>
      </c>
      <c r="H1072" t="str">
        <f>IF(ISERROR(INDEX(Panaboard!G:G,MATCH(CONCATENATE(AZ1072,"-",C1072),Panaboard!Z:Z,0))),"",INDEX(Panaboard!G:G,MATCH(CONCATENATE(AZ1072,"-",C1072),Panaboard!Z:Z,0)))</f>
        <v/>
      </c>
      <c r="I1072" t="str">
        <f>IF(PResult!J1072="","",PResult!J1072)</f>
        <v/>
      </c>
      <c r="J1072" t="str">
        <f>IF(PResult!K1072="","",PResult!K1072)</f>
        <v/>
      </c>
      <c r="K1072">
        <f>IF(OR(PResult!L1072="(null)",PResult!L1072=""),0,PResult!L1072)</f>
        <v>0</v>
      </c>
      <c r="L1072">
        <f>IF(OR(PResult!M1072="(null)",PResult!M1072=""),0,PResult!M1072)</f>
        <v>0</v>
      </c>
      <c r="M1072">
        <f t="shared" si="128"/>
        <v>0</v>
      </c>
      <c r="N1072" t="str">
        <f>TEXT(IF(ISERROR(INDEX(Panaboard!H:H,MATCH(CONCATENATE(AZ1072,"-",C1072),Panaboard!Z:Z,0))),"",INDEX(Panaboard!H:H,MATCH(CONCATENATE(AZ1072,"-",C1072),Panaboard!Z:Z,0))),"HH:MM")</f>
        <v/>
      </c>
      <c r="O1072" t="str">
        <f>TEXT(IF(ISERROR(INDEX(Panaboard!I:I,MATCH(CONCATENATE(AZ1072,"-",C1072),Panaboard!Z:Z,0))),"",INDEX(Panaboard!I:I,MATCH(CONCATENATE(AZ1072,"-",C1072),Panaboard!Z:Z,0))),"HH:MM")</f>
        <v/>
      </c>
      <c r="P1072" t="str">
        <f t="shared" si="129"/>
        <v/>
      </c>
      <c r="Q1072" t="str">
        <f>IF(ISERROR(INDEX(Panaboard!S:S,MATCH(CONCATENATE(AZ1072,"-",C1072),Panaboard!Z:Z,0))),"",INDEX(Panaboard!S:S,MATCH(CONCATENATE(AZ1072,"-",C1072),Panaboard!Z:Z,0)))</f>
        <v/>
      </c>
      <c r="R1072" t="str">
        <f>IF(ISERROR(INDEX(Panaboard!F:F,MATCH(CONCATENATE(AZ1072,"-",C1072),Panaboard!Z:Z,0))),"",INDEX(Panaboard!F:F,MATCH(CONCATENATE(AZ1072,"-",C1072),Panaboard!Z:Z,0)))</f>
        <v/>
      </c>
      <c r="S1072" t="str">
        <f t="shared" si="130"/>
        <v/>
      </c>
      <c r="T1072" t="str">
        <f>IF(ISERROR(INDEX(Panaboard!D:D,MATCH(CONCATENATE(AZ1072,"-",C1072),Panaboard!Z:Z,0))),"",INDEX(Panaboard!D:D,MATCH(CONCATENATE(AZ1072,"-",C1072),Panaboard!Z:Z,0)))</f>
        <v/>
      </c>
      <c r="U1072" t="str">
        <f>IF(ISERROR(INDEX(Panaboard!J:J,MATCH(CONCATENATE(AZ1072,"-",C1072),Panaboard!Z:Z,0))),"",INDEX(Panaboard!J:J,MATCH(CONCATENATE(AZ1072,"-",C1072),Panaboard!Z:Z,0)))</f>
        <v/>
      </c>
      <c r="V1072">
        <f>IF(PResult!BL1072="",0,PResult!BL1072)</f>
        <v>0</v>
      </c>
      <c r="W1072">
        <f>IF(PResult!BM1072="",0,PResult!BM1072)</f>
        <v>0</v>
      </c>
      <c r="X1072">
        <f>IF(OR(PResult!AE1072="",PResult!AE1072="(null)"),IF(OR(PResult!AD1072="",PResult!AD1072="(null)"),0,PResult!AD1072),PResult!AE1072)</f>
        <v>0</v>
      </c>
      <c r="Y1072" t="str">
        <f>IF(OR(PResult!V1072="",PResult!V1072="(null)"),"",PResult!V1072)</f>
        <v/>
      </c>
      <c r="Z1072" t="str">
        <f>CONCATENATE(PResult!BO1072,PResult!BP1072)</f>
        <v/>
      </c>
      <c r="AA1072" t="str">
        <f>IF(PResult!Y1072="","",PResult!Y1072)</f>
        <v/>
      </c>
      <c r="AB1072" t="str">
        <f>IF(PResult!BQ1072="","",PResult!BQ1072)</f>
        <v/>
      </c>
      <c r="AC1072" t="str">
        <f>IF(PResult!BR1072="","",PResult!BR1072)</f>
        <v/>
      </c>
      <c r="AD1072" t="str">
        <f>IF(PResult!BS1072="","",PResult!BS1072)</f>
        <v/>
      </c>
      <c r="AE1072" t="str">
        <f>IF(PResult!BN1072="","",PResult!BN1072)</f>
        <v/>
      </c>
      <c r="AF1072" t="str">
        <f>IF(PResult!BT1072="","",PResult!BT1072)</f>
        <v/>
      </c>
      <c r="AG1072" t="str">
        <f>IF(PResult!BU1072="","",PResult!BU1072)</f>
        <v/>
      </c>
      <c r="AH1072" t="str">
        <f>IF(PResult!BV1072="","",PResult!BV1072)</f>
        <v/>
      </c>
      <c r="AI1072" t="str">
        <f>TEXT(IF(ISERROR(INDEX(Panaboard!L:L,MATCH(CONCATENATE(AZ1072,"-",C1072),Panaboard!Z:Z,0))),"",INDEX(Panaboard!L:L,MATCH(CONCATENATE(AZ1072,"-",C1072),Panaboard!Z:Z,0))),"HH:MM")</f>
        <v/>
      </c>
      <c r="AJ1072" t="str">
        <f>TEXT(IF(ISERROR(INDEX(Panaboard!M:M,MATCH(CONCATENATE(AZ1072,"-",C1072),Panaboard!Z:Z,0))),"",INDEX(Panaboard!M:M,MATCH(CONCATENATE(AZ1072,"-",C1072),Panaboard!Z:Z,0))),"HH:MM")</f>
        <v/>
      </c>
      <c r="AK1072" t="str">
        <f>IF(PResult!BY1072="","",PResult!BY1072)</f>
        <v/>
      </c>
      <c r="AL1072">
        <f>IF(PResult!P1072="",0,PResult!P1072)</f>
        <v>0</v>
      </c>
      <c r="AM1072" t="str">
        <f>IF(ISERROR(INDEX(Panaboard!N:N,MATCH(CONCATENATE(AZ1072,"-",C1072),Panaboard!Z:Z,0))),"",INDEX(Panaboard!N:N,MATCH(CONCATENATE(AZ1072,"-",C1072),Panaboard!Z:Z,0)))</f>
        <v/>
      </c>
      <c r="AN1072" t="str">
        <f>IF(ISERROR(INDEX(Panaboard!O:O,MATCH(CONCATENATE(AZ1072,"-",C1072),Panaboard!Z:Z,0))),"",INDEX(Panaboard!O:O,MATCH(CONCATENATE(AZ1072,"-",C1072),Panaboard!Z:Z,0)))</f>
        <v/>
      </c>
      <c r="AO1072" t="str">
        <f>IF(ISERROR(INDEX(Panaboard!P:P,MATCH(CONCATENATE(AZ1072,"-",C1072),Panaboard!Z:Z,0))),"",INDEX(Panaboard!P:P,MATCH(CONCATENATE(AZ1072,"-",C1072),Panaboard!Z:Z,0)))</f>
        <v/>
      </c>
      <c r="AP1072" t="str">
        <f>IF(ISERROR(INDEX(Panaboard!Q:Q,MATCH(CONCATENATE(AZ1072,"-",C1072),Panaboard!Z:Z,0))),"",INDEX(Panaboard!Q:Q,MATCH(CONCATENATE(AZ1072,"-",C1072),Panaboard!Z:Z,0)))</f>
        <v/>
      </c>
      <c r="AR1072" t="str">
        <f>IF(PResult!BW1072="","",PResult!BW1072)</f>
        <v/>
      </c>
      <c r="AS1072" t="str">
        <f>IF(PResult!BX1072="","",PResult!BX1072)</f>
        <v/>
      </c>
      <c r="AT1072" t="str">
        <f>IF(ISERROR(INDEX(Panaboard!K:K,MATCH(CONCATENATE(AZ1072,"-",C1072),Panaboard!Z:Z,0))),"",INDEX(Panaboard!K:K,MATCH(CONCATENATE(AZ1072,"-",C1072),Panaboard!Z:Z,0)))</f>
        <v/>
      </c>
      <c r="AU1072" t="str">
        <f>IF(ISERROR(INDEX(Panaboard!U:U,MATCH(CONCATENATE(AZ1072,"-",C1072),Panaboard!Z:Z,0))),"",INDEX(Panaboard!U:U,MATCH(CONCATENATE(AZ1072,"-",C1072),Panaboard!Z:Z,0)))</f>
        <v/>
      </c>
      <c r="AV1072" t="str">
        <f>IF(ISERROR(INDEX(Panaboard!W:W,MATCH(CONCATENATE(AZ1072,"-",C1072),Panaboard!Z:Z,0))),"",INDEX(Panaboard!W:W,MATCH(CONCATENATE(AZ1072,"-",C1072),Panaboard!Z:Z,0)))</f>
        <v/>
      </c>
      <c r="AW1072" t="str">
        <f>IF(ISERROR(INDEX(Panaboard!X:X,MATCH(CONCATENATE(AZ1072,"-",C1072),Panaboard!Z:Z,0))),"",INDEX(Panaboard!X:X,MATCH(CONCATENATE(AZ1072,"-",C1072),Panaboard!Z:Z,0)))</f>
        <v/>
      </c>
      <c r="AX1072" t="str">
        <f>IF(ISERROR(INDEX(Panaboard!AA:AA,MATCH(CONCATENATE(AZ1072,"-",C1072),Panaboard!Z:Z,0))),"",INDEX(Panaboard!AA:AA,MATCH(CONCATENATE(AZ1072,"-",C1072),Panaboard!Z:Z,0)))</f>
        <v/>
      </c>
      <c r="AY1072" t="str">
        <f>IF(ISERROR(INDEX(Panaboard!AB:AB,MATCH(CONCATENATE(AZ1072,"-",C1072),Panaboard!Z:Z,0))),"",INDEX(Panaboard!AB:AB,MATCH(CONCATENATE(AZ1072,"-",C1072),Panaboard!Z:Z,0)))</f>
        <v/>
      </c>
      <c r="AZ1072" t="str">
        <f t="shared" si="132"/>
        <v/>
      </c>
      <c r="BA1072" t="str">
        <f>IF(ISERROR(INDEX(Panaboard!E:E,MATCH(CONCATENATE(AZ1072,"-",C1072),Panaboard!Z:Z,0))),"",INDEX(Panaboard!E:E,MATCH(CONCATENATE(AZ1072,"-",C1072),Panaboard!Z:Z,0)))</f>
        <v/>
      </c>
      <c r="BB1072" t="str">
        <f>IF(ISERROR(INDEX(Panaboard!AC:AC,MATCH(CONCATENATE(AZ1072,"-",C1072),Panaboard!Z:Z,0))),"",INDEX(Panaboard!AC:AC,MATCH(CONCATENATE(AZ1072,"-",C1072),Panaboard!Z:Z,0)))</f>
        <v/>
      </c>
      <c r="BC1072" t="str">
        <f t="shared" si="133"/>
        <v/>
      </c>
      <c r="BD1072" t="str">
        <f t="shared" si="134"/>
        <v/>
      </c>
      <c r="BE1072" t="str">
        <f t="shared" si="135"/>
        <v>xx0x0</v>
      </c>
      <c r="BF1072" t="str">
        <f>IF(ISERROR(INDEX(CuttingList!F:F,MATCH(CONCATENATE(A1072,"-",C1072),CuttingList!E:E,0))),"",INDEX(CuttingList!F:F,MATCH(CONCATENATE(A1072,"-",C1072),CuttingList!E:E,0)))</f>
        <v/>
      </c>
    </row>
    <row r="1073" spans="1:58" x14ac:dyDescent="0.25">
      <c r="A1073" t="str">
        <f>IF(PResult!BJ1073="","",PResult!BJ1073)</f>
        <v/>
      </c>
      <c r="B1073" t="str">
        <f>IF(PResult!E1073="","",PResult!E1073)</f>
        <v/>
      </c>
      <c r="C1073" t="str">
        <f>IF(PResult!BZ1073="","",PResult!BZ1073)</f>
        <v/>
      </c>
      <c r="D1073" t="str">
        <f>IF(ISERROR(INDEX(Panaboard!B:B,MATCH(CONCATENATE(AZ1073,"-",C1073),Panaboard!Z:Z,0))),"",TRIM(INDEX(Panaboard!B:B,MATCH(CONCATENATE(AZ1073,"-",C1073),Panaboard!Z:Z,0))))</f>
        <v/>
      </c>
      <c r="E1073" t="str">
        <f t="shared" si="131"/>
        <v>xx0x0</v>
      </c>
      <c r="F1073" t="str">
        <f>IF(PResult!U1073="","",UPPER(TRIM(PResult!U1073)))</f>
        <v/>
      </c>
      <c r="G1073">
        <f>IF(OR(PResult!O1073="",PResult!O1073="(null)"),0,PResult!O1073)</f>
        <v>0</v>
      </c>
      <c r="H1073" t="str">
        <f>IF(ISERROR(INDEX(Panaboard!G:G,MATCH(CONCATENATE(AZ1073,"-",C1073),Panaboard!Z:Z,0))),"",INDEX(Panaboard!G:G,MATCH(CONCATENATE(AZ1073,"-",C1073),Panaboard!Z:Z,0)))</f>
        <v/>
      </c>
      <c r="I1073" t="str">
        <f>IF(PResult!J1073="","",PResult!J1073)</f>
        <v/>
      </c>
      <c r="J1073" t="str">
        <f>IF(PResult!K1073="","",PResult!K1073)</f>
        <v/>
      </c>
      <c r="K1073">
        <f>IF(OR(PResult!L1073="(null)",PResult!L1073=""),0,PResult!L1073)</f>
        <v>0</v>
      </c>
      <c r="L1073">
        <f>IF(OR(PResult!M1073="(null)",PResult!M1073=""),0,PResult!M1073)</f>
        <v>0</v>
      </c>
      <c r="M1073">
        <f t="shared" si="128"/>
        <v>0</v>
      </c>
      <c r="N1073" t="str">
        <f>TEXT(IF(ISERROR(INDEX(Panaboard!H:H,MATCH(CONCATENATE(AZ1073,"-",C1073),Panaboard!Z:Z,0))),"",INDEX(Panaboard!H:H,MATCH(CONCATENATE(AZ1073,"-",C1073),Panaboard!Z:Z,0))),"HH:MM")</f>
        <v/>
      </c>
      <c r="O1073" t="str">
        <f>TEXT(IF(ISERROR(INDEX(Panaboard!I:I,MATCH(CONCATENATE(AZ1073,"-",C1073),Panaboard!Z:Z,0))),"",INDEX(Panaboard!I:I,MATCH(CONCATENATE(AZ1073,"-",C1073),Panaboard!Z:Z,0))),"HH:MM")</f>
        <v/>
      </c>
      <c r="P1073" t="str">
        <f t="shared" si="129"/>
        <v/>
      </c>
      <c r="Q1073" t="str">
        <f>IF(ISERROR(INDEX(Panaboard!S:S,MATCH(CONCATENATE(AZ1073,"-",C1073),Panaboard!Z:Z,0))),"",INDEX(Panaboard!S:S,MATCH(CONCATENATE(AZ1073,"-",C1073),Panaboard!Z:Z,0)))</f>
        <v/>
      </c>
      <c r="R1073" t="str">
        <f>IF(ISERROR(INDEX(Panaboard!F:F,MATCH(CONCATENATE(AZ1073,"-",C1073),Panaboard!Z:Z,0))),"",INDEX(Panaboard!F:F,MATCH(CONCATENATE(AZ1073,"-",C1073),Panaboard!Z:Z,0)))</f>
        <v/>
      </c>
      <c r="S1073" t="str">
        <f t="shared" si="130"/>
        <v/>
      </c>
      <c r="T1073" t="str">
        <f>IF(ISERROR(INDEX(Panaboard!D:D,MATCH(CONCATENATE(AZ1073,"-",C1073),Panaboard!Z:Z,0))),"",INDEX(Panaboard!D:D,MATCH(CONCATENATE(AZ1073,"-",C1073),Panaboard!Z:Z,0)))</f>
        <v/>
      </c>
      <c r="U1073" t="str">
        <f>IF(ISERROR(INDEX(Panaboard!J:J,MATCH(CONCATENATE(AZ1073,"-",C1073),Panaboard!Z:Z,0))),"",INDEX(Panaboard!J:J,MATCH(CONCATENATE(AZ1073,"-",C1073),Panaboard!Z:Z,0)))</f>
        <v/>
      </c>
      <c r="V1073">
        <f>IF(PResult!BL1073="",0,PResult!BL1073)</f>
        <v>0</v>
      </c>
      <c r="W1073">
        <f>IF(PResult!BM1073="",0,PResult!BM1073)</f>
        <v>0</v>
      </c>
      <c r="X1073">
        <f>IF(OR(PResult!AE1073="",PResult!AE1073="(null)"),IF(OR(PResult!AD1073="",PResult!AD1073="(null)"),0,PResult!AD1073),PResult!AE1073)</f>
        <v>0</v>
      </c>
      <c r="Y1073" t="str">
        <f>IF(OR(PResult!V1073="",PResult!V1073="(null)"),"",PResult!V1073)</f>
        <v/>
      </c>
      <c r="Z1073" t="str">
        <f>CONCATENATE(PResult!BO1073,PResult!BP1073)</f>
        <v/>
      </c>
      <c r="AA1073" t="str">
        <f>IF(PResult!Y1073="","",PResult!Y1073)</f>
        <v/>
      </c>
      <c r="AB1073" t="str">
        <f>IF(PResult!BQ1073="","",PResult!BQ1073)</f>
        <v/>
      </c>
      <c r="AC1073" t="str">
        <f>IF(PResult!BR1073="","",PResult!BR1073)</f>
        <v/>
      </c>
      <c r="AD1073" t="str">
        <f>IF(PResult!BS1073="","",PResult!BS1073)</f>
        <v/>
      </c>
      <c r="AE1073" t="str">
        <f>IF(PResult!BN1073="","",PResult!BN1073)</f>
        <v/>
      </c>
      <c r="AF1073" t="str">
        <f>IF(PResult!BT1073="","",PResult!BT1073)</f>
        <v/>
      </c>
      <c r="AG1073" t="str">
        <f>IF(PResult!BU1073="","",PResult!BU1073)</f>
        <v/>
      </c>
      <c r="AH1073" t="str">
        <f>IF(PResult!BV1073="","",PResult!BV1073)</f>
        <v/>
      </c>
      <c r="AI1073" t="str">
        <f>TEXT(IF(ISERROR(INDEX(Panaboard!L:L,MATCH(CONCATENATE(AZ1073,"-",C1073),Panaboard!Z:Z,0))),"",INDEX(Panaboard!L:L,MATCH(CONCATENATE(AZ1073,"-",C1073),Panaboard!Z:Z,0))),"HH:MM")</f>
        <v/>
      </c>
      <c r="AJ1073" t="str">
        <f>TEXT(IF(ISERROR(INDEX(Panaboard!M:M,MATCH(CONCATENATE(AZ1073,"-",C1073),Panaboard!Z:Z,0))),"",INDEX(Panaboard!M:M,MATCH(CONCATENATE(AZ1073,"-",C1073),Panaboard!Z:Z,0))),"HH:MM")</f>
        <v/>
      </c>
      <c r="AK1073" t="str">
        <f>IF(PResult!BY1073="","",PResult!BY1073)</f>
        <v/>
      </c>
      <c r="AL1073">
        <f>IF(PResult!P1073="",0,PResult!P1073)</f>
        <v>0</v>
      </c>
      <c r="AM1073" t="str">
        <f>IF(ISERROR(INDEX(Panaboard!N:N,MATCH(CONCATENATE(AZ1073,"-",C1073),Panaboard!Z:Z,0))),"",INDEX(Panaboard!N:N,MATCH(CONCATENATE(AZ1073,"-",C1073),Panaboard!Z:Z,0)))</f>
        <v/>
      </c>
      <c r="AN1073" t="str">
        <f>IF(ISERROR(INDEX(Panaboard!O:O,MATCH(CONCATENATE(AZ1073,"-",C1073),Panaboard!Z:Z,0))),"",INDEX(Panaboard!O:O,MATCH(CONCATENATE(AZ1073,"-",C1073),Panaboard!Z:Z,0)))</f>
        <v/>
      </c>
      <c r="AO1073" t="str">
        <f>IF(ISERROR(INDEX(Panaboard!P:P,MATCH(CONCATENATE(AZ1073,"-",C1073),Panaboard!Z:Z,0))),"",INDEX(Panaboard!P:P,MATCH(CONCATENATE(AZ1073,"-",C1073),Panaboard!Z:Z,0)))</f>
        <v/>
      </c>
      <c r="AP1073" t="str">
        <f>IF(ISERROR(INDEX(Panaboard!Q:Q,MATCH(CONCATENATE(AZ1073,"-",C1073),Panaboard!Z:Z,0))),"",INDEX(Panaboard!Q:Q,MATCH(CONCATENATE(AZ1073,"-",C1073),Panaboard!Z:Z,0)))</f>
        <v/>
      </c>
      <c r="AR1073" t="str">
        <f>IF(PResult!BW1073="","",PResult!BW1073)</f>
        <v/>
      </c>
      <c r="AS1073" t="str">
        <f>IF(PResult!BX1073="","",PResult!BX1073)</f>
        <v/>
      </c>
      <c r="AT1073" t="str">
        <f>IF(ISERROR(INDEX(Panaboard!K:K,MATCH(CONCATENATE(AZ1073,"-",C1073),Panaboard!Z:Z,0))),"",INDEX(Panaboard!K:K,MATCH(CONCATENATE(AZ1073,"-",C1073),Panaboard!Z:Z,0)))</f>
        <v/>
      </c>
      <c r="AU1073" t="str">
        <f>IF(ISERROR(INDEX(Panaboard!U:U,MATCH(CONCATENATE(AZ1073,"-",C1073),Panaboard!Z:Z,0))),"",INDEX(Panaboard!U:U,MATCH(CONCATENATE(AZ1073,"-",C1073),Panaboard!Z:Z,0)))</f>
        <v/>
      </c>
      <c r="AV1073" t="str">
        <f>IF(ISERROR(INDEX(Panaboard!W:W,MATCH(CONCATENATE(AZ1073,"-",C1073),Panaboard!Z:Z,0))),"",INDEX(Panaboard!W:W,MATCH(CONCATENATE(AZ1073,"-",C1073),Panaboard!Z:Z,0)))</f>
        <v/>
      </c>
      <c r="AW1073" t="str">
        <f>IF(ISERROR(INDEX(Panaboard!X:X,MATCH(CONCATENATE(AZ1073,"-",C1073),Panaboard!Z:Z,0))),"",INDEX(Panaboard!X:X,MATCH(CONCATENATE(AZ1073,"-",C1073),Panaboard!Z:Z,0)))</f>
        <v/>
      </c>
      <c r="AX1073" t="str">
        <f>IF(ISERROR(INDEX(Panaboard!AA:AA,MATCH(CONCATENATE(AZ1073,"-",C1073),Panaboard!Z:Z,0))),"",INDEX(Panaboard!AA:AA,MATCH(CONCATENATE(AZ1073,"-",C1073),Panaboard!Z:Z,0)))</f>
        <v/>
      </c>
      <c r="AY1073" t="str">
        <f>IF(ISERROR(INDEX(Panaboard!AB:AB,MATCH(CONCATENATE(AZ1073,"-",C1073),Panaboard!Z:Z,0))),"",INDEX(Panaboard!AB:AB,MATCH(CONCATENATE(AZ1073,"-",C1073),Panaboard!Z:Z,0)))</f>
        <v/>
      </c>
      <c r="AZ1073" t="str">
        <f t="shared" si="132"/>
        <v/>
      </c>
      <c r="BA1073" t="str">
        <f>IF(ISERROR(INDEX(Panaboard!E:E,MATCH(CONCATENATE(AZ1073,"-",C1073),Panaboard!Z:Z,0))),"",INDEX(Panaboard!E:E,MATCH(CONCATENATE(AZ1073,"-",C1073),Panaboard!Z:Z,0)))</f>
        <v/>
      </c>
      <c r="BB1073" t="str">
        <f>IF(ISERROR(INDEX(Panaboard!AC:AC,MATCH(CONCATENATE(AZ1073,"-",C1073),Panaboard!Z:Z,0))),"",INDEX(Panaboard!AC:AC,MATCH(CONCATENATE(AZ1073,"-",C1073),Panaboard!Z:Z,0)))</f>
        <v/>
      </c>
      <c r="BC1073" t="str">
        <f t="shared" si="133"/>
        <v/>
      </c>
      <c r="BD1073" t="str">
        <f t="shared" si="134"/>
        <v/>
      </c>
      <c r="BE1073" t="str">
        <f t="shared" si="135"/>
        <v>xx0x0</v>
      </c>
      <c r="BF1073" t="str">
        <f>IF(ISERROR(INDEX(CuttingList!F:F,MATCH(CONCATENATE(A1073,"-",C1073),CuttingList!E:E,0))),"",INDEX(CuttingList!F:F,MATCH(CONCATENATE(A1073,"-",C1073),CuttingList!E:E,0)))</f>
        <v/>
      </c>
    </row>
    <row r="1074" spans="1:58" x14ac:dyDescent="0.25">
      <c r="A1074" t="str">
        <f>IF(PResult!BJ1074="","",PResult!BJ1074)</f>
        <v/>
      </c>
      <c r="B1074" t="str">
        <f>IF(PResult!E1074="","",PResult!E1074)</f>
        <v/>
      </c>
      <c r="C1074" t="str">
        <f>IF(PResult!BZ1074="","",PResult!BZ1074)</f>
        <v/>
      </c>
      <c r="D1074" t="str">
        <f>IF(ISERROR(INDEX(Panaboard!B:B,MATCH(CONCATENATE(AZ1074,"-",C1074),Panaboard!Z:Z,0))),"",TRIM(INDEX(Panaboard!B:B,MATCH(CONCATENATE(AZ1074,"-",C1074),Panaboard!Z:Z,0))))</f>
        <v/>
      </c>
      <c r="E1074" t="str">
        <f t="shared" si="131"/>
        <v>xx0x0</v>
      </c>
      <c r="F1074" t="str">
        <f>IF(PResult!U1074="","",UPPER(TRIM(PResult!U1074)))</f>
        <v/>
      </c>
      <c r="G1074">
        <f>IF(OR(PResult!O1074="",PResult!O1074="(null)"),0,PResult!O1074)</f>
        <v>0</v>
      </c>
      <c r="H1074" t="str">
        <f>IF(ISERROR(INDEX(Panaboard!G:G,MATCH(CONCATENATE(AZ1074,"-",C1074),Panaboard!Z:Z,0))),"",INDEX(Panaboard!G:G,MATCH(CONCATENATE(AZ1074,"-",C1074),Panaboard!Z:Z,0)))</f>
        <v/>
      </c>
      <c r="I1074" t="str">
        <f>IF(PResult!J1074="","",PResult!J1074)</f>
        <v/>
      </c>
      <c r="J1074" t="str">
        <f>IF(PResult!K1074="","",PResult!K1074)</f>
        <v/>
      </c>
      <c r="K1074">
        <f>IF(OR(PResult!L1074="(null)",PResult!L1074=""),0,PResult!L1074)</f>
        <v>0</v>
      </c>
      <c r="L1074">
        <f>IF(OR(PResult!M1074="(null)",PResult!M1074=""),0,PResult!M1074)</f>
        <v>0</v>
      </c>
      <c r="M1074">
        <f t="shared" si="128"/>
        <v>0</v>
      </c>
      <c r="N1074" t="str">
        <f>TEXT(IF(ISERROR(INDEX(Panaboard!H:H,MATCH(CONCATENATE(AZ1074,"-",C1074),Panaboard!Z:Z,0))),"",INDEX(Panaboard!H:H,MATCH(CONCATENATE(AZ1074,"-",C1074),Panaboard!Z:Z,0))),"HH:MM")</f>
        <v/>
      </c>
      <c r="O1074" t="str">
        <f>TEXT(IF(ISERROR(INDEX(Panaboard!I:I,MATCH(CONCATENATE(AZ1074,"-",C1074),Panaboard!Z:Z,0))),"",INDEX(Panaboard!I:I,MATCH(CONCATENATE(AZ1074,"-",C1074),Panaboard!Z:Z,0))),"HH:MM")</f>
        <v/>
      </c>
      <c r="P1074" t="str">
        <f t="shared" si="129"/>
        <v/>
      </c>
      <c r="Q1074" t="str">
        <f>IF(ISERROR(INDEX(Panaboard!S:S,MATCH(CONCATENATE(AZ1074,"-",C1074),Panaboard!Z:Z,0))),"",INDEX(Panaboard!S:S,MATCH(CONCATENATE(AZ1074,"-",C1074),Panaboard!Z:Z,0)))</f>
        <v/>
      </c>
      <c r="R1074" t="str">
        <f>IF(ISERROR(INDEX(Panaboard!F:F,MATCH(CONCATENATE(AZ1074,"-",C1074),Panaboard!Z:Z,0))),"",INDEX(Panaboard!F:F,MATCH(CONCATENATE(AZ1074,"-",C1074),Panaboard!Z:Z,0)))</f>
        <v/>
      </c>
      <c r="S1074" t="str">
        <f t="shared" si="130"/>
        <v/>
      </c>
      <c r="T1074" t="str">
        <f>IF(ISERROR(INDEX(Panaboard!D:D,MATCH(CONCATENATE(AZ1074,"-",C1074),Panaboard!Z:Z,0))),"",INDEX(Panaboard!D:D,MATCH(CONCATENATE(AZ1074,"-",C1074),Panaboard!Z:Z,0)))</f>
        <v/>
      </c>
      <c r="U1074" t="str">
        <f>IF(ISERROR(INDEX(Panaboard!J:J,MATCH(CONCATENATE(AZ1074,"-",C1074),Panaboard!Z:Z,0))),"",INDEX(Panaboard!J:J,MATCH(CONCATENATE(AZ1074,"-",C1074),Panaboard!Z:Z,0)))</f>
        <v/>
      </c>
      <c r="V1074">
        <f>IF(PResult!BL1074="",0,PResult!BL1074)</f>
        <v>0</v>
      </c>
      <c r="W1074">
        <f>IF(PResult!BM1074="",0,PResult!BM1074)</f>
        <v>0</v>
      </c>
      <c r="X1074">
        <f>IF(OR(PResult!AE1074="",PResult!AE1074="(null)"),IF(OR(PResult!AD1074="",PResult!AD1074="(null)"),0,PResult!AD1074),PResult!AE1074)</f>
        <v>0</v>
      </c>
      <c r="Y1074" t="str">
        <f>IF(OR(PResult!V1074="",PResult!V1074="(null)"),"",PResult!V1074)</f>
        <v/>
      </c>
      <c r="Z1074" t="str">
        <f>CONCATENATE(PResult!BO1074,PResult!BP1074)</f>
        <v/>
      </c>
      <c r="AA1074" t="str">
        <f>IF(PResult!Y1074="","",PResult!Y1074)</f>
        <v/>
      </c>
      <c r="AB1074" t="str">
        <f>IF(PResult!BQ1074="","",PResult!BQ1074)</f>
        <v/>
      </c>
      <c r="AC1074" t="str">
        <f>IF(PResult!BR1074="","",PResult!BR1074)</f>
        <v/>
      </c>
      <c r="AD1074" t="str">
        <f>IF(PResult!BS1074="","",PResult!BS1074)</f>
        <v/>
      </c>
      <c r="AE1074" t="str">
        <f>IF(PResult!BN1074="","",PResult!BN1074)</f>
        <v/>
      </c>
      <c r="AF1074" t="str">
        <f>IF(PResult!BT1074="","",PResult!BT1074)</f>
        <v/>
      </c>
      <c r="AG1074" t="str">
        <f>IF(PResult!BU1074="","",PResult!BU1074)</f>
        <v/>
      </c>
      <c r="AH1074" t="str">
        <f>IF(PResult!BV1074="","",PResult!BV1074)</f>
        <v/>
      </c>
      <c r="AI1074" t="str">
        <f>TEXT(IF(ISERROR(INDEX(Panaboard!L:L,MATCH(CONCATENATE(AZ1074,"-",C1074),Panaboard!Z:Z,0))),"",INDEX(Panaboard!L:L,MATCH(CONCATENATE(AZ1074,"-",C1074),Panaboard!Z:Z,0))),"HH:MM")</f>
        <v/>
      </c>
      <c r="AJ1074" t="str">
        <f>TEXT(IF(ISERROR(INDEX(Panaboard!M:M,MATCH(CONCATENATE(AZ1074,"-",C1074),Panaboard!Z:Z,0))),"",INDEX(Panaboard!M:M,MATCH(CONCATENATE(AZ1074,"-",C1074),Panaboard!Z:Z,0))),"HH:MM")</f>
        <v/>
      </c>
      <c r="AK1074" t="str">
        <f>IF(PResult!BY1074="","",PResult!BY1074)</f>
        <v/>
      </c>
      <c r="AL1074">
        <f>IF(PResult!P1074="",0,PResult!P1074)</f>
        <v>0</v>
      </c>
      <c r="AM1074" t="str">
        <f>IF(ISERROR(INDEX(Panaboard!N:N,MATCH(CONCATENATE(AZ1074,"-",C1074),Panaboard!Z:Z,0))),"",INDEX(Panaboard!N:N,MATCH(CONCATENATE(AZ1074,"-",C1074),Panaboard!Z:Z,0)))</f>
        <v/>
      </c>
      <c r="AN1074" t="str">
        <f>IF(ISERROR(INDEX(Panaboard!O:O,MATCH(CONCATENATE(AZ1074,"-",C1074),Panaboard!Z:Z,0))),"",INDEX(Panaboard!O:O,MATCH(CONCATENATE(AZ1074,"-",C1074),Panaboard!Z:Z,0)))</f>
        <v/>
      </c>
      <c r="AO1074" t="str">
        <f>IF(ISERROR(INDEX(Panaboard!P:P,MATCH(CONCATENATE(AZ1074,"-",C1074),Panaboard!Z:Z,0))),"",INDEX(Panaboard!P:P,MATCH(CONCATENATE(AZ1074,"-",C1074),Panaboard!Z:Z,0)))</f>
        <v/>
      </c>
      <c r="AP1074" t="str">
        <f>IF(ISERROR(INDEX(Panaboard!Q:Q,MATCH(CONCATENATE(AZ1074,"-",C1074),Panaboard!Z:Z,0))),"",INDEX(Panaboard!Q:Q,MATCH(CONCATENATE(AZ1074,"-",C1074),Panaboard!Z:Z,0)))</f>
        <v/>
      </c>
      <c r="AR1074" t="str">
        <f>IF(PResult!BW1074="","",PResult!BW1074)</f>
        <v/>
      </c>
      <c r="AS1074" t="str">
        <f>IF(PResult!BX1074="","",PResult!BX1074)</f>
        <v/>
      </c>
      <c r="AT1074" t="str">
        <f>IF(ISERROR(INDEX(Panaboard!K:K,MATCH(CONCATENATE(AZ1074,"-",C1074),Panaboard!Z:Z,0))),"",INDEX(Panaboard!K:K,MATCH(CONCATENATE(AZ1074,"-",C1074),Panaboard!Z:Z,0)))</f>
        <v/>
      </c>
      <c r="AU1074" t="str">
        <f>IF(ISERROR(INDEX(Panaboard!U:U,MATCH(CONCATENATE(AZ1074,"-",C1074),Panaboard!Z:Z,0))),"",INDEX(Panaboard!U:U,MATCH(CONCATENATE(AZ1074,"-",C1074),Panaboard!Z:Z,0)))</f>
        <v/>
      </c>
      <c r="AV1074" t="str">
        <f>IF(ISERROR(INDEX(Panaboard!W:W,MATCH(CONCATENATE(AZ1074,"-",C1074),Panaboard!Z:Z,0))),"",INDEX(Panaboard!W:W,MATCH(CONCATENATE(AZ1074,"-",C1074),Panaboard!Z:Z,0)))</f>
        <v/>
      </c>
      <c r="AW1074" t="str">
        <f>IF(ISERROR(INDEX(Panaboard!X:X,MATCH(CONCATENATE(AZ1074,"-",C1074),Panaboard!Z:Z,0))),"",INDEX(Panaboard!X:X,MATCH(CONCATENATE(AZ1074,"-",C1074),Panaboard!Z:Z,0)))</f>
        <v/>
      </c>
      <c r="AX1074" t="str">
        <f>IF(ISERROR(INDEX(Panaboard!AA:AA,MATCH(CONCATENATE(AZ1074,"-",C1074),Panaboard!Z:Z,0))),"",INDEX(Panaboard!AA:AA,MATCH(CONCATENATE(AZ1074,"-",C1074),Panaboard!Z:Z,0)))</f>
        <v/>
      </c>
      <c r="AY1074" t="str">
        <f>IF(ISERROR(INDEX(Panaboard!AB:AB,MATCH(CONCATENATE(AZ1074,"-",C1074),Panaboard!Z:Z,0))),"",INDEX(Panaboard!AB:AB,MATCH(CONCATENATE(AZ1074,"-",C1074),Panaboard!Z:Z,0)))</f>
        <v/>
      </c>
      <c r="AZ1074" t="str">
        <f t="shared" si="132"/>
        <v/>
      </c>
      <c r="BA1074" t="str">
        <f>IF(ISERROR(INDEX(Panaboard!E:E,MATCH(CONCATENATE(AZ1074,"-",C1074),Panaboard!Z:Z,0))),"",INDEX(Panaboard!E:E,MATCH(CONCATENATE(AZ1074,"-",C1074),Panaboard!Z:Z,0)))</f>
        <v/>
      </c>
      <c r="BB1074" t="str">
        <f>IF(ISERROR(INDEX(Panaboard!AC:AC,MATCH(CONCATENATE(AZ1074,"-",C1074),Panaboard!Z:Z,0))),"",INDEX(Panaboard!AC:AC,MATCH(CONCATENATE(AZ1074,"-",C1074),Panaboard!Z:Z,0)))</f>
        <v/>
      </c>
      <c r="BC1074" t="str">
        <f t="shared" si="133"/>
        <v/>
      </c>
      <c r="BD1074" t="str">
        <f t="shared" si="134"/>
        <v/>
      </c>
      <c r="BE1074" t="str">
        <f t="shared" si="135"/>
        <v>xx0x0</v>
      </c>
      <c r="BF1074" t="str">
        <f>IF(ISERROR(INDEX(CuttingList!F:F,MATCH(CONCATENATE(A1074,"-",C1074),CuttingList!E:E,0))),"",INDEX(CuttingList!F:F,MATCH(CONCATENATE(A1074,"-",C1074),CuttingList!E:E,0)))</f>
        <v/>
      </c>
    </row>
    <row r="1075" spans="1:58" x14ac:dyDescent="0.25">
      <c r="A1075" t="str">
        <f>IF(PResult!BJ1075="","",PResult!BJ1075)</f>
        <v/>
      </c>
      <c r="B1075" t="str">
        <f>IF(PResult!E1075="","",PResult!E1075)</f>
        <v/>
      </c>
      <c r="C1075" t="str">
        <f>IF(PResult!BZ1075="","",PResult!BZ1075)</f>
        <v/>
      </c>
      <c r="D1075" t="str">
        <f>IF(ISERROR(INDEX(Panaboard!B:B,MATCH(CONCATENATE(AZ1075,"-",C1075),Panaboard!Z:Z,0))),"",TRIM(INDEX(Panaboard!B:B,MATCH(CONCATENATE(AZ1075,"-",C1075),Panaboard!Z:Z,0))))</f>
        <v/>
      </c>
      <c r="E1075" t="str">
        <f t="shared" si="131"/>
        <v>xx0x0</v>
      </c>
      <c r="F1075" t="str">
        <f>IF(PResult!U1075="","",UPPER(TRIM(PResult!U1075)))</f>
        <v/>
      </c>
      <c r="G1075">
        <f>IF(OR(PResult!O1075="",PResult!O1075="(null)"),0,PResult!O1075)</f>
        <v>0</v>
      </c>
      <c r="H1075" t="str">
        <f>IF(ISERROR(INDEX(Panaboard!G:G,MATCH(CONCATENATE(AZ1075,"-",C1075),Panaboard!Z:Z,0))),"",INDEX(Panaboard!G:G,MATCH(CONCATENATE(AZ1075,"-",C1075),Panaboard!Z:Z,0)))</f>
        <v/>
      </c>
      <c r="I1075" t="str">
        <f>IF(PResult!J1075="","",PResult!J1075)</f>
        <v/>
      </c>
      <c r="J1075" t="str">
        <f>IF(PResult!K1075="","",PResult!K1075)</f>
        <v/>
      </c>
      <c r="K1075">
        <f>IF(OR(PResult!L1075="(null)",PResult!L1075=""),0,PResult!L1075)</f>
        <v>0</v>
      </c>
      <c r="L1075">
        <f>IF(OR(PResult!M1075="(null)",PResult!M1075=""),0,PResult!M1075)</f>
        <v>0</v>
      </c>
      <c r="M1075">
        <f t="shared" si="128"/>
        <v>0</v>
      </c>
      <c r="N1075" t="str">
        <f>TEXT(IF(ISERROR(INDEX(Panaboard!H:H,MATCH(CONCATENATE(AZ1075,"-",C1075),Panaboard!Z:Z,0))),"",INDEX(Panaboard!H:H,MATCH(CONCATENATE(AZ1075,"-",C1075),Panaboard!Z:Z,0))),"HH:MM")</f>
        <v/>
      </c>
      <c r="O1075" t="str">
        <f>TEXT(IF(ISERROR(INDEX(Panaboard!I:I,MATCH(CONCATENATE(AZ1075,"-",C1075),Panaboard!Z:Z,0))),"",INDEX(Panaboard!I:I,MATCH(CONCATENATE(AZ1075,"-",C1075),Panaboard!Z:Z,0))),"HH:MM")</f>
        <v/>
      </c>
      <c r="P1075" t="str">
        <f t="shared" si="129"/>
        <v/>
      </c>
      <c r="Q1075" t="str">
        <f>IF(ISERROR(INDEX(Panaboard!S:S,MATCH(CONCATENATE(AZ1075,"-",C1075),Panaboard!Z:Z,0))),"",INDEX(Panaboard!S:S,MATCH(CONCATENATE(AZ1075,"-",C1075),Panaboard!Z:Z,0)))</f>
        <v/>
      </c>
      <c r="R1075" t="str">
        <f>IF(ISERROR(INDEX(Panaboard!F:F,MATCH(CONCATENATE(AZ1075,"-",C1075),Panaboard!Z:Z,0))),"",INDEX(Panaboard!F:F,MATCH(CONCATENATE(AZ1075,"-",C1075),Panaboard!Z:Z,0)))</f>
        <v/>
      </c>
      <c r="S1075" t="str">
        <f t="shared" si="130"/>
        <v/>
      </c>
      <c r="T1075" t="str">
        <f>IF(ISERROR(INDEX(Panaboard!D:D,MATCH(CONCATENATE(AZ1075,"-",C1075),Panaboard!Z:Z,0))),"",INDEX(Panaboard!D:D,MATCH(CONCATENATE(AZ1075,"-",C1075),Panaboard!Z:Z,0)))</f>
        <v/>
      </c>
      <c r="U1075" t="str">
        <f>IF(ISERROR(INDEX(Panaboard!J:J,MATCH(CONCATENATE(AZ1075,"-",C1075),Panaboard!Z:Z,0))),"",INDEX(Panaboard!J:J,MATCH(CONCATENATE(AZ1075,"-",C1075),Panaboard!Z:Z,0)))</f>
        <v/>
      </c>
      <c r="V1075">
        <f>IF(PResult!BL1075="",0,PResult!BL1075)</f>
        <v>0</v>
      </c>
      <c r="W1075">
        <f>IF(PResult!BM1075="",0,PResult!BM1075)</f>
        <v>0</v>
      </c>
      <c r="X1075">
        <f>IF(OR(PResult!AE1075="",PResult!AE1075="(null)"),IF(OR(PResult!AD1075="",PResult!AD1075="(null)"),0,PResult!AD1075),PResult!AE1075)</f>
        <v>0</v>
      </c>
      <c r="Y1075" t="str">
        <f>IF(OR(PResult!V1075="",PResult!V1075="(null)"),"",PResult!V1075)</f>
        <v/>
      </c>
      <c r="Z1075" t="str">
        <f>CONCATENATE(PResult!BO1075,PResult!BP1075)</f>
        <v/>
      </c>
      <c r="AA1075" t="str">
        <f>IF(PResult!Y1075="","",PResult!Y1075)</f>
        <v/>
      </c>
      <c r="AB1075" t="str">
        <f>IF(PResult!BQ1075="","",PResult!BQ1075)</f>
        <v/>
      </c>
      <c r="AC1075" t="str">
        <f>IF(PResult!BR1075="","",PResult!BR1075)</f>
        <v/>
      </c>
      <c r="AD1075" t="str">
        <f>IF(PResult!BS1075="","",PResult!BS1075)</f>
        <v/>
      </c>
      <c r="AE1075" t="str">
        <f>IF(PResult!BN1075="","",PResult!BN1075)</f>
        <v/>
      </c>
      <c r="AF1075" t="str">
        <f>IF(PResult!BT1075="","",PResult!BT1075)</f>
        <v/>
      </c>
      <c r="AG1075" t="str">
        <f>IF(PResult!BU1075="","",PResult!BU1075)</f>
        <v/>
      </c>
      <c r="AH1075" t="str">
        <f>IF(PResult!BV1075="","",PResult!BV1075)</f>
        <v/>
      </c>
      <c r="AI1075" t="str">
        <f>TEXT(IF(ISERROR(INDEX(Panaboard!L:L,MATCH(CONCATENATE(AZ1075,"-",C1075),Panaboard!Z:Z,0))),"",INDEX(Panaboard!L:L,MATCH(CONCATENATE(AZ1075,"-",C1075),Panaboard!Z:Z,0))),"HH:MM")</f>
        <v/>
      </c>
      <c r="AJ1075" t="str">
        <f>TEXT(IF(ISERROR(INDEX(Panaboard!M:M,MATCH(CONCATENATE(AZ1075,"-",C1075),Panaboard!Z:Z,0))),"",INDEX(Panaboard!M:M,MATCH(CONCATENATE(AZ1075,"-",C1075),Panaboard!Z:Z,0))),"HH:MM")</f>
        <v/>
      </c>
      <c r="AK1075" t="str">
        <f>IF(PResult!BY1075="","",PResult!BY1075)</f>
        <v/>
      </c>
      <c r="AL1075">
        <f>IF(PResult!P1075="",0,PResult!P1075)</f>
        <v>0</v>
      </c>
      <c r="AM1075" t="str">
        <f>IF(ISERROR(INDEX(Panaboard!N:N,MATCH(CONCATENATE(AZ1075,"-",C1075),Panaboard!Z:Z,0))),"",INDEX(Panaboard!N:N,MATCH(CONCATENATE(AZ1075,"-",C1075),Panaboard!Z:Z,0)))</f>
        <v/>
      </c>
      <c r="AN1075" t="str">
        <f>IF(ISERROR(INDEX(Panaboard!O:O,MATCH(CONCATENATE(AZ1075,"-",C1075),Panaboard!Z:Z,0))),"",INDEX(Panaboard!O:O,MATCH(CONCATENATE(AZ1075,"-",C1075),Panaboard!Z:Z,0)))</f>
        <v/>
      </c>
      <c r="AO1075" t="str">
        <f>IF(ISERROR(INDEX(Panaboard!P:P,MATCH(CONCATENATE(AZ1075,"-",C1075),Panaboard!Z:Z,0))),"",INDEX(Panaboard!P:P,MATCH(CONCATENATE(AZ1075,"-",C1075),Panaboard!Z:Z,0)))</f>
        <v/>
      </c>
      <c r="AP1075" t="str">
        <f>IF(ISERROR(INDEX(Panaboard!Q:Q,MATCH(CONCATENATE(AZ1075,"-",C1075),Panaboard!Z:Z,0))),"",INDEX(Panaboard!Q:Q,MATCH(CONCATENATE(AZ1075,"-",C1075),Panaboard!Z:Z,0)))</f>
        <v/>
      </c>
      <c r="AR1075" t="str">
        <f>IF(PResult!BW1075="","",PResult!BW1075)</f>
        <v/>
      </c>
      <c r="AS1075" t="str">
        <f>IF(PResult!BX1075="","",PResult!BX1075)</f>
        <v/>
      </c>
      <c r="AT1075" t="str">
        <f>IF(ISERROR(INDEX(Panaboard!K:K,MATCH(CONCATENATE(AZ1075,"-",C1075),Panaboard!Z:Z,0))),"",INDEX(Panaboard!K:K,MATCH(CONCATENATE(AZ1075,"-",C1075),Panaboard!Z:Z,0)))</f>
        <v/>
      </c>
      <c r="AU1075" t="str">
        <f>IF(ISERROR(INDEX(Panaboard!U:U,MATCH(CONCATENATE(AZ1075,"-",C1075),Panaboard!Z:Z,0))),"",INDEX(Panaboard!U:U,MATCH(CONCATENATE(AZ1075,"-",C1075),Panaboard!Z:Z,0)))</f>
        <v/>
      </c>
      <c r="AV1075" t="str">
        <f>IF(ISERROR(INDEX(Panaboard!W:W,MATCH(CONCATENATE(AZ1075,"-",C1075),Panaboard!Z:Z,0))),"",INDEX(Panaboard!W:W,MATCH(CONCATENATE(AZ1075,"-",C1075),Panaboard!Z:Z,0)))</f>
        <v/>
      </c>
      <c r="AW1075" t="str">
        <f>IF(ISERROR(INDEX(Panaboard!X:X,MATCH(CONCATENATE(AZ1075,"-",C1075),Panaboard!Z:Z,0))),"",INDEX(Panaboard!X:X,MATCH(CONCATENATE(AZ1075,"-",C1075),Panaboard!Z:Z,0)))</f>
        <v/>
      </c>
      <c r="AX1075" t="str">
        <f>IF(ISERROR(INDEX(Panaboard!AA:AA,MATCH(CONCATENATE(AZ1075,"-",C1075),Panaboard!Z:Z,0))),"",INDEX(Panaboard!AA:AA,MATCH(CONCATENATE(AZ1075,"-",C1075),Panaboard!Z:Z,0)))</f>
        <v/>
      </c>
      <c r="AY1075" t="str">
        <f>IF(ISERROR(INDEX(Panaboard!AB:AB,MATCH(CONCATENATE(AZ1075,"-",C1075),Panaboard!Z:Z,0))),"",INDEX(Panaboard!AB:AB,MATCH(CONCATENATE(AZ1075,"-",C1075),Panaboard!Z:Z,0)))</f>
        <v/>
      </c>
      <c r="AZ1075" t="str">
        <f t="shared" si="132"/>
        <v/>
      </c>
      <c r="BA1075" t="str">
        <f>IF(ISERROR(INDEX(Panaboard!E:E,MATCH(CONCATENATE(AZ1075,"-",C1075),Panaboard!Z:Z,0))),"",INDEX(Panaboard!E:E,MATCH(CONCATENATE(AZ1075,"-",C1075),Panaboard!Z:Z,0)))</f>
        <v/>
      </c>
      <c r="BB1075" t="str">
        <f>IF(ISERROR(INDEX(Panaboard!AC:AC,MATCH(CONCATENATE(AZ1075,"-",C1075),Panaboard!Z:Z,0))),"",INDEX(Panaboard!AC:AC,MATCH(CONCATENATE(AZ1075,"-",C1075),Panaboard!Z:Z,0)))</f>
        <v/>
      </c>
      <c r="BC1075" t="str">
        <f t="shared" si="133"/>
        <v/>
      </c>
      <c r="BD1075" t="str">
        <f t="shared" si="134"/>
        <v/>
      </c>
      <c r="BE1075" t="str">
        <f t="shared" si="135"/>
        <v>xx0x0</v>
      </c>
      <c r="BF1075" t="str">
        <f>IF(ISERROR(INDEX(CuttingList!F:F,MATCH(CONCATENATE(A1075,"-",C1075),CuttingList!E:E,0))),"",INDEX(CuttingList!F:F,MATCH(CONCATENATE(A1075,"-",C1075),CuttingList!E:E,0)))</f>
        <v/>
      </c>
    </row>
    <row r="1076" spans="1:58" x14ac:dyDescent="0.25">
      <c r="A1076" t="str">
        <f>IF(PResult!BJ1076="","",PResult!BJ1076)</f>
        <v/>
      </c>
      <c r="B1076" t="str">
        <f>IF(PResult!E1076="","",PResult!E1076)</f>
        <v/>
      </c>
      <c r="C1076" t="str">
        <f>IF(PResult!BZ1076="","",PResult!BZ1076)</f>
        <v/>
      </c>
      <c r="D1076" t="str">
        <f>IF(ISERROR(INDEX(Panaboard!B:B,MATCH(CONCATENATE(AZ1076,"-",C1076),Panaboard!Z:Z,0))),"",TRIM(INDEX(Panaboard!B:B,MATCH(CONCATENATE(AZ1076,"-",C1076),Panaboard!Z:Z,0))))</f>
        <v/>
      </c>
      <c r="E1076" t="str">
        <f t="shared" si="131"/>
        <v>xx0x0</v>
      </c>
      <c r="F1076" t="str">
        <f>IF(PResult!U1076="","",UPPER(TRIM(PResult!U1076)))</f>
        <v/>
      </c>
      <c r="G1076">
        <f>IF(OR(PResult!O1076="",PResult!O1076="(null)"),0,PResult!O1076)</f>
        <v>0</v>
      </c>
      <c r="H1076" t="str">
        <f>IF(ISERROR(INDEX(Panaboard!G:G,MATCH(CONCATENATE(AZ1076,"-",C1076),Panaboard!Z:Z,0))),"",INDEX(Panaboard!G:G,MATCH(CONCATENATE(AZ1076,"-",C1076),Panaboard!Z:Z,0)))</f>
        <v/>
      </c>
      <c r="I1076" t="str">
        <f>IF(PResult!J1076="","",PResult!J1076)</f>
        <v/>
      </c>
      <c r="J1076" t="str">
        <f>IF(PResult!K1076="","",PResult!K1076)</f>
        <v/>
      </c>
      <c r="K1076">
        <f>IF(OR(PResult!L1076="(null)",PResult!L1076=""),0,PResult!L1076)</f>
        <v>0</v>
      </c>
      <c r="L1076">
        <f>IF(OR(PResult!M1076="(null)",PResult!M1076=""),0,PResult!M1076)</f>
        <v>0</v>
      </c>
      <c r="M1076">
        <f t="shared" si="128"/>
        <v>0</v>
      </c>
      <c r="N1076" t="str">
        <f>TEXT(IF(ISERROR(INDEX(Panaboard!H:H,MATCH(CONCATENATE(AZ1076,"-",C1076),Panaboard!Z:Z,0))),"",INDEX(Panaboard!H:H,MATCH(CONCATENATE(AZ1076,"-",C1076),Panaboard!Z:Z,0))),"HH:MM")</f>
        <v/>
      </c>
      <c r="O1076" t="str">
        <f>TEXT(IF(ISERROR(INDEX(Panaboard!I:I,MATCH(CONCATENATE(AZ1076,"-",C1076),Panaboard!Z:Z,0))),"",INDEX(Panaboard!I:I,MATCH(CONCATENATE(AZ1076,"-",C1076),Panaboard!Z:Z,0))),"HH:MM")</f>
        <v/>
      </c>
      <c r="P1076" t="str">
        <f t="shared" si="129"/>
        <v/>
      </c>
      <c r="Q1076" t="str">
        <f>IF(ISERROR(INDEX(Panaboard!S:S,MATCH(CONCATENATE(AZ1076,"-",C1076),Panaboard!Z:Z,0))),"",INDEX(Panaboard!S:S,MATCH(CONCATENATE(AZ1076,"-",C1076),Panaboard!Z:Z,0)))</f>
        <v/>
      </c>
      <c r="R1076" t="str">
        <f>IF(ISERROR(INDEX(Panaboard!F:F,MATCH(CONCATENATE(AZ1076,"-",C1076),Panaboard!Z:Z,0))),"",INDEX(Panaboard!F:F,MATCH(CONCATENATE(AZ1076,"-",C1076),Panaboard!Z:Z,0)))</f>
        <v/>
      </c>
      <c r="S1076" t="str">
        <f t="shared" si="130"/>
        <v/>
      </c>
      <c r="T1076" t="str">
        <f>IF(ISERROR(INDEX(Panaboard!D:D,MATCH(CONCATENATE(AZ1076,"-",C1076),Panaboard!Z:Z,0))),"",INDEX(Panaboard!D:D,MATCH(CONCATENATE(AZ1076,"-",C1076),Panaboard!Z:Z,0)))</f>
        <v/>
      </c>
      <c r="U1076" t="str">
        <f>IF(ISERROR(INDEX(Panaboard!J:J,MATCH(CONCATENATE(AZ1076,"-",C1076),Panaboard!Z:Z,0))),"",INDEX(Panaboard!J:J,MATCH(CONCATENATE(AZ1076,"-",C1076),Panaboard!Z:Z,0)))</f>
        <v/>
      </c>
      <c r="V1076">
        <f>IF(PResult!BL1076="",0,PResult!BL1076)</f>
        <v>0</v>
      </c>
      <c r="W1076">
        <f>IF(PResult!BM1076="",0,PResult!BM1076)</f>
        <v>0</v>
      </c>
      <c r="X1076">
        <f>IF(OR(PResult!AE1076="",PResult!AE1076="(null)"),IF(OR(PResult!AD1076="",PResult!AD1076="(null)"),0,PResult!AD1076),PResult!AE1076)</f>
        <v>0</v>
      </c>
      <c r="Y1076" t="str">
        <f>IF(OR(PResult!V1076="",PResult!V1076="(null)"),"",PResult!V1076)</f>
        <v/>
      </c>
      <c r="Z1076" t="str">
        <f>CONCATENATE(PResult!BO1076,PResult!BP1076)</f>
        <v/>
      </c>
      <c r="AA1076" t="str">
        <f>IF(PResult!Y1076="","",PResult!Y1076)</f>
        <v/>
      </c>
      <c r="AB1076" t="str">
        <f>IF(PResult!BQ1076="","",PResult!BQ1076)</f>
        <v/>
      </c>
      <c r="AC1076" t="str">
        <f>IF(PResult!BR1076="","",PResult!BR1076)</f>
        <v/>
      </c>
      <c r="AD1076" t="str">
        <f>IF(PResult!BS1076="","",PResult!BS1076)</f>
        <v/>
      </c>
      <c r="AE1076" t="str">
        <f>IF(PResult!BN1076="","",PResult!BN1076)</f>
        <v/>
      </c>
      <c r="AF1076" t="str">
        <f>IF(PResult!BT1076="","",PResult!BT1076)</f>
        <v/>
      </c>
      <c r="AG1076" t="str">
        <f>IF(PResult!BU1076="","",PResult!BU1076)</f>
        <v/>
      </c>
      <c r="AH1076" t="str">
        <f>IF(PResult!BV1076="","",PResult!BV1076)</f>
        <v/>
      </c>
      <c r="AI1076" t="str">
        <f>TEXT(IF(ISERROR(INDEX(Panaboard!L:L,MATCH(CONCATENATE(AZ1076,"-",C1076),Panaboard!Z:Z,0))),"",INDEX(Panaboard!L:L,MATCH(CONCATENATE(AZ1076,"-",C1076),Panaboard!Z:Z,0))),"HH:MM")</f>
        <v/>
      </c>
      <c r="AJ1076" t="str">
        <f>TEXT(IF(ISERROR(INDEX(Panaboard!M:M,MATCH(CONCATENATE(AZ1076,"-",C1076),Panaboard!Z:Z,0))),"",INDEX(Panaboard!M:M,MATCH(CONCATENATE(AZ1076,"-",C1076),Panaboard!Z:Z,0))),"HH:MM")</f>
        <v/>
      </c>
      <c r="AK1076" t="str">
        <f>IF(PResult!BY1076="","",PResult!BY1076)</f>
        <v/>
      </c>
      <c r="AL1076">
        <f>IF(PResult!P1076="",0,PResult!P1076)</f>
        <v>0</v>
      </c>
      <c r="AM1076" t="str">
        <f>IF(ISERROR(INDEX(Panaboard!N:N,MATCH(CONCATENATE(AZ1076,"-",C1076),Panaboard!Z:Z,0))),"",INDEX(Panaboard!N:N,MATCH(CONCATENATE(AZ1076,"-",C1076),Panaboard!Z:Z,0)))</f>
        <v/>
      </c>
      <c r="AN1076" t="str">
        <f>IF(ISERROR(INDEX(Panaboard!O:O,MATCH(CONCATENATE(AZ1076,"-",C1076),Panaboard!Z:Z,0))),"",INDEX(Panaboard!O:O,MATCH(CONCATENATE(AZ1076,"-",C1076),Panaboard!Z:Z,0)))</f>
        <v/>
      </c>
      <c r="AO1076" t="str">
        <f>IF(ISERROR(INDEX(Panaboard!P:P,MATCH(CONCATENATE(AZ1076,"-",C1076),Panaboard!Z:Z,0))),"",INDEX(Panaboard!P:P,MATCH(CONCATENATE(AZ1076,"-",C1076),Panaboard!Z:Z,0)))</f>
        <v/>
      </c>
      <c r="AP1076" t="str">
        <f>IF(ISERROR(INDEX(Panaboard!Q:Q,MATCH(CONCATENATE(AZ1076,"-",C1076),Panaboard!Z:Z,0))),"",INDEX(Panaboard!Q:Q,MATCH(CONCATENATE(AZ1076,"-",C1076),Panaboard!Z:Z,0)))</f>
        <v/>
      </c>
      <c r="AR1076" t="str">
        <f>IF(PResult!BW1076="","",PResult!BW1076)</f>
        <v/>
      </c>
      <c r="AS1076" t="str">
        <f>IF(PResult!BX1076="","",PResult!BX1076)</f>
        <v/>
      </c>
      <c r="AT1076" t="str">
        <f>IF(ISERROR(INDEX(Panaboard!K:K,MATCH(CONCATENATE(AZ1076,"-",C1076),Panaboard!Z:Z,0))),"",INDEX(Panaboard!K:K,MATCH(CONCATENATE(AZ1076,"-",C1076),Panaboard!Z:Z,0)))</f>
        <v/>
      </c>
      <c r="AU1076" t="str">
        <f>IF(ISERROR(INDEX(Panaboard!U:U,MATCH(CONCATENATE(AZ1076,"-",C1076),Panaboard!Z:Z,0))),"",INDEX(Panaboard!U:U,MATCH(CONCATENATE(AZ1076,"-",C1076),Panaboard!Z:Z,0)))</f>
        <v/>
      </c>
      <c r="AV1076" t="str">
        <f>IF(ISERROR(INDEX(Panaboard!W:W,MATCH(CONCATENATE(AZ1076,"-",C1076),Panaboard!Z:Z,0))),"",INDEX(Panaboard!W:W,MATCH(CONCATENATE(AZ1076,"-",C1076),Panaboard!Z:Z,0)))</f>
        <v/>
      </c>
      <c r="AW1076" t="str">
        <f>IF(ISERROR(INDEX(Panaboard!X:X,MATCH(CONCATENATE(AZ1076,"-",C1076),Panaboard!Z:Z,0))),"",INDEX(Panaboard!X:X,MATCH(CONCATENATE(AZ1076,"-",C1076),Panaboard!Z:Z,0)))</f>
        <v/>
      </c>
      <c r="AX1076" t="str">
        <f>IF(ISERROR(INDEX(Panaboard!AA:AA,MATCH(CONCATENATE(AZ1076,"-",C1076),Panaboard!Z:Z,0))),"",INDEX(Panaboard!AA:AA,MATCH(CONCATENATE(AZ1076,"-",C1076),Panaboard!Z:Z,0)))</f>
        <v/>
      </c>
      <c r="AY1076" t="str">
        <f>IF(ISERROR(INDEX(Panaboard!AB:AB,MATCH(CONCATENATE(AZ1076,"-",C1076),Panaboard!Z:Z,0))),"",INDEX(Panaboard!AB:AB,MATCH(CONCATENATE(AZ1076,"-",C1076),Panaboard!Z:Z,0)))</f>
        <v/>
      </c>
      <c r="AZ1076" t="str">
        <f t="shared" si="132"/>
        <v/>
      </c>
      <c r="BA1076" t="str">
        <f>IF(ISERROR(INDEX(Panaboard!E:E,MATCH(CONCATENATE(AZ1076,"-",C1076),Panaboard!Z:Z,0))),"",INDEX(Panaboard!E:E,MATCH(CONCATENATE(AZ1076,"-",C1076),Panaboard!Z:Z,0)))</f>
        <v/>
      </c>
      <c r="BB1076" t="str">
        <f>IF(ISERROR(INDEX(Panaboard!AC:AC,MATCH(CONCATENATE(AZ1076,"-",C1076),Panaboard!Z:Z,0))),"",INDEX(Panaboard!AC:AC,MATCH(CONCATENATE(AZ1076,"-",C1076),Panaboard!Z:Z,0)))</f>
        <v/>
      </c>
      <c r="BC1076" t="str">
        <f t="shared" si="133"/>
        <v/>
      </c>
      <c r="BD1076" t="str">
        <f t="shared" si="134"/>
        <v/>
      </c>
      <c r="BE1076" t="str">
        <f t="shared" si="135"/>
        <v>xx0x0</v>
      </c>
      <c r="BF1076" t="str">
        <f>IF(ISERROR(INDEX(CuttingList!F:F,MATCH(CONCATENATE(A1076,"-",C1076),CuttingList!E:E,0))),"",INDEX(CuttingList!F:F,MATCH(CONCATENATE(A1076,"-",C1076),CuttingList!E:E,0)))</f>
        <v/>
      </c>
    </row>
    <row r="1077" spans="1:58" x14ac:dyDescent="0.25">
      <c r="A1077" t="str">
        <f>IF(PResult!BJ1077="","",PResult!BJ1077)</f>
        <v/>
      </c>
      <c r="B1077" t="str">
        <f>IF(PResult!E1077="","",PResult!E1077)</f>
        <v/>
      </c>
      <c r="C1077" t="str">
        <f>IF(PResult!BZ1077="","",PResult!BZ1077)</f>
        <v/>
      </c>
      <c r="D1077" t="str">
        <f>IF(ISERROR(INDEX(Panaboard!B:B,MATCH(CONCATENATE(AZ1077,"-",C1077),Panaboard!Z:Z,0))),"",TRIM(INDEX(Panaboard!B:B,MATCH(CONCATENATE(AZ1077,"-",C1077),Panaboard!Z:Z,0))))</f>
        <v/>
      </c>
      <c r="E1077" t="str">
        <f t="shared" si="131"/>
        <v>xx0x0</v>
      </c>
      <c r="F1077" t="str">
        <f>IF(PResult!U1077="","",UPPER(TRIM(PResult!U1077)))</f>
        <v/>
      </c>
      <c r="G1077">
        <f>IF(OR(PResult!O1077="",PResult!O1077="(null)"),0,PResult!O1077)</f>
        <v>0</v>
      </c>
      <c r="H1077" t="str">
        <f>IF(ISERROR(INDEX(Panaboard!G:G,MATCH(CONCATENATE(AZ1077,"-",C1077),Panaboard!Z:Z,0))),"",INDEX(Panaboard!G:G,MATCH(CONCATENATE(AZ1077,"-",C1077),Panaboard!Z:Z,0)))</f>
        <v/>
      </c>
      <c r="I1077" t="str">
        <f>IF(PResult!J1077="","",PResult!J1077)</f>
        <v/>
      </c>
      <c r="J1077" t="str">
        <f>IF(PResult!K1077="","",PResult!K1077)</f>
        <v/>
      </c>
      <c r="K1077">
        <f>IF(OR(PResult!L1077="(null)",PResult!L1077=""),0,PResult!L1077)</f>
        <v>0</v>
      </c>
      <c r="L1077">
        <f>IF(OR(PResult!M1077="(null)",PResult!M1077=""),0,PResult!M1077)</f>
        <v>0</v>
      </c>
      <c r="M1077">
        <f t="shared" si="128"/>
        <v>0</v>
      </c>
      <c r="N1077" t="str">
        <f>TEXT(IF(ISERROR(INDEX(Panaboard!H:H,MATCH(CONCATENATE(AZ1077,"-",C1077),Panaboard!Z:Z,0))),"",INDEX(Panaboard!H:H,MATCH(CONCATENATE(AZ1077,"-",C1077),Panaboard!Z:Z,0))),"HH:MM")</f>
        <v/>
      </c>
      <c r="O1077" t="str">
        <f>TEXT(IF(ISERROR(INDEX(Panaboard!I:I,MATCH(CONCATENATE(AZ1077,"-",C1077),Panaboard!Z:Z,0))),"",INDEX(Panaboard!I:I,MATCH(CONCATENATE(AZ1077,"-",C1077),Panaboard!Z:Z,0))),"HH:MM")</f>
        <v/>
      </c>
      <c r="P1077" t="str">
        <f t="shared" si="129"/>
        <v/>
      </c>
      <c r="Q1077" t="str">
        <f>IF(ISERROR(INDEX(Panaboard!S:S,MATCH(CONCATENATE(AZ1077,"-",C1077),Panaboard!Z:Z,0))),"",INDEX(Panaboard!S:S,MATCH(CONCATENATE(AZ1077,"-",C1077),Panaboard!Z:Z,0)))</f>
        <v/>
      </c>
      <c r="R1077" t="str">
        <f>IF(ISERROR(INDEX(Panaboard!F:F,MATCH(CONCATENATE(AZ1077,"-",C1077),Panaboard!Z:Z,0))),"",INDEX(Panaboard!F:F,MATCH(CONCATENATE(AZ1077,"-",C1077),Panaboard!Z:Z,0)))</f>
        <v/>
      </c>
      <c r="S1077" t="str">
        <f t="shared" si="130"/>
        <v/>
      </c>
      <c r="T1077" t="str">
        <f>IF(ISERROR(INDEX(Panaboard!D:D,MATCH(CONCATENATE(AZ1077,"-",C1077),Panaboard!Z:Z,0))),"",INDEX(Panaboard!D:D,MATCH(CONCATENATE(AZ1077,"-",C1077),Panaboard!Z:Z,0)))</f>
        <v/>
      </c>
      <c r="U1077" t="str">
        <f>IF(ISERROR(INDEX(Panaboard!J:J,MATCH(CONCATENATE(AZ1077,"-",C1077),Panaboard!Z:Z,0))),"",INDEX(Panaboard!J:J,MATCH(CONCATENATE(AZ1077,"-",C1077),Panaboard!Z:Z,0)))</f>
        <v/>
      </c>
      <c r="V1077">
        <f>IF(PResult!BL1077="",0,PResult!BL1077)</f>
        <v>0</v>
      </c>
      <c r="W1077">
        <f>IF(PResult!BM1077="",0,PResult!BM1077)</f>
        <v>0</v>
      </c>
      <c r="X1077">
        <f>IF(OR(PResult!AE1077="",PResult!AE1077="(null)"),IF(OR(PResult!AD1077="",PResult!AD1077="(null)"),0,PResult!AD1077),PResult!AE1077)</f>
        <v>0</v>
      </c>
      <c r="Y1077" t="str">
        <f>IF(OR(PResult!V1077="",PResult!V1077="(null)"),"",PResult!V1077)</f>
        <v/>
      </c>
      <c r="Z1077" t="str">
        <f>CONCATENATE(PResult!BO1077,PResult!BP1077)</f>
        <v/>
      </c>
      <c r="AA1077" t="str">
        <f>IF(PResult!Y1077="","",PResult!Y1077)</f>
        <v/>
      </c>
      <c r="AB1077" t="str">
        <f>IF(PResult!BQ1077="","",PResult!BQ1077)</f>
        <v/>
      </c>
      <c r="AC1077" t="str">
        <f>IF(PResult!BR1077="","",PResult!BR1077)</f>
        <v/>
      </c>
      <c r="AD1077" t="str">
        <f>IF(PResult!BS1077="","",PResult!BS1077)</f>
        <v/>
      </c>
      <c r="AE1077" t="str">
        <f>IF(PResult!BN1077="","",PResult!BN1077)</f>
        <v/>
      </c>
      <c r="AF1077" t="str">
        <f>IF(PResult!BT1077="","",PResult!BT1077)</f>
        <v/>
      </c>
      <c r="AG1077" t="str">
        <f>IF(PResult!BU1077="","",PResult!BU1077)</f>
        <v/>
      </c>
      <c r="AH1077" t="str">
        <f>IF(PResult!BV1077="","",PResult!BV1077)</f>
        <v/>
      </c>
      <c r="AI1077" t="str">
        <f>TEXT(IF(ISERROR(INDEX(Panaboard!L:L,MATCH(CONCATENATE(AZ1077,"-",C1077),Panaboard!Z:Z,0))),"",INDEX(Panaboard!L:L,MATCH(CONCATENATE(AZ1077,"-",C1077),Panaboard!Z:Z,0))),"HH:MM")</f>
        <v/>
      </c>
      <c r="AJ1077" t="str">
        <f>TEXT(IF(ISERROR(INDEX(Panaboard!M:M,MATCH(CONCATENATE(AZ1077,"-",C1077),Panaboard!Z:Z,0))),"",INDEX(Panaboard!M:M,MATCH(CONCATENATE(AZ1077,"-",C1077),Panaboard!Z:Z,0))),"HH:MM")</f>
        <v/>
      </c>
      <c r="AK1077" t="str">
        <f>IF(PResult!BY1077="","",PResult!BY1077)</f>
        <v/>
      </c>
      <c r="AL1077">
        <f>IF(PResult!P1077="",0,PResult!P1077)</f>
        <v>0</v>
      </c>
      <c r="AM1077" t="str">
        <f>IF(ISERROR(INDEX(Panaboard!N:N,MATCH(CONCATENATE(AZ1077,"-",C1077),Panaboard!Z:Z,0))),"",INDEX(Panaboard!N:N,MATCH(CONCATENATE(AZ1077,"-",C1077),Panaboard!Z:Z,0)))</f>
        <v/>
      </c>
      <c r="AN1077" t="str">
        <f>IF(ISERROR(INDEX(Panaboard!O:O,MATCH(CONCATENATE(AZ1077,"-",C1077),Panaboard!Z:Z,0))),"",INDEX(Panaboard!O:O,MATCH(CONCATENATE(AZ1077,"-",C1077),Panaboard!Z:Z,0)))</f>
        <v/>
      </c>
      <c r="AO1077" t="str">
        <f>IF(ISERROR(INDEX(Panaboard!P:P,MATCH(CONCATENATE(AZ1077,"-",C1077),Panaboard!Z:Z,0))),"",INDEX(Panaboard!P:P,MATCH(CONCATENATE(AZ1077,"-",C1077),Panaboard!Z:Z,0)))</f>
        <v/>
      </c>
      <c r="AP1077" t="str">
        <f>IF(ISERROR(INDEX(Panaboard!Q:Q,MATCH(CONCATENATE(AZ1077,"-",C1077),Panaboard!Z:Z,0))),"",INDEX(Panaboard!Q:Q,MATCH(CONCATENATE(AZ1077,"-",C1077),Panaboard!Z:Z,0)))</f>
        <v/>
      </c>
      <c r="AR1077" t="str">
        <f>IF(PResult!BW1077="","",PResult!BW1077)</f>
        <v/>
      </c>
      <c r="AS1077" t="str">
        <f>IF(PResult!BX1077="","",PResult!BX1077)</f>
        <v/>
      </c>
      <c r="AT1077" t="str">
        <f>IF(ISERROR(INDEX(Panaboard!K:K,MATCH(CONCATENATE(AZ1077,"-",C1077),Panaboard!Z:Z,0))),"",INDEX(Panaboard!K:K,MATCH(CONCATENATE(AZ1077,"-",C1077),Panaboard!Z:Z,0)))</f>
        <v/>
      </c>
      <c r="AU1077" t="str">
        <f>IF(ISERROR(INDEX(Panaboard!U:U,MATCH(CONCATENATE(AZ1077,"-",C1077),Panaboard!Z:Z,0))),"",INDEX(Panaboard!U:U,MATCH(CONCATENATE(AZ1077,"-",C1077),Panaboard!Z:Z,0)))</f>
        <v/>
      </c>
      <c r="AV1077" t="str">
        <f>IF(ISERROR(INDEX(Panaboard!W:W,MATCH(CONCATENATE(AZ1077,"-",C1077),Panaboard!Z:Z,0))),"",INDEX(Panaboard!W:W,MATCH(CONCATENATE(AZ1077,"-",C1077),Panaboard!Z:Z,0)))</f>
        <v/>
      </c>
      <c r="AW1077" t="str">
        <f>IF(ISERROR(INDEX(Panaboard!X:X,MATCH(CONCATENATE(AZ1077,"-",C1077),Panaboard!Z:Z,0))),"",INDEX(Panaboard!X:X,MATCH(CONCATENATE(AZ1077,"-",C1077),Panaboard!Z:Z,0)))</f>
        <v/>
      </c>
      <c r="AX1077" t="str">
        <f>IF(ISERROR(INDEX(Panaboard!AA:AA,MATCH(CONCATENATE(AZ1077,"-",C1077),Panaboard!Z:Z,0))),"",INDEX(Panaboard!AA:AA,MATCH(CONCATENATE(AZ1077,"-",C1077),Panaboard!Z:Z,0)))</f>
        <v/>
      </c>
      <c r="AY1077" t="str">
        <f>IF(ISERROR(INDEX(Panaboard!AB:AB,MATCH(CONCATENATE(AZ1077,"-",C1077),Panaboard!Z:Z,0))),"",INDEX(Panaboard!AB:AB,MATCH(CONCATENATE(AZ1077,"-",C1077),Panaboard!Z:Z,0)))</f>
        <v/>
      </c>
      <c r="AZ1077" t="str">
        <f t="shared" si="132"/>
        <v/>
      </c>
      <c r="BA1077" t="str">
        <f>IF(ISERROR(INDEX(Panaboard!E:E,MATCH(CONCATENATE(AZ1077,"-",C1077),Panaboard!Z:Z,0))),"",INDEX(Panaboard!E:E,MATCH(CONCATENATE(AZ1077,"-",C1077),Panaboard!Z:Z,0)))</f>
        <v/>
      </c>
      <c r="BB1077" t="str">
        <f>IF(ISERROR(INDEX(Panaboard!AC:AC,MATCH(CONCATENATE(AZ1077,"-",C1077),Panaboard!Z:Z,0))),"",INDEX(Panaboard!AC:AC,MATCH(CONCATENATE(AZ1077,"-",C1077),Panaboard!Z:Z,0)))</f>
        <v/>
      </c>
      <c r="BC1077" t="str">
        <f t="shared" si="133"/>
        <v/>
      </c>
      <c r="BD1077" t="str">
        <f t="shared" si="134"/>
        <v/>
      </c>
      <c r="BE1077" t="str">
        <f t="shared" si="135"/>
        <v>xx0x0</v>
      </c>
      <c r="BF1077" t="str">
        <f>IF(ISERROR(INDEX(CuttingList!F:F,MATCH(CONCATENATE(A1077,"-",C1077),CuttingList!E:E,0))),"",INDEX(CuttingList!F:F,MATCH(CONCATENATE(A1077,"-",C1077),CuttingList!E:E,0)))</f>
        <v/>
      </c>
    </row>
    <row r="1078" spans="1:58" x14ac:dyDescent="0.25">
      <c r="A1078" t="str">
        <f>IF(PResult!BJ1078="","",PResult!BJ1078)</f>
        <v/>
      </c>
      <c r="B1078" t="str">
        <f>IF(PResult!E1078="","",PResult!E1078)</f>
        <v/>
      </c>
      <c r="C1078" t="str">
        <f>IF(PResult!BZ1078="","",PResult!BZ1078)</f>
        <v/>
      </c>
      <c r="D1078" t="str">
        <f>IF(ISERROR(INDEX(Panaboard!B:B,MATCH(CONCATENATE(AZ1078,"-",C1078),Panaboard!Z:Z,0))),"",TRIM(INDEX(Panaboard!B:B,MATCH(CONCATENATE(AZ1078,"-",C1078),Panaboard!Z:Z,0))))</f>
        <v/>
      </c>
      <c r="E1078" t="str">
        <f t="shared" si="131"/>
        <v>xx0x0</v>
      </c>
      <c r="F1078" t="str">
        <f>IF(PResult!U1078="","",UPPER(TRIM(PResult!U1078)))</f>
        <v/>
      </c>
      <c r="G1078">
        <f>IF(OR(PResult!O1078="",PResult!O1078="(null)"),0,PResult!O1078)</f>
        <v>0</v>
      </c>
      <c r="H1078" t="str">
        <f>IF(ISERROR(INDEX(Panaboard!G:G,MATCH(CONCATENATE(AZ1078,"-",C1078),Panaboard!Z:Z,0))),"",INDEX(Panaboard!G:G,MATCH(CONCATENATE(AZ1078,"-",C1078),Panaboard!Z:Z,0)))</f>
        <v/>
      </c>
      <c r="I1078" t="str">
        <f>IF(PResult!J1078="","",PResult!J1078)</f>
        <v/>
      </c>
      <c r="J1078" t="str">
        <f>IF(PResult!K1078="","",PResult!K1078)</f>
        <v/>
      </c>
      <c r="K1078">
        <f>IF(OR(PResult!L1078="(null)",PResult!L1078=""),0,PResult!L1078)</f>
        <v>0</v>
      </c>
      <c r="L1078">
        <f>IF(OR(PResult!M1078="(null)",PResult!M1078=""),0,PResult!M1078)</f>
        <v>0</v>
      </c>
      <c r="M1078">
        <f t="shared" si="128"/>
        <v>0</v>
      </c>
      <c r="N1078" t="str">
        <f>TEXT(IF(ISERROR(INDEX(Panaboard!H:H,MATCH(CONCATENATE(AZ1078,"-",C1078),Panaboard!Z:Z,0))),"",INDEX(Panaboard!H:H,MATCH(CONCATENATE(AZ1078,"-",C1078),Panaboard!Z:Z,0))),"HH:MM")</f>
        <v/>
      </c>
      <c r="O1078" t="str">
        <f>TEXT(IF(ISERROR(INDEX(Panaboard!I:I,MATCH(CONCATENATE(AZ1078,"-",C1078),Panaboard!Z:Z,0))),"",INDEX(Panaboard!I:I,MATCH(CONCATENATE(AZ1078,"-",C1078),Panaboard!Z:Z,0))),"HH:MM")</f>
        <v/>
      </c>
      <c r="P1078" t="str">
        <f t="shared" si="129"/>
        <v/>
      </c>
      <c r="Q1078" t="str">
        <f>IF(ISERROR(INDEX(Panaboard!S:S,MATCH(CONCATENATE(AZ1078,"-",C1078),Panaboard!Z:Z,0))),"",INDEX(Panaboard!S:S,MATCH(CONCATENATE(AZ1078,"-",C1078),Panaboard!Z:Z,0)))</f>
        <v/>
      </c>
      <c r="R1078" t="str">
        <f>IF(ISERROR(INDEX(Panaboard!F:F,MATCH(CONCATENATE(AZ1078,"-",C1078),Panaboard!Z:Z,0))),"",INDEX(Panaboard!F:F,MATCH(CONCATENATE(AZ1078,"-",C1078),Panaboard!Z:Z,0)))</f>
        <v/>
      </c>
      <c r="S1078" t="str">
        <f t="shared" si="130"/>
        <v/>
      </c>
      <c r="T1078" t="str">
        <f>IF(ISERROR(INDEX(Panaboard!D:D,MATCH(CONCATENATE(AZ1078,"-",C1078),Panaboard!Z:Z,0))),"",INDEX(Panaboard!D:D,MATCH(CONCATENATE(AZ1078,"-",C1078),Panaboard!Z:Z,0)))</f>
        <v/>
      </c>
      <c r="U1078" t="str">
        <f>IF(ISERROR(INDEX(Panaboard!J:J,MATCH(CONCATENATE(AZ1078,"-",C1078),Panaboard!Z:Z,0))),"",INDEX(Panaboard!J:J,MATCH(CONCATENATE(AZ1078,"-",C1078),Panaboard!Z:Z,0)))</f>
        <v/>
      </c>
      <c r="V1078">
        <f>IF(PResult!BL1078="",0,PResult!BL1078)</f>
        <v>0</v>
      </c>
      <c r="W1078">
        <f>IF(PResult!BM1078="",0,PResult!BM1078)</f>
        <v>0</v>
      </c>
      <c r="X1078">
        <f>IF(OR(PResult!AE1078="",PResult!AE1078="(null)"),IF(OR(PResult!AD1078="",PResult!AD1078="(null)"),0,PResult!AD1078),PResult!AE1078)</f>
        <v>0</v>
      </c>
      <c r="Y1078" t="str">
        <f>IF(OR(PResult!V1078="",PResult!V1078="(null)"),"",PResult!V1078)</f>
        <v/>
      </c>
      <c r="Z1078" t="str">
        <f>CONCATENATE(PResult!BO1078,PResult!BP1078)</f>
        <v/>
      </c>
      <c r="AA1078" t="str">
        <f>IF(PResult!Y1078="","",PResult!Y1078)</f>
        <v/>
      </c>
      <c r="AB1078" t="str">
        <f>IF(PResult!BQ1078="","",PResult!BQ1078)</f>
        <v/>
      </c>
      <c r="AC1078" t="str">
        <f>IF(PResult!BR1078="","",PResult!BR1078)</f>
        <v/>
      </c>
      <c r="AD1078" t="str">
        <f>IF(PResult!BS1078="","",PResult!BS1078)</f>
        <v/>
      </c>
      <c r="AE1078" t="str">
        <f>IF(PResult!BN1078="","",PResult!BN1078)</f>
        <v/>
      </c>
      <c r="AF1078" t="str">
        <f>IF(PResult!BT1078="","",PResult!BT1078)</f>
        <v/>
      </c>
      <c r="AG1078" t="str">
        <f>IF(PResult!BU1078="","",PResult!BU1078)</f>
        <v/>
      </c>
      <c r="AH1078" t="str">
        <f>IF(PResult!BV1078="","",PResult!BV1078)</f>
        <v/>
      </c>
      <c r="AI1078" t="str">
        <f>TEXT(IF(ISERROR(INDEX(Panaboard!L:L,MATCH(CONCATENATE(AZ1078,"-",C1078),Panaboard!Z:Z,0))),"",INDEX(Panaboard!L:L,MATCH(CONCATENATE(AZ1078,"-",C1078),Panaboard!Z:Z,0))),"HH:MM")</f>
        <v/>
      </c>
      <c r="AJ1078" t="str">
        <f>TEXT(IF(ISERROR(INDEX(Panaboard!M:M,MATCH(CONCATENATE(AZ1078,"-",C1078),Panaboard!Z:Z,0))),"",INDEX(Panaboard!M:M,MATCH(CONCATENATE(AZ1078,"-",C1078),Panaboard!Z:Z,0))),"HH:MM")</f>
        <v/>
      </c>
      <c r="AK1078" t="str">
        <f>IF(PResult!BY1078="","",PResult!BY1078)</f>
        <v/>
      </c>
      <c r="AL1078">
        <f>IF(PResult!P1078="",0,PResult!P1078)</f>
        <v>0</v>
      </c>
      <c r="AM1078" t="str">
        <f>IF(ISERROR(INDEX(Panaboard!N:N,MATCH(CONCATENATE(AZ1078,"-",C1078),Panaboard!Z:Z,0))),"",INDEX(Panaboard!N:N,MATCH(CONCATENATE(AZ1078,"-",C1078),Panaboard!Z:Z,0)))</f>
        <v/>
      </c>
      <c r="AN1078" t="str">
        <f>IF(ISERROR(INDEX(Panaboard!O:O,MATCH(CONCATENATE(AZ1078,"-",C1078),Panaboard!Z:Z,0))),"",INDEX(Panaboard!O:O,MATCH(CONCATENATE(AZ1078,"-",C1078),Panaboard!Z:Z,0)))</f>
        <v/>
      </c>
      <c r="AO1078" t="str">
        <f>IF(ISERROR(INDEX(Panaboard!P:P,MATCH(CONCATENATE(AZ1078,"-",C1078),Panaboard!Z:Z,0))),"",INDEX(Panaboard!P:P,MATCH(CONCATENATE(AZ1078,"-",C1078),Panaboard!Z:Z,0)))</f>
        <v/>
      </c>
      <c r="AP1078" t="str">
        <f>IF(ISERROR(INDEX(Panaboard!Q:Q,MATCH(CONCATENATE(AZ1078,"-",C1078),Panaboard!Z:Z,0))),"",INDEX(Panaboard!Q:Q,MATCH(CONCATENATE(AZ1078,"-",C1078),Panaboard!Z:Z,0)))</f>
        <v/>
      </c>
      <c r="AR1078" t="str">
        <f>IF(PResult!BW1078="","",PResult!BW1078)</f>
        <v/>
      </c>
      <c r="AS1078" t="str">
        <f>IF(PResult!BX1078="","",PResult!BX1078)</f>
        <v/>
      </c>
      <c r="AT1078" t="str">
        <f>IF(ISERROR(INDEX(Panaboard!K:K,MATCH(CONCATENATE(AZ1078,"-",C1078),Panaboard!Z:Z,0))),"",INDEX(Panaboard!K:K,MATCH(CONCATENATE(AZ1078,"-",C1078),Panaboard!Z:Z,0)))</f>
        <v/>
      </c>
      <c r="AU1078" t="str">
        <f>IF(ISERROR(INDEX(Panaboard!U:U,MATCH(CONCATENATE(AZ1078,"-",C1078),Panaboard!Z:Z,0))),"",INDEX(Panaboard!U:U,MATCH(CONCATENATE(AZ1078,"-",C1078),Panaboard!Z:Z,0)))</f>
        <v/>
      </c>
      <c r="AV1078" t="str">
        <f>IF(ISERROR(INDEX(Panaboard!W:W,MATCH(CONCATENATE(AZ1078,"-",C1078),Panaboard!Z:Z,0))),"",INDEX(Panaboard!W:W,MATCH(CONCATENATE(AZ1078,"-",C1078),Panaboard!Z:Z,0)))</f>
        <v/>
      </c>
      <c r="AW1078" t="str">
        <f>IF(ISERROR(INDEX(Panaboard!X:X,MATCH(CONCATENATE(AZ1078,"-",C1078),Panaboard!Z:Z,0))),"",INDEX(Panaboard!X:X,MATCH(CONCATENATE(AZ1078,"-",C1078),Panaboard!Z:Z,0)))</f>
        <v/>
      </c>
      <c r="AX1078" t="str">
        <f>IF(ISERROR(INDEX(Panaboard!AA:AA,MATCH(CONCATENATE(AZ1078,"-",C1078),Panaboard!Z:Z,0))),"",INDEX(Panaboard!AA:AA,MATCH(CONCATENATE(AZ1078,"-",C1078),Panaboard!Z:Z,0)))</f>
        <v/>
      </c>
      <c r="AY1078" t="str">
        <f>IF(ISERROR(INDEX(Panaboard!AB:AB,MATCH(CONCATENATE(AZ1078,"-",C1078),Panaboard!Z:Z,0))),"",INDEX(Panaboard!AB:AB,MATCH(CONCATENATE(AZ1078,"-",C1078),Panaboard!Z:Z,0)))</f>
        <v/>
      </c>
      <c r="AZ1078" t="str">
        <f t="shared" si="132"/>
        <v/>
      </c>
      <c r="BA1078" t="str">
        <f>IF(ISERROR(INDEX(Panaboard!E:E,MATCH(CONCATENATE(AZ1078,"-",C1078),Panaboard!Z:Z,0))),"",INDEX(Panaboard!E:E,MATCH(CONCATENATE(AZ1078,"-",C1078),Panaboard!Z:Z,0)))</f>
        <v/>
      </c>
      <c r="BB1078" t="str">
        <f>IF(ISERROR(INDEX(Panaboard!AC:AC,MATCH(CONCATENATE(AZ1078,"-",C1078),Panaboard!Z:Z,0))),"",INDEX(Panaboard!AC:AC,MATCH(CONCATENATE(AZ1078,"-",C1078),Panaboard!Z:Z,0)))</f>
        <v/>
      </c>
      <c r="BC1078" t="str">
        <f t="shared" si="133"/>
        <v/>
      </c>
      <c r="BD1078" t="str">
        <f t="shared" si="134"/>
        <v/>
      </c>
      <c r="BE1078" t="str">
        <f t="shared" si="135"/>
        <v>xx0x0</v>
      </c>
      <c r="BF1078" t="str">
        <f>IF(ISERROR(INDEX(CuttingList!F:F,MATCH(CONCATENATE(A1078,"-",C1078),CuttingList!E:E,0))),"",INDEX(CuttingList!F:F,MATCH(CONCATENATE(A1078,"-",C1078),CuttingList!E:E,0)))</f>
        <v/>
      </c>
    </row>
    <row r="1079" spans="1:58" x14ac:dyDescent="0.25">
      <c r="A1079" t="str">
        <f>IF(PResult!BJ1079="","",PResult!BJ1079)</f>
        <v/>
      </c>
      <c r="B1079" t="str">
        <f>IF(PResult!E1079="","",PResult!E1079)</f>
        <v/>
      </c>
      <c r="C1079" t="str">
        <f>IF(PResult!BZ1079="","",PResult!BZ1079)</f>
        <v/>
      </c>
      <c r="D1079" t="str">
        <f>IF(ISERROR(INDEX(Panaboard!B:B,MATCH(CONCATENATE(AZ1079,"-",C1079),Panaboard!Z:Z,0))),"",TRIM(INDEX(Panaboard!B:B,MATCH(CONCATENATE(AZ1079,"-",C1079),Panaboard!Z:Z,0))))</f>
        <v/>
      </c>
      <c r="E1079" t="str">
        <f t="shared" si="131"/>
        <v>xx0x0</v>
      </c>
      <c r="F1079" t="str">
        <f>IF(PResult!U1079="","",UPPER(TRIM(PResult!U1079)))</f>
        <v/>
      </c>
      <c r="G1079">
        <f>IF(OR(PResult!O1079="",PResult!O1079="(null)"),0,PResult!O1079)</f>
        <v>0</v>
      </c>
      <c r="H1079" t="str">
        <f>IF(ISERROR(INDEX(Panaboard!G:G,MATCH(CONCATENATE(AZ1079,"-",C1079),Panaboard!Z:Z,0))),"",INDEX(Panaboard!G:G,MATCH(CONCATENATE(AZ1079,"-",C1079),Panaboard!Z:Z,0)))</f>
        <v/>
      </c>
      <c r="I1079" t="str">
        <f>IF(PResult!J1079="","",PResult!J1079)</f>
        <v/>
      </c>
      <c r="J1079" t="str">
        <f>IF(PResult!K1079="","",PResult!K1079)</f>
        <v/>
      </c>
      <c r="K1079">
        <f>IF(OR(PResult!L1079="(null)",PResult!L1079=""),0,PResult!L1079)</f>
        <v>0</v>
      </c>
      <c r="L1079">
        <f>IF(OR(PResult!M1079="(null)",PResult!M1079=""),0,PResult!M1079)</f>
        <v>0</v>
      </c>
      <c r="M1079">
        <f t="shared" si="128"/>
        <v>0</v>
      </c>
      <c r="N1079" t="str">
        <f>TEXT(IF(ISERROR(INDEX(Panaboard!H:H,MATCH(CONCATENATE(AZ1079,"-",C1079),Panaboard!Z:Z,0))),"",INDEX(Panaboard!H:H,MATCH(CONCATENATE(AZ1079,"-",C1079),Panaboard!Z:Z,0))),"HH:MM")</f>
        <v/>
      </c>
      <c r="O1079" t="str">
        <f>TEXT(IF(ISERROR(INDEX(Panaboard!I:I,MATCH(CONCATENATE(AZ1079,"-",C1079),Panaboard!Z:Z,0))),"",INDEX(Panaboard!I:I,MATCH(CONCATENATE(AZ1079,"-",C1079),Panaboard!Z:Z,0))),"HH:MM")</f>
        <v/>
      </c>
      <c r="P1079" t="str">
        <f t="shared" si="129"/>
        <v/>
      </c>
      <c r="Q1079" t="str">
        <f>IF(ISERROR(INDEX(Panaboard!S:S,MATCH(CONCATENATE(AZ1079,"-",C1079),Panaboard!Z:Z,0))),"",INDEX(Panaboard!S:S,MATCH(CONCATENATE(AZ1079,"-",C1079),Panaboard!Z:Z,0)))</f>
        <v/>
      </c>
      <c r="R1079" t="str">
        <f>IF(ISERROR(INDEX(Panaboard!F:F,MATCH(CONCATENATE(AZ1079,"-",C1079),Panaboard!Z:Z,0))),"",INDEX(Panaboard!F:F,MATCH(CONCATENATE(AZ1079,"-",C1079),Panaboard!Z:Z,0)))</f>
        <v/>
      </c>
      <c r="S1079" t="str">
        <f t="shared" si="130"/>
        <v/>
      </c>
      <c r="T1079" t="str">
        <f>IF(ISERROR(INDEX(Panaboard!D:D,MATCH(CONCATENATE(AZ1079,"-",C1079),Panaboard!Z:Z,0))),"",INDEX(Panaboard!D:D,MATCH(CONCATENATE(AZ1079,"-",C1079),Panaboard!Z:Z,0)))</f>
        <v/>
      </c>
      <c r="U1079" t="str">
        <f>IF(ISERROR(INDEX(Panaboard!J:J,MATCH(CONCATENATE(AZ1079,"-",C1079),Panaboard!Z:Z,0))),"",INDEX(Panaboard!J:J,MATCH(CONCATENATE(AZ1079,"-",C1079),Panaboard!Z:Z,0)))</f>
        <v/>
      </c>
      <c r="V1079">
        <f>IF(PResult!BL1079="",0,PResult!BL1079)</f>
        <v>0</v>
      </c>
      <c r="W1079">
        <f>IF(PResult!BM1079="",0,PResult!BM1079)</f>
        <v>0</v>
      </c>
      <c r="X1079">
        <f>IF(OR(PResult!AE1079="",PResult!AE1079="(null)"),IF(OR(PResult!AD1079="",PResult!AD1079="(null)"),0,PResult!AD1079),PResult!AE1079)</f>
        <v>0</v>
      </c>
      <c r="Y1079" t="str">
        <f>IF(OR(PResult!V1079="",PResult!V1079="(null)"),"",PResult!V1079)</f>
        <v/>
      </c>
      <c r="Z1079" t="str">
        <f>CONCATENATE(PResult!BO1079,PResult!BP1079)</f>
        <v/>
      </c>
      <c r="AA1079" t="str">
        <f>IF(PResult!Y1079="","",PResult!Y1079)</f>
        <v/>
      </c>
      <c r="AB1079" t="str">
        <f>IF(PResult!BQ1079="","",PResult!BQ1079)</f>
        <v/>
      </c>
      <c r="AC1079" t="str">
        <f>IF(PResult!BR1079="","",PResult!BR1079)</f>
        <v/>
      </c>
      <c r="AD1079" t="str">
        <f>IF(PResult!BS1079="","",PResult!BS1079)</f>
        <v/>
      </c>
      <c r="AE1079" t="str">
        <f>IF(PResult!BN1079="","",PResult!BN1079)</f>
        <v/>
      </c>
      <c r="AF1079" t="str">
        <f>IF(PResult!BT1079="","",PResult!BT1079)</f>
        <v/>
      </c>
      <c r="AG1079" t="str">
        <f>IF(PResult!BU1079="","",PResult!BU1079)</f>
        <v/>
      </c>
      <c r="AH1079" t="str">
        <f>IF(PResult!BV1079="","",PResult!BV1079)</f>
        <v/>
      </c>
      <c r="AI1079" t="str">
        <f>TEXT(IF(ISERROR(INDEX(Panaboard!L:L,MATCH(CONCATENATE(AZ1079,"-",C1079),Panaboard!Z:Z,0))),"",INDEX(Panaboard!L:L,MATCH(CONCATENATE(AZ1079,"-",C1079),Panaboard!Z:Z,0))),"HH:MM")</f>
        <v/>
      </c>
      <c r="AJ1079" t="str">
        <f>TEXT(IF(ISERROR(INDEX(Panaboard!M:M,MATCH(CONCATENATE(AZ1079,"-",C1079),Panaboard!Z:Z,0))),"",INDEX(Panaboard!M:M,MATCH(CONCATENATE(AZ1079,"-",C1079),Panaboard!Z:Z,0))),"HH:MM")</f>
        <v/>
      </c>
      <c r="AK1079" t="str">
        <f>IF(PResult!BY1079="","",PResult!BY1079)</f>
        <v/>
      </c>
      <c r="AL1079">
        <f>IF(PResult!P1079="",0,PResult!P1079)</f>
        <v>0</v>
      </c>
      <c r="AM1079" t="str">
        <f>IF(ISERROR(INDEX(Panaboard!N:N,MATCH(CONCATENATE(AZ1079,"-",C1079),Panaboard!Z:Z,0))),"",INDEX(Panaboard!N:N,MATCH(CONCATENATE(AZ1079,"-",C1079),Panaboard!Z:Z,0)))</f>
        <v/>
      </c>
      <c r="AN1079" t="str">
        <f>IF(ISERROR(INDEX(Panaboard!O:O,MATCH(CONCATENATE(AZ1079,"-",C1079),Panaboard!Z:Z,0))),"",INDEX(Panaboard!O:O,MATCH(CONCATENATE(AZ1079,"-",C1079),Panaboard!Z:Z,0)))</f>
        <v/>
      </c>
      <c r="AO1079" t="str">
        <f>IF(ISERROR(INDEX(Panaboard!P:P,MATCH(CONCATENATE(AZ1079,"-",C1079),Panaboard!Z:Z,0))),"",INDEX(Panaboard!P:P,MATCH(CONCATENATE(AZ1079,"-",C1079),Panaboard!Z:Z,0)))</f>
        <v/>
      </c>
      <c r="AP1079" t="str">
        <f>IF(ISERROR(INDEX(Panaboard!Q:Q,MATCH(CONCATENATE(AZ1079,"-",C1079),Panaboard!Z:Z,0))),"",INDEX(Panaboard!Q:Q,MATCH(CONCATENATE(AZ1079,"-",C1079),Panaboard!Z:Z,0)))</f>
        <v/>
      </c>
      <c r="AR1079" t="str">
        <f>IF(PResult!BW1079="","",PResult!BW1079)</f>
        <v/>
      </c>
      <c r="AS1079" t="str">
        <f>IF(PResult!BX1079="","",PResult!BX1079)</f>
        <v/>
      </c>
      <c r="AT1079" t="str">
        <f>IF(ISERROR(INDEX(Panaboard!K:K,MATCH(CONCATENATE(AZ1079,"-",C1079),Panaboard!Z:Z,0))),"",INDEX(Panaboard!K:K,MATCH(CONCATENATE(AZ1079,"-",C1079),Panaboard!Z:Z,0)))</f>
        <v/>
      </c>
      <c r="AU1079" t="str">
        <f>IF(ISERROR(INDEX(Panaboard!U:U,MATCH(CONCATENATE(AZ1079,"-",C1079),Panaboard!Z:Z,0))),"",INDEX(Panaboard!U:U,MATCH(CONCATENATE(AZ1079,"-",C1079),Panaboard!Z:Z,0)))</f>
        <v/>
      </c>
      <c r="AV1079" t="str">
        <f>IF(ISERROR(INDEX(Panaboard!W:W,MATCH(CONCATENATE(AZ1079,"-",C1079),Panaboard!Z:Z,0))),"",INDEX(Panaboard!W:W,MATCH(CONCATENATE(AZ1079,"-",C1079),Panaboard!Z:Z,0)))</f>
        <v/>
      </c>
      <c r="AW1079" t="str">
        <f>IF(ISERROR(INDEX(Panaboard!X:X,MATCH(CONCATENATE(AZ1079,"-",C1079),Panaboard!Z:Z,0))),"",INDEX(Panaboard!X:X,MATCH(CONCATENATE(AZ1079,"-",C1079),Panaboard!Z:Z,0)))</f>
        <v/>
      </c>
      <c r="AX1079" t="str">
        <f>IF(ISERROR(INDEX(Panaboard!AA:AA,MATCH(CONCATENATE(AZ1079,"-",C1079),Panaboard!Z:Z,0))),"",INDEX(Panaboard!AA:AA,MATCH(CONCATENATE(AZ1079,"-",C1079),Panaboard!Z:Z,0)))</f>
        <v/>
      </c>
      <c r="AY1079" t="str">
        <f>IF(ISERROR(INDEX(Panaboard!AB:AB,MATCH(CONCATENATE(AZ1079,"-",C1079),Panaboard!Z:Z,0))),"",INDEX(Panaboard!AB:AB,MATCH(CONCATENATE(AZ1079,"-",C1079),Panaboard!Z:Z,0)))</f>
        <v/>
      </c>
      <c r="AZ1079" t="str">
        <f t="shared" si="132"/>
        <v/>
      </c>
      <c r="BA1079" t="str">
        <f>IF(ISERROR(INDEX(Panaboard!E:E,MATCH(CONCATENATE(AZ1079,"-",C1079),Panaboard!Z:Z,0))),"",INDEX(Panaboard!E:E,MATCH(CONCATENATE(AZ1079,"-",C1079),Panaboard!Z:Z,0)))</f>
        <v/>
      </c>
      <c r="BB1079" t="str">
        <f>IF(ISERROR(INDEX(Panaboard!AC:AC,MATCH(CONCATENATE(AZ1079,"-",C1079),Panaboard!Z:Z,0))),"",INDEX(Panaboard!AC:AC,MATCH(CONCATENATE(AZ1079,"-",C1079),Panaboard!Z:Z,0)))</f>
        <v/>
      </c>
      <c r="BC1079" t="str">
        <f t="shared" si="133"/>
        <v/>
      </c>
      <c r="BD1079" t="str">
        <f t="shared" si="134"/>
        <v/>
      </c>
      <c r="BE1079" t="str">
        <f t="shared" si="135"/>
        <v>xx0x0</v>
      </c>
      <c r="BF1079" t="str">
        <f>IF(ISERROR(INDEX(CuttingList!F:F,MATCH(CONCATENATE(A1079,"-",C1079),CuttingList!E:E,0))),"",INDEX(CuttingList!F:F,MATCH(CONCATENATE(A1079,"-",C1079),CuttingList!E:E,0)))</f>
        <v/>
      </c>
    </row>
    <row r="1080" spans="1:58" x14ac:dyDescent="0.25">
      <c r="A1080" t="str">
        <f>IF(PResult!BJ1080="","",PResult!BJ1080)</f>
        <v/>
      </c>
      <c r="B1080" t="str">
        <f>IF(PResult!E1080="","",PResult!E1080)</f>
        <v/>
      </c>
      <c r="C1080" t="str">
        <f>IF(PResult!BZ1080="","",PResult!BZ1080)</f>
        <v/>
      </c>
      <c r="D1080" t="str">
        <f>IF(ISERROR(INDEX(Panaboard!B:B,MATCH(CONCATENATE(AZ1080,"-",C1080),Panaboard!Z:Z,0))),"",TRIM(INDEX(Panaboard!B:B,MATCH(CONCATENATE(AZ1080,"-",C1080),Panaboard!Z:Z,0))))</f>
        <v/>
      </c>
      <c r="E1080" t="str">
        <f t="shared" si="131"/>
        <v>xx0x0</v>
      </c>
      <c r="F1080" t="str">
        <f>IF(PResult!U1080="","",UPPER(TRIM(PResult!U1080)))</f>
        <v/>
      </c>
      <c r="G1080">
        <f>IF(OR(PResult!O1080="",PResult!O1080="(null)"),0,PResult!O1080)</f>
        <v>0</v>
      </c>
      <c r="H1080" t="str">
        <f>IF(ISERROR(INDEX(Panaboard!G:G,MATCH(CONCATENATE(AZ1080,"-",C1080),Panaboard!Z:Z,0))),"",INDEX(Panaboard!G:G,MATCH(CONCATENATE(AZ1080,"-",C1080),Panaboard!Z:Z,0)))</f>
        <v/>
      </c>
      <c r="I1080" t="str">
        <f>IF(PResult!J1080="","",PResult!J1080)</f>
        <v/>
      </c>
      <c r="J1080" t="str">
        <f>IF(PResult!K1080="","",PResult!K1080)</f>
        <v/>
      </c>
      <c r="K1080">
        <f>IF(OR(PResult!L1080="(null)",PResult!L1080=""),0,PResult!L1080)</f>
        <v>0</v>
      </c>
      <c r="L1080">
        <f>IF(OR(PResult!M1080="(null)",PResult!M1080=""),0,PResult!M1080)</f>
        <v>0</v>
      </c>
      <c r="M1080">
        <f t="shared" si="128"/>
        <v>0</v>
      </c>
      <c r="N1080" t="str">
        <f>TEXT(IF(ISERROR(INDEX(Panaboard!H:H,MATCH(CONCATENATE(AZ1080,"-",C1080),Panaboard!Z:Z,0))),"",INDEX(Panaboard!H:H,MATCH(CONCATENATE(AZ1080,"-",C1080),Panaboard!Z:Z,0))),"HH:MM")</f>
        <v/>
      </c>
      <c r="O1080" t="str">
        <f>TEXT(IF(ISERROR(INDEX(Panaboard!I:I,MATCH(CONCATENATE(AZ1080,"-",C1080),Panaboard!Z:Z,0))),"",INDEX(Panaboard!I:I,MATCH(CONCATENATE(AZ1080,"-",C1080),Panaboard!Z:Z,0))),"HH:MM")</f>
        <v/>
      </c>
      <c r="P1080" t="str">
        <f t="shared" si="129"/>
        <v/>
      </c>
      <c r="Q1080" t="str">
        <f>IF(ISERROR(INDEX(Panaboard!S:S,MATCH(CONCATENATE(AZ1080,"-",C1080),Panaboard!Z:Z,0))),"",INDEX(Panaboard!S:S,MATCH(CONCATENATE(AZ1080,"-",C1080),Panaboard!Z:Z,0)))</f>
        <v/>
      </c>
      <c r="R1080" t="str">
        <f>IF(ISERROR(INDEX(Panaboard!F:F,MATCH(CONCATENATE(AZ1080,"-",C1080),Panaboard!Z:Z,0))),"",INDEX(Panaboard!F:F,MATCH(CONCATENATE(AZ1080,"-",C1080),Panaboard!Z:Z,0)))</f>
        <v/>
      </c>
      <c r="S1080" t="str">
        <f t="shared" si="130"/>
        <v/>
      </c>
      <c r="T1080" t="str">
        <f>IF(ISERROR(INDEX(Panaboard!D:D,MATCH(CONCATENATE(AZ1080,"-",C1080),Panaboard!Z:Z,0))),"",INDEX(Panaboard!D:D,MATCH(CONCATENATE(AZ1080,"-",C1080),Panaboard!Z:Z,0)))</f>
        <v/>
      </c>
      <c r="U1080" t="str">
        <f>IF(ISERROR(INDEX(Panaboard!J:J,MATCH(CONCATENATE(AZ1080,"-",C1080),Panaboard!Z:Z,0))),"",INDEX(Panaboard!J:J,MATCH(CONCATENATE(AZ1080,"-",C1080),Panaboard!Z:Z,0)))</f>
        <v/>
      </c>
      <c r="V1080">
        <f>IF(PResult!BL1080="",0,PResult!BL1080)</f>
        <v>0</v>
      </c>
      <c r="W1080">
        <f>IF(PResult!BM1080="",0,PResult!BM1080)</f>
        <v>0</v>
      </c>
      <c r="X1080">
        <f>IF(OR(PResult!AE1080="",PResult!AE1080="(null)"),IF(OR(PResult!AD1080="",PResult!AD1080="(null)"),0,PResult!AD1080),PResult!AE1080)</f>
        <v>0</v>
      </c>
      <c r="Y1080" t="str">
        <f>IF(OR(PResult!V1080="",PResult!V1080="(null)"),"",PResult!V1080)</f>
        <v/>
      </c>
      <c r="Z1080" t="str">
        <f>CONCATENATE(PResult!BO1080,PResult!BP1080)</f>
        <v/>
      </c>
      <c r="AA1080" t="str">
        <f>IF(PResult!Y1080="","",PResult!Y1080)</f>
        <v/>
      </c>
      <c r="AB1080" t="str">
        <f>IF(PResult!BQ1080="","",PResult!BQ1080)</f>
        <v/>
      </c>
      <c r="AC1080" t="str">
        <f>IF(PResult!BR1080="","",PResult!BR1080)</f>
        <v/>
      </c>
      <c r="AD1080" t="str">
        <f>IF(PResult!BS1080="","",PResult!BS1080)</f>
        <v/>
      </c>
      <c r="AE1080" t="str">
        <f>IF(PResult!BN1080="","",PResult!BN1080)</f>
        <v/>
      </c>
      <c r="AF1080" t="str">
        <f>IF(PResult!BT1080="","",PResult!BT1080)</f>
        <v/>
      </c>
      <c r="AG1080" t="str">
        <f>IF(PResult!BU1080="","",PResult!BU1080)</f>
        <v/>
      </c>
      <c r="AH1080" t="str">
        <f>IF(PResult!BV1080="","",PResult!BV1080)</f>
        <v/>
      </c>
      <c r="AI1080" t="str">
        <f>TEXT(IF(ISERROR(INDEX(Panaboard!L:L,MATCH(CONCATENATE(AZ1080,"-",C1080),Panaboard!Z:Z,0))),"",INDEX(Panaboard!L:L,MATCH(CONCATENATE(AZ1080,"-",C1080),Panaboard!Z:Z,0))),"HH:MM")</f>
        <v/>
      </c>
      <c r="AJ1080" t="str">
        <f>TEXT(IF(ISERROR(INDEX(Panaboard!M:M,MATCH(CONCATENATE(AZ1080,"-",C1080),Panaboard!Z:Z,0))),"",INDEX(Panaboard!M:M,MATCH(CONCATENATE(AZ1080,"-",C1080),Panaboard!Z:Z,0))),"HH:MM")</f>
        <v/>
      </c>
      <c r="AK1080" t="str">
        <f>IF(PResult!BY1080="","",PResult!BY1080)</f>
        <v/>
      </c>
      <c r="AL1080">
        <f>IF(PResult!P1080="",0,PResult!P1080)</f>
        <v>0</v>
      </c>
      <c r="AM1080" t="str">
        <f>IF(ISERROR(INDEX(Panaboard!N:N,MATCH(CONCATENATE(AZ1080,"-",C1080),Panaboard!Z:Z,0))),"",INDEX(Panaboard!N:N,MATCH(CONCATENATE(AZ1080,"-",C1080),Panaboard!Z:Z,0)))</f>
        <v/>
      </c>
      <c r="AN1080" t="str">
        <f>IF(ISERROR(INDEX(Panaboard!O:O,MATCH(CONCATENATE(AZ1080,"-",C1080),Panaboard!Z:Z,0))),"",INDEX(Panaboard!O:O,MATCH(CONCATENATE(AZ1080,"-",C1080),Panaboard!Z:Z,0)))</f>
        <v/>
      </c>
      <c r="AO1080" t="str">
        <f>IF(ISERROR(INDEX(Panaboard!P:P,MATCH(CONCATENATE(AZ1080,"-",C1080),Panaboard!Z:Z,0))),"",INDEX(Panaboard!P:P,MATCH(CONCATENATE(AZ1080,"-",C1080),Panaboard!Z:Z,0)))</f>
        <v/>
      </c>
      <c r="AP1080" t="str">
        <f>IF(ISERROR(INDEX(Panaboard!Q:Q,MATCH(CONCATENATE(AZ1080,"-",C1080),Panaboard!Z:Z,0))),"",INDEX(Panaboard!Q:Q,MATCH(CONCATENATE(AZ1080,"-",C1080),Panaboard!Z:Z,0)))</f>
        <v/>
      </c>
      <c r="AR1080" t="str">
        <f>IF(PResult!BW1080="","",PResult!BW1080)</f>
        <v/>
      </c>
      <c r="AS1080" t="str">
        <f>IF(PResult!BX1080="","",PResult!BX1080)</f>
        <v/>
      </c>
      <c r="AT1080" t="str">
        <f>IF(ISERROR(INDEX(Panaboard!K:K,MATCH(CONCATENATE(AZ1080,"-",C1080),Panaboard!Z:Z,0))),"",INDEX(Panaboard!K:K,MATCH(CONCATENATE(AZ1080,"-",C1080),Panaboard!Z:Z,0)))</f>
        <v/>
      </c>
      <c r="AU1080" t="str">
        <f>IF(ISERROR(INDEX(Panaboard!U:U,MATCH(CONCATENATE(AZ1080,"-",C1080),Panaboard!Z:Z,0))),"",INDEX(Panaboard!U:U,MATCH(CONCATENATE(AZ1080,"-",C1080),Panaboard!Z:Z,0)))</f>
        <v/>
      </c>
      <c r="AV1080" t="str">
        <f>IF(ISERROR(INDEX(Panaboard!W:W,MATCH(CONCATENATE(AZ1080,"-",C1080),Panaboard!Z:Z,0))),"",INDEX(Panaboard!W:W,MATCH(CONCATENATE(AZ1080,"-",C1080),Panaboard!Z:Z,0)))</f>
        <v/>
      </c>
      <c r="AW1080" t="str">
        <f>IF(ISERROR(INDEX(Panaboard!X:X,MATCH(CONCATENATE(AZ1080,"-",C1080),Panaboard!Z:Z,0))),"",INDEX(Panaboard!X:X,MATCH(CONCATENATE(AZ1080,"-",C1080),Panaboard!Z:Z,0)))</f>
        <v/>
      </c>
      <c r="AX1080" t="str">
        <f>IF(ISERROR(INDEX(Panaboard!AA:AA,MATCH(CONCATENATE(AZ1080,"-",C1080),Panaboard!Z:Z,0))),"",INDEX(Panaboard!AA:AA,MATCH(CONCATENATE(AZ1080,"-",C1080),Panaboard!Z:Z,0)))</f>
        <v/>
      </c>
      <c r="AY1080" t="str">
        <f>IF(ISERROR(INDEX(Panaboard!AB:AB,MATCH(CONCATENATE(AZ1080,"-",C1080),Panaboard!Z:Z,0))),"",INDEX(Panaboard!AB:AB,MATCH(CONCATENATE(AZ1080,"-",C1080),Panaboard!Z:Z,0)))</f>
        <v/>
      </c>
      <c r="AZ1080" t="str">
        <f t="shared" si="132"/>
        <v/>
      </c>
      <c r="BA1080" t="str">
        <f>IF(ISERROR(INDEX(Panaboard!E:E,MATCH(CONCATENATE(AZ1080,"-",C1080),Panaboard!Z:Z,0))),"",INDEX(Panaboard!E:E,MATCH(CONCATENATE(AZ1080,"-",C1080),Panaboard!Z:Z,0)))</f>
        <v/>
      </c>
      <c r="BB1080" t="str">
        <f>IF(ISERROR(INDEX(Panaboard!AC:AC,MATCH(CONCATENATE(AZ1080,"-",C1080),Panaboard!Z:Z,0))),"",INDEX(Panaboard!AC:AC,MATCH(CONCATENATE(AZ1080,"-",C1080),Panaboard!Z:Z,0)))</f>
        <v/>
      </c>
      <c r="BC1080" t="str">
        <f t="shared" si="133"/>
        <v/>
      </c>
      <c r="BD1080" t="str">
        <f t="shared" si="134"/>
        <v/>
      </c>
      <c r="BE1080" t="str">
        <f t="shared" si="135"/>
        <v>xx0x0</v>
      </c>
      <c r="BF1080" t="str">
        <f>IF(ISERROR(INDEX(CuttingList!F:F,MATCH(CONCATENATE(A1080,"-",C1080),CuttingList!E:E,0))),"",INDEX(CuttingList!F:F,MATCH(CONCATENATE(A1080,"-",C1080),CuttingList!E:E,0)))</f>
        <v/>
      </c>
    </row>
    <row r="1081" spans="1:58" x14ac:dyDescent="0.25">
      <c r="A1081" t="str">
        <f>IF(PResult!BJ1081="","",PResult!BJ1081)</f>
        <v/>
      </c>
      <c r="B1081" t="str">
        <f>IF(PResult!E1081="","",PResult!E1081)</f>
        <v/>
      </c>
      <c r="C1081" t="str">
        <f>IF(PResult!BZ1081="","",PResult!BZ1081)</f>
        <v/>
      </c>
      <c r="D1081" t="str">
        <f>IF(ISERROR(INDEX(Panaboard!B:B,MATCH(CONCATENATE(AZ1081,"-",C1081),Panaboard!Z:Z,0))),"",TRIM(INDEX(Panaboard!B:B,MATCH(CONCATENATE(AZ1081,"-",C1081),Panaboard!Z:Z,0))))</f>
        <v/>
      </c>
      <c r="E1081" t="str">
        <f t="shared" si="131"/>
        <v>xx0x0</v>
      </c>
      <c r="F1081" t="str">
        <f>IF(PResult!U1081="","",UPPER(TRIM(PResult!U1081)))</f>
        <v/>
      </c>
      <c r="G1081">
        <f>IF(OR(PResult!O1081="",PResult!O1081="(null)"),0,PResult!O1081)</f>
        <v>0</v>
      </c>
      <c r="H1081" t="str">
        <f>IF(ISERROR(INDEX(Panaboard!G:G,MATCH(CONCATENATE(AZ1081,"-",C1081),Panaboard!Z:Z,0))),"",INDEX(Panaboard!G:G,MATCH(CONCATENATE(AZ1081,"-",C1081),Panaboard!Z:Z,0)))</f>
        <v/>
      </c>
      <c r="I1081" t="str">
        <f>IF(PResult!J1081="","",PResult!J1081)</f>
        <v/>
      </c>
      <c r="J1081" t="str">
        <f>IF(PResult!K1081="","",PResult!K1081)</f>
        <v/>
      </c>
      <c r="K1081">
        <f>IF(OR(PResult!L1081="(null)",PResult!L1081=""),0,PResult!L1081)</f>
        <v>0</v>
      </c>
      <c r="L1081">
        <f>IF(OR(PResult!M1081="(null)",PResult!M1081=""),0,PResult!M1081)</f>
        <v>0</v>
      </c>
      <c r="M1081">
        <f t="shared" si="128"/>
        <v>0</v>
      </c>
      <c r="N1081" t="str">
        <f>TEXT(IF(ISERROR(INDEX(Panaboard!H:H,MATCH(CONCATENATE(AZ1081,"-",C1081),Panaboard!Z:Z,0))),"",INDEX(Panaboard!H:H,MATCH(CONCATENATE(AZ1081,"-",C1081),Panaboard!Z:Z,0))),"HH:MM")</f>
        <v/>
      </c>
      <c r="O1081" t="str">
        <f>TEXT(IF(ISERROR(INDEX(Panaboard!I:I,MATCH(CONCATENATE(AZ1081,"-",C1081),Panaboard!Z:Z,0))),"",INDEX(Panaboard!I:I,MATCH(CONCATENATE(AZ1081,"-",C1081),Panaboard!Z:Z,0))),"HH:MM")</f>
        <v/>
      </c>
      <c r="P1081" t="str">
        <f t="shared" si="129"/>
        <v/>
      </c>
      <c r="Q1081" t="str">
        <f>IF(ISERROR(INDEX(Panaboard!S:S,MATCH(CONCATENATE(AZ1081,"-",C1081),Panaboard!Z:Z,0))),"",INDEX(Panaboard!S:S,MATCH(CONCATENATE(AZ1081,"-",C1081),Panaboard!Z:Z,0)))</f>
        <v/>
      </c>
      <c r="R1081" t="str">
        <f>IF(ISERROR(INDEX(Panaboard!F:F,MATCH(CONCATENATE(AZ1081,"-",C1081),Panaboard!Z:Z,0))),"",INDEX(Panaboard!F:F,MATCH(CONCATENATE(AZ1081,"-",C1081),Panaboard!Z:Z,0)))</f>
        <v/>
      </c>
      <c r="S1081" t="str">
        <f t="shared" si="130"/>
        <v/>
      </c>
      <c r="T1081" t="str">
        <f>IF(ISERROR(INDEX(Panaboard!D:D,MATCH(CONCATENATE(AZ1081,"-",C1081),Panaboard!Z:Z,0))),"",INDEX(Panaboard!D:D,MATCH(CONCATENATE(AZ1081,"-",C1081),Panaboard!Z:Z,0)))</f>
        <v/>
      </c>
      <c r="U1081" t="str">
        <f>IF(ISERROR(INDEX(Panaboard!J:J,MATCH(CONCATENATE(AZ1081,"-",C1081),Panaboard!Z:Z,0))),"",INDEX(Panaboard!J:J,MATCH(CONCATENATE(AZ1081,"-",C1081),Panaboard!Z:Z,0)))</f>
        <v/>
      </c>
      <c r="V1081">
        <f>IF(PResult!BL1081="",0,PResult!BL1081)</f>
        <v>0</v>
      </c>
      <c r="W1081">
        <f>IF(PResult!BM1081="",0,PResult!BM1081)</f>
        <v>0</v>
      </c>
      <c r="X1081">
        <f>IF(OR(PResult!AE1081="",PResult!AE1081="(null)"),IF(OR(PResult!AD1081="",PResult!AD1081="(null)"),0,PResult!AD1081),PResult!AE1081)</f>
        <v>0</v>
      </c>
      <c r="Y1081" t="str">
        <f>IF(OR(PResult!V1081="",PResult!V1081="(null)"),"",PResult!V1081)</f>
        <v/>
      </c>
      <c r="Z1081" t="str">
        <f>CONCATENATE(PResult!BO1081,PResult!BP1081)</f>
        <v/>
      </c>
      <c r="AA1081" t="str">
        <f>IF(PResult!Y1081="","",PResult!Y1081)</f>
        <v/>
      </c>
      <c r="AB1081" t="str">
        <f>IF(PResult!BQ1081="","",PResult!BQ1081)</f>
        <v/>
      </c>
      <c r="AC1081" t="str">
        <f>IF(PResult!BR1081="","",PResult!BR1081)</f>
        <v/>
      </c>
      <c r="AD1081" t="str">
        <f>IF(PResult!BS1081="","",PResult!BS1081)</f>
        <v/>
      </c>
      <c r="AE1081" t="str">
        <f>IF(PResult!BN1081="","",PResult!BN1081)</f>
        <v/>
      </c>
      <c r="AF1081" t="str">
        <f>IF(PResult!BT1081="","",PResult!BT1081)</f>
        <v/>
      </c>
      <c r="AG1081" t="str">
        <f>IF(PResult!BU1081="","",PResult!BU1081)</f>
        <v/>
      </c>
      <c r="AH1081" t="str">
        <f>IF(PResult!BV1081="","",PResult!BV1081)</f>
        <v/>
      </c>
      <c r="AI1081" t="str">
        <f>TEXT(IF(ISERROR(INDEX(Panaboard!L:L,MATCH(CONCATENATE(AZ1081,"-",C1081),Panaboard!Z:Z,0))),"",INDEX(Panaboard!L:L,MATCH(CONCATENATE(AZ1081,"-",C1081),Panaboard!Z:Z,0))),"HH:MM")</f>
        <v/>
      </c>
      <c r="AJ1081" t="str">
        <f>TEXT(IF(ISERROR(INDEX(Panaboard!M:M,MATCH(CONCATENATE(AZ1081,"-",C1081),Panaboard!Z:Z,0))),"",INDEX(Panaboard!M:M,MATCH(CONCATENATE(AZ1081,"-",C1081),Panaboard!Z:Z,0))),"HH:MM")</f>
        <v/>
      </c>
      <c r="AK1081" t="str">
        <f>IF(PResult!BY1081="","",PResult!BY1081)</f>
        <v/>
      </c>
      <c r="AL1081">
        <f>IF(PResult!P1081="",0,PResult!P1081)</f>
        <v>0</v>
      </c>
      <c r="AM1081" t="str">
        <f>IF(ISERROR(INDEX(Panaboard!N:N,MATCH(CONCATENATE(AZ1081,"-",C1081),Panaboard!Z:Z,0))),"",INDEX(Panaboard!N:N,MATCH(CONCATENATE(AZ1081,"-",C1081),Panaboard!Z:Z,0)))</f>
        <v/>
      </c>
      <c r="AN1081" t="str">
        <f>IF(ISERROR(INDEX(Panaboard!O:O,MATCH(CONCATENATE(AZ1081,"-",C1081),Panaboard!Z:Z,0))),"",INDEX(Panaboard!O:O,MATCH(CONCATENATE(AZ1081,"-",C1081),Panaboard!Z:Z,0)))</f>
        <v/>
      </c>
      <c r="AO1081" t="str">
        <f>IF(ISERROR(INDEX(Panaboard!P:P,MATCH(CONCATENATE(AZ1081,"-",C1081),Panaboard!Z:Z,0))),"",INDEX(Panaboard!P:P,MATCH(CONCATENATE(AZ1081,"-",C1081),Panaboard!Z:Z,0)))</f>
        <v/>
      </c>
      <c r="AP1081" t="str">
        <f>IF(ISERROR(INDEX(Panaboard!Q:Q,MATCH(CONCATENATE(AZ1081,"-",C1081),Panaboard!Z:Z,0))),"",INDEX(Panaboard!Q:Q,MATCH(CONCATENATE(AZ1081,"-",C1081),Panaboard!Z:Z,0)))</f>
        <v/>
      </c>
      <c r="AR1081" t="str">
        <f>IF(PResult!BW1081="","",PResult!BW1081)</f>
        <v/>
      </c>
      <c r="AS1081" t="str">
        <f>IF(PResult!BX1081="","",PResult!BX1081)</f>
        <v/>
      </c>
      <c r="AT1081" t="str">
        <f>IF(ISERROR(INDEX(Panaboard!K:K,MATCH(CONCATENATE(AZ1081,"-",C1081),Panaboard!Z:Z,0))),"",INDEX(Panaboard!K:K,MATCH(CONCATENATE(AZ1081,"-",C1081),Panaboard!Z:Z,0)))</f>
        <v/>
      </c>
      <c r="AU1081" t="str">
        <f>IF(ISERROR(INDEX(Panaboard!U:U,MATCH(CONCATENATE(AZ1081,"-",C1081),Panaboard!Z:Z,0))),"",INDEX(Panaboard!U:U,MATCH(CONCATENATE(AZ1081,"-",C1081),Panaboard!Z:Z,0)))</f>
        <v/>
      </c>
      <c r="AV1081" t="str">
        <f>IF(ISERROR(INDEX(Panaboard!W:W,MATCH(CONCATENATE(AZ1081,"-",C1081),Panaboard!Z:Z,0))),"",INDEX(Panaboard!W:W,MATCH(CONCATENATE(AZ1081,"-",C1081),Panaboard!Z:Z,0)))</f>
        <v/>
      </c>
      <c r="AW1081" t="str">
        <f>IF(ISERROR(INDEX(Panaboard!X:X,MATCH(CONCATENATE(AZ1081,"-",C1081),Panaboard!Z:Z,0))),"",INDEX(Panaboard!X:X,MATCH(CONCATENATE(AZ1081,"-",C1081),Panaboard!Z:Z,0)))</f>
        <v/>
      </c>
      <c r="AX1081" t="str">
        <f>IF(ISERROR(INDEX(Panaboard!AA:AA,MATCH(CONCATENATE(AZ1081,"-",C1081),Panaboard!Z:Z,0))),"",INDEX(Panaboard!AA:AA,MATCH(CONCATENATE(AZ1081,"-",C1081),Panaboard!Z:Z,0)))</f>
        <v/>
      </c>
      <c r="AY1081" t="str">
        <f>IF(ISERROR(INDEX(Panaboard!AB:AB,MATCH(CONCATENATE(AZ1081,"-",C1081),Panaboard!Z:Z,0))),"",INDEX(Panaboard!AB:AB,MATCH(CONCATENATE(AZ1081,"-",C1081),Panaboard!Z:Z,0)))</f>
        <v/>
      </c>
      <c r="AZ1081" t="str">
        <f t="shared" si="132"/>
        <v/>
      </c>
      <c r="BA1081" t="str">
        <f>IF(ISERROR(INDEX(Panaboard!E:E,MATCH(CONCATENATE(AZ1081,"-",C1081),Panaboard!Z:Z,0))),"",INDEX(Panaboard!E:E,MATCH(CONCATENATE(AZ1081,"-",C1081),Panaboard!Z:Z,0)))</f>
        <v/>
      </c>
      <c r="BB1081" t="str">
        <f>IF(ISERROR(INDEX(Panaboard!AC:AC,MATCH(CONCATENATE(AZ1081,"-",C1081),Panaboard!Z:Z,0))),"",INDEX(Panaboard!AC:AC,MATCH(CONCATENATE(AZ1081,"-",C1081),Panaboard!Z:Z,0)))</f>
        <v/>
      </c>
      <c r="BC1081" t="str">
        <f t="shared" si="133"/>
        <v/>
      </c>
      <c r="BD1081" t="str">
        <f t="shared" si="134"/>
        <v/>
      </c>
      <c r="BE1081" t="str">
        <f t="shared" si="135"/>
        <v>xx0x0</v>
      </c>
      <c r="BF1081" t="str">
        <f>IF(ISERROR(INDEX(CuttingList!F:F,MATCH(CONCATENATE(A1081,"-",C1081),CuttingList!E:E,0))),"",INDEX(CuttingList!F:F,MATCH(CONCATENATE(A1081,"-",C1081),CuttingList!E:E,0)))</f>
        <v/>
      </c>
    </row>
    <row r="1082" spans="1:58" x14ac:dyDescent="0.25">
      <c r="A1082" t="str">
        <f>IF(PResult!BJ1082="","",PResult!BJ1082)</f>
        <v/>
      </c>
      <c r="B1082" t="str">
        <f>IF(PResult!E1082="","",PResult!E1082)</f>
        <v/>
      </c>
      <c r="C1082" t="str">
        <f>IF(PResult!BZ1082="","",PResult!BZ1082)</f>
        <v/>
      </c>
      <c r="D1082" t="str">
        <f>IF(ISERROR(INDEX(Panaboard!B:B,MATCH(CONCATENATE(AZ1082,"-",C1082),Panaboard!Z:Z,0))),"",TRIM(INDEX(Panaboard!B:B,MATCH(CONCATENATE(AZ1082,"-",C1082),Panaboard!Z:Z,0))))</f>
        <v/>
      </c>
      <c r="E1082" t="str">
        <f t="shared" si="131"/>
        <v>xx0x0</v>
      </c>
      <c r="F1082" t="str">
        <f>IF(PResult!U1082="","",UPPER(TRIM(PResult!U1082)))</f>
        <v/>
      </c>
      <c r="G1082">
        <f>IF(OR(PResult!O1082="",PResult!O1082="(null)"),0,PResult!O1082)</f>
        <v>0</v>
      </c>
      <c r="H1082" t="str">
        <f>IF(ISERROR(INDEX(Panaboard!G:G,MATCH(CONCATENATE(AZ1082,"-",C1082),Panaboard!Z:Z,0))),"",INDEX(Panaboard!G:G,MATCH(CONCATENATE(AZ1082,"-",C1082),Panaboard!Z:Z,0)))</f>
        <v/>
      </c>
      <c r="I1082" t="str">
        <f>IF(PResult!J1082="","",PResult!J1082)</f>
        <v/>
      </c>
      <c r="J1082" t="str">
        <f>IF(PResult!K1082="","",PResult!K1082)</f>
        <v/>
      </c>
      <c r="K1082">
        <f>IF(OR(PResult!L1082="(null)",PResult!L1082=""),0,PResult!L1082)</f>
        <v>0</v>
      </c>
      <c r="L1082">
        <f>IF(OR(PResult!M1082="(null)",PResult!M1082=""),0,PResult!M1082)</f>
        <v>0</v>
      </c>
      <c r="M1082">
        <f t="shared" si="128"/>
        <v>0</v>
      </c>
      <c r="N1082" t="str">
        <f>TEXT(IF(ISERROR(INDEX(Panaboard!H:H,MATCH(CONCATENATE(AZ1082,"-",C1082),Panaboard!Z:Z,0))),"",INDEX(Panaboard!H:H,MATCH(CONCATENATE(AZ1082,"-",C1082),Panaboard!Z:Z,0))),"HH:MM")</f>
        <v/>
      </c>
      <c r="O1082" t="str">
        <f>TEXT(IF(ISERROR(INDEX(Panaboard!I:I,MATCH(CONCATENATE(AZ1082,"-",C1082),Panaboard!Z:Z,0))),"",INDEX(Panaboard!I:I,MATCH(CONCATENATE(AZ1082,"-",C1082),Panaboard!Z:Z,0))),"HH:MM")</f>
        <v/>
      </c>
      <c r="P1082" t="str">
        <f t="shared" si="129"/>
        <v/>
      </c>
      <c r="Q1082" t="str">
        <f>IF(ISERROR(INDEX(Panaboard!S:S,MATCH(CONCATENATE(AZ1082,"-",C1082),Panaboard!Z:Z,0))),"",INDEX(Panaboard!S:S,MATCH(CONCATENATE(AZ1082,"-",C1082),Panaboard!Z:Z,0)))</f>
        <v/>
      </c>
      <c r="R1082" t="str">
        <f>IF(ISERROR(INDEX(Panaboard!F:F,MATCH(CONCATENATE(AZ1082,"-",C1082),Panaboard!Z:Z,0))),"",INDEX(Panaboard!F:F,MATCH(CONCATENATE(AZ1082,"-",C1082),Panaboard!Z:Z,0)))</f>
        <v/>
      </c>
      <c r="S1082" t="str">
        <f t="shared" si="130"/>
        <v/>
      </c>
      <c r="T1082" t="str">
        <f>IF(ISERROR(INDEX(Panaboard!D:D,MATCH(CONCATENATE(AZ1082,"-",C1082),Panaboard!Z:Z,0))),"",INDEX(Panaboard!D:D,MATCH(CONCATENATE(AZ1082,"-",C1082),Panaboard!Z:Z,0)))</f>
        <v/>
      </c>
      <c r="U1082" t="str">
        <f>IF(ISERROR(INDEX(Panaboard!J:J,MATCH(CONCATENATE(AZ1082,"-",C1082),Panaboard!Z:Z,0))),"",INDEX(Panaboard!J:J,MATCH(CONCATENATE(AZ1082,"-",C1082),Panaboard!Z:Z,0)))</f>
        <v/>
      </c>
      <c r="V1082">
        <f>IF(PResult!BL1082="",0,PResult!BL1082)</f>
        <v>0</v>
      </c>
      <c r="W1082">
        <f>IF(PResult!BM1082="",0,PResult!BM1082)</f>
        <v>0</v>
      </c>
      <c r="X1082">
        <f>IF(OR(PResult!AE1082="",PResult!AE1082="(null)"),IF(OR(PResult!AD1082="",PResult!AD1082="(null)"),0,PResult!AD1082),PResult!AE1082)</f>
        <v>0</v>
      </c>
      <c r="Y1082" t="str">
        <f>IF(OR(PResult!V1082="",PResult!V1082="(null)"),"",PResult!V1082)</f>
        <v/>
      </c>
      <c r="Z1082" t="str">
        <f>CONCATENATE(PResult!BO1082,PResult!BP1082)</f>
        <v/>
      </c>
      <c r="AA1082" t="str">
        <f>IF(PResult!Y1082="","",PResult!Y1082)</f>
        <v/>
      </c>
      <c r="AB1082" t="str">
        <f>IF(PResult!BQ1082="","",PResult!BQ1082)</f>
        <v/>
      </c>
      <c r="AC1082" t="str">
        <f>IF(PResult!BR1082="","",PResult!BR1082)</f>
        <v/>
      </c>
      <c r="AD1082" t="str">
        <f>IF(PResult!BS1082="","",PResult!BS1082)</f>
        <v/>
      </c>
      <c r="AE1082" t="str">
        <f>IF(PResult!BN1082="","",PResult!BN1082)</f>
        <v/>
      </c>
      <c r="AF1082" t="str">
        <f>IF(PResult!BT1082="","",PResult!BT1082)</f>
        <v/>
      </c>
      <c r="AG1082" t="str">
        <f>IF(PResult!BU1082="","",PResult!BU1082)</f>
        <v/>
      </c>
      <c r="AH1082" t="str">
        <f>IF(PResult!BV1082="","",PResult!BV1082)</f>
        <v/>
      </c>
      <c r="AI1082" t="str">
        <f>TEXT(IF(ISERROR(INDEX(Panaboard!L:L,MATCH(CONCATENATE(AZ1082,"-",C1082),Panaboard!Z:Z,0))),"",INDEX(Panaboard!L:L,MATCH(CONCATENATE(AZ1082,"-",C1082),Panaboard!Z:Z,0))),"HH:MM")</f>
        <v/>
      </c>
      <c r="AJ1082" t="str">
        <f>TEXT(IF(ISERROR(INDEX(Panaboard!M:M,MATCH(CONCATENATE(AZ1082,"-",C1082),Panaboard!Z:Z,0))),"",INDEX(Panaboard!M:M,MATCH(CONCATENATE(AZ1082,"-",C1082),Panaboard!Z:Z,0))),"HH:MM")</f>
        <v/>
      </c>
      <c r="AK1082" t="str">
        <f>IF(PResult!BY1082="","",PResult!BY1082)</f>
        <v/>
      </c>
      <c r="AL1082">
        <f>IF(PResult!P1082="",0,PResult!P1082)</f>
        <v>0</v>
      </c>
      <c r="AM1082" t="str">
        <f>IF(ISERROR(INDEX(Panaboard!N:N,MATCH(CONCATENATE(AZ1082,"-",C1082),Panaboard!Z:Z,0))),"",INDEX(Panaboard!N:N,MATCH(CONCATENATE(AZ1082,"-",C1082),Panaboard!Z:Z,0)))</f>
        <v/>
      </c>
      <c r="AN1082" t="str">
        <f>IF(ISERROR(INDEX(Panaboard!O:O,MATCH(CONCATENATE(AZ1082,"-",C1082),Panaboard!Z:Z,0))),"",INDEX(Panaboard!O:O,MATCH(CONCATENATE(AZ1082,"-",C1082),Panaboard!Z:Z,0)))</f>
        <v/>
      </c>
      <c r="AO1082" t="str">
        <f>IF(ISERROR(INDEX(Panaboard!P:P,MATCH(CONCATENATE(AZ1082,"-",C1082),Panaboard!Z:Z,0))),"",INDEX(Panaboard!P:P,MATCH(CONCATENATE(AZ1082,"-",C1082),Panaboard!Z:Z,0)))</f>
        <v/>
      </c>
      <c r="AP1082" t="str">
        <f>IF(ISERROR(INDEX(Panaboard!Q:Q,MATCH(CONCATENATE(AZ1082,"-",C1082),Panaboard!Z:Z,0))),"",INDEX(Panaboard!Q:Q,MATCH(CONCATENATE(AZ1082,"-",C1082),Panaboard!Z:Z,0)))</f>
        <v/>
      </c>
      <c r="AR1082" t="str">
        <f>IF(PResult!BW1082="","",PResult!BW1082)</f>
        <v/>
      </c>
      <c r="AS1082" t="str">
        <f>IF(PResult!BX1082="","",PResult!BX1082)</f>
        <v/>
      </c>
      <c r="AT1082" t="str">
        <f>IF(ISERROR(INDEX(Panaboard!K:K,MATCH(CONCATENATE(AZ1082,"-",C1082),Panaboard!Z:Z,0))),"",INDEX(Panaboard!K:K,MATCH(CONCATENATE(AZ1082,"-",C1082),Panaboard!Z:Z,0)))</f>
        <v/>
      </c>
      <c r="AU1082" t="str">
        <f>IF(ISERROR(INDEX(Panaboard!U:U,MATCH(CONCATENATE(AZ1082,"-",C1082),Panaboard!Z:Z,0))),"",INDEX(Panaboard!U:U,MATCH(CONCATENATE(AZ1082,"-",C1082),Panaboard!Z:Z,0)))</f>
        <v/>
      </c>
      <c r="AV1082" t="str">
        <f>IF(ISERROR(INDEX(Panaboard!W:W,MATCH(CONCATENATE(AZ1082,"-",C1082),Panaboard!Z:Z,0))),"",INDEX(Panaboard!W:W,MATCH(CONCATENATE(AZ1082,"-",C1082),Panaboard!Z:Z,0)))</f>
        <v/>
      </c>
      <c r="AW1082" t="str">
        <f>IF(ISERROR(INDEX(Panaboard!X:X,MATCH(CONCATENATE(AZ1082,"-",C1082),Panaboard!Z:Z,0))),"",INDEX(Panaboard!X:X,MATCH(CONCATENATE(AZ1082,"-",C1082),Panaboard!Z:Z,0)))</f>
        <v/>
      </c>
      <c r="AX1082" t="str">
        <f>IF(ISERROR(INDEX(Panaboard!AA:AA,MATCH(CONCATENATE(AZ1082,"-",C1082),Panaboard!Z:Z,0))),"",INDEX(Panaboard!AA:AA,MATCH(CONCATENATE(AZ1082,"-",C1082),Panaboard!Z:Z,0)))</f>
        <v/>
      </c>
      <c r="AY1082" t="str">
        <f>IF(ISERROR(INDEX(Panaboard!AB:AB,MATCH(CONCATENATE(AZ1082,"-",C1082),Panaboard!Z:Z,0))),"",INDEX(Panaboard!AB:AB,MATCH(CONCATENATE(AZ1082,"-",C1082),Panaboard!Z:Z,0)))</f>
        <v/>
      </c>
      <c r="AZ1082" t="str">
        <f t="shared" si="132"/>
        <v/>
      </c>
      <c r="BA1082" t="str">
        <f>IF(ISERROR(INDEX(Panaboard!E:E,MATCH(CONCATENATE(AZ1082,"-",C1082),Panaboard!Z:Z,0))),"",INDEX(Panaboard!E:E,MATCH(CONCATENATE(AZ1082,"-",C1082),Panaboard!Z:Z,0)))</f>
        <v/>
      </c>
      <c r="BB1082" t="str">
        <f>IF(ISERROR(INDEX(Panaboard!AC:AC,MATCH(CONCATENATE(AZ1082,"-",C1082),Panaboard!Z:Z,0))),"",INDEX(Panaboard!AC:AC,MATCH(CONCATENATE(AZ1082,"-",C1082),Panaboard!Z:Z,0)))</f>
        <v/>
      </c>
      <c r="BC1082" t="str">
        <f t="shared" si="133"/>
        <v/>
      </c>
      <c r="BD1082" t="str">
        <f t="shared" si="134"/>
        <v/>
      </c>
      <c r="BE1082" t="str">
        <f t="shared" si="135"/>
        <v>xx0x0</v>
      </c>
      <c r="BF1082" t="str">
        <f>IF(ISERROR(INDEX(CuttingList!F:F,MATCH(CONCATENATE(A1082,"-",C1082),CuttingList!E:E,0))),"",INDEX(CuttingList!F:F,MATCH(CONCATENATE(A1082,"-",C1082),CuttingList!E:E,0)))</f>
        <v/>
      </c>
    </row>
    <row r="1083" spans="1:58" x14ac:dyDescent="0.25">
      <c r="A1083" t="str">
        <f>IF(PResult!BJ1083="","",PResult!BJ1083)</f>
        <v/>
      </c>
      <c r="B1083" t="str">
        <f>IF(PResult!E1083="","",PResult!E1083)</f>
        <v/>
      </c>
      <c r="C1083" t="str">
        <f>IF(PResult!BZ1083="","",PResult!BZ1083)</f>
        <v/>
      </c>
      <c r="D1083" t="str">
        <f>IF(ISERROR(INDEX(Panaboard!B:B,MATCH(CONCATENATE(AZ1083,"-",C1083),Panaboard!Z:Z,0))),"",TRIM(INDEX(Panaboard!B:B,MATCH(CONCATENATE(AZ1083,"-",C1083),Panaboard!Z:Z,0))))</f>
        <v/>
      </c>
      <c r="E1083" t="str">
        <f t="shared" si="131"/>
        <v>xx0x0</v>
      </c>
      <c r="F1083" t="str">
        <f>IF(PResult!U1083="","",UPPER(TRIM(PResult!U1083)))</f>
        <v/>
      </c>
      <c r="G1083">
        <f>IF(OR(PResult!O1083="",PResult!O1083="(null)"),0,PResult!O1083)</f>
        <v>0</v>
      </c>
      <c r="H1083" t="str">
        <f>IF(ISERROR(INDEX(Panaboard!G:G,MATCH(CONCATENATE(AZ1083,"-",C1083),Panaboard!Z:Z,0))),"",INDEX(Panaboard!G:G,MATCH(CONCATENATE(AZ1083,"-",C1083),Panaboard!Z:Z,0)))</f>
        <v/>
      </c>
      <c r="I1083" t="str">
        <f>IF(PResult!J1083="","",PResult!J1083)</f>
        <v/>
      </c>
      <c r="J1083" t="str">
        <f>IF(PResult!K1083="","",PResult!K1083)</f>
        <v/>
      </c>
      <c r="K1083">
        <f>IF(OR(PResult!L1083="(null)",PResult!L1083=""),0,PResult!L1083)</f>
        <v>0</v>
      </c>
      <c r="L1083">
        <f>IF(OR(PResult!M1083="(null)",PResult!M1083=""),0,PResult!M1083)</f>
        <v>0</v>
      </c>
      <c r="M1083">
        <f t="shared" si="128"/>
        <v>0</v>
      </c>
      <c r="N1083" t="str">
        <f>TEXT(IF(ISERROR(INDEX(Panaboard!H:H,MATCH(CONCATENATE(AZ1083,"-",C1083),Panaboard!Z:Z,0))),"",INDEX(Panaboard!H:H,MATCH(CONCATENATE(AZ1083,"-",C1083),Panaboard!Z:Z,0))),"HH:MM")</f>
        <v/>
      </c>
      <c r="O1083" t="str">
        <f>TEXT(IF(ISERROR(INDEX(Panaboard!I:I,MATCH(CONCATENATE(AZ1083,"-",C1083),Panaboard!Z:Z,0))),"",INDEX(Panaboard!I:I,MATCH(CONCATENATE(AZ1083,"-",C1083),Panaboard!Z:Z,0))),"HH:MM")</f>
        <v/>
      </c>
      <c r="P1083" t="str">
        <f t="shared" si="129"/>
        <v/>
      </c>
      <c r="Q1083" t="str">
        <f>IF(ISERROR(INDEX(Panaboard!S:S,MATCH(CONCATENATE(AZ1083,"-",C1083),Panaboard!Z:Z,0))),"",INDEX(Panaboard!S:S,MATCH(CONCATENATE(AZ1083,"-",C1083),Panaboard!Z:Z,0)))</f>
        <v/>
      </c>
      <c r="R1083" t="str">
        <f>IF(ISERROR(INDEX(Panaboard!F:F,MATCH(CONCATENATE(AZ1083,"-",C1083),Panaboard!Z:Z,0))),"",INDEX(Panaboard!F:F,MATCH(CONCATENATE(AZ1083,"-",C1083),Panaboard!Z:Z,0)))</f>
        <v/>
      </c>
      <c r="S1083" t="str">
        <f t="shared" si="130"/>
        <v/>
      </c>
      <c r="T1083" t="str">
        <f>IF(ISERROR(INDEX(Panaboard!D:D,MATCH(CONCATENATE(AZ1083,"-",C1083),Panaboard!Z:Z,0))),"",INDEX(Panaboard!D:D,MATCH(CONCATENATE(AZ1083,"-",C1083),Panaboard!Z:Z,0)))</f>
        <v/>
      </c>
      <c r="U1083" t="str">
        <f>IF(ISERROR(INDEX(Panaboard!J:J,MATCH(CONCATENATE(AZ1083,"-",C1083),Panaboard!Z:Z,0))),"",INDEX(Panaboard!J:J,MATCH(CONCATENATE(AZ1083,"-",C1083),Panaboard!Z:Z,0)))</f>
        <v/>
      </c>
      <c r="V1083">
        <f>IF(PResult!BL1083="",0,PResult!BL1083)</f>
        <v>0</v>
      </c>
      <c r="W1083">
        <f>IF(PResult!BM1083="",0,PResult!BM1083)</f>
        <v>0</v>
      </c>
      <c r="X1083">
        <f>IF(OR(PResult!AE1083="",PResult!AE1083="(null)"),IF(OR(PResult!AD1083="",PResult!AD1083="(null)"),0,PResult!AD1083),PResult!AE1083)</f>
        <v>0</v>
      </c>
      <c r="Y1083" t="str">
        <f>IF(OR(PResult!V1083="",PResult!V1083="(null)"),"",PResult!V1083)</f>
        <v/>
      </c>
      <c r="Z1083" t="str">
        <f>CONCATENATE(PResult!BO1083,PResult!BP1083)</f>
        <v/>
      </c>
      <c r="AA1083" t="str">
        <f>IF(PResult!Y1083="","",PResult!Y1083)</f>
        <v/>
      </c>
      <c r="AB1083" t="str">
        <f>IF(PResult!BQ1083="","",PResult!BQ1083)</f>
        <v/>
      </c>
      <c r="AC1083" t="str">
        <f>IF(PResult!BR1083="","",PResult!BR1083)</f>
        <v/>
      </c>
      <c r="AD1083" t="str">
        <f>IF(PResult!BS1083="","",PResult!BS1083)</f>
        <v/>
      </c>
      <c r="AE1083" t="str">
        <f>IF(PResult!BN1083="","",PResult!BN1083)</f>
        <v/>
      </c>
      <c r="AF1083" t="str">
        <f>IF(PResult!BT1083="","",PResult!BT1083)</f>
        <v/>
      </c>
      <c r="AG1083" t="str">
        <f>IF(PResult!BU1083="","",PResult!BU1083)</f>
        <v/>
      </c>
      <c r="AH1083" t="str">
        <f>IF(PResult!BV1083="","",PResult!BV1083)</f>
        <v/>
      </c>
      <c r="AI1083" t="str">
        <f>TEXT(IF(ISERROR(INDEX(Panaboard!L:L,MATCH(CONCATENATE(AZ1083,"-",C1083),Panaboard!Z:Z,0))),"",INDEX(Panaboard!L:L,MATCH(CONCATENATE(AZ1083,"-",C1083),Panaboard!Z:Z,0))),"HH:MM")</f>
        <v/>
      </c>
      <c r="AJ1083" t="str">
        <f>TEXT(IF(ISERROR(INDEX(Panaboard!M:M,MATCH(CONCATENATE(AZ1083,"-",C1083),Panaboard!Z:Z,0))),"",INDEX(Panaboard!M:M,MATCH(CONCATENATE(AZ1083,"-",C1083),Panaboard!Z:Z,0))),"HH:MM")</f>
        <v/>
      </c>
      <c r="AK1083" t="str">
        <f>IF(PResult!BY1083="","",PResult!BY1083)</f>
        <v/>
      </c>
      <c r="AL1083">
        <f>IF(PResult!P1083="",0,PResult!P1083)</f>
        <v>0</v>
      </c>
      <c r="AM1083" t="str">
        <f>IF(ISERROR(INDEX(Panaboard!N:N,MATCH(CONCATENATE(AZ1083,"-",C1083),Panaboard!Z:Z,0))),"",INDEX(Panaboard!N:N,MATCH(CONCATENATE(AZ1083,"-",C1083),Panaboard!Z:Z,0)))</f>
        <v/>
      </c>
      <c r="AN1083" t="str">
        <f>IF(ISERROR(INDEX(Panaboard!O:O,MATCH(CONCATENATE(AZ1083,"-",C1083),Panaboard!Z:Z,0))),"",INDEX(Panaboard!O:O,MATCH(CONCATENATE(AZ1083,"-",C1083),Panaboard!Z:Z,0)))</f>
        <v/>
      </c>
      <c r="AO1083" t="str">
        <f>IF(ISERROR(INDEX(Panaboard!P:P,MATCH(CONCATENATE(AZ1083,"-",C1083),Panaboard!Z:Z,0))),"",INDEX(Panaboard!P:P,MATCH(CONCATENATE(AZ1083,"-",C1083),Panaboard!Z:Z,0)))</f>
        <v/>
      </c>
      <c r="AP1083" t="str">
        <f>IF(ISERROR(INDEX(Panaboard!Q:Q,MATCH(CONCATENATE(AZ1083,"-",C1083),Panaboard!Z:Z,0))),"",INDEX(Panaboard!Q:Q,MATCH(CONCATENATE(AZ1083,"-",C1083),Panaboard!Z:Z,0)))</f>
        <v/>
      </c>
      <c r="AR1083" t="str">
        <f>IF(PResult!BW1083="","",PResult!BW1083)</f>
        <v/>
      </c>
      <c r="AS1083" t="str">
        <f>IF(PResult!BX1083="","",PResult!BX1083)</f>
        <v/>
      </c>
      <c r="AT1083" t="str">
        <f>IF(ISERROR(INDEX(Panaboard!K:K,MATCH(CONCATENATE(AZ1083,"-",C1083),Panaboard!Z:Z,0))),"",INDEX(Panaboard!K:K,MATCH(CONCATENATE(AZ1083,"-",C1083),Panaboard!Z:Z,0)))</f>
        <v/>
      </c>
      <c r="AU1083" t="str">
        <f>IF(ISERROR(INDEX(Panaboard!U:U,MATCH(CONCATENATE(AZ1083,"-",C1083),Panaboard!Z:Z,0))),"",INDEX(Panaboard!U:U,MATCH(CONCATENATE(AZ1083,"-",C1083),Panaboard!Z:Z,0)))</f>
        <v/>
      </c>
      <c r="AV1083" t="str">
        <f>IF(ISERROR(INDEX(Panaboard!W:W,MATCH(CONCATENATE(AZ1083,"-",C1083),Panaboard!Z:Z,0))),"",INDEX(Panaboard!W:W,MATCH(CONCATENATE(AZ1083,"-",C1083),Panaboard!Z:Z,0)))</f>
        <v/>
      </c>
      <c r="AW1083" t="str">
        <f>IF(ISERROR(INDEX(Panaboard!X:X,MATCH(CONCATENATE(AZ1083,"-",C1083),Panaboard!Z:Z,0))),"",INDEX(Panaboard!X:X,MATCH(CONCATENATE(AZ1083,"-",C1083),Panaboard!Z:Z,0)))</f>
        <v/>
      </c>
      <c r="AX1083" t="str">
        <f>IF(ISERROR(INDEX(Panaboard!AA:AA,MATCH(CONCATENATE(AZ1083,"-",C1083),Panaboard!Z:Z,0))),"",INDEX(Panaboard!AA:AA,MATCH(CONCATENATE(AZ1083,"-",C1083),Panaboard!Z:Z,0)))</f>
        <v/>
      </c>
      <c r="AY1083" t="str">
        <f>IF(ISERROR(INDEX(Panaboard!AB:AB,MATCH(CONCATENATE(AZ1083,"-",C1083),Panaboard!Z:Z,0))),"",INDEX(Panaboard!AB:AB,MATCH(CONCATENATE(AZ1083,"-",C1083),Panaboard!Z:Z,0)))</f>
        <v/>
      </c>
      <c r="AZ1083" t="str">
        <f t="shared" si="132"/>
        <v/>
      </c>
      <c r="BA1083" t="str">
        <f>IF(ISERROR(INDEX(Panaboard!E:E,MATCH(CONCATENATE(AZ1083,"-",C1083),Panaboard!Z:Z,0))),"",INDEX(Panaboard!E:E,MATCH(CONCATENATE(AZ1083,"-",C1083),Panaboard!Z:Z,0)))</f>
        <v/>
      </c>
      <c r="BB1083" t="str">
        <f>IF(ISERROR(INDEX(Panaboard!AC:AC,MATCH(CONCATENATE(AZ1083,"-",C1083),Panaboard!Z:Z,0))),"",INDEX(Panaboard!AC:AC,MATCH(CONCATENATE(AZ1083,"-",C1083),Panaboard!Z:Z,0)))</f>
        <v/>
      </c>
      <c r="BC1083" t="str">
        <f t="shared" si="133"/>
        <v/>
      </c>
      <c r="BD1083" t="str">
        <f t="shared" si="134"/>
        <v/>
      </c>
      <c r="BE1083" t="str">
        <f t="shared" si="135"/>
        <v>xx0x0</v>
      </c>
      <c r="BF1083" t="str">
        <f>IF(ISERROR(INDEX(CuttingList!F:F,MATCH(CONCATENATE(A1083,"-",C1083),CuttingList!E:E,0))),"",INDEX(CuttingList!F:F,MATCH(CONCATENATE(A1083,"-",C1083),CuttingList!E:E,0)))</f>
        <v/>
      </c>
    </row>
    <row r="1084" spans="1:58" x14ac:dyDescent="0.25">
      <c r="A1084" t="str">
        <f>IF(PResult!BJ1084="","",PResult!BJ1084)</f>
        <v/>
      </c>
      <c r="B1084" t="str">
        <f>IF(PResult!E1084="","",PResult!E1084)</f>
        <v/>
      </c>
      <c r="C1084" t="str">
        <f>IF(PResult!BZ1084="","",PResult!BZ1084)</f>
        <v/>
      </c>
      <c r="D1084" t="str">
        <f>IF(ISERROR(INDEX(Panaboard!B:B,MATCH(CONCATENATE(AZ1084,"-",C1084),Panaboard!Z:Z,0))),"",TRIM(INDEX(Panaboard!B:B,MATCH(CONCATENATE(AZ1084,"-",C1084),Panaboard!Z:Z,0))))</f>
        <v/>
      </c>
      <c r="E1084" t="str">
        <f t="shared" si="131"/>
        <v>xx0x0</v>
      </c>
      <c r="F1084" t="str">
        <f>IF(PResult!U1084="","",UPPER(TRIM(PResult!U1084)))</f>
        <v/>
      </c>
      <c r="G1084">
        <f>IF(OR(PResult!O1084="",PResult!O1084="(null)"),0,PResult!O1084)</f>
        <v>0</v>
      </c>
      <c r="H1084" t="str">
        <f>IF(ISERROR(INDEX(Panaboard!G:G,MATCH(CONCATENATE(AZ1084,"-",C1084),Panaboard!Z:Z,0))),"",INDEX(Panaboard!G:G,MATCH(CONCATENATE(AZ1084,"-",C1084),Panaboard!Z:Z,0)))</f>
        <v/>
      </c>
      <c r="I1084" t="str">
        <f>IF(PResult!J1084="","",PResult!J1084)</f>
        <v/>
      </c>
      <c r="J1084" t="str">
        <f>IF(PResult!K1084="","",PResult!K1084)</f>
        <v/>
      </c>
      <c r="K1084">
        <f>IF(OR(PResult!L1084="(null)",PResult!L1084=""),0,PResult!L1084)</f>
        <v>0</v>
      </c>
      <c r="L1084">
        <f>IF(OR(PResult!M1084="(null)",PResult!M1084=""),0,PResult!M1084)</f>
        <v>0</v>
      </c>
      <c r="M1084">
        <f t="shared" si="128"/>
        <v>0</v>
      </c>
      <c r="N1084" t="str">
        <f>TEXT(IF(ISERROR(INDEX(Panaboard!H:H,MATCH(CONCATENATE(AZ1084,"-",C1084),Panaboard!Z:Z,0))),"",INDEX(Panaboard!H:H,MATCH(CONCATENATE(AZ1084,"-",C1084),Panaboard!Z:Z,0))),"HH:MM")</f>
        <v/>
      </c>
      <c r="O1084" t="str">
        <f>TEXT(IF(ISERROR(INDEX(Panaboard!I:I,MATCH(CONCATENATE(AZ1084,"-",C1084),Panaboard!Z:Z,0))),"",INDEX(Panaboard!I:I,MATCH(CONCATENATE(AZ1084,"-",C1084),Panaboard!Z:Z,0))),"HH:MM")</f>
        <v/>
      </c>
      <c r="P1084" t="str">
        <f t="shared" si="129"/>
        <v/>
      </c>
      <c r="Q1084" t="str">
        <f>IF(ISERROR(INDEX(Panaboard!S:S,MATCH(CONCATENATE(AZ1084,"-",C1084),Panaboard!Z:Z,0))),"",INDEX(Panaboard!S:S,MATCH(CONCATENATE(AZ1084,"-",C1084),Panaboard!Z:Z,0)))</f>
        <v/>
      </c>
      <c r="R1084" t="str">
        <f>IF(ISERROR(INDEX(Panaboard!F:F,MATCH(CONCATENATE(AZ1084,"-",C1084),Panaboard!Z:Z,0))),"",INDEX(Panaboard!F:F,MATCH(CONCATENATE(AZ1084,"-",C1084),Panaboard!Z:Z,0)))</f>
        <v/>
      </c>
      <c r="S1084" t="str">
        <f t="shared" si="130"/>
        <v/>
      </c>
      <c r="T1084" t="str">
        <f>IF(ISERROR(INDEX(Panaboard!D:D,MATCH(CONCATENATE(AZ1084,"-",C1084),Panaboard!Z:Z,0))),"",INDEX(Panaboard!D:D,MATCH(CONCATENATE(AZ1084,"-",C1084),Panaboard!Z:Z,0)))</f>
        <v/>
      </c>
      <c r="U1084" t="str">
        <f>IF(ISERROR(INDEX(Panaboard!J:J,MATCH(CONCATENATE(AZ1084,"-",C1084),Panaboard!Z:Z,0))),"",INDEX(Panaboard!J:J,MATCH(CONCATENATE(AZ1084,"-",C1084),Panaboard!Z:Z,0)))</f>
        <v/>
      </c>
      <c r="V1084">
        <f>IF(PResult!BL1084="",0,PResult!BL1084)</f>
        <v>0</v>
      </c>
      <c r="W1084">
        <f>IF(PResult!BM1084="",0,PResult!BM1084)</f>
        <v>0</v>
      </c>
      <c r="X1084">
        <f>IF(OR(PResult!AE1084="",PResult!AE1084="(null)"),IF(OR(PResult!AD1084="",PResult!AD1084="(null)"),0,PResult!AD1084),PResult!AE1084)</f>
        <v>0</v>
      </c>
      <c r="Y1084" t="str">
        <f>IF(OR(PResult!V1084="",PResult!V1084="(null)"),"",PResult!V1084)</f>
        <v/>
      </c>
      <c r="Z1084" t="str">
        <f>CONCATENATE(PResult!BO1084,PResult!BP1084)</f>
        <v/>
      </c>
      <c r="AA1084" t="str">
        <f>IF(PResult!Y1084="","",PResult!Y1084)</f>
        <v/>
      </c>
      <c r="AB1084" t="str">
        <f>IF(PResult!BQ1084="","",PResult!BQ1084)</f>
        <v/>
      </c>
      <c r="AC1084" t="str">
        <f>IF(PResult!BR1084="","",PResult!BR1084)</f>
        <v/>
      </c>
      <c r="AD1084" t="str">
        <f>IF(PResult!BS1084="","",PResult!BS1084)</f>
        <v/>
      </c>
      <c r="AE1084" t="str">
        <f>IF(PResult!BN1084="","",PResult!BN1084)</f>
        <v/>
      </c>
      <c r="AF1084" t="str">
        <f>IF(PResult!BT1084="","",PResult!BT1084)</f>
        <v/>
      </c>
      <c r="AG1084" t="str">
        <f>IF(PResult!BU1084="","",PResult!BU1084)</f>
        <v/>
      </c>
      <c r="AH1084" t="str">
        <f>IF(PResult!BV1084="","",PResult!BV1084)</f>
        <v/>
      </c>
      <c r="AI1084" t="str">
        <f>TEXT(IF(ISERROR(INDEX(Panaboard!L:L,MATCH(CONCATENATE(AZ1084,"-",C1084),Panaboard!Z:Z,0))),"",INDEX(Panaboard!L:L,MATCH(CONCATENATE(AZ1084,"-",C1084),Panaboard!Z:Z,0))),"HH:MM")</f>
        <v/>
      </c>
      <c r="AJ1084" t="str">
        <f>TEXT(IF(ISERROR(INDEX(Panaboard!M:M,MATCH(CONCATENATE(AZ1084,"-",C1084),Panaboard!Z:Z,0))),"",INDEX(Panaboard!M:M,MATCH(CONCATENATE(AZ1084,"-",C1084),Panaboard!Z:Z,0))),"HH:MM")</f>
        <v/>
      </c>
      <c r="AK1084" t="str">
        <f>IF(PResult!BY1084="","",PResult!BY1084)</f>
        <v/>
      </c>
      <c r="AL1084">
        <f>IF(PResult!P1084="",0,PResult!P1084)</f>
        <v>0</v>
      </c>
      <c r="AM1084" t="str">
        <f>IF(ISERROR(INDEX(Panaboard!N:N,MATCH(CONCATENATE(AZ1084,"-",C1084),Panaboard!Z:Z,0))),"",INDEX(Panaboard!N:N,MATCH(CONCATENATE(AZ1084,"-",C1084),Panaboard!Z:Z,0)))</f>
        <v/>
      </c>
      <c r="AN1084" t="str">
        <f>IF(ISERROR(INDEX(Panaboard!O:O,MATCH(CONCATENATE(AZ1084,"-",C1084),Panaboard!Z:Z,0))),"",INDEX(Panaboard!O:O,MATCH(CONCATENATE(AZ1084,"-",C1084),Panaboard!Z:Z,0)))</f>
        <v/>
      </c>
      <c r="AO1084" t="str">
        <f>IF(ISERROR(INDEX(Panaboard!P:P,MATCH(CONCATENATE(AZ1084,"-",C1084),Panaboard!Z:Z,0))),"",INDEX(Panaboard!P:P,MATCH(CONCATENATE(AZ1084,"-",C1084),Panaboard!Z:Z,0)))</f>
        <v/>
      </c>
      <c r="AP1084" t="str">
        <f>IF(ISERROR(INDEX(Panaboard!Q:Q,MATCH(CONCATENATE(AZ1084,"-",C1084),Panaboard!Z:Z,0))),"",INDEX(Panaboard!Q:Q,MATCH(CONCATENATE(AZ1084,"-",C1084),Panaboard!Z:Z,0)))</f>
        <v/>
      </c>
      <c r="AR1084" t="str">
        <f>IF(PResult!BW1084="","",PResult!BW1084)</f>
        <v/>
      </c>
      <c r="AS1084" t="str">
        <f>IF(PResult!BX1084="","",PResult!BX1084)</f>
        <v/>
      </c>
      <c r="AT1084" t="str">
        <f>IF(ISERROR(INDEX(Panaboard!K:K,MATCH(CONCATENATE(AZ1084,"-",C1084),Panaboard!Z:Z,0))),"",INDEX(Panaboard!K:K,MATCH(CONCATENATE(AZ1084,"-",C1084),Panaboard!Z:Z,0)))</f>
        <v/>
      </c>
      <c r="AU1084" t="str">
        <f>IF(ISERROR(INDEX(Panaboard!U:U,MATCH(CONCATENATE(AZ1084,"-",C1084),Panaboard!Z:Z,0))),"",INDEX(Panaboard!U:U,MATCH(CONCATENATE(AZ1084,"-",C1084),Panaboard!Z:Z,0)))</f>
        <v/>
      </c>
      <c r="AV1084" t="str">
        <f>IF(ISERROR(INDEX(Panaboard!W:W,MATCH(CONCATENATE(AZ1084,"-",C1084),Panaboard!Z:Z,0))),"",INDEX(Panaboard!W:W,MATCH(CONCATENATE(AZ1084,"-",C1084),Panaboard!Z:Z,0)))</f>
        <v/>
      </c>
      <c r="AW1084" t="str">
        <f>IF(ISERROR(INDEX(Panaboard!X:X,MATCH(CONCATENATE(AZ1084,"-",C1084),Panaboard!Z:Z,0))),"",INDEX(Panaboard!X:X,MATCH(CONCATENATE(AZ1084,"-",C1084),Panaboard!Z:Z,0)))</f>
        <v/>
      </c>
      <c r="AX1084" t="str">
        <f>IF(ISERROR(INDEX(Panaboard!AA:AA,MATCH(CONCATENATE(AZ1084,"-",C1084),Panaboard!Z:Z,0))),"",INDEX(Panaboard!AA:AA,MATCH(CONCATENATE(AZ1084,"-",C1084),Panaboard!Z:Z,0)))</f>
        <v/>
      </c>
      <c r="AY1084" t="str">
        <f>IF(ISERROR(INDEX(Panaboard!AB:AB,MATCH(CONCATENATE(AZ1084,"-",C1084),Panaboard!Z:Z,0))),"",INDEX(Panaboard!AB:AB,MATCH(CONCATENATE(AZ1084,"-",C1084),Panaboard!Z:Z,0)))</f>
        <v/>
      </c>
      <c r="AZ1084" t="str">
        <f t="shared" si="132"/>
        <v/>
      </c>
      <c r="BA1084" t="str">
        <f>IF(ISERROR(INDEX(Panaboard!E:E,MATCH(CONCATENATE(AZ1084,"-",C1084),Panaboard!Z:Z,0))),"",INDEX(Panaboard!E:E,MATCH(CONCATENATE(AZ1084,"-",C1084),Panaboard!Z:Z,0)))</f>
        <v/>
      </c>
      <c r="BB1084" t="str">
        <f>IF(ISERROR(INDEX(Panaboard!AC:AC,MATCH(CONCATENATE(AZ1084,"-",C1084),Panaboard!Z:Z,0))),"",INDEX(Panaboard!AC:AC,MATCH(CONCATENATE(AZ1084,"-",C1084),Panaboard!Z:Z,0)))</f>
        <v/>
      </c>
      <c r="BC1084" t="str">
        <f t="shared" si="133"/>
        <v/>
      </c>
      <c r="BD1084" t="str">
        <f t="shared" si="134"/>
        <v/>
      </c>
      <c r="BE1084" t="str">
        <f t="shared" si="135"/>
        <v>xx0x0</v>
      </c>
      <c r="BF1084" t="str">
        <f>IF(ISERROR(INDEX(CuttingList!F:F,MATCH(CONCATENATE(A1084,"-",C1084),CuttingList!E:E,0))),"",INDEX(CuttingList!F:F,MATCH(CONCATENATE(A1084,"-",C1084),CuttingList!E:E,0)))</f>
        <v/>
      </c>
    </row>
    <row r="1085" spans="1:58" x14ac:dyDescent="0.25">
      <c r="A1085" t="str">
        <f>IF(PResult!BJ1085="","",PResult!BJ1085)</f>
        <v/>
      </c>
      <c r="B1085" t="str">
        <f>IF(PResult!E1085="","",PResult!E1085)</f>
        <v/>
      </c>
      <c r="C1085" t="str">
        <f>IF(PResult!BZ1085="","",PResult!BZ1085)</f>
        <v/>
      </c>
      <c r="D1085" t="str">
        <f>IF(ISERROR(INDEX(Panaboard!B:B,MATCH(CONCATENATE(AZ1085,"-",C1085),Panaboard!Z:Z,0))),"",TRIM(INDEX(Panaboard!B:B,MATCH(CONCATENATE(AZ1085,"-",C1085),Panaboard!Z:Z,0))))</f>
        <v/>
      </c>
      <c r="E1085" t="str">
        <f t="shared" si="131"/>
        <v>xx0x0</v>
      </c>
      <c r="F1085" t="str">
        <f>IF(PResult!U1085="","",UPPER(TRIM(PResult!U1085)))</f>
        <v/>
      </c>
      <c r="G1085">
        <f>IF(OR(PResult!O1085="",PResult!O1085="(null)"),0,PResult!O1085)</f>
        <v>0</v>
      </c>
      <c r="H1085" t="str">
        <f>IF(ISERROR(INDEX(Panaboard!G:G,MATCH(CONCATENATE(AZ1085,"-",C1085),Panaboard!Z:Z,0))),"",INDEX(Panaboard!G:G,MATCH(CONCATENATE(AZ1085,"-",C1085),Panaboard!Z:Z,0)))</f>
        <v/>
      </c>
      <c r="I1085" t="str">
        <f>IF(PResult!J1085="","",PResult!J1085)</f>
        <v/>
      </c>
      <c r="J1085" t="str">
        <f>IF(PResult!K1085="","",PResult!K1085)</f>
        <v/>
      </c>
      <c r="K1085">
        <f>IF(OR(PResult!L1085="(null)",PResult!L1085=""),0,PResult!L1085)</f>
        <v>0</v>
      </c>
      <c r="L1085">
        <f>IF(OR(PResult!M1085="(null)",PResult!M1085=""),0,PResult!M1085)</f>
        <v>0</v>
      </c>
      <c r="M1085">
        <f t="shared" si="128"/>
        <v>0</v>
      </c>
      <c r="N1085" t="str">
        <f>TEXT(IF(ISERROR(INDEX(Panaboard!H:H,MATCH(CONCATENATE(AZ1085,"-",C1085),Panaboard!Z:Z,0))),"",INDEX(Panaboard!H:H,MATCH(CONCATENATE(AZ1085,"-",C1085),Panaboard!Z:Z,0))),"HH:MM")</f>
        <v/>
      </c>
      <c r="O1085" t="str">
        <f>TEXT(IF(ISERROR(INDEX(Panaboard!I:I,MATCH(CONCATENATE(AZ1085,"-",C1085),Panaboard!Z:Z,0))),"",INDEX(Panaboard!I:I,MATCH(CONCATENATE(AZ1085,"-",C1085),Panaboard!Z:Z,0))),"HH:MM")</f>
        <v/>
      </c>
      <c r="P1085" t="str">
        <f t="shared" si="129"/>
        <v/>
      </c>
      <c r="Q1085" t="str">
        <f>IF(ISERROR(INDEX(Panaboard!S:S,MATCH(CONCATENATE(AZ1085,"-",C1085),Panaboard!Z:Z,0))),"",INDEX(Panaboard!S:S,MATCH(CONCATENATE(AZ1085,"-",C1085),Panaboard!Z:Z,0)))</f>
        <v/>
      </c>
      <c r="R1085" t="str">
        <f>IF(ISERROR(INDEX(Panaboard!F:F,MATCH(CONCATENATE(AZ1085,"-",C1085),Panaboard!Z:Z,0))),"",INDEX(Panaboard!F:F,MATCH(CONCATENATE(AZ1085,"-",C1085),Panaboard!Z:Z,0)))</f>
        <v/>
      </c>
      <c r="S1085" t="str">
        <f t="shared" si="130"/>
        <v/>
      </c>
      <c r="T1085" t="str">
        <f>IF(ISERROR(INDEX(Panaboard!D:D,MATCH(CONCATENATE(AZ1085,"-",C1085),Panaboard!Z:Z,0))),"",INDEX(Panaboard!D:D,MATCH(CONCATENATE(AZ1085,"-",C1085),Panaboard!Z:Z,0)))</f>
        <v/>
      </c>
      <c r="U1085" t="str">
        <f>IF(ISERROR(INDEX(Panaboard!J:J,MATCH(CONCATENATE(AZ1085,"-",C1085),Panaboard!Z:Z,0))),"",INDEX(Panaboard!J:J,MATCH(CONCATENATE(AZ1085,"-",C1085),Panaboard!Z:Z,0)))</f>
        <v/>
      </c>
      <c r="V1085">
        <f>IF(PResult!BL1085="",0,PResult!BL1085)</f>
        <v>0</v>
      </c>
      <c r="W1085">
        <f>IF(PResult!BM1085="",0,PResult!BM1085)</f>
        <v>0</v>
      </c>
      <c r="X1085">
        <f>IF(OR(PResult!AE1085="",PResult!AE1085="(null)"),IF(OR(PResult!AD1085="",PResult!AD1085="(null)"),0,PResult!AD1085),PResult!AE1085)</f>
        <v>0</v>
      </c>
      <c r="Y1085" t="str">
        <f>IF(OR(PResult!V1085="",PResult!V1085="(null)"),"",PResult!V1085)</f>
        <v/>
      </c>
      <c r="Z1085" t="str">
        <f>CONCATENATE(PResult!BO1085,PResult!BP1085)</f>
        <v/>
      </c>
      <c r="AA1085" t="str">
        <f>IF(PResult!Y1085="","",PResult!Y1085)</f>
        <v/>
      </c>
      <c r="AB1085" t="str">
        <f>IF(PResult!BQ1085="","",PResult!BQ1085)</f>
        <v/>
      </c>
      <c r="AC1085" t="str">
        <f>IF(PResult!BR1085="","",PResult!BR1085)</f>
        <v/>
      </c>
      <c r="AD1085" t="str">
        <f>IF(PResult!BS1085="","",PResult!BS1085)</f>
        <v/>
      </c>
      <c r="AE1085" t="str">
        <f>IF(PResult!BN1085="","",PResult!BN1085)</f>
        <v/>
      </c>
      <c r="AF1085" t="str">
        <f>IF(PResult!BT1085="","",PResult!BT1085)</f>
        <v/>
      </c>
      <c r="AG1085" t="str">
        <f>IF(PResult!BU1085="","",PResult!BU1085)</f>
        <v/>
      </c>
      <c r="AH1085" t="str">
        <f>IF(PResult!BV1085="","",PResult!BV1085)</f>
        <v/>
      </c>
      <c r="AI1085" t="str">
        <f>TEXT(IF(ISERROR(INDEX(Panaboard!L:L,MATCH(CONCATENATE(AZ1085,"-",C1085),Panaboard!Z:Z,0))),"",INDEX(Panaboard!L:L,MATCH(CONCATENATE(AZ1085,"-",C1085),Panaboard!Z:Z,0))),"HH:MM")</f>
        <v/>
      </c>
      <c r="AJ1085" t="str">
        <f>TEXT(IF(ISERROR(INDEX(Panaboard!M:M,MATCH(CONCATENATE(AZ1085,"-",C1085),Panaboard!Z:Z,0))),"",INDEX(Panaboard!M:M,MATCH(CONCATENATE(AZ1085,"-",C1085),Panaboard!Z:Z,0))),"HH:MM")</f>
        <v/>
      </c>
      <c r="AK1085" t="str">
        <f>IF(PResult!BY1085="","",PResult!BY1085)</f>
        <v/>
      </c>
      <c r="AL1085">
        <f>IF(PResult!P1085="",0,PResult!P1085)</f>
        <v>0</v>
      </c>
      <c r="AM1085" t="str">
        <f>IF(ISERROR(INDEX(Panaboard!N:N,MATCH(CONCATENATE(AZ1085,"-",C1085),Panaboard!Z:Z,0))),"",INDEX(Panaboard!N:N,MATCH(CONCATENATE(AZ1085,"-",C1085),Panaboard!Z:Z,0)))</f>
        <v/>
      </c>
      <c r="AN1085" t="str">
        <f>IF(ISERROR(INDEX(Panaboard!O:O,MATCH(CONCATENATE(AZ1085,"-",C1085),Panaboard!Z:Z,0))),"",INDEX(Panaboard!O:O,MATCH(CONCATENATE(AZ1085,"-",C1085),Panaboard!Z:Z,0)))</f>
        <v/>
      </c>
      <c r="AO1085" t="str">
        <f>IF(ISERROR(INDEX(Panaboard!P:P,MATCH(CONCATENATE(AZ1085,"-",C1085),Panaboard!Z:Z,0))),"",INDEX(Panaboard!P:P,MATCH(CONCATENATE(AZ1085,"-",C1085),Panaboard!Z:Z,0)))</f>
        <v/>
      </c>
      <c r="AP1085" t="str">
        <f>IF(ISERROR(INDEX(Panaboard!Q:Q,MATCH(CONCATENATE(AZ1085,"-",C1085),Panaboard!Z:Z,0))),"",INDEX(Panaboard!Q:Q,MATCH(CONCATENATE(AZ1085,"-",C1085),Panaboard!Z:Z,0)))</f>
        <v/>
      </c>
      <c r="AR1085" t="str">
        <f>IF(PResult!BW1085="","",PResult!BW1085)</f>
        <v/>
      </c>
      <c r="AS1085" t="str">
        <f>IF(PResult!BX1085="","",PResult!BX1085)</f>
        <v/>
      </c>
      <c r="AT1085" t="str">
        <f>IF(ISERROR(INDEX(Panaboard!K:K,MATCH(CONCATENATE(AZ1085,"-",C1085),Panaboard!Z:Z,0))),"",INDEX(Panaboard!K:K,MATCH(CONCATENATE(AZ1085,"-",C1085),Panaboard!Z:Z,0)))</f>
        <v/>
      </c>
      <c r="AU1085" t="str">
        <f>IF(ISERROR(INDEX(Panaboard!U:U,MATCH(CONCATENATE(AZ1085,"-",C1085),Panaboard!Z:Z,0))),"",INDEX(Panaboard!U:U,MATCH(CONCATENATE(AZ1085,"-",C1085),Panaboard!Z:Z,0)))</f>
        <v/>
      </c>
      <c r="AV1085" t="str">
        <f>IF(ISERROR(INDEX(Panaboard!W:W,MATCH(CONCATENATE(AZ1085,"-",C1085),Panaboard!Z:Z,0))),"",INDEX(Panaboard!W:W,MATCH(CONCATENATE(AZ1085,"-",C1085),Panaboard!Z:Z,0)))</f>
        <v/>
      </c>
      <c r="AW1085" t="str">
        <f>IF(ISERROR(INDEX(Panaboard!X:X,MATCH(CONCATENATE(AZ1085,"-",C1085),Panaboard!Z:Z,0))),"",INDEX(Panaboard!X:X,MATCH(CONCATENATE(AZ1085,"-",C1085),Panaboard!Z:Z,0)))</f>
        <v/>
      </c>
      <c r="AX1085" t="str">
        <f>IF(ISERROR(INDEX(Panaboard!AA:AA,MATCH(CONCATENATE(AZ1085,"-",C1085),Panaboard!Z:Z,0))),"",INDEX(Panaboard!AA:AA,MATCH(CONCATENATE(AZ1085,"-",C1085),Panaboard!Z:Z,0)))</f>
        <v/>
      </c>
      <c r="AY1085" t="str">
        <f>IF(ISERROR(INDEX(Panaboard!AB:AB,MATCH(CONCATENATE(AZ1085,"-",C1085),Panaboard!Z:Z,0))),"",INDEX(Panaboard!AB:AB,MATCH(CONCATENATE(AZ1085,"-",C1085),Panaboard!Z:Z,0)))</f>
        <v/>
      </c>
      <c r="AZ1085" t="str">
        <f t="shared" si="132"/>
        <v/>
      </c>
      <c r="BA1085" t="str">
        <f>IF(ISERROR(INDEX(Panaboard!E:E,MATCH(CONCATENATE(AZ1085,"-",C1085),Panaboard!Z:Z,0))),"",INDEX(Panaboard!E:E,MATCH(CONCATENATE(AZ1085,"-",C1085),Panaboard!Z:Z,0)))</f>
        <v/>
      </c>
      <c r="BB1085" t="str">
        <f>IF(ISERROR(INDEX(Panaboard!AC:AC,MATCH(CONCATENATE(AZ1085,"-",C1085),Panaboard!Z:Z,0))),"",INDEX(Panaboard!AC:AC,MATCH(CONCATENATE(AZ1085,"-",C1085),Panaboard!Z:Z,0)))</f>
        <v/>
      </c>
      <c r="BC1085" t="str">
        <f t="shared" si="133"/>
        <v/>
      </c>
      <c r="BD1085" t="str">
        <f t="shared" si="134"/>
        <v/>
      </c>
      <c r="BE1085" t="str">
        <f t="shared" si="135"/>
        <v>xx0x0</v>
      </c>
      <c r="BF1085" t="str">
        <f>IF(ISERROR(INDEX(CuttingList!F:F,MATCH(CONCATENATE(A1085,"-",C1085),CuttingList!E:E,0))),"",INDEX(CuttingList!F:F,MATCH(CONCATENATE(A1085,"-",C1085),CuttingList!E:E,0)))</f>
        <v/>
      </c>
    </row>
    <row r="1086" spans="1:58" x14ac:dyDescent="0.25">
      <c r="A1086" t="str">
        <f>IF(PResult!BJ1086="","",PResult!BJ1086)</f>
        <v/>
      </c>
      <c r="B1086" t="str">
        <f>IF(PResult!E1086="","",PResult!E1086)</f>
        <v/>
      </c>
      <c r="C1086" t="str">
        <f>IF(PResult!BZ1086="","",PResult!BZ1086)</f>
        <v/>
      </c>
      <c r="D1086" t="str">
        <f>IF(ISERROR(INDEX(Panaboard!B:B,MATCH(CONCATENATE(AZ1086,"-",C1086),Panaboard!Z:Z,0))),"",TRIM(INDEX(Panaboard!B:B,MATCH(CONCATENATE(AZ1086,"-",C1086),Panaboard!Z:Z,0))))</f>
        <v/>
      </c>
      <c r="E1086" t="str">
        <f t="shared" si="131"/>
        <v>xx0x0</v>
      </c>
      <c r="F1086" t="str">
        <f>IF(PResult!U1086="","",UPPER(TRIM(PResult!U1086)))</f>
        <v/>
      </c>
      <c r="G1086">
        <f>IF(OR(PResult!O1086="",PResult!O1086="(null)"),0,PResult!O1086)</f>
        <v>0</v>
      </c>
      <c r="H1086" t="str">
        <f>IF(ISERROR(INDEX(Panaboard!G:G,MATCH(CONCATENATE(AZ1086,"-",C1086),Panaboard!Z:Z,0))),"",INDEX(Panaboard!G:G,MATCH(CONCATENATE(AZ1086,"-",C1086),Panaboard!Z:Z,0)))</f>
        <v/>
      </c>
      <c r="I1086" t="str">
        <f>IF(PResult!J1086="","",PResult!J1086)</f>
        <v/>
      </c>
      <c r="J1086" t="str">
        <f>IF(PResult!K1086="","",PResult!K1086)</f>
        <v/>
      </c>
      <c r="K1086">
        <f>IF(OR(PResult!L1086="(null)",PResult!L1086=""),0,PResult!L1086)</f>
        <v>0</v>
      </c>
      <c r="L1086">
        <f>IF(OR(PResult!M1086="(null)",PResult!M1086=""),0,PResult!M1086)</f>
        <v>0</v>
      </c>
      <c r="M1086">
        <f t="shared" si="128"/>
        <v>0</v>
      </c>
      <c r="N1086" t="str">
        <f>TEXT(IF(ISERROR(INDEX(Panaboard!H:H,MATCH(CONCATENATE(AZ1086,"-",C1086),Panaboard!Z:Z,0))),"",INDEX(Panaboard!H:H,MATCH(CONCATENATE(AZ1086,"-",C1086),Panaboard!Z:Z,0))),"HH:MM")</f>
        <v/>
      </c>
      <c r="O1086" t="str">
        <f>TEXT(IF(ISERROR(INDEX(Panaboard!I:I,MATCH(CONCATENATE(AZ1086,"-",C1086),Panaboard!Z:Z,0))),"",INDEX(Panaboard!I:I,MATCH(CONCATENATE(AZ1086,"-",C1086),Panaboard!Z:Z,0))),"HH:MM")</f>
        <v/>
      </c>
      <c r="P1086" t="str">
        <f t="shared" si="129"/>
        <v/>
      </c>
      <c r="Q1086" t="str">
        <f>IF(ISERROR(INDEX(Panaboard!S:S,MATCH(CONCATENATE(AZ1086,"-",C1086),Panaboard!Z:Z,0))),"",INDEX(Panaboard!S:S,MATCH(CONCATENATE(AZ1086,"-",C1086),Panaboard!Z:Z,0)))</f>
        <v/>
      </c>
      <c r="R1086" t="str">
        <f>IF(ISERROR(INDEX(Panaboard!F:F,MATCH(CONCATENATE(AZ1086,"-",C1086),Panaboard!Z:Z,0))),"",INDEX(Panaboard!F:F,MATCH(CONCATENATE(AZ1086,"-",C1086),Panaboard!Z:Z,0)))</f>
        <v/>
      </c>
      <c r="S1086" t="str">
        <f t="shared" si="130"/>
        <v/>
      </c>
      <c r="T1086" t="str">
        <f>IF(ISERROR(INDEX(Panaboard!D:D,MATCH(CONCATENATE(AZ1086,"-",C1086),Panaboard!Z:Z,0))),"",INDEX(Panaboard!D:D,MATCH(CONCATENATE(AZ1086,"-",C1086),Panaboard!Z:Z,0)))</f>
        <v/>
      </c>
      <c r="U1086" t="str">
        <f>IF(ISERROR(INDEX(Panaboard!J:J,MATCH(CONCATENATE(AZ1086,"-",C1086),Panaboard!Z:Z,0))),"",INDEX(Panaboard!J:J,MATCH(CONCATENATE(AZ1086,"-",C1086),Panaboard!Z:Z,0)))</f>
        <v/>
      </c>
      <c r="V1086">
        <f>IF(PResult!BL1086="",0,PResult!BL1086)</f>
        <v>0</v>
      </c>
      <c r="W1086">
        <f>IF(PResult!BM1086="",0,PResult!BM1086)</f>
        <v>0</v>
      </c>
      <c r="X1086">
        <f>IF(OR(PResult!AE1086="",PResult!AE1086="(null)"),IF(OR(PResult!AD1086="",PResult!AD1086="(null)"),0,PResult!AD1086),PResult!AE1086)</f>
        <v>0</v>
      </c>
      <c r="Y1086" t="str">
        <f>IF(OR(PResult!V1086="",PResult!V1086="(null)"),"",PResult!V1086)</f>
        <v/>
      </c>
      <c r="Z1086" t="str">
        <f>CONCATENATE(PResult!BO1086,PResult!BP1086)</f>
        <v/>
      </c>
      <c r="AA1086" t="str">
        <f>IF(PResult!Y1086="","",PResult!Y1086)</f>
        <v/>
      </c>
      <c r="AB1086" t="str">
        <f>IF(PResult!BQ1086="","",PResult!BQ1086)</f>
        <v/>
      </c>
      <c r="AC1086" t="str">
        <f>IF(PResult!BR1086="","",PResult!BR1086)</f>
        <v/>
      </c>
      <c r="AD1086" t="str">
        <f>IF(PResult!BS1086="","",PResult!BS1086)</f>
        <v/>
      </c>
      <c r="AE1086" t="str">
        <f>IF(PResult!BN1086="","",PResult!BN1086)</f>
        <v/>
      </c>
      <c r="AF1086" t="str">
        <f>IF(PResult!BT1086="","",PResult!BT1086)</f>
        <v/>
      </c>
      <c r="AG1086" t="str">
        <f>IF(PResult!BU1086="","",PResult!BU1086)</f>
        <v/>
      </c>
      <c r="AH1086" t="str">
        <f>IF(PResult!BV1086="","",PResult!BV1086)</f>
        <v/>
      </c>
      <c r="AI1086" t="str">
        <f>TEXT(IF(ISERROR(INDEX(Panaboard!L:L,MATCH(CONCATENATE(AZ1086,"-",C1086),Panaboard!Z:Z,0))),"",INDEX(Panaboard!L:L,MATCH(CONCATENATE(AZ1086,"-",C1086),Panaboard!Z:Z,0))),"HH:MM")</f>
        <v/>
      </c>
      <c r="AJ1086" t="str">
        <f>TEXT(IF(ISERROR(INDEX(Panaboard!M:M,MATCH(CONCATENATE(AZ1086,"-",C1086),Panaboard!Z:Z,0))),"",INDEX(Panaboard!M:M,MATCH(CONCATENATE(AZ1086,"-",C1086),Panaboard!Z:Z,0))),"HH:MM")</f>
        <v/>
      </c>
      <c r="AK1086" t="str">
        <f>IF(PResult!BY1086="","",PResult!BY1086)</f>
        <v/>
      </c>
      <c r="AL1086">
        <f>IF(PResult!P1086="",0,PResult!P1086)</f>
        <v>0</v>
      </c>
      <c r="AM1086" t="str">
        <f>IF(ISERROR(INDEX(Panaboard!N:N,MATCH(CONCATENATE(AZ1086,"-",C1086),Panaboard!Z:Z,0))),"",INDEX(Panaboard!N:N,MATCH(CONCATENATE(AZ1086,"-",C1086),Panaboard!Z:Z,0)))</f>
        <v/>
      </c>
      <c r="AN1086" t="str">
        <f>IF(ISERROR(INDEX(Panaboard!O:O,MATCH(CONCATENATE(AZ1086,"-",C1086),Panaboard!Z:Z,0))),"",INDEX(Panaboard!O:O,MATCH(CONCATENATE(AZ1086,"-",C1086),Panaboard!Z:Z,0)))</f>
        <v/>
      </c>
      <c r="AO1086" t="str">
        <f>IF(ISERROR(INDEX(Panaboard!P:P,MATCH(CONCATENATE(AZ1086,"-",C1086),Panaboard!Z:Z,0))),"",INDEX(Panaboard!P:P,MATCH(CONCATENATE(AZ1086,"-",C1086),Panaboard!Z:Z,0)))</f>
        <v/>
      </c>
      <c r="AP1086" t="str">
        <f>IF(ISERROR(INDEX(Panaboard!Q:Q,MATCH(CONCATENATE(AZ1086,"-",C1086),Panaboard!Z:Z,0))),"",INDEX(Panaboard!Q:Q,MATCH(CONCATENATE(AZ1086,"-",C1086),Panaboard!Z:Z,0)))</f>
        <v/>
      </c>
      <c r="AR1086" t="str">
        <f>IF(PResult!BW1086="","",PResult!BW1086)</f>
        <v/>
      </c>
      <c r="AS1086" t="str">
        <f>IF(PResult!BX1086="","",PResult!BX1086)</f>
        <v/>
      </c>
      <c r="AT1086" t="str">
        <f>IF(ISERROR(INDEX(Panaboard!K:K,MATCH(CONCATENATE(AZ1086,"-",C1086),Panaboard!Z:Z,0))),"",INDEX(Panaboard!K:K,MATCH(CONCATENATE(AZ1086,"-",C1086),Panaboard!Z:Z,0)))</f>
        <v/>
      </c>
      <c r="AU1086" t="str">
        <f>IF(ISERROR(INDEX(Panaboard!U:U,MATCH(CONCATENATE(AZ1086,"-",C1086),Panaboard!Z:Z,0))),"",INDEX(Panaboard!U:U,MATCH(CONCATENATE(AZ1086,"-",C1086),Panaboard!Z:Z,0)))</f>
        <v/>
      </c>
      <c r="AV1086" t="str">
        <f>IF(ISERROR(INDEX(Panaboard!W:W,MATCH(CONCATENATE(AZ1086,"-",C1086),Panaboard!Z:Z,0))),"",INDEX(Panaboard!W:W,MATCH(CONCATENATE(AZ1086,"-",C1086),Panaboard!Z:Z,0)))</f>
        <v/>
      </c>
      <c r="AW1086" t="str">
        <f>IF(ISERROR(INDEX(Panaboard!X:X,MATCH(CONCATENATE(AZ1086,"-",C1086),Panaboard!Z:Z,0))),"",INDEX(Panaboard!X:X,MATCH(CONCATENATE(AZ1086,"-",C1086),Panaboard!Z:Z,0)))</f>
        <v/>
      </c>
      <c r="AX1086" t="str">
        <f>IF(ISERROR(INDEX(Panaboard!AA:AA,MATCH(CONCATENATE(AZ1086,"-",C1086),Panaboard!Z:Z,0))),"",INDEX(Panaboard!AA:AA,MATCH(CONCATENATE(AZ1086,"-",C1086),Panaboard!Z:Z,0)))</f>
        <v/>
      </c>
      <c r="AY1086" t="str">
        <f>IF(ISERROR(INDEX(Panaboard!AB:AB,MATCH(CONCATENATE(AZ1086,"-",C1086),Panaboard!Z:Z,0))),"",INDEX(Panaboard!AB:AB,MATCH(CONCATENATE(AZ1086,"-",C1086),Panaboard!Z:Z,0)))</f>
        <v/>
      </c>
      <c r="AZ1086" t="str">
        <f t="shared" si="132"/>
        <v/>
      </c>
      <c r="BA1086" t="str">
        <f>IF(ISERROR(INDEX(Panaboard!E:E,MATCH(CONCATENATE(AZ1086,"-",C1086),Panaboard!Z:Z,0))),"",INDEX(Panaboard!E:E,MATCH(CONCATENATE(AZ1086,"-",C1086),Panaboard!Z:Z,0)))</f>
        <v/>
      </c>
      <c r="BB1086" t="str">
        <f>IF(ISERROR(INDEX(Panaboard!AC:AC,MATCH(CONCATENATE(AZ1086,"-",C1086),Panaboard!Z:Z,0))),"",INDEX(Panaboard!AC:AC,MATCH(CONCATENATE(AZ1086,"-",C1086),Panaboard!Z:Z,0)))</f>
        <v/>
      </c>
      <c r="BC1086" t="str">
        <f t="shared" si="133"/>
        <v/>
      </c>
      <c r="BD1086" t="str">
        <f t="shared" si="134"/>
        <v/>
      </c>
      <c r="BE1086" t="str">
        <f t="shared" si="135"/>
        <v>xx0x0</v>
      </c>
      <c r="BF1086" t="str">
        <f>IF(ISERROR(INDEX(CuttingList!F:F,MATCH(CONCATENATE(A1086,"-",C1086),CuttingList!E:E,0))),"",INDEX(CuttingList!F:F,MATCH(CONCATENATE(A1086,"-",C1086),CuttingList!E:E,0)))</f>
        <v/>
      </c>
    </row>
    <row r="1087" spans="1:58" x14ac:dyDescent="0.25">
      <c r="A1087" t="str">
        <f>IF(PResult!BJ1087="","",PResult!BJ1087)</f>
        <v/>
      </c>
      <c r="B1087" t="str">
        <f>IF(PResult!E1087="","",PResult!E1087)</f>
        <v/>
      </c>
      <c r="C1087" t="str">
        <f>IF(PResult!BZ1087="","",PResult!BZ1087)</f>
        <v/>
      </c>
      <c r="D1087" t="str">
        <f>IF(ISERROR(INDEX(Panaboard!B:B,MATCH(CONCATENATE(AZ1087,"-",C1087),Panaboard!Z:Z,0))),"",TRIM(INDEX(Panaboard!B:B,MATCH(CONCATENATE(AZ1087,"-",C1087),Panaboard!Z:Z,0))))</f>
        <v/>
      </c>
      <c r="E1087" t="str">
        <f t="shared" si="131"/>
        <v>xx0x0</v>
      </c>
      <c r="F1087" t="str">
        <f>IF(PResult!U1087="","",UPPER(TRIM(PResult!U1087)))</f>
        <v/>
      </c>
      <c r="G1087">
        <f>IF(OR(PResult!O1087="",PResult!O1087="(null)"),0,PResult!O1087)</f>
        <v>0</v>
      </c>
      <c r="H1087" t="str">
        <f>IF(ISERROR(INDEX(Panaboard!G:G,MATCH(CONCATENATE(AZ1087,"-",C1087),Panaboard!Z:Z,0))),"",INDEX(Panaboard!G:G,MATCH(CONCATENATE(AZ1087,"-",C1087),Panaboard!Z:Z,0)))</f>
        <v/>
      </c>
      <c r="I1087" t="str">
        <f>IF(PResult!J1087="","",PResult!J1087)</f>
        <v/>
      </c>
      <c r="J1087" t="str">
        <f>IF(PResult!K1087="","",PResult!K1087)</f>
        <v/>
      </c>
      <c r="K1087">
        <f>IF(OR(PResult!L1087="(null)",PResult!L1087=""),0,PResult!L1087)</f>
        <v>0</v>
      </c>
      <c r="L1087">
        <f>IF(OR(PResult!M1087="(null)",PResult!M1087=""),0,PResult!M1087)</f>
        <v>0</v>
      </c>
      <c r="M1087">
        <f t="shared" si="128"/>
        <v>0</v>
      </c>
      <c r="N1087" t="str">
        <f>TEXT(IF(ISERROR(INDEX(Panaboard!H:H,MATCH(CONCATENATE(AZ1087,"-",C1087),Panaboard!Z:Z,0))),"",INDEX(Panaboard!H:H,MATCH(CONCATENATE(AZ1087,"-",C1087),Panaboard!Z:Z,0))),"HH:MM")</f>
        <v/>
      </c>
      <c r="O1087" t="str">
        <f>TEXT(IF(ISERROR(INDEX(Panaboard!I:I,MATCH(CONCATENATE(AZ1087,"-",C1087),Panaboard!Z:Z,0))),"",INDEX(Panaboard!I:I,MATCH(CONCATENATE(AZ1087,"-",C1087),Panaboard!Z:Z,0))),"HH:MM")</f>
        <v/>
      </c>
      <c r="P1087" t="str">
        <f t="shared" si="129"/>
        <v/>
      </c>
      <c r="Q1087" t="str">
        <f>IF(ISERROR(INDEX(Panaboard!S:S,MATCH(CONCATENATE(AZ1087,"-",C1087),Panaboard!Z:Z,0))),"",INDEX(Panaboard!S:S,MATCH(CONCATENATE(AZ1087,"-",C1087),Panaboard!Z:Z,0)))</f>
        <v/>
      </c>
      <c r="R1087" t="str">
        <f>IF(ISERROR(INDEX(Panaboard!F:F,MATCH(CONCATENATE(AZ1087,"-",C1087),Panaboard!Z:Z,0))),"",INDEX(Panaboard!F:F,MATCH(CONCATENATE(AZ1087,"-",C1087),Panaboard!Z:Z,0)))</f>
        <v/>
      </c>
      <c r="S1087" t="str">
        <f t="shared" si="130"/>
        <v/>
      </c>
      <c r="T1087" t="str">
        <f>IF(ISERROR(INDEX(Panaboard!D:D,MATCH(CONCATENATE(AZ1087,"-",C1087),Panaboard!Z:Z,0))),"",INDEX(Panaboard!D:D,MATCH(CONCATENATE(AZ1087,"-",C1087),Panaboard!Z:Z,0)))</f>
        <v/>
      </c>
      <c r="U1087" t="str">
        <f>IF(ISERROR(INDEX(Panaboard!J:J,MATCH(CONCATENATE(AZ1087,"-",C1087),Panaboard!Z:Z,0))),"",INDEX(Panaboard!J:J,MATCH(CONCATENATE(AZ1087,"-",C1087),Panaboard!Z:Z,0)))</f>
        <v/>
      </c>
      <c r="V1087">
        <f>IF(PResult!BL1087="",0,PResult!BL1087)</f>
        <v>0</v>
      </c>
      <c r="W1087">
        <f>IF(PResult!BM1087="",0,PResult!BM1087)</f>
        <v>0</v>
      </c>
      <c r="X1087">
        <f>IF(OR(PResult!AE1087="",PResult!AE1087="(null)"),IF(OR(PResult!AD1087="",PResult!AD1087="(null)"),0,PResult!AD1087),PResult!AE1087)</f>
        <v>0</v>
      </c>
      <c r="Y1087" t="str">
        <f>IF(OR(PResult!V1087="",PResult!V1087="(null)"),"",PResult!V1087)</f>
        <v/>
      </c>
      <c r="Z1087" t="str">
        <f>CONCATENATE(PResult!BO1087,PResult!BP1087)</f>
        <v/>
      </c>
      <c r="AA1087" t="str">
        <f>IF(PResult!Y1087="","",PResult!Y1087)</f>
        <v/>
      </c>
      <c r="AB1087" t="str">
        <f>IF(PResult!BQ1087="","",PResult!BQ1087)</f>
        <v/>
      </c>
      <c r="AC1087" t="str">
        <f>IF(PResult!BR1087="","",PResult!BR1087)</f>
        <v/>
      </c>
      <c r="AD1087" t="str">
        <f>IF(PResult!BS1087="","",PResult!BS1087)</f>
        <v/>
      </c>
      <c r="AE1087" t="str">
        <f>IF(PResult!BN1087="","",PResult!BN1087)</f>
        <v/>
      </c>
      <c r="AF1087" t="str">
        <f>IF(PResult!BT1087="","",PResult!BT1087)</f>
        <v/>
      </c>
      <c r="AG1087" t="str">
        <f>IF(PResult!BU1087="","",PResult!BU1087)</f>
        <v/>
      </c>
      <c r="AH1087" t="str">
        <f>IF(PResult!BV1087="","",PResult!BV1087)</f>
        <v/>
      </c>
      <c r="AI1087" t="str">
        <f>TEXT(IF(ISERROR(INDEX(Panaboard!L:L,MATCH(CONCATENATE(AZ1087,"-",C1087),Panaboard!Z:Z,0))),"",INDEX(Panaboard!L:L,MATCH(CONCATENATE(AZ1087,"-",C1087),Panaboard!Z:Z,0))),"HH:MM")</f>
        <v/>
      </c>
      <c r="AJ1087" t="str">
        <f>TEXT(IF(ISERROR(INDEX(Panaboard!M:M,MATCH(CONCATENATE(AZ1087,"-",C1087),Panaboard!Z:Z,0))),"",INDEX(Panaboard!M:M,MATCH(CONCATENATE(AZ1087,"-",C1087),Panaboard!Z:Z,0))),"HH:MM")</f>
        <v/>
      </c>
      <c r="AK1087" t="str">
        <f>IF(PResult!BY1087="","",PResult!BY1087)</f>
        <v/>
      </c>
      <c r="AL1087">
        <f>IF(PResult!P1087="",0,PResult!P1087)</f>
        <v>0</v>
      </c>
      <c r="AM1087" t="str">
        <f>IF(ISERROR(INDEX(Panaboard!N:N,MATCH(CONCATENATE(AZ1087,"-",C1087),Panaboard!Z:Z,0))),"",INDEX(Panaboard!N:N,MATCH(CONCATENATE(AZ1087,"-",C1087),Panaboard!Z:Z,0)))</f>
        <v/>
      </c>
      <c r="AN1087" t="str">
        <f>IF(ISERROR(INDEX(Panaboard!O:O,MATCH(CONCATENATE(AZ1087,"-",C1087),Panaboard!Z:Z,0))),"",INDEX(Panaboard!O:O,MATCH(CONCATENATE(AZ1087,"-",C1087),Panaboard!Z:Z,0)))</f>
        <v/>
      </c>
      <c r="AO1087" t="str">
        <f>IF(ISERROR(INDEX(Panaboard!P:P,MATCH(CONCATENATE(AZ1087,"-",C1087),Panaboard!Z:Z,0))),"",INDEX(Panaboard!P:P,MATCH(CONCATENATE(AZ1087,"-",C1087),Panaboard!Z:Z,0)))</f>
        <v/>
      </c>
      <c r="AP1087" t="str">
        <f>IF(ISERROR(INDEX(Panaboard!Q:Q,MATCH(CONCATENATE(AZ1087,"-",C1087),Panaboard!Z:Z,0))),"",INDEX(Panaboard!Q:Q,MATCH(CONCATENATE(AZ1087,"-",C1087),Panaboard!Z:Z,0)))</f>
        <v/>
      </c>
      <c r="AR1087" t="str">
        <f>IF(PResult!BW1087="","",PResult!BW1087)</f>
        <v/>
      </c>
      <c r="AS1087" t="str">
        <f>IF(PResult!BX1087="","",PResult!BX1087)</f>
        <v/>
      </c>
      <c r="AT1087" t="str">
        <f>IF(ISERROR(INDEX(Panaboard!K:K,MATCH(CONCATENATE(AZ1087,"-",C1087),Panaboard!Z:Z,0))),"",INDEX(Panaboard!K:K,MATCH(CONCATENATE(AZ1087,"-",C1087),Panaboard!Z:Z,0)))</f>
        <v/>
      </c>
      <c r="AU1087" t="str">
        <f>IF(ISERROR(INDEX(Panaboard!U:U,MATCH(CONCATENATE(AZ1087,"-",C1087),Panaboard!Z:Z,0))),"",INDEX(Panaboard!U:U,MATCH(CONCATENATE(AZ1087,"-",C1087),Panaboard!Z:Z,0)))</f>
        <v/>
      </c>
      <c r="AV1087" t="str">
        <f>IF(ISERROR(INDEX(Panaboard!W:W,MATCH(CONCATENATE(AZ1087,"-",C1087),Panaboard!Z:Z,0))),"",INDEX(Panaboard!W:W,MATCH(CONCATENATE(AZ1087,"-",C1087),Panaboard!Z:Z,0)))</f>
        <v/>
      </c>
      <c r="AW1087" t="str">
        <f>IF(ISERROR(INDEX(Panaboard!X:X,MATCH(CONCATENATE(AZ1087,"-",C1087),Panaboard!Z:Z,0))),"",INDEX(Panaboard!X:X,MATCH(CONCATENATE(AZ1087,"-",C1087),Panaboard!Z:Z,0)))</f>
        <v/>
      </c>
      <c r="AX1087" t="str">
        <f>IF(ISERROR(INDEX(Panaboard!AA:AA,MATCH(CONCATENATE(AZ1087,"-",C1087),Panaboard!Z:Z,0))),"",INDEX(Panaboard!AA:AA,MATCH(CONCATENATE(AZ1087,"-",C1087),Panaboard!Z:Z,0)))</f>
        <v/>
      </c>
      <c r="AY1087" t="str">
        <f>IF(ISERROR(INDEX(Panaboard!AB:AB,MATCH(CONCATENATE(AZ1087,"-",C1087),Panaboard!Z:Z,0))),"",INDEX(Panaboard!AB:AB,MATCH(CONCATENATE(AZ1087,"-",C1087),Panaboard!Z:Z,0)))</f>
        <v/>
      </c>
      <c r="AZ1087" t="str">
        <f t="shared" si="132"/>
        <v/>
      </c>
      <c r="BA1087" t="str">
        <f>IF(ISERROR(INDEX(Panaboard!E:E,MATCH(CONCATENATE(AZ1087,"-",C1087),Panaboard!Z:Z,0))),"",INDEX(Panaboard!E:E,MATCH(CONCATENATE(AZ1087,"-",C1087),Panaboard!Z:Z,0)))</f>
        <v/>
      </c>
      <c r="BB1087" t="str">
        <f>IF(ISERROR(INDEX(Panaboard!AC:AC,MATCH(CONCATENATE(AZ1087,"-",C1087),Panaboard!Z:Z,0))),"",INDEX(Panaboard!AC:AC,MATCH(CONCATENATE(AZ1087,"-",C1087),Panaboard!Z:Z,0)))</f>
        <v/>
      </c>
      <c r="BC1087" t="str">
        <f t="shared" si="133"/>
        <v/>
      </c>
      <c r="BD1087" t="str">
        <f t="shared" si="134"/>
        <v/>
      </c>
      <c r="BE1087" t="str">
        <f t="shared" si="135"/>
        <v>xx0x0</v>
      </c>
      <c r="BF1087" t="str">
        <f>IF(ISERROR(INDEX(CuttingList!F:F,MATCH(CONCATENATE(A1087,"-",C1087),CuttingList!E:E,0))),"",INDEX(CuttingList!F:F,MATCH(CONCATENATE(A1087,"-",C1087),CuttingList!E:E,0)))</f>
        <v/>
      </c>
    </row>
    <row r="1088" spans="1:58" x14ac:dyDescent="0.25">
      <c r="A1088" t="str">
        <f>IF(PResult!BJ1088="","",PResult!BJ1088)</f>
        <v/>
      </c>
      <c r="B1088" t="str">
        <f>IF(PResult!E1088="","",PResult!E1088)</f>
        <v/>
      </c>
      <c r="C1088" t="str">
        <f>IF(PResult!BZ1088="","",PResult!BZ1088)</f>
        <v/>
      </c>
      <c r="D1088" t="str">
        <f>IF(ISERROR(INDEX(Panaboard!B:B,MATCH(CONCATENATE(AZ1088,"-",C1088),Panaboard!Z:Z,0))),"",TRIM(INDEX(Panaboard!B:B,MATCH(CONCATENATE(AZ1088,"-",C1088),Panaboard!Z:Z,0))))</f>
        <v/>
      </c>
      <c r="E1088" t="str">
        <f t="shared" si="131"/>
        <v>xx0x0</v>
      </c>
      <c r="F1088" t="str">
        <f>IF(PResult!U1088="","",UPPER(TRIM(PResult!U1088)))</f>
        <v/>
      </c>
      <c r="G1088">
        <f>IF(OR(PResult!O1088="",PResult!O1088="(null)"),0,PResult!O1088)</f>
        <v>0</v>
      </c>
      <c r="H1088" t="str">
        <f>IF(ISERROR(INDEX(Panaboard!G:G,MATCH(CONCATENATE(AZ1088,"-",C1088),Panaboard!Z:Z,0))),"",INDEX(Panaboard!G:G,MATCH(CONCATENATE(AZ1088,"-",C1088),Panaboard!Z:Z,0)))</f>
        <v/>
      </c>
      <c r="I1088" t="str">
        <f>IF(PResult!J1088="","",PResult!J1088)</f>
        <v/>
      </c>
      <c r="J1088" t="str">
        <f>IF(PResult!K1088="","",PResult!K1088)</f>
        <v/>
      </c>
      <c r="K1088">
        <f>IF(OR(PResult!L1088="(null)",PResult!L1088=""),0,PResult!L1088)</f>
        <v>0</v>
      </c>
      <c r="L1088">
        <f>IF(OR(PResult!M1088="(null)",PResult!M1088=""),0,PResult!M1088)</f>
        <v>0</v>
      </c>
      <c r="M1088">
        <f t="shared" si="128"/>
        <v>0</v>
      </c>
      <c r="N1088" t="str">
        <f>TEXT(IF(ISERROR(INDEX(Panaboard!H:H,MATCH(CONCATENATE(AZ1088,"-",C1088),Panaboard!Z:Z,0))),"",INDEX(Panaboard!H:H,MATCH(CONCATENATE(AZ1088,"-",C1088),Panaboard!Z:Z,0))),"HH:MM")</f>
        <v/>
      </c>
      <c r="O1088" t="str">
        <f>TEXT(IF(ISERROR(INDEX(Panaboard!I:I,MATCH(CONCATENATE(AZ1088,"-",C1088),Panaboard!Z:Z,0))),"",INDEX(Panaboard!I:I,MATCH(CONCATENATE(AZ1088,"-",C1088),Panaboard!Z:Z,0))),"HH:MM")</f>
        <v/>
      </c>
      <c r="P1088" t="str">
        <f t="shared" si="129"/>
        <v/>
      </c>
      <c r="Q1088" t="str">
        <f>IF(ISERROR(INDEX(Panaboard!S:S,MATCH(CONCATENATE(AZ1088,"-",C1088),Panaboard!Z:Z,0))),"",INDEX(Panaboard!S:S,MATCH(CONCATENATE(AZ1088,"-",C1088),Panaboard!Z:Z,0)))</f>
        <v/>
      </c>
      <c r="R1088" t="str">
        <f>IF(ISERROR(INDEX(Panaboard!F:F,MATCH(CONCATENATE(AZ1088,"-",C1088),Panaboard!Z:Z,0))),"",INDEX(Panaboard!F:F,MATCH(CONCATENATE(AZ1088,"-",C1088),Panaboard!Z:Z,0)))</f>
        <v/>
      </c>
      <c r="S1088" t="str">
        <f t="shared" si="130"/>
        <v/>
      </c>
      <c r="T1088" t="str">
        <f>IF(ISERROR(INDEX(Panaboard!D:D,MATCH(CONCATENATE(AZ1088,"-",C1088),Panaboard!Z:Z,0))),"",INDEX(Panaboard!D:D,MATCH(CONCATENATE(AZ1088,"-",C1088),Panaboard!Z:Z,0)))</f>
        <v/>
      </c>
      <c r="U1088" t="str">
        <f>IF(ISERROR(INDEX(Panaboard!J:J,MATCH(CONCATENATE(AZ1088,"-",C1088),Panaboard!Z:Z,0))),"",INDEX(Panaboard!J:J,MATCH(CONCATENATE(AZ1088,"-",C1088),Panaboard!Z:Z,0)))</f>
        <v/>
      </c>
      <c r="V1088">
        <f>IF(PResult!BL1088="",0,PResult!BL1088)</f>
        <v>0</v>
      </c>
      <c r="W1088">
        <f>IF(PResult!BM1088="",0,PResult!BM1088)</f>
        <v>0</v>
      </c>
      <c r="X1088">
        <f>IF(OR(PResult!AE1088="",PResult!AE1088="(null)"),IF(OR(PResult!AD1088="",PResult!AD1088="(null)"),0,PResult!AD1088),PResult!AE1088)</f>
        <v>0</v>
      </c>
      <c r="Y1088" t="str">
        <f>IF(OR(PResult!V1088="",PResult!V1088="(null)"),"",PResult!V1088)</f>
        <v/>
      </c>
      <c r="Z1088" t="str">
        <f>CONCATENATE(PResult!BO1088,PResult!BP1088)</f>
        <v/>
      </c>
      <c r="AA1088" t="str">
        <f>IF(PResult!Y1088="","",PResult!Y1088)</f>
        <v/>
      </c>
      <c r="AB1088" t="str">
        <f>IF(PResult!BQ1088="","",PResult!BQ1088)</f>
        <v/>
      </c>
      <c r="AC1088" t="str">
        <f>IF(PResult!BR1088="","",PResult!BR1088)</f>
        <v/>
      </c>
      <c r="AD1088" t="str">
        <f>IF(PResult!BS1088="","",PResult!BS1088)</f>
        <v/>
      </c>
      <c r="AE1088" t="str">
        <f>IF(PResult!BN1088="","",PResult!BN1088)</f>
        <v/>
      </c>
      <c r="AF1088" t="str">
        <f>IF(PResult!BT1088="","",PResult!BT1088)</f>
        <v/>
      </c>
      <c r="AG1088" t="str">
        <f>IF(PResult!BU1088="","",PResult!BU1088)</f>
        <v/>
      </c>
      <c r="AH1088" t="str">
        <f>IF(PResult!BV1088="","",PResult!BV1088)</f>
        <v/>
      </c>
      <c r="AI1088" t="str">
        <f>TEXT(IF(ISERROR(INDEX(Panaboard!L:L,MATCH(CONCATENATE(AZ1088,"-",C1088),Panaboard!Z:Z,0))),"",INDEX(Panaboard!L:L,MATCH(CONCATENATE(AZ1088,"-",C1088),Panaboard!Z:Z,0))),"HH:MM")</f>
        <v/>
      </c>
      <c r="AJ1088" t="str">
        <f>TEXT(IF(ISERROR(INDEX(Panaboard!M:M,MATCH(CONCATENATE(AZ1088,"-",C1088),Panaboard!Z:Z,0))),"",INDEX(Panaboard!M:M,MATCH(CONCATENATE(AZ1088,"-",C1088),Panaboard!Z:Z,0))),"HH:MM")</f>
        <v/>
      </c>
      <c r="AK1088" t="str">
        <f>IF(PResult!BY1088="","",PResult!BY1088)</f>
        <v/>
      </c>
      <c r="AL1088">
        <f>IF(PResult!P1088="",0,PResult!P1088)</f>
        <v>0</v>
      </c>
      <c r="AM1088" t="str">
        <f>IF(ISERROR(INDEX(Panaboard!N:N,MATCH(CONCATENATE(AZ1088,"-",C1088),Panaboard!Z:Z,0))),"",INDEX(Panaboard!N:N,MATCH(CONCATENATE(AZ1088,"-",C1088),Panaboard!Z:Z,0)))</f>
        <v/>
      </c>
      <c r="AN1088" t="str">
        <f>IF(ISERROR(INDEX(Panaboard!O:O,MATCH(CONCATENATE(AZ1088,"-",C1088),Panaboard!Z:Z,0))),"",INDEX(Panaboard!O:O,MATCH(CONCATENATE(AZ1088,"-",C1088),Panaboard!Z:Z,0)))</f>
        <v/>
      </c>
      <c r="AO1088" t="str">
        <f>IF(ISERROR(INDEX(Panaboard!P:P,MATCH(CONCATENATE(AZ1088,"-",C1088),Panaboard!Z:Z,0))),"",INDEX(Panaboard!P:P,MATCH(CONCATENATE(AZ1088,"-",C1088),Panaboard!Z:Z,0)))</f>
        <v/>
      </c>
      <c r="AP1088" t="str">
        <f>IF(ISERROR(INDEX(Panaboard!Q:Q,MATCH(CONCATENATE(AZ1088,"-",C1088),Panaboard!Z:Z,0))),"",INDEX(Panaboard!Q:Q,MATCH(CONCATENATE(AZ1088,"-",C1088),Panaboard!Z:Z,0)))</f>
        <v/>
      </c>
      <c r="AR1088" t="str">
        <f>IF(PResult!BW1088="","",PResult!BW1088)</f>
        <v/>
      </c>
      <c r="AS1088" t="str">
        <f>IF(PResult!BX1088="","",PResult!BX1088)</f>
        <v/>
      </c>
      <c r="AT1088" t="str">
        <f>IF(ISERROR(INDEX(Panaboard!K:K,MATCH(CONCATENATE(AZ1088,"-",C1088),Panaboard!Z:Z,0))),"",INDEX(Panaboard!K:K,MATCH(CONCATENATE(AZ1088,"-",C1088),Panaboard!Z:Z,0)))</f>
        <v/>
      </c>
      <c r="AU1088" t="str">
        <f>IF(ISERROR(INDEX(Panaboard!U:U,MATCH(CONCATENATE(AZ1088,"-",C1088),Panaboard!Z:Z,0))),"",INDEX(Panaboard!U:U,MATCH(CONCATENATE(AZ1088,"-",C1088),Panaboard!Z:Z,0)))</f>
        <v/>
      </c>
      <c r="AV1088" t="str">
        <f>IF(ISERROR(INDEX(Panaboard!W:W,MATCH(CONCATENATE(AZ1088,"-",C1088),Panaboard!Z:Z,0))),"",INDEX(Panaboard!W:W,MATCH(CONCATENATE(AZ1088,"-",C1088),Panaboard!Z:Z,0)))</f>
        <v/>
      </c>
      <c r="AW1088" t="str">
        <f>IF(ISERROR(INDEX(Panaboard!X:X,MATCH(CONCATENATE(AZ1088,"-",C1088),Panaboard!Z:Z,0))),"",INDEX(Panaboard!X:X,MATCH(CONCATENATE(AZ1088,"-",C1088),Panaboard!Z:Z,0)))</f>
        <v/>
      </c>
      <c r="AX1088" t="str">
        <f>IF(ISERROR(INDEX(Panaboard!AA:AA,MATCH(CONCATENATE(AZ1088,"-",C1088),Panaboard!Z:Z,0))),"",INDEX(Panaboard!AA:AA,MATCH(CONCATENATE(AZ1088,"-",C1088),Panaboard!Z:Z,0)))</f>
        <v/>
      </c>
      <c r="AY1088" t="str">
        <f>IF(ISERROR(INDEX(Panaboard!AB:AB,MATCH(CONCATENATE(AZ1088,"-",C1088),Panaboard!Z:Z,0))),"",INDEX(Panaboard!AB:AB,MATCH(CONCATENATE(AZ1088,"-",C1088),Panaboard!Z:Z,0)))</f>
        <v/>
      </c>
      <c r="AZ1088" t="str">
        <f t="shared" si="132"/>
        <v/>
      </c>
      <c r="BA1088" t="str">
        <f>IF(ISERROR(INDEX(Panaboard!E:E,MATCH(CONCATENATE(AZ1088,"-",C1088),Panaboard!Z:Z,0))),"",INDEX(Panaboard!E:E,MATCH(CONCATENATE(AZ1088,"-",C1088),Panaboard!Z:Z,0)))</f>
        <v/>
      </c>
      <c r="BB1088" t="str">
        <f>IF(ISERROR(INDEX(Panaboard!AC:AC,MATCH(CONCATENATE(AZ1088,"-",C1088),Panaboard!Z:Z,0))),"",INDEX(Panaboard!AC:AC,MATCH(CONCATENATE(AZ1088,"-",C1088),Panaboard!Z:Z,0)))</f>
        <v/>
      </c>
      <c r="BC1088" t="str">
        <f t="shared" si="133"/>
        <v/>
      </c>
      <c r="BD1088" t="str">
        <f t="shared" si="134"/>
        <v/>
      </c>
      <c r="BE1088" t="str">
        <f t="shared" si="135"/>
        <v>xx0x0</v>
      </c>
      <c r="BF1088" t="str">
        <f>IF(ISERROR(INDEX(CuttingList!F:F,MATCH(CONCATENATE(A1088,"-",C1088),CuttingList!E:E,0))),"",INDEX(CuttingList!F:F,MATCH(CONCATENATE(A1088,"-",C1088),CuttingList!E:E,0)))</f>
        <v/>
      </c>
    </row>
    <row r="1089" spans="1:58" x14ac:dyDescent="0.25">
      <c r="A1089" t="str">
        <f>IF(PResult!BJ1089="","",PResult!BJ1089)</f>
        <v/>
      </c>
      <c r="B1089" t="str">
        <f>IF(PResult!E1089="","",PResult!E1089)</f>
        <v/>
      </c>
      <c r="C1089" t="str">
        <f>IF(PResult!BZ1089="","",PResult!BZ1089)</f>
        <v/>
      </c>
      <c r="D1089" t="str">
        <f>IF(ISERROR(INDEX(Panaboard!B:B,MATCH(CONCATENATE(AZ1089,"-",C1089),Panaboard!Z:Z,0))),"",TRIM(INDEX(Panaboard!B:B,MATCH(CONCATENATE(AZ1089,"-",C1089),Panaboard!Z:Z,0))))</f>
        <v/>
      </c>
      <c r="E1089" t="str">
        <f t="shared" si="131"/>
        <v>xx0x0</v>
      </c>
      <c r="F1089" t="str">
        <f>IF(PResult!U1089="","",UPPER(TRIM(PResult!U1089)))</f>
        <v/>
      </c>
      <c r="G1089">
        <f>IF(OR(PResult!O1089="",PResult!O1089="(null)"),0,PResult!O1089)</f>
        <v>0</v>
      </c>
      <c r="H1089" t="str">
        <f>IF(ISERROR(INDEX(Panaboard!G:G,MATCH(CONCATENATE(AZ1089,"-",C1089),Panaboard!Z:Z,0))),"",INDEX(Panaboard!G:G,MATCH(CONCATENATE(AZ1089,"-",C1089),Panaboard!Z:Z,0)))</f>
        <v/>
      </c>
      <c r="I1089" t="str">
        <f>IF(PResult!J1089="","",PResult!J1089)</f>
        <v/>
      </c>
      <c r="J1089" t="str">
        <f>IF(PResult!K1089="","",PResult!K1089)</f>
        <v/>
      </c>
      <c r="K1089">
        <f>IF(OR(PResult!L1089="(null)",PResult!L1089=""),0,PResult!L1089)</f>
        <v>0</v>
      </c>
      <c r="L1089">
        <f>IF(OR(PResult!M1089="(null)",PResult!M1089=""),0,PResult!M1089)</f>
        <v>0</v>
      </c>
      <c r="M1089">
        <f t="shared" si="128"/>
        <v>0</v>
      </c>
      <c r="N1089" t="str">
        <f>TEXT(IF(ISERROR(INDEX(Panaboard!H:H,MATCH(CONCATENATE(AZ1089,"-",C1089),Panaboard!Z:Z,0))),"",INDEX(Panaboard!H:H,MATCH(CONCATENATE(AZ1089,"-",C1089),Panaboard!Z:Z,0))),"HH:MM")</f>
        <v/>
      </c>
      <c r="O1089" t="str">
        <f>TEXT(IF(ISERROR(INDEX(Panaboard!I:I,MATCH(CONCATENATE(AZ1089,"-",C1089),Panaboard!Z:Z,0))),"",INDEX(Panaboard!I:I,MATCH(CONCATENATE(AZ1089,"-",C1089),Panaboard!Z:Z,0))),"HH:MM")</f>
        <v/>
      </c>
      <c r="P1089" t="str">
        <f t="shared" si="129"/>
        <v/>
      </c>
      <c r="Q1089" t="str">
        <f>IF(ISERROR(INDEX(Panaboard!S:S,MATCH(CONCATENATE(AZ1089,"-",C1089),Panaboard!Z:Z,0))),"",INDEX(Panaboard!S:S,MATCH(CONCATENATE(AZ1089,"-",C1089),Panaboard!Z:Z,0)))</f>
        <v/>
      </c>
      <c r="R1089" t="str">
        <f>IF(ISERROR(INDEX(Panaboard!F:F,MATCH(CONCATENATE(AZ1089,"-",C1089),Panaboard!Z:Z,0))),"",INDEX(Panaboard!F:F,MATCH(CONCATENATE(AZ1089,"-",C1089),Panaboard!Z:Z,0)))</f>
        <v/>
      </c>
      <c r="S1089" t="str">
        <f t="shared" si="130"/>
        <v/>
      </c>
      <c r="T1089" t="str">
        <f>IF(ISERROR(INDEX(Panaboard!D:D,MATCH(CONCATENATE(AZ1089,"-",C1089),Panaboard!Z:Z,0))),"",INDEX(Panaboard!D:D,MATCH(CONCATENATE(AZ1089,"-",C1089),Panaboard!Z:Z,0)))</f>
        <v/>
      </c>
      <c r="U1089" t="str">
        <f>IF(ISERROR(INDEX(Panaboard!J:J,MATCH(CONCATENATE(AZ1089,"-",C1089),Panaboard!Z:Z,0))),"",INDEX(Panaboard!J:J,MATCH(CONCATENATE(AZ1089,"-",C1089),Panaboard!Z:Z,0)))</f>
        <v/>
      </c>
      <c r="V1089">
        <f>IF(PResult!BL1089="",0,PResult!BL1089)</f>
        <v>0</v>
      </c>
      <c r="W1089">
        <f>IF(PResult!BM1089="",0,PResult!BM1089)</f>
        <v>0</v>
      </c>
      <c r="X1089">
        <f>IF(OR(PResult!AE1089="",PResult!AE1089="(null)"),IF(OR(PResult!AD1089="",PResult!AD1089="(null)"),0,PResult!AD1089),PResult!AE1089)</f>
        <v>0</v>
      </c>
      <c r="Y1089" t="str">
        <f>IF(OR(PResult!V1089="",PResult!V1089="(null)"),"",PResult!V1089)</f>
        <v/>
      </c>
      <c r="Z1089" t="str">
        <f>CONCATENATE(PResult!BO1089,PResult!BP1089)</f>
        <v/>
      </c>
      <c r="AA1089" t="str">
        <f>IF(PResult!Y1089="","",PResult!Y1089)</f>
        <v/>
      </c>
      <c r="AB1089" t="str">
        <f>IF(PResult!BQ1089="","",PResult!BQ1089)</f>
        <v/>
      </c>
      <c r="AC1089" t="str">
        <f>IF(PResult!BR1089="","",PResult!BR1089)</f>
        <v/>
      </c>
      <c r="AD1089" t="str">
        <f>IF(PResult!BS1089="","",PResult!BS1089)</f>
        <v/>
      </c>
      <c r="AE1089" t="str">
        <f>IF(PResult!BN1089="","",PResult!BN1089)</f>
        <v/>
      </c>
      <c r="AF1089" t="str">
        <f>IF(PResult!BT1089="","",PResult!BT1089)</f>
        <v/>
      </c>
      <c r="AG1089" t="str">
        <f>IF(PResult!BU1089="","",PResult!BU1089)</f>
        <v/>
      </c>
      <c r="AH1089" t="str">
        <f>IF(PResult!BV1089="","",PResult!BV1089)</f>
        <v/>
      </c>
      <c r="AI1089" t="str">
        <f>TEXT(IF(ISERROR(INDEX(Panaboard!L:L,MATCH(CONCATENATE(AZ1089,"-",C1089),Panaboard!Z:Z,0))),"",INDEX(Panaboard!L:L,MATCH(CONCATENATE(AZ1089,"-",C1089),Panaboard!Z:Z,0))),"HH:MM")</f>
        <v/>
      </c>
      <c r="AJ1089" t="str">
        <f>TEXT(IF(ISERROR(INDEX(Panaboard!M:M,MATCH(CONCATENATE(AZ1089,"-",C1089),Panaboard!Z:Z,0))),"",INDEX(Panaboard!M:M,MATCH(CONCATENATE(AZ1089,"-",C1089),Panaboard!Z:Z,0))),"HH:MM")</f>
        <v/>
      </c>
      <c r="AK1089" t="str">
        <f>IF(PResult!BY1089="","",PResult!BY1089)</f>
        <v/>
      </c>
      <c r="AL1089">
        <f>IF(PResult!P1089="",0,PResult!P1089)</f>
        <v>0</v>
      </c>
      <c r="AM1089" t="str">
        <f>IF(ISERROR(INDEX(Panaboard!N:N,MATCH(CONCATENATE(AZ1089,"-",C1089),Panaboard!Z:Z,0))),"",INDEX(Panaboard!N:N,MATCH(CONCATENATE(AZ1089,"-",C1089),Panaboard!Z:Z,0)))</f>
        <v/>
      </c>
      <c r="AN1089" t="str">
        <f>IF(ISERROR(INDEX(Panaboard!O:O,MATCH(CONCATENATE(AZ1089,"-",C1089),Panaboard!Z:Z,0))),"",INDEX(Panaboard!O:O,MATCH(CONCATENATE(AZ1089,"-",C1089),Panaboard!Z:Z,0)))</f>
        <v/>
      </c>
      <c r="AO1089" t="str">
        <f>IF(ISERROR(INDEX(Panaboard!P:P,MATCH(CONCATENATE(AZ1089,"-",C1089),Panaboard!Z:Z,0))),"",INDEX(Panaboard!P:P,MATCH(CONCATENATE(AZ1089,"-",C1089),Panaboard!Z:Z,0)))</f>
        <v/>
      </c>
      <c r="AP1089" t="str">
        <f>IF(ISERROR(INDEX(Panaboard!Q:Q,MATCH(CONCATENATE(AZ1089,"-",C1089),Panaboard!Z:Z,0))),"",INDEX(Panaboard!Q:Q,MATCH(CONCATENATE(AZ1089,"-",C1089),Panaboard!Z:Z,0)))</f>
        <v/>
      </c>
      <c r="AR1089" t="str">
        <f>IF(PResult!BW1089="","",PResult!BW1089)</f>
        <v/>
      </c>
      <c r="AS1089" t="str">
        <f>IF(PResult!BX1089="","",PResult!BX1089)</f>
        <v/>
      </c>
      <c r="AT1089" t="str">
        <f>IF(ISERROR(INDEX(Panaboard!K:K,MATCH(CONCATENATE(AZ1089,"-",C1089),Panaboard!Z:Z,0))),"",INDEX(Panaboard!K:K,MATCH(CONCATENATE(AZ1089,"-",C1089),Panaboard!Z:Z,0)))</f>
        <v/>
      </c>
      <c r="AU1089" t="str">
        <f>IF(ISERROR(INDEX(Panaboard!U:U,MATCH(CONCATENATE(AZ1089,"-",C1089),Panaboard!Z:Z,0))),"",INDEX(Panaboard!U:U,MATCH(CONCATENATE(AZ1089,"-",C1089),Panaboard!Z:Z,0)))</f>
        <v/>
      </c>
      <c r="AV1089" t="str">
        <f>IF(ISERROR(INDEX(Panaboard!W:W,MATCH(CONCATENATE(AZ1089,"-",C1089),Panaboard!Z:Z,0))),"",INDEX(Panaboard!W:W,MATCH(CONCATENATE(AZ1089,"-",C1089),Panaboard!Z:Z,0)))</f>
        <v/>
      </c>
      <c r="AW1089" t="str">
        <f>IF(ISERROR(INDEX(Panaboard!X:X,MATCH(CONCATENATE(AZ1089,"-",C1089),Panaboard!Z:Z,0))),"",INDEX(Panaboard!X:X,MATCH(CONCATENATE(AZ1089,"-",C1089),Panaboard!Z:Z,0)))</f>
        <v/>
      </c>
      <c r="AX1089" t="str">
        <f>IF(ISERROR(INDEX(Panaboard!AA:AA,MATCH(CONCATENATE(AZ1089,"-",C1089),Panaboard!Z:Z,0))),"",INDEX(Panaboard!AA:AA,MATCH(CONCATENATE(AZ1089,"-",C1089),Panaboard!Z:Z,0)))</f>
        <v/>
      </c>
      <c r="AY1089" t="str">
        <f>IF(ISERROR(INDEX(Panaboard!AB:AB,MATCH(CONCATENATE(AZ1089,"-",C1089),Panaboard!Z:Z,0))),"",INDEX(Panaboard!AB:AB,MATCH(CONCATENATE(AZ1089,"-",C1089),Panaboard!Z:Z,0)))</f>
        <v/>
      </c>
      <c r="AZ1089" t="str">
        <f t="shared" si="132"/>
        <v/>
      </c>
      <c r="BA1089" t="str">
        <f>IF(ISERROR(INDEX(Panaboard!E:E,MATCH(CONCATENATE(AZ1089,"-",C1089),Panaboard!Z:Z,0))),"",INDEX(Panaboard!E:E,MATCH(CONCATENATE(AZ1089,"-",C1089),Panaboard!Z:Z,0)))</f>
        <v/>
      </c>
      <c r="BB1089" t="str">
        <f>IF(ISERROR(INDEX(Panaboard!AC:AC,MATCH(CONCATENATE(AZ1089,"-",C1089),Panaboard!Z:Z,0))),"",INDEX(Panaboard!AC:AC,MATCH(CONCATENATE(AZ1089,"-",C1089),Panaboard!Z:Z,0)))</f>
        <v/>
      </c>
      <c r="BC1089" t="str">
        <f t="shared" si="133"/>
        <v/>
      </c>
      <c r="BD1089" t="str">
        <f t="shared" si="134"/>
        <v/>
      </c>
      <c r="BE1089" t="str">
        <f t="shared" si="135"/>
        <v>xx0x0</v>
      </c>
      <c r="BF1089" t="str">
        <f>IF(ISERROR(INDEX(CuttingList!F:F,MATCH(CONCATENATE(A1089,"-",C1089),CuttingList!E:E,0))),"",INDEX(CuttingList!F:F,MATCH(CONCATENATE(A1089,"-",C1089),CuttingList!E:E,0)))</f>
        <v/>
      </c>
    </row>
    <row r="1090" spans="1:58" x14ac:dyDescent="0.25">
      <c r="A1090" t="str">
        <f>IF(PResult!BJ1090="","",PResult!BJ1090)</f>
        <v/>
      </c>
      <c r="B1090" t="str">
        <f>IF(PResult!E1090="","",PResult!E1090)</f>
        <v/>
      </c>
      <c r="C1090" t="str">
        <f>IF(PResult!BZ1090="","",PResult!BZ1090)</f>
        <v/>
      </c>
      <c r="D1090" t="str">
        <f>IF(ISERROR(INDEX(Panaboard!B:B,MATCH(CONCATENATE(AZ1090,"-",C1090),Panaboard!Z:Z,0))),"",TRIM(INDEX(Panaboard!B:B,MATCH(CONCATENATE(AZ1090,"-",C1090),Panaboard!Z:Z,0))))</f>
        <v/>
      </c>
      <c r="E1090" t="str">
        <f t="shared" si="131"/>
        <v>xx0x0</v>
      </c>
      <c r="F1090" t="str">
        <f>IF(PResult!U1090="","",UPPER(TRIM(PResult!U1090)))</f>
        <v/>
      </c>
      <c r="G1090">
        <f>IF(OR(PResult!O1090="",PResult!O1090="(null)"),0,PResult!O1090)</f>
        <v>0</v>
      </c>
      <c r="H1090" t="str">
        <f>IF(ISERROR(INDEX(Panaboard!G:G,MATCH(CONCATENATE(AZ1090,"-",C1090),Panaboard!Z:Z,0))),"",INDEX(Panaboard!G:G,MATCH(CONCATENATE(AZ1090,"-",C1090),Panaboard!Z:Z,0)))</f>
        <v/>
      </c>
      <c r="I1090" t="str">
        <f>IF(PResult!J1090="","",PResult!J1090)</f>
        <v/>
      </c>
      <c r="J1090" t="str">
        <f>IF(PResult!K1090="","",PResult!K1090)</f>
        <v/>
      </c>
      <c r="K1090">
        <f>IF(OR(PResult!L1090="(null)",PResult!L1090=""),0,PResult!L1090)</f>
        <v>0</v>
      </c>
      <c r="L1090">
        <f>IF(OR(PResult!M1090="(null)",PResult!M1090=""),0,PResult!M1090)</f>
        <v>0</v>
      </c>
      <c r="M1090">
        <f t="shared" ref="M1090:M1153" si="136">(IF(AND(K1090&lt;&gt;0,L1090&lt;&gt;0),(K1090+L1090)/2,K1090+L1090))</f>
        <v>0</v>
      </c>
      <c r="N1090" t="str">
        <f>TEXT(IF(ISERROR(INDEX(Panaboard!H:H,MATCH(CONCATENATE(AZ1090,"-",C1090),Panaboard!Z:Z,0))),"",INDEX(Panaboard!H:H,MATCH(CONCATENATE(AZ1090,"-",C1090),Panaboard!Z:Z,0))),"HH:MM")</f>
        <v/>
      </c>
      <c r="O1090" t="str">
        <f>TEXT(IF(ISERROR(INDEX(Panaboard!I:I,MATCH(CONCATENATE(AZ1090,"-",C1090),Panaboard!Z:Z,0))),"",INDEX(Panaboard!I:I,MATCH(CONCATENATE(AZ1090,"-",C1090),Panaboard!Z:Z,0))),"HH:MM")</f>
        <v/>
      </c>
      <c r="P1090" t="str">
        <f t="shared" ref="P1090:P1153" si="137">IF(OR(AT1090=0,AT1090=""),"",ROUND(AT1090,0))</f>
        <v/>
      </c>
      <c r="Q1090" t="str">
        <f>IF(ISERROR(INDEX(Panaboard!S:S,MATCH(CONCATENATE(AZ1090,"-",C1090),Panaboard!Z:Z,0))),"",INDEX(Panaboard!S:S,MATCH(CONCATENATE(AZ1090,"-",C1090),Panaboard!Z:Z,0)))</f>
        <v/>
      </c>
      <c r="R1090" t="str">
        <f>IF(ISERROR(INDEX(Panaboard!F:F,MATCH(CONCATENATE(AZ1090,"-",C1090),Panaboard!Z:Z,0))),"",INDEX(Panaboard!F:F,MATCH(CONCATENATE(AZ1090,"-",C1090),Panaboard!Z:Z,0)))</f>
        <v/>
      </c>
      <c r="S1090" t="str">
        <f t="shared" ref="S1090:S1153" si="138">IF(OR(R1090="",R1090=0),"",R1090)</f>
        <v/>
      </c>
      <c r="T1090" t="str">
        <f>IF(ISERROR(INDEX(Panaboard!D:D,MATCH(CONCATENATE(AZ1090,"-",C1090),Panaboard!Z:Z,0))),"",INDEX(Panaboard!D:D,MATCH(CONCATENATE(AZ1090,"-",C1090),Panaboard!Z:Z,0)))</f>
        <v/>
      </c>
      <c r="U1090" t="str">
        <f>IF(ISERROR(INDEX(Panaboard!J:J,MATCH(CONCATENATE(AZ1090,"-",C1090),Panaboard!Z:Z,0))),"",INDEX(Panaboard!J:J,MATCH(CONCATENATE(AZ1090,"-",C1090),Panaboard!Z:Z,0)))</f>
        <v/>
      </c>
      <c r="V1090">
        <f>IF(PResult!BL1090="",0,PResult!BL1090)</f>
        <v>0</v>
      </c>
      <c r="W1090">
        <f>IF(PResult!BM1090="",0,PResult!BM1090)</f>
        <v>0</v>
      </c>
      <c r="X1090">
        <f>IF(OR(PResult!AE1090="",PResult!AE1090="(null)"),IF(OR(PResult!AD1090="",PResult!AD1090="(null)"),0,PResult!AD1090),PResult!AE1090)</f>
        <v>0</v>
      </c>
      <c r="Y1090" t="str">
        <f>IF(OR(PResult!V1090="",PResult!V1090="(null)"),"",PResult!V1090)</f>
        <v/>
      </c>
      <c r="Z1090" t="str">
        <f>CONCATENATE(PResult!BO1090,PResult!BP1090)</f>
        <v/>
      </c>
      <c r="AA1090" t="str">
        <f>IF(PResult!Y1090="","",PResult!Y1090)</f>
        <v/>
      </c>
      <c r="AB1090" t="str">
        <f>IF(PResult!BQ1090="","",PResult!BQ1090)</f>
        <v/>
      </c>
      <c r="AC1090" t="str">
        <f>IF(PResult!BR1090="","",PResult!BR1090)</f>
        <v/>
      </c>
      <c r="AD1090" t="str">
        <f>IF(PResult!BS1090="","",PResult!BS1090)</f>
        <v/>
      </c>
      <c r="AE1090" t="str">
        <f>IF(PResult!BN1090="","",PResult!BN1090)</f>
        <v/>
      </c>
      <c r="AF1090" t="str">
        <f>IF(PResult!BT1090="","",PResult!BT1090)</f>
        <v/>
      </c>
      <c r="AG1090" t="str">
        <f>IF(PResult!BU1090="","",PResult!BU1090)</f>
        <v/>
      </c>
      <c r="AH1090" t="str">
        <f>IF(PResult!BV1090="","",PResult!BV1090)</f>
        <v/>
      </c>
      <c r="AI1090" t="str">
        <f>TEXT(IF(ISERROR(INDEX(Panaboard!L:L,MATCH(CONCATENATE(AZ1090,"-",C1090),Panaboard!Z:Z,0))),"",INDEX(Panaboard!L:L,MATCH(CONCATENATE(AZ1090,"-",C1090),Panaboard!Z:Z,0))),"HH:MM")</f>
        <v/>
      </c>
      <c r="AJ1090" t="str">
        <f>TEXT(IF(ISERROR(INDEX(Panaboard!M:M,MATCH(CONCATENATE(AZ1090,"-",C1090),Panaboard!Z:Z,0))),"",INDEX(Panaboard!M:M,MATCH(CONCATENATE(AZ1090,"-",C1090),Panaboard!Z:Z,0))),"HH:MM")</f>
        <v/>
      </c>
      <c r="AK1090" t="str">
        <f>IF(PResult!BY1090="","",PResult!BY1090)</f>
        <v/>
      </c>
      <c r="AL1090">
        <f>IF(PResult!P1090="",0,PResult!P1090)</f>
        <v>0</v>
      </c>
      <c r="AM1090" t="str">
        <f>IF(ISERROR(INDEX(Panaboard!N:N,MATCH(CONCATENATE(AZ1090,"-",C1090),Panaboard!Z:Z,0))),"",INDEX(Panaboard!N:N,MATCH(CONCATENATE(AZ1090,"-",C1090),Panaboard!Z:Z,0)))</f>
        <v/>
      </c>
      <c r="AN1090" t="str">
        <f>IF(ISERROR(INDEX(Panaboard!O:O,MATCH(CONCATENATE(AZ1090,"-",C1090),Panaboard!Z:Z,0))),"",INDEX(Panaboard!O:O,MATCH(CONCATENATE(AZ1090,"-",C1090),Panaboard!Z:Z,0)))</f>
        <v/>
      </c>
      <c r="AO1090" t="str">
        <f>IF(ISERROR(INDEX(Panaboard!P:P,MATCH(CONCATENATE(AZ1090,"-",C1090),Panaboard!Z:Z,0))),"",INDEX(Panaboard!P:P,MATCH(CONCATENATE(AZ1090,"-",C1090),Panaboard!Z:Z,0)))</f>
        <v/>
      </c>
      <c r="AP1090" t="str">
        <f>IF(ISERROR(INDEX(Panaboard!Q:Q,MATCH(CONCATENATE(AZ1090,"-",C1090),Panaboard!Z:Z,0))),"",INDEX(Panaboard!Q:Q,MATCH(CONCATENATE(AZ1090,"-",C1090),Panaboard!Z:Z,0)))</f>
        <v/>
      </c>
      <c r="AR1090" t="str">
        <f>IF(PResult!BW1090="","",PResult!BW1090)</f>
        <v/>
      </c>
      <c r="AS1090" t="str">
        <f>IF(PResult!BX1090="","",PResult!BX1090)</f>
        <v/>
      </c>
      <c r="AT1090" t="str">
        <f>IF(ISERROR(INDEX(Panaboard!K:K,MATCH(CONCATENATE(AZ1090,"-",C1090),Panaboard!Z:Z,0))),"",INDEX(Panaboard!K:K,MATCH(CONCATENATE(AZ1090,"-",C1090),Panaboard!Z:Z,0)))</f>
        <v/>
      </c>
      <c r="AU1090" t="str">
        <f>IF(ISERROR(INDEX(Panaboard!U:U,MATCH(CONCATENATE(AZ1090,"-",C1090),Panaboard!Z:Z,0))),"",INDEX(Panaboard!U:U,MATCH(CONCATENATE(AZ1090,"-",C1090),Panaboard!Z:Z,0)))</f>
        <v/>
      </c>
      <c r="AV1090" t="str">
        <f>IF(ISERROR(INDEX(Panaboard!W:W,MATCH(CONCATENATE(AZ1090,"-",C1090),Panaboard!Z:Z,0))),"",INDEX(Panaboard!W:W,MATCH(CONCATENATE(AZ1090,"-",C1090),Panaboard!Z:Z,0)))</f>
        <v/>
      </c>
      <c r="AW1090" t="str">
        <f>IF(ISERROR(INDEX(Panaboard!X:X,MATCH(CONCATENATE(AZ1090,"-",C1090),Panaboard!Z:Z,0))),"",INDEX(Panaboard!X:X,MATCH(CONCATENATE(AZ1090,"-",C1090),Panaboard!Z:Z,0)))</f>
        <v/>
      </c>
      <c r="AX1090" t="str">
        <f>IF(ISERROR(INDEX(Panaboard!AA:AA,MATCH(CONCATENATE(AZ1090,"-",C1090),Panaboard!Z:Z,0))),"",INDEX(Panaboard!AA:AA,MATCH(CONCATENATE(AZ1090,"-",C1090),Panaboard!Z:Z,0)))</f>
        <v/>
      </c>
      <c r="AY1090" t="str">
        <f>IF(ISERROR(INDEX(Panaboard!AB:AB,MATCH(CONCATENATE(AZ1090,"-",C1090),Panaboard!Z:Z,0))),"",INDEX(Panaboard!AB:AB,MATCH(CONCATENATE(AZ1090,"-",C1090),Panaboard!Z:Z,0)))</f>
        <v/>
      </c>
      <c r="AZ1090" t="str">
        <f t="shared" si="132"/>
        <v/>
      </c>
      <c r="BA1090" t="str">
        <f>IF(ISERROR(INDEX(Panaboard!E:E,MATCH(CONCATENATE(AZ1090,"-",C1090),Panaboard!Z:Z,0))),"",INDEX(Panaboard!E:E,MATCH(CONCATENATE(AZ1090,"-",C1090),Panaboard!Z:Z,0)))</f>
        <v/>
      </c>
      <c r="BB1090" t="str">
        <f>IF(ISERROR(INDEX(Panaboard!AC:AC,MATCH(CONCATENATE(AZ1090,"-",C1090),Panaboard!Z:Z,0))),"",INDEX(Panaboard!AC:AC,MATCH(CONCATENATE(AZ1090,"-",C1090),Panaboard!Z:Z,0)))</f>
        <v/>
      </c>
      <c r="BC1090" t="str">
        <f t="shared" si="133"/>
        <v/>
      </c>
      <c r="BD1090" t="str">
        <f t="shared" si="134"/>
        <v/>
      </c>
      <c r="BE1090" t="str">
        <f t="shared" si="135"/>
        <v>xx0x0</v>
      </c>
      <c r="BF1090" t="str">
        <f>IF(ISERROR(INDEX(CuttingList!F:F,MATCH(CONCATENATE(A1090,"-",C1090),CuttingList!E:E,0))),"",INDEX(CuttingList!F:F,MATCH(CONCATENATE(A1090,"-",C1090),CuttingList!E:E,0)))</f>
        <v/>
      </c>
    </row>
    <row r="1091" spans="1:58" x14ac:dyDescent="0.25">
      <c r="A1091" t="str">
        <f>IF(PResult!BJ1091="","",PResult!BJ1091)</f>
        <v/>
      </c>
      <c r="B1091" t="str">
        <f>IF(PResult!E1091="","",PResult!E1091)</f>
        <v/>
      </c>
      <c r="C1091" t="str">
        <f>IF(PResult!BZ1091="","",PResult!BZ1091)</f>
        <v/>
      </c>
      <c r="D1091" t="str">
        <f>IF(ISERROR(INDEX(Panaboard!B:B,MATCH(CONCATENATE(AZ1091,"-",C1091),Panaboard!Z:Z,0))),"",TRIM(INDEX(Panaboard!B:B,MATCH(CONCATENATE(AZ1091,"-",C1091),Panaboard!Z:Z,0))))</f>
        <v/>
      </c>
      <c r="E1091" t="str">
        <f t="shared" ref="E1091:E1154" si="139">IF(OR(AV1091="",AV1091=0),IF(CONCATENATE(IF(I1091="","",I1091),IF(J1091="","",J1091),IF(K1091="","",K1091),IF(OR(L1091="",L1091=0),"",L1091))="","",CONCATENATE(IF(I1091="","",I1091),"x",IF(J1091="","",J1091),"x",IF(K1091="","",K1091),"x",IF(L1091="","",L1091))),AV1091)</f>
        <v>xx0x0</v>
      </c>
      <c r="F1091" t="str">
        <f>IF(PResult!U1091="","",UPPER(TRIM(PResult!U1091)))</f>
        <v/>
      </c>
      <c r="G1091">
        <f>IF(OR(PResult!O1091="",PResult!O1091="(null)"),0,PResult!O1091)</f>
        <v>0</v>
      </c>
      <c r="H1091" t="str">
        <f>IF(ISERROR(INDEX(Panaboard!G:G,MATCH(CONCATENATE(AZ1091,"-",C1091),Panaboard!Z:Z,0))),"",INDEX(Panaboard!G:G,MATCH(CONCATENATE(AZ1091,"-",C1091),Panaboard!Z:Z,0)))</f>
        <v/>
      </c>
      <c r="I1091" t="str">
        <f>IF(PResult!J1091="","",PResult!J1091)</f>
        <v/>
      </c>
      <c r="J1091" t="str">
        <f>IF(PResult!K1091="","",PResult!K1091)</f>
        <v/>
      </c>
      <c r="K1091">
        <f>IF(OR(PResult!L1091="(null)",PResult!L1091=""),0,PResult!L1091)</f>
        <v>0</v>
      </c>
      <c r="L1091">
        <f>IF(OR(PResult!M1091="(null)",PResult!M1091=""),0,PResult!M1091)</f>
        <v>0</v>
      </c>
      <c r="M1091">
        <f t="shared" si="136"/>
        <v>0</v>
      </c>
      <c r="N1091" t="str">
        <f>TEXT(IF(ISERROR(INDEX(Panaboard!H:H,MATCH(CONCATENATE(AZ1091,"-",C1091),Panaboard!Z:Z,0))),"",INDEX(Panaboard!H:H,MATCH(CONCATENATE(AZ1091,"-",C1091),Panaboard!Z:Z,0))),"HH:MM")</f>
        <v/>
      </c>
      <c r="O1091" t="str">
        <f>TEXT(IF(ISERROR(INDEX(Panaboard!I:I,MATCH(CONCATENATE(AZ1091,"-",C1091),Panaboard!Z:Z,0))),"",INDEX(Panaboard!I:I,MATCH(CONCATENATE(AZ1091,"-",C1091),Panaboard!Z:Z,0))),"HH:MM")</f>
        <v/>
      </c>
      <c r="P1091" t="str">
        <f t="shared" si="137"/>
        <v/>
      </c>
      <c r="Q1091" t="str">
        <f>IF(ISERROR(INDEX(Panaboard!S:S,MATCH(CONCATENATE(AZ1091,"-",C1091),Panaboard!Z:Z,0))),"",INDEX(Panaboard!S:S,MATCH(CONCATENATE(AZ1091,"-",C1091),Panaboard!Z:Z,0)))</f>
        <v/>
      </c>
      <c r="R1091" t="str">
        <f>IF(ISERROR(INDEX(Panaboard!F:F,MATCH(CONCATENATE(AZ1091,"-",C1091),Panaboard!Z:Z,0))),"",INDEX(Panaboard!F:F,MATCH(CONCATENATE(AZ1091,"-",C1091),Panaboard!Z:Z,0)))</f>
        <v/>
      </c>
      <c r="S1091" t="str">
        <f t="shared" si="138"/>
        <v/>
      </c>
      <c r="T1091" t="str">
        <f>IF(ISERROR(INDEX(Panaboard!D:D,MATCH(CONCATENATE(AZ1091,"-",C1091),Panaboard!Z:Z,0))),"",INDEX(Panaboard!D:D,MATCH(CONCATENATE(AZ1091,"-",C1091),Panaboard!Z:Z,0)))</f>
        <v/>
      </c>
      <c r="U1091" t="str">
        <f>IF(ISERROR(INDEX(Panaboard!J:J,MATCH(CONCATENATE(AZ1091,"-",C1091),Panaboard!Z:Z,0))),"",INDEX(Panaboard!J:J,MATCH(CONCATENATE(AZ1091,"-",C1091),Panaboard!Z:Z,0)))</f>
        <v/>
      </c>
      <c r="V1091">
        <f>IF(PResult!BL1091="",0,PResult!BL1091)</f>
        <v>0</v>
      </c>
      <c r="W1091">
        <f>IF(PResult!BM1091="",0,PResult!BM1091)</f>
        <v>0</v>
      </c>
      <c r="X1091">
        <f>IF(OR(PResult!AE1091="",PResult!AE1091="(null)"),IF(OR(PResult!AD1091="",PResult!AD1091="(null)"),0,PResult!AD1091),PResult!AE1091)</f>
        <v>0</v>
      </c>
      <c r="Y1091" t="str">
        <f>IF(OR(PResult!V1091="",PResult!V1091="(null)"),"",PResult!V1091)</f>
        <v/>
      </c>
      <c r="Z1091" t="str">
        <f>CONCATENATE(PResult!BO1091,PResult!BP1091)</f>
        <v/>
      </c>
      <c r="AA1091" t="str">
        <f>IF(PResult!Y1091="","",PResult!Y1091)</f>
        <v/>
      </c>
      <c r="AB1091" t="str">
        <f>IF(PResult!BQ1091="","",PResult!BQ1091)</f>
        <v/>
      </c>
      <c r="AC1091" t="str">
        <f>IF(PResult!BR1091="","",PResult!BR1091)</f>
        <v/>
      </c>
      <c r="AD1091" t="str">
        <f>IF(PResult!BS1091="","",PResult!BS1091)</f>
        <v/>
      </c>
      <c r="AE1091" t="str">
        <f>IF(PResult!BN1091="","",PResult!BN1091)</f>
        <v/>
      </c>
      <c r="AF1091" t="str">
        <f>IF(PResult!BT1091="","",PResult!BT1091)</f>
        <v/>
      </c>
      <c r="AG1091" t="str">
        <f>IF(PResult!BU1091="","",PResult!BU1091)</f>
        <v/>
      </c>
      <c r="AH1091" t="str">
        <f>IF(PResult!BV1091="","",PResult!BV1091)</f>
        <v/>
      </c>
      <c r="AI1091" t="str">
        <f>TEXT(IF(ISERROR(INDEX(Panaboard!L:L,MATCH(CONCATENATE(AZ1091,"-",C1091),Panaboard!Z:Z,0))),"",INDEX(Panaboard!L:L,MATCH(CONCATENATE(AZ1091,"-",C1091),Panaboard!Z:Z,0))),"HH:MM")</f>
        <v/>
      </c>
      <c r="AJ1091" t="str">
        <f>TEXT(IF(ISERROR(INDEX(Panaboard!M:M,MATCH(CONCATENATE(AZ1091,"-",C1091),Panaboard!Z:Z,0))),"",INDEX(Panaboard!M:M,MATCH(CONCATENATE(AZ1091,"-",C1091),Panaboard!Z:Z,0))),"HH:MM")</f>
        <v/>
      </c>
      <c r="AK1091" t="str">
        <f>IF(PResult!BY1091="","",PResult!BY1091)</f>
        <v/>
      </c>
      <c r="AL1091">
        <f>IF(PResult!P1091="",0,PResult!P1091)</f>
        <v>0</v>
      </c>
      <c r="AM1091" t="str">
        <f>IF(ISERROR(INDEX(Panaboard!N:N,MATCH(CONCATENATE(AZ1091,"-",C1091),Panaboard!Z:Z,0))),"",INDEX(Panaboard!N:N,MATCH(CONCATENATE(AZ1091,"-",C1091),Panaboard!Z:Z,0)))</f>
        <v/>
      </c>
      <c r="AN1091" t="str">
        <f>IF(ISERROR(INDEX(Panaboard!O:O,MATCH(CONCATENATE(AZ1091,"-",C1091),Panaboard!Z:Z,0))),"",INDEX(Panaboard!O:O,MATCH(CONCATENATE(AZ1091,"-",C1091),Panaboard!Z:Z,0)))</f>
        <v/>
      </c>
      <c r="AO1091" t="str">
        <f>IF(ISERROR(INDEX(Panaboard!P:P,MATCH(CONCATENATE(AZ1091,"-",C1091),Panaboard!Z:Z,0))),"",INDEX(Panaboard!P:P,MATCH(CONCATENATE(AZ1091,"-",C1091),Panaboard!Z:Z,0)))</f>
        <v/>
      </c>
      <c r="AP1091" t="str">
        <f>IF(ISERROR(INDEX(Panaboard!Q:Q,MATCH(CONCATENATE(AZ1091,"-",C1091),Panaboard!Z:Z,0))),"",INDEX(Panaboard!Q:Q,MATCH(CONCATENATE(AZ1091,"-",C1091),Panaboard!Z:Z,0)))</f>
        <v/>
      </c>
      <c r="AR1091" t="str">
        <f>IF(PResult!BW1091="","",PResult!BW1091)</f>
        <v/>
      </c>
      <c r="AS1091" t="str">
        <f>IF(PResult!BX1091="","",PResult!BX1091)</f>
        <v/>
      </c>
      <c r="AT1091" t="str">
        <f>IF(ISERROR(INDEX(Panaboard!K:K,MATCH(CONCATENATE(AZ1091,"-",C1091),Panaboard!Z:Z,0))),"",INDEX(Panaboard!K:K,MATCH(CONCATENATE(AZ1091,"-",C1091),Panaboard!Z:Z,0)))</f>
        <v/>
      </c>
      <c r="AU1091" t="str">
        <f>IF(ISERROR(INDEX(Panaboard!U:U,MATCH(CONCATENATE(AZ1091,"-",C1091),Panaboard!Z:Z,0))),"",INDEX(Panaboard!U:U,MATCH(CONCATENATE(AZ1091,"-",C1091),Panaboard!Z:Z,0)))</f>
        <v/>
      </c>
      <c r="AV1091" t="str">
        <f>IF(ISERROR(INDEX(Panaboard!W:W,MATCH(CONCATENATE(AZ1091,"-",C1091),Panaboard!Z:Z,0))),"",INDEX(Panaboard!W:W,MATCH(CONCATENATE(AZ1091,"-",C1091),Panaboard!Z:Z,0)))</f>
        <v/>
      </c>
      <c r="AW1091" t="str">
        <f>IF(ISERROR(INDEX(Panaboard!X:X,MATCH(CONCATENATE(AZ1091,"-",C1091),Panaboard!Z:Z,0))),"",INDEX(Panaboard!X:X,MATCH(CONCATENATE(AZ1091,"-",C1091),Panaboard!Z:Z,0)))</f>
        <v/>
      </c>
      <c r="AX1091" t="str">
        <f>IF(ISERROR(INDEX(Panaboard!AA:AA,MATCH(CONCATENATE(AZ1091,"-",C1091),Panaboard!Z:Z,0))),"",INDEX(Panaboard!AA:AA,MATCH(CONCATENATE(AZ1091,"-",C1091),Panaboard!Z:Z,0)))</f>
        <v/>
      </c>
      <c r="AY1091" t="str">
        <f>IF(ISERROR(INDEX(Panaboard!AB:AB,MATCH(CONCATENATE(AZ1091,"-",C1091),Panaboard!Z:Z,0))),"",INDEX(Panaboard!AB:AB,MATCH(CONCATENATE(AZ1091,"-",C1091),Panaboard!Z:Z,0)))</f>
        <v/>
      </c>
      <c r="AZ1091" t="str">
        <f t="shared" ref="AZ1091:AZ1154" si="140">IF(A1091="","",CONCATENATE(A1091,"-",B1091))</f>
        <v/>
      </c>
      <c r="BA1091" t="str">
        <f>IF(ISERROR(INDEX(Panaboard!E:E,MATCH(CONCATENATE(AZ1091,"-",C1091),Panaboard!Z:Z,0))),"",INDEX(Panaboard!E:E,MATCH(CONCATENATE(AZ1091,"-",C1091),Panaboard!Z:Z,0)))</f>
        <v/>
      </c>
      <c r="BB1091" t="str">
        <f>IF(ISERROR(INDEX(Panaboard!AC:AC,MATCH(CONCATENATE(AZ1091,"-",C1091),Panaboard!Z:Z,0))),"",INDEX(Panaboard!AC:AC,MATCH(CONCATENATE(AZ1091,"-",C1091),Panaboard!Z:Z,0)))</f>
        <v/>
      </c>
      <c r="BC1091" t="str">
        <f t="shared" ref="BC1091:BC1154" si="141">IF(OR(BB1091="",BB1091=0),"",BB1091)</f>
        <v/>
      </c>
      <c r="BD1091" t="str">
        <f t="shared" ref="BD1091:BD1154" si="142">IF(OR(AW1091="",AW1091=0),"",AW1091)</f>
        <v/>
      </c>
      <c r="BE1091" t="str">
        <f t="shared" ref="BE1091:BE1154" si="143">IF(BD1091="",E1091,CONCATENATE(E1091,"-",BD1091))</f>
        <v>xx0x0</v>
      </c>
      <c r="BF1091" t="str">
        <f>IF(ISERROR(INDEX(CuttingList!F:F,MATCH(CONCATENATE(A1091,"-",C1091),CuttingList!E:E,0))),"",INDEX(CuttingList!F:F,MATCH(CONCATENATE(A1091,"-",C1091),CuttingList!E:E,0)))</f>
        <v/>
      </c>
    </row>
    <row r="1092" spans="1:58" x14ac:dyDescent="0.25">
      <c r="A1092" t="str">
        <f>IF(PResult!BJ1092="","",PResult!BJ1092)</f>
        <v/>
      </c>
      <c r="B1092" t="str">
        <f>IF(PResult!E1092="","",PResult!E1092)</f>
        <v/>
      </c>
      <c r="C1092" t="str">
        <f>IF(PResult!BZ1092="","",PResult!BZ1092)</f>
        <v/>
      </c>
      <c r="D1092" t="str">
        <f>IF(ISERROR(INDEX(Panaboard!B:B,MATCH(CONCATENATE(AZ1092,"-",C1092),Panaboard!Z:Z,0))),"",TRIM(INDEX(Panaboard!B:B,MATCH(CONCATENATE(AZ1092,"-",C1092),Panaboard!Z:Z,0))))</f>
        <v/>
      </c>
      <c r="E1092" t="str">
        <f t="shared" si="139"/>
        <v>xx0x0</v>
      </c>
      <c r="F1092" t="str">
        <f>IF(PResult!U1092="","",UPPER(TRIM(PResult!U1092)))</f>
        <v/>
      </c>
      <c r="G1092">
        <f>IF(OR(PResult!O1092="",PResult!O1092="(null)"),0,PResult!O1092)</f>
        <v>0</v>
      </c>
      <c r="H1092" t="str">
        <f>IF(ISERROR(INDEX(Panaboard!G:G,MATCH(CONCATENATE(AZ1092,"-",C1092),Panaboard!Z:Z,0))),"",INDEX(Panaboard!G:G,MATCH(CONCATENATE(AZ1092,"-",C1092),Panaboard!Z:Z,0)))</f>
        <v/>
      </c>
      <c r="I1092" t="str">
        <f>IF(PResult!J1092="","",PResult!J1092)</f>
        <v/>
      </c>
      <c r="J1092" t="str">
        <f>IF(PResult!K1092="","",PResult!K1092)</f>
        <v/>
      </c>
      <c r="K1092">
        <f>IF(OR(PResult!L1092="(null)",PResult!L1092=""),0,PResult!L1092)</f>
        <v>0</v>
      </c>
      <c r="L1092">
        <f>IF(OR(PResult!M1092="(null)",PResult!M1092=""),0,PResult!M1092)</f>
        <v>0</v>
      </c>
      <c r="M1092">
        <f t="shared" si="136"/>
        <v>0</v>
      </c>
      <c r="N1092" t="str">
        <f>TEXT(IF(ISERROR(INDEX(Panaboard!H:H,MATCH(CONCATENATE(AZ1092,"-",C1092),Panaboard!Z:Z,0))),"",INDEX(Panaboard!H:H,MATCH(CONCATENATE(AZ1092,"-",C1092),Panaboard!Z:Z,0))),"HH:MM")</f>
        <v/>
      </c>
      <c r="O1092" t="str">
        <f>TEXT(IF(ISERROR(INDEX(Panaboard!I:I,MATCH(CONCATENATE(AZ1092,"-",C1092),Panaboard!Z:Z,0))),"",INDEX(Panaboard!I:I,MATCH(CONCATENATE(AZ1092,"-",C1092),Panaboard!Z:Z,0))),"HH:MM")</f>
        <v/>
      </c>
      <c r="P1092" t="str">
        <f t="shared" si="137"/>
        <v/>
      </c>
      <c r="Q1092" t="str">
        <f>IF(ISERROR(INDEX(Panaboard!S:S,MATCH(CONCATENATE(AZ1092,"-",C1092),Panaboard!Z:Z,0))),"",INDEX(Panaboard!S:S,MATCH(CONCATENATE(AZ1092,"-",C1092),Panaboard!Z:Z,0)))</f>
        <v/>
      </c>
      <c r="R1092" t="str">
        <f>IF(ISERROR(INDEX(Panaboard!F:F,MATCH(CONCATENATE(AZ1092,"-",C1092),Panaboard!Z:Z,0))),"",INDEX(Panaboard!F:F,MATCH(CONCATENATE(AZ1092,"-",C1092),Panaboard!Z:Z,0)))</f>
        <v/>
      </c>
      <c r="S1092" t="str">
        <f t="shared" si="138"/>
        <v/>
      </c>
      <c r="T1092" t="str">
        <f>IF(ISERROR(INDEX(Panaboard!D:D,MATCH(CONCATENATE(AZ1092,"-",C1092),Panaboard!Z:Z,0))),"",INDEX(Panaboard!D:D,MATCH(CONCATENATE(AZ1092,"-",C1092),Panaboard!Z:Z,0)))</f>
        <v/>
      </c>
      <c r="U1092" t="str">
        <f>IF(ISERROR(INDEX(Panaboard!J:J,MATCH(CONCATENATE(AZ1092,"-",C1092),Panaboard!Z:Z,0))),"",INDEX(Panaboard!J:J,MATCH(CONCATENATE(AZ1092,"-",C1092),Panaboard!Z:Z,0)))</f>
        <v/>
      </c>
      <c r="V1092">
        <f>IF(PResult!BL1092="",0,PResult!BL1092)</f>
        <v>0</v>
      </c>
      <c r="W1092">
        <f>IF(PResult!BM1092="",0,PResult!BM1092)</f>
        <v>0</v>
      </c>
      <c r="X1092">
        <f>IF(OR(PResult!AE1092="",PResult!AE1092="(null)"),IF(OR(PResult!AD1092="",PResult!AD1092="(null)"),0,PResult!AD1092),PResult!AE1092)</f>
        <v>0</v>
      </c>
      <c r="Y1092" t="str">
        <f>IF(OR(PResult!V1092="",PResult!V1092="(null)"),"",PResult!V1092)</f>
        <v/>
      </c>
      <c r="Z1092" t="str">
        <f>CONCATENATE(PResult!BO1092,PResult!BP1092)</f>
        <v/>
      </c>
      <c r="AA1092" t="str">
        <f>IF(PResult!Y1092="","",PResult!Y1092)</f>
        <v/>
      </c>
      <c r="AB1092" t="str">
        <f>IF(PResult!BQ1092="","",PResult!BQ1092)</f>
        <v/>
      </c>
      <c r="AC1092" t="str">
        <f>IF(PResult!BR1092="","",PResult!BR1092)</f>
        <v/>
      </c>
      <c r="AD1092" t="str">
        <f>IF(PResult!BS1092="","",PResult!BS1092)</f>
        <v/>
      </c>
      <c r="AE1092" t="str">
        <f>IF(PResult!BN1092="","",PResult!BN1092)</f>
        <v/>
      </c>
      <c r="AF1092" t="str">
        <f>IF(PResult!BT1092="","",PResult!BT1092)</f>
        <v/>
      </c>
      <c r="AG1092" t="str">
        <f>IF(PResult!BU1092="","",PResult!BU1092)</f>
        <v/>
      </c>
      <c r="AH1092" t="str">
        <f>IF(PResult!BV1092="","",PResult!BV1092)</f>
        <v/>
      </c>
      <c r="AI1092" t="str">
        <f>TEXT(IF(ISERROR(INDEX(Panaboard!L:L,MATCH(CONCATENATE(AZ1092,"-",C1092),Panaboard!Z:Z,0))),"",INDEX(Panaboard!L:L,MATCH(CONCATENATE(AZ1092,"-",C1092),Panaboard!Z:Z,0))),"HH:MM")</f>
        <v/>
      </c>
      <c r="AJ1092" t="str">
        <f>TEXT(IF(ISERROR(INDEX(Panaboard!M:M,MATCH(CONCATENATE(AZ1092,"-",C1092),Panaboard!Z:Z,0))),"",INDEX(Panaboard!M:M,MATCH(CONCATENATE(AZ1092,"-",C1092),Panaboard!Z:Z,0))),"HH:MM")</f>
        <v/>
      </c>
      <c r="AK1092" t="str">
        <f>IF(PResult!BY1092="","",PResult!BY1092)</f>
        <v/>
      </c>
      <c r="AL1092">
        <f>IF(PResult!P1092="",0,PResult!P1092)</f>
        <v>0</v>
      </c>
      <c r="AM1092" t="str">
        <f>IF(ISERROR(INDEX(Panaboard!N:N,MATCH(CONCATENATE(AZ1092,"-",C1092),Panaboard!Z:Z,0))),"",INDEX(Panaboard!N:N,MATCH(CONCATENATE(AZ1092,"-",C1092),Panaboard!Z:Z,0)))</f>
        <v/>
      </c>
      <c r="AN1092" t="str">
        <f>IF(ISERROR(INDEX(Panaboard!O:O,MATCH(CONCATENATE(AZ1092,"-",C1092),Panaboard!Z:Z,0))),"",INDEX(Panaboard!O:O,MATCH(CONCATENATE(AZ1092,"-",C1092),Panaboard!Z:Z,0)))</f>
        <v/>
      </c>
      <c r="AO1092" t="str">
        <f>IF(ISERROR(INDEX(Panaboard!P:P,MATCH(CONCATENATE(AZ1092,"-",C1092),Panaboard!Z:Z,0))),"",INDEX(Panaboard!P:P,MATCH(CONCATENATE(AZ1092,"-",C1092),Panaboard!Z:Z,0)))</f>
        <v/>
      </c>
      <c r="AP1092" t="str">
        <f>IF(ISERROR(INDEX(Panaboard!Q:Q,MATCH(CONCATENATE(AZ1092,"-",C1092),Panaboard!Z:Z,0))),"",INDEX(Panaboard!Q:Q,MATCH(CONCATENATE(AZ1092,"-",C1092),Panaboard!Z:Z,0)))</f>
        <v/>
      </c>
      <c r="AR1092" t="str">
        <f>IF(PResult!BW1092="","",PResult!BW1092)</f>
        <v/>
      </c>
      <c r="AS1092" t="str">
        <f>IF(PResult!BX1092="","",PResult!BX1092)</f>
        <v/>
      </c>
      <c r="AT1092" t="str">
        <f>IF(ISERROR(INDEX(Panaboard!K:K,MATCH(CONCATENATE(AZ1092,"-",C1092),Panaboard!Z:Z,0))),"",INDEX(Panaboard!K:K,MATCH(CONCATENATE(AZ1092,"-",C1092),Panaboard!Z:Z,0)))</f>
        <v/>
      </c>
      <c r="AU1092" t="str">
        <f>IF(ISERROR(INDEX(Panaboard!U:U,MATCH(CONCATENATE(AZ1092,"-",C1092),Panaboard!Z:Z,0))),"",INDEX(Panaboard!U:U,MATCH(CONCATENATE(AZ1092,"-",C1092),Panaboard!Z:Z,0)))</f>
        <v/>
      </c>
      <c r="AV1092" t="str">
        <f>IF(ISERROR(INDEX(Panaboard!W:W,MATCH(CONCATENATE(AZ1092,"-",C1092),Panaboard!Z:Z,0))),"",INDEX(Panaboard!W:W,MATCH(CONCATENATE(AZ1092,"-",C1092),Panaboard!Z:Z,0)))</f>
        <v/>
      </c>
      <c r="AW1092" t="str">
        <f>IF(ISERROR(INDEX(Panaboard!X:X,MATCH(CONCATENATE(AZ1092,"-",C1092),Panaboard!Z:Z,0))),"",INDEX(Panaboard!X:X,MATCH(CONCATENATE(AZ1092,"-",C1092),Panaboard!Z:Z,0)))</f>
        <v/>
      </c>
      <c r="AX1092" t="str">
        <f>IF(ISERROR(INDEX(Panaboard!AA:AA,MATCH(CONCATENATE(AZ1092,"-",C1092),Panaboard!Z:Z,0))),"",INDEX(Panaboard!AA:AA,MATCH(CONCATENATE(AZ1092,"-",C1092),Panaboard!Z:Z,0)))</f>
        <v/>
      </c>
      <c r="AY1092" t="str">
        <f>IF(ISERROR(INDEX(Panaboard!AB:AB,MATCH(CONCATENATE(AZ1092,"-",C1092),Panaboard!Z:Z,0))),"",INDEX(Panaboard!AB:AB,MATCH(CONCATENATE(AZ1092,"-",C1092),Panaboard!Z:Z,0)))</f>
        <v/>
      </c>
      <c r="AZ1092" t="str">
        <f t="shared" si="140"/>
        <v/>
      </c>
      <c r="BA1092" t="str">
        <f>IF(ISERROR(INDEX(Panaboard!E:E,MATCH(CONCATENATE(AZ1092,"-",C1092),Panaboard!Z:Z,0))),"",INDEX(Panaboard!E:E,MATCH(CONCATENATE(AZ1092,"-",C1092),Panaboard!Z:Z,0)))</f>
        <v/>
      </c>
      <c r="BB1092" t="str">
        <f>IF(ISERROR(INDEX(Panaboard!AC:AC,MATCH(CONCATENATE(AZ1092,"-",C1092),Panaboard!Z:Z,0))),"",INDEX(Panaboard!AC:AC,MATCH(CONCATENATE(AZ1092,"-",C1092),Panaboard!Z:Z,0)))</f>
        <v/>
      </c>
      <c r="BC1092" t="str">
        <f t="shared" si="141"/>
        <v/>
      </c>
      <c r="BD1092" t="str">
        <f t="shared" si="142"/>
        <v/>
      </c>
      <c r="BE1092" t="str">
        <f t="shared" si="143"/>
        <v>xx0x0</v>
      </c>
      <c r="BF1092" t="str">
        <f>IF(ISERROR(INDEX(CuttingList!F:F,MATCH(CONCATENATE(A1092,"-",C1092),CuttingList!E:E,0))),"",INDEX(CuttingList!F:F,MATCH(CONCATENATE(A1092,"-",C1092),CuttingList!E:E,0)))</f>
        <v/>
      </c>
    </row>
    <row r="1093" spans="1:58" x14ac:dyDescent="0.25">
      <c r="A1093" t="str">
        <f>IF(PResult!BJ1093="","",PResult!BJ1093)</f>
        <v/>
      </c>
      <c r="B1093" t="str">
        <f>IF(PResult!E1093="","",PResult!E1093)</f>
        <v/>
      </c>
      <c r="C1093" t="str">
        <f>IF(PResult!BZ1093="","",PResult!BZ1093)</f>
        <v/>
      </c>
      <c r="D1093" t="str">
        <f>IF(ISERROR(INDEX(Panaboard!B:B,MATCH(CONCATENATE(AZ1093,"-",C1093),Panaboard!Z:Z,0))),"",TRIM(INDEX(Panaboard!B:B,MATCH(CONCATENATE(AZ1093,"-",C1093),Panaboard!Z:Z,0))))</f>
        <v/>
      </c>
      <c r="E1093" t="str">
        <f t="shared" si="139"/>
        <v>xx0x0</v>
      </c>
      <c r="F1093" t="str">
        <f>IF(PResult!U1093="","",UPPER(TRIM(PResult!U1093)))</f>
        <v/>
      </c>
      <c r="G1093">
        <f>IF(OR(PResult!O1093="",PResult!O1093="(null)"),0,PResult!O1093)</f>
        <v>0</v>
      </c>
      <c r="H1093" t="str">
        <f>IF(ISERROR(INDEX(Panaboard!G:G,MATCH(CONCATENATE(AZ1093,"-",C1093),Panaboard!Z:Z,0))),"",INDEX(Panaboard!G:G,MATCH(CONCATENATE(AZ1093,"-",C1093),Panaboard!Z:Z,0)))</f>
        <v/>
      </c>
      <c r="I1093" t="str">
        <f>IF(PResult!J1093="","",PResult!J1093)</f>
        <v/>
      </c>
      <c r="J1093" t="str">
        <f>IF(PResult!K1093="","",PResult!K1093)</f>
        <v/>
      </c>
      <c r="K1093">
        <f>IF(OR(PResult!L1093="(null)",PResult!L1093=""),0,PResult!L1093)</f>
        <v>0</v>
      </c>
      <c r="L1093">
        <f>IF(OR(PResult!M1093="(null)",PResult!M1093=""),0,PResult!M1093)</f>
        <v>0</v>
      </c>
      <c r="M1093">
        <f t="shared" si="136"/>
        <v>0</v>
      </c>
      <c r="N1093" t="str">
        <f>TEXT(IF(ISERROR(INDEX(Panaboard!H:H,MATCH(CONCATENATE(AZ1093,"-",C1093),Panaboard!Z:Z,0))),"",INDEX(Panaboard!H:H,MATCH(CONCATENATE(AZ1093,"-",C1093),Panaboard!Z:Z,0))),"HH:MM")</f>
        <v/>
      </c>
      <c r="O1093" t="str">
        <f>TEXT(IF(ISERROR(INDEX(Panaboard!I:I,MATCH(CONCATENATE(AZ1093,"-",C1093),Panaboard!Z:Z,0))),"",INDEX(Panaboard!I:I,MATCH(CONCATENATE(AZ1093,"-",C1093),Panaboard!Z:Z,0))),"HH:MM")</f>
        <v/>
      </c>
      <c r="P1093" t="str">
        <f t="shared" si="137"/>
        <v/>
      </c>
      <c r="Q1093" t="str">
        <f>IF(ISERROR(INDEX(Panaboard!S:S,MATCH(CONCATENATE(AZ1093,"-",C1093),Panaboard!Z:Z,0))),"",INDEX(Panaboard!S:S,MATCH(CONCATENATE(AZ1093,"-",C1093),Panaboard!Z:Z,0)))</f>
        <v/>
      </c>
      <c r="R1093" t="str">
        <f>IF(ISERROR(INDEX(Panaboard!F:F,MATCH(CONCATENATE(AZ1093,"-",C1093),Panaboard!Z:Z,0))),"",INDEX(Panaboard!F:F,MATCH(CONCATENATE(AZ1093,"-",C1093),Panaboard!Z:Z,0)))</f>
        <v/>
      </c>
      <c r="S1093" t="str">
        <f t="shared" si="138"/>
        <v/>
      </c>
      <c r="T1093" t="str">
        <f>IF(ISERROR(INDEX(Panaboard!D:D,MATCH(CONCATENATE(AZ1093,"-",C1093),Panaboard!Z:Z,0))),"",INDEX(Panaboard!D:D,MATCH(CONCATENATE(AZ1093,"-",C1093),Panaboard!Z:Z,0)))</f>
        <v/>
      </c>
      <c r="U1093" t="str">
        <f>IF(ISERROR(INDEX(Panaboard!J:J,MATCH(CONCATENATE(AZ1093,"-",C1093),Panaboard!Z:Z,0))),"",INDEX(Panaboard!J:J,MATCH(CONCATENATE(AZ1093,"-",C1093),Panaboard!Z:Z,0)))</f>
        <v/>
      </c>
      <c r="V1093">
        <f>IF(PResult!BL1093="",0,PResult!BL1093)</f>
        <v>0</v>
      </c>
      <c r="W1093">
        <f>IF(PResult!BM1093="",0,PResult!BM1093)</f>
        <v>0</v>
      </c>
      <c r="X1093">
        <f>IF(OR(PResult!AE1093="",PResult!AE1093="(null)"),IF(OR(PResult!AD1093="",PResult!AD1093="(null)"),0,PResult!AD1093),PResult!AE1093)</f>
        <v>0</v>
      </c>
      <c r="Y1093" t="str">
        <f>IF(OR(PResult!V1093="",PResult!V1093="(null)"),"",PResult!V1093)</f>
        <v/>
      </c>
      <c r="Z1093" t="str">
        <f>CONCATENATE(PResult!BO1093,PResult!BP1093)</f>
        <v/>
      </c>
      <c r="AA1093" t="str">
        <f>IF(PResult!Y1093="","",PResult!Y1093)</f>
        <v/>
      </c>
      <c r="AB1093" t="str">
        <f>IF(PResult!BQ1093="","",PResult!BQ1093)</f>
        <v/>
      </c>
      <c r="AC1093" t="str">
        <f>IF(PResult!BR1093="","",PResult!BR1093)</f>
        <v/>
      </c>
      <c r="AD1093" t="str">
        <f>IF(PResult!BS1093="","",PResult!BS1093)</f>
        <v/>
      </c>
      <c r="AE1093" t="str">
        <f>IF(PResult!BN1093="","",PResult!BN1093)</f>
        <v/>
      </c>
      <c r="AF1093" t="str">
        <f>IF(PResult!BT1093="","",PResult!BT1093)</f>
        <v/>
      </c>
      <c r="AG1093" t="str">
        <f>IF(PResult!BU1093="","",PResult!BU1093)</f>
        <v/>
      </c>
      <c r="AH1093" t="str">
        <f>IF(PResult!BV1093="","",PResult!BV1093)</f>
        <v/>
      </c>
      <c r="AI1093" t="str">
        <f>TEXT(IF(ISERROR(INDEX(Panaboard!L:L,MATCH(CONCATENATE(AZ1093,"-",C1093),Panaboard!Z:Z,0))),"",INDEX(Panaboard!L:L,MATCH(CONCATENATE(AZ1093,"-",C1093),Panaboard!Z:Z,0))),"HH:MM")</f>
        <v/>
      </c>
      <c r="AJ1093" t="str">
        <f>TEXT(IF(ISERROR(INDEX(Panaboard!M:M,MATCH(CONCATENATE(AZ1093,"-",C1093),Panaboard!Z:Z,0))),"",INDEX(Panaboard!M:M,MATCH(CONCATENATE(AZ1093,"-",C1093),Panaboard!Z:Z,0))),"HH:MM")</f>
        <v/>
      </c>
      <c r="AK1093" t="str">
        <f>IF(PResult!BY1093="","",PResult!BY1093)</f>
        <v/>
      </c>
      <c r="AL1093">
        <f>IF(PResult!P1093="",0,PResult!P1093)</f>
        <v>0</v>
      </c>
      <c r="AM1093" t="str">
        <f>IF(ISERROR(INDEX(Panaboard!N:N,MATCH(CONCATENATE(AZ1093,"-",C1093),Panaboard!Z:Z,0))),"",INDEX(Panaboard!N:N,MATCH(CONCATENATE(AZ1093,"-",C1093),Panaboard!Z:Z,0)))</f>
        <v/>
      </c>
      <c r="AN1093" t="str">
        <f>IF(ISERROR(INDEX(Panaboard!O:O,MATCH(CONCATENATE(AZ1093,"-",C1093),Panaboard!Z:Z,0))),"",INDEX(Panaboard!O:O,MATCH(CONCATENATE(AZ1093,"-",C1093),Panaboard!Z:Z,0)))</f>
        <v/>
      </c>
      <c r="AO1093" t="str">
        <f>IF(ISERROR(INDEX(Panaboard!P:P,MATCH(CONCATENATE(AZ1093,"-",C1093),Panaboard!Z:Z,0))),"",INDEX(Panaboard!P:P,MATCH(CONCATENATE(AZ1093,"-",C1093),Panaboard!Z:Z,0)))</f>
        <v/>
      </c>
      <c r="AP1093" t="str">
        <f>IF(ISERROR(INDEX(Panaboard!Q:Q,MATCH(CONCATENATE(AZ1093,"-",C1093),Panaboard!Z:Z,0))),"",INDEX(Panaboard!Q:Q,MATCH(CONCATENATE(AZ1093,"-",C1093),Panaboard!Z:Z,0)))</f>
        <v/>
      </c>
      <c r="AR1093" t="str">
        <f>IF(PResult!BW1093="","",PResult!BW1093)</f>
        <v/>
      </c>
      <c r="AS1093" t="str">
        <f>IF(PResult!BX1093="","",PResult!BX1093)</f>
        <v/>
      </c>
      <c r="AT1093" t="str">
        <f>IF(ISERROR(INDEX(Panaboard!K:K,MATCH(CONCATENATE(AZ1093,"-",C1093),Panaboard!Z:Z,0))),"",INDEX(Panaboard!K:K,MATCH(CONCATENATE(AZ1093,"-",C1093),Panaboard!Z:Z,0)))</f>
        <v/>
      </c>
      <c r="AU1093" t="str">
        <f>IF(ISERROR(INDEX(Panaboard!U:U,MATCH(CONCATENATE(AZ1093,"-",C1093),Panaboard!Z:Z,0))),"",INDEX(Panaboard!U:U,MATCH(CONCATENATE(AZ1093,"-",C1093),Panaboard!Z:Z,0)))</f>
        <v/>
      </c>
      <c r="AV1093" t="str">
        <f>IF(ISERROR(INDEX(Panaboard!W:W,MATCH(CONCATENATE(AZ1093,"-",C1093),Panaboard!Z:Z,0))),"",INDEX(Panaboard!W:W,MATCH(CONCATENATE(AZ1093,"-",C1093),Panaboard!Z:Z,0)))</f>
        <v/>
      </c>
      <c r="AW1093" t="str">
        <f>IF(ISERROR(INDEX(Panaboard!X:X,MATCH(CONCATENATE(AZ1093,"-",C1093),Panaboard!Z:Z,0))),"",INDEX(Panaboard!X:X,MATCH(CONCATENATE(AZ1093,"-",C1093),Panaboard!Z:Z,0)))</f>
        <v/>
      </c>
      <c r="AX1093" t="str">
        <f>IF(ISERROR(INDEX(Panaboard!AA:AA,MATCH(CONCATENATE(AZ1093,"-",C1093),Panaboard!Z:Z,0))),"",INDEX(Panaboard!AA:AA,MATCH(CONCATENATE(AZ1093,"-",C1093),Panaboard!Z:Z,0)))</f>
        <v/>
      </c>
      <c r="AY1093" t="str">
        <f>IF(ISERROR(INDEX(Panaboard!AB:AB,MATCH(CONCATENATE(AZ1093,"-",C1093),Panaboard!Z:Z,0))),"",INDEX(Panaboard!AB:AB,MATCH(CONCATENATE(AZ1093,"-",C1093),Panaboard!Z:Z,0)))</f>
        <v/>
      </c>
      <c r="AZ1093" t="str">
        <f t="shared" si="140"/>
        <v/>
      </c>
      <c r="BA1093" t="str">
        <f>IF(ISERROR(INDEX(Panaboard!E:E,MATCH(CONCATENATE(AZ1093,"-",C1093),Panaboard!Z:Z,0))),"",INDEX(Panaboard!E:E,MATCH(CONCATENATE(AZ1093,"-",C1093),Panaboard!Z:Z,0)))</f>
        <v/>
      </c>
      <c r="BB1093" t="str">
        <f>IF(ISERROR(INDEX(Panaboard!AC:AC,MATCH(CONCATENATE(AZ1093,"-",C1093),Panaboard!Z:Z,0))),"",INDEX(Panaboard!AC:AC,MATCH(CONCATENATE(AZ1093,"-",C1093),Panaboard!Z:Z,0)))</f>
        <v/>
      </c>
      <c r="BC1093" t="str">
        <f t="shared" si="141"/>
        <v/>
      </c>
      <c r="BD1093" t="str">
        <f t="shared" si="142"/>
        <v/>
      </c>
      <c r="BE1093" t="str">
        <f t="shared" si="143"/>
        <v>xx0x0</v>
      </c>
      <c r="BF1093" t="str">
        <f>IF(ISERROR(INDEX(CuttingList!F:F,MATCH(CONCATENATE(A1093,"-",C1093),CuttingList!E:E,0))),"",INDEX(CuttingList!F:F,MATCH(CONCATENATE(A1093,"-",C1093),CuttingList!E:E,0)))</f>
        <v/>
      </c>
    </row>
    <row r="1094" spans="1:58" x14ac:dyDescent="0.25">
      <c r="A1094" t="str">
        <f>IF(PResult!BJ1094="","",PResult!BJ1094)</f>
        <v/>
      </c>
      <c r="B1094" t="str">
        <f>IF(PResult!E1094="","",PResult!E1094)</f>
        <v/>
      </c>
      <c r="C1094" t="str">
        <f>IF(PResult!BZ1094="","",PResult!BZ1094)</f>
        <v/>
      </c>
      <c r="D1094" t="str">
        <f>IF(ISERROR(INDEX(Panaboard!B:B,MATCH(CONCATENATE(AZ1094,"-",C1094),Panaboard!Z:Z,0))),"",TRIM(INDEX(Panaboard!B:B,MATCH(CONCATENATE(AZ1094,"-",C1094),Panaboard!Z:Z,0))))</f>
        <v/>
      </c>
      <c r="E1094" t="str">
        <f t="shared" si="139"/>
        <v>xx0x0</v>
      </c>
      <c r="F1094" t="str">
        <f>IF(PResult!U1094="","",UPPER(TRIM(PResult!U1094)))</f>
        <v/>
      </c>
      <c r="G1094">
        <f>IF(OR(PResult!O1094="",PResult!O1094="(null)"),0,PResult!O1094)</f>
        <v>0</v>
      </c>
      <c r="H1094" t="str">
        <f>IF(ISERROR(INDEX(Panaboard!G:G,MATCH(CONCATENATE(AZ1094,"-",C1094),Panaboard!Z:Z,0))),"",INDEX(Panaboard!G:G,MATCH(CONCATENATE(AZ1094,"-",C1094),Panaboard!Z:Z,0)))</f>
        <v/>
      </c>
      <c r="I1094" t="str">
        <f>IF(PResult!J1094="","",PResult!J1094)</f>
        <v/>
      </c>
      <c r="J1094" t="str">
        <f>IF(PResult!K1094="","",PResult!K1094)</f>
        <v/>
      </c>
      <c r="K1094">
        <f>IF(OR(PResult!L1094="(null)",PResult!L1094=""),0,PResult!L1094)</f>
        <v>0</v>
      </c>
      <c r="L1094">
        <f>IF(OR(PResult!M1094="(null)",PResult!M1094=""),0,PResult!M1094)</f>
        <v>0</v>
      </c>
      <c r="M1094">
        <f t="shared" si="136"/>
        <v>0</v>
      </c>
      <c r="N1094" t="str">
        <f>TEXT(IF(ISERROR(INDEX(Panaboard!H:H,MATCH(CONCATENATE(AZ1094,"-",C1094),Panaboard!Z:Z,0))),"",INDEX(Panaboard!H:H,MATCH(CONCATENATE(AZ1094,"-",C1094),Panaboard!Z:Z,0))),"HH:MM")</f>
        <v/>
      </c>
      <c r="O1094" t="str">
        <f>TEXT(IF(ISERROR(INDEX(Panaboard!I:I,MATCH(CONCATENATE(AZ1094,"-",C1094),Panaboard!Z:Z,0))),"",INDEX(Panaboard!I:I,MATCH(CONCATENATE(AZ1094,"-",C1094),Panaboard!Z:Z,0))),"HH:MM")</f>
        <v/>
      </c>
      <c r="P1094" t="str">
        <f t="shared" si="137"/>
        <v/>
      </c>
      <c r="Q1094" t="str">
        <f>IF(ISERROR(INDEX(Panaboard!S:S,MATCH(CONCATENATE(AZ1094,"-",C1094),Panaboard!Z:Z,0))),"",INDEX(Panaboard!S:S,MATCH(CONCATENATE(AZ1094,"-",C1094),Panaboard!Z:Z,0)))</f>
        <v/>
      </c>
      <c r="R1094" t="str">
        <f>IF(ISERROR(INDEX(Panaboard!F:F,MATCH(CONCATENATE(AZ1094,"-",C1094),Panaboard!Z:Z,0))),"",INDEX(Panaboard!F:F,MATCH(CONCATENATE(AZ1094,"-",C1094),Panaboard!Z:Z,0)))</f>
        <v/>
      </c>
      <c r="S1094" t="str">
        <f t="shared" si="138"/>
        <v/>
      </c>
      <c r="T1094" t="str">
        <f>IF(ISERROR(INDEX(Panaboard!D:D,MATCH(CONCATENATE(AZ1094,"-",C1094),Panaboard!Z:Z,0))),"",INDEX(Panaboard!D:D,MATCH(CONCATENATE(AZ1094,"-",C1094),Panaboard!Z:Z,0)))</f>
        <v/>
      </c>
      <c r="U1094" t="str">
        <f>IF(ISERROR(INDEX(Panaboard!J:J,MATCH(CONCATENATE(AZ1094,"-",C1094),Panaboard!Z:Z,0))),"",INDEX(Panaboard!J:J,MATCH(CONCATENATE(AZ1094,"-",C1094),Panaboard!Z:Z,0)))</f>
        <v/>
      </c>
      <c r="V1094">
        <f>IF(PResult!BL1094="",0,PResult!BL1094)</f>
        <v>0</v>
      </c>
      <c r="W1094">
        <f>IF(PResult!BM1094="",0,PResult!BM1094)</f>
        <v>0</v>
      </c>
      <c r="X1094">
        <f>IF(OR(PResult!AE1094="",PResult!AE1094="(null)"),IF(OR(PResult!AD1094="",PResult!AD1094="(null)"),0,PResult!AD1094),PResult!AE1094)</f>
        <v>0</v>
      </c>
      <c r="Y1094" t="str">
        <f>IF(OR(PResult!V1094="",PResult!V1094="(null)"),"",PResult!V1094)</f>
        <v/>
      </c>
      <c r="Z1094" t="str">
        <f>CONCATENATE(PResult!BO1094,PResult!BP1094)</f>
        <v/>
      </c>
      <c r="AA1094" t="str">
        <f>IF(PResult!Y1094="","",PResult!Y1094)</f>
        <v/>
      </c>
      <c r="AB1094" t="str">
        <f>IF(PResult!BQ1094="","",PResult!BQ1094)</f>
        <v/>
      </c>
      <c r="AC1094" t="str">
        <f>IF(PResult!BR1094="","",PResult!BR1094)</f>
        <v/>
      </c>
      <c r="AD1094" t="str">
        <f>IF(PResult!BS1094="","",PResult!BS1094)</f>
        <v/>
      </c>
      <c r="AE1094" t="str">
        <f>IF(PResult!BN1094="","",PResult!BN1094)</f>
        <v/>
      </c>
      <c r="AF1094" t="str">
        <f>IF(PResult!BT1094="","",PResult!BT1094)</f>
        <v/>
      </c>
      <c r="AG1094" t="str">
        <f>IF(PResult!BU1094="","",PResult!BU1094)</f>
        <v/>
      </c>
      <c r="AH1094" t="str">
        <f>IF(PResult!BV1094="","",PResult!BV1094)</f>
        <v/>
      </c>
      <c r="AI1094" t="str">
        <f>TEXT(IF(ISERROR(INDEX(Panaboard!L:L,MATCH(CONCATENATE(AZ1094,"-",C1094),Panaboard!Z:Z,0))),"",INDEX(Panaboard!L:L,MATCH(CONCATENATE(AZ1094,"-",C1094),Panaboard!Z:Z,0))),"HH:MM")</f>
        <v/>
      </c>
      <c r="AJ1094" t="str">
        <f>TEXT(IF(ISERROR(INDEX(Panaboard!M:M,MATCH(CONCATENATE(AZ1094,"-",C1094),Panaboard!Z:Z,0))),"",INDEX(Panaboard!M:M,MATCH(CONCATENATE(AZ1094,"-",C1094),Panaboard!Z:Z,0))),"HH:MM")</f>
        <v/>
      </c>
      <c r="AK1094" t="str">
        <f>IF(PResult!BY1094="","",PResult!BY1094)</f>
        <v/>
      </c>
      <c r="AL1094">
        <f>IF(PResult!P1094="",0,PResult!P1094)</f>
        <v>0</v>
      </c>
      <c r="AM1094" t="str">
        <f>IF(ISERROR(INDEX(Panaboard!N:N,MATCH(CONCATENATE(AZ1094,"-",C1094),Panaboard!Z:Z,0))),"",INDEX(Panaboard!N:N,MATCH(CONCATENATE(AZ1094,"-",C1094),Panaboard!Z:Z,0)))</f>
        <v/>
      </c>
      <c r="AN1094" t="str">
        <f>IF(ISERROR(INDEX(Panaboard!O:O,MATCH(CONCATENATE(AZ1094,"-",C1094),Panaboard!Z:Z,0))),"",INDEX(Panaboard!O:O,MATCH(CONCATENATE(AZ1094,"-",C1094),Panaboard!Z:Z,0)))</f>
        <v/>
      </c>
      <c r="AO1094" t="str">
        <f>IF(ISERROR(INDEX(Panaboard!P:P,MATCH(CONCATENATE(AZ1094,"-",C1094),Panaboard!Z:Z,0))),"",INDEX(Panaboard!P:P,MATCH(CONCATENATE(AZ1094,"-",C1094),Panaboard!Z:Z,0)))</f>
        <v/>
      </c>
      <c r="AP1094" t="str">
        <f>IF(ISERROR(INDEX(Panaboard!Q:Q,MATCH(CONCATENATE(AZ1094,"-",C1094),Panaboard!Z:Z,0))),"",INDEX(Panaboard!Q:Q,MATCH(CONCATENATE(AZ1094,"-",C1094),Panaboard!Z:Z,0)))</f>
        <v/>
      </c>
      <c r="AR1094" t="str">
        <f>IF(PResult!BW1094="","",PResult!BW1094)</f>
        <v/>
      </c>
      <c r="AS1094" t="str">
        <f>IF(PResult!BX1094="","",PResult!BX1094)</f>
        <v/>
      </c>
      <c r="AT1094" t="str">
        <f>IF(ISERROR(INDEX(Panaboard!K:K,MATCH(CONCATENATE(AZ1094,"-",C1094),Panaboard!Z:Z,0))),"",INDEX(Panaboard!K:K,MATCH(CONCATENATE(AZ1094,"-",C1094),Panaboard!Z:Z,0)))</f>
        <v/>
      </c>
      <c r="AU1094" t="str">
        <f>IF(ISERROR(INDEX(Panaboard!U:U,MATCH(CONCATENATE(AZ1094,"-",C1094),Panaboard!Z:Z,0))),"",INDEX(Panaboard!U:U,MATCH(CONCATENATE(AZ1094,"-",C1094),Panaboard!Z:Z,0)))</f>
        <v/>
      </c>
      <c r="AV1094" t="str">
        <f>IF(ISERROR(INDEX(Panaboard!W:W,MATCH(CONCATENATE(AZ1094,"-",C1094),Panaboard!Z:Z,0))),"",INDEX(Panaboard!W:W,MATCH(CONCATENATE(AZ1094,"-",C1094),Panaboard!Z:Z,0)))</f>
        <v/>
      </c>
      <c r="AW1094" t="str">
        <f>IF(ISERROR(INDEX(Panaboard!X:X,MATCH(CONCATENATE(AZ1094,"-",C1094),Panaboard!Z:Z,0))),"",INDEX(Panaboard!X:X,MATCH(CONCATENATE(AZ1094,"-",C1094),Panaboard!Z:Z,0)))</f>
        <v/>
      </c>
      <c r="AX1094" t="str">
        <f>IF(ISERROR(INDEX(Panaboard!AA:AA,MATCH(CONCATENATE(AZ1094,"-",C1094),Panaboard!Z:Z,0))),"",INDEX(Panaboard!AA:AA,MATCH(CONCATENATE(AZ1094,"-",C1094),Panaboard!Z:Z,0)))</f>
        <v/>
      </c>
      <c r="AY1094" t="str">
        <f>IF(ISERROR(INDEX(Panaboard!AB:AB,MATCH(CONCATENATE(AZ1094,"-",C1094),Panaboard!Z:Z,0))),"",INDEX(Panaboard!AB:AB,MATCH(CONCATENATE(AZ1094,"-",C1094),Panaboard!Z:Z,0)))</f>
        <v/>
      </c>
      <c r="AZ1094" t="str">
        <f t="shared" si="140"/>
        <v/>
      </c>
      <c r="BA1094" t="str">
        <f>IF(ISERROR(INDEX(Panaboard!E:E,MATCH(CONCATENATE(AZ1094,"-",C1094),Panaboard!Z:Z,0))),"",INDEX(Panaboard!E:E,MATCH(CONCATENATE(AZ1094,"-",C1094),Panaboard!Z:Z,0)))</f>
        <v/>
      </c>
      <c r="BB1094" t="str">
        <f>IF(ISERROR(INDEX(Panaboard!AC:AC,MATCH(CONCATENATE(AZ1094,"-",C1094),Panaboard!Z:Z,0))),"",INDEX(Panaboard!AC:AC,MATCH(CONCATENATE(AZ1094,"-",C1094),Panaboard!Z:Z,0)))</f>
        <v/>
      </c>
      <c r="BC1094" t="str">
        <f t="shared" si="141"/>
        <v/>
      </c>
      <c r="BD1094" t="str">
        <f t="shared" si="142"/>
        <v/>
      </c>
      <c r="BE1094" t="str">
        <f t="shared" si="143"/>
        <v>xx0x0</v>
      </c>
      <c r="BF1094" t="str">
        <f>IF(ISERROR(INDEX(CuttingList!F:F,MATCH(CONCATENATE(A1094,"-",C1094),CuttingList!E:E,0))),"",INDEX(CuttingList!F:F,MATCH(CONCATENATE(A1094,"-",C1094),CuttingList!E:E,0)))</f>
        <v/>
      </c>
    </row>
    <row r="1095" spans="1:58" x14ac:dyDescent="0.25">
      <c r="A1095" t="str">
        <f>IF(PResult!BJ1095="","",PResult!BJ1095)</f>
        <v/>
      </c>
      <c r="B1095" t="str">
        <f>IF(PResult!E1095="","",PResult!E1095)</f>
        <v/>
      </c>
      <c r="C1095" t="str">
        <f>IF(PResult!BZ1095="","",PResult!BZ1095)</f>
        <v/>
      </c>
      <c r="D1095" t="str">
        <f>IF(ISERROR(INDEX(Panaboard!B:B,MATCH(CONCATENATE(AZ1095,"-",C1095),Panaboard!Z:Z,0))),"",TRIM(INDEX(Panaboard!B:B,MATCH(CONCATENATE(AZ1095,"-",C1095),Panaboard!Z:Z,0))))</f>
        <v/>
      </c>
      <c r="E1095" t="str">
        <f t="shared" si="139"/>
        <v>xx0x0</v>
      </c>
      <c r="F1095" t="str">
        <f>IF(PResult!U1095="","",UPPER(TRIM(PResult!U1095)))</f>
        <v/>
      </c>
      <c r="G1095">
        <f>IF(OR(PResult!O1095="",PResult!O1095="(null)"),0,PResult!O1095)</f>
        <v>0</v>
      </c>
      <c r="H1095" t="str">
        <f>IF(ISERROR(INDEX(Panaboard!G:G,MATCH(CONCATENATE(AZ1095,"-",C1095),Panaboard!Z:Z,0))),"",INDEX(Panaboard!G:G,MATCH(CONCATENATE(AZ1095,"-",C1095),Panaboard!Z:Z,0)))</f>
        <v/>
      </c>
      <c r="I1095" t="str">
        <f>IF(PResult!J1095="","",PResult!J1095)</f>
        <v/>
      </c>
      <c r="J1095" t="str">
        <f>IF(PResult!K1095="","",PResult!K1095)</f>
        <v/>
      </c>
      <c r="K1095">
        <f>IF(OR(PResult!L1095="(null)",PResult!L1095=""),0,PResult!L1095)</f>
        <v>0</v>
      </c>
      <c r="L1095">
        <f>IF(OR(PResult!M1095="(null)",PResult!M1095=""),0,PResult!M1095)</f>
        <v>0</v>
      </c>
      <c r="M1095">
        <f t="shared" si="136"/>
        <v>0</v>
      </c>
      <c r="N1095" t="str">
        <f>TEXT(IF(ISERROR(INDEX(Panaboard!H:H,MATCH(CONCATENATE(AZ1095,"-",C1095),Panaboard!Z:Z,0))),"",INDEX(Panaboard!H:H,MATCH(CONCATENATE(AZ1095,"-",C1095),Panaboard!Z:Z,0))),"HH:MM")</f>
        <v/>
      </c>
      <c r="O1095" t="str">
        <f>TEXT(IF(ISERROR(INDEX(Panaboard!I:I,MATCH(CONCATENATE(AZ1095,"-",C1095),Panaboard!Z:Z,0))),"",INDEX(Panaboard!I:I,MATCH(CONCATENATE(AZ1095,"-",C1095),Panaboard!Z:Z,0))),"HH:MM")</f>
        <v/>
      </c>
      <c r="P1095" t="str">
        <f t="shared" si="137"/>
        <v/>
      </c>
      <c r="Q1095" t="str">
        <f>IF(ISERROR(INDEX(Panaboard!S:S,MATCH(CONCATENATE(AZ1095,"-",C1095),Panaboard!Z:Z,0))),"",INDEX(Panaboard!S:S,MATCH(CONCATENATE(AZ1095,"-",C1095),Panaboard!Z:Z,0)))</f>
        <v/>
      </c>
      <c r="R1095" t="str">
        <f>IF(ISERROR(INDEX(Panaboard!F:F,MATCH(CONCATENATE(AZ1095,"-",C1095),Panaboard!Z:Z,0))),"",INDEX(Panaboard!F:F,MATCH(CONCATENATE(AZ1095,"-",C1095),Panaboard!Z:Z,0)))</f>
        <v/>
      </c>
      <c r="S1095" t="str">
        <f t="shared" si="138"/>
        <v/>
      </c>
      <c r="T1095" t="str">
        <f>IF(ISERROR(INDEX(Panaboard!D:D,MATCH(CONCATENATE(AZ1095,"-",C1095),Panaboard!Z:Z,0))),"",INDEX(Panaboard!D:D,MATCH(CONCATENATE(AZ1095,"-",C1095),Panaboard!Z:Z,0)))</f>
        <v/>
      </c>
      <c r="U1095" t="str">
        <f>IF(ISERROR(INDEX(Panaboard!J:J,MATCH(CONCATENATE(AZ1095,"-",C1095),Panaboard!Z:Z,0))),"",INDEX(Panaboard!J:J,MATCH(CONCATENATE(AZ1095,"-",C1095),Panaboard!Z:Z,0)))</f>
        <v/>
      </c>
      <c r="V1095">
        <f>IF(PResult!BL1095="",0,PResult!BL1095)</f>
        <v>0</v>
      </c>
      <c r="W1095">
        <f>IF(PResult!BM1095="",0,PResult!BM1095)</f>
        <v>0</v>
      </c>
      <c r="X1095">
        <f>IF(OR(PResult!AE1095="",PResult!AE1095="(null)"),IF(OR(PResult!AD1095="",PResult!AD1095="(null)"),0,PResult!AD1095),PResult!AE1095)</f>
        <v>0</v>
      </c>
      <c r="Y1095" t="str">
        <f>IF(OR(PResult!V1095="",PResult!V1095="(null)"),"",PResult!V1095)</f>
        <v/>
      </c>
      <c r="Z1095" t="str">
        <f>CONCATENATE(PResult!BO1095,PResult!BP1095)</f>
        <v/>
      </c>
      <c r="AA1095" t="str">
        <f>IF(PResult!Y1095="","",PResult!Y1095)</f>
        <v/>
      </c>
      <c r="AB1095" t="str">
        <f>IF(PResult!BQ1095="","",PResult!BQ1095)</f>
        <v/>
      </c>
      <c r="AC1095" t="str">
        <f>IF(PResult!BR1095="","",PResult!BR1095)</f>
        <v/>
      </c>
      <c r="AD1095" t="str">
        <f>IF(PResult!BS1095="","",PResult!BS1095)</f>
        <v/>
      </c>
      <c r="AE1095" t="str">
        <f>IF(PResult!BN1095="","",PResult!BN1095)</f>
        <v/>
      </c>
      <c r="AF1095" t="str">
        <f>IF(PResult!BT1095="","",PResult!BT1095)</f>
        <v/>
      </c>
      <c r="AG1095" t="str">
        <f>IF(PResult!BU1095="","",PResult!BU1095)</f>
        <v/>
      </c>
      <c r="AH1095" t="str">
        <f>IF(PResult!BV1095="","",PResult!BV1095)</f>
        <v/>
      </c>
      <c r="AI1095" t="str">
        <f>TEXT(IF(ISERROR(INDEX(Panaboard!L:L,MATCH(CONCATENATE(AZ1095,"-",C1095),Panaboard!Z:Z,0))),"",INDEX(Panaboard!L:L,MATCH(CONCATENATE(AZ1095,"-",C1095),Panaboard!Z:Z,0))),"HH:MM")</f>
        <v/>
      </c>
      <c r="AJ1095" t="str">
        <f>TEXT(IF(ISERROR(INDEX(Panaboard!M:M,MATCH(CONCATENATE(AZ1095,"-",C1095),Panaboard!Z:Z,0))),"",INDEX(Panaboard!M:M,MATCH(CONCATENATE(AZ1095,"-",C1095),Panaboard!Z:Z,0))),"HH:MM")</f>
        <v/>
      </c>
      <c r="AK1095" t="str">
        <f>IF(PResult!BY1095="","",PResult!BY1095)</f>
        <v/>
      </c>
      <c r="AL1095">
        <f>IF(PResult!P1095="",0,PResult!P1095)</f>
        <v>0</v>
      </c>
      <c r="AM1095" t="str">
        <f>IF(ISERROR(INDEX(Panaboard!N:N,MATCH(CONCATENATE(AZ1095,"-",C1095),Panaboard!Z:Z,0))),"",INDEX(Panaboard!N:N,MATCH(CONCATENATE(AZ1095,"-",C1095),Panaboard!Z:Z,0)))</f>
        <v/>
      </c>
      <c r="AN1095" t="str">
        <f>IF(ISERROR(INDEX(Panaboard!O:O,MATCH(CONCATENATE(AZ1095,"-",C1095),Panaboard!Z:Z,0))),"",INDEX(Panaboard!O:O,MATCH(CONCATENATE(AZ1095,"-",C1095),Panaboard!Z:Z,0)))</f>
        <v/>
      </c>
      <c r="AO1095" t="str">
        <f>IF(ISERROR(INDEX(Panaboard!P:P,MATCH(CONCATENATE(AZ1095,"-",C1095),Panaboard!Z:Z,0))),"",INDEX(Panaboard!P:P,MATCH(CONCATENATE(AZ1095,"-",C1095),Panaboard!Z:Z,0)))</f>
        <v/>
      </c>
      <c r="AP1095" t="str">
        <f>IF(ISERROR(INDEX(Panaboard!Q:Q,MATCH(CONCATENATE(AZ1095,"-",C1095),Panaboard!Z:Z,0))),"",INDEX(Panaboard!Q:Q,MATCH(CONCATENATE(AZ1095,"-",C1095),Panaboard!Z:Z,0)))</f>
        <v/>
      </c>
      <c r="AR1095" t="str">
        <f>IF(PResult!BW1095="","",PResult!BW1095)</f>
        <v/>
      </c>
      <c r="AS1095" t="str">
        <f>IF(PResult!BX1095="","",PResult!BX1095)</f>
        <v/>
      </c>
      <c r="AT1095" t="str">
        <f>IF(ISERROR(INDEX(Panaboard!K:K,MATCH(CONCATENATE(AZ1095,"-",C1095),Panaboard!Z:Z,0))),"",INDEX(Panaboard!K:K,MATCH(CONCATENATE(AZ1095,"-",C1095),Panaboard!Z:Z,0)))</f>
        <v/>
      </c>
      <c r="AU1095" t="str">
        <f>IF(ISERROR(INDEX(Panaboard!U:U,MATCH(CONCATENATE(AZ1095,"-",C1095),Panaboard!Z:Z,0))),"",INDEX(Panaboard!U:U,MATCH(CONCATENATE(AZ1095,"-",C1095),Panaboard!Z:Z,0)))</f>
        <v/>
      </c>
      <c r="AV1095" t="str">
        <f>IF(ISERROR(INDEX(Panaboard!W:W,MATCH(CONCATENATE(AZ1095,"-",C1095),Panaboard!Z:Z,0))),"",INDEX(Panaboard!W:W,MATCH(CONCATENATE(AZ1095,"-",C1095),Panaboard!Z:Z,0)))</f>
        <v/>
      </c>
      <c r="AW1095" t="str">
        <f>IF(ISERROR(INDEX(Panaboard!X:X,MATCH(CONCATENATE(AZ1095,"-",C1095),Panaboard!Z:Z,0))),"",INDEX(Panaboard!X:X,MATCH(CONCATENATE(AZ1095,"-",C1095),Panaboard!Z:Z,0)))</f>
        <v/>
      </c>
      <c r="AX1095" t="str">
        <f>IF(ISERROR(INDEX(Panaboard!AA:AA,MATCH(CONCATENATE(AZ1095,"-",C1095),Panaboard!Z:Z,0))),"",INDEX(Panaboard!AA:AA,MATCH(CONCATENATE(AZ1095,"-",C1095),Panaboard!Z:Z,0)))</f>
        <v/>
      </c>
      <c r="AY1095" t="str">
        <f>IF(ISERROR(INDEX(Panaboard!AB:AB,MATCH(CONCATENATE(AZ1095,"-",C1095),Panaboard!Z:Z,0))),"",INDEX(Panaboard!AB:AB,MATCH(CONCATENATE(AZ1095,"-",C1095),Panaboard!Z:Z,0)))</f>
        <v/>
      </c>
      <c r="AZ1095" t="str">
        <f t="shared" si="140"/>
        <v/>
      </c>
      <c r="BA1095" t="str">
        <f>IF(ISERROR(INDEX(Panaboard!E:E,MATCH(CONCATENATE(AZ1095,"-",C1095),Panaboard!Z:Z,0))),"",INDEX(Panaboard!E:E,MATCH(CONCATENATE(AZ1095,"-",C1095),Panaboard!Z:Z,0)))</f>
        <v/>
      </c>
      <c r="BB1095" t="str">
        <f>IF(ISERROR(INDEX(Panaboard!AC:AC,MATCH(CONCATENATE(AZ1095,"-",C1095),Panaboard!Z:Z,0))),"",INDEX(Panaboard!AC:AC,MATCH(CONCATENATE(AZ1095,"-",C1095),Panaboard!Z:Z,0)))</f>
        <v/>
      </c>
      <c r="BC1095" t="str">
        <f t="shared" si="141"/>
        <v/>
      </c>
      <c r="BD1095" t="str">
        <f t="shared" si="142"/>
        <v/>
      </c>
      <c r="BE1095" t="str">
        <f t="shared" si="143"/>
        <v>xx0x0</v>
      </c>
      <c r="BF1095" t="str">
        <f>IF(ISERROR(INDEX(CuttingList!F:F,MATCH(CONCATENATE(A1095,"-",C1095),CuttingList!E:E,0))),"",INDEX(CuttingList!F:F,MATCH(CONCATENATE(A1095,"-",C1095),CuttingList!E:E,0)))</f>
        <v/>
      </c>
    </row>
    <row r="1096" spans="1:58" x14ac:dyDescent="0.25">
      <c r="A1096" t="str">
        <f>IF(PResult!BJ1096="","",PResult!BJ1096)</f>
        <v/>
      </c>
      <c r="B1096" t="str">
        <f>IF(PResult!E1096="","",PResult!E1096)</f>
        <v/>
      </c>
      <c r="C1096" t="str">
        <f>IF(PResult!BZ1096="","",PResult!BZ1096)</f>
        <v/>
      </c>
      <c r="D1096" t="str">
        <f>IF(ISERROR(INDEX(Panaboard!B:B,MATCH(CONCATENATE(AZ1096,"-",C1096),Panaboard!Z:Z,0))),"",TRIM(INDEX(Panaboard!B:B,MATCH(CONCATENATE(AZ1096,"-",C1096),Panaboard!Z:Z,0))))</f>
        <v/>
      </c>
      <c r="E1096" t="str">
        <f t="shared" si="139"/>
        <v>xx0x0</v>
      </c>
      <c r="F1096" t="str">
        <f>IF(PResult!U1096="","",UPPER(TRIM(PResult!U1096)))</f>
        <v/>
      </c>
      <c r="G1096">
        <f>IF(OR(PResult!O1096="",PResult!O1096="(null)"),0,PResult!O1096)</f>
        <v>0</v>
      </c>
      <c r="H1096" t="str">
        <f>IF(ISERROR(INDEX(Panaboard!G:G,MATCH(CONCATENATE(AZ1096,"-",C1096),Panaboard!Z:Z,0))),"",INDEX(Panaboard!G:G,MATCH(CONCATENATE(AZ1096,"-",C1096),Panaboard!Z:Z,0)))</f>
        <v/>
      </c>
      <c r="I1096" t="str">
        <f>IF(PResult!J1096="","",PResult!J1096)</f>
        <v/>
      </c>
      <c r="J1096" t="str">
        <f>IF(PResult!K1096="","",PResult!K1096)</f>
        <v/>
      </c>
      <c r="K1096">
        <f>IF(OR(PResult!L1096="(null)",PResult!L1096=""),0,PResult!L1096)</f>
        <v>0</v>
      </c>
      <c r="L1096">
        <f>IF(OR(PResult!M1096="(null)",PResult!M1096=""),0,PResult!M1096)</f>
        <v>0</v>
      </c>
      <c r="M1096">
        <f t="shared" si="136"/>
        <v>0</v>
      </c>
      <c r="N1096" t="str">
        <f>TEXT(IF(ISERROR(INDEX(Panaboard!H:H,MATCH(CONCATENATE(AZ1096,"-",C1096),Panaboard!Z:Z,0))),"",INDEX(Panaboard!H:H,MATCH(CONCATENATE(AZ1096,"-",C1096),Panaboard!Z:Z,0))),"HH:MM")</f>
        <v/>
      </c>
      <c r="O1096" t="str">
        <f>TEXT(IF(ISERROR(INDEX(Panaboard!I:I,MATCH(CONCATENATE(AZ1096,"-",C1096),Panaboard!Z:Z,0))),"",INDEX(Panaboard!I:I,MATCH(CONCATENATE(AZ1096,"-",C1096),Panaboard!Z:Z,0))),"HH:MM")</f>
        <v/>
      </c>
      <c r="P1096" t="str">
        <f t="shared" si="137"/>
        <v/>
      </c>
      <c r="Q1096" t="str">
        <f>IF(ISERROR(INDEX(Panaboard!S:S,MATCH(CONCATENATE(AZ1096,"-",C1096),Panaboard!Z:Z,0))),"",INDEX(Panaboard!S:S,MATCH(CONCATENATE(AZ1096,"-",C1096),Panaboard!Z:Z,0)))</f>
        <v/>
      </c>
      <c r="R1096" t="str">
        <f>IF(ISERROR(INDEX(Panaboard!F:F,MATCH(CONCATENATE(AZ1096,"-",C1096),Panaboard!Z:Z,0))),"",INDEX(Panaboard!F:F,MATCH(CONCATENATE(AZ1096,"-",C1096),Panaboard!Z:Z,0)))</f>
        <v/>
      </c>
      <c r="S1096" t="str">
        <f t="shared" si="138"/>
        <v/>
      </c>
      <c r="T1096" t="str">
        <f>IF(ISERROR(INDEX(Panaboard!D:D,MATCH(CONCATENATE(AZ1096,"-",C1096),Panaboard!Z:Z,0))),"",INDEX(Panaboard!D:D,MATCH(CONCATENATE(AZ1096,"-",C1096),Panaboard!Z:Z,0)))</f>
        <v/>
      </c>
      <c r="U1096" t="str">
        <f>IF(ISERROR(INDEX(Panaboard!J:J,MATCH(CONCATENATE(AZ1096,"-",C1096),Panaboard!Z:Z,0))),"",INDEX(Panaboard!J:J,MATCH(CONCATENATE(AZ1096,"-",C1096),Panaboard!Z:Z,0)))</f>
        <v/>
      </c>
      <c r="V1096">
        <f>IF(PResult!BL1096="",0,PResult!BL1096)</f>
        <v>0</v>
      </c>
      <c r="W1096">
        <f>IF(PResult!BM1096="",0,PResult!BM1096)</f>
        <v>0</v>
      </c>
      <c r="X1096">
        <f>IF(OR(PResult!AE1096="",PResult!AE1096="(null)"),IF(OR(PResult!AD1096="",PResult!AD1096="(null)"),0,PResult!AD1096),PResult!AE1096)</f>
        <v>0</v>
      </c>
      <c r="Y1096" t="str">
        <f>IF(OR(PResult!V1096="",PResult!V1096="(null)"),"",PResult!V1096)</f>
        <v/>
      </c>
      <c r="Z1096" t="str">
        <f>CONCATENATE(PResult!BO1096,PResult!BP1096)</f>
        <v/>
      </c>
      <c r="AA1096" t="str">
        <f>IF(PResult!Y1096="","",PResult!Y1096)</f>
        <v/>
      </c>
      <c r="AB1096" t="str">
        <f>IF(PResult!BQ1096="","",PResult!BQ1096)</f>
        <v/>
      </c>
      <c r="AC1096" t="str">
        <f>IF(PResult!BR1096="","",PResult!BR1096)</f>
        <v/>
      </c>
      <c r="AD1096" t="str">
        <f>IF(PResult!BS1096="","",PResult!BS1096)</f>
        <v/>
      </c>
      <c r="AE1096" t="str">
        <f>IF(PResult!BN1096="","",PResult!BN1096)</f>
        <v/>
      </c>
      <c r="AF1096" t="str">
        <f>IF(PResult!BT1096="","",PResult!BT1096)</f>
        <v/>
      </c>
      <c r="AG1096" t="str">
        <f>IF(PResult!BU1096="","",PResult!BU1096)</f>
        <v/>
      </c>
      <c r="AH1096" t="str">
        <f>IF(PResult!BV1096="","",PResult!BV1096)</f>
        <v/>
      </c>
      <c r="AI1096" t="str">
        <f>TEXT(IF(ISERROR(INDEX(Panaboard!L:L,MATCH(CONCATENATE(AZ1096,"-",C1096),Panaboard!Z:Z,0))),"",INDEX(Panaboard!L:L,MATCH(CONCATENATE(AZ1096,"-",C1096),Panaboard!Z:Z,0))),"HH:MM")</f>
        <v/>
      </c>
      <c r="AJ1096" t="str">
        <f>TEXT(IF(ISERROR(INDEX(Panaboard!M:M,MATCH(CONCATENATE(AZ1096,"-",C1096),Panaboard!Z:Z,0))),"",INDEX(Panaboard!M:M,MATCH(CONCATENATE(AZ1096,"-",C1096),Panaboard!Z:Z,0))),"HH:MM")</f>
        <v/>
      </c>
      <c r="AK1096" t="str">
        <f>IF(PResult!BY1096="","",PResult!BY1096)</f>
        <v/>
      </c>
      <c r="AL1096">
        <f>IF(PResult!P1096="",0,PResult!P1096)</f>
        <v>0</v>
      </c>
      <c r="AM1096" t="str">
        <f>IF(ISERROR(INDEX(Panaboard!N:N,MATCH(CONCATENATE(AZ1096,"-",C1096),Panaboard!Z:Z,0))),"",INDEX(Panaboard!N:N,MATCH(CONCATENATE(AZ1096,"-",C1096),Panaboard!Z:Z,0)))</f>
        <v/>
      </c>
      <c r="AN1096" t="str">
        <f>IF(ISERROR(INDEX(Panaboard!O:O,MATCH(CONCATENATE(AZ1096,"-",C1096),Panaboard!Z:Z,0))),"",INDEX(Panaboard!O:O,MATCH(CONCATENATE(AZ1096,"-",C1096),Panaboard!Z:Z,0)))</f>
        <v/>
      </c>
      <c r="AO1096" t="str">
        <f>IF(ISERROR(INDEX(Panaboard!P:P,MATCH(CONCATENATE(AZ1096,"-",C1096),Panaboard!Z:Z,0))),"",INDEX(Panaboard!P:P,MATCH(CONCATENATE(AZ1096,"-",C1096),Panaboard!Z:Z,0)))</f>
        <v/>
      </c>
      <c r="AP1096" t="str">
        <f>IF(ISERROR(INDEX(Panaboard!Q:Q,MATCH(CONCATENATE(AZ1096,"-",C1096),Panaboard!Z:Z,0))),"",INDEX(Panaboard!Q:Q,MATCH(CONCATENATE(AZ1096,"-",C1096),Panaboard!Z:Z,0)))</f>
        <v/>
      </c>
      <c r="AR1096" t="str">
        <f>IF(PResult!BW1096="","",PResult!BW1096)</f>
        <v/>
      </c>
      <c r="AS1096" t="str">
        <f>IF(PResult!BX1096="","",PResult!BX1096)</f>
        <v/>
      </c>
      <c r="AT1096" t="str">
        <f>IF(ISERROR(INDEX(Panaboard!K:K,MATCH(CONCATENATE(AZ1096,"-",C1096),Panaboard!Z:Z,0))),"",INDEX(Panaboard!K:K,MATCH(CONCATENATE(AZ1096,"-",C1096),Panaboard!Z:Z,0)))</f>
        <v/>
      </c>
      <c r="AU1096" t="str">
        <f>IF(ISERROR(INDEX(Panaboard!U:U,MATCH(CONCATENATE(AZ1096,"-",C1096),Panaboard!Z:Z,0))),"",INDEX(Panaboard!U:U,MATCH(CONCATENATE(AZ1096,"-",C1096),Panaboard!Z:Z,0)))</f>
        <v/>
      </c>
      <c r="AV1096" t="str">
        <f>IF(ISERROR(INDEX(Panaboard!W:W,MATCH(CONCATENATE(AZ1096,"-",C1096),Panaboard!Z:Z,0))),"",INDEX(Panaboard!W:W,MATCH(CONCATENATE(AZ1096,"-",C1096),Panaboard!Z:Z,0)))</f>
        <v/>
      </c>
      <c r="AW1096" t="str">
        <f>IF(ISERROR(INDEX(Panaboard!X:X,MATCH(CONCATENATE(AZ1096,"-",C1096),Panaboard!Z:Z,0))),"",INDEX(Panaboard!X:X,MATCH(CONCATENATE(AZ1096,"-",C1096),Panaboard!Z:Z,0)))</f>
        <v/>
      </c>
      <c r="AX1096" t="str">
        <f>IF(ISERROR(INDEX(Panaboard!AA:AA,MATCH(CONCATENATE(AZ1096,"-",C1096),Panaboard!Z:Z,0))),"",INDEX(Panaboard!AA:AA,MATCH(CONCATENATE(AZ1096,"-",C1096),Panaboard!Z:Z,0)))</f>
        <v/>
      </c>
      <c r="AY1096" t="str">
        <f>IF(ISERROR(INDEX(Panaboard!AB:AB,MATCH(CONCATENATE(AZ1096,"-",C1096),Panaboard!Z:Z,0))),"",INDEX(Panaboard!AB:AB,MATCH(CONCATENATE(AZ1096,"-",C1096),Panaboard!Z:Z,0)))</f>
        <v/>
      </c>
      <c r="AZ1096" t="str">
        <f t="shared" si="140"/>
        <v/>
      </c>
      <c r="BA1096" t="str">
        <f>IF(ISERROR(INDEX(Panaboard!E:E,MATCH(CONCATENATE(AZ1096,"-",C1096),Panaboard!Z:Z,0))),"",INDEX(Panaboard!E:E,MATCH(CONCATENATE(AZ1096,"-",C1096),Panaboard!Z:Z,0)))</f>
        <v/>
      </c>
      <c r="BB1096" t="str">
        <f>IF(ISERROR(INDEX(Panaboard!AC:AC,MATCH(CONCATENATE(AZ1096,"-",C1096),Panaboard!Z:Z,0))),"",INDEX(Panaboard!AC:AC,MATCH(CONCATENATE(AZ1096,"-",C1096),Panaboard!Z:Z,0)))</f>
        <v/>
      </c>
      <c r="BC1096" t="str">
        <f t="shared" si="141"/>
        <v/>
      </c>
      <c r="BD1096" t="str">
        <f t="shared" si="142"/>
        <v/>
      </c>
      <c r="BE1096" t="str">
        <f t="shared" si="143"/>
        <v>xx0x0</v>
      </c>
      <c r="BF1096" t="str">
        <f>IF(ISERROR(INDEX(CuttingList!F:F,MATCH(CONCATENATE(A1096,"-",C1096),CuttingList!E:E,0))),"",INDEX(CuttingList!F:F,MATCH(CONCATENATE(A1096,"-",C1096),CuttingList!E:E,0)))</f>
        <v/>
      </c>
    </row>
    <row r="1097" spans="1:58" x14ac:dyDescent="0.25">
      <c r="A1097" t="str">
        <f>IF(PResult!BJ1097="","",PResult!BJ1097)</f>
        <v/>
      </c>
      <c r="B1097" t="str">
        <f>IF(PResult!E1097="","",PResult!E1097)</f>
        <v/>
      </c>
      <c r="C1097" t="str">
        <f>IF(PResult!BZ1097="","",PResult!BZ1097)</f>
        <v/>
      </c>
      <c r="D1097" t="str">
        <f>IF(ISERROR(INDEX(Panaboard!B:B,MATCH(CONCATENATE(AZ1097,"-",C1097),Panaboard!Z:Z,0))),"",TRIM(INDEX(Panaboard!B:B,MATCH(CONCATENATE(AZ1097,"-",C1097),Panaboard!Z:Z,0))))</f>
        <v/>
      </c>
      <c r="E1097" t="str">
        <f t="shared" si="139"/>
        <v>xx0x0</v>
      </c>
      <c r="F1097" t="str">
        <f>IF(PResult!U1097="","",UPPER(TRIM(PResult!U1097)))</f>
        <v/>
      </c>
      <c r="G1097">
        <f>IF(OR(PResult!O1097="",PResult!O1097="(null)"),0,PResult!O1097)</f>
        <v>0</v>
      </c>
      <c r="H1097" t="str">
        <f>IF(ISERROR(INDEX(Panaboard!G:G,MATCH(CONCATENATE(AZ1097,"-",C1097),Panaboard!Z:Z,0))),"",INDEX(Panaboard!G:G,MATCH(CONCATENATE(AZ1097,"-",C1097),Panaboard!Z:Z,0)))</f>
        <v/>
      </c>
      <c r="I1097" t="str">
        <f>IF(PResult!J1097="","",PResult!J1097)</f>
        <v/>
      </c>
      <c r="J1097" t="str">
        <f>IF(PResult!K1097="","",PResult!K1097)</f>
        <v/>
      </c>
      <c r="K1097">
        <f>IF(OR(PResult!L1097="(null)",PResult!L1097=""),0,PResult!L1097)</f>
        <v>0</v>
      </c>
      <c r="L1097">
        <f>IF(OR(PResult!M1097="(null)",PResult!M1097=""),0,PResult!M1097)</f>
        <v>0</v>
      </c>
      <c r="M1097">
        <f t="shared" si="136"/>
        <v>0</v>
      </c>
      <c r="N1097" t="str">
        <f>TEXT(IF(ISERROR(INDEX(Panaboard!H:H,MATCH(CONCATENATE(AZ1097,"-",C1097),Panaboard!Z:Z,0))),"",INDEX(Panaboard!H:H,MATCH(CONCATENATE(AZ1097,"-",C1097),Panaboard!Z:Z,0))),"HH:MM")</f>
        <v/>
      </c>
      <c r="O1097" t="str">
        <f>TEXT(IF(ISERROR(INDEX(Panaboard!I:I,MATCH(CONCATENATE(AZ1097,"-",C1097),Panaboard!Z:Z,0))),"",INDEX(Panaboard!I:I,MATCH(CONCATENATE(AZ1097,"-",C1097),Panaboard!Z:Z,0))),"HH:MM")</f>
        <v/>
      </c>
      <c r="P1097" t="str">
        <f t="shared" si="137"/>
        <v/>
      </c>
      <c r="Q1097" t="str">
        <f>IF(ISERROR(INDEX(Panaboard!S:S,MATCH(CONCATENATE(AZ1097,"-",C1097),Panaboard!Z:Z,0))),"",INDEX(Panaboard!S:S,MATCH(CONCATENATE(AZ1097,"-",C1097),Panaboard!Z:Z,0)))</f>
        <v/>
      </c>
      <c r="R1097" t="str">
        <f>IF(ISERROR(INDEX(Panaboard!F:F,MATCH(CONCATENATE(AZ1097,"-",C1097),Panaboard!Z:Z,0))),"",INDEX(Panaboard!F:F,MATCH(CONCATENATE(AZ1097,"-",C1097),Panaboard!Z:Z,0)))</f>
        <v/>
      </c>
      <c r="S1097" t="str">
        <f t="shared" si="138"/>
        <v/>
      </c>
      <c r="T1097" t="str">
        <f>IF(ISERROR(INDEX(Panaboard!D:D,MATCH(CONCATENATE(AZ1097,"-",C1097),Panaboard!Z:Z,0))),"",INDEX(Panaboard!D:D,MATCH(CONCATENATE(AZ1097,"-",C1097),Panaboard!Z:Z,0)))</f>
        <v/>
      </c>
      <c r="U1097" t="str">
        <f>IF(ISERROR(INDEX(Panaboard!J:J,MATCH(CONCATENATE(AZ1097,"-",C1097),Panaboard!Z:Z,0))),"",INDEX(Panaboard!J:J,MATCH(CONCATENATE(AZ1097,"-",C1097),Panaboard!Z:Z,0)))</f>
        <v/>
      </c>
      <c r="V1097">
        <f>IF(PResult!BL1097="",0,PResult!BL1097)</f>
        <v>0</v>
      </c>
      <c r="W1097">
        <f>IF(PResult!BM1097="",0,PResult!BM1097)</f>
        <v>0</v>
      </c>
      <c r="X1097">
        <f>IF(OR(PResult!AE1097="",PResult!AE1097="(null)"),IF(OR(PResult!AD1097="",PResult!AD1097="(null)"),0,PResult!AD1097),PResult!AE1097)</f>
        <v>0</v>
      </c>
      <c r="Y1097" t="str">
        <f>IF(OR(PResult!V1097="",PResult!V1097="(null)"),"",PResult!V1097)</f>
        <v/>
      </c>
      <c r="Z1097" t="str">
        <f>CONCATENATE(PResult!BO1097,PResult!BP1097)</f>
        <v/>
      </c>
      <c r="AA1097" t="str">
        <f>IF(PResult!Y1097="","",PResult!Y1097)</f>
        <v/>
      </c>
      <c r="AB1097" t="str">
        <f>IF(PResult!BQ1097="","",PResult!BQ1097)</f>
        <v/>
      </c>
      <c r="AC1097" t="str">
        <f>IF(PResult!BR1097="","",PResult!BR1097)</f>
        <v/>
      </c>
      <c r="AD1097" t="str">
        <f>IF(PResult!BS1097="","",PResult!BS1097)</f>
        <v/>
      </c>
      <c r="AE1097" t="str">
        <f>IF(PResult!BN1097="","",PResult!BN1097)</f>
        <v/>
      </c>
      <c r="AF1097" t="str">
        <f>IF(PResult!BT1097="","",PResult!BT1097)</f>
        <v/>
      </c>
      <c r="AG1097" t="str">
        <f>IF(PResult!BU1097="","",PResult!BU1097)</f>
        <v/>
      </c>
      <c r="AH1097" t="str">
        <f>IF(PResult!BV1097="","",PResult!BV1097)</f>
        <v/>
      </c>
      <c r="AI1097" t="str">
        <f>TEXT(IF(ISERROR(INDEX(Panaboard!L:L,MATCH(CONCATENATE(AZ1097,"-",C1097),Panaboard!Z:Z,0))),"",INDEX(Panaboard!L:L,MATCH(CONCATENATE(AZ1097,"-",C1097),Panaboard!Z:Z,0))),"HH:MM")</f>
        <v/>
      </c>
      <c r="AJ1097" t="str">
        <f>TEXT(IF(ISERROR(INDEX(Panaboard!M:M,MATCH(CONCATENATE(AZ1097,"-",C1097),Panaboard!Z:Z,0))),"",INDEX(Panaboard!M:M,MATCH(CONCATENATE(AZ1097,"-",C1097),Panaboard!Z:Z,0))),"HH:MM")</f>
        <v/>
      </c>
      <c r="AK1097" t="str">
        <f>IF(PResult!BY1097="","",PResult!BY1097)</f>
        <v/>
      </c>
      <c r="AL1097">
        <f>IF(PResult!P1097="",0,PResult!P1097)</f>
        <v>0</v>
      </c>
      <c r="AM1097" t="str">
        <f>IF(ISERROR(INDEX(Panaboard!N:N,MATCH(CONCATENATE(AZ1097,"-",C1097),Panaboard!Z:Z,0))),"",INDEX(Panaboard!N:N,MATCH(CONCATENATE(AZ1097,"-",C1097),Panaboard!Z:Z,0)))</f>
        <v/>
      </c>
      <c r="AN1097" t="str">
        <f>IF(ISERROR(INDEX(Panaboard!O:O,MATCH(CONCATENATE(AZ1097,"-",C1097),Panaboard!Z:Z,0))),"",INDEX(Panaboard!O:O,MATCH(CONCATENATE(AZ1097,"-",C1097),Panaboard!Z:Z,0)))</f>
        <v/>
      </c>
      <c r="AO1097" t="str">
        <f>IF(ISERROR(INDEX(Panaboard!P:P,MATCH(CONCATENATE(AZ1097,"-",C1097),Panaboard!Z:Z,0))),"",INDEX(Panaboard!P:P,MATCH(CONCATENATE(AZ1097,"-",C1097),Panaboard!Z:Z,0)))</f>
        <v/>
      </c>
      <c r="AP1097" t="str">
        <f>IF(ISERROR(INDEX(Panaboard!Q:Q,MATCH(CONCATENATE(AZ1097,"-",C1097),Panaboard!Z:Z,0))),"",INDEX(Panaboard!Q:Q,MATCH(CONCATENATE(AZ1097,"-",C1097),Panaboard!Z:Z,0)))</f>
        <v/>
      </c>
      <c r="AR1097" t="str">
        <f>IF(PResult!BW1097="","",PResult!BW1097)</f>
        <v/>
      </c>
      <c r="AS1097" t="str">
        <f>IF(PResult!BX1097="","",PResult!BX1097)</f>
        <v/>
      </c>
      <c r="AT1097" t="str">
        <f>IF(ISERROR(INDEX(Panaboard!K:K,MATCH(CONCATENATE(AZ1097,"-",C1097),Panaboard!Z:Z,0))),"",INDEX(Panaboard!K:K,MATCH(CONCATENATE(AZ1097,"-",C1097),Panaboard!Z:Z,0)))</f>
        <v/>
      </c>
      <c r="AU1097" t="str">
        <f>IF(ISERROR(INDEX(Panaboard!U:U,MATCH(CONCATENATE(AZ1097,"-",C1097),Panaboard!Z:Z,0))),"",INDEX(Panaboard!U:U,MATCH(CONCATENATE(AZ1097,"-",C1097),Panaboard!Z:Z,0)))</f>
        <v/>
      </c>
      <c r="AV1097" t="str">
        <f>IF(ISERROR(INDEX(Panaboard!W:W,MATCH(CONCATENATE(AZ1097,"-",C1097),Panaboard!Z:Z,0))),"",INDEX(Panaboard!W:W,MATCH(CONCATENATE(AZ1097,"-",C1097),Panaboard!Z:Z,0)))</f>
        <v/>
      </c>
      <c r="AW1097" t="str">
        <f>IF(ISERROR(INDEX(Panaboard!X:X,MATCH(CONCATENATE(AZ1097,"-",C1097),Panaboard!Z:Z,0))),"",INDEX(Panaboard!X:X,MATCH(CONCATENATE(AZ1097,"-",C1097),Panaboard!Z:Z,0)))</f>
        <v/>
      </c>
      <c r="AX1097" t="str">
        <f>IF(ISERROR(INDEX(Panaboard!AA:AA,MATCH(CONCATENATE(AZ1097,"-",C1097),Panaboard!Z:Z,0))),"",INDEX(Panaboard!AA:AA,MATCH(CONCATENATE(AZ1097,"-",C1097),Panaboard!Z:Z,0)))</f>
        <v/>
      </c>
      <c r="AY1097" t="str">
        <f>IF(ISERROR(INDEX(Panaboard!AB:AB,MATCH(CONCATENATE(AZ1097,"-",C1097),Panaboard!Z:Z,0))),"",INDEX(Panaboard!AB:AB,MATCH(CONCATENATE(AZ1097,"-",C1097),Panaboard!Z:Z,0)))</f>
        <v/>
      </c>
      <c r="AZ1097" t="str">
        <f t="shared" si="140"/>
        <v/>
      </c>
      <c r="BA1097" t="str">
        <f>IF(ISERROR(INDEX(Panaboard!E:E,MATCH(CONCATENATE(AZ1097,"-",C1097),Panaboard!Z:Z,0))),"",INDEX(Panaboard!E:E,MATCH(CONCATENATE(AZ1097,"-",C1097),Panaboard!Z:Z,0)))</f>
        <v/>
      </c>
      <c r="BB1097" t="str">
        <f>IF(ISERROR(INDEX(Panaboard!AC:AC,MATCH(CONCATENATE(AZ1097,"-",C1097),Panaboard!Z:Z,0))),"",INDEX(Panaboard!AC:AC,MATCH(CONCATENATE(AZ1097,"-",C1097),Panaboard!Z:Z,0)))</f>
        <v/>
      </c>
      <c r="BC1097" t="str">
        <f t="shared" si="141"/>
        <v/>
      </c>
      <c r="BD1097" t="str">
        <f t="shared" si="142"/>
        <v/>
      </c>
      <c r="BE1097" t="str">
        <f t="shared" si="143"/>
        <v>xx0x0</v>
      </c>
      <c r="BF1097" t="str">
        <f>IF(ISERROR(INDEX(CuttingList!F:F,MATCH(CONCATENATE(A1097,"-",C1097),CuttingList!E:E,0))),"",INDEX(CuttingList!F:F,MATCH(CONCATENATE(A1097,"-",C1097),CuttingList!E:E,0)))</f>
        <v/>
      </c>
    </row>
    <row r="1098" spans="1:58" x14ac:dyDescent="0.25">
      <c r="A1098" t="str">
        <f>IF(PResult!BJ1098="","",PResult!BJ1098)</f>
        <v/>
      </c>
      <c r="B1098" t="str">
        <f>IF(PResult!E1098="","",PResult!E1098)</f>
        <v/>
      </c>
      <c r="C1098" t="str">
        <f>IF(PResult!BZ1098="","",PResult!BZ1098)</f>
        <v/>
      </c>
      <c r="D1098" t="str">
        <f>IF(ISERROR(INDEX(Panaboard!B:B,MATCH(CONCATENATE(AZ1098,"-",C1098),Panaboard!Z:Z,0))),"",TRIM(INDEX(Panaboard!B:B,MATCH(CONCATENATE(AZ1098,"-",C1098),Panaboard!Z:Z,0))))</f>
        <v/>
      </c>
      <c r="E1098" t="str">
        <f t="shared" si="139"/>
        <v>xx0x0</v>
      </c>
      <c r="F1098" t="str">
        <f>IF(PResult!U1098="","",UPPER(TRIM(PResult!U1098)))</f>
        <v/>
      </c>
      <c r="G1098">
        <f>IF(OR(PResult!O1098="",PResult!O1098="(null)"),0,PResult!O1098)</f>
        <v>0</v>
      </c>
      <c r="H1098" t="str">
        <f>IF(ISERROR(INDEX(Panaboard!G:G,MATCH(CONCATENATE(AZ1098,"-",C1098),Panaboard!Z:Z,0))),"",INDEX(Panaboard!G:G,MATCH(CONCATENATE(AZ1098,"-",C1098),Panaboard!Z:Z,0)))</f>
        <v/>
      </c>
      <c r="I1098" t="str">
        <f>IF(PResult!J1098="","",PResult!J1098)</f>
        <v/>
      </c>
      <c r="J1098" t="str">
        <f>IF(PResult!K1098="","",PResult!K1098)</f>
        <v/>
      </c>
      <c r="K1098">
        <f>IF(OR(PResult!L1098="(null)",PResult!L1098=""),0,PResult!L1098)</f>
        <v>0</v>
      </c>
      <c r="L1098">
        <f>IF(OR(PResult!M1098="(null)",PResult!M1098=""),0,PResult!M1098)</f>
        <v>0</v>
      </c>
      <c r="M1098">
        <f t="shared" si="136"/>
        <v>0</v>
      </c>
      <c r="N1098" t="str">
        <f>TEXT(IF(ISERROR(INDEX(Panaboard!H:H,MATCH(CONCATENATE(AZ1098,"-",C1098),Panaboard!Z:Z,0))),"",INDEX(Panaboard!H:H,MATCH(CONCATENATE(AZ1098,"-",C1098),Panaboard!Z:Z,0))),"HH:MM")</f>
        <v/>
      </c>
      <c r="O1098" t="str">
        <f>TEXT(IF(ISERROR(INDEX(Panaboard!I:I,MATCH(CONCATENATE(AZ1098,"-",C1098),Panaboard!Z:Z,0))),"",INDEX(Panaboard!I:I,MATCH(CONCATENATE(AZ1098,"-",C1098),Panaboard!Z:Z,0))),"HH:MM")</f>
        <v/>
      </c>
      <c r="P1098" t="str">
        <f t="shared" si="137"/>
        <v/>
      </c>
      <c r="Q1098" t="str">
        <f>IF(ISERROR(INDEX(Panaboard!S:S,MATCH(CONCATENATE(AZ1098,"-",C1098),Panaboard!Z:Z,0))),"",INDEX(Panaboard!S:S,MATCH(CONCATENATE(AZ1098,"-",C1098),Panaboard!Z:Z,0)))</f>
        <v/>
      </c>
      <c r="R1098" t="str">
        <f>IF(ISERROR(INDEX(Panaboard!F:F,MATCH(CONCATENATE(AZ1098,"-",C1098),Panaboard!Z:Z,0))),"",INDEX(Panaboard!F:F,MATCH(CONCATENATE(AZ1098,"-",C1098),Panaboard!Z:Z,0)))</f>
        <v/>
      </c>
      <c r="S1098" t="str">
        <f t="shared" si="138"/>
        <v/>
      </c>
      <c r="T1098" t="str">
        <f>IF(ISERROR(INDEX(Panaboard!D:D,MATCH(CONCATENATE(AZ1098,"-",C1098),Panaboard!Z:Z,0))),"",INDEX(Panaboard!D:D,MATCH(CONCATENATE(AZ1098,"-",C1098),Panaboard!Z:Z,0)))</f>
        <v/>
      </c>
      <c r="U1098" t="str">
        <f>IF(ISERROR(INDEX(Panaboard!J:J,MATCH(CONCATENATE(AZ1098,"-",C1098),Panaboard!Z:Z,0))),"",INDEX(Panaboard!J:J,MATCH(CONCATENATE(AZ1098,"-",C1098),Panaboard!Z:Z,0)))</f>
        <v/>
      </c>
      <c r="V1098">
        <f>IF(PResult!BL1098="",0,PResult!BL1098)</f>
        <v>0</v>
      </c>
      <c r="W1098">
        <f>IF(PResult!BM1098="",0,PResult!BM1098)</f>
        <v>0</v>
      </c>
      <c r="X1098">
        <f>IF(OR(PResult!AE1098="",PResult!AE1098="(null)"),IF(OR(PResult!AD1098="",PResult!AD1098="(null)"),0,PResult!AD1098),PResult!AE1098)</f>
        <v>0</v>
      </c>
      <c r="Y1098" t="str">
        <f>IF(OR(PResult!V1098="",PResult!V1098="(null)"),"",PResult!V1098)</f>
        <v/>
      </c>
      <c r="Z1098" t="str">
        <f>CONCATENATE(PResult!BO1098,PResult!BP1098)</f>
        <v/>
      </c>
      <c r="AA1098" t="str">
        <f>IF(PResult!Y1098="","",PResult!Y1098)</f>
        <v/>
      </c>
      <c r="AB1098" t="str">
        <f>IF(PResult!BQ1098="","",PResult!BQ1098)</f>
        <v/>
      </c>
      <c r="AC1098" t="str">
        <f>IF(PResult!BR1098="","",PResult!BR1098)</f>
        <v/>
      </c>
      <c r="AD1098" t="str">
        <f>IF(PResult!BS1098="","",PResult!BS1098)</f>
        <v/>
      </c>
      <c r="AE1098" t="str">
        <f>IF(PResult!BN1098="","",PResult!BN1098)</f>
        <v/>
      </c>
      <c r="AF1098" t="str">
        <f>IF(PResult!BT1098="","",PResult!BT1098)</f>
        <v/>
      </c>
      <c r="AG1098" t="str">
        <f>IF(PResult!BU1098="","",PResult!BU1098)</f>
        <v/>
      </c>
      <c r="AH1098" t="str">
        <f>IF(PResult!BV1098="","",PResult!BV1098)</f>
        <v/>
      </c>
      <c r="AI1098" t="str">
        <f>TEXT(IF(ISERROR(INDEX(Panaboard!L:L,MATCH(CONCATENATE(AZ1098,"-",C1098),Panaboard!Z:Z,0))),"",INDEX(Panaboard!L:L,MATCH(CONCATENATE(AZ1098,"-",C1098),Panaboard!Z:Z,0))),"HH:MM")</f>
        <v/>
      </c>
      <c r="AJ1098" t="str">
        <f>TEXT(IF(ISERROR(INDEX(Panaboard!M:M,MATCH(CONCATENATE(AZ1098,"-",C1098),Panaboard!Z:Z,0))),"",INDEX(Panaboard!M:M,MATCH(CONCATENATE(AZ1098,"-",C1098),Panaboard!Z:Z,0))),"HH:MM")</f>
        <v/>
      </c>
      <c r="AK1098" t="str">
        <f>IF(PResult!BY1098="","",PResult!BY1098)</f>
        <v/>
      </c>
      <c r="AL1098">
        <f>IF(PResult!P1098="",0,PResult!P1098)</f>
        <v>0</v>
      </c>
      <c r="AM1098" t="str">
        <f>IF(ISERROR(INDEX(Panaboard!N:N,MATCH(CONCATENATE(AZ1098,"-",C1098),Panaboard!Z:Z,0))),"",INDEX(Panaboard!N:N,MATCH(CONCATENATE(AZ1098,"-",C1098),Panaboard!Z:Z,0)))</f>
        <v/>
      </c>
      <c r="AN1098" t="str">
        <f>IF(ISERROR(INDEX(Panaboard!O:O,MATCH(CONCATENATE(AZ1098,"-",C1098),Panaboard!Z:Z,0))),"",INDEX(Panaboard!O:O,MATCH(CONCATENATE(AZ1098,"-",C1098),Panaboard!Z:Z,0)))</f>
        <v/>
      </c>
      <c r="AO1098" t="str">
        <f>IF(ISERROR(INDEX(Panaboard!P:P,MATCH(CONCATENATE(AZ1098,"-",C1098),Panaboard!Z:Z,0))),"",INDEX(Panaboard!P:P,MATCH(CONCATENATE(AZ1098,"-",C1098),Panaboard!Z:Z,0)))</f>
        <v/>
      </c>
      <c r="AP1098" t="str">
        <f>IF(ISERROR(INDEX(Panaboard!Q:Q,MATCH(CONCATENATE(AZ1098,"-",C1098),Panaboard!Z:Z,0))),"",INDEX(Panaboard!Q:Q,MATCH(CONCATENATE(AZ1098,"-",C1098),Panaboard!Z:Z,0)))</f>
        <v/>
      </c>
      <c r="AR1098" t="str">
        <f>IF(PResult!BW1098="","",PResult!BW1098)</f>
        <v/>
      </c>
      <c r="AS1098" t="str">
        <f>IF(PResult!BX1098="","",PResult!BX1098)</f>
        <v/>
      </c>
      <c r="AT1098" t="str">
        <f>IF(ISERROR(INDEX(Panaboard!K:K,MATCH(CONCATENATE(AZ1098,"-",C1098),Panaboard!Z:Z,0))),"",INDEX(Panaboard!K:K,MATCH(CONCATENATE(AZ1098,"-",C1098),Panaboard!Z:Z,0)))</f>
        <v/>
      </c>
      <c r="AU1098" t="str">
        <f>IF(ISERROR(INDEX(Panaboard!U:U,MATCH(CONCATENATE(AZ1098,"-",C1098),Panaboard!Z:Z,0))),"",INDEX(Panaboard!U:U,MATCH(CONCATENATE(AZ1098,"-",C1098),Panaboard!Z:Z,0)))</f>
        <v/>
      </c>
      <c r="AV1098" t="str">
        <f>IF(ISERROR(INDEX(Panaboard!W:W,MATCH(CONCATENATE(AZ1098,"-",C1098),Panaboard!Z:Z,0))),"",INDEX(Panaboard!W:W,MATCH(CONCATENATE(AZ1098,"-",C1098),Panaboard!Z:Z,0)))</f>
        <v/>
      </c>
      <c r="AW1098" t="str">
        <f>IF(ISERROR(INDEX(Panaboard!X:X,MATCH(CONCATENATE(AZ1098,"-",C1098),Panaboard!Z:Z,0))),"",INDEX(Panaboard!X:X,MATCH(CONCATENATE(AZ1098,"-",C1098),Panaboard!Z:Z,0)))</f>
        <v/>
      </c>
      <c r="AX1098" t="str">
        <f>IF(ISERROR(INDEX(Panaboard!AA:AA,MATCH(CONCATENATE(AZ1098,"-",C1098),Panaboard!Z:Z,0))),"",INDEX(Panaboard!AA:AA,MATCH(CONCATENATE(AZ1098,"-",C1098),Panaboard!Z:Z,0)))</f>
        <v/>
      </c>
      <c r="AY1098" t="str">
        <f>IF(ISERROR(INDEX(Panaboard!AB:AB,MATCH(CONCATENATE(AZ1098,"-",C1098),Panaboard!Z:Z,0))),"",INDEX(Panaboard!AB:AB,MATCH(CONCATENATE(AZ1098,"-",C1098),Panaboard!Z:Z,0)))</f>
        <v/>
      </c>
      <c r="AZ1098" t="str">
        <f t="shared" si="140"/>
        <v/>
      </c>
      <c r="BA1098" t="str">
        <f>IF(ISERROR(INDEX(Panaboard!E:E,MATCH(CONCATENATE(AZ1098,"-",C1098),Panaboard!Z:Z,0))),"",INDEX(Panaboard!E:E,MATCH(CONCATENATE(AZ1098,"-",C1098),Panaboard!Z:Z,0)))</f>
        <v/>
      </c>
      <c r="BB1098" t="str">
        <f>IF(ISERROR(INDEX(Panaboard!AC:AC,MATCH(CONCATENATE(AZ1098,"-",C1098),Panaboard!Z:Z,0))),"",INDEX(Panaboard!AC:AC,MATCH(CONCATENATE(AZ1098,"-",C1098),Panaboard!Z:Z,0)))</f>
        <v/>
      </c>
      <c r="BC1098" t="str">
        <f t="shared" si="141"/>
        <v/>
      </c>
      <c r="BD1098" t="str">
        <f t="shared" si="142"/>
        <v/>
      </c>
      <c r="BE1098" t="str">
        <f t="shared" si="143"/>
        <v>xx0x0</v>
      </c>
      <c r="BF1098" t="str">
        <f>IF(ISERROR(INDEX(CuttingList!F:F,MATCH(CONCATENATE(A1098,"-",C1098),CuttingList!E:E,0))),"",INDEX(CuttingList!F:F,MATCH(CONCATENATE(A1098,"-",C1098),CuttingList!E:E,0)))</f>
        <v/>
      </c>
    </row>
    <row r="1099" spans="1:58" x14ac:dyDescent="0.25">
      <c r="A1099" t="str">
        <f>IF(PResult!BJ1099="","",PResult!BJ1099)</f>
        <v/>
      </c>
      <c r="B1099" t="str">
        <f>IF(PResult!E1099="","",PResult!E1099)</f>
        <v/>
      </c>
      <c r="C1099" t="str">
        <f>IF(PResult!BZ1099="","",PResult!BZ1099)</f>
        <v/>
      </c>
      <c r="D1099" t="str">
        <f>IF(ISERROR(INDEX(Panaboard!B:B,MATCH(CONCATENATE(AZ1099,"-",C1099),Panaboard!Z:Z,0))),"",TRIM(INDEX(Panaboard!B:B,MATCH(CONCATENATE(AZ1099,"-",C1099),Panaboard!Z:Z,0))))</f>
        <v/>
      </c>
      <c r="E1099" t="str">
        <f t="shared" si="139"/>
        <v>xx0x0</v>
      </c>
      <c r="F1099" t="str">
        <f>IF(PResult!U1099="","",UPPER(TRIM(PResult!U1099)))</f>
        <v/>
      </c>
      <c r="G1099">
        <f>IF(OR(PResult!O1099="",PResult!O1099="(null)"),0,PResult!O1099)</f>
        <v>0</v>
      </c>
      <c r="H1099" t="str">
        <f>IF(ISERROR(INDEX(Panaboard!G:G,MATCH(CONCATENATE(AZ1099,"-",C1099),Panaboard!Z:Z,0))),"",INDEX(Panaboard!G:G,MATCH(CONCATENATE(AZ1099,"-",C1099),Panaboard!Z:Z,0)))</f>
        <v/>
      </c>
      <c r="I1099" t="str">
        <f>IF(PResult!J1099="","",PResult!J1099)</f>
        <v/>
      </c>
      <c r="J1099" t="str">
        <f>IF(PResult!K1099="","",PResult!K1099)</f>
        <v/>
      </c>
      <c r="K1099">
        <f>IF(OR(PResult!L1099="(null)",PResult!L1099=""),0,PResult!L1099)</f>
        <v>0</v>
      </c>
      <c r="L1099">
        <f>IF(OR(PResult!M1099="(null)",PResult!M1099=""),0,PResult!M1099)</f>
        <v>0</v>
      </c>
      <c r="M1099">
        <f t="shared" si="136"/>
        <v>0</v>
      </c>
      <c r="N1099" t="str">
        <f>TEXT(IF(ISERROR(INDEX(Panaboard!H:H,MATCH(CONCATENATE(AZ1099,"-",C1099),Panaboard!Z:Z,0))),"",INDEX(Panaboard!H:H,MATCH(CONCATENATE(AZ1099,"-",C1099),Panaboard!Z:Z,0))),"HH:MM")</f>
        <v/>
      </c>
      <c r="O1099" t="str">
        <f>TEXT(IF(ISERROR(INDEX(Panaboard!I:I,MATCH(CONCATENATE(AZ1099,"-",C1099),Panaboard!Z:Z,0))),"",INDEX(Panaboard!I:I,MATCH(CONCATENATE(AZ1099,"-",C1099),Panaboard!Z:Z,0))),"HH:MM")</f>
        <v/>
      </c>
      <c r="P1099" t="str">
        <f t="shared" si="137"/>
        <v/>
      </c>
      <c r="Q1099" t="str">
        <f>IF(ISERROR(INDEX(Panaboard!S:S,MATCH(CONCATENATE(AZ1099,"-",C1099),Panaboard!Z:Z,0))),"",INDEX(Panaboard!S:S,MATCH(CONCATENATE(AZ1099,"-",C1099),Panaboard!Z:Z,0)))</f>
        <v/>
      </c>
      <c r="R1099" t="str">
        <f>IF(ISERROR(INDEX(Panaboard!F:F,MATCH(CONCATENATE(AZ1099,"-",C1099),Panaboard!Z:Z,0))),"",INDEX(Panaboard!F:F,MATCH(CONCATENATE(AZ1099,"-",C1099),Panaboard!Z:Z,0)))</f>
        <v/>
      </c>
      <c r="S1099" t="str">
        <f t="shared" si="138"/>
        <v/>
      </c>
      <c r="T1099" t="str">
        <f>IF(ISERROR(INDEX(Panaboard!D:D,MATCH(CONCATENATE(AZ1099,"-",C1099),Panaboard!Z:Z,0))),"",INDEX(Panaboard!D:D,MATCH(CONCATENATE(AZ1099,"-",C1099),Panaboard!Z:Z,0)))</f>
        <v/>
      </c>
      <c r="U1099" t="str">
        <f>IF(ISERROR(INDEX(Panaboard!J:J,MATCH(CONCATENATE(AZ1099,"-",C1099),Panaboard!Z:Z,0))),"",INDEX(Panaboard!J:J,MATCH(CONCATENATE(AZ1099,"-",C1099),Panaboard!Z:Z,0)))</f>
        <v/>
      </c>
      <c r="V1099">
        <f>IF(PResult!BL1099="",0,PResult!BL1099)</f>
        <v>0</v>
      </c>
      <c r="W1099">
        <f>IF(PResult!BM1099="",0,PResult!BM1099)</f>
        <v>0</v>
      </c>
      <c r="X1099">
        <f>IF(OR(PResult!AE1099="",PResult!AE1099="(null)"),IF(OR(PResult!AD1099="",PResult!AD1099="(null)"),0,PResult!AD1099),PResult!AE1099)</f>
        <v>0</v>
      </c>
      <c r="Y1099" t="str">
        <f>IF(OR(PResult!V1099="",PResult!V1099="(null)"),"",PResult!V1099)</f>
        <v/>
      </c>
      <c r="Z1099" t="str">
        <f>CONCATENATE(PResult!BO1099,PResult!BP1099)</f>
        <v/>
      </c>
      <c r="AA1099" t="str">
        <f>IF(PResult!Y1099="","",PResult!Y1099)</f>
        <v/>
      </c>
      <c r="AB1099" t="str">
        <f>IF(PResult!BQ1099="","",PResult!BQ1099)</f>
        <v/>
      </c>
      <c r="AC1099" t="str">
        <f>IF(PResult!BR1099="","",PResult!BR1099)</f>
        <v/>
      </c>
      <c r="AD1099" t="str">
        <f>IF(PResult!BS1099="","",PResult!BS1099)</f>
        <v/>
      </c>
      <c r="AE1099" t="str">
        <f>IF(PResult!BN1099="","",PResult!BN1099)</f>
        <v/>
      </c>
      <c r="AF1099" t="str">
        <f>IF(PResult!BT1099="","",PResult!BT1099)</f>
        <v/>
      </c>
      <c r="AG1099" t="str">
        <f>IF(PResult!BU1099="","",PResult!BU1099)</f>
        <v/>
      </c>
      <c r="AH1099" t="str">
        <f>IF(PResult!BV1099="","",PResult!BV1099)</f>
        <v/>
      </c>
      <c r="AI1099" t="str">
        <f>TEXT(IF(ISERROR(INDEX(Panaboard!L:L,MATCH(CONCATENATE(AZ1099,"-",C1099),Panaboard!Z:Z,0))),"",INDEX(Panaboard!L:L,MATCH(CONCATENATE(AZ1099,"-",C1099),Panaboard!Z:Z,0))),"HH:MM")</f>
        <v/>
      </c>
      <c r="AJ1099" t="str">
        <f>TEXT(IF(ISERROR(INDEX(Panaboard!M:M,MATCH(CONCATENATE(AZ1099,"-",C1099),Panaboard!Z:Z,0))),"",INDEX(Panaboard!M:M,MATCH(CONCATENATE(AZ1099,"-",C1099),Panaboard!Z:Z,0))),"HH:MM")</f>
        <v/>
      </c>
      <c r="AK1099" t="str">
        <f>IF(PResult!BY1099="","",PResult!BY1099)</f>
        <v/>
      </c>
      <c r="AL1099">
        <f>IF(PResult!P1099="",0,PResult!P1099)</f>
        <v>0</v>
      </c>
      <c r="AM1099" t="str">
        <f>IF(ISERROR(INDEX(Panaboard!N:N,MATCH(CONCATENATE(AZ1099,"-",C1099),Panaboard!Z:Z,0))),"",INDEX(Panaboard!N:N,MATCH(CONCATENATE(AZ1099,"-",C1099),Panaboard!Z:Z,0)))</f>
        <v/>
      </c>
      <c r="AN1099" t="str">
        <f>IF(ISERROR(INDEX(Panaboard!O:O,MATCH(CONCATENATE(AZ1099,"-",C1099),Panaboard!Z:Z,0))),"",INDEX(Panaboard!O:O,MATCH(CONCATENATE(AZ1099,"-",C1099),Panaboard!Z:Z,0)))</f>
        <v/>
      </c>
      <c r="AO1099" t="str">
        <f>IF(ISERROR(INDEX(Panaboard!P:P,MATCH(CONCATENATE(AZ1099,"-",C1099),Panaboard!Z:Z,0))),"",INDEX(Panaboard!P:P,MATCH(CONCATENATE(AZ1099,"-",C1099),Panaboard!Z:Z,0)))</f>
        <v/>
      </c>
      <c r="AP1099" t="str">
        <f>IF(ISERROR(INDEX(Panaboard!Q:Q,MATCH(CONCATENATE(AZ1099,"-",C1099),Panaboard!Z:Z,0))),"",INDEX(Panaboard!Q:Q,MATCH(CONCATENATE(AZ1099,"-",C1099),Panaboard!Z:Z,0)))</f>
        <v/>
      </c>
      <c r="AR1099" t="str">
        <f>IF(PResult!BW1099="","",PResult!BW1099)</f>
        <v/>
      </c>
      <c r="AS1099" t="str">
        <f>IF(PResult!BX1099="","",PResult!BX1099)</f>
        <v/>
      </c>
      <c r="AT1099" t="str">
        <f>IF(ISERROR(INDEX(Panaboard!K:K,MATCH(CONCATENATE(AZ1099,"-",C1099),Panaboard!Z:Z,0))),"",INDEX(Panaboard!K:K,MATCH(CONCATENATE(AZ1099,"-",C1099),Panaboard!Z:Z,0)))</f>
        <v/>
      </c>
      <c r="AU1099" t="str">
        <f>IF(ISERROR(INDEX(Panaboard!U:U,MATCH(CONCATENATE(AZ1099,"-",C1099),Panaboard!Z:Z,0))),"",INDEX(Panaboard!U:U,MATCH(CONCATENATE(AZ1099,"-",C1099),Panaboard!Z:Z,0)))</f>
        <v/>
      </c>
      <c r="AV1099" t="str">
        <f>IF(ISERROR(INDEX(Panaboard!W:W,MATCH(CONCATENATE(AZ1099,"-",C1099),Panaboard!Z:Z,0))),"",INDEX(Panaboard!W:W,MATCH(CONCATENATE(AZ1099,"-",C1099),Panaboard!Z:Z,0)))</f>
        <v/>
      </c>
      <c r="AW1099" t="str">
        <f>IF(ISERROR(INDEX(Panaboard!X:X,MATCH(CONCATENATE(AZ1099,"-",C1099),Panaboard!Z:Z,0))),"",INDEX(Panaboard!X:X,MATCH(CONCATENATE(AZ1099,"-",C1099),Panaboard!Z:Z,0)))</f>
        <v/>
      </c>
      <c r="AX1099" t="str">
        <f>IF(ISERROR(INDEX(Panaboard!AA:AA,MATCH(CONCATENATE(AZ1099,"-",C1099),Panaboard!Z:Z,0))),"",INDEX(Panaboard!AA:AA,MATCH(CONCATENATE(AZ1099,"-",C1099),Panaboard!Z:Z,0)))</f>
        <v/>
      </c>
      <c r="AY1099" t="str">
        <f>IF(ISERROR(INDEX(Panaboard!AB:AB,MATCH(CONCATENATE(AZ1099,"-",C1099),Panaboard!Z:Z,0))),"",INDEX(Panaboard!AB:AB,MATCH(CONCATENATE(AZ1099,"-",C1099),Panaboard!Z:Z,0)))</f>
        <v/>
      </c>
      <c r="AZ1099" t="str">
        <f t="shared" si="140"/>
        <v/>
      </c>
      <c r="BA1099" t="str">
        <f>IF(ISERROR(INDEX(Panaboard!E:E,MATCH(CONCATENATE(AZ1099,"-",C1099),Panaboard!Z:Z,0))),"",INDEX(Panaboard!E:E,MATCH(CONCATENATE(AZ1099,"-",C1099),Panaboard!Z:Z,0)))</f>
        <v/>
      </c>
      <c r="BB1099" t="str">
        <f>IF(ISERROR(INDEX(Panaboard!AC:AC,MATCH(CONCATENATE(AZ1099,"-",C1099),Panaboard!Z:Z,0))),"",INDEX(Panaboard!AC:AC,MATCH(CONCATENATE(AZ1099,"-",C1099),Panaboard!Z:Z,0)))</f>
        <v/>
      </c>
      <c r="BC1099" t="str">
        <f t="shared" si="141"/>
        <v/>
      </c>
      <c r="BD1099" t="str">
        <f t="shared" si="142"/>
        <v/>
      </c>
      <c r="BE1099" t="str">
        <f t="shared" si="143"/>
        <v>xx0x0</v>
      </c>
      <c r="BF1099" t="str">
        <f>IF(ISERROR(INDEX(CuttingList!F:F,MATCH(CONCATENATE(A1099,"-",C1099),CuttingList!E:E,0))),"",INDEX(CuttingList!F:F,MATCH(CONCATENATE(A1099,"-",C1099),CuttingList!E:E,0)))</f>
        <v/>
      </c>
    </row>
    <row r="1100" spans="1:58" x14ac:dyDescent="0.25">
      <c r="A1100" t="str">
        <f>IF(PResult!BJ1100="","",PResult!BJ1100)</f>
        <v/>
      </c>
      <c r="B1100" t="str">
        <f>IF(PResult!E1100="","",PResult!E1100)</f>
        <v/>
      </c>
      <c r="C1100" t="str">
        <f>IF(PResult!BZ1100="","",PResult!BZ1100)</f>
        <v/>
      </c>
      <c r="D1100" t="str">
        <f>IF(ISERROR(INDEX(Panaboard!B:B,MATCH(CONCATENATE(AZ1100,"-",C1100),Panaboard!Z:Z,0))),"",TRIM(INDEX(Panaboard!B:B,MATCH(CONCATENATE(AZ1100,"-",C1100),Panaboard!Z:Z,0))))</f>
        <v/>
      </c>
      <c r="E1100" t="str">
        <f t="shared" si="139"/>
        <v>xx0x0</v>
      </c>
      <c r="F1100" t="str">
        <f>IF(PResult!U1100="","",UPPER(TRIM(PResult!U1100)))</f>
        <v/>
      </c>
      <c r="G1100">
        <f>IF(OR(PResult!O1100="",PResult!O1100="(null)"),0,PResult!O1100)</f>
        <v>0</v>
      </c>
      <c r="H1100" t="str">
        <f>IF(ISERROR(INDEX(Panaboard!G:G,MATCH(CONCATENATE(AZ1100,"-",C1100),Panaboard!Z:Z,0))),"",INDEX(Panaboard!G:G,MATCH(CONCATENATE(AZ1100,"-",C1100),Panaboard!Z:Z,0)))</f>
        <v/>
      </c>
      <c r="I1100" t="str">
        <f>IF(PResult!J1100="","",PResult!J1100)</f>
        <v/>
      </c>
      <c r="J1100" t="str">
        <f>IF(PResult!K1100="","",PResult!K1100)</f>
        <v/>
      </c>
      <c r="K1100">
        <f>IF(OR(PResult!L1100="(null)",PResult!L1100=""),0,PResult!L1100)</f>
        <v>0</v>
      </c>
      <c r="L1100">
        <f>IF(OR(PResult!M1100="(null)",PResult!M1100=""),0,PResult!M1100)</f>
        <v>0</v>
      </c>
      <c r="M1100">
        <f t="shared" si="136"/>
        <v>0</v>
      </c>
      <c r="N1100" t="str">
        <f>TEXT(IF(ISERROR(INDEX(Panaboard!H:H,MATCH(CONCATENATE(AZ1100,"-",C1100),Panaboard!Z:Z,0))),"",INDEX(Panaboard!H:H,MATCH(CONCATENATE(AZ1100,"-",C1100),Panaboard!Z:Z,0))),"HH:MM")</f>
        <v/>
      </c>
      <c r="O1100" t="str">
        <f>TEXT(IF(ISERROR(INDEX(Panaboard!I:I,MATCH(CONCATENATE(AZ1100,"-",C1100),Panaboard!Z:Z,0))),"",INDEX(Panaboard!I:I,MATCH(CONCATENATE(AZ1100,"-",C1100),Panaboard!Z:Z,0))),"HH:MM")</f>
        <v/>
      </c>
      <c r="P1100" t="str">
        <f t="shared" si="137"/>
        <v/>
      </c>
      <c r="Q1100" t="str">
        <f>IF(ISERROR(INDEX(Panaboard!S:S,MATCH(CONCATENATE(AZ1100,"-",C1100),Panaboard!Z:Z,0))),"",INDEX(Panaboard!S:S,MATCH(CONCATENATE(AZ1100,"-",C1100),Panaboard!Z:Z,0)))</f>
        <v/>
      </c>
      <c r="R1100" t="str">
        <f>IF(ISERROR(INDEX(Panaboard!F:F,MATCH(CONCATENATE(AZ1100,"-",C1100),Panaboard!Z:Z,0))),"",INDEX(Panaboard!F:F,MATCH(CONCATENATE(AZ1100,"-",C1100),Panaboard!Z:Z,0)))</f>
        <v/>
      </c>
      <c r="S1100" t="str">
        <f t="shared" si="138"/>
        <v/>
      </c>
      <c r="T1100" t="str">
        <f>IF(ISERROR(INDEX(Panaboard!D:D,MATCH(CONCATENATE(AZ1100,"-",C1100),Panaboard!Z:Z,0))),"",INDEX(Panaboard!D:D,MATCH(CONCATENATE(AZ1100,"-",C1100),Panaboard!Z:Z,0)))</f>
        <v/>
      </c>
      <c r="U1100" t="str">
        <f>IF(ISERROR(INDEX(Panaboard!J:J,MATCH(CONCATENATE(AZ1100,"-",C1100),Panaboard!Z:Z,0))),"",INDEX(Panaboard!J:J,MATCH(CONCATENATE(AZ1100,"-",C1100),Panaboard!Z:Z,0)))</f>
        <v/>
      </c>
      <c r="V1100">
        <f>IF(PResult!BL1100="",0,PResult!BL1100)</f>
        <v>0</v>
      </c>
      <c r="W1100">
        <f>IF(PResult!BM1100="",0,PResult!BM1100)</f>
        <v>0</v>
      </c>
      <c r="X1100">
        <f>IF(OR(PResult!AE1100="",PResult!AE1100="(null)"),IF(OR(PResult!AD1100="",PResult!AD1100="(null)"),0,PResult!AD1100),PResult!AE1100)</f>
        <v>0</v>
      </c>
      <c r="Y1100" t="str">
        <f>IF(OR(PResult!V1100="",PResult!V1100="(null)"),"",PResult!V1100)</f>
        <v/>
      </c>
      <c r="Z1100" t="str">
        <f>CONCATENATE(PResult!BO1100,PResult!BP1100)</f>
        <v/>
      </c>
      <c r="AA1100" t="str">
        <f>IF(PResult!Y1100="","",PResult!Y1100)</f>
        <v/>
      </c>
      <c r="AB1100" t="str">
        <f>IF(PResult!BQ1100="","",PResult!BQ1100)</f>
        <v/>
      </c>
      <c r="AC1100" t="str">
        <f>IF(PResult!BR1100="","",PResult!BR1100)</f>
        <v/>
      </c>
      <c r="AD1100" t="str">
        <f>IF(PResult!BS1100="","",PResult!BS1100)</f>
        <v/>
      </c>
      <c r="AE1100" t="str">
        <f>IF(PResult!BN1100="","",PResult!BN1100)</f>
        <v/>
      </c>
      <c r="AF1100" t="str">
        <f>IF(PResult!BT1100="","",PResult!BT1100)</f>
        <v/>
      </c>
      <c r="AG1100" t="str">
        <f>IF(PResult!BU1100="","",PResult!BU1100)</f>
        <v/>
      </c>
      <c r="AH1100" t="str">
        <f>IF(PResult!BV1100="","",PResult!BV1100)</f>
        <v/>
      </c>
      <c r="AI1100" t="str">
        <f>TEXT(IF(ISERROR(INDEX(Panaboard!L:L,MATCH(CONCATENATE(AZ1100,"-",C1100),Panaboard!Z:Z,0))),"",INDEX(Panaboard!L:L,MATCH(CONCATENATE(AZ1100,"-",C1100),Panaboard!Z:Z,0))),"HH:MM")</f>
        <v/>
      </c>
      <c r="AJ1100" t="str">
        <f>TEXT(IF(ISERROR(INDEX(Panaboard!M:M,MATCH(CONCATENATE(AZ1100,"-",C1100),Panaboard!Z:Z,0))),"",INDEX(Panaboard!M:M,MATCH(CONCATENATE(AZ1100,"-",C1100),Panaboard!Z:Z,0))),"HH:MM")</f>
        <v/>
      </c>
      <c r="AK1100" t="str">
        <f>IF(PResult!BY1100="","",PResult!BY1100)</f>
        <v/>
      </c>
      <c r="AL1100">
        <f>IF(PResult!P1100="",0,PResult!P1100)</f>
        <v>0</v>
      </c>
      <c r="AM1100" t="str">
        <f>IF(ISERROR(INDEX(Panaboard!N:N,MATCH(CONCATENATE(AZ1100,"-",C1100),Panaboard!Z:Z,0))),"",INDEX(Panaboard!N:N,MATCH(CONCATENATE(AZ1100,"-",C1100),Panaboard!Z:Z,0)))</f>
        <v/>
      </c>
      <c r="AN1100" t="str">
        <f>IF(ISERROR(INDEX(Panaboard!O:O,MATCH(CONCATENATE(AZ1100,"-",C1100),Panaboard!Z:Z,0))),"",INDEX(Panaboard!O:O,MATCH(CONCATENATE(AZ1100,"-",C1100),Panaboard!Z:Z,0)))</f>
        <v/>
      </c>
      <c r="AO1100" t="str">
        <f>IF(ISERROR(INDEX(Panaboard!P:P,MATCH(CONCATENATE(AZ1100,"-",C1100),Panaboard!Z:Z,0))),"",INDEX(Panaboard!P:P,MATCH(CONCATENATE(AZ1100,"-",C1100),Panaboard!Z:Z,0)))</f>
        <v/>
      </c>
      <c r="AP1100" t="str">
        <f>IF(ISERROR(INDEX(Panaboard!Q:Q,MATCH(CONCATENATE(AZ1100,"-",C1100),Panaboard!Z:Z,0))),"",INDEX(Panaboard!Q:Q,MATCH(CONCATENATE(AZ1100,"-",C1100),Panaboard!Z:Z,0)))</f>
        <v/>
      </c>
      <c r="AR1100" t="str">
        <f>IF(PResult!BW1100="","",PResult!BW1100)</f>
        <v/>
      </c>
      <c r="AS1100" t="str">
        <f>IF(PResult!BX1100="","",PResult!BX1100)</f>
        <v/>
      </c>
      <c r="AT1100" t="str">
        <f>IF(ISERROR(INDEX(Panaboard!K:K,MATCH(CONCATENATE(AZ1100,"-",C1100),Panaboard!Z:Z,0))),"",INDEX(Panaboard!K:K,MATCH(CONCATENATE(AZ1100,"-",C1100),Panaboard!Z:Z,0)))</f>
        <v/>
      </c>
      <c r="AU1100" t="str">
        <f>IF(ISERROR(INDEX(Panaboard!U:U,MATCH(CONCATENATE(AZ1100,"-",C1100),Panaboard!Z:Z,0))),"",INDEX(Panaboard!U:U,MATCH(CONCATENATE(AZ1100,"-",C1100),Panaboard!Z:Z,0)))</f>
        <v/>
      </c>
      <c r="AV1100" t="str">
        <f>IF(ISERROR(INDEX(Panaboard!W:W,MATCH(CONCATENATE(AZ1100,"-",C1100),Panaboard!Z:Z,0))),"",INDEX(Panaboard!W:W,MATCH(CONCATENATE(AZ1100,"-",C1100),Panaboard!Z:Z,0)))</f>
        <v/>
      </c>
      <c r="AW1100" t="str">
        <f>IF(ISERROR(INDEX(Panaboard!X:X,MATCH(CONCATENATE(AZ1100,"-",C1100),Panaboard!Z:Z,0))),"",INDEX(Panaboard!X:X,MATCH(CONCATENATE(AZ1100,"-",C1100),Panaboard!Z:Z,0)))</f>
        <v/>
      </c>
      <c r="AX1100" t="str">
        <f>IF(ISERROR(INDEX(Panaboard!AA:AA,MATCH(CONCATENATE(AZ1100,"-",C1100),Panaboard!Z:Z,0))),"",INDEX(Panaboard!AA:AA,MATCH(CONCATENATE(AZ1100,"-",C1100),Panaboard!Z:Z,0)))</f>
        <v/>
      </c>
      <c r="AY1100" t="str">
        <f>IF(ISERROR(INDEX(Panaboard!AB:AB,MATCH(CONCATENATE(AZ1100,"-",C1100),Panaboard!Z:Z,0))),"",INDEX(Panaboard!AB:AB,MATCH(CONCATENATE(AZ1100,"-",C1100),Panaboard!Z:Z,0)))</f>
        <v/>
      </c>
      <c r="AZ1100" t="str">
        <f t="shared" si="140"/>
        <v/>
      </c>
      <c r="BA1100" t="str">
        <f>IF(ISERROR(INDEX(Panaboard!E:E,MATCH(CONCATENATE(AZ1100,"-",C1100),Panaboard!Z:Z,0))),"",INDEX(Panaboard!E:E,MATCH(CONCATENATE(AZ1100,"-",C1100),Panaboard!Z:Z,0)))</f>
        <v/>
      </c>
      <c r="BB1100" t="str">
        <f>IF(ISERROR(INDEX(Panaboard!AC:AC,MATCH(CONCATENATE(AZ1100,"-",C1100),Panaboard!Z:Z,0))),"",INDEX(Panaboard!AC:AC,MATCH(CONCATENATE(AZ1100,"-",C1100),Panaboard!Z:Z,0)))</f>
        <v/>
      </c>
      <c r="BC1100" t="str">
        <f t="shared" si="141"/>
        <v/>
      </c>
      <c r="BD1100" t="str">
        <f t="shared" si="142"/>
        <v/>
      </c>
      <c r="BE1100" t="str">
        <f t="shared" si="143"/>
        <v>xx0x0</v>
      </c>
      <c r="BF1100" t="str">
        <f>IF(ISERROR(INDEX(CuttingList!F:F,MATCH(CONCATENATE(A1100,"-",C1100),CuttingList!E:E,0))),"",INDEX(CuttingList!F:F,MATCH(CONCATENATE(A1100,"-",C1100),CuttingList!E:E,0)))</f>
        <v/>
      </c>
    </row>
    <row r="1101" spans="1:58" x14ac:dyDescent="0.25">
      <c r="A1101" t="str">
        <f>IF(PResult!BJ1101="","",PResult!BJ1101)</f>
        <v/>
      </c>
      <c r="B1101" t="str">
        <f>IF(PResult!E1101="","",PResult!E1101)</f>
        <v/>
      </c>
      <c r="C1101" t="str">
        <f>IF(PResult!BZ1101="","",PResult!BZ1101)</f>
        <v/>
      </c>
      <c r="D1101" t="str">
        <f>IF(ISERROR(INDEX(Panaboard!B:B,MATCH(CONCATENATE(AZ1101,"-",C1101),Panaboard!Z:Z,0))),"",TRIM(INDEX(Panaboard!B:B,MATCH(CONCATENATE(AZ1101,"-",C1101),Panaboard!Z:Z,0))))</f>
        <v/>
      </c>
      <c r="E1101" t="str">
        <f t="shared" si="139"/>
        <v>xx0x0</v>
      </c>
      <c r="F1101" t="str">
        <f>IF(PResult!U1101="","",UPPER(TRIM(PResult!U1101)))</f>
        <v/>
      </c>
      <c r="G1101">
        <f>IF(OR(PResult!O1101="",PResult!O1101="(null)"),0,PResult!O1101)</f>
        <v>0</v>
      </c>
      <c r="H1101" t="str">
        <f>IF(ISERROR(INDEX(Panaboard!G:G,MATCH(CONCATENATE(AZ1101,"-",C1101),Panaboard!Z:Z,0))),"",INDEX(Panaboard!G:G,MATCH(CONCATENATE(AZ1101,"-",C1101),Panaboard!Z:Z,0)))</f>
        <v/>
      </c>
      <c r="I1101" t="str">
        <f>IF(PResult!J1101="","",PResult!J1101)</f>
        <v/>
      </c>
      <c r="J1101" t="str">
        <f>IF(PResult!K1101="","",PResult!K1101)</f>
        <v/>
      </c>
      <c r="K1101">
        <f>IF(OR(PResult!L1101="(null)",PResult!L1101=""),0,PResult!L1101)</f>
        <v>0</v>
      </c>
      <c r="L1101">
        <f>IF(OR(PResult!M1101="(null)",PResult!M1101=""),0,PResult!M1101)</f>
        <v>0</v>
      </c>
      <c r="M1101">
        <f t="shared" si="136"/>
        <v>0</v>
      </c>
      <c r="N1101" t="str">
        <f>TEXT(IF(ISERROR(INDEX(Panaboard!H:H,MATCH(CONCATENATE(AZ1101,"-",C1101),Panaboard!Z:Z,0))),"",INDEX(Panaboard!H:H,MATCH(CONCATENATE(AZ1101,"-",C1101),Panaboard!Z:Z,0))),"HH:MM")</f>
        <v/>
      </c>
      <c r="O1101" t="str">
        <f>TEXT(IF(ISERROR(INDEX(Panaboard!I:I,MATCH(CONCATENATE(AZ1101,"-",C1101),Panaboard!Z:Z,0))),"",INDEX(Panaboard!I:I,MATCH(CONCATENATE(AZ1101,"-",C1101),Panaboard!Z:Z,0))),"HH:MM")</f>
        <v/>
      </c>
      <c r="P1101" t="str">
        <f t="shared" si="137"/>
        <v/>
      </c>
      <c r="Q1101" t="str">
        <f>IF(ISERROR(INDEX(Panaboard!S:S,MATCH(CONCATENATE(AZ1101,"-",C1101),Panaboard!Z:Z,0))),"",INDEX(Panaboard!S:S,MATCH(CONCATENATE(AZ1101,"-",C1101),Panaboard!Z:Z,0)))</f>
        <v/>
      </c>
      <c r="R1101" t="str">
        <f>IF(ISERROR(INDEX(Panaboard!F:F,MATCH(CONCATENATE(AZ1101,"-",C1101),Panaboard!Z:Z,0))),"",INDEX(Panaboard!F:F,MATCH(CONCATENATE(AZ1101,"-",C1101),Panaboard!Z:Z,0)))</f>
        <v/>
      </c>
      <c r="S1101" t="str">
        <f t="shared" si="138"/>
        <v/>
      </c>
      <c r="T1101" t="str">
        <f>IF(ISERROR(INDEX(Panaboard!D:D,MATCH(CONCATENATE(AZ1101,"-",C1101),Panaboard!Z:Z,0))),"",INDEX(Panaboard!D:D,MATCH(CONCATENATE(AZ1101,"-",C1101),Panaboard!Z:Z,0)))</f>
        <v/>
      </c>
      <c r="U1101" t="str">
        <f>IF(ISERROR(INDEX(Panaboard!J:J,MATCH(CONCATENATE(AZ1101,"-",C1101),Panaboard!Z:Z,0))),"",INDEX(Panaboard!J:J,MATCH(CONCATENATE(AZ1101,"-",C1101),Panaboard!Z:Z,0)))</f>
        <v/>
      </c>
      <c r="V1101">
        <f>IF(PResult!BL1101="",0,PResult!BL1101)</f>
        <v>0</v>
      </c>
      <c r="W1101">
        <f>IF(PResult!BM1101="",0,PResult!BM1101)</f>
        <v>0</v>
      </c>
      <c r="X1101">
        <f>IF(OR(PResult!AE1101="",PResult!AE1101="(null)"),IF(OR(PResult!AD1101="",PResult!AD1101="(null)"),0,PResult!AD1101),PResult!AE1101)</f>
        <v>0</v>
      </c>
      <c r="Y1101" t="str">
        <f>IF(OR(PResult!V1101="",PResult!V1101="(null)"),"",PResult!V1101)</f>
        <v/>
      </c>
      <c r="Z1101" t="str">
        <f>CONCATENATE(PResult!BO1101,PResult!BP1101)</f>
        <v/>
      </c>
      <c r="AA1101" t="str">
        <f>IF(PResult!Y1101="","",PResult!Y1101)</f>
        <v/>
      </c>
      <c r="AB1101" t="str">
        <f>IF(PResult!BQ1101="","",PResult!BQ1101)</f>
        <v/>
      </c>
      <c r="AC1101" t="str">
        <f>IF(PResult!BR1101="","",PResult!BR1101)</f>
        <v/>
      </c>
      <c r="AD1101" t="str">
        <f>IF(PResult!BS1101="","",PResult!BS1101)</f>
        <v/>
      </c>
      <c r="AE1101" t="str">
        <f>IF(PResult!BN1101="","",PResult!BN1101)</f>
        <v/>
      </c>
      <c r="AF1101" t="str">
        <f>IF(PResult!BT1101="","",PResult!BT1101)</f>
        <v/>
      </c>
      <c r="AG1101" t="str">
        <f>IF(PResult!BU1101="","",PResult!BU1101)</f>
        <v/>
      </c>
      <c r="AH1101" t="str">
        <f>IF(PResult!BV1101="","",PResult!BV1101)</f>
        <v/>
      </c>
      <c r="AI1101" t="str">
        <f>TEXT(IF(ISERROR(INDEX(Panaboard!L:L,MATCH(CONCATENATE(AZ1101,"-",C1101),Panaboard!Z:Z,0))),"",INDEX(Panaboard!L:L,MATCH(CONCATENATE(AZ1101,"-",C1101),Panaboard!Z:Z,0))),"HH:MM")</f>
        <v/>
      </c>
      <c r="AJ1101" t="str">
        <f>TEXT(IF(ISERROR(INDEX(Panaboard!M:M,MATCH(CONCATENATE(AZ1101,"-",C1101),Panaboard!Z:Z,0))),"",INDEX(Panaboard!M:M,MATCH(CONCATENATE(AZ1101,"-",C1101),Panaboard!Z:Z,0))),"HH:MM")</f>
        <v/>
      </c>
      <c r="AK1101" t="str">
        <f>IF(PResult!BY1101="","",PResult!BY1101)</f>
        <v/>
      </c>
      <c r="AL1101">
        <f>IF(PResult!P1101="",0,PResult!P1101)</f>
        <v>0</v>
      </c>
      <c r="AM1101" t="str">
        <f>IF(ISERROR(INDEX(Panaboard!N:N,MATCH(CONCATENATE(AZ1101,"-",C1101),Panaboard!Z:Z,0))),"",INDEX(Panaboard!N:N,MATCH(CONCATENATE(AZ1101,"-",C1101),Panaboard!Z:Z,0)))</f>
        <v/>
      </c>
      <c r="AN1101" t="str">
        <f>IF(ISERROR(INDEX(Panaboard!O:O,MATCH(CONCATENATE(AZ1101,"-",C1101),Panaboard!Z:Z,0))),"",INDEX(Panaboard!O:O,MATCH(CONCATENATE(AZ1101,"-",C1101),Panaboard!Z:Z,0)))</f>
        <v/>
      </c>
      <c r="AO1101" t="str">
        <f>IF(ISERROR(INDEX(Panaboard!P:P,MATCH(CONCATENATE(AZ1101,"-",C1101),Panaboard!Z:Z,0))),"",INDEX(Panaboard!P:P,MATCH(CONCATENATE(AZ1101,"-",C1101),Panaboard!Z:Z,0)))</f>
        <v/>
      </c>
      <c r="AP1101" t="str">
        <f>IF(ISERROR(INDEX(Panaboard!Q:Q,MATCH(CONCATENATE(AZ1101,"-",C1101),Panaboard!Z:Z,0))),"",INDEX(Panaboard!Q:Q,MATCH(CONCATENATE(AZ1101,"-",C1101),Panaboard!Z:Z,0)))</f>
        <v/>
      </c>
      <c r="AR1101" t="str">
        <f>IF(PResult!BW1101="","",PResult!BW1101)</f>
        <v/>
      </c>
      <c r="AS1101" t="str">
        <f>IF(PResult!BX1101="","",PResult!BX1101)</f>
        <v/>
      </c>
      <c r="AT1101" t="str">
        <f>IF(ISERROR(INDEX(Panaboard!K:K,MATCH(CONCATENATE(AZ1101,"-",C1101),Panaboard!Z:Z,0))),"",INDEX(Panaboard!K:K,MATCH(CONCATENATE(AZ1101,"-",C1101),Panaboard!Z:Z,0)))</f>
        <v/>
      </c>
      <c r="AU1101" t="str">
        <f>IF(ISERROR(INDEX(Panaboard!U:U,MATCH(CONCATENATE(AZ1101,"-",C1101),Panaboard!Z:Z,0))),"",INDEX(Panaboard!U:U,MATCH(CONCATENATE(AZ1101,"-",C1101),Panaboard!Z:Z,0)))</f>
        <v/>
      </c>
      <c r="AV1101" t="str">
        <f>IF(ISERROR(INDEX(Panaboard!W:W,MATCH(CONCATENATE(AZ1101,"-",C1101),Panaboard!Z:Z,0))),"",INDEX(Panaboard!W:W,MATCH(CONCATENATE(AZ1101,"-",C1101),Panaboard!Z:Z,0)))</f>
        <v/>
      </c>
      <c r="AW1101" t="str">
        <f>IF(ISERROR(INDEX(Panaboard!X:X,MATCH(CONCATENATE(AZ1101,"-",C1101),Panaboard!Z:Z,0))),"",INDEX(Panaboard!X:X,MATCH(CONCATENATE(AZ1101,"-",C1101),Panaboard!Z:Z,0)))</f>
        <v/>
      </c>
      <c r="AX1101" t="str">
        <f>IF(ISERROR(INDEX(Panaboard!AA:AA,MATCH(CONCATENATE(AZ1101,"-",C1101),Panaboard!Z:Z,0))),"",INDEX(Panaboard!AA:AA,MATCH(CONCATENATE(AZ1101,"-",C1101),Panaboard!Z:Z,0)))</f>
        <v/>
      </c>
      <c r="AY1101" t="str">
        <f>IF(ISERROR(INDEX(Panaboard!AB:AB,MATCH(CONCATENATE(AZ1101,"-",C1101),Panaboard!Z:Z,0))),"",INDEX(Panaboard!AB:AB,MATCH(CONCATENATE(AZ1101,"-",C1101),Panaboard!Z:Z,0)))</f>
        <v/>
      </c>
      <c r="AZ1101" t="str">
        <f t="shared" si="140"/>
        <v/>
      </c>
      <c r="BA1101" t="str">
        <f>IF(ISERROR(INDEX(Panaboard!E:E,MATCH(CONCATENATE(AZ1101,"-",C1101),Panaboard!Z:Z,0))),"",INDEX(Panaboard!E:E,MATCH(CONCATENATE(AZ1101,"-",C1101),Panaboard!Z:Z,0)))</f>
        <v/>
      </c>
      <c r="BB1101" t="str">
        <f>IF(ISERROR(INDEX(Panaboard!AC:AC,MATCH(CONCATENATE(AZ1101,"-",C1101),Panaboard!Z:Z,0))),"",INDEX(Panaboard!AC:AC,MATCH(CONCATENATE(AZ1101,"-",C1101),Panaboard!Z:Z,0)))</f>
        <v/>
      </c>
      <c r="BC1101" t="str">
        <f t="shared" si="141"/>
        <v/>
      </c>
      <c r="BD1101" t="str">
        <f t="shared" si="142"/>
        <v/>
      </c>
      <c r="BE1101" t="str">
        <f t="shared" si="143"/>
        <v>xx0x0</v>
      </c>
      <c r="BF1101" t="str">
        <f>IF(ISERROR(INDEX(CuttingList!F:F,MATCH(CONCATENATE(A1101,"-",C1101),CuttingList!E:E,0))),"",INDEX(CuttingList!F:F,MATCH(CONCATENATE(A1101,"-",C1101),CuttingList!E:E,0)))</f>
        <v/>
      </c>
    </row>
    <row r="1102" spans="1:58" x14ac:dyDescent="0.25">
      <c r="A1102" t="str">
        <f>IF(PResult!BJ1102="","",PResult!BJ1102)</f>
        <v/>
      </c>
      <c r="B1102" t="str">
        <f>IF(PResult!E1102="","",PResult!E1102)</f>
        <v/>
      </c>
      <c r="C1102" t="str">
        <f>IF(PResult!BZ1102="","",PResult!BZ1102)</f>
        <v/>
      </c>
      <c r="D1102" t="str">
        <f>IF(ISERROR(INDEX(Panaboard!B:B,MATCH(CONCATENATE(AZ1102,"-",C1102),Panaboard!Z:Z,0))),"",TRIM(INDEX(Panaboard!B:B,MATCH(CONCATENATE(AZ1102,"-",C1102),Panaboard!Z:Z,0))))</f>
        <v/>
      </c>
      <c r="E1102" t="str">
        <f t="shared" si="139"/>
        <v>xx0x0</v>
      </c>
      <c r="F1102" t="str">
        <f>IF(PResult!U1102="","",UPPER(TRIM(PResult!U1102)))</f>
        <v/>
      </c>
      <c r="G1102">
        <f>IF(OR(PResult!O1102="",PResult!O1102="(null)"),0,PResult!O1102)</f>
        <v>0</v>
      </c>
      <c r="H1102" t="str">
        <f>IF(ISERROR(INDEX(Panaboard!G:G,MATCH(CONCATENATE(AZ1102,"-",C1102),Panaboard!Z:Z,0))),"",INDEX(Panaboard!G:G,MATCH(CONCATENATE(AZ1102,"-",C1102),Panaboard!Z:Z,0)))</f>
        <v/>
      </c>
      <c r="I1102" t="str">
        <f>IF(PResult!J1102="","",PResult!J1102)</f>
        <v/>
      </c>
      <c r="J1102" t="str">
        <f>IF(PResult!K1102="","",PResult!K1102)</f>
        <v/>
      </c>
      <c r="K1102">
        <f>IF(OR(PResult!L1102="(null)",PResult!L1102=""),0,PResult!L1102)</f>
        <v>0</v>
      </c>
      <c r="L1102">
        <f>IF(OR(PResult!M1102="(null)",PResult!M1102=""),0,PResult!M1102)</f>
        <v>0</v>
      </c>
      <c r="M1102">
        <f t="shared" si="136"/>
        <v>0</v>
      </c>
      <c r="N1102" t="str">
        <f>TEXT(IF(ISERROR(INDEX(Panaboard!H:H,MATCH(CONCATENATE(AZ1102,"-",C1102),Panaboard!Z:Z,0))),"",INDEX(Panaboard!H:H,MATCH(CONCATENATE(AZ1102,"-",C1102),Panaboard!Z:Z,0))),"HH:MM")</f>
        <v/>
      </c>
      <c r="O1102" t="str">
        <f>TEXT(IF(ISERROR(INDEX(Panaboard!I:I,MATCH(CONCATENATE(AZ1102,"-",C1102),Panaboard!Z:Z,0))),"",INDEX(Panaboard!I:I,MATCH(CONCATENATE(AZ1102,"-",C1102),Panaboard!Z:Z,0))),"HH:MM")</f>
        <v/>
      </c>
      <c r="P1102" t="str">
        <f t="shared" si="137"/>
        <v/>
      </c>
      <c r="Q1102" t="str">
        <f>IF(ISERROR(INDEX(Panaboard!S:S,MATCH(CONCATENATE(AZ1102,"-",C1102),Panaboard!Z:Z,0))),"",INDEX(Panaboard!S:S,MATCH(CONCATENATE(AZ1102,"-",C1102),Panaboard!Z:Z,0)))</f>
        <v/>
      </c>
      <c r="R1102" t="str">
        <f>IF(ISERROR(INDEX(Panaboard!F:F,MATCH(CONCATENATE(AZ1102,"-",C1102),Panaboard!Z:Z,0))),"",INDEX(Panaboard!F:F,MATCH(CONCATENATE(AZ1102,"-",C1102),Panaboard!Z:Z,0)))</f>
        <v/>
      </c>
      <c r="S1102" t="str">
        <f t="shared" si="138"/>
        <v/>
      </c>
      <c r="T1102" t="str">
        <f>IF(ISERROR(INDEX(Panaboard!D:D,MATCH(CONCATENATE(AZ1102,"-",C1102),Panaboard!Z:Z,0))),"",INDEX(Panaboard!D:D,MATCH(CONCATENATE(AZ1102,"-",C1102),Panaboard!Z:Z,0)))</f>
        <v/>
      </c>
      <c r="U1102" t="str">
        <f>IF(ISERROR(INDEX(Panaboard!J:J,MATCH(CONCATENATE(AZ1102,"-",C1102),Panaboard!Z:Z,0))),"",INDEX(Panaboard!J:J,MATCH(CONCATENATE(AZ1102,"-",C1102),Panaboard!Z:Z,0)))</f>
        <v/>
      </c>
      <c r="V1102">
        <f>IF(PResult!BL1102="",0,PResult!BL1102)</f>
        <v>0</v>
      </c>
      <c r="W1102">
        <f>IF(PResult!BM1102="",0,PResult!BM1102)</f>
        <v>0</v>
      </c>
      <c r="X1102">
        <f>IF(OR(PResult!AE1102="",PResult!AE1102="(null)"),IF(OR(PResult!AD1102="",PResult!AD1102="(null)"),0,PResult!AD1102),PResult!AE1102)</f>
        <v>0</v>
      </c>
      <c r="Y1102" t="str">
        <f>IF(OR(PResult!V1102="",PResult!V1102="(null)"),"",PResult!V1102)</f>
        <v/>
      </c>
      <c r="Z1102" t="str">
        <f>CONCATENATE(PResult!BO1102,PResult!BP1102)</f>
        <v/>
      </c>
      <c r="AA1102" t="str">
        <f>IF(PResult!Y1102="","",PResult!Y1102)</f>
        <v/>
      </c>
      <c r="AB1102" t="str">
        <f>IF(PResult!BQ1102="","",PResult!BQ1102)</f>
        <v/>
      </c>
      <c r="AC1102" t="str">
        <f>IF(PResult!BR1102="","",PResult!BR1102)</f>
        <v/>
      </c>
      <c r="AD1102" t="str">
        <f>IF(PResult!BS1102="","",PResult!BS1102)</f>
        <v/>
      </c>
      <c r="AE1102" t="str">
        <f>IF(PResult!BN1102="","",PResult!BN1102)</f>
        <v/>
      </c>
      <c r="AF1102" t="str">
        <f>IF(PResult!BT1102="","",PResult!BT1102)</f>
        <v/>
      </c>
      <c r="AG1102" t="str">
        <f>IF(PResult!BU1102="","",PResult!BU1102)</f>
        <v/>
      </c>
      <c r="AH1102" t="str">
        <f>IF(PResult!BV1102="","",PResult!BV1102)</f>
        <v/>
      </c>
      <c r="AI1102" t="str">
        <f>TEXT(IF(ISERROR(INDEX(Panaboard!L:L,MATCH(CONCATENATE(AZ1102,"-",C1102),Panaboard!Z:Z,0))),"",INDEX(Panaboard!L:L,MATCH(CONCATENATE(AZ1102,"-",C1102),Panaboard!Z:Z,0))),"HH:MM")</f>
        <v/>
      </c>
      <c r="AJ1102" t="str">
        <f>TEXT(IF(ISERROR(INDEX(Panaboard!M:M,MATCH(CONCATENATE(AZ1102,"-",C1102),Panaboard!Z:Z,0))),"",INDEX(Panaboard!M:M,MATCH(CONCATENATE(AZ1102,"-",C1102),Panaboard!Z:Z,0))),"HH:MM")</f>
        <v/>
      </c>
      <c r="AK1102" t="str">
        <f>IF(PResult!BY1102="","",PResult!BY1102)</f>
        <v/>
      </c>
      <c r="AL1102">
        <f>IF(PResult!P1102="",0,PResult!P1102)</f>
        <v>0</v>
      </c>
      <c r="AM1102" t="str">
        <f>IF(ISERROR(INDEX(Panaboard!N:N,MATCH(CONCATENATE(AZ1102,"-",C1102),Panaboard!Z:Z,0))),"",INDEX(Panaboard!N:N,MATCH(CONCATENATE(AZ1102,"-",C1102),Panaboard!Z:Z,0)))</f>
        <v/>
      </c>
      <c r="AN1102" t="str">
        <f>IF(ISERROR(INDEX(Panaboard!O:O,MATCH(CONCATENATE(AZ1102,"-",C1102),Panaboard!Z:Z,0))),"",INDEX(Panaboard!O:O,MATCH(CONCATENATE(AZ1102,"-",C1102),Panaboard!Z:Z,0)))</f>
        <v/>
      </c>
      <c r="AO1102" t="str">
        <f>IF(ISERROR(INDEX(Panaboard!P:P,MATCH(CONCATENATE(AZ1102,"-",C1102),Panaboard!Z:Z,0))),"",INDEX(Panaboard!P:P,MATCH(CONCATENATE(AZ1102,"-",C1102),Panaboard!Z:Z,0)))</f>
        <v/>
      </c>
      <c r="AP1102" t="str">
        <f>IF(ISERROR(INDEX(Panaboard!Q:Q,MATCH(CONCATENATE(AZ1102,"-",C1102),Panaboard!Z:Z,0))),"",INDEX(Panaboard!Q:Q,MATCH(CONCATENATE(AZ1102,"-",C1102),Panaboard!Z:Z,0)))</f>
        <v/>
      </c>
      <c r="AR1102" t="str">
        <f>IF(PResult!BW1102="","",PResult!BW1102)</f>
        <v/>
      </c>
      <c r="AS1102" t="str">
        <f>IF(PResult!BX1102="","",PResult!BX1102)</f>
        <v/>
      </c>
      <c r="AT1102" t="str">
        <f>IF(ISERROR(INDEX(Panaboard!K:K,MATCH(CONCATENATE(AZ1102,"-",C1102),Panaboard!Z:Z,0))),"",INDEX(Panaboard!K:K,MATCH(CONCATENATE(AZ1102,"-",C1102),Panaboard!Z:Z,0)))</f>
        <v/>
      </c>
      <c r="AU1102" t="str">
        <f>IF(ISERROR(INDEX(Panaboard!U:U,MATCH(CONCATENATE(AZ1102,"-",C1102),Panaboard!Z:Z,0))),"",INDEX(Panaboard!U:U,MATCH(CONCATENATE(AZ1102,"-",C1102),Panaboard!Z:Z,0)))</f>
        <v/>
      </c>
      <c r="AV1102" t="str">
        <f>IF(ISERROR(INDEX(Panaboard!W:W,MATCH(CONCATENATE(AZ1102,"-",C1102),Panaboard!Z:Z,0))),"",INDEX(Panaboard!W:W,MATCH(CONCATENATE(AZ1102,"-",C1102),Panaboard!Z:Z,0)))</f>
        <v/>
      </c>
      <c r="AW1102" t="str">
        <f>IF(ISERROR(INDEX(Panaboard!X:X,MATCH(CONCATENATE(AZ1102,"-",C1102),Panaboard!Z:Z,0))),"",INDEX(Panaboard!X:X,MATCH(CONCATENATE(AZ1102,"-",C1102),Panaboard!Z:Z,0)))</f>
        <v/>
      </c>
      <c r="AX1102" t="str">
        <f>IF(ISERROR(INDEX(Panaboard!AA:AA,MATCH(CONCATENATE(AZ1102,"-",C1102),Panaboard!Z:Z,0))),"",INDEX(Panaboard!AA:AA,MATCH(CONCATENATE(AZ1102,"-",C1102),Panaboard!Z:Z,0)))</f>
        <v/>
      </c>
      <c r="AY1102" t="str">
        <f>IF(ISERROR(INDEX(Panaboard!AB:AB,MATCH(CONCATENATE(AZ1102,"-",C1102),Panaboard!Z:Z,0))),"",INDEX(Panaboard!AB:AB,MATCH(CONCATENATE(AZ1102,"-",C1102),Panaboard!Z:Z,0)))</f>
        <v/>
      </c>
      <c r="AZ1102" t="str">
        <f t="shared" si="140"/>
        <v/>
      </c>
      <c r="BA1102" t="str">
        <f>IF(ISERROR(INDEX(Panaboard!E:E,MATCH(CONCATENATE(AZ1102,"-",C1102),Panaboard!Z:Z,0))),"",INDEX(Panaboard!E:E,MATCH(CONCATENATE(AZ1102,"-",C1102),Panaboard!Z:Z,0)))</f>
        <v/>
      </c>
      <c r="BB1102" t="str">
        <f>IF(ISERROR(INDEX(Panaboard!AC:AC,MATCH(CONCATENATE(AZ1102,"-",C1102),Panaboard!Z:Z,0))),"",INDEX(Panaboard!AC:AC,MATCH(CONCATENATE(AZ1102,"-",C1102),Panaboard!Z:Z,0)))</f>
        <v/>
      </c>
      <c r="BC1102" t="str">
        <f t="shared" si="141"/>
        <v/>
      </c>
      <c r="BD1102" t="str">
        <f t="shared" si="142"/>
        <v/>
      </c>
      <c r="BE1102" t="str">
        <f t="shared" si="143"/>
        <v>xx0x0</v>
      </c>
      <c r="BF1102" t="str">
        <f>IF(ISERROR(INDEX(CuttingList!F:F,MATCH(CONCATENATE(A1102,"-",C1102),CuttingList!E:E,0))),"",INDEX(CuttingList!F:F,MATCH(CONCATENATE(A1102,"-",C1102),CuttingList!E:E,0)))</f>
        <v/>
      </c>
    </row>
    <row r="1103" spans="1:58" x14ac:dyDescent="0.25">
      <c r="A1103" t="str">
        <f>IF(PResult!BJ1103="","",PResult!BJ1103)</f>
        <v/>
      </c>
      <c r="B1103" t="str">
        <f>IF(PResult!E1103="","",PResult!E1103)</f>
        <v/>
      </c>
      <c r="C1103" t="str">
        <f>IF(PResult!BZ1103="","",PResult!BZ1103)</f>
        <v/>
      </c>
      <c r="D1103" t="str">
        <f>IF(ISERROR(INDEX(Panaboard!B:B,MATCH(CONCATENATE(AZ1103,"-",C1103),Panaboard!Z:Z,0))),"",TRIM(INDEX(Panaboard!B:B,MATCH(CONCATENATE(AZ1103,"-",C1103),Panaboard!Z:Z,0))))</f>
        <v/>
      </c>
      <c r="E1103" t="str">
        <f t="shared" si="139"/>
        <v>xx0x0</v>
      </c>
      <c r="F1103" t="str">
        <f>IF(PResult!U1103="","",UPPER(TRIM(PResult!U1103)))</f>
        <v/>
      </c>
      <c r="G1103">
        <f>IF(OR(PResult!O1103="",PResult!O1103="(null)"),0,PResult!O1103)</f>
        <v>0</v>
      </c>
      <c r="H1103" t="str">
        <f>IF(ISERROR(INDEX(Panaboard!G:G,MATCH(CONCATENATE(AZ1103,"-",C1103),Panaboard!Z:Z,0))),"",INDEX(Panaboard!G:G,MATCH(CONCATENATE(AZ1103,"-",C1103),Panaboard!Z:Z,0)))</f>
        <v/>
      </c>
      <c r="I1103" t="str">
        <f>IF(PResult!J1103="","",PResult!J1103)</f>
        <v/>
      </c>
      <c r="J1103" t="str">
        <f>IF(PResult!K1103="","",PResult!K1103)</f>
        <v/>
      </c>
      <c r="K1103">
        <f>IF(OR(PResult!L1103="(null)",PResult!L1103=""),0,PResult!L1103)</f>
        <v>0</v>
      </c>
      <c r="L1103">
        <f>IF(OR(PResult!M1103="(null)",PResult!M1103=""),0,PResult!M1103)</f>
        <v>0</v>
      </c>
      <c r="M1103">
        <f t="shared" si="136"/>
        <v>0</v>
      </c>
      <c r="N1103" t="str">
        <f>TEXT(IF(ISERROR(INDEX(Panaboard!H:H,MATCH(CONCATENATE(AZ1103,"-",C1103),Panaboard!Z:Z,0))),"",INDEX(Panaboard!H:H,MATCH(CONCATENATE(AZ1103,"-",C1103),Panaboard!Z:Z,0))),"HH:MM")</f>
        <v/>
      </c>
      <c r="O1103" t="str">
        <f>TEXT(IF(ISERROR(INDEX(Panaboard!I:I,MATCH(CONCATENATE(AZ1103,"-",C1103),Panaboard!Z:Z,0))),"",INDEX(Panaboard!I:I,MATCH(CONCATENATE(AZ1103,"-",C1103),Panaboard!Z:Z,0))),"HH:MM")</f>
        <v/>
      </c>
      <c r="P1103" t="str">
        <f t="shared" si="137"/>
        <v/>
      </c>
      <c r="Q1103" t="str">
        <f>IF(ISERROR(INDEX(Panaboard!S:S,MATCH(CONCATENATE(AZ1103,"-",C1103),Panaboard!Z:Z,0))),"",INDEX(Panaboard!S:S,MATCH(CONCATENATE(AZ1103,"-",C1103),Panaboard!Z:Z,0)))</f>
        <v/>
      </c>
      <c r="R1103" t="str">
        <f>IF(ISERROR(INDEX(Panaboard!F:F,MATCH(CONCATENATE(AZ1103,"-",C1103),Panaboard!Z:Z,0))),"",INDEX(Panaboard!F:F,MATCH(CONCATENATE(AZ1103,"-",C1103),Panaboard!Z:Z,0)))</f>
        <v/>
      </c>
      <c r="S1103" t="str">
        <f t="shared" si="138"/>
        <v/>
      </c>
      <c r="T1103" t="str">
        <f>IF(ISERROR(INDEX(Panaboard!D:D,MATCH(CONCATENATE(AZ1103,"-",C1103),Panaboard!Z:Z,0))),"",INDEX(Panaboard!D:D,MATCH(CONCATENATE(AZ1103,"-",C1103),Panaboard!Z:Z,0)))</f>
        <v/>
      </c>
      <c r="U1103" t="str">
        <f>IF(ISERROR(INDEX(Panaboard!J:J,MATCH(CONCATENATE(AZ1103,"-",C1103),Panaboard!Z:Z,0))),"",INDEX(Panaboard!J:J,MATCH(CONCATENATE(AZ1103,"-",C1103),Panaboard!Z:Z,0)))</f>
        <v/>
      </c>
      <c r="V1103">
        <f>IF(PResult!BL1103="",0,PResult!BL1103)</f>
        <v>0</v>
      </c>
      <c r="W1103">
        <f>IF(PResult!BM1103="",0,PResult!BM1103)</f>
        <v>0</v>
      </c>
      <c r="X1103">
        <f>IF(OR(PResult!AE1103="",PResult!AE1103="(null)"),IF(OR(PResult!AD1103="",PResult!AD1103="(null)"),0,PResult!AD1103),PResult!AE1103)</f>
        <v>0</v>
      </c>
      <c r="Y1103" t="str">
        <f>IF(OR(PResult!V1103="",PResult!V1103="(null)"),"",PResult!V1103)</f>
        <v/>
      </c>
      <c r="Z1103" t="str">
        <f>CONCATENATE(PResult!BO1103,PResult!BP1103)</f>
        <v/>
      </c>
      <c r="AA1103" t="str">
        <f>IF(PResult!Y1103="","",PResult!Y1103)</f>
        <v/>
      </c>
      <c r="AB1103" t="str">
        <f>IF(PResult!BQ1103="","",PResult!BQ1103)</f>
        <v/>
      </c>
      <c r="AC1103" t="str">
        <f>IF(PResult!BR1103="","",PResult!BR1103)</f>
        <v/>
      </c>
      <c r="AD1103" t="str">
        <f>IF(PResult!BS1103="","",PResult!BS1103)</f>
        <v/>
      </c>
      <c r="AE1103" t="str">
        <f>IF(PResult!BN1103="","",PResult!BN1103)</f>
        <v/>
      </c>
      <c r="AF1103" t="str">
        <f>IF(PResult!BT1103="","",PResult!BT1103)</f>
        <v/>
      </c>
      <c r="AG1103" t="str">
        <f>IF(PResult!BU1103="","",PResult!BU1103)</f>
        <v/>
      </c>
      <c r="AH1103" t="str">
        <f>IF(PResult!BV1103="","",PResult!BV1103)</f>
        <v/>
      </c>
      <c r="AI1103" t="str">
        <f>TEXT(IF(ISERROR(INDEX(Panaboard!L:L,MATCH(CONCATENATE(AZ1103,"-",C1103),Panaboard!Z:Z,0))),"",INDEX(Panaboard!L:L,MATCH(CONCATENATE(AZ1103,"-",C1103),Panaboard!Z:Z,0))),"HH:MM")</f>
        <v/>
      </c>
      <c r="AJ1103" t="str">
        <f>TEXT(IF(ISERROR(INDEX(Panaboard!M:M,MATCH(CONCATENATE(AZ1103,"-",C1103),Panaboard!Z:Z,0))),"",INDEX(Panaboard!M:M,MATCH(CONCATENATE(AZ1103,"-",C1103),Panaboard!Z:Z,0))),"HH:MM")</f>
        <v/>
      </c>
      <c r="AK1103" t="str">
        <f>IF(PResult!BY1103="","",PResult!BY1103)</f>
        <v/>
      </c>
      <c r="AL1103">
        <f>IF(PResult!P1103="",0,PResult!P1103)</f>
        <v>0</v>
      </c>
      <c r="AM1103" t="str">
        <f>IF(ISERROR(INDEX(Panaboard!N:N,MATCH(CONCATENATE(AZ1103,"-",C1103),Panaboard!Z:Z,0))),"",INDEX(Panaboard!N:N,MATCH(CONCATENATE(AZ1103,"-",C1103),Panaboard!Z:Z,0)))</f>
        <v/>
      </c>
      <c r="AN1103" t="str">
        <f>IF(ISERROR(INDEX(Panaboard!O:O,MATCH(CONCATENATE(AZ1103,"-",C1103),Panaboard!Z:Z,0))),"",INDEX(Panaboard!O:O,MATCH(CONCATENATE(AZ1103,"-",C1103),Panaboard!Z:Z,0)))</f>
        <v/>
      </c>
      <c r="AO1103" t="str">
        <f>IF(ISERROR(INDEX(Panaboard!P:P,MATCH(CONCATENATE(AZ1103,"-",C1103),Panaboard!Z:Z,0))),"",INDEX(Panaboard!P:P,MATCH(CONCATENATE(AZ1103,"-",C1103),Panaboard!Z:Z,0)))</f>
        <v/>
      </c>
      <c r="AP1103" t="str">
        <f>IF(ISERROR(INDEX(Panaboard!Q:Q,MATCH(CONCATENATE(AZ1103,"-",C1103),Panaboard!Z:Z,0))),"",INDEX(Panaboard!Q:Q,MATCH(CONCATENATE(AZ1103,"-",C1103),Panaboard!Z:Z,0)))</f>
        <v/>
      </c>
      <c r="AR1103" t="str">
        <f>IF(PResult!BW1103="","",PResult!BW1103)</f>
        <v/>
      </c>
      <c r="AS1103" t="str">
        <f>IF(PResult!BX1103="","",PResult!BX1103)</f>
        <v/>
      </c>
      <c r="AT1103" t="str">
        <f>IF(ISERROR(INDEX(Panaboard!K:K,MATCH(CONCATENATE(AZ1103,"-",C1103),Panaboard!Z:Z,0))),"",INDEX(Panaboard!K:K,MATCH(CONCATENATE(AZ1103,"-",C1103),Panaboard!Z:Z,0)))</f>
        <v/>
      </c>
      <c r="AU1103" t="str">
        <f>IF(ISERROR(INDEX(Panaboard!U:U,MATCH(CONCATENATE(AZ1103,"-",C1103),Panaboard!Z:Z,0))),"",INDEX(Panaboard!U:U,MATCH(CONCATENATE(AZ1103,"-",C1103),Panaboard!Z:Z,0)))</f>
        <v/>
      </c>
      <c r="AV1103" t="str">
        <f>IF(ISERROR(INDEX(Panaboard!W:W,MATCH(CONCATENATE(AZ1103,"-",C1103),Panaboard!Z:Z,0))),"",INDEX(Panaboard!W:W,MATCH(CONCATENATE(AZ1103,"-",C1103),Panaboard!Z:Z,0)))</f>
        <v/>
      </c>
      <c r="AW1103" t="str">
        <f>IF(ISERROR(INDEX(Panaboard!X:X,MATCH(CONCATENATE(AZ1103,"-",C1103),Panaboard!Z:Z,0))),"",INDEX(Panaboard!X:X,MATCH(CONCATENATE(AZ1103,"-",C1103),Panaboard!Z:Z,0)))</f>
        <v/>
      </c>
      <c r="AX1103" t="str">
        <f>IF(ISERROR(INDEX(Panaboard!AA:AA,MATCH(CONCATENATE(AZ1103,"-",C1103),Panaboard!Z:Z,0))),"",INDEX(Panaboard!AA:AA,MATCH(CONCATENATE(AZ1103,"-",C1103),Panaboard!Z:Z,0)))</f>
        <v/>
      </c>
      <c r="AY1103" t="str">
        <f>IF(ISERROR(INDEX(Panaboard!AB:AB,MATCH(CONCATENATE(AZ1103,"-",C1103),Panaboard!Z:Z,0))),"",INDEX(Panaboard!AB:AB,MATCH(CONCATENATE(AZ1103,"-",C1103),Panaboard!Z:Z,0)))</f>
        <v/>
      </c>
      <c r="AZ1103" t="str">
        <f t="shared" si="140"/>
        <v/>
      </c>
      <c r="BA1103" t="str">
        <f>IF(ISERROR(INDEX(Panaboard!E:E,MATCH(CONCATENATE(AZ1103,"-",C1103),Panaboard!Z:Z,0))),"",INDEX(Panaboard!E:E,MATCH(CONCATENATE(AZ1103,"-",C1103),Panaboard!Z:Z,0)))</f>
        <v/>
      </c>
      <c r="BB1103" t="str">
        <f>IF(ISERROR(INDEX(Panaboard!AC:AC,MATCH(CONCATENATE(AZ1103,"-",C1103),Panaboard!Z:Z,0))),"",INDEX(Panaboard!AC:AC,MATCH(CONCATENATE(AZ1103,"-",C1103),Panaboard!Z:Z,0)))</f>
        <v/>
      </c>
      <c r="BC1103" t="str">
        <f t="shared" si="141"/>
        <v/>
      </c>
      <c r="BD1103" t="str">
        <f t="shared" si="142"/>
        <v/>
      </c>
      <c r="BE1103" t="str">
        <f t="shared" si="143"/>
        <v>xx0x0</v>
      </c>
      <c r="BF1103" t="str">
        <f>IF(ISERROR(INDEX(CuttingList!F:F,MATCH(CONCATENATE(A1103,"-",C1103),CuttingList!E:E,0))),"",INDEX(CuttingList!F:F,MATCH(CONCATENATE(A1103,"-",C1103),CuttingList!E:E,0)))</f>
        <v/>
      </c>
    </row>
    <row r="1104" spans="1:58" x14ac:dyDescent="0.25">
      <c r="A1104" t="str">
        <f>IF(PResult!BJ1104="","",PResult!BJ1104)</f>
        <v/>
      </c>
      <c r="B1104" t="str">
        <f>IF(PResult!E1104="","",PResult!E1104)</f>
        <v/>
      </c>
      <c r="C1104" t="str">
        <f>IF(PResult!BZ1104="","",PResult!BZ1104)</f>
        <v/>
      </c>
      <c r="D1104" t="str">
        <f>IF(ISERROR(INDEX(Panaboard!B:B,MATCH(CONCATENATE(AZ1104,"-",C1104),Panaboard!Z:Z,0))),"",TRIM(INDEX(Panaboard!B:B,MATCH(CONCATENATE(AZ1104,"-",C1104),Panaboard!Z:Z,0))))</f>
        <v/>
      </c>
      <c r="E1104" t="str">
        <f t="shared" si="139"/>
        <v>xx0x0</v>
      </c>
      <c r="F1104" t="str">
        <f>IF(PResult!U1104="","",UPPER(TRIM(PResult!U1104)))</f>
        <v/>
      </c>
      <c r="G1104">
        <f>IF(OR(PResult!O1104="",PResult!O1104="(null)"),0,PResult!O1104)</f>
        <v>0</v>
      </c>
      <c r="H1104" t="str">
        <f>IF(ISERROR(INDEX(Panaboard!G:G,MATCH(CONCATENATE(AZ1104,"-",C1104),Panaboard!Z:Z,0))),"",INDEX(Panaboard!G:G,MATCH(CONCATENATE(AZ1104,"-",C1104),Panaboard!Z:Z,0)))</f>
        <v/>
      </c>
      <c r="I1104" t="str">
        <f>IF(PResult!J1104="","",PResult!J1104)</f>
        <v/>
      </c>
      <c r="J1104" t="str">
        <f>IF(PResult!K1104="","",PResult!K1104)</f>
        <v/>
      </c>
      <c r="K1104">
        <f>IF(OR(PResult!L1104="(null)",PResult!L1104=""),0,PResult!L1104)</f>
        <v>0</v>
      </c>
      <c r="L1104">
        <f>IF(OR(PResult!M1104="(null)",PResult!M1104=""),0,PResult!M1104)</f>
        <v>0</v>
      </c>
      <c r="M1104">
        <f t="shared" si="136"/>
        <v>0</v>
      </c>
      <c r="N1104" t="str">
        <f>TEXT(IF(ISERROR(INDEX(Panaboard!H:H,MATCH(CONCATENATE(AZ1104,"-",C1104),Panaboard!Z:Z,0))),"",INDEX(Panaboard!H:H,MATCH(CONCATENATE(AZ1104,"-",C1104),Panaboard!Z:Z,0))),"HH:MM")</f>
        <v/>
      </c>
      <c r="O1104" t="str">
        <f>TEXT(IF(ISERROR(INDEX(Panaboard!I:I,MATCH(CONCATENATE(AZ1104,"-",C1104),Panaboard!Z:Z,0))),"",INDEX(Panaboard!I:I,MATCH(CONCATENATE(AZ1104,"-",C1104),Panaboard!Z:Z,0))),"HH:MM")</f>
        <v/>
      </c>
      <c r="P1104" t="str">
        <f t="shared" si="137"/>
        <v/>
      </c>
      <c r="Q1104" t="str">
        <f>IF(ISERROR(INDEX(Panaboard!S:S,MATCH(CONCATENATE(AZ1104,"-",C1104),Panaboard!Z:Z,0))),"",INDEX(Panaboard!S:S,MATCH(CONCATENATE(AZ1104,"-",C1104),Panaboard!Z:Z,0)))</f>
        <v/>
      </c>
      <c r="R1104" t="str">
        <f>IF(ISERROR(INDEX(Panaboard!F:F,MATCH(CONCATENATE(AZ1104,"-",C1104),Panaboard!Z:Z,0))),"",INDEX(Panaboard!F:F,MATCH(CONCATENATE(AZ1104,"-",C1104),Panaboard!Z:Z,0)))</f>
        <v/>
      </c>
      <c r="S1104" t="str">
        <f t="shared" si="138"/>
        <v/>
      </c>
      <c r="T1104" t="str">
        <f>IF(ISERROR(INDEX(Panaboard!D:D,MATCH(CONCATENATE(AZ1104,"-",C1104),Panaboard!Z:Z,0))),"",INDEX(Panaboard!D:D,MATCH(CONCATENATE(AZ1104,"-",C1104),Panaboard!Z:Z,0)))</f>
        <v/>
      </c>
      <c r="U1104" t="str">
        <f>IF(ISERROR(INDEX(Panaboard!J:J,MATCH(CONCATENATE(AZ1104,"-",C1104),Panaboard!Z:Z,0))),"",INDEX(Panaboard!J:J,MATCH(CONCATENATE(AZ1104,"-",C1104),Panaboard!Z:Z,0)))</f>
        <v/>
      </c>
      <c r="V1104">
        <f>IF(PResult!BL1104="",0,PResult!BL1104)</f>
        <v>0</v>
      </c>
      <c r="W1104">
        <f>IF(PResult!BM1104="",0,PResult!BM1104)</f>
        <v>0</v>
      </c>
      <c r="X1104">
        <f>IF(OR(PResult!AE1104="",PResult!AE1104="(null)"),IF(OR(PResult!AD1104="",PResult!AD1104="(null)"),0,PResult!AD1104),PResult!AE1104)</f>
        <v>0</v>
      </c>
      <c r="Y1104" t="str">
        <f>IF(OR(PResult!V1104="",PResult!V1104="(null)"),"",PResult!V1104)</f>
        <v/>
      </c>
      <c r="Z1104" t="str">
        <f>CONCATENATE(PResult!BO1104,PResult!BP1104)</f>
        <v/>
      </c>
      <c r="AA1104" t="str">
        <f>IF(PResult!Y1104="","",PResult!Y1104)</f>
        <v/>
      </c>
      <c r="AB1104" t="str">
        <f>IF(PResult!BQ1104="","",PResult!BQ1104)</f>
        <v/>
      </c>
      <c r="AC1104" t="str">
        <f>IF(PResult!BR1104="","",PResult!BR1104)</f>
        <v/>
      </c>
      <c r="AD1104" t="str">
        <f>IF(PResult!BS1104="","",PResult!BS1104)</f>
        <v/>
      </c>
      <c r="AE1104" t="str">
        <f>IF(PResult!BN1104="","",PResult!BN1104)</f>
        <v/>
      </c>
      <c r="AF1104" t="str">
        <f>IF(PResult!BT1104="","",PResult!BT1104)</f>
        <v/>
      </c>
      <c r="AG1104" t="str">
        <f>IF(PResult!BU1104="","",PResult!BU1104)</f>
        <v/>
      </c>
      <c r="AH1104" t="str">
        <f>IF(PResult!BV1104="","",PResult!BV1104)</f>
        <v/>
      </c>
      <c r="AI1104" t="str">
        <f>TEXT(IF(ISERROR(INDEX(Panaboard!L:L,MATCH(CONCATENATE(AZ1104,"-",C1104),Panaboard!Z:Z,0))),"",INDEX(Panaboard!L:L,MATCH(CONCATENATE(AZ1104,"-",C1104),Panaboard!Z:Z,0))),"HH:MM")</f>
        <v/>
      </c>
      <c r="AJ1104" t="str">
        <f>TEXT(IF(ISERROR(INDEX(Panaboard!M:M,MATCH(CONCATENATE(AZ1104,"-",C1104),Panaboard!Z:Z,0))),"",INDEX(Panaboard!M:M,MATCH(CONCATENATE(AZ1104,"-",C1104),Panaboard!Z:Z,0))),"HH:MM")</f>
        <v/>
      </c>
      <c r="AK1104" t="str">
        <f>IF(PResult!BY1104="","",PResult!BY1104)</f>
        <v/>
      </c>
      <c r="AL1104">
        <f>IF(PResult!P1104="",0,PResult!P1104)</f>
        <v>0</v>
      </c>
      <c r="AM1104" t="str">
        <f>IF(ISERROR(INDEX(Panaboard!N:N,MATCH(CONCATENATE(AZ1104,"-",C1104),Panaboard!Z:Z,0))),"",INDEX(Panaboard!N:N,MATCH(CONCATENATE(AZ1104,"-",C1104),Panaboard!Z:Z,0)))</f>
        <v/>
      </c>
      <c r="AN1104" t="str">
        <f>IF(ISERROR(INDEX(Panaboard!O:O,MATCH(CONCATENATE(AZ1104,"-",C1104),Panaboard!Z:Z,0))),"",INDEX(Panaboard!O:O,MATCH(CONCATENATE(AZ1104,"-",C1104),Panaboard!Z:Z,0)))</f>
        <v/>
      </c>
      <c r="AO1104" t="str">
        <f>IF(ISERROR(INDEX(Panaboard!P:P,MATCH(CONCATENATE(AZ1104,"-",C1104),Panaboard!Z:Z,0))),"",INDEX(Panaboard!P:P,MATCH(CONCATENATE(AZ1104,"-",C1104),Panaboard!Z:Z,0)))</f>
        <v/>
      </c>
      <c r="AP1104" t="str">
        <f>IF(ISERROR(INDEX(Panaboard!Q:Q,MATCH(CONCATENATE(AZ1104,"-",C1104),Panaboard!Z:Z,0))),"",INDEX(Panaboard!Q:Q,MATCH(CONCATENATE(AZ1104,"-",C1104),Panaboard!Z:Z,0)))</f>
        <v/>
      </c>
      <c r="AR1104" t="str">
        <f>IF(PResult!BW1104="","",PResult!BW1104)</f>
        <v/>
      </c>
      <c r="AS1104" t="str">
        <f>IF(PResult!BX1104="","",PResult!BX1104)</f>
        <v/>
      </c>
      <c r="AT1104" t="str">
        <f>IF(ISERROR(INDEX(Panaboard!K:K,MATCH(CONCATENATE(AZ1104,"-",C1104),Panaboard!Z:Z,0))),"",INDEX(Panaboard!K:K,MATCH(CONCATENATE(AZ1104,"-",C1104),Panaboard!Z:Z,0)))</f>
        <v/>
      </c>
      <c r="AU1104" t="str">
        <f>IF(ISERROR(INDEX(Panaboard!U:U,MATCH(CONCATENATE(AZ1104,"-",C1104),Panaboard!Z:Z,0))),"",INDEX(Panaboard!U:U,MATCH(CONCATENATE(AZ1104,"-",C1104),Panaboard!Z:Z,0)))</f>
        <v/>
      </c>
      <c r="AV1104" t="str">
        <f>IF(ISERROR(INDEX(Panaboard!W:W,MATCH(CONCATENATE(AZ1104,"-",C1104),Panaboard!Z:Z,0))),"",INDEX(Panaboard!W:W,MATCH(CONCATENATE(AZ1104,"-",C1104),Panaboard!Z:Z,0)))</f>
        <v/>
      </c>
      <c r="AW1104" t="str">
        <f>IF(ISERROR(INDEX(Panaboard!X:X,MATCH(CONCATENATE(AZ1104,"-",C1104),Panaboard!Z:Z,0))),"",INDEX(Panaboard!X:X,MATCH(CONCATENATE(AZ1104,"-",C1104),Panaboard!Z:Z,0)))</f>
        <v/>
      </c>
      <c r="AX1104" t="str">
        <f>IF(ISERROR(INDEX(Panaboard!AA:AA,MATCH(CONCATENATE(AZ1104,"-",C1104),Panaboard!Z:Z,0))),"",INDEX(Panaboard!AA:AA,MATCH(CONCATENATE(AZ1104,"-",C1104),Panaboard!Z:Z,0)))</f>
        <v/>
      </c>
      <c r="AY1104" t="str">
        <f>IF(ISERROR(INDEX(Panaboard!AB:AB,MATCH(CONCATENATE(AZ1104,"-",C1104),Panaboard!Z:Z,0))),"",INDEX(Panaboard!AB:AB,MATCH(CONCATENATE(AZ1104,"-",C1104),Panaboard!Z:Z,0)))</f>
        <v/>
      </c>
      <c r="AZ1104" t="str">
        <f t="shared" si="140"/>
        <v/>
      </c>
      <c r="BA1104" t="str">
        <f>IF(ISERROR(INDEX(Panaboard!E:E,MATCH(CONCATENATE(AZ1104,"-",C1104),Panaboard!Z:Z,0))),"",INDEX(Panaboard!E:E,MATCH(CONCATENATE(AZ1104,"-",C1104),Panaboard!Z:Z,0)))</f>
        <v/>
      </c>
      <c r="BB1104" t="str">
        <f>IF(ISERROR(INDEX(Panaboard!AC:AC,MATCH(CONCATENATE(AZ1104,"-",C1104),Panaboard!Z:Z,0))),"",INDEX(Panaboard!AC:AC,MATCH(CONCATENATE(AZ1104,"-",C1104),Panaboard!Z:Z,0)))</f>
        <v/>
      </c>
      <c r="BC1104" t="str">
        <f t="shared" si="141"/>
        <v/>
      </c>
      <c r="BD1104" t="str">
        <f t="shared" si="142"/>
        <v/>
      </c>
      <c r="BE1104" t="str">
        <f t="shared" si="143"/>
        <v>xx0x0</v>
      </c>
      <c r="BF1104" t="str">
        <f>IF(ISERROR(INDEX(CuttingList!F:F,MATCH(CONCATENATE(A1104,"-",C1104),CuttingList!E:E,0))),"",INDEX(CuttingList!F:F,MATCH(CONCATENATE(A1104,"-",C1104),CuttingList!E:E,0)))</f>
        <v/>
      </c>
    </row>
    <row r="1105" spans="1:58" x14ac:dyDescent="0.25">
      <c r="A1105" t="str">
        <f>IF(PResult!BJ1105="","",PResult!BJ1105)</f>
        <v/>
      </c>
      <c r="B1105" t="str">
        <f>IF(PResult!E1105="","",PResult!E1105)</f>
        <v/>
      </c>
      <c r="C1105" t="str">
        <f>IF(PResult!BZ1105="","",PResult!BZ1105)</f>
        <v/>
      </c>
      <c r="D1105" t="str">
        <f>IF(ISERROR(INDEX(Panaboard!B:B,MATCH(CONCATENATE(AZ1105,"-",C1105),Panaboard!Z:Z,0))),"",TRIM(INDEX(Panaboard!B:B,MATCH(CONCATENATE(AZ1105,"-",C1105),Panaboard!Z:Z,0))))</f>
        <v/>
      </c>
      <c r="E1105" t="str">
        <f t="shared" si="139"/>
        <v>xx0x0</v>
      </c>
      <c r="F1105" t="str">
        <f>IF(PResult!U1105="","",UPPER(TRIM(PResult!U1105)))</f>
        <v/>
      </c>
      <c r="G1105">
        <f>IF(OR(PResult!O1105="",PResult!O1105="(null)"),0,PResult!O1105)</f>
        <v>0</v>
      </c>
      <c r="H1105" t="str">
        <f>IF(ISERROR(INDEX(Panaboard!G:G,MATCH(CONCATENATE(AZ1105,"-",C1105),Panaboard!Z:Z,0))),"",INDEX(Panaboard!G:G,MATCH(CONCATENATE(AZ1105,"-",C1105),Panaboard!Z:Z,0)))</f>
        <v/>
      </c>
      <c r="I1105" t="str">
        <f>IF(PResult!J1105="","",PResult!J1105)</f>
        <v/>
      </c>
      <c r="J1105" t="str">
        <f>IF(PResult!K1105="","",PResult!K1105)</f>
        <v/>
      </c>
      <c r="K1105">
        <f>IF(OR(PResult!L1105="(null)",PResult!L1105=""),0,PResult!L1105)</f>
        <v>0</v>
      </c>
      <c r="L1105">
        <f>IF(OR(PResult!M1105="(null)",PResult!M1105=""),0,PResult!M1105)</f>
        <v>0</v>
      </c>
      <c r="M1105">
        <f t="shared" si="136"/>
        <v>0</v>
      </c>
      <c r="N1105" t="str">
        <f>TEXT(IF(ISERROR(INDEX(Panaboard!H:H,MATCH(CONCATENATE(AZ1105,"-",C1105),Panaboard!Z:Z,0))),"",INDEX(Panaboard!H:H,MATCH(CONCATENATE(AZ1105,"-",C1105),Panaboard!Z:Z,0))),"HH:MM")</f>
        <v/>
      </c>
      <c r="O1105" t="str">
        <f>TEXT(IF(ISERROR(INDEX(Panaboard!I:I,MATCH(CONCATENATE(AZ1105,"-",C1105),Panaboard!Z:Z,0))),"",INDEX(Panaboard!I:I,MATCH(CONCATENATE(AZ1105,"-",C1105),Panaboard!Z:Z,0))),"HH:MM")</f>
        <v/>
      </c>
      <c r="P1105" t="str">
        <f t="shared" si="137"/>
        <v/>
      </c>
      <c r="Q1105" t="str">
        <f>IF(ISERROR(INDEX(Panaboard!S:S,MATCH(CONCATENATE(AZ1105,"-",C1105),Panaboard!Z:Z,0))),"",INDEX(Panaboard!S:S,MATCH(CONCATENATE(AZ1105,"-",C1105),Panaboard!Z:Z,0)))</f>
        <v/>
      </c>
      <c r="R1105" t="str">
        <f>IF(ISERROR(INDEX(Panaboard!F:F,MATCH(CONCATENATE(AZ1105,"-",C1105),Panaboard!Z:Z,0))),"",INDEX(Panaboard!F:F,MATCH(CONCATENATE(AZ1105,"-",C1105),Panaboard!Z:Z,0)))</f>
        <v/>
      </c>
      <c r="S1105" t="str">
        <f t="shared" si="138"/>
        <v/>
      </c>
      <c r="T1105" t="str">
        <f>IF(ISERROR(INDEX(Panaboard!D:D,MATCH(CONCATENATE(AZ1105,"-",C1105),Panaboard!Z:Z,0))),"",INDEX(Panaboard!D:D,MATCH(CONCATENATE(AZ1105,"-",C1105),Panaboard!Z:Z,0)))</f>
        <v/>
      </c>
      <c r="U1105" t="str">
        <f>IF(ISERROR(INDEX(Panaboard!J:J,MATCH(CONCATENATE(AZ1105,"-",C1105),Panaboard!Z:Z,0))),"",INDEX(Panaboard!J:J,MATCH(CONCATENATE(AZ1105,"-",C1105),Panaboard!Z:Z,0)))</f>
        <v/>
      </c>
      <c r="V1105">
        <f>IF(PResult!BL1105="",0,PResult!BL1105)</f>
        <v>0</v>
      </c>
      <c r="W1105">
        <f>IF(PResult!BM1105="",0,PResult!BM1105)</f>
        <v>0</v>
      </c>
      <c r="X1105">
        <f>IF(OR(PResult!AE1105="",PResult!AE1105="(null)"),IF(OR(PResult!AD1105="",PResult!AD1105="(null)"),0,PResult!AD1105),PResult!AE1105)</f>
        <v>0</v>
      </c>
      <c r="Y1105" t="str">
        <f>IF(OR(PResult!V1105="",PResult!V1105="(null)"),"",PResult!V1105)</f>
        <v/>
      </c>
      <c r="Z1105" t="str">
        <f>CONCATENATE(PResult!BO1105,PResult!BP1105)</f>
        <v/>
      </c>
      <c r="AA1105" t="str">
        <f>IF(PResult!Y1105="","",PResult!Y1105)</f>
        <v/>
      </c>
      <c r="AB1105" t="str">
        <f>IF(PResult!BQ1105="","",PResult!BQ1105)</f>
        <v/>
      </c>
      <c r="AC1105" t="str">
        <f>IF(PResult!BR1105="","",PResult!BR1105)</f>
        <v/>
      </c>
      <c r="AD1105" t="str">
        <f>IF(PResult!BS1105="","",PResult!BS1105)</f>
        <v/>
      </c>
      <c r="AE1105" t="str">
        <f>IF(PResult!BN1105="","",PResult!BN1105)</f>
        <v/>
      </c>
      <c r="AF1105" t="str">
        <f>IF(PResult!BT1105="","",PResult!BT1105)</f>
        <v/>
      </c>
      <c r="AG1105" t="str">
        <f>IF(PResult!BU1105="","",PResult!BU1105)</f>
        <v/>
      </c>
      <c r="AH1105" t="str">
        <f>IF(PResult!BV1105="","",PResult!BV1105)</f>
        <v/>
      </c>
      <c r="AI1105" t="str">
        <f>TEXT(IF(ISERROR(INDEX(Panaboard!L:L,MATCH(CONCATENATE(AZ1105,"-",C1105),Panaboard!Z:Z,0))),"",INDEX(Panaboard!L:L,MATCH(CONCATENATE(AZ1105,"-",C1105),Panaboard!Z:Z,0))),"HH:MM")</f>
        <v/>
      </c>
      <c r="AJ1105" t="str">
        <f>TEXT(IF(ISERROR(INDEX(Panaboard!M:M,MATCH(CONCATENATE(AZ1105,"-",C1105),Panaboard!Z:Z,0))),"",INDEX(Panaboard!M:M,MATCH(CONCATENATE(AZ1105,"-",C1105),Panaboard!Z:Z,0))),"HH:MM")</f>
        <v/>
      </c>
      <c r="AK1105" t="str">
        <f>IF(PResult!BY1105="","",PResult!BY1105)</f>
        <v/>
      </c>
      <c r="AL1105">
        <f>IF(PResult!P1105="",0,PResult!P1105)</f>
        <v>0</v>
      </c>
      <c r="AM1105" t="str">
        <f>IF(ISERROR(INDEX(Panaboard!N:N,MATCH(CONCATENATE(AZ1105,"-",C1105),Panaboard!Z:Z,0))),"",INDEX(Panaboard!N:N,MATCH(CONCATENATE(AZ1105,"-",C1105),Panaboard!Z:Z,0)))</f>
        <v/>
      </c>
      <c r="AN1105" t="str">
        <f>IF(ISERROR(INDEX(Panaboard!O:O,MATCH(CONCATENATE(AZ1105,"-",C1105),Panaboard!Z:Z,0))),"",INDEX(Panaboard!O:O,MATCH(CONCATENATE(AZ1105,"-",C1105),Panaboard!Z:Z,0)))</f>
        <v/>
      </c>
      <c r="AO1105" t="str">
        <f>IF(ISERROR(INDEX(Panaboard!P:P,MATCH(CONCATENATE(AZ1105,"-",C1105),Panaboard!Z:Z,0))),"",INDEX(Panaboard!P:P,MATCH(CONCATENATE(AZ1105,"-",C1105),Panaboard!Z:Z,0)))</f>
        <v/>
      </c>
      <c r="AP1105" t="str">
        <f>IF(ISERROR(INDEX(Panaboard!Q:Q,MATCH(CONCATENATE(AZ1105,"-",C1105),Panaboard!Z:Z,0))),"",INDEX(Panaboard!Q:Q,MATCH(CONCATENATE(AZ1105,"-",C1105),Panaboard!Z:Z,0)))</f>
        <v/>
      </c>
      <c r="AR1105" t="str">
        <f>IF(PResult!BW1105="","",PResult!BW1105)</f>
        <v/>
      </c>
      <c r="AS1105" t="str">
        <f>IF(PResult!BX1105="","",PResult!BX1105)</f>
        <v/>
      </c>
      <c r="AT1105" t="str">
        <f>IF(ISERROR(INDEX(Panaboard!K:K,MATCH(CONCATENATE(AZ1105,"-",C1105),Panaboard!Z:Z,0))),"",INDEX(Panaboard!K:K,MATCH(CONCATENATE(AZ1105,"-",C1105),Panaboard!Z:Z,0)))</f>
        <v/>
      </c>
      <c r="AU1105" t="str">
        <f>IF(ISERROR(INDEX(Panaboard!U:U,MATCH(CONCATENATE(AZ1105,"-",C1105),Panaboard!Z:Z,0))),"",INDEX(Panaboard!U:U,MATCH(CONCATENATE(AZ1105,"-",C1105),Panaboard!Z:Z,0)))</f>
        <v/>
      </c>
      <c r="AV1105" t="str">
        <f>IF(ISERROR(INDEX(Panaboard!W:W,MATCH(CONCATENATE(AZ1105,"-",C1105),Panaboard!Z:Z,0))),"",INDEX(Panaboard!W:W,MATCH(CONCATENATE(AZ1105,"-",C1105),Panaboard!Z:Z,0)))</f>
        <v/>
      </c>
      <c r="AW1105" t="str">
        <f>IF(ISERROR(INDEX(Panaboard!X:X,MATCH(CONCATENATE(AZ1105,"-",C1105),Panaboard!Z:Z,0))),"",INDEX(Panaboard!X:X,MATCH(CONCATENATE(AZ1105,"-",C1105),Panaboard!Z:Z,0)))</f>
        <v/>
      </c>
      <c r="AX1105" t="str">
        <f>IF(ISERROR(INDEX(Panaboard!AA:AA,MATCH(CONCATENATE(AZ1105,"-",C1105),Panaboard!Z:Z,0))),"",INDEX(Panaboard!AA:AA,MATCH(CONCATENATE(AZ1105,"-",C1105),Panaboard!Z:Z,0)))</f>
        <v/>
      </c>
      <c r="AY1105" t="str">
        <f>IF(ISERROR(INDEX(Panaboard!AB:AB,MATCH(CONCATENATE(AZ1105,"-",C1105),Panaboard!Z:Z,0))),"",INDEX(Panaboard!AB:AB,MATCH(CONCATENATE(AZ1105,"-",C1105),Panaboard!Z:Z,0)))</f>
        <v/>
      </c>
      <c r="AZ1105" t="str">
        <f t="shared" si="140"/>
        <v/>
      </c>
      <c r="BA1105" t="str">
        <f>IF(ISERROR(INDEX(Panaboard!E:E,MATCH(CONCATENATE(AZ1105,"-",C1105),Panaboard!Z:Z,0))),"",INDEX(Panaboard!E:E,MATCH(CONCATENATE(AZ1105,"-",C1105),Panaboard!Z:Z,0)))</f>
        <v/>
      </c>
      <c r="BB1105" t="str">
        <f>IF(ISERROR(INDEX(Panaboard!AC:AC,MATCH(CONCATENATE(AZ1105,"-",C1105),Panaboard!Z:Z,0))),"",INDEX(Panaboard!AC:AC,MATCH(CONCATENATE(AZ1105,"-",C1105),Panaboard!Z:Z,0)))</f>
        <v/>
      </c>
      <c r="BC1105" t="str">
        <f t="shared" si="141"/>
        <v/>
      </c>
      <c r="BD1105" t="str">
        <f t="shared" si="142"/>
        <v/>
      </c>
      <c r="BE1105" t="str">
        <f t="shared" si="143"/>
        <v>xx0x0</v>
      </c>
      <c r="BF1105" t="str">
        <f>IF(ISERROR(INDEX(CuttingList!F:F,MATCH(CONCATENATE(A1105,"-",C1105),CuttingList!E:E,0))),"",INDEX(CuttingList!F:F,MATCH(CONCATENATE(A1105,"-",C1105),CuttingList!E:E,0)))</f>
        <v/>
      </c>
    </row>
    <row r="1106" spans="1:58" x14ac:dyDescent="0.25">
      <c r="A1106" t="str">
        <f>IF(PResult!BJ1106="","",PResult!BJ1106)</f>
        <v/>
      </c>
      <c r="B1106" t="str">
        <f>IF(PResult!E1106="","",PResult!E1106)</f>
        <v/>
      </c>
      <c r="C1106" t="str">
        <f>IF(PResult!BZ1106="","",PResult!BZ1106)</f>
        <v/>
      </c>
      <c r="D1106" t="str">
        <f>IF(ISERROR(INDEX(Panaboard!B:B,MATCH(CONCATENATE(AZ1106,"-",C1106),Panaboard!Z:Z,0))),"",TRIM(INDEX(Panaboard!B:B,MATCH(CONCATENATE(AZ1106,"-",C1106),Panaboard!Z:Z,0))))</f>
        <v/>
      </c>
      <c r="E1106" t="str">
        <f t="shared" si="139"/>
        <v>xx0x0</v>
      </c>
      <c r="F1106" t="str">
        <f>IF(PResult!U1106="","",UPPER(TRIM(PResult!U1106)))</f>
        <v/>
      </c>
      <c r="G1106">
        <f>IF(OR(PResult!O1106="",PResult!O1106="(null)"),0,PResult!O1106)</f>
        <v>0</v>
      </c>
      <c r="H1106" t="str">
        <f>IF(ISERROR(INDEX(Panaboard!G:G,MATCH(CONCATENATE(AZ1106,"-",C1106),Panaboard!Z:Z,0))),"",INDEX(Panaboard!G:G,MATCH(CONCATENATE(AZ1106,"-",C1106),Panaboard!Z:Z,0)))</f>
        <v/>
      </c>
      <c r="I1106" t="str">
        <f>IF(PResult!J1106="","",PResult!J1106)</f>
        <v/>
      </c>
      <c r="J1106" t="str">
        <f>IF(PResult!K1106="","",PResult!K1106)</f>
        <v/>
      </c>
      <c r="K1106">
        <f>IF(OR(PResult!L1106="(null)",PResult!L1106=""),0,PResult!L1106)</f>
        <v>0</v>
      </c>
      <c r="L1106">
        <f>IF(OR(PResult!M1106="(null)",PResult!M1106=""),0,PResult!M1106)</f>
        <v>0</v>
      </c>
      <c r="M1106">
        <f t="shared" si="136"/>
        <v>0</v>
      </c>
      <c r="N1106" t="str">
        <f>TEXT(IF(ISERROR(INDEX(Panaboard!H:H,MATCH(CONCATENATE(AZ1106,"-",C1106),Panaboard!Z:Z,0))),"",INDEX(Panaboard!H:H,MATCH(CONCATENATE(AZ1106,"-",C1106),Panaboard!Z:Z,0))),"HH:MM")</f>
        <v/>
      </c>
      <c r="O1106" t="str">
        <f>TEXT(IF(ISERROR(INDEX(Panaboard!I:I,MATCH(CONCATENATE(AZ1106,"-",C1106),Panaboard!Z:Z,0))),"",INDEX(Panaboard!I:I,MATCH(CONCATENATE(AZ1106,"-",C1106),Panaboard!Z:Z,0))),"HH:MM")</f>
        <v/>
      </c>
      <c r="P1106" t="str">
        <f t="shared" si="137"/>
        <v/>
      </c>
      <c r="Q1106" t="str">
        <f>IF(ISERROR(INDEX(Panaboard!S:S,MATCH(CONCATENATE(AZ1106,"-",C1106),Panaboard!Z:Z,0))),"",INDEX(Panaboard!S:S,MATCH(CONCATENATE(AZ1106,"-",C1106),Panaboard!Z:Z,0)))</f>
        <v/>
      </c>
      <c r="R1106" t="str">
        <f>IF(ISERROR(INDEX(Panaboard!F:F,MATCH(CONCATENATE(AZ1106,"-",C1106),Panaboard!Z:Z,0))),"",INDEX(Panaboard!F:F,MATCH(CONCATENATE(AZ1106,"-",C1106),Panaboard!Z:Z,0)))</f>
        <v/>
      </c>
      <c r="S1106" t="str">
        <f t="shared" si="138"/>
        <v/>
      </c>
      <c r="T1106" t="str">
        <f>IF(ISERROR(INDEX(Panaboard!D:D,MATCH(CONCATENATE(AZ1106,"-",C1106),Panaboard!Z:Z,0))),"",INDEX(Panaboard!D:D,MATCH(CONCATENATE(AZ1106,"-",C1106),Panaboard!Z:Z,0)))</f>
        <v/>
      </c>
      <c r="U1106" t="str">
        <f>IF(ISERROR(INDEX(Panaboard!J:J,MATCH(CONCATENATE(AZ1106,"-",C1106),Panaboard!Z:Z,0))),"",INDEX(Panaboard!J:J,MATCH(CONCATENATE(AZ1106,"-",C1106),Panaboard!Z:Z,0)))</f>
        <v/>
      </c>
      <c r="V1106">
        <f>IF(PResult!BL1106="",0,PResult!BL1106)</f>
        <v>0</v>
      </c>
      <c r="W1106">
        <f>IF(PResult!BM1106="",0,PResult!BM1106)</f>
        <v>0</v>
      </c>
      <c r="X1106">
        <f>IF(OR(PResult!AE1106="",PResult!AE1106="(null)"),IF(OR(PResult!AD1106="",PResult!AD1106="(null)"),0,PResult!AD1106),PResult!AE1106)</f>
        <v>0</v>
      </c>
      <c r="Y1106" t="str">
        <f>IF(OR(PResult!V1106="",PResult!V1106="(null)"),"",PResult!V1106)</f>
        <v/>
      </c>
      <c r="Z1106" t="str">
        <f>CONCATENATE(PResult!BO1106,PResult!BP1106)</f>
        <v/>
      </c>
      <c r="AA1106" t="str">
        <f>IF(PResult!Y1106="","",PResult!Y1106)</f>
        <v/>
      </c>
      <c r="AB1106" t="str">
        <f>IF(PResult!BQ1106="","",PResult!BQ1106)</f>
        <v/>
      </c>
      <c r="AC1106" t="str">
        <f>IF(PResult!BR1106="","",PResult!BR1106)</f>
        <v/>
      </c>
      <c r="AD1106" t="str">
        <f>IF(PResult!BS1106="","",PResult!BS1106)</f>
        <v/>
      </c>
      <c r="AE1106" t="str">
        <f>IF(PResult!BN1106="","",PResult!BN1106)</f>
        <v/>
      </c>
      <c r="AF1106" t="str">
        <f>IF(PResult!BT1106="","",PResult!BT1106)</f>
        <v/>
      </c>
      <c r="AG1106" t="str">
        <f>IF(PResult!BU1106="","",PResult!BU1106)</f>
        <v/>
      </c>
      <c r="AH1106" t="str">
        <f>IF(PResult!BV1106="","",PResult!BV1106)</f>
        <v/>
      </c>
      <c r="AI1106" t="str">
        <f>TEXT(IF(ISERROR(INDEX(Panaboard!L:L,MATCH(CONCATENATE(AZ1106,"-",C1106),Panaboard!Z:Z,0))),"",INDEX(Panaboard!L:L,MATCH(CONCATENATE(AZ1106,"-",C1106),Panaboard!Z:Z,0))),"HH:MM")</f>
        <v/>
      </c>
      <c r="AJ1106" t="str">
        <f>TEXT(IF(ISERROR(INDEX(Panaboard!M:M,MATCH(CONCATENATE(AZ1106,"-",C1106),Panaboard!Z:Z,0))),"",INDEX(Panaboard!M:M,MATCH(CONCATENATE(AZ1106,"-",C1106),Panaboard!Z:Z,0))),"HH:MM")</f>
        <v/>
      </c>
      <c r="AK1106" t="str">
        <f>IF(PResult!BY1106="","",PResult!BY1106)</f>
        <v/>
      </c>
      <c r="AL1106">
        <f>IF(PResult!P1106="",0,PResult!P1106)</f>
        <v>0</v>
      </c>
      <c r="AM1106" t="str">
        <f>IF(ISERROR(INDEX(Panaboard!N:N,MATCH(CONCATENATE(AZ1106,"-",C1106),Panaboard!Z:Z,0))),"",INDEX(Panaboard!N:N,MATCH(CONCATENATE(AZ1106,"-",C1106),Panaboard!Z:Z,0)))</f>
        <v/>
      </c>
      <c r="AN1106" t="str">
        <f>IF(ISERROR(INDEX(Panaboard!O:O,MATCH(CONCATENATE(AZ1106,"-",C1106),Panaboard!Z:Z,0))),"",INDEX(Panaboard!O:O,MATCH(CONCATENATE(AZ1106,"-",C1106),Panaboard!Z:Z,0)))</f>
        <v/>
      </c>
      <c r="AO1106" t="str">
        <f>IF(ISERROR(INDEX(Panaboard!P:P,MATCH(CONCATENATE(AZ1106,"-",C1106),Panaboard!Z:Z,0))),"",INDEX(Panaboard!P:P,MATCH(CONCATENATE(AZ1106,"-",C1106),Panaboard!Z:Z,0)))</f>
        <v/>
      </c>
      <c r="AP1106" t="str">
        <f>IF(ISERROR(INDEX(Panaboard!Q:Q,MATCH(CONCATENATE(AZ1106,"-",C1106),Panaboard!Z:Z,0))),"",INDEX(Panaboard!Q:Q,MATCH(CONCATENATE(AZ1106,"-",C1106),Panaboard!Z:Z,0)))</f>
        <v/>
      </c>
      <c r="AR1106" t="str">
        <f>IF(PResult!BW1106="","",PResult!BW1106)</f>
        <v/>
      </c>
      <c r="AS1106" t="str">
        <f>IF(PResult!BX1106="","",PResult!BX1106)</f>
        <v/>
      </c>
      <c r="AT1106" t="str">
        <f>IF(ISERROR(INDEX(Panaboard!K:K,MATCH(CONCATENATE(AZ1106,"-",C1106),Panaboard!Z:Z,0))),"",INDEX(Panaboard!K:K,MATCH(CONCATENATE(AZ1106,"-",C1106),Panaboard!Z:Z,0)))</f>
        <v/>
      </c>
      <c r="AU1106" t="str">
        <f>IF(ISERROR(INDEX(Panaboard!U:U,MATCH(CONCATENATE(AZ1106,"-",C1106),Panaboard!Z:Z,0))),"",INDEX(Panaboard!U:U,MATCH(CONCATENATE(AZ1106,"-",C1106),Panaboard!Z:Z,0)))</f>
        <v/>
      </c>
      <c r="AV1106" t="str">
        <f>IF(ISERROR(INDEX(Panaboard!W:W,MATCH(CONCATENATE(AZ1106,"-",C1106),Panaboard!Z:Z,0))),"",INDEX(Panaboard!W:W,MATCH(CONCATENATE(AZ1106,"-",C1106),Panaboard!Z:Z,0)))</f>
        <v/>
      </c>
      <c r="AW1106" t="str">
        <f>IF(ISERROR(INDEX(Panaboard!X:X,MATCH(CONCATENATE(AZ1106,"-",C1106),Panaboard!Z:Z,0))),"",INDEX(Panaboard!X:X,MATCH(CONCATENATE(AZ1106,"-",C1106),Panaboard!Z:Z,0)))</f>
        <v/>
      </c>
      <c r="AX1106" t="str">
        <f>IF(ISERROR(INDEX(Panaboard!AA:AA,MATCH(CONCATENATE(AZ1106,"-",C1106),Panaboard!Z:Z,0))),"",INDEX(Panaboard!AA:AA,MATCH(CONCATENATE(AZ1106,"-",C1106),Panaboard!Z:Z,0)))</f>
        <v/>
      </c>
      <c r="AY1106" t="str">
        <f>IF(ISERROR(INDEX(Panaboard!AB:AB,MATCH(CONCATENATE(AZ1106,"-",C1106),Panaboard!Z:Z,0))),"",INDEX(Panaboard!AB:AB,MATCH(CONCATENATE(AZ1106,"-",C1106),Panaboard!Z:Z,0)))</f>
        <v/>
      </c>
      <c r="AZ1106" t="str">
        <f t="shared" si="140"/>
        <v/>
      </c>
      <c r="BA1106" t="str">
        <f>IF(ISERROR(INDEX(Panaboard!E:E,MATCH(CONCATENATE(AZ1106,"-",C1106),Panaboard!Z:Z,0))),"",INDEX(Panaboard!E:E,MATCH(CONCATENATE(AZ1106,"-",C1106),Panaboard!Z:Z,0)))</f>
        <v/>
      </c>
      <c r="BB1106" t="str">
        <f>IF(ISERROR(INDEX(Panaboard!AC:AC,MATCH(CONCATENATE(AZ1106,"-",C1106),Panaboard!Z:Z,0))),"",INDEX(Panaboard!AC:AC,MATCH(CONCATENATE(AZ1106,"-",C1106),Panaboard!Z:Z,0)))</f>
        <v/>
      </c>
      <c r="BC1106" t="str">
        <f t="shared" si="141"/>
        <v/>
      </c>
      <c r="BD1106" t="str">
        <f t="shared" si="142"/>
        <v/>
      </c>
      <c r="BE1106" t="str">
        <f t="shared" si="143"/>
        <v>xx0x0</v>
      </c>
      <c r="BF1106" t="str">
        <f>IF(ISERROR(INDEX(CuttingList!F:F,MATCH(CONCATENATE(A1106,"-",C1106),CuttingList!E:E,0))),"",INDEX(CuttingList!F:F,MATCH(CONCATENATE(A1106,"-",C1106),CuttingList!E:E,0)))</f>
        <v/>
      </c>
    </row>
    <row r="1107" spans="1:58" x14ac:dyDescent="0.25">
      <c r="A1107" t="str">
        <f>IF(PResult!BJ1107="","",PResult!BJ1107)</f>
        <v/>
      </c>
      <c r="B1107" t="str">
        <f>IF(PResult!E1107="","",PResult!E1107)</f>
        <v/>
      </c>
      <c r="C1107" t="str">
        <f>IF(PResult!BZ1107="","",PResult!BZ1107)</f>
        <v/>
      </c>
      <c r="D1107" t="str">
        <f>IF(ISERROR(INDEX(Panaboard!B:B,MATCH(CONCATENATE(AZ1107,"-",C1107),Panaboard!Z:Z,0))),"",TRIM(INDEX(Panaboard!B:B,MATCH(CONCATENATE(AZ1107,"-",C1107),Panaboard!Z:Z,0))))</f>
        <v/>
      </c>
      <c r="E1107" t="str">
        <f t="shared" si="139"/>
        <v>xx0x0</v>
      </c>
      <c r="F1107" t="str">
        <f>IF(PResult!U1107="","",UPPER(TRIM(PResult!U1107)))</f>
        <v/>
      </c>
      <c r="G1107">
        <f>IF(OR(PResult!O1107="",PResult!O1107="(null)"),0,PResult!O1107)</f>
        <v>0</v>
      </c>
      <c r="H1107" t="str">
        <f>IF(ISERROR(INDEX(Panaboard!G:G,MATCH(CONCATENATE(AZ1107,"-",C1107),Panaboard!Z:Z,0))),"",INDEX(Panaboard!G:G,MATCH(CONCATENATE(AZ1107,"-",C1107),Panaboard!Z:Z,0)))</f>
        <v/>
      </c>
      <c r="I1107" t="str">
        <f>IF(PResult!J1107="","",PResult!J1107)</f>
        <v/>
      </c>
      <c r="J1107" t="str">
        <f>IF(PResult!K1107="","",PResult!K1107)</f>
        <v/>
      </c>
      <c r="K1107">
        <f>IF(OR(PResult!L1107="(null)",PResult!L1107=""),0,PResult!L1107)</f>
        <v>0</v>
      </c>
      <c r="L1107">
        <f>IF(OR(PResult!M1107="(null)",PResult!M1107=""),0,PResult!M1107)</f>
        <v>0</v>
      </c>
      <c r="M1107">
        <f t="shared" si="136"/>
        <v>0</v>
      </c>
      <c r="N1107" t="str">
        <f>TEXT(IF(ISERROR(INDEX(Panaboard!H:H,MATCH(CONCATENATE(AZ1107,"-",C1107),Panaboard!Z:Z,0))),"",INDEX(Panaboard!H:H,MATCH(CONCATENATE(AZ1107,"-",C1107),Panaboard!Z:Z,0))),"HH:MM")</f>
        <v/>
      </c>
      <c r="O1107" t="str">
        <f>TEXT(IF(ISERROR(INDEX(Panaboard!I:I,MATCH(CONCATENATE(AZ1107,"-",C1107),Panaboard!Z:Z,0))),"",INDEX(Panaboard!I:I,MATCH(CONCATENATE(AZ1107,"-",C1107),Panaboard!Z:Z,0))),"HH:MM")</f>
        <v/>
      </c>
      <c r="P1107" t="str">
        <f t="shared" si="137"/>
        <v/>
      </c>
      <c r="Q1107" t="str">
        <f>IF(ISERROR(INDEX(Panaboard!S:S,MATCH(CONCATENATE(AZ1107,"-",C1107),Panaboard!Z:Z,0))),"",INDEX(Panaboard!S:S,MATCH(CONCATENATE(AZ1107,"-",C1107),Panaboard!Z:Z,0)))</f>
        <v/>
      </c>
      <c r="R1107" t="str">
        <f>IF(ISERROR(INDEX(Panaboard!F:F,MATCH(CONCATENATE(AZ1107,"-",C1107),Panaboard!Z:Z,0))),"",INDEX(Panaboard!F:F,MATCH(CONCATENATE(AZ1107,"-",C1107),Panaboard!Z:Z,0)))</f>
        <v/>
      </c>
      <c r="S1107" t="str">
        <f t="shared" si="138"/>
        <v/>
      </c>
      <c r="T1107" t="str">
        <f>IF(ISERROR(INDEX(Panaboard!D:D,MATCH(CONCATENATE(AZ1107,"-",C1107),Panaboard!Z:Z,0))),"",INDEX(Panaboard!D:D,MATCH(CONCATENATE(AZ1107,"-",C1107),Panaboard!Z:Z,0)))</f>
        <v/>
      </c>
      <c r="U1107" t="str">
        <f>IF(ISERROR(INDEX(Panaboard!J:J,MATCH(CONCATENATE(AZ1107,"-",C1107),Panaboard!Z:Z,0))),"",INDEX(Panaboard!J:J,MATCH(CONCATENATE(AZ1107,"-",C1107),Panaboard!Z:Z,0)))</f>
        <v/>
      </c>
      <c r="V1107">
        <f>IF(PResult!BL1107="",0,PResult!BL1107)</f>
        <v>0</v>
      </c>
      <c r="W1107">
        <f>IF(PResult!BM1107="",0,PResult!BM1107)</f>
        <v>0</v>
      </c>
      <c r="X1107">
        <f>IF(OR(PResult!AE1107="",PResult!AE1107="(null)"),IF(OR(PResult!AD1107="",PResult!AD1107="(null)"),0,PResult!AD1107),PResult!AE1107)</f>
        <v>0</v>
      </c>
      <c r="Y1107" t="str">
        <f>IF(OR(PResult!V1107="",PResult!V1107="(null)"),"",PResult!V1107)</f>
        <v/>
      </c>
      <c r="Z1107" t="str">
        <f>CONCATENATE(PResult!BO1107,PResult!BP1107)</f>
        <v/>
      </c>
      <c r="AA1107" t="str">
        <f>IF(PResult!Y1107="","",PResult!Y1107)</f>
        <v/>
      </c>
      <c r="AB1107" t="str">
        <f>IF(PResult!BQ1107="","",PResult!BQ1107)</f>
        <v/>
      </c>
      <c r="AC1107" t="str">
        <f>IF(PResult!BR1107="","",PResult!BR1107)</f>
        <v/>
      </c>
      <c r="AD1107" t="str">
        <f>IF(PResult!BS1107="","",PResult!BS1107)</f>
        <v/>
      </c>
      <c r="AE1107" t="str">
        <f>IF(PResult!BN1107="","",PResult!BN1107)</f>
        <v/>
      </c>
      <c r="AF1107" t="str">
        <f>IF(PResult!BT1107="","",PResult!BT1107)</f>
        <v/>
      </c>
      <c r="AG1107" t="str">
        <f>IF(PResult!BU1107="","",PResult!BU1107)</f>
        <v/>
      </c>
      <c r="AH1107" t="str">
        <f>IF(PResult!BV1107="","",PResult!BV1107)</f>
        <v/>
      </c>
      <c r="AI1107" t="str">
        <f>TEXT(IF(ISERROR(INDEX(Panaboard!L:L,MATCH(CONCATENATE(AZ1107,"-",C1107),Panaboard!Z:Z,0))),"",INDEX(Panaboard!L:L,MATCH(CONCATENATE(AZ1107,"-",C1107),Panaboard!Z:Z,0))),"HH:MM")</f>
        <v/>
      </c>
      <c r="AJ1107" t="str">
        <f>TEXT(IF(ISERROR(INDEX(Panaboard!M:M,MATCH(CONCATENATE(AZ1107,"-",C1107),Panaboard!Z:Z,0))),"",INDEX(Panaboard!M:M,MATCH(CONCATENATE(AZ1107,"-",C1107),Panaboard!Z:Z,0))),"HH:MM")</f>
        <v/>
      </c>
      <c r="AK1107" t="str">
        <f>IF(PResult!BY1107="","",PResult!BY1107)</f>
        <v/>
      </c>
      <c r="AL1107">
        <f>IF(PResult!P1107="",0,PResult!P1107)</f>
        <v>0</v>
      </c>
      <c r="AM1107" t="str">
        <f>IF(ISERROR(INDEX(Panaboard!N:N,MATCH(CONCATENATE(AZ1107,"-",C1107),Panaboard!Z:Z,0))),"",INDEX(Panaboard!N:N,MATCH(CONCATENATE(AZ1107,"-",C1107),Panaboard!Z:Z,0)))</f>
        <v/>
      </c>
      <c r="AN1107" t="str">
        <f>IF(ISERROR(INDEX(Panaboard!O:O,MATCH(CONCATENATE(AZ1107,"-",C1107),Panaboard!Z:Z,0))),"",INDEX(Panaboard!O:O,MATCH(CONCATENATE(AZ1107,"-",C1107),Panaboard!Z:Z,0)))</f>
        <v/>
      </c>
      <c r="AO1107" t="str">
        <f>IF(ISERROR(INDEX(Panaboard!P:P,MATCH(CONCATENATE(AZ1107,"-",C1107),Panaboard!Z:Z,0))),"",INDEX(Panaboard!P:P,MATCH(CONCATENATE(AZ1107,"-",C1107),Panaboard!Z:Z,0)))</f>
        <v/>
      </c>
      <c r="AP1107" t="str">
        <f>IF(ISERROR(INDEX(Panaboard!Q:Q,MATCH(CONCATENATE(AZ1107,"-",C1107),Panaboard!Z:Z,0))),"",INDEX(Panaboard!Q:Q,MATCH(CONCATENATE(AZ1107,"-",C1107),Panaboard!Z:Z,0)))</f>
        <v/>
      </c>
      <c r="AR1107" t="str">
        <f>IF(PResult!BW1107="","",PResult!BW1107)</f>
        <v/>
      </c>
      <c r="AS1107" t="str">
        <f>IF(PResult!BX1107="","",PResult!BX1107)</f>
        <v/>
      </c>
      <c r="AT1107" t="str">
        <f>IF(ISERROR(INDEX(Panaboard!K:K,MATCH(CONCATENATE(AZ1107,"-",C1107),Panaboard!Z:Z,0))),"",INDEX(Panaboard!K:K,MATCH(CONCATENATE(AZ1107,"-",C1107),Panaboard!Z:Z,0)))</f>
        <v/>
      </c>
      <c r="AU1107" t="str">
        <f>IF(ISERROR(INDEX(Panaboard!U:U,MATCH(CONCATENATE(AZ1107,"-",C1107),Panaboard!Z:Z,0))),"",INDEX(Panaboard!U:U,MATCH(CONCATENATE(AZ1107,"-",C1107),Panaboard!Z:Z,0)))</f>
        <v/>
      </c>
      <c r="AV1107" t="str">
        <f>IF(ISERROR(INDEX(Panaboard!W:W,MATCH(CONCATENATE(AZ1107,"-",C1107),Panaboard!Z:Z,0))),"",INDEX(Panaboard!W:W,MATCH(CONCATENATE(AZ1107,"-",C1107),Panaboard!Z:Z,0)))</f>
        <v/>
      </c>
      <c r="AW1107" t="str">
        <f>IF(ISERROR(INDEX(Panaboard!X:X,MATCH(CONCATENATE(AZ1107,"-",C1107),Panaboard!Z:Z,0))),"",INDEX(Panaboard!X:X,MATCH(CONCATENATE(AZ1107,"-",C1107),Panaboard!Z:Z,0)))</f>
        <v/>
      </c>
      <c r="AX1107" t="str">
        <f>IF(ISERROR(INDEX(Panaboard!AA:AA,MATCH(CONCATENATE(AZ1107,"-",C1107),Panaboard!Z:Z,0))),"",INDEX(Panaboard!AA:AA,MATCH(CONCATENATE(AZ1107,"-",C1107),Panaboard!Z:Z,0)))</f>
        <v/>
      </c>
      <c r="AY1107" t="str">
        <f>IF(ISERROR(INDEX(Panaboard!AB:AB,MATCH(CONCATENATE(AZ1107,"-",C1107),Panaboard!Z:Z,0))),"",INDEX(Panaboard!AB:AB,MATCH(CONCATENATE(AZ1107,"-",C1107),Panaboard!Z:Z,0)))</f>
        <v/>
      </c>
      <c r="AZ1107" t="str">
        <f t="shared" si="140"/>
        <v/>
      </c>
      <c r="BA1107" t="str">
        <f>IF(ISERROR(INDEX(Panaboard!E:E,MATCH(CONCATENATE(AZ1107,"-",C1107),Panaboard!Z:Z,0))),"",INDEX(Panaboard!E:E,MATCH(CONCATENATE(AZ1107,"-",C1107),Panaboard!Z:Z,0)))</f>
        <v/>
      </c>
      <c r="BB1107" t="str">
        <f>IF(ISERROR(INDEX(Panaboard!AC:AC,MATCH(CONCATENATE(AZ1107,"-",C1107),Panaboard!Z:Z,0))),"",INDEX(Panaboard!AC:AC,MATCH(CONCATENATE(AZ1107,"-",C1107),Panaboard!Z:Z,0)))</f>
        <v/>
      </c>
      <c r="BC1107" t="str">
        <f t="shared" si="141"/>
        <v/>
      </c>
      <c r="BD1107" t="str">
        <f t="shared" si="142"/>
        <v/>
      </c>
      <c r="BE1107" t="str">
        <f t="shared" si="143"/>
        <v>xx0x0</v>
      </c>
      <c r="BF1107" t="str">
        <f>IF(ISERROR(INDEX(CuttingList!F:F,MATCH(CONCATENATE(A1107,"-",C1107),CuttingList!E:E,0))),"",INDEX(CuttingList!F:F,MATCH(CONCATENATE(A1107,"-",C1107),CuttingList!E:E,0)))</f>
        <v/>
      </c>
    </row>
    <row r="1108" spans="1:58" x14ac:dyDescent="0.25">
      <c r="A1108" t="str">
        <f>IF(PResult!BJ1108="","",PResult!BJ1108)</f>
        <v/>
      </c>
      <c r="B1108" t="str">
        <f>IF(PResult!E1108="","",PResult!E1108)</f>
        <v/>
      </c>
      <c r="C1108" t="str">
        <f>IF(PResult!BZ1108="","",PResult!BZ1108)</f>
        <v/>
      </c>
      <c r="D1108" t="str">
        <f>IF(ISERROR(INDEX(Panaboard!B:B,MATCH(CONCATENATE(AZ1108,"-",C1108),Panaboard!Z:Z,0))),"",TRIM(INDEX(Panaboard!B:B,MATCH(CONCATENATE(AZ1108,"-",C1108),Panaboard!Z:Z,0))))</f>
        <v/>
      </c>
      <c r="E1108" t="str">
        <f t="shared" si="139"/>
        <v>xx0x0</v>
      </c>
      <c r="F1108" t="str">
        <f>IF(PResult!U1108="","",UPPER(TRIM(PResult!U1108)))</f>
        <v/>
      </c>
      <c r="G1108">
        <f>IF(OR(PResult!O1108="",PResult!O1108="(null)"),0,PResult!O1108)</f>
        <v>0</v>
      </c>
      <c r="H1108" t="str">
        <f>IF(ISERROR(INDEX(Panaboard!G:G,MATCH(CONCATENATE(AZ1108,"-",C1108),Panaboard!Z:Z,0))),"",INDEX(Panaboard!G:G,MATCH(CONCATENATE(AZ1108,"-",C1108),Panaboard!Z:Z,0)))</f>
        <v/>
      </c>
      <c r="I1108" t="str">
        <f>IF(PResult!J1108="","",PResult!J1108)</f>
        <v/>
      </c>
      <c r="J1108" t="str">
        <f>IF(PResult!K1108="","",PResult!K1108)</f>
        <v/>
      </c>
      <c r="K1108">
        <f>IF(OR(PResult!L1108="(null)",PResult!L1108=""),0,PResult!L1108)</f>
        <v>0</v>
      </c>
      <c r="L1108">
        <f>IF(OR(PResult!M1108="(null)",PResult!M1108=""),0,PResult!M1108)</f>
        <v>0</v>
      </c>
      <c r="M1108">
        <f t="shared" si="136"/>
        <v>0</v>
      </c>
      <c r="N1108" t="str">
        <f>TEXT(IF(ISERROR(INDEX(Panaboard!H:H,MATCH(CONCATENATE(AZ1108,"-",C1108),Panaboard!Z:Z,0))),"",INDEX(Panaboard!H:H,MATCH(CONCATENATE(AZ1108,"-",C1108),Panaboard!Z:Z,0))),"HH:MM")</f>
        <v/>
      </c>
      <c r="O1108" t="str">
        <f>TEXT(IF(ISERROR(INDEX(Panaboard!I:I,MATCH(CONCATENATE(AZ1108,"-",C1108),Panaboard!Z:Z,0))),"",INDEX(Panaboard!I:I,MATCH(CONCATENATE(AZ1108,"-",C1108),Panaboard!Z:Z,0))),"HH:MM")</f>
        <v/>
      </c>
      <c r="P1108" t="str">
        <f t="shared" si="137"/>
        <v/>
      </c>
      <c r="Q1108" t="str">
        <f>IF(ISERROR(INDEX(Panaboard!S:S,MATCH(CONCATENATE(AZ1108,"-",C1108),Panaboard!Z:Z,0))),"",INDEX(Panaboard!S:S,MATCH(CONCATENATE(AZ1108,"-",C1108),Panaboard!Z:Z,0)))</f>
        <v/>
      </c>
      <c r="R1108" t="str">
        <f>IF(ISERROR(INDEX(Panaboard!F:F,MATCH(CONCATENATE(AZ1108,"-",C1108),Panaboard!Z:Z,0))),"",INDEX(Panaboard!F:F,MATCH(CONCATENATE(AZ1108,"-",C1108),Panaboard!Z:Z,0)))</f>
        <v/>
      </c>
      <c r="S1108" t="str">
        <f t="shared" si="138"/>
        <v/>
      </c>
      <c r="T1108" t="str">
        <f>IF(ISERROR(INDEX(Panaboard!D:D,MATCH(CONCATENATE(AZ1108,"-",C1108),Panaboard!Z:Z,0))),"",INDEX(Panaboard!D:D,MATCH(CONCATENATE(AZ1108,"-",C1108),Panaboard!Z:Z,0)))</f>
        <v/>
      </c>
      <c r="U1108" t="str">
        <f>IF(ISERROR(INDEX(Panaboard!J:J,MATCH(CONCATENATE(AZ1108,"-",C1108),Panaboard!Z:Z,0))),"",INDEX(Panaboard!J:J,MATCH(CONCATENATE(AZ1108,"-",C1108),Panaboard!Z:Z,0)))</f>
        <v/>
      </c>
      <c r="V1108">
        <f>IF(PResult!BL1108="",0,PResult!BL1108)</f>
        <v>0</v>
      </c>
      <c r="W1108">
        <f>IF(PResult!BM1108="",0,PResult!BM1108)</f>
        <v>0</v>
      </c>
      <c r="X1108">
        <f>IF(OR(PResult!AE1108="",PResult!AE1108="(null)"),IF(OR(PResult!AD1108="",PResult!AD1108="(null)"),0,PResult!AD1108),PResult!AE1108)</f>
        <v>0</v>
      </c>
      <c r="Y1108" t="str">
        <f>IF(OR(PResult!V1108="",PResult!V1108="(null)"),"",PResult!V1108)</f>
        <v/>
      </c>
      <c r="Z1108" t="str">
        <f>CONCATENATE(PResult!BO1108,PResult!BP1108)</f>
        <v/>
      </c>
      <c r="AA1108" t="str">
        <f>IF(PResult!Y1108="","",PResult!Y1108)</f>
        <v/>
      </c>
      <c r="AB1108" t="str">
        <f>IF(PResult!BQ1108="","",PResult!BQ1108)</f>
        <v/>
      </c>
      <c r="AC1108" t="str">
        <f>IF(PResult!BR1108="","",PResult!BR1108)</f>
        <v/>
      </c>
      <c r="AD1108" t="str">
        <f>IF(PResult!BS1108="","",PResult!BS1108)</f>
        <v/>
      </c>
      <c r="AE1108" t="str">
        <f>IF(PResult!BN1108="","",PResult!BN1108)</f>
        <v/>
      </c>
      <c r="AF1108" t="str">
        <f>IF(PResult!BT1108="","",PResult!BT1108)</f>
        <v/>
      </c>
      <c r="AG1108" t="str">
        <f>IF(PResult!BU1108="","",PResult!BU1108)</f>
        <v/>
      </c>
      <c r="AH1108" t="str">
        <f>IF(PResult!BV1108="","",PResult!BV1108)</f>
        <v/>
      </c>
      <c r="AI1108" t="str">
        <f>TEXT(IF(ISERROR(INDEX(Panaboard!L:L,MATCH(CONCATENATE(AZ1108,"-",C1108),Panaboard!Z:Z,0))),"",INDEX(Panaboard!L:L,MATCH(CONCATENATE(AZ1108,"-",C1108),Panaboard!Z:Z,0))),"HH:MM")</f>
        <v/>
      </c>
      <c r="AJ1108" t="str">
        <f>TEXT(IF(ISERROR(INDEX(Panaboard!M:M,MATCH(CONCATENATE(AZ1108,"-",C1108),Panaboard!Z:Z,0))),"",INDEX(Panaboard!M:M,MATCH(CONCATENATE(AZ1108,"-",C1108),Panaboard!Z:Z,0))),"HH:MM")</f>
        <v/>
      </c>
      <c r="AK1108" t="str">
        <f>IF(PResult!BY1108="","",PResult!BY1108)</f>
        <v/>
      </c>
      <c r="AL1108">
        <f>IF(PResult!P1108="",0,PResult!P1108)</f>
        <v>0</v>
      </c>
      <c r="AM1108" t="str">
        <f>IF(ISERROR(INDEX(Panaboard!N:N,MATCH(CONCATENATE(AZ1108,"-",C1108),Panaboard!Z:Z,0))),"",INDEX(Panaboard!N:N,MATCH(CONCATENATE(AZ1108,"-",C1108),Panaboard!Z:Z,0)))</f>
        <v/>
      </c>
      <c r="AN1108" t="str">
        <f>IF(ISERROR(INDEX(Panaboard!O:O,MATCH(CONCATENATE(AZ1108,"-",C1108),Panaboard!Z:Z,0))),"",INDEX(Panaboard!O:O,MATCH(CONCATENATE(AZ1108,"-",C1108),Panaboard!Z:Z,0)))</f>
        <v/>
      </c>
      <c r="AO1108" t="str">
        <f>IF(ISERROR(INDEX(Panaboard!P:P,MATCH(CONCATENATE(AZ1108,"-",C1108),Panaboard!Z:Z,0))),"",INDEX(Panaboard!P:P,MATCH(CONCATENATE(AZ1108,"-",C1108),Panaboard!Z:Z,0)))</f>
        <v/>
      </c>
      <c r="AP1108" t="str">
        <f>IF(ISERROR(INDEX(Panaboard!Q:Q,MATCH(CONCATENATE(AZ1108,"-",C1108),Panaboard!Z:Z,0))),"",INDEX(Panaboard!Q:Q,MATCH(CONCATENATE(AZ1108,"-",C1108),Panaboard!Z:Z,0)))</f>
        <v/>
      </c>
      <c r="AR1108" t="str">
        <f>IF(PResult!BW1108="","",PResult!BW1108)</f>
        <v/>
      </c>
      <c r="AS1108" t="str">
        <f>IF(PResult!BX1108="","",PResult!BX1108)</f>
        <v/>
      </c>
      <c r="AT1108" t="str">
        <f>IF(ISERROR(INDEX(Panaboard!K:K,MATCH(CONCATENATE(AZ1108,"-",C1108),Panaboard!Z:Z,0))),"",INDEX(Panaboard!K:K,MATCH(CONCATENATE(AZ1108,"-",C1108),Panaboard!Z:Z,0)))</f>
        <v/>
      </c>
      <c r="AU1108" t="str">
        <f>IF(ISERROR(INDEX(Panaboard!U:U,MATCH(CONCATENATE(AZ1108,"-",C1108),Panaboard!Z:Z,0))),"",INDEX(Panaboard!U:U,MATCH(CONCATENATE(AZ1108,"-",C1108),Panaboard!Z:Z,0)))</f>
        <v/>
      </c>
      <c r="AV1108" t="str">
        <f>IF(ISERROR(INDEX(Panaboard!W:W,MATCH(CONCATENATE(AZ1108,"-",C1108),Panaboard!Z:Z,0))),"",INDEX(Panaboard!W:W,MATCH(CONCATENATE(AZ1108,"-",C1108),Panaboard!Z:Z,0)))</f>
        <v/>
      </c>
      <c r="AW1108" t="str">
        <f>IF(ISERROR(INDEX(Panaboard!X:X,MATCH(CONCATENATE(AZ1108,"-",C1108),Panaboard!Z:Z,0))),"",INDEX(Panaboard!X:X,MATCH(CONCATENATE(AZ1108,"-",C1108),Panaboard!Z:Z,0)))</f>
        <v/>
      </c>
      <c r="AX1108" t="str">
        <f>IF(ISERROR(INDEX(Panaboard!AA:AA,MATCH(CONCATENATE(AZ1108,"-",C1108),Panaboard!Z:Z,0))),"",INDEX(Panaboard!AA:AA,MATCH(CONCATENATE(AZ1108,"-",C1108),Panaboard!Z:Z,0)))</f>
        <v/>
      </c>
      <c r="AY1108" t="str">
        <f>IF(ISERROR(INDEX(Panaboard!AB:AB,MATCH(CONCATENATE(AZ1108,"-",C1108),Panaboard!Z:Z,0))),"",INDEX(Panaboard!AB:AB,MATCH(CONCATENATE(AZ1108,"-",C1108),Panaboard!Z:Z,0)))</f>
        <v/>
      </c>
      <c r="AZ1108" t="str">
        <f t="shared" si="140"/>
        <v/>
      </c>
      <c r="BA1108" t="str">
        <f>IF(ISERROR(INDEX(Panaboard!E:E,MATCH(CONCATENATE(AZ1108,"-",C1108),Panaboard!Z:Z,0))),"",INDEX(Panaboard!E:E,MATCH(CONCATENATE(AZ1108,"-",C1108),Panaboard!Z:Z,0)))</f>
        <v/>
      </c>
      <c r="BB1108" t="str">
        <f>IF(ISERROR(INDEX(Panaboard!AC:AC,MATCH(CONCATENATE(AZ1108,"-",C1108),Panaboard!Z:Z,0))),"",INDEX(Panaboard!AC:AC,MATCH(CONCATENATE(AZ1108,"-",C1108),Panaboard!Z:Z,0)))</f>
        <v/>
      </c>
      <c r="BC1108" t="str">
        <f t="shared" si="141"/>
        <v/>
      </c>
      <c r="BD1108" t="str">
        <f t="shared" si="142"/>
        <v/>
      </c>
      <c r="BE1108" t="str">
        <f t="shared" si="143"/>
        <v>xx0x0</v>
      </c>
      <c r="BF1108" t="str">
        <f>IF(ISERROR(INDEX(CuttingList!F:F,MATCH(CONCATENATE(A1108,"-",C1108),CuttingList!E:E,0))),"",INDEX(CuttingList!F:F,MATCH(CONCATENATE(A1108,"-",C1108),CuttingList!E:E,0)))</f>
        <v/>
      </c>
    </row>
    <row r="1109" spans="1:58" x14ac:dyDescent="0.25">
      <c r="A1109" t="str">
        <f>IF(PResult!BJ1109="","",PResult!BJ1109)</f>
        <v/>
      </c>
      <c r="B1109" t="str">
        <f>IF(PResult!E1109="","",PResult!E1109)</f>
        <v/>
      </c>
      <c r="C1109" t="str">
        <f>IF(PResult!BZ1109="","",PResult!BZ1109)</f>
        <v/>
      </c>
      <c r="D1109" t="str">
        <f>IF(ISERROR(INDEX(Panaboard!B:B,MATCH(CONCATENATE(AZ1109,"-",C1109),Panaboard!Z:Z,0))),"",TRIM(INDEX(Panaboard!B:B,MATCH(CONCATENATE(AZ1109,"-",C1109),Panaboard!Z:Z,0))))</f>
        <v/>
      </c>
      <c r="E1109" t="str">
        <f t="shared" si="139"/>
        <v>xx0x0</v>
      </c>
      <c r="F1109" t="str">
        <f>IF(PResult!U1109="","",UPPER(TRIM(PResult!U1109)))</f>
        <v/>
      </c>
      <c r="G1109">
        <f>IF(OR(PResult!O1109="",PResult!O1109="(null)"),0,PResult!O1109)</f>
        <v>0</v>
      </c>
      <c r="H1109" t="str">
        <f>IF(ISERROR(INDEX(Panaboard!G:G,MATCH(CONCATENATE(AZ1109,"-",C1109),Panaboard!Z:Z,0))),"",INDEX(Panaboard!G:G,MATCH(CONCATENATE(AZ1109,"-",C1109),Panaboard!Z:Z,0)))</f>
        <v/>
      </c>
      <c r="I1109" t="str">
        <f>IF(PResult!J1109="","",PResult!J1109)</f>
        <v/>
      </c>
      <c r="J1109" t="str">
        <f>IF(PResult!K1109="","",PResult!K1109)</f>
        <v/>
      </c>
      <c r="K1109">
        <f>IF(OR(PResult!L1109="(null)",PResult!L1109=""),0,PResult!L1109)</f>
        <v>0</v>
      </c>
      <c r="L1109">
        <f>IF(OR(PResult!M1109="(null)",PResult!M1109=""),0,PResult!M1109)</f>
        <v>0</v>
      </c>
      <c r="M1109">
        <f t="shared" si="136"/>
        <v>0</v>
      </c>
      <c r="N1109" t="str">
        <f>TEXT(IF(ISERROR(INDEX(Panaboard!H:H,MATCH(CONCATENATE(AZ1109,"-",C1109),Panaboard!Z:Z,0))),"",INDEX(Panaboard!H:H,MATCH(CONCATENATE(AZ1109,"-",C1109),Panaboard!Z:Z,0))),"HH:MM")</f>
        <v/>
      </c>
      <c r="O1109" t="str">
        <f>TEXT(IF(ISERROR(INDEX(Panaboard!I:I,MATCH(CONCATENATE(AZ1109,"-",C1109),Panaboard!Z:Z,0))),"",INDEX(Panaboard!I:I,MATCH(CONCATENATE(AZ1109,"-",C1109),Panaboard!Z:Z,0))),"HH:MM")</f>
        <v/>
      </c>
      <c r="P1109" t="str">
        <f t="shared" si="137"/>
        <v/>
      </c>
      <c r="Q1109" t="str">
        <f>IF(ISERROR(INDEX(Panaboard!S:S,MATCH(CONCATENATE(AZ1109,"-",C1109),Panaboard!Z:Z,0))),"",INDEX(Panaboard!S:S,MATCH(CONCATENATE(AZ1109,"-",C1109),Panaboard!Z:Z,0)))</f>
        <v/>
      </c>
      <c r="R1109" t="str">
        <f>IF(ISERROR(INDEX(Panaboard!F:F,MATCH(CONCATENATE(AZ1109,"-",C1109),Panaboard!Z:Z,0))),"",INDEX(Panaboard!F:F,MATCH(CONCATENATE(AZ1109,"-",C1109),Panaboard!Z:Z,0)))</f>
        <v/>
      </c>
      <c r="S1109" t="str">
        <f t="shared" si="138"/>
        <v/>
      </c>
      <c r="T1109" t="str">
        <f>IF(ISERROR(INDEX(Panaboard!D:D,MATCH(CONCATENATE(AZ1109,"-",C1109),Panaboard!Z:Z,0))),"",INDEX(Panaboard!D:D,MATCH(CONCATENATE(AZ1109,"-",C1109),Panaboard!Z:Z,0)))</f>
        <v/>
      </c>
      <c r="U1109" t="str">
        <f>IF(ISERROR(INDEX(Panaboard!J:J,MATCH(CONCATENATE(AZ1109,"-",C1109),Panaboard!Z:Z,0))),"",INDEX(Panaboard!J:J,MATCH(CONCATENATE(AZ1109,"-",C1109),Panaboard!Z:Z,0)))</f>
        <v/>
      </c>
      <c r="V1109">
        <f>IF(PResult!BL1109="",0,PResult!BL1109)</f>
        <v>0</v>
      </c>
      <c r="W1109">
        <f>IF(PResult!BM1109="",0,PResult!BM1109)</f>
        <v>0</v>
      </c>
      <c r="X1109">
        <f>IF(OR(PResult!AE1109="",PResult!AE1109="(null)"),IF(OR(PResult!AD1109="",PResult!AD1109="(null)"),0,PResult!AD1109),PResult!AE1109)</f>
        <v>0</v>
      </c>
      <c r="Y1109" t="str">
        <f>IF(OR(PResult!V1109="",PResult!V1109="(null)"),"",PResult!V1109)</f>
        <v/>
      </c>
      <c r="Z1109" t="str">
        <f>CONCATENATE(PResult!BO1109,PResult!BP1109)</f>
        <v/>
      </c>
      <c r="AA1109" t="str">
        <f>IF(PResult!Y1109="","",PResult!Y1109)</f>
        <v/>
      </c>
      <c r="AB1109" t="str">
        <f>IF(PResult!BQ1109="","",PResult!BQ1109)</f>
        <v/>
      </c>
      <c r="AC1109" t="str">
        <f>IF(PResult!BR1109="","",PResult!BR1109)</f>
        <v/>
      </c>
      <c r="AD1109" t="str">
        <f>IF(PResult!BS1109="","",PResult!BS1109)</f>
        <v/>
      </c>
      <c r="AE1109" t="str">
        <f>IF(PResult!BN1109="","",PResult!BN1109)</f>
        <v/>
      </c>
      <c r="AF1109" t="str">
        <f>IF(PResult!BT1109="","",PResult!BT1109)</f>
        <v/>
      </c>
      <c r="AG1109" t="str">
        <f>IF(PResult!BU1109="","",PResult!BU1109)</f>
        <v/>
      </c>
      <c r="AH1109" t="str">
        <f>IF(PResult!BV1109="","",PResult!BV1109)</f>
        <v/>
      </c>
      <c r="AI1109" t="str">
        <f>TEXT(IF(ISERROR(INDEX(Panaboard!L:L,MATCH(CONCATENATE(AZ1109,"-",C1109),Panaboard!Z:Z,0))),"",INDEX(Panaboard!L:L,MATCH(CONCATENATE(AZ1109,"-",C1109),Panaboard!Z:Z,0))),"HH:MM")</f>
        <v/>
      </c>
      <c r="AJ1109" t="str">
        <f>TEXT(IF(ISERROR(INDEX(Panaboard!M:M,MATCH(CONCATENATE(AZ1109,"-",C1109),Panaboard!Z:Z,0))),"",INDEX(Panaboard!M:M,MATCH(CONCATENATE(AZ1109,"-",C1109),Panaboard!Z:Z,0))),"HH:MM")</f>
        <v/>
      </c>
      <c r="AK1109" t="str">
        <f>IF(PResult!BY1109="","",PResult!BY1109)</f>
        <v/>
      </c>
      <c r="AL1109">
        <f>IF(PResult!P1109="",0,PResult!P1109)</f>
        <v>0</v>
      </c>
      <c r="AM1109" t="str">
        <f>IF(ISERROR(INDEX(Panaboard!N:N,MATCH(CONCATENATE(AZ1109,"-",C1109),Panaboard!Z:Z,0))),"",INDEX(Panaboard!N:N,MATCH(CONCATENATE(AZ1109,"-",C1109),Panaboard!Z:Z,0)))</f>
        <v/>
      </c>
      <c r="AN1109" t="str">
        <f>IF(ISERROR(INDEX(Panaboard!O:O,MATCH(CONCATENATE(AZ1109,"-",C1109),Panaboard!Z:Z,0))),"",INDEX(Panaboard!O:O,MATCH(CONCATENATE(AZ1109,"-",C1109),Panaboard!Z:Z,0)))</f>
        <v/>
      </c>
      <c r="AO1109" t="str">
        <f>IF(ISERROR(INDEX(Panaboard!P:P,MATCH(CONCATENATE(AZ1109,"-",C1109),Panaboard!Z:Z,0))),"",INDEX(Panaboard!P:P,MATCH(CONCATENATE(AZ1109,"-",C1109),Panaboard!Z:Z,0)))</f>
        <v/>
      </c>
      <c r="AP1109" t="str">
        <f>IF(ISERROR(INDEX(Panaboard!Q:Q,MATCH(CONCATENATE(AZ1109,"-",C1109),Panaboard!Z:Z,0))),"",INDEX(Panaboard!Q:Q,MATCH(CONCATENATE(AZ1109,"-",C1109),Panaboard!Z:Z,0)))</f>
        <v/>
      </c>
      <c r="AR1109" t="str">
        <f>IF(PResult!BW1109="","",PResult!BW1109)</f>
        <v/>
      </c>
      <c r="AS1109" t="str">
        <f>IF(PResult!BX1109="","",PResult!BX1109)</f>
        <v/>
      </c>
      <c r="AT1109" t="str">
        <f>IF(ISERROR(INDEX(Panaboard!K:K,MATCH(CONCATENATE(AZ1109,"-",C1109),Panaboard!Z:Z,0))),"",INDEX(Panaboard!K:K,MATCH(CONCATENATE(AZ1109,"-",C1109),Panaboard!Z:Z,0)))</f>
        <v/>
      </c>
      <c r="AU1109" t="str">
        <f>IF(ISERROR(INDEX(Panaboard!U:U,MATCH(CONCATENATE(AZ1109,"-",C1109),Panaboard!Z:Z,0))),"",INDEX(Panaboard!U:U,MATCH(CONCATENATE(AZ1109,"-",C1109),Panaboard!Z:Z,0)))</f>
        <v/>
      </c>
      <c r="AV1109" t="str">
        <f>IF(ISERROR(INDEX(Panaboard!W:W,MATCH(CONCATENATE(AZ1109,"-",C1109),Panaboard!Z:Z,0))),"",INDEX(Panaboard!W:W,MATCH(CONCATENATE(AZ1109,"-",C1109),Panaboard!Z:Z,0)))</f>
        <v/>
      </c>
      <c r="AW1109" t="str">
        <f>IF(ISERROR(INDEX(Panaboard!X:X,MATCH(CONCATENATE(AZ1109,"-",C1109),Panaboard!Z:Z,0))),"",INDEX(Panaboard!X:X,MATCH(CONCATENATE(AZ1109,"-",C1109),Panaboard!Z:Z,0)))</f>
        <v/>
      </c>
      <c r="AX1109" t="str">
        <f>IF(ISERROR(INDEX(Panaboard!AA:AA,MATCH(CONCATENATE(AZ1109,"-",C1109),Panaboard!Z:Z,0))),"",INDEX(Panaboard!AA:AA,MATCH(CONCATENATE(AZ1109,"-",C1109),Panaboard!Z:Z,0)))</f>
        <v/>
      </c>
      <c r="AY1109" t="str">
        <f>IF(ISERROR(INDEX(Panaboard!AB:AB,MATCH(CONCATENATE(AZ1109,"-",C1109),Panaboard!Z:Z,0))),"",INDEX(Panaboard!AB:AB,MATCH(CONCATENATE(AZ1109,"-",C1109),Panaboard!Z:Z,0)))</f>
        <v/>
      </c>
      <c r="AZ1109" t="str">
        <f t="shared" si="140"/>
        <v/>
      </c>
      <c r="BA1109" t="str">
        <f>IF(ISERROR(INDEX(Panaboard!E:E,MATCH(CONCATENATE(AZ1109,"-",C1109),Panaboard!Z:Z,0))),"",INDEX(Panaboard!E:E,MATCH(CONCATENATE(AZ1109,"-",C1109),Panaboard!Z:Z,0)))</f>
        <v/>
      </c>
      <c r="BB1109" t="str">
        <f>IF(ISERROR(INDEX(Panaboard!AC:AC,MATCH(CONCATENATE(AZ1109,"-",C1109),Panaboard!Z:Z,0))),"",INDEX(Panaboard!AC:AC,MATCH(CONCATENATE(AZ1109,"-",C1109),Panaboard!Z:Z,0)))</f>
        <v/>
      </c>
      <c r="BC1109" t="str">
        <f t="shared" si="141"/>
        <v/>
      </c>
      <c r="BD1109" t="str">
        <f t="shared" si="142"/>
        <v/>
      </c>
      <c r="BE1109" t="str">
        <f t="shared" si="143"/>
        <v>xx0x0</v>
      </c>
      <c r="BF1109" t="str">
        <f>IF(ISERROR(INDEX(CuttingList!F:F,MATCH(CONCATENATE(A1109,"-",C1109),CuttingList!E:E,0))),"",INDEX(CuttingList!F:F,MATCH(CONCATENATE(A1109,"-",C1109),CuttingList!E:E,0)))</f>
        <v/>
      </c>
    </row>
    <row r="1110" spans="1:58" x14ac:dyDescent="0.25">
      <c r="A1110" t="str">
        <f>IF(PResult!BJ1110="","",PResult!BJ1110)</f>
        <v/>
      </c>
      <c r="B1110" t="str">
        <f>IF(PResult!E1110="","",PResult!E1110)</f>
        <v/>
      </c>
      <c r="C1110" t="str">
        <f>IF(PResult!BZ1110="","",PResult!BZ1110)</f>
        <v/>
      </c>
      <c r="D1110" t="str">
        <f>IF(ISERROR(INDEX(Panaboard!B:B,MATCH(CONCATENATE(AZ1110,"-",C1110),Panaboard!Z:Z,0))),"",TRIM(INDEX(Panaboard!B:B,MATCH(CONCATENATE(AZ1110,"-",C1110),Panaboard!Z:Z,0))))</f>
        <v/>
      </c>
      <c r="E1110" t="str">
        <f t="shared" si="139"/>
        <v>xx0x0</v>
      </c>
      <c r="F1110" t="str">
        <f>IF(PResult!U1110="","",UPPER(TRIM(PResult!U1110)))</f>
        <v/>
      </c>
      <c r="G1110">
        <f>IF(OR(PResult!O1110="",PResult!O1110="(null)"),0,PResult!O1110)</f>
        <v>0</v>
      </c>
      <c r="H1110" t="str">
        <f>IF(ISERROR(INDEX(Panaboard!G:G,MATCH(CONCATENATE(AZ1110,"-",C1110),Panaboard!Z:Z,0))),"",INDEX(Panaboard!G:G,MATCH(CONCATENATE(AZ1110,"-",C1110),Panaboard!Z:Z,0)))</f>
        <v/>
      </c>
      <c r="I1110" t="str">
        <f>IF(PResult!J1110="","",PResult!J1110)</f>
        <v/>
      </c>
      <c r="J1110" t="str">
        <f>IF(PResult!K1110="","",PResult!K1110)</f>
        <v/>
      </c>
      <c r="K1110">
        <f>IF(OR(PResult!L1110="(null)",PResult!L1110=""),0,PResult!L1110)</f>
        <v>0</v>
      </c>
      <c r="L1110">
        <f>IF(OR(PResult!M1110="(null)",PResult!M1110=""),0,PResult!M1110)</f>
        <v>0</v>
      </c>
      <c r="M1110">
        <f t="shared" si="136"/>
        <v>0</v>
      </c>
      <c r="N1110" t="str">
        <f>TEXT(IF(ISERROR(INDEX(Panaboard!H:H,MATCH(CONCATENATE(AZ1110,"-",C1110),Panaboard!Z:Z,0))),"",INDEX(Panaboard!H:H,MATCH(CONCATENATE(AZ1110,"-",C1110),Panaboard!Z:Z,0))),"HH:MM")</f>
        <v/>
      </c>
      <c r="O1110" t="str">
        <f>TEXT(IF(ISERROR(INDEX(Panaboard!I:I,MATCH(CONCATENATE(AZ1110,"-",C1110),Panaboard!Z:Z,0))),"",INDEX(Panaboard!I:I,MATCH(CONCATENATE(AZ1110,"-",C1110),Panaboard!Z:Z,0))),"HH:MM")</f>
        <v/>
      </c>
      <c r="P1110" t="str">
        <f t="shared" si="137"/>
        <v/>
      </c>
      <c r="Q1110" t="str">
        <f>IF(ISERROR(INDEX(Panaboard!S:S,MATCH(CONCATENATE(AZ1110,"-",C1110),Panaboard!Z:Z,0))),"",INDEX(Panaboard!S:S,MATCH(CONCATENATE(AZ1110,"-",C1110),Panaboard!Z:Z,0)))</f>
        <v/>
      </c>
      <c r="R1110" t="str">
        <f>IF(ISERROR(INDEX(Panaboard!F:F,MATCH(CONCATENATE(AZ1110,"-",C1110),Panaboard!Z:Z,0))),"",INDEX(Panaboard!F:F,MATCH(CONCATENATE(AZ1110,"-",C1110),Panaboard!Z:Z,0)))</f>
        <v/>
      </c>
      <c r="S1110" t="str">
        <f t="shared" si="138"/>
        <v/>
      </c>
      <c r="T1110" t="str">
        <f>IF(ISERROR(INDEX(Panaboard!D:D,MATCH(CONCATENATE(AZ1110,"-",C1110),Panaboard!Z:Z,0))),"",INDEX(Panaboard!D:D,MATCH(CONCATENATE(AZ1110,"-",C1110),Panaboard!Z:Z,0)))</f>
        <v/>
      </c>
      <c r="U1110" t="str">
        <f>IF(ISERROR(INDEX(Panaboard!J:J,MATCH(CONCATENATE(AZ1110,"-",C1110),Panaboard!Z:Z,0))),"",INDEX(Panaboard!J:J,MATCH(CONCATENATE(AZ1110,"-",C1110),Panaboard!Z:Z,0)))</f>
        <v/>
      </c>
      <c r="V1110">
        <f>IF(PResult!BL1110="",0,PResult!BL1110)</f>
        <v>0</v>
      </c>
      <c r="W1110">
        <f>IF(PResult!BM1110="",0,PResult!BM1110)</f>
        <v>0</v>
      </c>
      <c r="X1110">
        <f>IF(OR(PResult!AE1110="",PResult!AE1110="(null)"),IF(OR(PResult!AD1110="",PResult!AD1110="(null)"),0,PResult!AD1110),PResult!AE1110)</f>
        <v>0</v>
      </c>
      <c r="Y1110" t="str">
        <f>IF(OR(PResult!V1110="",PResult!V1110="(null)"),"",PResult!V1110)</f>
        <v/>
      </c>
      <c r="Z1110" t="str">
        <f>CONCATENATE(PResult!BO1110,PResult!BP1110)</f>
        <v/>
      </c>
      <c r="AA1110" t="str">
        <f>IF(PResult!Y1110="","",PResult!Y1110)</f>
        <v/>
      </c>
      <c r="AB1110" t="str">
        <f>IF(PResult!BQ1110="","",PResult!BQ1110)</f>
        <v/>
      </c>
      <c r="AC1110" t="str">
        <f>IF(PResult!BR1110="","",PResult!BR1110)</f>
        <v/>
      </c>
      <c r="AD1110" t="str">
        <f>IF(PResult!BS1110="","",PResult!BS1110)</f>
        <v/>
      </c>
      <c r="AE1110" t="str">
        <f>IF(PResult!BN1110="","",PResult!BN1110)</f>
        <v/>
      </c>
      <c r="AF1110" t="str">
        <f>IF(PResult!BT1110="","",PResult!BT1110)</f>
        <v/>
      </c>
      <c r="AG1110" t="str">
        <f>IF(PResult!BU1110="","",PResult!BU1110)</f>
        <v/>
      </c>
      <c r="AH1110" t="str">
        <f>IF(PResult!BV1110="","",PResult!BV1110)</f>
        <v/>
      </c>
      <c r="AI1110" t="str">
        <f>TEXT(IF(ISERROR(INDEX(Panaboard!L:L,MATCH(CONCATENATE(AZ1110,"-",C1110),Panaboard!Z:Z,0))),"",INDEX(Panaboard!L:L,MATCH(CONCATENATE(AZ1110,"-",C1110),Panaboard!Z:Z,0))),"HH:MM")</f>
        <v/>
      </c>
      <c r="AJ1110" t="str">
        <f>TEXT(IF(ISERROR(INDEX(Panaboard!M:M,MATCH(CONCATENATE(AZ1110,"-",C1110),Panaboard!Z:Z,0))),"",INDEX(Panaboard!M:M,MATCH(CONCATENATE(AZ1110,"-",C1110),Panaboard!Z:Z,0))),"HH:MM")</f>
        <v/>
      </c>
      <c r="AK1110" t="str">
        <f>IF(PResult!BY1110="","",PResult!BY1110)</f>
        <v/>
      </c>
      <c r="AL1110">
        <f>IF(PResult!P1110="",0,PResult!P1110)</f>
        <v>0</v>
      </c>
      <c r="AM1110" t="str">
        <f>IF(ISERROR(INDEX(Panaboard!N:N,MATCH(CONCATENATE(AZ1110,"-",C1110),Panaboard!Z:Z,0))),"",INDEX(Panaboard!N:N,MATCH(CONCATENATE(AZ1110,"-",C1110),Panaboard!Z:Z,0)))</f>
        <v/>
      </c>
      <c r="AN1110" t="str">
        <f>IF(ISERROR(INDEX(Panaboard!O:O,MATCH(CONCATENATE(AZ1110,"-",C1110),Panaboard!Z:Z,0))),"",INDEX(Panaboard!O:O,MATCH(CONCATENATE(AZ1110,"-",C1110),Panaboard!Z:Z,0)))</f>
        <v/>
      </c>
      <c r="AO1110" t="str">
        <f>IF(ISERROR(INDEX(Panaboard!P:P,MATCH(CONCATENATE(AZ1110,"-",C1110),Panaboard!Z:Z,0))),"",INDEX(Panaboard!P:P,MATCH(CONCATENATE(AZ1110,"-",C1110),Panaboard!Z:Z,0)))</f>
        <v/>
      </c>
      <c r="AP1110" t="str">
        <f>IF(ISERROR(INDEX(Panaboard!Q:Q,MATCH(CONCATENATE(AZ1110,"-",C1110),Panaboard!Z:Z,0))),"",INDEX(Panaboard!Q:Q,MATCH(CONCATENATE(AZ1110,"-",C1110),Panaboard!Z:Z,0)))</f>
        <v/>
      </c>
      <c r="AR1110" t="str">
        <f>IF(PResult!BW1110="","",PResult!BW1110)</f>
        <v/>
      </c>
      <c r="AS1110" t="str">
        <f>IF(PResult!BX1110="","",PResult!BX1110)</f>
        <v/>
      </c>
      <c r="AT1110" t="str">
        <f>IF(ISERROR(INDEX(Panaboard!K:K,MATCH(CONCATENATE(AZ1110,"-",C1110),Panaboard!Z:Z,0))),"",INDEX(Panaboard!K:K,MATCH(CONCATENATE(AZ1110,"-",C1110),Panaboard!Z:Z,0)))</f>
        <v/>
      </c>
      <c r="AU1110" t="str">
        <f>IF(ISERROR(INDEX(Panaboard!U:U,MATCH(CONCATENATE(AZ1110,"-",C1110),Panaboard!Z:Z,0))),"",INDEX(Panaboard!U:U,MATCH(CONCATENATE(AZ1110,"-",C1110),Panaboard!Z:Z,0)))</f>
        <v/>
      </c>
      <c r="AV1110" t="str">
        <f>IF(ISERROR(INDEX(Panaboard!W:W,MATCH(CONCATENATE(AZ1110,"-",C1110),Panaboard!Z:Z,0))),"",INDEX(Panaboard!W:W,MATCH(CONCATENATE(AZ1110,"-",C1110),Panaboard!Z:Z,0)))</f>
        <v/>
      </c>
      <c r="AW1110" t="str">
        <f>IF(ISERROR(INDEX(Panaboard!X:X,MATCH(CONCATENATE(AZ1110,"-",C1110),Panaboard!Z:Z,0))),"",INDEX(Panaboard!X:X,MATCH(CONCATENATE(AZ1110,"-",C1110),Panaboard!Z:Z,0)))</f>
        <v/>
      </c>
      <c r="AX1110" t="str">
        <f>IF(ISERROR(INDEX(Panaboard!AA:AA,MATCH(CONCATENATE(AZ1110,"-",C1110),Panaboard!Z:Z,0))),"",INDEX(Panaboard!AA:AA,MATCH(CONCATENATE(AZ1110,"-",C1110),Panaboard!Z:Z,0)))</f>
        <v/>
      </c>
      <c r="AY1110" t="str">
        <f>IF(ISERROR(INDEX(Panaboard!AB:AB,MATCH(CONCATENATE(AZ1110,"-",C1110),Panaboard!Z:Z,0))),"",INDEX(Panaboard!AB:AB,MATCH(CONCATENATE(AZ1110,"-",C1110),Panaboard!Z:Z,0)))</f>
        <v/>
      </c>
      <c r="AZ1110" t="str">
        <f t="shared" si="140"/>
        <v/>
      </c>
      <c r="BA1110" t="str">
        <f>IF(ISERROR(INDEX(Panaboard!E:E,MATCH(CONCATENATE(AZ1110,"-",C1110),Panaboard!Z:Z,0))),"",INDEX(Panaboard!E:E,MATCH(CONCATENATE(AZ1110,"-",C1110),Panaboard!Z:Z,0)))</f>
        <v/>
      </c>
      <c r="BB1110" t="str">
        <f>IF(ISERROR(INDEX(Panaboard!AC:AC,MATCH(CONCATENATE(AZ1110,"-",C1110),Panaboard!Z:Z,0))),"",INDEX(Panaboard!AC:AC,MATCH(CONCATENATE(AZ1110,"-",C1110),Panaboard!Z:Z,0)))</f>
        <v/>
      </c>
      <c r="BC1110" t="str">
        <f t="shared" si="141"/>
        <v/>
      </c>
      <c r="BD1110" t="str">
        <f t="shared" si="142"/>
        <v/>
      </c>
      <c r="BE1110" t="str">
        <f t="shared" si="143"/>
        <v>xx0x0</v>
      </c>
      <c r="BF1110" t="str">
        <f>IF(ISERROR(INDEX(CuttingList!F:F,MATCH(CONCATENATE(A1110,"-",C1110),CuttingList!E:E,0))),"",INDEX(CuttingList!F:F,MATCH(CONCATENATE(A1110,"-",C1110),CuttingList!E:E,0)))</f>
        <v/>
      </c>
    </row>
    <row r="1111" spans="1:58" x14ac:dyDescent="0.25">
      <c r="A1111" t="str">
        <f>IF(PResult!BJ1111="","",PResult!BJ1111)</f>
        <v/>
      </c>
      <c r="B1111" t="str">
        <f>IF(PResult!E1111="","",PResult!E1111)</f>
        <v/>
      </c>
      <c r="C1111" t="str">
        <f>IF(PResult!BZ1111="","",PResult!BZ1111)</f>
        <v/>
      </c>
      <c r="D1111" t="str">
        <f>IF(ISERROR(INDEX(Panaboard!B:B,MATCH(CONCATENATE(AZ1111,"-",C1111),Panaboard!Z:Z,0))),"",TRIM(INDEX(Panaboard!B:B,MATCH(CONCATENATE(AZ1111,"-",C1111),Panaboard!Z:Z,0))))</f>
        <v/>
      </c>
      <c r="E1111" t="str">
        <f t="shared" si="139"/>
        <v>xx0x0</v>
      </c>
      <c r="F1111" t="str">
        <f>IF(PResult!U1111="","",UPPER(TRIM(PResult!U1111)))</f>
        <v/>
      </c>
      <c r="G1111">
        <f>IF(OR(PResult!O1111="",PResult!O1111="(null)"),0,PResult!O1111)</f>
        <v>0</v>
      </c>
      <c r="H1111" t="str">
        <f>IF(ISERROR(INDEX(Panaboard!G:G,MATCH(CONCATENATE(AZ1111,"-",C1111),Panaboard!Z:Z,0))),"",INDEX(Panaboard!G:G,MATCH(CONCATENATE(AZ1111,"-",C1111),Panaboard!Z:Z,0)))</f>
        <v/>
      </c>
      <c r="I1111" t="str">
        <f>IF(PResult!J1111="","",PResult!J1111)</f>
        <v/>
      </c>
      <c r="J1111" t="str">
        <f>IF(PResult!K1111="","",PResult!K1111)</f>
        <v/>
      </c>
      <c r="K1111">
        <f>IF(OR(PResult!L1111="(null)",PResult!L1111=""),0,PResult!L1111)</f>
        <v>0</v>
      </c>
      <c r="L1111">
        <f>IF(OR(PResult!M1111="(null)",PResult!M1111=""),0,PResult!M1111)</f>
        <v>0</v>
      </c>
      <c r="M1111">
        <f t="shared" si="136"/>
        <v>0</v>
      </c>
      <c r="N1111" t="str">
        <f>TEXT(IF(ISERROR(INDEX(Panaboard!H:H,MATCH(CONCATENATE(AZ1111,"-",C1111),Panaboard!Z:Z,0))),"",INDEX(Panaboard!H:H,MATCH(CONCATENATE(AZ1111,"-",C1111),Panaboard!Z:Z,0))),"HH:MM")</f>
        <v/>
      </c>
      <c r="O1111" t="str">
        <f>TEXT(IF(ISERROR(INDEX(Panaboard!I:I,MATCH(CONCATENATE(AZ1111,"-",C1111),Panaboard!Z:Z,0))),"",INDEX(Panaboard!I:I,MATCH(CONCATENATE(AZ1111,"-",C1111),Panaboard!Z:Z,0))),"HH:MM")</f>
        <v/>
      </c>
      <c r="P1111" t="str">
        <f t="shared" si="137"/>
        <v/>
      </c>
      <c r="Q1111" t="str">
        <f>IF(ISERROR(INDEX(Panaboard!S:S,MATCH(CONCATENATE(AZ1111,"-",C1111),Panaboard!Z:Z,0))),"",INDEX(Panaboard!S:S,MATCH(CONCATENATE(AZ1111,"-",C1111),Panaboard!Z:Z,0)))</f>
        <v/>
      </c>
      <c r="R1111" t="str">
        <f>IF(ISERROR(INDEX(Panaboard!F:F,MATCH(CONCATENATE(AZ1111,"-",C1111),Panaboard!Z:Z,0))),"",INDEX(Panaboard!F:F,MATCH(CONCATENATE(AZ1111,"-",C1111),Panaboard!Z:Z,0)))</f>
        <v/>
      </c>
      <c r="S1111" t="str">
        <f t="shared" si="138"/>
        <v/>
      </c>
      <c r="T1111" t="str">
        <f>IF(ISERROR(INDEX(Panaboard!D:D,MATCH(CONCATENATE(AZ1111,"-",C1111),Panaboard!Z:Z,0))),"",INDEX(Panaboard!D:D,MATCH(CONCATENATE(AZ1111,"-",C1111),Panaboard!Z:Z,0)))</f>
        <v/>
      </c>
      <c r="U1111" t="str">
        <f>IF(ISERROR(INDEX(Panaboard!J:J,MATCH(CONCATENATE(AZ1111,"-",C1111),Panaboard!Z:Z,0))),"",INDEX(Panaboard!J:J,MATCH(CONCATENATE(AZ1111,"-",C1111),Panaboard!Z:Z,0)))</f>
        <v/>
      </c>
      <c r="V1111">
        <f>IF(PResult!BL1111="",0,PResult!BL1111)</f>
        <v>0</v>
      </c>
      <c r="W1111">
        <f>IF(PResult!BM1111="",0,PResult!BM1111)</f>
        <v>0</v>
      </c>
      <c r="X1111">
        <f>IF(OR(PResult!AE1111="",PResult!AE1111="(null)"),IF(OR(PResult!AD1111="",PResult!AD1111="(null)"),0,PResult!AD1111),PResult!AE1111)</f>
        <v>0</v>
      </c>
      <c r="Y1111" t="str">
        <f>IF(OR(PResult!V1111="",PResult!V1111="(null)"),"",PResult!V1111)</f>
        <v/>
      </c>
      <c r="Z1111" t="str">
        <f>CONCATENATE(PResult!BO1111,PResult!BP1111)</f>
        <v/>
      </c>
      <c r="AA1111" t="str">
        <f>IF(PResult!Y1111="","",PResult!Y1111)</f>
        <v/>
      </c>
      <c r="AB1111" t="str">
        <f>IF(PResult!BQ1111="","",PResult!BQ1111)</f>
        <v/>
      </c>
      <c r="AC1111" t="str">
        <f>IF(PResult!BR1111="","",PResult!BR1111)</f>
        <v/>
      </c>
      <c r="AD1111" t="str">
        <f>IF(PResult!BS1111="","",PResult!BS1111)</f>
        <v/>
      </c>
      <c r="AE1111" t="str">
        <f>IF(PResult!BN1111="","",PResult!BN1111)</f>
        <v/>
      </c>
      <c r="AF1111" t="str">
        <f>IF(PResult!BT1111="","",PResult!BT1111)</f>
        <v/>
      </c>
      <c r="AG1111" t="str">
        <f>IF(PResult!BU1111="","",PResult!BU1111)</f>
        <v/>
      </c>
      <c r="AH1111" t="str">
        <f>IF(PResult!BV1111="","",PResult!BV1111)</f>
        <v/>
      </c>
      <c r="AI1111" t="str">
        <f>TEXT(IF(ISERROR(INDEX(Panaboard!L:L,MATCH(CONCATENATE(AZ1111,"-",C1111),Panaboard!Z:Z,0))),"",INDEX(Panaboard!L:L,MATCH(CONCATENATE(AZ1111,"-",C1111),Panaboard!Z:Z,0))),"HH:MM")</f>
        <v/>
      </c>
      <c r="AJ1111" t="str">
        <f>TEXT(IF(ISERROR(INDEX(Panaboard!M:M,MATCH(CONCATENATE(AZ1111,"-",C1111),Panaboard!Z:Z,0))),"",INDEX(Panaboard!M:M,MATCH(CONCATENATE(AZ1111,"-",C1111),Panaboard!Z:Z,0))),"HH:MM")</f>
        <v/>
      </c>
      <c r="AK1111" t="str">
        <f>IF(PResult!BY1111="","",PResult!BY1111)</f>
        <v/>
      </c>
      <c r="AL1111">
        <f>IF(PResult!P1111="",0,PResult!P1111)</f>
        <v>0</v>
      </c>
      <c r="AM1111" t="str">
        <f>IF(ISERROR(INDEX(Panaboard!N:N,MATCH(CONCATENATE(AZ1111,"-",C1111),Panaboard!Z:Z,0))),"",INDEX(Panaboard!N:N,MATCH(CONCATENATE(AZ1111,"-",C1111),Panaboard!Z:Z,0)))</f>
        <v/>
      </c>
      <c r="AN1111" t="str">
        <f>IF(ISERROR(INDEX(Panaboard!O:O,MATCH(CONCATENATE(AZ1111,"-",C1111),Panaboard!Z:Z,0))),"",INDEX(Panaboard!O:O,MATCH(CONCATENATE(AZ1111,"-",C1111),Panaboard!Z:Z,0)))</f>
        <v/>
      </c>
      <c r="AO1111" t="str">
        <f>IF(ISERROR(INDEX(Panaboard!P:P,MATCH(CONCATENATE(AZ1111,"-",C1111),Panaboard!Z:Z,0))),"",INDEX(Panaboard!P:P,MATCH(CONCATENATE(AZ1111,"-",C1111),Panaboard!Z:Z,0)))</f>
        <v/>
      </c>
      <c r="AP1111" t="str">
        <f>IF(ISERROR(INDEX(Panaboard!Q:Q,MATCH(CONCATENATE(AZ1111,"-",C1111),Panaboard!Z:Z,0))),"",INDEX(Panaboard!Q:Q,MATCH(CONCATENATE(AZ1111,"-",C1111),Panaboard!Z:Z,0)))</f>
        <v/>
      </c>
      <c r="AR1111" t="str">
        <f>IF(PResult!BW1111="","",PResult!BW1111)</f>
        <v/>
      </c>
      <c r="AS1111" t="str">
        <f>IF(PResult!BX1111="","",PResult!BX1111)</f>
        <v/>
      </c>
      <c r="AT1111" t="str">
        <f>IF(ISERROR(INDEX(Panaboard!K:K,MATCH(CONCATENATE(AZ1111,"-",C1111),Panaboard!Z:Z,0))),"",INDEX(Panaboard!K:K,MATCH(CONCATENATE(AZ1111,"-",C1111),Panaboard!Z:Z,0)))</f>
        <v/>
      </c>
      <c r="AU1111" t="str">
        <f>IF(ISERROR(INDEX(Panaboard!U:U,MATCH(CONCATENATE(AZ1111,"-",C1111),Panaboard!Z:Z,0))),"",INDEX(Panaboard!U:U,MATCH(CONCATENATE(AZ1111,"-",C1111),Panaboard!Z:Z,0)))</f>
        <v/>
      </c>
      <c r="AV1111" t="str">
        <f>IF(ISERROR(INDEX(Panaboard!W:W,MATCH(CONCATENATE(AZ1111,"-",C1111),Panaboard!Z:Z,0))),"",INDEX(Panaboard!W:W,MATCH(CONCATENATE(AZ1111,"-",C1111),Panaboard!Z:Z,0)))</f>
        <v/>
      </c>
      <c r="AW1111" t="str">
        <f>IF(ISERROR(INDEX(Panaboard!X:X,MATCH(CONCATENATE(AZ1111,"-",C1111),Panaboard!Z:Z,0))),"",INDEX(Panaboard!X:X,MATCH(CONCATENATE(AZ1111,"-",C1111),Panaboard!Z:Z,0)))</f>
        <v/>
      </c>
      <c r="AX1111" t="str">
        <f>IF(ISERROR(INDEX(Panaboard!AA:AA,MATCH(CONCATENATE(AZ1111,"-",C1111),Panaboard!Z:Z,0))),"",INDEX(Panaboard!AA:AA,MATCH(CONCATENATE(AZ1111,"-",C1111),Panaboard!Z:Z,0)))</f>
        <v/>
      </c>
      <c r="AY1111" t="str">
        <f>IF(ISERROR(INDEX(Panaboard!AB:AB,MATCH(CONCATENATE(AZ1111,"-",C1111),Panaboard!Z:Z,0))),"",INDEX(Panaboard!AB:AB,MATCH(CONCATENATE(AZ1111,"-",C1111),Panaboard!Z:Z,0)))</f>
        <v/>
      </c>
      <c r="AZ1111" t="str">
        <f t="shared" si="140"/>
        <v/>
      </c>
      <c r="BA1111" t="str">
        <f>IF(ISERROR(INDEX(Panaboard!E:E,MATCH(CONCATENATE(AZ1111,"-",C1111),Panaboard!Z:Z,0))),"",INDEX(Panaboard!E:E,MATCH(CONCATENATE(AZ1111,"-",C1111),Panaboard!Z:Z,0)))</f>
        <v/>
      </c>
      <c r="BB1111" t="str">
        <f>IF(ISERROR(INDEX(Panaboard!AC:AC,MATCH(CONCATENATE(AZ1111,"-",C1111),Panaboard!Z:Z,0))),"",INDEX(Panaboard!AC:AC,MATCH(CONCATENATE(AZ1111,"-",C1111),Panaboard!Z:Z,0)))</f>
        <v/>
      </c>
      <c r="BC1111" t="str">
        <f t="shared" si="141"/>
        <v/>
      </c>
      <c r="BD1111" t="str">
        <f t="shared" si="142"/>
        <v/>
      </c>
      <c r="BE1111" t="str">
        <f t="shared" si="143"/>
        <v>xx0x0</v>
      </c>
      <c r="BF1111" t="str">
        <f>IF(ISERROR(INDEX(CuttingList!F:F,MATCH(CONCATENATE(A1111,"-",C1111),CuttingList!E:E,0))),"",INDEX(CuttingList!F:F,MATCH(CONCATENATE(A1111,"-",C1111),CuttingList!E:E,0)))</f>
        <v/>
      </c>
    </row>
    <row r="1112" spans="1:58" x14ac:dyDescent="0.25">
      <c r="A1112" t="str">
        <f>IF(PResult!BJ1112="","",PResult!BJ1112)</f>
        <v/>
      </c>
      <c r="B1112" t="str">
        <f>IF(PResult!E1112="","",PResult!E1112)</f>
        <v/>
      </c>
      <c r="C1112" t="str">
        <f>IF(PResult!BZ1112="","",PResult!BZ1112)</f>
        <v/>
      </c>
      <c r="D1112" t="str">
        <f>IF(ISERROR(INDEX(Panaboard!B:B,MATCH(CONCATENATE(AZ1112,"-",C1112),Panaboard!Z:Z,0))),"",TRIM(INDEX(Panaboard!B:B,MATCH(CONCATENATE(AZ1112,"-",C1112),Panaboard!Z:Z,0))))</f>
        <v/>
      </c>
      <c r="E1112" t="str">
        <f t="shared" si="139"/>
        <v>xx0x0</v>
      </c>
      <c r="F1112" t="str">
        <f>IF(PResult!U1112="","",UPPER(TRIM(PResult!U1112)))</f>
        <v/>
      </c>
      <c r="G1112">
        <f>IF(OR(PResult!O1112="",PResult!O1112="(null)"),0,PResult!O1112)</f>
        <v>0</v>
      </c>
      <c r="H1112" t="str">
        <f>IF(ISERROR(INDEX(Panaboard!G:G,MATCH(CONCATENATE(AZ1112,"-",C1112),Panaboard!Z:Z,0))),"",INDEX(Panaboard!G:G,MATCH(CONCATENATE(AZ1112,"-",C1112),Panaboard!Z:Z,0)))</f>
        <v/>
      </c>
      <c r="I1112" t="str">
        <f>IF(PResult!J1112="","",PResult!J1112)</f>
        <v/>
      </c>
      <c r="J1112" t="str">
        <f>IF(PResult!K1112="","",PResult!K1112)</f>
        <v/>
      </c>
      <c r="K1112">
        <f>IF(OR(PResult!L1112="(null)",PResult!L1112=""),0,PResult!L1112)</f>
        <v>0</v>
      </c>
      <c r="L1112">
        <f>IF(OR(PResult!M1112="(null)",PResult!M1112=""),0,PResult!M1112)</f>
        <v>0</v>
      </c>
      <c r="M1112">
        <f t="shared" si="136"/>
        <v>0</v>
      </c>
      <c r="N1112" t="str">
        <f>TEXT(IF(ISERROR(INDEX(Panaboard!H:H,MATCH(CONCATENATE(AZ1112,"-",C1112),Panaboard!Z:Z,0))),"",INDEX(Panaboard!H:H,MATCH(CONCATENATE(AZ1112,"-",C1112),Panaboard!Z:Z,0))),"HH:MM")</f>
        <v/>
      </c>
      <c r="O1112" t="str">
        <f>TEXT(IF(ISERROR(INDEX(Panaboard!I:I,MATCH(CONCATENATE(AZ1112,"-",C1112),Panaboard!Z:Z,0))),"",INDEX(Panaboard!I:I,MATCH(CONCATENATE(AZ1112,"-",C1112),Panaboard!Z:Z,0))),"HH:MM")</f>
        <v/>
      </c>
      <c r="P1112" t="str">
        <f t="shared" si="137"/>
        <v/>
      </c>
      <c r="Q1112" t="str">
        <f>IF(ISERROR(INDEX(Panaboard!S:S,MATCH(CONCATENATE(AZ1112,"-",C1112),Panaboard!Z:Z,0))),"",INDEX(Panaboard!S:S,MATCH(CONCATENATE(AZ1112,"-",C1112),Panaboard!Z:Z,0)))</f>
        <v/>
      </c>
      <c r="R1112" t="str">
        <f>IF(ISERROR(INDEX(Panaboard!F:F,MATCH(CONCATENATE(AZ1112,"-",C1112),Panaboard!Z:Z,0))),"",INDEX(Panaboard!F:F,MATCH(CONCATENATE(AZ1112,"-",C1112),Panaboard!Z:Z,0)))</f>
        <v/>
      </c>
      <c r="S1112" t="str">
        <f t="shared" si="138"/>
        <v/>
      </c>
      <c r="T1112" t="str">
        <f>IF(ISERROR(INDEX(Panaboard!D:D,MATCH(CONCATENATE(AZ1112,"-",C1112),Panaboard!Z:Z,0))),"",INDEX(Panaboard!D:D,MATCH(CONCATENATE(AZ1112,"-",C1112),Panaboard!Z:Z,0)))</f>
        <v/>
      </c>
      <c r="U1112" t="str">
        <f>IF(ISERROR(INDEX(Panaboard!J:J,MATCH(CONCATENATE(AZ1112,"-",C1112),Panaboard!Z:Z,0))),"",INDEX(Panaboard!J:J,MATCH(CONCATENATE(AZ1112,"-",C1112),Panaboard!Z:Z,0)))</f>
        <v/>
      </c>
      <c r="V1112">
        <f>IF(PResult!BL1112="",0,PResult!BL1112)</f>
        <v>0</v>
      </c>
      <c r="W1112">
        <f>IF(PResult!BM1112="",0,PResult!BM1112)</f>
        <v>0</v>
      </c>
      <c r="X1112">
        <f>IF(OR(PResult!AE1112="",PResult!AE1112="(null)"),IF(OR(PResult!AD1112="",PResult!AD1112="(null)"),0,PResult!AD1112),PResult!AE1112)</f>
        <v>0</v>
      </c>
      <c r="Y1112" t="str">
        <f>IF(OR(PResult!V1112="",PResult!V1112="(null)"),"",PResult!V1112)</f>
        <v/>
      </c>
      <c r="Z1112" t="str">
        <f>CONCATENATE(PResult!BO1112,PResult!BP1112)</f>
        <v/>
      </c>
      <c r="AA1112" t="str">
        <f>IF(PResult!Y1112="","",PResult!Y1112)</f>
        <v/>
      </c>
      <c r="AB1112" t="str">
        <f>IF(PResult!BQ1112="","",PResult!BQ1112)</f>
        <v/>
      </c>
      <c r="AC1112" t="str">
        <f>IF(PResult!BR1112="","",PResult!BR1112)</f>
        <v/>
      </c>
      <c r="AD1112" t="str">
        <f>IF(PResult!BS1112="","",PResult!BS1112)</f>
        <v/>
      </c>
      <c r="AE1112" t="str">
        <f>IF(PResult!BN1112="","",PResult!BN1112)</f>
        <v/>
      </c>
      <c r="AF1112" t="str">
        <f>IF(PResult!BT1112="","",PResult!BT1112)</f>
        <v/>
      </c>
      <c r="AG1112" t="str">
        <f>IF(PResult!BU1112="","",PResult!BU1112)</f>
        <v/>
      </c>
      <c r="AH1112" t="str">
        <f>IF(PResult!BV1112="","",PResult!BV1112)</f>
        <v/>
      </c>
      <c r="AI1112" t="str">
        <f>TEXT(IF(ISERROR(INDEX(Panaboard!L:L,MATCH(CONCATENATE(AZ1112,"-",C1112),Panaboard!Z:Z,0))),"",INDEX(Panaboard!L:L,MATCH(CONCATENATE(AZ1112,"-",C1112),Panaboard!Z:Z,0))),"HH:MM")</f>
        <v/>
      </c>
      <c r="AJ1112" t="str">
        <f>TEXT(IF(ISERROR(INDEX(Panaboard!M:M,MATCH(CONCATENATE(AZ1112,"-",C1112),Panaboard!Z:Z,0))),"",INDEX(Panaboard!M:M,MATCH(CONCATENATE(AZ1112,"-",C1112),Panaboard!Z:Z,0))),"HH:MM")</f>
        <v/>
      </c>
      <c r="AK1112" t="str">
        <f>IF(PResult!BY1112="","",PResult!BY1112)</f>
        <v/>
      </c>
      <c r="AL1112">
        <f>IF(PResult!P1112="",0,PResult!P1112)</f>
        <v>0</v>
      </c>
      <c r="AM1112" t="str">
        <f>IF(ISERROR(INDEX(Panaboard!N:N,MATCH(CONCATENATE(AZ1112,"-",C1112),Panaboard!Z:Z,0))),"",INDEX(Panaboard!N:N,MATCH(CONCATENATE(AZ1112,"-",C1112),Panaboard!Z:Z,0)))</f>
        <v/>
      </c>
      <c r="AN1112" t="str">
        <f>IF(ISERROR(INDEX(Panaboard!O:O,MATCH(CONCATENATE(AZ1112,"-",C1112),Panaboard!Z:Z,0))),"",INDEX(Panaboard!O:O,MATCH(CONCATENATE(AZ1112,"-",C1112),Panaboard!Z:Z,0)))</f>
        <v/>
      </c>
      <c r="AO1112" t="str">
        <f>IF(ISERROR(INDEX(Panaboard!P:P,MATCH(CONCATENATE(AZ1112,"-",C1112),Panaboard!Z:Z,0))),"",INDEX(Panaboard!P:P,MATCH(CONCATENATE(AZ1112,"-",C1112),Panaboard!Z:Z,0)))</f>
        <v/>
      </c>
      <c r="AP1112" t="str">
        <f>IF(ISERROR(INDEX(Panaboard!Q:Q,MATCH(CONCATENATE(AZ1112,"-",C1112),Panaboard!Z:Z,0))),"",INDEX(Panaboard!Q:Q,MATCH(CONCATENATE(AZ1112,"-",C1112),Panaboard!Z:Z,0)))</f>
        <v/>
      </c>
      <c r="AR1112" t="str">
        <f>IF(PResult!BW1112="","",PResult!BW1112)</f>
        <v/>
      </c>
      <c r="AS1112" t="str">
        <f>IF(PResult!BX1112="","",PResult!BX1112)</f>
        <v/>
      </c>
      <c r="AT1112" t="str">
        <f>IF(ISERROR(INDEX(Panaboard!K:K,MATCH(CONCATENATE(AZ1112,"-",C1112),Panaboard!Z:Z,0))),"",INDEX(Panaboard!K:K,MATCH(CONCATENATE(AZ1112,"-",C1112),Panaboard!Z:Z,0)))</f>
        <v/>
      </c>
      <c r="AU1112" t="str">
        <f>IF(ISERROR(INDEX(Panaboard!U:U,MATCH(CONCATENATE(AZ1112,"-",C1112),Panaboard!Z:Z,0))),"",INDEX(Panaboard!U:U,MATCH(CONCATENATE(AZ1112,"-",C1112),Panaboard!Z:Z,0)))</f>
        <v/>
      </c>
      <c r="AV1112" t="str">
        <f>IF(ISERROR(INDEX(Panaboard!W:W,MATCH(CONCATENATE(AZ1112,"-",C1112),Panaboard!Z:Z,0))),"",INDEX(Panaboard!W:W,MATCH(CONCATENATE(AZ1112,"-",C1112),Panaboard!Z:Z,0)))</f>
        <v/>
      </c>
      <c r="AW1112" t="str">
        <f>IF(ISERROR(INDEX(Panaboard!X:X,MATCH(CONCATENATE(AZ1112,"-",C1112),Panaboard!Z:Z,0))),"",INDEX(Panaboard!X:X,MATCH(CONCATENATE(AZ1112,"-",C1112),Panaboard!Z:Z,0)))</f>
        <v/>
      </c>
      <c r="AX1112" t="str">
        <f>IF(ISERROR(INDEX(Panaboard!AA:AA,MATCH(CONCATENATE(AZ1112,"-",C1112),Panaboard!Z:Z,0))),"",INDEX(Panaboard!AA:AA,MATCH(CONCATENATE(AZ1112,"-",C1112),Panaboard!Z:Z,0)))</f>
        <v/>
      </c>
      <c r="AY1112" t="str">
        <f>IF(ISERROR(INDEX(Panaboard!AB:AB,MATCH(CONCATENATE(AZ1112,"-",C1112),Panaboard!Z:Z,0))),"",INDEX(Panaboard!AB:AB,MATCH(CONCATENATE(AZ1112,"-",C1112),Panaboard!Z:Z,0)))</f>
        <v/>
      </c>
      <c r="AZ1112" t="str">
        <f t="shared" si="140"/>
        <v/>
      </c>
      <c r="BA1112" t="str">
        <f>IF(ISERROR(INDEX(Panaboard!E:E,MATCH(CONCATENATE(AZ1112,"-",C1112),Panaboard!Z:Z,0))),"",INDEX(Panaboard!E:E,MATCH(CONCATENATE(AZ1112,"-",C1112),Panaboard!Z:Z,0)))</f>
        <v/>
      </c>
      <c r="BB1112" t="str">
        <f>IF(ISERROR(INDEX(Panaboard!AC:AC,MATCH(CONCATENATE(AZ1112,"-",C1112),Panaboard!Z:Z,0))),"",INDEX(Panaboard!AC:AC,MATCH(CONCATENATE(AZ1112,"-",C1112),Panaboard!Z:Z,0)))</f>
        <v/>
      </c>
      <c r="BC1112" t="str">
        <f t="shared" si="141"/>
        <v/>
      </c>
      <c r="BD1112" t="str">
        <f t="shared" si="142"/>
        <v/>
      </c>
      <c r="BE1112" t="str">
        <f t="shared" si="143"/>
        <v>xx0x0</v>
      </c>
      <c r="BF1112" t="str">
        <f>IF(ISERROR(INDEX(CuttingList!F:F,MATCH(CONCATENATE(A1112,"-",C1112),CuttingList!E:E,0))),"",INDEX(CuttingList!F:F,MATCH(CONCATENATE(A1112,"-",C1112),CuttingList!E:E,0)))</f>
        <v/>
      </c>
    </row>
    <row r="1113" spans="1:58" x14ac:dyDescent="0.25">
      <c r="A1113" t="str">
        <f>IF(PResult!BJ1113="","",PResult!BJ1113)</f>
        <v/>
      </c>
      <c r="B1113" t="str">
        <f>IF(PResult!E1113="","",PResult!E1113)</f>
        <v/>
      </c>
      <c r="C1113" t="str">
        <f>IF(PResult!BZ1113="","",PResult!BZ1113)</f>
        <v/>
      </c>
      <c r="D1113" t="str">
        <f>IF(ISERROR(INDEX(Panaboard!B:B,MATCH(CONCATENATE(AZ1113,"-",C1113),Panaboard!Z:Z,0))),"",TRIM(INDEX(Panaboard!B:B,MATCH(CONCATENATE(AZ1113,"-",C1113),Panaboard!Z:Z,0))))</f>
        <v/>
      </c>
      <c r="E1113" t="str">
        <f t="shared" si="139"/>
        <v>xx0x0</v>
      </c>
      <c r="F1113" t="str">
        <f>IF(PResult!U1113="","",UPPER(TRIM(PResult!U1113)))</f>
        <v/>
      </c>
      <c r="G1113">
        <f>IF(OR(PResult!O1113="",PResult!O1113="(null)"),0,PResult!O1113)</f>
        <v>0</v>
      </c>
      <c r="H1113" t="str">
        <f>IF(ISERROR(INDEX(Panaboard!G:G,MATCH(CONCATENATE(AZ1113,"-",C1113),Panaboard!Z:Z,0))),"",INDEX(Panaboard!G:G,MATCH(CONCATENATE(AZ1113,"-",C1113),Panaboard!Z:Z,0)))</f>
        <v/>
      </c>
      <c r="I1113" t="str">
        <f>IF(PResult!J1113="","",PResult!J1113)</f>
        <v/>
      </c>
      <c r="J1113" t="str">
        <f>IF(PResult!K1113="","",PResult!K1113)</f>
        <v/>
      </c>
      <c r="K1113">
        <f>IF(OR(PResult!L1113="(null)",PResult!L1113=""),0,PResult!L1113)</f>
        <v>0</v>
      </c>
      <c r="L1113">
        <f>IF(OR(PResult!M1113="(null)",PResult!M1113=""),0,PResult!M1113)</f>
        <v>0</v>
      </c>
      <c r="M1113">
        <f t="shared" si="136"/>
        <v>0</v>
      </c>
      <c r="N1113" t="str">
        <f>TEXT(IF(ISERROR(INDEX(Panaboard!H:H,MATCH(CONCATENATE(AZ1113,"-",C1113),Panaboard!Z:Z,0))),"",INDEX(Panaboard!H:H,MATCH(CONCATENATE(AZ1113,"-",C1113),Panaboard!Z:Z,0))),"HH:MM")</f>
        <v/>
      </c>
      <c r="O1113" t="str">
        <f>TEXT(IF(ISERROR(INDEX(Panaboard!I:I,MATCH(CONCATENATE(AZ1113,"-",C1113),Panaboard!Z:Z,0))),"",INDEX(Panaboard!I:I,MATCH(CONCATENATE(AZ1113,"-",C1113),Panaboard!Z:Z,0))),"HH:MM")</f>
        <v/>
      </c>
      <c r="P1113" t="str">
        <f t="shared" si="137"/>
        <v/>
      </c>
      <c r="Q1113" t="str">
        <f>IF(ISERROR(INDEX(Panaboard!S:S,MATCH(CONCATENATE(AZ1113,"-",C1113),Panaboard!Z:Z,0))),"",INDEX(Panaboard!S:S,MATCH(CONCATENATE(AZ1113,"-",C1113),Panaboard!Z:Z,0)))</f>
        <v/>
      </c>
      <c r="R1113" t="str">
        <f>IF(ISERROR(INDEX(Panaboard!F:F,MATCH(CONCATENATE(AZ1113,"-",C1113),Panaboard!Z:Z,0))),"",INDEX(Panaboard!F:F,MATCH(CONCATENATE(AZ1113,"-",C1113),Panaboard!Z:Z,0)))</f>
        <v/>
      </c>
      <c r="S1113" t="str">
        <f t="shared" si="138"/>
        <v/>
      </c>
      <c r="T1113" t="str">
        <f>IF(ISERROR(INDEX(Panaboard!D:D,MATCH(CONCATENATE(AZ1113,"-",C1113),Panaboard!Z:Z,0))),"",INDEX(Panaboard!D:D,MATCH(CONCATENATE(AZ1113,"-",C1113),Panaboard!Z:Z,0)))</f>
        <v/>
      </c>
      <c r="U1113" t="str">
        <f>IF(ISERROR(INDEX(Panaboard!J:J,MATCH(CONCATENATE(AZ1113,"-",C1113),Panaboard!Z:Z,0))),"",INDEX(Panaboard!J:J,MATCH(CONCATENATE(AZ1113,"-",C1113),Panaboard!Z:Z,0)))</f>
        <v/>
      </c>
      <c r="V1113">
        <f>IF(PResult!BL1113="",0,PResult!BL1113)</f>
        <v>0</v>
      </c>
      <c r="W1113">
        <f>IF(PResult!BM1113="",0,PResult!BM1113)</f>
        <v>0</v>
      </c>
      <c r="X1113">
        <f>IF(OR(PResult!AE1113="",PResult!AE1113="(null)"),IF(OR(PResult!AD1113="",PResult!AD1113="(null)"),0,PResult!AD1113),PResult!AE1113)</f>
        <v>0</v>
      </c>
      <c r="Y1113" t="str">
        <f>IF(OR(PResult!V1113="",PResult!V1113="(null)"),"",PResult!V1113)</f>
        <v/>
      </c>
      <c r="Z1113" t="str">
        <f>CONCATENATE(PResult!BO1113,PResult!BP1113)</f>
        <v/>
      </c>
      <c r="AA1113" t="str">
        <f>IF(PResult!Y1113="","",PResult!Y1113)</f>
        <v/>
      </c>
      <c r="AB1113" t="str">
        <f>IF(PResult!BQ1113="","",PResult!BQ1113)</f>
        <v/>
      </c>
      <c r="AC1113" t="str">
        <f>IF(PResult!BR1113="","",PResult!BR1113)</f>
        <v/>
      </c>
      <c r="AD1113" t="str">
        <f>IF(PResult!BS1113="","",PResult!BS1113)</f>
        <v/>
      </c>
      <c r="AE1113" t="str">
        <f>IF(PResult!BN1113="","",PResult!BN1113)</f>
        <v/>
      </c>
      <c r="AF1113" t="str">
        <f>IF(PResult!BT1113="","",PResult!BT1113)</f>
        <v/>
      </c>
      <c r="AG1113" t="str">
        <f>IF(PResult!BU1113="","",PResult!BU1113)</f>
        <v/>
      </c>
      <c r="AH1113" t="str">
        <f>IF(PResult!BV1113="","",PResult!BV1113)</f>
        <v/>
      </c>
      <c r="AI1113" t="str">
        <f>TEXT(IF(ISERROR(INDEX(Panaboard!L:L,MATCH(CONCATENATE(AZ1113,"-",C1113),Panaboard!Z:Z,0))),"",INDEX(Panaboard!L:L,MATCH(CONCATENATE(AZ1113,"-",C1113),Panaboard!Z:Z,0))),"HH:MM")</f>
        <v/>
      </c>
      <c r="AJ1113" t="str">
        <f>TEXT(IF(ISERROR(INDEX(Panaboard!M:M,MATCH(CONCATENATE(AZ1113,"-",C1113),Panaboard!Z:Z,0))),"",INDEX(Panaboard!M:M,MATCH(CONCATENATE(AZ1113,"-",C1113),Panaboard!Z:Z,0))),"HH:MM")</f>
        <v/>
      </c>
      <c r="AK1113" t="str">
        <f>IF(PResult!BY1113="","",PResult!BY1113)</f>
        <v/>
      </c>
      <c r="AL1113">
        <f>IF(PResult!P1113="",0,PResult!P1113)</f>
        <v>0</v>
      </c>
      <c r="AM1113" t="str">
        <f>IF(ISERROR(INDEX(Panaboard!N:N,MATCH(CONCATENATE(AZ1113,"-",C1113),Panaboard!Z:Z,0))),"",INDEX(Panaboard!N:N,MATCH(CONCATENATE(AZ1113,"-",C1113),Panaboard!Z:Z,0)))</f>
        <v/>
      </c>
      <c r="AN1113" t="str">
        <f>IF(ISERROR(INDEX(Panaboard!O:O,MATCH(CONCATENATE(AZ1113,"-",C1113),Panaboard!Z:Z,0))),"",INDEX(Panaboard!O:O,MATCH(CONCATENATE(AZ1113,"-",C1113),Panaboard!Z:Z,0)))</f>
        <v/>
      </c>
      <c r="AO1113" t="str">
        <f>IF(ISERROR(INDEX(Panaboard!P:P,MATCH(CONCATENATE(AZ1113,"-",C1113),Panaboard!Z:Z,0))),"",INDEX(Panaboard!P:P,MATCH(CONCATENATE(AZ1113,"-",C1113),Panaboard!Z:Z,0)))</f>
        <v/>
      </c>
      <c r="AP1113" t="str">
        <f>IF(ISERROR(INDEX(Panaboard!Q:Q,MATCH(CONCATENATE(AZ1113,"-",C1113),Panaboard!Z:Z,0))),"",INDEX(Panaboard!Q:Q,MATCH(CONCATENATE(AZ1113,"-",C1113),Panaboard!Z:Z,0)))</f>
        <v/>
      </c>
      <c r="AR1113" t="str">
        <f>IF(PResult!BW1113="","",PResult!BW1113)</f>
        <v/>
      </c>
      <c r="AS1113" t="str">
        <f>IF(PResult!BX1113="","",PResult!BX1113)</f>
        <v/>
      </c>
      <c r="AT1113" t="str">
        <f>IF(ISERROR(INDEX(Panaboard!K:K,MATCH(CONCATENATE(AZ1113,"-",C1113),Panaboard!Z:Z,0))),"",INDEX(Panaboard!K:K,MATCH(CONCATENATE(AZ1113,"-",C1113),Panaboard!Z:Z,0)))</f>
        <v/>
      </c>
      <c r="AU1113" t="str">
        <f>IF(ISERROR(INDEX(Panaboard!U:U,MATCH(CONCATENATE(AZ1113,"-",C1113),Panaboard!Z:Z,0))),"",INDEX(Panaboard!U:U,MATCH(CONCATENATE(AZ1113,"-",C1113),Panaboard!Z:Z,0)))</f>
        <v/>
      </c>
      <c r="AV1113" t="str">
        <f>IF(ISERROR(INDEX(Panaboard!W:W,MATCH(CONCATENATE(AZ1113,"-",C1113),Panaboard!Z:Z,0))),"",INDEX(Panaboard!W:W,MATCH(CONCATENATE(AZ1113,"-",C1113),Panaboard!Z:Z,0)))</f>
        <v/>
      </c>
      <c r="AW1113" t="str">
        <f>IF(ISERROR(INDEX(Panaboard!X:X,MATCH(CONCATENATE(AZ1113,"-",C1113),Panaboard!Z:Z,0))),"",INDEX(Panaboard!X:X,MATCH(CONCATENATE(AZ1113,"-",C1113),Panaboard!Z:Z,0)))</f>
        <v/>
      </c>
      <c r="AX1113" t="str">
        <f>IF(ISERROR(INDEX(Panaboard!AA:AA,MATCH(CONCATENATE(AZ1113,"-",C1113),Panaboard!Z:Z,0))),"",INDEX(Panaboard!AA:AA,MATCH(CONCATENATE(AZ1113,"-",C1113),Panaboard!Z:Z,0)))</f>
        <v/>
      </c>
      <c r="AY1113" t="str">
        <f>IF(ISERROR(INDEX(Panaboard!AB:AB,MATCH(CONCATENATE(AZ1113,"-",C1113),Panaboard!Z:Z,0))),"",INDEX(Panaboard!AB:AB,MATCH(CONCATENATE(AZ1113,"-",C1113),Panaboard!Z:Z,0)))</f>
        <v/>
      </c>
      <c r="AZ1113" t="str">
        <f t="shared" si="140"/>
        <v/>
      </c>
      <c r="BA1113" t="str">
        <f>IF(ISERROR(INDEX(Panaboard!E:E,MATCH(CONCATENATE(AZ1113,"-",C1113),Panaboard!Z:Z,0))),"",INDEX(Panaboard!E:E,MATCH(CONCATENATE(AZ1113,"-",C1113),Panaboard!Z:Z,0)))</f>
        <v/>
      </c>
      <c r="BB1113" t="str">
        <f>IF(ISERROR(INDEX(Panaboard!AC:AC,MATCH(CONCATENATE(AZ1113,"-",C1113),Panaboard!Z:Z,0))),"",INDEX(Panaboard!AC:AC,MATCH(CONCATENATE(AZ1113,"-",C1113),Panaboard!Z:Z,0)))</f>
        <v/>
      </c>
      <c r="BC1113" t="str">
        <f t="shared" si="141"/>
        <v/>
      </c>
      <c r="BD1113" t="str">
        <f t="shared" si="142"/>
        <v/>
      </c>
      <c r="BE1113" t="str">
        <f t="shared" si="143"/>
        <v>xx0x0</v>
      </c>
      <c r="BF1113" t="str">
        <f>IF(ISERROR(INDEX(CuttingList!F:F,MATCH(CONCATENATE(A1113,"-",C1113),CuttingList!E:E,0))),"",INDEX(CuttingList!F:F,MATCH(CONCATENATE(A1113,"-",C1113),CuttingList!E:E,0)))</f>
        <v/>
      </c>
    </row>
    <row r="1114" spans="1:58" x14ac:dyDescent="0.25">
      <c r="A1114" t="str">
        <f>IF(PResult!BJ1114="","",PResult!BJ1114)</f>
        <v/>
      </c>
      <c r="B1114" t="str">
        <f>IF(PResult!E1114="","",PResult!E1114)</f>
        <v/>
      </c>
      <c r="C1114" t="str">
        <f>IF(PResult!BZ1114="","",PResult!BZ1114)</f>
        <v/>
      </c>
      <c r="D1114" t="str">
        <f>IF(ISERROR(INDEX(Panaboard!B:B,MATCH(CONCATENATE(AZ1114,"-",C1114),Panaboard!Z:Z,0))),"",TRIM(INDEX(Panaboard!B:B,MATCH(CONCATENATE(AZ1114,"-",C1114),Panaboard!Z:Z,0))))</f>
        <v/>
      </c>
      <c r="E1114" t="str">
        <f t="shared" si="139"/>
        <v>xx0x0</v>
      </c>
      <c r="F1114" t="str">
        <f>IF(PResult!U1114="","",UPPER(TRIM(PResult!U1114)))</f>
        <v/>
      </c>
      <c r="G1114">
        <f>IF(OR(PResult!O1114="",PResult!O1114="(null)"),0,PResult!O1114)</f>
        <v>0</v>
      </c>
      <c r="H1114" t="str">
        <f>IF(ISERROR(INDEX(Panaboard!G:G,MATCH(CONCATENATE(AZ1114,"-",C1114),Panaboard!Z:Z,0))),"",INDEX(Panaboard!G:G,MATCH(CONCATENATE(AZ1114,"-",C1114),Panaboard!Z:Z,0)))</f>
        <v/>
      </c>
      <c r="I1114" t="str">
        <f>IF(PResult!J1114="","",PResult!J1114)</f>
        <v/>
      </c>
      <c r="J1114" t="str">
        <f>IF(PResult!K1114="","",PResult!K1114)</f>
        <v/>
      </c>
      <c r="K1114">
        <f>IF(OR(PResult!L1114="(null)",PResult!L1114=""),0,PResult!L1114)</f>
        <v>0</v>
      </c>
      <c r="L1114">
        <f>IF(OR(PResult!M1114="(null)",PResult!M1114=""),0,PResult!M1114)</f>
        <v>0</v>
      </c>
      <c r="M1114">
        <f t="shared" si="136"/>
        <v>0</v>
      </c>
      <c r="N1114" t="str">
        <f>TEXT(IF(ISERROR(INDEX(Panaboard!H:H,MATCH(CONCATENATE(AZ1114,"-",C1114),Panaboard!Z:Z,0))),"",INDEX(Panaboard!H:H,MATCH(CONCATENATE(AZ1114,"-",C1114),Panaboard!Z:Z,0))),"HH:MM")</f>
        <v/>
      </c>
      <c r="O1114" t="str">
        <f>TEXT(IF(ISERROR(INDEX(Panaboard!I:I,MATCH(CONCATENATE(AZ1114,"-",C1114),Panaboard!Z:Z,0))),"",INDEX(Panaboard!I:I,MATCH(CONCATENATE(AZ1114,"-",C1114),Panaboard!Z:Z,0))),"HH:MM")</f>
        <v/>
      </c>
      <c r="P1114" t="str">
        <f t="shared" si="137"/>
        <v/>
      </c>
      <c r="Q1114" t="str">
        <f>IF(ISERROR(INDEX(Panaboard!S:S,MATCH(CONCATENATE(AZ1114,"-",C1114),Panaboard!Z:Z,0))),"",INDEX(Panaboard!S:S,MATCH(CONCATENATE(AZ1114,"-",C1114),Panaboard!Z:Z,0)))</f>
        <v/>
      </c>
      <c r="R1114" t="str">
        <f>IF(ISERROR(INDEX(Panaboard!F:F,MATCH(CONCATENATE(AZ1114,"-",C1114),Panaboard!Z:Z,0))),"",INDEX(Panaboard!F:F,MATCH(CONCATENATE(AZ1114,"-",C1114),Panaboard!Z:Z,0)))</f>
        <v/>
      </c>
      <c r="S1114" t="str">
        <f t="shared" si="138"/>
        <v/>
      </c>
      <c r="T1114" t="str">
        <f>IF(ISERROR(INDEX(Panaboard!D:D,MATCH(CONCATENATE(AZ1114,"-",C1114),Panaboard!Z:Z,0))),"",INDEX(Panaboard!D:D,MATCH(CONCATENATE(AZ1114,"-",C1114),Panaboard!Z:Z,0)))</f>
        <v/>
      </c>
      <c r="U1114" t="str">
        <f>IF(ISERROR(INDEX(Panaboard!J:J,MATCH(CONCATENATE(AZ1114,"-",C1114),Panaboard!Z:Z,0))),"",INDEX(Panaboard!J:J,MATCH(CONCATENATE(AZ1114,"-",C1114),Panaboard!Z:Z,0)))</f>
        <v/>
      </c>
      <c r="V1114">
        <f>IF(PResult!BL1114="",0,PResult!BL1114)</f>
        <v>0</v>
      </c>
      <c r="W1114">
        <f>IF(PResult!BM1114="",0,PResult!BM1114)</f>
        <v>0</v>
      </c>
      <c r="X1114">
        <f>IF(OR(PResult!AE1114="",PResult!AE1114="(null)"),IF(OR(PResult!AD1114="",PResult!AD1114="(null)"),0,PResult!AD1114),PResult!AE1114)</f>
        <v>0</v>
      </c>
      <c r="Y1114" t="str">
        <f>IF(OR(PResult!V1114="",PResult!V1114="(null)"),"",PResult!V1114)</f>
        <v/>
      </c>
      <c r="Z1114" t="str">
        <f>CONCATENATE(PResult!BO1114,PResult!BP1114)</f>
        <v/>
      </c>
      <c r="AA1114" t="str">
        <f>IF(PResult!Y1114="","",PResult!Y1114)</f>
        <v/>
      </c>
      <c r="AB1114" t="str">
        <f>IF(PResult!BQ1114="","",PResult!BQ1114)</f>
        <v/>
      </c>
      <c r="AC1114" t="str">
        <f>IF(PResult!BR1114="","",PResult!BR1114)</f>
        <v/>
      </c>
      <c r="AD1114" t="str">
        <f>IF(PResult!BS1114="","",PResult!BS1114)</f>
        <v/>
      </c>
      <c r="AE1114" t="str">
        <f>IF(PResult!BN1114="","",PResult!BN1114)</f>
        <v/>
      </c>
      <c r="AF1114" t="str">
        <f>IF(PResult!BT1114="","",PResult!BT1114)</f>
        <v/>
      </c>
      <c r="AG1114" t="str">
        <f>IF(PResult!BU1114="","",PResult!BU1114)</f>
        <v/>
      </c>
      <c r="AH1114" t="str">
        <f>IF(PResult!BV1114="","",PResult!BV1114)</f>
        <v/>
      </c>
      <c r="AI1114" t="str">
        <f>TEXT(IF(ISERROR(INDEX(Panaboard!L:L,MATCH(CONCATENATE(AZ1114,"-",C1114),Panaboard!Z:Z,0))),"",INDEX(Panaboard!L:L,MATCH(CONCATENATE(AZ1114,"-",C1114),Panaboard!Z:Z,0))),"HH:MM")</f>
        <v/>
      </c>
      <c r="AJ1114" t="str">
        <f>TEXT(IF(ISERROR(INDEX(Panaboard!M:M,MATCH(CONCATENATE(AZ1114,"-",C1114),Panaboard!Z:Z,0))),"",INDEX(Panaboard!M:M,MATCH(CONCATENATE(AZ1114,"-",C1114),Panaboard!Z:Z,0))),"HH:MM")</f>
        <v/>
      </c>
      <c r="AK1114" t="str">
        <f>IF(PResult!BY1114="","",PResult!BY1114)</f>
        <v/>
      </c>
      <c r="AL1114">
        <f>IF(PResult!P1114="",0,PResult!P1114)</f>
        <v>0</v>
      </c>
      <c r="AM1114" t="str">
        <f>IF(ISERROR(INDEX(Panaboard!N:N,MATCH(CONCATENATE(AZ1114,"-",C1114),Panaboard!Z:Z,0))),"",INDEX(Panaboard!N:N,MATCH(CONCATENATE(AZ1114,"-",C1114),Panaboard!Z:Z,0)))</f>
        <v/>
      </c>
      <c r="AN1114" t="str">
        <f>IF(ISERROR(INDEX(Panaboard!O:O,MATCH(CONCATENATE(AZ1114,"-",C1114),Panaboard!Z:Z,0))),"",INDEX(Panaboard!O:O,MATCH(CONCATENATE(AZ1114,"-",C1114),Panaboard!Z:Z,0)))</f>
        <v/>
      </c>
      <c r="AO1114" t="str">
        <f>IF(ISERROR(INDEX(Panaboard!P:P,MATCH(CONCATENATE(AZ1114,"-",C1114),Panaboard!Z:Z,0))),"",INDEX(Panaboard!P:P,MATCH(CONCATENATE(AZ1114,"-",C1114),Panaboard!Z:Z,0)))</f>
        <v/>
      </c>
      <c r="AP1114" t="str">
        <f>IF(ISERROR(INDEX(Panaboard!Q:Q,MATCH(CONCATENATE(AZ1114,"-",C1114),Panaboard!Z:Z,0))),"",INDEX(Panaboard!Q:Q,MATCH(CONCATENATE(AZ1114,"-",C1114),Panaboard!Z:Z,0)))</f>
        <v/>
      </c>
      <c r="AR1114" t="str">
        <f>IF(PResult!BW1114="","",PResult!BW1114)</f>
        <v/>
      </c>
      <c r="AS1114" t="str">
        <f>IF(PResult!BX1114="","",PResult!BX1114)</f>
        <v/>
      </c>
      <c r="AT1114" t="str">
        <f>IF(ISERROR(INDEX(Panaboard!K:K,MATCH(CONCATENATE(AZ1114,"-",C1114),Panaboard!Z:Z,0))),"",INDEX(Panaboard!K:K,MATCH(CONCATENATE(AZ1114,"-",C1114),Panaboard!Z:Z,0)))</f>
        <v/>
      </c>
      <c r="AU1114" t="str">
        <f>IF(ISERROR(INDEX(Panaboard!U:U,MATCH(CONCATENATE(AZ1114,"-",C1114),Panaboard!Z:Z,0))),"",INDEX(Panaboard!U:U,MATCH(CONCATENATE(AZ1114,"-",C1114),Panaboard!Z:Z,0)))</f>
        <v/>
      </c>
      <c r="AV1114" t="str">
        <f>IF(ISERROR(INDEX(Panaboard!W:W,MATCH(CONCATENATE(AZ1114,"-",C1114),Panaboard!Z:Z,0))),"",INDEX(Panaboard!W:W,MATCH(CONCATENATE(AZ1114,"-",C1114),Panaboard!Z:Z,0)))</f>
        <v/>
      </c>
      <c r="AW1114" t="str">
        <f>IF(ISERROR(INDEX(Panaboard!X:X,MATCH(CONCATENATE(AZ1114,"-",C1114),Panaboard!Z:Z,0))),"",INDEX(Panaboard!X:X,MATCH(CONCATENATE(AZ1114,"-",C1114),Panaboard!Z:Z,0)))</f>
        <v/>
      </c>
      <c r="AX1114" t="str">
        <f>IF(ISERROR(INDEX(Panaboard!AA:AA,MATCH(CONCATENATE(AZ1114,"-",C1114),Panaboard!Z:Z,0))),"",INDEX(Panaboard!AA:AA,MATCH(CONCATENATE(AZ1114,"-",C1114),Panaboard!Z:Z,0)))</f>
        <v/>
      </c>
      <c r="AY1114" t="str">
        <f>IF(ISERROR(INDEX(Panaboard!AB:AB,MATCH(CONCATENATE(AZ1114,"-",C1114),Panaboard!Z:Z,0))),"",INDEX(Panaboard!AB:AB,MATCH(CONCATENATE(AZ1114,"-",C1114),Panaboard!Z:Z,0)))</f>
        <v/>
      </c>
      <c r="AZ1114" t="str">
        <f t="shared" si="140"/>
        <v/>
      </c>
      <c r="BA1114" t="str">
        <f>IF(ISERROR(INDEX(Panaboard!E:E,MATCH(CONCATENATE(AZ1114,"-",C1114),Panaboard!Z:Z,0))),"",INDEX(Panaboard!E:E,MATCH(CONCATENATE(AZ1114,"-",C1114),Panaboard!Z:Z,0)))</f>
        <v/>
      </c>
      <c r="BB1114" t="str">
        <f>IF(ISERROR(INDEX(Panaboard!AC:AC,MATCH(CONCATENATE(AZ1114,"-",C1114),Panaboard!Z:Z,0))),"",INDEX(Panaboard!AC:AC,MATCH(CONCATENATE(AZ1114,"-",C1114),Panaboard!Z:Z,0)))</f>
        <v/>
      </c>
      <c r="BC1114" t="str">
        <f t="shared" si="141"/>
        <v/>
      </c>
      <c r="BD1114" t="str">
        <f t="shared" si="142"/>
        <v/>
      </c>
      <c r="BE1114" t="str">
        <f t="shared" si="143"/>
        <v>xx0x0</v>
      </c>
      <c r="BF1114" t="str">
        <f>IF(ISERROR(INDEX(CuttingList!F:F,MATCH(CONCATENATE(A1114,"-",C1114),CuttingList!E:E,0))),"",INDEX(CuttingList!F:F,MATCH(CONCATENATE(A1114,"-",C1114),CuttingList!E:E,0)))</f>
        <v/>
      </c>
    </row>
    <row r="1115" spans="1:58" x14ac:dyDescent="0.25">
      <c r="A1115" t="str">
        <f>IF(PResult!BJ1115="","",PResult!BJ1115)</f>
        <v/>
      </c>
      <c r="B1115" t="str">
        <f>IF(PResult!E1115="","",PResult!E1115)</f>
        <v/>
      </c>
      <c r="C1115" t="str">
        <f>IF(PResult!BZ1115="","",PResult!BZ1115)</f>
        <v/>
      </c>
      <c r="D1115" t="str">
        <f>IF(ISERROR(INDEX(Panaboard!B:B,MATCH(CONCATENATE(AZ1115,"-",C1115),Panaboard!Z:Z,0))),"",TRIM(INDEX(Panaboard!B:B,MATCH(CONCATENATE(AZ1115,"-",C1115),Panaboard!Z:Z,0))))</f>
        <v/>
      </c>
      <c r="E1115" t="str">
        <f t="shared" si="139"/>
        <v>xx0x0</v>
      </c>
      <c r="F1115" t="str">
        <f>IF(PResult!U1115="","",UPPER(TRIM(PResult!U1115)))</f>
        <v/>
      </c>
      <c r="G1115">
        <f>IF(OR(PResult!O1115="",PResult!O1115="(null)"),0,PResult!O1115)</f>
        <v>0</v>
      </c>
      <c r="H1115" t="str">
        <f>IF(ISERROR(INDEX(Panaboard!G:G,MATCH(CONCATENATE(AZ1115,"-",C1115),Panaboard!Z:Z,0))),"",INDEX(Panaboard!G:G,MATCH(CONCATENATE(AZ1115,"-",C1115),Panaboard!Z:Z,0)))</f>
        <v/>
      </c>
      <c r="I1115" t="str">
        <f>IF(PResult!J1115="","",PResult!J1115)</f>
        <v/>
      </c>
      <c r="J1115" t="str">
        <f>IF(PResult!K1115="","",PResult!K1115)</f>
        <v/>
      </c>
      <c r="K1115">
        <f>IF(OR(PResult!L1115="(null)",PResult!L1115=""),0,PResult!L1115)</f>
        <v>0</v>
      </c>
      <c r="L1115">
        <f>IF(OR(PResult!M1115="(null)",PResult!M1115=""),0,PResult!M1115)</f>
        <v>0</v>
      </c>
      <c r="M1115">
        <f t="shared" si="136"/>
        <v>0</v>
      </c>
      <c r="N1115" t="str">
        <f>TEXT(IF(ISERROR(INDEX(Panaboard!H:H,MATCH(CONCATENATE(AZ1115,"-",C1115),Panaboard!Z:Z,0))),"",INDEX(Panaboard!H:H,MATCH(CONCATENATE(AZ1115,"-",C1115),Panaboard!Z:Z,0))),"HH:MM")</f>
        <v/>
      </c>
      <c r="O1115" t="str">
        <f>TEXT(IF(ISERROR(INDEX(Panaboard!I:I,MATCH(CONCATENATE(AZ1115,"-",C1115),Panaboard!Z:Z,0))),"",INDEX(Panaboard!I:I,MATCH(CONCATENATE(AZ1115,"-",C1115),Panaboard!Z:Z,0))),"HH:MM")</f>
        <v/>
      </c>
      <c r="P1115" t="str">
        <f t="shared" si="137"/>
        <v/>
      </c>
      <c r="Q1115" t="str">
        <f>IF(ISERROR(INDEX(Panaboard!S:S,MATCH(CONCATENATE(AZ1115,"-",C1115),Panaboard!Z:Z,0))),"",INDEX(Panaboard!S:S,MATCH(CONCATENATE(AZ1115,"-",C1115),Panaboard!Z:Z,0)))</f>
        <v/>
      </c>
      <c r="R1115" t="str">
        <f>IF(ISERROR(INDEX(Panaboard!F:F,MATCH(CONCATENATE(AZ1115,"-",C1115),Panaboard!Z:Z,0))),"",INDEX(Panaboard!F:F,MATCH(CONCATENATE(AZ1115,"-",C1115),Panaboard!Z:Z,0)))</f>
        <v/>
      </c>
      <c r="S1115" t="str">
        <f t="shared" si="138"/>
        <v/>
      </c>
      <c r="T1115" t="str">
        <f>IF(ISERROR(INDEX(Panaboard!D:D,MATCH(CONCATENATE(AZ1115,"-",C1115),Panaboard!Z:Z,0))),"",INDEX(Panaboard!D:D,MATCH(CONCATENATE(AZ1115,"-",C1115),Panaboard!Z:Z,0)))</f>
        <v/>
      </c>
      <c r="U1115" t="str">
        <f>IF(ISERROR(INDEX(Panaboard!J:J,MATCH(CONCATENATE(AZ1115,"-",C1115),Panaboard!Z:Z,0))),"",INDEX(Panaboard!J:J,MATCH(CONCATENATE(AZ1115,"-",C1115),Panaboard!Z:Z,0)))</f>
        <v/>
      </c>
      <c r="V1115">
        <f>IF(PResult!BL1115="",0,PResult!BL1115)</f>
        <v>0</v>
      </c>
      <c r="W1115">
        <f>IF(PResult!BM1115="",0,PResult!BM1115)</f>
        <v>0</v>
      </c>
      <c r="X1115">
        <f>IF(OR(PResult!AE1115="",PResult!AE1115="(null)"),IF(OR(PResult!AD1115="",PResult!AD1115="(null)"),0,PResult!AD1115),PResult!AE1115)</f>
        <v>0</v>
      </c>
      <c r="Y1115" t="str">
        <f>IF(OR(PResult!V1115="",PResult!V1115="(null)"),"",PResult!V1115)</f>
        <v/>
      </c>
      <c r="Z1115" t="str">
        <f>CONCATENATE(PResult!BO1115,PResult!BP1115)</f>
        <v/>
      </c>
      <c r="AA1115" t="str">
        <f>IF(PResult!Y1115="","",PResult!Y1115)</f>
        <v/>
      </c>
      <c r="AB1115" t="str">
        <f>IF(PResult!BQ1115="","",PResult!BQ1115)</f>
        <v/>
      </c>
      <c r="AC1115" t="str">
        <f>IF(PResult!BR1115="","",PResult!BR1115)</f>
        <v/>
      </c>
      <c r="AD1115" t="str">
        <f>IF(PResult!BS1115="","",PResult!BS1115)</f>
        <v/>
      </c>
      <c r="AE1115" t="str">
        <f>IF(PResult!BN1115="","",PResult!BN1115)</f>
        <v/>
      </c>
      <c r="AF1115" t="str">
        <f>IF(PResult!BT1115="","",PResult!BT1115)</f>
        <v/>
      </c>
      <c r="AG1115" t="str">
        <f>IF(PResult!BU1115="","",PResult!BU1115)</f>
        <v/>
      </c>
      <c r="AH1115" t="str">
        <f>IF(PResult!BV1115="","",PResult!BV1115)</f>
        <v/>
      </c>
      <c r="AI1115" t="str">
        <f>TEXT(IF(ISERROR(INDEX(Panaboard!L:L,MATCH(CONCATENATE(AZ1115,"-",C1115),Panaboard!Z:Z,0))),"",INDEX(Panaboard!L:L,MATCH(CONCATENATE(AZ1115,"-",C1115),Panaboard!Z:Z,0))),"HH:MM")</f>
        <v/>
      </c>
      <c r="AJ1115" t="str">
        <f>TEXT(IF(ISERROR(INDEX(Panaboard!M:M,MATCH(CONCATENATE(AZ1115,"-",C1115),Panaboard!Z:Z,0))),"",INDEX(Panaboard!M:M,MATCH(CONCATENATE(AZ1115,"-",C1115),Panaboard!Z:Z,0))),"HH:MM")</f>
        <v/>
      </c>
      <c r="AK1115" t="str">
        <f>IF(PResult!BY1115="","",PResult!BY1115)</f>
        <v/>
      </c>
      <c r="AL1115">
        <f>IF(PResult!P1115="",0,PResult!P1115)</f>
        <v>0</v>
      </c>
      <c r="AM1115" t="str">
        <f>IF(ISERROR(INDEX(Panaboard!N:N,MATCH(CONCATENATE(AZ1115,"-",C1115),Panaboard!Z:Z,0))),"",INDEX(Panaboard!N:N,MATCH(CONCATENATE(AZ1115,"-",C1115),Panaboard!Z:Z,0)))</f>
        <v/>
      </c>
      <c r="AN1115" t="str">
        <f>IF(ISERROR(INDEX(Panaboard!O:O,MATCH(CONCATENATE(AZ1115,"-",C1115),Panaboard!Z:Z,0))),"",INDEX(Panaboard!O:O,MATCH(CONCATENATE(AZ1115,"-",C1115),Panaboard!Z:Z,0)))</f>
        <v/>
      </c>
      <c r="AO1115" t="str">
        <f>IF(ISERROR(INDEX(Panaboard!P:P,MATCH(CONCATENATE(AZ1115,"-",C1115),Panaboard!Z:Z,0))),"",INDEX(Panaboard!P:P,MATCH(CONCATENATE(AZ1115,"-",C1115),Panaboard!Z:Z,0)))</f>
        <v/>
      </c>
      <c r="AP1115" t="str">
        <f>IF(ISERROR(INDEX(Panaboard!Q:Q,MATCH(CONCATENATE(AZ1115,"-",C1115),Panaboard!Z:Z,0))),"",INDEX(Panaboard!Q:Q,MATCH(CONCATENATE(AZ1115,"-",C1115),Panaboard!Z:Z,0)))</f>
        <v/>
      </c>
      <c r="AR1115" t="str">
        <f>IF(PResult!BW1115="","",PResult!BW1115)</f>
        <v/>
      </c>
      <c r="AS1115" t="str">
        <f>IF(PResult!BX1115="","",PResult!BX1115)</f>
        <v/>
      </c>
      <c r="AT1115" t="str">
        <f>IF(ISERROR(INDEX(Panaboard!K:K,MATCH(CONCATENATE(AZ1115,"-",C1115),Panaboard!Z:Z,0))),"",INDEX(Panaboard!K:K,MATCH(CONCATENATE(AZ1115,"-",C1115),Panaboard!Z:Z,0)))</f>
        <v/>
      </c>
      <c r="AU1115" t="str">
        <f>IF(ISERROR(INDEX(Panaboard!U:U,MATCH(CONCATENATE(AZ1115,"-",C1115),Panaboard!Z:Z,0))),"",INDEX(Panaboard!U:U,MATCH(CONCATENATE(AZ1115,"-",C1115),Panaboard!Z:Z,0)))</f>
        <v/>
      </c>
      <c r="AV1115" t="str">
        <f>IF(ISERROR(INDEX(Panaboard!W:W,MATCH(CONCATENATE(AZ1115,"-",C1115),Panaboard!Z:Z,0))),"",INDEX(Panaboard!W:W,MATCH(CONCATENATE(AZ1115,"-",C1115),Panaboard!Z:Z,0)))</f>
        <v/>
      </c>
      <c r="AW1115" t="str">
        <f>IF(ISERROR(INDEX(Panaboard!X:X,MATCH(CONCATENATE(AZ1115,"-",C1115),Panaboard!Z:Z,0))),"",INDEX(Panaboard!X:X,MATCH(CONCATENATE(AZ1115,"-",C1115),Panaboard!Z:Z,0)))</f>
        <v/>
      </c>
      <c r="AX1115" t="str">
        <f>IF(ISERROR(INDEX(Panaboard!AA:AA,MATCH(CONCATENATE(AZ1115,"-",C1115),Panaboard!Z:Z,0))),"",INDEX(Panaboard!AA:AA,MATCH(CONCATENATE(AZ1115,"-",C1115),Panaboard!Z:Z,0)))</f>
        <v/>
      </c>
      <c r="AY1115" t="str">
        <f>IF(ISERROR(INDEX(Panaboard!AB:AB,MATCH(CONCATENATE(AZ1115,"-",C1115),Panaboard!Z:Z,0))),"",INDEX(Panaboard!AB:AB,MATCH(CONCATENATE(AZ1115,"-",C1115),Panaboard!Z:Z,0)))</f>
        <v/>
      </c>
      <c r="AZ1115" t="str">
        <f t="shared" si="140"/>
        <v/>
      </c>
      <c r="BA1115" t="str">
        <f>IF(ISERROR(INDEX(Panaboard!E:E,MATCH(CONCATENATE(AZ1115,"-",C1115),Panaboard!Z:Z,0))),"",INDEX(Panaboard!E:E,MATCH(CONCATENATE(AZ1115,"-",C1115),Panaboard!Z:Z,0)))</f>
        <v/>
      </c>
      <c r="BB1115" t="str">
        <f>IF(ISERROR(INDEX(Panaboard!AC:AC,MATCH(CONCATENATE(AZ1115,"-",C1115),Panaboard!Z:Z,0))),"",INDEX(Panaboard!AC:AC,MATCH(CONCATENATE(AZ1115,"-",C1115),Panaboard!Z:Z,0)))</f>
        <v/>
      </c>
      <c r="BC1115" t="str">
        <f t="shared" si="141"/>
        <v/>
      </c>
      <c r="BD1115" t="str">
        <f t="shared" si="142"/>
        <v/>
      </c>
      <c r="BE1115" t="str">
        <f t="shared" si="143"/>
        <v>xx0x0</v>
      </c>
      <c r="BF1115" t="str">
        <f>IF(ISERROR(INDEX(CuttingList!F:F,MATCH(CONCATENATE(A1115,"-",C1115),CuttingList!E:E,0))),"",INDEX(CuttingList!F:F,MATCH(CONCATENATE(A1115,"-",C1115),CuttingList!E:E,0)))</f>
        <v/>
      </c>
    </row>
    <row r="1116" spans="1:58" x14ac:dyDescent="0.25">
      <c r="A1116" t="str">
        <f>IF(PResult!BJ1116="","",PResult!BJ1116)</f>
        <v/>
      </c>
      <c r="B1116" t="str">
        <f>IF(PResult!E1116="","",PResult!E1116)</f>
        <v/>
      </c>
      <c r="C1116" t="str">
        <f>IF(PResult!BZ1116="","",PResult!BZ1116)</f>
        <v/>
      </c>
      <c r="D1116" t="str">
        <f>IF(ISERROR(INDEX(Panaboard!B:B,MATCH(CONCATENATE(AZ1116,"-",C1116),Panaboard!Z:Z,0))),"",TRIM(INDEX(Panaboard!B:B,MATCH(CONCATENATE(AZ1116,"-",C1116),Panaboard!Z:Z,0))))</f>
        <v/>
      </c>
      <c r="E1116" t="str">
        <f t="shared" si="139"/>
        <v>xx0x0</v>
      </c>
      <c r="F1116" t="str">
        <f>IF(PResult!U1116="","",UPPER(TRIM(PResult!U1116)))</f>
        <v/>
      </c>
      <c r="G1116">
        <f>IF(OR(PResult!O1116="",PResult!O1116="(null)"),0,PResult!O1116)</f>
        <v>0</v>
      </c>
      <c r="H1116" t="str">
        <f>IF(ISERROR(INDEX(Panaboard!G:G,MATCH(CONCATENATE(AZ1116,"-",C1116),Panaboard!Z:Z,0))),"",INDEX(Panaboard!G:G,MATCH(CONCATENATE(AZ1116,"-",C1116),Panaboard!Z:Z,0)))</f>
        <v/>
      </c>
      <c r="I1116" t="str">
        <f>IF(PResult!J1116="","",PResult!J1116)</f>
        <v/>
      </c>
      <c r="J1116" t="str">
        <f>IF(PResult!K1116="","",PResult!K1116)</f>
        <v/>
      </c>
      <c r="K1116">
        <f>IF(OR(PResult!L1116="(null)",PResult!L1116=""),0,PResult!L1116)</f>
        <v>0</v>
      </c>
      <c r="L1116">
        <f>IF(OR(PResult!M1116="(null)",PResult!M1116=""),0,PResult!M1116)</f>
        <v>0</v>
      </c>
      <c r="M1116">
        <f t="shared" si="136"/>
        <v>0</v>
      </c>
      <c r="N1116" t="str">
        <f>TEXT(IF(ISERROR(INDEX(Panaboard!H:H,MATCH(CONCATENATE(AZ1116,"-",C1116),Panaboard!Z:Z,0))),"",INDEX(Panaboard!H:H,MATCH(CONCATENATE(AZ1116,"-",C1116),Panaboard!Z:Z,0))),"HH:MM")</f>
        <v/>
      </c>
      <c r="O1116" t="str">
        <f>TEXT(IF(ISERROR(INDEX(Panaboard!I:I,MATCH(CONCATENATE(AZ1116,"-",C1116),Panaboard!Z:Z,0))),"",INDEX(Panaboard!I:I,MATCH(CONCATENATE(AZ1116,"-",C1116),Panaboard!Z:Z,0))),"HH:MM")</f>
        <v/>
      </c>
      <c r="P1116" t="str">
        <f t="shared" si="137"/>
        <v/>
      </c>
      <c r="Q1116" t="str">
        <f>IF(ISERROR(INDEX(Panaboard!S:S,MATCH(CONCATENATE(AZ1116,"-",C1116),Panaboard!Z:Z,0))),"",INDEX(Panaboard!S:S,MATCH(CONCATENATE(AZ1116,"-",C1116),Panaboard!Z:Z,0)))</f>
        <v/>
      </c>
      <c r="R1116" t="str">
        <f>IF(ISERROR(INDEX(Panaboard!F:F,MATCH(CONCATENATE(AZ1116,"-",C1116),Panaboard!Z:Z,0))),"",INDEX(Panaboard!F:F,MATCH(CONCATENATE(AZ1116,"-",C1116),Panaboard!Z:Z,0)))</f>
        <v/>
      </c>
      <c r="S1116" t="str">
        <f t="shared" si="138"/>
        <v/>
      </c>
      <c r="T1116" t="str">
        <f>IF(ISERROR(INDEX(Panaboard!D:D,MATCH(CONCATENATE(AZ1116,"-",C1116),Panaboard!Z:Z,0))),"",INDEX(Panaboard!D:D,MATCH(CONCATENATE(AZ1116,"-",C1116),Panaboard!Z:Z,0)))</f>
        <v/>
      </c>
      <c r="U1116" t="str">
        <f>IF(ISERROR(INDEX(Panaboard!J:J,MATCH(CONCATENATE(AZ1116,"-",C1116),Panaboard!Z:Z,0))),"",INDEX(Panaboard!J:J,MATCH(CONCATENATE(AZ1116,"-",C1116),Panaboard!Z:Z,0)))</f>
        <v/>
      </c>
      <c r="V1116">
        <f>IF(PResult!BL1116="",0,PResult!BL1116)</f>
        <v>0</v>
      </c>
      <c r="W1116">
        <f>IF(PResult!BM1116="",0,PResult!BM1116)</f>
        <v>0</v>
      </c>
      <c r="X1116">
        <f>IF(OR(PResult!AE1116="",PResult!AE1116="(null)"),IF(OR(PResult!AD1116="",PResult!AD1116="(null)"),0,PResult!AD1116),PResult!AE1116)</f>
        <v>0</v>
      </c>
      <c r="Y1116" t="str">
        <f>IF(OR(PResult!V1116="",PResult!V1116="(null)"),"",PResult!V1116)</f>
        <v/>
      </c>
      <c r="Z1116" t="str">
        <f>CONCATENATE(PResult!BO1116,PResult!BP1116)</f>
        <v/>
      </c>
      <c r="AA1116" t="str">
        <f>IF(PResult!Y1116="","",PResult!Y1116)</f>
        <v/>
      </c>
      <c r="AB1116" t="str">
        <f>IF(PResult!BQ1116="","",PResult!BQ1116)</f>
        <v/>
      </c>
      <c r="AC1116" t="str">
        <f>IF(PResult!BR1116="","",PResult!BR1116)</f>
        <v/>
      </c>
      <c r="AD1116" t="str">
        <f>IF(PResult!BS1116="","",PResult!BS1116)</f>
        <v/>
      </c>
      <c r="AE1116" t="str">
        <f>IF(PResult!BN1116="","",PResult!BN1116)</f>
        <v/>
      </c>
      <c r="AF1116" t="str">
        <f>IF(PResult!BT1116="","",PResult!BT1116)</f>
        <v/>
      </c>
      <c r="AG1116" t="str">
        <f>IF(PResult!BU1116="","",PResult!BU1116)</f>
        <v/>
      </c>
      <c r="AH1116" t="str">
        <f>IF(PResult!BV1116="","",PResult!BV1116)</f>
        <v/>
      </c>
      <c r="AI1116" t="str">
        <f>TEXT(IF(ISERROR(INDEX(Panaboard!L:L,MATCH(CONCATENATE(AZ1116,"-",C1116),Panaboard!Z:Z,0))),"",INDEX(Panaboard!L:L,MATCH(CONCATENATE(AZ1116,"-",C1116),Panaboard!Z:Z,0))),"HH:MM")</f>
        <v/>
      </c>
      <c r="AJ1116" t="str">
        <f>TEXT(IF(ISERROR(INDEX(Panaboard!M:M,MATCH(CONCATENATE(AZ1116,"-",C1116),Panaboard!Z:Z,0))),"",INDEX(Panaboard!M:M,MATCH(CONCATENATE(AZ1116,"-",C1116),Panaboard!Z:Z,0))),"HH:MM")</f>
        <v/>
      </c>
      <c r="AK1116" t="str">
        <f>IF(PResult!BY1116="","",PResult!BY1116)</f>
        <v/>
      </c>
      <c r="AL1116">
        <f>IF(PResult!P1116="",0,PResult!P1116)</f>
        <v>0</v>
      </c>
      <c r="AM1116" t="str">
        <f>IF(ISERROR(INDEX(Panaboard!N:N,MATCH(CONCATENATE(AZ1116,"-",C1116),Panaboard!Z:Z,0))),"",INDEX(Panaboard!N:N,MATCH(CONCATENATE(AZ1116,"-",C1116),Panaboard!Z:Z,0)))</f>
        <v/>
      </c>
      <c r="AN1116" t="str">
        <f>IF(ISERROR(INDEX(Panaboard!O:O,MATCH(CONCATENATE(AZ1116,"-",C1116),Panaboard!Z:Z,0))),"",INDEX(Panaboard!O:O,MATCH(CONCATENATE(AZ1116,"-",C1116),Panaboard!Z:Z,0)))</f>
        <v/>
      </c>
      <c r="AO1116" t="str">
        <f>IF(ISERROR(INDEX(Panaboard!P:P,MATCH(CONCATENATE(AZ1116,"-",C1116),Panaboard!Z:Z,0))),"",INDEX(Panaboard!P:P,MATCH(CONCATENATE(AZ1116,"-",C1116),Panaboard!Z:Z,0)))</f>
        <v/>
      </c>
      <c r="AP1116" t="str">
        <f>IF(ISERROR(INDEX(Panaboard!Q:Q,MATCH(CONCATENATE(AZ1116,"-",C1116),Panaboard!Z:Z,0))),"",INDEX(Panaboard!Q:Q,MATCH(CONCATENATE(AZ1116,"-",C1116),Panaboard!Z:Z,0)))</f>
        <v/>
      </c>
      <c r="AR1116" t="str">
        <f>IF(PResult!BW1116="","",PResult!BW1116)</f>
        <v/>
      </c>
      <c r="AS1116" t="str">
        <f>IF(PResult!BX1116="","",PResult!BX1116)</f>
        <v/>
      </c>
      <c r="AT1116" t="str">
        <f>IF(ISERROR(INDEX(Panaboard!K:K,MATCH(CONCATENATE(AZ1116,"-",C1116),Panaboard!Z:Z,0))),"",INDEX(Panaboard!K:K,MATCH(CONCATENATE(AZ1116,"-",C1116),Panaboard!Z:Z,0)))</f>
        <v/>
      </c>
      <c r="AU1116" t="str">
        <f>IF(ISERROR(INDEX(Panaboard!U:U,MATCH(CONCATENATE(AZ1116,"-",C1116),Panaboard!Z:Z,0))),"",INDEX(Panaboard!U:U,MATCH(CONCATENATE(AZ1116,"-",C1116),Panaboard!Z:Z,0)))</f>
        <v/>
      </c>
      <c r="AV1116" t="str">
        <f>IF(ISERROR(INDEX(Panaboard!W:W,MATCH(CONCATENATE(AZ1116,"-",C1116),Panaboard!Z:Z,0))),"",INDEX(Panaboard!W:W,MATCH(CONCATENATE(AZ1116,"-",C1116),Panaboard!Z:Z,0)))</f>
        <v/>
      </c>
      <c r="AW1116" t="str">
        <f>IF(ISERROR(INDEX(Panaboard!X:X,MATCH(CONCATENATE(AZ1116,"-",C1116),Panaboard!Z:Z,0))),"",INDEX(Panaboard!X:X,MATCH(CONCATENATE(AZ1116,"-",C1116),Panaboard!Z:Z,0)))</f>
        <v/>
      </c>
      <c r="AX1116" t="str">
        <f>IF(ISERROR(INDEX(Panaboard!AA:AA,MATCH(CONCATENATE(AZ1116,"-",C1116),Panaboard!Z:Z,0))),"",INDEX(Panaboard!AA:AA,MATCH(CONCATENATE(AZ1116,"-",C1116),Panaboard!Z:Z,0)))</f>
        <v/>
      </c>
      <c r="AY1116" t="str">
        <f>IF(ISERROR(INDEX(Panaboard!AB:AB,MATCH(CONCATENATE(AZ1116,"-",C1116),Panaboard!Z:Z,0))),"",INDEX(Panaboard!AB:AB,MATCH(CONCATENATE(AZ1116,"-",C1116),Panaboard!Z:Z,0)))</f>
        <v/>
      </c>
      <c r="AZ1116" t="str">
        <f t="shared" si="140"/>
        <v/>
      </c>
      <c r="BA1116" t="str">
        <f>IF(ISERROR(INDEX(Panaboard!E:E,MATCH(CONCATENATE(AZ1116,"-",C1116),Panaboard!Z:Z,0))),"",INDEX(Panaboard!E:E,MATCH(CONCATENATE(AZ1116,"-",C1116),Panaboard!Z:Z,0)))</f>
        <v/>
      </c>
      <c r="BB1116" t="str">
        <f>IF(ISERROR(INDEX(Panaboard!AC:AC,MATCH(CONCATENATE(AZ1116,"-",C1116),Panaboard!Z:Z,0))),"",INDEX(Panaboard!AC:AC,MATCH(CONCATENATE(AZ1116,"-",C1116),Panaboard!Z:Z,0)))</f>
        <v/>
      </c>
      <c r="BC1116" t="str">
        <f t="shared" si="141"/>
        <v/>
      </c>
      <c r="BD1116" t="str">
        <f t="shared" si="142"/>
        <v/>
      </c>
      <c r="BE1116" t="str">
        <f t="shared" si="143"/>
        <v>xx0x0</v>
      </c>
      <c r="BF1116" t="str">
        <f>IF(ISERROR(INDEX(CuttingList!F:F,MATCH(CONCATENATE(A1116,"-",C1116),CuttingList!E:E,0))),"",INDEX(CuttingList!F:F,MATCH(CONCATENATE(A1116,"-",C1116),CuttingList!E:E,0)))</f>
        <v/>
      </c>
    </row>
    <row r="1117" spans="1:58" x14ac:dyDescent="0.25">
      <c r="A1117" t="str">
        <f>IF(PResult!BJ1117="","",PResult!BJ1117)</f>
        <v/>
      </c>
      <c r="B1117" t="str">
        <f>IF(PResult!E1117="","",PResult!E1117)</f>
        <v/>
      </c>
      <c r="C1117" t="str">
        <f>IF(PResult!BZ1117="","",PResult!BZ1117)</f>
        <v/>
      </c>
      <c r="D1117" t="str">
        <f>IF(ISERROR(INDEX(Panaboard!B:B,MATCH(CONCATENATE(AZ1117,"-",C1117),Panaboard!Z:Z,0))),"",TRIM(INDEX(Panaboard!B:B,MATCH(CONCATENATE(AZ1117,"-",C1117),Panaboard!Z:Z,0))))</f>
        <v/>
      </c>
      <c r="E1117" t="str">
        <f t="shared" si="139"/>
        <v>xx0x0</v>
      </c>
      <c r="F1117" t="str">
        <f>IF(PResult!U1117="","",UPPER(TRIM(PResult!U1117)))</f>
        <v/>
      </c>
      <c r="G1117">
        <f>IF(OR(PResult!O1117="",PResult!O1117="(null)"),0,PResult!O1117)</f>
        <v>0</v>
      </c>
      <c r="H1117" t="str">
        <f>IF(ISERROR(INDEX(Panaboard!G:G,MATCH(CONCATENATE(AZ1117,"-",C1117),Panaboard!Z:Z,0))),"",INDEX(Panaboard!G:G,MATCH(CONCATENATE(AZ1117,"-",C1117),Panaboard!Z:Z,0)))</f>
        <v/>
      </c>
      <c r="I1117" t="str">
        <f>IF(PResult!J1117="","",PResult!J1117)</f>
        <v/>
      </c>
      <c r="J1117" t="str">
        <f>IF(PResult!K1117="","",PResult!K1117)</f>
        <v/>
      </c>
      <c r="K1117">
        <f>IF(OR(PResult!L1117="(null)",PResult!L1117=""),0,PResult!L1117)</f>
        <v>0</v>
      </c>
      <c r="L1117">
        <f>IF(OR(PResult!M1117="(null)",PResult!M1117=""),0,PResult!M1117)</f>
        <v>0</v>
      </c>
      <c r="M1117">
        <f t="shared" si="136"/>
        <v>0</v>
      </c>
      <c r="N1117" t="str">
        <f>TEXT(IF(ISERROR(INDEX(Panaboard!H:H,MATCH(CONCATENATE(AZ1117,"-",C1117),Panaboard!Z:Z,0))),"",INDEX(Panaboard!H:H,MATCH(CONCATENATE(AZ1117,"-",C1117),Panaboard!Z:Z,0))),"HH:MM")</f>
        <v/>
      </c>
      <c r="O1117" t="str">
        <f>TEXT(IF(ISERROR(INDEX(Panaboard!I:I,MATCH(CONCATENATE(AZ1117,"-",C1117),Panaboard!Z:Z,0))),"",INDEX(Panaboard!I:I,MATCH(CONCATENATE(AZ1117,"-",C1117),Panaboard!Z:Z,0))),"HH:MM")</f>
        <v/>
      </c>
      <c r="P1117" t="str">
        <f t="shared" si="137"/>
        <v/>
      </c>
      <c r="Q1117" t="str">
        <f>IF(ISERROR(INDEX(Panaboard!S:S,MATCH(CONCATENATE(AZ1117,"-",C1117),Panaboard!Z:Z,0))),"",INDEX(Panaboard!S:S,MATCH(CONCATENATE(AZ1117,"-",C1117),Panaboard!Z:Z,0)))</f>
        <v/>
      </c>
      <c r="R1117" t="str">
        <f>IF(ISERROR(INDEX(Panaboard!F:F,MATCH(CONCATENATE(AZ1117,"-",C1117),Panaboard!Z:Z,0))),"",INDEX(Panaboard!F:F,MATCH(CONCATENATE(AZ1117,"-",C1117),Panaboard!Z:Z,0)))</f>
        <v/>
      </c>
      <c r="S1117" t="str">
        <f t="shared" si="138"/>
        <v/>
      </c>
      <c r="T1117" t="str">
        <f>IF(ISERROR(INDEX(Panaboard!D:D,MATCH(CONCATENATE(AZ1117,"-",C1117),Panaboard!Z:Z,0))),"",INDEX(Panaboard!D:D,MATCH(CONCATENATE(AZ1117,"-",C1117),Panaboard!Z:Z,0)))</f>
        <v/>
      </c>
      <c r="U1117" t="str">
        <f>IF(ISERROR(INDEX(Panaboard!J:J,MATCH(CONCATENATE(AZ1117,"-",C1117),Panaboard!Z:Z,0))),"",INDEX(Panaboard!J:J,MATCH(CONCATENATE(AZ1117,"-",C1117),Panaboard!Z:Z,0)))</f>
        <v/>
      </c>
      <c r="V1117">
        <f>IF(PResult!BL1117="",0,PResult!BL1117)</f>
        <v>0</v>
      </c>
      <c r="W1117">
        <f>IF(PResult!BM1117="",0,PResult!BM1117)</f>
        <v>0</v>
      </c>
      <c r="X1117">
        <f>IF(OR(PResult!AE1117="",PResult!AE1117="(null)"),IF(OR(PResult!AD1117="",PResult!AD1117="(null)"),0,PResult!AD1117),PResult!AE1117)</f>
        <v>0</v>
      </c>
      <c r="Y1117" t="str">
        <f>IF(OR(PResult!V1117="",PResult!V1117="(null)"),"",PResult!V1117)</f>
        <v/>
      </c>
      <c r="Z1117" t="str">
        <f>CONCATENATE(PResult!BO1117,PResult!BP1117)</f>
        <v/>
      </c>
      <c r="AA1117" t="str">
        <f>IF(PResult!Y1117="","",PResult!Y1117)</f>
        <v/>
      </c>
      <c r="AB1117" t="str">
        <f>IF(PResult!BQ1117="","",PResult!BQ1117)</f>
        <v/>
      </c>
      <c r="AC1117" t="str">
        <f>IF(PResult!BR1117="","",PResult!BR1117)</f>
        <v/>
      </c>
      <c r="AD1117" t="str">
        <f>IF(PResult!BS1117="","",PResult!BS1117)</f>
        <v/>
      </c>
      <c r="AE1117" t="str">
        <f>IF(PResult!BN1117="","",PResult!BN1117)</f>
        <v/>
      </c>
      <c r="AF1117" t="str">
        <f>IF(PResult!BT1117="","",PResult!BT1117)</f>
        <v/>
      </c>
      <c r="AG1117" t="str">
        <f>IF(PResult!BU1117="","",PResult!BU1117)</f>
        <v/>
      </c>
      <c r="AH1117" t="str">
        <f>IF(PResult!BV1117="","",PResult!BV1117)</f>
        <v/>
      </c>
      <c r="AI1117" t="str">
        <f>TEXT(IF(ISERROR(INDEX(Panaboard!L:L,MATCH(CONCATENATE(AZ1117,"-",C1117),Panaboard!Z:Z,0))),"",INDEX(Panaboard!L:L,MATCH(CONCATENATE(AZ1117,"-",C1117),Panaboard!Z:Z,0))),"HH:MM")</f>
        <v/>
      </c>
      <c r="AJ1117" t="str">
        <f>TEXT(IF(ISERROR(INDEX(Panaboard!M:M,MATCH(CONCATENATE(AZ1117,"-",C1117),Panaboard!Z:Z,0))),"",INDEX(Panaboard!M:M,MATCH(CONCATENATE(AZ1117,"-",C1117),Panaboard!Z:Z,0))),"HH:MM")</f>
        <v/>
      </c>
      <c r="AK1117" t="str">
        <f>IF(PResult!BY1117="","",PResult!BY1117)</f>
        <v/>
      </c>
      <c r="AL1117">
        <f>IF(PResult!P1117="",0,PResult!P1117)</f>
        <v>0</v>
      </c>
      <c r="AM1117" t="str">
        <f>IF(ISERROR(INDEX(Panaboard!N:N,MATCH(CONCATENATE(AZ1117,"-",C1117),Panaboard!Z:Z,0))),"",INDEX(Panaboard!N:N,MATCH(CONCATENATE(AZ1117,"-",C1117),Panaboard!Z:Z,0)))</f>
        <v/>
      </c>
      <c r="AN1117" t="str">
        <f>IF(ISERROR(INDEX(Panaboard!O:O,MATCH(CONCATENATE(AZ1117,"-",C1117),Panaboard!Z:Z,0))),"",INDEX(Panaboard!O:O,MATCH(CONCATENATE(AZ1117,"-",C1117),Panaboard!Z:Z,0)))</f>
        <v/>
      </c>
      <c r="AO1117" t="str">
        <f>IF(ISERROR(INDEX(Panaboard!P:P,MATCH(CONCATENATE(AZ1117,"-",C1117),Panaboard!Z:Z,0))),"",INDEX(Panaboard!P:P,MATCH(CONCATENATE(AZ1117,"-",C1117),Panaboard!Z:Z,0)))</f>
        <v/>
      </c>
      <c r="AP1117" t="str">
        <f>IF(ISERROR(INDEX(Panaboard!Q:Q,MATCH(CONCATENATE(AZ1117,"-",C1117),Panaboard!Z:Z,0))),"",INDEX(Panaboard!Q:Q,MATCH(CONCATENATE(AZ1117,"-",C1117),Panaboard!Z:Z,0)))</f>
        <v/>
      </c>
      <c r="AR1117" t="str">
        <f>IF(PResult!BW1117="","",PResult!BW1117)</f>
        <v/>
      </c>
      <c r="AS1117" t="str">
        <f>IF(PResult!BX1117="","",PResult!BX1117)</f>
        <v/>
      </c>
      <c r="AT1117" t="str">
        <f>IF(ISERROR(INDEX(Panaboard!K:K,MATCH(CONCATENATE(AZ1117,"-",C1117),Panaboard!Z:Z,0))),"",INDEX(Panaboard!K:K,MATCH(CONCATENATE(AZ1117,"-",C1117),Panaboard!Z:Z,0)))</f>
        <v/>
      </c>
      <c r="AU1117" t="str">
        <f>IF(ISERROR(INDEX(Panaboard!U:U,MATCH(CONCATENATE(AZ1117,"-",C1117),Panaboard!Z:Z,0))),"",INDEX(Panaboard!U:U,MATCH(CONCATENATE(AZ1117,"-",C1117),Panaboard!Z:Z,0)))</f>
        <v/>
      </c>
      <c r="AV1117" t="str">
        <f>IF(ISERROR(INDEX(Panaboard!W:W,MATCH(CONCATENATE(AZ1117,"-",C1117),Panaboard!Z:Z,0))),"",INDEX(Panaboard!W:W,MATCH(CONCATENATE(AZ1117,"-",C1117),Panaboard!Z:Z,0)))</f>
        <v/>
      </c>
      <c r="AW1117" t="str">
        <f>IF(ISERROR(INDEX(Panaboard!X:X,MATCH(CONCATENATE(AZ1117,"-",C1117),Panaboard!Z:Z,0))),"",INDEX(Panaboard!X:X,MATCH(CONCATENATE(AZ1117,"-",C1117),Panaboard!Z:Z,0)))</f>
        <v/>
      </c>
      <c r="AX1117" t="str">
        <f>IF(ISERROR(INDEX(Panaboard!AA:AA,MATCH(CONCATENATE(AZ1117,"-",C1117),Panaboard!Z:Z,0))),"",INDEX(Panaboard!AA:AA,MATCH(CONCATENATE(AZ1117,"-",C1117),Panaboard!Z:Z,0)))</f>
        <v/>
      </c>
      <c r="AY1117" t="str">
        <f>IF(ISERROR(INDEX(Panaboard!AB:AB,MATCH(CONCATENATE(AZ1117,"-",C1117),Panaboard!Z:Z,0))),"",INDEX(Panaboard!AB:AB,MATCH(CONCATENATE(AZ1117,"-",C1117),Panaboard!Z:Z,0)))</f>
        <v/>
      </c>
      <c r="AZ1117" t="str">
        <f t="shared" si="140"/>
        <v/>
      </c>
      <c r="BA1117" t="str">
        <f>IF(ISERROR(INDEX(Panaboard!E:E,MATCH(CONCATENATE(AZ1117,"-",C1117),Panaboard!Z:Z,0))),"",INDEX(Panaboard!E:E,MATCH(CONCATENATE(AZ1117,"-",C1117),Panaboard!Z:Z,0)))</f>
        <v/>
      </c>
      <c r="BB1117" t="str">
        <f>IF(ISERROR(INDEX(Panaboard!AC:AC,MATCH(CONCATENATE(AZ1117,"-",C1117),Panaboard!Z:Z,0))),"",INDEX(Panaboard!AC:AC,MATCH(CONCATENATE(AZ1117,"-",C1117),Panaboard!Z:Z,0)))</f>
        <v/>
      </c>
      <c r="BC1117" t="str">
        <f t="shared" si="141"/>
        <v/>
      </c>
      <c r="BD1117" t="str">
        <f t="shared" si="142"/>
        <v/>
      </c>
      <c r="BE1117" t="str">
        <f t="shared" si="143"/>
        <v>xx0x0</v>
      </c>
      <c r="BF1117" t="str">
        <f>IF(ISERROR(INDEX(CuttingList!F:F,MATCH(CONCATENATE(A1117,"-",C1117),CuttingList!E:E,0))),"",INDEX(CuttingList!F:F,MATCH(CONCATENATE(A1117,"-",C1117),CuttingList!E:E,0)))</f>
        <v/>
      </c>
    </row>
    <row r="1118" spans="1:58" x14ac:dyDescent="0.25">
      <c r="A1118" t="str">
        <f>IF(PResult!BJ1118="","",PResult!BJ1118)</f>
        <v/>
      </c>
      <c r="B1118" t="str">
        <f>IF(PResult!E1118="","",PResult!E1118)</f>
        <v/>
      </c>
      <c r="C1118" t="str">
        <f>IF(PResult!BZ1118="","",PResult!BZ1118)</f>
        <v/>
      </c>
      <c r="D1118" t="str">
        <f>IF(ISERROR(INDEX(Panaboard!B:B,MATCH(CONCATENATE(AZ1118,"-",C1118),Panaboard!Z:Z,0))),"",TRIM(INDEX(Panaboard!B:B,MATCH(CONCATENATE(AZ1118,"-",C1118),Panaboard!Z:Z,0))))</f>
        <v/>
      </c>
      <c r="E1118" t="str">
        <f t="shared" si="139"/>
        <v>xx0x0</v>
      </c>
      <c r="F1118" t="str">
        <f>IF(PResult!U1118="","",UPPER(TRIM(PResult!U1118)))</f>
        <v/>
      </c>
      <c r="G1118">
        <f>IF(OR(PResult!O1118="",PResult!O1118="(null)"),0,PResult!O1118)</f>
        <v>0</v>
      </c>
      <c r="H1118" t="str">
        <f>IF(ISERROR(INDEX(Panaboard!G:G,MATCH(CONCATENATE(AZ1118,"-",C1118),Panaboard!Z:Z,0))),"",INDEX(Panaboard!G:G,MATCH(CONCATENATE(AZ1118,"-",C1118),Panaboard!Z:Z,0)))</f>
        <v/>
      </c>
      <c r="I1118" t="str">
        <f>IF(PResult!J1118="","",PResult!J1118)</f>
        <v/>
      </c>
      <c r="J1118" t="str">
        <f>IF(PResult!K1118="","",PResult!K1118)</f>
        <v/>
      </c>
      <c r="K1118">
        <f>IF(OR(PResult!L1118="(null)",PResult!L1118=""),0,PResult!L1118)</f>
        <v>0</v>
      </c>
      <c r="L1118">
        <f>IF(OR(PResult!M1118="(null)",PResult!M1118=""),0,PResult!M1118)</f>
        <v>0</v>
      </c>
      <c r="M1118">
        <f t="shared" si="136"/>
        <v>0</v>
      </c>
      <c r="N1118" t="str">
        <f>TEXT(IF(ISERROR(INDEX(Panaboard!H:H,MATCH(CONCATENATE(AZ1118,"-",C1118),Panaboard!Z:Z,0))),"",INDEX(Panaboard!H:H,MATCH(CONCATENATE(AZ1118,"-",C1118),Panaboard!Z:Z,0))),"HH:MM")</f>
        <v/>
      </c>
      <c r="O1118" t="str">
        <f>TEXT(IF(ISERROR(INDEX(Panaboard!I:I,MATCH(CONCATENATE(AZ1118,"-",C1118),Panaboard!Z:Z,0))),"",INDEX(Panaboard!I:I,MATCH(CONCATENATE(AZ1118,"-",C1118),Panaboard!Z:Z,0))),"HH:MM")</f>
        <v/>
      </c>
      <c r="P1118" t="str">
        <f t="shared" si="137"/>
        <v/>
      </c>
      <c r="Q1118" t="str">
        <f>IF(ISERROR(INDEX(Panaboard!S:S,MATCH(CONCATENATE(AZ1118,"-",C1118),Panaboard!Z:Z,0))),"",INDEX(Panaboard!S:S,MATCH(CONCATENATE(AZ1118,"-",C1118),Panaboard!Z:Z,0)))</f>
        <v/>
      </c>
      <c r="R1118" t="str">
        <f>IF(ISERROR(INDEX(Panaboard!F:F,MATCH(CONCATENATE(AZ1118,"-",C1118),Panaboard!Z:Z,0))),"",INDEX(Panaboard!F:F,MATCH(CONCATENATE(AZ1118,"-",C1118),Panaboard!Z:Z,0)))</f>
        <v/>
      </c>
      <c r="S1118" t="str">
        <f t="shared" si="138"/>
        <v/>
      </c>
      <c r="T1118" t="str">
        <f>IF(ISERROR(INDEX(Panaboard!D:D,MATCH(CONCATENATE(AZ1118,"-",C1118),Panaboard!Z:Z,0))),"",INDEX(Panaboard!D:D,MATCH(CONCATENATE(AZ1118,"-",C1118),Panaboard!Z:Z,0)))</f>
        <v/>
      </c>
      <c r="U1118" t="str">
        <f>IF(ISERROR(INDEX(Panaboard!J:J,MATCH(CONCATENATE(AZ1118,"-",C1118),Panaboard!Z:Z,0))),"",INDEX(Panaboard!J:J,MATCH(CONCATENATE(AZ1118,"-",C1118),Panaboard!Z:Z,0)))</f>
        <v/>
      </c>
      <c r="V1118">
        <f>IF(PResult!BL1118="",0,PResult!BL1118)</f>
        <v>0</v>
      </c>
      <c r="W1118">
        <f>IF(PResult!BM1118="",0,PResult!BM1118)</f>
        <v>0</v>
      </c>
      <c r="X1118">
        <f>IF(OR(PResult!AE1118="",PResult!AE1118="(null)"),IF(OR(PResult!AD1118="",PResult!AD1118="(null)"),0,PResult!AD1118),PResult!AE1118)</f>
        <v>0</v>
      </c>
      <c r="Y1118" t="str">
        <f>IF(OR(PResult!V1118="",PResult!V1118="(null)"),"",PResult!V1118)</f>
        <v/>
      </c>
      <c r="Z1118" t="str">
        <f>CONCATENATE(PResult!BO1118,PResult!BP1118)</f>
        <v/>
      </c>
      <c r="AA1118" t="str">
        <f>IF(PResult!Y1118="","",PResult!Y1118)</f>
        <v/>
      </c>
      <c r="AB1118" t="str">
        <f>IF(PResult!BQ1118="","",PResult!BQ1118)</f>
        <v/>
      </c>
      <c r="AC1118" t="str">
        <f>IF(PResult!BR1118="","",PResult!BR1118)</f>
        <v/>
      </c>
      <c r="AD1118" t="str">
        <f>IF(PResult!BS1118="","",PResult!BS1118)</f>
        <v/>
      </c>
      <c r="AE1118" t="str">
        <f>IF(PResult!BN1118="","",PResult!BN1118)</f>
        <v/>
      </c>
      <c r="AF1118" t="str">
        <f>IF(PResult!BT1118="","",PResult!BT1118)</f>
        <v/>
      </c>
      <c r="AG1118" t="str">
        <f>IF(PResult!BU1118="","",PResult!BU1118)</f>
        <v/>
      </c>
      <c r="AH1118" t="str">
        <f>IF(PResult!BV1118="","",PResult!BV1118)</f>
        <v/>
      </c>
      <c r="AI1118" t="str">
        <f>TEXT(IF(ISERROR(INDEX(Panaboard!L:L,MATCH(CONCATENATE(AZ1118,"-",C1118),Panaboard!Z:Z,0))),"",INDEX(Panaboard!L:L,MATCH(CONCATENATE(AZ1118,"-",C1118),Panaboard!Z:Z,0))),"HH:MM")</f>
        <v/>
      </c>
      <c r="AJ1118" t="str">
        <f>TEXT(IF(ISERROR(INDEX(Panaboard!M:M,MATCH(CONCATENATE(AZ1118,"-",C1118),Panaboard!Z:Z,0))),"",INDEX(Panaboard!M:M,MATCH(CONCATENATE(AZ1118,"-",C1118),Panaboard!Z:Z,0))),"HH:MM")</f>
        <v/>
      </c>
      <c r="AK1118" t="str">
        <f>IF(PResult!BY1118="","",PResult!BY1118)</f>
        <v/>
      </c>
      <c r="AL1118">
        <f>IF(PResult!P1118="",0,PResult!P1118)</f>
        <v>0</v>
      </c>
      <c r="AM1118" t="str">
        <f>IF(ISERROR(INDEX(Panaboard!N:N,MATCH(CONCATENATE(AZ1118,"-",C1118),Panaboard!Z:Z,0))),"",INDEX(Panaboard!N:N,MATCH(CONCATENATE(AZ1118,"-",C1118),Panaboard!Z:Z,0)))</f>
        <v/>
      </c>
      <c r="AN1118" t="str">
        <f>IF(ISERROR(INDEX(Panaboard!O:O,MATCH(CONCATENATE(AZ1118,"-",C1118),Panaboard!Z:Z,0))),"",INDEX(Panaboard!O:O,MATCH(CONCATENATE(AZ1118,"-",C1118),Panaboard!Z:Z,0)))</f>
        <v/>
      </c>
      <c r="AO1118" t="str">
        <f>IF(ISERROR(INDEX(Panaboard!P:P,MATCH(CONCATENATE(AZ1118,"-",C1118),Panaboard!Z:Z,0))),"",INDEX(Panaboard!P:P,MATCH(CONCATENATE(AZ1118,"-",C1118),Panaboard!Z:Z,0)))</f>
        <v/>
      </c>
      <c r="AP1118" t="str">
        <f>IF(ISERROR(INDEX(Panaboard!Q:Q,MATCH(CONCATENATE(AZ1118,"-",C1118),Panaboard!Z:Z,0))),"",INDEX(Panaboard!Q:Q,MATCH(CONCATENATE(AZ1118,"-",C1118),Panaboard!Z:Z,0)))</f>
        <v/>
      </c>
      <c r="AR1118" t="str">
        <f>IF(PResult!BW1118="","",PResult!BW1118)</f>
        <v/>
      </c>
      <c r="AS1118" t="str">
        <f>IF(PResult!BX1118="","",PResult!BX1118)</f>
        <v/>
      </c>
      <c r="AT1118" t="str">
        <f>IF(ISERROR(INDEX(Panaboard!K:K,MATCH(CONCATENATE(AZ1118,"-",C1118),Panaboard!Z:Z,0))),"",INDEX(Panaboard!K:K,MATCH(CONCATENATE(AZ1118,"-",C1118),Panaboard!Z:Z,0)))</f>
        <v/>
      </c>
      <c r="AU1118" t="str">
        <f>IF(ISERROR(INDEX(Panaboard!U:U,MATCH(CONCATENATE(AZ1118,"-",C1118),Panaboard!Z:Z,0))),"",INDEX(Panaboard!U:U,MATCH(CONCATENATE(AZ1118,"-",C1118),Panaboard!Z:Z,0)))</f>
        <v/>
      </c>
      <c r="AV1118" t="str">
        <f>IF(ISERROR(INDEX(Panaboard!W:W,MATCH(CONCATENATE(AZ1118,"-",C1118),Panaboard!Z:Z,0))),"",INDEX(Panaboard!W:W,MATCH(CONCATENATE(AZ1118,"-",C1118),Panaboard!Z:Z,0)))</f>
        <v/>
      </c>
      <c r="AW1118" t="str">
        <f>IF(ISERROR(INDEX(Panaboard!X:X,MATCH(CONCATENATE(AZ1118,"-",C1118),Panaboard!Z:Z,0))),"",INDEX(Panaboard!X:X,MATCH(CONCATENATE(AZ1118,"-",C1118),Panaboard!Z:Z,0)))</f>
        <v/>
      </c>
      <c r="AX1118" t="str">
        <f>IF(ISERROR(INDEX(Panaboard!AA:AA,MATCH(CONCATENATE(AZ1118,"-",C1118),Panaboard!Z:Z,0))),"",INDEX(Panaboard!AA:AA,MATCH(CONCATENATE(AZ1118,"-",C1118),Panaboard!Z:Z,0)))</f>
        <v/>
      </c>
      <c r="AY1118" t="str">
        <f>IF(ISERROR(INDEX(Panaboard!AB:AB,MATCH(CONCATENATE(AZ1118,"-",C1118),Panaboard!Z:Z,0))),"",INDEX(Panaboard!AB:AB,MATCH(CONCATENATE(AZ1118,"-",C1118),Panaboard!Z:Z,0)))</f>
        <v/>
      </c>
      <c r="AZ1118" t="str">
        <f t="shared" si="140"/>
        <v/>
      </c>
      <c r="BA1118" t="str">
        <f>IF(ISERROR(INDEX(Panaboard!E:E,MATCH(CONCATENATE(AZ1118,"-",C1118),Panaboard!Z:Z,0))),"",INDEX(Panaboard!E:E,MATCH(CONCATENATE(AZ1118,"-",C1118),Panaboard!Z:Z,0)))</f>
        <v/>
      </c>
      <c r="BB1118" t="str">
        <f>IF(ISERROR(INDEX(Panaboard!AC:AC,MATCH(CONCATENATE(AZ1118,"-",C1118),Panaboard!Z:Z,0))),"",INDEX(Panaboard!AC:AC,MATCH(CONCATENATE(AZ1118,"-",C1118),Panaboard!Z:Z,0)))</f>
        <v/>
      </c>
      <c r="BC1118" t="str">
        <f t="shared" si="141"/>
        <v/>
      </c>
      <c r="BD1118" t="str">
        <f t="shared" si="142"/>
        <v/>
      </c>
      <c r="BE1118" t="str">
        <f t="shared" si="143"/>
        <v>xx0x0</v>
      </c>
      <c r="BF1118" t="str">
        <f>IF(ISERROR(INDEX(CuttingList!F:F,MATCH(CONCATENATE(A1118,"-",C1118),CuttingList!E:E,0))),"",INDEX(CuttingList!F:F,MATCH(CONCATENATE(A1118,"-",C1118),CuttingList!E:E,0)))</f>
        <v/>
      </c>
    </row>
    <row r="1119" spans="1:58" x14ac:dyDescent="0.25">
      <c r="A1119" t="str">
        <f>IF(PResult!BJ1119="","",PResult!BJ1119)</f>
        <v/>
      </c>
      <c r="B1119" t="str">
        <f>IF(PResult!E1119="","",PResult!E1119)</f>
        <v/>
      </c>
      <c r="C1119" t="str">
        <f>IF(PResult!BZ1119="","",PResult!BZ1119)</f>
        <v/>
      </c>
      <c r="D1119" t="str">
        <f>IF(ISERROR(INDEX(Panaboard!B:B,MATCH(CONCATENATE(AZ1119,"-",C1119),Panaboard!Z:Z,0))),"",TRIM(INDEX(Panaboard!B:B,MATCH(CONCATENATE(AZ1119,"-",C1119),Panaboard!Z:Z,0))))</f>
        <v/>
      </c>
      <c r="E1119" t="str">
        <f t="shared" si="139"/>
        <v>xx0x0</v>
      </c>
      <c r="F1119" t="str">
        <f>IF(PResult!U1119="","",UPPER(TRIM(PResult!U1119)))</f>
        <v/>
      </c>
      <c r="G1119">
        <f>IF(OR(PResult!O1119="",PResult!O1119="(null)"),0,PResult!O1119)</f>
        <v>0</v>
      </c>
      <c r="H1119" t="str">
        <f>IF(ISERROR(INDEX(Panaboard!G:G,MATCH(CONCATENATE(AZ1119,"-",C1119),Panaboard!Z:Z,0))),"",INDEX(Panaboard!G:G,MATCH(CONCATENATE(AZ1119,"-",C1119),Panaboard!Z:Z,0)))</f>
        <v/>
      </c>
      <c r="I1119" t="str">
        <f>IF(PResult!J1119="","",PResult!J1119)</f>
        <v/>
      </c>
      <c r="J1119" t="str">
        <f>IF(PResult!K1119="","",PResult!K1119)</f>
        <v/>
      </c>
      <c r="K1119">
        <f>IF(OR(PResult!L1119="(null)",PResult!L1119=""),0,PResult!L1119)</f>
        <v>0</v>
      </c>
      <c r="L1119">
        <f>IF(OR(PResult!M1119="(null)",PResult!M1119=""),0,PResult!M1119)</f>
        <v>0</v>
      </c>
      <c r="M1119">
        <f t="shared" si="136"/>
        <v>0</v>
      </c>
      <c r="N1119" t="str">
        <f>TEXT(IF(ISERROR(INDEX(Panaboard!H:H,MATCH(CONCATENATE(AZ1119,"-",C1119),Panaboard!Z:Z,0))),"",INDEX(Panaboard!H:H,MATCH(CONCATENATE(AZ1119,"-",C1119),Panaboard!Z:Z,0))),"HH:MM")</f>
        <v/>
      </c>
      <c r="O1119" t="str">
        <f>TEXT(IF(ISERROR(INDEX(Panaboard!I:I,MATCH(CONCATENATE(AZ1119,"-",C1119),Panaboard!Z:Z,0))),"",INDEX(Panaboard!I:I,MATCH(CONCATENATE(AZ1119,"-",C1119),Panaboard!Z:Z,0))),"HH:MM")</f>
        <v/>
      </c>
      <c r="P1119" t="str">
        <f t="shared" si="137"/>
        <v/>
      </c>
      <c r="Q1119" t="str">
        <f>IF(ISERROR(INDEX(Panaboard!S:S,MATCH(CONCATENATE(AZ1119,"-",C1119),Panaboard!Z:Z,0))),"",INDEX(Panaboard!S:S,MATCH(CONCATENATE(AZ1119,"-",C1119),Panaboard!Z:Z,0)))</f>
        <v/>
      </c>
      <c r="R1119" t="str">
        <f>IF(ISERROR(INDEX(Panaboard!F:F,MATCH(CONCATENATE(AZ1119,"-",C1119),Panaboard!Z:Z,0))),"",INDEX(Panaboard!F:F,MATCH(CONCATENATE(AZ1119,"-",C1119),Panaboard!Z:Z,0)))</f>
        <v/>
      </c>
      <c r="S1119" t="str">
        <f t="shared" si="138"/>
        <v/>
      </c>
      <c r="T1119" t="str">
        <f>IF(ISERROR(INDEX(Panaboard!D:D,MATCH(CONCATENATE(AZ1119,"-",C1119),Panaboard!Z:Z,0))),"",INDEX(Panaboard!D:D,MATCH(CONCATENATE(AZ1119,"-",C1119),Panaboard!Z:Z,0)))</f>
        <v/>
      </c>
      <c r="U1119" t="str">
        <f>IF(ISERROR(INDEX(Panaboard!J:J,MATCH(CONCATENATE(AZ1119,"-",C1119),Panaboard!Z:Z,0))),"",INDEX(Panaboard!J:J,MATCH(CONCATENATE(AZ1119,"-",C1119),Panaboard!Z:Z,0)))</f>
        <v/>
      </c>
      <c r="V1119">
        <f>IF(PResult!BL1119="",0,PResult!BL1119)</f>
        <v>0</v>
      </c>
      <c r="W1119">
        <f>IF(PResult!BM1119="",0,PResult!BM1119)</f>
        <v>0</v>
      </c>
      <c r="X1119">
        <f>IF(OR(PResult!AE1119="",PResult!AE1119="(null)"),IF(OR(PResult!AD1119="",PResult!AD1119="(null)"),0,PResult!AD1119),PResult!AE1119)</f>
        <v>0</v>
      </c>
      <c r="Y1119" t="str">
        <f>IF(OR(PResult!V1119="",PResult!V1119="(null)"),"",PResult!V1119)</f>
        <v/>
      </c>
      <c r="Z1119" t="str">
        <f>CONCATENATE(PResult!BO1119,PResult!BP1119)</f>
        <v/>
      </c>
      <c r="AA1119" t="str">
        <f>IF(PResult!Y1119="","",PResult!Y1119)</f>
        <v/>
      </c>
      <c r="AB1119" t="str">
        <f>IF(PResult!BQ1119="","",PResult!BQ1119)</f>
        <v/>
      </c>
      <c r="AC1119" t="str">
        <f>IF(PResult!BR1119="","",PResult!BR1119)</f>
        <v/>
      </c>
      <c r="AD1119" t="str">
        <f>IF(PResult!BS1119="","",PResult!BS1119)</f>
        <v/>
      </c>
      <c r="AE1119" t="str">
        <f>IF(PResult!BN1119="","",PResult!BN1119)</f>
        <v/>
      </c>
      <c r="AF1119" t="str">
        <f>IF(PResult!BT1119="","",PResult!BT1119)</f>
        <v/>
      </c>
      <c r="AG1119" t="str">
        <f>IF(PResult!BU1119="","",PResult!BU1119)</f>
        <v/>
      </c>
      <c r="AH1119" t="str">
        <f>IF(PResult!BV1119="","",PResult!BV1119)</f>
        <v/>
      </c>
      <c r="AI1119" t="str">
        <f>TEXT(IF(ISERROR(INDEX(Panaboard!L:L,MATCH(CONCATENATE(AZ1119,"-",C1119),Panaboard!Z:Z,0))),"",INDEX(Panaboard!L:L,MATCH(CONCATENATE(AZ1119,"-",C1119),Panaboard!Z:Z,0))),"HH:MM")</f>
        <v/>
      </c>
      <c r="AJ1119" t="str">
        <f>TEXT(IF(ISERROR(INDEX(Panaboard!M:M,MATCH(CONCATENATE(AZ1119,"-",C1119),Panaboard!Z:Z,0))),"",INDEX(Panaboard!M:M,MATCH(CONCATENATE(AZ1119,"-",C1119),Panaboard!Z:Z,0))),"HH:MM")</f>
        <v/>
      </c>
      <c r="AK1119" t="str">
        <f>IF(PResult!BY1119="","",PResult!BY1119)</f>
        <v/>
      </c>
      <c r="AL1119">
        <f>IF(PResult!P1119="",0,PResult!P1119)</f>
        <v>0</v>
      </c>
      <c r="AM1119" t="str">
        <f>IF(ISERROR(INDEX(Panaboard!N:N,MATCH(CONCATENATE(AZ1119,"-",C1119),Panaboard!Z:Z,0))),"",INDEX(Panaboard!N:N,MATCH(CONCATENATE(AZ1119,"-",C1119),Panaboard!Z:Z,0)))</f>
        <v/>
      </c>
      <c r="AN1119" t="str">
        <f>IF(ISERROR(INDEX(Panaboard!O:O,MATCH(CONCATENATE(AZ1119,"-",C1119),Panaboard!Z:Z,0))),"",INDEX(Panaboard!O:O,MATCH(CONCATENATE(AZ1119,"-",C1119),Panaboard!Z:Z,0)))</f>
        <v/>
      </c>
      <c r="AO1119" t="str">
        <f>IF(ISERROR(INDEX(Panaboard!P:P,MATCH(CONCATENATE(AZ1119,"-",C1119),Panaboard!Z:Z,0))),"",INDEX(Panaboard!P:P,MATCH(CONCATENATE(AZ1119,"-",C1119),Panaboard!Z:Z,0)))</f>
        <v/>
      </c>
      <c r="AP1119" t="str">
        <f>IF(ISERROR(INDEX(Panaboard!Q:Q,MATCH(CONCATENATE(AZ1119,"-",C1119),Panaboard!Z:Z,0))),"",INDEX(Panaboard!Q:Q,MATCH(CONCATENATE(AZ1119,"-",C1119),Panaboard!Z:Z,0)))</f>
        <v/>
      </c>
      <c r="AR1119" t="str">
        <f>IF(PResult!BW1119="","",PResult!BW1119)</f>
        <v/>
      </c>
      <c r="AS1119" t="str">
        <f>IF(PResult!BX1119="","",PResult!BX1119)</f>
        <v/>
      </c>
      <c r="AT1119" t="str">
        <f>IF(ISERROR(INDEX(Panaboard!K:K,MATCH(CONCATENATE(AZ1119,"-",C1119),Panaboard!Z:Z,0))),"",INDEX(Panaboard!K:K,MATCH(CONCATENATE(AZ1119,"-",C1119),Panaboard!Z:Z,0)))</f>
        <v/>
      </c>
      <c r="AU1119" t="str">
        <f>IF(ISERROR(INDEX(Panaboard!U:U,MATCH(CONCATENATE(AZ1119,"-",C1119),Panaboard!Z:Z,0))),"",INDEX(Panaboard!U:U,MATCH(CONCATENATE(AZ1119,"-",C1119),Panaboard!Z:Z,0)))</f>
        <v/>
      </c>
      <c r="AV1119" t="str">
        <f>IF(ISERROR(INDEX(Panaboard!W:W,MATCH(CONCATENATE(AZ1119,"-",C1119),Panaboard!Z:Z,0))),"",INDEX(Panaboard!W:W,MATCH(CONCATENATE(AZ1119,"-",C1119),Panaboard!Z:Z,0)))</f>
        <v/>
      </c>
      <c r="AW1119" t="str">
        <f>IF(ISERROR(INDEX(Panaboard!X:X,MATCH(CONCATENATE(AZ1119,"-",C1119),Panaboard!Z:Z,0))),"",INDEX(Panaboard!X:X,MATCH(CONCATENATE(AZ1119,"-",C1119),Panaboard!Z:Z,0)))</f>
        <v/>
      </c>
      <c r="AX1119" t="str">
        <f>IF(ISERROR(INDEX(Panaboard!AA:AA,MATCH(CONCATENATE(AZ1119,"-",C1119),Panaboard!Z:Z,0))),"",INDEX(Panaboard!AA:AA,MATCH(CONCATENATE(AZ1119,"-",C1119),Panaboard!Z:Z,0)))</f>
        <v/>
      </c>
      <c r="AY1119" t="str">
        <f>IF(ISERROR(INDEX(Panaboard!AB:AB,MATCH(CONCATENATE(AZ1119,"-",C1119),Panaboard!Z:Z,0))),"",INDEX(Panaboard!AB:AB,MATCH(CONCATENATE(AZ1119,"-",C1119),Panaboard!Z:Z,0)))</f>
        <v/>
      </c>
      <c r="AZ1119" t="str">
        <f t="shared" si="140"/>
        <v/>
      </c>
      <c r="BA1119" t="str">
        <f>IF(ISERROR(INDEX(Panaboard!E:E,MATCH(CONCATENATE(AZ1119,"-",C1119),Panaboard!Z:Z,0))),"",INDEX(Panaboard!E:E,MATCH(CONCATENATE(AZ1119,"-",C1119),Panaboard!Z:Z,0)))</f>
        <v/>
      </c>
      <c r="BB1119" t="str">
        <f>IF(ISERROR(INDEX(Panaboard!AC:AC,MATCH(CONCATENATE(AZ1119,"-",C1119),Panaboard!Z:Z,0))),"",INDEX(Panaboard!AC:AC,MATCH(CONCATENATE(AZ1119,"-",C1119),Panaboard!Z:Z,0)))</f>
        <v/>
      </c>
      <c r="BC1119" t="str">
        <f t="shared" si="141"/>
        <v/>
      </c>
      <c r="BD1119" t="str">
        <f t="shared" si="142"/>
        <v/>
      </c>
      <c r="BE1119" t="str">
        <f t="shared" si="143"/>
        <v>xx0x0</v>
      </c>
      <c r="BF1119" t="str">
        <f>IF(ISERROR(INDEX(CuttingList!F:F,MATCH(CONCATENATE(A1119,"-",C1119),CuttingList!E:E,0))),"",INDEX(CuttingList!F:F,MATCH(CONCATENATE(A1119,"-",C1119),CuttingList!E:E,0)))</f>
        <v/>
      </c>
    </row>
    <row r="1120" spans="1:58" x14ac:dyDescent="0.25">
      <c r="A1120" t="str">
        <f>IF(PResult!BJ1120="","",PResult!BJ1120)</f>
        <v/>
      </c>
      <c r="B1120" t="str">
        <f>IF(PResult!E1120="","",PResult!E1120)</f>
        <v/>
      </c>
      <c r="C1120" t="str">
        <f>IF(PResult!BZ1120="","",PResult!BZ1120)</f>
        <v/>
      </c>
      <c r="D1120" t="str">
        <f>IF(ISERROR(INDEX(Panaboard!B:B,MATCH(CONCATENATE(AZ1120,"-",C1120),Panaboard!Z:Z,0))),"",TRIM(INDEX(Panaboard!B:B,MATCH(CONCATENATE(AZ1120,"-",C1120),Panaboard!Z:Z,0))))</f>
        <v/>
      </c>
      <c r="E1120" t="str">
        <f t="shared" si="139"/>
        <v>xx0x0</v>
      </c>
      <c r="F1120" t="str">
        <f>IF(PResult!U1120="","",UPPER(TRIM(PResult!U1120)))</f>
        <v/>
      </c>
      <c r="G1120">
        <f>IF(OR(PResult!O1120="",PResult!O1120="(null)"),0,PResult!O1120)</f>
        <v>0</v>
      </c>
      <c r="H1120" t="str">
        <f>IF(ISERROR(INDEX(Panaboard!G:G,MATCH(CONCATENATE(AZ1120,"-",C1120),Panaboard!Z:Z,0))),"",INDEX(Panaboard!G:G,MATCH(CONCATENATE(AZ1120,"-",C1120),Panaboard!Z:Z,0)))</f>
        <v/>
      </c>
      <c r="I1120" t="str">
        <f>IF(PResult!J1120="","",PResult!J1120)</f>
        <v/>
      </c>
      <c r="J1120" t="str">
        <f>IF(PResult!K1120="","",PResult!K1120)</f>
        <v/>
      </c>
      <c r="K1120">
        <f>IF(OR(PResult!L1120="(null)",PResult!L1120=""),0,PResult!L1120)</f>
        <v>0</v>
      </c>
      <c r="L1120">
        <f>IF(OR(PResult!M1120="(null)",PResult!M1120=""),0,PResult!M1120)</f>
        <v>0</v>
      </c>
      <c r="M1120">
        <f t="shared" si="136"/>
        <v>0</v>
      </c>
      <c r="N1120" t="str">
        <f>TEXT(IF(ISERROR(INDEX(Panaboard!H:H,MATCH(CONCATENATE(AZ1120,"-",C1120),Panaboard!Z:Z,0))),"",INDEX(Panaboard!H:H,MATCH(CONCATENATE(AZ1120,"-",C1120),Panaboard!Z:Z,0))),"HH:MM")</f>
        <v/>
      </c>
      <c r="O1120" t="str">
        <f>TEXT(IF(ISERROR(INDEX(Panaboard!I:I,MATCH(CONCATENATE(AZ1120,"-",C1120),Panaboard!Z:Z,0))),"",INDEX(Panaboard!I:I,MATCH(CONCATENATE(AZ1120,"-",C1120),Panaboard!Z:Z,0))),"HH:MM")</f>
        <v/>
      </c>
      <c r="P1120" t="str">
        <f t="shared" si="137"/>
        <v/>
      </c>
      <c r="Q1120" t="str">
        <f>IF(ISERROR(INDEX(Panaboard!S:S,MATCH(CONCATENATE(AZ1120,"-",C1120),Panaboard!Z:Z,0))),"",INDEX(Panaboard!S:S,MATCH(CONCATENATE(AZ1120,"-",C1120),Panaboard!Z:Z,0)))</f>
        <v/>
      </c>
      <c r="R1120" t="str">
        <f>IF(ISERROR(INDEX(Panaboard!F:F,MATCH(CONCATENATE(AZ1120,"-",C1120),Panaboard!Z:Z,0))),"",INDEX(Panaboard!F:F,MATCH(CONCATENATE(AZ1120,"-",C1120),Panaboard!Z:Z,0)))</f>
        <v/>
      </c>
      <c r="S1120" t="str">
        <f t="shared" si="138"/>
        <v/>
      </c>
      <c r="T1120" t="str">
        <f>IF(ISERROR(INDEX(Panaboard!D:D,MATCH(CONCATENATE(AZ1120,"-",C1120),Panaboard!Z:Z,0))),"",INDEX(Panaboard!D:D,MATCH(CONCATENATE(AZ1120,"-",C1120),Panaboard!Z:Z,0)))</f>
        <v/>
      </c>
      <c r="U1120" t="str">
        <f>IF(ISERROR(INDEX(Panaboard!J:J,MATCH(CONCATENATE(AZ1120,"-",C1120),Panaboard!Z:Z,0))),"",INDEX(Panaboard!J:J,MATCH(CONCATENATE(AZ1120,"-",C1120),Panaboard!Z:Z,0)))</f>
        <v/>
      </c>
      <c r="V1120">
        <f>IF(PResult!BL1120="",0,PResult!BL1120)</f>
        <v>0</v>
      </c>
      <c r="W1120">
        <f>IF(PResult!BM1120="",0,PResult!BM1120)</f>
        <v>0</v>
      </c>
      <c r="X1120">
        <f>IF(OR(PResult!AE1120="",PResult!AE1120="(null)"),IF(OR(PResult!AD1120="",PResult!AD1120="(null)"),0,PResult!AD1120),PResult!AE1120)</f>
        <v>0</v>
      </c>
      <c r="Y1120" t="str">
        <f>IF(OR(PResult!V1120="",PResult!V1120="(null)"),"",PResult!V1120)</f>
        <v/>
      </c>
      <c r="Z1120" t="str">
        <f>CONCATENATE(PResult!BO1120,PResult!BP1120)</f>
        <v/>
      </c>
      <c r="AA1120" t="str">
        <f>IF(PResult!Y1120="","",PResult!Y1120)</f>
        <v/>
      </c>
      <c r="AB1120" t="str">
        <f>IF(PResult!BQ1120="","",PResult!BQ1120)</f>
        <v/>
      </c>
      <c r="AC1120" t="str">
        <f>IF(PResult!BR1120="","",PResult!BR1120)</f>
        <v/>
      </c>
      <c r="AD1120" t="str">
        <f>IF(PResult!BS1120="","",PResult!BS1120)</f>
        <v/>
      </c>
      <c r="AE1120" t="str">
        <f>IF(PResult!BN1120="","",PResult!BN1120)</f>
        <v/>
      </c>
      <c r="AF1120" t="str">
        <f>IF(PResult!BT1120="","",PResult!BT1120)</f>
        <v/>
      </c>
      <c r="AG1120" t="str">
        <f>IF(PResult!BU1120="","",PResult!BU1120)</f>
        <v/>
      </c>
      <c r="AH1120" t="str">
        <f>IF(PResult!BV1120="","",PResult!BV1120)</f>
        <v/>
      </c>
      <c r="AI1120" t="str">
        <f>TEXT(IF(ISERROR(INDEX(Panaboard!L:L,MATCH(CONCATENATE(AZ1120,"-",C1120),Panaboard!Z:Z,0))),"",INDEX(Panaboard!L:L,MATCH(CONCATENATE(AZ1120,"-",C1120),Panaboard!Z:Z,0))),"HH:MM")</f>
        <v/>
      </c>
      <c r="AJ1120" t="str">
        <f>TEXT(IF(ISERROR(INDEX(Panaboard!M:M,MATCH(CONCATENATE(AZ1120,"-",C1120),Panaboard!Z:Z,0))),"",INDEX(Panaboard!M:M,MATCH(CONCATENATE(AZ1120,"-",C1120),Panaboard!Z:Z,0))),"HH:MM")</f>
        <v/>
      </c>
      <c r="AK1120" t="str">
        <f>IF(PResult!BY1120="","",PResult!BY1120)</f>
        <v/>
      </c>
      <c r="AL1120">
        <f>IF(PResult!P1120="",0,PResult!P1120)</f>
        <v>0</v>
      </c>
      <c r="AM1120" t="str">
        <f>IF(ISERROR(INDEX(Panaboard!N:N,MATCH(CONCATENATE(AZ1120,"-",C1120),Panaboard!Z:Z,0))),"",INDEX(Panaboard!N:N,MATCH(CONCATENATE(AZ1120,"-",C1120),Panaboard!Z:Z,0)))</f>
        <v/>
      </c>
      <c r="AN1120" t="str">
        <f>IF(ISERROR(INDEX(Panaboard!O:O,MATCH(CONCATENATE(AZ1120,"-",C1120),Panaboard!Z:Z,0))),"",INDEX(Panaboard!O:O,MATCH(CONCATENATE(AZ1120,"-",C1120),Panaboard!Z:Z,0)))</f>
        <v/>
      </c>
      <c r="AO1120" t="str">
        <f>IF(ISERROR(INDEX(Panaboard!P:P,MATCH(CONCATENATE(AZ1120,"-",C1120),Panaboard!Z:Z,0))),"",INDEX(Panaboard!P:P,MATCH(CONCATENATE(AZ1120,"-",C1120),Panaboard!Z:Z,0)))</f>
        <v/>
      </c>
      <c r="AP1120" t="str">
        <f>IF(ISERROR(INDEX(Panaboard!Q:Q,MATCH(CONCATENATE(AZ1120,"-",C1120),Panaboard!Z:Z,0))),"",INDEX(Panaboard!Q:Q,MATCH(CONCATENATE(AZ1120,"-",C1120),Panaboard!Z:Z,0)))</f>
        <v/>
      </c>
      <c r="AR1120" t="str">
        <f>IF(PResult!BW1120="","",PResult!BW1120)</f>
        <v/>
      </c>
      <c r="AS1120" t="str">
        <f>IF(PResult!BX1120="","",PResult!BX1120)</f>
        <v/>
      </c>
      <c r="AT1120" t="str">
        <f>IF(ISERROR(INDEX(Panaboard!K:K,MATCH(CONCATENATE(AZ1120,"-",C1120),Panaboard!Z:Z,0))),"",INDEX(Panaboard!K:K,MATCH(CONCATENATE(AZ1120,"-",C1120),Panaboard!Z:Z,0)))</f>
        <v/>
      </c>
      <c r="AU1120" t="str">
        <f>IF(ISERROR(INDEX(Panaboard!U:U,MATCH(CONCATENATE(AZ1120,"-",C1120),Panaboard!Z:Z,0))),"",INDEX(Panaboard!U:U,MATCH(CONCATENATE(AZ1120,"-",C1120),Panaboard!Z:Z,0)))</f>
        <v/>
      </c>
      <c r="AV1120" t="str">
        <f>IF(ISERROR(INDEX(Panaboard!W:W,MATCH(CONCATENATE(AZ1120,"-",C1120),Panaboard!Z:Z,0))),"",INDEX(Panaboard!W:W,MATCH(CONCATENATE(AZ1120,"-",C1120),Panaboard!Z:Z,0)))</f>
        <v/>
      </c>
      <c r="AW1120" t="str">
        <f>IF(ISERROR(INDEX(Panaboard!X:X,MATCH(CONCATENATE(AZ1120,"-",C1120),Panaboard!Z:Z,0))),"",INDEX(Panaboard!X:X,MATCH(CONCATENATE(AZ1120,"-",C1120),Panaboard!Z:Z,0)))</f>
        <v/>
      </c>
      <c r="AX1120" t="str">
        <f>IF(ISERROR(INDEX(Panaboard!AA:AA,MATCH(CONCATENATE(AZ1120,"-",C1120),Panaboard!Z:Z,0))),"",INDEX(Panaboard!AA:AA,MATCH(CONCATENATE(AZ1120,"-",C1120),Panaboard!Z:Z,0)))</f>
        <v/>
      </c>
      <c r="AY1120" t="str">
        <f>IF(ISERROR(INDEX(Panaboard!AB:AB,MATCH(CONCATENATE(AZ1120,"-",C1120),Panaboard!Z:Z,0))),"",INDEX(Panaboard!AB:AB,MATCH(CONCATENATE(AZ1120,"-",C1120),Panaboard!Z:Z,0)))</f>
        <v/>
      </c>
      <c r="AZ1120" t="str">
        <f t="shared" si="140"/>
        <v/>
      </c>
      <c r="BA1120" t="str">
        <f>IF(ISERROR(INDEX(Panaboard!E:E,MATCH(CONCATENATE(AZ1120,"-",C1120),Panaboard!Z:Z,0))),"",INDEX(Panaboard!E:E,MATCH(CONCATENATE(AZ1120,"-",C1120),Panaboard!Z:Z,0)))</f>
        <v/>
      </c>
      <c r="BB1120" t="str">
        <f>IF(ISERROR(INDEX(Panaboard!AC:AC,MATCH(CONCATENATE(AZ1120,"-",C1120),Panaboard!Z:Z,0))),"",INDEX(Panaboard!AC:AC,MATCH(CONCATENATE(AZ1120,"-",C1120),Panaboard!Z:Z,0)))</f>
        <v/>
      </c>
      <c r="BC1120" t="str">
        <f t="shared" si="141"/>
        <v/>
      </c>
      <c r="BD1120" t="str">
        <f t="shared" si="142"/>
        <v/>
      </c>
      <c r="BE1120" t="str">
        <f t="shared" si="143"/>
        <v>xx0x0</v>
      </c>
      <c r="BF1120" t="str">
        <f>IF(ISERROR(INDEX(CuttingList!F:F,MATCH(CONCATENATE(A1120,"-",C1120),CuttingList!E:E,0))),"",INDEX(CuttingList!F:F,MATCH(CONCATENATE(A1120,"-",C1120),CuttingList!E:E,0)))</f>
        <v/>
      </c>
    </row>
    <row r="1121" spans="1:58" x14ac:dyDescent="0.25">
      <c r="A1121" t="str">
        <f>IF(PResult!BJ1121="","",PResult!BJ1121)</f>
        <v/>
      </c>
      <c r="B1121" t="str">
        <f>IF(PResult!E1121="","",PResult!E1121)</f>
        <v/>
      </c>
      <c r="C1121" t="str">
        <f>IF(PResult!BZ1121="","",PResult!BZ1121)</f>
        <v/>
      </c>
      <c r="D1121" t="str">
        <f>IF(ISERROR(INDEX(Panaboard!B:B,MATCH(CONCATENATE(AZ1121,"-",C1121),Panaboard!Z:Z,0))),"",TRIM(INDEX(Panaboard!B:B,MATCH(CONCATENATE(AZ1121,"-",C1121),Panaboard!Z:Z,0))))</f>
        <v/>
      </c>
      <c r="E1121" t="str">
        <f t="shared" si="139"/>
        <v>xx0x0</v>
      </c>
      <c r="F1121" t="str">
        <f>IF(PResult!U1121="","",UPPER(TRIM(PResult!U1121)))</f>
        <v/>
      </c>
      <c r="G1121">
        <f>IF(OR(PResult!O1121="",PResult!O1121="(null)"),0,PResult!O1121)</f>
        <v>0</v>
      </c>
      <c r="H1121" t="str">
        <f>IF(ISERROR(INDEX(Panaboard!G:G,MATCH(CONCATENATE(AZ1121,"-",C1121),Panaboard!Z:Z,0))),"",INDEX(Panaboard!G:G,MATCH(CONCATENATE(AZ1121,"-",C1121),Panaboard!Z:Z,0)))</f>
        <v/>
      </c>
      <c r="I1121" t="str">
        <f>IF(PResult!J1121="","",PResult!J1121)</f>
        <v/>
      </c>
      <c r="J1121" t="str">
        <f>IF(PResult!K1121="","",PResult!K1121)</f>
        <v/>
      </c>
      <c r="K1121">
        <f>IF(OR(PResult!L1121="(null)",PResult!L1121=""),0,PResult!L1121)</f>
        <v>0</v>
      </c>
      <c r="L1121">
        <f>IF(OR(PResult!M1121="(null)",PResult!M1121=""),0,PResult!M1121)</f>
        <v>0</v>
      </c>
      <c r="M1121">
        <f t="shared" si="136"/>
        <v>0</v>
      </c>
      <c r="N1121" t="str">
        <f>TEXT(IF(ISERROR(INDEX(Panaboard!H:H,MATCH(CONCATENATE(AZ1121,"-",C1121),Panaboard!Z:Z,0))),"",INDEX(Panaboard!H:H,MATCH(CONCATENATE(AZ1121,"-",C1121),Panaboard!Z:Z,0))),"HH:MM")</f>
        <v/>
      </c>
      <c r="O1121" t="str">
        <f>TEXT(IF(ISERROR(INDEX(Panaboard!I:I,MATCH(CONCATENATE(AZ1121,"-",C1121),Panaboard!Z:Z,0))),"",INDEX(Panaboard!I:I,MATCH(CONCATENATE(AZ1121,"-",C1121),Panaboard!Z:Z,0))),"HH:MM")</f>
        <v/>
      </c>
      <c r="P1121" t="str">
        <f t="shared" si="137"/>
        <v/>
      </c>
      <c r="Q1121" t="str">
        <f>IF(ISERROR(INDEX(Panaboard!S:S,MATCH(CONCATENATE(AZ1121,"-",C1121),Panaboard!Z:Z,0))),"",INDEX(Panaboard!S:S,MATCH(CONCATENATE(AZ1121,"-",C1121),Panaboard!Z:Z,0)))</f>
        <v/>
      </c>
      <c r="R1121" t="str">
        <f>IF(ISERROR(INDEX(Panaboard!F:F,MATCH(CONCATENATE(AZ1121,"-",C1121),Panaboard!Z:Z,0))),"",INDEX(Panaboard!F:F,MATCH(CONCATENATE(AZ1121,"-",C1121),Panaboard!Z:Z,0)))</f>
        <v/>
      </c>
      <c r="S1121" t="str">
        <f t="shared" si="138"/>
        <v/>
      </c>
      <c r="T1121" t="str">
        <f>IF(ISERROR(INDEX(Panaboard!D:D,MATCH(CONCATENATE(AZ1121,"-",C1121),Panaboard!Z:Z,0))),"",INDEX(Panaboard!D:D,MATCH(CONCATENATE(AZ1121,"-",C1121),Panaboard!Z:Z,0)))</f>
        <v/>
      </c>
      <c r="U1121" t="str">
        <f>IF(ISERROR(INDEX(Panaboard!J:J,MATCH(CONCATENATE(AZ1121,"-",C1121),Panaboard!Z:Z,0))),"",INDEX(Panaboard!J:J,MATCH(CONCATENATE(AZ1121,"-",C1121),Panaboard!Z:Z,0)))</f>
        <v/>
      </c>
      <c r="V1121">
        <f>IF(PResult!BL1121="",0,PResult!BL1121)</f>
        <v>0</v>
      </c>
      <c r="W1121">
        <f>IF(PResult!BM1121="",0,PResult!BM1121)</f>
        <v>0</v>
      </c>
      <c r="X1121">
        <f>IF(OR(PResult!AE1121="",PResult!AE1121="(null)"),IF(OR(PResult!AD1121="",PResult!AD1121="(null)"),0,PResult!AD1121),PResult!AE1121)</f>
        <v>0</v>
      </c>
      <c r="Y1121" t="str">
        <f>IF(OR(PResult!V1121="",PResult!V1121="(null)"),"",PResult!V1121)</f>
        <v/>
      </c>
      <c r="Z1121" t="str">
        <f>CONCATENATE(PResult!BO1121,PResult!BP1121)</f>
        <v/>
      </c>
      <c r="AA1121" t="str">
        <f>IF(PResult!Y1121="","",PResult!Y1121)</f>
        <v/>
      </c>
      <c r="AB1121" t="str">
        <f>IF(PResult!BQ1121="","",PResult!BQ1121)</f>
        <v/>
      </c>
      <c r="AC1121" t="str">
        <f>IF(PResult!BR1121="","",PResult!BR1121)</f>
        <v/>
      </c>
      <c r="AD1121" t="str">
        <f>IF(PResult!BS1121="","",PResult!BS1121)</f>
        <v/>
      </c>
      <c r="AE1121" t="str">
        <f>IF(PResult!BN1121="","",PResult!BN1121)</f>
        <v/>
      </c>
      <c r="AF1121" t="str">
        <f>IF(PResult!BT1121="","",PResult!BT1121)</f>
        <v/>
      </c>
      <c r="AG1121" t="str">
        <f>IF(PResult!BU1121="","",PResult!BU1121)</f>
        <v/>
      </c>
      <c r="AH1121" t="str">
        <f>IF(PResult!BV1121="","",PResult!BV1121)</f>
        <v/>
      </c>
      <c r="AI1121" t="str">
        <f>TEXT(IF(ISERROR(INDEX(Panaboard!L:L,MATCH(CONCATENATE(AZ1121,"-",C1121),Panaboard!Z:Z,0))),"",INDEX(Panaboard!L:L,MATCH(CONCATENATE(AZ1121,"-",C1121),Panaboard!Z:Z,0))),"HH:MM")</f>
        <v/>
      </c>
      <c r="AJ1121" t="str">
        <f>TEXT(IF(ISERROR(INDEX(Panaboard!M:M,MATCH(CONCATENATE(AZ1121,"-",C1121),Panaboard!Z:Z,0))),"",INDEX(Panaboard!M:M,MATCH(CONCATENATE(AZ1121,"-",C1121),Panaboard!Z:Z,0))),"HH:MM")</f>
        <v/>
      </c>
      <c r="AK1121" t="str">
        <f>IF(PResult!BY1121="","",PResult!BY1121)</f>
        <v/>
      </c>
      <c r="AL1121">
        <f>IF(PResult!P1121="",0,PResult!P1121)</f>
        <v>0</v>
      </c>
      <c r="AM1121" t="str">
        <f>IF(ISERROR(INDEX(Panaboard!N:N,MATCH(CONCATENATE(AZ1121,"-",C1121),Panaboard!Z:Z,0))),"",INDEX(Panaboard!N:N,MATCH(CONCATENATE(AZ1121,"-",C1121),Panaboard!Z:Z,0)))</f>
        <v/>
      </c>
      <c r="AN1121" t="str">
        <f>IF(ISERROR(INDEX(Panaboard!O:O,MATCH(CONCATENATE(AZ1121,"-",C1121),Panaboard!Z:Z,0))),"",INDEX(Panaboard!O:O,MATCH(CONCATENATE(AZ1121,"-",C1121),Panaboard!Z:Z,0)))</f>
        <v/>
      </c>
      <c r="AO1121" t="str">
        <f>IF(ISERROR(INDEX(Panaboard!P:P,MATCH(CONCATENATE(AZ1121,"-",C1121),Panaboard!Z:Z,0))),"",INDEX(Panaboard!P:P,MATCH(CONCATENATE(AZ1121,"-",C1121),Panaboard!Z:Z,0)))</f>
        <v/>
      </c>
      <c r="AP1121" t="str">
        <f>IF(ISERROR(INDEX(Panaboard!Q:Q,MATCH(CONCATENATE(AZ1121,"-",C1121),Panaboard!Z:Z,0))),"",INDEX(Panaboard!Q:Q,MATCH(CONCATENATE(AZ1121,"-",C1121),Panaboard!Z:Z,0)))</f>
        <v/>
      </c>
      <c r="AR1121" t="str">
        <f>IF(PResult!BW1121="","",PResult!BW1121)</f>
        <v/>
      </c>
      <c r="AS1121" t="str">
        <f>IF(PResult!BX1121="","",PResult!BX1121)</f>
        <v/>
      </c>
      <c r="AT1121" t="str">
        <f>IF(ISERROR(INDEX(Panaboard!K:K,MATCH(CONCATENATE(AZ1121,"-",C1121),Panaboard!Z:Z,0))),"",INDEX(Panaboard!K:K,MATCH(CONCATENATE(AZ1121,"-",C1121),Panaboard!Z:Z,0)))</f>
        <v/>
      </c>
      <c r="AU1121" t="str">
        <f>IF(ISERROR(INDEX(Panaboard!U:U,MATCH(CONCATENATE(AZ1121,"-",C1121),Panaboard!Z:Z,0))),"",INDEX(Panaboard!U:U,MATCH(CONCATENATE(AZ1121,"-",C1121),Panaboard!Z:Z,0)))</f>
        <v/>
      </c>
      <c r="AV1121" t="str">
        <f>IF(ISERROR(INDEX(Panaboard!W:W,MATCH(CONCATENATE(AZ1121,"-",C1121),Panaboard!Z:Z,0))),"",INDEX(Panaboard!W:W,MATCH(CONCATENATE(AZ1121,"-",C1121),Panaboard!Z:Z,0)))</f>
        <v/>
      </c>
      <c r="AW1121" t="str">
        <f>IF(ISERROR(INDEX(Panaboard!X:X,MATCH(CONCATENATE(AZ1121,"-",C1121),Panaboard!Z:Z,0))),"",INDEX(Panaboard!X:X,MATCH(CONCATENATE(AZ1121,"-",C1121),Panaboard!Z:Z,0)))</f>
        <v/>
      </c>
      <c r="AX1121" t="str">
        <f>IF(ISERROR(INDEX(Panaboard!AA:AA,MATCH(CONCATENATE(AZ1121,"-",C1121),Panaboard!Z:Z,0))),"",INDEX(Panaboard!AA:AA,MATCH(CONCATENATE(AZ1121,"-",C1121),Panaboard!Z:Z,0)))</f>
        <v/>
      </c>
      <c r="AY1121" t="str">
        <f>IF(ISERROR(INDEX(Panaboard!AB:AB,MATCH(CONCATENATE(AZ1121,"-",C1121),Panaboard!Z:Z,0))),"",INDEX(Panaboard!AB:AB,MATCH(CONCATENATE(AZ1121,"-",C1121),Panaboard!Z:Z,0)))</f>
        <v/>
      </c>
      <c r="AZ1121" t="str">
        <f t="shared" si="140"/>
        <v/>
      </c>
      <c r="BA1121" t="str">
        <f>IF(ISERROR(INDEX(Panaboard!E:E,MATCH(CONCATENATE(AZ1121,"-",C1121),Panaboard!Z:Z,0))),"",INDEX(Panaboard!E:E,MATCH(CONCATENATE(AZ1121,"-",C1121),Panaboard!Z:Z,0)))</f>
        <v/>
      </c>
      <c r="BB1121" t="str">
        <f>IF(ISERROR(INDEX(Panaboard!AC:AC,MATCH(CONCATENATE(AZ1121,"-",C1121),Panaboard!Z:Z,0))),"",INDEX(Panaboard!AC:AC,MATCH(CONCATENATE(AZ1121,"-",C1121),Panaboard!Z:Z,0)))</f>
        <v/>
      </c>
      <c r="BC1121" t="str">
        <f t="shared" si="141"/>
        <v/>
      </c>
      <c r="BD1121" t="str">
        <f t="shared" si="142"/>
        <v/>
      </c>
      <c r="BE1121" t="str">
        <f t="shared" si="143"/>
        <v>xx0x0</v>
      </c>
      <c r="BF1121" t="str">
        <f>IF(ISERROR(INDEX(CuttingList!F:F,MATCH(CONCATENATE(A1121,"-",C1121),CuttingList!E:E,0))),"",INDEX(CuttingList!F:F,MATCH(CONCATENATE(A1121,"-",C1121),CuttingList!E:E,0)))</f>
        <v/>
      </c>
    </row>
    <row r="1122" spans="1:58" x14ac:dyDescent="0.25">
      <c r="A1122" t="str">
        <f>IF(PResult!BJ1122="","",PResult!BJ1122)</f>
        <v/>
      </c>
      <c r="B1122" t="str">
        <f>IF(PResult!E1122="","",PResult!E1122)</f>
        <v/>
      </c>
      <c r="C1122" t="str">
        <f>IF(PResult!BZ1122="","",PResult!BZ1122)</f>
        <v/>
      </c>
      <c r="D1122" t="str">
        <f>IF(ISERROR(INDEX(Panaboard!B:B,MATCH(CONCATENATE(AZ1122,"-",C1122),Panaboard!Z:Z,0))),"",TRIM(INDEX(Panaboard!B:B,MATCH(CONCATENATE(AZ1122,"-",C1122),Panaboard!Z:Z,0))))</f>
        <v/>
      </c>
      <c r="E1122" t="str">
        <f t="shared" si="139"/>
        <v>xx0x0</v>
      </c>
      <c r="F1122" t="str">
        <f>IF(PResult!U1122="","",UPPER(TRIM(PResult!U1122)))</f>
        <v/>
      </c>
      <c r="G1122">
        <f>IF(OR(PResult!O1122="",PResult!O1122="(null)"),0,PResult!O1122)</f>
        <v>0</v>
      </c>
      <c r="H1122" t="str">
        <f>IF(ISERROR(INDEX(Panaboard!G:G,MATCH(CONCATENATE(AZ1122,"-",C1122),Panaboard!Z:Z,0))),"",INDEX(Panaboard!G:G,MATCH(CONCATENATE(AZ1122,"-",C1122),Panaboard!Z:Z,0)))</f>
        <v/>
      </c>
      <c r="I1122" t="str">
        <f>IF(PResult!J1122="","",PResult!J1122)</f>
        <v/>
      </c>
      <c r="J1122" t="str">
        <f>IF(PResult!K1122="","",PResult!K1122)</f>
        <v/>
      </c>
      <c r="K1122">
        <f>IF(OR(PResult!L1122="(null)",PResult!L1122=""),0,PResult!L1122)</f>
        <v>0</v>
      </c>
      <c r="L1122">
        <f>IF(OR(PResult!M1122="(null)",PResult!M1122=""),0,PResult!M1122)</f>
        <v>0</v>
      </c>
      <c r="M1122">
        <f t="shared" si="136"/>
        <v>0</v>
      </c>
      <c r="N1122" t="str">
        <f>TEXT(IF(ISERROR(INDEX(Panaboard!H:H,MATCH(CONCATENATE(AZ1122,"-",C1122),Panaboard!Z:Z,0))),"",INDEX(Panaboard!H:H,MATCH(CONCATENATE(AZ1122,"-",C1122),Panaboard!Z:Z,0))),"HH:MM")</f>
        <v/>
      </c>
      <c r="O1122" t="str">
        <f>TEXT(IF(ISERROR(INDEX(Panaboard!I:I,MATCH(CONCATENATE(AZ1122,"-",C1122),Panaboard!Z:Z,0))),"",INDEX(Panaboard!I:I,MATCH(CONCATENATE(AZ1122,"-",C1122),Panaboard!Z:Z,0))),"HH:MM")</f>
        <v/>
      </c>
      <c r="P1122" t="str">
        <f t="shared" si="137"/>
        <v/>
      </c>
      <c r="Q1122" t="str">
        <f>IF(ISERROR(INDEX(Panaboard!S:S,MATCH(CONCATENATE(AZ1122,"-",C1122),Panaboard!Z:Z,0))),"",INDEX(Panaboard!S:S,MATCH(CONCATENATE(AZ1122,"-",C1122),Panaboard!Z:Z,0)))</f>
        <v/>
      </c>
      <c r="R1122" t="str">
        <f>IF(ISERROR(INDEX(Panaboard!F:F,MATCH(CONCATENATE(AZ1122,"-",C1122),Panaboard!Z:Z,0))),"",INDEX(Panaboard!F:F,MATCH(CONCATENATE(AZ1122,"-",C1122),Panaboard!Z:Z,0)))</f>
        <v/>
      </c>
      <c r="S1122" t="str">
        <f t="shared" si="138"/>
        <v/>
      </c>
      <c r="T1122" t="str">
        <f>IF(ISERROR(INDEX(Panaboard!D:D,MATCH(CONCATENATE(AZ1122,"-",C1122),Panaboard!Z:Z,0))),"",INDEX(Panaboard!D:D,MATCH(CONCATENATE(AZ1122,"-",C1122),Panaboard!Z:Z,0)))</f>
        <v/>
      </c>
      <c r="U1122" t="str">
        <f>IF(ISERROR(INDEX(Panaboard!J:J,MATCH(CONCATENATE(AZ1122,"-",C1122),Panaboard!Z:Z,0))),"",INDEX(Panaboard!J:J,MATCH(CONCATENATE(AZ1122,"-",C1122),Panaboard!Z:Z,0)))</f>
        <v/>
      </c>
      <c r="V1122">
        <f>IF(PResult!BL1122="",0,PResult!BL1122)</f>
        <v>0</v>
      </c>
      <c r="W1122">
        <f>IF(PResult!BM1122="",0,PResult!BM1122)</f>
        <v>0</v>
      </c>
      <c r="X1122">
        <f>IF(OR(PResult!AE1122="",PResult!AE1122="(null)"),IF(OR(PResult!AD1122="",PResult!AD1122="(null)"),0,PResult!AD1122),PResult!AE1122)</f>
        <v>0</v>
      </c>
      <c r="Y1122" t="str">
        <f>IF(OR(PResult!V1122="",PResult!V1122="(null)"),"",PResult!V1122)</f>
        <v/>
      </c>
      <c r="Z1122" t="str">
        <f>CONCATENATE(PResult!BO1122,PResult!BP1122)</f>
        <v/>
      </c>
      <c r="AA1122" t="str">
        <f>IF(PResult!Y1122="","",PResult!Y1122)</f>
        <v/>
      </c>
      <c r="AB1122" t="str">
        <f>IF(PResult!BQ1122="","",PResult!BQ1122)</f>
        <v/>
      </c>
      <c r="AC1122" t="str">
        <f>IF(PResult!BR1122="","",PResult!BR1122)</f>
        <v/>
      </c>
      <c r="AD1122" t="str">
        <f>IF(PResult!BS1122="","",PResult!BS1122)</f>
        <v/>
      </c>
      <c r="AE1122" t="str">
        <f>IF(PResult!BN1122="","",PResult!BN1122)</f>
        <v/>
      </c>
      <c r="AF1122" t="str">
        <f>IF(PResult!BT1122="","",PResult!BT1122)</f>
        <v/>
      </c>
      <c r="AG1122" t="str">
        <f>IF(PResult!BU1122="","",PResult!BU1122)</f>
        <v/>
      </c>
      <c r="AH1122" t="str">
        <f>IF(PResult!BV1122="","",PResult!BV1122)</f>
        <v/>
      </c>
      <c r="AI1122" t="str">
        <f>TEXT(IF(ISERROR(INDEX(Panaboard!L:L,MATCH(CONCATENATE(AZ1122,"-",C1122),Panaboard!Z:Z,0))),"",INDEX(Panaboard!L:L,MATCH(CONCATENATE(AZ1122,"-",C1122),Panaboard!Z:Z,0))),"HH:MM")</f>
        <v/>
      </c>
      <c r="AJ1122" t="str">
        <f>TEXT(IF(ISERROR(INDEX(Panaboard!M:M,MATCH(CONCATENATE(AZ1122,"-",C1122),Panaboard!Z:Z,0))),"",INDEX(Panaboard!M:M,MATCH(CONCATENATE(AZ1122,"-",C1122),Panaboard!Z:Z,0))),"HH:MM")</f>
        <v/>
      </c>
      <c r="AK1122" t="str">
        <f>IF(PResult!BY1122="","",PResult!BY1122)</f>
        <v/>
      </c>
      <c r="AL1122">
        <f>IF(PResult!P1122="",0,PResult!P1122)</f>
        <v>0</v>
      </c>
      <c r="AM1122" t="str">
        <f>IF(ISERROR(INDEX(Panaboard!N:N,MATCH(CONCATENATE(AZ1122,"-",C1122),Panaboard!Z:Z,0))),"",INDEX(Panaboard!N:N,MATCH(CONCATENATE(AZ1122,"-",C1122),Panaboard!Z:Z,0)))</f>
        <v/>
      </c>
      <c r="AN1122" t="str">
        <f>IF(ISERROR(INDEX(Panaboard!O:O,MATCH(CONCATENATE(AZ1122,"-",C1122),Panaboard!Z:Z,0))),"",INDEX(Panaboard!O:O,MATCH(CONCATENATE(AZ1122,"-",C1122),Panaboard!Z:Z,0)))</f>
        <v/>
      </c>
      <c r="AO1122" t="str">
        <f>IF(ISERROR(INDEX(Panaboard!P:P,MATCH(CONCATENATE(AZ1122,"-",C1122),Panaboard!Z:Z,0))),"",INDEX(Panaboard!P:P,MATCH(CONCATENATE(AZ1122,"-",C1122),Panaboard!Z:Z,0)))</f>
        <v/>
      </c>
      <c r="AP1122" t="str">
        <f>IF(ISERROR(INDEX(Panaboard!Q:Q,MATCH(CONCATENATE(AZ1122,"-",C1122),Panaboard!Z:Z,0))),"",INDEX(Panaboard!Q:Q,MATCH(CONCATENATE(AZ1122,"-",C1122),Panaboard!Z:Z,0)))</f>
        <v/>
      </c>
      <c r="AR1122" t="str">
        <f>IF(PResult!BW1122="","",PResult!BW1122)</f>
        <v/>
      </c>
      <c r="AS1122" t="str">
        <f>IF(PResult!BX1122="","",PResult!BX1122)</f>
        <v/>
      </c>
      <c r="AT1122" t="str">
        <f>IF(ISERROR(INDEX(Panaboard!K:K,MATCH(CONCATENATE(AZ1122,"-",C1122),Panaboard!Z:Z,0))),"",INDEX(Panaboard!K:K,MATCH(CONCATENATE(AZ1122,"-",C1122),Panaboard!Z:Z,0)))</f>
        <v/>
      </c>
      <c r="AU1122" t="str">
        <f>IF(ISERROR(INDEX(Panaboard!U:U,MATCH(CONCATENATE(AZ1122,"-",C1122),Panaboard!Z:Z,0))),"",INDEX(Panaboard!U:U,MATCH(CONCATENATE(AZ1122,"-",C1122),Panaboard!Z:Z,0)))</f>
        <v/>
      </c>
      <c r="AV1122" t="str">
        <f>IF(ISERROR(INDEX(Panaboard!W:W,MATCH(CONCATENATE(AZ1122,"-",C1122),Panaboard!Z:Z,0))),"",INDEX(Panaboard!W:W,MATCH(CONCATENATE(AZ1122,"-",C1122),Panaboard!Z:Z,0)))</f>
        <v/>
      </c>
      <c r="AW1122" t="str">
        <f>IF(ISERROR(INDEX(Panaboard!X:X,MATCH(CONCATENATE(AZ1122,"-",C1122),Panaboard!Z:Z,0))),"",INDEX(Panaboard!X:X,MATCH(CONCATENATE(AZ1122,"-",C1122),Panaboard!Z:Z,0)))</f>
        <v/>
      </c>
      <c r="AX1122" t="str">
        <f>IF(ISERROR(INDEX(Panaboard!AA:AA,MATCH(CONCATENATE(AZ1122,"-",C1122),Panaboard!Z:Z,0))),"",INDEX(Panaboard!AA:AA,MATCH(CONCATENATE(AZ1122,"-",C1122),Panaboard!Z:Z,0)))</f>
        <v/>
      </c>
      <c r="AY1122" t="str">
        <f>IF(ISERROR(INDEX(Panaboard!AB:AB,MATCH(CONCATENATE(AZ1122,"-",C1122),Panaboard!Z:Z,0))),"",INDEX(Panaboard!AB:AB,MATCH(CONCATENATE(AZ1122,"-",C1122),Panaboard!Z:Z,0)))</f>
        <v/>
      </c>
      <c r="AZ1122" t="str">
        <f t="shared" si="140"/>
        <v/>
      </c>
      <c r="BA1122" t="str">
        <f>IF(ISERROR(INDEX(Panaboard!E:E,MATCH(CONCATENATE(AZ1122,"-",C1122),Panaboard!Z:Z,0))),"",INDEX(Panaboard!E:E,MATCH(CONCATENATE(AZ1122,"-",C1122),Panaboard!Z:Z,0)))</f>
        <v/>
      </c>
      <c r="BB1122" t="str">
        <f>IF(ISERROR(INDEX(Panaboard!AC:AC,MATCH(CONCATENATE(AZ1122,"-",C1122),Panaboard!Z:Z,0))),"",INDEX(Panaboard!AC:AC,MATCH(CONCATENATE(AZ1122,"-",C1122),Panaboard!Z:Z,0)))</f>
        <v/>
      </c>
      <c r="BC1122" t="str">
        <f t="shared" si="141"/>
        <v/>
      </c>
      <c r="BD1122" t="str">
        <f t="shared" si="142"/>
        <v/>
      </c>
      <c r="BE1122" t="str">
        <f t="shared" si="143"/>
        <v>xx0x0</v>
      </c>
      <c r="BF1122" t="str">
        <f>IF(ISERROR(INDEX(CuttingList!F:F,MATCH(CONCATENATE(A1122,"-",C1122),CuttingList!E:E,0))),"",INDEX(CuttingList!F:F,MATCH(CONCATENATE(A1122,"-",C1122),CuttingList!E:E,0)))</f>
        <v/>
      </c>
    </row>
    <row r="1123" spans="1:58" x14ac:dyDescent="0.25">
      <c r="A1123" t="str">
        <f>IF(PResult!BJ1123="","",PResult!BJ1123)</f>
        <v/>
      </c>
      <c r="B1123" t="str">
        <f>IF(PResult!E1123="","",PResult!E1123)</f>
        <v/>
      </c>
      <c r="C1123" t="str">
        <f>IF(PResult!BZ1123="","",PResult!BZ1123)</f>
        <v/>
      </c>
      <c r="D1123" t="str">
        <f>IF(ISERROR(INDEX(Panaboard!B:B,MATCH(CONCATENATE(AZ1123,"-",C1123),Panaboard!Z:Z,0))),"",TRIM(INDEX(Panaboard!B:B,MATCH(CONCATENATE(AZ1123,"-",C1123),Panaboard!Z:Z,0))))</f>
        <v/>
      </c>
      <c r="E1123" t="str">
        <f t="shared" si="139"/>
        <v>xx0x0</v>
      </c>
      <c r="F1123" t="str">
        <f>IF(PResult!U1123="","",UPPER(TRIM(PResult!U1123)))</f>
        <v/>
      </c>
      <c r="G1123">
        <f>IF(OR(PResult!O1123="",PResult!O1123="(null)"),0,PResult!O1123)</f>
        <v>0</v>
      </c>
      <c r="H1123" t="str">
        <f>IF(ISERROR(INDEX(Panaboard!G:G,MATCH(CONCATENATE(AZ1123,"-",C1123),Panaboard!Z:Z,0))),"",INDEX(Panaboard!G:G,MATCH(CONCATENATE(AZ1123,"-",C1123),Panaboard!Z:Z,0)))</f>
        <v/>
      </c>
      <c r="I1123" t="str">
        <f>IF(PResult!J1123="","",PResult!J1123)</f>
        <v/>
      </c>
      <c r="J1123" t="str">
        <f>IF(PResult!K1123="","",PResult!K1123)</f>
        <v/>
      </c>
      <c r="K1123">
        <f>IF(OR(PResult!L1123="(null)",PResult!L1123=""),0,PResult!L1123)</f>
        <v>0</v>
      </c>
      <c r="L1123">
        <f>IF(OR(PResult!M1123="(null)",PResult!M1123=""),0,PResult!M1123)</f>
        <v>0</v>
      </c>
      <c r="M1123">
        <f t="shared" si="136"/>
        <v>0</v>
      </c>
      <c r="N1123" t="str">
        <f>TEXT(IF(ISERROR(INDEX(Panaboard!H:H,MATCH(CONCATENATE(AZ1123,"-",C1123),Panaboard!Z:Z,0))),"",INDEX(Panaboard!H:H,MATCH(CONCATENATE(AZ1123,"-",C1123),Panaboard!Z:Z,0))),"HH:MM")</f>
        <v/>
      </c>
      <c r="O1123" t="str">
        <f>TEXT(IF(ISERROR(INDEX(Panaboard!I:I,MATCH(CONCATENATE(AZ1123,"-",C1123),Panaboard!Z:Z,0))),"",INDEX(Panaboard!I:I,MATCH(CONCATENATE(AZ1123,"-",C1123),Panaboard!Z:Z,0))),"HH:MM")</f>
        <v/>
      </c>
      <c r="P1123" t="str">
        <f t="shared" si="137"/>
        <v/>
      </c>
      <c r="Q1123" t="str">
        <f>IF(ISERROR(INDEX(Panaboard!S:S,MATCH(CONCATENATE(AZ1123,"-",C1123),Panaboard!Z:Z,0))),"",INDEX(Panaboard!S:S,MATCH(CONCATENATE(AZ1123,"-",C1123),Panaboard!Z:Z,0)))</f>
        <v/>
      </c>
      <c r="R1123" t="str">
        <f>IF(ISERROR(INDEX(Panaboard!F:F,MATCH(CONCATENATE(AZ1123,"-",C1123),Panaboard!Z:Z,0))),"",INDEX(Panaboard!F:F,MATCH(CONCATENATE(AZ1123,"-",C1123),Panaboard!Z:Z,0)))</f>
        <v/>
      </c>
      <c r="S1123" t="str">
        <f t="shared" si="138"/>
        <v/>
      </c>
      <c r="T1123" t="str">
        <f>IF(ISERROR(INDEX(Panaboard!D:D,MATCH(CONCATENATE(AZ1123,"-",C1123),Panaboard!Z:Z,0))),"",INDEX(Panaboard!D:D,MATCH(CONCATENATE(AZ1123,"-",C1123),Panaboard!Z:Z,0)))</f>
        <v/>
      </c>
      <c r="U1123" t="str">
        <f>IF(ISERROR(INDEX(Panaboard!J:J,MATCH(CONCATENATE(AZ1123,"-",C1123),Panaboard!Z:Z,0))),"",INDEX(Panaboard!J:J,MATCH(CONCATENATE(AZ1123,"-",C1123),Panaboard!Z:Z,0)))</f>
        <v/>
      </c>
      <c r="V1123">
        <f>IF(PResult!BL1123="",0,PResult!BL1123)</f>
        <v>0</v>
      </c>
      <c r="W1123">
        <f>IF(PResult!BM1123="",0,PResult!BM1123)</f>
        <v>0</v>
      </c>
      <c r="X1123">
        <f>IF(OR(PResult!AE1123="",PResult!AE1123="(null)"),IF(OR(PResult!AD1123="",PResult!AD1123="(null)"),0,PResult!AD1123),PResult!AE1123)</f>
        <v>0</v>
      </c>
      <c r="Y1123" t="str">
        <f>IF(OR(PResult!V1123="",PResult!V1123="(null)"),"",PResult!V1123)</f>
        <v/>
      </c>
      <c r="Z1123" t="str">
        <f>CONCATENATE(PResult!BO1123,PResult!BP1123)</f>
        <v/>
      </c>
      <c r="AA1123" t="str">
        <f>IF(PResult!Y1123="","",PResult!Y1123)</f>
        <v/>
      </c>
      <c r="AB1123" t="str">
        <f>IF(PResult!BQ1123="","",PResult!BQ1123)</f>
        <v/>
      </c>
      <c r="AC1123" t="str">
        <f>IF(PResult!BR1123="","",PResult!BR1123)</f>
        <v/>
      </c>
      <c r="AD1123" t="str">
        <f>IF(PResult!BS1123="","",PResult!BS1123)</f>
        <v/>
      </c>
      <c r="AE1123" t="str">
        <f>IF(PResult!BN1123="","",PResult!BN1123)</f>
        <v/>
      </c>
      <c r="AF1123" t="str">
        <f>IF(PResult!BT1123="","",PResult!BT1123)</f>
        <v/>
      </c>
      <c r="AG1123" t="str">
        <f>IF(PResult!BU1123="","",PResult!BU1123)</f>
        <v/>
      </c>
      <c r="AH1123" t="str">
        <f>IF(PResult!BV1123="","",PResult!BV1123)</f>
        <v/>
      </c>
      <c r="AI1123" t="str">
        <f>TEXT(IF(ISERROR(INDEX(Panaboard!L:L,MATCH(CONCATENATE(AZ1123,"-",C1123),Panaboard!Z:Z,0))),"",INDEX(Panaboard!L:L,MATCH(CONCATENATE(AZ1123,"-",C1123),Panaboard!Z:Z,0))),"HH:MM")</f>
        <v/>
      </c>
      <c r="AJ1123" t="str">
        <f>TEXT(IF(ISERROR(INDEX(Panaboard!M:M,MATCH(CONCATENATE(AZ1123,"-",C1123),Panaboard!Z:Z,0))),"",INDEX(Panaboard!M:M,MATCH(CONCATENATE(AZ1123,"-",C1123),Panaboard!Z:Z,0))),"HH:MM")</f>
        <v/>
      </c>
      <c r="AK1123" t="str">
        <f>IF(PResult!BY1123="","",PResult!BY1123)</f>
        <v/>
      </c>
      <c r="AL1123">
        <f>IF(PResult!P1123="",0,PResult!P1123)</f>
        <v>0</v>
      </c>
      <c r="AM1123" t="str">
        <f>IF(ISERROR(INDEX(Panaboard!N:N,MATCH(CONCATENATE(AZ1123,"-",C1123),Panaboard!Z:Z,0))),"",INDEX(Panaboard!N:N,MATCH(CONCATENATE(AZ1123,"-",C1123),Panaboard!Z:Z,0)))</f>
        <v/>
      </c>
      <c r="AN1123" t="str">
        <f>IF(ISERROR(INDEX(Panaboard!O:O,MATCH(CONCATENATE(AZ1123,"-",C1123),Panaboard!Z:Z,0))),"",INDEX(Panaboard!O:O,MATCH(CONCATENATE(AZ1123,"-",C1123),Panaboard!Z:Z,0)))</f>
        <v/>
      </c>
      <c r="AO1123" t="str">
        <f>IF(ISERROR(INDEX(Panaboard!P:P,MATCH(CONCATENATE(AZ1123,"-",C1123),Panaboard!Z:Z,0))),"",INDEX(Panaboard!P:P,MATCH(CONCATENATE(AZ1123,"-",C1123),Panaboard!Z:Z,0)))</f>
        <v/>
      </c>
      <c r="AP1123" t="str">
        <f>IF(ISERROR(INDEX(Panaboard!Q:Q,MATCH(CONCATENATE(AZ1123,"-",C1123),Panaboard!Z:Z,0))),"",INDEX(Panaboard!Q:Q,MATCH(CONCATENATE(AZ1123,"-",C1123),Panaboard!Z:Z,0)))</f>
        <v/>
      </c>
      <c r="AR1123" t="str">
        <f>IF(PResult!BW1123="","",PResult!BW1123)</f>
        <v/>
      </c>
      <c r="AS1123" t="str">
        <f>IF(PResult!BX1123="","",PResult!BX1123)</f>
        <v/>
      </c>
      <c r="AT1123" t="str">
        <f>IF(ISERROR(INDEX(Panaboard!K:K,MATCH(CONCATENATE(AZ1123,"-",C1123),Panaboard!Z:Z,0))),"",INDEX(Panaboard!K:K,MATCH(CONCATENATE(AZ1123,"-",C1123),Panaboard!Z:Z,0)))</f>
        <v/>
      </c>
      <c r="AU1123" t="str">
        <f>IF(ISERROR(INDEX(Panaboard!U:U,MATCH(CONCATENATE(AZ1123,"-",C1123),Panaboard!Z:Z,0))),"",INDEX(Panaboard!U:U,MATCH(CONCATENATE(AZ1123,"-",C1123),Panaboard!Z:Z,0)))</f>
        <v/>
      </c>
      <c r="AV1123" t="str">
        <f>IF(ISERROR(INDEX(Panaboard!W:W,MATCH(CONCATENATE(AZ1123,"-",C1123),Panaboard!Z:Z,0))),"",INDEX(Panaboard!W:W,MATCH(CONCATENATE(AZ1123,"-",C1123),Panaboard!Z:Z,0)))</f>
        <v/>
      </c>
      <c r="AW1123" t="str">
        <f>IF(ISERROR(INDEX(Panaboard!X:X,MATCH(CONCATENATE(AZ1123,"-",C1123),Panaboard!Z:Z,0))),"",INDEX(Panaboard!X:X,MATCH(CONCATENATE(AZ1123,"-",C1123),Panaboard!Z:Z,0)))</f>
        <v/>
      </c>
      <c r="AX1123" t="str">
        <f>IF(ISERROR(INDEX(Panaboard!AA:AA,MATCH(CONCATENATE(AZ1123,"-",C1123),Panaboard!Z:Z,0))),"",INDEX(Panaboard!AA:AA,MATCH(CONCATENATE(AZ1123,"-",C1123),Panaboard!Z:Z,0)))</f>
        <v/>
      </c>
      <c r="AY1123" t="str">
        <f>IF(ISERROR(INDEX(Panaboard!AB:AB,MATCH(CONCATENATE(AZ1123,"-",C1123),Panaboard!Z:Z,0))),"",INDEX(Panaboard!AB:AB,MATCH(CONCATENATE(AZ1123,"-",C1123),Panaboard!Z:Z,0)))</f>
        <v/>
      </c>
      <c r="AZ1123" t="str">
        <f t="shared" si="140"/>
        <v/>
      </c>
      <c r="BA1123" t="str">
        <f>IF(ISERROR(INDEX(Panaboard!E:E,MATCH(CONCATENATE(AZ1123,"-",C1123),Panaboard!Z:Z,0))),"",INDEX(Panaboard!E:E,MATCH(CONCATENATE(AZ1123,"-",C1123),Panaboard!Z:Z,0)))</f>
        <v/>
      </c>
      <c r="BB1123" t="str">
        <f>IF(ISERROR(INDEX(Panaboard!AC:AC,MATCH(CONCATENATE(AZ1123,"-",C1123),Panaboard!Z:Z,0))),"",INDEX(Panaboard!AC:AC,MATCH(CONCATENATE(AZ1123,"-",C1123),Panaboard!Z:Z,0)))</f>
        <v/>
      </c>
      <c r="BC1123" t="str">
        <f t="shared" si="141"/>
        <v/>
      </c>
      <c r="BD1123" t="str">
        <f t="shared" si="142"/>
        <v/>
      </c>
      <c r="BE1123" t="str">
        <f t="shared" si="143"/>
        <v>xx0x0</v>
      </c>
      <c r="BF1123" t="str">
        <f>IF(ISERROR(INDEX(CuttingList!F:F,MATCH(CONCATENATE(A1123,"-",C1123),CuttingList!E:E,0))),"",INDEX(CuttingList!F:F,MATCH(CONCATENATE(A1123,"-",C1123),CuttingList!E:E,0)))</f>
        <v/>
      </c>
    </row>
    <row r="1124" spans="1:58" x14ac:dyDescent="0.25">
      <c r="A1124" t="str">
        <f>IF(PResult!BJ1124="","",PResult!BJ1124)</f>
        <v/>
      </c>
      <c r="B1124" t="str">
        <f>IF(PResult!E1124="","",PResult!E1124)</f>
        <v/>
      </c>
      <c r="C1124" t="str">
        <f>IF(PResult!BZ1124="","",PResult!BZ1124)</f>
        <v/>
      </c>
      <c r="D1124" t="str">
        <f>IF(ISERROR(INDEX(Panaboard!B:B,MATCH(CONCATENATE(AZ1124,"-",C1124),Panaboard!Z:Z,0))),"",TRIM(INDEX(Panaboard!B:B,MATCH(CONCATENATE(AZ1124,"-",C1124),Panaboard!Z:Z,0))))</f>
        <v/>
      </c>
      <c r="E1124" t="str">
        <f t="shared" si="139"/>
        <v>xx0x0</v>
      </c>
      <c r="F1124" t="str">
        <f>IF(PResult!U1124="","",UPPER(TRIM(PResult!U1124)))</f>
        <v/>
      </c>
      <c r="G1124">
        <f>IF(OR(PResult!O1124="",PResult!O1124="(null)"),0,PResult!O1124)</f>
        <v>0</v>
      </c>
      <c r="H1124" t="str">
        <f>IF(ISERROR(INDEX(Panaboard!G:G,MATCH(CONCATENATE(AZ1124,"-",C1124),Panaboard!Z:Z,0))),"",INDEX(Panaboard!G:G,MATCH(CONCATENATE(AZ1124,"-",C1124),Panaboard!Z:Z,0)))</f>
        <v/>
      </c>
      <c r="I1124" t="str">
        <f>IF(PResult!J1124="","",PResult!J1124)</f>
        <v/>
      </c>
      <c r="J1124" t="str">
        <f>IF(PResult!K1124="","",PResult!K1124)</f>
        <v/>
      </c>
      <c r="K1124">
        <f>IF(OR(PResult!L1124="(null)",PResult!L1124=""),0,PResult!L1124)</f>
        <v>0</v>
      </c>
      <c r="L1124">
        <f>IF(OR(PResult!M1124="(null)",PResult!M1124=""),0,PResult!M1124)</f>
        <v>0</v>
      </c>
      <c r="M1124">
        <f t="shared" si="136"/>
        <v>0</v>
      </c>
      <c r="N1124" t="str">
        <f>TEXT(IF(ISERROR(INDEX(Panaboard!H:H,MATCH(CONCATENATE(AZ1124,"-",C1124),Panaboard!Z:Z,0))),"",INDEX(Panaboard!H:H,MATCH(CONCATENATE(AZ1124,"-",C1124),Panaboard!Z:Z,0))),"HH:MM")</f>
        <v/>
      </c>
      <c r="O1124" t="str">
        <f>TEXT(IF(ISERROR(INDEX(Panaboard!I:I,MATCH(CONCATENATE(AZ1124,"-",C1124),Panaboard!Z:Z,0))),"",INDEX(Panaboard!I:I,MATCH(CONCATENATE(AZ1124,"-",C1124),Panaboard!Z:Z,0))),"HH:MM")</f>
        <v/>
      </c>
      <c r="P1124" t="str">
        <f t="shared" si="137"/>
        <v/>
      </c>
      <c r="Q1124" t="str">
        <f>IF(ISERROR(INDEX(Panaboard!S:S,MATCH(CONCATENATE(AZ1124,"-",C1124),Panaboard!Z:Z,0))),"",INDEX(Panaboard!S:S,MATCH(CONCATENATE(AZ1124,"-",C1124),Panaboard!Z:Z,0)))</f>
        <v/>
      </c>
      <c r="R1124" t="str">
        <f>IF(ISERROR(INDEX(Panaboard!F:F,MATCH(CONCATENATE(AZ1124,"-",C1124),Panaboard!Z:Z,0))),"",INDEX(Panaboard!F:F,MATCH(CONCATENATE(AZ1124,"-",C1124),Panaboard!Z:Z,0)))</f>
        <v/>
      </c>
      <c r="S1124" t="str">
        <f t="shared" si="138"/>
        <v/>
      </c>
      <c r="T1124" t="str">
        <f>IF(ISERROR(INDEX(Panaboard!D:D,MATCH(CONCATENATE(AZ1124,"-",C1124),Panaboard!Z:Z,0))),"",INDEX(Panaboard!D:D,MATCH(CONCATENATE(AZ1124,"-",C1124),Panaboard!Z:Z,0)))</f>
        <v/>
      </c>
      <c r="U1124" t="str">
        <f>IF(ISERROR(INDEX(Panaboard!J:J,MATCH(CONCATENATE(AZ1124,"-",C1124),Panaboard!Z:Z,0))),"",INDEX(Panaboard!J:J,MATCH(CONCATENATE(AZ1124,"-",C1124),Panaboard!Z:Z,0)))</f>
        <v/>
      </c>
      <c r="V1124">
        <f>IF(PResult!BL1124="",0,PResult!BL1124)</f>
        <v>0</v>
      </c>
      <c r="W1124">
        <f>IF(PResult!BM1124="",0,PResult!BM1124)</f>
        <v>0</v>
      </c>
      <c r="X1124">
        <f>IF(OR(PResult!AE1124="",PResult!AE1124="(null)"),IF(OR(PResult!AD1124="",PResult!AD1124="(null)"),0,PResult!AD1124),PResult!AE1124)</f>
        <v>0</v>
      </c>
      <c r="Y1124" t="str">
        <f>IF(OR(PResult!V1124="",PResult!V1124="(null)"),"",PResult!V1124)</f>
        <v/>
      </c>
      <c r="Z1124" t="str">
        <f>CONCATENATE(PResult!BO1124,PResult!BP1124)</f>
        <v/>
      </c>
      <c r="AA1124" t="str">
        <f>IF(PResult!Y1124="","",PResult!Y1124)</f>
        <v/>
      </c>
      <c r="AB1124" t="str">
        <f>IF(PResult!BQ1124="","",PResult!BQ1124)</f>
        <v/>
      </c>
      <c r="AC1124" t="str">
        <f>IF(PResult!BR1124="","",PResult!BR1124)</f>
        <v/>
      </c>
      <c r="AD1124" t="str">
        <f>IF(PResult!BS1124="","",PResult!BS1124)</f>
        <v/>
      </c>
      <c r="AE1124" t="str">
        <f>IF(PResult!BN1124="","",PResult!BN1124)</f>
        <v/>
      </c>
      <c r="AF1124" t="str">
        <f>IF(PResult!BT1124="","",PResult!BT1124)</f>
        <v/>
      </c>
      <c r="AG1124" t="str">
        <f>IF(PResult!BU1124="","",PResult!BU1124)</f>
        <v/>
      </c>
      <c r="AH1124" t="str">
        <f>IF(PResult!BV1124="","",PResult!BV1124)</f>
        <v/>
      </c>
      <c r="AI1124" t="str">
        <f>TEXT(IF(ISERROR(INDEX(Panaboard!L:L,MATCH(CONCATENATE(AZ1124,"-",C1124),Panaboard!Z:Z,0))),"",INDEX(Panaboard!L:L,MATCH(CONCATENATE(AZ1124,"-",C1124),Panaboard!Z:Z,0))),"HH:MM")</f>
        <v/>
      </c>
      <c r="AJ1124" t="str">
        <f>TEXT(IF(ISERROR(INDEX(Panaboard!M:M,MATCH(CONCATENATE(AZ1124,"-",C1124),Panaboard!Z:Z,0))),"",INDEX(Panaboard!M:M,MATCH(CONCATENATE(AZ1124,"-",C1124),Panaboard!Z:Z,0))),"HH:MM")</f>
        <v/>
      </c>
      <c r="AK1124" t="str">
        <f>IF(PResult!BY1124="","",PResult!BY1124)</f>
        <v/>
      </c>
      <c r="AL1124">
        <f>IF(PResult!P1124="",0,PResult!P1124)</f>
        <v>0</v>
      </c>
      <c r="AM1124" t="str">
        <f>IF(ISERROR(INDEX(Panaboard!N:N,MATCH(CONCATENATE(AZ1124,"-",C1124),Panaboard!Z:Z,0))),"",INDEX(Panaboard!N:N,MATCH(CONCATENATE(AZ1124,"-",C1124),Panaboard!Z:Z,0)))</f>
        <v/>
      </c>
      <c r="AN1124" t="str">
        <f>IF(ISERROR(INDEX(Panaboard!O:O,MATCH(CONCATENATE(AZ1124,"-",C1124),Panaboard!Z:Z,0))),"",INDEX(Panaboard!O:O,MATCH(CONCATENATE(AZ1124,"-",C1124),Panaboard!Z:Z,0)))</f>
        <v/>
      </c>
      <c r="AO1124" t="str">
        <f>IF(ISERROR(INDEX(Panaboard!P:P,MATCH(CONCATENATE(AZ1124,"-",C1124),Panaboard!Z:Z,0))),"",INDEX(Panaboard!P:P,MATCH(CONCATENATE(AZ1124,"-",C1124),Panaboard!Z:Z,0)))</f>
        <v/>
      </c>
      <c r="AP1124" t="str">
        <f>IF(ISERROR(INDEX(Panaboard!Q:Q,MATCH(CONCATENATE(AZ1124,"-",C1124),Panaboard!Z:Z,0))),"",INDEX(Panaboard!Q:Q,MATCH(CONCATENATE(AZ1124,"-",C1124),Panaboard!Z:Z,0)))</f>
        <v/>
      </c>
      <c r="AR1124" t="str">
        <f>IF(PResult!BW1124="","",PResult!BW1124)</f>
        <v/>
      </c>
      <c r="AS1124" t="str">
        <f>IF(PResult!BX1124="","",PResult!BX1124)</f>
        <v/>
      </c>
      <c r="AT1124" t="str">
        <f>IF(ISERROR(INDEX(Panaboard!K:K,MATCH(CONCATENATE(AZ1124,"-",C1124),Panaboard!Z:Z,0))),"",INDEX(Panaboard!K:K,MATCH(CONCATENATE(AZ1124,"-",C1124),Panaboard!Z:Z,0)))</f>
        <v/>
      </c>
      <c r="AU1124" t="str">
        <f>IF(ISERROR(INDEX(Panaboard!U:U,MATCH(CONCATENATE(AZ1124,"-",C1124),Panaboard!Z:Z,0))),"",INDEX(Panaboard!U:U,MATCH(CONCATENATE(AZ1124,"-",C1124),Panaboard!Z:Z,0)))</f>
        <v/>
      </c>
      <c r="AV1124" t="str">
        <f>IF(ISERROR(INDEX(Panaboard!W:W,MATCH(CONCATENATE(AZ1124,"-",C1124),Panaboard!Z:Z,0))),"",INDEX(Panaboard!W:W,MATCH(CONCATENATE(AZ1124,"-",C1124),Panaboard!Z:Z,0)))</f>
        <v/>
      </c>
      <c r="AW1124" t="str">
        <f>IF(ISERROR(INDEX(Panaboard!X:X,MATCH(CONCATENATE(AZ1124,"-",C1124),Panaboard!Z:Z,0))),"",INDEX(Panaboard!X:X,MATCH(CONCATENATE(AZ1124,"-",C1124),Panaboard!Z:Z,0)))</f>
        <v/>
      </c>
      <c r="AX1124" t="str">
        <f>IF(ISERROR(INDEX(Panaboard!AA:AA,MATCH(CONCATENATE(AZ1124,"-",C1124),Panaboard!Z:Z,0))),"",INDEX(Panaboard!AA:AA,MATCH(CONCATENATE(AZ1124,"-",C1124),Panaboard!Z:Z,0)))</f>
        <v/>
      </c>
      <c r="AY1124" t="str">
        <f>IF(ISERROR(INDEX(Panaboard!AB:AB,MATCH(CONCATENATE(AZ1124,"-",C1124),Panaboard!Z:Z,0))),"",INDEX(Panaboard!AB:AB,MATCH(CONCATENATE(AZ1124,"-",C1124),Panaboard!Z:Z,0)))</f>
        <v/>
      </c>
      <c r="AZ1124" t="str">
        <f t="shared" si="140"/>
        <v/>
      </c>
      <c r="BA1124" t="str">
        <f>IF(ISERROR(INDEX(Panaboard!E:E,MATCH(CONCATENATE(AZ1124,"-",C1124),Panaboard!Z:Z,0))),"",INDEX(Panaboard!E:E,MATCH(CONCATENATE(AZ1124,"-",C1124),Panaboard!Z:Z,0)))</f>
        <v/>
      </c>
      <c r="BB1124" t="str">
        <f>IF(ISERROR(INDEX(Panaboard!AC:AC,MATCH(CONCATENATE(AZ1124,"-",C1124),Panaboard!Z:Z,0))),"",INDEX(Panaboard!AC:AC,MATCH(CONCATENATE(AZ1124,"-",C1124),Panaboard!Z:Z,0)))</f>
        <v/>
      </c>
      <c r="BC1124" t="str">
        <f t="shared" si="141"/>
        <v/>
      </c>
      <c r="BD1124" t="str">
        <f t="shared" si="142"/>
        <v/>
      </c>
      <c r="BE1124" t="str">
        <f t="shared" si="143"/>
        <v>xx0x0</v>
      </c>
      <c r="BF1124" t="str">
        <f>IF(ISERROR(INDEX(CuttingList!F:F,MATCH(CONCATENATE(A1124,"-",C1124),CuttingList!E:E,0))),"",INDEX(CuttingList!F:F,MATCH(CONCATENATE(A1124,"-",C1124),CuttingList!E:E,0)))</f>
        <v/>
      </c>
    </row>
    <row r="1125" spans="1:58" x14ac:dyDescent="0.25">
      <c r="A1125" t="str">
        <f>IF(PResult!BJ1125="","",PResult!BJ1125)</f>
        <v/>
      </c>
      <c r="B1125" t="str">
        <f>IF(PResult!E1125="","",PResult!E1125)</f>
        <v/>
      </c>
      <c r="C1125" t="str">
        <f>IF(PResult!BZ1125="","",PResult!BZ1125)</f>
        <v/>
      </c>
      <c r="D1125" t="str">
        <f>IF(ISERROR(INDEX(Panaboard!B:B,MATCH(CONCATENATE(AZ1125,"-",C1125),Panaboard!Z:Z,0))),"",TRIM(INDEX(Panaboard!B:B,MATCH(CONCATENATE(AZ1125,"-",C1125),Panaboard!Z:Z,0))))</f>
        <v/>
      </c>
      <c r="E1125" t="str">
        <f t="shared" si="139"/>
        <v>xx0x0</v>
      </c>
      <c r="F1125" t="str">
        <f>IF(PResult!U1125="","",UPPER(TRIM(PResult!U1125)))</f>
        <v/>
      </c>
      <c r="G1125">
        <f>IF(OR(PResult!O1125="",PResult!O1125="(null)"),0,PResult!O1125)</f>
        <v>0</v>
      </c>
      <c r="H1125" t="str">
        <f>IF(ISERROR(INDEX(Panaboard!G:G,MATCH(CONCATENATE(AZ1125,"-",C1125),Panaboard!Z:Z,0))),"",INDEX(Panaboard!G:G,MATCH(CONCATENATE(AZ1125,"-",C1125),Panaboard!Z:Z,0)))</f>
        <v/>
      </c>
      <c r="I1125" t="str">
        <f>IF(PResult!J1125="","",PResult!J1125)</f>
        <v/>
      </c>
      <c r="J1125" t="str">
        <f>IF(PResult!K1125="","",PResult!K1125)</f>
        <v/>
      </c>
      <c r="K1125">
        <f>IF(OR(PResult!L1125="(null)",PResult!L1125=""),0,PResult!L1125)</f>
        <v>0</v>
      </c>
      <c r="L1125">
        <f>IF(OR(PResult!M1125="(null)",PResult!M1125=""),0,PResult!M1125)</f>
        <v>0</v>
      </c>
      <c r="M1125">
        <f t="shared" si="136"/>
        <v>0</v>
      </c>
      <c r="N1125" t="str">
        <f>TEXT(IF(ISERROR(INDEX(Panaboard!H:H,MATCH(CONCATENATE(AZ1125,"-",C1125),Panaboard!Z:Z,0))),"",INDEX(Panaboard!H:H,MATCH(CONCATENATE(AZ1125,"-",C1125),Panaboard!Z:Z,0))),"HH:MM")</f>
        <v/>
      </c>
      <c r="O1125" t="str">
        <f>TEXT(IF(ISERROR(INDEX(Panaboard!I:I,MATCH(CONCATENATE(AZ1125,"-",C1125),Panaboard!Z:Z,0))),"",INDEX(Panaboard!I:I,MATCH(CONCATENATE(AZ1125,"-",C1125),Panaboard!Z:Z,0))),"HH:MM")</f>
        <v/>
      </c>
      <c r="P1125" t="str">
        <f t="shared" si="137"/>
        <v/>
      </c>
      <c r="Q1125" t="str">
        <f>IF(ISERROR(INDEX(Panaboard!S:S,MATCH(CONCATENATE(AZ1125,"-",C1125),Panaboard!Z:Z,0))),"",INDEX(Panaboard!S:S,MATCH(CONCATENATE(AZ1125,"-",C1125),Panaboard!Z:Z,0)))</f>
        <v/>
      </c>
      <c r="R1125" t="str">
        <f>IF(ISERROR(INDEX(Panaboard!F:F,MATCH(CONCATENATE(AZ1125,"-",C1125),Panaboard!Z:Z,0))),"",INDEX(Panaboard!F:F,MATCH(CONCATENATE(AZ1125,"-",C1125),Panaboard!Z:Z,0)))</f>
        <v/>
      </c>
      <c r="S1125" t="str">
        <f t="shared" si="138"/>
        <v/>
      </c>
      <c r="T1125" t="str">
        <f>IF(ISERROR(INDEX(Panaboard!D:D,MATCH(CONCATENATE(AZ1125,"-",C1125),Panaboard!Z:Z,0))),"",INDEX(Panaboard!D:D,MATCH(CONCATENATE(AZ1125,"-",C1125),Panaboard!Z:Z,0)))</f>
        <v/>
      </c>
      <c r="U1125" t="str">
        <f>IF(ISERROR(INDEX(Panaboard!J:J,MATCH(CONCATENATE(AZ1125,"-",C1125),Panaboard!Z:Z,0))),"",INDEX(Panaboard!J:J,MATCH(CONCATENATE(AZ1125,"-",C1125),Panaboard!Z:Z,0)))</f>
        <v/>
      </c>
      <c r="V1125">
        <f>IF(PResult!BL1125="",0,PResult!BL1125)</f>
        <v>0</v>
      </c>
      <c r="W1125">
        <f>IF(PResult!BM1125="",0,PResult!BM1125)</f>
        <v>0</v>
      </c>
      <c r="X1125">
        <f>IF(OR(PResult!AE1125="",PResult!AE1125="(null)"),IF(OR(PResult!AD1125="",PResult!AD1125="(null)"),0,PResult!AD1125),PResult!AE1125)</f>
        <v>0</v>
      </c>
      <c r="Y1125" t="str">
        <f>IF(OR(PResult!V1125="",PResult!V1125="(null)"),"",PResult!V1125)</f>
        <v/>
      </c>
      <c r="Z1125" t="str">
        <f>CONCATENATE(PResult!BO1125,PResult!BP1125)</f>
        <v/>
      </c>
      <c r="AA1125" t="str">
        <f>IF(PResult!Y1125="","",PResult!Y1125)</f>
        <v/>
      </c>
      <c r="AB1125" t="str">
        <f>IF(PResult!BQ1125="","",PResult!BQ1125)</f>
        <v/>
      </c>
      <c r="AC1125" t="str">
        <f>IF(PResult!BR1125="","",PResult!BR1125)</f>
        <v/>
      </c>
      <c r="AD1125" t="str">
        <f>IF(PResult!BS1125="","",PResult!BS1125)</f>
        <v/>
      </c>
      <c r="AE1125" t="str">
        <f>IF(PResult!BN1125="","",PResult!BN1125)</f>
        <v/>
      </c>
      <c r="AF1125" t="str">
        <f>IF(PResult!BT1125="","",PResult!BT1125)</f>
        <v/>
      </c>
      <c r="AG1125" t="str">
        <f>IF(PResult!BU1125="","",PResult!BU1125)</f>
        <v/>
      </c>
      <c r="AH1125" t="str">
        <f>IF(PResult!BV1125="","",PResult!BV1125)</f>
        <v/>
      </c>
      <c r="AI1125" t="str">
        <f>TEXT(IF(ISERROR(INDEX(Panaboard!L:L,MATCH(CONCATENATE(AZ1125,"-",C1125),Panaboard!Z:Z,0))),"",INDEX(Panaboard!L:L,MATCH(CONCATENATE(AZ1125,"-",C1125),Panaboard!Z:Z,0))),"HH:MM")</f>
        <v/>
      </c>
      <c r="AJ1125" t="str">
        <f>TEXT(IF(ISERROR(INDEX(Panaboard!M:M,MATCH(CONCATENATE(AZ1125,"-",C1125),Panaboard!Z:Z,0))),"",INDEX(Panaboard!M:M,MATCH(CONCATENATE(AZ1125,"-",C1125),Panaboard!Z:Z,0))),"HH:MM")</f>
        <v/>
      </c>
      <c r="AK1125" t="str">
        <f>IF(PResult!BY1125="","",PResult!BY1125)</f>
        <v/>
      </c>
      <c r="AL1125">
        <f>IF(PResult!P1125="",0,PResult!P1125)</f>
        <v>0</v>
      </c>
      <c r="AM1125" t="str">
        <f>IF(ISERROR(INDEX(Panaboard!N:N,MATCH(CONCATENATE(AZ1125,"-",C1125),Panaboard!Z:Z,0))),"",INDEX(Panaboard!N:N,MATCH(CONCATENATE(AZ1125,"-",C1125),Panaboard!Z:Z,0)))</f>
        <v/>
      </c>
      <c r="AN1125" t="str">
        <f>IF(ISERROR(INDEX(Panaboard!O:O,MATCH(CONCATENATE(AZ1125,"-",C1125),Panaboard!Z:Z,0))),"",INDEX(Panaboard!O:O,MATCH(CONCATENATE(AZ1125,"-",C1125),Panaboard!Z:Z,0)))</f>
        <v/>
      </c>
      <c r="AO1125" t="str">
        <f>IF(ISERROR(INDEX(Panaboard!P:P,MATCH(CONCATENATE(AZ1125,"-",C1125),Panaboard!Z:Z,0))),"",INDEX(Panaboard!P:P,MATCH(CONCATENATE(AZ1125,"-",C1125),Panaboard!Z:Z,0)))</f>
        <v/>
      </c>
      <c r="AP1125" t="str">
        <f>IF(ISERROR(INDEX(Panaboard!Q:Q,MATCH(CONCATENATE(AZ1125,"-",C1125),Panaboard!Z:Z,0))),"",INDEX(Panaboard!Q:Q,MATCH(CONCATENATE(AZ1125,"-",C1125),Panaboard!Z:Z,0)))</f>
        <v/>
      </c>
      <c r="AR1125" t="str">
        <f>IF(PResult!BW1125="","",PResult!BW1125)</f>
        <v/>
      </c>
      <c r="AS1125" t="str">
        <f>IF(PResult!BX1125="","",PResult!BX1125)</f>
        <v/>
      </c>
      <c r="AT1125" t="str">
        <f>IF(ISERROR(INDEX(Panaboard!K:K,MATCH(CONCATENATE(AZ1125,"-",C1125),Panaboard!Z:Z,0))),"",INDEX(Panaboard!K:K,MATCH(CONCATENATE(AZ1125,"-",C1125),Panaboard!Z:Z,0)))</f>
        <v/>
      </c>
      <c r="AU1125" t="str">
        <f>IF(ISERROR(INDEX(Panaboard!U:U,MATCH(CONCATENATE(AZ1125,"-",C1125),Panaboard!Z:Z,0))),"",INDEX(Panaboard!U:U,MATCH(CONCATENATE(AZ1125,"-",C1125),Panaboard!Z:Z,0)))</f>
        <v/>
      </c>
      <c r="AV1125" t="str">
        <f>IF(ISERROR(INDEX(Panaboard!W:W,MATCH(CONCATENATE(AZ1125,"-",C1125),Panaboard!Z:Z,0))),"",INDEX(Panaboard!W:W,MATCH(CONCATENATE(AZ1125,"-",C1125),Panaboard!Z:Z,0)))</f>
        <v/>
      </c>
      <c r="AW1125" t="str">
        <f>IF(ISERROR(INDEX(Panaboard!X:X,MATCH(CONCATENATE(AZ1125,"-",C1125),Panaboard!Z:Z,0))),"",INDEX(Panaboard!X:X,MATCH(CONCATENATE(AZ1125,"-",C1125),Panaboard!Z:Z,0)))</f>
        <v/>
      </c>
      <c r="AX1125" t="str">
        <f>IF(ISERROR(INDEX(Panaboard!AA:AA,MATCH(CONCATENATE(AZ1125,"-",C1125),Panaboard!Z:Z,0))),"",INDEX(Panaboard!AA:AA,MATCH(CONCATENATE(AZ1125,"-",C1125),Panaboard!Z:Z,0)))</f>
        <v/>
      </c>
      <c r="AY1125" t="str">
        <f>IF(ISERROR(INDEX(Panaboard!AB:AB,MATCH(CONCATENATE(AZ1125,"-",C1125),Panaboard!Z:Z,0))),"",INDEX(Panaboard!AB:AB,MATCH(CONCATENATE(AZ1125,"-",C1125),Panaboard!Z:Z,0)))</f>
        <v/>
      </c>
      <c r="AZ1125" t="str">
        <f t="shared" si="140"/>
        <v/>
      </c>
      <c r="BA1125" t="str">
        <f>IF(ISERROR(INDEX(Panaboard!E:E,MATCH(CONCATENATE(AZ1125,"-",C1125),Panaboard!Z:Z,0))),"",INDEX(Panaboard!E:E,MATCH(CONCATENATE(AZ1125,"-",C1125),Panaboard!Z:Z,0)))</f>
        <v/>
      </c>
      <c r="BB1125" t="str">
        <f>IF(ISERROR(INDEX(Panaboard!AC:AC,MATCH(CONCATENATE(AZ1125,"-",C1125),Panaboard!Z:Z,0))),"",INDEX(Panaboard!AC:AC,MATCH(CONCATENATE(AZ1125,"-",C1125),Panaboard!Z:Z,0)))</f>
        <v/>
      </c>
      <c r="BC1125" t="str">
        <f t="shared" si="141"/>
        <v/>
      </c>
      <c r="BD1125" t="str">
        <f t="shared" si="142"/>
        <v/>
      </c>
      <c r="BE1125" t="str">
        <f t="shared" si="143"/>
        <v>xx0x0</v>
      </c>
      <c r="BF1125" t="str">
        <f>IF(ISERROR(INDEX(CuttingList!F:F,MATCH(CONCATENATE(A1125,"-",C1125),CuttingList!E:E,0))),"",INDEX(CuttingList!F:F,MATCH(CONCATENATE(A1125,"-",C1125),CuttingList!E:E,0)))</f>
        <v/>
      </c>
    </row>
    <row r="1126" spans="1:58" x14ac:dyDescent="0.25">
      <c r="A1126" t="str">
        <f>IF(PResult!BJ1126="","",PResult!BJ1126)</f>
        <v/>
      </c>
      <c r="B1126" t="str">
        <f>IF(PResult!E1126="","",PResult!E1126)</f>
        <v/>
      </c>
      <c r="C1126" t="str">
        <f>IF(PResult!BZ1126="","",PResult!BZ1126)</f>
        <v/>
      </c>
      <c r="D1126" t="str">
        <f>IF(ISERROR(INDEX(Panaboard!B:B,MATCH(CONCATENATE(AZ1126,"-",C1126),Panaboard!Z:Z,0))),"",TRIM(INDEX(Panaboard!B:B,MATCH(CONCATENATE(AZ1126,"-",C1126),Panaboard!Z:Z,0))))</f>
        <v/>
      </c>
      <c r="E1126" t="str">
        <f t="shared" si="139"/>
        <v>xx0x0</v>
      </c>
      <c r="F1126" t="str">
        <f>IF(PResult!U1126="","",UPPER(TRIM(PResult!U1126)))</f>
        <v/>
      </c>
      <c r="G1126">
        <f>IF(OR(PResult!O1126="",PResult!O1126="(null)"),0,PResult!O1126)</f>
        <v>0</v>
      </c>
      <c r="H1126" t="str">
        <f>IF(ISERROR(INDEX(Panaboard!G:G,MATCH(CONCATENATE(AZ1126,"-",C1126),Panaboard!Z:Z,0))),"",INDEX(Panaboard!G:G,MATCH(CONCATENATE(AZ1126,"-",C1126),Panaboard!Z:Z,0)))</f>
        <v/>
      </c>
      <c r="I1126" t="str">
        <f>IF(PResult!J1126="","",PResult!J1126)</f>
        <v/>
      </c>
      <c r="J1126" t="str">
        <f>IF(PResult!K1126="","",PResult!K1126)</f>
        <v/>
      </c>
      <c r="K1126">
        <f>IF(OR(PResult!L1126="(null)",PResult!L1126=""),0,PResult!L1126)</f>
        <v>0</v>
      </c>
      <c r="L1126">
        <f>IF(OR(PResult!M1126="(null)",PResult!M1126=""),0,PResult!M1126)</f>
        <v>0</v>
      </c>
      <c r="M1126">
        <f t="shared" si="136"/>
        <v>0</v>
      </c>
      <c r="N1126" t="str">
        <f>TEXT(IF(ISERROR(INDEX(Panaboard!H:H,MATCH(CONCATENATE(AZ1126,"-",C1126),Panaboard!Z:Z,0))),"",INDEX(Panaboard!H:H,MATCH(CONCATENATE(AZ1126,"-",C1126),Panaboard!Z:Z,0))),"HH:MM")</f>
        <v/>
      </c>
      <c r="O1126" t="str">
        <f>TEXT(IF(ISERROR(INDEX(Panaboard!I:I,MATCH(CONCATENATE(AZ1126,"-",C1126),Panaboard!Z:Z,0))),"",INDEX(Panaboard!I:I,MATCH(CONCATENATE(AZ1126,"-",C1126),Panaboard!Z:Z,0))),"HH:MM")</f>
        <v/>
      </c>
      <c r="P1126" t="str">
        <f t="shared" si="137"/>
        <v/>
      </c>
      <c r="Q1126" t="str">
        <f>IF(ISERROR(INDEX(Panaboard!S:S,MATCH(CONCATENATE(AZ1126,"-",C1126),Panaboard!Z:Z,0))),"",INDEX(Panaboard!S:S,MATCH(CONCATENATE(AZ1126,"-",C1126),Panaboard!Z:Z,0)))</f>
        <v/>
      </c>
      <c r="R1126" t="str">
        <f>IF(ISERROR(INDEX(Panaboard!F:F,MATCH(CONCATENATE(AZ1126,"-",C1126),Panaboard!Z:Z,0))),"",INDEX(Panaboard!F:F,MATCH(CONCATENATE(AZ1126,"-",C1126),Panaboard!Z:Z,0)))</f>
        <v/>
      </c>
      <c r="S1126" t="str">
        <f t="shared" si="138"/>
        <v/>
      </c>
      <c r="T1126" t="str">
        <f>IF(ISERROR(INDEX(Panaboard!D:D,MATCH(CONCATENATE(AZ1126,"-",C1126),Panaboard!Z:Z,0))),"",INDEX(Panaboard!D:D,MATCH(CONCATENATE(AZ1126,"-",C1126),Panaboard!Z:Z,0)))</f>
        <v/>
      </c>
      <c r="U1126" t="str">
        <f>IF(ISERROR(INDEX(Panaboard!J:J,MATCH(CONCATENATE(AZ1126,"-",C1126),Panaboard!Z:Z,0))),"",INDEX(Panaboard!J:J,MATCH(CONCATENATE(AZ1126,"-",C1126),Panaboard!Z:Z,0)))</f>
        <v/>
      </c>
      <c r="V1126">
        <f>IF(PResult!BL1126="",0,PResult!BL1126)</f>
        <v>0</v>
      </c>
      <c r="W1126">
        <f>IF(PResult!BM1126="",0,PResult!BM1126)</f>
        <v>0</v>
      </c>
      <c r="X1126">
        <f>IF(OR(PResult!AE1126="",PResult!AE1126="(null)"),IF(OR(PResult!AD1126="",PResult!AD1126="(null)"),0,PResult!AD1126),PResult!AE1126)</f>
        <v>0</v>
      </c>
      <c r="Y1126" t="str">
        <f>IF(OR(PResult!V1126="",PResult!V1126="(null)"),"",PResult!V1126)</f>
        <v/>
      </c>
      <c r="Z1126" t="str">
        <f>CONCATENATE(PResult!BO1126,PResult!BP1126)</f>
        <v/>
      </c>
      <c r="AA1126" t="str">
        <f>IF(PResult!Y1126="","",PResult!Y1126)</f>
        <v/>
      </c>
      <c r="AB1126" t="str">
        <f>IF(PResult!BQ1126="","",PResult!BQ1126)</f>
        <v/>
      </c>
      <c r="AC1126" t="str">
        <f>IF(PResult!BR1126="","",PResult!BR1126)</f>
        <v/>
      </c>
      <c r="AD1126" t="str">
        <f>IF(PResult!BS1126="","",PResult!BS1126)</f>
        <v/>
      </c>
      <c r="AE1126" t="str">
        <f>IF(PResult!BN1126="","",PResult!BN1126)</f>
        <v/>
      </c>
      <c r="AF1126" t="str">
        <f>IF(PResult!BT1126="","",PResult!BT1126)</f>
        <v/>
      </c>
      <c r="AG1126" t="str">
        <f>IF(PResult!BU1126="","",PResult!BU1126)</f>
        <v/>
      </c>
      <c r="AH1126" t="str">
        <f>IF(PResult!BV1126="","",PResult!BV1126)</f>
        <v/>
      </c>
      <c r="AI1126" t="str">
        <f>TEXT(IF(ISERROR(INDEX(Panaboard!L:L,MATCH(CONCATENATE(AZ1126,"-",C1126),Panaboard!Z:Z,0))),"",INDEX(Panaboard!L:L,MATCH(CONCATENATE(AZ1126,"-",C1126),Panaboard!Z:Z,0))),"HH:MM")</f>
        <v/>
      </c>
      <c r="AJ1126" t="str">
        <f>TEXT(IF(ISERROR(INDEX(Panaboard!M:M,MATCH(CONCATENATE(AZ1126,"-",C1126),Panaboard!Z:Z,0))),"",INDEX(Panaboard!M:M,MATCH(CONCATENATE(AZ1126,"-",C1126),Panaboard!Z:Z,0))),"HH:MM")</f>
        <v/>
      </c>
      <c r="AK1126" t="str">
        <f>IF(PResult!BY1126="","",PResult!BY1126)</f>
        <v/>
      </c>
      <c r="AL1126">
        <f>IF(PResult!P1126="",0,PResult!P1126)</f>
        <v>0</v>
      </c>
      <c r="AM1126" t="str">
        <f>IF(ISERROR(INDEX(Panaboard!N:N,MATCH(CONCATENATE(AZ1126,"-",C1126),Panaboard!Z:Z,0))),"",INDEX(Panaboard!N:N,MATCH(CONCATENATE(AZ1126,"-",C1126),Panaboard!Z:Z,0)))</f>
        <v/>
      </c>
      <c r="AN1126" t="str">
        <f>IF(ISERROR(INDEX(Panaboard!O:O,MATCH(CONCATENATE(AZ1126,"-",C1126),Panaboard!Z:Z,0))),"",INDEX(Panaboard!O:O,MATCH(CONCATENATE(AZ1126,"-",C1126),Panaboard!Z:Z,0)))</f>
        <v/>
      </c>
      <c r="AO1126" t="str">
        <f>IF(ISERROR(INDEX(Panaboard!P:P,MATCH(CONCATENATE(AZ1126,"-",C1126),Panaboard!Z:Z,0))),"",INDEX(Panaboard!P:P,MATCH(CONCATENATE(AZ1126,"-",C1126),Panaboard!Z:Z,0)))</f>
        <v/>
      </c>
      <c r="AP1126" t="str">
        <f>IF(ISERROR(INDEX(Panaboard!Q:Q,MATCH(CONCATENATE(AZ1126,"-",C1126),Panaboard!Z:Z,0))),"",INDEX(Panaboard!Q:Q,MATCH(CONCATENATE(AZ1126,"-",C1126),Panaboard!Z:Z,0)))</f>
        <v/>
      </c>
      <c r="AR1126" t="str">
        <f>IF(PResult!BW1126="","",PResult!BW1126)</f>
        <v/>
      </c>
      <c r="AS1126" t="str">
        <f>IF(PResult!BX1126="","",PResult!BX1126)</f>
        <v/>
      </c>
      <c r="AT1126" t="str">
        <f>IF(ISERROR(INDEX(Panaboard!K:K,MATCH(CONCATENATE(AZ1126,"-",C1126),Panaboard!Z:Z,0))),"",INDEX(Panaboard!K:K,MATCH(CONCATENATE(AZ1126,"-",C1126),Panaboard!Z:Z,0)))</f>
        <v/>
      </c>
      <c r="AU1126" t="str">
        <f>IF(ISERROR(INDEX(Panaboard!U:U,MATCH(CONCATENATE(AZ1126,"-",C1126),Panaboard!Z:Z,0))),"",INDEX(Panaboard!U:U,MATCH(CONCATENATE(AZ1126,"-",C1126),Panaboard!Z:Z,0)))</f>
        <v/>
      </c>
      <c r="AV1126" t="str">
        <f>IF(ISERROR(INDEX(Panaboard!W:W,MATCH(CONCATENATE(AZ1126,"-",C1126),Panaboard!Z:Z,0))),"",INDEX(Panaboard!W:W,MATCH(CONCATENATE(AZ1126,"-",C1126),Panaboard!Z:Z,0)))</f>
        <v/>
      </c>
      <c r="AW1126" t="str">
        <f>IF(ISERROR(INDEX(Panaboard!X:X,MATCH(CONCATENATE(AZ1126,"-",C1126),Panaboard!Z:Z,0))),"",INDEX(Panaboard!X:X,MATCH(CONCATENATE(AZ1126,"-",C1126),Panaboard!Z:Z,0)))</f>
        <v/>
      </c>
      <c r="AX1126" t="str">
        <f>IF(ISERROR(INDEX(Panaboard!AA:AA,MATCH(CONCATENATE(AZ1126,"-",C1126),Panaboard!Z:Z,0))),"",INDEX(Panaboard!AA:AA,MATCH(CONCATENATE(AZ1126,"-",C1126),Panaboard!Z:Z,0)))</f>
        <v/>
      </c>
      <c r="AY1126" t="str">
        <f>IF(ISERROR(INDEX(Panaboard!AB:AB,MATCH(CONCATENATE(AZ1126,"-",C1126),Panaboard!Z:Z,0))),"",INDEX(Panaboard!AB:AB,MATCH(CONCATENATE(AZ1126,"-",C1126),Panaboard!Z:Z,0)))</f>
        <v/>
      </c>
      <c r="AZ1126" t="str">
        <f t="shared" si="140"/>
        <v/>
      </c>
      <c r="BA1126" t="str">
        <f>IF(ISERROR(INDEX(Panaboard!E:E,MATCH(CONCATENATE(AZ1126,"-",C1126),Panaboard!Z:Z,0))),"",INDEX(Panaboard!E:E,MATCH(CONCATENATE(AZ1126,"-",C1126),Panaboard!Z:Z,0)))</f>
        <v/>
      </c>
      <c r="BB1126" t="str">
        <f>IF(ISERROR(INDEX(Panaboard!AC:AC,MATCH(CONCATENATE(AZ1126,"-",C1126),Panaboard!Z:Z,0))),"",INDEX(Panaboard!AC:AC,MATCH(CONCATENATE(AZ1126,"-",C1126),Panaboard!Z:Z,0)))</f>
        <v/>
      </c>
      <c r="BC1126" t="str">
        <f t="shared" si="141"/>
        <v/>
      </c>
      <c r="BD1126" t="str">
        <f t="shared" si="142"/>
        <v/>
      </c>
      <c r="BE1126" t="str">
        <f t="shared" si="143"/>
        <v>xx0x0</v>
      </c>
      <c r="BF1126" t="str">
        <f>IF(ISERROR(INDEX(CuttingList!F:F,MATCH(CONCATENATE(A1126,"-",C1126),CuttingList!E:E,0))),"",INDEX(CuttingList!F:F,MATCH(CONCATENATE(A1126,"-",C1126),CuttingList!E:E,0)))</f>
        <v/>
      </c>
    </row>
    <row r="1127" spans="1:58" x14ac:dyDescent="0.25">
      <c r="A1127" t="str">
        <f>IF(PResult!BJ1127="","",PResult!BJ1127)</f>
        <v/>
      </c>
      <c r="B1127" t="str">
        <f>IF(PResult!E1127="","",PResult!E1127)</f>
        <v/>
      </c>
      <c r="C1127" t="str">
        <f>IF(PResult!BZ1127="","",PResult!BZ1127)</f>
        <v/>
      </c>
      <c r="D1127" t="str">
        <f>IF(ISERROR(INDEX(Panaboard!B:B,MATCH(CONCATENATE(AZ1127,"-",C1127),Panaboard!Z:Z,0))),"",TRIM(INDEX(Panaboard!B:B,MATCH(CONCATENATE(AZ1127,"-",C1127),Panaboard!Z:Z,0))))</f>
        <v/>
      </c>
      <c r="E1127" t="str">
        <f t="shared" si="139"/>
        <v>xx0x0</v>
      </c>
      <c r="F1127" t="str">
        <f>IF(PResult!U1127="","",UPPER(TRIM(PResult!U1127)))</f>
        <v/>
      </c>
      <c r="G1127">
        <f>IF(OR(PResult!O1127="",PResult!O1127="(null)"),0,PResult!O1127)</f>
        <v>0</v>
      </c>
      <c r="H1127" t="str">
        <f>IF(ISERROR(INDEX(Panaboard!G:G,MATCH(CONCATENATE(AZ1127,"-",C1127),Panaboard!Z:Z,0))),"",INDEX(Panaboard!G:G,MATCH(CONCATENATE(AZ1127,"-",C1127),Panaboard!Z:Z,0)))</f>
        <v/>
      </c>
      <c r="I1127" t="str">
        <f>IF(PResult!J1127="","",PResult!J1127)</f>
        <v/>
      </c>
      <c r="J1127" t="str">
        <f>IF(PResult!K1127="","",PResult!K1127)</f>
        <v/>
      </c>
      <c r="K1127">
        <f>IF(OR(PResult!L1127="(null)",PResult!L1127=""),0,PResult!L1127)</f>
        <v>0</v>
      </c>
      <c r="L1127">
        <f>IF(OR(PResult!M1127="(null)",PResult!M1127=""),0,PResult!M1127)</f>
        <v>0</v>
      </c>
      <c r="M1127">
        <f t="shared" si="136"/>
        <v>0</v>
      </c>
      <c r="N1127" t="str">
        <f>TEXT(IF(ISERROR(INDEX(Panaboard!H:H,MATCH(CONCATENATE(AZ1127,"-",C1127),Panaboard!Z:Z,0))),"",INDEX(Panaboard!H:H,MATCH(CONCATENATE(AZ1127,"-",C1127),Panaboard!Z:Z,0))),"HH:MM")</f>
        <v/>
      </c>
      <c r="O1127" t="str">
        <f>TEXT(IF(ISERROR(INDEX(Panaboard!I:I,MATCH(CONCATENATE(AZ1127,"-",C1127),Panaboard!Z:Z,0))),"",INDEX(Panaboard!I:I,MATCH(CONCATENATE(AZ1127,"-",C1127),Panaboard!Z:Z,0))),"HH:MM")</f>
        <v/>
      </c>
      <c r="P1127" t="str">
        <f t="shared" si="137"/>
        <v/>
      </c>
      <c r="Q1127" t="str">
        <f>IF(ISERROR(INDEX(Panaboard!S:S,MATCH(CONCATENATE(AZ1127,"-",C1127),Panaboard!Z:Z,0))),"",INDEX(Panaboard!S:S,MATCH(CONCATENATE(AZ1127,"-",C1127),Panaboard!Z:Z,0)))</f>
        <v/>
      </c>
      <c r="R1127" t="str">
        <f>IF(ISERROR(INDEX(Panaboard!F:F,MATCH(CONCATENATE(AZ1127,"-",C1127),Panaboard!Z:Z,0))),"",INDEX(Panaboard!F:F,MATCH(CONCATENATE(AZ1127,"-",C1127),Panaboard!Z:Z,0)))</f>
        <v/>
      </c>
      <c r="S1127" t="str">
        <f t="shared" si="138"/>
        <v/>
      </c>
      <c r="T1127" t="str">
        <f>IF(ISERROR(INDEX(Panaboard!D:D,MATCH(CONCATENATE(AZ1127,"-",C1127),Panaboard!Z:Z,0))),"",INDEX(Panaboard!D:D,MATCH(CONCATENATE(AZ1127,"-",C1127),Panaboard!Z:Z,0)))</f>
        <v/>
      </c>
      <c r="U1127" t="str">
        <f>IF(ISERROR(INDEX(Panaboard!J:J,MATCH(CONCATENATE(AZ1127,"-",C1127),Panaboard!Z:Z,0))),"",INDEX(Panaboard!J:J,MATCH(CONCATENATE(AZ1127,"-",C1127),Panaboard!Z:Z,0)))</f>
        <v/>
      </c>
      <c r="V1127">
        <f>IF(PResult!BL1127="",0,PResult!BL1127)</f>
        <v>0</v>
      </c>
      <c r="W1127">
        <f>IF(PResult!BM1127="",0,PResult!BM1127)</f>
        <v>0</v>
      </c>
      <c r="X1127">
        <f>IF(OR(PResult!AE1127="",PResult!AE1127="(null)"),IF(OR(PResult!AD1127="",PResult!AD1127="(null)"),0,PResult!AD1127),PResult!AE1127)</f>
        <v>0</v>
      </c>
      <c r="Y1127" t="str">
        <f>IF(OR(PResult!V1127="",PResult!V1127="(null)"),"",PResult!V1127)</f>
        <v/>
      </c>
      <c r="Z1127" t="str">
        <f>CONCATENATE(PResult!BO1127,PResult!BP1127)</f>
        <v/>
      </c>
      <c r="AA1127" t="str">
        <f>IF(PResult!Y1127="","",PResult!Y1127)</f>
        <v/>
      </c>
      <c r="AB1127" t="str">
        <f>IF(PResult!BQ1127="","",PResult!BQ1127)</f>
        <v/>
      </c>
      <c r="AC1127" t="str">
        <f>IF(PResult!BR1127="","",PResult!BR1127)</f>
        <v/>
      </c>
      <c r="AD1127" t="str">
        <f>IF(PResult!BS1127="","",PResult!BS1127)</f>
        <v/>
      </c>
      <c r="AE1127" t="str">
        <f>IF(PResult!BN1127="","",PResult!BN1127)</f>
        <v/>
      </c>
      <c r="AF1127" t="str">
        <f>IF(PResult!BT1127="","",PResult!BT1127)</f>
        <v/>
      </c>
      <c r="AG1127" t="str">
        <f>IF(PResult!BU1127="","",PResult!BU1127)</f>
        <v/>
      </c>
      <c r="AH1127" t="str">
        <f>IF(PResult!BV1127="","",PResult!BV1127)</f>
        <v/>
      </c>
      <c r="AI1127" t="str">
        <f>TEXT(IF(ISERROR(INDEX(Panaboard!L:L,MATCH(CONCATENATE(AZ1127,"-",C1127),Panaboard!Z:Z,0))),"",INDEX(Panaboard!L:L,MATCH(CONCATENATE(AZ1127,"-",C1127),Panaboard!Z:Z,0))),"HH:MM")</f>
        <v/>
      </c>
      <c r="AJ1127" t="str">
        <f>TEXT(IF(ISERROR(INDEX(Panaboard!M:M,MATCH(CONCATENATE(AZ1127,"-",C1127),Panaboard!Z:Z,0))),"",INDEX(Panaboard!M:M,MATCH(CONCATENATE(AZ1127,"-",C1127),Panaboard!Z:Z,0))),"HH:MM")</f>
        <v/>
      </c>
      <c r="AK1127" t="str">
        <f>IF(PResult!BY1127="","",PResult!BY1127)</f>
        <v/>
      </c>
      <c r="AL1127">
        <f>IF(PResult!P1127="",0,PResult!P1127)</f>
        <v>0</v>
      </c>
      <c r="AM1127" t="str">
        <f>IF(ISERROR(INDEX(Panaboard!N:N,MATCH(CONCATENATE(AZ1127,"-",C1127),Panaboard!Z:Z,0))),"",INDEX(Panaboard!N:N,MATCH(CONCATENATE(AZ1127,"-",C1127),Panaboard!Z:Z,0)))</f>
        <v/>
      </c>
      <c r="AN1127" t="str">
        <f>IF(ISERROR(INDEX(Panaboard!O:O,MATCH(CONCATENATE(AZ1127,"-",C1127),Panaboard!Z:Z,0))),"",INDEX(Panaboard!O:O,MATCH(CONCATENATE(AZ1127,"-",C1127),Panaboard!Z:Z,0)))</f>
        <v/>
      </c>
      <c r="AO1127" t="str">
        <f>IF(ISERROR(INDEX(Panaboard!P:P,MATCH(CONCATENATE(AZ1127,"-",C1127),Panaboard!Z:Z,0))),"",INDEX(Panaboard!P:P,MATCH(CONCATENATE(AZ1127,"-",C1127),Panaboard!Z:Z,0)))</f>
        <v/>
      </c>
      <c r="AP1127" t="str">
        <f>IF(ISERROR(INDEX(Panaboard!Q:Q,MATCH(CONCATENATE(AZ1127,"-",C1127),Panaboard!Z:Z,0))),"",INDEX(Panaboard!Q:Q,MATCH(CONCATENATE(AZ1127,"-",C1127),Panaboard!Z:Z,0)))</f>
        <v/>
      </c>
      <c r="AR1127" t="str">
        <f>IF(PResult!BW1127="","",PResult!BW1127)</f>
        <v/>
      </c>
      <c r="AS1127" t="str">
        <f>IF(PResult!BX1127="","",PResult!BX1127)</f>
        <v/>
      </c>
      <c r="AT1127" t="str">
        <f>IF(ISERROR(INDEX(Panaboard!K:K,MATCH(CONCATENATE(AZ1127,"-",C1127),Panaboard!Z:Z,0))),"",INDEX(Panaboard!K:K,MATCH(CONCATENATE(AZ1127,"-",C1127),Panaboard!Z:Z,0)))</f>
        <v/>
      </c>
      <c r="AU1127" t="str">
        <f>IF(ISERROR(INDEX(Panaboard!U:U,MATCH(CONCATENATE(AZ1127,"-",C1127),Panaboard!Z:Z,0))),"",INDEX(Panaboard!U:U,MATCH(CONCATENATE(AZ1127,"-",C1127),Panaboard!Z:Z,0)))</f>
        <v/>
      </c>
      <c r="AV1127" t="str">
        <f>IF(ISERROR(INDEX(Panaboard!W:W,MATCH(CONCATENATE(AZ1127,"-",C1127),Panaboard!Z:Z,0))),"",INDEX(Panaboard!W:W,MATCH(CONCATENATE(AZ1127,"-",C1127),Panaboard!Z:Z,0)))</f>
        <v/>
      </c>
      <c r="AW1127" t="str">
        <f>IF(ISERROR(INDEX(Panaboard!X:X,MATCH(CONCATENATE(AZ1127,"-",C1127),Panaboard!Z:Z,0))),"",INDEX(Panaboard!X:X,MATCH(CONCATENATE(AZ1127,"-",C1127),Panaboard!Z:Z,0)))</f>
        <v/>
      </c>
      <c r="AX1127" t="str">
        <f>IF(ISERROR(INDEX(Panaboard!AA:AA,MATCH(CONCATENATE(AZ1127,"-",C1127),Panaboard!Z:Z,0))),"",INDEX(Panaboard!AA:AA,MATCH(CONCATENATE(AZ1127,"-",C1127),Panaboard!Z:Z,0)))</f>
        <v/>
      </c>
      <c r="AY1127" t="str">
        <f>IF(ISERROR(INDEX(Panaboard!AB:AB,MATCH(CONCATENATE(AZ1127,"-",C1127),Panaboard!Z:Z,0))),"",INDEX(Panaboard!AB:AB,MATCH(CONCATENATE(AZ1127,"-",C1127),Panaboard!Z:Z,0)))</f>
        <v/>
      </c>
      <c r="AZ1127" t="str">
        <f t="shared" si="140"/>
        <v/>
      </c>
      <c r="BA1127" t="str">
        <f>IF(ISERROR(INDEX(Panaboard!E:E,MATCH(CONCATENATE(AZ1127,"-",C1127),Panaboard!Z:Z,0))),"",INDEX(Panaboard!E:E,MATCH(CONCATENATE(AZ1127,"-",C1127),Panaboard!Z:Z,0)))</f>
        <v/>
      </c>
      <c r="BB1127" t="str">
        <f>IF(ISERROR(INDEX(Panaboard!AC:AC,MATCH(CONCATENATE(AZ1127,"-",C1127),Panaboard!Z:Z,0))),"",INDEX(Panaboard!AC:AC,MATCH(CONCATENATE(AZ1127,"-",C1127),Panaboard!Z:Z,0)))</f>
        <v/>
      </c>
      <c r="BC1127" t="str">
        <f t="shared" si="141"/>
        <v/>
      </c>
      <c r="BD1127" t="str">
        <f t="shared" si="142"/>
        <v/>
      </c>
      <c r="BE1127" t="str">
        <f t="shared" si="143"/>
        <v>xx0x0</v>
      </c>
      <c r="BF1127" t="str">
        <f>IF(ISERROR(INDEX(CuttingList!F:F,MATCH(CONCATENATE(A1127,"-",C1127),CuttingList!E:E,0))),"",INDEX(CuttingList!F:F,MATCH(CONCATENATE(A1127,"-",C1127),CuttingList!E:E,0)))</f>
        <v/>
      </c>
    </row>
    <row r="1128" spans="1:58" x14ac:dyDescent="0.25">
      <c r="A1128" t="str">
        <f>IF(PResult!BJ1128="","",PResult!BJ1128)</f>
        <v/>
      </c>
      <c r="B1128" t="str">
        <f>IF(PResult!E1128="","",PResult!E1128)</f>
        <v/>
      </c>
      <c r="C1128" t="str">
        <f>IF(PResult!BZ1128="","",PResult!BZ1128)</f>
        <v/>
      </c>
      <c r="D1128" t="str">
        <f>IF(ISERROR(INDEX(Panaboard!B:B,MATCH(CONCATENATE(AZ1128,"-",C1128),Panaboard!Z:Z,0))),"",TRIM(INDEX(Panaboard!B:B,MATCH(CONCATENATE(AZ1128,"-",C1128),Panaboard!Z:Z,0))))</f>
        <v/>
      </c>
      <c r="E1128" t="str">
        <f t="shared" si="139"/>
        <v>xx0x0</v>
      </c>
      <c r="F1128" t="str">
        <f>IF(PResult!U1128="","",UPPER(TRIM(PResult!U1128)))</f>
        <v/>
      </c>
      <c r="G1128">
        <f>IF(OR(PResult!O1128="",PResult!O1128="(null)"),0,PResult!O1128)</f>
        <v>0</v>
      </c>
      <c r="H1128" t="str">
        <f>IF(ISERROR(INDEX(Panaboard!G:G,MATCH(CONCATENATE(AZ1128,"-",C1128),Panaboard!Z:Z,0))),"",INDEX(Panaboard!G:G,MATCH(CONCATENATE(AZ1128,"-",C1128),Panaboard!Z:Z,0)))</f>
        <v/>
      </c>
      <c r="I1128" t="str">
        <f>IF(PResult!J1128="","",PResult!J1128)</f>
        <v/>
      </c>
      <c r="J1128" t="str">
        <f>IF(PResult!K1128="","",PResult!K1128)</f>
        <v/>
      </c>
      <c r="K1128">
        <f>IF(OR(PResult!L1128="(null)",PResult!L1128=""),0,PResult!L1128)</f>
        <v>0</v>
      </c>
      <c r="L1128">
        <f>IF(OR(PResult!M1128="(null)",PResult!M1128=""),0,PResult!M1128)</f>
        <v>0</v>
      </c>
      <c r="M1128">
        <f t="shared" si="136"/>
        <v>0</v>
      </c>
      <c r="N1128" t="str">
        <f>TEXT(IF(ISERROR(INDEX(Panaboard!H:H,MATCH(CONCATENATE(AZ1128,"-",C1128),Panaboard!Z:Z,0))),"",INDEX(Panaboard!H:H,MATCH(CONCATENATE(AZ1128,"-",C1128),Panaboard!Z:Z,0))),"HH:MM")</f>
        <v/>
      </c>
      <c r="O1128" t="str">
        <f>TEXT(IF(ISERROR(INDEX(Panaboard!I:I,MATCH(CONCATENATE(AZ1128,"-",C1128),Panaboard!Z:Z,0))),"",INDEX(Panaboard!I:I,MATCH(CONCATENATE(AZ1128,"-",C1128),Panaboard!Z:Z,0))),"HH:MM")</f>
        <v/>
      </c>
      <c r="P1128" t="str">
        <f t="shared" si="137"/>
        <v/>
      </c>
      <c r="Q1128" t="str">
        <f>IF(ISERROR(INDEX(Panaboard!S:S,MATCH(CONCATENATE(AZ1128,"-",C1128),Panaboard!Z:Z,0))),"",INDEX(Panaboard!S:S,MATCH(CONCATENATE(AZ1128,"-",C1128),Panaboard!Z:Z,0)))</f>
        <v/>
      </c>
      <c r="R1128" t="str">
        <f>IF(ISERROR(INDEX(Panaboard!F:F,MATCH(CONCATENATE(AZ1128,"-",C1128),Panaboard!Z:Z,0))),"",INDEX(Panaboard!F:F,MATCH(CONCATENATE(AZ1128,"-",C1128),Panaboard!Z:Z,0)))</f>
        <v/>
      </c>
      <c r="S1128" t="str">
        <f t="shared" si="138"/>
        <v/>
      </c>
      <c r="T1128" t="str">
        <f>IF(ISERROR(INDEX(Panaboard!D:D,MATCH(CONCATENATE(AZ1128,"-",C1128),Panaboard!Z:Z,0))),"",INDEX(Panaboard!D:D,MATCH(CONCATENATE(AZ1128,"-",C1128),Panaboard!Z:Z,0)))</f>
        <v/>
      </c>
      <c r="U1128" t="str">
        <f>IF(ISERROR(INDEX(Panaboard!J:J,MATCH(CONCATENATE(AZ1128,"-",C1128),Panaboard!Z:Z,0))),"",INDEX(Panaboard!J:J,MATCH(CONCATENATE(AZ1128,"-",C1128),Panaboard!Z:Z,0)))</f>
        <v/>
      </c>
      <c r="V1128">
        <f>IF(PResult!BL1128="",0,PResult!BL1128)</f>
        <v>0</v>
      </c>
      <c r="W1128">
        <f>IF(PResult!BM1128="",0,PResult!BM1128)</f>
        <v>0</v>
      </c>
      <c r="X1128">
        <f>IF(OR(PResult!AE1128="",PResult!AE1128="(null)"),IF(OR(PResult!AD1128="",PResult!AD1128="(null)"),0,PResult!AD1128),PResult!AE1128)</f>
        <v>0</v>
      </c>
      <c r="Y1128" t="str">
        <f>IF(OR(PResult!V1128="",PResult!V1128="(null)"),"",PResult!V1128)</f>
        <v/>
      </c>
      <c r="Z1128" t="str">
        <f>CONCATENATE(PResult!BO1128,PResult!BP1128)</f>
        <v/>
      </c>
      <c r="AA1128" t="str">
        <f>IF(PResult!Y1128="","",PResult!Y1128)</f>
        <v/>
      </c>
      <c r="AB1128" t="str">
        <f>IF(PResult!BQ1128="","",PResult!BQ1128)</f>
        <v/>
      </c>
      <c r="AC1128" t="str">
        <f>IF(PResult!BR1128="","",PResult!BR1128)</f>
        <v/>
      </c>
      <c r="AD1128" t="str">
        <f>IF(PResult!BS1128="","",PResult!BS1128)</f>
        <v/>
      </c>
      <c r="AE1128" t="str">
        <f>IF(PResult!BN1128="","",PResult!BN1128)</f>
        <v/>
      </c>
      <c r="AF1128" t="str">
        <f>IF(PResult!BT1128="","",PResult!BT1128)</f>
        <v/>
      </c>
      <c r="AG1128" t="str">
        <f>IF(PResult!BU1128="","",PResult!BU1128)</f>
        <v/>
      </c>
      <c r="AH1128" t="str">
        <f>IF(PResult!BV1128="","",PResult!BV1128)</f>
        <v/>
      </c>
      <c r="AI1128" t="str">
        <f>TEXT(IF(ISERROR(INDEX(Panaboard!L:L,MATCH(CONCATENATE(AZ1128,"-",C1128),Panaboard!Z:Z,0))),"",INDEX(Panaboard!L:L,MATCH(CONCATENATE(AZ1128,"-",C1128),Panaboard!Z:Z,0))),"HH:MM")</f>
        <v/>
      </c>
      <c r="AJ1128" t="str">
        <f>TEXT(IF(ISERROR(INDEX(Panaboard!M:M,MATCH(CONCATENATE(AZ1128,"-",C1128),Panaboard!Z:Z,0))),"",INDEX(Panaboard!M:M,MATCH(CONCATENATE(AZ1128,"-",C1128),Panaboard!Z:Z,0))),"HH:MM")</f>
        <v/>
      </c>
      <c r="AK1128" t="str">
        <f>IF(PResult!BY1128="","",PResult!BY1128)</f>
        <v/>
      </c>
      <c r="AL1128">
        <f>IF(PResult!P1128="",0,PResult!P1128)</f>
        <v>0</v>
      </c>
      <c r="AM1128" t="str">
        <f>IF(ISERROR(INDEX(Panaboard!N:N,MATCH(CONCATENATE(AZ1128,"-",C1128),Panaboard!Z:Z,0))),"",INDEX(Panaboard!N:N,MATCH(CONCATENATE(AZ1128,"-",C1128),Panaboard!Z:Z,0)))</f>
        <v/>
      </c>
      <c r="AN1128" t="str">
        <f>IF(ISERROR(INDEX(Panaboard!O:O,MATCH(CONCATENATE(AZ1128,"-",C1128),Panaboard!Z:Z,0))),"",INDEX(Panaboard!O:O,MATCH(CONCATENATE(AZ1128,"-",C1128),Panaboard!Z:Z,0)))</f>
        <v/>
      </c>
      <c r="AO1128" t="str">
        <f>IF(ISERROR(INDEX(Panaboard!P:P,MATCH(CONCATENATE(AZ1128,"-",C1128),Panaboard!Z:Z,0))),"",INDEX(Panaboard!P:P,MATCH(CONCATENATE(AZ1128,"-",C1128),Panaboard!Z:Z,0)))</f>
        <v/>
      </c>
      <c r="AP1128" t="str">
        <f>IF(ISERROR(INDEX(Panaboard!Q:Q,MATCH(CONCATENATE(AZ1128,"-",C1128),Panaboard!Z:Z,0))),"",INDEX(Panaboard!Q:Q,MATCH(CONCATENATE(AZ1128,"-",C1128),Panaboard!Z:Z,0)))</f>
        <v/>
      </c>
      <c r="AR1128" t="str">
        <f>IF(PResult!BW1128="","",PResult!BW1128)</f>
        <v/>
      </c>
      <c r="AS1128" t="str">
        <f>IF(PResult!BX1128="","",PResult!BX1128)</f>
        <v/>
      </c>
      <c r="AT1128" t="str">
        <f>IF(ISERROR(INDEX(Panaboard!K:K,MATCH(CONCATENATE(AZ1128,"-",C1128),Panaboard!Z:Z,0))),"",INDEX(Panaboard!K:K,MATCH(CONCATENATE(AZ1128,"-",C1128),Panaboard!Z:Z,0)))</f>
        <v/>
      </c>
      <c r="AU1128" t="str">
        <f>IF(ISERROR(INDEX(Panaboard!U:U,MATCH(CONCATENATE(AZ1128,"-",C1128),Panaboard!Z:Z,0))),"",INDEX(Panaboard!U:U,MATCH(CONCATENATE(AZ1128,"-",C1128),Panaboard!Z:Z,0)))</f>
        <v/>
      </c>
      <c r="AV1128" t="str">
        <f>IF(ISERROR(INDEX(Panaboard!W:W,MATCH(CONCATENATE(AZ1128,"-",C1128),Panaboard!Z:Z,0))),"",INDEX(Panaboard!W:W,MATCH(CONCATENATE(AZ1128,"-",C1128),Panaboard!Z:Z,0)))</f>
        <v/>
      </c>
      <c r="AW1128" t="str">
        <f>IF(ISERROR(INDEX(Panaboard!X:X,MATCH(CONCATENATE(AZ1128,"-",C1128),Panaboard!Z:Z,0))),"",INDEX(Panaboard!X:X,MATCH(CONCATENATE(AZ1128,"-",C1128),Panaboard!Z:Z,0)))</f>
        <v/>
      </c>
      <c r="AX1128" t="str">
        <f>IF(ISERROR(INDEX(Panaboard!AA:AA,MATCH(CONCATENATE(AZ1128,"-",C1128),Panaboard!Z:Z,0))),"",INDEX(Panaboard!AA:AA,MATCH(CONCATENATE(AZ1128,"-",C1128),Panaboard!Z:Z,0)))</f>
        <v/>
      </c>
      <c r="AY1128" t="str">
        <f>IF(ISERROR(INDEX(Panaboard!AB:AB,MATCH(CONCATENATE(AZ1128,"-",C1128),Panaboard!Z:Z,0))),"",INDEX(Panaboard!AB:AB,MATCH(CONCATENATE(AZ1128,"-",C1128),Panaboard!Z:Z,0)))</f>
        <v/>
      </c>
      <c r="AZ1128" t="str">
        <f t="shared" si="140"/>
        <v/>
      </c>
      <c r="BA1128" t="str">
        <f>IF(ISERROR(INDEX(Panaboard!E:E,MATCH(CONCATENATE(AZ1128,"-",C1128),Panaboard!Z:Z,0))),"",INDEX(Panaboard!E:E,MATCH(CONCATENATE(AZ1128,"-",C1128),Panaboard!Z:Z,0)))</f>
        <v/>
      </c>
      <c r="BB1128" t="str">
        <f>IF(ISERROR(INDEX(Panaboard!AC:AC,MATCH(CONCATENATE(AZ1128,"-",C1128),Panaboard!Z:Z,0))),"",INDEX(Panaboard!AC:AC,MATCH(CONCATENATE(AZ1128,"-",C1128),Panaboard!Z:Z,0)))</f>
        <v/>
      </c>
      <c r="BC1128" t="str">
        <f t="shared" si="141"/>
        <v/>
      </c>
      <c r="BD1128" t="str">
        <f t="shared" si="142"/>
        <v/>
      </c>
      <c r="BE1128" t="str">
        <f t="shared" si="143"/>
        <v>xx0x0</v>
      </c>
      <c r="BF1128" t="str">
        <f>IF(ISERROR(INDEX(CuttingList!F:F,MATCH(CONCATENATE(A1128,"-",C1128),CuttingList!E:E,0))),"",INDEX(CuttingList!F:F,MATCH(CONCATENATE(A1128,"-",C1128),CuttingList!E:E,0)))</f>
        <v/>
      </c>
    </row>
    <row r="1129" spans="1:58" x14ac:dyDescent="0.25">
      <c r="A1129" t="str">
        <f>IF(PResult!BJ1129="","",PResult!BJ1129)</f>
        <v/>
      </c>
      <c r="B1129" t="str">
        <f>IF(PResult!E1129="","",PResult!E1129)</f>
        <v/>
      </c>
      <c r="C1129" t="str">
        <f>IF(PResult!BZ1129="","",PResult!BZ1129)</f>
        <v/>
      </c>
      <c r="D1129" t="str">
        <f>IF(ISERROR(INDEX(Panaboard!B:B,MATCH(CONCATENATE(AZ1129,"-",C1129),Panaboard!Z:Z,0))),"",TRIM(INDEX(Panaboard!B:B,MATCH(CONCATENATE(AZ1129,"-",C1129),Panaboard!Z:Z,0))))</f>
        <v/>
      </c>
      <c r="E1129" t="str">
        <f t="shared" si="139"/>
        <v>xx0x0</v>
      </c>
      <c r="F1129" t="str">
        <f>IF(PResult!U1129="","",UPPER(TRIM(PResult!U1129)))</f>
        <v/>
      </c>
      <c r="G1129">
        <f>IF(OR(PResult!O1129="",PResult!O1129="(null)"),0,PResult!O1129)</f>
        <v>0</v>
      </c>
      <c r="H1129" t="str">
        <f>IF(ISERROR(INDEX(Panaboard!G:G,MATCH(CONCATENATE(AZ1129,"-",C1129),Panaboard!Z:Z,0))),"",INDEX(Panaboard!G:G,MATCH(CONCATENATE(AZ1129,"-",C1129),Panaboard!Z:Z,0)))</f>
        <v/>
      </c>
      <c r="I1129" t="str">
        <f>IF(PResult!J1129="","",PResult!J1129)</f>
        <v/>
      </c>
      <c r="J1129" t="str">
        <f>IF(PResult!K1129="","",PResult!K1129)</f>
        <v/>
      </c>
      <c r="K1129">
        <f>IF(OR(PResult!L1129="(null)",PResult!L1129=""),0,PResult!L1129)</f>
        <v>0</v>
      </c>
      <c r="L1129">
        <f>IF(OR(PResult!M1129="(null)",PResult!M1129=""),0,PResult!M1129)</f>
        <v>0</v>
      </c>
      <c r="M1129">
        <f t="shared" si="136"/>
        <v>0</v>
      </c>
      <c r="N1129" t="str">
        <f>TEXT(IF(ISERROR(INDEX(Panaboard!H:H,MATCH(CONCATENATE(AZ1129,"-",C1129),Panaboard!Z:Z,0))),"",INDEX(Panaboard!H:H,MATCH(CONCATENATE(AZ1129,"-",C1129),Panaboard!Z:Z,0))),"HH:MM")</f>
        <v/>
      </c>
      <c r="O1129" t="str">
        <f>TEXT(IF(ISERROR(INDEX(Panaboard!I:I,MATCH(CONCATENATE(AZ1129,"-",C1129),Panaboard!Z:Z,0))),"",INDEX(Panaboard!I:I,MATCH(CONCATENATE(AZ1129,"-",C1129),Panaboard!Z:Z,0))),"HH:MM")</f>
        <v/>
      </c>
      <c r="P1129" t="str">
        <f t="shared" si="137"/>
        <v/>
      </c>
      <c r="Q1129" t="str">
        <f>IF(ISERROR(INDEX(Panaboard!S:S,MATCH(CONCATENATE(AZ1129,"-",C1129),Panaboard!Z:Z,0))),"",INDEX(Panaboard!S:S,MATCH(CONCATENATE(AZ1129,"-",C1129),Panaboard!Z:Z,0)))</f>
        <v/>
      </c>
      <c r="R1129" t="str">
        <f>IF(ISERROR(INDEX(Panaboard!F:F,MATCH(CONCATENATE(AZ1129,"-",C1129),Panaboard!Z:Z,0))),"",INDEX(Panaboard!F:F,MATCH(CONCATENATE(AZ1129,"-",C1129),Panaboard!Z:Z,0)))</f>
        <v/>
      </c>
      <c r="S1129" t="str">
        <f t="shared" si="138"/>
        <v/>
      </c>
      <c r="T1129" t="str">
        <f>IF(ISERROR(INDEX(Panaboard!D:D,MATCH(CONCATENATE(AZ1129,"-",C1129),Panaboard!Z:Z,0))),"",INDEX(Panaboard!D:D,MATCH(CONCATENATE(AZ1129,"-",C1129),Panaboard!Z:Z,0)))</f>
        <v/>
      </c>
      <c r="U1129" t="str">
        <f>IF(ISERROR(INDEX(Panaboard!J:J,MATCH(CONCATENATE(AZ1129,"-",C1129),Panaboard!Z:Z,0))),"",INDEX(Panaboard!J:J,MATCH(CONCATENATE(AZ1129,"-",C1129),Panaboard!Z:Z,0)))</f>
        <v/>
      </c>
      <c r="V1129">
        <f>IF(PResult!BL1129="",0,PResult!BL1129)</f>
        <v>0</v>
      </c>
      <c r="W1129">
        <f>IF(PResult!BM1129="",0,PResult!BM1129)</f>
        <v>0</v>
      </c>
      <c r="X1129">
        <f>IF(OR(PResult!AE1129="",PResult!AE1129="(null)"),IF(OR(PResult!AD1129="",PResult!AD1129="(null)"),0,PResult!AD1129),PResult!AE1129)</f>
        <v>0</v>
      </c>
      <c r="Y1129" t="str">
        <f>IF(OR(PResult!V1129="",PResult!V1129="(null)"),"",PResult!V1129)</f>
        <v/>
      </c>
      <c r="Z1129" t="str">
        <f>CONCATENATE(PResult!BO1129,PResult!BP1129)</f>
        <v/>
      </c>
      <c r="AA1129" t="str">
        <f>IF(PResult!Y1129="","",PResult!Y1129)</f>
        <v/>
      </c>
      <c r="AB1129" t="str">
        <f>IF(PResult!BQ1129="","",PResult!BQ1129)</f>
        <v/>
      </c>
      <c r="AC1129" t="str">
        <f>IF(PResult!BR1129="","",PResult!BR1129)</f>
        <v/>
      </c>
      <c r="AD1129" t="str">
        <f>IF(PResult!BS1129="","",PResult!BS1129)</f>
        <v/>
      </c>
      <c r="AE1129" t="str">
        <f>IF(PResult!BN1129="","",PResult!BN1129)</f>
        <v/>
      </c>
      <c r="AF1129" t="str">
        <f>IF(PResult!BT1129="","",PResult!BT1129)</f>
        <v/>
      </c>
      <c r="AG1129" t="str">
        <f>IF(PResult!BU1129="","",PResult!BU1129)</f>
        <v/>
      </c>
      <c r="AH1129" t="str">
        <f>IF(PResult!BV1129="","",PResult!BV1129)</f>
        <v/>
      </c>
      <c r="AI1129" t="str">
        <f>TEXT(IF(ISERROR(INDEX(Panaboard!L:L,MATCH(CONCATENATE(AZ1129,"-",C1129),Panaboard!Z:Z,0))),"",INDEX(Panaboard!L:L,MATCH(CONCATENATE(AZ1129,"-",C1129),Panaboard!Z:Z,0))),"HH:MM")</f>
        <v/>
      </c>
      <c r="AJ1129" t="str">
        <f>TEXT(IF(ISERROR(INDEX(Panaboard!M:M,MATCH(CONCATENATE(AZ1129,"-",C1129),Panaboard!Z:Z,0))),"",INDEX(Panaboard!M:M,MATCH(CONCATENATE(AZ1129,"-",C1129),Panaboard!Z:Z,0))),"HH:MM")</f>
        <v/>
      </c>
      <c r="AK1129" t="str">
        <f>IF(PResult!BY1129="","",PResult!BY1129)</f>
        <v/>
      </c>
      <c r="AL1129">
        <f>IF(PResult!P1129="",0,PResult!P1129)</f>
        <v>0</v>
      </c>
      <c r="AM1129" t="str">
        <f>IF(ISERROR(INDEX(Panaboard!N:N,MATCH(CONCATENATE(AZ1129,"-",C1129),Panaboard!Z:Z,0))),"",INDEX(Panaboard!N:N,MATCH(CONCATENATE(AZ1129,"-",C1129),Panaboard!Z:Z,0)))</f>
        <v/>
      </c>
      <c r="AN1129" t="str">
        <f>IF(ISERROR(INDEX(Panaboard!O:O,MATCH(CONCATENATE(AZ1129,"-",C1129),Panaboard!Z:Z,0))),"",INDEX(Panaboard!O:O,MATCH(CONCATENATE(AZ1129,"-",C1129),Panaboard!Z:Z,0)))</f>
        <v/>
      </c>
      <c r="AO1129" t="str">
        <f>IF(ISERROR(INDEX(Panaboard!P:P,MATCH(CONCATENATE(AZ1129,"-",C1129),Panaboard!Z:Z,0))),"",INDEX(Panaboard!P:P,MATCH(CONCATENATE(AZ1129,"-",C1129),Panaboard!Z:Z,0)))</f>
        <v/>
      </c>
      <c r="AP1129" t="str">
        <f>IF(ISERROR(INDEX(Panaboard!Q:Q,MATCH(CONCATENATE(AZ1129,"-",C1129),Panaboard!Z:Z,0))),"",INDEX(Panaboard!Q:Q,MATCH(CONCATENATE(AZ1129,"-",C1129),Panaboard!Z:Z,0)))</f>
        <v/>
      </c>
      <c r="AR1129" t="str">
        <f>IF(PResult!BW1129="","",PResult!BW1129)</f>
        <v/>
      </c>
      <c r="AS1129" t="str">
        <f>IF(PResult!BX1129="","",PResult!BX1129)</f>
        <v/>
      </c>
      <c r="AT1129" t="str">
        <f>IF(ISERROR(INDEX(Panaboard!K:K,MATCH(CONCATENATE(AZ1129,"-",C1129),Panaboard!Z:Z,0))),"",INDEX(Panaboard!K:K,MATCH(CONCATENATE(AZ1129,"-",C1129),Panaboard!Z:Z,0)))</f>
        <v/>
      </c>
      <c r="AU1129" t="str">
        <f>IF(ISERROR(INDEX(Panaboard!U:U,MATCH(CONCATENATE(AZ1129,"-",C1129),Panaboard!Z:Z,0))),"",INDEX(Panaboard!U:U,MATCH(CONCATENATE(AZ1129,"-",C1129),Panaboard!Z:Z,0)))</f>
        <v/>
      </c>
      <c r="AV1129" t="str">
        <f>IF(ISERROR(INDEX(Panaboard!W:W,MATCH(CONCATENATE(AZ1129,"-",C1129),Panaboard!Z:Z,0))),"",INDEX(Panaboard!W:W,MATCH(CONCATENATE(AZ1129,"-",C1129),Panaboard!Z:Z,0)))</f>
        <v/>
      </c>
      <c r="AW1129" t="str">
        <f>IF(ISERROR(INDEX(Panaboard!X:X,MATCH(CONCATENATE(AZ1129,"-",C1129),Panaboard!Z:Z,0))),"",INDEX(Panaboard!X:X,MATCH(CONCATENATE(AZ1129,"-",C1129),Panaboard!Z:Z,0)))</f>
        <v/>
      </c>
      <c r="AX1129" t="str">
        <f>IF(ISERROR(INDEX(Panaboard!AA:AA,MATCH(CONCATENATE(AZ1129,"-",C1129),Panaboard!Z:Z,0))),"",INDEX(Panaboard!AA:AA,MATCH(CONCATENATE(AZ1129,"-",C1129),Panaboard!Z:Z,0)))</f>
        <v/>
      </c>
      <c r="AY1129" t="str">
        <f>IF(ISERROR(INDEX(Panaboard!AB:AB,MATCH(CONCATENATE(AZ1129,"-",C1129),Panaboard!Z:Z,0))),"",INDEX(Panaboard!AB:AB,MATCH(CONCATENATE(AZ1129,"-",C1129),Panaboard!Z:Z,0)))</f>
        <v/>
      </c>
      <c r="AZ1129" t="str">
        <f t="shared" si="140"/>
        <v/>
      </c>
      <c r="BA1129" t="str">
        <f>IF(ISERROR(INDEX(Panaboard!E:E,MATCH(CONCATENATE(AZ1129,"-",C1129),Panaboard!Z:Z,0))),"",INDEX(Panaboard!E:E,MATCH(CONCATENATE(AZ1129,"-",C1129),Panaboard!Z:Z,0)))</f>
        <v/>
      </c>
      <c r="BB1129" t="str">
        <f>IF(ISERROR(INDEX(Panaboard!AC:AC,MATCH(CONCATENATE(AZ1129,"-",C1129),Panaboard!Z:Z,0))),"",INDEX(Panaboard!AC:AC,MATCH(CONCATENATE(AZ1129,"-",C1129),Panaboard!Z:Z,0)))</f>
        <v/>
      </c>
      <c r="BC1129" t="str">
        <f t="shared" si="141"/>
        <v/>
      </c>
      <c r="BD1129" t="str">
        <f t="shared" si="142"/>
        <v/>
      </c>
      <c r="BE1129" t="str">
        <f t="shared" si="143"/>
        <v>xx0x0</v>
      </c>
      <c r="BF1129" t="str">
        <f>IF(ISERROR(INDEX(CuttingList!F:F,MATCH(CONCATENATE(A1129,"-",C1129),CuttingList!E:E,0))),"",INDEX(CuttingList!F:F,MATCH(CONCATENATE(A1129,"-",C1129),CuttingList!E:E,0)))</f>
        <v/>
      </c>
    </row>
    <row r="1130" spans="1:58" x14ac:dyDescent="0.25">
      <c r="A1130" t="str">
        <f>IF(PResult!BJ1130="","",PResult!BJ1130)</f>
        <v/>
      </c>
      <c r="B1130" t="str">
        <f>IF(PResult!E1130="","",PResult!E1130)</f>
        <v/>
      </c>
      <c r="C1130" t="str">
        <f>IF(PResult!BZ1130="","",PResult!BZ1130)</f>
        <v/>
      </c>
      <c r="D1130" t="str">
        <f>IF(ISERROR(INDEX(Panaboard!B:B,MATCH(CONCATENATE(AZ1130,"-",C1130),Panaboard!Z:Z,0))),"",TRIM(INDEX(Panaboard!B:B,MATCH(CONCATENATE(AZ1130,"-",C1130),Panaboard!Z:Z,0))))</f>
        <v/>
      </c>
      <c r="E1130" t="str">
        <f t="shared" si="139"/>
        <v>xx0x0</v>
      </c>
      <c r="F1130" t="str">
        <f>IF(PResult!U1130="","",UPPER(TRIM(PResult!U1130)))</f>
        <v/>
      </c>
      <c r="G1130">
        <f>IF(OR(PResult!O1130="",PResult!O1130="(null)"),0,PResult!O1130)</f>
        <v>0</v>
      </c>
      <c r="H1130" t="str">
        <f>IF(ISERROR(INDEX(Panaboard!G:G,MATCH(CONCATENATE(AZ1130,"-",C1130),Panaboard!Z:Z,0))),"",INDEX(Panaboard!G:G,MATCH(CONCATENATE(AZ1130,"-",C1130),Panaboard!Z:Z,0)))</f>
        <v/>
      </c>
      <c r="I1130" t="str">
        <f>IF(PResult!J1130="","",PResult!J1130)</f>
        <v/>
      </c>
      <c r="J1130" t="str">
        <f>IF(PResult!K1130="","",PResult!K1130)</f>
        <v/>
      </c>
      <c r="K1130">
        <f>IF(OR(PResult!L1130="(null)",PResult!L1130=""),0,PResult!L1130)</f>
        <v>0</v>
      </c>
      <c r="L1130">
        <f>IF(OR(PResult!M1130="(null)",PResult!M1130=""),0,PResult!M1130)</f>
        <v>0</v>
      </c>
      <c r="M1130">
        <f t="shared" si="136"/>
        <v>0</v>
      </c>
      <c r="N1130" t="str">
        <f>TEXT(IF(ISERROR(INDEX(Panaboard!H:H,MATCH(CONCATENATE(AZ1130,"-",C1130),Panaboard!Z:Z,0))),"",INDEX(Panaboard!H:H,MATCH(CONCATENATE(AZ1130,"-",C1130),Panaboard!Z:Z,0))),"HH:MM")</f>
        <v/>
      </c>
      <c r="O1130" t="str">
        <f>TEXT(IF(ISERROR(INDEX(Panaboard!I:I,MATCH(CONCATENATE(AZ1130,"-",C1130),Panaboard!Z:Z,0))),"",INDEX(Panaboard!I:I,MATCH(CONCATENATE(AZ1130,"-",C1130),Panaboard!Z:Z,0))),"HH:MM")</f>
        <v/>
      </c>
      <c r="P1130" t="str">
        <f t="shared" si="137"/>
        <v/>
      </c>
      <c r="Q1130" t="str">
        <f>IF(ISERROR(INDEX(Panaboard!S:S,MATCH(CONCATENATE(AZ1130,"-",C1130),Panaboard!Z:Z,0))),"",INDEX(Panaboard!S:S,MATCH(CONCATENATE(AZ1130,"-",C1130),Panaboard!Z:Z,0)))</f>
        <v/>
      </c>
      <c r="R1130" t="str">
        <f>IF(ISERROR(INDEX(Panaboard!F:F,MATCH(CONCATENATE(AZ1130,"-",C1130),Panaboard!Z:Z,0))),"",INDEX(Panaboard!F:F,MATCH(CONCATENATE(AZ1130,"-",C1130),Panaboard!Z:Z,0)))</f>
        <v/>
      </c>
      <c r="S1130" t="str">
        <f t="shared" si="138"/>
        <v/>
      </c>
      <c r="T1130" t="str">
        <f>IF(ISERROR(INDEX(Panaboard!D:D,MATCH(CONCATENATE(AZ1130,"-",C1130),Panaboard!Z:Z,0))),"",INDEX(Panaboard!D:D,MATCH(CONCATENATE(AZ1130,"-",C1130),Panaboard!Z:Z,0)))</f>
        <v/>
      </c>
      <c r="U1130" t="str">
        <f>IF(ISERROR(INDEX(Panaboard!J:J,MATCH(CONCATENATE(AZ1130,"-",C1130),Panaboard!Z:Z,0))),"",INDEX(Panaboard!J:J,MATCH(CONCATENATE(AZ1130,"-",C1130),Panaboard!Z:Z,0)))</f>
        <v/>
      </c>
      <c r="V1130">
        <f>IF(PResult!BL1130="",0,PResult!BL1130)</f>
        <v>0</v>
      </c>
      <c r="W1130">
        <f>IF(PResult!BM1130="",0,PResult!BM1130)</f>
        <v>0</v>
      </c>
      <c r="X1130">
        <f>IF(OR(PResult!AE1130="",PResult!AE1130="(null)"),IF(OR(PResult!AD1130="",PResult!AD1130="(null)"),0,PResult!AD1130),PResult!AE1130)</f>
        <v>0</v>
      </c>
      <c r="Y1130" t="str">
        <f>IF(OR(PResult!V1130="",PResult!V1130="(null)"),"",PResult!V1130)</f>
        <v/>
      </c>
      <c r="Z1130" t="str">
        <f>CONCATENATE(PResult!BO1130,PResult!BP1130)</f>
        <v/>
      </c>
      <c r="AA1130" t="str">
        <f>IF(PResult!Y1130="","",PResult!Y1130)</f>
        <v/>
      </c>
      <c r="AB1130" t="str">
        <f>IF(PResult!BQ1130="","",PResult!BQ1130)</f>
        <v/>
      </c>
      <c r="AC1130" t="str">
        <f>IF(PResult!BR1130="","",PResult!BR1130)</f>
        <v/>
      </c>
      <c r="AD1130" t="str">
        <f>IF(PResult!BS1130="","",PResult!BS1130)</f>
        <v/>
      </c>
      <c r="AE1130" t="str">
        <f>IF(PResult!BN1130="","",PResult!BN1130)</f>
        <v/>
      </c>
      <c r="AF1130" t="str">
        <f>IF(PResult!BT1130="","",PResult!BT1130)</f>
        <v/>
      </c>
      <c r="AG1130" t="str">
        <f>IF(PResult!BU1130="","",PResult!BU1130)</f>
        <v/>
      </c>
      <c r="AH1130" t="str">
        <f>IF(PResult!BV1130="","",PResult!BV1130)</f>
        <v/>
      </c>
      <c r="AI1130" t="str">
        <f>TEXT(IF(ISERROR(INDEX(Panaboard!L:L,MATCH(CONCATENATE(AZ1130,"-",C1130),Panaboard!Z:Z,0))),"",INDEX(Panaboard!L:L,MATCH(CONCATENATE(AZ1130,"-",C1130),Panaboard!Z:Z,0))),"HH:MM")</f>
        <v/>
      </c>
      <c r="AJ1130" t="str">
        <f>TEXT(IF(ISERROR(INDEX(Panaboard!M:M,MATCH(CONCATENATE(AZ1130,"-",C1130),Panaboard!Z:Z,0))),"",INDEX(Panaboard!M:M,MATCH(CONCATENATE(AZ1130,"-",C1130),Panaboard!Z:Z,0))),"HH:MM")</f>
        <v/>
      </c>
      <c r="AK1130" t="str">
        <f>IF(PResult!BY1130="","",PResult!BY1130)</f>
        <v/>
      </c>
      <c r="AL1130">
        <f>IF(PResult!P1130="",0,PResult!P1130)</f>
        <v>0</v>
      </c>
      <c r="AM1130" t="str">
        <f>IF(ISERROR(INDEX(Panaboard!N:N,MATCH(CONCATENATE(AZ1130,"-",C1130),Panaboard!Z:Z,0))),"",INDEX(Panaboard!N:N,MATCH(CONCATENATE(AZ1130,"-",C1130),Panaboard!Z:Z,0)))</f>
        <v/>
      </c>
      <c r="AN1130" t="str">
        <f>IF(ISERROR(INDEX(Panaboard!O:O,MATCH(CONCATENATE(AZ1130,"-",C1130),Panaboard!Z:Z,0))),"",INDEX(Panaboard!O:O,MATCH(CONCATENATE(AZ1130,"-",C1130),Panaboard!Z:Z,0)))</f>
        <v/>
      </c>
      <c r="AO1130" t="str">
        <f>IF(ISERROR(INDEX(Panaboard!P:P,MATCH(CONCATENATE(AZ1130,"-",C1130),Panaboard!Z:Z,0))),"",INDEX(Panaboard!P:P,MATCH(CONCATENATE(AZ1130,"-",C1130),Panaboard!Z:Z,0)))</f>
        <v/>
      </c>
      <c r="AP1130" t="str">
        <f>IF(ISERROR(INDEX(Panaboard!Q:Q,MATCH(CONCATENATE(AZ1130,"-",C1130),Panaboard!Z:Z,0))),"",INDEX(Panaboard!Q:Q,MATCH(CONCATENATE(AZ1130,"-",C1130),Panaboard!Z:Z,0)))</f>
        <v/>
      </c>
      <c r="AR1130" t="str">
        <f>IF(PResult!BW1130="","",PResult!BW1130)</f>
        <v/>
      </c>
      <c r="AS1130" t="str">
        <f>IF(PResult!BX1130="","",PResult!BX1130)</f>
        <v/>
      </c>
      <c r="AT1130" t="str">
        <f>IF(ISERROR(INDEX(Panaboard!K:K,MATCH(CONCATENATE(AZ1130,"-",C1130),Panaboard!Z:Z,0))),"",INDEX(Panaboard!K:K,MATCH(CONCATENATE(AZ1130,"-",C1130),Panaboard!Z:Z,0)))</f>
        <v/>
      </c>
      <c r="AU1130" t="str">
        <f>IF(ISERROR(INDEX(Panaboard!U:U,MATCH(CONCATENATE(AZ1130,"-",C1130),Panaboard!Z:Z,0))),"",INDEX(Panaboard!U:U,MATCH(CONCATENATE(AZ1130,"-",C1130),Panaboard!Z:Z,0)))</f>
        <v/>
      </c>
      <c r="AV1130" t="str">
        <f>IF(ISERROR(INDEX(Panaboard!W:W,MATCH(CONCATENATE(AZ1130,"-",C1130),Panaboard!Z:Z,0))),"",INDEX(Panaboard!W:W,MATCH(CONCATENATE(AZ1130,"-",C1130),Panaboard!Z:Z,0)))</f>
        <v/>
      </c>
      <c r="AW1130" t="str">
        <f>IF(ISERROR(INDEX(Panaboard!X:X,MATCH(CONCATENATE(AZ1130,"-",C1130),Panaboard!Z:Z,0))),"",INDEX(Panaboard!X:X,MATCH(CONCATENATE(AZ1130,"-",C1130),Panaboard!Z:Z,0)))</f>
        <v/>
      </c>
      <c r="AX1130" t="str">
        <f>IF(ISERROR(INDEX(Panaboard!AA:AA,MATCH(CONCATENATE(AZ1130,"-",C1130),Panaboard!Z:Z,0))),"",INDEX(Panaboard!AA:AA,MATCH(CONCATENATE(AZ1130,"-",C1130),Panaboard!Z:Z,0)))</f>
        <v/>
      </c>
      <c r="AY1130" t="str">
        <f>IF(ISERROR(INDEX(Panaboard!AB:AB,MATCH(CONCATENATE(AZ1130,"-",C1130),Panaboard!Z:Z,0))),"",INDEX(Panaboard!AB:AB,MATCH(CONCATENATE(AZ1130,"-",C1130),Panaboard!Z:Z,0)))</f>
        <v/>
      </c>
      <c r="AZ1130" t="str">
        <f t="shared" si="140"/>
        <v/>
      </c>
      <c r="BA1130" t="str">
        <f>IF(ISERROR(INDEX(Panaboard!E:E,MATCH(CONCATENATE(AZ1130,"-",C1130),Panaboard!Z:Z,0))),"",INDEX(Panaboard!E:E,MATCH(CONCATENATE(AZ1130,"-",C1130),Panaboard!Z:Z,0)))</f>
        <v/>
      </c>
      <c r="BB1130" t="str">
        <f>IF(ISERROR(INDEX(Panaboard!AC:AC,MATCH(CONCATENATE(AZ1130,"-",C1130),Panaboard!Z:Z,0))),"",INDEX(Panaboard!AC:AC,MATCH(CONCATENATE(AZ1130,"-",C1130),Panaboard!Z:Z,0)))</f>
        <v/>
      </c>
      <c r="BC1130" t="str">
        <f t="shared" si="141"/>
        <v/>
      </c>
      <c r="BD1130" t="str">
        <f t="shared" si="142"/>
        <v/>
      </c>
      <c r="BE1130" t="str">
        <f t="shared" si="143"/>
        <v>xx0x0</v>
      </c>
      <c r="BF1130" t="str">
        <f>IF(ISERROR(INDEX(CuttingList!F:F,MATCH(CONCATENATE(A1130,"-",C1130),CuttingList!E:E,0))),"",INDEX(CuttingList!F:F,MATCH(CONCATENATE(A1130,"-",C1130),CuttingList!E:E,0)))</f>
        <v/>
      </c>
    </row>
    <row r="1131" spans="1:58" x14ac:dyDescent="0.25">
      <c r="A1131" t="str">
        <f>IF(PResult!BJ1131="","",PResult!BJ1131)</f>
        <v/>
      </c>
      <c r="B1131" t="str">
        <f>IF(PResult!E1131="","",PResult!E1131)</f>
        <v/>
      </c>
      <c r="C1131" t="str">
        <f>IF(PResult!BZ1131="","",PResult!BZ1131)</f>
        <v/>
      </c>
      <c r="D1131" t="str">
        <f>IF(ISERROR(INDEX(Panaboard!B:B,MATCH(CONCATENATE(AZ1131,"-",C1131),Panaboard!Z:Z,0))),"",TRIM(INDEX(Panaboard!B:B,MATCH(CONCATENATE(AZ1131,"-",C1131),Panaboard!Z:Z,0))))</f>
        <v/>
      </c>
      <c r="E1131" t="str">
        <f t="shared" si="139"/>
        <v>xx0x0</v>
      </c>
      <c r="F1131" t="str">
        <f>IF(PResult!U1131="","",UPPER(TRIM(PResult!U1131)))</f>
        <v/>
      </c>
      <c r="G1131">
        <f>IF(OR(PResult!O1131="",PResult!O1131="(null)"),0,PResult!O1131)</f>
        <v>0</v>
      </c>
      <c r="H1131" t="str">
        <f>IF(ISERROR(INDEX(Panaboard!G:G,MATCH(CONCATENATE(AZ1131,"-",C1131),Panaboard!Z:Z,0))),"",INDEX(Panaboard!G:G,MATCH(CONCATENATE(AZ1131,"-",C1131),Panaboard!Z:Z,0)))</f>
        <v/>
      </c>
      <c r="I1131" t="str">
        <f>IF(PResult!J1131="","",PResult!J1131)</f>
        <v/>
      </c>
      <c r="J1131" t="str">
        <f>IF(PResult!K1131="","",PResult!K1131)</f>
        <v/>
      </c>
      <c r="K1131">
        <f>IF(OR(PResult!L1131="(null)",PResult!L1131=""),0,PResult!L1131)</f>
        <v>0</v>
      </c>
      <c r="L1131">
        <f>IF(OR(PResult!M1131="(null)",PResult!M1131=""),0,PResult!M1131)</f>
        <v>0</v>
      </c>
      <c r="M1131">
        <f t="shared" si="136"/>
        <v>0</v>
      </c>
      <c r="N1131" t="str">
        <f>TEXT(IF(ISERROR(INDEX(Panaboard!H:H,MATCH(CONCATENATE(AZ1131,"-",C1131),Panaboard!Z:Z,0))),"",INDEX(Panaboard!H:H,MATCH(CONCATENATE(AZ1131,"-",C1131),Panaboard!Z:Z,0))),"HH:MM")</f>
        <v/>
      </c>
      <c r="O1131" t="str">
        <f>TEXT(IF(ISERROR(INDEX(Panaboard!I:I,MATCH(CONCATENATE(AZ1131,"-",C1131),Panaboard!Z:Z,0))),"",INDEX(Panaboard!I:I,MATCH(CONCATENATE(AZ1131,"-",C1131),Panaboard!Z:Z,0))),"HH:MM")</f>
        <v/>
      </c>
      <c r="P1131" t="str">
        <f t="shared" si="137"/>
        <v/>
      </c>
      <c r="Q1131" t="str">
        <f>IF(ISERROR(INDEX(Panaboard!S:S,MATCH(CONCATENATE(AZ1131,"-",C1131),Panaboard!Z:Z,0))),"",INDEX(Panaboard!S:S,MATCH(CONCATENATE(AZ1131,"-",C1131),Panaboard!Z:Z,0)))</f>
        <v/>
      </c>
      <c r="R1131" t="str">
        <f>IF(ISERROR(INDEX(Panaboard!F:F,MATCH(CONCATENATE(AZ1131,"-",C1131),Panaboard!Z:Z,0))),"",INDEX(Panaboard!F:F,MATCH(CONCATENATE(AZ1131,"-",C1131),Panaboard!Z:Z,0)))</f>
        <v/>
      </c>
      <c r="S1131" t="str">
        <f t="shared" si="138"/>
        <v/>
      </c>
      <c r="T1131" t="str">
        <f>IF(ISERROR(INDEX(Panaboard!D:D,MATCH(CONCATENATE(AZ1131,"-",C1131),Panaboard!Z:Z,0))),"",INDEX(Panaboard!D:D,MATCH(CONCATENATE(AZ1131,"-",C1131),Panaboard!Z:Z,0)))</f>
        <v/>
      </c>
      <c r="U1131" t="str">
        <f>IF(ISERROR(INDEX(Panaboard!J:J,MATCH(CONCATENATE(AZ1131,"-",C1131),Panaboard!Z:Z,0))),"",INDEX(Panaboard!J:J,MATCH(CONCATENATE(AZ1131,"-",C1131),Panaboard!Z:Z,0)))</f>
        <v/>
      </c>
      <c r="V1131">
        <f>IF(PResult!BL1131="",0,PResult!BL1131)</f>
        <v>0</v>
      </c>
      <c r="W1131">
        <f>IF(PResult!BM1131="",0,PResult!BM1131)</f>
        <v>0</v>
      </c>
      <c r="X1131">
        <f>IF(OR(PResult!AE1131="",PResult!AE1131="(null)"),IF(OR(PResult!AD1131="",PResult!AD1131="(null)"),0,PResult!AD1131),PResult!AE1131)</f>
        <v>0</v>
      </c>
      <c r="Y1131" t="str">
        <f>IF(OR(PResult!V1131="",PResult!V1131="(null)"),"",PResult!V1131)</f>
        <v/>
      </c>
      <c r="Z1131" t="str">
        <f>CONCATENATE(PResult!BO1131,PResult!BP1131)</f>
        <v/>
      </c>
      <c r="AA1131" t="str">
        <f>IF(PResult!Y1131="","",PResult!Y1131)</f>
        <v/>
      </c>
      <c r="AB1131" t="str">
        <f>IF(PResult!BQ1131="","",PResult!BQ1131)</f>
        <v/>
      </c>
      <c r="AC1131" t="str">
        <f>IF(PResult!BR1131="","",PResult!BR1131)</f>
        <v/>
      </c>
      <c r="AD1131" t="str">
        <f>IF(PResult!BS1131="","",PResult!BS1131)</f>
        <v/>
      </c>
      <c r="AE1131" t="str">
        <f>IF(PResult!BN1131="","",PResult!BN1131)</f>
        <v/>
      </c>
      <c r="AF1131" t="str">
        <f>IF(PResult!BT1131="","",PResult!BT1131)</f>
        <v/>
      </c>
      <c r="AG1131" t="str">
        <f>IF(PResult!BU1131="","",PResult!BU1131)</f>
        <v/>
      </c>
      <c r="AH1131" t="str">
        <f>IF(PResult!BV1131="","",PResult!BV1131)</f>
        <v/>
      </c>
      <c r="AI1131" t="str">
        <f>TEXT(IF(ISERROR(INDEX(Panaboard!L:L,MATCH(CONCATENATE(AZ1131,"-",C1131),Panaboard!Z:Z,0))),"",INDEX(Panaboard!L:L,MATCH(CONCATENATE(AZ1131,"-",C1131),Panaboard!Z:Z,0))),"HH:MM")</f>
        <v/>
      </c>
      <c r="AJ1131" t="str">
        <f>TEXT(IF(ISERROR(INDEX(Panaboard!M:M,MATCH(CONCATENATE(AZ1131,"-",C1131),Panaboard!Z:Z,0))),"",INDEX(Panaboard!M:M,MATCH(CONCATENATE(AZ1131,"-",C1131),Panaboard!Z:Z,0))),"HH:MM")</f>
        <v/>
      </c>
      <c r="AK1131" t="str">
        <f>IF(PResult!BY1131="","",PResult!BY1131)</f>
        <v/>
      </c>
      <c r="AL1131">
        <f>IF(PResult!P1131="",0,PResult!P1131)</f>
        <v>0</v>
      </c>
      <c r="AM1131" t="str">
        <f>IF(ISERROR(INDEX(Panaboard!N:N,MATCH(CONCATENATE(AZ1131,"-",C1131),Panaboard!Z:Z,0))),"",INDEX(Panaboard!N:N,MATCH(CONCATENATE(AZ1131,"-",C1131),Panaboard!Z:Z,0)))</f>
        <v/>
      </c>
      <c r="AN1131" t="str">
        <f>IF(ISERROR(INDEX(Panaboard!O:O,MATCH(CONCATENATE(AZ1131,"-",C1131),Panaboard!Z:Z,0))),"",INDEX(Panaboard!O:O,MATCH(CONCATENATE(AZ1131,"-",C1131),Panaboard!Z:Z,0)))</f>
        <v/>
      </c>
      <c r="AO1131" t="str">
        <f>IF(ISERROR(INDEX(Panaboard!P:P,MATCH(CONCATENATE(AZ1131,"-",C1131),Panaboard!Z:Z,0))),"",INDEX(Panaboard!P:P,MATCH(CONCATENATE(AZ1131,"-",C1131),Panaboard!Z:Z,0)))</f>
        <v/>
      </c>
      <c r="AP1131" t="str">
        <f>IF(ISERROR(INDEX(Panaboard!Q:Q,MATCH(CONCATENATE(AZ1131,"-",C1131),Panaboard!Z:Z,0))),"",INDEX(Panaboard!Q:Q,MATCH(CONCATENATE(AZ1131,"-",C1131),Panaboard!Z:Z,0)))</f>
        <v/>
      </c>
      <c r="AR1131" t="str">
        <f>IF(PResult!BW1131="","",PResult!BW1131)</f>
        <v/>
      </c>
      <c r="AS1131" t="str">
        <f>IF(PResult!BX1131="","",PResult!BX1131)</f>
        <v/>
      </c>
      <c r="AT1131" t="str">
        <f>IF(ISERROR(INDEX(Panaboard!K:K,MATCH(CONCATENATE(AZ1131,"-",C1131),Panaboard!Z:Z,0))),"",INDEX(Panaboard!K:K,MATCH(CONCATENATE(AZ1131,"-",C1131),Panaboard!Z:Z,0)))</f>
        <v/>
      </c>
      <c r="AU1131" t="str">
        <f>IF(ISERROR(INDEX(Panaboard!U:U,MATCH(CONCATENATE(AZ1131,"-",C1131),Panaboard!Z:Z,0))),"",INDEX(Panaboard!U:U,MATCH(CONCATENATE(AZ1131,"-",C1131),Panaboard!Z:Z,0)))</f>
        <v/>
      </c>
      <c r="AV1131" t="str">
        <f>IF(ISERROR(INDEX(Panaboard!W:W,MATCH(CONCATENATE(AZ1131,"-",C1131),Panaboard!Z:Z,0))),"",INDEX(Panaboard!W:W,MATCH(CONCATENATE(AZ1131,"-",C1131),Panaboard!Z:Z,0)))</f>
        <v/>
      </c>
      <c r="AW1131" t="str">
        <f>IF(ISERROR(INDEX(Panaboard!X:X,MATCH(CONCATENATE(AZ1131,"-",C1131),Panaboard!Z:Z,0))),"",INDEX(Panaboard!X:X,MATCH(CONCATENATE(AZ1131,"-",C1131),Panaboard!Z:Z,0)))</f>
        <v/>
      </c>
      <c r="AX1131" t="str">
        <f>IF(ISERROR(INDEX(Panaboard!AA:AA,MATCH(CONCATENATE(AZ1131,"-",C1131),Panaboard!Z:Z,0))),"",INDEX(Panaboard!AA:AA,MATCH(CONCATENATE(AZ1131,"-",C1131),Panaboard!Z:Z,0)))</f>
        <v/>
      </c>
      <c r="AY1131" t="str">
        <f>IF(ISERROR(INDEX(Panaboard!AB:AB,MATCH(CONCATENATE(AZ1131,"-",C1131),Panaboard!Z:Z,0))),"",INDEX(Panaboard!AB:AB,MATCH(CONCATENATE(AZ1131,"-",C1131),Panaboard!Z:Z,0)))</f>
        <v/>
      </c>
      <c r="AZ1131" t="str">
        <f t="shared" si="140"/>
        <v/>
      </c>
      <c r="BA1131" t="str">
        <f>IF(ISERROR(INDEX(Panaboard!E:E,MATCH(CONCATENATE(AZ1131,"-",C1131),Panaboard!Z:Z,0))),"",INDEX(Panaboard!E:E,MATCH(CONCATENATE(AZ1131,"-",C1131),Panaboard!Z:Z,0)))</f>
        <v/>
      </c>
      <c r="BB1131" t="str">
        <f>IF(ISERROR(INDEX(Panaboard!AC:AC,MATCH(CONCATENATE(AZ1131,"-",C1131),Panaboard!Z:Z,0))),"",INDEX(Panaboard!AC:AC,MATCH(CONCATENATE(AZ1131,"-",C1131),Panaboard!Z:Z,0)))</f>
        <v/>
      </c>
      <c r="BC1131" t="str">
        <f t="shared" si="141"/>
        <v/>
      </c>
      <c r="BD1131" t="str">
        <f t="shared" si="142"/>
        <v/>
      </c>
      <c r="BE1131" t="str">
        <f t="shared" si="143"/>
        <v>xx0x0</v>
      </c>
      <c r="BF1131" t="str">
        <f>IF(ISERROR(INDEX(CuttingList!F:F,MATCH(CONCATENATE(A1131,"-",C1131),CuttingList!E:E,0))),"",INDEX(CuttingList!F:F,MATCH(CONCATENATE(A1131,"-",C1131),CuttingList!E:E,0)))</f>
        <v/>
      </c>
    </row>
    <row r="1132" spans="1:58" x14ac:dyDescent="0.25">
      <c r="A1132" t="str">
        <f>IF(PResult!BJ1132="","",PResult!BJ1132)</f>
        <v/>
      </c>
      <c r="B1132" t="str">
        <f>IF(PResult!E1132="","",PResult!E1132)</f>
        <v/>
      </c>
      <c r="C1132" t="str">
        <f>IF(PResult!BZ1132="","",PResult!BZ1132)</f>
        <v/>
      </c>
      <c r="D1132" t="str">
        <f>IF(ISERROR(INDEX(Panaboard!B:B,MATCH(CONCATENATE(AZ1132,"-",C1132),Panaboard!Z:Z,0))),"",TRIM(INDEX(Panaboard!B:B,MATCH(CONCATENATE(AZ1132,"-",C1132),Panaboard!Z:Z,0))))</f>
        <v/>
      </c>
      <c r="E1132" t="str">
        <f t="shared" si="139"/>
        <v>xx0x0</v>
      </c>
      <c r="F1132" t="str">
        <f>IF(PResult!U1132="","",UPPER(TRIM(PResult!U1132)))</f>
        <v/>
      </c>
      <c r="G1132">
        <f>IF(OR(PResult!O1132="",PResult!O1132="(null)"),0,PResult!O1132)</f>
        <v>0</v>
      </c>
      <c r="H1132" t="str">
        <f>IF(ISERROR(INDEX(Panaboard!G:G,MATCH(CONCATENATE(AZ1132,"-",C1132),Panaboard!Z:Z,0))),"",INDEX(Panaboard!G:G,MATCH(CONCATENATE(AZ1132,"-",C1132),Panaboard!Z:Z,0)))</f>
        <v/>
      </c>
      <c r="I1132" t="str">
        <f>IF(PResult!J1132="","",PResult!J1132)</f>
        <v/>
      </c>
      <c r="J1132" t="str">
        <f>IF(PResult!K1132="","",PResult!K1132)</f>
        <v/>
      </c>
      <c r="K1132">
        <f>IF(OR(PResult!L1132="(null)",PResult!L1132=""),0,PResult!L1132)</f>
        <v>0</v>
      </c>
      <c r="L1132">
        <f>IF(OR(PResult!M1132="(null)",PResult!M1132=""),0,PResult!M1132)</f>
        <v>0</v>
      </c>
      <c r="M1132">
        <f t="shared" si="136"/>
        <v>0</v>
      </c>
      <c r="N1132" t="str">
        <f>TEXT(IF(ISERROR(INDEX(Panaboard!H:H,MATCH(CONCATENATE(AZ1132,"-",C1132),Panaboard!Z:Z,0))),"",INDEX(Panaboard!H:H,MATCH(CONCATENATE(AZ1132,"-",C1132),Panaboard!Z:Z,0))),"HH:MM")</f>
        <v/>
      </c>
      <c r="O1132" t="str">
        <f>TEXT(IF(ISERROR(INDEX(Panaboard!I:I,MATCH(CONCATENATE(AZ1132,"-",C1132),Panaboard!Z:Z,0))),"",INDEX(Panaboard!I:I,MATCH(CONCATENATE(AZ1132,"-",C1132),Panaboard!Z:Z,0))),"HH:MM")</f>
        <v/>
      </c>
      <c r="P1132" t="str">
        <f t="shared" si="137"/>
        <v/>
      </c>
      <c r="Q1132" t="str">
        <f>IF(ISERROR(INDEX(Panaboard!S:S,MATCH(CONCATENATE(AZ1132,"-",C1132),Panaboard!Z:Z,0))),"",INDEX(Panaboard!S:S,MATCH(CONCATENATE(AZ1132,"-",C1132),Panaboard!Z:Z,0)))</f>
        <v/>
      </c>
      <c r="R1132" t="str">
        <f>IF(ISERROR(INDEX(Panaboard!F:F,MATCH(CONCATENATE(AZ1132,"-",C1132),Panaboard!Z:Z,0))),"",INDEX(Panaboard!F:F,MATCH(CONCATENATE(AZ1132,"-",C1132),Panaboard!Z:Z,0)))</f>
        <v/>
      </c>
      <c r="S1132" t="str">
        <f t="shared" si="138"/>
        <v/>
      </c>
      <c r="T1132" t="str">
        <f>IF(ISERROR(INDEX(Panaboard!D:D,MATCH(CONCATENATE(AZ1132,"-",C1132),Panaboard!Z:Z,0))),"",INDEX(Panaboard!D:D,MATCH(CONCATENATE(AZ1132,"-",C1132),Panaboard!Z:Z,0)))</f>
        <v/>
      </c>
      <c r="U1132" t="str">
        <f>IF(ISERROR(INDEX(Panaboard!J:J,MATCH(CONCATENATE(AZ1132,"-",C1132),Panaboard!Z:Z,0))),"",INDEX(Panaboard!J:J,MATCH(CONCATENATE(AZ1132,"-",C1132),Panaboard!Z:Z,0)))</f>
        <v/>
      </c>
      <c r="V1132">
        <f>IF(PResult!BL1132="",0,PResult!BL1132)</f>
        <v>0</v>
      </c>
      <c r="W1132">
        <f>IF(PResult!BM1132="",0,PResult!BM1132)</f>
        <v>0</v>
      </c>
      <c r="X1132">
        <f>IF(OR(PResult!AE1132="",PResult!AE1132="(null)"),IF(OR(PResult!AD1132="",PResult!AD1132="(null)"),0,PResult!AD1132),PResult!AE1132)</f>
        <v>0</v>
      </c>
      <c r="Y1132" t="str">
        <f>IF(OR(PResult!V1132="",PResult!V1132="(null)"),"",PResult!V1132)</f>
        <v/>
      </c>
      <c r="Z1132" t="str">
        <f>CONCATENATE(PResult!BO1132,PResult!BP1132)</f>
        <v/>
      </c>
      <c r="AA1132" t="str">
        <f>IF(PResult!Y1132="","",PResult!Y1132)</f>
        <v/>
      </c>
      <c r="AB1132" t="str">
        <f>IF(PResult!BQ1132="","",PResult!BQ1132)</f>
        <v/>
      </c>
      <c r="AC1132" t="str">
        <f>IF(PResult!BR1132="","",PResult!BR1132)</f>
        <v/>
      </c>
      <c r="AD1132" t="str">
        <f>IF(PResult!BS1132="","",PResult!BS1132)</f>
        <v/>
      </c>
      <c r="AE1132" t="str">
        <f>IF(PResult!BN1132="","",PResult!BN1132)</f>
        <v/>
      </c>
      <c r="AF1132" t="str">
        <f>IF(PResult!BT1132="","",PResult!BT1132)</f>
        <v/>
      </c>
      <c r="AG1132" t="str">
        <f>IF(PResult!BU1132="","",PResult!BU1132)</f>
        <v/>
      </c>
      <c r="AH1132" t="str">
        <f>IF(PResult!BV1132="","",PResult!BV1132)</f>
        <v/>
      </c>
      <c r="AI1132" t="str">
        <f>TEXT(IF(ISERROR(INDEX(Panaboard!L:L,MATCH(CONCATENATE(AZ1132,"-",C1132),Panaboard!Z:Z,0))),"",INDEX(Panaboard!L:L,MATCH(CONCATENATE(AZ1132,"-",C1132),Panaboard!Z:Z,0))),"HH:MM")</f>
        <v/>
      </c>
      <c r="AJ1132" t="str">
        <f>TEXT(IF(ISERROR(INDEX(Panaboard!M:M,MATCH(CONCATENATE(AZ1132,"-",C1132),Panaboard!Z:Z,0))),"",INDEX(Panaboard!M:M,MATCH(CONCATENATE(AZ1132,"-",C1132),Panaboard!Z:Z,0))),"HH:MM")</f>
        <v/>
      </c>
      <c r="AK1132" t="str">
        <f>IF(PResult!BY1132="","",PResult!BY1132)</f>
        <v/>
      </c>
      <c r="AL1132">
        <f>IF(PResult!P1132="",0,PResult!P1132)</f>
        <v>0</v>
      </c>
      <c r="AM1132" t="str">
        <f>IF(ISERROR(INDEX(Panaboard!N:N,MATCH(CONCATENATE(AZ1132,"-",C1132),Panaboard!Z:Z,0))),"",INDEX(Panaboard!N:N,MATCH(CONCATENATE(AZ1132,"-",C1132),Panaboard!Z:Z,0)))</f>
        <v/>
      </c>
      <c r="AN1132" t="str">
        <f>IF(ISERROR(INDEX(Panaboard!O:O,MATCH(CONCATENATE(AZ1132,"-",C1132),Panaboard!Z:Z,0))),"",INDEX(Panaboard!O:O,MATCH(CONCATENATE(AZ1132,"-",C1132),Panaboard!Z:Z,0)))</f>
        <v/>
      </c>
      <c r="AO1132" t="str">
        <f>IF(ISERROR(INDEX(Panaboard!P:P,MATCH(CONCATENATE(AZ1132,"-",C1132),Panaboard!Z:Z,0))),"",INDEX(Panaboard!P:P,MATCH(CONCATENATE(AZ1132,"-",C1132),Panaboard!Z:Z,0)))</f>
        <v/>
      </c>
      <c r="AP1132" t="str">
        <f>IF(ISERROR(INDEX(Panaboard!Q:Q,MATCH(CONCATENATE(AZ1132,"-",C1132),Panaboard!Z:Z,0))),"",INDEX(Panaboard!Q:Q,MATCH(CONCATENATE(AZ1132,"-",C1132),Panaboard!Z:Z,0)))</f>
        <v/>
      </c>
      <c r="AR1132" t="str">
        <f>IF(PResult!BW1132="","",PResult!BW1132)</f>
        <v/>
      </c>
      <c r="AS1132" t="str">
        <f>IF(PResult!BX1132="","",PResult!BX1132)</f>
        <v/>
      </c>
      <c r="AT1132" t="str">
        <f>IF(ISERROR(INDEX(Panaboard!K:K,MATCH(CONCATENATE(AZ1132,"-",C1132),Panaboard!Z:Z,0))),"",INDEX(Panaboard!K:K,MATCH(CONCATENATE(AZ1132,"-",C1132),Panaboard!Z:Z,0)))</f>
        <v/>
      </c>
      <c r="AU1132" t="str">
        <f>IF(ISERROR(INDEX(Panaboard!U:U,MATCH(CONCATENATE(AZ1132,"-",C1132),Panaboard!Z:Z,0))),"",INDEX(Panaboard!U:U,MATCH(CONCATENATE(AZ1132,"-",C1132),Panaboard!Z:Z,0)))</f>
        <v/>
      </c>
      <c r="AV1132" t="str">
        <f>IF(ISERROR(INDEX(Panaboard!W:W,MATCH(CONCATENATE(AZ1132,"-",C1132),Panaboard!Z:Z,0))),"",INDEX(Panaboard!W:W,MATCH(CONCATENATE(AZ1132,"-",C1132),Panaboard!Z:Z,0)))</f>
        <v/>
      </c>
      <c r="AW1132" t="str">
        <f>IF(ISERROR(INDEX(Panaboard!X:X,MATCH(CONCATENATE(AZ1132,"-",C1132),Panaboard!Z:Z,0))),"",INDEX(Panaboard!X:X,MATCH(CONCATENATE(AZ1132,"-",C1132),Panaboard!Z:Z,0)))</f>
        <v/>
      </c>
      <c r="AX1132" t="str">
        <f>IF(ISERROR(INDEX(Panaboard!AA:AA,MATCH(CONCATENATE(AZ1132,"-",C1132),Panaboard!Z:Z,0))),"",INDEX(Panaboard!AA:AA,MATCH(CONCATENATE(AZ1132,"-",C1132),Panaboard!Z:Z,0)))</f>
        <v/>
      </c>
      <c r="AY1132" t="str">
        <f>IF(ISERROR(INDEX(Panaboard!AB:AB,MATCH(CONCATENATE(AZ1132,"-",C1132),Panaboard!Z:Z,0))),"",INDEX(Panaboard!AB:AB,MATCH(CONCATENATE(AZ1132,"-",C1132),Panaboard!Z:Z,0)))</f>
        <v/>
      </c>
      <c r="AZ1132" t="str">
        <f t="shared" si="140"/>
        <v/>
      </c>
      <c r="BA1132" t="str">
        <f>IF(ISERROR(INDEX(Panaboard!E:E,MATCH(CONCATENATE(AZ1132,"-",C1132),Panaboard!Z:Z,0))),"",INDEX(Panaboard!E:E,MATCH(CONCATENATE(AZ1132,"-",C1132),Panaboard!Z:Z,0)))</f>
        <v/>
      </c>
      <c r="BB1132" t="str">
        <f>IF(ISERROR(INDEX(Panaboard!AC:AC,MATCH(CONCATENATE(AZ1132,"-",C1132),Panaboard!Z:Z,0))),"",INDEX(Panaboard!AC:AC,MATCH(CONCATENATE(AZ1132,"-",C1132),Panaboard!Z:Z,0)))</f>
        <v/>
      </c>
      <c r="BC1132" t="str">
        <f t="shared" si="141"/>
        <v/>
      </c>
      <c r="BD1132" t="str">
        <f t="shared" si="142"/>
        <v/>
      </c>
      <c r="BE1132" t="str">
        <f t="shared" si="143"/>
        <v>xx0x0</v>
      </c>
      <c r="BF1132" t="str">
        <f>IF(ISERROR(INDEX(CuttingList!F:F,MATCH(CONCATENATE(A1132,"-",C1132),CuttingList!E:E,0))),"",INDEX(CuttingList!F:F,MATCH(CONCATENATE(A1132,"-",C1132),CuttingList!E:E,0)))</f>
        <v/>
      </c>
    </row>
    <row r="1133" spans="1:58" x14ac:dyDescent="0.25">
      <c r="A1133" t="str">
        <f>IF(PResult!BJ1133="","",PResult!BJ1133)</f>
        <v/>
      </c>
      <c r="B1133" t="str">
        <f>IF(PResult!E1133="","",PResult!E1133)</f>
        <v/>
      </c>
      <c r="C1133" t="str">
        <f>IF(PResult!BZ1133="","",PResult!BZ1133)</f>
        <v/>
      </c>
      <c r="D1133" t="str">
        <f>IF(ISERROR(INDEX(Panaboard!B:B,MATCH(CONCATENATE(AZ1133,"-",C1133),Panaboard!Z:Z,0))),"",TRIM(INDEX(Panaboard!B:B,MATCH(CONCATENATE(AZ1133,"-",C1133),Panaboard!Z:Z,0))))</f>
        <v/>
      </c>
      <c r="E1133" t="str">
        <f t="shared" si="139"/>
        <v>xx0x0</v>
      </c>
      <c r="F1133" t="str">
        <f>IF(PResult!U1133="","",UPPER(TRIM(PResult!U1133)))</f>
        <v/>
      </c>
      <c r="G1133">
        <f>IF(OR(PResult!O1133="",PResult!O1133="(null)"),0,PResult!O1133)</f>
        <v>0</v>
      </c>
      <c r="H1133" t="str">
        <f>IF(ISERROR(INDEX(Panaboard!G:G,MATCH(CONCATENATE(AZ1133,"-",C1133),Panaboard!Z:Z,0))),"",INDEX(Panaboard!G:G,MATCH(CONCATENATE(AZ1133,"-",C1133),Panaboard!Z:Z,0)))</f>
        <v/>
      </c>
      <c r="I1133" t="str">
        <f>IF(PResult!J1133="","",PResult!J1133)</f>
        <v/>
      </c>
      <c r="J1133" t="str">
        <f>IF(PResult!K1133="","",PResult!K1133)</f>
        <v/>
      </c>
      <c r="K1133">
        <f>IF(OR(PResult!L1133="(null)",PResult!L1133=""),0,PResult!L1133)</f>
        <v>0</v>
      </c>
      <c r="L1133">
        <f>IF(OR(PResult!M1133="(null)",PResult!M1133=""),0,PResult!M1133)</f>
        <v>0</v>
      </c>
      <c r="M1133">
        <f t="shared" si="136"/>
        <v>0</v>
      </c>
      <c r="N1133" t="str">
        <f>TEXT(IF(ISERROR(INDEX(Panaboard!H:H,MATCH(CONCATENATE(AZ1133,"-",C1133),Panaboard!Z:Z,0))),"",INDEX(Panaboard!H:H,MATCH(CONCATENATE(AZ1133,"-",C1133),Panaboard!Z:Z,0))),"HH:MM")</f>
        <v/>
      </c>
      <c r="O1133" t="str">
        <f>TEXT(IF(ISERROR(INDEX(Panaboard!I:I,MATCH(CONCATENATE(AZ1133,"-",C1133),Panaboard!Z:Z,0))),"",INDEX(Panaboard!I:I,MATCH(CONCATENATE(AZ1133,"-",C1133),Panaboard!Z:Z,0))),"HH:MM")</f>
        <v/>
      </c>
      <c r="P1133" t="str">
        <f t="shared" si="137"/>
        <v/>
      </c>
      <c r="Q1133" t="str">
        <f>IF(ISERROR(INDEX(Panaboard!S:S,MATCH(CONCATENATE(AZ1133,"-",C1133),Panaboard!Z:Z,0))),"",INDEX(Panaboard!S:S,MATCH(CONCATENATE(AZ1133,"-",C1133),Panaboard!Z:Z,0)))</f>
        <v/>
      </c>
      <c r="R1133" t="str">
        <f>IF(ISERROR(INDEX(Panaboard!F:F,MATCH(CONCATENATE(AZ1133,"-",C1133),Panaboard!Z:Z,0))),"",INDEX(Panaboard!F:F,MATCH(CONCATENATE(AZ1133,"-",C1133),Panaboard!Z:Z,0)))</f>
        <v/>
      </c>
      <c r="S1133" t="str">
        <f t="shared" si="138"/>
        <v/>
      </c>
      <c r="T1133" t="str">
        <f>IF(ISERROR(INDEX(Panaboard!D:D,MATCH(CONCATENATE(AZ1133,"-",C1133),Panaboard!Z:Z,0))),"",INDEX(Panaboard!D:D,MATCH(CONCATENATE(AZ1133,"-",C1133),Panaboard!Z:Z,0)))</f>
        <v/>
      </c>
      <c r="U1133" t="str">
        <f>IF(ISERROR(INDEX(Panaboard!J:J,MATCH(CONCATENATE(AZ1133,"-",C1133),Panaboard!Z:Z,0))),"",INDEX(Panaboard!J:J,MATCH(CONCATENATE(AZ1133,"-",C1133),Panaboard!Z:Z,0)))</f>
        <v/>
      </c>
      <c r="V1133">
        <f>IF(PResult!BL1133="",0,PResult!BL1133)</f>
        <v>0</v>
      </c>
      <c r="W1133">
        <f>IF(PResult!BM1133="",0,PResult!BM1133)</f>
        <v>0</v>
      </c>
      <c r="X1133">
        <f>IF(OR(PResult!AE1133="",PResult!AE1133="(null)"),IF(OR(PResult!AD1133="",PResult!AD1133="(null)"),0,PResult!AD1133),PResult!AE1133)</f>
        <v>0</v>
      </c>
      <c r="Y1133" t="str">
        <f>IF(OR(PResult!V1133="",PResult!V1133="(null)"),"",PResult!V1133)</f>
        <v/>
      </c>
      <c r="Z1133" t="str">
        <f>CONCATENATE(PResult!BO1133,PResult!BP1133)</f>
        <v/>
      </c>
      <c r="AA1133" t="str">
        <f>IF(PResult!Y1133="","",PResult!Y1133)</f>
        <v/>
      </c>
      <c r="AB1133" t="str">
        <f>IF(PResult!BQ1133="","",PResult!BQ1133)</f>
        <v/>
      </c>
      <c r="AC1133" t="str">
        <f>IF(PResult!BR1133="","",PResult!BR1133)</f>
        <v/>
      </c>
      <c r="AD1133" t="str">
        <f>IF(PResult!BS1133="","",PResult!BS1133)</f>
        <v/>
      </c>
      <c r="AE1133" t="str">
        <f>IF(PResult!BN1133="","",PResult!BN1133)</f>
        <v/>
      </c>
      <c r="AF1133" t="str">
        <f>IF(PResult!BT1133="","",PResult!BT1133)</f>
        <v/>
      </c>
      <c r="AG1133" t="str">
        <f>IF(PResult!BU1133="","",PResult!BU1133)</f>
        <v/>
      </c>
      <c r="AH1133" t="str">
        <f>IF(PResult!BV1133="","",PResult!BV1133)</f>
        <v/>
      </c>
      <c r="AI1133" t="str">
        <f>TEXT(IF(ISERROR(INDEX(Panaboard!L:L,MATCH(CONCATENATE(AZ1133,"-",C1133),Panaboard!Z:Z,0))),"",INDEX(Panaboard!L:L,MATCH(CONCATENATE(AZ1133,"-",C1133),Panaboard!Z:Z,0))),"HH:MM")</f>
        <v/>
      </c>
      <c r="AJ1133" t="str">
        <f>TEXT(IF(ISERROR(INDEX(Panaboard!M:M,MATCH(CONCATENATE(AZ1133,"-",C1133),Panaboard!Z:Z,0))),"",INDEX(Panaboard!M:M,MATCH(CONCATENATE(AZ1133,"-",C1133),Panaboard!Z:Z,0))),"HH:MM")</f>
        <v/>
      </c>
      <c r="AK1133" t="str">
        <f>IF(PResult!BY1133="","",PResult!BY1133)</f>
        <v/>
      </c>
      <c r="AL1133">
        <f>IF(PResult!P1133="",0,PResult!P1133)</f>
        <v>0</v>
      </c>
      <c r="AM1133" t="str">
        <f>IF(ISERROR(INDEX(Panaboard!N:N,MATCH(CONCATENATE(AZ1133,"-",C1133),Panaboard!Z:Z,0))),"",INDEX(Panaboard!N:N,MATCH(CONCATENATE(AZ1133,"-",C1133),Panaboard!Z:Z,0)))</f>
        <v/>
      </c>
      <c r="AN1133" t="str">
        <f>IF(ISERROR(INDEX(Panaboard!O:O,MATCH(CONCATENATE(AZ1133,"-",C1133),Panaboard!Z:Z,0))),"",INDEX(Panaboard!O:O,MATCH(CONCATENATE(AZ1133,"-",C1133),Panaboard!Z:Z,0)))</f>
        <v/>
      </c>
      <c r="AO1133" t="str">
        <f>IF(ISERROR(INDEX(Panaboard!P:P,MATCH(CONCATENATE(AZ1133,"-",C1133),Panaboard!Z:Z,0))),"",INDEX(Panaboard!P:P,MATCH(CONCATENATE(AZ1133,"-",C1133),Panaboard!Z:Z,0)))</f>
        <v/>
      </c>
      <c r="AP1133" t="str">
        <f>IF(ISERROR(INDEX(Panaboard!Q:Q,MATCH(CONCATENATE(AZ1133,"-",C1133),Panaboard!Z:Z,0))),"",INDEX(Panaboard!Q:Q,MATCH(CONCATENATE(AZ1133,"-",C1133),Panaboard!Z:Z,0)))</f>
        <v/>
      </c>
      <c r="AR1133" t="str">
        <f>IF(PResult!BW1133="","",PResult!BW1133)</f>
        <v/>
      </c>
      <c r="AS1133" t="str">
        <f>IF(PResult!BX1133="","",PResult!BX1133)</f>
        <v/>
      </c>
      <c r="AT1133" t="str">
        <f>IF(ISERROR(INDEX(Panaboard!K:K,MATCH(CONCATENATE(AZ1133,"-",C1133),Panaboard!Z:Z,0))),"",INDEX(Panaboard!K:K,MATCH(CONCATENATE(AZ1133,"-",C1133),Panaboard!Z:Z,0)))</f>
        <v/>
      </c>
      <c r="AU1133" t="str">
        <f>IF(ISERROR(INDEX(Panaboard!U:U,MATCH(CONCATENATE(AZ1133,"-",C1133),Panaboard!Z:Z,0))),"",INDEX(Panaboard!U:U,MATCH(CONCATENATE(AZ1133,"-",C1133),Panaboard!Z:Z,0)))</f>
        <v/>
      </c>
      <c r="AV1133" t="str">
        <f>IF(ISERROR(INDEX(Panaboard!W:W,MATCH(CONCATENATE(AZ1133,"-",C1133),Panaboard!Z:Z,0))),"",INDEX(Panaboard!W:W,MATCH(CONCATENATE(AZ1133,"-",C1133),Panaboard!Z:Z,0)))</f>
        <v/>
      </c>
      <c r="AW1133" t="str">
        <f>IF(ISERROR(INDEX(Panaboard!X:X,MATCH(CONCATENATE(AZ1133,"-",C1133),Panaboard!Z:Z,0))),"",INDEX(Panaboard!X:X,MATCH(CONCATENATE(AZ1133,"-",C1133),Panaboard!Z:Z,0)))</f>
        <v/>
      </c>
      <c r="AX1133" t="str">
        <f>IF(ISERROR(INDEX(Panaboard!AA:AA,MATCH(CONCATENATE(AZ1133,"-",C1133),Panaboard!Z:Z,0))),"",INDEX(Panaboard!AA:AA,MATCH(CONCATENATE(AZ1133,"-",C1133),Panaboard!Z:Z,0)))</f>
        <v/>
      </c>
      <c r="AY1133" t="str">
        <f>IF(ISERROR(INDEX(Panaboard!AB:AB,MATCH(CONCATENATE(AZ1133,"-",C1133),Panaboard!Z:Z,0))),"",INDEX(Panaboard!AB:AB,MATCH(CONCATENATE(AZ1133,"-",C1133),Panaboard!Z:Z,0)))</f>
        <v/>
      </c>
      <c r="AZ1133" t="str">
        <f t="shared" si="140"/>
        <v/>
      </c>
      <c r="BA1133" t="str">
        <f>IF(ISERROR(INDEX(Panaboard!E:E,MATCH(CONCATENATE(AZ1133,"-",C1133),Panaboard!Z:Z,0))),"",INDEX(Panaboard!E:E,MATCH(CONCATENATE(AZ1133,"-",C1133),Panaboard!Z:Z,0)))</f>
        <v/>
      </c>
      <c r="BB1133" t="str">
        <f>IF(ISERROR(INDEX(Panaboard!AC:AC,MATCH(CONCATENATE(AZ1133,"-",C1133),Panaboard!Z:Z,0))),"",INDEX(Panaboard!AC:AC,MATCH(CONCATENATE(AZ1133,"-",C1133),Panaboard!Z:Z,0)))</f>
        <v/>
      </c>
      <c r="BC1133" t="str">
        <f t="shared" si="141"/>
        <v/>
      </c>
      <c r="BD1133" t="str">
        <f t="shared" si="142"/>
        <v/>
      </c>
      <c r="BE1133" t="str">
        <f t="shared" si="143"/>
        <v>xx0x0</v>
      </c>
      <c r="BF1133" t="str">
        <f>IF(ISERROR(INDEX(CuttingList!F:F,MATCH(CONCATENATE(A1133,"-",C1133),CuttingList!E:E,0))),"",INDEX(CuttingList!F:F,MATCH(CONCATENATE(A1133,"-",C1133),CuttingList!E:E,0)))</f>
        <v/>
      </c>
    </row>
    <row r="1134" spans="1:58" x14ac:dyDescent="0.25">
      <c r="A1134" t="str">
        <f>IF(PResult!BJ1134="","",PResult!BJ1134)</f>
        <v/>
      </c>
      <c r="B1134" t="str">
        <f>IF(PResult!E1134="","",PResult!E1134)</f>
        <v/>
      </c>
      <c r="C1134" t="str">
        <f>IF(PResult!BZ1134="","",PResult!BZ1134)</f>
        <v/>
      </c>
      <c r="D1134" t="str">
        <f>IF(ISERROR(INDEX(Panaboard!B:B,MATCH(CONCATENATE(AZ1134,"-",C1134),Panaboard!Z:Z,0))),"",TRIM(INDEX(Panaboard!B:B,MATCH(CONCATENATE(AZ1134,"-",C1134),Panaboard!Z:Z,0))))</f>
        <v/>
      </c>
      <c r="E1134" t="str">
        <f t="shared" si="139"/>
        <v>xx0x0</v>
      </c>
      <c r="F1134" t="str">
        <f>IF(PResult!U1134="","",UPPER(TRIM(PResult!U1134)))</f>
        <v/>
      </c>
      <c r="G1134">
        <f>IF(OR(PResult!O1134="",PResult!O1134="(null)"),0,PResult!O1134)</f>
        <v>0</v>
      </c>
      <c r="H1134" t="str">
        <f>IF(ISERROR(INDEX(Panaboard!G:G,MATCH(CONCATENATE(AZ1134,"-",C1134),Panaboard!Z:Z,0))),"",INDEX(Panaboard!G:G,MATCH(CONCATENATE(AZ1134,"-",C1134),Panaboard!Z:Z,0)))</f>
        <v/>
      </c>
      <c r="I1134" t="str">
        <f>IF(PResult!J1134="","",PResult!J1134)</f>
        <v/>
      </c>
      <c r="J1134" t="str">
        <f>IF(PResult!K1134="","",PResult!K1134)</f>
        <v/>
      </c>
      <c r="K1134">
        <f>IF(OR(PResult!L1134="(null)",PResult!L1134=""),0,PResult!L1134)</f>
        <v>0</v>
      </c>
      <c r="L1134">
        <f>IF(OR(PResult!M1134="(null)",PResult!M1134=""),0,PResult!M1134)</f>
        <v>0</v>
      </c>
      <c r="M1134">
        <f t="shared" si="136"/>
        <v>0</v>
      </c>
      <c r="N1134" t="str">
        <f>TEXT(IF(ISERROR(INDEX(Panaboard!H:H,MATCH(CONCATENATE(AZ1134,"-",C1134),Panaboard!Z:Z,0))),"",INDEX(Panaboard!H:H,MATCH(CONCATENATE(AZ1134,"-",C1134),Panaboard!Z:Z,0))),"HH:MM")</f>
        <v/>
      </c>
      <c r="O1134" t="str">
        <f>TEXT(IF(ISERROR(INDEX(Panaboard!I:I,MATCH(CONCATENATE(AZ1134,"-",C1134),Panaboard!Z:Z,0))),"",INDEX(Panaboard!I:I,MATCH(CONCATENATE(AZ1134,"-",C1134),Panaboard!Z:Z,0))),"HH:MM")</f>
        <v/>
      </c>
      <c r="P1134" t="str">
        <f t="shared" si="137"/>
        <v/>
      </c>
      <c r="Q1134" t="str">
        <f>IF(ISERROR(INDEX(Panaboard!S:S,MATCH(CONCATENATE(AZ1134,"-",C1134),Panaboard!Z:Z,0))),"",INDEX(Panaboard!S:S,MATCH(CONCATENATE(AZ1134,"-",C1134),Panaboard!Z:Z,0)))</f>
        <v/>
      </c>
      <c r="R1134" t="str">
        <f>IF(ISERROR(INDEX(Panaboard!F:F,MATCH(CONCATENATE(AZ1134,"-",C1134),Panaboard!Z:Z,0))),"",INDEX(Panaboard!F:F,MATCH(CONCATENATE(AZ1134,"-",C1134),Panaboard!Z:Z,0)))</f>
        <v/>
      </c>
      <c r="S1134" t="str">
        <f t="shared" si="138"/>
        <v/>
      </c>
      <c r="T1134" t="str">
        <f>IF(ISERROR(INDEX(Panaboard!D:D,MATCH(CONCATENATE(AZ1134,"-",C1134),Panaboard!Z:Z,0))),"",INDEX(Panaboard!D:D,MATCH(CONCATENATE(AZ1134,"-",C1134),Panaboard!Z:Z,0)))</f>
        <v/>
      </c>
      <c r="U1134" t="str">
        <f>IF(ISERROR(INDEX(Panaboard!J:J,MATCH(CONCATENATE(AZ1134,"-",C1134),Panaboard!Z:Z,0))),"",INDEX(Panaboard!J:J,MATCH(CONCATENATE(AZ1134,"-",C1134),Panaboard!Z:Z,0)))</f>
        <v/>
      </c>
      <c r="V1134">
        <f>IF(PResult!BL1134="",0,PResult!BL1134)</f>
        <v>0</v>
      </c>
      <c r="W1134">
        <f>IF(PResult!BM1134="",0,PResult!BM1134)</f>
        <v>0</v>
      </c>
      <c r="X1134">
        <f>IF(OR(PResult!AE1134="",PResult!AE1134="(null)"),IF(OR(PResult!AD1134="",PResult!AD1134="(null)"),0,PResult!AD1134),PResult!AE1134)</f>
        <v>0</v>
      </c>
      <c r="Y1134" t="str">
        <f>IF(OR(PResult!V1134="",PResult!V1134="(null)"),"",PResult!V1134)</f>
        <v/>
      </c>
      <c r="Z1134" t="str">
        <f>CONCATENATE(PResult!BO1134,PResult!BP1134)</f>
        <v/>
      </c>
      <c r="AA1134" t="str">
        <f>IF(PResult!Y1134="","",PResult!Y1134)</f>
        <v/>
      </c>
      <c r="AB1134" t="str">
        <f>IF(PResult!BQ1134="","",PResult!BQ1134)</f>
        <v/>
      </c>
      <c r="AC1134" t="str">
        <f>IF(PResult!BR1134="","",PResult!BR1134)</f>
        <v/>
      </c>
      <c r="AD1134" t="str">
        <f>IF(PResult!BS1134="","",PResult!BS1134)</f>
        <v/>
      </c>
      <c r="AE1134" t="str">
        <f>IF(PResult!BN1134="","",PResult!BN1134)</f>
        <v/>
      </c>
      <c r="AF1134" t="str">
        <f>IF(PResult!BT1134="","",PResult!BT1134)</f>
        <v/>
      </c>
      <c r="AG1134" t="str">
        <f>IF(PResult!BU1134="","",PResult!BU1134)</f>
        <v/>
      </c>
      <c r="AH1134" t="str">
        <f>IF(PResult!BV1134="","",PResult!BV1134)</f>
        <v/>
      </c>
      <c r="AI1134" t="str">
        <f>TEXT(IF(ISERROR(INDEX(Panaboard!L:L,MATCH(CONCATENATE(AZ1134,"-",C1134),Panaboard!Z:Z,0))),"",INDEX(Panaboard!L:L,MATCH(CONCATENATE(AZ1134,"-",C1134),Panaboard!Z:Z,0))),"HH:MM")</f>
        <v/>
      </c>
      <c r="AJ1134" t="str">
        <f>TEXT(IF(ISERROR(INDEX(Panaboard!M:M,MATCH(CONCATENATE(AZ1134,"-",C1134),Panaboard!Z:Z,0))),"",INDEX(Panaboard!M:M,MATCH(CONCATENATE(AZ1134,"-",C1134),Panaboard!Z:Z,0))),"HH:MM")</f>
        <v/>
      </c>
      <c r="AK1134" t="str">
        <f>IF(PResult!BY1134="","",PResult!BY1134)</f>
        <v/>
      </c>
      <c r="AL1134">
        <f>IF(PResult!P1134="",0,PResult!P1134)</f>
        <v>0</v>
      </c>
      <c r="AM1134" t="str">
        <f>IF(ISERROR(INDEX(Panaboard!N:N,MATCH(CONCATENATE(AZ1134,"-",C1134),Panaboard!Z:Z,0))),"",INDEX(Panaboard!N:N,MATCH(CONCATENATE(AZ1134,"-",C1134),Panaboard!Z:Z,0)))</f>
        <v/>
      </c>
      <c r="AN1134" t="str">
        <f>IF(ISERROR(INDEX(Panaboard!O:O,MATCH(CONCATENATE(AZ1134,"-",C1134),Panaboard!Z:Z,0))),"",INDEX(Panaboard!O:O,MATCH(CONCATENATE(AZ1134,"-",C1134),Panaboard!Z:Z,0)))</f>
        <v/>
      </c>
      <c r="AO1134" t="str">
        <f>IF(ISERROR(INDEX(Panaboard!P:P,MATCH(CONCATENATE(AZ1134,"-",C1134),Panaboard!Z:Z,0))),"",INDEX(Panaboard!P:P,MATCH(CONCATENATE(AZ1134,"-",C1134),Panaboard!Z:Z,0)))</f>
        <v/>
      </c>
      <c r="AP1134" t="str">
        <f>IF(ISERROR(INDEX(Panaboard!Q:Q,MATCH(CONCATENATE(AZ1134,"-",C1134),Panaboard!Z:Z,0))),"",INDEX(Panaboard!Q:Q,MATCH(CONCATENATE(AZ1134,"-",C1134),Panaboard!Z:Z,0)))</f>
        <v/>
      </c>
      <c r="AR1134" t="str">
        <f>IF(PResult!BW1134="","",PResult!BW1134)</f>
        <v/>
      </c>
      <c r="AS1134" t="str">
        <f>IF(PResult!BX1134="","",PResult!BX1134)</f>
        <v/>
      </c>
      <c r="AT1134" t="str">
        <f>IF(ISERROR(INDEX(Panaboard!K:K,MATCH(CONCATENATE(AZ1134,"-",C1134),Panaboard!Z:Z,0))),"",INDEX(Panaboard!K:K,MATCH(CONCATENATE(AZ1134,"-",C1134),Panaboard!Z:Z,0)))</f>
        <v/>
      </c>
      <c r="AU1134" t="str">
        <f>IF(ISERROR(INDEX(Panaboard!U:U,MATCH(CONCATENATE(AZ1134,"-",C1134),Panaboard!Z:Z,0))),"",INDEX(Panaboard!U:U,MATCH(CONCATENATE(AZ1134,"-",C1134),Panaboard!Z:Z,0)))</f>
        <v/>
      </c>
      <c r="AV1134" t="str">
        <f>IF(ISERROR(INDEX(Panaboard!W:W,MATCH(CONCATENATE(AZ1134,"-",C1134),Panaboard!Z:Z,0))),"",INDEX(Panaboard!W:W,MATCH(CONCATENATE(AZ1134,"-",C1134),Panaboard!Z:Z,0)))</f>
        <v/>
      </c>
      <c r="AW1134" t="str">
        <f>IF(ISERROR(INDEX(Panaboard!X:X,MATCH(CONCATENATE(AZ1134,"-",C1134),Panaboard!Z:Z,0))),"",INDEX(Panaboard!X:X,MATCH(CONCATENATE(AZ1134,"-",C1134),Panaboard!Z:Z,0)))</f>
        <v/>
      </c>
      <c r="AX1134" t="str">
        <f>IF(ISERROR(INDEX(Panaboard!AA:AA,MATCH(CONCATENATE(AZ1134,"-",C1134),Panaboard!Z:Z,0))),"",INDEX(Panaboard!AA:AA,MATCH(CONCATENATE(AZ1134,"-",C1134),Panaboard!Z:Z,0)))</f>
        <v/>
      </c>
      <c r="AY1134" t="str">
        <f>IF(ISERROR(INDEX(Panaboard!AB:AB,MATCH(CONCATENATE(AZ1134,"-",C1134),Panaboard!Z:Z,0))),"",INDEX(Panaboard!AB:AB,MATCH(CONCATENATE(AZ1134,"-",C1134),Panaboard!Z:Z,0)))</f>
        <v/>
      </c>
      <c r="AZ1134" t="str">
        <f t="shared" si="140"/>
        <v/>
      </c>
      <c r="BA1134" t="str">
        <f>IF(ISERROR(INDEX(Panaboard!E:E,MATCH(CONCATENATE(AZ1134,"-",C1134),Panaboard!Z:Z,0))),"",INDEX(Panaboard!E:E,MATCH(CONCATENATE(AZ1134,"-",C1134),Panaboard!Z:Z,0)))</f>
        <v/>
      </c>
      <c r="BB1134" t="str">
        <f>IF(ISERROR(INDEX(Panaboard!AC:AC,MATCH(CONCATENATE(AZ1134,"-",C1134),Panaboard!Z:Z,0))),"",INDEX(Panaboard!AC:AC,MATCH(CONCATENATE(AZ1134,"-",C1134),Panaboard!Z:Z,0)))</f>
        <v/>
      </c>
      <c r="BC1134" t="str">
        <f t="shared" si="141"/>
        <v/>
      </c>
      <c r="BD1134" t="str">
        <f t="shared" si="142"/>
        <v/>
      </c>
      <c r="BE1134" t="str">
        <f t="shared" si="143"/>
        <v>xx0x0</v>
      </c>
      <c r="BF1134" t="str">
        <f>IF(ISERROR(INDEX(CuttingList!F:F,MATCH(CONCATENATE(A1134,"-",C1134),CuttingList!E:E,0))),"",INDEX(CuttingList!F:F,MATCH(CONCATENATE(A1134,"-",C1134),CuttingList!E:E,0)))</f>
        <v/>
      </c>
    </row>
    <row r="1135" spans="1:58" x14ac:dyDescent="0.25">
      <c r="A1135" t="str">
        <f>IF(PResult!BJ1135="","",PResult!BJ1135)</f>
        <v/>
      </c>
      <c r="B1135" t="str">
        <f>IF(PResult!E1135="","",PResult!E1135)</f>
        <v/>
      </c>
      <c r="C1135" t="str">
        <f>IF(PResult!BZ1135="","",PResult!BZ1135)</f>
        <v/>
      </c>
      <c r="D1135" t="str">
        <f>IF(ISERROR(INDEX(Panaboard!B:B,MATCH(CONCATENATE(AZ1135,"-",C1135),Panaboard!Z:Z,0))),"",TRIM(INDEX(Panaboard!B:B,MATCH(CONCATENATE(AZ1135,"-",C1135),Panaboard!Z:Z,0))))</f>
        <v/>
      </c>
      <c r="E1135" t="str">
        <f t="shared" si="139"/>
        <v>xx0x0</v>
      </c>
      <c r="F1135" t="str">
        <f>IF(PResult!U1135="","",UPPER(TRIM(PResult!U1135)))</f>
        <v/>
      </c>
      <c r="G1135">
        <f>IF(OR(PResult!O1135="",PResult!O1135="(null)"),0,PResult!O1135)</f>
        <v>0</v>
      </c>
      <c r="H1135" t="str">
        <f>IF(ISERROR(INDEX(Panaboard!G:G,MATCH(CONCATENATE(AZ1135,"-",C1135),Panaboard!Z:Z,0))),"",INDEX(Panaboard!G:G,MATCH(CONCATENATE(AZ1135,"-",C1135),Panaboard!Z:Z,0)))</f>
        <v/>
      </c>
      <c r="I1135" t="str">
        <f>IF(PResult!J1135="","",PResult!J1135)</f>
        <v/>
      </c>
      <c r="J1135" t="str">
        <f>IF(PResult!K1135="","",PResult!K1135)</f>
        <v/>
      </c>
      <c r="K1135">
        <f>IF(OR(PResult!L1135="(null)",PResult!L1135=""),0,PResult!L1135)</f>
        <v>0</v>
      </c>
      <c r="L1135">
        <f>IF(OR(PResult!M1135="(null)",PResult!M1135=""),0,PResult!M1135)</f>
        <v>0</v>
      </c>
      <c r="M1135">
        <f t="shared" si="136"/>
        <v>0</v>
      </c>
      <c r="N1135" t="str">
        <f>TEXT(IF(ISERROR(INDEX(Panaboard!H:H,MATCH(CONCATENATE(AZ1135,"-",C1135),Panaboard!Z:Z,0))),"",INDEX(Panaboard!H:H,MATCH(CONCATENATE(AZ1135,"-",C1135),Panaboard!Z:Z,0))),"HH:MM")</f>
        <v/>
      </c>
      <c r="O1135" t="str">
        <f>TEXT(IF(ISERROR(INDEX(Panaboard!I:I,MATCH(CONCATENATE(AZ1135,"-",C1135),Panaboard!Z:Z,0))),"",INDEX(Panaboard!I:I,MATCH(CONCATENATE(AZ1135,"-",C1135),Panaboard!Z:Z,0))),"HH:MM")</f>
        <v/>
      </c>
      <c r="P1135" t="str">
        <f t="shared" si="137"/>
        <v/>
      </c>
      <c r="Q1135" t="str">
        <f>IF(ISERROR(INDEX(Panaboard!S:S,MATCH(CONCATENATE(AZ1135,"-",C1135),Panaboard!Z:Z,0))),"",INDEX(Panaboard!S:S,MATCH(CONCATENATE(AZ1135,"-",C1135),Panaboard!Z:Z,0)))</f>
        <v/>
      </c>
      <c r="R1135" t="str">
        <f>IF(ISERROR(INDEX(Panaboard!F:F,MATCH(CONCATENATE(AZ1135,"-",C1135),Panaboard!Z:Z,0))),"",INDEX(Panaboard!F:F,MATCH(CONCATENATE(AZ1135,"-",C1135),Panaboard!Z:Z,0)))</f>
        <v/>
      </c>
      <c r="S1135" t="str">
        <f t="shared" si="138"/>
        <v/>
      </c>
      <c r="T1135" t="str">
        <f>IF(ISERROR(INDEX(Panaboard!D:D,MATCH(CONCATENATE(AZ1135,"-",C1135),Panaboard!Z:Z,0))),"",INDEX(Panaboard!D:D,MATCH(CONCATENATE(AZ1135,"-",C1135),Panaboard!Z:Z,0)))</f>
        <v/>
      </c>
      <c r="U1135" t="str">
        <f>IF(ISERROR(INDEX(Panaboard!J:J,MATCH(CONCATENATE(AZ1135,"-",C1135),Panaboard!Z:Z,0))),"",INDEX(Panaboard!J:J,MATCH(CONCATENATE(AZ1135,"-",C1135),Panaboard!Z:Z,0)))</f>
        <v/>
      </c>
      <c r="V1135">
        <f>IF(PResult!BL1135="",0,PResult!BL1135)</f>
        <v>0</v>
      </c>
      <c r="W1135">
        <f>IF(PResult!BM1135="",0,PResult!BM1135)</f>
        <v>0</v>
      </c>
      <c r="X1135">
        <f>IF(OR(PResult!AE1135="",PResult!AE1135="(null)"),IF(OR(PResult!AD1135="",PResult!AD1135="(null)"),0,PResult!AD1135),PResult!AE1135)</f>
        <v>0</v>
      </c>
      <c r="Y1135" t="str">
        <f>IF(OR(PResult!V1135="",PResult!V1135="(null)"),"",PResult!V1135)</f>
        <v/>
      </c>
      <c r="Z1135" t="str">
        <f>CONCATENATE(PResult!BO1135,PResult!BP1135)</f>
        <v/>
      </c>
      <c r="AA1135" t="str">
        <f>IF(PResult!Y1135="","",PResult!Y1135)</f>
        <v/>
      </c>
      <c r="AB1135" t="str">
        <f>IF(PResult!BQ1135="","",PResult!BQ1135)</f>
        <v/>
      </c>
      <c r="AC1135" t="str">
        <f>IF(PResult!BR1135="","",PResult!BR1135)</f>
        <v/>
      </c>
      <c r="AD1135" t="str">
        <f>IF(PResult!BS1135="","",PResult!BS1135)</f>
        <v/>
      </c>
      <c r="AE1135" t="str">
        <f>IF(PResult!BN1135="","",PResult!BN1135)</f>
        <v/>
      </c>
      <c r="AF1135" t="str">
        <f>IF(PResult!BT1135="","",PResult!BT1135)</f>
        <v/>
      </c>
      <c r="AG1135" t="str">
        <f>IF(PResult!BU1135="","",PResult!BU1135)</f>
        <v/>
      </c>
      <c r="AH1135" t="str">
        <f>IF(PResult!BV1135="","",PResult!BV1135)</f>
        <v/>
      </c>
      <c r="AI1135" t="str">
        <f>TEXT(IF(ISERROR(INDEX(Panaboard!L:L,MATCH(CONCATENATE(AZ1135,"-",C1135),Panaboard!Z:Z,0))),"",INDEX(Panaboard!L:L,MATCH(CONCATENATE(AZ1135,"-",C1135),Panaboard!Z:Z,0))),"HH:MM")</f>
        <v/>
      </c>
      <c r="AJ1135" t="str">
        <f>TEXT(IF(ISERROR(INDEX(Panaboard!M:M,MATCH(CONCATENATE(AZ1135,"-",C1135),Panaboard!Z:Z,0))),"",INDEX(Panaboard!M:M,MATCH(CONCATENATE(AZ1135,"-",C1135),Panaboard!Z:Z,0))),"HH:MM")</f>
        <v/>
      </c>
      <c r="AK1135" t="str">
        <f>IF(PResult!BY1135="","",PResult!BY1135)</f>
        <v/>
      </c>
      <c r="AL1135">
        <f>IF(PResult!P1135="",0,PResult!P1135)</f>
        <v>0</v>
      </c>
      <c r="AM1135" t="str">
        <f>IF(ISERROR(INDEX(Panaboard!N:N,MATCH(CONCATENATE(AZ1135,"-",C1135),Panaboard!Z:Z,0))),"",INDEX(Panaboard!N:N,MATCH(CONCATENATE(AZ1135,"-",C1135),Panaboard!Z:Z,0)))</f>
        <v/>
      </c>
      <c r="AN1135" t="str">
        <f>IF(ISERROR(INDEX(Panaboard!O:O,MATCH(CONCATENATE(AZ1135,"-",C1135),Panaboard!Z:Z,0))),"",INDEX(Panaboard!O:O,MATCH(CONCATENATE(AZ1135,"-",C1135),Panaboard!Z:Z,0)))</f>
        <v/>
      </c>
      <c r="AO1135" t="str">
        <f>IF(ISERROR(INDEX(Panaboard!P:P,MATCH(CONCATENATE(AZ1135,"-",C1135),Panaboard!Z:Z,0))),"",INDEX(Panaboard!P:P,MATCH(CONCATENATE(AZ1135,"-",C1135),Panaboard!Z:Z,0)))</f>
        <v/>
      </c>
      <c r="AP1135" t="str">
        <f>IF(ISERROR(INDEX(Panaboard!Q:Q,MATCH(CONCATENATE(AZ1135,"-",C1135),Panaboard!Z:Z,0))),"",INDEX(Panaboard!Q:Q,MATCH(CONCATENATE(AZ1135,"-",C1135),Panaboard!Z:Z,0)))</f>
        <v/>
      </c>
      <c r="AR1135" t="str">
        <f>IF(PResult!BW1135="","",PResult!BW1135)</f>
        <v/>
      </c>
      <c r="AS1135" t="str">
        <f>IF(PResult!BX1135="","",PResult!BX1135)</f>
        <v/>
      </c>
      <c r="AT1135" t="str">
        <f>IF(ISERROR(INDEX(Panaboard!K:K,MATCH(CONCATENATE(AZ1135,"-",C1135),Panaboard!Z:Z,0))),"",INDEX(Panaboard!K:K,MATCH(CONCATENATE(AZ1135,"-",C1135),Panaboard!Z:Z,0)))</f>
        <v/>
      </c>
      <c r="AU1135" t="str">
        <f>IF(ISERROR(INDEX(Panaboard!U:U,MATCH(CONCATENATE(AZ1135,"-",C1135),Panaboard!Z:Z,0))),"",INDEX(Panaboard!U:U,MATCH(CONCATENATE(AZ1135,"-",C1135),Panaboard!Z:Z,0)))</f>
        <v/>
      </c>
      <c r="AV1135" t="str">
        <f>IF(ISERROR(INDEX(Panaboard!W:W,MATCH(CONCATENATE(AZ1135,"-",C1135),Panaboard!Z:Z,0))),"",INDEX(Panaboard!W:W,MATCH(CONCATENATE(AZ1135,"-",C1135),Panaboard!Z:Z,0)))</f>
        <v/>
      </c>
      <c r="AW1135" t="str">
        <f>IF(ISERROR(INDEX(Panaboard!X:X,MATCH(CONCATENATE(AZ1135,"-",C1135),Panaboard!Z:Z,0))),"",INDEX(Panaboard!X:X,MATCH(CONCATENATE(AZ1135,"-",C1135),Panaboard!Z:Z,0)))</f>
        <v/>
      </c>
      <c r="AX1135" t="str">
        <f>IF(ISERROR(INDEX(Panaboard!AA:AA,MATCH(CONCATENATE(AZ1135,"-",C1135),Panaboard!Z:Z,0))),"",INDEX(Panaboard!AA:AA,MATCH(CONCATENATE(AZ1135,"-",C1135),Panaboard!Z:Z,0)))</f>
        <v/>
      </c>
      <c r="AY1135" t="str">
        <f>IF(ISERROR(INDEX(Panaboard!AB:AB,MATCH(CONCATENATE(AZ1135,"-",C1135),Panaboard!Z:Z,0))),"",INDEX(Panaboard!AB:AB,MATCH(CONCATENATE(AZ1135,"-",C1135),Panaboard!Z:Z,0)))</f>
        <v/>
      </c>
      <c r="AZ1135" t="str">
        <f t="shared" si="140"/>
        <v/>
      </c>
      <c r="BA1135" t="str">
        <f>IF(ISERROR(INDEX(Panaboard!E:E,MATCH(CONCATENATE(AZ1135,"-",C1135),Panaboard!Z:Z,0))),"",INDEX(Panaboard!E:E,MATCH(CONCATENATE(AZ1135,"-",C1135),Panaboard!Z:Z,0)))</f>
        <v/>
      </c>
      <c r="BB1135" t="str">
        <f>IF(ISERROR(INDEX(Panaboard!AC:AC,MATCH(CONCATENATE(AZ1135,"-",C1135),Panaboard!Z:Z,0))),"",INDEX(Panaboard!AC:AC,MATCH(CONCATENATE(AZ1135,"-",C1135),Panaboard!Z:Z,0)))</f>
        <v/>
      </c>
      <c r="BC1135" t="str">
        <f t="shared" si="141"/>
        <v/>
      </c>
      <c r="BD1135" t="str">
        <f t="shared" si="142"/>
        <v/>
      </c>
      <c r="BE1135" t="str">
        <f t="shared" si="143"/>
        <v>xx0x0</v>
      </c>
      <c r="BF1135" t="str">
        <f>IF(ISERROR(INDEX(CuttingList!F:F,MATCH(CONCATENATE(A1135,"-",C1135),CuttingList!E:E,0))),"",INDEX(CuttingList!F:F,MATCH(CONCATENATE(A1135,"-",C1135),CuttingList!E:E,0)))</f>
        <v/>
      </c>
    </row>
    <row r="1136" spans="1:58" x14ac:dyDescent="0.25">
      <c r="A1136" t="str">
        <f>IF(PResult!BJ1136="","",PResult!BJ1136)</f>
        <v/>
      </c>
      <c r="B1136" t="str">
        <f>IF(PResult!E1136="","",PResult!E1136)</f>
        <v/>
      </c>
      <c r="C1136" t="str">
        <f>IF(PResult!BZ1136="","",PResult!BZ1136)</f>
        <v/>
      </c>
      <c r="D1136" t="str">
        <f>IF(ISERROR(INDEX(Panaboard!B:B,MATCH(CONCATENATE(AZ1136,"-",C1136),Panaboard!Z:Z,0))),"",TRIM(INDEX(Panaboard!B:B,MATCH(CONCATENATE(AZ1136,"-",C1136),Panaboard!Z:Z,0))))</f>
        <v/>
      </c>
      <c r="E1136" t="str">
        <f t="shared" si="139"/>
        <v>xx0x0</v>
      </c>
      <c r="F1136" t="str">
        <f>IF(PResult!U1136="","",UPPER(TRIM(PResult!U1136)))</f>
        <v/>
      </c>
      <c r="G1136">
        <f>IF(OR(PResult!O1136="",PResult!O1136="(null)"),0,PResult!O1136)</f>
        <v>0</v>
      </c>
      <c r="H1136" t="str">
        <f>IF(ISERROR(INDEX(Panaboard!G:G,MATCH(CONCATENATE(AZ1136,"-",C1136),Panaboard!Z:Z,0))),"",INDEX(Panaboard!G:G,MATCH(CONCATENATE(AZ1136,"-",C1136),Panaboard!Z:Z,0)))</f>
        <v/>
      </c>
      <c r="I1136" t="str">
        <f>IF(PResult!J1136="","",PResult!J1136)</f>
        <v/>
      </c>
      <c r="J1136" t="str">
        <f>IF(PResult!K1136="","",PResult!K1136)</f>
        <v/>
      </c>
      <c r="K1136">
        <f>IF(OR(PResult!L1136="(null)",PResult!L1136=""),0,PResult!L1136)</f>
        <v>0</v>
      </c>
      <c r="L1136">
        <f>IF(OR(PResult!M1136="(null)",PResult!M1136=""),0,PResult!M1136)</f>
        <v>0</v>
      </c>
      <c r="M1136">
        <f t="shared" si="136"/>
        <v>0</v>
      </c>
      <c r="N1136" t="str">
        <f>TEXT(IF(ISERROR(INDEX(Panaboard!H:H,MATCH(CONCATENATE(AZ1136,"-",C1136),Panaboard!Z:Z,0))),"",INDEX(Panaboard!H:H,MATCH(CONCATENATE(AZ1136,"-",C1136),Panaboard!Z:Z,0))),"HH:MM")</f>
        <v/>
      </c>
      <c r="O1136" t="str">
        <f>TEXT(IF(ISERROR(INDEX(Panaboard!I:I,MATCH(CONCATENATE(AZ1136,"-",C1136),Panaboard!Z:Z,0))),"",INDEX(Panaboard!I:I,MATCH(CONCATENATE(AZ1136,"-",C1136),Panaboard!Z:Z,0))),"HH:MM")</f>
        <v/>
      </c>
      <c r="P1136" t="str">
        <f t="shared" si="137"/>
        <v/>
      </c>
      <c r="Q1136" t="str">
        <f>IF(ISERROR(INDEX(Panaboard!S:S,MATCH(CONCATENATE(AZ1136,"-",C1136),Panaboard!Z:Z,0))),"",INDEX(Panaboard!S:S,MATCH(CONCATENATE(AZ1136,"-",C1136),Panaboard!Z:Z,0)))</f>
        <v/>
      </c>
      <c r="R1136" t="str">
        <f>IF(ISERROR(INDEX(Panaboard!F:F,MATCH(CONCATENATE(AZ1136,"-",C1136),Panaboard!Z:Z,0))),"",INDEX(Panaboard!F:F,MATCH(CONCATENATE(AZ1136,"-",C1136),Panaboard!Z:Z,0)))</f>
        <v/>
      </c>
      <c r="S1136" t="str">
        <f t="shared" si="138"/>
        <v/>
      </c>
      <c r="T1136" t="str">
        <f>IF(ISERROR(INDEX(Panaboard!D:D,MATCH(CONCATENATE(AZ1136,"-",C1136),Panaboard!Z:Z,0))),"",INDEX(Panaboard!D:D,MATCH(CONCATENATE(AZ1136,"-",C1136),Panaboard!Z:Z,0)))</f>
        <v/>
      </c>
      <c r="U1136" t="str">
        <f>IF(ISERROR(INDEX(Panaboard!J:J,MATCH(CONCATENATE(AZ1136,"-",C1136),Panaboard!Z:Z,0))),"",INDEX(Panaboard!J:J,MATCH(CONCATENATE(AZ1136,"-",C1136),Panaboard!Z:Z,0)))</f>
        <v/>
      </c>
      <c r="V1136">
        <f>IF(PResult!BL1136="",0,PResult!BL1136)</f>
        <v>0</v>
      </c>
      <c r="W1136">
        <f>IF(PResult!BM1136="",0,PResult!BM1136)</f>
        <v>0</v>
      </c>
      <c r="X1136">
        <f>IF(OR(PResult!AE1136="",PResult!AE1136="(null)"),IF(OR(PResult!AD1136="",PResult!AD1136="(null)"),0,PResult!AD1136),PResult!AE1136)</f>
        <v>0</v>
      </c>
      <c r="Y1136" t="str">
        <f>IF(OR(PResult!V1136="",PResult!V1136="(null)"),"",PResult!V1136)</f>
        <v/>
      </c>
      <c r="Z1136" t="str">
        <f>CONCATENATE(PResult!BO1136,PResult!BP1136)</f>
        <v/>
      </c>
      <c r="AA1136" t="str">
        <f>IF(PResult!Y1136="","",PResult!Y1136)</f>
        <v/>
      </c>
      <c r="AB1136" t="str">
        <f>IF(PResult!BQ1136="","",PResult!BQ1136)</f>
        <v/>
      </c>
      <c r="AC1136" t="str">
        <f>IF(PResult!BR1136="","",PResult!BR1136)</f>
        <v/>
      </c>
      <c r="AD1136" t="str">
        <f>IF(PResult!BS1136="","",PResult!BS1136)</f>
        <v/>
      </c>
      <c r="AE1136" t="str">
        <f>IF(PResult!BN1136="","",PResult!BN1136)</f>
        <v/>
      </c>
      <c r="AF1136" t="str">
        <f>IF(PResult!BT1136="","",PResult!BT1136)</f>
        <v/>
      </c>
      <c r="AG1136" t="str">
        <f>IF(PResult!BU1136="","",PResult!BU1136)</f>
        <v/>
      </c>
      <c r="AH1136" t="str">
        <f>IF(PResult!BV1136="","",PResult!BV1136)</f>
        <v/>
      </c>
      <c r="AI1136" t="str">
        <f>TEXT(IF(ISERROR(INDEX(Panaboard!L:L,MATCH(CONCATENATE(AZ1136,"-",C1136),Panaboard!Z:Z,0))),"",INDEX(Panaboard!L:L,MATCH(CONCATENATE(AZ1136,"-",C1136),Panaboard!Z:Z,0))),"HH:MM")</f>
        <v/>
      </c>
      <c r="AJ1136" t="str">
        <f>TEXT(IF(ISERROR(INDEX(Panaboard!M:M,MATCH(CONCATENATE(AZ1136,"-",C1136),Panaboard!Z:Z,0))),"",INDEX(Panaboard!M:M,MATCH(CONCATENATE(AZ1136,"-",C1136),Panaboard!Z:Z,0))),"HH:MM")</f>
        <v/>
      </c>
      <c r="AK1136" t="str">
        <f>IF(PResult!BY1136="","",PResult!BY1136)</f>
        <v/>
      </c>
      <c r="AL1136">
        <f>IF(PResult!P1136="",0,PResult!P1136)</f>
        <v>0</v>
      </c>
      <c r="AM1136" t="str">
        <f>IF(ISERROR(INDEX(Panaboard!N:N,MATCH(CONCATENATE(AZ1136,"-",C1136),Panaboard!Z:Z,0))),"",INDEX(Panaboard!N:N,MATCH(CONCATENATE(AZ1136,"-",C1136),Panaboard!Z:Z,0)))</f>
        <v/>
      </c>
      <c r="AN1136" t="str">
        <f>IF(ISERROR(INDEX(Panaboard!O:O,MATCH(CONCATENATE(AZ1136,"-",C1136),Panaboard!Z:Z,0))),"",INDEX(Panaboard!O:O,MATCH(CONCATENATE(AZ1136,"-",C1136),Panaboard!Z:Z,0)))</f>
        <v/>
      </c>
      <c r="AO1136" t="str">
        <f>IF(ISERROR(INDEX(Panaboard!P:P,MATCH(CONCATENATE(AZ1136,"-",C1136),Panaboard!Z:Z,0))),"",INDEX(Panaboard!P:P,MATCH(CONCATENATE(AZ1136,"-",C1136),Panaboard!Z:Z,0)))</f>
        <v/>
      </c>
      <c r="AP1136" t="str">
        <f>IF(ISERROR(INDEX(Panaboard!Q:Q,MATCH(CONCATENATE(AZ1136,"-",C1136),Panaboard!Z:Z,0))),"",INDEX(Panaboard!Q:Q,MATCH(CONCATENATE(AZ1136,"-",C1136),Panaboard!Z:Z,0)))</f>
        <v/>
      </c>
      <c r="AR1136" t="str">
        <f>IF(PResult!BW1136="","",PResult!BW1136)</f>
        <v/>
      </c>
      <c r="AS1136" t="str">
        <f>IF(PResult!BX1136="","",PResult!BX1136)</f>
        <v/>
      </c>
      <c r="AT1136" t="str">
        <f>IF(ISERROR(INDEX(Panaboard!K:K,MATCH(CONCATENATE(AZ1136,"-",C1136),Panaboard!Z:Z,0))),"",INDEX(Panaboard!K:K,MATCH(CONCATENATE(AZ1136,"-",C1136),Panaboard!Z:Z,0)))</f>
        <v/>
      </c>
      <c r="AU1136" t="str">
        <f>IF(ISERROR(INDEX(Panaboard!U:U,MATCH(CONCATENATE(AZ1136,"-",C1136),Panaboard!Z:Z,0))),"",INDEX(Panaboard!U:U,MATCH(CONCATENATE(AZ1136,"-",C1136),Panaboard!Z:Z,0)))</f>
        <v/>
      </c>
      <c r="AV1136" t="str">
        <f>IF(ISERROR(INDEX(Panaboard!W:W,MATCH(CONCATENATE(AZ1136,"-",C1136),Panaboard!Z:Z,0))),"",INDEX(Panaboard!W:W,MATCH(CONCATENATE(AZ1136,"-",C1136),Panaboard!Z:Z,0)))</f>
        <v/>
      </c>
      <c r="AW1136" t="str">
        <f>IF(ISERROR(INDEX(Panaboard!X:X,MATCH(CONCATENATE(AZ1136,"-",C1136),Panaboard!Z:Z,0))),"",INDEX(Panaboard!X:X,MATCH(CONCATENATE(AZ1136,"-",C1136),Panaboard!Z:Z,0)))</f>
        <v/>
      </c>
      <c r="AX1136" t="str">
        <f>IF(ISERROR(INDEX(Panaboard!AA:AA,MATCH(CONCATENATE(AZ1136,"-",C1136),Panaboard!Z:Z,0))),"",INDEX(Panaboard!AA:AA,MATCH(CONCATENATE(AZ1136,"-",C1136),Panaboard!Z:Z,0)))</f>
        <v/>
      </c>
      <c r="AY1136" t="str">
        <f>IF(ISERROR(INDEX(Panaboard!AB:AB,MATCH(CONCATENATE(AZ1136,"-",C1136),Panaboard!Z:Z,0))),"",INDEX(Panaboard!AB:AB,MATCH(CONCATENATE(AZ1136,"-",C1136),Panaboard!Z:Z,0)))</f>
        <v/>
      </c>
      <c r="AZ1136" t="str">
        <f t="shared" si="140"/>
        <v/>
      </c>
      <c r="BA1136" t="str">
        <f>IF(ISERROR(INDEX(Panaboard!E:E,MATCH(CONCATENATE(AZ1136,"-",C1136),Panaboard!Z:Z,0))),"",INDEX(Panaboard!E:E,MATCH(CONCATENATE(AZ1136,"-",C1136),Panaboard!Z:Z,0)))</f>
        <v/>
      </c>
      <c r="BB1136" t="str">
        <f>IF(ISERROR(INDEX(Panaboard!AC:AC,MATCH(CONCATENATE(AZ1136,"-",C1136),Panaboard!Z:Z,0))),"",INDEX(Panaboard!AC:AC,MATCH(CONCATENATE(AZ1136,"-",C1136),Panaboard!Z:Z,0)))</f>
        <v/>
      </c>
      <c r="BC1136" t="str">
        <f t="shared" si="141"/>
        <v/>
      </c>
      <c r="BD1136" t="str">
        <f t="shared" si="142"/>
        <v/>
      </c>
      <c r="BE1136" t="str">
        <f t="shared" si="143"/>
        <v>xx0x0</v>
      </c>
      <c r="BF1136" t="str">
        <f>IF(ISERROR(INDEX(CuttingList!F:F,MATCH(CONCATENATE(A1136,"-",C1136),CuttingList!E:E,0))),"",INDEX(CuttingList!F:F,MATCH(CONCATENATE(A1136,"-",C1136),CuttingList!E:E,0)))</f>
        <v/>
      </c>
    </row>
    <row r="1137" spans="1:58" x14ac:dyDescent="0.25">
      <c r="A1137" t="str">
        <f>IF(PResult!BJ1137="","",PResult!BJ1137)</f>
        <v/>
      </c>
      <c r="B1137" t="str">
        <f>IF(PResult!E1137="","",PResult!E1137)</f>
        <v/>
      </c>
      <c r="C1137" t="str">
        <f>IF(PResult!BZ1137="","",PResult!BZ1137)</f>
        <v/>
      </c>
      <c r="D1137" t="str">
        <f>IF(ISERROR(INDEX(Panaboard!B:B,MATCH(CONCATENATE(AZ1137,"-",C1137),Panaboard!Z:Z,0))),"",TRIM(INDEX(Panaboard!B:B,MATCH(CONCATENATE(AZ1137,"-",C1137),Panaboard!Z:Z,0))))</f>
        <v/>
      </c>
      <c r="E1137" t="str">
        <f t="shared" si="139"/>
        <v>xx0x0</v>
      </c>
      <c r="F1137" t="str">
        <f>IF(PResult!U1137="","",UPPER(TRIM(PResult!U1137)))</f>
        <v/>
      </c>
      <c r="G1137">
        <f>IF(OR(PResult!O1137="",PResult!O1137="(null)"),0,PResult!O1137)</f>
        <v>0</v>
      </c>
      <c r="H1137" t="str">
        <f>IF(ISERROR(INDEX(Panaboard!G:G,MATCH(CONCATENATE(AZ1137,"-",C1137),Panaboard!Z:Z,0))),"",INDEX(Panaboard!G:G,MATCH(CONCATENATE(AZ1137,"-",C1137),Panaboard!Z:Z,0)))</f>
        <v/>
      </c>
      <c r="I1137" t="str">
        <f>IF(PResult!J1137="","",PResult!J1137)</f>
        <v/>
      </c>
      <c r="J1137" t="str">
        <f>IF(PResult!K1137="","",PResult!K1137)</f>
        <v/>
      </c>
      <c r="K1137">
        <f>IF(OR(PResult!L1137="(null)",PResult!L1137=""),0,PResult!L1137)</f>
        <v>0</v>
      </c>
      <c r="L1137">
        <f>IF(OR(PResult!M1137="(null)",PResult!M1137=""),0,PResult!M1137)</f>
        <v>0</v>
      </c>
      <c r="M1137">
        <f t="shared" si="136"/>
        <v>0</v>
      </c>
      <c r="N1137" t="str">
        <f>TEXT(IF(ISERROR(INDEX(Panaboard!H:H,MATCH(CONCATENATE(AZ1137,"-",C1137),Panaboard!Z:Z,0))),"",INDEX(Panaboard!H:H,MATCH(CONCATENATE(AZ1137,"-",C1137),Panaboard!Z:Z,0))),"HH:MM")</f>
        <v/>
      </c>
      <c r="O1137" t="str">
        <f>TEXT(IF(ISERROR(INDEX(Panaboard!I:I,MATCH(CONCATENATE(AZ1137,"-",C1137),Panaboard!Z:Z,0))),"",INDEX(Panaboard!I:I,MATCH(CONCATENATE(AZ1137,"-",C1137),Panaboard!Z:Z,0))),"HH:MM")</f>
        <v/>
      </c>
      <c r="P1137" t="str">
        <f t="shared" si="137"/>
        <v/>
      </c>
      <c r="Q1137" t="str">
        <f>IF(ISERROR(INDEX(Panaboard!S:S,MATCH(CONCATENATE(AZ1137,"-",C1137),Panaboard!Z:Z,0))),"",INDEX(Panaboard!S:S,MATCH(CONCATENATE(AZ1137,"-",C1137),Panaboard!Z:Z,0)))</f>
        <v/>
      </c>
      <c r="R1137" t="str">
        <f>IF(ISERROR(INDEX(Panaboard!F:F,MATCH(CONCATENATE(AZ1137,"-",C1137),Panaboard!Z:Z,0))),"",INDEX(Panaboard!F:F,MATCH(CONCATENATE(AZ1137,"-",C1137),Panaboard!Z:Z,0)))</f>
        <v/>
      </c>
      <c r="S1137" t="str">
        <f t="shared" si="138"/>
        <v/>
      </c>
      <c r="T1137" t="str">
        <f>IF(ISERROR(INDEX(Panaboard!D:D,MATCH(CONCATENATE(AZ1137,"-",C1137),Panaboard!Z:Z,0))),"",INDEX(Panaboard!D:D,MATCH(CONCATENATE(AZ1137,"-",C1137),Panaboard!Z:Z,0)))</f>
        <v/>
      </c>
      <c r="U1137" t="str">
        <f>IF(ISERROR(INDEX(Panaboard!J:J,MATCH(CONCATENATE(AZ1137,"-",C1137),Panaboard!Z:Z,0))),"",INDEX(Panaboard!J:J,MATCH(CONCATENATE(AZ1137,"-",C1137),Panaboard!Z:Z,0)))</f>
        <v/>
      </c>
      <c r="V1137">
        <f>IF(PResult!BL1137="",0,PResult!BL1137)</f>
        <v>0</v>
      </c>
      <c r="W1137">
        <f>IF(PResult!BM1137="",0,PResult!BM1137)</f>
        <v>0</v>
      </c>
      <c r="X1137">
        <f>IF(OR(PResult!AE1137="",PResult!AE1137="(null)"),IF(OR(PResult!AD1137="",PResult!AD1137="(null)"),0,PResult!AD1137),PResult!AE1137)</f>
        <v>0</v>
      </c>
      <c r="Y1137" t="str">
        <f>IF(OR(PResult!V1137="",PResult!V1137="(null)"),"",PResult!V1137)</f>
        <v/>
      </c>
      <c r="Z1137" t="str">
        <f>CONCATENATE(PResult!BO1137,PResult!BP1137)</f>
        <v/>
      </c>
      <c r="AA1137" t="str">
        <f>IF(PResult!Y1137="","",PResult!Y1137)</f>
        <v/>
      </c>
      <c r="AB1137" t="str">
        <f>IF(PResult!BQ1137="","",PResult!BQ1137)</f>
        <v/>
      </c>
      <c r="AC1137" t="str">
        <f>IF(PResult!BR1137="","",PResult!BR1137)</f>
        <v/>
      </c>
      <c r="AD1137" t="str">
        <f>IF(PResult!BS1137="","",PResult!BS1137)</f>
        <v/>
      </c>
      <c r="AE1137" t="str">
        <f>IF(PResult!BN1137="","",PResult!BN1137)</f>
        <v/>
      </c>
      <c r="AF1137" t="str">
        <f>IF(PResult!BT1137="","",PResult!BT1137)</f>
        <v/>
      </c>
      <c r="AG1137" t="str">
        <f>IF(PResult!BU1137="","",PResult!BU1137)</f>
        <v/>
      </c>
      <c r="AH1137" t="str">
        <f>IF(PResult!BV1137="","",PResult!BV1137)</f>
        <v/>
      </c>
      <c r="AI1137" t="str">
        <f>TEXT(IF(ISERROR(INDEX(Panaboard!L:L,MATCH(CONCATENATE(AZ1137,"-",C1137),Panaboard!Z:Z,0))),"",INDEX(Panaboard!L:L,MATCH(CONCATENATE(AZ1137,"-",C1137),Panaboard!Z:Z,0))),"HH:MM")</f>
        <v/>
      </c>
      <c r="AJ1137" t="str">
        <f>TEXT(IF(ISERROR(INDEX(Panaboard!M:M,MATCH(CONCATENATE(AZ1137,"-",C1137),Panaboard!Z:Z,0))),"",INDEX(Panaboard!M:M,MATCH(CONCATENATE(AZ1137,"-",C1137),Panaboard!Z:Z,0))),"HH:MM")</f>
        <v/>
      </c>
      <c r="AK1137" t="str">
        <f>IF(PResult!BY1137="","",PResult!BY1137)</f>
        <v/>
      </c>
      <c r="AL1137">
        <f>IF(PResult!P1137="",0,PResult!P1137)</f>
        <v>0</v>
      </c>
      <c r="AM1137" t="str">
        <f>IF(ISERROR(INDEX(Panaboard!N:N,MATCH(CONCATENATE(AZ1137,"-",C1137),Panaboard!Z:Z,0))),"",INDEX(Panaboard!N:N,MATCH(CONCATENATE(AZ1137,"-",C1137),Panaboard!Z:Z,0)))</f>
        <v/>
      </c>
      <c r="AN1137" t="str">
        <f>IF(ISERROR(INDEX(Panaboard!O:O,MATCH(CONCATENATE(AZ1137,"-",C1137),Panaboard!Z:Z,0))),"",INDEX(Panaboard!O:O,MATCH(CONCATENATE(AZ1137,"-",C1137),Panaboard!Z:Z,0)))</f>
        <v/>
      </c>
      <c r="AO1137" t="str">
        <f>IF(ISERROR(INDEX(Panaboard!P:P,MATCH(CONCATENATE(AZ1137,"-",C1137),Panaboard!Z:Z,0))),"",INDEX(Panaboard!P:P,MATCH(CONCATENATE(AZ1137,"-",C1137),Panaboard!Z:Z,0)))</f>
        <v/>
      </c>
      <c r="AP1137" t="str">
        <f>IF(ISERROR(INDEX(Panaboard!Q:Q,MATCH(CONCATENATE(AZ1137,"-",C1137),Panaboard!Z:Z,0))),"",INDEX(Panaboard!Q:Q,MATCH(CONCATENATE(AZ1137,"-",C1137),Panaboard!Z:Z,0)))</f>
        <v/>
      </c>
      <c r="AR1137" t="str">
        <f>IF(PResult!BW1137="","",PResult!BW1137)</f>
        <v/>
      </c>
      <c r="AS1137" t="str">
        <f>IF(PResult!BX1137="","",PResult!BX1137)</f>
        <v/>
      </c>
      <c r="AT1137" t="str">
        <f>IF(ISERROR(INDEX(Panaboard!K:K,MATCH(CONCATENATE(AZ1137,"-",C1137),Panaboard!Z:Z,0))),"",INDEX(Panaboard!K:K,MATCH(CONCATENATE(AZ1137,"-",C1137),Panaboard!Z:Z,0)))</f>
        <v/>
      </c>
      <c r="AU1137" t="str">
        <f>IF(ISERROR(INDEX(Panaboard!U:U,MATCH(CONCATENATE(AZ1137,"-",C1137),Panaboard!Z:Z,0))),"",INDEX(Panaboard!U:U,MATCH(CONCATENATE(AZ1137,"-",C1137),Panaboard!Z:Z,0)))</f>
        <v/>
      </c>
      <c r="AV1137" t="str">
        <f>IF(ISERROR(INDEX(Panaboard!W:W,MATCH(CONCATENATE(AZ1137,"-",C1137),Panaboard!Z:Z,0))),"",INDEX(Panaboard!W:W,MATCH(CONCATENATE(AZ1137,"-",C1137),Panaboard!Z:Z,0)))</f>
        <v/>
      </c>
      <c r="AW1137" t="str">
        <f>IF(ISERROR(INDEX(Panaboard!X:X,MATCH(CONCATENATE(AZ1137,"-",C1137),Panaboard!Z:Z,0))),"",INDEX(Panaboard!X:X,MATCH(CONCATENATE(AZ1137,"-",C1137),Panaboard!Z:Z,0)))</f>
        <v/>
      </c>
      <c r="AX1137" t="str">
        <f>IF(ISERROR(INDEX(Panaboard!AA:AA,MATCH(CONCATENATE(AZ1137,"-",C1137),Panaboard!Z:Z,0))),"",INDEX(Panaboard!AA:AA,MATCH(CONCATENATE(AZ1137,"-",C1137),Panaboard!Z:Z,0)))</f>
        <v/>
      </c>
      <c r="AY1137" t="str">
        <f>IF(ISERROR(INDEX(Panaboard!AB:AB,MATCH(CONCATENATE(AZ1137,"-",C1137),Panaboard!Z:Z,0))),"",INDEX(Panaboard!AB:AB,MATCH(CONCATENATE(AZ1137,"-",C1137),Panaboard!Z:Z,0)))</f>
        <v/>
      </c>
      <c r="AZ1137" t="str">
        <f t="shared" si="140"/>
        <v/>
      </c>
      <c r="BA1137" t="str">
        <f>IF(ISERROR(INDEX(Panaboard!E:E,MATCH(CONCATENATE(AZ1137,"-",C1137),Panaboard!Z:Z,0))),"",INDEX(Panaboard!E:E,MATCH(CONCATENATE(AZ1137,"-",C1137),Panaboard!Z:Z,0)))</f>
        <v/>
      </c>
      <c r="BB1137" t="str">
        <f>IF(ISERROR(INDEX(Panaboard!AC:AC,MATCH(CONCATENATE(AZ1137,"-",C1137),Panaboard!Z:Z,0))),"",INDEX(Panaboard!AC:AC,MATCH(CONCATENATE(AZ1137,"-",C1137),Panaboard!Z:Z,0)))</f>
        <v/>
      </c>
      <c r="BC1137" t="str">
        <f t="shared" si="141"/>
        <v/>
      </c>
      <c r="BD1137" t="str">
        <f t="shared" si="142"/>
        <v/>
      </c>
      <c r="BE1137" t="str">
        <f t="shared" si="143"/>
        <v>xx0x0</v>
      </c>
      <c r="BF1137" t="str">
        <f>IF(ISERROR(INDEX(CuttingList!F:F,MATCH(CONCATENATE(A1137,"-",C1137),CuttingList!E:E,0))),"",INDEX(CuttingList!F:F,MATCH(CONCATENATE(A1137,"-",C1137),CuttingList!E:E,0)))</f>
        <v/>
      </c>
    </row>
    <row r="1138" spans="1:58" x14ac:dyDescent="0.25">
      <c r="A1138" t="str">
        <f>IF(PResult!BJ1138="","",PResult!BJ1138)</f>
        <v/>
      </c>
      <c r="B1138" t="str">
        <f>IF(PResult!E1138="","",PResult!E1138)</f>
        <v/>
      </c>
      <c r="C1138" t="str">
        <f>IF(PResult!BZ1138="","",PResult!BZ1138)</f>
        <v/>
      </c>
      <c r="D1138" t="str">
        <f>IF(ISERROR(INDEX(Panaboard!B:B,MATCH(CONCATENATE(AZ1138,"-",C1138),Panaboard!Z:Z,0))),"",TRIM(INDEX(Panaboard!B:B,MATCH(CONCATENATE(AZ1138,"-",C1138),Panaboard!Z:Z,0))))</f>
        <v/>
      </c>
      <c r="E1138" t="str">
        <f t="shared" si="139"/>
        <v>xx0x0</v>
      </c>
      <c r="F1138" t="str">
        <f>IF(PResult!U1138="","",UPPER(TRIM(PResult!U1138)))</f>
        <v/>
      </c>
      <c r="G1138">
        <f>IF(OR(PResult!O1138="",PResult!O1138="(null)"),0,PResult!O1138)</f>
        <v>0</v>
      </c>
      <c r="H1138" t="str">
        <f>IF(ISERROR(INDEX(Panaboard!G:G,MATCH(CONCATENATE(AZ1138,"-",C1138),Panaboard!Z:Z,0))),"",INDEX(Panaboard!G:G,MATCH(CONCATENATE(AZ1138,"-",C1138),Panaboard!Z:Z,0)))</f>
        <v/>
      </c>
      <c r="I1138" t="str">
        <f>IF(PResult!J1138="","",PResult!J1138)</f>
        <v/>
      </c>
      <c r="J1138" t="str">
        <f>IF(PResult!K1138="","",PResult!K1138)</f>
        <v/>
      </c>
      <c r="K1138">
        <f>IF(OR(PResult!L1138="(null)",PResult!L1138=""),0,PResult!L1138)</f>
        <v>0</v>
      </c>
      <c r="L1138">
        <f>IF(OR(PResult!M1138="(null)",PResult!M1138=""),0,PResult!M1138)</f>
        <v>0</v>
      </c>
      <c r="M1138">
        <f t="shared" si="136"/>
        <v>0</v>
      </c>
      <c r="N1138" t="str">
        <f>TEXT(IF(ISERROR(INDEX(Panaboard!H:H,MATCH(CONCATENATE(AZ1138,"-",C1138),Panaboard!Z:Z,0))),"",INDEX(Panaboard!H:H,MATCH(CONCATENATE(AZ1138,"-",C1138),Panaboard!Z:Z,0))),"HH:MM")</f>
        <v/>
      </c>
      <c r="O1138" t="str">
        <f>TEXT(IF(ISERROR(INDEX(Panaboard!I:I,MATCH(CONCATENATE(AZ1138,"-",C1138),Panaboard!Z:Z,0))),"",INDEX(Panaboard!I:I,MATCH(CONCATENATE(AZ1138,"-",C1138),Panaboard!Z:Z,0))),"HH:MM")</f>
        <v/>
      </c>
      <c r="P1138" t="str">
        <f t="shared" si="137"/>
        <v/>
      </c>
      <c r="Q1138" t="str">
        <f>IF(ISERROR(INDEX(Panaboard!S:S,MATCH(CONCATENATE(AZ1138,"-",C1138),Panaboard!Z:Z,0))),"",INDEX(Panaboard!S:S,MATCH(CONCATENATE(AZ1138,"-",C1138),Panaboard!Z:Z,0)))</f>
        <v/>
      </c>
      <c r="R1138" t="str">
        <f>IF(ISERROR(INDEX(Panaboard!F:F,MATCH(CONCATENATE(AZ1138,"-",C1138),Panaboard!Z:Z,0))),"",INDEX(Panaboard!F:F,MATCH(CONCATENATE(AZ1138,"-",C1138),Panaboard!Z:Z,0)))</f>
        <v/>
      </c>
      <c r="S1138" t="str">
        <f t="shared" si="138"/>
        <v/>
      </c>
      <c r="T1138" t="str">
        <f>IF(ISERROR(INDEX(Panaboard!D:D,MATCH(CONCATENATE(AZ1138,"-",C1138),Panaboard!Z:Z,0))),"",INDEX(Panaboard!D:D,MATCH(CONCATENATE(AZ1138,"-",C1138),Panaboard!Z:Z,0)))</f>
        <v/>
      </c>
      <c r="U1138" t="str">
        <f>IF(ISERROR(INDEX(Panaboard!J:J,MATCH(CONCATENATE(AZ1138,"-",C1138),Panaboard!Z:Z,0))),"",INDEX(Panaboard!J:J,MATCH(CONCATENATE(AZ1138,"-",C1138),Panaboard!Z:Z,0)))</f>
        <v/>
      </c>
      <c r="V1138">
        <f>IF(PResult!BL1138="",0,PResult!BL1138)</f>
        <v>0</v>
      </c>
      <c r="W1138">
        <f>IF(PResult!BM1138="",0,PResult!BM1138)</f>
        <v>0</v>
      </c>
      <c r="X1138">
        <f>IF(OR(PResult!AE1138="",PResult!AE1138="(null)"),IF(OR(PResult!AD1138="",PResult!AD1138="(null)"),0,PResult!AD1138),PResult!AE1138)</f>
        <v>0</v>
      </c>
      <c r="Y1138" t="str">
        <f>IF(OR(PResult!V1138="",PResult!V1138="(null)"),"",PResult!V1138)</f>
        <v/>
      </c>
      <c r="Z1138" t="str">
        <f>CONCATENATE(PResult!BO1138,PResult!BP1138)</f>
        <v/>
      </c>
      <c r="AA1138" t="str">
        <f>IF(PResult!Y1138="","",PResult!Y1138)</f>
        <v/>
      </c>
      <c r="AB1138" t="str">
        <f>IF(PResult!BQ1138="","",PResult!BQ1138)</f>
        <v/>
      </c>
      <c r="AC1138" t="str">
        <f>IF(PResult!BR1138="","",PResult!BR1138)</f>
        <v/>
      </c>
      <c r="AD1138" t="str">
        <f>IF(PResult!BS1138="","",PResult!BS1138)</f>
        <v/>
      </c>
      <c r="AE1138" t="str">
        <f>IF(PResult!BN1138="","",PResult!BN1138)</f>
        <v/>
      </c>
      <c r="AF1138" t="str">
        <f>IF(PResult!BT1138="","",PResult!BT1138)</f>
        <v/>
      </c>
      <c r="AG1138" t="str">
        <f>IF(PResult!BU1138="","",PResult!BU1138)</f>
        <v/>
      </c>
      <c r="AH1138" t="str">
        <f>IF(PResult!BV1138="","",PResult!BV1138)</f>
        <v/>
      </c>
      <c r="AI1138" t="str">
        <f>TEXT(IF(ISERROR(INDEX(Panaboard!L:L,MATCH(CONCATENATE(AZ1138,"-",C1138),Panaboard!Z:Z,0))),"",INDEX(Panaboard!L:L,MATCH(CONCATENATE(AZ1138,"-",C1138),Panaboard!Z:Z,0))),"HH:MM")</f>
        <v/>
      </c>
      <c r="AJ1138" t="str">
        <f>TEXT(IF(ISERROR(INDEX(Panaboard!M:M,MATCH(CONCATENATE(AZ1138,"-",C1138),Panaboard!Z:Z,0))),"",INDEX(Panaboard!M:M,MATCH(CONCATENATE(AZ1138,"-",C1138),Panaboard!Z:Z,0))),"HH:MM")</f>
        <v/>
      </c>
      <c r="AK1138" t="str">
        <f>IF(PResult!BY1138="","",PResult!BY1138)</f>
        <v/>
      </c>
      <c r="AL1138">
        <f>IF(PResult!P1138="",0,PResult!P1138)</f>
        <v>0</v>
      </c>
      <c r="AM1138" t="str">
        <f>IF(ISERROR(INDEX(Panaboard!N:N,MATCH(CONCATENATE(AZ1138,"-",C1138),Panaboard!Z:Z,0))),"",INDEX(Panaboard!N:N,MATCH(CONCATENATE(AZ1138,"-",C1138),Panaboard!Z:Z,0)))</f>
        <v/>
      </c>
      <c r="AN1138" t="str">
        <f>IF(ISERROR(INDEX(Panaboard!O:O,MATCH(CONCATENATE(AZ1138,"-",C1138),Panaboard!Z:Z,0))),"",INDEX(Panaboard!O:O,MATCH(CONCATENATE(AZ1138,"-",C1138),Panaboard!Z:Z,0)))</f>
        <v/>
      </c>
      <c r="AO1138" t="str">
        <f>IF(ISERROR(INDEX(Panaboard!P:P,MATCH(CONCATENATE(AZ1138,"-",C1138),Panaboard!Z:Z,0))),"",INDEX(Panaboard!P:P,MATCH(CONCATENATE(AZ1138,"-",C1138),Panaboard!Z:Z,0)))</f>
        <v/>
      </c>
      <c r="AP1138" t="str">
        <f>IF(ISERROR(INDEX(Panaboard!Q:Q,MATCH(CONCATENATE(AZ1138,"-",C1138),Panaboard!Z:Z,0))),"",INDEX(Panaboard!Q:Q,MATCH(CONCATENATE(AZ1138,"-",C1138),Panaboard!Z:Z,0)))</f>
        <v/>
      </c>
      <c r="AR1138" t="str">
        <f>IF(PResult!BW1138="","",PResult!BW1138)</f>
        <v/>
      </c>
      <c r="AS1138" t="str">
        <f>IF(PResult!BX1138="","",PResult!BX1138)</f>
        <v/>
      </c>
      <c r="AT1138" t="str">
        <f>IF(ISERROR(INDEX(Panaboard!K:K,MATCH(CONCATENATE(AZ1138,"-",C1138),Panaboard!Z:Z,0))),"",INDEX(Panaboard!K:K,MATCH(CONCATENATE(AZ1138,"-",C1138),Panaboard!Z:Z,0)))</f>
        <v/>
      </c>
      <c r="AU1138" t="str">
        <f>IF(ISERROR(INDEX(Panaboard!U:U,MATCH(CONCATENATE(AZ1138,"-",C1138),Panaboard!Z:Z,0))),"",INDEX(Panaboard!U:U,MATCH(CONCATENATE(AZ1138,"-",C1138),Panaboard!Z:Z,0)))</f>
        <v/>
      </c>
      <c r="AV1138" t="str">
        <f>IF(ISERROR(INDEX(Panaboard!W:W,MATCH(CONCATENATE(AZ1138,"-",C1138),Panaboard!Z:Z,0))),"",INDEX(Panaboard!W:W,MATCH(CONCATENATE(AZ1138,"-",C1138),Panaboard!Z:Z,0)))</f>
        <v/>
      </c>
      <c r="AW1138" t="str">
        <f>IF(ISERROR(INDEX(Panaboard!X:X,MATCH(CONCATENATE(AZ1138,"-",C1138),Panaboard!Z:Z,0))),"",INDEX(Panaboard!X:X,MATCH(CONCATENATE(AZ1138,"-",C1138),Panaboard!Z:Z,0)))</f>
        <v/>
      </c>
      <c r="AX1138" t="str">
        <f>IF(ISERROR(INDEX(Panaboard!AA:AA,MATCH(CONCATENATE(AZ1138,"-",C1138),Panaboard!Z:Z,0))),"",INDEX(Panaboard!AA:AA,MATCH(CONCATENATE(AZ1138,"-",C1138),Panaboard!Z:Z,0)))</f>
        <v/>
      </c>
      <c r="AY1138" t="str">
        <f>IF(ISERROR(INDEX(Panaboard!AB:AB,MATCH(CONCATENATE(AZ1138,"-",C1138),Panaboard!Z:Z,0))),"",INDEX(Panaboard!AB:AB,MATCH(CONCATENATE(AZ1138,"-",C1138),Panaboard!Z:Z,0)))</f>
        <v/>
      </c>
      <c r="AZ1138" t="str">
        <f t="shared" si="140"/>
        <v/>
      </c>
      <c r="BA1138" t="str">
        <f>IF(ISERROR(INDEX(Panaboard!E:E,MATCH(CONCATENATE(AZ1138,"-",C1138),Panaboard!Z:Z,0))),"",INDEX(Panaboard!E:E,MATCH(CONCATENATE(AZ1138,"-",C1138),Panaboard!Z:Z,0)))</f>
        <v/>
      </c>
      <c r="BB1138" t="str">
        <f>IF(ISERROR(INDEX(Panaboard!AC:AC,MATCH(CONCATENATE(AZ1138,"-",C1138),Panaboard!Z:Z,0))),"",INDEX(Panaboard!AC:AC,MATCH(CONCATENATE(AZ1138,"-",C1138),Panaboard!Z:Z,0)))</f>
        <v/>
      </c>
      <c r="BC1138" t="str">
        <f t="shared" si="141"/>
        <v/>
      </c>
      <c r="BD1138" t="str">
        <f t="shared" si="142"/>
        <v/>
      </c>
      <c r="BE1138" t="str">
        <f t="shared" si="143"/>
        <v>xx0x0</v>
      </c>
      <c r="BF1138" t="str">
        <f>IF(ISERROR(INDEX(CuttingList!F:F,MATCH(CONCATENATE(A1138,"-",C1138),CuttingList!E:E,0))),"",INDEX(CuttingList!F:F,MATCH(CONCATENATE(A1138,"-",C1138),CuttingList!E:E,0)))</f>
        <v/>
      </c>
    </row>
    <row r="1139" spans="1:58" x14ac:dyDescent="0.25">
      <c r="A1139" t="str">
        <f>IF(PResult!BJ1139="","",PResult!BJ1139)</f>
        <v/>
      </c>
      <c r="B1139" t="str">
        <f>IF(PResult!E1139="","",PResult!E1139)</f>
        <v/>
      </c>
      <c r="C1139" t="str">
        <f>IF(PResult!BZ1139="","",PResult!BZ1139)</f>
        <v/>
      </c>
      <c r="D1139" t="str">
        <f>IF(ISERROR(INDEX(Panaboard!B:B,MATCH(CONCATENATE(AZ1139,"-",C1139),Panaboard!Z:Z,0))),"",TRIM(INDEX(Panaboard!B:B,MATCH(CONCATENATE(AZ1139,"-",C1139),Panaboard!Z:Z,0))))</f>
        <v/>
      </c>
      <c r="E1139" t="str">
        <f t="shared" si="139"/>
        <v>xx0x0</v>
      </c>
      <c r="F1139" t="str">
        <f>IF(PResult!U1139="","",UPPER(TRIM(PResult!U1139)))</f>
        <v/>
      </c>
      <c r="G1139">
        <f>IF(OR(PResult!O1139="",PResult!O1139="(null)"),0,PResult!O1139)</f>
        <v>0</v>
      </c>
      <c r="H1139" t="str">
        <f>IF(ISERROR(INDEX(Panaboard!G:G,MATCH(CONCATENATE(AZ1139,"-",C1139),Panaboard!Z:Z,0))),"",INDEX(Panaboard!G:G,MATCH(CONCATENATE(AZ1139,"-",C1139),Panaboard!Z:Z,0)))</f>
        <v/>
      </c>
      <c r="I1139" t="str">
        <f>IF(PResult!J1139="","",PResult!J1139)</f>
        <v/>
      </c>
      <c r="J1139" t="str">
        <f>IF(PResult!K1139="","",PResult!K1139)</f>
        <v/>
      </c>
      <c r="K1139">
        <f>IF(OR(PResult!L1139="(null)",PResult!L1139=""),0,PResult!L1139)</f>
        <v>0</v>
      </c>
      <c r="L1139">
        <f>IF(OR(PResult!M1139="(null)",PResult!M1139=""),0,PResult!M1139)</f>
        <v>0</v>
      </c>
      <c r="M1139">
        <f t="shared" si="136"/>
        <v>0</v>
      </c>
      <c r="N1139" t="str">
        <f>TEXT(IF(ISERROR(INDEX(Panaboard!H:H,MATCH(CONCATENATE(AZ1139,"-",C1139),Panaboard!Z:Z,0))),"",INDEX(Panaboard!H:H,MATCH(CONCATENATE(AZ1139,"-",C1139),Panaboard!Z:Z,0))),"HH:MM")</f>
        <v/>
      </c>
      <c r="O1139" t="str">
        <f>TEXT(IF(ISERROR(INDEX(Panaboard!I:I,MATCH(CONCATENATE(AZ1139,"-",C1139),Panaboard!Z:Z,0))),"",INDEX(Panaboard!I:I,MATCH(CONCATENATE(AZ1139,"-",C1139),Panaboard!Z:Z,0))),"HH:MM")</f>
        <v/>
      </c>
      <c r="P1139" t="str">
        <f t="shared" si="137"/>
        <v/>
      </c>
      <c r="Q1139" t="str">
        <f>IF(ISERROR(INDEX(Panaboard!S:S,MATCH(CONCATENATE(AZ1139,"-",C1139),Panaboard!Z:Z,0))),"",INDEX(Panaboard!S:S,MATCH(CONCATENATE(AZ1139,"-",C1139),Panaboard!Z:Z,0)))</f>
        <v/>
      </c>
      <c r="R1139" t="str">
        <f>IF(ISERROR(INDEX(Panaboard!F:F,MATCH(CONCATENATE(AZ1139,"-",C1139),Panaboard!Z:Z,0))),"",INDEX(Panaboard!F:F,MATCH(CONCATENATE(AZ1139,"-",C1139),Panaboard!Z:Z,0)))</f>
        <v/>
      </c>
      <c r="S1139" t="str">
        <f t="shared" si="138"/>
        <v/>
      </c>
      <c r="T1139" t="str">
        <f>IF(ISERROR(INDEX(Panaboard!D:D,MATCH(CONCATENATE(AZ1139,"-",C1139),Panaboard!Z:Z,0))),"",INDEX(Panaboard!D:D,MATCH(CONCATENATE(AZ1139,"-",C1139),Panaboard!Z:Z,0)))</f>
        <v/>
      </c>
      <c r="U1139" t="str">
        <f>IF(ISERROR(INDEX(Panaboard!J:J,MATCH(CONCATENATE(AZ1139,"-",C1139),Panaboard!Z:Z,0))),"",INDEX(Panaboard!J:J,MATCH(CONCATENATE(AZ1139,"-",C1139),Panaboard!Z:Z,0)))</f>
        <v/>
      </c>
      <c r="V1139">
        <f>IF(PResult!BL1139="",0,PResult!BL1139)</f>
        <v>0</v>
      </c>
      <c r="W1139">
        <f>IF(PResult!BM1139="",0,PResult!BM1139)</f>
        <v>0</v>
      </c>
      <c r="X1139">
        <f>IF(OR(PResult!AE1139="",PResult!AE1139="(null)"),IF(OR(PResult!AD1139="",PResult!AD1139="(null)"),0,PResult!AD1139),PResult!AE1139)</f>
        <v>0</v>
      </c>
      <c r="Y1139" t="str">
        <f>IF(OR(PResult!V1139="",PResult!V1139="(null)"),"",PResult!V1139)</f>
        <v/>
      </c>
      <c r="Z1139" t="str">
        <f>CONCATENATE(PResult!BO1139,PResult!BP1139)</f>
        <v/>
      </c>
      <c r="AA1139" t="str">
        <f>IF(PResult!Y1139="","",PResult!Y1139)</f>
        <v/>
      </c>
      <c r="AB1139" t="str">
        <f>IF(PResult!BQ1139="","",PResult!BQ1139)</f>
        <v/>
      </c>
      <c r="AC1139" t="str">
        <f>IF(PResult!BR1139="","",PResult!BR1139)</f>
        <v/>
      </c>
      <c r="AD1139" t="str">
        <f>IF(PResult!BS1139="","",PResult!BS1139)</f>
        <v/>
      </c>
      <c r="AE1139" t="str">
        <f>IF(PResult!BN1139="","",PResult!BN1139)</f>
        <v/>
      </c>
      <c r="AF1139" t="str">
        <f>IF(PResult!BT1139="","",PResult!BT1139)</f>
        <v/>
      </c>
      <c r="AG1139" t="str">
        <f>IF(PResult!BU1139="","",PResult!BU1139)</f>
        <v/>
      </c>
      <c r="AH1139" t="str">
        <f>IF(PResult!BV1139="","",PResult!BV1139)</f>
        <v/>
      </c>
      <c r="AI1139" t="str">
        <f>TEXT(IF(ISERROR(INDEX(Panaboard!L:L,MATCH(CONCATENATE(AZ1139,"-",C1139),Panaboard!Z:Z,0))),"",INDEX(Panaboard!L:L,MATCH(CONCATENATE(AZ1139,"-",C1139),Panaboard!Z:Z,0))),"HH:MM")</f>
        <v/>
      </c>
      <c r="AJ1139" t="str">
        <f>TEXT(IF(ISERROR(INDEX(Panaboard!M:M,MATCH(CONCATENATE(AZ1139,"-",C1139),Panaboard!Z:Z,0))),"",INDEX(Panaboard!M:M,MATCH(CONCATENATE(AZ1139,"-",C1139),Panaboard!Z:Z,0))),"HH:MM")</f>
        <v/>
      </c>
      <c r="AK1139" t="str">
        <f>IF(PResult!BY1139="","",PResult!BY1139)</f>
        <v/>
      </c>
      <c r="AL1139">
        <f>IF(PResult!P1139="",0,PResult!P1139)</f>
        <v>0</v>
      </c>
      <c r="AM1139" t="str">
        <f>IF(ISERROR(INDEX(Panaboard!N:N,MATCH(CONCATENATE(AZ1139,"-",C1139),Panaboard!Z:Z,0))),"",INDEX(Panaboard!N:N,MATCH(CONCATENATE(AZ1139,"-",C1139),Panaboard!Z:Z,0)))</f>
        <v/>
      </c>
      <c r="AN1139" t="str">
        <f>IF(ISERROR(INDEX(Panaboard!O:O,MATCH(CONCATENATE(AZ1139,"-",C1139),Panaboard!Z:Z,0))),"",INDEX(Panaboard!O:O,MATCH(CONCATENATE(AZ1139,"-",C1139),Panaboard!Z:Z,0)))</f>
        <v/>
      </c>
      <c r="AO1139" t="str">
        <f>IF(ISERROR(INDEX(Panaboard!P:P,MATCH(CONCATENATE(AZ1139,"-",C1139),Panaboard!Z:Z,0))),"",INDEX(Panaboard!P:P,MATCH(CONCATENATE(AZ1139,"-",C1139),Panaboard!Z:Z,0)))</f>
        <v/>
      </c>
      <c r="AP1139" t="str">
        <f>IF(ISERROR(INDEX(Panaboard!Q:Q,MATCH(CONCATENATE(AZ1139,"-",C1139),Panaboard!Z:Z,0))),"",INDEX(Panaboard!Q:Q,MATCH(CONCATENATE(AZ1139,"-",C1139),Panaboard!Z:Z,0)))</f>
        <v/>
      </c>
      <c r="AR1139" t="str">
        <f>IF(PResult!BW1139="","",PResult!BW1139)</f>
        <v/>
      </c>
      <c r="AS1139" t="str">
        <f>IF(PResult!BX1139="","",PResult!BX1139)</f>
        <v/>
      </c>
      <c r="AT1139" t="str">
        <f>IF(ISERROR(INDEX(Panaboard!K:K,MATCH(CONCATENATE(AZ1139,"-",C1139),Panaboard!Z:Z,0))),"",INDEX(Panaboard!K:K,MATCH(CONCATENATE(AZ1139,"-",C1139),Panaboard!Z:Z,0)))</f>
        <v/>
      </c>
      <c r="AU1139" t="str">
        <f>IF(ISERROR(INDEX(Panaboard!U:U,MATCH(CONCATENATE(AZ1139,"-",C1139),Panaboard!Z:Z,0))),"",INDEX(Panaboard!U:U,MATCH(CONCATENATE(AZ1139,"-",C1139),Panaboard!Z:Z,0)))</f>
        <v/>
      </c>
      <c r="AV1139" t="str">
        <f>IF(ISERROR(INDEX(Panaboard!W:W,MATCH(CONCATENATE(AZ1139,"-",C1139),Panaboard!Z:Z,0))),"",INDEX(Panaboard!W:W,MATCH(CONCATENATE(AZ1139,"-",C1139),Panaboard!Z:Z,0)))</f>
        <v/>
      </c>
      <c r="AW1139" t="str">
        <f>IF(ISERROR(INDEX(Panaboard!X:X,MATCH(CONCATENATE(AZ1139,"-",C1139),Panaboard!Z:Z,0))),"",INDEX(Panaboard!X:X,MATCH(CONCATENATE(AZ1139,"-",C1139),Panaboard!Z:Z,0)))</f>
        <v/>
      </c>
      <c r="AX1139" t="str">
        <f>IF(ISERROR(INDEX(Panaboard!AA:AA,MATCH(CONCATENATE(AZ1139,"-",C1139),Panaboard!Z:Z,0))),"",INDEX(Panaboard!AA:AA,MATCH(CONCATENATE(AZ1139,"-",C1139),Panaboard!Z:Z,0)))</f>
        <v/>
      </c>
      <c r="AY1139" t="str">
        <f>IF(ISERROR(INDEX(Panaboard!AB:AB,MATCH(CONCATENATE(AZ1139,"-",C1139),Panaboard!Z:Z,0))),"",INDEX(Panaboard!AB:AB,MATCH(CONCATENATE(AZ1139,"-",C1139),Panaboard!Z:Z,0)))</f>
        <v/>
      </c>
      <c r="AZ1139" t="str">
        <f t="shared" si="140"/>
        <v/>
      </c>
      <c r="BA1139" t="str">
        <f>IF(ISERROR(INDEX(Panaboard!E:E,MATCH(CONCATENATE(AZ1139,"-",C1139),Panaboard!Z:Z,0))),"",INDEX(Panaboard!E:E,MATCH(CONCATENATE(AZ1139,"-",C1139),Panaboard!Z:Z,0)))</f>
        <v/>
      </c>
      <c r="BB1139" t="str">
        <f>IF(ISERROR(INDEX(Panaboard!AC:AC,MATCH(CONCATENATE(AZ1139,"-",C1139),Panaboard!Z:Z,0))),"",INDEX(Panaboard!AC:AC,MATCH(CONCATENATE(AZ1139,"-",C1139),Panaboard!Z:Z,0)))</f>
        <v/>
      </c>
      <c r="BC1139" t="str">
        <f t="shared" si="141"/>
        <v/>
      </c>
      <c r="BD1139" t="str">
        <f t="shared" si="142"/>
        <v/>
      </c>
      <c r="BE1139" t="str">
        <f t="shared" si="143"/>
        <v>xx0x0</v>
      </c>
      <c r="BF1139" t="str">
        <f>IF(ISERROR(INDEX(CuttingList!F:F,MATCH(CONCATENATE(A1139,"-",C1139),CuttingList!E:E,0))),"",INDEX(CuttingList!F:F,MATCH(CONCATENATE(A1139,"-",C1139),CuttingList!E:E,0)))</f>
        <v/>
      </c>
    </row>
    <row r="1140" spans="1:58" x14ac:dyDescent="0.25">
      <c r="A1140" t="str">
        <f>IF(PResult!BJ1140="","",PResult!BJ1140)</f>
        <v/>
      </c>
      <c r="B1140" t="str">
        <f>IF(PResult!E1140="","",PResult!E1140)</f>
        <v/>
      </c>
      <c r="C1140" t="str">
        <f>IF(PResult!BZ1140="","",PResult!BZ1140)</f>
        <v/>
      </c>
      <c r="D1140" t="str">
        <f>IF(ISERROR(INDEX(Panaboard!B:B,MATCH(CONCATENATE(AZ1140,"-",C1140),Panaboard!Z:Z,0))),"",TRIM(INDEX(Panaboard!B:B,MATCH(CONCATENATE(AZ1140,"-",C1140),Panaboard!Z:Z,0))))</f>
        <v/>
      </c>
      <c r="E1140" t="str">
        <f t="shared" si="139"/>
        <v>xx0x0</v>
      </c>
      <c r="F1140" t="str">
        <f>IF(PResult!U1140="","",UPPER(TRIM(PResult!U1140)))</f>
        <v/>
      </c>
      <c r="G1140">
        <f>IF(OR(PResult!O1140="",PResult!O1140="(null)"),0,PResult!O1140)</f>
        <v>0</v>
      </c>
      <c r="H1140" t="str">
        <f>IF(ISERROR(INDEX(Panaboard!G:G,MATCH(CONCATENATE(AZ1140,"-",C1140),Panaboard!Z:Z,0))),"",INDEX(Panaboard!G:G,MATCH(CONCATENATE(AZ1140,"-",C1140),Panaboard!Z:Z,0)))</f>
        <v/>
      </c>
      <c r="I1140" t="str">
        <f>IF(PResult!J1140="","",PResult!J1140)</f>
        <v/>
      </c>
      <c r="J1140" t="str">
        <f>IF(PResult!K1140="","",PResult!K1140)</f>
        <v/>
      </c>
      <c r="K1140">
        <f>IF(OR(PResult!L1140="(null)",PResult!L1140=""),0,PResult!L1140)</f>
        <v>0</v>
      </c>
      <c r="L1140">
        <f>IF(OR(PResult!M1140="(null)",PResult!M1140=""),0,PResult!M1140)</f>
        <v>0</v>
      </c>
      <c r="M1140">
        <f t="shared" si="136"/>
        <v>0</v>
      </c>
      <c r="N1140" t="str">
        <f>TEXT(IF(ISERROR(INDEX(Panaboard!H:H,MATCH(CONCATENATE(AZ1140,"-",C1140),Panaboard!Z:Z,0))),"",INDEX(Panaboard!H:H,MATCH(CONCATENATE(AZ1140,"-",C1140),Panaboard!Z:Z,0))),"HH:MM")</f>
        <v/>
      </c>
      <c r="O1140" t="str">
        <f>TEXT(IF(ISERROR(INDEX(Panaboard!I:I,MATCH(CONCATENATE(AZ1140,"-",C1140),Panaboard!Z:Z,0))),"",INDEX(Panaboard!I:I,MATCH(CONCATENATE(AZ1140,"-",C1140),Panaboard!Z:Z,0))),"HH:MM")</f>
        <v/>
      </c>
      <c r="P1140" t="str">
        <f t="shared" si="137"/>
        <v/>
      </c>
      <c r="Q1140" t="str">
        <f>IF(ISERROR(INDEX(Panaboard!S:S,MATCH(CONCATENATE(AZ1140,"-",C1140),Panaboard!Z:Z,0))),"",INDEX(Panaboard!S:S,MATCH(CONCATENATE(AZ1140,"-",C1140),Panaboard!Z:Z,0)))</f>
        <v/>
      </c>
      <c r="R1140" t="str">
        <f>IF(ISERROR(INDEX(Panaboard!F:F,MATCH(CONCATENATE(AZ1140,"-",C1140),Panaboard!Z:Z,0))),"",INDEX(Panaboard!F:F,MATCH(CONCATENATE(AZ1140,"-",C1140),Panaboard!Z:Z,0)))</f>
        <v/>
      </c>
      <c r="S1140" t="str">
        <f t="shared" si="138"/>
        <v/>
      </c>
      <c r="T1140" t="str">
        <f>IF(ISERROR(INDEX(Panaboard!D:D,MATCH(CONCATENATE(AZ1140,"-",C1140),Panaboard!Z:Z,0))),"",INDEX(Panaboard!D:D,MATCH(CONCATENATE(AZ1140,"-",C1140),Panaboard!Z:Z,0)))</f>
        <v/>
      </c>
      <c r="U1140" t="str">
        <f>IF(ISERROR(INDEX(Panaboard!J:J,MATCH(CONCATENATE(AZ1140,"-",C1140),Panaboard!Z:Z,0))),"",INDEX(Panaboard!J:J,MATCH(CONCATENATE(AZ1140,"-",C1140),Panaboard!Z:Z,0)))</f>
        <v/>
      </c>
      <c r="V1140">
        <f>IF(PResult!BL1140="",0,PResult!BL1140)</f>
        <v>0</v>
      </c>
      <c r="W1140">
        <f>IF(PResult!BM1140="",0,PResult!BM1140)</f>
        <v>0</v>
      </c>
      <c r="X1140">
        <f>IF(OR(PResult!AE1140="",PResult!AE1140="(null)"),IF(OR(PResult!AD1140="",PResult!AD1140="(null)"),0,PResult!AD1140),PResult!AE1140)</f>
        <v>0</v>
      </c>
      <c r="Y1140" t="str">
        <f>IF(OR(PResult!V1140="",PResult!V1140="(null)"),"",PResult!V1140)</f>
        <v/>
      </c>
      <c r="Z1140" t="str">
        <f>CONCATENATE(PResult!BO1140,PResult!BP1140)</f>
        <v/>
      </c>
      <c r="AA1140" t="str">
        <f>IF(PResult!Y1140="","",PResult!Y1140)</f>
        <v/>
      </c>
      <c r="AB1140" t="str">
        <f>IF(PResult!BQ1140="","",PResult!BQ1140)</f>
        <v/>
      </c>
      <c r="AC1140" t="str">
        <f>IF(PResult!BR1140="","",PResult!BR1140)</f>
        <v/>
      </c>
      <c r="AD1140" t="str">
        <f>IF(PResult!BS1140="","",PResult!BS1140)</f>
        <v/>
      </c>
      <c r="AE1140" t="str">
        <f>IF(PResult!BN1140="","",PResult!BN1140)</f>
        <v/>
      </c>
      <c r="AF1140" t="str">
        <f>IF(PResult!BT1140="","",PResult!BT1140)</f>
        <v/>
      </c>
      <c r="AG1140" t="str">
        <f>IF(PResult!BU1140="","",PResult!BU1140)</f>
        <v/>
      </c>
      <c r="AH1140" t="str">
        <f>IF(PResult!BV1140="","",PResult!BV1140)</f>
        <v/>
      </c>
      <c r="AI1140" t="str">
        <f>TEXT(IF(ISERROR(INDEX(Panaboard!L:L,MATCH(CONCATENATE(AZ1140,"-",C1140),Panaboard!Z:Z,0))),"",INDEX(Panaboard!L:L,MATCH(CONCATENATE(AZ1140,"-",C1140),Panaboard!Z:Z,0))),"HH:MM")</f>
        <v/>
      </c>
      <c r="AJ1140" t="str">
        <f>TEXT(IF(ISERROR(INDEX(Panaboard!M:M,MATCH(CONCATENATE(AZ1140,"-",C1140),Panaboard!Z:Z,0))),"",INDEX(Panaboard!M:M,MATCH(CONCATENATE(AZ1140,"-",C1140),Panaboard!Z:Z,0))),"HH:MM")</f>
        <v/>
      </c>
      <c r="AK1140" t="str">
        <f>IF(PResult!BY1140="","",PResult!BY1140)</f>
        <v/>
      </c>
      <c r="AL1140">
        <f>IF(PResult!P1140="",0,PResult!P1140)</f>
        <v>0</v>
      </c>
      <c r="AM1140" t="str">
        <f>IF(ISERROR(INDEX(Panaboard!N:N,MATCH(CONCATENATE(AZ1140,"-",C1140),Panaboard!Z:Z,0))),"",INDEX(Panaboard!N:N,MATCH(CONCATENATE(AZ1140,"-",C1140),Panaboard!Z:Z,0)))</f>
        <v/>
      </c>
      <c r="AN1140" t="str">
        <f>IF(ISERROR(INDEX(Panaboard!O:O,MATCH(CONCATENATE(AZ1140,"-",C1140),Panaboard!Z:Z,0))),"",INDEX(Panaboard!O:O,MATCH(CONCATENATE(AZ1140,"-",C1140),Panaboard!Z:Z,0)))</f>
        <v/>
      </c>
      <c r="AO1140" t="str">
        <f>IF(ISERROR(INDEX(Panaboard!P:P,MATCH(CONCATENATE(AZ1140,"-",C1140),Panaboard!Z:Z,0))),"",INDEX(Panaboard!P:P,MATCH(CONCATENATE(AZ1140,"-",C1140),Panaboard!Z:Z,0)))</f>
        <v/>
      </c>
      <c r="AP1140" t="str">
        <f>IF(ISERROR(INDEX(Panaboard!Q:Q,MATCH(CONCATENATE(AZ1140,"-",C1140),Panaboard!Z:Z,0))),"",INDEX(Panaboard!Q:Q,MATCH(CONCATENATE(AZ1140,"-",C1140),Panaboard!Z:Z,0)))</f>
        <v/>
      </c>
      <c r="AR1140" t="str">
        <f>IF(PResult!BW1140="","",PResult!BW1140)</f>
        <v/>
      </c>
      <c r="AS1140" t="str">
        <f>IF(PResult!BX1140="","",PResult!BX1140)</f>
        <v/>
      </c>
      <c r="AT1140" t="str">
        <f>IF(ISERROR(INDEX(Panaboard!K:K,MATCH(CONCATENATE(AZ1140,"-",C1140),Panaboard!Z:Z,0))),"",INDEX(Panaboard!K:K,MATCH(CONCATENATE(AZ1140,"-",C1140),Panaboard!Z:Z,0)))</f>
        <v/>
      </c>
      <c r="AU1140" t="str">
        <f>IF(ISERROR(INDEX(Panaboard!U:U,MATCH(CONCATENATE(AZ1140,"-",C1140),Panaboard!Z:Z,0))),"",INDEX(Panaboard!U:U,MATCH(CONCATENATE(AZ1140,"-",C1140),Panaboard!Z:Z,0)))</f>
        <v/>
      </c>
      <c r="AV1140" t="str">
        <f>IF(ISERROR(INDEX(Panaboard!W:W,MATCH(CONCATENATE(AZ1140,"-",C1140),Panaboard!Z:Z,0))),"",INDEX(Panaboard!W:W,MATCH(CONCATENATE(AZ1140,"-",C1140),Panaboard!Z:Z,0)))</f>
        <v/>
      </c>
      <c r="AW1140" t="str">
        <f>IF(ISERROR(INDEX(Panaboard!X:X,MATCH(CONCATENATE(AZ1140,"-",C1140),Panaboard!Z:Z,0))),"",INDEX(Panaboard!X:X,MATCH(CONCATENATE(AZ1140,"-",C1140),Panaboard!Z:Z,0)))</f>
        <v/>
      </c>
      <c r="AX1140" t="str">
        <f>IF(ISERROR(INDEX(Panaboard!AA:AA,MATCH(CONCATENATE(AZ1140,"-",C1140),Panaboard!Z:Z,0))),"",INDEX(Panaboard!AA:AA,MATCH(CONCATENATE(AZ1140,"-",C1140),Panaboard!Z:Z,0)))</f>
        <v/>
      </c>
      <c r="AY1140" t="str">
        <f>IF(ISERROR(INDEX(Panaboard!AB:AB,MATCH(CONCATENATE(AZ1140,"-",C1140),Panaboard!Z:Z,0))),"",INDEX(Panaboard!AB:AB,MATCH(CONCATENATE(AZ1140,"-",C1140),Panaboard!Z:Z,0)))</f>
        <v/>
      </c>
      <c r="AZ1140" t="str">
        <f t="shared" si="140"/>
        <v/>
      </c>
      <c r="BA1140" t="str">
        <f>IF(ISERROR(INDEX(Panaboard!E:E,MATCH(CONCATENATE(AZ1140,"-",C1140),Panaboard!Z:Z,0))),"",INDEX(Panaboard!E:E,MATCH(CONCATENATE(AZ1140,"-",C1140),Panaboard!Z:Z,0)))</f>
        <v/>
      </c>
      <c r="BB1140" t="str">
        <f>IF(ISERROR(INDEX(Panaboard!AC:AC,MATCH(CONCATENATE(AZ1140,"-",C1140),Panaboard!Z:Z,0))),"",INDEX(Panaboard!AC:AC,MATCH(CONCATENATE(AZ1140,"-",C1140),Panaboard!Z:Z,0)))</f>
        <v/>
      </c>
      <c r="BC1140" t="str">
        <f t="shared" si="141"/>
        <v/>
      </c>
      <c r="BD1140" t="str">
        <f t="shared" si="142"/>
        <v/>
      </c>
      <c r="BE1140" t="str">
        <f t="shared" si="143"/>
        <v>xx0x0</v>
      </c>
      <c r="BF1140" t="str">
        <f>IF(ISERROR(INDEX(CuttingList!F:F,MATCH(CONCATENATE(A1140,"-",C1140),CuttingList!E:E,0))),"",INDEX(CuttingList!F:F,MATCH(CONCATENATE(A1140,"-",C1140),CuttingList!E:E,0)))</f>
        <v/>
      </c>
    </row>
    <row r="1141" spans="1:58" x14ac:dyDescent="0.25">
      <c r="A1141" t="str">
        <f>IF(PResult!BJ1141="","",PResult!BJ1141)</f>
        <v/>
      </c>
      <c r="B1141" t="str">
        <f>IF(PResult!E1141="","",PResult!E1141)</f>
        <v/>
      </c>
      <c r="C1141" t="str">
        <f>IF(PResult!BZ1141="","",PResult!BZ1141)</f>
        <v/>
      </c>
      <c r="D1141" t="str">
        <f>IF(ISERROR(INDEX(Panaboard!B:B,MATCH(CONCATENATE(AZ1141,"-",C1141),Panaboard!Z:Z,0))),"",TRIM(INDEX(Panaboard!B:B,MATCH(CONCATENATE(AZ1141,"-",C1141),Panaboard!Z:Z,0))))</f>
        <v/>
      </c>
      <c r="E1141" t="str">
        <f t="shared" si="139"/>
        <v>xx0x0</v>
      </c>
      <c r="F1141" t="str">
        <f>IF(PResult!U1141="","",UPPER(TRIM(PResult!U1141)))</f>
        <v/>
      </c>
      <c r="G1141">
        <f>IF(OR(PResult!O1141="",PResult!O1141="(null)"),0,PResult!O1141)</f>
        <v>0</v>
      </c>
      <c r="H1141" t="str">
        <f>IF(ISERROR(INDEX(Panaboard!G:G,MATCH(CONCATENATE(AZ1141,"-",C1141),Panaboard!Z:Z,0))),"",INDEX(Panaboard!G:G,MATCH(CONCATENATE(AZ1141,"-",C1141),Panaboard!Z:Z,0)))</f>
        <v/>
      </c>
      <c r="I1141" t="str">
        <f>IF(PResult!J1141="","",PResult!J1141)</f>
        <v/>
      </c>
      <c r="J1141" t="str">
        <f>IF(PResult!K1141="","",PResult!K1141)</f>
        <v/>
      </c>
      <c r="K1141">
        <f>IF(OR(PResult!L1141="(null)",PResult!L1141=""),0,PResult!L1141)</f>
        <v>0</v>
      </c>
      <c r="L1141">
        <f>IF(OR(PResult!M1141="(null)",PResult!M1141=""),0,PResult!M1141)</f>
        <v>0</v>
      </c>
      <c r="M1141">
        <f t="shared" si="136"/>
        <v>0</v>
      </c>
      <c r="N1141" t="str">
        <f>TEXT(IF(ISERROR(INDEX(Panaboard!H:H,MATCH(CONCATENATE(AZ1141,"-",C1141),Panaboard!Z:Z,0))),"",INDEX(Panaboard!H:H,MATCH(CONCATENATE(AZ1141,"-",C1141),Panaboard!Z:Z,0))),"HH:MM")</f>
        <v/>
      </c>
      <c r="O1141" t="str">
        <f>TEXT(IF(ISERROR(INDEX(Panaboard!I:I,MATCH(CONCATENATE(AZ1141,"-",C1141),Panaboard!Z:Z,0))),"",INDEX(Panaboard!I:I,MATCH(CONCATENATE(AZ1141,"-",C1141),Panaboard!Z:Z,0))),"HH:MM")</f>
        <v/>
      </c>
      <c r="P1141" t="str">
        <f t="shared" si="137"/>
        <v/>
      </c>
      <c r="Q1141" t="str">
        <f>IF(ISERROR(INDEX(Panaboard!S:S,MATCH(CONCATENATE(AZ1141,"-",C1141),Panaboard!Z:Z,0))),"",INDEX(Panaboard!S:S,MATCH(CONCATENATE(AZ1141,"-",C1141),Panaboard!Z:Z,0)))</f>
        <v/>
      </c>
      <c r="R1141" t="str">
        <f>IF(ISERROR(INDEX(Panaboard!F:F,MATCH(CONCATENATE(AZ1141,"-",C1141),Panaboard!Z:Z,0))),"",INDEX(Panaboard!F:F,MATCH(CONCATENATE(AZ1141,"-",C1141),Panaboard!Z:Z,0)))</f>
        <v/>
      </c>
      <c r="S1141" t="str">
        <f t="shared" si="138"/>
        <v/>
      </c>
      <c r="T1141" t="str">
        <f>IF(ISERROR(INDEX(Panaboard!D:D,MATCH(CONCATENATE(AZ1141,"-",C1141),Panaboard!Z:Z,0))),"",INDEX(Panaboard!D:D,MATCH(CONCATENATE(AZ1141,"-",C1141),Panaboard!Z:Z,0)))</f>
        <v/>
      </c>
      <c r="U1141" t="str">
        <f>IF(ISERROR(INDEX(Panaboard!J:J,MATCH(CONCATENATE(AZ1141,"-",C1141),Panaboard!Z:Z,0))),"",INDEX(Panaboard!J:J,MATCH(CONCATENATE(AZ1141,"-",C1141),Panaboard!Z:Z,0)))</f>
        <v/>
      </c>
      <c r="V1141">
        <f>IF(PResult!BL1141="",0,PResult!BL1141)</f>
        <v>0</v>
      </c>
      <c r="W1141">
        <f>IF(PResult!BM1141="",0,PResult!BM1141)</f>
        <v>0</v>
      </c>
      <c r="X1141">
        <f>IF(OR(PResult!AE1141="",PResult!AE1141="(null)"),IF(OR(PResult!AD1141="",PResult!AD1141="(null)"),0,PResult!AD1141),PResult!AE1141)</f>
        <v>0</v>
      </c>
      <c r="Y1141" t="str">
        <f>IF(OR(PResult!V1141="",PResult!V1141="(null)"),"",PResult!V1141)</f>
        <v/>
      </c>
      <c r="Z1141" t="str">
        <f>CONCATENATE(PResult!BO1141,PResult!BP1141)</f>
        <v/>
      </c>
      <c r="AA1141" t="str">
        <f>IF(PResult!Y1141="","",PResult!Y1141)</f>
        <v/>
      </c>
      <c r="AB1141" t="str">
        <f>IF(PResult!BQ1141="","",PResult!BQ1141)</f>
        <v/>
      </c>
      <c r="AC1141" t="str">
        <f>IF(PResult!BR1141="","",PResult!BR1141)</f>
        <v/>
      </c>
      <c r="AD1141" t="str">
        <f>IF(PResult!BS1141="","",PResult!BS1141)</f>
        <v/>
      </c>
      <c r="AE1141" t="str">
        <f>IF(PResult!BN1141="","",PResult!BN1141)</f>
        <v/>
      </c>
      <c r="AF1141" t="str">
        <f>IF(PResult!BT1141="","",PResult!BT1141)</f>
        <v/>
      </c>
      <c r="AG1141" t="str">
        <f>IF(PResult!BU1141="","",PResult!BU1141)</f>
        <v/>
      </c>
      <c r="AH1141" t="str">
        <f>IF(PResult!BV1141="","",PResult!BV1141)</f>
        <v/>
      </c>
      <c r="AI1141" t="str">
        <f>TEXT(IF(ISERROR(INDEX(Panaboard!L:L,MATCH(CONCATENATE(AZ1141,"-",C1141),Panaboard!Z:Z,0))),"",INDEX(Panaboard!L:L,MATCH(CONCATENATE(AZ1141,"-",C1141),Panaboard!Z:Z,0))),"HH:MM")</f>
        <v/>
      </c>
      <c r="AJ1141" t="str">
        <f>TEXT(IF(ISERROR(INDEX(Panaboard!M:M,MATCH(CONCATENATE(AZ1141,"-",C1141),Panaboard!Z:Z,0))),"",INDEX(Panaboard!M:M,MATCH(CONCATENATE(AZ1141,"-",C1141),Panaboard!Z:Z,0))),"HH:MM")</f>
        <v/>
      </c>
      <c r="AK1141" t="str">
        <f>IF(PResult!BY1141="","",PResult!BY1141)</f>
        <v/>
      </c>
      <c r="AL1141">
        <f>IF(PResult!P1141="",0,PResult!P1141)</f>
        <v>0</v>
      </c>
      <c r="AM1141" t="str">
        <f>IF(ISERROR(INDEX(Panaboard!N:N,MATCH(CONCATENATE(AZ1141,"-",C1141),Panaboard!Z:Z,0))),"",INDEX(Panaboard!N:N,MATCH(CONCATENATE(AZ1141,"-",C1141),Panaboard!Z:Z,0)))</f>
        <v/>
      </c>
      <c r="AN1141" t="str">
        <f>IF(ISERROR(INDEX(Panaboard!O:O,MATCH(CONCATENATE(AZ1141,"-",C1141),Panaboard!Z:Z,0))),"",INDEX(Panaboard!O:O,MATCH(CONCATENATE(AZ1141,"-",C1141),Panaboard!Z:Z,0)))</f>
        <v/>
      </c>
      <c r="AO1141" t="str">
        <f>IF(ISERROR(INDEX(Panaboard!P:P,MATCH(CONCATENATE(AZ1141,"-",C1141),Panaboard!Z:Z,0))),"",INDEX(Panaboard!P:P,MATCH(CONCATENATE(AZ1141,"-",C1141),Panaboard!Z:Z,0)))</f>
        <v/>
      </c>
      <c r="AP1141" t="str">
        <f>IF(ISERROR(INDEX(Panaboard!Q:Q,MATCH(CONCATENATE(AZ1141,"-",C1141),Panaboard!Z:Z,0))),"",INDEX(Panaboard!Q:Q,MATCH(CONCATENATE(AZ1141,"-",C1141),Panaboard!Z:Z,0)))</f>
        <v/>
      </c>
      <c r="AR1141" t="str">
        <f>IF(PResult!BW1141="","",PResult!BW1141)</f>
        <v/>
      </c>
      <c r="AS1141" t="str">
        <f>IF(PResult!BX1141="","",PResult!BX1141)</f>
        <v/>
      </c>
      <c r="AT1141" t="str">
        <f>IF(ISERROR(INDEX(Panaboard!K:K,MATCH(CONCATENATE(AZ1141,"-",C1141),Panaboard!Z:Z,0))),"",INDEX(Panaboard!K:K,MATCH(CONCATENATE(AZ1141,"-",C1141),Panaboard!Z:Z,0)))</f>
        <v/>
      </c>
      <c r="AU1141" t="str">
        <f>IF(ISERROR(INDEX(Panaboard!U:U,MATCH(CONCATENATE(AZ1141,"-",C1141),Panaboard!Z:Z,0))),"",INDEX(Panaboard!U:U,MATCH(CONCATENATE(AZ1141,"-",C1141),Panaboard!Z:Z,0)))</f>
        <v/>
      </c>
      <c r="AV1141" t="str">
        <f>IF(ISERROR(INDEX(Panaboard!W:W,MATCH(CONCATENATE(AZ1141,"-",C1141),Panaboard!Z:Z,0))),"",INDEX(Panaboard!W:W,MATCH(CONCATENATE(AZ1141,"-",C1141),Panaboard!Z:Z,0)))</f>
        <v/>
      </c>
      <c r="AW1141" t="str">
        <f>IF(ISERROR(INDEX(Panaboard!X:X,MATCH(CONCATENATE(AZ1141,"-",C1141),Panaboard!Z:Z,0))),"",INDEX(Panaboard!X:X,MATCH(CONCATENATE(AZ1141,"-",C1141),Panaboard!Z:Z,0)))</f>
        <v/>
      </c>
      <c r="AX1141" t="str">
        <f>IF(ISERROR(INDEX(Panaboard!AA:AA,MATCH(CONCATENATE(AZ1141,"-",C1141),Panaboard!Z:Z,0))),"",INDEX(Panaboard!AA:AA,MATCH(CONCATENATE(AZ1141,"-",C1141),Panaboard!Z:Z,0)))</f>
        <v/>
      </c>
      <c r="AY1141" t="str">
        <f>IF(ISERROR(INDEX(Panaboard!AB:AB,MATCH(CONCATENATE(AZ1141,"-",C1141),Panaboard!Z:Z,0))),"",INDEX(Panaboard!AB:AB,MATCH(CONCATENATE(AZ1141,"-",C1141),Panaboard!Z:Z,0)))</f>
        <v/>
      </c>
      <c r="AZ1141" t="str">
        <f t="shared" si="140"/>
        <v/>
      </c>
      <c r="BA1141" t="str">
        <f>IF(ISERROR(INDEX(Panaboard!E:E,MATCH(CONCATENATE(AZ1141,"-",C1141),Panaboard!Z:Z,0))),"",INDEX(Panaboard!E:E,MATCH(CONCATENATE(AZ1141,"-",C1141),Panaboard!Z:Z,0)))</f>
        <v/>
      </c>
      <c r="BB1141" t="str">
        <f>IF(ISERROR(INDEX(Panaboard!AC:AC,MATCH(CONCATENATE(AZ1141,"-",C1141),Panaboard!Z:Z,0))),"",INDEX(Panaboard!AC:AC,MATCH(CONCATENATE(AZ1141,"-",C1141),Panaboard!Z:Z,0)))</f>
        <v/>
      </c>
      <c r="BC1141" t="str">
        <f t="shared" si="141"/>
        <v/>
      </c>
      <c r="BD1141" t="str">
        <f t="shared" si="142"/>
        <v/>
      </c>
      <c r="BE1141" t="str">
        <f t="shared" si="143"/>
        <v>xx0x0</v>
      </c>
      <c r="BF1141" t="str">
        <f>IF(ISERROR(INDEX(CuttingList!F:F,MATCH(CONCATENATE(A1141,"-",C1141),CuttingList!E:E,0))),"",INDEX(CuttingList!F:F,MATCH(CONCATENATE(A1141,"-",C1141),CuttingList!E:E,0)))</f>
        <v/>
      </c>
    </row>
    <row r="1142" spans="1:58" x14ac:dyDescent="0.25">
      <c r="A1142" t="str">
        <f>IF(PResult!BJ1142="","",PResult!BJ1142)</f>
        <v/>
      </c>
      <c r="B1142" t="str">
        <f>IF(PResult!E1142="","",PResult!E1142)</f>
        <v/>
      </c>
      <c r="C1142" t="str">
        <f>IF(PResult!BZ1142="","",PResult!BZ1142)</f>
        <v/>
      </c>
      <c r="D1142" t="str">
        <f>IF(ISERROR(INDEX(Panaboard!B:B,MATCH(CONCATENATE(AZ1142,"-",C1142),Panaboard!Z:Z,0))),"",TRIM(INDEX(Panaboard!B:B,MATCH(CONCATENATE(AZ1142,"-",C1142),Panaboard!Z:Z,0))))</f>
        <v/>
      </c>
      <c r="E1142" t="str">
        <f t="shared" si="139"/>
        <v>xx0x0</v>
      </c>
      <c r="F1142" t="str">
        <f>IF(PResult!U1142="","",UPPER(TRIM(PResult!U1142)))</f>
        <v/>
      </c>
      <c r="G1142">
        <f>IF(OR(PResult!O1142="",PResult!O1142="(null)"),0,PResult!O1142)</f>
        <v>0</v>
      </c>
      <c r="H1142" t="str">
        <f>IF(ISERROR(INDEX(Panaboard!G:G,MATCH(CONCATENATE(AZ1142,"-",C1142),Panaboard!Z:Z,0))),"",INDEX(Panaboard!G:G,MATCH(CONCATENATE(AZ1142,"-",C1142),Panaboard!Z:Z,0)))</f>
        <v/>
      </c>
      <c r="I1142" t="str">
        <f>IF(PResult!J1142="","",PResult!J1142)</f>
        <v/>
      </c>
      <c r="J1142" t="str">
        <f>IF(PResult!K1142="","",PResult!K1142)</f>
        <v/>
      </c>
      <c r="K1142">
        <f>IF(OR(PResult!L1142="(null)",PResult!L1142=""),0,PResult!L1142)</f>
        <v>0</v>
      </c>
      <c r="L1142">
        <f>IF(OR(PResult!M1142="(null)",PResult!M1142=""),0,PResult!M1142)</f>
        <v>0</v>
      </c>
      <c r="M1142">
        <f t="shared" si="136"/>
        <v>0</v>
      </c>
      <c r="N1142" t="str">
        <f>TEXT(IF(ISERROR(INDEX(Panaboard!H:H,MATCH(CONCATENATE(AZ1142,"-",C1142),Panaboard!Z:Z,0))),"",INDEX(Panaboard!H:H,MATCH(CONCATENATE(AZ1142,"-",C1142),Panaboard!Z:Z,0))),"HH:MM")</f>
        <v/>
      </c>
      <c r="O1142" t="str">
        <f>TEXT(IF(ISERROR(INDEX(Panaboard!I:I,MATCH(CONCATENATE(AZ1142,"-",C1142),Panaboard!Z:Z,0))),"",INDEX(Panaboard!I:I,MATCH(CONCATENATE(AZ1142,"-",C1142),Panaboard!Z:Z,0))),"HH:MM")</f>
        <v/>
      </c>
      <c r="P1142" t="str">
        <f t="shared" si="137"/>
        <v/>
      </c>
      <c r="Q1142" t="str">
        <f>IF(ISERROR(INDEX(Panaboard!S:S,MATCH(CONCATENATE(AZ1142,"-",C1142),Panaboard!Z:Z,0))),"",INDEX(Panaboard!S:S,MATCH(CONCATENATE(AZ1142,"-",C1142),Panaboard!Z:Z,0)))</f>
        <v/>
      </c>
      <c r="R1142" t="str">
        <f>IF(ISERROR(INDEX(Panaboard!F:F,MATCH(CONCATENATE(AZ1142,"-",C1142),Panaboard!Z:Z,0))),"",INDEX(Panaboard!F:F,MATCH(CONCATENATE(AZ1142,"-",C1142),Panaboard!Z:Z,0)))</f>
        <v/>
      </c>
      <c r="S1142" t="str">
        <f t="shared" si="138"/>
        <v/>
      </c>
      <c r="T1142" t="str">
        <f>IF(ISERROR(INDEX(Panaboard!D:D,MATCH(CONCATENATE(AZ1142,"-",C1142),Panaboard!Z:Z,0))),"",INDEX(Panaboard!D:D,MATCH(CONCATENATE(AZ1142,"-",C1142),Panaboard!Z:Z,0)))</f>
        <v/>
      </c>
      <c r="U1142" t="str">
        <f>IF(ISERROR(INDEX(Panaboard!J:J,MATCH(CONCATENATE(AZ1142,"-",C1142),Panaboard!Z:Z,0))),"",INDEX(Panaboard!J:J,MATCH(CONCATENATE(AZ1142,"-",C1142),Panaboard!Z:Z,0)))</f>
        <v/>
      </c>
      <c r="V1142">
        <f>IF(PResult!BL1142="",0,PResult!BL1142)</f>
        <v>0</v>
      </c>
      <c r="W1142">
        <f>IF(PResult!BM1142="",0,PResult!BM1142)</f>
        <v>0</v>
      </c>
      <c r="X1142">
        <f>IF(OR(PResult!AE1142="",PResult!AE1142="(null)"),IF(OR(PResult!AD1142="",PResult!AD1142="(null)"),0,PResult!AD1142),PResult!AE1142)</f>
        <v>0</v>
      </c>
      <c r="Y1142" t="str">
        <f>IF(OR(PResult!V1142="",PResult!V1142="(null)"),"",PResult!V1142)</f>
        <v/>
      </c>
      <c r="Z1142" t="str">
        <f>CONCATENATE(PResult!BO1142,PResult!BP1142)</f>
        <v/>
      </c>
      <c r="AA1142" t="str">
        <f>IF(PResult!Y1142="","",PResult!Y1142)</f>
        <v/>
      </c>
      <c r="AB1142" t="str">
        <f>IF(PResult!BQ1142="","",PResult!BQ1142)</f>
        <v/>
      </c>
      <c r="AC1142" t="str">
        <f>IF(PResult!BR1142="","",PResult!BR1142)</f>
        <v/>
      </c>
      <c r="AD1142" t="str">
        <f>IF(PResult!BS1142="","",PResult!BS1142)</f>
        <v/>
      </c>
      <c r="AE1142" t="str">
        <f>IF(PResult!BN1142="","",PResult!BN1142)</f>
        <v/>
      </c>
      <c r="AF1142" t="str">
        <f>IF(PResult!BT1142="","",PResult!BT1142)</f>
        <v/>
      </c>
      <c r="AG1142" t="str">
        <f>IF(PResult!BU1142="","",PResult!BU1142)</f>
        <v/>
      </c>
      <c r="AH1142" t="str">
        <f>IF(PResult!BV1142="","",PResult!BV1142)</f>
        <v/>
      </c>
      <c r="AI1142" t="str">
        <f>TEXT(IF(ISERROR(INDEX(Panaboard!L:L,MATCH(CONCATENATE(AZ1142,"-",C1142),Panaboard!Z:Z,0))),"",INDEX(Panaboard!L:L,MATCH(CONCATENATE(AZ1142,"-",C1142),Panaboard!Z:Z,0))),"HH:MM")</f>
        <v/>
      </c>
      <c r="AJ1142" t="str">
        <f>TEXT(IF(ISERROR(INDEX(Panaboard!M:M,MATCH(CONCATENATE(AZ1142,"-",C1142),Panaboard!Z:Z,0))),"",INDEX(Panaboard!M:M,MATCH(CONCATENATE(AZ1142,"-",C1142),Panaboard!Z:Z,0))),"HH:MM")</f>
        <v/>
      </c>
      <c r="AK1142" t="str">
        <f>IF(PResult!BY1142="","",PResult!BY1142)</f>
        <v/>
      </c>
      <c r="AL1142">
        <f>IF(PResult!P1142="",0,PResult!P1142)</f>
        <v>0</v>
      </c>
      <c r="AM1142" t="str">
        <f>IF(ISERROR(INDEX(Panaboard!N:N,MATCH(CONCATENATE(AZ1142,"-",C1142),Panaboard!Z:Z,0))),"",INDEX(Panaboard!N:N,MATCH(CONCATENATE(AZ1142,"-",C1142),Panaboard!Z:Z,0)))</f>
        <v/>
      </c>
      <c r="AN1142" t="str">
        <f>IF(ISERROR(INDEX(Panaboard!O:O,MATCH(CONCATENATE(AZ1142,"-",C1142),Panaboard!Z:Z,0))),"",INDEX(Panaboard!O:O,MATCH(CONCATENATE(AZ1142,"-",C1142),Panaboard!Z:Z,0)))</f>
        <v/>
      </c>
      <c r="AO1142" t="str">
        <f>IF(ISERROR(INDEX(Panaboard!P:P,MATCH(CONCATENATE(AZ1142,"-",C1142),Panaboard!Z:Z,0))),"",INDEX(Panaboard!P:P,MATCH(CONCATENATE(AZ1142,"-",C1142),Panaboard!Z:Z,0)))</f>
        <v/>
      </c>
      <c r="AP1142" t="str">
        <f>IF(ISERROR(INDEX(Panaboard!Q:Q,MATCH(CONCATENATE(AZ1142,"-",C1142),Panaboard!Z:Z,0))),"",INDEX(Panaboard!Q:Q,MATCH(CONCATENATE(AZ1142,"-",C1142),Panaboard!Z:Z,0)))</f>
        <v/>
      </c>
      <c r="AR1142" t="str">
        <f>IF(PResult!BW1142="","",PResult!BW1142)</f>
        <v/>
      </c>
      <c r="AS1142" t="str">
        <f>IF(PResult!BX1142="","",PResult!BX1142)</f>
        <v/>
      </c>
      <c r="AT1142" t="str">
        <f>IF(ISERROR(INDEX(Panaboard!K:K,MATCH(CONCATENATE(AZ1142,"-",C1142),Panaboard!Z:Z,0))),"",INDEX(Panaboard!K:K,MATCH(CONCATENATE(AZ1142,"-",C1142),Panaboard!Z:Z,0)))</f>
        <v/>
      </c>
      <c r="AU1142" t="str">
        <f>IF(ISERROR(INDEX(Panaboard!U:U,MATCH(CONCATENATE(AZ1142,"-",C1142),Panaboard!Z:Z,0))),"",INDEX(Panaboard!U:U,MATCH(CONCATENATE(AZ1142,"-",C1142),Panaboard!Z:Z,0)))</f>
        <v/>
      </c>
      <c r="AV1142" t="str">
        <f>IF(ISERROR(INDEX(Panaboard!W:W,MATCH(CONCATENATE(AZ1142,"-",C1142),Panaboard!Z:Z,0))),"",INDEX(Panaboard!W:W,MATCH(CONCATENATE(AZ1142,"-",C1142),Panaboard!Z:Z,0)))</f>
        <v/>
      </c>
      <c r="AW1142" t="str">
        <f>IF(ISERROR(INDEX(Panaboard!X:X,MATCH(CONCATENATE(AZ1142,"-",C1142),Panaboard!Z:Z,0))),"",INDEX(Panaboard!X:X,MATCH(CONCATENATE(AZ1142,"-",C1142),Panaboard!Z:Z,0)))</f>
        <v/>
      </c>
      <c r="AX1142" t="str">
        <f>IF(ISERROR(INDEX(Panaboard!AA:AA,MATCH(CONCATENATE(AZ1142,"-",C1142),Panaboard!Z:Z,0))),"",INDEX(Panaboard!AA:AA,MATCH(CONCATENATE(AZ1142,"-",C1142),Panaboard!Z:Z,0)))</f>
        <v/>
      </c>
      <c r="AY1142" t="str">
        <f>IF(ISERROR(INDEX(Panaboard!AB:AB,MATCH(CONCATENATE(AZ1142,"-",C1142),Panaboard!Z:Z,0))),"",INDEX(Panaboard!AB:AB,MATCH(CONCATENATE(AZ1142,"-",C1142),Panaboard!Z:Z,0)))</f>
        <v/>
      </c>
      <c r="AZ1142" t="str">
        <f t="shared" si="140"/>
        <v/>
      </c>
      <c r="BA1142" t="str">
        <f>IF(ISERROR(INDEX(Panaboard!E:E,MATCH(CONCATENATE(AZ1142,"-",C1142),Panaboard!Z:Z,0))),"",INDEX(Panaboard!E:E,MATCH(CONCATENATE(AZ1142,"-",C1142),Panaboard!Z:Z,0)))</f>
        <v/>
      </c>
      <c r="BB1142" t="str">
        <f>IF(ISERROR(INDEX(Panaboard!AC:AC,MATCH(CONCATENATE(AZ1142,"-",C1142),Panaboard!Z:Z,0))),"",INDEX(Panaboard!AC:AC,MATCH(CONCATENATE(AZ1142,"-",C1142),Panaboard!Z:Z,0)))</f>
        <v/>
      </c>
      <c r="BC1142" t="str">
        <f t="shared" si="141"/>
        <v/>
      </c>
      <c r="BD1142" t="str">
        <f t="shared" si="142"/>
        <v/>
      </c>
      <c r="BE1142" t="str">
        <f t="shared" si="143"/>
        <v>xx0x0</v>
      </c>
      <c r="BF1142" t="str">
        <f>IF(ISERROR(INDEX(CuttingList!F:F,MATCH(CONCATENATE(A1142,"-",C1142),CuttingList!E:E,0))),"",INDEX(CuttingList!F:F,MATCH(CONCATENATE(A1142,"-",C1142),CuttingList!E:E,0)))</f>
        <v/>
      </c>
    </row>
    <row r="1143" spans="1:58" x14ac:dyDescent="0.25">
      <c r="A1143" t="str">
        <f>IF(PResult!BJ1143="","",PResult!BJ1143)</f>
        <v/>
      </c>
      <c r="B1143" t="str">
        <f>IF(PResult!E1143="","",PResult!E1143)</f>
        <v/>
      </c>
      <c r="C1143" t="str">
        <f>IF(PResult!BZ1143="","",PResult!BZ1143)</f>
        <v/>
      </c>
      <c r="D1143" t="str">
        <f>IF(ISERROR(INDEX(Panaboard!B:B,MATCH(CONCATENATE(AZ1143,"-",C1143),Panaboard!Z:Z,0))),"",TRIM(INDEX(Panaboard!B:B,MATCH(CONCATENATE(AZ1143,"-",C1143),Panaboard!Z:Z,0))))</f>
        <v/>
      </c>
      <c r="E1143" t="str">
        <f t="shared" si="139"/>
        <v>xx0x0</v>
      </c>
      <c r="F1143" t="str">
        <f>IF(PResult!U1143="","",UPPER(TRIM(PResult!U1143)))</f>
        <v/>
      </c>
      <c r="G1143">
        <f>IF(OR(PResult!O1143="",PResult!O1143="(null)"),0,PResult!O1143)</f>
        <v>0</v>
      </c>
      <c r="H1143" t="str">
        <f>IF(ISERROR(INDEX(Panaboard!G:G,MATCH(CONCATENATE(AZ1143,"-",C1143),Panaboard!Z:Z,0))),"",INDEX(Panaboard!G:G,MATCH(CONCATENATE(AZ1143,"-",C1143),Panaboard!Z:Z,0)))</f>
        <v/>
      </c>
      <c r="I1143" t="str">
        <f>IF(PResult!J1143="","",PResult!J1143)</f>
        <v/>
      </c>
      <c r="J1143" t="str">
        <f>IF(PResult!K1143="","",PResult!K1143)</f>
        <v/>
      </c>
      <c r="K1143">
        <f>IF(OR(PResult!L1143="(null)",PResult!L1143=""),0,PResult!L1143)</f>
        <v>0</v>
      </c>
      <c r="L1143">
        <f>IF(OR(PResult!M1143="(null)",PResult!M1143=""),0,PResult!M1143)</f>
        <v>0</v>
      </c>
      <c r="M1143">
        <f t="shared" si="136"/>
        <v>0</v>
      </c>
      <c r="N1143" t="str">
        <f>TEXT(IF(ISERROR(INDEX(Panaboard!H:H,MATCH(CONCATENATE(AZ1143,"-",C1143),Panaboard!Z:Z,0))),"",INDEX(Panaboard!H:H,MATCH(CONCATENATE(AZ1143,"-",C1143),Panaboard!Z:Z,0))),"HH:MM")</f>
        <v/>
      </c>
      <c r="O1143" t="str">
        <f>TEXT(IF(ISERROR(INDEX(Panaboard!I:I,MATCH(CONCATENATE(AZ1143,"-",C1143),Panaboard!Z:Z,0))),"",INDEX(Panaboard!I:I,MATCH(CONCATENATE(AZ1143,"-",C1143),Panaboard!Z:Z,0))),"HH:MM")</f>
        <v/>
      </c>
      <c r="P1143" t="str">
        <f t="shared" si="137"/>
        <v/>
      </c>
      <c r="Q1143" t="str">
        <f>IF(ISERROR(INDEX(Panaboard!S:S,MATCH(CONCATENATE(AZ1143,"-",C1143),Panaboard!Z:Z,0))),"",INDEX(Panaboard!S:S,MATCH(CONCATENATE(AZ1143,"-",C1143),Panaboard!Z:Z,0)))</f>
        <v/>
      </c>
      <c r="R1143" t="str">
        <f>IF(ISERROR(INDEX(Panaboard!F:F,MATCH(CONCATENATE(AZ1143,"-",C1143),Panaboard!Z:Z,0))),"",INDEX(Panaboard!F:F,MATCH(CONCATENATE(AZ1143,"-",C1143),Panaboard!Z:Z,0)))</f>
        <v/>
      </c>
      <c r="S1143" t="str">
        <f t="shared" si="138"/>
        <v/>
      </c>
      <c r="T1143" t="str">
        <f>IF(ISERROR(INDEX(Panaboard!D:D,MATCH(CONCATENATE(AZ1143,"-",C1143),Panaboard!Z:Z,0))),"",INDEX(Panaboard!D:D,MATCH(CONCATENATE(AZ1143,"-",C1143),Panaboard!Z:Z,0)))</f>
        <v/>
      </c>
      <c r="U1143" t="str">
        <f>IF(ISERROR(INDEX(Panaboard!J:J,MATCH(CONCATENATE(AZ1143,"-",C1143),Panaboard!Z:Z,0))),"",INDEX(Panaboard!J:J,MATCH(CONCATENATE(AZ1143,"-",C1143),Panaboard!Z:Z,0)))</f>
        <v/>
      </c>
      <c r="V1143">
        <f>IF(PResult!BL1143="",0,PResult!BL1143)</f>
        <v>0</v>
      </c>
      <c r="W1143">
        <f>IF(PResult!BM1143="",0,PResult!BM1143)</f>
        <v>0</v>
      </c>
      <c r="X1143">
        <f>IF(OR(PResult!AE1143="",PResult!AE1143="(null)"),IF(OR(PResult!AD1143="",PResult!AD1143="(null)"),0,PResult!AD1143),PResult!AE1143)</f>
        <v>0</v>
      </c>
      <c r="Y1143" t="str">
        <f>IF(OR(PResult!V1143="",PResult!V1143="(null)"),"",PResult!V1143)</f>
        <v/>
      </c>
      <c r="Z1143" t="str">
        <f>CONCATENATE(PResult!BO1143,PResult!BP1143)</f>
        <v/>
      </c>
      <c r="AA1143" t="str">
        <f>IF(PResult!Y1143="","",PResult!Y1143)</f>
        <v/>
      </c>
      <c r="AB1143" t="str">
        <f>IF(PResult!BQ1143="","",PResult!BQ1143)</f>
        <v/>
      </c>
      <c r="AC1143" t="str">
        <f>IF(PResult!BR1143="","",PResult!BR1143)</f>
        <v/>
      </c>
      <c r="AD1143" t="str">
        <f>IF(PResult!BS1143="","",PResult!BS1143)</f>
        <v/>
      </c>
      <c r="AE1143" t="str">
        <f>IF(PResult!BN1143="","",PResult!BN1143)</f>
        <v/>
      </c>
      <c r="AF1143" t="str">
        <f>IF(PResult!BT1143="","",PResult!BT1143)</f>
        <v/>
      </c>
      <c r="AG1143" t="str">
        <f>IF(PResult!BU1143="","",PResult!BU1143)</f>
        <v/>
      </c>
      <c r="AH1143" t="str">
        <f>IF(PResult!BV1143="","",PResult!BV1143)</f>
        <v/>
      </c>
      <c r="AI1143" t="str">
        <f>TEXT(IF(ISERROR(INDEX(Panaboard!L:L,MATCH(CONCATENATE(AZ1143,"-",C1143),Panaboard!Z:Z,0))),"",INDEX(Panaboard!L:L,MATCH(CONCATENATE(AZ1143,"-",C1143),Panaboard!Z:Z,0))),"HH:MM")</f>
        <v/>
      </c>
      <c r="AJ1143" t="str">
        <f>TEXT(IF(ISERROR(INDEX(Panaboard!M:M,MATCH(CONCATENATE(AZ1143,"-",C1143),Panaboard!Z:Z,0))),"",INDEX(Panaboard!M:M,MATCH(CONCATENATE(AZ1143,"-",C1143),Panaboard!Z:Z,0))),"HH:MM")</f>
        <v/>
      </c>
      <c r="AK1143" t="str">
        <f>IF(PResult!BY1143="","",PResult!BY1143)</f>
        <v/>
      </c>
      <c r="AL1143">
        <f>IF(PResult!P1143="",0,PResult!P1143)</f>
        <v>0</v>
      </c>
      <c r="AM1143" t="str">
        <f>IF(ISERROR(INDEX(Panaboard!N:N,MATCH(CONCATENATE(AZ1143,"-",C1143),Panaboard!Z:Z,0))),"",INDEX(Panaboard!N:N,MATCH(CONCATENATE(AZ1143,"-",C1143),Panaboard!Z:Z,0)))</f>
        <v/>
      </c>
      <c r="AN1143" t="str">
        <f>IF(ISERROR(INDEX(Panaboard!O:O,MATCH(CONCATENATE(AZ1143,"-",C1143),Panaboard!Z:Z,0))),"",INDEX(Panaboard!O:O,MATCH(CONCATENATE(AZ1143,"-",C1143),Panaboard!Z:Z,0)))</f>
        <v/>
      </c>
      <c r="AO1143" t="str">
        <f>IF(ISERROR(INDEX(Panaboard!P:P,MATCH(CONCATENATE(AZ1143,"-",C1143),Panaboard!Z:Z,0))),"",INDEX(Panaboard!P:P,MATCH(CONCATENATE(AZ1143,"-",C1143),Panaboard!Z:Z,0)))</f>
        <v/>
      </c>
      <c r="AP1143" t="str">
        <f>IF(ISERROR(INDEX(Panaboard!Q:Q,MATCH(CONCATENATE(AZ1143,"-",C1143),Panaboard!Z:Z,0))),"",INDEX(Panaboard!Q:Q,MATCH(CONCATENATE(AZ1143,"-",C1143),Panaboard!Z:Z,0)))</f>
        <v/>
      </c>
      <c r="AR1143" t="str">
        <f>IF(PResult!BW1143="","",PResult!BW1143)</f>
        <v/>
      </c>
      <c r="AS1143" t="str">
        <f>IF(PResult!BX1143="","",PResult!BX1143)</f>
        <v/>
      </c>
      <c r="AT1143" t="str">
        <f>IF(ISERROR(INDEX(Panaboard!K:K,MATCH(CONCATENATE(AZ1143,"-",C1143),Panaboard!Z:Z,0))),"",INDEX(Panaboard!K:K,MATCH(CONCATENATE(AZ1143,"-",C1143),Panaboard!Z:Z,0)))</f>
        <v/>
      </c>
      <c r="AU1143" t="str">
        <f>IF(ISERROR(INDEX(Panaboard!U:U,MATCH(CONCATENATE(AZ1143,"-",C1143),Panaboard!Z:Z,0))),"",INDEX(Panaboard!U:U,MATCH(CONCATENATE(AZ1143,"-",C1143),Panaboard!Z:Z,0)))</f>
        <v/>
      </c>
      <c r="AV1143" t="str">
        <f>IF(ISERROR(INDEX(Panaboard!W:W,MATCH(CONCATENATE(AZ1143,"-",C1143),Panaboard!Z:Z,0))),"",INDEX(Panaboard!W:W,MATCH(CONCATENATE(AZ1143,"-",C1143),Panaboard!Z:Z,0)))</f>
        <v/>
      </c>
      <c r="AW1143" t="str">
        <f>IF(ISERROR(INDEX(Panaboard!X:X,MATCH(CONCATENATE(AZ1143,"-",C1143),Panaboard!Z:Z,0))),"",INDEX(Panaboard!X:X,MATCH(CONCATENATE(AZ1143,"-",C1143),Panaboard!Z:Z,0)))</f>
        <v/>
      </c>
      <c r="AX1143" t="str">
        <f>IF(ISERROR(INDEX(Panaboard!AA:AA,MATCH(CONCATENATE(AZ1143,"-",C1143),Panaboard!Z:Z,0))),"",INDEX(Panaboard!AA:AA,MATCH(CONCATENATE(AZ1143,"-",C1143),Panaboard!Z:Z,0)))</f>
        <v/>
      </c>
      <c r="AY1143" t="str">
        <f>IF(ISERROR(INDEX(Panaboard!AB:AB,MATCH(CONCATENATE(AZ1143,"-",C1143),Panaboard!Z:Z,0))),"",INDEX(Panaboard!AB:AB,MATCH(CONCATENATE(AZ1143,"-",C1143),Panaboard!Z:Z,0)))</f>
        <v/>
      </c>
      <c r="AZ1143" t="str">
        <f t="shared" si="140"/>
        <v/>
      </c>
      <c r="BA1143" t="str">
        <f>IF(ISERROR(INDEX(Panaboard!E:E,MATCH(CONCATENATE(AZ1143,"-",C1143),Panaboard!Z:Z,0))),"",INDEX(Panaboard!E:E,MATCH(CONCATENATE(AZ1143,"-",C1143),Panaboard!Z:Z,0)))</f>
        <v/>
      </c>
      <c r="BB1143" t="str">
        <f>IF(ISERROR(INDEX(Panaboard!AC:AC,MATCH(CONCATENATE(AZ1143,"-",C1143),Panaboard!Z:Z,0))),"",INDEX(Panaboard!AC:AC,MATCH(CONCATENATE(AZ1143,"-",C1143),Panaboard!Z:Z,0)))</f>
        <v/>
      </c>
      <c r="BC1143" t="str">
        <f t="shared" si="141"/>
        <v/>
      </c>
      <c r="BD1143" t="str">
        <f t="shared" si="142"/>
        <v/>
      </c>
      <c r="BE1143" t="str">
        <f t="shared" si="143"/>
        <v>xx0x0</v>
      </c>
      <c r="BF1143" t="str">
        <f>IF(ISERROR(INDEX(CuttingList!F:F,MATCH(CONCATENATE(A1143,"-",C1143),CuttingList!E:E,0))),"",INDEX(CuttingList!F:F,MATCH(CONCATENATE(A1143,"-",C1143),CuttingList!E:E,0)))</f>
        <v/>
      </c>
    </row>
    <row r="1144" spans="1:58" x14ac:dyDescent="0.25">
      <c r="A1144" t="str">
        <f>IF(PResult!BJ1144="","",PResult!BJ1144)</f>
        <v/>
      </c>
      <c r="B1144" t="str">
        <f>IF(PResult!E1144="","",PResult!E1144)</f>
        <v/>
      </c>
      <c r="C1144" t="str">
        <f>IF(PResult!BZ1144="","",PResult!BZ1144)</f>
        <v/>
      </c>
      <c r="D1144" t="str">
        <f>IF(ISERROR(INDEX(Panaboard!B:B,MATCH(CONCATENATE(AZ1144,"-",C1144),Panaboard!Z:Z,0))),"",TRIM(INDEX(Panaboard!B:B,MATCH(CONCATENATE(AZ1144,"-",C1144),Panaboard!Z:Z,0))))</f>
        <v/>
      </c>
      <c r="E1144" t="str">
        <f t="shared" si="139"/>
        <v>xx0x0</v>
      </c>
      <c r="F1144" t="str">
        <f>IF(PResult!U1144="","",UPPER(TRIM(PResult!U1144)))</f>
        <v/>
      </c>
      <c r="G1144">
        <f>IF(OR(PResult!O1144="",PResult!O1144="(null)"),0,PResult!O1144)</f>
        <v>0</v>
      </c>
      <c r="H1144" t="str">
        <f>IF(ISERROR(INDEX(Panaboard!G:G,MATCH(CONCATENATE(AZ1144,"-",C1144),Panaboard!Z:Z,0))),"",INDEX(Panaboard!G:G,MATCH(CONCATENATE(AZ1144,"-",C1144),Panaboard!Z:Z,0)))</f>
        <v/>
      </c>
      <c r="I1144" t="str">
        <f>IF(PResult!J1144="","",PResult!J1144)</f>
        <v/>
      </c>
      <c r="J1144" t="str">
        <f>IF(PResult!K1144="","",PResult!K1144)</f>
        <v/>
      </c>
      <c r="K1144">
        <f>IF(OR(PResult!L1144="(null)",PResult!L1144=""),0,PResult!L1144)</f>
        <v>0</v>
      </c>
      <c r="L1144">
        <f>IF(OR(PResult!M1144="(null)",PResult!M1144=""),0,PResult!M1144)</f>
        <v>0</v>
      </c>
      <c r="M1144">
        <f t="shared" si="136"/>
        <v>0</v>
      </c>
      <c r="N1144" t="str">
        <f>TEXT(IF(ISERROR(INDEX(Panaboard!H:H,MATCH(CONCATENATE(AZ1144,"-",C1144),Panaboard!Z:Z,0))),"",INDEX(Panaboard!H:H,MATCH(CONCATENATE(AZ1144,"-",C1144),Panaboard!Z:Z,0))),"HH:MM")</f>
        <v/>
      </c>
      <c r="O1144" t="str">
        <f>TEXT(IF(ISERROR(INDEX(Panaboard!I:I,MATCH(CONCATENATE(AZ1144,"-",C1144),Panaboard!Z:Z,0))),"",INDEX(Panaboard!I:I,MATCH(CONCATENATE(AZ1144,"-",C1144),Panaboard!Z:Z,0))),"HH:MM")</f>
        <v/>
      </c>
      <c r="P1144" t="str">
        <f t="shared" si="137"/>
        <v/>
      </c>
      <c r="Q1144" t="str">
        <f>IF(ISERROR(INDEX(Panaboard!S:S,MATCH(CONCATENATE(AZ1144,"-",C1144),Panaboard!Z:Z,0))),"",INDEX(Panaboard!S:S,MATCH(CONCATENATE(AZ1144,"-",C1144),Panaboard!Z:Z,0)))</f>
        <v/>
      </c>
      <c r="R1144" t="str">
        <f>IF(ISERROR(INDEX(Panaboard!F:F,MATCH(CONCATENATE(AZ1144,"-",C1144),Panaboard!Z:Z,0))),"",INDEX(Panaboard!F:F,MATCH(CONCATENATE(AZ1144,"-",C1144),Panaboard!Z:Z,0)))</f>
        <v/>
      </c>
      <c r="S1144" t="str">
        <f t="shared" si="138"/>
        <v/>
      </c>
      <c r="T1144" t="str">
        <f>IF(ISERROR(INDEX(Panaboard!D:D,MATCH(CONCATENATE(AZ1144,"-",C1144),Panaboard!Z:Z,0))),"",INDEX(Panaboard!D:D,MATCH(CONCATENATE(AZ1144,"-",C1144),Panaboard!Z:Z,0)))</f>
        <v/>
      </c>
      <c r="U1144" t="str">
        <f>IF(ISERROR(INDEX(Panaboard!J:J,MATCH(CONCATENATE(AZ1144,"-",C1144),Panaboard!Z:Z,0))),"",INDEX(Panaboard!J:J,MATCH(CONCATENATE(AZ1144,"-",C1144),Panaboard!Z:Z,0)))</f>
        <v/>
      </c>
      <c r="V1144">
        <f>IF(PResult!BL1144="",0,PResult!BL1144)</f>
        <v>0</v>
      </c>
      <c r="W1144">
        <f>IF(PResult!BM1144="",0,PResult!BM1144)</f>
        <v>0</v>
      </c>
      <c r="X1144">
        <f>IF(OR(PResult!AE1144="",PResult!AE1144="(null)"),IF(OR(PResult!AD1144="",PResult!AD1144="(null)"),0,PResult!AD1144),PResult!AE1144)</f>
        <v>0</v>
      </c>
      <c r="Y1144" t="str">
        <f>IF(OR(PResult!V1144="",PResult!V1144="(null)"),"",PResult!V1144)</f>
        <v/>
      </c>
      <c r="Z1144" t="str">
        <f>CONCATENATE(PResult!BO1144,PResult!BP1144)</f>
        <v/>
      </c>
      <c r="AA1144" t="str">
        <f>IF(PResult!Y1144="","",PResult!Y1144)</f>
        <v/>
      </c>
      <c r="AB1144" t="str">
        <f>IF(PResult!BQ1144="","",PResult!BQ1144)</f>
        <v/>
      </c>
      <c r="AC1144" t="str">
        <f>IF(PResult!BR1144="","",PResult!BR1144)</f>
        <v/>
      </c>
      <c r="AD1144" t="str">
        <f>IF(PResult!BS1144="","",PResult!BS1144)</f>
        <v/>
      </c>
      <c r="AE1144" t="str">
        <f>IF(PResult!BN1144="","",PResult!BN1144)</f>
        <v/>
      </c>
      <c r="AF1144" t="str">
        <f>IF(PResult!BT1144="","",PResult!BT1144)</f>
        <v/>
      </c>
      <c r="AG1144" t="str">
        <f>IF(PResult!BU1144="","",PResult!BU1144)</f>
        <v/>
      </c>
      <c r="AH1144" t="str">
        <f>IF(PResult!BV1144="","",PResult!BV1144)</f>
        <v/>
      </c>
      <c r="AI1144" t="str">
        <f>TEXT(IF(ISERROR(INDEX(Panaboard!L:L,MATCH(CONCATENATE(AZ1144,"-",C1144),Panaboard!Z:Z,0))),"",INDEX(Panaboard!L:L,MATCH(CONCATENATE(AZ1144,"-",C1144),Panaboard!Z:Z,0))),"HH:MM")</f>
        <v/>
      </c>
      <c r="AJ1144" t="str">
        <f>TEXT(IF(ISERROR(INDEX(Panaboard!M:M,MATCH(CONCATENATE(AZ1144,"-",C1144),Panaboard!Z:Z,0))),"",INDEX(Panaboard!M:M,MATCH(CONCATENATE(AZ1144,"-",C1144),Panaboard!Z:Z,0))),"HH:MM")</f>
        <v/>
      </c>
      <c r="AK1144" t="str">
        <f>IF(PResult!BY1144="","",PResult!BY1144)</f>
        <v/>
      </c>
      <c r="AL1144">
        <f>IF(PResult!P1144="",0,PResult!P1144)</f>
        <v>0</v>
      </c>
      <c r="AM1144" t="str">
        <f>IF(ISERROR(INDEX(Panaboard!N:N,MATCH(CONCATENATE(AZ1144,"-",C1144),Panaboard!Z:Z,0))),"",INDEX(Panaboard!N:N,MATCH(CONCATENATE(AZ1144,"-",C1144),Panaboard!Z:Z,0)))</f>
        <v/>
      </c>
      <c r="AN1144" t="str">
        <f>IF(ISERROR(INDEX(Panaboard!O:O,MATCH(CONCATENATE(AZ1144,"-",C1144),Panaboard!Z:Z,0))),"",INDEX(Panaboard!O:O,MATCH(CONCATENATE(AZ1144,"-",C1144),Panaboard!Z:Z,0)))</f>
        <v/>
      </c>
      <c r="AO1144" t="str">
        <f>IF(ISERROR(INDEX(Panaboard!P:P,MATCH(CONCATENATE(AZ1144,"-",C1144),Panaboard!Z:Z,0))),"",INDEX(Panaboard!P:P,MATCH(CONCATENATE(AZ1144,"-",C1144),Panaboard!Z:Z,0)))</f>
        <v/>
      </c>
      <c r="AP1144" t="str">
        <f>IF(ISERROR(INDEX(Panaboard!Q:Q,MATCH(CONCATENATE(AZ1144,"-",C1144),Panaboard!Z:Z,0))),"",INDEX(Panaboard!Q:Q,MATCH(CONCATENATE(AZ1144,"-",C1144),Panaboard!Z:Z,0)))</f>
        <v/>
      </c>
      <c r="AR1144" t="str">
        <f>IF(PResult!BW1144="","",PResult!BW1144)</f>
        <v/>
      </c>
      <c r="AS1144" t="str">
        <f>IF(PResult!BX1144="","",PResult!BX1144)</f>
        <v/>
      </c>
      <c r="AT1144" t="str">
        <f>IF(ISERROR(INDEX(Panaboard!K:K,MATCH(CONCATENATE(AZ1144,"-",C1144),Panaboard!Z:Z,0))),"",INDEX(Panaboard!K:K,MATCH(CONCATENATE(AZ1144,"-",C1144),Panaboard!Z:Z,0)))</f>
        <v/>
      </c>
      <c r="AU1144" t="str">
        <f>IF(ISERROR(INDEX(Panaboard!U:U,MATCH(CONCATENATE(AZ1144,"-",C1144),Panaboard!Z:Z,0))),"",INDEX(Panaboard!U:U,MATCH(CONCATENATE(AZ1144,"-",C1144),Panaboard!Z:Z,0)))</f>
        <v/>
      </c>
      <c r="AV1144" t="str">
        <f>IF(ISERROR(INDEX(Panaboard!W:W,MATCH(CONCATENATE(AZ1144,"-",C1144),Panaboard!Z:Z,0))),"",INDEX(Panaboard!W:W,MATCH(CONCATENATE(AZ1144,"-",C1144),Panaboard!Z:Z,0)))</f>
        <v/>
      </c>
      <c r="AW1144" t="str">
        <f>IF(ISERROR(INDEX(Panaboard!X:X,MATCH(CONCATENATE(AZ1144,"-",C1144),Panaboard!Z:Z,0))),"",INDEX(Panaboard!X:X,MATCH(CONCATENATE(AZ1144,"-",C1144),Panaboard!Z:Z,0)))</f>
        <v/>
      </c>
      <c r="AX1144" t="str">
        <f>IF(ISERROR(INDEX(Panaboard!AA:AA,MATCH(CONCATENATE(AZ1144,"-",C1144),Panaboard!Z:Z,0))),"",INDEX(Panaboard!AA:AA,MATCH(CONCATENATE(AZ1144,"-",C1144),Panaboard!Z:Z,0)))</f>
        <v/>
      </c>
      <c r="AY1144" t="str">
        <f>IF(ISERROR(INDEX(Panaboard!AB:AB,MATCH(CONCATENATE(AZ1144,"-",C1144),Panaboard!Z:Z,0))),"",INDEX(Panaboard!AB:AB,MATCH(CONCATENATE(AZ1144,"-",C1144),Panaboard!Z:Z,0)))</f>
        <v/>
      </c>
      <c r="AZ1144" t="str">
        <f t="shared" si="140"/>
        <v/>
      </c>
      <c r="BA1144" t="str">
        <f>IF(ISERROR(INDEX(Panaboard!E:E,MATCH(CONCATENATE(AZ1144,"-",C1144),Panaboard!Z:Z,0))),"",INDEX(Panaboard!E:E,MATCH(CONCATENATE(AZ1144,"-",C1144),Panaboard!Z:Z,0)))</f>
        <v/>
      </c>
      <c r="BB1144" t="str">
        <f>IF(ISERROR(INDEX(Panaboard!AC:AC,MATCH(CONCATENATE(AZ1144,"-",C1144),Panaboard!Z:Z,0))),"",INDEX(Panaboard!AC:AC,MATCH(CONCATENATE(AZ1144,"-",C1144),Panaboard!Z:Z,0)))</f>
        <v/>
      </c>
      <c r="BC1144" t="str">
        <f t="shared" si="141"/>
        <v/>
      </c>
      <c r="BD1144" t="str">
        <f t="shared" si="142"/>
        <v/>
      </c>
      <c r="BE1144" t="str">
        <f t="shared" si="143"/>
        <v>xx0x0</v>
      </c>
      <c r="BF1144" t="str">
        <f>IF(ISERROR(INDEX(CuttingList!F:F,MATCH(CONCATENATE(A1144,"-",C1144),CuttingList!E:E,0))),"",INDEX(CuttingList!F:F,MATCH(CONCATENATE(A1144,"-",C1144),CuttingList!E:E,0)))</f>
        <v/>
      </c>
    </row>
    <row r="1145" spans="1:58" x14ac:dyDescent="0.25">
      <c r="A1145" t="str">
        <f>IF(PResult!BJ1145="","",PResult!BJ1145)</f>
        <v/>
      </c>
      <c r="B1145" t="str">
        <f>IF(PResult!E1145="","",PResult!E1145)</f>
        <v/>
      </c>
      <c r="C1145" t="str">
        <f>IF(PResult!BZ1145="","",PResult!BZ1145)</f>
        <v/>
      </c>
      <c r="D1145" t="str">
        <f>IF(ISERROR(INDEX(Panaboard!B:B,MATCH(CONCATENATE(AZ1145,"-",C1145),Panaboard!Z:Z,0))),"",TRIM(INDEX(Panaboard!B:B,MATCH(CONCATENATE(AZ1145,"-",C1145),Panaboard!Z:Z,0))))</f>
        <v/>
      </c>
      <c r="E1145" t="str">
        <f t="shared" si="139"/>
        <v>xx0x0</v>
      </c>
      <c r="F1145" t="str">
        <f>IF(PResult!U1145="","",UPPER(TRIM(PResult!U1145)))</f>
        <v/>
      </c>
      <c r="G1145">
        <f>IF(OR(PResult!O1145="",PResult!O1145="(null)"),0,PResult!O1145)</f>
        <v>0</v>
      </c>
      <c r="H1145" t="str">
        <f>IF(ISERROR(INDEX(Panaboard!G:G,MATCH(CONCATENATE(AZ1145,"-",C1145),Panaboard!Z:Z,0))),"",INDEX(Panaboard!G:G,MATCH(CONCATENATE(AZ1145,"-",C1145),Panaboard!Z:Z,0)))</f>
        <v/>
      </c>
      <c r="I1145" t="str">
        <f>IF(PResult!J1145="","",PResult!J1145)</f>
        <v/>
      </c>
      <c r="J1145" t="str">
        <f>IF(PResult!K1145="","",PResult!K1145)</f>
        <v/>
      </c>
      <c r="K1145">
        <f>IF(OR(PResult!L1145="(null)",PResult!L1145=""),0,PResult!L1145)</f>
        <v>0</v>
      </c>
      <c r="L1145">
        <f>IF(OR(PResult!M1145="(null)",PResult!M1145=""),0,PResult!M1145)</f>
        <v>0</v>
      </c>
      <c r="M1145">
        <f t="shared" si="136"/>
        <v>0</v>
      </c>
      <c r="N1145" t="str">
        <f>TEXT(IF(ISERROR(INDEX(Panaboard!H:H,MATCH(CONCATENATE(AZ1145,"-",C1145),Panaboard!Z:Z,0))),"",INDEX(Panaboard!H:H,MATCH(CONCATENATE(AZ1145,"-",C1145),Panaboard!Z:Z,0))),"HH:MM")</f>
        <v/>
      </c>
      <c r="O1145" t="str">
        <f>TEXT(IF(ISERROR(INDEX(Panaboard!I:I,MATCH(CONCATENATE(AZ1145,"-",C1145),Panaboard!Z:Z,0))),"",INDEX(Panaboard!I:I,MATCH(CONCATENATE(AZ1145,"-",C1145),Panaboard!Z:Z,0))),"HH:MM")</f>
        <v/>
      </c>
      <c r="P1145" t="str">
        <f t="shared" si="137"/>
        <v/>
      </c>
      <c r="Q1145" t="str">
        <f>IF(ISERROR(INDEX(Panaboard!S:S,MATCH(CONCATENATE(AZ1145,"-",C1145),Panaboard!Z:Z,0))),"",INDEX(Panaboard!S:S,MATCH(CONCATENATE(AZ1145,"-",C1145),Panaboard!Z:Z,0)))</f>
        <v/>
      </c>
      <c r="R1145" t="str">
        <f>IF(ISERROR(INDEX(Panaboard!F:F,MATCH(CONCATENATE(AZ1145,"-",C1145),Panaboard!Z:Z,0))),"",INDEX(Panaboard!F:F,MATCH(CONCATENATE(AZ1145,"-",C1145),Panaboard!Z:Z,0)))</f>
        <v/>
      </c>
      <c r="S1145" t="str">
        <f t="shared" si="138"/>
        <v/>
      </c>
      <c r="T1145" t="str">
        <f>IF(ISERROR(INDEX(Panaboard!D:D,MATCH(CONCATENATE(AZ1145,"-",C1145),Panaboard!Z:Z,0))),"",INDEX(Panaboard!D:D,MATCH(CONCATENATE(AZ1145,"-",C1145),Panaboard!Z:Z,0)))</f>
        <v/>
      </c>
      <c r="U1145" t="str">
        <f>IF(ISERROR(INDEX(Panaboard!J:J,MATCH(CONCATENATE(AZ1145,"-",C1145),Panaboard!Z:Z,0))),"",INDEX(Panaboard!J:J,MATCH(CONCATENATE(AZ1145,"-",C1145),Panaboard!Z:Z,0)))</f>
        <v/>
      </c>
      <c r="V1145">
        <f>IF(PResult!BL1145="",0,PResult!BL1145)</f>
        <v>0</v>
      </c>
      <c r="W1145">
        <f>IF(PResult!BM1145="",0,PResult!BM1145)</f>
        <v>0</v>
      </c>
      <c r="X1145">
        <f>IF(OR(PResult!AE1145="",PResult!AE1145="(null)"),IF(OR(PResult!AD1145="",PResult!AD1145="(null)"),0,PResult!AD1145),PResult!AE1145)</f>
        <v>0</v>
      </c>
      <c r="Y1145" t="str">
        <f>IF(OR(PResult!V1145="",PResult!V1145="(null)"),"",PResult!V1145)</f>
        <v/>
      </c>
      <c r="Z1145" t="str">
        <f>CONCATENATE(PResult!BO1145,PResult!BP1145)</f>
        <v/>
      </c>
      <c r="AA1145" t="str">
        <f>IF(PResult!Y1145="","",PResult!Y1145)</f>
        <v/>
      </c>
      <c r="AB1145" t="str">
        <f>IF(PResult!BQ1145="","",PResult!BQ1145)</f>
        <v/>
      </c>
      <c r="AC1145" t="str">
        <f>IF(PResult!BR1145="","",PResult!BR1145)</f>
        <v/>
      </c>
      <c r="AD1145" t="str">
        <f>IF(PResult!BS1145="","",PResult!BS1145)</f>
        <v/>
      </c>
      <c r="AE1145" t="str">
        <f>IF(PResult!BN1145="","",PResult!BN1145)</f>
        <v/>
      </c>
      <c r="AF1145" t="str">
        <f>IF(PResult!BT1145="","",PResult!BT1145)</f>
        <v/>
      </c>
      <c r="AG1145" t="str">
        <f>IF(PResult!BU1145="","",PResult!BU1145)</f>
        <v/>
      </c>
      <c r="AH1145" t="str">
        <f>IF(PResult!BV1145="","",PResult!BV1145)</f>
        <v/>
      </c>
      <c r="AI1145" t="str">
        <f>TEXT(IF(ISERROR(INDEX(Panaboard!L:L,MATCH(CONCATENATE(AZ1145,"-",C1145),Panaboard!Z:Z,0))),"",INDEX(Panaboard!L:L,MATCH(CONCATENATE(AZ1145,"-",C1145),Panaboard!Z:Z,0))),"HH:MM")</f>
        <v/>
      </c>
      <c r="AJ1145" t="str">
        <f>TEXT(IF(ISERROR(INDEX(Panaboard!M:M,MATCH(CONCATENATE(AZ1145,"-",C1145),Panaboard!Z:Z,0))),"",INDEX(Panaboard!M:M,MATCH(CONCATENATE(AZ1145,"-",C1145),Panaboard!Z:Z,0))),"HH:MM")</f>
        <v/>
      </c>
      <c r="AK1145" t="str">
        <f>IF(PResult!BY1145="","",PResult!BY1145)</f>
        <v/>
      </c>
      <c r="AL1145">
        <f>IF(PResult!P1145="",0,PResult!P1145)</f>
        <v>0</v>
      </c>
      <c r="AM1145" t="str">
        <f>IF(ISERROR(INDEX(Panaboard!N:N,MATCH(CONCATENATE(AZ1145,"-",C1145),Panaboard!Z:Z,0))),"",INDEX(Panaboard!N:N,MATCH(CONCATENATE(AZ1145,"-",C1145),Panaboard!Z:Z,0)))</f>
        <v/>
      </c>
      <c r="AN1145" t="str">
        <f>IF(ISERROR(INDEX(Panaboard!O:O,MATCH(CONCATENATE(AZ1145,"-",C1145),Panaboard!Z:Z,0))),"",INDEX(Panaboard!O:O,MATCH(CONCATENATE(AZ1145,"-",C1145),Panaboard!Z:Z,0)))</f>
        <v/>
      </c>
      <c r="AO1145" t="str">
        <f>IF(ISERROR(INDEX(Panaboard!P:P,MATCH(CONCATENATE(AZ1145,"-",C1145),Panaboard!Z:Z,0))),"",INDEX(Panaboard!P:P,MATCH(CONCATENATE(AZ1145,"-",C1145),Panaboard!Z:Z,0)))</f>
        <v/>
      </c>
      <c r="AP1145" t="str">
        <f>IF(ISERROR(INDEX(Panaboard!Q:Q,MATCH(CONCATENATE(AZ1145,"-",C1145),Panaboard!Z:Z,0))),"",INDEX(Panaboard!Q:Q,MATCH(CONCATENATE(AZ1145,"-",C1145),Panaboard!Z:Z,0)))</f>
        <v/>
      </c>
      <c r="AR1145" t="str">
        <f>IF(PResult!BW1145="","",PResult!BW1145)</f>
        <v/>
      </c>
      <c r="AS1145" t="str">
        <f>IF(PResult!BX1145="","",PResult!BX1145)</f>
        <v/>
      </c>
      <c r="AT1145" t="str">
        <f>IF(ISERROR(INDEX(Panaboard!K:K,MATCH(CONCATENATE(AZ1145,"-",C1145),Panaboard!Z:Z,0))),"",INDEX(Panaboard!K:K,MATCH(CONCATENATE(AZ1145,"-",C1145),Panaboard!Z:Z,0)))</f>
        <v/>
      </c>
      <c r="AU1145" t="str">
        <f>IF(ISERROR(INDEX(Panaboard!U:U,MATCH(CONCATENATE(AZ1145,"-",C1145),Panaboard!Z:Z,0))),"",INDEX(Panaboard!U:U,MATCH(CONCATENATE(AZ1145,"-",C1145),Panaboard!Z:Z,0)))</f>
        <v/>
      </c>
      <c r="AV1145" t="str">
        <f>IF(ISERROR(INDEX(Panaboard!W:W,MATCH(CONCATENATE(AZ1145,"-",C1145),Panaboard!Z:Z,0))),"",INDEX(Panaboard!W:W,MATCH(CONCATENATE(AZ1145,"-",C1145),Panaboard!Z:Z,0)))</f>
        <v/>
      </c>
      <c r="AW1145" t="str">
        <f>IF(ISERROR(INDEX(Panaboard!X:X,MATCH(CONCATENATE(AZ1145,"-",C1145),Panaboard!Z:Z,0))),"",INDEX(Panaboard!X:X,MATCH(CONCATENATE(AZ1145,"-",C1145),Panaboard!Z:Z,0)))</f>
        <v/>
      </c>
      <c r="AX1145" t="str">
        <f>IF(ISERROR(INDEX(Panaboard!AA:AA,MATCH(CONCATENATE(AZ1145,"-",C1145),Panaboard!Z:Z,0))),"",INDEX(Panaboard!AA:AA,MATCH(CONCATENATE(AZ1145,"-",C1145),Panaboard!Z:Z,0)))</f>
        <v/>
      </c>
      <c r="AY1145" t="str">
        <f>IF(ISERROR(INDEX(Panaboard!AB:AB,MATCH(CONCATENATE(AZ1145,"-",C1145),Panaboard!Z:Z,0))),"",INDEX(Panaboard!AB:AB,MATCH(CONCATENATE(AZ1145,"-",C1145),Panaboard!Z:Z,0)))</f>
        <v/>
      </c>
      <c r="AZ1145" t="str">
        <f t="shared" si="140"/>
        <v/>
      </c>
      <c r="BA1145" t="str">
        <f>IF(ISERROR(INDEX(Panaboard!E:E,MATCH(CONCATENATE(AZ1145,"-",C1145),Panaboard!Z:Z,0))),"",INDEX(Panaboard!E:E,MATCH(CONCATENATE(AZ1145,"-",C1145),Panaboard!Z:Z,0)))</f>
        <v/>
      </c>
      <c r="BB1145" t="str">
        <f>IF(ISERROR(INDEX(Panaboard!AC:AC,MATCH(CONCATENATE(AZ1145,"-",C1145),Panaboard!Z:Z,0))),"",INDEX(Panaboard!AC:AC,MATCH(CONCATENATE(AZ1145,"-",C1145),Panaboard!Z:Z,0)))</f>
        <v/>
      </c>
      <c r="BC1145" t="str">
        <f t="shared" si="141"/>
        <v/>
      </c>
      <c r="BD1145" t="str">
        <f t="shared" si="142"/>
        <v/>
      </c>
      <c r="BE1145" t="str">
        <f t="shared" si="143"/>
        <v>xx0x0</v>
      </c>
      <c r="BF1145" t="str">
        <f>IF(ISERROR(INDEX(CuttingList!F:F,MATCH(CONCATENATE(A1145,"-",C1145),CuttingList!E:E,0))),"",INDEX(CuttingList!F:F,MATCH(CONCATENATE(A1145,"-",C1145),CuttingList!E:E,0)))</f>
        <v/>
      </c>
    </row>
    <row r="1146" spans="1:58" x14ac:dyDescent="0.25">
      <c r="A1146" t="str">
        <f>IF(PResult!BJ1146="","",PResult!BJ1146)</f>
        <v/>
      </c>
      <c r="B1146" t="str">
        <f>IF(PResult!E1146="","",PResult!E1146)</f>
        <v/>
      </c>
      <c r="C1146" t="str">
        <f>IF(PResult!BZ1146="","",PResult!BZ1146)</f>
        <v/>
      </c>
      <c r="D1146" t="str">
        <f>IF(ISERROR(INDEX(Panaboard!B:B,MATCH(CONCATENATE(AZ1146,"-",C1146),Panaboard!Z:Z,0))),"",TRIM(INDEX(Panaboard!B:B,MATCH(CONCATENATE(AZ1146,"-",C1146),Panaboard!Z:Z,0))))</f>
        <v/>
      </c>
      <c r="E1146" t="str">
        <f t="shared" si="139"/>
        <v>xx0x0</v>
      </c>
      <c r="F1146" t="str">
        <f>IF(PResult!U1146="","",UPPER(TRIM(PResult!U1146)))</f>
        <v/>
      </c>
      <c r="G1146">
        <f>IF(OR(PResult!O1146="",PResult!O1146="(null)"),0,PResult!O1146)</f>
        <v>0</v>
      </c>
      <c r="H1146" t="str">
        <f>IF(ISERROR(INDEX(Panaboard!G:G,MATCH(CONCATENATE(AZ1146,"-",C1146),Panaboard!Z:Z,0))),"",INDEX(Panaboard!G:G,MATCH(CONCATENATE(AZ1146,"-",C1146),Panaboard!Z:Z,0)))</f>
        <v/>
      </c>
      <c r="I1146" t="str">
        <f>IF(PResult!J1146="","",PResult!J1146)</f>
        <v/>
      </c>
      <c r="J1146" t="str">
        <f>IF(PResult!K1146="","",PResult!K1146)</f>
        <v/>
      </c>
      <c r="K1146">
        <f>IF(OR(PResult!L1146="(null)",PResult!L1146=""),0,PResult!L1146)</f>
        <v>0</v>
      </c>
      <c r="L1146">
        <f>IF(OR(PResult!M1146="(null)",PResult!M1146=""),0,PResult!M1146)</f>
        <v>0</v>
      </c>
      <c r="M1146">
        <f t="shared" si="136"/>
        <v>0</v>
      </c>
      <c r="N1146" t="str">
        <f>TEXT(IF(ISERROR(INDEX(Panaboard!H:H,MATCH(CONCATENATE(AZ1146,"-",C1146),Panaboard!Z:Z,0))),"",INDEX(Panaboard!H:H,MATCH(CONCATENATE(AZ1146,"-",C1146),Panaboard!Z:Z,0))),"HH:MM")</f>
        <v/>
      </c>
      <c r="O1146" t="str">
        <f>TEXT(IF(ISERROR(INDEX(Panaboard!I:I,MATCH(CONCATENATE(AZ1146,"-",C1146),Panaboard!Z:Z,0))),"",INDEX(Panaboard!I:I,MATCH(CONCATENATE(AZ1146,"-",C1146),Panaboard!Z:Z,0))),"HH:MM")</f>
        <v/>
      </c>
      <c r="P1146" t="str">
        <f t="shared" si="137"/>
        <v/>
      </c>
      <c r="Q1146" t="str">
        <f>IF(ISERROR(INDEX(Panaboard!S:S,MATCH(CONCATENATE(AZ1146,"-",C1146),Panaboard!Z:Z,0))),"",INDEX(Panaboard!S:S,MATCH(CONCATENATE(AZ1146,"-",C1146),Panaboard!Z:Z,0)))</f>
        <v/>
      </c>
      <c r="R1146" t="str">
        <f>IF(ISERROR(INDEX(Panaboard!F:F,MATCH(CONCATENATE(AZ1146,"-",C1146),Panaboard!Z:Z,0))),"",INDEX(Panaboard!F:F,MATCH(CONCATENATE(AZ1146,"-",C1146),Panaboard!Z:Z,0)))</f>
        <v/>
      </c>
      <c r="S1146" t="str">
        <f t="shared" si="138"/>
        <v/>
      </c>
      <c r="T1146" t="str">
        <f>IF(ISERROR(INDEX(Panaboard!D:D,MATCH(CONCATENATE(AZ1146,"-",C1146),Panaboard!Z:Z,0))),"",INDEX(Panaboard!D:D,MATCH(CONCATENATE(AZ1146,"-",C1146),Panaboard!Z:Z,0)))</f>
        <v/>
      </c>
      <c r="U1146" t="str">
        <f>IF(ISERROR(INDEX(Panaboard!J:J,MATCH(CONCATENATE(AZ1146,"-",C1146),Panaboard!Z:Z,0))),"",INDEX(Panaboard!J:J,MATCH(CONCATENATE(AZ1146,"-",C1146),Panaboard!Z:Z,0)))</f>
        <v/>
      </c>
      <c r="V1146">
        <f>IF(PResult!BL1146="",0,PResult!BL1146)</f>
        <v>0</v>
      </c>
      <c r="W1146">
        <f>IF(PResult!BM1146="",0,PResult!BM1146)</f>
        <v>0</v>
      </c>
      <c r="X1146">
        <f>IF(OR(PResult!AE1146="",PResult!AE1146="(null)"),IF(OR(PResult!AD1146="",PResult!AD1146="(null)"),0,PResult!AD1146),PResult!AE1146)</f>
        <v>0</v>
      </c>
      <c r="Y1146" t="str">
        <f>IF(OR(PResult!V1146="",PResult!V1146="(null)"),"",PResult!V1146)</f>
        <v/>
      </c>
      <c r="Z1146" t="str">
        <f>CONCATENATE(PResult!BO1146,PResult!BP1146)</f>
        <v/>
      </c>
      <c r="AA1146" t="str">
        <f>IF(PResult!Y1146="","",PResult!Y1146)</f>
        <v/>
      </c>
      <c r="AB1146" t="str">
        <f>IF(PResult!BQ1146="","",PResult!BQ1146)</f>
        <v/>
      </c>
      <c r="AC1146" t="str">
        <f>IF(PResult!BR1146="","",PResult!BR1146)</f>
        <v/>
      </c>
      <c r="AD1146" t="str">
        <f>IF(PResult!BS1146="","",PResult!BS1146)</f>
        <v/>
      </c>
      <c r="AE1146" t="str">
        <f>IF(PResult!BN1146="","",PResult!BN1146)</f>
        <v/>
      </c>
      <c r="AF1146" t="str">
        <f>IF(PResult!BT1146="","",PResult!BT1146)</f>
        <v/>
      </c>
      <c r="AG1146" t="str">
        <f>IF(PResult!BU1146="","",PResult!BU1146)</f>
        <v/>
      </c>
      <c r="AH1146" t="str">
        <f>IF(PResult!BV1146="","",PResult!BV1146)</f>
        <v/>
      </c>
      <c r="AI1146" t="str">
        <f>TEXT(IF(ISERROR(INDEX(Panaboard!L:L,MATCH(CONCATENATE(AZ1146,"-",C1146),Panaboard!Z:Z,0))),"",INDEX(Panaboard!L:L,MATCH(CONCATENATE(AZ1146,"-",C1146),Panaboard!Z:Z,0))),"HH:MM")</f>
        <v/>
      </c>
      <c r="AJ1146" t="str">
        <f>TEXT(IF(ISERROR(INDEX(Panaboard!M:M,MATCH(CONCATENATE(AZ1146,"-",C1146),Panaboard!Z:Z,0))),"",INDEX(Panaboard!M:M,MATCH(CONCATENATE(AZ1146,"-",C1146),Panaboard!Z:Z,0))),"HH:MM")</f>
        <v/>
      </c>
      <c r="AK1146" t="str">
        <f>IF(PResult!BY1146="","",PResult!BY1146)</f>
        <v/>
      </c>
      <c r="AL1146">
        <f>IF(PResult!P1146="",0,PResult!P1146)</f>
        <v>0</v>
      </c>
      <c r="AM1146" t="str">
        <f>IF(ISERROR(INDEX(Panaboard!N:N,MATCH(CONCATENATE(AZ1146,"-",C1146),Panaboard!Z:Z,0))),"",INDEX(Panaboard!N:N,MATCH(CONCATENATE(AZ1146,"-",C1146),Panaboard!Z:Z,0)))</f>
        <v/>
      </c>
      <c r="AN1146" t="str">
        <f>IF(ISERROR(INDEX(Panaboard!O:O,MATCH(CONCATENATE(AZ1146,"-",C1146),Panaboard!Z:Z,0))),"",INDEX(Panaboard!O:O,MATCH(CONCATENATE(AZ1146,"-",C1146),Panaboard!Z:Z,0)))</f>
        <v/>
      </c>
      <c r="AO1146" t="str">
        <f>IF(ISERROR(INDEX(Panaboard!P:P,MATCH(CONCATENATE(AZ1146,"-",C1146),Panaboard!Z:Z,0))),"",INDEX(Panaboard!P:P,MATCH(CONCATENATE(AZ1146,"-",C1146),Panaboard!Z:Z,0)))</f>
        <v/>
      </c>
      <c r="AP1146" t="str">
        <f>IF(ISERROR(INDEX(Panaboard!Q:Q,MATCH(CONCATENATE(AZ1146,"-",C1146),Panaboard!Z:Z,0))),"",INDEX(Panaboard!Q:Q,MATCH(CONCATENATE(AZ1146,"-",C1146),Panaboard!Z:Z,0)))</f>
        <v/>
      </c>
      <c r="AR1146" t="str">
        <f>IF(PResult!BW1146="","",PResult!BW1146)</f>
        <v/>
      </c>
      <c r="AS1146" t="str">
        <f>IF(PResult!BX1146="","",PResult!BX1146)</f>
        <v/>
      </c>
      <c r="AT1146" t="str">
        <f>IF(ISERROR(INDEX(Panaboard!K:K,MATCH(CONCATENATE(AZ1146,"-",C1146),Panaboard!Z:Z,0))),"",INDEX(Panaboard!K:K,MATCH(CONCATENATE(AZ1146,"-",C1146),Panaboard!Z:Z,0)))</f>
        <v/>
      </c>
      <c r="AU1146" t="str">
        <f>IF(ISERROR(INDEX(Panaboard!U:U,MATCH(CONCATENATE(AZ1146,"-",C1146),Panaboard!Z:Z,0))),"",INDEX(Panaboard!U:U,MATCH(CONCATENATE(AZ1146,"-",C1146),Panaboard!Z:Z,0)))</f>
        <v/>
      </c>
      <c r="AV1146" t="str">
        <f>IF(ISERROR(INDEX(Panaboard!W:W,MATCH(CONCATENATE(AZ1146,"-",C1146),Panaboard!Z:Z,0))),"",INDEX(Panaboard!W:W,MATCH(CONCATENATE(AZ1146,"-",C1146),Panaboard!Z:Z,0)))</f>
        <v/>
      </c>
      <c r="AW1146" t="str">
        <f>IF(ISERROR(INDEX(Panaboard!X:X,MATCH(CONCATENATE(AZ1146,"-",C1146),Panaboard!Z:Z,0))),"",INDEX(Panaboard!X:X,MATCH(CONCATENATE(AZ1146,"-",C1146),Panaboard!Z:Z,0)))</f>
        <v/>
      </c>
      <c r="AX1146" t="str">
        <f>IF(ISERROR(INDEX(Panaboard!AA:AA,MATCH(CONCATENATE(AZ1146,"-",C1146),Panaboard!Z:Z,0))),"",INDEX(Panaboard!AA:AA,MATCH(CONCATENATE(AZ1146,"-",C1146),Panaboard!Z:Z,0)))</f>
        <v/>
      </c>
      <c r="AY1146" t="str">
        <f>IF(ISERROR(INDEX(Panaboard!AB:AB,MATCH(CONCATENATE(AZ1146,"-",C1146),Panaboard!Z:Z,0))),"",INDEX(Panaboard!AB:AB,MATCH(CONCATENATE(AZ1146,"-",C1146),Panaboard!Z:Z,0)))</f>
        <v/>
      </c>
      <c r="AZ1146" t="str">
        <f t="shared" si="140"/>
        <v/>
      </c>
      <c r="BA1146" t="str">
        <f>IF(ISERROR(INDEX(Panaboard!E:E,MATCH(CONCATENATE(AZ1146,"-",C1146),Panaboard!Z:Z,0))),"",INDEX(Panaboard!E:E,MATCH(CONCATENATE(AZ1146,"-",C1146),Panaboard!Z:Z,0)))</f>
        <v/>
      </c>
      <c r="BB1146" t="str">
        <f>IF(ISERROR(INDEX(Panaboard!AC:AC,MATCH(CONCATENATE(AZ1146,"-",C1146),Panaboard!Z:Z,0))),"",INDEX(Panaboard!AC:AC,MATCH(CONCATENATE(AZ1146,"-",C1146),Panaboard!Z:Z,0)))</f>
        <v/>
      </c>
      <c r="BC1146" t="str">
        <f t="shared" si="141"/>
        <v/>
      </c>
      <c r="BD1146" t="str">
        <f t="shared" si="142"/>
        <v/>
      </c>
      <c r="BE1146" t="str">
        <f t="shared" si="143"/>
        <v>xx0x0</v>
      </c>
      <c r="BF1146" t="str">
        <f>IF(ISERROR(INDEX(CuttingList!F:F,MATCH(CONCATENATE(A1146,"-",C1146),CuttingList!E:E,0))),"",INDEX(CuttingList!F:F,MATCH(CONCATENATE(A1146,"-",C1146),CuttingList!E:E,0)))</f>
        <v/>
      </c>
    </row>
    <row r="1147" spans="1:58" x14ac:dyDescent="0.25">
      <c r="A1147" t="str">
        <f>IF(PResult!BJ1147="","",PResult!BJ1147)</f>
        <v/>
      </c>
      <c r="B1147" t="str">
        <f>IF(PResult!E1147="","",PResult!E1147)</f>
        <v/>
      </c>
      <c r="C1147" t="str">
        <f>IF(PResult!BZ1147="","",PResult!BZ1147)</f>
        <v/>
      </c>
      <c r="D1147" t="str">
        <f>IF(ISERROR(INDEX(Panaboard!B:B,MATCH(CONCATENATE(AZ1147,"-",C1147),Panaboard!Z:Z,0))),"",TRIM(INDEX(Panaboard!B:B,MATCH(CONCATENATE(AZ1147,"-",C1147),Panaboard!Z:Z,0))))</f>
        <v/>
      </c>
      <c r="E1147" t="str">
        <f t="shared" si="139"/>
        <v>xx0x0</v>
      </c>
      <c r="F1147" t="str">
        <f>IF(PResult!U1147="","",UPPER(TRIM(PResult!U1147)))</f>
        <v/>
      </c>
      <c r="G1147">
        <f>IF(OR(PResult!O1147="",PResult!O1147="(null)"),0,PResult!O1147)</f>
        <v>0</v>
      </c>
      <c r="H1147" t="str">
        <f>IF(ISERROR(INDEX(Panaboard!G:G,MATCH(CONCATENATE(AZ1147,"-",C1147),Panaboard!Z:Z,0))),"",INDEX(Panaboard!G:G,MATCH(CONCATENATE(AZ1147,"-",C1147),Panaboard!Z:Z,0)))</f>
        <v/>
      </c>
      <c r="I1147" t="str">
        <f>IF(PResult!J1147="","",PResult!J1147)</f>
        <v/>
      </c>
      <c r="J1147" t="str">
        <f>IF(PResult!K1147="","",PResult!K1147)</f>
        <v/>
      </c>
      <c r="K1147">
        <f>IF(OR(PResult!L1147="(null)",PResult!L1147=""),0,PResult!L1147)</f>
        <v>0</v>
      </c>
      <c r="L1147">
        <f>IF(OR(PResult!M1147="(null)",PResult!M1147=""),0,PResult!M1147)</f>
        <v>0</v>
      </c>
      <c r="M1147">
        <f t="shared" si="136"/>
        <v>0</v>
      </c>
      <c r="N1147" t="str">
        <f>TEXT(IF(ISERROR(INDEX(Panaboard!H:H,MATCH(CONCATENATE(AZ1147,"-",C1147),Panaboard!Z:Z,0))),"",INDEX(Panaboard!H:H,MATCH(CONCATENATE(AZ1147,"-",C1147),Panaboard!Z:Z,0))),"HH:MM")</f>
        <v/>
      </c>
      <c r="O1147" t="str">
        <f>TEXT(IF(ISERROR(INDEX(Panaboard!I:I,MATCH(CONCATENATE(AZ1147,"-",C1147),Panaboard!Z:Z,0))),"",INDEX(Panaboard!I:I,MATCH(CONCATENATE(AZ1147,"-",C1147),Panaboard!Z:Z,0))),"HH:MM")</f>
        <v/>
      </c>
      <c r="P1147" t="str">
        <f t="shared" si="137"/>
        <v/>
      </c>
      <c r="Q1147" t="str">
        <f>IF(ISERROR(INDEX(Panaboard!S:S,MATCH(CONCATENATE(AZ1147,"-",C1147),Panaboard!Z:Z,0))),"",INDEX(Panaboard!S:S,MATCH(CONCATENATE(AZ1147,"-",C1147),Panaboard!Z:Z,0)))</f>
        <v/>
      </c>
      <c r="R1147" t="str">
        <f>IF(ISERROR(INDEX(Panaboard!F:F,MATCH(CONCATENATE(AZ1147,"-",C1147),Panaboard!Z:Z,0))),"",INDEX(Panaboard!F:F,MATCH(CONCATENATE(AZ1147,"-",C1147),Panaboard!Z:Z,0)))</f>
        <v/>
      </c>
      <c r="S1147" t="str">
        <f t="shared" si="138"/>
        <v/>
      </c>
      <c r="T1147" t="str">
        <f>IF(ISERROR(INDEX(Panaboard!D:D,MATCH(CONCATENATE(AZ1147,"-",C1147),Panaboard!Z:Z,0))),"",INDEX(Panaboard!D:D,MATCH(CONCATENATE(AZ1147,"-",C1147),Panaboard!Z:Z,0)))</f>
        <v/>
      </c>
      <c r="U1147" t="str">
        <f>IF(ISERROR(INDEX(Panaboard!J:J,MATCH(CONCATENATE(AZ1147,"-",C1147),Panaboard!Z:Z,0))),"",INDEX(Panaboard!J:J,MATCH(CONCATENATE(AZ1147,"-",C1147),Panaboard!Z:Z,0)))</f>
        <v/>
      </c>
      <c r="V1147">
        <f>IF(PResult!BL1147="",0,PResult!BL1147)</f>
        <v>0</v>
      </c>
      <c r="W1147">
        <f>IF(PResult!BM1147="",0,PResult!BM1147)</f>
        <v>0</v>
      </c>
      <c r="X1147">
        <f>IF(OR(PResult!AE1147="",PResult!AE1147="(null)"),IF(OR(PResult!AD1147="",PResult!AD1147="(null)"),0,PResult!AD1147),PResult!AE1147)</f>
        <v>0</v>
      </c>
      <c r="Y1147" t="str">
        <f>IF(OR(PResult!V1147="",PResult!V1147="(null)"),"",PResult!V1147)</f>
        <v/>
      </c>
      <c r="Z1147" t="str">
        <f>CONCATENATE(PResult!BO1147,PResult!BP1147)</f>
        <v/>
      </c>
      <c r="AA1147" t="str">
        <f>IF(PResult!Y1147="","",PResult!Y1147)</f>
        <v/>
      </c>
      <c r="AB1147" t="str">
        <f>IF(PResult!BQ1147="","",PResult!BQ1147)</f>
        <v/>
      </c>
      <c r="AC1147" t="str">
        <f>IF(PResult!BR1147="","",PResult!BR1147)</f>
        <v/>
      </c>
      <c r="AD1147" t="str">
        <f>IF(PResult!BS1147="","",PResult!BS1147)</f>
        <v/>
      </c>
      <c r="AE1147" t="str">
        <f>IF(PResult!BN1147="","",PResult!BN1147)</f>
        <v/>
      </c>
      <c r="AF1147" t="str">
        <f>IF(PResult!BT1147="","",PResult!BT1147)</f>
        <v/>
      </c>
      <c r="AG1147" t="str">
        <f>IF(PResult!BU1147="","",PResult!BU1147)</f>
        <v/>
      </c>
      <c r="AH1147" t="str">
        <f>IF(PResult!BV1147="","",PResult!BV1147)</f>
        <v/>
      </c>
      <c r="AI1147" t="str">
        <f>TEXT(IF(ISERROR(INDEX(Panaboard!L:L,MATCH(CONCATENATE(AZ1147,"-",C1147),Panaboard!Z:Z,0))),"",INDEX(Panaboard!L:L,MATCH(CONCATENATE(AZ1147,"-",C1147),Panaboard!Z:Z,0))),"HH:MM")</f>
        <v/>
      </c>
      <c r="AJ1147" t="str">
        <f>TEXT(IF(ISERROR(INDEX(Panaboard!M:M,MATCH(CONCATENATE(AZ1147,"-",C1147),Panaboard!Z:Z,0))),"",INDEX(Panaboard!M:M,MATCH(CONCATENATE(AZ1147,"-",C1147),Panaboard!Z:Z,0))),"HH:MM")</f>
        <v/>
      </c>
      <c r="AK1147" t="str">
        <f>IF(PResult!BY1147="","",PResult!BY1147)</f>
        <v/>
      </c>
      <c r="AL1147">
        <f>IF(PResult!P1147="",0,PResult!P1147)</f>
        <v>0</v>
      </c>
      <c r="AM1147" t="str">
        <f>IF(ISERROR(INDEX(Panaboard!N:N,MATCH(CONCATENATE(AZ1147,"-",C1147),Panaboard!Z:Z,0))),"",INDEX(Panaboard!N:N,MATCH(CONCATENATE(AZ1147,"-",C1147),Panaboard!Z:Z,0)))</f>
        <v/>
      </c>
      <c r="AN1147" t="str">
        <f>IF(ISERROR(INDEX(Panaboard!O:O,MATCH(CONCATENATE(AZ1147,"-",C1147),Panaboard!Z:Z,0))),"",INDEX(Panaboard!O:O,MATCH(CONCATENATE(AZ1147,"-",C1147),Panaboard!Z:Z,0)))</f>
        <v/>
      </c>
      <c r="AO1147" t="str">
        <f>IF(ISERROR(INDEX(Panaboard!P:P,MATCH(CONCATENATE(AZ1147,"-",C1147),Panaboard!Z:Z,0))),"",INDEX(Panaboard!P:P,MATCH(CONCATENATE(AZ1147,"-",C1147),Panaboard!Z:Z,0)))</f>
        <v/>
      </c>
      <c r="AP1147" t="str">
        <f>IF(ISERROR(INDEX(Panaboard!Q:Q,MATCH(CONCATENATE(AZ1147,"-",C1147),Panaboard!Z:Z,0))),"",INDEX(Panaboard!Q:Q,MATCH(CONCATENATE(AZ1147,"-",C1147),Panaboard!Z:Z,0)))</f>
        <v/>
      </c>
      <c r="AR1147" t="str">
        <f>IF(PResult!BW1147="","",PResult!BW1147)</f>
        <v/>
      </c>
      <c r="AS1147" t="str">
        <f>IF(PResult!BX1147="","",PResult!BX1147)</f>
        <v/>
      </c>
      <c r="AT1147" t="str">
        <f>IF(ISERROR(INDEX(Panaboard!K:K,MATCH(CONCATENATE(AZ1147,"-",C1147),Panaboard!Z:Z,0))),"",INDEX(Panaboard!K:K,MATCH(CONCATENATE(AZ1147,"-",C1147),Panaboard!Z:Z,0)))</f>
        <v/>
      </c>
      <c r="AU1147" t="str">
        <f>IF(ISERROR(INDEX(Panaboard!U:U,MATCH(CONCATENATE(AZ1147,"-",C1147),Panaboard!Z:Z,0))),"",INDEX(Panaboard!U:U,MATCH(CONCATENATE(AZ1147,"-",C1147),Panaboard!Z:Z,0)))</f>
        <v/>
      </c>
      <c r="AV1147" t="str">
        <f>IF(ISERROR(INDEX(Panaboard!W:W,MATCH(CONCATENATE(AZ1147,"-",C1147),Panaboard!Z:Z,0))),"",INDEX(Panaboard!W:W,MATCH(CONCATENATE(AZ1147,"-",C1147),Panaboard!Z:Z,0)))</f>
        <v/>
      </c>
      <c r="AW1147" t="str">
        <f>IF(ISERROR(INDEX(Panaboard!X:X,MATCH(CONCATENATE(AZ1147,"-",C1147),Panaboard!Z:Z,0))),"",INDEX(Panaboard!X:X,MATCH(CONCATENATE(AZ1147,"-",C1147),Panaboard!Z:Z,0)))</f>
        <v/>
      </c>
      <c r="AX1147" t="str">
        <f>IF(ISERROR(INDEX(Panaboard!AA:AA,MATCH(CONCATENATE(AZ1147,"-",C1147),Panaboard!Z:Z,0))),"",INDEX(Panaboard!AA:AA,MATCH(CONCATENATE(AZ1147,"-",C1147),Panaboard!Z:Z,0)))</f>
        <v/>
      </c>
      <c r="AY1147" t="str">
        <f>IF(ISERROR(INDEX(Panaboard!AB:AB,MATCH(CONCATENATE(AZ1147,"-",C1147),Panaboard!Z:Z,0))),"",INDEX(Panaboard!AB:AB,MATCH(CONCATENATE(AZ1147,"-",C1147),Panaboard!Z:Z,0)))</f>
        <v/>
      </c>
      <c r="AZ1147" t="str">
        <f t="shared" si="140"/>
        <v/>
      </c>
      <c r="BA1147" t="str">
        <f>IF(ISERROR(INDEX(Panaboard!E:E,MATCH(CONCATENATE(AZ1147,"-",C1147),Panaboard!Z:Z,0))),"",INDEX(Panaboard!E:E,MATCH(CONCATENATE(AZ1147,"-",C1147),Panaboard!Z:Z,0)))</f>
        <v/>
      </c>
      <c r="BB1147" t="str">
        <f>IF(ISERROR(INDEX(Panaboard!AC:AC,MATCH(CONCATENATE(AZ1147,"-",C1147),Panaboard!Z:Z,0))),"",INDEX(Panaboard!AC:AC,MATCH(CONCATENATE(AZ1147,"-",C1147),Panaboard!Z:Z,0)))</f>
        <v/>
      </c>
      <c r="BC1147" t="str">
        <f t="shared" si="141"/>
        <v/>
      </c>
      <c r="BD1147" t="str">
        <f t="shared" si="142"/>
        <v/>
      </c>
      <c r="BE1147" t="str">
        <f t="shared" si="143"/>
        <v>xx0x0</v>
      </c>
      <c r="BF1147" t="str">
        <f>IF(ISERROR(INDEX(CuttingList!F:F,MATCH(CONCATENATE(A1147,"-",C1147),CuttingList!E:E,0))),"",INDEX(CuttingList!F:F,MATCH(CONCATENATE(A1147,"-",C1147),CuttingList!E:E,0)))</f>
        <v/>
      </c>
    </row>
    <row r="1148" spans="1:58" x14ac:dyDescent="0.25">
      <c r="A1148" t="str">
        <f>IF(PResult!BJ1148="","",PResult!BJ1148)</f>
        <v/>
      </c>
      <c r="B1148" t="str">
        <f>IF(PResult!E1148="","",PResult!E1148)</f>
        <v/>
      </c>
      <c r="C1148" t="str">
        <f>IF(PResult!BZ1148="","",PResult!BZ1148)</f>
        <v/>
      </c>
      <c r="D1148" t="str">
        <f>IF(ISERROR(INDEX(Panaboard!B:B,MATCH(CONCATENATE(AZ1148,"-",C1148),Panaboard!Z:Z,0))),"",TRIM(INDEX(Panaboard!B:B,MATCH(CONCATENATE(AZ1148,"-",C1148),Panaboard!Z:Z,0))))</f>
        <v/>
      </c>
      <c r="E1148" t="str">
        <f t="shared" si="139"/>
        <v>xx0x0</v>
      </c>
      <c r="F1148" t="str">
        <f>IF(PResult!U1148="","",UPPER(TRIM(PResult!U1148)))</f>
        <v/>
      </c>
      <c r="G1148">
        <f>IF(OR(PResult!O1148="",PResult!O1148="(null)"),0,PResult!O1148)</f>
        <v>0</v>
      </c>
      <c r="H1148" t="str">
        <f>IF(ISERROR(INDEX(Panaboard!G:G,MATCH(CONCATENATE(AZ1148,"-",C1148),Panaboard!Z:Z,0))),"",INDEX(Panaboard!G:G,MATCH(CONCATENATE(AZ1148,"-",C1148),Panaboard!Z:Z,0)))</f>
        <v/>
      </c>
      <c r="I1148" t="str">
        <f>IF(PResult!J1148="","",PResult!J1148)</f>
        <v/>
      </c>
      <c r="J1148" t="str">
        <f>IF(PResult!K1148="","",PResult!K1148)</f>
        <v/>
      </c>
      <c r="K1148">
        <f>IF(OR(PResult!L1148="(null)",PResult!L1148=""),0,PResult!L1148)</f>
        <v>0</v>
      </c>
      <c r="L1148">
        <f>IF(OR(PResult!M1148="(null)",PResult!M1148=""),0,PResult!M1148)</f>
        <v>0</v>
      </c>
      <c r="M1148">
        <f t="shared" si="136"/>
        <v>0</v>
      </c>
      <c r="N1148" t="str">
        <f>TEXT(IF(ISERROR(INDEX(Panaboard!H:H,MATCH(CONCATENATE(AZ1148,"-",C1148),Panaboard!Z:Z,0))),"",INDEX(Panaboard!H:H,MATCH(CONCATENATE(AZ1148,"-",C1148),Panaboard!Z:Z,0))),"HH:MM")</f>
        <v/>
      </c>
      <c r="O1148" t="str">
        <f>TEXT(IF(ISERROR(INDEX(Panaboard!I:I,MATCH(CONCATENATE(AZ1148,"-",C1148),Panaboard!Z:Z,0))),"",INDEX(Panaboard!I:I,MATCH(CONCATENATE(AZ1148,"-",C1148),Panaboard!Z:Z,0))),"HH:MM")</f>
        <v/>
      </c>
      <c r="P1148" t="str">
        <f t="shared" si="137"/>
        <v/>
      </c>
      <c r="Q1148" t="str">
        <f>IF(ISERROR(INDEX(Panaboard!S:S,MATCH(CONCATENATE(AZ1148,"-",C1148),Panaboard!Z:Z,0))),"",INDEX(Panaboard!S:S,MATCH(CONCATENATE(AZ1148,"-",C1148),Panaboard!Z:Z,0)))</f>
        <v/>
      </c>
      <c r="R1148" t="str">
        <f>IF(ISERROR(INDEX(Panaboard!F:F,MATCH(CONCATENATE(AZ1148,"-",C1148),Panaboard!Z:Z,0))),"",INDEX(Panaboard!F:F,MATCH(CONCATENATE(AZ1148,"-",C1148),Panaboard!Z:Z,0)))</f>
        <v/>
      </c>
      <c r="S1148" t="str">
        <f t="shared" si="138"/>
        <v/>
      </c>
      <c r="T1148" t="str">
        <f>IF(ISERROR(INDEX(Panaboard!D:D,MATCH(CONCATENATE(AZ1148,"-",C1148),Panaboard!Z:Z,0))),"",INDEX(Panaboard!D:D,MATCH(CONCATENATE(AZ1148,"-",C1148),Panaboard!Z:Z,0)))</f>
        <v/>
      </c>
      <c r="U1148" t="str">
        <f>IF(ISERROR(INDEX(Panaboard!J:J,MATCH(CONCATENATE(AZ1148,"-",C1148),Panaboard!Z:Z,0))),"",INDEX(Panaboard!J:J,MATCH(CONCATENATE(AZ1148,"-",C1148),Panaboard!Z:Z,0)))</f>
        <v/>
      </c>
      <c r="V1148">
        <f>IF(PResult!BL1148="",0,PResult!BL1148)</f>
        <v>0</v>
      </c>
      <c r="W1148">
        <f>IF(PResult!BM1148="",0,PResult!BM1148)</f>
        <v>0</v>
      </c>
      <c r="X1148">
        <f>IF(OR(PResult!AE1148="",PResult!AE1148="(null)"),IF(OR(PResult!AD1148="",PResult!AD1148="(null)"),0,PResult!AD1148),PResult!AE1148)</f>
        <v>0</v>
      </c>
      <c r="Y1148" t="str">
        <f>IF(OR(PResult!V1148="",PResult!V1148="(null)"),"",PResult!V1148)</f>
        <v/>
      </c>
      <c r="Z1148" t="str">
        <f>CONCATENATE(PResult!BO1148,PResult!BP1148)</f>
        <v/>
      </c>
      <c r="AA1148" t="str">
        <f>IF(PResult!Y1148="","",PResult!Y1148)</f>
        <v/>
      </c>
      <c r="AB1148" t="str">
        <f>IF(PResult!BQ1148="","",PResult!BQ1148)</f>
        <v/>
      </c>
      <c r="AC1148" t="str">
        <f>IF(PResult!BR1148="","",PResult!BR1148)</f>
        <v/>
      </c>
      <c r="AD1148" t="str">
        <f>IF(PResult!BS1148="","",PResult!BS1148)</f>
        <v/>
      </c>
      <c r="AE1148" t="str">
        <f>IF(PResult!BN1148="","",PResult!BN1148)</f>
        <v/>
      </c>
      <c r="AF1148" t="str">
        <f>IF(PResult!BT1148="","",PResult!BT1148)</f>
        <v/>
      </c>
      <c r="AG1148" t="str">
        <f>IF(PResult!BU1148="","",PResult!BU1148)</f>
        <v/>
      </c>
      <c r="AH1148" t="str">
        <f>IF(PResult!BV1148="","",PResult!BV1148)</f>
        <v/>
      </c>
      <c r="AI1148" t="str">
        <f>TEXT(IF(ISERROR(INDEX(Panaboard!L:L,MATCH(CONCATENATE(AZ1148,"-",C1148),Panaboard!Z:Z,0))),"",INDEX(Panaboard!L:L,MATCH(CONCATENATE(AZ1148,"-",C1148),Panaboard!Z:Z,0))),"HH:MM")</f>
        <v/>
      </c>
      <c r="AJ1148" t="str">
        <f>TEXT(IF(ISERROR(INDEX(Panaboard!M:M,MATCH(CONCATENATE(AZ1148,"-",C1148),Panaboard!Z:Z,0))),"",INDEX(Panaboard!M:M,MATCH(CONCATENATE(AZ1148,"-",C1148),Panaboard!Z:Z,0))),"HH:MM")</f>
        <v/>
      </c>
      <c r="AK1148" t="str">
        <f>IF(PResult!BY1148="","",PResult!BY1148)</f>
        <v/>
      </c>
      <c r="AL1148">
        <f>IF(PResult!P1148="",0,PResult!P1148)</f>
        <v>0</v>
      </c>
      <c r="AM1148" t="str">
        <f>IF(ISERROR(INDEX(Panaboard!N:N,MATCH(CONCATENATE(AZ1148,"-",C1148),Panaboard!Z:Z,0))),"",INDEX(Panaboard!N:N,MATCH(CONCATENATE(AZ1148,"-",C1148),Panaboard!Z:Z,0)))</f>
        <v/>
      </c>
      <c r="AN1148" t="str">
        <f>IF(ISERROR(INDEX(Panaboard!O:O,MATCH(CONCATENATE(AZ1148,"-",C1148),Panaboard!Z:Z,0))),"",INDEX(Panaboard!O:O,MATCH(CONCATENATE(AZ1148,"-",C1148),Panaboard!Z:Z,0)))</f>
        <v/>
      </c>
      <c r="AO1148" t="str">
        <f>IF(ISERROR(INDEX(Panaboard!P:P,MATCH(CONCATENATE(AZ1148,"-",C1148),Panaboard!Z:Z,0))),"",INDEX(Panaboard!P:P,MATCH(CONCATENATE(AZ1148,"-",C1148),Panaboard!Z:Z,0)))</f>
        <v/>
      </c>
      <c r="AP1148" t="str">
        <f>IF(ISERROR(INDEX(Panaboard!Q:Q,MATCH(CONCATENATE(AZ1148,"-",C1148),Panaboard!Z:Z,0))),"",INDEX(Panaboard!Q:Q,MATCH(CONCATENATE(AZ1148,"-",C1148),Panaboard!Z:Z,0)))</f>
        <v/>
      </c>
      <c r="AR1148" t="str">
        <f>IF(PResult!BW1148="","",PResult!BW1148)</f>
        <v/>
      </c>
      <c r="AS1148" t="str">
        <f>IF(PResult!BX1148="","",PResult!BX1148)</f>
        <v/>
      </c>
      <c r="AT1148" t="str">
        <f>IF(ISERROR(INDEX(Panaboard!K:K,MATCH(CONCATENATE(AZ1148,"-",C1148),Panaboard!Z:Z,0))),"",INDEX(Panaboard!K:K,MATCH(CONCATENATE(AZ1148,"-",C1148),Panaboard!Z:Z,0)))</f>
        <v/>
      </c>
      <c r="AU1148" t="str">
        <f>IF(ISERROR(INDEX(Panaboard!U:U,MATCH(CONCATENATE(AZ1148,"-",C1148),Panaboard!Z:Z,0))),"",INDEX(Panaboard!U:U,MATCH(CONCATENATE(AZ1148,"-",C1148),Panaboard!Z:Z,0)))</f>
        <v/>
      </c>
      <c r="AV1148" t="str">
        <f>IF(ISERROR(INDEX(Panaboard!W:W,MATCH(CONCATENATE(AZ1148,"-",C1148),Panaboard!Z:Z,0))),"",INDEX(Panaboard!W:W,MATCH(CONCATENATE(AZ1148,"-",C1148),Panaboard!Z:Z,0)))</f>
        <v/>
      </c>
      <c r="AW1148" t="str">
        <f>IF(ISERROR(INDEX(Panaboard!X:X,MATCH(CONCATENATE(AZ1148,"-",C1148),Panaboard!Z:Z,0))),"",INDEX(Panaboard!X:X,MATCH(CONCATENATE(AZ1148,"-",C1148),Panaboard!Z:Z,0)))</f>
        <v/>
      </c>
      <c r="AX1148" t="str">
        <f>IF(ISERROR(INDEX(Panaboard!AA:AA,MATCH(CONCATENATE(AZ1148,"-",C1148),Panaboard!Z:Z,0))),"",INDEX(Panaboard!AA:AA,MATCH(CONCATENATE(AZ1148,"-",C1148),Panaboard!Z:Z,0)))</f>
        <v/>
      </c>
      <c r="AY1148" t="str">
        <f>IF(ISERROR(INDEX(Panaboard!AB:AB,MATCH(CONCATENATE(AZ1148,"-",C1148),Panaboard!Z:Z,0))),"",INDEX(Panaboard!AB:AB,MATCH(CONCATENATE(AZ1148,"-",C1148),Panaboard!Z:Z,0)))</f>
        <v/>
      </c>
      <c r="AZ1148" t="str">
        <f t="shared" si="140"/>
        <v/>
      </c>
      <c r="BA1148" t="str">
        <f>IF(ISERROR(INDEX(Panaboard!E:E,MATCH(CONCATENATE(AZ1148,"-",C1148),Panaboard!Z:Z,0))),"",INDEX(Panaboard!E:E,MATCH(CONCATENATE(AZ1148,"-",C1148),Panaboard!Z:Z,0)))</f>
        <v/>
      </c>
      <c r="BB1148" t="str">
        <f>IF(ISERROR(INDEX(Panaboard!AC:AC,MATCH(CONCATENATE(AZ1148,"-",C1148),Panaboard!Z:Z,0))),"",INDEX(Panaboard!AC:AC,MATCH(CONCATENATE(AZ1148,"-",C1148),Panaboard!Z:Z,0)))</f>
        <v/>
      </c>
      <c r="BC1148" t="str">
        <f t="shared" si="141"/>
        <v/>
      </c>
      <c r="BD1148" t="str">
        <f t="shared" si="142"/>
        <v/>
      </c>
      <c r="BE1148" t="str">
        <f t="shared" si="143"/>
        <v>xx0x0</v>
      </c>
      <c r="BF1148" t="str">
        <f>IF(ISERROR(INDEX(CuttingList!F:F,MATCH(CONCATENATE(A1148,"-",C1148),CuttingList!E:E,0))),"",INDEX(CuttingList!F:F,MATCH(CONCATENATE(A1148,"-",C1148),CuttingList!E:E,0)))</f>
        <v/>
      </c>
    </row>
    <row r="1149" spans="1:58" x14ac:dyDescent="0.25">
      <c r="A1149" t="str">
        <f>IF(PResult!BJ1149="","",PResult!BJ1149)</f>
        <v/>
      </c>
      <c r="B1149" t="str">
        <f>IF(PResult!E1149="","",PResult!E1149)</f>
        <v/>
      </c>
      <c r="C1149" t="str">
        <f>IF(PResult!BZ1149="","",PResult!BZ1149)</f>
        <v/>
      </c>
      <c r="D1149" t="str">
        <f>IF(ISERROR(INDEX(Panaboard!B:B,MATCH(CONCATENATE(AZ1149,"-",C1149),Panaboard!Z:Z,0))),"",TRIM(INDEX(Panaboard!B:B,MATCH(CONCATENATE(AZ1149,"-",C1149),Panaboard!Z:Z,0))))</f>
        <v/>
      </c>
      <c r="E1149" t="str">
        <f t="shared" si="139"/>
        <v>xx0x0</v>
      </c>
      <c r="F1149" t="str">
        <f>IF(PResult!U1149="","",UPPER(TRIM(PResult!U1149)))</f>
        <v/>
      </c>
      <c r="G1149">
        <f>IF(OR(PResult!O1149="",PResult!O1149="(null)"),0,PResult!O1149)</f>
        <v>0</v>
      </c>
      <c r="H1149" t="str">
        <f>IF(ISERROR(INDEX(Panaboard!G:G,MATCH(CONCATENATE(AZ1149,"-",C1149),Panaboard!Z:Z,0))),"",INDEX(Panaboard!G:G,MATCH(CONCATENATE(AZ1149,"-",C1149),Panaboard!Z:Z,0)))</f>
        <v/>
      </c>
      <c r="I1149" t="str">
        <f>IF(PResult!J1149="","",PResult!J1149)</f>
        <v/>
      </c>
      <c r="J1149" t="str">
        <f>IF(PResult!K1149="","",PResult!K1149)</f>
        <v/>
      </c>
      <c r="K1149">
        <f>IF(OR(PResult!L1149="(null)",PResult!L1149=""),0,PResult!L1149)</f>
        <v>0</v>
      </c>
      <c r="L1149">
        <f>IF(OR(PResult!M1149="(null)",PResult!M1149=""),0,PResult!M1149)</f>
        <v>0</v>
      </c>
      <c r="M1149">
        <f t="shared" si="136"/>
        <v>0</v>
      </c>
      <c r="N1149" t="str">
        <f>TEXT(IF(ISERROR(INDEX(Panaboard!H:H,MATCH(CONCATENATE(AZ1149,"-",C1149),Panaboard!Z:Z,0))),"",INDEX(Panaboard!H:H,MATCH(CONCATENATE(AZ1149,"-",C1149),Panaboard!Z:Z,0))),"HH:MM")</f>
        <v/>
      </c>
      <c r="O1149" t="str">
        <f>TEXT(IF(ISERROR(INDEX(Panaboard!I:I,MATCH(CONCATENATE(AZ1149,"-",C1149),Panaboard!Z:Z,0))),"",INDEX(Panaboard!I:I,MATCH(CONCATENATE(AZ1149,"-",C1149),Panaboard!Z:Z,0))),"HH:MM")</f>
        <v/>
      </c>
      <c r="P1149" t="str">
        <f t="shared" si="137"/>
        <v/>
      </c>
      <c r="Q1149" t="str">
        <f>IF(ISERROR(INDEX(Panaboard!S:S,MATCH(CONCATENATE(AZ1149,"-",C1149),Panaboard!Z:Z,0))),"",INDEX(Panaboard!S:S,MATCH(CONCATENATE(AZ1149,"-",C1149),Panaboard!Z:Z,0)))</f>
        <v/>
      </c>
      <c r="R1149" t="str">
        <f>IF(ISERROR(INDEX(Panaboard!F:F,MATCH(CONCATENATE(AZ1149,"-",C1149),Panaboard!Z:Z,0))),"",INDEX(Panaboard!F:F,MATCH(CONCATENATE(AZ1149,"-",C1149),Panaboard!Z:Z,0)))</f>
        <v/>
      </c>
      <c r="S1149" t="str">
        <f t="shared" si="138"/>
        <v/>
      </c>
      <c r="T1149" t="str">
        <f>IF(ISERROR(INDEX(Panaboard!D:D,MATCH(CONCATENATE(AZ1149,"-",C1149),Panaboard!Z:Z,0))),"",INDEX(Panaboard!D:D,MATCH(CONCATENATE(AZ1149,"-",C1149),Panaboard!Z:Z,0)))</f>
        <v/>
      </c>
      <c r="U1149" t="str">
        <f>IF(ISERROR(INDEX(Panaboard!J:J,MATCH(CONCATENATE(AZ1149,"-",C1149),Panaboard!Z:Z,0))),"",INDEX(Panaboard!J:J,MATCH(CONCATENATE(AZ1149,"-",C1149),Panaboard!Z:Z,0)))</f>
        <v/>
      </c>
      <c r="V1149">
        <f>IF(PResult!BL1149="",0,PResult!BL1149)</f>
        <v>0</v>
      </c>
      <c r="W1149">
        <f>IF(PResult!BM1149="",0,PResult!BM1149)</f>
        <v>0</v>
      </c>
      <c r="X1149">
        <f>IF(OR(PResult!AE1149="",PResult!AE1149="(null)"),IF(OR(PResult!AD1149="",PResult!AD1149="(null)"),0,PResult!AD1149),PResult!AE1149)</f>
        <v>0</v>
      </c>
      <c r="Y1149" t="str">
        <f>IF(OR(PResult!V1149="",PResult!V1149="(null)"),"",PResult!V1149)</f>
        <v/>
      </c>
      <c r="Z1149" t="str">
        <f>CONCATENATE(PResult!BO1149,PResult!BP1149)</f>
        <v/>
      </c>
      <c r="AA1149" t="str">
        <f>IF(PResult!Y1149="","",PResult!Y1149)</f>
        <v/>
      </c>
      <c r="AB1149" t="str">
        <f>IF(PResult!BQ1149="","",PResult!BQ1149)</f>
        <v/>
      </c>
      <c r="AC1149" t="str">
        <f>IF(PResult!BR1149="","",PResult!BR1149)</f>
        <v/>
      </c>
      <c r="AD1149" t="str">
        <f>IF(PResult!BS1149="","",PResult!BS1149)</f>
        <v/>
      </c>
      <c r="AE1149" t="str">
        <f>IF(PResult!BN1149="","",PResult!BN1149)</f>
        <v/>
      </c>
      <c r="AF1149" t="str">
        <f>IF(PResult!BT1149="","",PResult!BT1149)</f>
        <v/>
      </c>
      <c r="AG1149" t="str">
        <f>IF(PResult!BU1149="","",PResult!BU1149)</f>
        <v/>
      </c>
      <c r="AH1149" t="str">
        <f>IF(PResult!BV1149="","",PResult!BV1149)</f>
        <v/>
      </c>
      <c r="AI1149" t="str">
        <f>TEXT(IF(ISERROR(INDEX(Panaboard!L:L,MATCH(CONCATENATE(AZ1149,"-",C1149),Panaboard!Z:Z,0))),"",INDEX(Panaboard!L:L,MATCH(CONCATENATE(AZ1149,"-",C1149),Panaboard!Z:Z,0))),"HH:MM")</f>
        <v/>
      </c>
      <c r="AJ1149" t="str">
        <f>TEXT(IF(ISERROR(INDEX(Panaboard!M:M,MATCH(CONCATENATE(AZ1149,"-",C1149),Panaboard!Z:Z,0))),"",INDEX(Panaboard!M:M,MATCH(CONCATENATE(AZ1149,"-",C1149),Panaboard!Z:Z,0))),"HH:MM")</f>
        <v/>
      </c>
      <c r="AK1149" t="str">
        <f>IF(PResult!BY1149="","",PResult!BY1149)</f>
        <v/>
      </c>
      <c r="AL1149">
        <f>IF(PResult!P1149="",0,PResult!P1149)</f>
        <v>0</v>
      </c>
      <c r="AM1149" t="str">
        <f>IF(ISERROR(INDEX(Panaboard!N:N,MATCH(CONCATENATE(AZ1149,"-",C1149),Panaboard!Z:Z,0))),"",INDEX(Panaboard!N:N,MATCH(CONCATENATE(AZ1149,"-",C1149),Panaboard!Z:Z,0)))</f>
        <v/>
      </c>
      <c r="AN1149" t="str">
        <f>IF(ISERROR(INDEX(Panaboard!O:O,MATCH(CONCATENATE(AZ1149,"-",C1149),Panaboard!Z:Z,0))),"",INDEX(Panaboard!O:O,MATCH(CONCATENATE(AZ1149,"-",C1149),Panaboard!Z:Z,0)))</f>
        <v/>
      </c>
      <c r="AO1149" t="str">
        <f>IF(ISERROR(INDEX(Panaboard!P:P,MATCH(CONCATENATE(AZ1149,"-",C1149),Panaboard!Z:Z,0))),"",INDEX(Panaboard!P:P,MATCH(CONCATENATE(AZ1149,"-",C1149),Panaboard!Z:Z,0)))</f>
        <v/>
      </c>
      <c r="AP1149" t="str">
        <f>IF(ISERROR(INDEX(Panaboard!Q:Q,MATCH(CONCATENATE(AZ1149,"-",C1149),Panaboard!Z:Z,0))),"",INDEX(Panaboard!Q:Q,MATCH(CONCATENATE(AZ1149,"-",C1149),Panaboard!Z:Z,0)))</f>
        <v/>
      </c>
      <c r="AR1149" t="str">
        <f>IF(PResult!BW1149="","",PResult!BW1149)</f>
        <v/>
      </c>
      <c r="AS1149" t="str">
        <f>IF(PResult!BX1149="","",PResult!BX1149)</f>
        <v/>
      </c>
      <c r="AT1149" t="str">
        <f>IF(ISERROR(INDEX(Panaboard!K:K,MATCH(CONCATENATE(AZ1149,"-",C1149),Panaboard!Z:Z,0))),"",INDEX(Panaboard!K:K,MATCH(CONCATENATE(AZ1149,"-",C1149),Panaboard!Z:Z,0)))</f>
        <v/>
      </c>
      <c r="AU1149" t="str">
        <f>IF(ISERROR(INDEX(Panaboard!U:U,MATCH(CONCATENATE(AZ1149,"-",C1149),Panaboard!Z:Z,0))),"",INDEX(Panaboard!U:U,MATCH(CONCATENATE(AZ1149,"-",C1149),Panaboard!Z:Z,0)))</f>
        <v/>
      </c>
      <c r="AV1149" t="str">
        <f>IF(ISERROR(INDEX(Panaboard!W:W,MATCH(CONCATENATE(AZ1149,"-",C1149),Panaboard!Z:Z,0))),"",INDEX(Panaboard!W:W,MATCH(CONCATENATE(AZ1149,"-",C1149),Panaboard!Z:Z,0)))</f>
        <v/>
      </c>
      <c r="AW1149" t="str">
        <f>IF(ISERROR(INDEX(Panaboard!X:X,MATCH(CONCATENATE(AZ1149,"-",C1149),Panaboard!Z:Z,0))),"",INDEX(Panaboard!X:X,MATCH(CONCATENATE(AZ1149,"-",C1149),Panaboard!Z:Z,0)))</f>
        <v/>
      </c>
      <c r="AX1149" t="str">
        <f>IF(ISERROR(INDEX(Panaboard!AA:AA,MATCH(CONCATENATE(AZ1149,"-",C1149),Panaboard!Z:Z,0))),"",INDEX(Panaboard!AA:AA,MATCH(CONCATENATE(AZ1149,"-",C1149),Panaboard!Z:Z,0)))</f>
        <v/>
      </c>
      <c r="AY1149" t="str">
        <f>IF(ISERROR(INDEX(Panaboard!AB:AB,MATCH(CONCATENATE(AZ1149,"-",C1149),Panaboard!Z:Z,0))),"",INDEX(Panaboard!AB:AB,MATCH(CONCATENATE(AZ1149,"-",C1149),Panaboard!Z:Z,0)))</f>
        <v/>
      </c>
      <c r="AZ1149" t="str">
        <f t="shared" si="140"/>
        <v/>
      </c>
      <c r="BA1149" t="str">
        <f>IF(ISERROR(INDEX(Panaboard!E:E,MATCH(CONCATENATE(AZ1149,"-",C1149),Panaboard!Z:Z,0))),"",INDEX(Panaboard!E:E,MATCH(CONCATENATE(AZ1149,"-",C1149),Panaboard!Z:Z,0)))</f>
        <v/>
      </c>
      <c r="BB1149" t="str">
        <f>IF(ISERROR(INDEX(Panaboard!AC:AC,MATCH(CONCATENATE(AZ1149,"-",C1149),Panaboard!Z:Z,0))),"",INDEX(Panaboard!AC:AC,MATCH(CONCATENATE(AZ1149,"-",C1149),Panaboard!Z:Z,0)))</f>
        <v/>
      </c>
      <c r="BC1149" t="str">
        <f t="shared" si="141"/>
        <v/>
      </c>
      <c r="BD1149" t="str">
        <f t="shared" si="142"/>
        <v/>
      </c>
      <c r="BE1149" t="str">
        <f t="shared" si="143"/>
        <v>xx0x0</v>
      </c>
      <c r="BF1149" t="str">
        <f>IF(ISERROR(INDEX(CuttingList!F:F,MATCH(CONCATENATE(A1149,"-",C1149),CuttingList!E:E,0))),"",INDEX(CuttingList!F:F,MATCH(CONCATENATE(A1149,"-",C1149),CuttingList!E:E,0)))</f>
        <v/>
      </c>
    </row>
    <row r="1150" spans="1:58" x14ac:dyDescent="0.25">
      <c r="A1150" t="str">
        <f>IF(PResult!BJ1150="","",PResult!BJ1150)</f>
        <v/>
      </c>
      <c r="B1150" t="str">
        <f>IF(PResult!E1150="","",PResult!E1150)</f>
        <v/>
      </c>
      <c r="C1150" t="str">
        <f>IF(PResult!BZ1150="","",PResult!BZ1150)</f>
        <v/>
      </c>
      <c r="D1150" t="str">
        <f>IF(ISERROR(INDEX(Panaboard!B:B,MATCH(CONCATENATE(AZ1150,"-",C1150),Panaboard!Z:Z,0))),"",TRIM(INDEX(Panaboard!B:B,MATCH(CONCATENATE(AZ1150,"-",C1150),Panaboard!Z:Z,0))))</f>
        <v/>
      </c>
      <c r="E1150" t="str">
        <f t="shared" si="139"/>
        <v>xx0x0</v>
      </c>
      <c r="F1150" t="str">
        <f>IF(PResult!U1150="","",UPPER(TRIM(PResult!U1150)))</f>
        <v/>
      </c>
      <c r="G1150">
        <f>IF(OR(PResult!O1150="",PResult!O1150="(null)"),0,PResult!O1150)</f>
        <v>0</v>
      </c>
      <c r="H1150" t="str">
        <f>IF(ISERROR(INDEX(Panaboard!G:G,MATCH(CONCATENATE(AZ1150,"-",C1150),Panaboard!Z:Z,0))),"",INDEX(Panaboard!G:G,MATCH(CONCATENATE(AZ1150,"-",C1150),Panaboard!Z:Z,0)))</f>
        <v/>
      </c>
      <c r="I1150" t="str">
        <f>IF(PResult!J1150="","",PResult!J1150)</f>
        <v/>
      </c>
      <c r="J1150" t="str">
        <f>IF(PResult!K1150="","",PResult!K1150)</f>
        <v/>
      </c>
      <c r="K1150">
        <f>IF(OR(PResult!L1150="(null)",PResult!L1150=""),0,PResult!L1150)</f>
        <v>0</v>
      </c>
      <c r="L1150">
        <f>IF(OR(PResult!M1150="(null)",PResult!M1150=""),0,PResult!M1150)</f>
        <v>0</v>
      </c>
      <c r="M1150">
        <f t="shared" si="136"/>
        <v>0</v>
      </c>
      <c r="N1150" t="str">
        <f>TEXT(IF(ISERROR(INDEX(Panaboard!H:H,MATCH(CONCATENATE(AZ1150,"-",C1150),Panaboard!Z:Z,0))),"",INDEX(Panaboard!H:H,MATCH(CONCATENATE(AZ1150,"-",C1150),Panaboard!Z:Z,0))),"HH:MM")</f>
        <v/>
      </c>
      <c r="O1150" t="str">
        <f>TEXT(IF(ISERROR(INDEX(Panaboard!I:I,MATCH(CONCATENATE(AZ1150,"-",C1150),Panaboard!Z:Z,0))),"",INDEX(Panaboard!I:I,MATCH(CONCATENATE(AZ1150,"-",C1150),Panaboard!Z:Z,0))),"HH:MM")</f>
        <v/>
      </c>
      <c r="P1150" t="str">
        <f t="shared" si="137"/>
        <v/>
      </c>
      <c r="Q1150" t="str">
        <f>IF(ISERROR(INDEX(Panaboard!S:S,MATCH(CONCATENATE(AZ1150,"-",C1150),Panaboard!Z:Z,0))),"",INDEX(Panaboard!S:S,MATCH(CONCATENATE(AZ1150,"-",C1150),Panaboard!Z:Z,0)))</f>
        <v/>
      </c>
      <c r="R1150" t="str">
        <f>IF(ISERROR(INDEX(Panaboard!F:F,MATCH(CONCATENATE(AZ1150,"-",C1150),Panaboard!Z:Z,0))),"",INDEX(Panaboard!F:F,MATCH(CONCATENATE(AZ1150,"-",C1150),Panaboard!Z:Z,0)))</f>
        <v/>
      </c>
      <c r="S1150" t="str">
        <f t="shared" si="138"/>
        <v/>
      </c>
      <c r="T1150" t="str">
        <f>IF(ISERROR(INDEX(Panaboard!D:D,MATCH(CONCATENATE(AZ1150,"-",C1150),Panaboard!Z:Z,0))),"",INDEX(Panaboard!D:D,MATCH(CONCATENATE(AZ1150,"-",C1150),Panaboard!Z:Z,0)))</f>
        <v/>
      </c>
      <c r="U1150" t="str">
        <f>IF(ISERROR(INDEX(Panaboard!J:J,MATCH(CONCATENATE(AZ1150,"-",C1150),Panaboard!Z:Z,0))),"",INDEX(Panaboard!J:J,MATCH(CONCATENATE(AZ1150,"-",C1150),Panaboard!Z:Z,0)))</f>
        <v/>
      </c>
      <c r="V1150">
        <f>IF(PResult!BL1150="",0,PResult!BL1150)</f>
        <v>0</v>
      </c>
      <c r="W1150">
        <f>IF(PResult!BM1150="",0,PResult!BM1150)</f>
        <v>0</v>
      </c>
      <c r="X1150">
        <f>IF(OR(PResult!AE1150="",PResult!AE1150="(null)"),IF(OR(PResult!AD1150="",PResult!AD1150="(null)"),0,PResult!AD1150),PResult!AE1150)</f>
        <v>0</v>
      </c>
      <c r="Y1150" t="str">
        <f>IF(OR(PResult!V1150="",PResult!V1150="(null)"),"",PResult!V1150)</f>
        <v/>
      </c>
      <c r="Z1150" t="str">
        <f>CONCATENATE(PResult!BO1150,PResult!BP1150)</f>
        <v/>
      </c>
      <c r="AA1150" t="str">
        <f>IF(PResult!Y1150="","",PResult!Y1150)</f>
        <v/>
      </c>
      <c r="AB1150" t="str">
        <f>IF(PResult!BQ1150="","",PResult!BQ1150)</f>
        <v/>
      </c>
      <c r="AC1150" t="str">
        <f>IF(PResult!BR1150="","",PResult!BR1150)</f>
        <v/>
      </c>
      <c r="AD1150" t="str">
        <f>IF(PResult!BS1150="","",PResult!BS1150)</f>
        <v/>
      </c>
      <c r="AE1150" t="str">
        <f>IF(PResult!BN1150="","",PResult!BN1150)</f>
        <v/>
      </c>
      <c r="AF1150" t="str">
        <f>IF(PResult!BT1150="","",PResult!BT1150)</f>
        <v/>
      </c>
      <c r="AG1150" t="str">
        <f>IF(PResult!BU1150="","",PResult!BU1150)</f>
        <v/>
      </c>
      <c r="AH1150" t="str">
        <f>IF(PResult!BV1150="","",PResult!BV1150)</f>
        <v/>
      </c>
      <c r="AI1150" t="str">
        <f>TEXT(IF(ISERROR(INDEX(Panaboard!L:L,MATCH(CONCATENATE(AZ1150,"-",C1150),Panaboard!Z:Z,0))),"",INDEX(Panaboard!L:L,MATCH(CONCATENATE(AZ1150,"-",C1150),Panaboard!Z:Z,0))),"HH:MM")</f>
        <v/>
      </c>
      <c r="AJ1150" t="str">
        <f>TEXT(IF(ISERROR(INDEX(Panaboard!M:M,MATCH(CONCATENATE(AZ1150,"-",C1150),Panaboard!Z:Z,0))),"",INDEX(Panaboard!M:M,MATCH(CONCATENATE(AZ1150,"-",C1150),Panaboard!Z:Z,0))),"HH:MM")</f>
        <v/>
      </c>
      <c r="AK1150" t="str">
        <f>IF(PResult!BY1150="","",PResult!BY1150)</f>
        <v/>
      </c>
      <c r="AL1150">
        <f>IF(PResult!P1150="",0,PResult!P1150)</f>
        <v>0</v>
      </c>
      <c r="AM1150" t="str">
        <f>IF(ISERROR(INDEX(Panaboard!N:N,MATCH(CONCATENATE(AZ1150,"-",C1150),Panaboard!Z:Z,0))),"",INDEX(Panaboard!N:N,MATCH(CONCATENATE(AZ1150,"-",C1150),Panaboard!Z:Z,0)))</f>
        <v/>
      </c>
      <c r="AN1150" t="str">
        <f>IF(ISERROR(INDEX(Panaboard!O:O,MATCH(CONCATENATE(AZ1150,"-",C1150),Panaboard!Z:Z,0))),"",INDEX(Panaboard!O:O,MATCH(CONCATENATE(AZ1150,"-",C1150),Panaboard!Z:Z,0)))</f>
        <v/>
      </c>
      <c r="AO1150" t="str">
        <f>IF(ISERROR(INDEX(Panaboard!P:P,MATCH(CONCATENATE(AZ1150,"-",C1150),Panaboard!Z:Z,0))),"",INDEX(Panaboard!P:P,MATCH(CONCATENATE(AZ1150,"-",C1150),Panaboard!Z:Z,0)))</f>
        <v/>
      </c>
      <c r="AP1150" t="str">
        <f>IF(ISERROR(INDEX(Panaboard!Q:Q,MATCH(CONCATENATE(AZ1150,"-",C1150),Panaboard!Z:Z,0))),"",INDEX(Panaboard!Q:Q,MATCH(CONCATENATE(AZ1150,"-",C1150),Panaboard!Z:Z,0)))</f>
        <v/>
      </c>
      <c r="AR1150" t="str">
        <f>IF(PResult!BW1150="","",PResult!BW1150)</f>
        <v/>
      </c>
      <c r="AS1150" t="str">
        <f>IF(PResult!BX1150="","",PResult!BX1150)</f>
        <v/>
      </c>
      <c r="AT1150" t="str">
        <f>IF(ISERROR(INDEX(Panaboard!K:K,MATCH(CONCATENATE(AZ1150,"-",C1150),Panaboard!Z:Z,0))),"",INDEX(Panaboard!K:K,MATCH(CONCATENATE(AZ1150,"-",C1150),Panaboard!Z:Z,0)))</f>
        <v/>
      </c>
      <c r="AU1150" t="str">
        <f>IF(ISERROR(INDEX(Panaboard!U:U,MATCH(CONCATENATE(AZ1150,"-",C1150),Panaboard!Z:Z,0))),"",INDEX(Panaboard!U:U,MATCH(CONCATENATE(AZ1150,"-",C1150),Panaboard!Z:Z,0)))</f>
        <v/>
      </c>
      <c r="AV1150" t="str">
        <f>IF(ISERROR(INDEX(Panaboard!W:W,MATCH(CONCATENATE(AZ1150,"-",C1150),Panaboard!Z:Z,0))),"",INDEX(Panaboard!W:W,MATCH(CONCATENATE(AZ1150,"-",C1150),Panaboard!Z:Z,0)))</f>
        <v/>
      </c>
      <c r="AW1150" t="str">
        <f>IF(ISERROR(INDEX(Panaboard!X:X,MATCH(CONCATENATE(AZ1150,"-",C1150),Panaboard!Z:Z,0))),"",INDEX(Panaboard!X:X,MATCH(CONCATENATE(AZ1150,"-",C1150),Panaboard!Z:Z,0)))</f>
        <v/>
      </c>
      <c r="AX1150" t="str">
        <f>IF(ISERROR(INDEX(Panaboard!AA:AA,MATCH(CONCATENATE(AZ1150,"-",C1150),Panaboard!Z:Z,0))),"",INDEX(Panaboard!AA:AA,MATCH(CONCATENATE(AZ1150,"-",C1150),Panaboard!Z:Z,0)))</f>
        <v/>
      </c>
      <c r="AY1150" t="str">
        <f>IF(ISERROR(INDEX(Panaboard!AB:AB,MATCH(CONCATENATE(AZ1150,"-",C1150),Panaboard!Z:Z,0))),"",INDEX(Panaboard!AB:AB,MATCH(CONCATENATE(AZ1150,"-",C1150),Panaboard!Z:Z,0)))</f>
        <v/>
      </c>
      <c r="AZ1150" t="str">
        <f t="shared" si="140"/>
        <v/>
      </c>
      <c r="BA1150" t="str">
        <f>IF(ISERROR(INDEX(Panaboard!E:E,MATCH(CONCATENATE(AZ1150,"-",C1150),Panaboard!Z:Z,0))),"",INDEX(Panaboard!E:E,MATCH(CONCATENATE(AZ1150,"-",C1150),Panaboard!Z:Z,0)))</f>
        <v/>
      </c>
      <c r="BB1150" t="str">
        <f>IF(ISERROR(INDEX(Panaboard!AC:AC,MATCH(CONCATENATE(AZ1150,"-",C1150),Panaboard!Z:Z,0))),"",INDEX(Panaboard!AC:AC,MATCH(CONCATENATE(AZ1150,"-",C1150),Panaboard!Z:Z,0)))</f>
        <v/>
      </c>
      <c r="BC1150" t="str">
        <f t="shared" si="141"/>
        <v/>
      </c>
      <c r="BD1150" t="str">
        <f t="shared" si="142"/>
        <v/>
      </c>
      <c r="BE1150" t="str">
        <f t="shared" si="143"/>
        <v>xx0x0</v>
      </c>
      <c r="BF1150" t="str">
        <f>IF(ISERROR(INDEX(CuttingList!F:F,MATCH(CONCATENATE(A1150,"-",C1150),CuttingList!E:E,0))),"",INDEX(CuttingList!F:F,MATCH(CONCATENATE(A1150,"-",C1150),CuttingList!E:E,0)))</f>
        <v/>
      </c>
    </row>
    <row r="1151" spans="1:58" x14ac:dyDescent="0.25">
      <c r="A1151" t="str">
        <f>IF(PResult!BJ1151="","",PResult!BJ1151)</f>
        <v/>
      </c>
      <c r="B1151" t="str">
        <f>IF(PResult!E1151="","",PResult!E1151)</f>
        <v/>
      </c>
      <c r="C1151" t="str">
        <f>IF(PResult!BZ1151="","",PResult!BZ1151)</f>
        <v/>
      </c>
      <c r="D1151" t="str">
        <f>IF(ISERROR(INDEX(Panaboard!B:B,MATCH(CONCATENATE(AZ1151,"-",C1151),Panaboard!Z:Z,0))),"",TRIM(INDEX(Panaboard!B:B,MATCH(CONCATENATE(AZ1151,"-",C1151),Panaboard!Z:Z,0))))</f>
        <v/>
      </c>
      <c r="E1151" t="str">
        <f t="shared" si="139"/>
        <v>xx0x0</v>
      </c>
      <c r="F1151" t="str">
        <f>IF(PResult!U1151="","",UPPER(TRIM(PResult!U1151)))</f>
        <v/>
      </c>
      <c r="G1151">
        <f>IF(OR(PResult!O1151="",PResult!O1151="(null)"),0,PResult!O1151)</f>
        <v>0</v>
      </c>
      <c r="H1151" t="str">
        <f>IF(ISERROR(INDEX(Panaboard!G:G,MATCH(CONCATENATE(AZ1151,"-",C1151),Panaboard!Z:Z,0))),"",INDEX(Panaboard!G:G,MATCH(CONCATENATE(AZ1151,"-",C1151),Panaboard!Z:Z,0)))</f>
        <v/>
      </c>
      <c r="I1151" t="str">
        <f>IF(PResult!J1151="","",PResult!J1151)</f>
        <v/>
      </c>
      <c r="J1151" t="str">
        <f>IF(PResult!K1151="","",PResult!K1151)</f>
        <v/>
      </c>
      <c r="K1151">
        <f>IF(OR(PResult!L1151="(null)",PResult!L1151=""),0,PResult!L1151)</f>
        <v>0</v>
      </c>
      <c r="L1151">
        <f>IF(OR(PResult!M1151="(null)",PResult!M1151=""),0,PResult!M1151)</f>
        <v>0</v>
      </c>
      <c r="M1151">
        <f t="shared" si="136"/>
        <v>0</v>
      </c>
      <c r="N1151" t="str">
        <f>TEXT(IF(ISERROR(INDEX(Panaboard!H:H,MATCH(CONCATENATE(AZ1151,"-",C1151),Panaboard!Z:Z,0))),"",INDEX(Panaboard!H:H,MATCH(CONCATENATE(AZ1151,"-",C1151),Panaboard!Z:Z,0))),"HH:MM")</f>
        <v/>
      </c>
      <c r="O1151" t="str">
        <f>TEXT(IF(ISERROR(INDEX(Panaboard!I:I,MATCH(CONCATENATE(AZ1151,"-",C1151),Panaboard!Z:Z,0))),"",INDEX(Panaboard!I:I,MATCH(CONCATENATE(AZ1151,"-",C1151),Panaboard!Z:Z,0))),"HH:MM")</f>
        <v/>
      </c>
      <c r="P1151" t="str">
        <f t="shared" si="137"/>
        <v/>
      </c>
      <c r="Q1151" t="str">
        <f>IF(ISERROR(INDEX(Panaboard!S:S,MATCH(CONCATENATE(AZ1151,"-",C1151),Panaboard!Z:Z,0))),"",INDEX(Panaboard!S:S,MATCH(CONCATENATE(AZ1151,"-",C1151),Panaboard!Z:Z,0)))</f>
        <v/>
      </c>
      <c r="R1151" t="str">
        <f>IF(ISERROR(INDEX(Panaboard!F:F,MATCH(CONCATENATE(AZ1151,"-",C1151),Panaboard!Z:Z,0))),"",INDEX(Panaboard!F:F,MATCH(CONCATENATE(AZ1151,"-",C1151),Panaboard!Z:Z,0)))</f>
        <v/>
      </c>
      <c r="S1151" t="str">
        <f t="shared" si="138"/>
        <v/>
      </c>
      <c r="T1151" t="str">
        <f>IF(ISERROR(INDEX(Panaboard!D:D,MATCH(CONCATENATE(AZ1151,"-",C1151),Panaboard!Z:Z,0))),"",INDEX(Panaboard!D:D,MATCH(CONCATENATE(AZ1151,"-",C1151),Panaboard!Z:Z,0)))</f>
        <v/>
      </c>
      <c r="U1151" t="str">
        <f>IF(ISERROR(INDEX(Panaboard!J:J,MATCH(CONCATENATE(AZ1151,"-",C1151),Panaboard!Z:Z,0))),"",INDEX(Panaboard!J:J,MATCH(CONCATENATE(AZ1151,"-",C1151),Panaboard!Z:Z,0)))</f>
        <v/>
      </c>
      <c r="V1151">
        <f>IF(PResult!BL1151="",0,PResult!BL1151)</f>
        <v>0</v>
      </c>
      <c r="W1151">
        <f>IF(PResult!BM1151="",0,PResult!BM1151)</f>
        <v>0</v>
      </c>
      <c r="X1151">
        <f>IF(OR(PResult!AE1151="",PResult!AE1151="(null)"),IF(OR(PResult!AD1151="",PResult!AD1151="(null)"),0,PResult!AD1151),PResult!AE1151)</f>
        <v>0</v>
      </c>
      <c r="Y1151" t="str">
        <f>IF(OR(PResult!V1151="",PResult!V1151="(null)"),"",PResult!V1151)</f>
        <v/>
      </c>
      <c r="Z1151" t="str">
        <f>CONCATENATE(PResult!BO1151,PResult!BP1151)</f>
        <v/>
      </c>
      <c r="AA1151" t="str">
        <f>IF(PResult!Y1151="","",PResult!Y1151)</f>
        <v/>
      </c>
      <c r="AB1151" t="str">
        <f>IF(PResult!BQ1151="","",PResult!BQ1151)</f>
        <v/>
      </c>
      <c r="AC1151" t="str">
        <f>IF(PResult!BR1151="","",PResult!BR1151)</f>
        <v/>
      </c>
      <c r="AD1151" t="str">
        <f>IF(PResult!BS1151="","",PResult!BS1151)</f>
        <v/>
      </c>
      <c r="AE1151" t="str">
        <f>IF(PResult!BN1151="","",PResult!BN1151)</f>
        <v/>
      </c>
      <c r="AF1151" t="str">
        <f>IF(PResult!BT1151="","",PResult!BT1151)</f>
        <v/>
      </c>
      <c r="AG1151" t="str">
        <f>IF(PResult!BU1151="","",PResult!BU1151)</f>
        <v/>
      </c>
      <c r="AH1151" t="str">
        <f>IF(PResult!BV1151="","",PResult!BV1151)</f>
        <v/>
      </c>
      <c r="AI1151" t="str">
        <f>TEXT(IF(ISERROR(INDEX(Panaboard!L:L,MATCH(CONCATENATE(AZ1151,"-",C1151),Panaboard!Z:Z,0))),"",INDEX(Panaboard!L:L,MATCH(CONCATENATE(AZ1151,"-",C1151),Panaboard!Z:Z,0))),"HH:MM")</f>
        <v/>
      </c>
      <c r="AJ1151" t="str">
        <f>TEXT(IF(ISERROR(INDEX(Panaboard!M:M,MATCH(CONCATENATE(AZ1151,"-",C1151),Panaboard!Z:Z,0))),"",INDEX(Panaboard!M:M,MATCH(CONCATENATE(AZ1151,"-",C1151),Panaboard!Z:Z,0))),"HH:MM")</f>
        <v/>
      </c>
      <c r="AK1151" t="str">
        <f>IF(PResult!BY1151="","",PResult!BY1151)</f>
        <v/>
      </c>
      <c r="AL1151">
        <f>IF(PResult!P1151="",0,PResult!P1151)</f>
        <v>0</v>
      </c>
      <c r="AM1151" t="str">
        <f>IF(ISERROR(INDEX(Panaboard!N:N,MATCH(CONCATENATE(AZ1151,"-",C1151),Panaboard!Z:Z,0))),"",INDEX(Panaboard!N:N,MATCH(CONCATENATE(AZ1151,"-",C1151),Panaboard!Z:Z,0)))</f>
        <v/>
      </c>
      <c r="AN1151" t="str">
        <f>IF(ISERROR(INDEX(Panaboard!O:O,MATCH(CONCATENATE(AZ1151,"-",C1151),Panaboard!Z:Z,0))),"",INDEX(Panaboard!O:O,MATCH(CONCATENATE(AZ1151,"-",C1151),Panaboard!Z:Z,0)))</f>
        <v/>
      </c>
      <c r="AO1151" t="str">
        <f>IF(ISERROR(INDEX(Panaboard!P:P,MATCH(CONCATENATE(AZ1151,"-",C1151),Panaboard!Z:Z,0))),"",INDEX(Panaboard!P:P,MATCH(CONCATENATE(AZ1151,"-",C1151),Panaboard!Z:Z,0)))</f>
        <v/>
      </c>
      <c r="AP1151" t="str">
        <f>IF(ISERROR(INDEX(Panaboard!Q:Q,MATCH(CONCATENATE(AZ1151,"-",C1151),Panaboard!Z:Z,0))),"",INDEX(Panaboard!Q:Q,MATCH(CONCATENATE(AZ1151,"-",C1151),Panaboard!Z:Z,0)))</f>
        <v/>
      </c>
      <c r="AR1151" t="str">
        <f>IF(PResult!BW1151="","",PResult!BW1151)</f>
        <v/>
      </c>
      <c r="AS1151" t="str">
        <f>IF(PResult!BX1151="","",PResult!BX1151)</f>
        <v/>
      </c>
      <c r="AT1151" t="str">
        <f>IF(ISERROR(INDEX(Panaboard!K:K,MATCH(CONCATENATE(AZ1151,"-",C1151),Panaboard!Z:Z,0))),"",INDEX(Panaboard!K:K,MATCH(CONCATENATE(AZ1151,"-",C1151),Panaboard!Z:Z,0)))</f>
        <v/>
      </c>
      <c r="AU1151" t="str">
        <f>IF(ISERROR(INDEX(Panaboard!U:U,MATCH(CONCATENATE(AZ1151,"-",C1151),Panaboard!Z:Z,0))),"",INDEX(Panaboard!U:U,MATCH(CONCATENATE(AZ1151,"-",C1151),Panaboard!Z:Z,0)))</f>
        <v/>
      </c>
      <c r="AV1151" t="str">
        <f>IF(ISERROR(INDEX(Panaboard!W:W,MATCH(CONCATENATE(AZ1151,"-",C1151),Panaboard!Z:Z,0))),"",INDEX(Panaboard!W:W,MATCH(CONCATENATE(AZ1151,"-",C1151),Panaboard!Z:Z,0)))</f>
        <v/>
      </c>
      <c r="AW1151" t="str">
        <f>IF(ISERROR(INDEX(Panaboard!X:X,MATCH(CONCATENATE(AZ1151,"-",C1151),Panaboard!Z:Z,0))),"",INDEX(Panaboard!X:X,MATCH(CONCATENATE(AZ1151,"-",C1151),Panaboard!Z:Z,0)))</f>
        <v/>
      </c>
      <c r="AX1151" t="str">
        <f>IF(ISERROR(INDEX(Panaboard!AA:AA,MATCH(CONCATENATE(AZ1151,"-",C1151),Panaboard!Z:Z,0))),"",INDEX(Panaboard!AA:AA,MATCH(CONCATENATE(AZ1151,"-",C1151),Panaboard!Z:Z,0)))</f>
        <v/>
      </c>
      <c r="AY1151" t="str">
        <f>IF(ISERROR(INDEX(Panaboard!AB:AB,MATCH(CONCATENATE(AZ1151,"-",C1151),Panaboard!Z:Z,0))),"",INDEX(Panaboard!AB:AB,MATCH(CONCATENATE(AZ1151,"-",C1151),Panaboard!Z:Z,0)))</f>
        <v/>
      </c>
      <c r="AZ1151" t="str">
        <f t="shared" si="140"/>
        <v/>
      </c>
      <c r="BA1151" t="str">
        <f>IF(ISERROR(INDEX(Panaboard!E:E,MATCH(CONCATENATE(AZ1151,"-",C1151),Panaboard!Z:Z,0))),"",INDEX(Panaboard!E:E,MATCH(CONCATENATE(AZ1151,"-",C1151),Panaboard!Z:Z,0)))</f>
        <v/>
      </c>
      <c r="BB1151" t="str">
        <f>IF(ISERROR(INDEX(Panaboard!AC:AC,MATCH(CONCATENATE(AZ1151,"-",C1151),Panaboard!Z:Z,0))),"",INDEX(Panaboard!AC:AC,MATCH(CONCATENATE(AZ1151,"-",C1151),Panaboard!Z:Z,0)))</f>
        <v/>
      </c>
      <c r="BC1151" t="str">
        <f t="shared" si="141"/>
        <v/>
      </c>
      <c r="BD1151" t="str">
        <f t="shared" si="142"/>
        <v/>
      </c>
      <c r="BE1151" t="str">
        <f t="shared" si="143"/>
        <v>xx0x0</v>
      </c>
      <c r="BF1151" t="str">
        <f>IF(ISERROR(INDEX(CuttingList!F:F,MATCH(CONCATENATE(A1151,"-",C1151),CuttingList!E:E,0))),"",INDEX(CuttingList!F:F,MATCH(CONCATENATE(A1151,"-",C1151),CuttingList!E:E,0)))</f>
        <v/>
      </c>
    </row>
    <row r="1152" spans="1:58" x14ac:dyDescent="0.25">
      <c r="A1152" t="str">
        <f>IF(PResult!BJ1152="","",PResult!BJ1152)</f>
        <v/>
      </c>
      <c r="B1152" t="str">
        <f>IF(PResult!E1152="","",PResult!E1152)</f>
        <v/>
      </c>
      <c r="C1152" t="str">
        <f>IF(PResult!BZ1152="","",PResult!BZ1152)</f>
        <v/>
      </c>
      <c r="D1152" t="str">
        <f>IF(ISERROR(INDEX(Panaboard!B:B,MATCH(CONCATENATE(AZ1152,"-",C1152),Panaboard!Z:Z,0))),"",TRIM(INDEX(Panaboard!B:B,MATCH(CONCATENATE(AZ1152,"-",C1152),Panaboard!Z:Z,0))))</f>
        <v/>
      </c>
      <c r="E1152" t="str">
        <f t="shared" si="139"/>
        <v>xx0x0</v>
      </c>
      <c r="F1152" t="str">
        <f>IF(PResult!U1152="","",UPPER(TRIM(PResult!U1152)))</f>
        <v/>
      </c>
      <c r="G1152">
        <f>IF(OR(PResult!O1152="",PResult!O1152="(null)"),0,PResult!O1152)</f>
        <v>0</v>
      </c>
      <c r="H1152" t="str">
        <f>IF(ISERROR(INDEX(Panaboard!G:G,MATCH(CONCATENATE(AZ1152,"-",C1152),Panaboard!Z:Z,0))),"",INDEX(Panaboard!G:G,MATCH(CONCATENATE(AZ1152,"-",C1152),Panaboard!Z:Z,0)))</f>
        <v/>
      </c>
      <c r="I1152" t="str">
        <f>IF(PResult!J1152="","",PResult!J1152)</f>
        <v/>
      </c>
      <c r="J1152" t="str">
        <f>IF(PResult!K1152="","",PResult!K1152)</f>
        <v/>
      </c>
      <c r="K1152">
        <f>IF(OR(PResult!L1152="(null)",PResult!L1152=""),0,PResult!L1152)</f>
        <v>0</v>
      </c>
      <c r="L1152">
        <f>IF(OR(PResult!M1152="(null)",PResult!M1152=""),0,PResult!M1152)</f>
        <v>0</v>
      </c>
      <c r="M1152">
        <f t="shared" si="136"/>
        <v>0</v>
      </c>
      <c r="N1152" t="str">
        <f>TEXT(IF(ISERROR(INDEX(Panaboard!H:H,MATCH(CONCATENATE(AZ1152,"-",C1152),Panaboard!Z:Z,0))),"",INDEX(Panaboard!H:H,MATCH(CONCATENATE(AZ1152,"-",C1152),Panaboard!Z:Z,0))),"HH:MM")</f>
        <v/>
      </c>
      <c r="O1152" t="str">
        <f>TEXT(IF(ISERROR(INDEX(Panaboard!I:I,MATCH(CONCATENATE(AZ1152,"-",C1152),Panaboard!Z:Z,0))),"",INDEX(Panaboard!I:I,MATCH(CONCATENATE(AZ1152,"-",C1152),Panaboard!Z:Z,0))),"HH:MM")</f>
        <v/>
      </c>
      <c r="P1152" t="str">
        <f t="shared" si="137"/>
        <v/>
      </c>
      <c r="Q1152" t="str">
        <f>IF(ISERROR(INDEX(Panaboard!S:S,MATCH(CONCATENATE(AZ1152,"-",C1152),Panaboard!Z:Z,0))),"",INDEX(Panaboard!S:S,MATCH(CONCATENATE(AZ1152,"-",C1152),Panaboard!Z:Z,0)))</f>
        <v/>
      </c>
      <c r="R1152" t="str">
        <f>IF(ISERROR(INDEX(Panaboard!F:F,MATCH(CONCATENATE(AZ1152,"-",C1152),Panaboard!Z:Z,0))),"",INDEX(Panaboard!F:F,MATCH(CONCATENATE(AZ1152,"-",C1152),Panaboard!Z:Z,0)))</f>
        <v/>
      </c>
      <c r="S1152" t="str">
        <f t="shared" si="138"/>
        <v/>
      </c>
      <c r="T1152" t="str">
        <f>IF(ISERROR(INDEX(Panaboard!D:D,MATCH(CONCATENATE(AZ1152,"-",C1152),Panaboard!Z:Z,0))),"",INDEX(Panaboard!D:D,MATCH(CONCATENATE(AZ1152,"-",C1152),Panaboard!Z:Z,0)))</f>
        <v/>
      </c>
      <c r="U1152" t="str">
        <f>IF(ISERROR(INDEX(Panaboard!J:J,MATCH(CONCATENATE(AZ1152,"-",C1152),Panaboard!Z:Z,0))),"",INDEX(Panaboard!J:J,MATCH(CONCATENATE(AZ1152,"-",C1152),Panaboard!Z:Z,0)))</f>
        <v/>
      </c>
      <c r="V1152">
        <f>IF(PResult!BL1152="",0,PResult!BL1152)</f>
        <v>0</v>
      </c>
      <c r="W1152">
        <f>IF(PResult!BM1152="",0,PResult!BM1152)</f>
        <v>0</v>
      </c>
      <c r="X1152">
        <f>IF(OR(PResult!AE1152="",PResult!AE1152="(null)"),IF(OR(PResult!AD1152="",PResult!AD1152="(null)"),0,PResult!AD1152),PResult!AE1152)</f>
        <v>0</v>
      </c>
      <c r="Y1152" t="str">
        <f>IF(OR(PResult!V1152="",PResult!V1152="(null)"),"",PResult!V1152)</f>
        <v/>
      </c>
      <c r="Z1152" t="str">
        <f>CONCATENATE(PResult!BO1152,PResult!BP1152)</f>
        <v/>
      </c>
      <c r="AA1152" t="str">
        <f>IF(PResult!Y1152="","",PResult!Y1152)</f>
        <v/>
      </c>
      <c r="AB1152" t="str">
        <f>IF(PResult!BQ1152="","",PResult!BQ1152)</f>
        <v/>
      </c>
      <c r="AC1152" t="str">
        <f>IF(PResult!BR1152="","",PResult!BR1152)</f>
        <v/>
      </c>
      <c r="AD1152" t="str">
        <f>IF(PResult!BS1152="","",PResult!BS1152)</f>
        <v/>
      </c>
      <c r="AE1152" t="str">
        <f>IF(PResult!BN1152="","",PResult!BN1152)</f>
        <v/>
      </c>
      <c r="AF1152" t="str">
        <f>IF(PResult!BT1152="","",PResult!BT1152)</f>
        <v/>
      </c>
      <c r="AG1152" t="str">
        <f>IF(PResult!BU1152="","",PResult!BU1152)</f>
        <v/>
      </c>
      <c r="AH1152" t="str">
        <f>IF(PResult!BV1152="","",PResult!BV1152)</f>
        <v/>
      </c>
      <c r="AI1152" t="str">
        <f>TEXT(IF(ISERROR(INDEX(Panaboard!L:L,MATCH(CONCATENATE(AZ1152,"-",C1152),Panaboard!Z:Z,0))),"",INDEX(Panaboard!L:L,MATCH(CONCATENATE(AZ1152,"-",C1152),Panaboard!Z:Z,0))),"HH:MM")</f>
        <v/>
      </c>
      <c r="AJ1152" t="str">
        <f>TEXT(IF(ISERROR(INDEX(Panaboard!M:M,MATCH(CONCATENATE(AZ1152,"-",C1152),Panaboard!Z:Z,0))),"",INDEX(Panaboard!M:M,MATCH(CONCATENATE(AZ1152,"-",C1152),Panaboard!Z:Z,0))),"HH:MM")</f>
        <v/>
      </c>
      <c r="AK1152" t="str">
        <f>IF(PResult!BY1152="","",PResult!BY1152)</f>
        <v/>
      </c>
      <c r="AL1152">
        <f>IF(PResult!P1152="",0,PResult!P1152)</f>
        <v>0</v>
      </c>
      <c r="AM1152" t="str">
        <f>IF(ISERROR(INDEX(Panaboard!N:N,MATCH(CONCATENATE(AZ1152,"-",C1152),Panaboard!Z:Z,0))),"",INDEX(Panaboard!N:N,MATCH(CONCATENATE(AZ1152,"-",C1152),Panaboard!Z:Z,0)))</f>
        <v/>
      </c>
      <c r="AN1152" t="str">
        <f>IF(ISERROR(INDEX(Panaboard!O:O,MATCH(CONCATENATE(AZ1152,"-",C1152),Panaboard!Z:Z,0))),"",INDEX(Panaboard!O:O,MATCH(CONCATENATE(AZ1152,"-",C1152),Panaboard!Z:Z,0)))</f>
        <v/>
      </c>
      <c r="AO1152" t="str">
        <f>IF(ISERROR(INDEX(Panaboard!P:P,MATCH(CONCATENATE(AZ1152,"-",C1152),Panaboard!Z:Z,0))),"",INDEX(Panaboard!P:P,MATCH(CONCATENATE(AZ1152,"-",C1152),Panaboard!Z:Z,0)))</f>
        <v/>
      </c>
      <c r="AP1152" t="str">
        <f>IF(ISERROR(INDEX(Panaboard!Q:Q,MATCH(CONCATENATE(AZ1152,"-",C1152),Panaboard!Z:Z,0))),"",INDEX(Panaboard!Q:Q,MATCH(CONCATENATE(AZ1152,"-",C1152),Panaboard!Z:Z,0)))</f>
        <v/>
      </c>
      <c r="AR1152" t="str">
        <f>IF(PResult!BW1152="","",PResult!BW1152)</f>
        <v/>
      </c>
      <c r="AS1152" t="str">
        <f>IF(PResult!BX1152="","",PResult!BX1152)</f>
        <v/>
      </c>
      <c r="AT1152" t="str">
        <f>IF(ISERROR(INDEX(Panaboard!K:K,MATCH(CONCATENATE(AZ1152,"-",C1152),Panaboard!Z:Z,0))),"",INDEX(Panaboard!K:K,MATCH(CONCATENATE(AZ1152,"-",C1152),Panaboard!Z:Z,0)))</f>
        <v/>
      </c>
      <c r="AU1152" t="str">
        <f>IF(ISERROR(INDEX(Panaboard!U:U,MATCH(CONCATENATE(AZ1152,"-",C1152),Panaboard!Z:Z,0))),"",INDEX(Panaboard!U:U,MATCH(CONCATENATE(AZ1152,"-",C1152),Panaboard!Z:Z,0)))</f>
        <v/>
      </c>
      <c r="AV1152" t="str">
        <f>IF(ISERROR(INDEX(Panaboard!W:W,MATCH(CONCATENATE(AZ1152,"-",C1152),Panaboard!Z:Z,0))),"",INDEX(Panaboard!W:W,MATCH(CONCATENATE(AZ1152,"-",C1152),Panaboard!Z:Z,0)))</f>
        <v/>
      </c>
      <c r="AW1152" t="str">
        <f>IF(ISERROR(INDEX(Panaboard!X:X,MATCH(CONCATENATE(AZ1152,"-",C1152),Panaboard!Z:Z,0))),"",INDEX(Panaboard!X:X,MATCH(CONCATENATE(AZ1152,"-",C1152),Panaboard!Z:Z,0)))</f>
        <v/>
      </c>
      <c r="AX1152" t="str">
        <f>IF(ISERROR(INDEX(Panaboard!AA:AA,MATCH(CONCATENATE(AZ1152,"-",C1152),Panaboard!Z:Z,0))),"",INDEX(Panaboard!AA:AA,MATCH(CONCATENATE(AZ1152,"-",C1152),Panaboard!Z:Z,0)))</f>
        <v/>
      </c>
      <c r="AY1152" t="str">
        <f>IF(ISERROR(INDEX(Panaboard!AB:AB,MATCH(CONCATENATE(AZ1152,"-",C1152),Panaboard!Z:Z,0))),"",INDEX(Panaboard!AB:AB,MATCH(CONCATENATE(AZ1152,"-",C1152),Panaboard!Z:Z,0)))</f>
        <v/>
      </c>
      <c r="AZ1152" t="str">
        <f t="shared" si="140"/>
        <v/>
      </c>
      <c r="BA1152" t="str">
        <f>IF(ISERROR(INDEX(Panaboard!E:E,MATCH(CONCATENATE(AZ1152,"-",C1152),Panaboard!Z:Z,0))),"",INDEX(Panaboard!E:E,MATCH(CONCATENATE(AZ1152,"-",C1152),Panaboard!Z:Z,0)))</f>
        <v/>
      </c>
      <c r="BB1152" t="str">
        <f>IF(ISERROR(INDEX(Panaboard!AC:AC,MATCH(CONCATENATE(AZ1152,"-",C1152),Panaboard!Z:Z,0))),"",INDEX(Panaboard!AC:AC,MATCH(CONCATENATE(AZ1152,"-",C1152),Panaboard!Z:Z,0)))</f>
        <v/>
      </c>
      <c r="BC1152" t="str">
        <f t="shared" si="141"/>
        <v/>
      </c>
      <c r="BD1152" t="str">
        <f t="shared" si="142"/>
        <v/>
      </c>
      <c r="BE1152" t="str">
        <f t="shared" si="143"/>
        <v>xx0x0</v>
      </c>
      <c r="BF1152" t="str">
        <f>IF(ISERROR(INDEX(CuttingList!F:F,MATCH(CONCATENATE(A1152,"-",C1152),CuttingList!E:E,0))),"",INDEX(CuttingList!F:F,MATCH(CONCATENATE(A1152,"-",C1152),CuttingList!E:E,0)))</f>
        <v/>
      </c>
    </row>
    <row r="1153" spans="1:58" x14ac:dyDescent="0.25">
      <c r="A1153" t="str">
        <f>IF(PResult!BJ1153="","",PResult!BJ1153)</f>
        <v/>
      </c>
      <c r="B1153" t="str">
        <f>IF(PResult!E1153="","",PResult!E1153)</f>
        <v/>
      </c>
      <c r="C1153" t="str">
        <f>IF(PResult!BZ1153="","",PResult!BZ1153)</f>
        <v/>
      </c>
      <c r="D1153" t="str">
        <f>IF(ISERROR(INDEX(Panaboard!B:B,MATCH(CONCATENATE(AZ1153,"-",C1153),Panaboard!Z:Z,0))),"",TRIM(INDEX(Panaboard!B:B,MATCH(CONCATENATE(AZ1153,"-",C1153),Panaboard!Z:Z,0))))</f>
        <v/>
      </c>
      <c r="E1153" t="str">
        <f t="shared" si="139"/>
        <v>xx0x0</v>
      </c>
      <c r="F1153" t="str">
        <f>IF(PResult!U1153="","",UPPER(TRIM(PResult!U1153)))</f>
        <v/>
      </c>
      <c r="G1153">
        <f>IF(OR(PResult!O1153="",PResult!O1153="(null)"),0,PResult!O1153)</f>
        <v>0</v>
      </c>
      <c r="H1153" t="str">
        <f>IF(ISERROR(INDEX(Panaboard!G:G,MATCH(CONCATENATE(AZ1153,"-",C1153),Panaboard!Z:Z,0))),"",INDEX(Panaboard!G:G,MATCH(CONCATENATE(AZ1153,"-",C1153),Panaboard!Z:Z,0)))</f>
        <v/>
      </c>
      <c r="I1153" t="str">
        <f>IF(PResult!J1153="","",PResult!J1153)</f>
        <v/>
      </c>
      <c r="J1153" t="str">
        <f>IF(PResult!K1153="","",PResult!K1153)</f>
        <v/>
      </c>
      <c r="K1153">
        <f>IF(OR(PResult!L1153="(null)",PResult!L1153=""),0,PResult!L1153)</f>
        <v>0</v>
      </c>
      <c r="L1153">
        <f>IF(OR(PResult!M1153="(null)",PResult!M1153=""),0,PResult!M1153)</f>
        <v>0</v>
      </c>
      <c r="M1153">
        <f t="shared" si="136"/>
        <v>0</v>
      </c>
      <c r="N1153" t="str">
        <f>TEXT(IF(ISERROR(INDEX(Panaboard!H:H,MATCH(CONCATENATE(AZ1153,"-",C1153),Panaboard!Z:Z,0))),"",INDEX(Panaboard!H:H,MATCH(CONCATENATE(AZ1153,"-",C1153),Panaboard!Z:Z,0))),"HH:MM")</f>
        <v/>
      </c>
      <c r="O1153" t="str">
        <f>TEXT(IF(ISERROR(INDEX(Panaboard!I:I,MATCH(CONCATENATE(AZ1153,"-",C1153),Panaboard!Z:Z,0))),"",INDEX(Panaboard!I:I,MATCH(CONCATENATE(AZ1153,"-",C1153),Panaboard!Z:Z,0))),"HH:MM")</f>
        <v/>
      </c>
      <c r="P1153" t="str">
        <f t="shared" si="137"/>
        <v/>
      </c>
      <c r="Q1153" t="str">
        <f>IF(ISERROR(INDEX(Panaboard!S:S,MATCH(CONCATENATE(AZ1153,"-",C1153),Panaboard!Z:Z,0))),"",INDEX(Panaboard!S:S,MATCH(CONCATENATE(AZ1153,"-",C1153),Panaboard!Z:Z,0)))</f>
        <v/>
      </c>
      <c r="R1153" t="str">
        <f>IF(ISERROR(INDEX(Panaboard!F:F,MATCH(CONCATENATE(AZ1153,"-",C1153),Panaboard!Z:Z,0))),"",INDEX(Panaboard!F:F,MATCH(CONCATENATE(AZ1153,"-",C1153),Panaboard!Z:Z,0)))</f>
        <v/>
      </c>
      <c r="S1153" t="str">
        <f t="shared" si="138"/>
        <v/>
      </c>
      <c r="T1153" t="str">
        <f>IF(ISERROR(INDEX(Panaboard!D:D,MATCH(CONCATENATE(AZ1153,"-",C1153),Panaboard!Z:Z,0))),"",INDEX(Panaboard!D:D,MATCH(CONCATENATE(AZ1153,"-",C1153),Panaboard!Z:Z,0)))</f>
        <v/>
      </c>
      <c r="U1153" t="str">
        <f>IF(ISERROR(INDEX(Panaboard!J:J,MATCH(CONCATENATE(AZ1153,"-",C1153),Panaboard!Z:Z,0))),"",INDEX(Panaboard!J:J,MATCH(CONCATENATE(AZ1153,"-",C1153),Panaboard!Z:Z,0)))</f>
        <v/>
      </c>
      <c r="V1153">
        <f>IF(PResult!BL1153="",0,PResult!BL1153)</f>
        <v>0</v>
      </c>
      <c r="W1153">
        <f>IF(PResult!BM1153="",0,PResult!BM1153)</f>
        <v>0</v>
      </c>
      <c r="X1153">
        <f>IF(OR(PResult!AE1153="",PResult!AE1153="(null)"),IF(OR(PResult!AD1153="",PResult!AD1153="(null)"),0,PResult!AD1153),PResult!AE1153)</f>
        <v>0</v>
      </c>
      <c r="Y1153" t="str">
        <f>IF(OR(PResult!V1153="",PResult!V1153="(null)"),"",PResult!V1153)</f>
        <v/>
      </c>
      <c r="Z1153" t="str">
        <f>CONCATENATE(PResult!BO1153,PResult!BP1153)</f>
        <v/>
      </c>
      <c r="AA1153" t="str">
        <f>IF(PResult!Y1153="","",PResult!Y1153)</f>
        <v/>
      </c>
      <c r="AB1153" t="str">
        <f>IF(PResult!BQ1153="","",PResult!BQ1153)</f>
        <v/>
      </c>
      <c r="AC1153" t="str">
        <f>IF(PResult!BR1153="","",PResult!BR1153)</f>
        <v/>
      </c>
      <c r="AD1153" t="str">
        <f>IF(PResult!BS1153="","",PResult!BS1153)</f>
        <v/>
      </c>
      <c r="AE1153" t="str">
        <f>IF(PResult!BN1153="","",PResult!BN1153)</f>
        <v/>
      </c>
      <c r="AF1153" t="str">
        <f>IF(PResult!BT1153="","",PResult!BT1153)</f>
        <v/>
      </c>
      <c r="AG1153" t="str">
        <f>IF(PResult!BU1153="","",PResult!BU1153)</f>
        <v/>
      </c>
      <c r="AH1153" t="str">
        <f>IF(PResult!BV1153="","",PResult!BV1153)</f>
        <v/>
      </c>
      <c r="AI1153" t="str">
        <f>TEXT(IF(ISERROR(INDEX(Panaboard!L:L,MATCH(CONCATENATE(AZ1153,"-",C1153),Panaboard!Z:Z,0))),"",INDEX(Panaboard!L:L,MATCH(CONCATENATE(AZ1153,"-",C1153),Panaboard!Z:Z,0))),"HH:MM")</f>
        <v/>
      </c>
      <c r="AJ1153" t="str">
        <f>TEXT(IF(ISERROR(INDEX(Panaboard!M:M,MATCH(CONCATENATE(AZ1153,"-",C1153),Panaboard!Z:Z,0))),"",INDEX(Panaboard!M:M,MATCH(CONCATENATE(AZ1153,"-",C1153),Panaboard!Z:Z,0))),"HH:MM")</f>
        <v/>
      </c>
      <c r="AK1153" t="str">
        <f>IF(PResult!BY1153="","",PResult!BY1153)</f>
        <v/>
      </c>
      <c r="AL1153">
        <f>IF(PResult!P1153="",0,PResult!P1153)</f>
        <v>0</v>
      </c>
      <c r="AM1153" t="str">
        <f>IF(ISERROR(INDEX(Panaboard!N:N,MATCH(CONCATENATE(AZ1153,"-",C1153),Panaboard!Z:Z,0))),"",INDEX(Panaboard!N:N,MATCH(CONCATENATE(AZ1153,"-",C1153),Panaboard!Z:Z,0)))</f>
        <v/>
      </c>
      <c r="AN1153" t="str">
        <f>IF(ISERROR(INDEX(Panaboard!O:O,MATCH(CONCATENATE(AZ1153,"-",C1153),Panaboard!Z:Z,0))),"",INDEX(Panaboard!O:O,MATCH(CONCATENATE(AZ1153,"-",C1153),Panaboard!Z:Z,0)))</f>
        <v/>
      </c>
      <c r="AO1153" t="str">
        <f>IF(ISERROR(INDEX(Panaboard!P:P,MATCH(CONCATENATE(AZ1153,"-",C1153),Panaboard!Z:Z,0))),"",INDEX(Panaboard!P:P,MATCH(CONCATENATE(AZ1153,"-",C1153),Panaboard!Z:Z,0)))</f>
        <v/>
      </c>
      <c r="AP1153" t="str">
        <f>IF(ISERROR(INDEX(Panaboard!Q:Q,MATCH(CONCATENATE(AZ1153,"-",C1153),Panaboard!Z:Z,0))),"",INDEX(Panaboard!Q:Q,MATCH(CONCATENATE(AZ1153,"-",C1153),Panaboard!Z:Z,0)))</f>
        <v/>
      </c>
      <c r="AR1153" t="str">
        <f>IF(PResult!BW1153="","",PResult!BW1153)</f>
        <v/>
      </c>
      <c r="AS1153" t="str">
        <f>IF(PResult!BX1153="","",PResult!BX1153)</f>
        <v/>
      </c>
      <c r="AT1153" t="str">
        <f>IF(ISERROR(INDEX(Panaboard!K:K,MATCH(CONCATENATE(AZ1153,"-",C1153),Panaboard!Z:Z,0))),"",INDEX(Panaboard!K:K,MATCH(CONCATENATE(AZ1153,"-",C1153),Panaboard!Z:Z,0)))</f>
        <v/>
      </c>
      <c r="AU1153" t="str">
        <f>IF(ISERROR(INDEX(Panaboard!U:U,MATCH(CONCATENATE(AZ1153,"-",C1153),Panaboard!Z:Z,0))),"",INDEX(Panaboard!U:U,MATCH(CONCATENATE(AZ1153,"-",C1153),Panaboard!Z:Z,0)))</f>
        <v/>
      </c>
      <c r="AV1153" t="str">
        <f>IF(ISERROR(INDEX(Panaboard!W:W,MATCH(CONCATENATE(AZ1153,"-",C1153),Panaboard!Z:Z,0))),"",INDEX(Panaboard!W:W,MATCH(CONCATENATE(AZ1153,"-",C1153),Panaboard!Z:Z,0)))</f>
        <v/>
      </c>
      <c r="AW1153" t="str">
        <f>IF(ISERROR(INDEX(Panaboard!X:X,MATCH(CONCATENATE(AZ1153,"-",C1153),Panaboard!Z:Z,0))),"",INDEX(Panaboard!X:X,MATCH(CONCATENATE(AZ1153,"-",C1153),Panaboard!Z:Z,0)))</f>
        <v/>
      </c>
      <c r="AX1153" t="str">
        <f>IF(ISERROR(INDEX(Panaboard!AA:AA,MATCH(CONCATENATE(AZ1153,"-",C1153),Panaboard!Z:Z,0))),"",INDEX(Panaboard!AA:AA,MATCH(CONCATENATE(AZ1153,"-",C1153),Panaboard!Z:Z,0)))</f>
        <v/>
      </c>
      <c r="AY1153" t="str">
        <f>IF(ISERROR(INDEX(Panaboard!AB:AB,MATCH(CONCATENATE(AZ1153,"-",C1153),Panaboard!Z:Z,0))),"",INDEX(Panaboard!AB:AB,MATCH(CONCATENATE(AZ1153,"-",C1153),Panaboard!Z:Z,0)))</f>
        <v/>
      </c>
      <c r="AZ1153" t="str">
        <f t="shared" si="140"/>
        <v/>
      </c>
      <c r="BA1153" t="str">
        <f>IF(ISERROR(INDEX(Panaboard!E:E,MATCH(CONCATENATE(AZ1153,"-",C1153),Panaboard!Z:Z,0))),"",INDEX(Panaboard!E:E,MATCH(CONCATENATE(AZ1153,"-",C1153),Panaboard!Z:Z,0)))</f>
        <v/>
      </c>
      <c r="BB1153" t="str">
        <f>IF(ISERROR(INDEX(Panaboard!AC:AC,MATCH(CONCATENATE(AZ1153,"-",C1153),Panaboard!Z:Z,0))),"",INDEX(Panaboard!AC:AC,MATCH(CONCATENATE(AZ1153,"-",C1153),Panaboard!Z:Z,0)))</f>
        <v/>
      </c>
      <c r="BC1153" t="str">
        <f t="shared" si="141"/>
        <v/>
      </c>
      <c r="BD1153" t="str">
        <f t="shared" si="142"/>
        <v/>
      </c>
      <c r="BE1153" t="str">
        <f t="shared" si="143"/>
        <v>xx0x0</v>
      </c>
      <c r="BF1153" t="str">
        <f>IF(ISERROR(INDEX(CuttingList!F:F,MATCH(CONCATENATE(A1153,"-",C1153),CuttingList!E:E,0))),"",INDEX(CuttingList!F:F,MATCH(CONCATENATE(A1153,"-",C1153),CuttingList!E:E,0)))</f>
        <v/>
      </c>
    </row>
    <row r="1154" spans="1:58" x14ac:dyDescent="0.25">
      <c r="A1154" t="str">
        <f>IF(PResult!BJ1154="","",PResult!BJ1154)</f>
        <v/>
      </c>
      <c r="B1154" t="str">
        <f>IF(PResult!E1154="","",PResult!E1154)</f>
        <v/>
      </c>
      <c r="C1154" t="str">
        <f>IF(PResult!BZ1154="","",PResult!BZ1154)</f>
        <v/>
      </c>
      <c r="D1154" t="str">
        <f>IF(ISERROR(INDEX(Panaboard!B:B,MATCH(CONCATENATE(AZ1154,"-",C1154),Panaboard!Z:Z,0))),"",TRIM(INDEX(Panaboard!B:B,MATCH(CONCATENATE(AZ1154,"-",C1154),Panaboard!Z:Z,0))))</f>
        <v/>
      </c>
      <c r="E1154" t="str">
        <f t="shared" si="139"/>
        <v>xx0x0</v>
      </c>
      <c r="F1154" t="str">
        <f>IF(PResult!U1154="","",UPPER(TRIM(PResult!U1154)))</f>
        <v/>
      </c>
      <c r="G1154">
        <f>IF(OR(PResult!O1154="",PResult!O1154="(null)"),0,PResult!O1154)</f>
        <v>0</v>
      </c>
      <c r="H1154" t="str">
        <f>IF(ISERROR(INDEX(Panaboard!G:G,MATCH(CONCATENATE(AZ1154,"-",C1154),Panaboard!Z:Z,0))),"",INDEX(Panaboard!G:G,MATCH(CONCATENATE(AZ1154,"-",C1154),Panaboard!Z:Z,0)))</f>
        <v/>
      </c>
      <c r="I1154" t="str">
        <f>IF(PResult!J1154="","",PResult!J1154)</f>
        <v/>
      </c>
      <c r="J1154" t="str">
        <f>IF(PResult!K1154="","",PResult!K1154)</f>
        <v/>
      </c>
      <c r="K1154">
        <f>IF(OR(PResult!L1154="(null)",PResult!L1154=""),0,PResult!L1154)</f>
        <v>0</v>
      </c>
      <c r="L1154">
        <f>IF(OR(PResult!M1154="(null)",PResult!M1154=""),0,PResult!M1154)</f>
        <v>0</v>
      </c>
      <c r="M1154">
        <f t="shared" ref="M1154:M1217" si="144">(IF(AND(K1154&lt;&gt;0,L1154&lt;&gt;0),(K1154+L1154)/2,K1154+L1154))</f>
        <v>0</v>
      </c>
      <c r="N1154" t="str">
        <f>TEXT(IF(ISERROR(INDEX(Panaboard!H:H,MATCH(CONCATENATE(AZ1154,"-",C1154),Panaboard!Z:Z,0))),"",INDEX(Panaboard!H:H,MATCH(CONCATENATE(AZ1154,"-",C1154),Panaboard!Z:Z,0))),"HH:MM")</f>
        <v/>
      </c>
      <c r="O1154" t="str">
        <f>TEXT(IF(ISERROR(INDEX(Panaboard!I:I,MATCH(CONCATENATE(AZ1154,"-",C1154),Panaboard!Z:Z,0))),"",INDEX(Panaboard!I:I,MATCH(CONCATENATE(AZ1154,"-",C1154),Panaboard!Z:Z,0))),"HH:MM")</f>
        <v/>
      </c>
      <c r="P1154" t="str">
        <f t="shared" ref="P1154:P1217" si="145">IF(OR(AT1154=0,AT1154=""),"",ROUND(AT1154,0))</f>
        <v/>
      </c>
      <c r="Q1154" t="str">
        <f>IF(ISERROR(INDEX(Panaboard!S:S,MATCH(CONCATENATE(AZ1154,"-",C1154),Panaboard!Z:Z,0))),"",INDEX(Panaboard!S:S,MATCH(CONCATENATE(AZ1154,"-",C1154),Panaboard!Z:Z,0)))</f>
        <v/>
      </c>
      <c r="R1154" t="str">
        <f>IF(ISERROR(INDEX(Panaboard!F:F,MATCH(CONCATENATE(AZ1154,"-",C1154),Panaboard!Z:Z,0))),"",INDEX(Panaboard!F:F,MATCH(CONCATENATE(AZ1154,"-",C1154),Panaboard!Z:Z,0)))</f>
        <v/>
      </c>
      <c r="S1154" t="str">
        <f t="shared" ref="S1154:S1217" si="146">IF(OR(R1154="",R1154=0),"",R1154)</f>
        <v/>
      </c>
      <c r="T1154" t="str">
        <f>IF(ISERROR(INDEX(Panaboard!D:D,MATCH(CONCATENATE(AZ1154,"-",C1154),Panaboard!Z:Z,0))),"",INDEX(Panaboard!D:D,MATCH(CONCATENATE(AZ1154,"-",C1154),Panaboard!Z:Z,0)))</f>
        <v/>
      </c>
      <c r="U1154" t="str">
        <f>IF(ISERROR(INDEX(Panaboard!J:J,MATCH(CONCATENATE(AZ1154,"-",C1154),Panaboard!Z:Z,0))),"",INDEX(Panaboard!J:J,MATCH(CONCATENATE(AZ1154,"-",C1154),Panaboard!Z:Z,0)))</f>
        <v/>
      </c>
      <c r="V1154">
        <f>IF(PResult!BL1154="",0,PResult!BL1154)</f>
        <v>0</v>
      </c>
      <c r="W1154">
        <f>IF(PResult!BM1154="",0,PResult!BM1154)</f>
        <v>0</v>
      </c>
      <c r="X1154">
        <f>IF(OR(PResult!AE1154="",PResult!AE1154="(null)"),IF(OR(PResult!AD1154="",PResult!AD1154="(null)"),0,PResult!AD1154),PResult!AE1154)</f>
        <v>0</v>
      </c>
      <c r="Y1154" t="str">
        <f>IF(OR(PResult!V1154="",PResult!V1154="(null)"),"",PResult!V1154)</f>
        <v/>
      </c>
      <c r="Z1154" t="str">
        <f>CONCATENATE(PResult!BO1154,PResult!BP1154)</f>
        <v/>
      </c>
      <c r="AA1154" t="str">
        <f>IF(PResult!Y1154="","",PResult!Y1154)</f>
        <v/>
      </c>
      <c r="AB1154" t="str">
        <f>IF(PResult!BQ1154="","",PResult!BQ1154)</f>
        <v/>
      </c>
      <c r="AC1154" t="str">
        <f>IF(PResult!BR1154="","",PResult!BR1154)</f>
        <v/>
      </c>
      <c r="AD1154" t="str">
        <f>IF(PResult!BS1154="","",PResult!BS1154)</f>
        <v/>
      </c>
      <c r="AE1154" t="str">
        <f>IF(PResult!BN1154="","",PResult!BN1154)</f>
        <v/>
      </c>
      <c r="AF1154" t="str">
        <f>IF(PResult!BT1154="","",PResult!BT1154)</f>
        <v/>
      </c>
      <c r="AG1154" t="str">
        <f>IF(PResult!BU1154="","",PResult!BU1154)</f>
        <v/>
      </c>
      <c r="AH1154" t="str">
        <f>IF(PResult!BV1154="","",PResult!BV1154)</f>
        <v/>
      </c>
      <c r="AI1154" t="str">
        <f>TEXT(IF(ISERROR(INDEX(Panaboard!L:L,MATCH(CONCATENATE(AZ1154,"-",C1154),Panaboard!Z:Z,0))),"",INDEX(Panaboard!L:L,MATCH(CONCATENATE(AZ1154,"-",C1154),Panaboard!Z:Z,0))),"HH:MM")</f>
        <v/>
      </c>
      <c r="AJ1154" t="str">
        <f>TEXT(IF(ISERROR(INDEX(Panaboard!M:M,MATCH(CONCATENATE(AZ1154,"-",C1154),Panaboard!Z:Z,0))),"",INDEX(Panaboard!M:M,MATCH(CONCATENATE(AZ1154,"-",C1154),Panaboard!Z:Z,0))),"HH:MM")</f>
        <v/>
      </c>
      <c r="AK1154" t="str">
        <f>IF(PResult!BY1154="","",PResult!BY1154)</f>
        <v/>
      </c>
      <c r="AL1154">
        <f>IF(PResult!P1154="",0,PResult!P1154)</f>
        <v>0</v>
      </c>
      <c r="AM1154" t="str">
        <f>IF(ISERROR(INDEX(Panaboard!N:N,MATCH(CONCATENATE(AZ1154,"-",C1154),Panaboard!Z:Z,0))),"",INDEX(Panaboard!N:N,MATCH(CONCATENATE(AZ1154,"-",C1154),Panaboard!Z:Z,0)))</f>
        <v/>
      </c>
      <c r="AN1154" t="str">
        <f>IF(ISERROR(INDEX(Panaboard!O:O,MATCH(CONCATENATE(AZ1154,"-",C1154),Panaboard!Z:Z,0))),"",INDEX(Panaboard!O:O,MATCH(CONCATENATE(AZ1154,"-",C1154),Panaboard!Z:Z,0)))</f>
        <v/>
      </c>
      <c r="AO1154" t="str">
        <f>IF(ISERROR(INDEX(Panaboard!P:P,MATCH(CONCATENATE(AZ1154,"-",C1154),Panaboard!Z:Z,0))),"",INDEX(Panaboard!P:P,MATCH(CONCATENATE(AZ1154,"-",C1154),Panaboard!Z:Z,0)))</f>
        <v/>
      </c>
      <c r="AP1154" t="str">
        <f>IF(ISERROR(INDEX(Panaboard!Q:Q,MATCH(CONCATENATE(AZ1154,"-",C1154),Panaboard!Z:Z,0))),"",INDEX(Panaboard!Q:Q,MATCH(CONCATENATE(AZ1154,"-",C1154),Panaboard!Z:Z,0)))</f>
        <v/>
      </c>
      <c r="AR1154" t="str">
        <f>IF(PResult!BW1154="","",PResult!BW1154)</f>
        <v/>
      </c>
      <c r="AS1154" t="str">
        <f>IF(PResult!BX1154="","",PResult!BX1154)</f>
        <v/>
      </c>
      <c r="AT1154" t="str">
        <f>IF(ISERROR(INDEX(Panaboard!K:K,MATCH(CONCATENATE(AZ1154,"-",C1154),Panaboard!Z:Z,0))),"",INDEX(Panaboard!K:K,MATCH(CONCATENATE(AZ1154,"-",C1154),Panaboard!Z:Z,0)))</f>
        <v/>
      </c>
      <c r="AU1154" t="str">
        <f>IF(ISERROR(INDEX(Panaboard!U:U,MATCH(CONCATENATE(AZ1154,"-",C1154),Panaboard!Z:Z,0))),"",INDEX(Panaboard!U:U,MATCH(CONCATENATE(AZ1154,"-",C1154),Panaboard!Z:Z,0)))</f>
        <v/>
      </c>
      <c r="AV1154" t="str">
        <f>IF(ISERROR(INDEX(Panaboard!W:W,MATCH(CONCATENATE(AZ1154,"-",C1154),Panaboard!Z:Z,0))),"",INDEX(Panaboard!W:W,MATCH(CONCATENATE(AZ1154,"-",C1154),Panaboard!Z:Z,0)))</f>
        <v/>
      </c>
      <c r="AW1154" t="str">
        <f>IF(ISERROR(INDEX(Panaboard!X:X,MATCH(CONCATENATE(AZ1154,"-",C1154),Panaboard!Z:Z,0))),"",INDEX(Panaboard!X:X,MATCH(CONCATENATE(AZ1154,"-",C1154),Panaboard!Z:Z,0)))</f>
        <v/>
      </c>
      <c r="AX1154" t="str">
        <f>IF(ISERROR(INDEX(Panaboard!AA:AA,MATCH(CONCATENATE(AZ1154,"-",C1154),Panaboard!Z:Z,0))),"",INDEX(Panaboard!AA:AA,MATCH(CONCATENATE(AZ1154,"-",C1154),Panaboard!Z:Z,0)))</f>
        <v/>
      </c>
      <c r="AY1154" t="str">
        <f>IF(ISERROR(INDEX(Panaboard!AB:AB,MATCH(CONCATENATE(AZ1154,"-",C1154),Panaboard!Z:Z,0))),"",INDEX(Panaboard!AB:AB,MATCH(CONCATENATE(AZ1154,"-",C1154),Panaboard!Z:Z,0)))</f>
        <v/>
      </c>
      <c r="AZ1154" t="str">
        <f t="shared" si="140"/>
        <v/>
      </c>
      <c r="BA1154" t="str">
        <f>IF(ISERROR(INDEX(Panaboard!E:E,MATCH(CONCATENATE(AZ1154,"-",C1154),Panaboard!Z:Z,0))),"",INDEX(Panaboard!E:E,MATCH(CONCATENATE(AZ1154,"-",C1154),Panaboard!Z:Z,0)))</f>
        <v/>
      </c>
      <c r="BB1154" t="str">
        <f>IF(ISERROR(INDEX(Panaboard!AC:AC,MATCH(CONCATENATE(AZ1154,"-",C1154),Panaboard!Z:Z,0))),"",INDEX(Panaboard!AC:AC,MATCH(CONCATENATE(AZ1154,"-",C1154),Panaboard!Z:Z,0)))</f>
        <v/>
      </c>
      <c r="BC1154" t="str">
        <f t="shared" si="141"/>
        <v/>
      </c>
      <c r="BD1154" t="str">
        <f t="shared" si="142"/>
        <v/>
      </c>
      <c r="BE1154" t="str">
        <f t="shared" si="143"/>
        <v>xx0x0</v>
      </c>
      <c r="BF1154" t="str">
        <f>IF(ISERROR(INDEX(CuttingList!F:F,MATCH(CONCATENATE(A1154,"-",C1154),CuttingList!E:E,0))),"",INDEX(CuttingList!F:F,MATCH(CONCATENATE(A1154,"-",C1154),CuttingList!E:E,0)))</f>
        <v/>
      </c>
    </row>
    <row r="1155" spans="1:58" x14ac:dyDescent="0.25">
      <c r="A1155" t="str">
        <f>IF(PResult!BJ1155="","",PResult!BJ1155)</f>
        <v/>
      </c>
      <c r="B1155" t="str">
        <f>IF(PResult!E1155="","",PResult!E1155)</f>
        <v/>
      </c>
      <c r="C1155" t="str">
        <f>IF(PResult!BZ1155="","",PResult!BZ1155)</f>
        <v/>
      </c>
      <c r="D1155" t="str">
        <f>IF(ISERROR(INDEX(Panaboard!B:B,MATCH(CONCATENATE(AZ1155,"-",C1155),Panaboard!Z:Z,0))),"",TRIM(INDEX(Panaboard!B:B,MATCH(CONCATENATE(AZ1155,"-",C1155),Panaboard!Z:Z,0))))</f>
        <v/>
      </c>
      <c r="E1155" t="str">
        <f t="shared" ref="E1155:E1218" si="147">IF(OR(AV1155="",AV1155=0),IF(CONCATENATE(IF(I1155="","",I1155),IF(J1155="","",J1155),IF(K1155="","",K1155),IF(OR(L1155="",L1155=0),"",L1155))="","",CONCATENATE(IF(I1155="","",I1155),"x",IF(J1155="","",J1155),"x",IF(K1155="","",K1155),"x",IF(L1155="","",L1155))),AV1155)</f>
        <v>xx0x0</v>
      </c>
      <c r="F1155" t="str">
        <f>IF(PResult!U1155="","",UPPER(TRIM(PResult!U1155)))</f>
        <v/>
      </c>
      <c r="G1155">
        <f>IF(OR(PResult!O1155="",PResult!O1155="(null)"),0,PResult!O1155)</f>
        <v>0</v>
      </c>
      <c r="H1155" t="str">
        <f>IF(ISERROR(INDEX(Panaboard!G:G,MATCH(CONCATENATE(AZ1155,"-",C1155),Panaboard!Z:Z,0))),"",INDEX(Panaboard!G:G,MATCH(CONCATENATE(AZ1155,"-",C1155),Panaboard!Z:Z,0)))</f>
        <v/>
      </c>
      <c r="I1155" t="str">
        <f>IF(PResult!J1155="","",PResult!J1155)</f>
        <v/>
      </c>
      <c r="J1155" t="str">
        <f>IF(PResult!K1155="","",PResult!K1155)</f>
        <v/>
      </c>
      <c r="K1155">
        <f>IF(OR(PResult!L1155="(null)",PResult!L1155=""),0,PResult!L1155)</f>
        <v>0</v>
      </c>
      <c r="L1155">
        <f>IF(OR(PResult!M1155="(null)",PResult!M1155=""),0,PResult!M1155)</f>
        <v>0</v>
      </c>
      <c r="M1155">
        <f t="shared" si="144"/>
        <v>0</v>
      </c>
      <c r="N1155" t="str">
        <f>TEXT(IF(ISERROR(INDEX(Panaboard!H:H,MATCH(CONCATENATE(AZ1155,"-",C1155),Panaboard!Z:Z,0))),"",INDEX(Panaboard!H:H,MATCH(CONCATENATE(AZ1155,"-",C1155),Panaboard!Z:Z,0))),"HH:MM")</f>
        <v/>
      </c>
      <c r="O1155" t="str">
        <f>TEXT(IF(ISERROR(INDEX(Panaboard!I:I,MATCH(CONCATENATE(AZ1155,"-",C1155),Panaboard!Z:Z,0))),"",INDEX(Panaboard!I:I,MATCH(CONCATENATE(AZ1155,"-",C1155),Panaboard!Z:Z,0))),"HH:MM")</f>
        <v/>
      </c>
      <c r="P1155" t="str">
        <f t="shared" si="145"/>
        <v/>
      </c>
      <c r="Q1155" t="str">
        <f>IF(ISERROR(INDEX(Panaboard!S:S,MATCH(CONCATENATE(AZ1155,"-",C1155),Panaboard!Z:Z,0))),"",INDEX(Panaboard!S:S,MATCH(CONCATENATE(AZ1155,"-",C1155),Panaboard!Z:Z,0)))</f>
        <v/>
      </c>
      <c r="R1155" t="str">
        <f>IF(ISERROR(INDEX(Panaboard!F:F,MATCH(CONCATENATE(AZ1155,"-",C1155),Panaboard!Z:Z,0))),"",INDEX(Panaboard!F:F,MATCH(CONCATENATE(AZ1155,"-",C1155),Panaboard!Z:Z,0)))</f>
        <v/>
      </c>
      <c r="S1155" t="str">
        <f t="shared" si="146"/>
        <v/>
      </c>
      <c r="T1155" t="str">
        <f>IF(ISERROR(INDEX(Panaboard!D:D,MATCH(CONCATENATE(AZ1155,"-",C1155),Panaboard!Z:Z,0))),"",INDEX(Panaboard!D:D,MATCH(CONCATENATE(AZ1155,"-",C1155),Panaboard!Z:Z,0)))</f>
        <v/>
      </c>
      <c r="U1155" t="str">
        <f>IF(ISERROR(INDEX(Panaboard!J:J,MATCH(CONCATENATE(AZ1155,"-",C1155),Panaboard!Z:Z,0))),"",INDEX(Panaboard!J:J,MATCH(CONCATENATE(AZ1155,"-",C1155),Panaboard!Z:Z,0)))</f>
        <v/>
      </c>
      <c r="V1155">
        <f>IF(PResult!BL1155="",0,PResult!BL1155)</f>
        <v>0</v>
      </c>
      <c r="W1155">
        <f>IF(PResult!BM1155="",0,PResult!BM1155)</f>
        <v>0</v>
      </c>
      <c r="X1155">
        <f>IF(OR(PResult!AE1155="",PResult!AE1155="(null)"),IF(OR(PResult!AD1155="",PResult!AD1155="(null)"),0,PResult!AD1155),PResult!AE1155)</f>
        <v>0</v>
      </c>
      <c r="Y1155" t="str">
        <f>IF(OR(PResult!V1155="",PResult!V1155="(null)"),"",PResult!V1155)</f>
        <v/>
      </c>
      <c r="Z1155" t="str">
        <f>CONCATENATE(PResult!BO1155,PResult!BP1155)</f>
        <v/>
      </c>
      <c r="AA1155" t="str">
        <f>IF(PResult!Y1155="","",PResult!Y1155)</f>
        <v/>
      </c>
      <c r="AB1155" t="str">
        <f>IF(PResult!BQ1155="","",PResult!BQ1155)</f>
        <v/>
      </c>
      <c r="AC1155" t="str">
        <f>IF(PResult!BR1155="","",PResult!BR1155)</f>
        <v/>
      </c>
      <c r="AD1155" t="str">
        <f>IF(PResult!BS1155="","",PResult!BS1155)</f>
        <v/>
      </c>
      <c r="AE1155" t="str">
        <f>IF(PResult!BN1155="","",PResult!BN1155)</f>
        <v/>
      </c>
      <c r="AF1155" t="str">
        <f>IF(PResult!BT1155="","",PResult!BT1155)</f>
        <v/>
      </c>
      <c r="AG1155" t="str">
        <f>IF(PResult!BU1155="","",PResult!BU1155)</f>
        <v/>
      </c>
      <c r="AH1155" t="str">
        <f>IF(PResult!BV1155="","",PResult!BV1155)</f>
        <v/>
      </c>
      <c r="AI1155" t="str">
        <f>TEXT(IF(ISERROR(INDEX(Panaboard!L:L,MATCH(CONCATENATE(AZ1155,"-",C1155),Panaboard!Z:Z,0))),"",INDEX(Panaboard!L:L,MATCH(CONCATENATE(AZ1155,"-",C1155),Panaboard!Z:Z,0))),"HH:MM")</f>
        <v/>
      </c>
      <c r="AJ1155" t="str">
        <f>TEXT(IF(ISERROR(INDEX(Panaboard!M:M,MATCH(CONCATENATE(AZ1155,"-",C1155),Panaboard!Z:Z,0))),"",INDEX(Panaboard!M:M,MATCH(CONCATENATE(AZ1155,"-",C1155),Panaboard!Z:Z,0))),"HH:MM")</f>
        <v/>
      </c>
      <c r="AK1155" t="str">
        <f>IF(PResult!BY1155="","",PResult!BY1155)</f>
        <v/>
      </c>
      <c r="AL1155">
        <f>IF(PResult!P1155="",0,PResult!P1155)</f>
        <v>0</v>
      </c>
      <c r="AM1155" t="str">
        <f>IF(ISERROR(INDEX(Panaboard!N:N,MATCH(CONCATENATE(AZ1155,"-",C1155),Panaboard!Z:Z,0))),"",INDEX(Panaboard!N:N,MATCH(CONCATENATE(AZ1155,"-",C1155),Panaboard!Z:Z,0)))</f>
        <v/>
      </c>
      <c r="AN1155" t="str">
        <f>IF(ISERROR(INDEX(Panaboard!O:O,MATCH(CONCATENATE(AZ1155,"-",C1155),Panaboard!Z:Z,0))),"",INDEX(Panaboard!O:O,MATCH(CONCATENATE(AZ1155,"-",C1155),Panaboard!Z:Z,0)))</f>
        <v/>
      </c>
      <c r="AO1155" t="str">
        <f>IF(ISERROR(INDEX(Panaboard!P:P,MATCH(CONCATENATE(AZ1155,"-",C1155),Panaboard!Z:Z,0))),"",INDEX(Panaboard!P:P,MATCH(CONCATENATE(AZ1155,"-",C1155),Panaboard!Z:Z,0)))</f>
        <v/>
      </c>
      <c r="AP1155" t="str">
        <f>IF(ISERROR(INDEX(Panaboard!Q:Q,MATCH(CONCATENATE(AZ1155,"-",C1155),Panaboard!Z:Z,0))),"",INDEX(Panaboard!Q:Q,MATCH(CONCATENATE(AZ1155,"-",C1155),Panaboard!Z:Z,0)))</f>
        <v/>
      </c>
      <c r="AR1155" t="str">
        <f>IF(PResult!BW1155="","",PResult!BW1155)</f>
        <v/>
      </c>
      <c r="AS1155" t="str">
        <f>IF(PResult!BX1155="","",PResult!BX1155)</f>
        <v/>
      </c>
      <c r="AT1155" t="str">
        <f>IF(ISERROR(INDEX(Panaboard!K:K,MATCH(CONCATENATE(AZ1155,"-",C1155),Panaboard!Z:Z,0))),"",INDEX(Panaboard!K:K,MATCH(CONCATENATE(AZ1155,"-",C1155),Panaboard!Z:Z,0)))</f>
        <v/>
      </c>
      <c r="AU1155" t="str">
        <f>IF(ISERROR(INDEX(Panaboard!U:U,MATCH(CONCATENATE(AZ1155,"-",C1155),Panaboard!Z:Z,0))),"",INDEX(Panaboard!U:U,MATCH(CONCATENATE(AZ1155,"-",C1155),Panaboard!Z:Z,0)))</f>
        <v/>
      </c>
      <c r="AV1155" t="str">
        <f>IF(ISERROR(INDEX(Panaboard!W:W,MATCH(CONCATENATE(AZ1155,"-",C1155),Panaboard!Z:Z,0))),"",INDEX(Panaboard!W:W,MATCH(CONCATENATE(AZ1155,"-",C1155),Panaboard!Z:Z,0)))</f>
        <v/>
      </c>
      <c r="AW1155" t="str">
        <f>IF(ISERROR(INDEX(Panaboard!X:X,MATCH(CONCATENATE(AZ1155,"-",C1155),Panaboard!Z:Z,0))),"",INDEX(Panaboard!X:X,MATCH(CONCATENATE(AZ1155,"-",C1155),Panaboard!Z:Z,0)))</f>
        <v/>
      </c>
      <c r="AX1155" t="str">
        <f>IF(ISERROR(INDEX(Panaboard!AA:AA,MATCH(CONCATENATE(AZ1155,"-",C1155),Panaboard!Z:Z,0))),"",INDEX(Panaboard!AA:AA,MATCH(CONCATENATE(AZ1155,"-",C1155),Panaboard!Z:Z,0)))</f>
        <v/>
      </c>
      <c r="AY1155" t="str">
        <f>IF(ISERROR(INDEX(Panaboard!AB:AB,MATCH(CONCATENATE(AZ1155,"-",C1155),Panaboard!Z:Z,0))),"",INDEX(Panaboard!AB:AB,MATCH(CONCATENATE(AZ1155,"-",C1155),Panaboard!Z:Z,0)))</f>
        <v/>
      </c>
      <c r="AZ1155" t="str">
        <f t="shared" ref="AZ1155:AZ1218" si="148">IF(A1155="","",CONCATENATE(A1155,"-",B1155))</f>
        <v/>
      </c>
      <c r="BA1155" t="str">
        <f>IF(ISERROR(INDEX(Panaboard!E:E,MATCH(CONCATENATE(AZ1155,"-",C1155),Panaboard!Z:Z,0))),"",INDEX(Panaboard!E:E,MATCH(CONCATENATE(AZ1155,"-",C1155),Panaboard!Z:Z,0)))</f>
        <v/>
      </c>
      <c r="BB1155" t="str">
        <f>IF(ISERROR(INDEX(Panaboard!AC:AC,MATCH(CONCATENATE(AZ1155,"-",C1155),Panaboard!Z:Z,0))),"",INDEX(Panaboard!AC:AC,MATCH(CONCATENATE(AZ1155,"-",C1155),Panaboard!Z:Z,0)))</f>
        <v/>
      </c>
      <c r="BC1155" t="str">
        <f t="shared" ref="BC1155:BC1218" si="149">IF(OR(BB1155="",BB1155=0),"",BB1155)</f>
        <v/>
      </c>
      <c r="BD1155" t="str">
        <f t="shared" ref="BD1155:BD1218" si="150">IF(OR(AW1155="",AW1155=0),"",AW1155)</f>
        <v/>
      </c>
      <c r="BE1155" t="str">
        <f t="shared" ref="BE1155:BE1218" si="151">IF(BD1155="",E1155,CONCATENATE(E1155,"-",BD1155))</f>
        <v>xx0x0</v>
      </c>
      <c r="BF1155" t="str">
        <f>IF(ISERROR(INDEX(CuttingList!F:F,MATCH(CONCATENATE(A1155,"-",C1155),CuttingList!E:E,0))),"",INDEX(CuttingList!F:F,MATCH(CONCATENATE(A1155,"-",C1155),CuttingList!E:E,0)))</f>
        <v/>
      </c>
    </row>
    <row r="1156" spans="1:58" x14ac:dyDescent="0.25">
      <c r="A1156" t="str">
        <f>IF(PResult!BJ1156="","",PResult!BJ1156)</f>
        <v/>
      </c>
      <c r="B1156" t="str">
        <f>IF(PResult!E1156="","",PResult!E1156)</f>
        <v/>
      </c>
      <c r="C1156" t="str">
        <f>IF(PResult!BZ1156="","",PResult!BZ1156)</f>
        <v/>
      </c>
      <c r="D1156" t="str">
        <f>IF(ISERROR(INDEX(Panaboard!B:B,MATCH(CONCATENATE(AZ1156,"-",C1156),Panaboard!Z:Z,0))),"",TRIM(INDEX(Panaboard!B:B,MATCH(CONCATENATE(AZ1156,"-",C1156),Panaboard!Z:Z,0))))</f>
        <v/>
      </c>
      <c r="E1156" t="str">
        <f t="shared" si="147"/>
        <v>xx0x0</v>
      </c>
      <c r="F1156" t="str">
        <f>IF(PResult!U1156="","",UPPER(TRIM(PResult!U1156)))</f>
        <v/>
      </c>
      <c r="G1156">
        <f>IF(OR(PResult!O1156="",PResult!O1156="(null)"),0,PResult!O1156)</f>
        <v>0</v>
      </c>
      <c r="H1156" t="str">
        <f>IF(ISERROR(INDEX(Panaboard!G:G,MATCH(CONCATENATE(AZ1156,"-",C1156),Panaboard!Z:Z,0))),"",INDEX(Panaboard!G:G,MATCH(CONCATENATE(AZ1156,"-",C1156),Panaboard!Z:Z,0)))</f>
        <v/>
      </c>
      <c r="I1156" t="str">
        <f>IF(PResult!J1156="","",PResult!J1156)</f>
        <v/>
      </c>
      <c r="J1156" t="str">
        <f>IF(PResult!K1156="","",PResult!K1156)</f>
        <v/>
      </c>
      <c r="K1156">
        <f>IF(OR(PResult!L1156="(null)",PResult!L1156=""),0,PResult!L1156)</f>
        <v>0</v>
      </c>
      <c r="L1156">
        <f>IF(OR(PResult!M1156="(null)",PResult!M1156=""),0,PResult!M1156)</f>
        <v>0</v>
      </c>
      <c r="M1156">
        <f t="shared" si="144"/>
        <v>0</v>
      </c>
      <c r="N1156" t="str">
        <f>TEXT(IF(ISERROR(INDEX(Panaboard!H:H,MATCH(CONCATENATE(AZ1156,"-",C1156),Panaboard!Z:Z,0))),"",INDEX(Panaboard!H:H,MATCH(CONCATENATE(AZ1156,"-",C1156),Panaboard!Z:Z,0))),"HH:MM")</f>
        <v/>
      </c>
      <c r="O1156" t="str">
        <f>TEXT(IF(ISERROR(INDEX(Panaboard!I:I,MATCH(CONCATENATE(AZ1156,"-",C1156),Panaboard!Z:Z,0))),"",INDEX(Panaboard!I:I,MATCH(CONCATENATE(AZ1156,"-",C1156),Panaboard!Z:Z,0))),"HH:MM")</f>
        <v/>
      </c>
      <c r="P1156" t="str">
        <f t="shared" si="145"/>
        <v/>
      </c>
      <c r="Q1156" t="str">
        <f>IF(ISERROR(INDEX(Panaboard!S:S,MATCH(CONCATENATE(AZ1156,"-",C1156),Panaboard!Z:Z,0))),"",INDEX(Panaboard!S:S,MATCH(CONCATENATE(AZ1156,"-",C1156),Panaboard!Z:Z,0)))</f>
        <v/>
      </c>
      <c r="R1156" t="str">
        <f>IF(ISERROR(INDEX(Panaboard!F:F,MATCH(CONCATENATE(AZ1156,"-",C1156),Panaboard!Z:Z,0))),"",INDEX(Panaboard!F:F,MATCH(CONCATENATE(AZ1156,"-",C1156),Panaboard!Z:Z,0)))</f>
        <v/>
      </c>
      <c r="S1156" t="str">
        <f t="shared" si="146"/>
        <v/>
      </c>
      <c r="T1156" t="str">
        <f>IF(ISERROR(INDEX(Panaboard!D:D,MATCH(CONCATENATE(AZ1156,"-",C1156),Panaboard!Z:Z,0))),"",INDEX(Panaboard!D:D,MATCH(CONCATENATE(AZ1156,"-",C1156),Panaboard!Z:Z,0)))</f>
        <v/>
      </c>
      <c r="U1156" t="str">
        <f>IF(ISERROR(INDEX(Panaboard!J:J,MATCH(CONCATENATE(AZ1156,"-",C1156),Panaboard!Z:Z,0))),"",INDEX(Panaboard!J:J,MATCH(CONCATENATE(AZ1156,"-",C1156),Panaboard!Z:Z,0)))</f>
        <v/>
      </c>
      <c r="V1156">
        <f>IF(PResult!BL1156="",0,PResult!BL1156)</f>
        <v>0</v>
      </c>
      <c r="W1156">
        <f>IF(PResult!BM1156="",0,PResult!BM1156)</f>
        <v>0</v>
      </c>
      <c r="X1156">
        <f>IF(OR(PResult!AE1156="",PResult!AE1156="(null)"),IF(OR(PResult!AD1156="",PResult!AD1156="(null)"),0,PResult!AD1156),PResult!AE1156)</f>
        <v>0</v>
      </c>
      <c r="Y1156" t="str">
        <f>IF(OR(PResult!V1156="",PResult!V1156="(null)"),"",PResult!V1156)</f>
        <v/>
      </c>
      <c r="Z1156" t="str">
        <f>CONCATENATE(PResult!BO1156,PResult!BP1156)</f>
        <v/>
      </c>
      <c r="AA1156" t="str">
        <f>IF(PResult!Y1156="","",PResult!Y1156)</f>
        <v/>
      </c>
      <c r="AB1156" t="str">
        <f>IF(PResult!BQ1156="","",PResult!BQ1156)</f>
        <v/>
      </c>
      <c r="AC1156" t="str">
        <f>IF(PResult!BR1156="","",PResult!BR1156)</f>
        <v/>
      </c>
      <c r="AD1156" t="str">
        <f>IF(PResult!BS1156="","",PResult!BS1156)</f>
        <v/>
      </c>
      <c r="AE1156" t="str">
        <f>IF(PResult!BN1156="","",PResult!BN1156)</f>
        <v/>
      </c>
      <c r="AF1156" t="str">
        <f>IF(PResult!BT1156="","",PResult!BT1156)</f>
        <v/>
      </c>
      <c r="AG1156" t="str">
        <f>IF(PResult!BU1156="","",PResult!BU1156)</f>
        <v/>
      </c>
      <c r="AH1156" t="str">
        <f>IF(PResult!BV1156="","",PResult!BV1156)</f>
        <v/>
      </c>
      <c r="AI1156" t="str">
        <f>TEXT(IF(ISERROR(INDEX(Panaboard!L:L,MATCH(CONCATENATE(AZ1156,"-",C1156),Panaboard!Z:Z,0))),"",INDEX(Panaboard!L:L,MATCH(CONCATENATE(AZ1156,"-",C1156),Panaboard!Z:Z,0))),"HH:MM")</f>
        <v/>
      </c>
      <c r="AJ1156" t="str">
        <f>TEXT(IF(ISERROR(INDEX(Panaboard!M:M,MATCH(CONCATENATE(AZ1156,"-",C1156),Panaboard!Z:Z,0))),"",INDEX(Panaboard!M:M,MATCH(CONCATENATE(AZ1156,"-",C1156),Panaboard!Z:Z,0))),"HH:MM")</f>
        <v/>
      </c>
      <c r="AK1156" t="str">
        <f>IF(PResult!BY1156="","",PResult!BY1156)</f>
        <v/>
      </c>
      <c r="AL1156">
        <f>IF(PResult!P1156="",0,PResult!P1156)</f>
        <v>0</v>
      </c>
      <c r="AM1156" t="str">
        <f>IF(ISERROR(INDEX(Panaboard!N:N,MATCH(CONCATENATE(AZ1156,"-",C1156),Panaboard!Z:Z,0))),"",INDEX(Panaboard!N:N,MATCH(CONCATENATE(AZ1156,"-",C1156),Panaboard!Z:Z,0)))</f>
        <v/>
      </c>
      <c r="AN1156" t="str">
        <f>IF(ISERROR(INDEX(Panaboard!O:O,MATCH(CONCATENATE(AZ1156,"-",C1156),Panaboard!Z:Z,0))),"",INDEX(Panaboard!O:O,MATCH(CONCATENATE(AZ1156,"-",C1156),Panaboard!Z:Z,0)))</f>
        <v/>
      </c>
      <c r="AO1156" t="str">
        <f>IF(ISERROR(INDEX(Panaboard!P:P,MATCH(CONCATENATE(AZ1156,"-",C1156),Panaboard!Z:Z,0))),"",INDEX(Panaboard!P:P,MATCH(CONCATENATE(AZ1156,"-",C1156),Panaboard!Z:Z,0)))</f>
        <v/>
      </c>
      <c r="AP1156" t="str">
        <f>IF(ISERROR(INDEX(Panaboard!Q:Q,MATCH(CONCATENATE(AZ1156,"-",C1156),Panaboard!Z:Z,0))),"",INDEX(Panaboard!Q:Q,MATCH(CONCATENATE(AZ1156,"-",C1156),Panaboard!Z:Z,0)))</f>
        <v/>
      </c>
      <c r="AR1156" t="str">
        <f>IF(PResult!BW1156="","",PResult!BW1156)</f>
        <v/>
      </c>
      <c r="AS1156" t="str">
        <f>IF(PResult!BX1156="","",PResult!BX1156)</f>
        <v/>
      </c>
      <c r="AT1156" t="str">
        <f>IF(ISERROR(INDEX(Panaboard!K:K,MATCH(CONCATENATE(AZ1156,"-",C1156),Panaboard!Z:Z,0))),"",INDEX(Panaboard!K:K,MATCH(CONCATENATE(AZ1156,"-",C1156),Panaboard!Z:Z,0)))</f>
        <v/>
      </c>
      <c r="AU1156" t="str">
        <f>IF(ISERROR(INDEX(Panaboard!U:U,MATCH(CONCATENATE(AZ1156,"-",C1156),Panaboard!Z:Z,0))),"",INDEX(Panaboard!U:U,MATCH(CONCATENATE(AZ1156,"-",C1156),Panaboard!Z:Z,0)))</f>
        <v/>
      </c>
      <c r="AV1156" t="str">
        <f>IF(ISERROR(INDEX(Panaboard!W:W,MATCH(CONCATENATE(AZ1156,"-",C1156),Panaboard!Z:Z,0))),"",INDEX(Panaboard!W:W,MATCH(CONCATENATE(AZ1156,"-",C1156),Panaboard!Z:Z,0)))</f>
        <v/>
      </c>
      <c r="AW1156" t="str">
        <f>IF(ISERROR(INDEX(Panaboard!X:X,MATCH(CONCATENATE(AZ1156,"-",C1156),Panaboard!Z:Z,0))),"",INDEX(Panaboard!X:X,MATCH(CONCATENATE(AZ1156,"-",C1156),Panaboard!Z:Z,0)))</f>
        <v/>
      </c>
      <c r="AX1156" t="str">
        <f>IF(ISERROR(INDEX(Panaboard!AA:AA,MATCH(CONCATENATE(AZ1156,"-",C1156),Panaboard!Z:Z,0))),"",INDEX(Panaboard!AA:AA,MATCH(CONCATENATE(AZ1156,"-",C1156),Panaboard!Z:Z,0)))</f>
        <v/>
      </c>
      <c r="AY1156" t="str">
        <f>IF(ISERROR(INDEX(Panaboard!AB:AB,MATCH(CONCATENATE(AZ1156,"-",C1156),Panaboard!Z:Z,0))),"",INDEX(Panaboard!AB:AB,MATCH(CONCATENATE(AZ1156,"-",C1156),Panaboard!Z:Z,0)))</f>
        <v/>
      </c>
      <c r="AZ1156" t="str">
        <f t="shared" si="148"/>
        <v/>
      </c>
      <c r="BA1156" t="str">
        <f>IF(ISERROR(INDEX(Panaboard!E:E,MATCH(CONCATENATE(AZ1156,"-",C1156),Panaboard!Z:Z,0))),"",INDEX(Panaboard!E:E,MATCH(CONCATENATE(AZ1156,"-",C1156),Panaboard!Z:Z,0)))</f>
        <v/>
      </c>
      <c r="BB1156" t="str">
        <f>IF(ISERROR(INDEX(Panaboard!AC:AC,MATCH(CONCATENATE(AZ1156,"-",C1156),Panaboard!Z:Z,0))),"",INDEX(Panaboard!AC:AC,MATCH(CONCATENATE(AZ1156,"-",C1156),Panaboard!Z:Z,0)))</f>
        <v/>
      </c>
      <c r="BC1156" t="str">
        <f t="shared" si="149"/>
        <v/>
      </c>
      <c r="BD1156" t="str">
        <f t="shared" si="150"/>
        <v/>
      </c>
      <c r="BE1156" t="str">
        <f t="shared" si="151"/>
        <v>xx0x0</v>
      </c>
      <c r="BF1156" t="str">
        <f>IF(ISERROR(INDEX(CuttingList!F:F,MATCH(CONCATENATE(A1156,"-",C1156),CuttingList!E:E,0))),"",INDEX(CuttingList!F:F,MATCH(CONCATENATE(A1156,"-",C1156),CuttingList!E:E,0)))</f>
        <v/>
      </c>
    </row>
    <row r="1157" spans="1:58" x14ac:dyDescent="0.25">
      <c r="A1157" t="str">
        <f>IF(PResult!BJ1157="","",PResult!BJ1157)</f>
        <v/>
      </c>
      <c r="B1157" t="str">
        <f>IF(PResult!E1157="","",PResult!E1157)</f>
        <v/>
      </c>
      <c r="C1157" t="str">
        <f>IF(PResult!BZ1157="","",PResult!BZ1157)</f>
        <v/>
      </c>
      <c r="D1157" t="str">
        <f>IF(ISERROR(INDEX(Panaboard!B:B,MATCH(CONCATENATE(AZ1157,"-",C1157),Panaboard!Z:Z,0))),"",TRIM(INDEX(Panaboard!B:B,MATCH(CONCATENATE(AZ1157,"-",C1157),Panaboard!Z:Z,0))))</f>
        <v/>
      </c>
      <c r="E1157" t="str">
        <f t="shared" si="147"/>
        <v>xx0x0</v>
      </c>
      <c r="F1157" t="str">
        <f>IF(PResult!U1157="","",UPPER(TRIM(PResult!U1157)))</f>
        <v/>
      </c>
      <c r="G1157">
        <f>IF(OR(PResult!O1157="",PResult!O1157="(null)"),0,PResult!O1157)</f>
        <v>0</v>
      </c>
      <c r="H1157" t="str">
        <f>IF(ISERROR(INDEX(Panaboard!G:G,MATCH(CONCATENATE(AZ1157,"-",C1157),Panaboard!Z:Z,0))),"",INDEX(Panaboard!G:G,MATCH(CONCATENATE(AZ1157,"-",C1157),Panaboard!Z:Z,0)))</f>
        <v/>
      </c>
      <c r="I1157" t="str">
        <f>IF(PResult!J1157="","",PResult!J1157)</f>
        <v/>
      </c>
      <c r="J1157" t="str">
        <f>IF(PResult!K1157="","",PResult!K1157)</f>
        <v/>
      </c>
      <c r="K1157">
        <f>IF(OR(PResult!L1157="(null)",PResult!L1157=""),0,PResult!L1157)</f>
        <v>0</v>
      </c>
      <c r="L1157">
        <f>IF(OR(PResult!M1157="(null)",PResult!M1157=""),0,PResult!M1157)</f>
        <v>0</v>
      </c>
      <c r="M1157">
        <f t="shared" si="144"/>
        <v>0</v>
      </c>
      <c r="N1157" t="str">
        <f>TEXT(IF(ISERROR(INDEX(Panaboard!H:H,MATCH(CONCATENATE(AZ1157,"-",C1157),Panaboard!Z:Z,0))),"",INDEX(Panaboard!H:H,MATCH(CONCATENATE(AZ1157,"-",C1157),Panaboard!Z:Z,0))),"HH:MM")</f>
        <v/>
      </c>
      <c r="O1157" t="str">
        <f>TEXT(IF(ISERROR(INDEX(Panaboard!I:I,MATCH(CONCATENATE(AZ1157,"-",C1157),Panaboard!Z:Z,0))),"",INDEX(Panaboard!I:I,MATCH(CONCATENATE(AZ1157,"-",C1157),Panaboard!Z:Z,0))),"HH:MM")</f>
        <v/>
      </c>
      <c r="P1157" t="str">
        <f t="shared" si="145"/>
        <v/>
      </c>
      <c r="Q1157" t="str">
        <f>IF(ISERROR(INDEX(Panaboard!S:S,MATCH(CONCATENATE(AZ1157,"-",C1157),Panaboard!Z:Z,0))),"",INDEX(Panaboard!S:S,MATCH(CONCATENATE(AZ1157,"-",C1157),Panaboard!Z:Z,0)))</f>
        <v/>
      </c>
      <c r="R1157" t="str">
        <f>IF(ISERROR(INDEX(Panaboard!F:F,MATCH(CONCATENATE(AZ1157,"-",C1157),Panaboard!Z:Z,0))),"",INDEX(Panaboard!F:F,MATCH(CONCATENATE(AZ1157,"-",C1157),Panaboard!Z:Z,0)))</f>
        <v/>
      </c>
      <c r="S1157" t="str">
        <f t="shared" si="146"/>
        <v/>
      </c>
      <c r="T1157" t="str">
        <f>IF(ISERROR(INDEX(Panaboard!D:D,MATCH(CONCATENATE(AZ1157,"-",C1157),Panaboard!Z:Z,0))),"",INDEX(Panaboard!D:D,MATCH(CONCATENATE(AZ1157,"-",C1157),Panaboard!Z:Z,0)))</f>
        <v/>
      </c>
      <c r="U1157" t="str">
        <f>IF(ISERROR(INDEX(Panaboard!J:J,MATCH(CONCATENATE(AZ1157,"-",C1157),Panaboard!Z:Z,0))),"",INDEX(Panaboard!J:J,MATCH(CONCATENATE(AZ1157,"-",C1157),Panaboard!Z:Z,0)))</f>
        <v/>
      </c>
      <c r="V1157">
        <f>IF(PResult!BL1157="",0,PResult!BL1157)</f>
        <v>0</v>
      </c>
      <c r="W1157">
        <f>IF(PResult!BM1157="",0,PResult!BM1157)</f>
        <v>0</v>
      </c>
      <c r="X1157">
        <f>IF(OR(PResult!AE1157="",PResult!AE1157="(null)"),IF(OR(PResult!AD1157="",PResult!AD1157="(null)"),0,PResult!AD1157),PResult!AE1157)</f>
        <v>0</v>
      </c>
      <c r="Y1157" t="str">
        <f>IF(OR(PResult!V1157="",PResult!V1157="(null)"),"",PResult!V1157)</f>
        <v/>
      </c>
      <c r="Z1157" t="str">
        <f>CONCATENATE(PResult!BO1157,PResult!BP1157)</f>
        <v/>
      </c>
      <c r="AA1157" t="str">
        <f>IF(PResult!Y1157="","",PResult!Y1157)</f>
        <v/>
      </c>
      <c r="AB1157" t="str">
        <f>IF(PResult!BQ1157="","",PResult!BQ1157)</f>
        <v/>
      </c>
      <c r="AC1157" t="str">
        <f>IF(PResult!BR1157="","",PResult!BR1157)</f>
        <v/>
      </c>
      <c r="AD1157" t="str">
        <f>IF(PResult!BS1157="","",PResult!BS1157)</f>
        <v/>
      </c>
      <c r="AE1157" t="str">
        <f>IF(PResult!BN1157="","",PResult!BN1157)</f>
        <v/>
      </c>
      <c r="AF1157" t="str">
        <f>IF(PResult!BT1157="","",PResult!BT1157)</f>
        <v/>
      </c>
      <c r="AG1157" t="str">
        <f>IF(PResult!BU1157="","",PResult!BU1157)</f>
        <v/>
      </c>
      <c r="AH1157" t="str">
        <f>IF(PResult!BV1157="","",PResult!BV1157)</f>
        <v/>
      </c>
      <c r="AI1157" t="str">
        <f>TEXT(IF(ISERROR(INDEX(Panaboard!L:L,MATCH(CONCATENATE(AZ1157,"-",C1157),Panaboard!Z:Z,0))),"",INDEX(Panaboard!L:L,MATCH(CONCATENATE(AZ1157,"-",C1157),Panaboard!Z:Z,0))),"HH:MM")</f>
        <v/>
      </c>
      <c r="AJ1157" t="str">
        <f>TEXT(IF(ISERROR(INDEX(Panaboard!M:M,MATCH(CONCATENATE(AZ1157,"-",C1157),Panaboard!Z:Z,0))),"",INDEX(Panaboard!M:M,MATCH(CONCATENATE(AZ1157,"-",C1157),Panaboard!Z:Z,0))),"HH:MM")</f>
        <v/>
      </c>
      <c r="AK1157" t="str">
        <f>IF(PResult!BY1157="","",PResult!BY1157)</f>
        <v/>
      </c>
      <c r="AL1157">
        <f>IF(PResult!P1157="",0,PResult!P1157)</f>
        <v>0</v>
      </c>
      <c r="AM1157" t="str">
        <f>IF(ISERROR(INDEX(Panaboard!N:N,MATCH(CONCATENATE(AZ1157,"-",C1157),Panaboard!Z:Z,0))),"",INDEX(Panaboard!N:N,MATCH(CONCATENATE(AZ1157,"-",C1157),Panaboard!Z:Z,0)))</f>
        <v/>
      </c>
      <c r="AN1157" t="str">
        <f>IF(ISERROR(INDEX(Panaboard!O:O,MATCH(CONCATENATE(AZ1157,"-",C1157),Panaboard!Z:Z,0))),"",INDEX(Panaboard!O:O,MATCH(CONCATENATE(AZ1157,"-",C1157),Panaboard!Z:Z,0)))</f>
        <v/>
      </c>
      <c r="AO1157" t="str">
        <f>IF(ISERROR(INDEX(Panaboard!P:P,MATCH(CONCATENATE(AZ1157,"-",C1157),Panaboard!Z:Z,0))),"",INDEX(Panaboard!P:P,MATCH(CONCATENATE(AZ1157,"-",C1157),Panaboard!Z:Z,0)))</f>
        <v/>
      </c>
      <c r="AP1157" t="str">
        <f>IF(ISERROR(INDEX(Panaboard!Q:Q,MATCH(CONCATENATE(AZ1157,"-",C1157),Panaboard!Z:Z,0))),"",INDEX(Panaboard!Q:Q,MATCH(CONCATENATE(AZ1157,"-",C1157),Panaboard!Z:Z,0)))</f>
        <v/>
      </c>
      <c r="AR1157" t="str">
        <f>IF(PResult!BW1157="","",PResult!BW1157)</f>
        <v/>
      </c>
      <c r="AS1157" t="str">
        <f>IF(PResult!BX1157="","",PResult!BX1157)</f>
        <v/>
      </c>
      <c r="AT1157" t="str">
        <f>IF(ISERROR(INDEX(Panaboard!K:K,MATCH(CONCATENATE(AZ1157,"-",C1157),Panaboard!Z:Z,0))),"",INDEX(Panaboard!K:K,MATCH(CONCATENATE(AZ1157,"-",C1157),Panaboard!Z:Z,0)))</f>
        <v/>
      </c>
      <c r="AU1157" t="str">
        <f>IF(ISERROR(INDEX(Panaboard!U:U,MATCH(CONCATENATE(AZ1157,"-",C1157),Panaboard!Z:Z,0))),"",INDEX(Panaboard!U:U,MATCH(CONCATENATE(AZ1157,"-",C1157),Panaboard!Z:Z,0)))</f>
        <v/>
      </c>
      <c r="AV1157" t="str">
        <f>IF(ISERROR(INDEX(Panaboard!W:W,MATCH(CONCATENATE(AZ1157,"-",C1157),Panaboard!Z:Z,0))),"",INDEX(Panaboard!W:W,MATCH(CONCATENATE(AZ1157,"-",C1157),Panaboard!Z:Z,0)))</f>
        <v/>
      </c>
      <c r="AW1157" t="str">
        <f>IF(ISERROR(INDEX(Panaboard!X:X,MATCH(CONCATENATE(AZ1157,"-",C1157),Panaboard!Z:Z,0))),"",INDEX(Panaboard!X:X,MATCH(CONCATENATE(AZ1157,"-",C1157),Panaboard!Z:Z,0)))</f>
        <v/>
      </c>
      <c r="AX1157" t="str">
        <f>IF(ISERROR(INDEX(Panaboard!AA:AA,MATCH(CONCATENATE(AZ1157,"-",C1157),Panaboard!Z:Z,0))),"",INDEX(Panaboard!AA:AA,MATCH(CONCATENATE(AZ1157,"-",C1157),Panaboard!Z:Z,0)))</f>
        <v/>
      </c>
      <c r="AY1157" t="str">
        <f>IF(ISERROR(INDEX(Panaboard!AB:AB,MATCH(CONCATENATE(AZ1157,"-",C1157),Panaboard!Z:Z,0))),"",INDEX(Panaboard!AB:AB,MATCH(CONCATENATE(AZ1157,"-",C1157),Panaboard!Z:Z,0)))</f>
        <v/>
      </c>
      <c r="AZ1157" t="str">
        <f t="shared" si="148"/>
        <v/>
      </c>
      <c r="BA1157" t="str">
        <f>IF(ISERROR(INDEX(Panaboard!E:E,MATCH(CONCATENATE(AZ1157,"-",C1157),Panaboard!Z:Z,0))),"",INDEX(Panaboard!E:E,MATCH(CONCATENATE(AZ1157,"-",C1157),Panaboard!Z:Z,0)))</f>
        <v/>
      </c>
      <c r="BB1157" t="str">
        <f>IF(ISERROR(INDEX(Panaboard!AC:AC,MATCH(CONCATENATE(AZ1157,"-",C1157),Panaboard!Z:Z,0))),"",INDEX(Panaboard!AC:AC,MATCH(CONCATENATE(AZ1157,"-",C1157),Panaboard!Z:Z,0)))</f>
        <v/>
      </c>
      <c r="BC1157" t="str">
        <f t="shared" si="149"/>
        <v/>
      </c>
      <c r="BD1157" t="str">
        <f t="shared" si="150"/>
        <v/>
      </c>
      <c r="BE1157" t="str">
        <f t="shared" si="151"/>
        <v>xx0x0</v>
      </c>
      <c r="BF1157" t="str">
        <f>IF(ISERROR(INDEX(CuttingList!F:F,MATCH(CONCATENATE(A1157,"-",C1157),CuttingList!E:E,0))),"",INDEX(CuttingList!F:F,MATCH(CONCATENATE(A1157,"-",C1157),CuttingList!E:E,0)))</f>
        <v/>
      </c>
    </row>
    <row r="1158" spans="1:58" x14ac:dyDescent="0.25">
      <c r="A1158" t="str">
        <f>IF(PResult!BJ1158="","",PResult!BJ1158)</f>
        <v/>
      </c>
      <c r="B1158" t="str">
        <f>IF(PResult!E1158="","",PResult!E1158)</f>
        <v/>
      </c>
      <c r="C1158" t="str">
        <f>IF(PResult!BZ1158="","",PResult!BZ1158)</f>
        <v/>
      </c>
      <c r="D1158" t="str">
        <f>IF(ISERROR(INDEX(Panaboard!B:B,MATCH(CONCATENATE(AZ1158,"-",C1158),Panaboard!Z:Z,0))),"",TRIM(INDEX(Panaboard!B:B,MATCH(CONCATENATE(AZ1158,"-",C1158),Panaboard!Z:Z,0))))</f>
        <v/>
      </c>
      <c r="E1158" t="str">
        <f t="shared" si="147"/>
        <v>xx0x0</v>
      </c>
      <c r="F1158" t="str">
        <f>IF(PResult!U1158="","",UPPER(TRIM(PResult!U1158)))</f>
        <v/>
      </c>
      <c r="G1158">
        <f>IF(OR(PResult!O1158="",PResult!O1158="(null)"),0,PResult!O1158)</f>
        <v>0</v>
      </c>
      <c r="H1158" t="str">
        <f>IF(ISERROR(INDEX(Panaboard!G:G,MATCH(CONCATENATE(AZ1158,"-",C1158),Panaboard!Z:Z,0))),"",INDEX(Panaboard!G:G,MATCH(CONCATENATE(AZ1158,"-",C1158),Panaboard!Z:Z,0)))</f>
        <v/>
      </c>
      <c r="I1158" t="str">
        <f>IF(PResult!J1158="","",PResult!J1158)</f>
        <v/>
      </c>
      <c r="J1158" t="str">
        <f>IF(PResult!K1158="","",PResult!K1158)</f>
        <v/>
      </c>
      <c r="K1158">
        <f>IF(OR(PResult!L1158="(null)",PResult!L1158=""),0,PResult!L1158)</f>
        <v>0</v>
      </c>
      <c r="L1158">
        <f>IF(OR(PResult!M1158="(null)",PResult!M1158=""),0,PResult!M1158)</f>
        <v>0</v>
      </c>
      <c r="M1158">
        <f t="shared" si="144"/>
        <v>0</v>
      </c>
      <c r="N1158" t="str">
        <f>TEXT(IF(ISERROR(INDEX(Panaboard!H:H,MATCH(CONCATENATE(AZ1158,"-",C1158),Panaboard!Z:Z,0))),"",INDEX(Panaboard!H:H,MATCH(CONCATENATE(AZ1158,"-",C1158),Panaboard!Z:Z,0))),"HH:MM")</f>
        <v/>
      </c>
      <c r="O1158" t="str">
        <f>TEXT(IF(ISERROR(INDEX(Panaboard!I:I,MATCH(CONCATENATE(AZ1158,"-",C1158),Panaboard!Z:Z,0))),"",INDEX(Panaboard!I:I,MATCH(CONCATENATE(AZ1158,"-",C1158),Panaboard!Z:Z,0))),"HH:MM")</f>
        <v/>
      </c>
      <c r="P1158" t="str">
        <f t="shared" si="145"/>
        <v/>
      </c>
      <c r="Q1158" t="str">
        <f>IF(ISERROR(INDEX(Panaboard!S:S,MATCH(CONCATENATE(AZ1158,"-",C1158),Panaboard!Z:Z,0))),"",INDEX(Panaboard!S:S,MATCH(CONCATENATE(AZ1158,"-",C1158),Panaboard!Z:Z,0)))</f>
        <v/>
      </c>
      <c r="R1158" t="str">
        <f>IF(ISERROR(INDEX(Panaboard!F:F,MATCH(CONCATENATE(AZ1158,"-",C1158),Panaboard!Z:Z,0))),"",INDEX(Panaboard!F:F,MATCH(CONCATENATE(AZ1158,"-",C1158),Panaboard!Z:Z,0)))</f>
        <v/>
      </c>
      <c r="S1158" t="str">
        <f t="shared" si="146"/>
        <v/>
      </c>
      <c r="T1158" t="str">
        <f>IF(ISERROR(INDEX(Panaboard!D:D,MATCH(CONCATENATE(AZ1158,"-",C1158),Panaboard!Z:Z,0))),"",INDEX(Panaboard!D:D,MATCH(CONCATENATE(AZ1158,"-",C1158),Panaboard!Z:Z,0)))</f>
        <v/>
      </c>
      <c r="U1158" t="str">
        <f>IF(ISERROR(INDEX(Panaboard!J:J,MATCH(CONCATENATE(AZ1158,"-",C1158),Panaboard!Z:Z,0))),"",INDEX(Panaboard!J:J,MATCH(CONCATENATE(AZ1158,"-",C1158),Panaboard!Z:Z,0)))</f>
        <v/>
      </c>
      <c r="V1158">
        <f>IF(PResult!BL1158="",0,PResult!BL1158)</f>
        <v>0</v>
      </c>
      <c r="W1158">
        <f>IF(PResult!BM1158="",0,PResult!BM1158)</f>
        <v>0</v>
      </c>
      <c r="X1158">
        <f>IF(OR(PResult!AE1158="",PResult!AE1158="(null)"),IF(OR(PResult!AD1158="",PResult!AD1158="(null)"),0,PResult!AD1158),PResult!AE1158)</f>
        <v>0</v>
      </c>
      <c r="Y1158" t="str">
        <f>IF(OR(PResult!V1158="",PResult!V1158="(null)"),"",PResult!V1158)</f>
        <v/>
      </c>
      <c r="Z1158" t="str">
        <f>CONCATENATE(PResult!BO1158,PResult!BP1158)</f>
        <v/>
      </c>
      <c r="AA1158" t="str">
        <f>IF(PResult!Y1158="","",PResult!Y1158)</f>
        <v/>
      </c>
      <c r="AB1158" t="str">
        <f>IF(PResult!BQ1158="","",PResult!BQ1158)</f>
        <v/>
      </c>
      <c r="AC1158" t="str">
        <f>IF(PResult!BR1158="","",PResult!BR1158)</f>
        <v/>
      </c>
      <c r="AD1158" t="str">
        <f>IF(PResult!BS1158="","",PResult!BS1158)</f>
        <v/>
      </c>
      <c r="AE1158" t="str">
        <f>IF(PResult!BN1158="","",PResult!BN1158)</f>
        <v/>
      </c>
      <c r="AF1158" t="str">
        <f>IF(PResult!BT1158="","",PResult!BT1158)</f>
        <v/>
      </c>
      <c r="AG1158" t="str">
        <f>IF(PResult!BU1158="","",PResult!BU1158)</f>
        <v/>
      </c>
      <c r="AH1158" t="str">
        <f>IF(PResult!BV1158="","",PResult!BV1158)</f>
        <v/>
      </c>
      <c r="AI1158" t="str">
        <f>TEXT(IF(ISERROR(INDEX(Panaboard!L:L,MATCH(CONCATENATE(AZ1158,"-",C1158),Panaboard!Z:Z,0))),"",INDEX(Panaboard!L:L,MATCH(CONCATENATE(AZ1158,"-",C1158),Panaboard!Z:Z,0))),"HH:MM")</f>
        <v/>
      </c>
      <c r="AJ1158" t="str">
        <f>TEXT(IF(ISERROR(INDEX(Panaboard!M:M,MATCH(CONCATENATE(AZ1158,"-",C1158),Panaboard!Z:Z,0))),"",INDEX(Panaboard!M:M,MATCH(CONCATENATE(AZ1158,"-",C1158),Panaboard!Z:Z,0))),"HH:MM")</f>
        <v/>
      </c>
      <c r="AK1158" t="str">
        <f>IF(PResult!BY1158="","",PResult!BY1158)</f>
        <v/>
      </c>
      <c r="AL1158">
        <f>IF(PResult!P1158="",0,PResult!P1158)</f>
        <v>0</v>
      </c>
      <c r="AM1158" t="str">
        <f>IF(ISERROR(INDEX(Panaboard!N:N,MATCH(CONCATENATE(AZ1158,"-",C1158),Panaboard!Z:Z,0))),"",INDEX(Panaboard!N:N,MATCH(CONCATENATE(AZ1158,"-",C1158),Panaboard!Z:Z,0)))</f>
        <v/>
      </c>
      <c r="AN1158" t="str">
        <f>IF(ISERROR(INDEX(Panaboard!O:O,MATCH(CONCATENATE(AZ1158,"-",C1158),Panaboard!Z:Z,0))),"",INDEX(Panaboard!O:O,MATCH(CONCATENATE(AZ1158,"-",C1158),Panaboard!Z:Z,0)))</f>
        <v/>
      </c>
      <c r="AO1158" t="str">
        <f>IF(ISERROR(INDEX(Panaboard!P:P,MATCH(CONCATENATE(AZ1158,"-",C1158),Panaboard!Z:Z,0))),"",INDEX(Panaboard!P:P,MATCH(CONCATENATE(AZ1158,"-",C1158),Panaboard!Z:Z,0)))</f>
        <v/>
      </c>
      <c r="AP1158" t="str">
        <f>IF(ISERROR(INDEX(Panaboard!Q:Q,MATCH(CONCATENATE(AZ1158,"-",C1158),Panaboard!Z:Z,0))),"",INDEX(Panaboard!Q:Q,MATCH(CONCATENATE(AZ1158,"-",C1158),Panaboard!Z:Z,0)))</f>
        <v/>
      </c>
      <c r="AR1158" t="str">
        <f>IF(PResult!BW1158="","",PResult!BW1158)</f>
        <v/>
      </c>
      <c r="AS1158" t="str">
        <f>IF(PResult!BX1158="","",PResult!BX1158)</f>
        <v/>
      </c>
      <c r="AT1158" t="str">
        <f>IF(ISERROR(INDEX(Panaboard!K:K,MATCH(CONCATENATE(AZ1158,"-",C1158),Panaboard!Z:Z,0))),"",INDEX(Panaboard!K:K,MATCH(CONCATENATE(AZ1158,"-",C1158),Panaboard!Z:Z,0)))</f>
        <v/>
      </c>
      <c r="AU1158" t="str">
        <f>IF(ISERROR(INDEX(Panaboard!U:U,MATCH(CONCATENATE(AZ1158,"-",C1158),Panaboard!Z:Z,0))),"",INDEX(Panaboard!U:U,MATCH(CONCATENATE(AZ1158,"-",C1158),Panaboard!Z:Z,0)))</f>
        <v/>
      </c>
      <c r="AV1158" t="str">
        <f>IF(ISERROR(INDEX(Panaboard!W:W,MATCH(CONCATENATE(AZ1158,"-",C1158),Panaboard!Z:Z,0))),"",INDEX(Panaboard!W:W,MATCH(CONCATENATE(AZ1158,"-",C1158),Panaboard!Z:Z,0)))</f>
        <v/>
      </c>
      <c r="AW1158" t="str">
        <f>IF(ISERROR(INDEX(Panaboard!X:X,MATCH(CONCATENATE(AZ1158,"-",C1158),Panaboard!Z:Z,0))),"",INDEX(Panaboard!X:X,MATCH(CONCATENATE(AZ1158,"-",C1158),Panaboard!Z:Z,0)))</f>
        <v/>
      </c>
      <c r="AX1158" t="str">
        <f>IF(ISERROR(INDEX(Panaboard!AA:AA,MATCH(CONCATENATE(AZ1158,"-",C1158),Panaboard!Z:Z,0))),"",INDEX(Panaboard!AA:AA,MATCH(CONCATENATE(AZ1158,"-",C1158),Panaboard!Z:Z,0)))</f>
        <v/>
      </c>
      <c r="AY1158" t="str">
        <f>IF(ISERROR(INDEX(Panaboard!AB:AB,MATCH(CONCATENATE(AZ1158,"-",C1158),Panaboard!Z:Z,0))),"",INDEX(Panaboard!AB:AB,MATCH(CONCATENATE(AZ1158,"-",C1158),Panaboard!Z:Z,0)))</f>
        <v/>
      </c>
      <c r="AZ1158" t="str">
        <f t="shared" si="148"/>
        <v/>
      </c>
      <c r="BA1158" t="str">
        <f>IF(ISERROR(INDEX(Panaboard!E:E,MATCH(CONCATENATE(AZ1158,"-",C1158),Panaboard!Z:Z,0))),"",INDEX(Panaboard!E:E,MATCH(CONCATENATE(AZ1158,"-",C1158),Panaboard!Z:Z,0)))</f>
        <v/>
      </c>
      <c r="BB1158" t="str">
        <f>IF(ISERROR(INDEX(Panaboard!AC:AC,MATCH(CONCATENATE(AZ1158,"-",C1158),Panaboard!Z:Z,0))),"",INDEX(Panaboard!AC:AC,MATCH(CONCATENATE(AZ1158,"-",C1158),Panaboard!Z:Z,0)))</f>
        <v/>
      </c>
      <c r="BC1158" t="str">
        <f t="shared" si="149"/>
        <v/>
      </c>
      <c r="BD1158" t="str">
        <f t="shared" si="150"/>
        <v/>
      </c>
      <c r="BE1158" t="str">
        <f t="shared" si="151"/>
        <v>xx0x0</v>
      </c>
      <c r="BF1158" t="str">
        <f>IF(ISERROR(INDEX(CuttingList!F:F,MATCH(CONCATENATE(A1158,"-",C1158),CuttingList!E:E,0))),"",INDEX(CuttingList!F:F,MATCH(CONCATENATE(A1158,"-",C1158),CuttingList!E:E,0)))</f>
        <v/>
      </c>
    </row>
    <row r="1159" spans="1:58" x14ac:dyDescent="0.25">
      <c r="A1159" t="str">
        <f>IF(PResult!BJ1159="","",PResult!BJ1159)</f>
        <v/>
      </c>
      <c r="B1159" t="str">
        <f>IF(PResult!E1159="","",PResult!E1159)</f>
        <v/>
      </c>
      <c r="C1159" t="str">
        <f>IF(PResult!BZ1159="","",PResult!BZ1159)</f>
        <v/>
      </c>
      <c r="D1159" t="str">
        <f>IF(ISERROR(INDEX(Panaboard!B:B,MATCH(CONCATENATE(AZ1159,"-",C1159),Panaboard!Z:Z,0))),"",TRIM(INDEX(Panaboard!B:B,MATCH(CONCATENATE(AZ1159,"-",C1159),Panaboard!Z:Z,0))))</f>
        <v/>
      </c>
      <c r="E1159" t="str">
        <f t="shared" si="147"/>
        <v>xx0x0</v>
      </c>
      <c r="F1159" t="str">
        <f>IF(PResult!U1159="","",UPPER(TRIM(PResult!U1159)))</f>
        <v/>
      </c>
      <c r="G1159">
        <f>IF(OR(PResult!O1159="",PResult!O1159="(null)"),0,PResult!O1159)</f>
        <v>0</v>
      </c>
      <c r="H1159" t="str">
        <f>IF(ISERROR(INDEX(Panaboard!G:G,MATCH(CONCATENATE(AZ1159,"-",C1159),Panaboard!Z:Z,0))),"",INDEX(Panaboard!G:G,MATCH(CONCATENATE(AZ1159,"-",C1159),Panaboard!Z:Z,0)))</f>
        <v/>
      </c>
      <c r="I1159" t="str">
        <f>IF(PResult!J1159="","",PResult!J1159)</f>
        <v/>
      </c>
      <c r="J1159" t="str">
        <f>IF(PResult!K1159="","",PResult!K1159)</f>
        <v/>
      </c>
      <c r="K1159">
        <f>IF(OR(PResult!L1159="(null)",PResult!L1159=""),0,PResult!L1159)</f>
        <v>0</v>
      </c>
      <c r="L1159">
        <f>IF(OR(PResult!M1159="(null)",PResult!M1159=""),0,PResult!M1159)</f>
        <v>0</v>
      </c>
      <c r="M1159">
        <f t="shared" si="144"/>
        <v>0</v>
      </c>
      <c r="N1159" t="str">
        <f>TEXT(IF(ISERROR(INDEX(Panaboard!H:H,MATCH(CONCATENATE(AZ1159,"-",C1159),Panaboard!Z:Z,0))),"",INDEX(Panaboard!H:H,MATCH(CONCATENATE(AZ1159,"-",C1159),Panaboard!Z:Z,0))),"HH:MM")</f>
        <v/>
      </c>
      <c r="O1159" t="str">
        <f>TEXT(IF(ISERROR(INDEX(Panaboard!I:I,MATCH(CONCATENATE(AZ1159,"-",C1159),Panaboard!Z:Z,0))),"",INDEX(Panaboard!I:I,MATCH(CONCATENATE(AZ1159,"-",C1159),Panaboard!Z:Z,0))),"HH:MM")</f>
        <v/>
      </c>
      <c r="P1159" t="str">
        <f t="shared" si="145"/>
        <v/>
      </c>
      <c r="Q1159" t="str">
        <f>IF(ISERROR(INDEX(Panaboard!S:S,MATCH(CONCATENATE(AZ1159,"-",C1159),Panaboard!Z:Z,0))),"",INDEX(Panaboard!S:S,MATCH(CONCATENATE(AZ1159,"-",C1159),Panaboard!Z:Z,0)))</f>
        <v/>
      </c>
      <c r="R1159" t="str">
        <f>IF(ISERROR(INDEX(Panaboard!F:F,MATCH(CONCATENATE(AZ1159,"-",C1159),Panaboard!Z:Z,0))),"",INDEX(Panaboard!F:F,MATCH(CONCATENATE(AZ1159,"-",C1159),Panaboard!Z:Z,0)))</f>
        <v/>
      </c>
      <c r="S1159" t="str">
        <f t="shared" si="146"/>
        <v/>
      </c>
      <c r="T1159" t="str">
        <f>IF(ISERROR(INDEX(Panaboard!D:D,MATCH(CONCATENATE(AZ1159,"-",C1159),Panaboard!Z:Z,0))),"",INDEX(Panaboard!D:D,MATCH(CONCATENATE(AZ1159,"-",C1159),Panaboard!Z:Z,0)))</f>
        <v/>
      </c>
      <c r="U1159" t="str">
        <f>IF(ISERROR(INDEX(Panaboard!J:J,MATCH(CONCATENATE(AZ1159,"-",C1159),Panaboard!Z:Z,0))),"",INDEX(Panaboard!J:J,MATCH(CONCATENATE(AZ1159,"-",C1159),Panaboard!Z:Z,0)))</f>
        <v/>
      </c>
      <c r="V1159">
        <f>IF(PResult!BL1159="",0,PResult!BL1159)</f>
        <v>0</v>
      </c>
      <c r="W1159">
        <f>IF(PResult!BM1159="",0,PResult!BM1159)</f>
        <v>0</v>
      </c>
      <c r="X1159">
        <f>IF(OR(PResult!AE1159="",PResult!AE1159="(null)"),IF(OR(PResult!AD1159="",PResult!AD1159="(null)"),0,PResult!AD1159),PResult!AE1159)</f>
        <v>0</v>
      </c>
      <c r="Y1159" t="str">
        <f>IF(OR(PResult!V1159="",PResult!V1159="(null)"),"",PResult!V1159)</f>
        <v/>
      </c>
      <c r="Z1159" t="str">
        <f>CONCATENATE(PResult!BO1159,PResult!BP1159)</f>
        <v/>
      </c>
      <c r="AA1159" t="str">
        <f>IF(PResult!Y1159="","",PResult!Y1159)</f>
        <v/>
      </c>
      <c r="AB1159" t="str">
        <f>IF(PResult!BQ1159="","",PResult!BQ1159)</f>
        <v/>
      </c>
      <c r="AC1159" t="str">
        <f>IF(PResult!BR1159="","",PResult!BR1159)</f>
        <v/>
      </c>
      <c r="AD1159" t="str">
        <f>IF(PResult!BS1159="","",PResult!BS1159)</f>
        <v/>
      </c>
      <c r="AE1159" t="str">
        <f>IF(PResult!BN1159="","",PResult!BN1159)</f>
        <v/>
      </c>
      <c r="AF1159" t="str">
        <f>IF(PResult!BT1159="","",PResult!BT1159)</f>
        <v/>
      </c>
      <c r="AG1159" t="str">
        <f>IF(PResult!BU1159="","",PResult!BU1159)</f>
        <v/>
      </c>
      <c r="AH1159" t="str">
        <f>IF(PResult!BV1159="","",PResult!BV1159)</f>
        <v/>
      </c>
      <c r="AI1159" t="str">
        <f>TEXT(IF(ISERROR(INDEX(Panaboard!L:L,MATCH(CONCATENATE(AZ1159,"-",C1159),Panaboard!Z:Z,0))),"",INDEX(Panaboard!L:L,MATCH(CONCATENATE(AZ1159,"-",C1159),Panaboard!Z:Z,0))),"HH:MM")</f>
        <v/>
      </c>
      <c r="AJ1159" t="str">
        <f>TEXT(IF(ISERROR(INDEX(Panaboard!M:M,MATCH(CONCATENATE(AZ1159,"-",C1159),Panaboard!Z:Z,0))),"",INDEX(Panaboard!M:M,MATCH(CONCATENATE(AZ1159,"-",C1159),Panaboard!Z:Z,0))),"HH:MM")</f>
        <v/>
      </c>
      <c r="AK1159" t="str">
        <f>IF(PResult!BY1159="","",PResult!BY1159)</f>
        <v/>
      </c>
      <c r="AL1159">
        <f>IF(PResult!P1159="",0,PResult!P1159)</f>
        <v>0</v>
      </c>
      <c r="AM1159" t="str">
        <f>IF(ISERROR(INDEX(Panaboard!N:N,MATCH(CONCATENATE(AZ1159,"-",C1159),Panaboard!Z:Z,0))),"",INDEX(Panaboard!N:N,MATCH(CONCATENATE(AZ1159,"-",C1159),Panaboard!Z:Z,0)))</f>
        <v/>
      </c>
      <c r="AN1159" t="str">
        <f>IF(ISERROR(INDEX(Panaboard!O:O,MATCH(CONCATENATE(AZ1159,"-",C1159),Panaboard!Z:Z,0))),"",INDEX(Panaboard!O:O,MATCH(CONCATENATE(AZ1159,"-",C1159),Panaboard!Z:Z,0)))</f>
        <v/>
      </c>
      <c r="AO1159" t="str">
        <f>IF(ISERROR(INDEX(Panaboard!P:P,MATCH(CONCATENATE(AZ1159,"-",C1159),Panaboard!Z:Z,0))),"",INDEX(Panaboard!P:P,MATCH(CONCATENATE(AZ1159,"-",C1159),Panaboard!Z:Z,0)))</f>
        <v/>
      </c>
      <c r="AP1159" t="str">
        <f>IF(ISERROR(INDEX(Panaboard!Q:Q,MATCH(CONCATENATE(AZ1159,"-",C1159),Panaboard!Z:Z,0))),"",INDEX(Panaboard!Q:Q,MATCH(CONCATENATE(AZ1159,"-",C1159),Panaboard!Z:Z,0)))</f>
        <v/>
      </c>
      <c r="AR1159" t="str">
        <f>IF(PResult!BW1159="","",PResult!BW1159)</f>
        <v/>
      </c>
      <c r="AS1159" t="str">
        <f>IF(PResult!BX1159="","",PResult!BX1159)</f>
        <v/>
      </c>
      <c r="AT1159" t="str">
        <f>IF(ISERROR(INDEX(Panaboard!K:K,MATCH(CONCATENATE(AZ1159,"-",C1159),Panaboard!Z:Z,0))),"",INDEX(Panaboard!K:K,MATCH(CONCATENATE(AZ1159,"-",C1159),Panaboard!Z:Z,0)))</f>
        <v/>
      </c>
      <c r="AU1159" t="str">
        <f>IF(ISERROR(INDEX(Panaboard!U:U,MATCH(CONCATENATE(AZ1159,"-",C1159),Panaboard!Z:Z,0))),"",INDEX(Panaboard!U:U,MATCH(CONCATENATE(AZ1159,"-",C1159),Panaboard!Z:Z,0)))</f>
        <v/>
      </c>
      <c r="AV1159" t="str">
        <f>IF(ISERROR(INDEX(Panaboard!W:W,MATCH(CONCATENATE(AZ1159,"-",C1159),Panaboard!Z:Z,0))),"",INDEX(Panaboard!W:W,MATCH(CONCATENATE(AZ1159,"-",C1159),Panaboard!Z:Z,0)))</f>
        <v/>
      </c>
      <c r="AW1159" t="str">
        <f>IF(ISERROR(INDEX(Panaboard!X:X,MATCH(CONCATENATE(AZ1159,"-",C1159),Panaboard!Z:Z,0))),"",INDEX(Panaboard!X:X,MATCH(CONCATENATE(AZ1159,"-",C1159),Panaboard!Z:Z,0)))</f>
        <v/>
      </c>
      <c r="AX1159" t="str">
        <f>IF(ISERROR(INDEX(Panaboard!AA:AA,MATCH(CONCATENATE(AZ1159,"-",C1159),Panaboard!Z:Z,0))),"",INDEX(Panaboard!AA:AA,MATCH(CONCATENATE(AZ1159,"-",C1159),Panaboard!Z:Z,0)))</f>
        <v/>
      </c>
      <c r="AY1159" t="str">
        <f>IF(ISERROR(INDEX(Panaboard!AB:AB,MATCH(CONCATENATE(AZ1159,"-",C1159),Panaboard!Z:Z,0))),"",INDEX(Panaboard!AB:AB,MATCH(CONCATENATE(AZ1159,"-",C1159),Panaboard!Z:Z,0)))</f>
        <v/>
      </c>
      <c r="AZ1159" t="str">
        <f t="shared" si="148"/>
        <v/>
      </c>
      <c r="BA1159" t="str">
        <f>IF(ISERROR(INDEX(Panaboard!E:E,MATCH(CONCATENATE(AZ1159,"-",C1159),Panaboard!Z:Z,0))),"",INDEX(Panaboard!E:E,MATCH(CONCATENATE(AZ1159,"-",C1159),Panaboard!Z:Z,0)))</f>
        <v/>
      </c>
      <c r="BB1159" t="str">
        <f>IF(ISERROR(INDEX(Panaboard!AC:AC,MATCH(CONCATENATE(AZ1159,"-",C1159),Panaboard!Z:Z,0))),"",INDEX(Panaboard!AC:AC,MATCH(CONCATENATE(AZ1159,"-",C1159),Panaboard!Z:Z,0)))</f>
        <v/>
      </c>
      <c r="BC1159" t="str">
        <f t="shared" si="149"/>
        <v/>
      </c>
      <c r="BD1159" t="str">
        <f t="shared" si="150"/>
        <v/>
      </c>
      <c r="BE1159" t="str">
        <f t="shared" si="151"/>
        <v>xx0x0</v>
      </c>
      <c r="BF1159" t="str">
        <f>IF(ISERROR(INDEX(CuttingList!F:F,MATCH(CONCATENATE(A1159,"-",C1159),CuttingList!E:E,0))),"",INDEX(CuttingList!F:F,MATCH(CONCATENATE(A1159,"-",C1159),CuttingList!E:E,0)))</f>
        <v/>
      </c>
    </row>
    <row r="1160" spans="1:58" x14ac:dyDescent="0.25">
      <c r="A1160" t="str">
        <f>IF(PResult!BJ1160="","",PResult!BJ1160)</f>
        <v/>
      </c>
      <c r="B1160" t="str">
        <f>IF(PResult!E1160="","",PResult!E1160)</f>
        <v/>
      </c>
      <c r="C1160" t="str">
        <f>IF(PResult!BZ1160="","",PResult!BZ1160)</f>
        <v/>
      </c>
      <c r="D1160" t="str">
        <f>IF(ISERROR(INDEX(Panaboard!B:B,MATCH(CONCATENATE(AZ1160,"-",C1160),Panaboard!Z:Z,0))),"",TRIM(INDEX(Panaboard!B:B,MATCH(CONCATENATE(AZ1160,"-",C1160),Panaboard!Z:Z,0))))</f>
        <v/>
      </c>
      <c r="E1160" t="str">
        <f t="shared" si="147"/>
        <v>xx0x0</v>
      </c>
      <c r="F1160" t="str">
        <f>IF(PResult!U1160="","",UPPER(TRIM(PResult!U1160)))</f>
        <v/>
      </c>
      <c r="G1160">
        <f>IF(OR(PResult!O1160="",PResult!O1160="(null)"),0,PResult!O1160)</f>
        <v>0</v>
      </c>
      <c r="H1160" t="str">
        <f>IF(ISERROR(INDEX(Panaboard!G:G,MATCH(CONCATENATE(AZ1160,"-",C1160),Panaboard!Z:Z,0))),"",INDEX(Panaboard!G:G,MATCH(CONCATENATE(AZ1160,"-",C1160),Panaboard!Z:Z,0)))</f>
        <v/>
      </c>
      <c r="I1160" t="str">
        <f>IF(PResult!J1160="","",PResult!J1160)</f>
        <v/>
      </c>
      <c r="J1160" t="str">
        <f>IF(PResult!K1160="","",PResult!K1160)</f>
        <v/>
      </c>
      <c r="K1160">
        <f>IF(OR(PResult!L1160="(null)",PResult!L1160=""),0,PResult!L1160)</f>
        <v>0</v>
      </c>
      <c r="L1160">
        <f>IF(OR(PResult!M1160="(null)",PResult!M1160=""),0,PResult!M1160)</f>
        <v>0</v>
      </c>
      <c r="M1160">
        <f t="shared" si="144"/>
        <v>0</v>
      </c>
      <c r="N1160" t="str">
        <f>TEXT(IF(ISERROR(INDEX(Panaboard!H:H,MATCH(CONCATENATE(AZ1160,"-",C1160),Panaboard!Z:Z,0))),"",INDEX(Panaboard!H:H,MATCH(CONCATENATE(AZ1160,"-",C1160),Panaboard!Z:Z,0))),"HH:MM")</f>
        <v/>
      </c>
      <c r="O1160" t="str">
        <f>TEXT(IF(ISERROR(INDEX(Panaboard!I:I,MATCH(CONCATENATE(AZ1160,"-",C1160),Panaboard!Z:Z,0))),"",INDEX(Panaboard!I:I,MATCH(CONCATENATE(AZ1160,"-",C1160),Panaboard!Z:Z,0))),"HH:MM")</f>
        <v/>
      </c>
      <c r="P1160" t="str">
        <f t="shared" si="145"/>
        <v/>
      </c>
      <c r="Q1160" t="str">
        <f>IF(ISERROR(INDEX(Panaboard!S:S,MATCH(CONCATENATE(AZ1160,"-",C1160),Panaboard!Z:Z,0))),"",INDEX(Panaboard!S:S,MATCH(CONCATENATE(AZ1160,"-",C1160),Panaboard!Z:Z,0)))</f>
        <v/>
      </c>
      <c r="R1160" t="str">
        <f>IF(ISERROR(INDEX(Panaboard!F:F,MATCH(CONCATENATE(AZ1160,"-",C1160),Panaboard!Z:Z,0))),"",INDEX(Panaboard!F:F,MATCH(CONCATENATE(AZ1160,"-",C1160),Panaboard!Z:Z,0)))</f>
        <v/>
      </c>
      <c r="S1160" t="str">
        <f t="shared" si="146"/>
        <v/>
      </c>
      <c r="T1160" t="str">
        <f>IF(ISERROR(INDEX(Panaboard!D:D,MATCH(CONCATENATE(AZ1160,"-",C1160),Panaboard!Z:Z,0))),"",INDEX(Panaboard!D:D,MATCH(CONCATENATE(AZ1160,"-",C1160),Panaboard!Z:Z,0)))</f>
        <v/>
      </c>
      <c r="U1160" t="str">
        <f>IF(ISERROR(INDEX(Panaboard!J:J,MATCH(CONCATENATE(AZ1160,"-",C1160),Panaboard!Z:Z,0))),"",INDEX(Panaboard!J:J,MATCH(CONCATENATE(AZ1160,"-",C1160),Panaboard!Z:Z,0)))</f>
        <v/>
      </c>
      <c r="V1160">
        <f>IF(PResult!BL1160="",0,PResult!BL1160)</f>
        <v>0</v>
      </c>
      <c r="W1160">
        <f>IF(PResult!BM1160="",0,PResult!BM1160)</f>
        <v>0</v>
      </c>
      <c r="X1160">
        <f>IF(OR(PResult!AE1160="",PResult!AE1160="(null)"),IF(OR(PResult!AD1160="",PResult!AD1160="(null)"),0,PResult!AD1160),PResult!AE1160)</f>
        <v>0</v>
      </c>
      <c r="Y1160" t="str">
        <f>IF(OR(PResult!V1160="",PResult!V1160="(null)"),"",PResult!V1160)</f>
        <v/>
      </c>
      <c r="Z1160" t="str">
        <f>CONCATENATE(PResult!BO1160,PResult!BP1160)</f>
        <v/>
      </c>
      <c r="AA1160" t="str">
        <f>IF(PResult!Y1160="","",PResult!Y1160)</f>
        <v/>
      </c>
      <c r="AB1160" t="str">
        <f>IF(PResult!BQ1160="","",PResult!BQ1160)</f>
        <v/>
      </c>
      <c r="AC1160" t="str">
        <f>IF(PResult!BR1160="","",PResult!BR1160)</f>
        <v/>
      </c>
      <c r="AD1160" t="str">
        <f>IF(PResult!BS1160="","",PResult!BS1160)</f>
        <v/>
      </c>
      <c r="AE1160" t="str">
        <f>IF(PResult!BN1160="","",PResult!BN1160)</f>
        <v/>
      </c>
      <c r="AF1160" t="str">
        <f>IF(PResult!BT1160="","",PResult!BT1160)</f>
        <v/>
      </c>
      <c r="AG1160" t="str">
        <f>IF(PResult!BU1160="","",PResult!BU1160)</f>
        <v/>
      </c>
      <c r="AH1160" t="str">
        <f>IF(PResult!BV1160="","",PResult!BV1160)</f>
        <v/>
      </c>
      <c r="AI1160" t="str">
        <f>TEXT(IF(ISERROR(INDEX(Panaboard!L:L,MATCH(CONCATENATE(AZ1160,"-",C1160),Panaboard!Z:Z,0))),"",INDEX(Panaboard!L:L,MATCH(CONCATENATE(AZ1160,"-",C1160),Panaboard!Z:Z,0))),"HH:MM")</f>
        <v/>
      </c>
      <c r="AJ1160" t="str">
        <f>TEXT(IF(ISERROR(INDEX(Panaboard!M:M,MATCH(CONCATENATE(AZ1160,"-",C1160),Panaboard!Z:Z,0))),"",INDEX(Panaboard!M:M,MATCH(CONCATENATE(AZ1160,"-",C1160),Panaboard!Z:Z,0))),"HH:MM")</f>
        <v/>
      </c>
      <c r="AK1160" t="str">
        <f>IF(PResult!BY1160="","",PResult!BY1160)</f>
        <v/>
      </c>
      <c r="AL1160">
        <f>IF(PResult!P1160="",0,PResult!P1160)</f>
        <v>0</v>
      </c>
      <c r="AM1160" t="str">
        <f>IF(ISERROR(INDEX(Panaboard!N:N,MATCH(CONCATENATE(AZ1160,"-",C1160),Panaboard!Z:Z,0))),"",INDEX(Panaboard!N:N,MATCH(CONCATENATE(AZ1160,"-",C1160),Panaboard!Z:Z,0)))</f>
        <v/>
      </c>
      <c r="AN1160" t="str">
        <f>IF(ISERROR(INDEX(Panaboard!O:O,MATCH(CONCATENATE(AZ1160,"-",C1160),Panaboard!Z:Z,0))),"",INDEX(Panaboard!O:O,MATCH(CONCATENATE(AZ1160,"-",C1160),Panaboard!Z:Z,0)))</f>
        <v/>
      </c>
      <c r="AO1160" t="str">
        <f>IF(ISERROR(INDEX(Panaboard!P:P,MATCH(CONCATENATE(AZ1160,"-",C1160),Panaboard!Z:Z,0))),"",INDEX(Panaboard!P:P,MATCH(CONCATENATE(AZ1160,"-",C1160),Panaboard!Z:Z,0)))</f>
        <v/>
      </c>
      <c r="AP1160" t="str">
        <f>IF(ISERROR(INDEX(Panaboard!Q:Q,MATCH(CONCATENATE(AZ1160,"-",C1160),Panaboard!Z:Z,0))),"",INDEX(Panaboard!Q:Q,MATCH(CONCATENATE(AZ1160,"-",C1160),Panaboard!Z:Z,0)))</f>
        <v/>
      </c>
      <c r="AR1160" t="str">
        <f>IF(PResult!BW1160="","",PResult!BW1160)</f>
        <v/>
      </c>
      <c r="AS1160" t="str">
        <f>IF(PResult!BX1160="","",PResult!BX1160)</f>
        <v/>
      </c>
      <c r="AT1160" t="str">
        <f>IF(ISERROR(INDEX(Panaboard!K:K,MATCH(CONCATENATE(AZ1160,"-",C1160),Panaboard!Z:Z,0))),"",INDEX(Panaboard!K:K,MATCH(CONCATENATE(AZ1160,"-",C1160),Panaboard!Z:Z,0)))</f>
        <v/>
      </c>
      <c r="AU1160" t="str">
        <f>IF(ISERROR(INDEX(Panaboard!U:U,MATCH(CONCATENATE(AZ1160,"-",C1160),Panaboard!Z:Z,0))),"",INDEX(Panaboard!U:U,MATCH(CONCATENATE(AZ1160,"-",C1160),Panaboard!Z:Z,0)))</f>
        <v/>
      </c>
      <c r="AV1160" t="str">
        <f>IF(ISERROR(INDEX(Panaboard!W:W,MATCH(CONCATENATE(AZ1160,"-",C1160),Panaboard!Z:Z,0))),"",INDEX(Panaboard!W:W,MATCH(CONCATENATE(AZ1160,"-",C1160),Panaboard!Z:Z,0)))</f>
        <v/>
      </c>
      <c r="AW1160" t="str">
        <f>IF(ISERROR(INDEX(Panaboard!X:X,MATCH(CONCATENATE(AZ1160,"-",C1160),Panaboard!Z:Z,0))),"",INDEX(Panaboard!X:X,MATCH(CONCATENATE(AZ1160,"-",C1160),Panaboard!Z:Z,0)))</f>
        <v/>
      </c>
      <c r="AX1160" t="str">
        <f>IF(ISERROR(INDEX(Panaboard!AA:AA,MATCH(CONCATENATE(AZ1160,"-",C1160),Panaboard!Z:Z,0))),"",INDEX(Panaboard!AA:AA,MATCH(CONCATENATE(AZ1160,"-",C1160),Panaboard!Z:Z,0)))</f>
        <v/>
      </c>
      <c r="AY1160" t="str">
        <f>IF(ISERROR(INDEX(Panaboard!AB:AB,MATCH(CONCATENATE(AZ1160,"-",C1160),Panaboard!Z:Z,0))),"",INDEX(Panaboard!AB:AB,MATCH(CONCATENATE(AZ1160,"-",C1160),Panaboard!Z:Z,0)))</f>
        <v/>
      </c>
      <c r="AZ1160" t="str">
        <f t="shared" si="148"/>
        <v/>
      </c>
      <c r="BA1160" t="str">
        <f>IF(ISERROR(INDEX(Panaboard!E:E,MATCH(CONCATENATE(AZ1160,"-",C1160),Panaboard!Z:Z,0))),"",INDEX(Panaboard!E:E,MATCH(CONCATENATE(AZ1160,"-",C1160),Panaboard!Z:Z,0)))</f>
        <v/>
      </c>
      <c r="BB1160" t="str">
        <f>IF(ISERROR(INDEX(Panaboard!AC:AC,MATCH(CONCATENATE(AZ1160,"-",C1160),Panaboard!Z:Z,0))),"",INDEX(Panaboard!AC:AC,MATCH(CONCATENATE(AZ1160,"-",C1160),Panaboard!Z:Z,0)))</f>
        <v/>
      </c>
      <c r="BC1160" t="str">
        <f t="shared" si="149"/>
        <v/>
      </c>
      <c r="BD1160" t="str">
        <f t="shared" si="150"/>
        <v/>
      </c>
      <c r="BE1160" t="str">
        <f t="shared" si="151"/>
        <v>xx0x0</v>
      </c>
      <c r="BF1160" t="str">
        <f>IF(ISERROR(INDEX(CuttingList!F:F,MATCH(CONCATENATE(A1160,"-",C1160),CuttingList!E:E,0))),"",INDEX(CuttingList!F:F,MATCH(CONCATENATE(A1160,"-",C1160),CuttingList!E:E,0)))</f>
        <v/>
      </c>
    </row>
    <row r="1161" spans="1:58" x14ac:dyDescent="0.25">
      <c r="A1161" t="str">
        <f>IF(PResult!BJ1161="","",PResult!BJ1161)</f>
        <v/>
      </c>
      <c r="B1161" t="str">
        <f>IF(PResult!E1161="","",PResult!E1161)</f>
        <v/>
      </c>
      <c r="C1161" t="str">
        <f>IF(PResult!BZ1161="","",PResult!BZ1161)</f>
        <v/>
      </c>
      <c r="D1161" t="str">
        <f>IF(ISERROR(INDEX(Panaboard!B:B,MATCH(CONCATENATE(AZ1161,"-",C1161),Panaboard!Z:Z,0))),"",TRIM(INDEX(Panaboard!B:B,MATCH(CONCATENATE(AZ1161,"-",C1161),Panaboard!Z:Z,0))))</f>
        <v/>
      </c>
      <c r="E1161" t="str">
        <f t="shared" si="147"/>
        <v>xx0x0</v>
      </c>
      <c r="F1161" t="str">
        <f>IF(PResult!U1161="","",UPPER(TRIM(PResult!U1161)))</f>
        <v/>
      </c>
      <c r="G1161">
        <f>IF(OR(PResult!O1161="",PResult!O1161="(null)"),0,PResult!O1161)</f>
        <v>0</v>
      </c>
      <c r="H1161" t="str">
        <f>IF(ISERROR(INDEX(Panaboard!G:G,MATCH(CONCATENATE(AZ1161,"-",C1161),Panaboard!Z:Z,0))),"",INDEX(Panaboard!G:G,MATCH(CONCATENATE(AZ1161,"-",C1161),Panaboard!Z:Z,0)))</f>
        <v/>
      </c>
      <c r="I1161" t="str">
        <f>IF(PResult!J1161="","",PResult!J1161)</f>
        <v/>
      </c>
      <c r="J1161" t="str">
        <f>IF(PResult!K1161="","",PResult!K1161)</f>
        <v/>
      </c>
      <c r="K1161">
        <f>IF(OR(PResult!L1161="(null)",PResult!L1161=""),0,PResult!L1161)</f>
        <v>0</v>
      </c>
      <c r="L1161">
        <f>IF(OR(PResult!M1161="(null)",PResult!M1161=""),0,PResult!M1161)</f>
        <v>0</v>
      </c>
      <c r="M1161">
        <f t="shared" si="144"/>
        <v>0</v>
      </c>
      <c r="N1161" t="str">
        <f>TEXT(IF(ISERROR(INDEX(Panaboard!H:H,MATCH(CONCATENATE(AZ1161,"-",C1161),Panaboard!Z:Z,0))),"",INDEX(Panaboard!H:H,MATCH(CONCATENATE(AZ1161,"-",C1161),Panaboard!Z:Z,0))),"HH:MM")</f>
        <v/>
      </c>
      <c r="O1161" t="str">
        <f>TEXT(IF(ISERROR(INDEX(Panaboard!I:I,MATCH(CONCATENATE(AZ1161,"-",C1161),Panaboard!Z:Z,0))),"",INDEX(Panaboard!I:I,MATCH(CONCATENATE(AZ1161,"-",C1161),Panaboard!Z:Z,0))),"HH:MM")</f>
        <v/>
      </c>
      <c r="P1161" t="str">
        <f t="shared" si="145"/>
        <v/>
      </c>
      <c r="Q1161" t="str">
        <f>IF(ISERROR(INDEX(Panaboard!S:S,MATCH(CONCATENATE(AZ1161,"-",C1161),Panaboard!Z:Z,0))),"",INDEX(Panaboard!S:S,MATCH(CONCATENATE(AZ1161,"-",C1161),Panaboard!Z:Z,0)))</f>
        <v/>
      </c>
      <c r="R1161" t="str">
        <f>IF(ISERROR(INDEX(Panaboard!F:F,MATCH(CONCATENATE(AZ1161,"-",C1161),Panaboard!Z:Z,0))),"",INDEX(Panaboard!F:F,MATCH(CONCATENATE(AZ1161,"-",C1161),Panaboard!Z:Z,0)))</f>
        <v/>
      </c>
      <c r="S1161" t="str">
        <f t="shared" si="146"/>
        <v/>
      </c>
      <c r="T1161" t="str">
        <f>IF(ISERROR(INDEX(Panaboard!D:D,MATCH(CONCATENATE(AZ1161,"-",C1161),Panaboard!Z:Z,0))),"",INDEX(Panaboard!D:D,MATCH(CONCATENATE(AZ1161,"-",C1161),Panaboard!Z:Z,0)))</f>
        <v/>
      </c>
      <c r="U1161" t="str">
        <f>IF(ISERROR(INDEX(Panaboard!J:J,MATCH(CONCATENATE(AZ1161,"-",C1161),Panaboard!Z:Z,0))),"",INDEX(Panaboard!J:J,MATCH(CONCATENATE(AZ1161,"-",C1161),Panaboard!Z:Z,0)))</f>
        <v/>
      </c>
      <c r="V1161">
        <f>IF(PResult!BL1161="",0,PResult!BL1161)</f>
        <v>0</v>
      </c>
      <c r="W1161">
        <f>IF(PResult!BM1161="",0,PResult!BM1161)</f>
        <v>0</v>
      </c>
      <c r="X1161">
        <f>IF(OR(PResult!AE1161="",PResult!AE1161="(null)"),IF(OR(PResult!AD1161="",PResult!AD1161="(null)"),0,PResult!AD1161),PResult!AE1161)</f>
        <v>0</v>
      </c>
      <c r="Y1161" t="str">
        <f>IF(OR(PResult!V1161="",PResult!V1161="(null)"),"",PResult!V1161)</f>
        <v/>
      </c>
      <c r="Z1161" t="str">
        <f>CONCATENATE(PResult!BO1161,PResult!BP1161)</f>
        <v/>
      </c>
      <c r="AA1161" t="str">
        <f>IF(PResult!Y1161="","",PResult!Y1161)</f>
        <v/>
      </c>
      <c r="AB1161" t="str">
        <f>IF(PResult!BQ1161="","",PResult!BQ1161)</f>
        <v/>
      </c>
      <c r="AC1161" t="str">
        <f>IF(PResult!BR1161="","",PResult!BR1161)</f>
        <v/>
      </c>
      <c r="AD1161" t="str">
        <f>IF(PResult!BS1161="","",PResult!BS1161)</f>
        <v/>
      </c>
      <c r="AE1161" t="str">
        <f>IF(PResult!BN1161="","",PResult!BN1161)</f>
        <v/>
      </c>
      <c r="AF1161" t="str">
        <f>IF(PResult!BT1161="","",PResult!BT1161)</f>
        <v/>
      </c>
      <c r="AG1161" t="str">
        <f>IF(PResult!BU1161="","",PResult!BU1161)</f>
        <v/>
      </c>
      <c r="AH1161" t="str">
        <f>IF(PResult!BV1161="","",PResult!BV1161)</f>
        <v/>
      </c>
      <c r="AI1161" t="str">
        <f>TEXT(IF(ISERROR(INDEX(Panaboard!L:L,MATCH(CONCATENATE(AZ1161,"-",C1161),Panaboard!Z:Z,0))),"",INDEX(Panaboard!L:L,MATCH(CONCATENATE(AZ1161,"-",C1161),Panaboard!Z:Z,0))),"HH:MM")</f>
        <v/>
      </c>
      <c r="AJ1161" t="str">
        <f>TEXT(IF(ISERROR(INDEX(Panaboard!M:M,MATCH(CONCATENATE(AZ1161,"-",C1161),Panaboard!Z:Z,0))),"",INDEX(Panaboard!M:M,MATCH(CONCATENATE(AZ1161,"-",C1161),Panaboard!Z:Z,0))),"HH:MM")</f>
        <v/>
      </c>
      <c r="AK1161" t="str">
        <f>IF(PResult!BY1161="","",PResult!BY1161)</f>
        <v/>
      </c>
      <c r="AL1161">
        <f>IF(PResult!P1161="",0,PResult!P1161)</f>
        <v>0</v>
      </c>
      <c r="AM1161" t="str">
        <f>IF(ISERROR(INDEX(Panaboard!N:N,MATCH(CONCATENATE(AZ1161,"-",C1161),Panaboard!Z:Z,0))),"",INDEX(Panaboard!N:N,MATCH(CONCATENATE(AZ1161,"-",C1161),Panaboard!Z:Z,0)))</f>
        <v/>
      </c>
      <c r="AN1161" t="str">
        <f>IF(ISERROR(INDEX(Panaboard!O:O,MATCH(CONCATENATE(AZ1161,"-",C1161),Panaboard!Z:Z,0))),"",INDEX(Panaboard!O:O,MATCH(CONCATENATE(AZ1161,"-",C1161),Panaboard!Z:Z,0)))</f>
        <v/>
      </c>
      <c r="AO1161" t="str">
        <f>IF(ISERROR(INDEX(Panaboard!P:P,MATCH(CONCATENATE(AZ1161,"-",C1161),Panaboard!Z:Z,0))),"",INDEX(Panaboard!P:P,MATCH(CONCATENATE(AZ1161,"-",C1161),Panaboard!Z:Z,0)))</f>
        <v/>
      </c>
      <c r="AP1161" t="str">
        <f>IF(ISERROR(INDEX(Panaboard!Q:Q,MATCH(CONCATENATE(AZ1161,"-",C1161),Panaboard!Z:Z,0))),"",INDEX(Panaboard!Q:Q,MATCH(CONCATENATE(AZ1161,"-",C1161),Panaboard!Z:Z,0)))</f>
        <v/>
      </c>
      <c r="AR1161" t="str">
        <f>IF(PResult!BW1161="","",PResult!BW1161)</f>
        <v/>
      </c>
      <c r="AS1161" t="str">
        <f>IF(PResult!BX1161="","",PResult!BX1161)</f>
        <v/>
      </c>
      <c r="AT1161" t="str">
        <f>IF(ISERROR(INDEX(Panaboard!K:K,MATCH(CONCATENATE(AZ1161,"-",C1161),Panaboard!Z:Z,0))),"",INDEX(Panaboard!K:K,MATCH(CONCATENATE(AZ1161,"-",C1161),Panaboard!Z:Z,0)))</f>
        <v/>
      </c>
      <c r="AU1161" t="str">
        <f>IF(ISERROR(INDEX(Panaboard!U:U,MATCH(CONCATENATE(AZ1161,"-",C1161),Panaboard!Z:Z,0))),"",INDEX(Panaboard!U:U,MATCH(CONCATENATE(AZ1161,"-",C1161),Panaboard!Z:Z,0)))</f>
        <v/>
      </c>
      <c r="AV1161" t="str">
        <f>IF(ISERROR(INDEX(Panaboard!W:W,MATCH(CONCATENATE(AZ1161,"-",C1161),Panaboard!Z:Z,0))),"",INDEX(Panaboard!W:W,MATCH(CONCATENATE(AZ1161,"-",C1161),Panaboard!Z:Z,0)))</f>
        <v/>
      </c>
      <c r="AW1161" t="str">
        <f>IF(ISERROR(INDEX(Panaboard!X:X,MATCH(CONCATENATE(AZ1161,"-",C1161),Panaboard!Z:Z,0))),"",INDEX(Panaboard!X:X,MATCH(CONCATENATE(AZ1161,"-",C1161),Panaboard!Z:Z,0)))</f>
        <v/>
      </c>
      <c r="AX1161" t="str">
        <f>IF(ISERROR(INDEX(Panaboard!AA:AA,MATCH(CONCATENATE(AZ1161,"-",C1161),Panaboard!Z:Z,0))),"",INDEX(Panaboard!AA:AA,MATCH(CONCATENATE(AZ1161,"-",C1161),Panaboard!Z:Z,0)))</f>
        <v/>
      </c>
      <c r="AY1161" t="str">
        <f>IF(ISERROR(INDEX(Panaboard!AB:AB,MATCH(CONCATENATE(AZ1161,"-",C1161),Panaboard!Z:Z,0))),"",INDEX(Panaboard!AB:AB,MATCH(CONCATENATE(AZ1161,"-",C1161),Panaboard!Z:Z,0)))</f>
        <v/>
      </c>
      <c r="AZ1161" t="str">
        <f t="shared" si="148"/>
        <v/>
      </c>
      <c r="BA1161" t="str">
        <f>IF(ISERROR(INDEX(Panaboard!E:E,MATCH(CONCATENATE(AZ1161,"-",C1161),Panaboard!Z:Z,0))),"",INDEX(Panaboard!E:E,MATCH(CONCATENATE(AZ1161,"-",C1161),Panaboard!Z:Z,0)))</f>
        <v/>
      </c>
      <c r="BB1161" t="str">
        <f>IF(ISERROR(INDEX(Panaboard!AC:AC,MATCH(CONCATENATE(AZ1161,"-",C1161),Panaboard!Z:Z,0))),"",INDEX(Panaboard!AC:AC,MATCH(CONCATENATE(AZ1161,"-",C1161),Panaboard!Z:Z,0)))</f>
        <v/>
      </c>
      <c r="BC1161" t="str">
        <f t="shared" si="149"/>
        <v/>
      </c>
      <c r="BD1161" t="str">
        <f t="shared" si="150"/>
        <v/>
      </c>
      <c r="BE1161" t="str">
        <f t="shared" si="151"/>
        <v>xx0x0</v>
      </c>
      <c r="BF1161" t="str">
        <f>IF(ISERROR(INDEX(CuttingList!F:F,MATCH(CONCATENATE(A1161,"-",C1161),CuttingList!E:E,0))),"",INDEX(CuttingList!F:F,MATCH(CONCATENATE(A1161,"-",C1161),CuttingList!E:E,0)))</f>
        <v/>
      </c>
    </row>
    <row r="1162" spans="1:58" x14ac:dyDescent="0.25">
      <c r="A1162" t="str">
        <f>IF(PResult!BJ1162="","",PResult!BJ1162)</f>
        <v/>
      </c>
      <c r="B1162" t="str">
        <f>IF(PResult!E1162="","",PResult!E1162)</f>
        <v/>
      </c>
      <c r="C1162" t="str">
        <f>IF(PResult!BZ1162="","",PResult!BZ1162)</f>
        <v/>
      </c>
      <c r="D1162" t="str">
        <f>IF(ISERROR(INDEX(Panaboard!B:B,MATCH(CONCATENATE(AZ1162,"-",C1162),Panaboard!Z:Z,0))),"",TRIM(INDEX(Panaboard!B:B,MATCH(CONCATENATE(AZ1162,"-",C1162),Panaboard!Z:Z,0))))</f>
        <v/>
      </c>
      <c r="E1162" t="str">
        <f t="shared" si="147"/>
        <v>xx0x0</v>
      </c>
      <c r="F1162" t="str">
        <f>IF(PResult!U1162="","",UPPER(TRIM(PResult!U1162)))</f>
        <v/>
      </c>
      <c r="G1162">
        <f>IF(OR(PResult!O1162="",PResult!O1162="(null)"),0,PResult!O1162)</f>
        <v>0</v>
      </c>
      <c r="H1162" t="str">
        <f>IF(ISERROR(INDEX(Panaboard!G:G,MATCH(CONCATENATE(AZ1162,"-",C1162),Panaboard!Z:Z,0))),"",INDEX(Panaboard!G:G,MATCH(CONCATENATE(AZ1162,"-",C1162),Panaboard!Z:Z,0)))</f>
        <v/>
      </c>
      <c r="I1162" t="str">
        <f>IF(PResult!J1162="","",PResult!J1162)</f>
        <v/>
      </c>
      <c r="J1162" t="str">
        <f>IF(PResult!K1162="","",PResult!K1162)</f>
        <v/>
      </c>
      <c r="K1162">
        <f>IF(OR(PResult!L1162="(null)",PResult!L1162=""),0,PResult!L1162)</f>
        <v>0</v>
      </c>
      <c r="L1162">
        <f>IF(OR(PResult!M1162="(null)",PResult!M1162=""),0,PResult!M1162)</f>
        <v>0</v>
      </c>
      <c r="M1162">
        <f t="shared" si="144"/>
        <v>0</v>
      </c>
      <c r="N1162" t="str">
        <f>TEXT(IF(ISERROR(INDEX(Panaboard!H:H,MATCH(CONCATENATE(AZ1162,"-",C1162),Panaboard!Z:Z,0))),"",INDEX(Panaboard!H:H,MATCH(CONCATENATE(AZ1162,"-",C1162),Panaboard!Z:Z,0))),"HH:MM")</f>
        <v/>
      </c>
      <c r="O1162" t="str">
        <f>TEXT(IF(ISERROR(INDEX(Panaboard!I:I,MATCH(CONCATENATE(AZ1162,"-",C1162),Panaboard!Z:Z,0))),"",INDEX(Panaboard!I:I,MATCH(CONCATENATE(AZ1162,"-",C1162),Panaboard!Z:Z,0))),"HH:MM")</f>
        <v/>
      </c>
      <c r="P1162" t="str">
        <f t="shared" si="145"/>
        <v/>
      </c>
      <c r="Q1162" t="str">
        <f>IF(ISERROR(INDEX(Panaboard!S:S,MATCH(CONCATENATE(AZ1162,"-",C1162),Panaboard!Z:Z,0))),"",INDEX(Panaboard!S:S,MATCH(CONCATENATE(AZ1162,"-",C1162),Panaboard!Z:Z,0)))</f>
        <v/>
      </c>
      <c r="R1162" t="str">
        <f>IF(ISERROR(INDEX(Panaboard!F:F,MATCH(CONCATENATE(AZ1162,"-",C1162),Panaboard!Z:Z,0))),"",INDEX(Panaboard!F:F,MATCH(CONCATENATE(AZ1162,"-",C1162),Panaboard!Z:Z,0)))</f>
        <v/>
      </c>
      <c r="S1162" t="str">
        <f t="shared" si="146"/>
        <v/>
      </c>
      <c r="T1162" t="str">
        <f>IF(ISERROR(INDEX(Panaboard!D:D,MATCH(CONCATENATE(AZ1162,"-",C1162),Panaboard!Z:Z,0))),"",INDEX(Panaboard!D:D,MATCH(CONCATENATE(AZ1162,"-",C1162),Panaboard!Z:Z,0)))</f>
        <v/>
      </c>
      <c r="U1162" t="str">
        <f>IF(ISERROR(INDEX(Panaboard!J:J,MATCH(CONCATENATE(AZ1162,"-",C1162),Panaboard!Z:Z,0))),"",INDEX(Panaboard!J:J,MATCH(CONCATENATE(AZ1162,"-",C1162),Panaboard!Z:Z,0)))</f>
        <v/>
      </c>
      <c r="V1162">
        <f>IF(PResult!BL1162="",0,PResult!BL1162)</f>
        <v>0</v>
      </c>
      <c r="W1162">
        <f>IF(PResult!BM1162="",0,PResult!BM1162)</f>
        <v>0</v>
      </c>
      <c r="X1162">
        <f>IF(OR(PResult!AE1162="",PResult!AE1162="(null)"),IF(OR(PResult!AD1162="",PResult!AD1162="(null)"),0,PResult!AD1162),PResult!AE1162)</f>
        <v>0</v>
      </c>
      <c r="Y1162" t="str">
        <f>IF(OR(PResult!V1162="",PResult!V1162="(null)"),"",PResult!V1162)</f>
        <v/>
      </c>
      <c r="Z1162" t="str">
        <f>CONCATENATE(PResult!BO1162,PResult!BP1162)</f>
        <v/>
      </c>
      <c r="AA1162" t="str">
        <f>IF(PResult!Y1162="","",PResult!Y1162)</f>
        <v/>
      </c>
      <c r="AB1162" t="str">
        <f>IF(PResult!BQ1162="","",PResult!BQ1162)</f>
        <v/>
      </c>
      <c r="AC1162" t="str">
        <f>IF(PResult!BR1162="","",PResult!BR1162)</f>
        <v/>
      </c>
      <c r="AD1162" t="str">
        <f>IF(PResult!BS1162="","",PResult!BS1162)</f>
        <v/>
      </c>
      <c r="AE1162" t="str">
        <f>IF(PResult!BN1162="","",PResult!BN1162)</f>
        <v/>
      </c>
      <c r="AF1162" t="str">
        <f>IF(PResult!BT1162="","",PResult!BT1162)</f>
        <v/>
      </c>
      <c r="AG1162" t="str">
        <f>IF(PResult!BU1162="","",PResult!BU1162)</f>
        <v/>
      </c>
      <c r="AH1162" t="str">
        <f>IF(PResult!BV1162="","",PResult!BV1162)</f>
        <v/>
      </c>
      <c r="AI1162" t="str">
        <f>TEXT(IF(ISERROR(INDEX(Panaboard!L:L,MATCH(CONCATENATE(AZ1162,"-",C1162),Panaboard!Z:Z,0))),"",INDEX(Panaboard!L:L,MATCH(CONCATENATE(AZ1162,"-",C1162),Panaboard!Z:Z,0))),"HH:MM")</f>
        <v/>
      </c>
      <c r="AJ1162" t="str">
        <f>TEXT(IF(ISERROR(INDEX(Panaboard!M:M,MATCH(CONCATENATE(AZ1162,"-",C1162),Panaboard!Z:Z,0))),"",INDEX(Panaboard!M:M,MATCH(CONCATENATE(AZ1162,"-",C1162),Panaboard!Z:Z,0))),"HH:MM")</f>
        <v/>
      </c>
      <c r="AK1162" t="str">
        <f>IF(PResult!BY1162="","",PResult!BY1162)</f>
        <v/>
      </c>
      <c r="AL1162">
        <f>IF(PResult!P1162="",0,PResult!P1162)</f>
        <v>0</v>
      </c>
      <c r="AM1162" t="str">
        <f>IF(ISERROR(INDEX(Panaboard!N:N,MATCH(CONCATENATE(AZ1162,"-",C1162),Panaboard!Z:Z,0))),"",INDEX(Panaboard!N:N,MATCH(CONCATENATE(AZ1162,"-",C1162),Panaboard!Z:Z,0)))</f>
        <v/>
      </c>
      <c r="AN1162" t="str">
        <f>IF(ISERROR(INDEX(Panaboard!O:O,MATCH(CONCATENATE(AZ1162,"-",C1162),Panaboard!Z:Z,0))),"",INDEX(Panaboard!O:O,MATCH(CONCATENATE(AZ1162,"-",C1162),Panaboard!Z:Z,0)))</f>
        <v/>
      </c>
      <c r="AO1162" t="str">
        <f>IF(ISERROR(INDEX(Panaboard!P:P,MATCH(CONCATENATE(AZ1162,"-",C1162),Panaboard!Z:Z,0))),"",INDEX(Panaboard!P:P,MATCH(CONCATENATE(AZ1162,"-",C1162),Panaboard!Z:Z,0)))</f>
        <v/>
      </c>
      <c r="AP1162" t="str">
        <f>IF(ISERROR(INDEX(Panaboard!Q:Q,MATCH(CONCATENATE(AZ1162,"-",C1162),Panaboard!Z:Z,0))),"",INDEX(Panaboard!Q:Q,MATCH(CONCATENATE(AZ1162,"-",C1162),Panaboard!Z:Z,0)))</f>
        <v/>
      </c>
      <c r="AR1162" t="str">
        <f>IF(PResult!BW1162="","",PResult!BW1162)</f>
        <v/>
      </c>
      <c r="AS1162" t="str">
        <f>IF(PResult!BX1162="","",PResult!BX1162)</f>
        <v/>
      </c>
      <c r="AT1162" t="str">
        <f>IF(ISERROR(INDEX(Panaboard!K:K,MATCH(CONCATENATE(AZ1162,"-",C1162),Panaboard!Z:Z,0))),"",INDEX(Panaboard!K:K,MATCH(CONCATENATE(AZ1162,"-",C1162),Panaboard!Z:Z,0)))</f>
        <v/>
      </c>
      <c r="AU1162" t="str">
        <f>IF(ISERROR(INDEX(Panaboard!U:U,MATCH(CONCATENATE(AZ1162,"-",C1162),Panaboard!Z:Z,0))),"",INDEX(Panaboard!U:U,MATCH(CONCATENATE(AZ1162,"-",C1162),Panaboard!Z:Z,0)))</f>
        <v/>
      </c>
      <c r="AV1162" t="str">
        <f>IF(ISERROR(INDEX(Panaboard!W:W,MATCH(CONCATENATE(AZ1162,"-",C1162),Panaboard!Z:Z,0))),"",INDEX(Panaboard!W:W,MATCH(CONCATENATE(AZ1162,"-",C1162),Panaboard!Z:Z,0)))</f>
        <v/>
      </c>
      <c r="AW1162" t="str">
        <f>IF(ISERROR(INDEX(Panaboard!X:X,MATCH(CONCATENATE(AZ1162,"-",C1162),Panaboard!Z:Z,0))),"",INDEX(Panaboard!X:X,MATCH(CONCATENATE(AZ1162,"-",C1162),Panaboard!Z:Z,0)))</f>
        <v/>
      </c>
      <c r="AX1162" t="str">
        <f>IF(ISERROR(INDEX(Panaboard!AA:AA,MATCH(CONCATENATE(AZ1162,"-",C1162),Panaboard!Z:Z,0))),"",INDEX(Panaboard!AA:AA,MATCH(CONCATENATE(AZ1162,"-",C1162),Panaboard!Z:Z,0)))</f>
        <v/>
      </c>
      <c r="AY1162" t="str">
        <f>IF(ISERROR(INDEX(Panaboard!AB:AB,MATCH(CONCATENATE(AZ1162,"-",C1162),Panaboard!Z:Z,0))),"",INDEX(Panaboard!AB:AB,MATCH(CONCATENATE(AZ1162,"-",C1162),Panaboard!Z:Z,0)))</f>
        <v/>
      </c>
      <c r="AZ1162" t="str">
        <f t="shared" si="148"/>
        <v/>
      </c>
      <c r="BA1162" t="str">
        <f>IF(ISERROR(INDEX(Panaboard!E:E,MATCH(CONCATENATE(AZ1162,"-",C1162),Panaboard!Z:Z,0))),"",INDEX(Panaboard!E:E,MATCH(CONCATENATE(AZ1162,"-",C1162),Panaboard!Z:Z,0)))</f>
        <v/>
      </c>
      <c r="BB1162" t="str">
        <f>IF(ISERROR(INDEX(Panaboard!AC:AC,MATCH(CONCATENATE(AZ1162,"-",C1162),Panaboard!Z:Z,0))),"",INDEX(Panaboard!AC:AC,MATCH(CONCATENATE(AZ1162,"-",C1162),Panaboard!Z:Z,0)))</f>
        <v/>
      </c>
      <c r="BC1162" t="str">
        <f t="shared" si="149"/>
        <v/>
      </c>
      <c r="BD1162" t="str">
        <f t="shared" si="150"/>
        <v/>
      </c>
      <c r="BE1162" t="str">
        <f t="shared" si="151"/>
        <v>xx0x0</v>
      </c>
      <c r="BF1162" t="str">
        <f>IF(ISERROR(INDEX(CuttingList!F:F,MATCH(CONCATENATE(A1162,"-",C1162),CuttingList!E:E,0))),"",INDEX(CuttingList!F:F,MATCH(CONCATENATE(A1162,"-",C1162),CuttingList!E:E,0)))</f>
        <v/>
      </c>
    </row>
    <row r="1163" spans="1:58" x14ac:dyDescent="0.25">
      <c r="A1163" t="str">
        <f>IF(PResult!BJ1163="","",PResult!BJ1163)</f>
        <v/>
      </c>
      <c r="B1163" t="str">
        <f>IF(PResult!E1163="","",PResult!E1163)</f>
        <v/>
      </c>
      <c r="C1163" t="str">
        <f>IF(PResult!BZ1163="","",PResult!BZ1163)</f>
        <v/>
      </c>
      <c r="D1163" t="str">
        <f>IF(ISERROR(INDEX(Panaboard!B:B,MATCH(CONCATENATE(AZ1163,"-",C1163),Panaboard!Z:Z,0))),"",TRIM(INDEX(Panaboard!B:B,MATCH(CONCATENATE(AZ1163,"-",C1163),Panaboard!Z:Z,0))))</f>
        <v/>
      </c>
      <c r="E1163" t="str">
        <f t="shared" si="147"/>
        <v>xx0x0</v>
      </c>
      <c r="F1163" t="str">
        <f>IF(PResult!U1163="","",UPPER(TRIM(PResult!U1163)))</f>
        <v/>
      </c>
      <c r="G1163">
        <f>IF(OR(PResult!O1163="",PResult!O1163="(null)"),0,PResult!O1163)</f>
        <v>0</v>
      </c>
      <c r="H1163" t="str">
        <f>IF(ISERROR(INDEX(Panaboard!G:G,MATCH(CONCATENATE(AZ1163,"-",C1163),Panaboard!Z:Z,0))),"",INDEX(Panaboard!G:G,MATCH(CONCATENATE(AZ1163,"-",C1163),Panaboard!Z:Z,0)))</f>
        <v/>
      </c>
      <c r="I1163" t="str">
        <f>IF(PResult!J1163="","",PResult!J1163)</f>
        <v/>
      </c>
      <c r="J1163" t="str">
        <f>IF(PResult!K1163="","",PResult!K1163)</f>
        <v/>
      </c>
      <c r="K1163">
        <f>IF(OR(PResult!L1163="(null)",PResult!L1163=""),0,PResult!L1163)</f>
        <v>0</v>
      </c>
      <c r="L1163">
        <f>IF(OR(PResult!M1163="(null)",PResult!M1163=""),0,PResult!M1163)</f>
        <v>0</v>
      </c>
      <c r="M1163">
        <f t="shared" si="144"/>
        <v>0</v>
      </c>
      <c r="N1163" t="str">
        <f>TEXT(IF(ISERROR(INDEX(Panaboard!H:H,MATCH(CONCATENATE(AZ1163,"-",C1163),Panaboard!Z:Z,0))),"",INDEX(Panaboard!H:H,MATCH(CONCATENATE(AZ1163,"-",C1163),Panaboard!Z:Z,0))),"HH:MM")</f>
        <v/>
      </c>
      <c r="O1163" t="str">
        <f>TEXT(IF(ISERROR(INDEX(Panaboard!I:I,MATCH(CONCATENATE(AZ1163,"-",C1163),Panaboard!Z:Z,0))),"",INDEX(Panaboard!I:I,MATCH(CONCATENATE(AZ1163,"-",C1163),Panaboard!Z:Z,0))),"HH:MM")</f>
        <v/>
      </c>
      <c r="P1163" t="str">
        <f t="shared" si="145"/>
        <v/>
      </c>
      <c r="Q1163" t="str">
        <f>IF(ISERROR(INDEX(Panaboard!S:S,MATCH(CONCATENATE(AZ1163,"-",C1163),Panaboard!Z:Z,0))),"",INDEX(Panaboard!S:S,MATCH(CONCATENATE(AZ1163,"-",C1163),Panaboard!Z:Z,0)))</f>
        <v/>
      </c>
      <c r="R1163" t="str">
        <f>IF(ISERROR(INDEX(Panaboard!F:F,MATCH(CONCATENATE(AZ1163,"-",C1163),Panaboard!Z:Z,0))),"",INDEX(Panaboard!F:F,MATCH(CONCATENATE(AZ1163,"-",C1163),Panaboard!Z:Z,0)))</f>
        <v/>
      </c>
      <c r="S1163" t="str">
        <f t="shared" si="146"/>
        <v/>
      </c>
      <c r="T1163" t="str">
        <f>IF(ISERROR(INDEX(Panaboard!D:D,MATCH(CONCATENATE(AZ1163,"-",C1163),Panaboard!Z:Z,0))),"",INDEX(Panaboard!D:D,MATCH(CONCATENATE(AZ1163,"-",C1163),Panaboard!Z:Z,0)))</f>
        <v/>
      </c>
      <c r="U1163" t="str">
        <f>IF(ISERROR(INDEX(Panaboard!J:J,MATCH(CONCATENATE(AZ1163,"-",C1163),Panaboard!Z:Z,0))),"",INDEX(Panaboard!J:J,MATCH(CONCATENATE(AZ1163,"-",C1163),Panaboard!Z:Z,0)))</f>
        <v/>
      </c>
      <c r="V1163">
        <f>IF(PResult!BL1163="",0,PResult!BL1163)</f>
        <v>0</v>
      </c>
      <c r="W1163">
        <f>IF(PResult!BM1163="",0,PResult!BM1163)</f>
        <v>0</v>
      </c>
      <c r="X1163">
        <f>IF(OR(PResult!AE1163="",PResult!AE1163="(null)"),IF(OR(PResult!AD1163="",PResult!AD1163="(null)"),0,PResult!AD1163),PResult!AE1163)</f>
        <v>0</v>
      </c>
      <c r="Y1163" t="str">
        <f>IF(OR(PResult!V1163="",PResult!V1163="(null)"),"",PResult!V1163)</f>
        <v/>
      </c>
      <c r="Z1163" t="str">
        <f>CONCATENATE(PResult!BO1163,PResult!BP1163)</f>
        <v/>
      </c>
      <c r="AA1163" t="str">
        <f>IF(PResult!Y1163="","",PResult!Y1163)</f>
        <v/>
      </c>
      <c r="AB1163" t="str">
        <f>IF(PResult!BQ1163="","",PResult!BQ1163)</f>
        <v/>
      </c>
      <c r="AC1163" t="str">
        <f>IF(PResult!BR1163="","",PResult!BR1163)</f>
        <v/>
      </c>
      <c r="AD1163" t="str">
        <f>IF(PResult!BS1163="","",PResult!BS1163)</f>
        <v/>
      </c>
      <c r="AE1163" t="str">
        <f>IF(PResult!BN1163="","",PResult!BN1163)</f>
        <v/>
      </c>
      <c r="AF1163" t="str">
        <f>IF(PResult!BT1163="","",PResult!BT1163)</f>
        <v/>
      </c>
      <c r="AG1163" t="str">
        <f>IF(PResult!BU1163="","",PResult!BU1163)</f>
        <v/>
      </c>
      <c r="AH1163" t="str">
        <f>IF(PResult!BV1163="","",PResult!BV1163)</f>
        <v/>
      </c>
      <c r="AI1163" t="str">
        <f>TEXT(IF(ISERROR(INDEX(Panaboard!L:L,MATCH(CONCATENATE(AZ1163,"-",C1163),Panaboard!Z:Z,0))),"",INDEX(Panaboard!L:L,MATCH(CONCATENATE(AZ1163,"-",C1163),Panaboard!Z:Z,0))),"HH:MM")</f>
        <v/>
      </c>
      <c r="AJ1163" t="str">
        <f>TEXT(IF(ISERROR(INDEX(Panaboard!M:M,MATCH(CONCATENATE(AZ1163,"-",C1163),Panaboard!Z:Z,0))),"",INDEX(Panaboard!M:M,MATCH(CONCATENATE(AZ1163,"-",C1163),Panaboard!Z:Z,0))),"HH:MM")</f>
        <v/>
      </c>
      <c r="AK1163" t="str">
        <f>IF(PResult!BY1163="","",PResult!BY1163)</f>
        <v/>
      </c>
      <c r="AL1163">
        <f>IF(PResult!P1163="",0,PResult!P1163)</f>
        <v>0</v>
      </c>
      <c r="AM1163" t="str">
        <f>IF(ISERROR(INDEX(Panaboard!N:N,MATCH(CONCATENATE(AZ1163,"-",C1163),Panaboard!Z:Z,0))),"",INDEX(Panaboard!N:N,MATCH(CONCATENATE(AZ1163,"-",C1163),Panaboard!Z:Z,0)))</f>
        <v/>
      </c>
      <c r="AN1163" t="str">
        <f>IF(ISERROR(INDEX(Panaboard!O:O,MATCH(CONCATENATE(AZ1163,"-",C1163),Panaboard!Z:Z,0))),"",INDEX(Panaboard!O:O,MATCH(CONCATENATE(AZ1163,"-",C1163),Panaboard!Z:Z,0)))</f>
        <v/>
      </c>
      <c r="AO1163" t="str">
        <f>IF(ISERROR(INDEX(Panaboard!P:P,MATCH(CONCATENATE(AZ1163,"-",C1163),Panaboard!Z:Z,0))),"",INDEX(Panaboard!P:P,MATCH(CONCATENATE(AZ1163,"-",C1163),Panaboard!Z:Z,0)))</f>
        <v/>
      </c>
      <c r="AP1163" t="str">
        <f>IF(ISERROR(INDEX(Panaboard!Q:Q,MATCH(CONCATENATE(AZ1163,"-",C1163),Panaboard!Z:Z,0))),"",INDEX(Panaboard!Q:Q,MATCH(CONCATENATE(AZ1163,"-",C1163),Panaboard!Z:Z,0)))</f>
        <v/>
      </c>
      <c r="AR1163" t="str">
        <f>IF(PResult!BW1163="","",PResult!BW1163)</f>
        <v/>
      </c>
      <c r="AS1163" t="str">
        <f>IF(PResult!BX1163="","",PResult!BX1163)</f>
        <v/>
      </c>
      <c r="AT1163" t="str">
        <f>IF(ISERROR(INDEX(Panaboard!K:K,MATCH(CONCATENATE(AZ1163,"-",C1163),Panaboard!Z:Z,0))),"",INDEX(Panaboard!K:K,MATCH(CONCATENATE(AZ1163,"-",C1163),Panaboard!Z:Z,0)))</f>
        <v/>
      </c>
      <c r="AU1163" t="str">
        <f>IF(ISERROR(INDEX(Panaboard!U:U,MATCH(CONCATENATE(AZ1163,"-",C1163),Panaboard!Z:Z,0))),"",INDEX(Panaboard!U:U,MATCH(CONCATENATE(AZ1163,"-",C1163),Panaboard!Z:Z,0)))</f>
        <v/>
      </c>
      <c r="AV1163" t="str">
        <f>IF(ISERROR(INDEX(Panaboard!W:W,MATCH(CONCATENATE(AZ1163,"-",C1163),Panaboard!Z:Z,0))),"",INDEX(Panaboard!W:W,MATCH(CONCATENATE(AZ1163,"-",C1163),Panaboard!Z:Z,0)))</f>
        <v/>
      </c>
      <c r="AW1163" t="str">
        <f>IF(ISERROR(INDEX(Panaboard!X:X,MATCH(CONCATENATE(AZ1163,"-",C1163),Panaboard!Z:Z,0))),"",INDEX(Panaboard!X:X,MATCH(CONCATENATE(AZ1163,"-",C1163),Panaboard!Z:Z,0)))</f>
        <v/>
      </c>
      <c r="AX1163" t="str">
        <f>IF(ISERROR(INDEX(Panaboard!AA:AA,MATCH(CONCATENATE(AZ1163,"-",C1163),Panaboard!Z:Z,0))),"",INDEX(Panaboard!AA:AA,MATCH(CONCATENATE(AZ1163,"-",C1163),Panaboard!Z:Z,0)))</f>
        <v/>
      </c>
      <c r="AY1163" t="str">
        <f>IF(ISERROR(INDEX(Panaboard!AB:AB,MATCH(CONCATENATE(AZ1163,"-",C1163),Panaboard!Z:Z,0))),"",INDEX(Panaboard!AB:AB,MATCH(CONCATENATE(AZ1163,"-",C1163),Panaboard!Z:Z,0)))</f>
        <v/>
      </c>
      <c r="AZ1163" t="str">
        <f t="shared" si="148"/>
        <v/>
      </c>
      <c r="BA1163" t="str">
        <f>IF(ISERROR(INDEX(Panaboard!E:E,MATCH(CONCATENATE(AZ1163,"-",C1163),Panaboard!Z:Z,0))),"",INDEX(Panaboard!E:E,MATCH(CONCATENATE(AZ1163,"-",C1163),Panaboard!Z:Z,0)))</f>
        <v/>
      </c>
      <c r="BB1163" t="str">
        <f>IF(ISERROR(INDEX(Panaboard!AC:AC,MATCH(CONCATENATE(AZ1163,"-",C1163),Panaboard!Z:Z,0))),"",INDEX(Panaboard!AC:AC,MATCH(CONCATENATE(AZ1163,"-",C1163),Panaboard!Z:Z,0)))</f>
        <v/>
      </c>
      <c r="BC1163" t="str">
        <f t="shared" si="149"/>
        <v/>
      </c>
      <c r="BD1163" t="str">
        <f t="shared" si="150"/>
        <v/>
      </c>
      <c r="BE1163" t="str">
        <f t="shared" si="151"/>
        <v>xx0x0</v>
      </c>
      <c r="BF1163" t="str">
        <f>IF(ISERROR(INDEX(CuttingList!F:F,MATCH(CONCATENATE(A1163,"-",C1163),CuttingList!E:E,0))),"",INDEX(CuttingList!F:F,MATCH(CONCATENATE(A1163,"-",C1163),CuttingList!E:E,0)))</f>
        <v/>
      </c>
    </row>
    <row r="1164" spans="1:58" x14ac:dyDescent="0.25">
      <c r="A1164" t="str">
        <f>IF(PResult!BJ1164="","",PResult!BJ1164)</f>
        <v/>
      </c>
      <c r="B1164" t="str">
        <f>IF(PResult!E1164="","",PResult!E1164)</f>
        <v/>
      </c>
      <c r="C1164" t="str">
        <f>IF(PResult!BZ1164="","",PResult!BZ1164)</f>
        <v/>
      </c>
      <c r="D1164" t="str">
        <f>IF(ISERROR(INDEX(Panaboard!B:B,MATCH(CONCATENATE(AZ1164,"-",C1164),Panaboard!Z:Z,0))),"",TRIM(INDEX(Panaboard!B:B,MATCH(CONCATENATE(AZ1164,"-",C1164),Panaboard!Z:Z,0))))</f>
        <v/>
      </c>
      <c r="E1164" t="str">
        <f t="shared" si="147"/>
        <v>xx0x0</v>
      </c>
      <c r="F1164" t="str">
        <f>IF(PResult!U1164="","",UPPER(TRIM(PResult!U1164)))</f>
        <v/>
      </c>
      <c r="G1164">
        <f>IF(OR(PResult!O1164="",PResult!O1164="(null)"),0,PResult!O1164)</f>
        <v>0</v>
      </c>
      <c r="H1164" t="str">
        <f>IF(ISERROR(INDEX(Panaboard!G:G,MATCH(CONCATENATE(AZ1164,"-",C1164),Panaboard!Z:Z,0))),"",INDEX(Panaboard!G:G,MATCH(CONCATENATE(AZ1164,"-",C1164),Panaboard!Z:Z,0)))</f>
        <v/>
      </c>
      <c r="I1164" t="str">
        <f>IF(PResult!J1164="","",PResult!J1164)</f>
        <v/>
      </c>
      <c r="J1164" t="str">
        <f>IF(PResult!K1164="","",PResult!K1164)</f>
        <v/>
      </c>
      <c r="K1164">
        <f>IF(OR(PResult!L1164="(null)",PResult!L1164=""),0,PResult!L1164)</f>
        <v>0</v>
      </c>
      <c r="L1164">
        <f>IF(OR(PResult!M1164="(null)",PResult!M1164=""),0,PResult!M1164)</f>
        <v>0</v>
      </c>
      <c r="M1164">
        <f t="shared" si="144"/>
        <v>0</v>
      </c>
      <c r="N1164" t="str">
        <f>TEXT(IF(ISERROR(INDEX(Panaboard!H:H,MATCH(CONCATENATE(AZ1164,"-",C1164),Panaboard!Z:Z,0))),"",INDEX(Panaboard!H:H,MATCH(CONCATENATE(AZ1164,"-",C1164),Panaboard!Z:Z,0))),"HH:MM")</f>
        <v/>
      </c>
      <c r="O1164" t="str">
        <f>TEXT(IF(ISERROR(INDEX(Panaboard!I:I,MATCH(CONCATENATE(AZ1164,"-",C1164),Panaboard!Z:Z,0))),"",INDEX(Panaboard!I:I,MATCH(CONCATENATE(AZ1164,"-",C1164),Panaboard!Z:Z,0))),"HH:MM")</f>
        <v/>
      </c>
      <c r="P1164" t="str">
        <f t="shared" si="145"/>
        <v/>
      </c>
      <c r="Q1164" t="str">
        <f>IF(ISERROR(INDEX(Panaboard!S:S,MATCH(CONCATENATE(AZ1164,"-",C1164),Panaboard!Z:Z,0))),"",INDEX(Panaboard!S:S,MATCH(CONCATENATE(AZ1164,"-",C1164),Panaboard!Z:Z,0)))</f>
        <v/>
      </c>
      <c r="R1164" t="str">
        <f>IF(ISERROR(INDEX(Panaboard!F:F,MATCH(CONCATENATE(AZ1164,"-",C1164),Panaboard!Z:Z,0))),"",INDEX(Panaboard!F:F,MATCH(CONCATENATE(AZ1164,"-",C1164),Panaboard!Z:Z,0)))</f>
        <v/>
      </c>
      <c r="S1164" t="str">
        <f t="shared" si="146"/>
        <v/>
      </c>
      <c r="T1164" t="str">
        <f>IF(ISERROR(INDEX(Panaboard!D:D,MATCH(CONCATENATE(AZ1164,"-",C1164),Panaboard!Z:Z,0))),"",INDEX(Panaboard!D:D,MATCH(CONCATENATE(AZ1164,"-",C1164),Panaboard!Z:Z,0)))</f>
        <v/>
      </c>
      <c r="U1164" t="str">
        <f>IF(ISERROR(INDEX(Panaboard!J:J,MATCH(CONCATENATE(AZ1164,"-",C1164),Panaboard!Z:Z,0))),"",INDEX(Panaboard!J:J,MATCH(CONCATENATE(AZ1164,"-",C1164),Panaboard!Z:Z,0)))</f>
        <v/>
      </c>
      <c r="V1164">
        <f>IF(PResult!BL1164="",0,PResult!BL1164)</f>
        <v>0</v>
      </c>
      <c r="W1164">
        <f>IF(PResult!BM1164="",0,PResult!BM1164)</f>
        <v>0</v>
      </c>
      <c r="X1164">
        <f>IF(OR(PResult!AE1164="",PResult!AE1164="(null)"),IF(OR(PResult!AD1164="",PResult!AD1164="(null)"),0,PResult!AD1164),PResult!AE1164)</f>
        <v>0</v>
      </c>
      <c r="Y1164" t="str">
        <f>IF(OR(PResult!V1164="",PResult!V1164="(null)"),"",PResult!V1164)</f>
        <v/>
      </c>
      <c r="Z1164" t="str">
        <f>CONCATENATE(PResult!BO1164,PResult!BP1164)</f>
        <v/>
      </c>
      <c r="AA1164" t="str">
        <f>IF(PResult!Y1164="","",PResult!Y1164)</f>
        <v/>
      </c>
      <c r="AB1164" t="str">
        <f>IF(PResult!BQ1164="","",PResult!BQ1164)</f>
        <v/>
      </c>
      <c r="AC1164" t="str">
        <f>IF(PResult!BR1164="","",PResult!BR1164)</f>
        <v/>
      </c>
      <c r="AD1164" t="str">
        <f>IF(PResult!BS1164="","",PResult!BS1164)</f>
        <v/>
      </c>
      <c r="AE1164" t="str">
        <f>IF(PResult!BN1164="","",PResult!BN1164)</f>
        <v/>
      </c>
      <c r="AF1164" t="str">
        <f>IF(PResult!BT1164="","",PResult!BT1164)</f>
        <v/>
      </c>
      <c r="AG1164" t="str">
        <f>IF(PResult!BU1164="","",PResult!BU1164)</f>
        <v/>
      </c>
      <c r="AH1164" t="str">
        <f>IF(PResult!BV1164="","",PResult!BV1164)</f>
        <v/>
      </c>
      <c r="AI1164" t="str">
        <f>TEXT(IF(ISERROR(INDEX(Panaboard!L:L,MATCH(CONCATENATE(AZ1164,"-",C1164),Panaboard!Z:Z,0))),"",INDEX(Panaboard!L:L,MATCH(CONCATENATE(AZ1164,"-",C1164),Panaboard!Z:Z,0))),"HH:MM")</f>
        <v/>
      </c>
      <c r="AJ1164" t="str">
        <f>TEXT(IF(ISERROR(INDEX(Panaboard!M:M,MATCH(CONCATENATE(AZ1164,"-",C1164),Panaboard!Z:Z,0))),"",INDEX(Panaboard!M:M,MATCH(CONCATENATE(AZ1164,"-",C1164),Panaboard!Z:Z,0))),"HH:MM")</f>
        <v/>
      </c>
      <c r="AK1164" t="str">
        <f>IF(PResult!BY1164="","",PResult!BY1164)</f>
        <v/>
      </c>
      <c r="AL1164">
        <f>IF(PResult!P1164="",0,PResult!P1164)</f>
        <v>0</v>
      </c>
      <c r="AM1164" t="str">
        <f>IF(ISERROR(INDEX(Panaboard!N:N,MATCH(CONCATENATE(AZ1164,"-",C1164),Panaboard!Z:Z,0))),"",INDEX(Panaboard!N:N,MATCH(CONCATENATE(AZ1164,"-",C1164),Panaboard!Z:Z,0)))</f>
        <v/>
      </c>
      <c r="AN1164" t="str">
        <f>IF(ISERROR(INDEX(Panaboard!O:O,MATCH(CONCATENATE(AZ1164,"-",C1164),Panaboard!Z:Z,0))),"",INDEX(Panaboard!O:O,MATCH(CONCATENATE(AZ1164,"-",C1164),Panaboard!Z:Z,0)))</f>
        <v/>
      </c>
      <c r="AO1164" t="str">
        <f>IF(ISERROR(INDEX(Panaboard!P:P,MATCH(CONCATENATE(AZ1164,"-",C1164),Panaboard!Z:Z,0))),"",INDEX(Panaboard!P:P,MATCH(CONCATENATE(AZ1164,"-",C1164),Panaboard!Z:Z,0)))</f>
        <v/>
      </c>
      <c r="AP1164" t="str">
        <f>IF(ISERROR(INDEX(Panaboard!Q:Q,MATCH(CONCATENATE(AZ1164,"-",C1164),Panaboard!Z:Z,0))),"",INDEX(Panaboard!Q:Q,MATCH(CONCATENATE(AZ1164,"-",C1164),Panaboard!Z:Z,0)))</f>
        <v/>
      </c>
      <c r="AR1164" t="str">
        <f>IF(PResult!BW1164="","",PResult!BW1164)</f>
        <v/>
      </c>
      <c r="AS1164" t="str">
        <f>IF(PResult!BX1164="","",PResult!BX1164)</f>
        <v/>
      </c>
      <c r="AT1164" t="str">
        <f>IF(ISERROR(INDEX(Panaboard!K:K,MATCH(CONCATENATE(AZ1164,"-",C1164),Panaboard!Z:Z,0))),"",INDEX(Panaboard!K:K,MATCH(CONCATENATE(AZ1164,"-",C1164),Panaboard!Z:Z,0)))</f>
        <v/>
      </c>
      <c r="AU1164" t="str">
        <f>IF(ISERROR(INDEX(Panaboard!U:U,MATCH(CONCATENATE(AZ1164,"-",C1164),Panaboard!Z:Z,0))),"",INDEX(Panaboard!U:U,MATCH(CONCATENATE(AZ1164,"-",C1164),Panaboard!Z:Z,0)))</f>
        <v/>
      </c>
      <c r="AV1164" t="str">
        <f>IF(ISERROR(INDEX(Panaboard!W:W,MATCH(CONCATENATE(AZ1164,"-",C1164),Panaboard!Z:Z,0))),"",INDEX(Panaboard!W:W,MATCH(CONCATENATE(AZ1164,"-",C1164),Panaboard!Z:Z,0)))</f>
        <v/>
      </c>
      <c r="AW1164" t="str">
        <f>IF(ISERROR(INDEX(Panaboard!X:X,MATCH(CONCATENATE(AZ1164,"-",C1164),Panaboard!Z:Z,0))),"",INDEX(Panaboard!X:X,MATCH(CONCATENATE(AZ1164,"-",C1164),Panaboard!Z:Z,0)))</f>
        <v/>
      </c>
      <c r="AX1164" t="str">
        <f>IF(ISERROR(INDEX(Panaboard!AA:AA,MATCH(CONCATENATE(AZ1164,"-",C1164),Panaboard!Z:Z,0))),"",INDEX(Panaboard!AA:AA,MATCH(CONCATENATE(AZ1164,"-",C1164),Panaboard!Z:Z,0)))</f>
        <v/>
      </c>
      <c r="AY1164" t="str">
        <f>IF(ISERROR(INDEX(Panaboard!AB:AB,MATCH(CONCATENATE(AZ1164,"-",C1164),Panaboard!Z:Z,0))),"",INDEX(Panaboard!AB:AB,MATCH(CONCATENATE(AZ1164,"-",C1164),Panaboard!Z:Z,0)))</f>
        <v/>
      </c>
      <c r="AZ1164" t="str">
        <f t="shared" si="148"/>
        <v/>
      </c>
      <c r="BA1164" t="str">
        <f>IF(ISERROR(INDEX(Panaboard!E:E,MATCH(CONCATENATE(AZ1164,"-",C1164),Panaboard!Z:Z,0))),"",INDEX(Panaboard!E:E,MATCH(CONCATENATE(AZ1164,"-",C1164),Panaboard!Z:Z,0)))</f>
        <v/>
      </c>
      <c r="BB1164" t="str">
        <f>IF(ISERROR(INDEX(Panaboard!AC:AC,MATCH(CONCATENATE(AZ1164,"-",C1164),Panaboard!Z:Z,0))),"",INDEX(Panaboard!AC:AC,MATCH(CONCATENATE(AZ1164,"-",C1164),Panaboard!Z:Z,0)))</f>
        <v/>
      </c>
      <c r="BC1164" t="str">
        <f t="shared" si="149"/>
        <v/>
      </c>
      <c r="BD1164" t="str">
        <f t="shared" si="150"/>
        <v/>
      </c>
      <c r="BE1164" t="str">
        <f t="shared" si="151"/>
        <v>xx0x0</v>
      </c>
      <c r="BF1164" t="str">
        <f>IF(ISERROR(INDEX(CuttingList!F:F,MATCH(CONCATENATE(A1164,"-",C1164),CuttingList!E:E,0))),"",INDEX(CuttingList!F:F,MATCH(CONCATENATE(A1164,"-",C1164),CuttingList!E:E,0)))</f>
        <v/>
      </c>
    </row>
    <row r="1165" spans="1:58" x14ac:dyDescent="0.25">
      <c r="A1165" t="str">
        <f>IF(PResult!BJ1165="","",PResult!BJ1165)</f>
        <v/>
      </c>
      <c r="B1165" t="str">
        <f>IF(PResult!E1165="","",PResult!E1165)</f>
        <v/>
      </c>
      <c r="C1165" t="str">
        <f>IF(PResult!BZ1165="","",PResult!BZ1165)</f>
        <v/>
      </c>
      <c r="D1165" t="str">
        <f>IF(ISERROR(INDEX(Panaboard!B:B,MATCH(CONCATENATE(AZ1165,"-",C1165),Panaboard!Z:Z,0))),"",TRIM(INDEX(Panaboard!B:B,MATCH(CONCATENATE(AZ1165,"-",C1165),Panaboard!Z:Z,0))))</f>
        <v/>
      </c>
      <c r="E1165" t="str">
        <f t="shared" si="147"/>
        <v>xx0x0</v>
      </c>
      <c r="F1165" t="str">
        <f>IF(PResult!U1165="","",UPPER(TRIM(PResult!U1165)))</f>
        <v/>
      </c>
      <c r="G1165">
        <f>IF(OR(PResult!O1165="",PResult!O1165="(null)"),0,PResult!O1165)</f>
        <v>0</v>
      </c>
      <c r="H1165" t="str">
        <f>IF(ISERROR(INDEX(Panaboard!G:G,MATCH(CONCATENATE(AZ1165,"-",C1165),Panaboard!Z:Z,0))),"",INDEX(Panaboard!G:G,MATCH(CONCATENATE(AZ1165,"-",C1165),Panaboard!Z:Z,0)))</f>
        <v/>
      </c>
      <c r="I1165" t="str">
        <f>IF(PResult!J1165="","",PResult!J1165)</f>
        <v/>
      </c>
      <c r="J1165" t="str">
        <f>IF(PResult!K1165="","",PResult!K1165)</f>
        <v/>
      </c>
      <c r="K1165">
        <f>IF(OR(PResult!L1165="(null)",PResult!L1165=""),0,PResult!L1165)</f>
        <v>0</v>
      </c>
      <c r="L1165">
        <f>IF(OR(PResult!M1165="(null)",PResult!M1165=""),0,PResult!M1165)</f>
        <v>0</v>
      </c>
      <c r="M1165">
        <f t="shared" si="144"/>
        <v>0</v>
      </c>
      <c r="N1165" t="str">
        <f>TEXT(IF(ISERROR(INDEX(Panaboard!H:H,MATCH(CONCATENATE(AZ1165,"-",C1165),Panaboard!Z:Z,0))),"",INDEX(Panaboard!H:H,MATCH(CONCATENATE(AZ1165,"-",C1165),Panaboard!Z:Z,0))),"HH:MM")</f>
        <v/>
      </c>
      <c r="O1165" t="str">
        <f>TEXT(IF(ISERROR(INDEX(Panaboard!I:I,MATCH(CONCATENATE(AZ1165,"-",C1165),Panaboard!Z:Z,0))),"",INDEX(Panaboard!I:I,MATCH(CONCATENATE(AZ1165,"-",C1165),Panaboard!Z:Z,0))),"HH:MM")</f>
        <v/>
      </c>
      <c r="P1165" t="str">
        <f t="shared" si="145"/>
        <v/>
      </c>
      <c r="Q1165" t="str">
        <f>IF(ISERROR(INDEX(Panaboard!S:S,MATCH(CONCATENATE(AZ1165,"-",C1165),Panaboard!Z:Z,0))),"",INDEX(Panaboard!S:S,MATCH(CONCATENATE(AZ1165,"-",C1165),Panaboard!Z:Z,0)))</f>
        <v/>
      </c>
      <c r="R1165" t="str">
        <f>IF(ISERROR(INDEX(Panaboard!F:F,MATCH(CONCATENATE(AZ1165,"-",C1165),Panaboard!Z:Z,0))),"",INDEX(Panaboard!F:F,MATCH(CONCATENATE(AZ1165,"-",C1165),Panaboard!Z:Z,0)))</f>
        <v/>
      </c>
      <c r="S1165" t="str">
        <f t="shared" si="146"/>
        <v/>
      </c>
      <c r="T1165" t="str">
        <f>IF(ISERROR(INDEX(Panaboard!D:D,MATCH(CONCATENATE(AZ1165,"-",C1165),Panaboard!Z:Z,0))),"",INDEX(Panaboard!D:D,MATCH(CONCATENATE(AZ1165,"-",C1165),Panaboard!Z:Z,0)))</f>
        <v/>
      </c>
      <c r="U1165" t="str">
        <f>IF(ISERROR(INDEX(Panaboard!J:J,MATCH(CONCATENATE(AZ1165,"-",C1165),Panaboard!Z:Z,0))),"",INDEX(Panaboard!J:J,MATCH(CONCATENATE(AZ1165,"-",C1165),Panaboard!Z:Z,0)))</f>
        <v/>
      </c>
      <c r="V1165">
        <f>IF(PResult!BL1165="",0,PResult!BL1165)</f>
        <v>0</v>
      </c>
      <c r="W1165">
        <f>IF(PResult!BM1165="",0,PResult!BM1165)</f>
        <v>0</v>
      </c>
      <c r="X1165">
        <f>IF(OR(PResult!AE1165="",PResult!AE1165="(null)"),IF(OR(PResult!AD1165="",PResult!AD1165="(null)"),0,PResult!AD1165),PResult!AE1165)</f>
        <v>0</v>
      </c>
      <c r="Y1165" t="str">
        <f>IF(OR(PResult!V1165="",PResult!V1165="(null)"),"",PResult!V1165)</f>
        <v/>
      </c>
      <c r="Z1165" t="str">
        <f>CONCATENATE(PResult!BO1165,PResult!BP1165)</f>
        <v/>
      </c>
      <c r="AA1165" t="str">
        <f>IF(PResult!Y1165="","",PResult!Y1165)</f>
        <v/>
      </c>
      <c r="AB1165" t="str">
        <f>IF(PResult!BQ1165="","",PResult!BQ1165)</f>
        <v/>
      </c>
      <c r="AC1165" t="str">
        <f>IF(PResult!BR1165="","",PResult!BR1165)</f>
        <v/>
      </c>
      <c r="AD1165" t="str">
        <f>IF(PResult!BS1165="","",PResult!BS1165)</f>
        <v/>
      </c>
      <c r="AE1165" t="str">
        <f>IF(PResult!BN1165="","",PResult!BN1165)</f>
        <v/>
      </c>
      <c r="AF1165" t="str">
        <f>IF(PResult!BT1165="","",PResult!BT1165)</f>
        <v/>
      </c>
      <c r="AG1165" t="str">
        <f>IF(PResult!BU1165="","",PResult!BU1165)</f>
        <v/>
      </c>
      <c r="AH1165" t="str">
        <f>IF(PResult!BV1165="","",PResult!BV1165)</f>
        <v/>
      </c>
      <c r="AI1165" t="str">
        <f>TEXT(IF(ISERROR(INDEX(Panaboard!L:L,MATCH(CONCATENATE(AZ1165,"-",C1165),Panaboard!Z:Z,0))),"",INDEX(Panaboard!L:L,MATCH(CONCATENATE(AZ1165,"-",C1165),Panaboard!Z:Z,0))),"HH:MM")</f>
        <v/>
      </c>
      <c r="AJ1165" t="str">
        <f>TEXT(IF(ISERROR(INDEX(Panaboard!M:M,MATCH(CONCATENATE(AZ1165,"-",C1165),Panaboard!Z:Z,0))),"",INDEX(Panaboard!M:M,MATCH(CONCATENATE(AZ1165,"-",C1165),Panaboard!Z:Z,0))),"HH:MM")</f>
        <v/>
      </c>
      <c r="AK1165" t="str">
        <f>IF(PResult!BY1165="","",PResult!BY1165)</f>
        <v/>
      </c>
      <c r="AL1165">
        <f>IF(PResult!P1165="",0,PResult!P1165)</f>
        <v>0</v>
      </c>
      <c r="AM1165" t="str">
        <f>IF(ISERROR(INDEX(Panaboard!N:N,MATCH(CONCATENATE(AZ1165,"-",C1165),Panaboard!Z:Z,0))),"",INDEX(Panaboard!N:N,MATCH(CONCATENATE(AZ1165,"-",C1165),Panaboard!Z:Z,0)))</f>
        <v/>
      </c>
      <c r="AN1165" t="str">
        <f>IF(ISERROR(INDEX(Panaboard!O:O,MATCH(CONCATENATE(AZ1165,"-",C1165),Panaboard!Z:Z,0))),"",INDEX(Panaboard!O:O,MATCH(CONCATENATE(AZ1165,"-",C1165),Panaboard!Z:Z,0)))</f>
        <v/>
      </c>
      <c r="AO1165" t="str">
        <f>IF(ISERROR(INDEX(Panaboard!P:P,MATCH(CONCATENATE(AZ1165,"-",C1165),Panaboard!Z:Z,0))),"",INDEX(Panaboard!P:P,MATCH(CONCATENATE(AZ1165,"-",C1165),Panaboard!Z:Z,0)))</f>
        <v/>
      </c>
      <c r="AP1165" t="str">
        <f>IF(ISERROR(INDEX(Panaboard!Q:Q,MATCH(CONCATENATE(AZ1165,"-",C1165),Panaboard!Z:Z,0))),"",INDEX(Panaboard!Q:Q,MATCH(CONCATENATE(AZ1165,"-",C1165),Panaboard!Z:Z,0)))</f>
        <v/>
      </c>
      <c r="AR1165" t="str">
        <f>IF(PResult!BW1165="","",PResult!BW1165)</f>
        <v/>
      </c>
      <c r="AS1165" t="str">
        <f>IF(PResult!BX1165="","",PResult!BX1165)</f>
        <v/>
      </c>
      <c r="AT1165" t="str">
        <f>IF(ISERROR(INDEX(Panaboard!K:K,MATCH(CONCATENATE(AZ1165,"-",C1165),Panaboard!Z:Z,0))),"",INDEX(Panaboard!K:K,MATCH(CONCATENATE(AZ1165,"-",C1165),Panaboard!Z:Z,0)))</f>
        <v/>
      </c>
      <c r="AU1165" t="str">
        <f>IF(ISERROR(INDEX(Panaboard!U:U,MATCH(CONCATENATE(AZ1165,"-",C1165),Panaboard!Z:Z,0))),"",INDEX(Panaboard!U:U,MATCH(CONCATENATE(AZ1165,"-",C1165),Panaboard!Z:Z,0)))</f>
        <v/>
      </c>
      <c r="AV1165" t="str">
        <f>IF(ISERROR(INDEX(Panaboard!W:W,MATCH(CONCATENATE(AZ1165,"-",C1165),Panaboard!Z:Z,0))),"",INDEX(Panaboard!W:W,MATCH(CONCATENATE(AZ1165,"-",C1165),Panaboard!Z:Z,0)))</f>
        <v/>
      </c>
      <c r="AW1165" t="str">
        <f>IF(ISERROR(INDEX(Panaboard!X:X,MATCH(CONCATENATE(AZ1165,"-",C1165),Panaboard!Z:Z,0))),"",INDEX(Panaboard!X:X,MATCH(CONCATENATE(AZ1165,"-",C1165),Panaboard!Z:Z,0)))</f>
        <v/>
      </c>
      <c r="AX1165" t="str">
        <f>IF(ISERROR(INDEX(Panaboard!AA:AA,MATCH(CONCATENATE(AZ1165,"-",C1165),Panaboard!Z:Z,0))),"",INDEX(Panaboard!AA:AA,MATCH(CONCATENATE(AZ1165,"-",C1165),Panaboard!Z:Z,0)))</f>
        <v/>
      </c>
      <c r="AY1165" t="str">
        <f>IF(ISERROR(INDEX(Panaboard!AB:AB,MATCH(CONCATENATE(AZ1165,"-",C1165),Panaboard!Z:Z,0))),"",INDEX(Panaboard!AB:AB,MATCH(CONCATENATE(AZ1165,"-",C1165),Panaboard!Z:Z,0)))</f>
        <v/>
      </c>
      <c r="AZ1165" t="str">
        <f t="shared" si="148"/>
        <v/>
      </c>
      <c r="BA1165" t="str">
        <f>IF(ISERROR(INDEX(Panaboard!E:E,MATCH(CONCATENATE(AZ1165,"-",C1165),Panaboard!Z:Z,0))),"",INDEX(Panaboard!E:E,MATCH(CONCATENATE(AZ1165,"-",C1165),Panaboard!Z:Z,0)))</f>
        <v/>
      </c>
      <c r="BB1165" t="str">
        <f>IF(ISERROR(INDEX(Panaboard!AC:AC,MATCH(CONCATENATE(AZ1165,"-",C1165),Panaboard!Z:Z,0))),"",INDEX(Panaboard!AC:AC,MATCH(CONCATENATE(AZ1165,"-",C1165),Panaboard!Z:Z,0)))</f>
        <v/>
      </c>
      <c r="BC1165" t="str">
        <f t="shared" si="149"/>
        <v/>
      </c>
      <c r="BD1165" t="str">
        <f t="shared" si="150"/>
        <v/>
      </c>
      <c r="BE1165" t="str">
        <f t="shared" si="151"/>
        <v>xx0x0</v>
      </c>
      <c r="BF1165" t="str">
        <f>IF(ISERROR(INDEX(CuttingList!F:F,MATCH(CONCATENATE(A1165,"-",C1165),CuttingList!E:E,0))),"",INDEX(CuttingList!F:F,MATCH(CONCATENATE(A1165,"-",C1165),CuttingList!E:E,0)))</f>
        <v/>
      </c>
    </row>
    <row r="1166" spans="1:58" x14ac:dyDescent="0.25">
      <c r="A1166" t="str">
        <f>IF(PResult!BJ1166="","",PResult!BJ1166)</f>
        <v/>
      </c>
      <c r="B1166" t="str">
        <f>IF(PResult!E1166="","",PResult!E1166)</f>
        <v/>
      </c>
      <c r="C1166" t="str">
        <f>IF(PResult!BZ1166="","",PResult!BZ1166)</f>
        <v/>
      </c>
      <c r="D1166" t="str">
        <f>IF(ISERROR(INDEX(Panaboard!B:B,MATCH(CONCATENATE(AZ1166,"-",C1166),Panaboard!Z:Z,0))),"",TRIM(INDEX(Panaboard!B:B,MATCH(CONCATENATE(AZ1166,"-",C1166),Panaboard!Z:Z,0))))</f>
        <v/>
      </c>
      <c r="E1166" t="str">
        <f t="shared" si="147"/>
        <v>xx0x0</v>
      </c>
      <c r="F1166" t="str">
        <f>IF(PResult!U1166="","",UPPER(TRIM(PResult!U1166)))</f>
        <v/>
      </c>
      <c r="G1166">
        <f>IF(OR(PResult!O1166="",PResult!O1166="(null)"),0,PResult!O1166)</f>
        <v>0</v>
      </c>
      <c r="H1166" t="str">
        <f>IF(ISERROR(INDEX(Panaboard!G:G,MATCH(CONCATENATE(AZ1166,"-",C1166),Panaboard!Z:Z,0))),"",INDEX(Panaboard!G:G,MATCH(CONCATENATE(AZ1166,"-",C1166),Panaboard!Z:Z,0)))</f>
        <v/>
      </c>
      <c r="I1166" t="str">
        <f>IF(PResult!J1166="","",PResult!J1166)</f>
        <v/>
      </c>
      <c r="J1166" t="str">
        <f>IF(PResult!K1166="","",PResult!K1166)</f>
        <v/>
      </c>
      <c r="K1166">
        <f>IF(OR(PResult!L1166="(null)",PResult!L1166=""),0,PResult!L1166)</f>
        <v>0</v>
      </c>
      <c r="L1166">
        <f>IF(OR(PResult!M1166="(null)",PResult!M1166=""),0,PResult!M1166)</f>
        <v>0</v>
      </c>
      <c r="M1166">
        <f t="shared" si="144"/>
        <v>0</v>
      </c>
      <c r="N1166" t="str">
        <f>TEXT(IF(ISERROR(INDEX(Panaboard!H:H,MATCH(CONCATENATE(AZ1166,"-",C1166),Panaboard!Z:Z,0))),"",INDEX(Panaboard!H:H,MATCH(CONCATENATE(AZ1166,"-",C1166),Panaboard!Z:Z,0))),"HH:MM")</f>
        <v/>
      </c>
      <c r="O1166" t="str">
        <f>TEXT(IF(ISERROR(INDEX(Panaboard!I:I,MATCH(CONCATENATE(AZ1166,"-",C1166),Panaboard!Z:Z,0))),"",INDEX(Panaboard!I:I,MATCH(CONCATENATE(AZ1166,"-",C1166),Panaboard!Z:Z,0))),"HH:MM")</f>
        <v/>
      </c>
      <c r="P1166" t="str">
        <f t="shared" si="145"/>
        <v/>
      </c>
      <c r="Q1166" t="str">
        <f>IF(ISERROR(INDEX(Panaboard!S:S,MATCH(CONCATENATE(AZ1166,"-",C1166),Panaboard!Z:Z,0))),"",INDEX(Panaboard!S:S,MATCH(CONCATENATE(AZ1166,"-",C1166),Panaboard!Z:Z,0)))</f>
        <v/>
      </c>
      <c r="R1166" t="str">
        <f>IF(ISERROR(INDEX(Panaboard!F:F,MATCH(CONCATENATE(AZ1166,"-",C1166),Panaboard!Z:Z,0))),"",INDEX(Panaboard!F:F,MATCH(CONCATENATE(AZ1166,"-",C1166),Panaboard!Z:Z,0)))</f>
        <v/>
      </c>
      <c r="S1166" t="str">
        <f t="shared" si="146"/>
        <v/>
      </c>
      <c r="T1166" t="str">
        <f>IF(ISERROR(INDEX(Panaboard!D:D,MATCH(CONCATENATE(AZ1166,"-",C1166),Panaboard!Z:Z,0))),"",INDEX(Panaboard!D:D,MATCH(CONCATENATE(AZ1166,"-",C1166),Panaboard!Z:Z,0)))</f>
        <v/>
      </c>
      <c r="U1166" t="str">
        <f>IF(ISERROR(INDEX(Panaboard!J:J,MATCH(CONCATENATE(AZ1166,"-",C1166),Panaboard!Z:Z,0))),"",INDEX(Panaboard!J:J,MATCH(CONCATENATE(AZ1166,"-",C1166),Panaboard!Z:Z,0)))</f>
        <v/>
      </c>
      <c r="V1166">
        <f>IF(PResult!BL1166="",0,PResult!BL1166)</f>
        <v>0</v>
      </c>
      <c r="W1166">
        <f>IF(PResult!BM1166="",0,PResult!BM1166)</f>
        <v>0</v>
      </c>
      <c r="X1166">
        <f>IF(OR(PResult!AE1166="",PResult!AE1166="(null)"),IF(OR(PResult!AD1166="",PResult!AD1166="(null)"),0,PResult!AD1166),PResult!AE1166)</f>
        <v>0</v>
      </c>
      <c r="Y1166" t="str">
        <f>IF(OR(PResult!V1166="",PResult!V1166="(null)"),"",PResult!V1166)</f>
        <v/>
      </c>
      <c r="Z1166" t="str">
        <f>CONCATENATE(PResult!BO1166,PResult!BP1166)</f>
        <v/>
      </c>
      <c r="AA1166" t="str">
        <f>IF(PResult!Y1166="","",PResult!Y1166)</f>
        <v/>
      </c>
      <c r="AB1166" t="str">
        <f>IF(PResult!BQ1166="","",PResult!BQ1166)</f>
        <v/>
      </c>
      <c r="AC1166" t="str">
        <f>IF(PResult!BR1166="","",PResult!BR1166)</f>
        <v/>
      </c>
      <c r="AD1166" t="str">
        <f>IF(PResult!BS1166="","",PResult!BS1166)</f>
        <v/>
      </c>
      <c r="AE1166" t="str">
        <f>IF(PResult!BN1166="","",PResult!BN1166)</f>
        <v/>
      </c>
      <c r="AF1166" t="str">
        <f>IF(PResult!BT1166="","",PResult!BT1166)</f>
        <v/>
      </c>
      <c r="AG1166" t="str">
        <f>IF(PResult!BU1166="","",PResult!BU1166)</f>
        <v/>
      </c>
      <c r="AH1166" t="str">
        <f>IF(PResult!BV1166="","",PResult!BV1166)</f>
        <v/>
      </c>
      <c r="AI1166" t="str">
        <f>TEXT(IF(ISERROR(INDEX(Panaboard!L:L,MATCH(CONCATENATE(AZ1166,"-",C1166),Panaboard!Z:Z,0))),"",INDEX(Panaboard!L:L,MATCH(CONCATENATE(AZ1166,"-",C1166),Panaboard!Z:Z,0))),"HH:MM")</f>
        <v/>
      </c>
      <c r="AJ1166" t="str">
        <f>TEXT(IF(ISERROR(INDEX(Panaboard!M:M,MATCH(CONCATENATE(AZ1166,"-",C1166),Panaboard!Z:Z,0))),"",INDEX(Panaboard!M:M,MATCH(CONCATENATE(AZ1166,"-",C1166),Panaboard!Z:Z,0))),"HH:MM")</f>
        <v/>
      </c>
      <c r="AK1166" t="str">
        <f>IF(PResult!BY1166="","",PResult!BY1166)</f>
        <v/>
      </c>
      <c r="AL1166">
        <f>IF(PResult!P1166="",0,PResult!P1166)</f>
        <v>0</v>
      </c>
      <c r="AM1166" t="str">
        <f>IF(ISERROR(INDEX(Panaboard!N:N,MATCH(CONCATENATE(AZ1166,"-",C1166),Panaboard!Z:Z,0))),"",INDEX(Panaboard!N:N,MATCH(CONCATENATE(AZ1166,"-",C1166),Panaboard!Z:Z,0)))</f>
        <v/>
      </c>
      <c r="AN1166" t="str">
        <f>IF(ISERROR(INDEX(Panaboard!O:O,MATCH(CONCATENATE(AZ1166,"-",C1166),Panaboard!Z:Z,0))),"",INDEX(Panaboard!O:O,MATCH(CONCATENATE(AZ1166,"-",C1166),Panaboard!Z:Z,0)))</f>
        <v/>
      </c>
      <c r="AO1166" t="str">
        <f>IF(ISERROR(INDEX(Panaboard!P:P,MATCH(CONCATENATE(AZ1166,"-",C1166),Panaboard!Z:Z,0))),"",INDEX(Panaboard!P:P,MATCH(CONCATENATE(AZ1166,"-",C1166),Panaboard!Z:Z,0)))</f>
        <v/>
      </c>
      <c r="AP1166" t="str">
        <f>IF(ISERROR(INDEX(Panaboard!Q:Q,MATCH(CONCATENATE(AZ1166,"-",C1166),Panaboard!Z:Z,0))),"",INDEX(Panaboard!Q:Q,MATCH(CONCATENATE(AZ1166,"-",C1166),Panaboard!Z:Z,0)))</f>
        <v/>
      </c>
      <c r="AR1166" t="str">
        <f>IF(PResult!BW1166="","",PResult!BW1166)</f>
        <v/>
      </c>
      <c r="AS1166" t="str">
        <f>IF(PResult!BX1166="","",PResult!BX1166)</f>
        <v/>
      </c>
      <c r="AT1166" t="str">
        <f>IF(ISERROR(INDEX(Panaboard!K:K,MATCH(CONCATENATE(AZ1166,"-",C1166),Panaboard!Z:Z,0))),"",INDEX(Panaboard!K:K,MATCH(CONCATENATE(AZ1166,"-",C1166),Panaboard!Z:Z,0)))</f>
        <v/>
      </c>
      <c r="AU1166" t="str">
        <f>IF(ISERROR(INDEX(Panaboard!U:U,MATCH(CONCATENATE(AZ1166,"-",C1166),Panaboard!Z:Z,0))),"",INDEX(Panaboard!U:U,MATCH(CONCATENATE(AZ1166,"-",C1166),Panaboard!Z:Z,0)))</f>
        <v/>
      </c>
      <c r="AV1166" t="str">
        <f>IF(ISERROR(INDEX(Panaboard!W:W,MATCH(CONCATENATE(AZ1166,"-",C1166),Panaboard!Z:Z,0))),"",INDEX(Panaboard!W:W,MATCH(CONCATENATE(AZ1166,"-",C1166),Panaboard!Z:Z,0)))</f>
        <v/>
      </c>
      <c r="AW1166" t="str">
        <f>IF(ISERROR(INDEX(Panaboard!X:X,MATCH(CONCATENATE(AZ1166,"-",C1166),Panaboard!Z:Z,0))),"",INDEX(Panaboard!X:X,MATCH(CONCATENATE(AZ1166,"-",C1166),Panaboard!Z:Z,0)))</f>
        <v/>
      </c>
      <c r="AX1166" t="str">
        <f>IF(ISERROR(INDEX(Panaboard!AA:AA,MATCH(CONCATENATE(AZ1166,"-",C1166),Panaboard!Z:Z,0))),"",INDEX(Panaboard!AA:AA,MATCH(CONCATENATE(AZ1166,"-",C1166),Panaboard!Z:Z,0)))</f>
        <v/>
      </c>
      <c r="AY1166" t="str">
        <f>IF(ISERROR(INDEX(Panaboard!AB:AB,MATCH(CONCATENATE(AZ1166,"-",C1166),Panaboard!Z:Z,0))),"",INDEX(Panaboard!AB:AB,MATCH(CONCATENATE(AZ1166,"-",C1166),Panaboard!Z:Z,0)))</f>
        <v/>
      </c>
      <c r="AZ1166" t="str">
        <f t="shared" si="148"/>
        <v/>
      </c>
      <c r="BA1166" t="str">
        <f>IF(ISERROR(INDEX(Panaboard!E:E,MATCH(CONCATENATE(AZ1166,"-",C1166),Panaboard!Z:Z,0))),"",INDEX(Panaboard!E:E,MATCH(CONCATENATE(AZ1166,"-",C1166),Panaboard!Z:Z,0)))</f>
        <v/>
      </c>
      <c r="BB1166" t="str">
        <f>IF(ISERROR(INDEX(Panaboard!AC:AC,MATCH(CONCATENATE(AZ1166,"-",C1166),Panaboard!Z:Z,0))),"",INDEX(Panaboard!AC:AC,MATCH(CONCATENATE(AZ1166,"-",C1166),Panaboard!Z:Z,0)))</f>
        <v/>
      </c>
      <c r="BC1166" t="str">
        <f t="shared" si="149"/>
        <v/>
      </c>
      <c r="BD1166" t="str">
        <f t="shared" si="150"/>
        <v/>
      </c>
      <c r="BE1166" t="str">
        <f t="shared" si="151"/>
        <v>xx0x0</v>
      </c>
      <c r="BF1166" t="str">
        <f>IF(ISERROR(INDEX(CuttingList!F:F,MATCH(CONCATENATE(A1166,"-",C1166),CuttingList!E:E,0))),"",INDEX(CuttingList!F:F,MATCH(CONCATENATE(A1166,"-",C1166),CuttingList!E:E,0)))</f>
        <v/>
      </c>
    </row>
    <row r="1167" spans="1:58" x14ac:dyDescent="0.25">
      <c r="A1167" t="str">
        <f>IF(PResult!BJ1167="","",PResult!BJ1167)</f>
        <v/>
      </c>
      <c r="B1167" t="str">
        <f>IF(PResult!E1167="","",PResult!E1167)</f>
        <v/>
      </c>
      <c r="C1167" t="str">
        <f>IF(PResult!BZ1167="","",PResult!BZ1167)</f>
        <v/>
      </c>
      <c r="D1167" t="str">
        <f>IF(ISERROR(INDEX(Panaboard!B:B,MATCH(CONCATENATE(AZ1167,"-",C1167),Panaboard!Z:Z,0))),"",TRIM(INDEX(Panaboard!B:B,MATCH(CONCATENATE(AZ1167,"-",C1167),Panaboard!Z:Z,0))))</f>
        <v/>
      </c>
      <c r="E1167" t="str">
        <f t="shared" si="147"/>
        <v>xx0x0</v>
      </c>
      <c r="F1167" t="str">
        <f>IF(PResult!U1167="","",UPPER(TRIM(PResult!U1167)))</f>
        <v/>
      </c>
      <c r="G1167">
        <f>IF(OR(PResult!O1167="",PResult!O1167="(null)"),0,PResult!O1167)</f>
        <v>0</v>
      </c>
      <c r="H1167" t="str">
        <f>IF(ISERROR(INDEX(Panaboard!G:G,MATCH(CONCATENATE(AZ1167,"-",C1167),Panaboard!Z:Z,0))),"",INDEX(Panaboard!G:G,MATCH(CONCATENATE(AZ1167,"-",C1167),Panaboard!Z:Z,0)))</f>
        <v/>
      </c>
      <c r="I1167" t="str">
        <f>IF(PResult!J1167="","",PResult!J1167)</f>
        <v/>
      </c>
      <c r="J1167" t="str">
        <f>IF(PResult!K1167="","",PResult!K1167)</f>
        <v/>
      </c>
      <c r="K1167">
        <f>IF(OR(PResult!L1167="(null)",PResult!L1167=""),0,PResult!L1167)</f>
        <v>0</v>
      </c>
      <c r="L1167">
        <f>IF(OR(PResult!M1167="(null)",PResult!M1167=""),0,PResult!M1167)</f>
        <v>0</v>
      </c>
      <c r="M1167">
        <f t="shared" si="144"/>
        <v>0</v>
      </c>
      <c r="N1167" t="str">
        <f>TEXT(IF(ISERROR(INDEX(Panaboard!H:H,MATCH(CONCATENATE(AZ1167,"-",C1167),Panaboard!Z:Z,0))),"",INDEX(Panaboard!H:H,MATCH(CONCATENATE(AZ1167,"-",C1167),Panaboard!Z:Z,0))),"HH:MM")</f>
        <v/>
      </c>
      <c r="O1167" t="str">
        <f>TEXT(IF(ISERROR(INDEX(Panaboard!I:I,MATCH(CONCATENATE(AZ1167,"-",C1167),Panaboard!Z:Z,0))),"",INDEX(Panaboard!I:I,MATCH(CONCATENATE(AZ1167,"-",C1167),Panaboard!Z:Z,0))),"HH:MM")</f>
        <v/>
      </c>
      <c r="P1167" t="str">
        <f t="shared" si="145"/>
        <v/>
      </c>
      <c r="Q1167" t="str">
        <f>IF(ISERROR(INDEX(Panaboard!S:S,MATCH(CONCATENATE(AZ1167,"-",C1167),Panaboard!Z:Z,0))),"",INDEX(Panaboard!S:S,MATCH(CONCATENATE(AZ1167,"-",C1167),Panaboard!Z:Z,0)))</f>
        <v/>
      </c>
      <c r="R1167" t="str">
        <f>IF(ISERROR(INDEX(Panaboard!F:F,MATCH(CONCATENATE(AZ1167,"-",C1167),Panaboard!Z:Z,0))),"",INDEX(Panaboard!F:F,MATCH(CONCATENATE(AZ1167,"-",C1167),Panaboard!Z:Z,0)))</f>
        <v/>
      </c>
      <c r="S1167" t="str">
        <f t="shared" si="146"/>
        <v/>
      </c>
      <c r="T1167" t="str">
        <f>IF(ISERROR(INDEX(Panaboard!D:D,MATCH(CONCATENATE(AZ1167,"-",C1167),Panaboard!Z:Z,0))),"",INDEX(Panaboard!D:D,MATCH(CONCATENATE(AZ1167,"-",C1167),Panaboard!Z:Z,0)))</f>
        <v/>
      </c>
      <c r="U1167" t="str">
        <f>IF(ISERROR(INDEX(Panaboard!J:J,MATCH(CONCATENATE(AZ1167,"-",C1167),Panaboard!Z:Z,0))),"",INDEX(Panaboard!J:J,MATCH(CONCATENATE(AZ1167,"-",C1167),Panaboard!Z:Z,0)))</f>
        <v/>
      </c>
      <c r="V1167">
        <f>IF(PResult!BL1167="",0,PResult!BL1167)</f>
        <v>0</v>
      </c>
      <c r="W1167">
        <f>IF(PResult!BM1167="",0,PResult!BM1167)</f>
        <v>0</v>
      </c>
      <c r="X1167">
        <f>IF(OR(PResult!AE1167="",PResult!AE1167="(null)"),IF(OR(PResult!AD1167="",PResult!AD1167="(null)"),0,PResult!AD1167),PResult!AE1167)</f>
        <v>0</v>
      </c>
      <c r="Y1167" t="str">
        <f>IF(OR(PResult!V1167="",PResult!V1167="(null)"),"",PResult!V1167)</f>
        <v/>
      </c>
      <c r="Z1167" t="str">
        <f>CONCATENATE(PResult!BO1167,PResult!BP1167)</f>
        <v/>
      </c>
      <c r="AA1167" t="str">
        <f>IF(PResult!Y1167="","",PResult!Y1167)</f>
        <v/>
      </c>
      <c r="AB1167" t="str">
        <f>IF(PResult!BQ1167="","",PResult!BQ1167)</f>
        <v/>
      </c>
      <c r="AC1167" t="str">
        <f>IF(PResult!BR1167="","",PResult!BR1167)</f>
        <v/>
      </c>
      <c r="AD1167" t="str">
        <f>IF(PResult!BS1167="","",PResult!BS1167)</f>
        <v/>
      </c>
      <c r="AE1167" t="str">
        <f>IF(PResult!BN1167="","",PResult!BN1167)</f>
        <v/>
      </c>
      <c r="AF1167" t="str">
        <f>IF(PResult!BT1167="","",PResult!BT1167)</f>
        <v/>
      </c>
      <c r="AG1167" t="str">
        <f>IF(PResult!BU1167="","",PResult!BU1167)</f>
        <v/>
      </c>
      <c r="AH1167" t="str">
        <f>IF(PResult!BV1167="","",PResult!BV1167)</f>
        <v/>
      </c>
      <c r="AI1167" t="str">
        <f>TEXT(IF(ISERROR(INDEX(Panaboard!L:L,MATCH(CONCATENATE(AZ1167,"-",C1167),Panaboard!Z:Z,0))),"",INDEX(Panaboard!L:L,MATCH(CONCATENATE(AZ1167,"-",C1167),Panaboard!Z:Z,0))),"HH:MM")</f>
        <v/>
      </c>
      <c r="AJ1167" t="str">
        <f>TEXT(IF(ISERROR(INDEX(Panaboard!M:M,MATCH(CONCATENATE(AZ1167,"-",C1167),Panaboard!Z:Z,0))),"",INDEX(Panaboard!M:M,MATCH(CONCATENATE(AZ1167,"-",C1167),Panaboard!Z:Z,0))),"HH:MM")</f>
        <v/>
      </c>
      <c r="AK1167" t="str">
        <f>IF(PResult!BY1167="","",PResult!BY1167)</f>
        <v/>
      </c>
      <c r="AL1167">
        <f>IF(PResult!P1167="",0,PResult!P1167)</f>
        <v>0</v>
      </c>
      <c r="AM1167" t="str">
        <f>IF(ISERROR(INDEX(Panaboard!N:N,MATCH(CONCATENATE(AZ1167,"-",C1167),Panaboard!Z:Z,0))),"",INDEX(Panaboard!N:N,MATCH(CONCATENATE(AZ1167,"-",C1167),Panaboard!Z:Z,0)))</f>
        <v/>
      </c>
      <c r="AN1167" t="str">
        <f>IF(ISERROR(INDEX(Panaboard!O:O,MATCH(CONCATENATE(AZ1167,"-",C1167),Panaboard!Z:Z,0))),"",INDEX(Panaboard!O:O,MATCH(CONCATENATE(AZ1167,"-",C1167),Panaboard!Z:Z,0)))</f>
        <v/>
      </c>
      <c r="AO1167" t="str">
        <f>IF(ISERROR(INDEX(Panaboard!P:P,MATCH(CONCATENATE(AZ1167,"-",C1167),Panaboard!Z:Z,0))),"",INDEX(Panaboard!P:P,MATCH(CONCATENATE(AZ1167,"-",C1167),Panaboard!Z:Z,0)))</f>
        <v/>
      </c>
      <c r="AP1167" t="str">
        <f>IF(ISERROR(INDEX(Panaboard!Q:Q,MATCH(CONCATENATE(AZ1167,"-",C1167),Panaboard!Z:Z,0))),"",INDEX(Panaboard!Q:Q,MATCH(CONCATENATE(AZ1167,"-",C1167),Panaboard!Z:Z,0)))</f>
        <v/>
      </c>
      <c r="AR1167" t="str">
        <f>IF(PResult!BW1167="","",PResult!BW1167)</f>
        <v/>
      </c>
      <c r="AS1167" t="str">
        <f>IF(PResult!BX1167="","",PResult!BX1167)</f>
        <v/>
      </c>
      <c r="AT1167" t="str">
        <f>IF(ISERROR(INDEX(Panaboard!K:K,MATCH(CONCATENATE(AZ1167,"-",C1167),Panaboard!Z:Z,0))),"",INDEX(Panaboard!K:K,MATCH(CONCATENATE(AZ1167,"-",C1167),Panaboard!Z:Z,0)))</f>
        <v/>
      </c>
      <c r="AU1167" t="str">
        <f>IF(ISERROR(INDEX(Panaboard!U:U,MATCH(CONCATENATE(AZ1167,"-",C1167),Panaboard!Z:Z,0))),"",INDEX(Panaboard!U:U,MATCH(CONCATENATE(AZ1167,"-",C1167),Panaboard!Z:Z,0)))</f>
        <v/>
      </c>
      <c r="AV1167" t="str">
        <f>IF(ISERROR(INDEX(Panaboard!W:W,MATCH(CONCATENATE(AZ1167,"-",C1167),Panaboard!Z:Z,0))),"",INDEX(Panaboard!W:W,MATCH(CONCATENATE(AZ1167,"-",C1167),Panaboard!Z:Z,0)))</f>
        <v/>
      </c>
      <c r="AW1167" t="str">
        <f>IF(ISERROR(INDEX(Panaboard!X:X,MATCH(CONCATENATE(AZ1167,"-",C1167),Panaboard!Z:Z,0))),"",INDEX(Panaboard!X:X,MATCH(CONCATENATE(AZ1167,"-",C1167),Panaboard!Z:Z,0)))</f>
        <v/>
      </c>
      <c r="AX1167" t="str">
        <f>IF(ISERROR(INDEX(Panaboard!AA:AA,MATCH(CONCATENATE(AZ1167,"-",C1167),Panaboard!Z:Z,0))),"",INDEX(Panaboard!AA:AA,MATCH(CONCATENATE(AZ1167,"-",C1167),Panaboard!Z:Z,0)))</f>
        <v/>
      </c>
      <c r="AY1167" t="str">
        <f>IF(ISERROR(INDEX(Panaboard!AB:AB,MATCH(CONCATENATE(AZ1167,"-",C1167),Panaboard!Z:Z,0))),"",INDEX(Panaboard!AB:AB,MATCH(CONCATENATE(AZ1167,"-",C1167),Panaboard!Z:Z,0)))</f>
        <v/>
      </c>
      <c r="AZ1167" t="str">
        <f t="shared" si="148"/>
        <v/>
      </c>
      <c r="BA1167" t="str">
        <f>IF(ISERROR(INDEX(Panaboard!E:E,MATCH(CONCATENATE(AZ1167,"-",C1167),Panaboard!Z:Z,0))),"",INDEX(Panaboard!E:E,MATCH(CONCATENATE(AZ1167,"-",C1167),Panaboard!Z:Z,0)))</f>
        <v/>
      </c>
      <c r="BB1167" t="str">
        <f>IF(ISERROR(INDEX(Panaboard!AC:AC,MATCH(CONCATENATE(AZ1167,"-",C1167),Panaboard!Z:Z,0))),"",INDEX(Panaboard!AC:AC,MATCH(CONCATENATE(AZ1167,"-",C1167),Panaboard!Z:Z,0)))</f>
        <v/>
      </c>
      <c r="BC1167" t="str">
        <f t="shared" si="149"/>
        <v/>
      </c>
      <c r="BD1167" t="str">
        <f t="shared" si="150"/>
        <v/>
      </c>
      <c r="BE1167" t="str">
        <f t="shared" si="151"/>
        <v>xx0x0</v>
      </c>
      <c r="BF1167" t="str">
        <f>IF(ISERROR(INDEX(CuttingList!F:F,MATCH(CONCATENATE(A1167,"-",C1167),CuttingList!E:E,0))),"",INDEX(CuttingList!F:F,MATCH(CONCATENATE(A1167,"-",C1167),CuttingList!E:E,0)))</f>
        <v/>
      </c>
    </row>
    <row r="1168" spans="1:58" x14ac:dyDescent="0.25">
      <c r="A1168" t="str">
        <f>IF(PResult!BJ1168="","",PResult!BJ1168)</f>
        <v/>
      </c>
      <c r="B1168" t="str">
        <f>IF(PResult!E1168="","",PResult!E1168)</f>
        <v/>
      </c>
      <c r="C1168" t="str">
        <f>IF(PResult!BZ1168="","",PResult!BZ1168)</f>
        <v/>
      </c>
      <c r="D1168" t="str">
        <f>IF(ISERROR(INDEX(Panaboard!B:B,MATCH(CONCATENATE(AZ1168,"-",C1168),Panaboard!Z:Z,0))),"",TRIM(INDEX(Panaboard!B:B,MATCH(CONCATENATE(AZ1168,"-",C1168),Panaboard!Z:Z,0))))</f>
        <v/>
      </c>
      <c r="E1168" t="str">
        <f t="shared" si="147"/>
        <v>xx0x0</v>
      </c>
      <c r="F1168" t="str">
        <f>IF(PResult!U1168="","",UPPER(TRIM(PResult!U1168)))</f>
        <v/>
      </c>
      <c r="G1168">
        <f>IF(OR(PResult!O1168="",PResult!O1168="(null)"),0,PResult!O1168)</f>
        <v>0</v>
      </c>
      <c r="H1168" t="str">
        <f>IF(ISERROR(INDEX(Panaboard!G:G,MATCH(CONCATENATE(AZ1168,"-",C1168),Panaboard!Z:Z,0))),"",INDEX(Panaboard!G:G,MATCH(CONCATENATE(AZ1168,"-",C1168),Panaboard!Z:Z,0)))</f>
        <v/>
      </c>
      <c r="I1168" t="str">
        <f>IF(PResult!J1168="","",PResult!J1168)</f>
        <v/>
      </c>
      <c r="J1168" t="str">
        <f>IF(PResult!K1168="","",PResult!K1168)</f>
        <v/>
      </c>
      <c r="K1168">
        <f>IF(OR(PResult!L1168="(null)",PResult!L1168=""),0,PResult!L1168)</f>
        <v>0</v>
      </c>
      <c r="L1168">
        <f>IF(OR(PResult!M1168="(null)",PResult!M1168=""),0,PResult!M1168)</f>
        <v>0</v>
      </c>
      <c r="M1168">
        <f t="shared" si="144"/>
        <v>0</v>
      </c>
      <c r="N1168" t="str">
        <f>TEXT(IF(ISERROR(INDEX(Panaboard!H:H,MATCH(CONCATENATE(AZ1168,"-",C1168),Panaboard!Z:Z,0))),"",INDEX(Panaboard!H:H,MATCH(CONCATENATE(AZ1168,"-",C1168),Panaboard!Z:Z,0))),"HH:MM")</f>
        <v/>
      </c>
      <c r="O1168" t="str">
        <f>TEXT(IF(ISERROR(INDEX(Panaboard!I:I,MATCH(CONCATENATE(AZ1168,"-",C1168),Panaboard!Z:Z,0))),"",INDEX(Panaboard!I:I,MATCH(CONCATENATE(AZ1168,"-",C1168),Panaboard!Z:Z,0))),"HH:MM")</f>
        <v/>
      </c>
      <c r="P1168" t="str">
        <f t="shared" si="145"/>
        <v/>
      </c>
      <c r="Q1168" t="str">
        <f>IF(ISERROR(INDEX(Panaboard!S:S,MATCH(CONCATENATE(AZ1168,"-",C1168),Panaboard!Z:Z,0))),"",INDEX(Panaboard!S:S,MATCH(CONCATENATE(AZ1168,"-",C1168),Panaboard!Z:Z,0)))</f>
        <v/>
      </c>
      <c r="R1168" t="str">
        <f>IF(ISERROR(INDEX(Panaboard!F:F,MATCH(CONCATENATE(AZ1168,"-",C1168),Panaboard!Z:Z,0))),"",INDEX(Panaboard!F:F,MATCH(CONCATENATE(AZ1168,"-",C1168),Panaboard!Z:Z,0)))</f>
        <v/>
      </c>
      <c r="S1168" t="str">
        <f t="shared" si="146"/>
        <v/>
      </c>
      <c r="T1168" t="str">
        <f>IF(ISERROR(INDEX(Panaboard!D:D,MATCH(CONCATENATE(AZ1168,"-",C1168),Panaboard!Z:Z,0))),"",INDEX(Panaboard!D:D,MATCH(CONCATENATE(AZ1168,"-",C1168),Panaboard!Z:Z,0)))</f>
        <v/>
      </c>
      <c r="U1168" t="str">
        <f>IF(ISERROR(INDEX(Panaboard!J:J,MATCH(CONCATENATE(AZ1168,"-",C1168),Panaboard!Z:Z,0))),"",INDEX(Panaboard!J:J,MATCH(CONCATENATE(AZ1168,"-",C1168),Panaboard!Z:Z,0)))</f>
        <v/>
      </c>
      <c r="V1168">
        <f>IF(PResult!BL1168="",0,PResult!BL1168)</f>
        <v>0</v>
      </c>
      <c r="W1168">
        <f>IF(PResult!BM1168="",0,PResult!BM1168)</f>
        <v>0</v>
      </c>
      <c r="X1168">
        <f>IF(OR(PResult!AE1168="",PResult!AE1168="(null)"),IF(OR(PResult!AD1168="",PResult!AD1168="(null)"),0,PResult!AD1168),PResult!AE1168)</f>
        <v>0</v>
      </c>
      <c r="Y1168" t="str">
        <f>IF(OR(PResult!V1168="",PResult!V1168="(null)"),"",PResult!V1168)</f>
        <v/>
      </c>
      <c r="Z1168" t="str">
        <f>CONCATENATE(PResult!BO1168,PResult!BP1168)</f>
        <v/>
      </c>
      <c r="AA1168" t="str">
        <f>IF(PResult!Y1168="","",PResult!Y1168)</f>
        <v/>
      </c>
      <c r="AB1168" t="str">
        <f>IF(PResult!BQ1168="","",PResult!BQ1168)</f>
        <v/>
      </c>
      <c r="AC1168" t="str">
        <f>IF(PResult!BR1168="","",PResult!BR1168)</f>
        <v/>
      </c>
      <c r="AD1168" t="str">
        <f>IF(PResult!BS1168="","",PResult!BS1168)</f>
        <v/>
      </c>
      <c r="AE1168" t="str">
        <f>IF(PResult!BN1168="","",PResult!BN1168)</f>
        <v/>
      </c>
      <c r="AF1168" t="str">
        <f>IF(PResult!BT1168="","",PResult!BT1168)</f>
        <v/>
      </c>
      <c r="AG1168" t="str">
        <f>IF(PResult!BU1168="","",PResult!BU1168)</f>
        <v/>
      </c>
      <c r="AH1168" t="str">
        <f>IF(PResult!BV1168="","",PResult!BV1168)</f>
        <v/>
      </c>
      <c r="AI1168" t="str">
        <f>TEXT(IF(ISERROR(INDEX(Panaboard!L:L,MATCH(CONCATENATE(AZ1168,"-",C1168),Panaboard!Z:Z,0))),"",INDEX(Panaboard!L:L,MATCH(CONCATENATE(AZ1168,"-",C1168),Panaboard!Z:Z,0))),"HH:MM")</f>
        <v/>
      </c>
      <c r="AJ1168" t="str">
        <f>TEXT(IF(ISERROR(INDEX(Panaboard!M:M,MATCH(CONCATENATE(AZ1168,"-",C1168),Panaboard!Z:Z,0))),"",INDEX(Panaboard!M:M,MATCH(CONCATENATE(AZ1168,"-",C1168),Panaboard!Z:Z,0))),"HH:MM")</f>
        <v/>
      </c>
      <c r="AK1168" t="str">
        <f>IF(PResult!BY1168="","",PResult!BY1168)</f>
        <v/>
      </c>
      <c r="AL1168">
        <f>IF(PResult!P1168="",0,PResult!P1168)</f>
        <v>0</v>
      </c>
      <c r="AM1168" t="str">
        <f>IF(ISERROR(INDEX(Panaboard!N:N,MATCH(CONCATENATE(AZ1168,"-",C1168),Panaboard!Z:Z,0))),"",INDEX(Panaboard!N:N,MATCH(CONCATENATE(AZ1168,"-",C1168),Panaboard!Z:Z,0)))</f>
        <v/>
      </c>
      <c r="AN1168" t="str">
        <f>IF(ISERROR(INDEX(Panaboard!O:O,MATCH(CONCATENATE(AZ1168,"-",C1168),Panaboard!Z:Z,0))),"",INDEX(Panaboard!O:O,MATCH(CONCATENATE(AZ1168,"-",C1168),Panaboard!Z:Z,0)))</f>
        <v/>
      </c>
      <c r="AO1168" t="str">
        <f>IF(ISERROR(INDEX(Panaboard!P:P,MATCH(CONCATENATE(AZ1168,"-",C1168),Panaboard!Z:Z,0))),"",INDEX(Panaboard!P:P,MATCH(CONCATENATE(AZ1168,"-",C1168),Panaboard!Z:Z,0)))</f>
        <v/>
      </c>
      <c r="AP1168" t="str">
        <f>IF(ISERROR(INDEX(Panaboard!Q:Q,MATCH(CONCATENATE(AZ1168,"-",C1168),Panaboard!Z:Z,0))),"",INDEX(Panaboard!Q:Q,MATCH(CONCATENATE(AZ1168,"-",C1168),Panaboard!Z:Z,0)))</f>
        <v/>
      </c>
      <c r="AR1168" t="str">
        <f>IF(PResult!BW1168="","",PResult!BW1168)</f>
        <v/>
      </c>
      <c r="AS1168" t="str">
        <f>IF(PResult!BX1168="","",PResult!BX1168)</f>
        <v/>
      </c>
      <c r="AT1168" t="str">
        <f>IF(ISERROR(INDEX(Panaboard!K:K,MATCH(CONCATENATE(AZ1168,"-",C1168),Panaboard!Z:Z,0))),"",INDEX(Panaboard!K:K,MATCH(CONCATENATE(AZ1168,"-",C1168),Panaboard!Z:Z,0)))</f>
        <v/>
      </c>
      <c r="AU1168" t="str">
        <f>IF(ISERROR(INDEX(Panaboard!U:U,MATCH(CONCATENATE(AZ1168,"-",C1168),Panaboard!Z:Z,0))),"",INDEX(Panaboard!U:U,MATCH(CONCATENATE(AZ1168,"-",C1168),Panaboard!Z:Z,0)))</f>
        <v/>
      </c>
      <c r="AV1168" t="str">
        <f>IF(ISERROR(INDEX(Panaboard!W:W,MATCH(CONCATENATE(AZ1168,"-",C1168),Panaboard!Z:Z,0))),"",INDEX(Panaboard!W:W,MATCH(CONCATENATE(AZ1168,"-",C1168),Panaboard!Z:Z,0)))</f>
        <v/>
      </c>
      <c r="AW1168" t="str">
        <f>IF(ISERROR(INDEX(Panaboard!X:X,MATCH(CONCATENATE(AZ1168,"-",C1168),Panaboard!Z:Z,0))),"",INDEX(Panaboard!X:X,MATCH(CONCATENATE(AZ1168,"-",C1168),Panaboard!Z:Z,0)))</f>
        <v/>
      </c>
      <c r="AX1168" t="str">
        <f>IF(ISERROR(INDEX(Panaboard!AA:AA,MATCH(CONCATENATE(AZ1168,"-",C1168),Panaboard!Z:Z,0))),"",INDEX(Panaboard!AA:AA,MATCH(CONCATENATE(AZ1168,"-",C1168),Panaboard!Z:Z,0)))</f>
        <v/>
      </c>
      <c r="AY1168" t="str">
        <f>IF(ISERROR(INDEX(Panaboard!AB:AB,MATCH(CONCATENATE(AZ1168,"-",C1168),Panaboard!Z:Z,0))),"",INDEX(Panaboard!AB:AB,MATCH(CONCATENATE(AZ1168,"-",C1168),Panaboard!Z:Z,0)))</f>
        <v/>
      </c>
      <c r="AZ1168" t="str">
        <f t="shared" si="148"/>
        <v/>
      </c>
      <c r="BA1168" t="str">
        <f>IF(ISERROR(INDEX(Panaboard!E:E,MATCH(CONCATENATE(AZ1168,"-",C1168),Panaboard!Z:Z,0))),"",INDEX(Panaboard!E:E,MATCH(CONCATENATE(AZ1168,"-",C1168),Panaboard!Z:Z,0)))</f>
        <v/>
      </c>
      <c r="BB1168" t="str">
        <f>IF(ISERROR(INDEX(Panaboard!AC:AC,MATCH(CONCATENATE(AZ1168,"-",C1168),Panaboard!Z:Z,0))),"",INDEX(Panaboard!AC:AC,MATCH(CONCATENATE(AZ1168,"-",C1168),Panaboard!Z:Z,0)))</f>
        <v/>
      </c>
      <c r="BC1168" t="str">
        <f t="shared" si="149"/>
        <v/>
      </c>
      <c r="BD1168" t="str">
        <f t="shared" si="150"/>
        <v/>
      </c>
      <c r="BE1168" t="str">
        <f t="shared" si="151"/>
        <v>xx0x0</v>
      </c>
      <c r="BF1168" t="str">
        <f>IF(ISERROR(INDEX(CuttingList!F:F,MATCH(CONCATENATE(A1168,"-",C1168),CuttingList!E:E,0))),"",INDEX(CuttingList!F:F,MATCH(CONCATENATE(A1168,"-",C1168),CuttingList!E:E,0)))</f>
        <v/>
      </c>
    </row>
    <row r="1169" spans="1:58" x14ac:dyDescent="0.25">
      <c r="A1169" t="str">
        <f>IF(PResult!BJ1169="","",PResult!BJ1169)</f>
        <v/>
      </c>
      <c r="B1169" t="str">
        <f>IF(PResult!E1169="","",PResult!E1169)</f>
        <v/>
      </c>
      <c r="C1169" t="str">
        <f>IF(PResult!BZ1169="","",PResult!BZ1169)</f>
        <v/>
      </c>
      <c r="D1169" t="str">
        <f>IF(ISERROR(INDEX(Panaboard!B:B,MATCH(CONCATENATE(AZ1169,"-",C1169),Panaboard!Z:Z,0))),"",TRIM(INDEX(Panaboard!B:B,MATCH(CONCATENATE(AZ1169,"-",C1169),Panaboard!Z:Z,0))))</f>
        <v/>
      </c>
      <c r="E1169" t="str">
        <f t="shared" si="147"/>
        <v>xx0x0</v>
      </c>
      <c r="F1169" t="str">
        <f>IF(PResult!U1169="","",UPPER(TRIM(PResult!U1169)))</f>
        <v/>
      </c>
      <c r="G1169">
        <f>IF(OR(PResult!O1169="",PResult!O1169="(null)"),0,PResult!O1169)</f>
        <v>0</v>
      </c>
      <c r="H1169" t="str">
        <f>IF(ISERROR(INDEX(Panaboard!G:G,MATCH(CONCATENATE(AZ1169,"-",C1169),Panaboard!Z:Z,0))),"",INDEX(Panaboard!G:G,MATCH(CONCATENATE(AZ1169,"-",C1169),Panaboard!Z:Z,0)))</f>
        <v/>
      </c>
      <c r="I1169" t="str">
        <f>IF(PResult!J1169="","",PResult!J1169)</f>
        <v/>
      </c>
      <c r="J1169" t="str">
        <f>IF(PResult!K1169="","",PResult!K1169)</f>
        <v/>
      </c>
      <c r="K1169">
        <f>IF(OR(PResult!L1169="(null)",PResult!L1169=""),0,PResult!L1169)</f>
        <v>0</v>
      </c>
      <c r="L1169">
        <f>IF(OR(PResult!M1169="(null)",PResult!M1169=""),0,PResult!M1169)</f>
        <v>0</v>
      </c>
      <c r="M1169">
        <f t="shared" si="144"/>
        <v>0</v>
      </c>
      <c r="N1169" t="str">
        <f>TEXT(IF(ISERROR(INDEX(Panaboard!H:H,MATCH(CONCATENATE(AZ1169,"-",C1169),Panaboard!Z:Z,0))),"",INDEX(Panaboard!H:H,MATCH(CONCATENATE(AZ1169,"-",C1169),Panaboard!Z:Z,0))),"HH:MM")</f>
        <v/>
      </c>
      <c r="O1169" t="str">
        <f>TEXT(IF(ISERROR(INDEX(Panaboard!I:I,MATCH(CONCATENATE(AZ1169,"-",C1169),Panaboard!Z:Z,0))),"",INDEX(Panaboard!I:I,MATCH(CONCATENATE(AZ1169,"-",C1169),Panaboard!Z:Z,0))),"HH:MM")</f>
        <v/>
      </c>
      <c r="P1169" t="str">
        <f t="shared" si="145"/>
        <v/>
      </c>
      <c r="Q1169" t="str">
        <f>IF(ISERROR(INDEX(Panaboard!S:S,MATCH(CONCATENATE(AZ1169,"-",C1169),Panaboard!Z:Z,0))),"",INDEX(Panaboard!S:S,MATCH(CONCATENATE(AZ1169,"-",C1169),Panaboard!Z:Z,0)))</f>
        <v/>
      </c>
      <c r="R1169" t="str">
        <f>IF(ISERROR(INDEX(Panaboard!F:F,MATCH(CONCATENATE(AZ1169,"-",C1169),Panaboard!Z:Z,0))),"",INDEX(Panaboard!F:F,MATCH(CONCATENATE(AZ1169,"-",C1169),Panaboard!Z:Z,0)))</f>
        <v/>
      </c>
      <c r="S1169" t="str">
        <f t="shared" si="146"/>
        <v/>
      </c>
      <c r="T1169" t="str">
        <f>IF(ISERROR(INDEX(Panaboard!D:D,MATCH(CONCATENATE(AZ1169,"-",C1169),Panaboard!Z:Z,0))),"",INDEX(Panaboard!D:D,MATCH(CONCATENATE(AZ1169,"-",C1169),Panaboard!Z:Z,0)))</f>
        <v/>
      </c>
      <c r="U1169" t="str">
        <f>IF(ISERROR(INDEX(Panaboard!J:J,MATCH(CONCATENATE(AZ1169,"-",C1169),Panaboard!Z:Z,0))),"",INDEX(Panaboard!J:J,MATCH(CONCATENATE(AZ1169,"-",C1169),Panaboard!Z:Z,0)))</f>
        <v/>
      </c>
      <c r="V1169">
        <f>IF(PResult!BL1169="",0,PResult!BL1169)</f>
        <v>0</v>
      </c>
      <c r="W1169">
        <f>IF(PResult!BM1169="",0,PResult!BM1169)</f>
        <v>0</v>
      </c>
      <c r="X1169">
        <f>IF(OR(PResult!AE1169="",PResult!AE1169="(null)"),IF(OR(PResult!AD1169="",PResult!AD1169="(null)"),0,PResult!AD1169),PResult!AE1169)</f>
        <v>0</v>
      </c>
      <c r="Y1169" t="str">
        <f>IF(OR(PResult!V1169="",PResult!V1169="(null)"),"",PResult!V1169)</f>
        <v/>
      </c>
      <c r="Z1169" t="str">
        <f>CONCATENATE(PResult!BO1169,PResult!BP1169)</f>
        <v/>
      </c>
      <c r="AA1169" t="str">
        <f>IF(PResult!Y1169="","",PResult!Y1169)</f>
        <v/>
      </c>
      <c r="AB1169" t="str">
        <f>IF(PResult!BQ1169="","",PResult!BQ1169)</f>
        <v/>
      </c>
      <c r="AC1169" t="str">
        <f>IF(PResult!BR1169="","",PResult!BR1169)</f>
        <v/>
      </c>
      <c r="AD1169" t="str">
        <f>IF(PResult!BS1169="","",PResult!BS1169)</f>
        <v/>
      </c>
      <c r="AE1169" t="str">
        <f>IF(PResult!BN1169="","",PResult!BN1169)</f>
        <v/>
      </c>
      <c r="AF1169" t="str">
        <f>IF(PResult!BT1169="","",PResult!BT1169)</f>
        <v/>
      </c>
      <c r="AG1169" t="str">
        <f>IF(PResult!BU1169="","",PResult!BU1169)</f>
        <v/>
      </c>
      <c r="AH1169" t="str">
        <f>IF(PResult!BV1169="","",PResult!BV1169)</f>
        <v/>
      </c>
      <c r="AI1169" t="str">
        <f>TEXT(IF(ISERROR(INDEX(Panaboard!L:L,MATCH(CONCATENATE(AZ1169,"-",C1169),Panaboard!Z:Z,0))),"",INDEX(Panaboard!L:L,MATCH(CONCATENATE(AZ1169,"-",C1169),Panaboard!Z:Z,0))),"HH:MM")</f>
        <v/>
      </c>
      <c r="AJ1169" t="str">
        <f>TEXT(IF(ISERROR(INDEX(Panaboard!M:M,MATCH(CONCATENATE(AZ1169,"-",C1169),Panaboard!Z:Z,0))),"",INDEX(Panaboard!M:M,MATCH(CONCATENATE(AZ1169,"-",C1169),Panaboard!Z:Z,0))),"HH:MM")</f>
        <v/>
      </c>
      <c r="AK1169" t="str">
        <f>IF(PResult!BY1169="","",PResult!BY1169)</f>
        <v/>
      </c>
      <c r="AL1169">
        <f>IF(PResult!P1169="",0,PResult!P1169)</f>
        <v>0</v>
      </c>
      <c r="AM1169" t="str">
        <f>IF(ISERROR(INDEX(Panaboard!N:N,MATCH(CONCATENATE(AZ1169,"-",C1169),Panaboard!Z:Z,0))),"",INDEX(Panaboard!N:N,MATCH(CONCATENATE(AZ1169,"-",C1169),Panaboard!Z:Z,0)))</f>
        <v/>
      </c>
      <c r="AN1169" t="str">
        <f>IF(ISERROR(INDEX(Panaboard!O:O,MATCH(CONCATENATE(AZ1169,"-",C1169),Panaboard!Z:Z,0))),"",INDEX(Panaboard!O:O,MATCH(CONCATENATE(AZ1169,"-",C1169),Panaboard!Z:Z,0)))</f>
        <v/>
      </c>
      <c r="AO1169" t="str">
        <f>IF(ISERROR(INDEX(Panaboard!P:P,MATCH(CONCATENATE(AZ1169,"-",C1169),Panaboard!Z:Z,0))),"",INDEX(Panaboard!P:P,MATCH(CONCATENATE(AZ1169,"-",C1169),Panaboard!Z:Z,0)))</f>
        <v/>
      </c>
      <c r="AP1169" t="str">
        <f>IF(ISERROR(INDEX(Panaboard!Q:Q,MATCH(CONCATENATE(AZ1169,"-",C1169),Panaboard!Z:Z,0))),"",INDEX(Panaboard!Q:Q,MATCH(CONCATENATE(AZ1169,"-",C1169),Panaboard!Z:Z,0)))</f>
        <v/>
      </c>
      <c r="AR1169" t="str">
        <f>IF(PResult!BW1169="","",PResult!BW1169)</f>
        <v/>
      </c>
      <c r="AS1169" t="str">
        <f>IF(PResult!BX1169="","",PResult!BX1169)</f>
        <v/>
      </c>
      <c r="AT1169" t="str">
        <f>IF(ISERROR(INDEX(Panaboard!K:K,MATCH(CONCATENATE(AZ1169,"-",C1169),Panaboard!Z:Z,0))),"",INDEX(Panaboard!K:K,MATCH(CONCATENATE(AZ1169,"-",C1169),Panaboard!Z:Z,0)))</f>
        <v/>
      </c>
      <c r="AU1169" t="str">
        <f>IF(ISERROR(INDEX(Panaboard!U:U,MATCH(CONCATENATE(AZ1169,"-",C1169),Panaboard!Z:Z,0))),"",INDEX(Panaboard!U:U,MATCH(CONCATENATE(AZ1169,"-",C1169),Panaboard!Z:Z,0)))</f>
        <v/>
      </c>
      <c r="AV1169" t="str">
        <f>IF(ISERROR(INDEX(Panaboard!W:W,MATCH(CONCATENATE(AZ1169,"-",C1169),Panaboard!Z:Z,0))),"",INDEX(Panaboard!W:W,MATCH(CONCATENATE(AZ1169,"-",C1169),Panaboard!Z:Z,0)))</f>
        <v/>
      </c>
      <c r="AW1169" t="str">
        <f>IF(ISERROR(INDEX(Panaboard!X:X,MATCH(CONCATENATE(AZ1169,"-",C1169),Panaboard!Z:Z,0))),"",INDEX(Panaboard!X:X,MATCH(CONCATENATE(AZ1169,"-",C1169),Panaboard!Z:Z,0)))</f>
        <v/>
      </c>
      <c r="AX1169" t="str">
        <f>IF(ISERROR(INDEX(Panaboard!AA:AA,MATCH(CONCATENATE(AZ1169,"-",C1169),Panaboard!Z:Z,0))),"",INDEX(Panaboard!AA:AA,MATCH(CONCATENATE(AZ1169,"-",C1169),Panaboard!Z:Z,0)))</f>
        <v/>
      </c>
      <c r="AY1169" t="str">
        <f>IF(ISERROR(INDEX(Panaboard!AB:AB,MATCH(CONCATENATE(AZ1169,"-",C1169),Panaboard!Z:Z,0))),"",INDEX(Panaboard!AB:AB,MATCH(CONCATENATE(AZ1169,"-",C1169),Panaboard!Z:Z,0)))</f>
        <v/>
      </c>
      <c r="AZ1169" t="str">
        <f t="shared" si="148"/>
        <v/>
      </c>
      <c r="BA1169" t="str">
        <f>IF(ISERROR(INDEX(Panaboard!E:E,MATCH(CONCATENATE(AZ1169,"-",C1169),Panaboard!Z:Z,0))),"",INDEX(Panaboard!E:E,MATCH(CONCATENATE(AZ1169,"-",C1169),Panaboard!Z:Z,0)))</f>
        <v/>
      </c>
      <c r="BB1169" t="str">
        <f>IF(ISERROR(INDEX(Panaboard!AC:AC,MATCH(CONCATENATE(AZ1169,"-",C1169),Panaboard!Z:Z,0))),"",INDEX(Panaboard!AC:AC,MATCH(CONCATENATE(AZ1169,"-",C1169),Panaboard!Z:Z,0)))</f>
        <v/>
      </c>
      <c r="BC1169" t="str">
        <f t="shared" si="149"/>
        <v/>
      </c>
      <c r="BD1169" t="str">
        <f t="shared" si="150"/>
        <v/>
      </c>
      <c r="BE1169" t="str">
        <f t="shared" si="151"/>
        <v>xx0x0</v>
      </c>
      <c r="BF1169" t="str">
        <f>IF(ISERROR(INDEX(CuttingList!F:F,MATCH(CONCATENATE(A1169,"-",C1169),CuttingList!E:E,0))),"",INDEX(CuttingList!F:F,MATCH(CONCATENATE(A1169,"-",C1169),CuttingList!E:E,0)))</f>
        <v/>
      </c>
    </row>
    <row r="1170" spans="1:58" x14ac:dyDescent="0.25">
      <c r="A1170" t="str">
        <f>IF(PResult!BJ1170="","",PResult!BJ1170)</f>
        <v/>
      </c>
      <c r="B1170" t="str">
        <f>IF(PResult!E1170="","",PResult!E1170)</f>
        <v/>
      </c>
      <c r="C1170" t="str">
        <f>IF(PResult!BZ1170="","",PResult!BZ1170)</f>
        <v/>
      </c>
      <c r="D1170" t="str">
        <f>IF(ISERROR(INDEX(Panaboard!B:B,MATCH(CONCATENATE(AZ1170,"-",C1170),Panaboard!Z:Z,0))),"",TRIM(INDEX(Panaboard!B:B,MATCH(CONCATENATE(AZ1170,"-",C1170),Panaboard!Z:Z,0))))</f>
        <v/>
      </c>
      <c r="E1170" t="str">
        <f t="shared" si="147"/>
        <v>xx0x0</v>
      </c>
      <c r="F1170" t="str">
        <f>IF(PResult!U1170="","",UPPER(TRIM(PResult!U1170)))</f>
        <v/>
      </c>
      <c r="G1170">
        <f>IF(OR(PResult!O1170="",PResult!O1170="(null)"),0,PResult!O1170)</f>
        <v>0</v>
      </c>
      <c r="H1170" t="str">
        <f>IF(ISERROR(INDEX(Panaboard!G:G,MATCH(CONCATENATE(AZ1170,"-",C1170),Panaboard!Z:Z,0))),"",INDEX(Panaboard!G:G,MATCH(CONCATENATE(AZ1170,"-",C1170),Panaboard!Z:Z,0)))</f>
        <v/>
      </c>
      <c r="I1170" t="str">
        <f>IF(PResult!J1170="","",PResult!J1170)</f>
        <v/>
      </c>
      <c r="J1170" t="str">
        <f>IF(PResult!K1170="","",PResult!K1170)</f>
        <v/>
      </c>
      <c r="K1170">
        <f>IF(OR(PResult!L1170="(null)",PResult!L1170=""),0,PResult!L1170)</f>
        <v>0</v>
      </c>
      <c r="L1170">
        <f>IF(OR(PResult!M1170="(null)",PResult!M1170=""),0,PResult!M1170)</f>
        <v>0</v>
      </c>
      <c r="M1170">
        <f t="shared" si="144"/>
        <v>0</v>
      </c>
      <c r="N1170" t="str">
        <f>TEXT(IF(ISERROR(INDEX(Panaboard!H:H,MATCH(CONCATENATE(AZ1170,"-",C1170),Panaboard!Z:Z,0))),"",INDEX(Panaboard!H:H,MATCH(CONCATENATE(AZ1170,"-",C1170),Panaboard!Z:Z,0))),"HH:MM")</f>
        <v/>
      </c>
      <c r="O1170" t="str">
        <f>TEXT(IF(ISERROR(INDEX(Panaboard!I:I,MATCH(CONCATENATE(AZ1170,"-",C1170),Panaboard!Z:Z,0))),"",INDEX(Panaboard!I:I,MATCH(CONCATENATE(AZ1170,"-",C1170),Panaboard!Z:Z,0))),"HH:MM")</f>
        <v/>
      </c>
      <c r="P1170" t="str">
        <f t="shared" si="145"/>
        <v/>
      </c>
      <c r="Q1170" t="str">
        <f>IF(ISERROR(INDEX(Panaboard!S:S,MATCH(CONCATENATE(AZ1170,"-",C1170),Panaboard!Z:Z,0))),"",INDEX(Panaboard!S:S,MATCH(CONCATENATE(AZ1170,"-",C1170),Panaboard!Z:Z,0)))</f>
        <v/>
      </c>
      <c r="R1170" t="str">
        <f>IF(ISERROR(INDEX(Panaboard!F:F,MATCH(CONCATENATE(AZ1170,"-",C1170),Panaboard!Z:Z,0))),"",INDEX(Panaboard!F:F,MATCH(CONCATENATE(AZ1170,"-",C1170),Panaboard!Z:Z,0)))</f>
        <v/>
      </c>
      <c r="S1170" t="str">
        <f t="shared" si="146"/>
        <v/>
      </c>
      <c r="T1170" t="str">
        <f>IF(ISERROR(INDEX(Panaboard!D:D,MATCH(CONCATENATE(AZ1170,"-",C1170),Panaboard!Z:Z,0))),"",INDEX(Panaboard!D:D,MATCH(CONCATENATE(AZ1170,"-",C1170),Panaboard!Z:Z,0)))</f>
        <v/>
      </c>
      <c r="U1170" t="str">
        <f>IF(ISERROR(INDEX(Panaboard!J:J,MATCH(CONCATENATE(AZ1170,"-",C1170),Panaboard!Z:Z,0))),"",INDEX(Panaboard!J:J,MATCH(CONCATENATE(AZ1170,"-",C1170),Panaboard!Z:Z,0)))</f>
        <v/>
      </c>
      <c r="V1170">
        <f>IF(PResult!BL1170="",0,PResult!BL1170)</f>
        <v>0</v>
      </c>
      <c r="W1170">
        <f>IF(PResult!BM1170="",0,PResult!BM1170)</f>
        <v>0</v>
      </c>
      <c r="X1170">
        <f>IF(OR(PResult!AE1170="",PResult!AE1170="(null)"),IF(OR(PResult!AD1170="",PResult!AD1170="(null)"),0,PResult!AD1170),PResult!AE1170)</f>
        <v>0</v>
      </c>
      <c r="Y1170" t="str">
        <f>IF(OR(PResult!V1170="",PResult!V1170="(null)"),"",PResult!V1170)</f>
        <v/>
      </c>
      <c r="Z1170" t="str">
        <f>CONCATENATE(PResult!BO1170,PResult!BP1170)</f>
        <v/>
      </c>
      <c r="AA1170" t="str">
        <f>IF(PResult!Y1170="","",PResult!Y1170)</f>
        <v/>
      </c>
      <c r="AB1170" t="str">
        <f>IF(PResult!BQ1170="","",PResult!BQ1170)</f>
        <v/>
      </c>
      <c r="AC1170" t="str">
        <f>IF(PResult!BR1170="","",PResult!BR1170)</f>
        <v/>
      </c>
      <c r="AD1170" t="str">
        <f>IF(PResult!BS1170="","",PResult!BS1170)</f>
        <v/>
      </c>
      <c r="AE1170" t="str">
        <f>IF(PResult!BN1170="","",PResult!BN1170)</f>
        <v/>
      </c>
      <c r="AF1170" t="str">
        <f>IF(PResult!BT1170="","",PResult!BT1170)</f>
        <v/>
      </c>
      <c r="AG1170" t="str">
        <f>IF(PResult!BU1170="","",PResult!BU1170)</f>
        <v/>
      </c>
      <c r="AH1170" t="str">
        <f>IF(PResult!BV1170="","",PResult!BV1170)</f>
        <v/>
      </c>
      <c r="AI1170" t="str">
        <f>TEXT(IF(ISERROR(INDEX(Panaboard!L:L,MATCH(CONCATENATE(AZ1170,"-",C1170),Panaboard!Z:Z,0))),"",INDEX(Panaboard!L:L,MATCH(CONCATENATE(AZ1170,"-",C1170),Panaboard!Z:Z,0))),"HH:MM")</f>
        <v/>
      </c>
      <c r="AJ1170" t="str">
        <f>TEXT(IF(ISERROR(INDEX(Panaboard!M:M,MATCH(CONCATENATE(AZ1170,"-",C1170),Panaboard!Z:Z,0))),"",INDEX(Panaboard!M:M,MATCH(CONCATENATE(AZ1170,"-",C1170),Panaboard!Z:Z,0))),"HH:MM")</f>
        <v/>
      </c>
      <c r="AK1170" t="str">
        <f>IF(PResult!BY1170="","",PResult!BY1170)</f>
        <v/>
      </c>
      <c r="AL1170">
        <f>IF(PResult!P1170="",0,PResult!P1170)</f>
        <v>0</v>
      </c>
      <c r="AM1170" t="str">
        <f>IF(ISERROR(INDEX(Panaboard!N:N,MATCH(CONCATENATE(AZ1170,"-",C1170),Panaboard!Z:Z,0))),"",INDEX(Panaboard!N:N,MATCH(CONCATENATE(AZ1170,"-",C1170),Panaboard!Z:Z,0)))</f>
        <v/>
      </c>
      <c r="AN1170" t="str">
        <f>IF(ISERROR(INDEX(Panaboard!O:O,MATCH(CONCATENATE(AZ1170,"-",C1170),Panaboard!Z:Z,0))),"",INDEX(Panaboard!O:O,MATCH(CONCATENATE(AZ1170,"-",C1170),Panaboard!Z:Z,0)))</f>
        <v/>
      </c>
      <c r="AO1170" t="str">
        <f>IF(ISERROR(INDEX(Panaboard!P:P,MATCH(CONCATENATE(AZ1170,"-",C1170),Panaboard!Z:Z,0))),"",INDEX(Panaboard!P:P,MATCH(CONCATENATE(AZ1170,"-",C1170),Panaboard!Z:Z,0)))</f>
        <v/>
      </c>
      <c r="AP1170" t="str">
        <f>IF(ISERROR(INDEX(Panaboard!Q:Q,MATCH(CONCATENATE(AZ1170,"-",C1170),Panaboard!Z:Z,0))),"",INDEX(Panaboard!Q:Q,MATCH(CONCATENATE(AZ1170,"-",C1170),Panaboard!Z:Z,0)))</f>
        <v/>
      </c>
      <c r="AR1170" t="str">
        <f>IF(PResult!BW1170="","",PResult!BW1170)</f>
        <v/>
      </c>
      <c r="AS1170" t="str">
        <f>IF(PResult!BX1170="","",PResult!BX1170)</f>
        <v/>
      </c>
      <c r="AT1170" t="str">
        <f>IF(ISERROR(INDEX(Panaboard!K:K,MATCH(CONCATENATE(AZ1170,"-",C1170),Panaboard!Z:Z,0))),"",INDEX(Panaboard!K:K,MATCH(CONCATENATE(AZ1170,"-",C1170),Panaboard!Z:Z,0)))</f>
        <v/>
      </c>
      <c r="AU1170" t="str">
        <f>IF(ISERROR(INDEX(Panaboard!U:U,MATCH(CONCATENATE(AZ1170,"-",C1170),Panaboard!Z:Z,0))),"",INDEX(Panaboard!U:U,MATCH(CONCATENATE(AZ1170,"-",C1170),Panaboard!Z:Z,0)))</f>
        <v/>
      </c>
      <c r="AV1170" t="str">
        <f>IF(ISERROR(INDEX(Panaboard!W:W,MATCH(CONCATENATE(AZ1170,"-",C1170),Panaboard!Z:Z,0))),"",INDEX(Panaboard!W:W,MATCH(CONCATENATE(AZ1170,"-",C1170),Panaboard!Z:Z,0)))</f>
        <v/>
      </c>
      <c r="AW1170" t="str">
        <f>IF(ISERROR(INDEX(Panaboard!X:X,MATCH(CONCATENATE(AZ1170,"-",C1170),Panaboard!Z:Z,0))),"",INDEX(Panaboard!X:X,MATCH(CONCATENATE(AZ1170,"-",C1170),Panaboard!Z:Z,0)))</f>
        <v/>
      </c>
      <c r="AX1170" t="str">
        <f>IF(ISERROR(INDEX(Panaboard!AA:AA,MATCH(CONCATENATE(AZ1170,"-",C1170),Panaboard!Z:Z,0))),"",INDEX(Panaboard!AA:AA,MATCH(CONCATENATE(AZ1170,"-",C1170),Panaboard!Z:Z,0)))</f>
        <v/>
      </c>
      <c r="AY1170" t="str">
        <f>IF(ISERROR(INDEX(Panaboard!AB:AB,MATCH(CONCATENATE(AZ1170,"-",C1170),Panaboard!Z:Z,0))),"",INDEX(Panaboard!AB:AB,MATCH(CONCATENATE(AZ1170,"-",C1170),Panaboard!Z:Z,0)))</f>
        <v/>
      </c>
      <c r="AZ1170" t="str">
        <f t="shared" si="148"/>
        <v/>
      </c>
      <c r="BA1170" t="str">
        <f>IF(ISERROR(INDEX(Panaboard!E:E,MATCH(CONCATENATE(AZ1170,"-",C1170),Panaboard!Z:Z,0))),"",INDEX(Panaboard!E:E,MATCH(CONCATENATE(AZ1170,"-",C1170),Panaboard!Z:Z,0)))</f>
        <v/>
      </c>
      <c r="BB1170" t="str">
        <f>IF(ISERROR(INDEX(Panaboard!AC:AC,MATCH(CONCATENATE(AZ1170,"-",C1170),Panaboard!Z:Z,0))),"",INDEX(Panaboard!AC:AC,MATCH(CONCATENATE(AZ1170,"-",C1170),Panaboard!Z:Z,0)))</f>
        <v/>
      </c>
      <c r="BC1170" t="str">
        <f t="shared" si="149"/>
        <v/>
      </c>
      <c r="BD1170" t="str">
        <f t="shared" si="150"/>
        <v/>
      </c>
      <c r="BE1170" t="str">
        <f t="shared" si="151"/>
        <v>xx0x0</v>
      </c>
      <c r="BF1170" t="str">
        <f>IF(ISERROR(INDEX(CuttingList!F:F,MATCH(CONCATENATE(A1170,"-",C1170),CuttingList!E:E,0))),"",INDEX(CuttingList!F:F,MATCH(CONCATENATE(A1170,"-",C1170),CuttingList!E:E,0)))</f>
        <v/>
      </c>
    </row>
    <row r="1171" spans="1:58" x14ac:dyDescent="0.25">
      <c r="A1171" t="str">
        <f>IF(PResult!BJ1171="","",PResult!BJ1171)</f>
        <v/>
      </c>
      <c r="B1171" t="str">
        <f>IF(PResult!E1171="","",PResult!E1171)</f>
        <v/>
      </c>
      <c r="C1171" t="str">
        <f>IF(PResult!BZ1171="","",PResult!BZ1171)</f>
        <v/>
      </c>
      <c r="D1171" t="str">
        <f>IF(ISERROR(INDEX(Panaboard!B:B,MATCH(CONCATENATE(AZ1171,"-",C1171),Panaboard!Z:Z,0))),"",TRIM(INDEX(Panaboard!B:B,MATCH(CONCATENATE(AZ1171,"-",C1171),Panaboard!Z:Z,0))))</f>
        <v/>
      </c>
      <c r="E1171" t="str">
        <f t="shared" si="147"/>
        <v>xx0x0</v>
      </c>
      <c r="F1171" t="str">
        <f>IF(PResult!U1171="","",UPPER(TRIM(PResult!U1171)))</f>
        <v/>
      </c>
      <c r="G1171">
        <f>IF(OR(PResult!O1171="",PResult!O1171="(null)"),0,PResult!O1171)</f>
        <v>0</v>
      </c>
      <c r="H1171" t="str">
        <f>IF(ISERROR(INDEX(Panaboard!G:G,MATCH(CONCATENATE(AZ1171,"-",C1171),Panaboard!Z:Z,0))),"",INDEX(Panaboard!G:G,MATCH(CONCATENATE(AZ1171,"-",C1171),Panaboard!Z:Z,0)))</f>
        <v/>
      </c>
      <c r="I1171" t="str">
        <f>IF(PResult!J1171="","",PResult!J1171)</f>
        <v/>
      </c>
      <c r="J1171" t="str">
        <f>IF(PResult!K1171="","",PResult!K1171)</f>
        <v/>
      </c>
      <c r="K1171">
        <f>IF(OR(PResult!L1171="(null)",PResult!L1171=""),0,PResult!L1171)</f>
        <v>0</v>
      </c>
      <c r="L1171">
        <f>IF(OR(PResult!M1171="(null)",PResult!M1171=""),0,PResult!M1171)</f>
        <v>0</v>
      </c>
      <c r="M1171">
        <f t="shared" si="144"/>
        <v>0</v>
      </c>
      <c r="N1171" t="str">
        <f>TEXT(IF(ISERROR(INDEX(Panaboard!H:H,MATCH(CONCATENATE(AZ1171,"-",C1171),Panaboard!Z:Z,0))),"",INDEX(Panaboard!H:H,MATCH(CONCATENATE(AZ1171,"-",C1171),Panaboard!Z:Z,0))),"HH:MM")</f>
        <v/>
      </c>
      <c r="O1171" t="str">
        <f>TEXT(IF(ISERROR(INDEX(Panaboard!I:I,MATCH(CONCATENATE(AZ1171,"-",C1171),Panaboard!Z:Z,0))),"",INDEX(Panaboard!I:I,MATCH(CONCATENATE(AZ1171,"-",C1171),Panaboard!Z:Z,0))),"HH:MM")</f>
        <v/>
      </c>
      <c r="P1171" t="str">
        <f t="shared" si="145"/>
        <v/>
      </c>
      <c r="Q1171" t="str">
        <f>IF(ISERROR(INDEX(Panaboard!S:S,MATCH(CONCATENATE(AZ1171,"-",C1171),Panaboard!Z:Z,0))),"",INDEX(Panaboard!S:S,MATCH(CONCATENATE(AZ1171,"-",C1171),Panaboard!Z:Z,0)))</f>
        <v/>
      </c>
      <c r="R1171" t="str">
        <f>IF(ISERROR(INDEX(Panaboard!F:F,MATCH(CONCATENATE(AZ1171,"-",C1171),Panaboard!Z:Z,0))),"",INDEX(Panaboard!F:F,MATCH(CONCATENATE(AZ1171,"-",C1171),Panaboard!Z:Z,0)))</f>
        <v/>
      </c>
      <c r="S1171" t="str">
        <f t="shared" si="146"/>
        <v/>
      </c>
      <c r="T1171" t="str">
        <f>IF(ISERROR(INDEX(Panaboard!D:D,MATCH(CONCATENATE(AZ1171,"-",C1171),Panaboard!Z:Z,0))),"",INDEX(Panaboard!D:D,MATCH(CONCATENATE(AZ1171,"-",C1171),Panaboard!Z:Z,0)))</f>
        <v/>
      </c>
      <c r="U1171" t="str">
        <f>IF(ISERROR(INDEX(Panaboard!J:J,MATCH(CONCATENATE(AZ1171,"-",C1171),Panaboard!Z:Z,0))),"",INDEX(Panaboard!J:J,MATCH(CONCATENATE(AZ1171,"-",C1171),Panaboard!Z:Z,0)))</f>
        <v/>
      </c>
      <c r="V1171">
        <f>IF(PResult!BL1171="",0,PResult!BL1171)</f>
        <v>0</v>
      </c>
      <c r="W1171">
        <f>IF(PResult!BM1171="",0,PResult!BM1171)</f>
        <v>0</v>
      </c>
      <c r="X1171">
        <f>IF(OR(PResult!AE1171="",PResult!AE1171="(null)"),IF(OR(PResult!AD1171="",PResult!AD1171="(null)"),0,PResult!AD1171),PResult!AE1171)</f>
        <v>0</v>
      </c>
      <c r="Y1171" t="str">
        <f>IF(OR(PResult!V1171="",PResult!V1171="(null)"),"",PResult!V1171)</f>
        <v/>
      </c>
      <c r="Z1171" t="str">
        <f>CONCATENATE(PResult!BO1171,PResult!BP1171)</f>
        <v/>
      </c>
      <c r="AA1171" t="str">
        <f>IF(PResult!Y1171="","",PResult!Y1171)</f>
        <v/>
      </c>
      <c r="AB1171" t="str">
        <f>IF(PResult!BQ1171="","",PResult!BQ1171)</f>
        <v/>
      </c>
      <c r="AC1171" t="str">
        <f>IF(PResult!BR1171="","",PResult!BR1171)</f>
        <v/>
      </c>
      <c r="AD1171" t="str">
        <f>IF(PResult!BS1171="","",PResult!BS1171)</f>
        <v/>
      </c>
      <c r="AE1171" t="str">
        <f>IF(PResult!BN1171="","",PResult!BN1171)</f>
        <v/>
      </c>
      <c r="AF1171" t="str">
        <f>IF(PResult!BT1171="","",PResult!BT1171)</f>
        <v/>
      </c>
      <c r="AG1171" t="str">
        <f>IF(PResult!BU1171="","",PResult!BU1171)</f>
        <v/>
      </c>
      <c r="AH1171" t="str">
        <f>IF(PResult!BV1171="","",PResult!BV1171)</f>
        <v/>
      </c>
      <c r="AI1171" t="str">
        <f>TEXT(IF(ISERROR(INDEX(Panaboard!L:L,MATCH(CONCATENATE(AZ1171,"-",C1171),Panaboard!Z:Z,0))),"",INDEX(Panaboard!L:L,MATCH(CONCATENATE(AZ1171,"-",C1171),Panaboard!Z:Z,0))),"HH:MM")</f>
        <v/>
      </c>
      <c r="AJ1171" t="str">
        <f>TEXT(IF(ISERROR(INDEX(Panaboard!M:M,MATCH(CONCATENATE(AZ1171,"-",C1171),Panaboard!Z:Z,0))),"",INDEX(Panaboard!M:M,MATCH(CONCATENATE(AZ1171,"-",C1171),Panaboard!Z:Z,0))),"HH:MM")</f>
        <v/>
      </c>
      <c r="AK1171" t="str">
        <f>IF(PResult!BY1171="","",PResult!BY1171)</f>
        <v/>
      </c>
      <c r="AL1171">
        <f>IF(PResult!P1171="",0,PResult!P1171)</f>
        <v>0</v>
      </c>
      <c r="AM1171" t="str">
        <f>IF(ISERROR(INDEX(Panaboard!N:N,MATCH(CONCATENATE(AZ1171,"-",C1171),Panaboard!Z:Z,0))),"",INDEX(Panaboard!N:N,MATCH(CONCATENATE(AZ1171,"-",C1171),Panaboard!Z:Z,0)))</f>
        <v/>
      </c>
      <c r="AN1171" t="str">
        <f>IF(ISERROR(INDEX(Panaboard!O:O,MATCH(CONCATENATE(AZ1171,"-",C1171),Panaboard!Z:Z,0))),"",INDEX(Panaboard!O:O,MATCH(CONCATENATE(AZ1171,"-",C1171),Panaboard!Z:Z,0)))</f>
        <v/>
      </c>
      <c r="AO1171" t="str">
        <f>IF(ISERROR(INDEX(Panaboard!P:P,MATCH(CONCATENATE(AZ1171,"-",C1171),Panaboard!Z:Z,0))),"",INDEX(Panaboard!P:P,MATCH(CONCATENATE(AZ1171,"-",C1171),Panaboard!Z:Z,0)))</f>
        <v/>
      </c>
      <c r="AP1171" t="str">
        <f>IF(ISERROR(INDEX(Panaboard!Q:Q,MATCH(CONCATENATE(AZ1171,"-",C1171),Panaboard!Z:Z,0))),"",INDEX(Panaboard!Q:Q,MATCH(CONCATENATE(AZ1171,"-",C1171),Panaboard!Z:Z,0)))</f>
        <v/>
      </c>
      <c r="AR1171" t="str">
        <f>IF(PResult!BW1171="","",PResult!BW1171)</f>
        <v/>
      </c>
      <c r="AS1171" t="str">
        <f>IF(PResult!BX1171="","",PResult!BX1171)</f>
        <v/>
      </c>
      <c r="AT1171" t="str">
        <f>IF(ISERROR(INDEX(Panaboard!K:K,MATCH(CONCATENATE(AZ1171,"-",C1171),Panaboard!Z:Z,0))),"",INDEX(Panaboard!K:K,MATCH(CONCATENATE(AZ1171,"-",C1171),Panaboard!Z:Z,0)))</f>
        <v/>
      </c>
      <c r="AU1171" t="str">
        <f>IF(ISERROR(INDEX(Panaboard!U:U,MATCH(CONCATENATE(AZ1171,"-",C1171),Panaboard!Z:Z,0))),"",INDEX(Panaboard!U:U,MATCH(CONCATENATE(AZ1171,"-",C1171),Panaboard!Z:Z,0)))</f>
        <v/>
      </c>
      <c r="AV1171" t="str">
        <f>IF(ISERROR(INDEX(Panaboard!W:W,MATCH(CONCATENATE(AZ1171,"-",C1171),Panaboard!Z:Z,0))),"",INDEX(Panaboard!W:W,MATCH(CONCATENATE(AZ1171,"-",C1171),Panaboard!Z:Z,0)))</f>
        <v/>
      </c>
      <c r="AW1171" t="str">
        <f>IF(ISERROR(INDEX(Panaboard!X:X,MATCH(CONCATENATE(AZ1171,"-",C1171),Panaboard!Z:Z,0))),"",INDEX(Panaboard!X:X,MATCH(CONCATENATE(AZ1171,"-",C1171),Panaboard!Z:Z,0)))</f>
        <v/>
      </c>
      <c r="AX1171" t="str">
        <f>IF(ISERROR(INDEX(Panaboard!AA:AA,MATCH(CONCATENATE(AZ1171,"-",C1171),Panaboard!Z:Z,0))),"",INDEX(Panaboard!AA:AA,MATCH(CONCATENATE(AZ1171,"-",C1171),Panaboard!Z:Z,0)))</f>
        <v/>
      </c>
      <c r="AY1171" t="str">
        <f>IF(ISERROR(INDEX(Panaboard!AB:AB,MATCH(CONCATENATE(AZ1171,"-",C1171),Panaboard!Z:Z,0))),"",INDEX(Panaboard!AB:AB,MATCH(CONCATENATE(AZ1171,"-",C1171),Panaboard!Z:Z,0)))</f>
        <v/>
      </c>
      <c r="AZ1171" t="str">
        <f t="shared" si="148"/>
        <v/>
      </c>
      <c r="BA1171" t="str">
        <f>IF(ISERROR(INDEX(Panaboard!E:E,MATCH(CONCATENATE(AZ1171,"-",C1171),Panaboard!Z:Z,0))),"",INDEX(Panaboard!E:E,MATCH(CONCATENATE(AZ1171,"-",C1171),Panaboard!Z:Z,0)))</f>
        <v/>
      </c>
      <c r="BB1171" t="str">
        <f>IF(ISERROR(INDEX(Panaboard!AC:AC,MATCH(CONCATENATE(AZ1171,"-",C1171),Panaboard!Z:Z,0))),"",INDEX(Panaboard!AC:AC,MATCH(CONCATENATE(AZ1171,"-",C1171),Panaboard!Z:Z,0)))</f>
        <v/>
      </c>
      <c r="BC1171" t="str">
        <f t="shared" si="149"/>
        <v/>
      </c>
      <c r="BD1171" t="str">
        <f t="shared" si="150"/>
        <v/>
      </c>
      <c r="BE1171" t="str">
        <f t="shared" si="151"/>
        <v>xx0x0</v>
      </c>
      <c r="BF1171" t="str">
        <f>IF(ISERROR(INDEX(CuttingList!F:F,MATCH(CONCATENATE(A1171,"-",C1171),CuttingList!E:E,0))),"",INDEX(CuttingList!F:F,MATCH(CONCATENATE(A1171,"-",C1171),CuttingList!E:E,0)))</f>
        <v/>
      </c>
    </row>
    <row r="1172" spans="1:58" x14ac:dyDescent="0.25">
      <c r="A1172" t="str">
        <f>IF(PResult!BJ1172="","",PResult!BJ1172)</f>
        <v/>
      </c>
      <c r="B1172" t="str">
        <f>IF(PResult!E1172="","",PResult!E1172)</f>
        <v/>
      </c>
      <c r="C1172" t="str">
        <f>IF(PResult!BZ1172="","",PResult!BZ1172)</f>
        <v/>
      </c>
      <c r="D1172" t="str">
        <f>IF(ISERROR(INDEX(Panaboard!B:B,MATCH(CONCATENATE(AZ1172,"-",C1172),Panaboard!Z:Z,0))),"",TRIM(INDEX(Panaboard!B:B,MATCH(CONCATENATE(AZ1172,"-",C1172),Panaboard!Z:Z,0))))</f>
        <v/>
      </c>
      <c r="E1172" t="str">
        <f t="shared" si="147"/>
        <v>xx0x0</v>
      </c>
      <c r="F1172" t="str">
        <f>IF(PResult!U1172="","",UPPER(TRIM(PResult!U1172)))</f>
        <v/>
      </c>
      <c r="G1172">
        <f>IF(OR(PResult!O1172="",PResult!O1172="(null)"),0,PResult!O1172)</f>
        <v>0</v>
      </c>
      <c r="H1172" t="str">
        <f>IF(ISERROR(INDEX(Panaboard!G:G,MATCH(CONCATENATE(AZ1172,"-",C1172),Panaboard!Z:Z,0))),"",INDEX(Panaboard!G:G,MATCH(CONCATENATE(AZ1172,"-",C1172),Panaboard!Z:Z,0)))</f>
        <v/>
      </c>
      <c r="I1172" t="str">
        <f>IF(PResult!J1172="","",PResult!J1172)</f>
        <v/>
      </c>
      <c r="J1172" t="str">
        <f>IF(PResult!K1172="","",PResult!K1172)</f>
        <v/>
      </c>
      <c r="K1172">
        <f>IF(OR(PResult!L1172="(null)",PResult!L1172=""),0,PResult!L1172)</f>
        <v>0</v>
      </c>
      <c r="L1172">
        <f>IF(OR(PResult!M1172="(null)",PResult!M1172=""),0,PResult!M1172)</f>
        <v>0</v>
      </c>
      <c r="M1172">
        <f t="shared" si="144"/>
        <v>0</v>
      </c>
      <c r="N1172" t="str">
        <f>TEXT(IF(ISERROR(INDEX(Panaboard!H:H,MATCH(CONCATENATE(AZ1172,"-",C1172),Panaboard!Z:Z,0))),"",INDEX(Panaboard!H:H,MATCH(CONCATENATE(AZ1172,"-",C1172),Panaboard!Z:Z,0))),"HH:MM")</f>
        <v/>
      </c>
      <c r="O1172" t="str">
        <f>TEXT(IF(ISERROR(INDEX(Panaboard!I:I,MATCH(CONCATENATE(AZ1172,"-",C1172),Panaboard!Z:Z,0))),"",INDEX(Panaboard!I:I,MATCH(CONCATENATE(AZ1172,"-",C1172),Panaboard!Z:Z,0))),"HH:MM")</f>
        <v/>
      </c>
      <c r="P1172" t="str">
        <f t="shared" si="145"/>
        <v/>
      </c>
      <c r="Q1172" t="str">
        <f>IF(ISERROR(INDEX(Panaboard!S:S,MATCH(CONCATENATE(AZ1172,"-",C1172),Panaboard!Z:Z,0))),"",INDEX(Panaboard!S:S,MATCH(CONCATENATE(AZ1172,"-",C1172),Panaboard!Z:Z,0)))</f>
        <v/>
      </c>
      <c r="R1172" t="str">
        <f>IF(ISERROR(INDEX(Panaboard!F:F,MATCH(CONCATENATE(AZ1172,"-",C1172),Panaboard!Z:Z,0))),"",INDEX(Panaboard!F:F,MATCH(CONCATENATE(AZ1172,"-",C1172),Panaboard!Z:Z,0)))</f>
        <v/>
      </c>
      <c r="S1172" t="str">
        <f t="shared" si="146"/>
        <v/>
      </c>
      <c r="T1172" t="str">
        <f>IF(ISERROR(INDEX(Panaboard!D:D,MATCH(CONCATENATE(AZ1172,"-",C1172),Panaboard!Z:Z,0))),"",INDEX(Panaboard!D:D,MATCH(CONCATENATE(AZ1172,"-",C1172),Panaboard!Z:Z,0)))</f>
        <v/>
      </c>
      <c r="U1172" t="str">
        <f>IF(ISERROR(INDEX(Panaboard!J:J,MATCH(CONCATENATE(AZ1172,"-",C1172),Panaboard!Z:Z,0))),"",INDEX(Panaboard!J:J,MATCH(CONCATENATE(AZ1172,"-",C1172),Panaboard!Z:Z,0)))</f>
        <v/>
      </c>
      <c r="V1172">
        <f>IF(PResult!BL1172="",0,PResult!BL1172)</f>
        <v>0</v>
      </c>
      <c r="W1172">
        <f>IF(PResult!BM1172="",0,PResult!BM1172)</f>
        <v>0</v>
      </c>
      <c r="X1172">
        <f>IF(OR(PResult!AE1172="",PResult!AE1172="(null)"),IF(OR(PResult!AD1172="",PResult!AD1172="(null)"),0,PResult!AD1172),PResult!AE1172)</f>
        <v>0</v>
      </c>
      <c r="Y1172" t="str">
        <f>IF(OR(PResult!V1172="",PResult!V1172="(null)"),"",PResult!V1172)</f>
        <v/>
      </c>
      <c r="Z1172" t="str">
        <f>CONCATENATE(PResult!BO1172,PResult!BP1172)</f>
        <v/>
      </c>
      <c r="AA1172" t="str">
        <f>IF(PResult!Y1172="","",PResult!Y1172)</f>
        <v/>
      </c>
      <c r="AB1172" t="str">
        <f>IF(PResult!BQ1172="","",PResult!BQ1172)</f>
        <v/>
      </c>
      <c r="AC1172" t="str">
        <f>IF(PResult!BR1172="","",PResult!BR1172)</f>
        <v/>
      </c>
      <c r="AD1172" t="str">
        <f>IF(PResult!BS1172="","",PResult!BS1172)</f>
        <v/>
      </c>
      <c r="AE1172" t="str">
        <f>IF(PResult!BN1172="","",PResult!BN1172)</f>
        <v/>
      </c>
      <c r="AF1172" t="str">
        <f>IF(PResult!BT1172="","",PResult!BT1172)</f>
        <v/>
      </c>
      <c r="AG1172" t="str">
        <f>IF(PResult!BU1172="","",PResult!BU1172)</f>
        <v/>
      </c>
      <c r="AH1172" t="str">
        <f>IF(PResult!BV1172="","",PResult!BV1172)</f>
        <v/>
      </c>
      <c r="AI1172" t="str">
        <f>TEXT(IF(ISERROR(INDEX(Panaboard!L:L,MATCH(CONCATENATE(AZ1172,"-",C1172),Panaboard!Z:Z,0))),"",INDEX(Panaboard!L:L,MATCH(CONCATENATE(AZ1172,"-",C1172),Panaboard!Z:Z,0))),"HH:MM")</f>
        <v/>
      </c>
      <c r="AJ1172" t="str">
        <f>TEXT(IF(ISERROR(INDEX(Panaboard!M:M,MATCH(CONCATENATE(AZ1172,"-",C1172),Panaboard!Z:Z,0))),"",INDEX(Panaboard!M:M,MATCH(CONCATENATE(AZ1172,"-",C1172),Panaboard!Z:Z,0))),"HH:MM")</f>
        <v/>
      </c>
      <c r="AK1172" t="str">
        <f>IF(PResult!BY1172="","",PResult!BY1172)</f>
        <v/>
      </c>
      <c r="AL1172">
        <f>IF(PResult!P1172="",0,PResult!P1172)</f>
        <v>0</v>
      </c>
      <c r="AM1172" t="str">
        <f>IF(ISERROR(INDEX(Panaboard!N:N,MATCH(CONCATENATE(AZ1172,"-",C1172),Panaboard!Z:Z,0))),"",INDEX(Panaboard!N:N,MATCH(CONCATENATE(AZ1172,"-",C1172),Panaboard!Z:Z,0)))</f>
        <v/>
      </c>
      <c r="AN1172" t="str">
        <f>IF(ISERROR(INDEX(Panaboard!O:O,MATCH(CONCATENATE(AZ1172,"-",C1172),Panaboard!Z:Z,0))),"",INDEX(Panaboard!O:O,MATCH(CONCATENATE(AZ1172,"-",C1172),Panaboard!Z:Z,0)))</f>
        <v/>
      </c>
      <c r="AO1172" t="str">
        <f>IF(ISERROR(INDEX(Panaboard!P:P,MATCH(CONCATENATE(AZ1172,"-",C1172),Panaboard!Z:Z,0))),"",INDEX(Panaboard!P:P,MATCH(CONCATENATE(AZ1172,"-",C1172),Panaboard!Z:Z,0)))</f>
        <v/>
      </c>
      <c r="AP1172" t="str">
        <f>IF(ISERROR(INDEX(Panaboard!Q:Q,MATCH(CONCATENATE(AZ1172,"-",C1172),Panaboard!Z:Z,0))),"",INDEX(Panaboard!Q:Q,MATCH(CONCATENATE(AZ1172,"-",C1172),Panaboard!Z:Z,0)))</f>
        <v/>
      </c>
      <c r="AR1172" t="str">
        <f>IF(PResult!BW1172="","",PResult!BW1172)</f>
        <v/>
      </c>
      <c r="AS1172" t="str">
        <f>IF(PResult!BX1172="","",PResult!BX1172)</f>
        <v/>
      </c>
      <c r="AT1172" t="str">
        <f>IF(ISERROR(INDEX(Panaboard!K:K,MATCH(CONCATENATE(AZ1172,"-",C1172),Panaboard!Z:Z,0))),"",INDEX(Panaboard!K:K,MATCH(CONCATENATE(AZ1172,"-",C1172),Panaboard!Z:Z,0)))</f>
        <v/>
      </c>
      <c r="AU1172" t="str">
        <f>IF(ISERROR(INDEX(Panaboard!U:U,MATCH(CONCATENATE(AZ1172,"-",C1172),Panaboard!Z:Z,0))),"",INDEX(Panaboard!U:U,MATCH(CONCATENATE(AZ1172,"-",C1172),Panaboard!Z:Z,0)))</f>
        <v/>
      </c>
      <c r="AV1172" t="str">
        <f>IF(ISERROR(INDEX(Panaboard!W:W,MATCH(CONCATENATE(AZ1172,"-",C1172),Panaboard!Z:Z,0))),"",INDEX(Panaboard!W:W,MATCH(CONCATENATE(AZ1172,"-",C1172),Panaboard!Z:Z,0)))</f>
        <v/>
      </c>
      <c r="AW1172" t="str">
        <f>IF(ISERROR(INDEX(Panaboard!X:X,MATCH(CONCATENATE(AZ1172,"-",C1172),Panaboard!Z:Z,0))),"",INDEX(Panaboard!X:X,MATCH(CONCATENATE(AZ1172,"-",C1172),Panaboard!Z:Z,0)))</f>
        <v/>
      </c>
      <c r="AX1172" t="str">
        <f>IF(ISERROR(INDEX(Panaboard!AA:AA,MATCH(CONCATENATE(AZ1172,"-",C1172),Panaboard!Z:Z,0))),"",INDEX(Panaboard!AA:AA,MATCH(CONCATENATE(AZ1172,"-",C1172),Panaboard!Z:Z,0)))</f>
        <v/>
      </c>
      <c r="AY1172" t="str">
        <f>IF(ISERROR(INDEX(Panaboard!AB:AB,MATCH(CONCATENATE(AZ1172,"-",C1172),Panaboard!Z:Z,0))),"",INDEX(Panaboard!AB:AB,MATCH(CONCATENATE(AZ1172,"-",C1172),Panaboard!Z:Z,0)))</f>
        <v/>
      </c>
      <c r="AZ1172" t="str">
        <f t="shared" si="148"/>
        <v/>
      </c>
      <c r="BA1172" t="str">
        <f>IF(ISERROR(INDEX(Panaboard!E:E,MATCH(CONCATENATE(AZ1172,"-",C1172),Panaboard!Z:Z,0))),"",INDEX(Panaboard!E:E,MATCH(CONCATENATE(AZ1172,"-",C1172),Panaboard!Z:Z,0)))</f>
        <v/>
      </c>
      <c r="BB1172" t="str">
        <f>IF(ISERROR(INDEX(Panaboard!AC:AC,MATCH(CONCATENATE(AZ1172,"-",C1172),Panaboard!Z:Z,0))),"",INDEX(Panaboard!AC:AC,MATCH(CONCATENATE(AZ1172,"-",C1172),Panaboard!Z:Z,0)))</f>
        <v/>
      </c>
      <c r="BC1172" t="str">
        <f t="shared" si="149"/>
        <v/>
      </c>
      <c r="BD1172" t="str">
        <f t="shared" si="150"/>
        <v/>
      </c>
      <c r="BE1172" t="str">
        <f t="shared" si="151"/>
        <v>xx0x0</v>
      </c>
      <c r="BF1172" t="str">
        <f>IF(ISERROR(INDEX(CuttingList!F:F,MATCH(CONCATENATE(A1172,"-",C1172),CuttingList!E:E,0))),"",INDEX(CuttingList!F:F,MATCH(CONCATENATE(A1172,"-",C1172),CuttingList!E:E,0)))</f>
        <v/>
      </c>
    </row>
    <row r="1173" spans="1:58" x14ac:dyDescent="0.25">
      <c r="A1173" t="str">
        <f>IF(PResult!BJ1173="","",PResult!BJ1173)</f>
        <v/>
      </c>
      <c r="B1173" t="str">
        <f>IF(PResult!E1173="","",PResult!E1173)</f>
        <v/>
      </c>
      <c r="C1173" t="str">
        <f>IF(PResult!BZ1173="","",PResult!BZ1173)</f>
        <v/>
      </c>
      <c r="D1173" t="str">
        <f>IF(ISERROR(INDEX(Panaboard!B:B,MATCH(CONCATENATE(AZ1173,"-",C1173),Panaboard!Z:Z,0))),"",TRIM(INDEX(Panaboard!B:B,MATCH(CONCATENATE(AZ1173,"-",C1173),Panaboard!Z:Z,0))))</f>
        <v/>
      </c>
      <c r="E1173" t="str">
        <f t="shared" si="147"/>
        <v>xx0x0</v>
      </c>
      <c r="F1173" t="str">
        <f>IF(PResult!U1173="","",UPPER(TRIM(PResult!U1173)))</f>
        <v/>
      </c>
      <c r="G1173">
        <f>IF(OR(PResult!O1173="",PResult!O1173="(null)"),0,PResult!O1173)</f>
        <v>0</v>
      </c>
      <c r="H1173" t="str">
        <f>IF(ISERROR(INDEX(Panaboard!G:G,MATCH(CONCATENATE(AZ1173,"-",C1173),Panaboard!Z:Z,0))),"",INDEX(Panaboard!G:G,MATCH(CONCATENATE(AZ1173,"-",C1173),Panaboard!Z:Z,0)))</f>
        <v/>
      </c>
      <c r="I1173" t="str">
        <f>IF(PResult!J1173="","",PResult!J1173)</f>
        <v/>
      </c>
      <c r="J1173" t="str">
        <f>IF(PResult!K1173="","",PResult!K1173)</f>
        <v/>
      </c>
      <c r="K1173">
        <f>IF(OR(PResult!L1173="(null)",PResult!L1173=""),0,PResult!L1173)</f>
        <v>0</v>
      </c>
      <c r="L1173">
        <f>IF(OR(PResult!M1173="(null)",PResult!M1173=""),0,PResult!M1173)</f>
        <v>0</v>
      </c>
      <c r="M1173">
        <f t="shared" si="144"/>
        <v>0</v>
      </c>
      <c r="N1173" t="str">
        <f>TEXT(IF(ISERROR(INDEX(Panaboard!H:H,MATCH(CONCATENATE(AZ1173,"-",C1173),Panaboard!Z:Z,0))),"",INDEX(Panaboard!H:H,MATCH(CONCATENATE(AZ1173,"-",C1173),Panaboard!Z:Z,0))),"HH:MM")</f>
        <v/>
      </c>
      <c r="O1173" t="str">
        <f>TEXT(IF(ISERROR(INDEX(Panaboard!I:I,MATCH(CONCATENATE(AZ1173,"-",C1173),Panaboard!Z:Z,0))),"",INDEX(Panaboard!I:I,MATCH(CONCATENATE(AZ1173,"-",C1173),Panaboard!Z:Z,0))),"HH:MM")</f>
        <v/>
      </c>
      <c r="P1173" t="str">
        <f t="shared" si="145"/>
        <v/>
      </c>
      <c r="Q1173" t="str">
        <f>IF(ISERROR(INDEX(Panaboard!S:S,MATCH(CONCATENATE(AZ1173,"-",C1173),Panaboard!Z:Z,0))),"",INDEX(Panaboard!S:S,MATCH(CONCATENATE(AZ1173,"-",C1173),Panaboard!Z:Z,0)))</f>
        <v/>
      </c>
      <c r="R1173" t="str">
        <f>IF(ISERROR(INDEX(Panaboard!F:F,MATCH(CONCATENATE(AZ1173,"-",C1173),Panaboard!Z:Z,0))),"",INDEX(Panaboard!F:F,MATCH(CONCATENATE(AZ1173,"-",C1173),Panaboard!Z:Z,0)))</f>
        <v/>
      </c>
      <c r="S1173" t="str">
        <f t="shared" si="146"/>
        <v/>
      </c>
      <c r="T1173" t="str">
        <f>IF(ISERROR(INDEX(Panaboard!D:D,MATCH(CONCATENATE(AZ1173,"-",C1173),Panaboard!Z:Z,0))),"",INDEX(Panaboard!D:D,MATCH(CONCATENATE(AZ1173,"-",C1173),Panaboard!Z:Z,0)))</f>
        <v/>
      </c>
      <c r="U1173" t="str">
        <f>IF(ISERROR(INDEX(Panaboard!J:J,MATCH(CONCATENATE(AZ1173,"-",C1173),Panaboard!Z:Z,0))),"",INDEX(Panaboard!J:J,MATCH(CONCATENATE(AZ1173,"-",C1173),Panaboard!Z:Z,0)))</f>
        <v/>
      </c>
      <c r="V1173">
        <f>IF(PResult!BL1173="",0,PResult!BL1173)</f>
        <v>0</v>
      </c>
      <c r="W1173">
        <f>IF(PResult!BM1173="",0,PResult!BM1173)</f>
        <v>0</v>
      </c>
      <c r="X1173">
        <f>IF(OR(PResult!AE1173="",PResult!AE1173="(null)"),IF(OR(PResult!AD1173="",PResult!AD1173="(null)"),0,PResult!AD1173),PResult!AE1173)</f>
        <v>0</v>
      </c>
      <c r="Y1173" t="str">
        <f>IF(OR(PResult!V1173="",PResult!V1173="(null)"),"",PResult!V1173)</f>
        <v/>
      </c>
      <c r="Z1173" t="str">
        <f>CONCATENATE(PResult!BO1173,PResult!BP1173)</f>
        <v/>
      </c>
      <c r="AA1173" t="str">
        <f>IF(PResult!Y1173="","",PResult!Y1173)</f>
        <v/>
      </c>
      <c r="AB1173" t="str">
        <f>IF(PResult!BQ1173="","",PResult!BQ1173)</f>
        <v/>
      </c>
      <c r="AC1173" t="str">
        <f>IF(PResult!BR1173="","",PResult!BR1173)</f>
        <v/>
      </c>
      <c r="AD1173" t="str">
        <f>IF(PResult!BS1173="","",PResult!BS1173)</f>
        <v/>
      </c>
      <c r="AE1173" t="str">
        <f>IF(PResult!BN1173="","",PResult!BN1173)</f>
        <v/>
      </c>
      <c r="AF1173" t="str">
        <f>IF(PResult!BT1173="","",PResult!BT1173)</f>
        <v/>
      </c>
      <c r="AG1173" t="str">
        <f>IF(PResult!BU1173="","",PResult!BU1173)</f>
        <v/>
      </c>
      <c r="AH1173" t="str">
        <f>IF(PResult!BV1173="","",PResult!BV1173)</f>
        <v/>
      </c>
      <c r="AI1173" t="str">
        <f>TEXT(IF(ISERROR(INDEX(Panaboard!L:L,MATCH(CONCATENATE(AZ1173,"-",C1173),Panaboard!Z:Z,0))),"",INDEX(Panaboard!L:L,MATCH(CONCATENATE(AZ1173,"-",C1173),Panaboard!Z:Z,0))),"HH:MM")</f>
        <v/>
      </c>
      <c r="AJ1173" t="str">
        <f>TEXT(IF(ISERROR(INDEX(Panaboard!M:M,MATCH(CONCATENATE(AZ1173,"-",C1173),Panaboard!Z:Z,0))),"",INDEX(Panaboard!M:M,MATCH(CONCATENATE(AZ1173,"-",C1173),Panaboard!Z:Z,0))),"HH:MM")</f>
        <v/>
      </c>
      <c r="AK1173" t="str">
        <f>IF(PResult!BY1173="","",PResult!BY1173)</f>
        <v/>
      </c>
      <c r="AL1173">
        <f>IF(PResult!P1173="",0,PResult!P1173)</f>
        <v>0</v>
      </c>
      <c r="AM1173" t="str">
        <f>IF(ISERROR(INDEX(Panaboard!N:N,MATCH(CONCATENATE(AZ1173,"-",C1173),Panaboard!Z:Z,0))),"",INDEX(Panaboard!N:N,MATCH(CONCATENATE(AZ1173,"-",C1173),Panaboard!Z:Z,0)))</f>
        <v/>
      </c>
      <c r="AN1173" t="str">
        <f>IF(ISERROR(INDEX(Panaboard!O:O,MATCH(CONCATENATE(AZ1173,"-",C1173),Panaboard!Z:Z,0))),"",INDEX(Panaboard!O:O,MATCH(CONCATENATE(AZ1173,"-",C1173),Panaboard!Z:Z,0)))</f>
        <v/>
      </c>
      <c r="AO1173" t="str">
        <f>IF(ISERROR(INDEX(Panaboard!P:P,MATCH(CONCATENATE(AZ1173,"-",C1173),Panaboard!Z:Z,0))),"",INDEX(Panaboard!P:P,MATCH(CONCATENATE(AZ1173,"-",C1173),Panaboard!Z:Z,0)))</f>
        <v/>
      </c>
      <c r="AP1173" t="str">
        <f>IF(ISERROR(INDEX(Panaboard!Q:Q,MATCH(CONCATENATE(AZ1173,"-",C1173),Panaboard!Z:Z,0))),"",INDEX(Panaboard!Q:Q,MATCH(CONCATENATE(AZ1173,"-",C1173),Panaboard!Z:Z,0)))</f>
        <v/>
      </c>
      <c r="AR1173" t="str">
        <f>IF(PResult!BW1173="","",PResult!BW1173)</f>
        <v/>
      </c>
      <c r="AS1173" t="str">
        <f>IF(PResult!BX1173="","",PResult!BX1173)</f>
        <v/>
      </c>
      <c r="AT1173" t="str">
        <f>IF(ISERROR(INDEX(Panaboard!K:K,MATCH(CONCATENATE(AZ1173,"-",C1173),Panaboard!Z:Z,0))),"",INDEX(Panaboard!K:K,MATCH(CONCATENATE(AZ1173,"-",C1173),Panaboard!Z:Z,0)))</f>
        <v/>
      </c>
      <c r="AU1173" t="str">
        <f>IF(ISERROR(INDEX(Panaboard!U:U,MATCH(CONCATENATE(AZ1173,"-",C1173),Panaboard!Z:Z,0))),"",INDEX(Panaboard!U:U,MATCH(CONCATENATE(AZ1173,"-",C1173),Panaboard!Z:Z,0)))</f>
        <v/>
      </c>
      <c r="AV1173" t="str">
        <f>IF(ISERROR(INDEX(Panaboard!W:W,MATCH(CONCATENATE(AZ1173,"-",C1173),Panaboard!Z:Z,0))),"",INDEX(Panaboard!W:W,MATCH(CONCATENATE(AZ1173,"-",C1173),Panaboard!Z:Z,0)))</f>
        <v/>
      </c>
      <c r="AW1173" t="str">
        <f>IF(ISERROR(INDEX(Panaboard!X:X,MATCH(CONCATENATE(AZ1173,"-",C1173),Panaboard!Z:Z,0))),"",INDEX(Panaboard!X:X,MATCH(CONCATENATE(AZ1173,"-",C1173),Panaboard!Z:Z,0)))</f>
        <v/>
      </c>
      <c r="AX1173" t="str">
        <f>IF(ISERROR(INDEX(Panaboard!AA:AA,MATCH(CONCATENATE(AZ1173,"-",C1173),Panaboard!Z:Z,0))),"",INDEX(Panaboard!AA:AA,MATCH(CONCATENATE(AZ1173,"-",C1173),Panaboard!Z:Z,0)))</f>
        <v/>
      </c>
      <c r="AY1173" t="str">
        <f>IF(ISERROR(INDEX(Panaboard!AB:AB,MATCH(CONCATENATE(AZ1173,"-",C1173),Panaboard!Z:Z,0))),"",INDEX(Panaboard!AB:AB,MATCH(CONCATENATE(AZ1173,"-",C1173),Panaboard!Z:Z,0)))</f>
        <v/>
      </c>
      <c r="AZ1173" t="str">
        <f t="shared" si="148"/>
        <v/>
      </c>
      <c r="BA1173" t="str">
        <f>IF(ISERROR(INDEX(Panaboard!E:E,MATCH(CONCATENATE(AZ1173,"-",C1173),Panaboard!Z:Z,0))),"",INDEX(Panaboard!E:E,MATCH(CONCATENATE(AZ1173,"-",C1173),Panaboard!Z:Z,0)))</f>
        <v/>
      </c>
      <c r="BB1173" t="str">
        <f>IF(ISERROR(INDEX(Panaboard!AC:AC,MATCH(CONCATENATE(AZ1173,"-",C1173),Panaboard!Z:Z,0))),"",INDEX(Panaboard!AC:AC,MATCH(CONCATENATE(AZ1173,"-",C1173),Panaboard!Z:Z,0)))</f>
        <v/>
      </c>
      <c r="BC1173" t="str">
        <f t="shared" si="149"/>
        <v/>
      </c>
      <c r="BD1173" t="str">
        <f t="shared" si="150"/>
        <v/>
      </c>
      <c r="BE1173" t="str">
        <f t="shared" si="151"/>
        <v>xx0x0</v>
      </c>
      <c r="BF1173" t="str">
        <f>IF(ISERROR(INDEX(CuttingList!F:F,MATCH(CONCATENATE(A1173,"-",C1173),CuttingList!E:E,0))),"",INDEX(CuttingList!F:F,MATCH(CONCATENATE(A1173,"-",C1173),CuttingList!E:E,0)))</f>
        <v/>
      </c>
    </row>
    <row r="1174" spans="1:58" x14ac:dyDescent="0.25">
      <c r="A1174" t="str">
        <f>IF(PResult!BJ1174="","",PResult!BJ1174)</f>
        <v/>
      </c>
      <c r="B1174" t="str">
        <f>IF(PResult!E1174="","",PResult!E1174)</f>
        <v/>
      </c>
      <c r="C1174" t="str">
        <f>IF(PResult!BZ1174="","",PResult!BZ1174)</f>
        <v/>
      </c>
      <c r="D1174" t="str">
        <f>IF(ISERROR(INDEX(Panaboard!B:B,MATCH(CONCATENATE(AZ1174,"-",C1174),Panaboard!Z:Z,0))),"",TRIM(INDEX(Panaboard!B:B,MATCH(CONCATENATE(AZ1174,"-",C1174),Panaboard!Z:Z,0))))</f>
        <v/>
      </c>
      <c r="E1174" t="str">
        <f t="shared" si="147"/>
        <v>xx0x0</v>
      </c>
      <c r="F1174" t="str">
        <f>IF(PResult!U1174="","",UPPER(TRIM(PResult!U1174)))</f>
        <v/>
      </c>
      <c r="G1174">
        <f>IF(OR(PResult!O1174="",PResult!O1174="(null)"),0,PResult!O1174)</f>
        <v>0</v>
      </c>
      <c r="H1174" t="str">
        <f>IF(ISERROR(INDEX(Panaboard!G:G,MATCH(CONCATENATE(AZ1174,"-",C1174),Panaboard!Z:Z,0))),"",INDEX(Panaboard!G:G,MATCH(CONCATENATE(AZ1174,"-",C1174),Panaboard!Z:Z,0)))</f>
        <v/>
      </c>
      <c r="I1174" t="str">
        <f>IF(PResult!J1174="","",PResult!J1174)</f>
        <v/>
      </c>
      <c r="J1174" t="str">
        <f>IF(PResult!K1174="","",PResult!K1174)</f>
        <v/>
      </c>
      <c r="K1174">
        <f>IF(OR(PResult!L1174="(null)",PResult!L1174=""),0,PResult!L1174)</f>
        <v>0</v>
      </c>
      <c r="L1174">
        <f>IF(OR(PResult!M1174="(null)",PResult!M1174=""),0,PResult!M1174)</f>
        <v>0</v>
      </c>
      <c r="M1174">
        <f t="shared" si="144"/>
        <v>0</v>
      </c>
      <c r="N1174" t="str">
        <f>TEXT(IF(ISERROR(INDEX(Panaboard!H:H,MATCH(CONCATENATE(AZ1174,"-",C1174),Panaboard!Z:Z,0))),"",INDEX(Panaboard!H:H,MATCH(CONCATENATE(AZ1174,"-",C1174),Panaboard!Z:Z,0))),"HH:MM")</f>
        <v/>
      </c>
      <c r="O1174" t="str">
        <f>TEXT(IF(ISERROR(INDEX(Panaboard!I:I,MATCH(CONCATENATE(AZ1174,"-",C1174),Panaboard!Z:Z,0))),"",INDEX(Panaboard!I:I,MATCH(CONCATENATE(AZ1174,"-",C1174),Panaboard!Z:Z,0))),"HH:MM")</f>
        <v/>
      </c>
      <c r="P1174" t="str">
        <f t="shared" si="145"/>
        <v/>
      </c>
      <c r="Q1174" t="str">
        <f>IF(ISERROR(INDEX(Panaboard!S:S,MATCH(CONCATENATE(AZ1174,"-",C1174),Panaboard!Z:Z,0))),"",INDEX(Panaboard!S:S,MATCH(CONCATENATE(AZ1174,"-",C1174),Panaboard!Z:Z,0)))</f>
        <v/>
      </c>
      <c r="R1174" t="str">
        <f>IF(ISERROR(INDEX(Panaboard!F:F,MATCH(CONCATENATE(AZ1174,"-",C1174),Panaboard!Z:Z,0))),"",INDEX(Panaboard!F:F,MATCH(CONCATENATE(AZ1174,"-",C1174),Panaboard!Z:Z,0)))</f>
        <v/>
      </c>
      <c r="S1174" t="str">
        <f t="shared" si="146"/>
        <v/>
      </c>
      <c r="T1174" t="str">
        <f>IF(ISERROR(INDEX(Panaboard!D:D,MATCH(CONCATENATE(AZ1174,"-",C1174),Panaboard!Z:Z,0))),"",INDEX(Panaboard!D:D,MATCH(CONCATENATE(AZ1174,"-",C1174),Panaboard!Z:Z,0)))</f>
        <v/>
      </c>
      <c r="U1174" t="str">
        <f>IF(ISERROR(INDEX(Panaboard!J:J,MATCH(CONCATENATE(AZ1174,"-",C1174),Panaboard!Z:Z,0))),"",INDEX(Panaboard!J:J,MATCH(CONCATENATE(AZ1174,"-",C1174),Panaboard!Z:Z,0)))</f>
        <v/>
      </c>
      <c r="V1174">
        <f>IF(PResult!BL1174="",0,PResult!BL1174)</f>
        <v>0</v>
      </c>
      <c r="W1174">
        <f>IF(PResult!BM1174="",0,PResult!BM1174)</f>
        <v>0</v>
      </c>
      <c r="X1174">
        <f>IF(OR(PResult!AE1174="",PResult!AE1174="(null)"),IF(OR(PResult!AD1174="",PResult!AD1174="(null)"),0,PResult!AD1174),PResult!AE1174)</f>
        <v>0</v>
      </c>
      <c r="Y1174" t="str">
        <f>IF(OR(PResult!V1174="",PResult!V1174="(null)"),"",PResult!V1174)</f>
        <v/>
      </c>
      <c r="Z1174" t="str">
        <f>CONCATENATE(PResult!BO1174,PResult!BP1174)</f>
        <v/>
      </c>
      <c r="AA1174" t="str">
        <f>IF(PResult!Y1174="","",PResult!Y1174)</f>
        <v/>
      </c>
      <c r="AB1174" t="str">
        <f>IF(PResult!BQ1174="","",PResult!BQ1174)</f>
        <v/>
      </c>
      <c r="AC1174" t="str">
        <f>IF(PResult!BR1174="","",PResult!BR1174)</f>
        <v/>
      </c>
      <c r="AD1174" t="str">
        <f>IF(PResult!BS1174="","",PResult!BS1174)</f>
        <v/>
      </c>
      <c r="AE1174" t="str">
        <f>IF(PResult!BN1174="","",PResult!BN1174)</f>
        <v/>
      </c>
      <c r="AF1174" t="str">
        <f>IF(PResult!BT1174="","",PResult!BT1174)</f>
        <v/>
      </c>
      <c r="AG1174" t="str">
        <f>IF(PResult!BU1174="","",PResult!BU1174)</f>
        <v/>
      </c>
      <c r="AH1174" t="str">
        <f>IF(PResult!BV1174="","",PResult!BV1174)</f>
        <v/>
      </c>
      <c r="AI1174" t="str">
        <f>TEXT(IF(ISERROR(INDEX(Panaboard!L:L,MATCH(CONCATENATE(AZ1174,"-",C1174),Panaboard!Z:Z,0))),"",INDEX(Panaboard!L:L,MATCH(CONCATENATE(AZ1174,"-",C1174),Panaboard!Z:Z,0))),"HH:MM")</f>
        <v/>
      </c>
      <c r="AJ1174" t="str">
        <f>TEXT(IF(ISERROR(INDEX(Panaboard!M:M,MATCH(CONCATENATE(AZ1174,"-",C1174),Panaboard!Z:Z,0))),"",INDEX(Panaboard!M:M,MATCH(CONCATENATE(AZ1174,"-",C1174),Panaboard!Z:Z,0))),"HH:MM")</f>
        <v/>
      </c>
      <c r="AK1174" t="str">
        <f>IF(PResult!BY1174="","",PResult!BY1174)</f>
        <v/>
      </c>
      <c r="AL1174">
        <f>IF(PResult!P1174="",0,PResult!P1174)</f>
        <v>0</v>
      </c>
      <c r="AM1174" t="str">
        <f>IF(ISERROR(INDEX(Panaboard!N:N,MATCH(CONCATENATE(AZ1174,"-",C1174),Panaboard!Z:Z,0))),"",INDEX(Panaboard!N:N,MATCH(CONCATENATE(AZ1174,"-",C1174),Panaboard!Z:Z,0)))</f>
        <v/>
      </c>
      <c r="AN1174" t="str">
        <f>IF(ISERROR(INDEX(Panaboard!O:O,MATCH(CONCATENATE(AZ1174,"-",C1174),Panaboard!Z:Z,0))),"",INDEX(Panaboard!O:O,MATCH(CONCATENATE(AZ1174,"-",C1174),Panaboard!Z:Z,0)))</f>
        <v/>
      </c>
      <c r="AO1174" t="str">
        <f>IF(ISERROR(INDEX(Panaboard!P:P,MATCH(CONCATENATE(AZ1174,"-",C1174),Panaboard!Z:Z,0))),"",INDEX(Panaboard!P:P,MATCH(CONCATENATE(AZ1174,"-",C1174),Panaboard!Z:Z,0)))</f>
        <v/>
      </c>
      <c r="AP1174" t="str">
        <f>IF(ISERROR(INDEX(Panaboard!Q:Q,MATCH(CONCATENATE(AZ1174,"-",C1174),Panaboard!Z:Z,0))),"",INDEX(Panaboard!Q:Q,MATCH(CONCATENATE(AZ1174,"-",C1174),Panaboard!Z:Z,0)))</f>
        <v/>
      </c>
      <c r="AR1174" t="str">
        <f>IF(PResult!BW1174="","",PResult!BW1174)</f>
        <v/>
      </c>
      <c r="AS1174" t="str">
        <f>IF(PResult!BX1174="","",PResult!BX1174)</f>
        <v/>
      </c>
      <c r="AT1174" t="str">
        <f>IF(ISERROR(INDEX(Panaboard!K:K,MATCH(CONCATENATE(AZ1174,"-",C1174),Panaboard!Z:Z,0))),"",INDEX(Panaboard!K:K,MATCH(CONCATENATE(AZ1174,"-",C1174),Panaboard!Z:Z,0)))</f>
        <v/>
      </c>
      <c r="AU1174" t="str">
        <f>IF(ISERROR(INDEX(Panaboard!U:U,MATCH(CONCATENATE(AZ1174,"-",C1174),Panaboard!Z:Z,0))),"",INDEX(Panaboard!U:U,MATCH(CONCATENATE(AZ1174,"-",C1174),Panaboard!Z:Z,0)))</f>
        <v/>
      </c>
      <c r="AV1174" t="str">
        <f>IF(ISERROR(INDEX(Panaboard!W:W,MATCH(CONCATENATE(AZ1174,"-",C1174),Panaboard!Z:Z,0))),"",INDEX(Panaboard!W:W,MATCH(CONCATENATE(AZ1174,"-",C1174),Panaboard!Z:Z,0)))</f>
        <v/>
      </c>
      <c r="AW1174" t="str">
        <f>IF(ISERROR(INDEX(Panaboard!X:X,MATCH(CONCATENATE(AZ1174,"-",C1174),Panaboard!Z:Z,0))),"",INDEX(Panaboard!X:X,MATCH(CONCATENATE(AZ1174,"-",C1174),Panaboard!Z:Z,0)))</f>
        <v/>
      </c>
      <c r="AX1174" t="str">
        <f>IF(ISERROR(INDEX(Panaboard!AA:AA,MATCH(CONCATENATE(AZ1174,"-",C1174),Panaboard!Z:Z,0))),"",INDEX(Panaboard!AA:AA,MATCH(CONCATENATE(AZ1174,"-",C1174),Panaboard!Z:Z,0)))</f>
        <v/>
      </c>
      <c r="AY1174" t="str">
        <f>IF(ISERROR(INDEX(Panaboard!AB:AB,MATCH(CONCATENATE(AZ1174,"-",C1174),Panaboard!Z:Z,0))),"",INDEX(Panaboard!AB:AB,MATCH(CONCATENATE(AZ1174,"-",C1174),Panaboard!Z:Z,0)))</f>
        <v/>
      </c>
      <c r="AZ1174" t="str">
        <f t="shared" si="148"/>
        <v/>
      </c>
      <c r="BA1174" t="str">
        <f>IF(ISERROR(INDEX(Panaboard!E:E,MATCH(CONCATENATE(AZ1174,"-",C1174),Panaboard!Z:Z,0))),"",INDEX(Panaboard!E:E,MATCH(CONCATENATE(AZ1174,"-",C1174),Panaboard!Z:Z,0)))</f>
        <v/>
      </c>
      <c r="BB1174" t="str">
        <f>IF(ISERROR(INDEX(Panaboard!AC:AC,MATCH(CONCATENATE(AZ1174,"-",C1174),Panaboard!Z:Z,0))),"",INDEX(Panaboard!AC:AC,MATCH(CONCATENATE(AZ1174,"-",C1174),Panaboard!Z:Z,0)))</f>
        <v/>
      </c>
      <c r="BC1174" t="str">
        <f t="shared" si="149"/>
        <v/>
      </c>
      <c r="BD1174" t="str">
        <f t="shared" si="150"/>
        <v/>
      </c>
      <c r="BE1174" t="str">
        <f t="shared" si="151"/>
        <v>xx0x0</v>
      </c>
      <c r="BF1174" t="str">
        <f>IF(ISERROR(INDEX(CuttingList!F:F,MATCH(CONCATENATE(A1174,"-",C1174),CuttingList!E:E,0))),"",INDEX(CuttingList!F:F,MATCH(CONCATENATE(A1174,"-",C1174),CuttingList!E:E,0)))</f>
        <v/>
      </c>
    </row>
    <row r="1175" spans="1:58" x14ac:dyDescent="0.25">
      <c r="A1175" t="str">
        <f>IF(PResult!BJ1175="","",PResult!BJ1175)</f>
        <v/>
      </c>
      <c r="B1175" t="str">
        <f>IF(PResult!E1175="","",PResult!E1175)</f>
        <v/>
      </c>
      <c r="C1175" t="str">
        <f>IF(PResult!BZ1175="","",PResult!BZ1175)</f>
        <v/>
      </c>
      <c r="D1175" t="str">
        <f>IF(ISERROR(INDEX(Panaboard!B:B,MATCH(CONCATENATE(AZ1175,"-",C1175),Panaboard!Z:Z,0))),"",TRIM(INDEX(Panaboard!B:B,MATCH(CONCATENATE(AZ1175,"-",C1175),Panaboard!Z:Z,0))))</f>
        <v/>
      </c>
      <c r="E1175" t="str">
        <f t="shared" si="147"/>
        <v>xx0x0</v>
      </c>
      <c r="F1175" t="str">
        <f>IF(PResult!U1175="","",UPPER(TRIM(PResult!U1175)))</f>
        <v/>
      </c>
      <c r="G1175">
        <f>IF(OR(PResult!O1175="",PResult!O1175="(null)"),0,PResult!O1175)</f>
        <v>0</v>
      </c>
      <c r="H1175" t="str">
        <f>IF(ISERROR(INDEX(Panaboard!G:G,MATCH(CONCATENATE(AZ1175,"-",C1175),Panaboard!Z:Z,0))),"",INDEX(Panaboard!G:G,MATCH(CONCATENATE(AZ1175,"-",C1175),Panaboard!Z:Z,0)))</f>
        <v/>
      </c>
      <c r="I1175" t="str">
        <f>IF(PResult!J1175="","",PResult!J1175)</f>
        <v/>
      </c>
      <c r="J1175" t="str">
        <f>IF(PResult!K1175="","",PResult!K1175)</f>
        <v/>
      </c>
      <c r="K1175">
        <f>IF(OR(PResult!L1175="(null)",PResult!L1175=""),0,PResult!L1175)</f>
        <v>0</v>
      </c>
      <c r="L1175">
        <f>IF(OR(PResult!M1175="(null)",PResult!M1175=""),0,PResult!M1175)</f>
        <v>0</v>
      </c>
      <c r="M1175">
        <f t="shared" si="144"/>
        <v>0</v>
      </c>
      <c r="N1175" t="str">
        <f>TEXT(IF(ISERROR(INDEX(Panaboard!H:H,MATCH(CONCATENATE(AZ1175,"-",C1175),Panaboard!Z:Z,0))),"",INDEX(Panaboard!H:H,MATCH(CONCATENATE(AZ1175,"-",C1175),Panaboard!Z:Z,0))),"HH:MM")</f>
        <v/>
      </c>
      <c r="O1175" t="str">
        <f>TEXT(IF(ISERROR(INDEX(Panaboard!I:I,MATCH(CONCATENATE(AZ1175,"-",C1175),Panaboard!Z:Z,0))),"",INDEX(Panaboard!I:I,MATCH(CONCATENATE(AZ1175,"-",C1175),Panaboard!Z:Z,0))),"HH:MM")</f>
        <v/>
      </c>
      <c r="P1175" t="str">
        <f t="shared" si="145"/>
        <v/>
      </c>
      <c r="Q1175" t="str">
        <f>IF(ISERROR(INDEX(Panaboard!S:S,MATCH(CONCATENATE(AZ1175,"-",C1175),Panaboard!Z:Z,0))),"",INDEX(Panaboard!S:S,MATCH(CONCATENATE(AZ1175,"-",C1175),Panaboard!Z:Z,0)))</f>
        <v/>
      </c>
      <c r="R1175" t="str">
        <f>IF(ISERROR(INDEX(Panaboard!F:F,MATCH(CONCATENATE(AZ1175,"-",C1175),Panaboard!Z:Z,0))),"",INDEX(Panaboard!F:F,MATCH(CONCATENATE(AZ1175,"-",C1175),Panaboard!Z:Z,0)))</f>
        <v/>
      </c>
      <c r="S1175" t="str">
        <f t="shared" si="146"/>
        <v/>
      </c>
      <c r="T1175" t="str">
        <f>IF(ISERROR(INDEX(Panaboard!D:D,MATCH(CONCATENATE(AZ1175,"-",C1175),Panaboard!Z:Z,0))),"",INDEX(Panaboard!D:D,MATCH(CONCATENATE(AZ1175,"-",C1175),Panaboard!Z:Z,0)))</f>
        <v/>
      </c>
      <c r="U1175" t="str">
        <f>IF(ISERROR(INDEX(Panaboard!J:J,MATCH(CONCATENATE(AZ1175,"-",C1175),Panaboard!Z:Z,0))),"",INDEX(Panaboard!J:J,MATCH(CONCATENATE(AZ1175,"-",C1175),Panaboard!Z:Z,0)))</f>
        <v/>
      </c>
      <c r="V1175">
        <f>IF(PResult!BL1175="",0,PResult!BL1175)</f>
        <v>0</v>
      </c>
      <c r="W1175">
        <f>IF(PResult!BM1175="",0,PResult!BM1175)</f>
        <v>0</v>
      </c>
      <c r="X1175">
        <f>IF(OR(PResult!AE1175="",PResult!AE1175="(null)"),IF(OR(PResult!AD1175="",PResult!AD1175="(null)"),0,PResult!AD1175),PResult!AE1175)</f>
        <v>0</v>
      </c>
      <c r="Y1175" t="str">
        <f>IF(OR(PResult!V1175="",PResult!V1175="(null)"),"",PResult!V1175)</f>
        <v/>
      </c>
      <c r="Z1175" t="str">
        <f>CONCATENATE(PResult!BO1175,PResult!BP1175)</f>
        <v/>
      </c>
      <c r="AA1175" t="str">
        <f>IF(PResult!Y1175="","",PResult!Y1175)</f>
        <v/>
      </c>
      <c r="AB1175" t="str">
        <f>IF(PResult!BQ1175="","",PResult!BQ1175)</f>
        <v/>
      </c>
      <c r="AC1175" t="str">
        <f>IF(PResult!BR1175="","",PResult!BR1175)</f>
        <v/>
      </c>
      <c r="AD1175" t="str">
        <f>IF(PResult!BS1175="","",PResult!BS1175)</f>
        <v/>
      </c>
      <c r="AE1175" t="str">
        <f>IF(PResult!BN1175="","",PResult!BN1175)</f>
        <v/>
      </c>
      <c r="AF1175" t="str">
        <f>IF(PResult!BT1175="","",PResult!BT1175)</f>
        <v/>
      </c>
      <c r="AG1175" t="str">
        <f>IF(PResult!BU1175="","",PResult!BU1175)</f>
        <v/>
      </c>
      <c r="AH1175" t="str">
        <f>IF(PResult!BV1175="","",PResult!BV1175)</f>
        <v/>
      </c>
      <c r="AI1175" t="str">
        <f>TEXT(IF(ISERROR(INDEX(Panaboard!L:L,MATCH(CONCATENATE(AZ1175,"-",C1175),Panaboard!Z:Z,0))),"",INDEX(Panaboard!L:L,MATCH(CONCATENATE(AZ1175,"-",C1175),Panaboard!Z:Z,0))),"HH:MM")</f>
        <v/>
      </c>
      <c r="AJ1175" t="str">
        <f>TEXT(IF(ISERROR(INDEX(Panaboard!M:M,MATCH(CONCATENATE(AZ1175,"-",C1175),Panaboard!Z:Z,0))),"",INDEX(Panaboard!M:M,MATCH(CONCATENATE(AZ1175,"-",C1175),Panaboard!Z:Z,0))),"HH:MM")</f>
        <v/>
      </c>
      <c r="AK1175" t="str">
        <f>IF(PResult!BY1175="","",PResult!BY1175)</f>
        <v/>
      </c>
      <c r="AL1175">
        <f>IF(PResult!P1175="",0,PResult!P1175)</f>
        <v>0</v>
      </c>
      <c r="AM1175" t="str">
        <f>IF(ISERROR(INDEX(Panaboard!N:N,MATCH(CONCATENATE(AZ1175,"-",C1175),Panaboard!Z:Z,0))),"",INDEX(Panaboard!N:N,MATCH(CONCATENATE(AZ1175,"-",C1175),Panaboard!Z:Z,0)))</f>
        <v/>
      </c>
      <c r="AN1175" t="str">
        <f>IF(ISERROR(INDEX(Panaboard!O:O,MATCH(CONCATENATE(AZ1175,"-",C1175),Panaboard!Z:Z,0))),"",INDEX(Panaboard!O:O,MATCH(CONCATENATE(AZ1175,"-",C1175),Panaboard!Z:Z,0)))</f>
        <v/>
      </c>
      <c r="AO1175" t="str">
        <f>IF(ISERROR(INDEX(Panaboard!P:P,MATCH(CONCATENATE(AZ1175,"-",C1175),Panaboard!Z:Z,0))),"",INDEX(Panaboard!P:P,MATCH(CONCATENATE(AZ1175,"-",C1175),Panaboard!Z:Z,0)))</f>
        <v/>
      </c>
      <c r="AP1175" t="str">
        <f>IF(ISERROR(INDEX(Panaboard!Q:Q,MATCH(CONCATENATE(AZ1175,"-",C1175),Panaboard!Z:Z,0))),"",INDEX(Panaboard!Q:Q,MATCH(CONCATENATE(AZ1175,"-",C1175),Panaboard!Z:Z,0)))</f>
        <v/>
      </c>
      <c r="AR1175" t="str">
        <f>IF(PResult!BW1175="","",PResult!BW1175)</f>
        <v/>
      </c>
      <c r="AS1175" t="str">
        <f>IF(PResult!BX1175="","",PResult!BX1175)</f>
        <v/>
      </c>
      <c r="AT1175" t="str">
        <f>IF(ISERROR(INDEX(Panaboard!K:K,MATCH(CONCATENATE(AZ1175,"-",C1175),Panaboard!Z:Z,0))),"",INDEX(Panaboard!K:K,MATCH(CONCATENATE(AZ1175,"-",C1175),Panaboard!Z:Z,0)))</f>
        <v/>
      </c>
      <c r="AU1175" t="str">
        <f>IF(ISERROR(INDEX(Panaboard!U:U,MATCH(CONCATENATE(AZ1175,"-",C1175),Panaboard!Z:Z,0))),"",INDEX(Panaboard!U:U,MATCH(CONCATENATE(AZ1175,"-",C1175),Panaboard!Z:Z,0)))</f>
        <v/>
      </c>
      <c r="AV1175" t="str">
        <f>IF(ISERROR(INDEX(Panaboard!W:W,MATCH(CONCATENATE(AZ1175,"-",C1175),Panaboard!Z:Z,0))),"",INDEX(Panaboard!W:W,MATCH(CONCATENATE(AZ1175,"-",C1175),Panaboard!Z:Z,0)))</f>
        <v/>
      </c>
      <c r="AW1175" t="str">
        <f>IF(ISERROR(INDEX(Panaboard!X:X,MATCH(CONCATENATE(AZ1175,"-",C1175),Panaboard!Z:Z,0))),"",INDEX(Panaboard!X:X,MATCH(CONCATENATE(AZ1175,"-",C1175),Panaboard!Z:Z,0)))</f>
        <v/>
      </c>
      <c r="AX1175" t="str">
        <f>IF(ISERROR(INDEX(Panaboard!AA:AA,MATCH(CONCATENATE(AZ1175,"-",C1175),Panaboard!Z:Z,0))),"",INDEX(Panaboard!AA:AA,MATCH(CONCATENATE(AZ1175,"-",C1175),Panaboard!Z:Z,0)))</f>
        <v/>
      </c>
      <c r="AY1175" t="str">
        <f>IF(ISERROR(INDEX(Panaboard!AB:AB,MATCH(CONCATENATE(AZ1175,"-",C1175),Panaboard!Z:Z,0))),"",INDEX(Panaboard!AB:AB,MATCH(CONCATENATE(AZ1175,"-",C1175),Panaboard!Z:Z,0)))</f>
        <v/>
      </c>
      <c r="AZ1175" t="str">
        <f t="shared" si="148"/>
        <v/>
      </c>
      <c r="BA1175" t="str">
        <f>IF(ISERROR(INDEX(Panaboard!E:E,MATCH(CONCATENATE(AZ1175,"-",C1175),Panaboard!Z:Z,0))),"",INDEX(Panaboard!E:E,MATCH(CONCATENATE(AZ1175,"-",C1175),Panaboard!Z:Z,0)))</f>
        <v/>
      </c>
      <c r="BB1175" t="str">
        <f>IF(ISERROR(INDEX(Panaboard!AC:AC,MATCH(CONCATENATE(AZ1175,"-",C1175),Panaboard!Z:Z,0))),"",INDEX(Panaboard!AC:AC,MATCH(CONCATENATE(AZ1175,"-",C1175),Panaboard!Z:Z,0)))</f>
        <v/>
      </c>
      <c r="BC1175" t="str">
        <f t="shared" si="149"/>
        <v/>
      </c>
      <c r="BD1175" t="str">
        <f t="shared" si="150"/>
        <v/>
      </c>
      <c r="BE1175" t="str">
        <f t="shared" si="151"/>
        <v>xx0x0</v>
      </c>
      <c r="BF1175" t="str">
        <f>IF(ISERROR(INDEX(CuttingList!F:F,MATCH(CONCATENATE(A1175,"-",C1175),CuttingList!E:E,0))),"",INDEX(CuttingList!F:F,MATCH(CONCATENATE(A1175,"-",C1175),CuttingList!E:E,0)))</f>
        <v/>
      </c>
    </row>
    <row r="1176" spans="1:58" x14ac:dyDescent="0.25">
      <c r="A1176" t="str">
        <f>IF(PResult!BJ1176="","",PResult!BJ1176)</f>
        <v/>
      </c>
      <c r="B1176" t="str">
        <f>IF(PResult!E1176="","",PResult!E1176)</f>
        <v/>
      </c>
      <c r="C1176" t="str">
        <f>IF(PResult!BZ1176="","",PResult!BZ1176)</f>
        <v/>
      </c>
      <c r="D1176" t="str">
        <f>IF(ISERROR(INDEX(Panaboard!B:B,MATCH(CONCATENATE(AZ1176,"-",C1176),Panaboard!Z:Z,0))),"",TRIM(INDEX(Panaboard!B:B,MATCH(CONCATENATE(AZ1176,"-",C1176),Panaboard!Z:Z,0))))</f>
        <v/>
      </c>
      <c r="E1176" t="str">
        <f t="shared" si="147"/>
        <v>xx0x0</v>
      </c>
      <c r="F1176" t="str">
        <f>IF(PResult!U1176="","",UPPER(TRIM(PResult!U1176)))</f>
        <v/>
      </c>
      <c r="G1176">
        <f>IF(OR(PResult!O1176="",PResult!O1176="(null)"),0,PResult!O1176)</f>
        <v>0</v>
      </c>
      <c r="H1176" t="str">
        <f>IF(ISERROR(INDEX(Panaboard!G:G,MATCH(CONCATENATE(AZ1176,"-",C1176),Panaboard!Z:Z,0))),"",INDEX(Panaboard!G:G,MATCH(CONCATENATE(AZ1176,"-",C1176),Panaboard!Z:Z,0)))</f>
        <v/>
      </c>
      <c r="I1176" t="str">
        <f>IF(PResult!J1176="","",PResult!J1176)</f>
        <v/>
      </c>
      <c r="J1176" t="str">
        <f>IF(PResult!K1176="","",PResult!K1176)</f>
        <v/>
      </c>
      <c r="K1176">
        <f>IF(OR(PResult!L1176="(null)",PResult!L1176=""),0,PResult!L1176)</f>
        <v>0</v>
      </c>
      <c r="L1176">
        <f>IF(OR(PResult!M1176="(null)",PResult!M1176=""),0,PResult!M1176)</f>
        <v>0</v>
      </c>
      <c r="M1176">
        <f t="shared" si="144"/>
        <v>0</v>
      </c>
      <c r="N1176" t="str">
        <f>TEXT(IF(ISERROR(INDEX(Panaboard!H:H,MATCH(CONCATENATE(AZ1176,"-",C1176),Panaboard!Z:Z,0))),"",INDEX(Panaboard!H:H,MATCH(CONCATENATE(AZ1176,"-",C1176),Panaboard!Z:Z,0))),"HH:MM")</f>
        <v/>
      </c>
      <c r="O1176" t="str">
        <f>TEXT(IF(ISERROR(INDEX(Panaboard!I:I,MATCH(CONCATENATE(AZ1176,"-",C1176),Panaboard!Z:Z,0))),"",INDEX(Panaboard!I:I,MATCH(CONCATENATE(AZ1176,"-",C1176),Panaboard!Z:Z,0))),"HH:MM")</f>
        <v/>
      </c>
      <c r="P1176" t="str">
        <f t="shared" si="145"/>
        <v/>
      </c>
      <c r="Q1176" t="str">
        <f>IF(ISERROR(INDEX(Panaboard!S:S,MATCH(CONCATENATE(AZ1176,"-",C1176),Panaboard!Z:Z,0))),"",INDEX(Panaboard!S:S,MATCH(CONCATENATE(AZ1176,"-",C1176),Panaboard!Z:Z,0)))</f>
        <v/>
      </c>
      <c r="R1176" t="str">
        <f>IF(ISERROR(INDEX(Panaboard!F:F,MATCH(CONCATENATE(AZ1176,"-",C1176),Panaboard!Z:Z,0))),"",INDEX(Panaboard!F:F,MATCH(CONCATENATE(AZ1176,"-",C1176),Panaboard!Z:Z,0)))</f>
        <v/>
      </c>
      <c r="S1176" t="str">
        <f t="shared" si="146"/>
        <v/>
      </c>
      <c r="T1176" t="str">
        <f>IF(ISERROR(INDEX(Panaboard!D:D,MATCH(CONCATENATE(AZ1176,"-",C1176),Panaboard!Z:Z,0))),"",INDEX(Panaboard!D:D,MATCH(CONCATENATE(AZ1176,"-",C1176),Panaboard!Z:Z,0)))</f>
        <v/>
      </c>
      <c r="U1176" t="str">
        <f>IF(ISERROR(INDEX(Panaboard!J:J,MATCH(CONCATENATE(AZ1176,"-",C1176),Panaboard!Z:Z,0))),"",INDEX(Panaboard!J:J,MATCH(CONCATENATE(AZ1176,"-",C1176),Panaboard!Z:Z,0)))</f>
        <v/>
      </c>
      <c r="V1176">
        <f>IF(PResult!BL1176="",0,PResult!BL1176)</f>
        <v>0</v>
      </c>
      <c r="W1176">
        <f>IF(PResult!BM1176="",0,PResult!BM1176)</f>
        <v>0</v>
      </c>
      <c r="X1176">
        <f>IF(OR(PResult!AE1176="",PResult!AE1176="(null)"),IF(OR(PResult!AD1176="",PResult!AD1176="(null)"),0,PResult!AD1176),PResult!AE1176)</f>
        <v>0</v>
      </c>
      <c r="Y1176" t="str">
        <f>IF(OR(PResult!V1176="",PResult!V1176="(null)"),"",PResult!V1176)</f>
        <v/>
      </c>
      <c r="Z1176" t="str">
        <f>CONCATENATE(PResult!BO1176,PResult!BP1176)</f>
        <v/>
      </c>
      <c r="AA1176" t="str">
        <f>IF(PResult!Y1176="","",PResult!Y1176)</f>
        <v/>
      </c>
      <c r="AB1176" t="str">
        <f>IF(PResult!BQ1176="","",PResult!BQ1176)</f>
        <v/>
      </c>
      <c r="AC1176" t="str">
        <f>IF(PResult!BR1176="","",PResult!BR1176)</f>
        <v/>
      </c>
      <c r="AD1176" t="str">
        <f>IF(PResult!BS1176="","",PResult!BS1176)</f>
        <v/>
      </c>
      <c r="AE1176" t="str">
        <f>IF(PResult!BN1176="","",PResult!BN1176)</f>
        <v/>
      </c>
      <c r="AF1176" t="str">
        <f>IF(PResult!BT1176="","",PResult!BT1176)</f>
        <v/>
      </c>
      <c r="AG1176" t="str">
        <f>IF(PResult!BU1176="","",PResult!BU1176)</f>
        <v/>
      </c>
      <c r="AH1176" t="str">
        <f>IF(PResult!BV1176="","",PResult!BV1176)</f>
        <v/>
      </c>
      <c r="AI1176" t="str">
        <f>TEXT(IF(ISERROR(INDEX(Panaboard!L:L,MATCH(CONCATENATE(AZ1176,"-",C1176),Panaboard!Z:Z,0))),"",INDEX(Panaboard!L:L,MATCH(CONCATENATE(AZ1176,"-",C1176),Panaboard!Z:Z,0))),"HH:MM")</f>
        <v/>
      </c>
      <c r="AJ1176" t="str">
        <f>TEXT(IF(ISERROR(INDEX(Panaboard!M:M,MATCH(CONCATENATE(AZ1176,"-",C1176),Panaboard!Z:Z,0))),"",INDEX(Panaboard!M:M,MATCH(CONCATENATE(AZ1176,"-",C1176),Panaboard!Z:Z,0))),"HH:MM")</f>
        <v/>
      </c>
      <c r="AK1176" t="str">
        <f>IF(PResult!BY1176="","",PResult!BY1176)</f>
        <v/>
      </c>
      <c r="AL1176">
        <f>IF(PResult!P1176="",0,PResult!P1176)</f>
        <v>0</v>
      </c>
      <c r="AM1176" t="str">
        <f>IF(ISERROR(INDEX(Panaboard!N:N,MATCH(CONCATENATE(AZ1176,"-",C1176),Panaboard!Z:Z,0))),"",INDEX(Panaboard!N:N,MATCH(CONCATENATE(AZ1176,"-",C1176),Panaboard!Z:Z,0)))</f>
        <v/>
      </c>
      <c r="AN1176" t="str">
        <f>IF(ISERROR(INDEX(Panaboard!O:O,MATCH(CONCATENATE(AZ1176,"-",C1176),Panaboard!Z:Z,0))),"",INDEX(Panaboard!O:O,MATCH(CONCATENATE(AZ1176,"-",C1176),Panaboard!Z:Z,0)))</f>
        <v/>
      </c>
      <c r="AO1176" t="str">
        <f>IF(ISERROR(INDEX(Panaboard!P:P,MATCH(CONCATENATE(AZ1176,"-",C1176),Panaboard!Z:Z,0))),"",INDEX(Panaboard!P:P,MATCH(CONCATENATE(AZ1176,"-",C1176),Panaboard!Z:Z,0)))</f>
        <v/>
      </c>
      <c r="AP1176" t="str">
        <f>IF(ISERROR(INDEX(Panaboard!Q:Q,MATCH(CONCATENATE(AZ1176,"-",C1176),Panaboard!Z:Z,0))),"",INDEX(Panaboard!Q:Q,MATCH(CONCATENATE(AZ1176,"-",C1176),Panaboard!Z:Z,0)))</f>
        <v/>
      </c>
      <c r="AR1176" t="str">
        <f>IF(PResult!BW1176="","",PResult!BW1176)</f>
        <v/>
      </c>
      <c r="AS1176" t="str">
        <f>IF(PResult!BX1176="","",PResult!BX1176)</f>
        <v/>
      </c>
      <c r="AT1176" t="str">
        <f>IF(ISERROR(INDEX(Panaboard!K:K,MATCH(CONCATENATE(AZ1176,"-",C1176),Panaboard!Z:Z,0))),"",INDEX(Panaboard!K:K,MATCH(CONCATENATE(AZ1176,"-",C1176),Panaboard!Z:Z,0)))</f>
        <v/>
      </c>
      <c r="AU1176" t="str">
        <f>IF(ISERROR(INDEX(Panaboard!U:U,MATCH(CONCATENATE(AZ1176,"-",C1176),Panaboard!Z:Z,0))),"",INDEX(Panaboard!U:U,MATCH(CONCATENATE(AZ1176,"-",C1176),Panaboard!Z:Z,0)))</f>
        <v/>
      </c>
      <c r="AV1176" t="str">
        <f>IF(ISERROR(INDEX(Panaboard!W:W,MATCH(CONCATENATE(AZ1176,"-",C1176),Panaboard!Z:Z,0))),"",INDEX(Panaboard!W:W,MATCH(CONCATENATE(AZ1176,"-",C1176),Panaboard!Z:Z,0)))</f>
        <v/>
      </c>
      <c r="AW1176" t="str">
        <f>IF(ISERROR(INDEX(Panaboard!X:X,MATCH(CONCATENATE(AZ1176,"-",C1176),Panaboard!Z:Z,0))),"",INDEX(Panaboard!X:X,MATCH(CONCATENATE(AZ1176,"-",C1176),Panaboard!Z:Z,0)))</f>
        <v/>
      </c>
      <c r="AX1176" t="str">
        <f>IF(ISERROR(INDEX(Panaboard!AA:AA,MATCH(CONCATENATE(AZ1176,"-",C1176),Panaboard!Z:Z,0))),"",INDEX(Panaboard!AA:AA,MATCH(CONCATENATE(AZ1176,"-",C1176),Panaboard!Z:Z,0)))</f>
        <v/>
      </c>
      <c r="AY1176" t="str">
        <f>IF(ISERROR(INDEX(Panaboard!AB:AB,MATCH(CONCATENATE(AZ1176,"-",C1176),Panaboard!Z:Z,0))),"",INDEX(Panaboard!AB:AB,MATCH(CONCATENATE(AZ1176,"-",C1176),Panaboard!Z:Z,0)))</f>
        <v/>
      </c>
      <c r="AZ1176" t="str">
        <f t="shared" si="148"/>
        <v/>
      </c>
      <c r="BA1176" t="str">
        <f>IF(ISERROR(INDEX(Panaboard!E:E,MATCH(CONCATENATE(AZ1176,"-",C1176),Panaboard!Z:Z,0))),"",INDEX(Panaboard!E:E,MATCH(CONCATENATE(AZ1176,"-",C1176),Panaboard!Z:Z,0)))</f>
        <v/>
      </c>
      <c r="BB1176" t="str">
        <f>IF(ISERROR(INDEX(Panaboard!AC:AC,MATCH(CONCATENATE(AZ1176,"-",C1176),Panaboard!Z:Z,0))),"",INDEX(Panaboard!AC:AC,MATCH(CONCATENATE(AZ1176,"-",C1176),Panaboard!Z:Z,0)))</f>
        <v/>
      </c>
      <c r="BC1176" t="str">
        <f t="shared" si="149"/>
        <v/>
      </c>
      <c r="BD1176" t="str">
        <f t="shared" si="150"/>
        <v/>
      </c>
      <c r="BE1176" t="str">
        <f t="shared" si="151"/>
        <v>xx0x0</v>
      </c>
      <c r="BF1176" t="str">
        <f>IF(ISERROR(INDEX(CuttingList!F:F,MATCH(CONCATENATE(A1176,"-",C1176),CuttingList!E:E,0))),"",INDEX(CuttingList!F:F,MATCH(CONCATENATE(A1176,"-",C1176),CuttingList!E:E,0)))</f>
        <v/>
      </c>
    </row>
    <row r="1177" spans="1:58" x14ac:dyDescent="0.25">
      <c r="A1177" t="str">
        <f>IF(PResult!BJ1177="","",PResult!BJ1177)</f>
        <v/>
      </c>
      <c r="B1177" t="str">
        <f>IF(PResult!E1177="","",PResult!E1177)</f>
        <v/>
      </c>
      <c r="C1177" t="str">
        <f>IF(PResult!BZ1177="","",PResult!BZ1177)</f>
        <v/>
      </c>
      <c r="D1177" t="str">
        <f>IF(ISERROR(INDEX(Panaboard!B:B,MATCH(CONCATENATE(AZ1177,"-",C1177),Panaboard!Z:Z,0))),"",TRIM(INDEX(Panaboard!B:B,MATCH(CONCATENATE(AZ1177,"-",C1177),Panaboard!Z:Z,0))))</f>
        <v/>
      </c>
      <c r="E1177" t="str">
        <f t="shared" si="147"/>
        <v>xx0x0</v>
      </c>
      <c r="F1177" t="str">
        <f>IF(PResult!U1177="","",UPPER(TRIM(PResult!U1177)))</f>
        <v/>
      </c>
      <c r="G1177">
        <f>IF(OR(PResult!O1177="",PResult!O1177="(null)"),0,PResult!O1177)</f>
        <v>0</v>
      </c>
      <c r="H1177" t="str">
        <f>IF(ISERROR(INDEX(Panaboard!G:G,MATCH(CONCATENATE(AZ1177,"-",C1177),Panaboard!Z:Z,0))),"",INDEX(Panaboard!G:G,MATCH(CONCATENATE(AZ1177,"-",C1177),Panaboard!Z:Z,0)))</f>
        <v/>
      </c>
      <c r="I1177" t="str">
        <f>IF(PResult!J1177="","",PResult!J1177)</f>
        <v/>
      </c>
      <c r="J1177" t="str">
        <f>IF(PResult!K1177="","",PResult!K1177)</f>
        <v/>
      </c>
      <c r="K1177">
        <f>IF(OR(PResult!L1177="(null)",PResult!L1177=""),0,PResult!L1177)</f>
        <v>0</v>
      </c>
      <c r="L1177">
        <f>IF(OR(PResult!M1177="(null)",PResult!M1177=""),0,PResult!M1177)</f>
        <v>0</v>
      </c>
      <c r="M1177">
        <f t="shared" si="144"/>
        <v>0</v>
      </c>
      <c r="N1177" t="str">
        <f>TEXT(IF(ISERROR(INDEX(Panaboard!H:H,MATCH(CONCATENATE(AZ1177,"-",C1177),Panaboard!Z:Z,0))),"",INDEX(Panaboard!H:H,MATCH(CONCATENATE(AZ1177,"-",C1177),Panaboard!Z:Z,0))),"HH:MM")</f>
        <v/>
      </c>
      <c r="O1177" t="str">
        <f>TEXT(IF(ISERROR(INDEX(Panaboard!I:I,MATCH(CONCATENATE(AZ1177,"-",C1177),Panaboard!Z:Z,0))),"",INDEX(Panaboard!I:I,MATCH(CONCATENATE(AZ1177,"-",C1177),Panaboard!Z:Z,0))),"HH:MM")</f>
        <v/>
      </c>
      <c r="P1177" t="str">
        <f t="shared" si="145"/>
        <v/>
      </c>
      <c r="Q1177" t="str">
        <f>IF(ISERROR(INDEX(Panaboard!S:S,MATCH(CONCATENATE(AZ1177,"-",C1177),Panaboard!Z:Z,0))),"",INDEX(Panaboard!S:S,MATCH(CONCATENATE(AZ1177,"-",C1177),Panaboard!Z:Z,0)))</f>
        <v/>
      </c>
      <c r="R1177" t="str">
        <f>IF(ISERROR(INDEX(Panaboard!F:F,MATCH(CONCATENATE(AZ1177,"-",C1177),Panaboard!Z:Z,0))),"",INDEX(Panaboard!F:F,MATCH(CONCATENATE(AZ1177,"-",C1177),Panaboard!Z:Z,0)))</f>
        <v/>
      </c>
      <c r="S1177" t="str">
        <f t="shared" si="146"/>
        <v/>
      </c>
      <c r="T1177" t="str">
        <f>IF(ISERROR(INDEX(Panaboard!D:D,MATCH(CONCATENATE(AZ1177,"-",C1177),Panaboard!Z:Z,0))),"",INDEX(Panaboard!D:D,MATCH(CONCATENATE(AZ1177,"-",C1177),Panaboard!Z:Z,0)))</f>
        <v/>
      </c>
      <c r="U1177" t="str">
        <f>IF(ISERROR(INDEX(Panaboard!J:J,MATCH(CONCATENATE(AZ1177,"-",C1177),Panaboard!Z:Z,0))),"",INDEX(Panaboard!J:J,MATCH(CONCATENATE(AZ1177,"-",C1177),Panaboard!Z:Z,0)))</f>
        <v/>
      </c>
      <c r="V1177">
        <f>IF(PResult!BL1177="",0,PResult!BL1177)</f>
        <v>0</v>
      </c>
      <c r="W1177">
        <f>IF(PResult!BM1177="",0,PResult!BM1177)</f>
        <v>0</v>
      </c>
      <c r="X1177">
        <f>IF(OR(PResult!AE1177="",PResult!AE1177="(null)"),IF(OR(PResult!AD1177="",PResult!AD1177="(null)"),0,PResult!AD1177),PResult!AE1177)</f>
        <v>0</v>
      </c>
      <c r="Y1177" t="str">
        <f>IF(OR(PResult!V1177="",PResult!V1177="(null)"),"",PResult!V1177)</f>
        <v/>
      </c>
      <c r="Z1177" t="str">
        <f>CONCATENATE(PResult!BO1177,PResult!BP1177)</f>
        <v/>
      </c>
      <c r="AA1177" t="str">
        <f>IF(PResult!Y1177="","",PResult!Y1177)</f>
        <v/>
      </c>
      <c r="AB1177" t="str">
        <f>IF(PResult!BQ1177="","",PResult!BQ1177)</f>
        <v/>
      </c>
      <c r="AC1177" t="str">
        <f>IF(PResult!BR1177="","",PResult!BR1177)</f>
        <v/>
      </c>
      <c r="AD1177" t="str">
        <f>IF(PResult!BS1177="","",PResult!BS1177)</f>
        <v/>
      </c>
      <c r="AE1177" t="str">
        <f>IF(PResult!BN1177="","",PResult!BN1177)</f>
        <v/>
      </c>
      <c r="AF1177" t="str">
        <f>IF(PResult!BT1177="","",PResult!BT1177)</f>
        <v/>
      </c>
      <c r="AG1177" t="str">
        <f>IF(PResult!BU1177="","",PResult!BU1177)</f>
        <v/>
      </c>
      <c r="AH1177" t="str">
        <f>IF(PResult!BV1177="","",PResult!BV1177)</f>
        <v/>
      </c>
      <c r="AI1177" t="str">
        <f>TEXT(IF(ISERROR(INDEX(Panaboard!L:L,MATCH(CONCATENATE(AZ1177,"-",C1177),Panaboard!Z:Z,0))),"",INDEX(Panaboard!L:L,MATCH(CONCATENATE(AZ1177,"-",C1177),Panaboard!Z:Z,0))),"HH:MM")</f>
        <v/>
      </c>
      <c r="AJ1177" t="str">
        <f>TEXT(IF(ISERROR(INDEX(Panaboard!M:M,MATCH(CONCATENATE(AZ1177,"-",C1177),Panaboard!Z:Z,0))),"",INDEX(Panaboard!M:M,MATCH(CONCATENATE(AZ1177,"-",C1177),Panaboard!Z:Z,0))),"HH:MM")</f>
        <v/>
      </c>
      <c r="AK1177" t="str">
        <f>IF(PResult!BY1177="","",PResult!BY1177)</f>
        <v/>
      </c>
      <c r="AL1177">
        <f>IF(PResult!P1177="",0,PResult!P1177)</f>
        <v>0</v>
      </c>
      <c r="AM1177" t="str">
        <f>IF(ISERROR(INDEX(Panaboard!N:N,MATCH(CONCATENATE(AZ1177,"-",C1177),Panaboard!Z:Z,0))),"",INDEX(Panaboard!N:N,MATCH(CONCATENATE(AZ1177,"-",C1177),Panaboard!Z:Z,0)))</f>
        <v/>
      </c>
      <c r="AN1177" t="str">
        <f>IF(ISERROR(INDEX(Panaboard!O:O,MATCH(CONCATENATE(AZ1177,"-",C1177),Panaboard!Z:Z,0))),"",INDEX(Panaboard!O:O,MATCH(CONCATENATE(AZ1177,"-",C1177),Panaboard!Z:Z,0)))</f>
        <v/>
      </c>
      <c r="AO1177" t="str">
        <f>IF(ISERROR(INDEX(Panaboard!P:P,MATCH(CONCATENATE(AZ1177,"-",C1177),Panaboard!Z:Z,0))),"",INDEX(Panaboard!P:P,MATCH(CONCATENATE(AZ1177,"-",C1177),Panaboard!Z:Z,0)))</f>
        <v/>
      </c>
      <c r="AP1177" t="str">
        <f>IF(ISERROR(INDEX(Panaboard!Q:Q,MATCH(CONCATENATE(AZ1177,"-",C1177),Panaboard!Z:Z,0))),"",INDEX(Panaboard!Q:Q,MATCH(CONCATENATE(AZ1177,"-",C1177),Panaboard!Z:Z,0)))</f>
        <v/>
      </c>
      <c r="AR1177" t="str">
        <f>IF(PResult!BW1177="","",PResult!BW1177)</f>
        <v/>
      </c>
      <c r="AS1177" t="str">
        <f>IF(PResult!BX1177="","",PResult!BX1177)</f>
        <v/>
      </c>
      <c r="AT1177" t="str">
        <f>IF(ISERROR(INDEX(Panaboard!K:K,MATCH(CONCATENATE(AZ1177,"-",C1177),Panaboard!Z:Z,0))),"",INDEX(Panaboard!K:K,MATCH(CONCATENATE(AZ1177,"-",C1177),Panaboard!Z:Z,0)))</f>
        <v/>
      </c>
      <c r="AU1177" t="str">
        <f>IF(ISERROR(INDEX(Panaboard!U:U,MATCH(CONCATENATE(AZ1177,"-",C1177),Panaboard!Z:Z,0))),"",INDEX(Panaboard!U:U,MATCH(CONCATENATE(AZ1177,"-",C1177),Panaboard!Z:Z,0)))</f>
        <v/>
      </c>
      <c r="AV1177" t="str">
        <f>IF(ISERROR(INDEX(Panaboard!W:W,MATCH(CONCATENATE(AZ1177,"-",C1177),Panaboard!Z:Z,0))),"",INDEX(Panaboard!W:W,MATCH(CONCATENATE(AZ1177,"-",C1177),Panaboard!Z:Z,0)))</f>
        <v/>
      </c>
      <c r="AW1177" t="str">
        <f>IF(ISERROR(INDEX(Panaboard!X:X,MATCH(CONCATENATE(AZ1177,"-",C1177),Panaboard!Z:Z,0))),"",INDEX(Panaboard!X:X,MATCH(CONCATENATE(AZ1177,"-",C1177),Panaboard!Z:Z,0)))</f>
        <v/>
      </c>
      <c r="AX1177" t="str">
        <f>IF(ISERROR(INDEX(Panaboard!AA:AA,MATCH(CONCATENATE(AZ1177,"-",C1177),Panaboard!Z:Z,0))),"",INDEX(Panaboard!AA:AA,MATCH(CONCATENATE(AZ1177,"-",C1177),Panaboard!Z:Z,0)))</f>
        <v/>
      </c>
      <c r="AY1177" t="str">
        <f>IF(ISERROR(INDEX(Panaboard!AB:AB,MATCH(CONCATENATE(AZ1177,"-",C1177),Panaboard!Z:Z,0))),"",INDEX(Panaboard!AB:AB,MATCH(CONCATENATE(AZ1177,"-",C1177),Panaboard!Z:Z,0)))</f>
        <v/>
      </c>
      <c r="AZ1177" t="str">
        <f t="shared" si="148"/>
        <v/>
      </c>
      <c r="BA1177" t="str">
        <f>IF(ISERROR(INDEX(Panaboard!E:E,MATCH(CONCATENATE(AZ1177,"-",C1177),Panaboard!Z:Z,0))),"",INDEX(Panaboard!E:E,MATCH(CONCATENATE(AZ1177,"-",C1177),Panaboard!Z:Z,0)))</f>
        <v/>
      </c>
      <c r="BB1177" t="str">
        <f>IF(ISERROR(INDEX(Panaboard!AC:AC,MATCH(CONCATENATE(AZ1177,"-",C1177),Panaboard!Z:Z,0))),"",INDEX(Panaboard!AC:AC,MATCH(CONCATENATE(AZ1177,"-",C1177),Panaboard!Z:Z,0)))</f>
        <v/>
      </c>
      <c r="BC1177" t="str">
        <f t="shared" si="149"/>
        <v/>
      </c>
      <c r="BD1177" t="str">
        <f t="shared" si="150"/>
        <v/>
      </c>
      <c r="BE1177" t="str">
        <f t="shared" si="151"/>
        <v>xx0x0</v>
      </c>
      <c r="BF1177" t="str">
        <f>IF(ISERROR(INDEX(CuttingList!F:F,MATCH(CONCATENATE(A1177,"-",C1177),CuttingList!E:E,0))),"",INDEX(CuttingList!F:F,MATCH(CONCATENATE(A1177,"-",C1177),CuttingList!E:E,0)))</f>
        <v/>
      </c>
    </row>
    <row r="1178" spans="1:58" x14ac:dyDescent="0.25">
      <c r="A1178" t="str">
        <f>IF(PResult!BJ1178="","",PResult!BJ1178)</f>
        <v/>
      </c>
      <c r="B1178" t="str">
        <f>IF(PResult!E1178="","",PResult!E1178)</f>
        <v/>
      </c>
      <c r="C1178" t="str">
        <f>IF(PResult!BZ1178="","",PResult!BZ1178)</f>
        <v/>
      </c>
      <c r="D1178" t="str">
        <f>IF(ISERROR(INDEX(Panaboard!B:B,MATCH(CONCATENATE(AZ1178,"-",C1178),Panaboard!Z:Z,0))),"",TRIM(INDEX(Panaboard!B:B,MATCH(CONCATENATE(AZ1178,"-",C1178),Panaboard!Z:Z,0))))</f>
        <v/>
      </c>
      <c r="E1178" t="str">
        <f t="shared" si="147"/>
        <v>xx0x0</v>
      </c>
      <c r="F1178" t="str">
        <f>IF(PResult!U1178="","",UPPER(TRIM(PResult!U1178)))</f>
        <v/>
      </c>
      <c r="G1178">
        <f>IF(OR(PResult!O1178="",PResult!O1178="(null)"),0,PResult!O1178)</f>
        <v>0</v>
      </c>
      <c r="H1178" t="str">
        <f>IF(ISERROR(INDEX(Panaboard!G:G,MATCH(CONCATENATE(AZ1178,"-",C1178),Panaboard!Z:Z,0))),"",INDEX(Panaboard!G:G,MATCH(CONCATENATE(AZ1178,"-",C1178),Panaboard!Z:Z,0)))</f>
        <v/>
      </c>
      <c r="I1178" t="str">
        <f>IF(PResult!J1178="","",PResult!J1178)</f>
        <v/>
      </c>
      <c r="J1178" t="str">
        <f>IF(PResult!K1178="","",PResult!K1178)</f>
        <v/>
      </c>
      <c r="K1178">
        <f>IF(OR(PResult!L1178="(null)",PResult!L1178=""),0,PResult!L1178)</f>
        <v>0</v>
      </c>
      <c r="L1178">
        <f>IF(OR(PResult!M1178="(null)",PResult!M1178=""),0,PResult!M1178)</f>
        <v>0</v>
      </c>
      <c r="M1178">
        <f t="shared" si="144"/>
        <v>0</v>
      </c>
      <c r="N1178" t="str">
        <f>TEXT(IF(ISERROR(INDEX(Panaboard!H:H,MATCH(CONCATENATE(AZ1178,"-",C1178),Panaboard!Z:Z,0))),"",INDEX(Panaboard!H:H,MATCH(CONCATENATE(AZ1178,"-",C1178),Panaboard!Z:Z,0))),"HH:MM")</f>
        <v/>
      </c>
      <c r="O1178" t="str">
        <f>TEXT(IF(ISERROR(INDEX(Panaboard!I:I,MATCH(CONCATENATE(AZ1178,"-",C1178),Panaboard!Z:Z,0))),"",INDEX(Panaboard!I:I,MATCH(CONCATENATE(AZ1178,"-",C1178),Panaboard!Z:Z,0))),"HH:MM")</f>
        <v/>
      </c>
      <c r="P1178" t="str">
        <f t="shared" si="145"/>
        <v/>
      </c>
      <c r="Q1178" t="str">
        <f>IF(ISERROR(INDEX(Panaboard!S:S,MATCH(CONCATENATE(AZ1178,"-",C1178),Panaboard!Z:Z,0))),"",INDEX(Panaboard!S:S,MATCH(CONCATENATE(AZ1178,"-",C1178),Panaboard!Z:Z,0)))</f>
        <v/>
      </c>
      <c r="R1178" t="str">
        <f>IF(ISERROR(INDEX(Panaboard!F:F,MATCH(CONCATENATE(AZ1178,"-",C1178),Panaboard!Z:Z,0))),"",INDEX(Panaboard!F:F,MATCH(CONCATENATE(AZ1178,"-",C1178),Panaboard!Z:Z,0)))</f>
        <v/>
      </c>
      <c r="S1178" t="str">
        <f t="shared" si="146"/>
        <v/>
      </c>
      <c r="T1178" t="str">
        <f>IF(ISERROR(INDEX(Panaboard!D:D,MATCH(CONCATENATE(AZ1178,"-",C1178),Panaboard!Z:Z,0))),"",INDEX(Panaboard!D:D,MATCH(CONCATENATE(AZ1178,"-",C1178),Panaboard!Z:Z,0)))</f>
        <v/>
      </c>
      <c r="U1178" t="str">
        <f>IF(ISERROR(INDEX(Panaboard!J:J,MATCH(CONCATENATE(AZ1178,"-",C1178),Panaboard!Z:Z,0))),"",INDEX(Panaboard!J:J,MATCH(CONCATENATE(AZ1178,"-",C1178),Panaboard!Z:Z,0)))</f>
        <v/>
      </c>
      <c r="V1178">
        <f>IF(PResult!BL1178="",0,PResult!BL1178)</f>
        <v>0</v>
      </c>
      <c r="W1178">
        <f>IF(PResult!BM1178="",0,PResult!BM1178)</f>
        <v>0</v>
      </c>
      <c r="X1178">
        <f>IF(OR(PResult!AE1178="",PResult!AE1178="(null)"),IF(OR(PResult!AD1178="",PResult!AD1178="(null)"),0,PResult!AD1178),PResult!AE1178)</f>
        <v>0</v>
      </c>
      <c r="Y1178" t="str">
        <f>IF(OR(PResult!V1178="",PResult!V1178="(null)"),"",PResult!V1178)</f>
        <v/>
      </c>
      <c r="Z1178" t="str">
        <f>CONCATENATE(PResult!BO1178,PResult!BP1178)</f>
        <v/>
      </c>
      <c r="AA1178" t="str">
        <f>IF(PResult!Y1178="","",PResult!Y1178)</f>
        <v/>
      </c>
      <c r="AB1178" t="str">
        <f>IF(PResult!BQ1178="","",PResult!BQ1178)</f>
        <v/>
      </c>
      <c r="AC1178" t="str">
        <f>IF(PResult!BR1178="","",PResult!BR1178)</f>
        <v/>
      </c>
      <c r="AD1178" t="str">
        <f>IF(PResult!BS1178="","",PResult!BS1178)</f>
        <v/>
      </c>
      <c r="AE1178" t="str">
        <f>IF(PResult!BN1178="","",PResult!BN1178)</f>
        <v/>
      </c>
      <c r="AF1178" t="str">
        <f>IF(PResult!BT1178="","",PResult!BT1178)</f>
        <v/>
      </c>
      <c r="AG1178" t="str">
        <f>IF(PResult!BU1178="","",PResult!BU1178)</f>
        <v/>
      </c>
      <c r="AH1178" t="str">
        <f>IF(PResult!BV1178="","",PResult!BV1178)</f>
        <v/>
      </c>
      <c r="AI1178" t="str">
        <f>TEXT(IF(ISERROR(INDEX(Panaboard!L:L,MATCH(CONCATENATE(AZ1178,"-",C1178),Panaboard!Z:Z,0))),"",INDEX(Panaboard!L:L,MATCH(CONCATENATE(AZ1178,"-",C1178),Panaboard!Z:Z,0))),"HH:MM")</f>
        <v/>
      </c>
      <c r="AJ1178" t="str">
        <f>TEXT(IF(ISERROR(INDEX(Panaboard!M:M,MATCH(CONCATENATE(AZ1178,"-",C1178),Panaboard!Z:Z,0))),"",INDEX(Panaboard!M:M,MATCH(CONCATENATE(AZ1178,"-",C1178),Panaboard!Z:Z,0))),"HH:MM")</f>
        <v/>
      </c>
      <c r="AK1178" t="str">
        <f>IF(PResult!BY1178="","",PResult!BY1178)</f>
        <v/>
      </c>
      <c r="AL1178">
        <f>IF(PResult!P1178="",0,PResult!P1178)</f>
        <v>0</v>
      </c>
      <c r="AM1178" t="str">
        <f>IF(ISERROR(INDEX(Panaboard!N:N,MATCH(CONCATENATE(AZ1178,"-",C1178),Panaboard!Z:Z,0))),"",INDEX(Panaboard!N:N,MATCH(CONCATENATE(AZ1178,"-",C1178),Panaboard!Z:Z,0)))</f>
        <v/>
      </c>
      <c r="AN1178" t="str">
        <f>IF(ISERROR(INDEX(Panaboard!O:O,MATCH(CONCATENATE(AZ1178,"-",C1178),Panaboard!Z:Z,0))),"",INDEX(Panaboard!O:O,MATCH(CONCATENATE(AZ1178,"-",C1178),Panaboard!Z:Z,0)))</f>
        <v/>
      </c>
      <c r="AO1178" t="str">
        <f>IF(ISERROR(INDEX(Panaboard!P:P,MATCH(CONCATENATE(AZ1178,"-",C1178),Panaboard!Z:Z,0))),"",INDEX(Panaboard!P:P,MATCH(CONCATENATE(AZ1178,"-",C1178),Panaboard!Z:Z,0)))</f>
        <v/>
      </c>
      <c r="AP1178" t="str">
        <f>IF(ISERROR(INDEX(Panaboard!Q:Q,MATCH(CONCATENATE(AZ1178,"-",C1178),Panaboard!Z:Z,0))),"",INDEX(Panaboard!Q:Q,MATCH(CONCATENATE(AZ1178,"-",C1178),Panaboard!Z:Z,0)))</f>
        <v/>
      </c>
      <c r="AR1178" t="str">
        <f>IF(PResult!BW1178="","",PResult!BW1178)</f>
        <v/>
      </c>
      <c r="AS1178" t="str">
        <f>IF(PResult!BX1178="","",PResult!BX1178)</f>
        <v/>
      </c>
      <c r="AT1178" t="str">
        <f>IF(ISERROR(INDEX(Panaboard!K:K,MATCH(CONCATENATE(AZ1178,"-",C1178),Panaboard!Z:Z,0))),"",INDEX(Panaboard!K:K,MATCH(CONCATENATE(AZ1178,"-",C1178),Panaboard!Z:Z,0)))</f>
        <v/>
      </c>
      <c r="AU1178" t="str">
        <f>IF(ISERROR(INDEX(Panaboard!U:U,MATCH(CONCATENATE(AZ1178,"-",C1178),Panaboard!Z:Z,0))),"",INDEX(Panaboard!U:U,MATCH(CONCATENATE(AZ1178,"-",C1178),Panaboard!Z:Z,0)))</f>
        <v/>
      </c>
      <c r="AV1178" t="str">
        <f>IF(ISERROR(INDEX(Panaboard!W:W,MATCH(CONCATENATE(AZ1178,"-",C1178),Panaboard!Z:Z,0))),"",INDEX(Panaboard!W:W,MATCH(CONCATENATE(AZ1178,"-",C1178),Panaboard!Z:Z,0)))</f>
        <v/>
      </c>
      <c r="AW1178" t="str">
        <f>IF(ISERROR(INDEX(Panaboard!X:X,MATCH(CONCATENATE(AZ1178,"-",C1178),Panaboard!Z:Z,0))),"",INDEX(Panaboard!X:X,MATCH(CONCATENATE(AZ1178,"-",C1178),Panaboard!Z:Z,0)))</f>
        <v/>
      </c>
      <c r="AX1178" t="str">
        <f>IF(ISERROR(INDEX(Panaboard!AA:AA,MATCH(CONCATENATE(AZ1178,"-",C1178),Panaboard!Z:Z,0))),"",INDEX(Panaboard!AA:AA,MATCH(CONCATENATE(AZ1178,"-",C1178),Panaboard!Z:Z,0)))</f>
        <v/>
      </c>
      <c r="AY1178" t="str">
        <f>IF(ISERROR(INDEX(Panaboard!AB:AB,MATCH(CONCATENATE(AZ1178,"-",C1178),Panaboard!Z:Z,0))),"",INDEX(Panaboard!AB:AB,MATCH(CONCATENATE(AZ1178,"-",C1178),Panaboard!Z:Z,0)))</f>
        <v/>
      </c>
      <c r="AZ1178" t="str">
        <f t="shared" si="148"/>
        <v/>
      </c>
      <c r="BA1178" t="str">
        <f>IF(ISERROR(INDEX(Panaboard!E:E,MATCH(CONCATENATE(AZ1178,"-",C1178),Panaboard!Z:Z,0))),"",INDEX(Panaboard!E:E,MATCH(CONCATENATE(AZ1178,"-",C1178),Panaboard!Z:Z,0)))</f>
        <v/>
      </c>
      <c r="BB1178" t="str">
        <f>IF(ISERROR(INDEX(Panaboard!AC:AC,MATCH(CONCATENATE(AZ1178,"-",C1178),Panaboard!Z:Z,0))),"",INDEX(Panaboard!AC:AC,MATCH(CONCATENATE(AZ1178,"-",C1178),Panaboard!Z:Z,0)))</f>
        <v/>
      </c>
      <c r="BC1178" t="str">
        <f t="shared" si="149"/>
        <v/>
      </c>
      <c r="BD1178" t="str">
        <f t="shared" si="150"/>
        <v/>
      </c>
      <c r="BE1178" t="str">
        <f t="shared" si="151"/>
        <v>xx0x0</v>
      </c>
      <c r="BF1178" t="str">
        <f>IF(ISERROR(INDEX(CuttingList!F:F,MATCH(CONCATENATE(A1178,"-",C1178),CuttingList!E:E,0))),"",INDEX(CuttingList!F:F,MATCH(CONCATENATE(A1178,"-",C1178),CuttingList!E:E,0)))</f>
        <v/>
      </c>
    </row>
    <row r="1179" spans="1:58" x14ac:dyDescent="0.25">
      <c r="A1179" t="str">
        <f>IF(PResult!BJ1179="","",PResult!BJ1179)</f>
        <v/>
      </c>
      <c r="B1179" t="str">
        <f>IF(PResult!E1179="","",PResult!E1179)</f>
        <v/>
      </c>
      <c r="C1179" t="str">
        <f>IF(PResult!BZ1179="","",PResult!BZ1179)</f>
        <v/>
      </c>
      <c r="D1179" t="str">
        <f>IF(ISERROR(INDEX(Panaboard!B:B,MATCH(CONCATENATE(AZ1179,"-",C1179),Panaboard!Z:Z,0))),"",TRIM(INDEX(Panaboard!B:B,MATCH(CONCATENATE(AZ1179,"-",C1179),Panaboard!Z:Z,0))))</f>
        <v/>
      </c>
      <c r="E1179" t="str">
        <f t="shared" si="147"/>
        <v>xx0x0</v>
      </c>
      <c r="F1179" t="str">
        <f>IF(PResult!U1179="","",UPPER(TRIM(PResult!U1179)))</f>
        <v/>
      </c>
      <c r="G1179">
        <f>IF(OR(PResult!O1179="",PResult!O1179="(null)"),0,PResult!O1179)</f>
        <v>0</v>
      </c>
      <c r="H1179" t="str">
        <f>IF(ISERROR(INDEX(Panaboard!G:G,MATCH(CONCATENATE(AZ1179,"-",C1179),Panaboard!Z:Z,0))),"",INDEX(Panaboard!G:G,MATCH(CONCATENATE(AZ1179,"-",C1179),Panaboard!Z:Z,0)))</f>
        <v/>
      </c>
      <c r="I1179" t="str">
        <f>IF(PResult!J1179="","",PResult!J1179)</f>
        <v/>
      </c>
      <c r="J1179" t="str">
        <f>IF(PResult!K1179="","",PResult!K1179)</f>
        <v/>
      </c>
      <c r="K1179">
        <f>IF(OR(PResult!L1179="(null)",PResult!L1179=""),0,PResult!L1179)</f>
        <v>0</v>
      </c>
      <c r="L1179">
        <f>IF(OR(PResult!M1179="(null)",PResult!M1179=""),0,PResult!M1179)</f>
        <v>0</v>
      </c>
      <c r="M1179">
        <f t="shared" si="144"/>
        <v>0</v>
      </c>
      <c r="N1179" t="str">
        <f>TEXT(IF(ISERROR(INDEX(Panaboard!H:H,MATCH(CONCATENATE(AZ1179,"-",C1179),Panaboard!Z:Z,0))),"",INDEX(Panaboard!H:H,MATCH(CONCATENATE(AZ1179,"-",C1179),Panaboard!Z:Z,0))),"HH:MM")</f>
        <v/>
      </c>
      <c r="O1179" t="str">
        <f>TEXT(IF(ISERROR(INDEX(Panaboard!I:I,MATCH(CONCATENATE(AZ1179,"-",C1179),Panaboard!Z:Z,0))),"",INDEX(Panaboard!I:I,MATCH(CONCATENATE(AZ1179,"-",C1179),Panaboard!Z:Z,0))),"HH:MM")</f>
        <v/>
      </c>
      <c r="P1179" t="str">
        <f t="shared" si="145"/>
        <v/>
      </c>
      <c r="Q1179" t="str">
        <f>IF(ISERROR(INDEX(Panaboard!S:S,MATCH(CONCATENATE(AZ1179,"-",C1179),Panaboard!Z:Z,0))),"",INDEX(Panaboard!S:S,MATCH(CONCATENATE(AZ1179,"-",C1179),Panaboard!Z:Z,0)))</f>
        <v/>
      </c>
      <c r="R1179" t="str">
        <f>IF(ISERROR(INDEX(Panaboard!F:F,MATCH(CONCATENATE(AZ1179,"-",C1179),Panaboard!Z:Z,0))),"",INDEX(Panaboard!F:F,MATCH(CONCATENATE(AZ1179,"-",C1179),Panaboard!Z:Z,0)))</f>
        <v/>
      </c>
      <c r="S1179" t="str">
        <f t="shared" si="146"/>
        <v/>
      </c>
      <c r="T1179" t="str">
        <f>IF(ISERROR(INDEX(Panaboard!D:D,MATCH(CONCATENATE(AZ1179,"-",C1179),Panaboard!Z:Z,0))),"",INDEX(Panaboard!D:D,MATCH(CONCATENATE(AZ1179,"-",C1179),Panaboard!Z:Z,0)))</f>
        <v/>
      </c>
      <c r="U1179" t="str">
        <f>IF(ISERROR(INDEX(Panaboard!J:J,MATCH(CONCATENATE(AZ1179,"-",C1179),Panaboard!Z:Z,0))),"",INDEX(Panaboard!J:J,MATCH(CONCATENATE(AZ1179,"-",C1179),Panaboard!Z:Z,0)))</f>
        <v/>
      </c>
      <c r="V1179">
        <f>IF(PResult!BL1179="",0,PResult!BL1179)</f>
        <v>0</v>
      </c>
      <c r="W1179">
        <f>IF(PResult!BM1179="",0,PResult!BM1179)</f>
        <v>0</v>
      </c>
      <c r="X1179">
        <f>IF(OR(PResult!AE1179="",PResult!AE1179="(null)"),IF(OR(PResult!AD1179="",PResult!AD1179="(null)"),0,PResult!AD1179),PResult!AE1179)</f>
        <v>0</v>
      </c>
      <c r="Y1179" t="str">
        <f>IF(OR(PResult!V1179="",PResult!V1179="(null)"),"",PResult!V1179)</f>
        <v/>
      </c>
      <c r="Z1179" t="str">
        <f>CONCATENATE(PResult!BO1179,PResult!BP1179)</f>
        <v/>
      </c>
      <c r="AA1179" t="str">
        <f>IF(PResult!Y1179="","",PResult!Y1179)</f>
        <v/>
      </c>
      <c r="AB1179" t="str">
        <f>IF(PResult!BQ1179="","",PResult!BQ1179)</f>
        <v/>
      </c>
      <c r="AC1179" t="str">
        <f>IF(PResult!BR1179="","",PResult!BR1179)</f>
        <v/>
      </c>
      <c r="AD1179" t="str">
        <f>IF(PResult!BS1179="","",PResult!BS1179)</f>
        <v/>
      </c>
      <c r="AE1179" t="str">
        <f>IF(PResult!BN1179="","",PResult!BN1179)</f>
        <v/>
      </c>
      <c r="AF1179" t="str">
        <f>IF(PResult!BT1179="","",PResult!BT1179)</f>
        <v/>
      </c>
      <c r="AG1179" t="str">
        <f>IF(PResult!BU1179="","",PResult!BU1179)</f>
        <v/>
      </c>
      <c r="AH1179" t="str">
        <f>IF(PResult!BV1179="","",PResult!BV1179)</f>
        <v/>
      </c>
      <c r="AI1179" t="str">
        <f>TEXT(IF(ISERROR(INDEX(Panaboard!L:L,MATCH(CONCATENATE(AZ1179,"-",C1179),Panaboard!Z:Z,0))),"",INDEX(Panaboard!L:L,MATCH(CONCATENATE(AZ1179,"-",C1179),Panaboard!Z:Z,0))),"HH:MM")</f>
        <v/>
      </c>
      <c r="AJ1179" t="str">
        <f>TEXT(IF(ISERROR(INDEX(Panaboard!M:M,MATCH(CONCATENATE(AZ1179,"-",C1179),Panaboard!Z:Z,0))),"",INDEX(Panaboard!M:M,MATCH(CONCATENATE(AZ1179,"-",C1179),Panaboard!Z:Z,0))),"HH:MM")</f>
        <v/>
      </c>
      <c r="AK1179" t="str">
        <f>IF(PResult!BY1179="","",PResult!BY1179)</f>
        <v/>
      </c>
      <c r="AL1179">
        <f>IF(PResult!P1179="",0,PResult!P1179)</f>
        <v>0</v>
      </c>
      <c r="AM1179" t="str">
        <f>IF(ISERROR(INDEX(Panaboard!N:N,MATCH(CONCATENATE(AZ1179,"-",C1179),Panaboard!Z:Z,0))),"",INDEX(Panaboard!N:N,MATCH(CONCATENATE(AZ1179,"-",C1179),Panaboard!Z:Z,0)))</f>
        <v/>
      </c>
      <c r="AN1179" t="str">
        <f>IF(ISERROR(INDEX(Panaboard!O:O,MATCH(CONCATENATE(AZ1179,"-",C1179),Panaboard!Z:Z,0))),"",INDEX(Panaboard!O:O,MATCH(CONCATENATE(AZ1179,"-",C1179),Panaboard!Z:Z,0)))</f>
        <v/>
      </c>
      <c r="AO1179" t="str">
        <f>IF(ISERROR(INDEX(Panaboard!P:P,MATCH(CONCATENATE(AZ1179,"-",C1179),Panaboard!Z:Z,0))),"",INDEX(Panaboard!P:P,MATCH(CONCATENATE(AZ1179,"-",C1179),Panaboard!Z:Z,0)))</f>
        <v/>
      </c>
      <c r="AP1179" t="str">
        <f>IF(ISERROR(INDEX(Panaboard!Q:Q,MATCH(CONCATENATE(AZ1179,"-",C1179),Panaboard!Z:Z,0))),"",INDEX(Panaboard!Q:Q,MATCH(CONCATENATE(AZ1179,"-",C1179),Panaboard!Z:Z,0)))</f>
        <v/>
      </c>
      <c r="AR1179" t="str">
        <f>IF(PResult!BW1179="","",PResult!BW1179)</f>
        <v/>
      </c>
      <c r="AS1179" t="str">
        <f>IF(PResult!BX1179="","",PResult!BX1179)</f>
        <v/>
      </c>
      <c r="AT1179" t="str">
        <f>IF(ISERROR(INDEX(Panaboard!K:K,MATCH(CONCATENATE(AZ1179,"-",C1179),Panaboard!Z:Z,0))),"",INDEX(Panaboard!K:K,MATCH(CONCATENATE(AZ1179,"-",C1179),Panaboard!Z:Z,0)))</f>
        <v/>
      </c>
      <c r="AU1179" t="str">
        <f>IF(ISERROR(INDEX(Panaboard!U:U,MATCH(CONCATENATE(AZ1179,"-",C1179),Panaboard!Z:Z,0))),"",INDEX(Panaboard!U:U,MATCH(CONCATENATE(AZ1179,"-",C1179),Panaboard!Z:Z,0)))</f>
        <v/>
      </c>
      <c r="AV1179" t="str">
        <f>IF(ISERROR(INDEX(Panaboard!W:W,MATCH(CONCATENATE(AZ1179,"-",C1179),Panaboard!Z:Z,0))),"",INDEX(Panaboard!W:W,MATCH(CONCATENATE(AZ1179,"-",C1179),Panaboard!Z:Z,0)))</f>
        <v/>
      </c>
      <c r="AW1179" t="str">
        <f>IF(ISERROR(INDEX(Panaboard!X:X,MATCH(CONCATENATE(AZ1179,"-",C1179),Panaboard!Z:Z,0))),"",INDEX(Panaboard!X:X,MATCH(CONCATENATE(AZ1179,"-",C1179),Panaboard!Z:Z,0)))</f>
        <v/>
      </c>
      <c r="AX1179" t="str">
        <f>IF(ISERROR(INDEX(Panaboard!AA:AA,MATCH(CONCATENATE(AZ1179,"-",C1179),Panaboard!Z:Z,0))),"",INDEX(Panaboard!AA:AA,MATCH(CONCATENATE(AZ1179,"-",C1179),Panaboard!Z:Z,0)))</f>
        <v/>
      </c>
      <c r="AY1179" t="str">
        <f>IF(ISERROR(INDEX(Panaboard!AB:AB,MATCH(CONCATENATE(AZ1179,"-",C1179),Panaboard!Z:Z,0))),"",INDEX(Panaboard!AB:AB,MATCH(CONCATENATE(AZ1179,"-",C1179),Panaboard!Z:Z,0)))</f>
        <v/>
      </c>
      <c r="AZ1179" t="str">
        <f t="shared" si="148"/>
        <v/>
      </c>
      <c r="BA1179" t="str">
        <f>IF(ISERROR(INDEX(Panaboard!E:E,MATCH(CONCATENATE(AZ1179,"-",C1179),Panaboard!Z:Z,0))),"",INDEX(Panaboard!E:E,MATCH(CONCATENATE(AZ1179,"-",C1179),Panaboard!Z:Z,0)))</f>
        <v/>
      </c>
      <c r="BB1179" t="str">
        <f>IF(ISERROR(INDEX(Panaboard!AC:AC,MATCH(CONCATENATE(AZ1179,"-",C1179),Panaboard!Z:Z,0))),"",INDEX(Panaboard!AC:AC,MATCH(CONCATENATE(AZ1179,"-",C1179),Panaboard!Z:Z,0)))</f>
        <v/>
      </c>
      <c r="BC1179" t="str">
        <f t="shared" si="149"/>
        <v/>
      </c>
      <c r="BD1179" t="str">
        <f t="shared" si="150"/>
        <v/>
      </c>
      <c r="BE1179" t="str">
        <f t="shared" si="151"/>
        <v>xx0x0</v>
      </c>
      <c r="BF1179" t="str">
        <f>IF(ISERROR(INDEX(CuttingList!F:F,MATCH(CONCATENATE(A1179,"-",C1179),CuttingList!E:E,0))),"",INDEX(CuttingList!F:F,MATCH(CONCATENATE(A1179,"-",C1179),CuttingList!E:E,0)))</f>
        <v/>
      </c>
    </row>
    <row r="1180" spans="1:58" x14ac:dyDescent="0.25">
      <c r="A1180" t="str">
        <f>IF(PResult!BJ1180="","",PResult!BJ1180)</f>
        <v/>
      </c>
      <c r="B1180" t="str">
        <f>IF(PResult!E1180="","",PResult!E1180)</f>
        <v/>
      </c>
      <c r="C1180" t="str">
        <f>IF(PResult!BZ1180="","",PResult!BZ1180)</f>
        <v/>
      </c>
      <c r="D1180" t="str">
        <f>IF(ISERROR(INDEX(Panaboard!B:B,MATCH(CONCATENATE(AZ1180,"-",C1180),Panaboard!Z:Z,0))),"",TRIM(INDEX(Panaboard!B:B,MATCH(CONCATENATE(AZ1180,"-",C1180),Panaboard!Z:Z,0))))</f>
        <v/>
      </c>
      <c r="E1180" t="str">
        <f t="shared" si="147"/>
        <v>xx0x0</v>
      </c>
      <c r="F1180" t="str">
        <f>IF(PResult!U1180="","",UPPER(TRIM(PResult!U1180)))</f>
        <v/>
      </c>
      <c r="G1180">
        <f>IF(OR(PResult!O1180="",PResult!O1180="(null)"),0,PResult!O1180)</f>
        <v>0</v>
      </c>
      <c r="H1180" t="str">
        <f>IF(ISERROR(INDEX(Panaboard!G:G,MATCH(CONCATENATE(AZ1180,"-",C1180),Panaboard!Z:Z,0))),"",INDEX(Panaboard!G:G,MATCH(CONCATENATE(AZ1180,"-",C1180),Panaboard!Z:Z,0)))</f>
        <v/>
      </c>
      <c r="I1180" t="str">
        <f>IF(PResult!J1180="","",PResult!J1180)</f>
        <v/>
      </c>
      <c r="J1180" t="str">
        <f>IF(PResult!K1180="","",PResult!K1180)</f>
        <v/>
      </c>
      <c r="K1180">
        <f>IF(OR(PResult!L1180="(null)",PResult!L1180=""),0,PResult!L1180)</f>
        <v>0</v>
      </c>
      <c r="L1180">
        <f>IF(OR(PResult!M1180="(null)",PResult!M1180=""),0,PResult!M1180)</f>
        <v>0</v>
      </c>
      <c r="M1180">
        <f t="shared" si="144"/>
        <v>0</v>
      </c>
      <c r="N1180" t="str">
        <f>TEXT(IF(ISERROR(INDEX(Panaboard!H:H,MATCH(CONCATENATE(AZ1180,"-",C1180),Panaboard!Z:Z,0))),"",INDEX(Panaboard!H:H,MATCH(CONCATENATE(AZ1180,"-",C1180),Panaboard!Z:Z,0))),"HH:MM")</f>
        <v/>
      </c>
      <c r="O1180" t="str">
        <f>TEXT(IF(ISERROR(INDEX(Panaboard!I:I,MATCH(CONCATENATE(AZ1180,"-",C1180),Panaboard!Z:Z,0))),"",INDEX(Panaboard!I:I,MATCH(CONCATENATE(AZ1180,"-",C1180),Panaboard!Z:Z,0))),"HH:MM")</f>
        <v/>
      </c>
      <c r="P1180" t="str">
        <f t="shared" si="145"/>
        <v/>
      </c>
      <c r="Q1180" t="str">
        <f>IF(ISERROR(INDEX(Panaboard!S:S,MATCH(CONCATENATE(AZ1180,"-",C1180),Panaboard!Z:Z,0))),"",INDEX(Panaboard!S:S,MATCH(CONCATENATE(AZ1180,"-",C1180),Panaboard!Z:Z,0)))</f>
        <v/>
      </c>
      <c r="R1180" t="str">
        <f>IF(ISERROR(INDEX(Panaboard!F:F,MATCH(CONCATENATE(AZ1180,"-",C1180),Panaboard!Z:Z,0))),"",INDEX(Panaboard!F:F,MATCH(CONCATENATE(AZ1180,"-",C1180),Panaboard!Z:Z,0)))</f>
        <v/>
      </c>
      <c r="S1180" t="str">
        <f t="shared" si="146"/>
        <v/>
      </c>
      <c r="T1180" t="str">
        <f>IF(ISERROR(INDEX(Panaboard!D:D,MATCH(CONCATENATE(AZ1180,"-",C1180),Panaboard!Z:Z,0))),"",INDEX(Panaboard!D:D,MATCH(CONCATENATE(AZ1180,"-",C1180),Panaboard!Z:Z,0)))</f>
        <v/>
      </c>
      <c r="U1180" t="str">
        <f>IF(ISERROR(INDEX(Panaboard!J:J,MATCH(CONCATENATE(AZ1180,"-",C1180),Panaboard!Z:Z,0))),"",INDEX(Panaboard!J:J,MATCH(CONCATENATE(AZ1180,"-",C1180),Panaboard!Z:Z,0)))</f>
        <v/>
      </c>
      <c r="V1180">
        <f>IF(PResult!BL1180="",0,PResult!BL1180)</f>
        <v>0</v>
      </c>
      <c r="W1180">
        <f>IF(PResult!BM1180="",0,PResult!BM1180)</f>
        <v>0</v>
      </c>
      <c r="X1180">
        <f>IF(OR(PResult!AE1180="",PResult!AE1180="(null)"),IF(OR(PResult!AD1180="",PResult!AD1180="(null)"),0,PResult!AD1180),PResult!AE1180)</f>
        <v>0</v>
      </c>
      <c r="Y1180" t="str">
        <f>IF(OR(PResult!V1180="",PResult!V1180="(null)"),"",PResult!V1180)</f>
        <v/>
      </c>
      <c r="Z1180" t="str">
        <f>CONCATENATE(PResult!BO1180,PResult!BP1180)</f>
        <v/>
      </c>
      <c r="AA1180" t="str">
        <f>IF(PResult!Y1180="","",PResult!Y1180)</f>
        <v/>
      </c>
      <c r="AB1180" t="str">
        <f>IF(PResult!BQ1180="","",PResult!BQ1180)</f>
        <v/>
      </c>
      <c r="AC1180" t="str">
        <f>IF(PResult!BR1180="","",PResult!BR1180)</f>
        <v/>
      </c>
      <c r="AD1180" t="str">
        <f>IF(PResult!BS1180="","",PResult!BS1180)</f>
        <v/>
      </c>
      <c r="AE1180" t="str">
        <f>IF(PResult!BN1180="","",PResult!BN1180)</f>
        <v/>
      </c>
      <c r="AF1180" t="str">
        <f>IF(PResult!BT1180="","",PResult!BT1180)</f>
        <v/>
      </c>
      <c r="AG1180" t="str">
        <f>IF(PResult!BU1180="","",PResult!BU1180)</f>
        <v/>
      </c>
      <c r="AH1180" t="str">
        <f>IF(PResult!BV1180="","",PResult!BV1180)</f>
        <v/>
      </c>
      <c r="AI1180" t="str">
        <f>TEXT(IF(ISERROR(INDEX(Panaboard!L:L,MATCH(CONCATENATE(AZ1180,"-",C1180),Panaboard!Z:Z,0))),"",INDEX(Panaboard!L:L,MATCH(CONCATENATE(AZ1180,"-",C1180),Panaboard!Z:Z,0))),"HH:MM")</f>
        <v/>
      </c>
      <c r="AJ1180" t="str">
        <f>TEXT(IF(ISERROR(INDEX(Panaboard!M:M,MATCH(CONCATENATE(AZ1180,"-",C1180),Panaboard!Z:Z,0))),"",INDEX(Panaboard!M:M,MATCH(CONCATENATE(AZ1180,"-",C1180),Panaboard!Z:Z,0))),"HH:MM")</f>
        <v/>
      </c>
      <c r="AK1180" t="str">
        <f>IF(PResult!BY1180="","",PResult!BY1180)</f>
        <v/>
      </c>
      <c r="AL1180">
        <f>IF(PResult!P1180="",0,PResult!P1180)</f>
        <v>0</v>
      </c>
      <c r="AM1180" t="str">
        <f>IF(ISERROR(INDEX(Panaboard!N:N,MATCH(CONCATENATE(AZ1180,"-",C1180),Panaboard!Z:Z,0))),"",INDEX(Panaboard!N:N,MATCH(CONCATENATE(AZ1180,"-",C1180),Panaboard!Z:Z,0)))</f>
        <v/>
      </c>
      <c r="AN1180" t="str">
        <f>IF(ISERROR(INDEX(Panaboard!O:O,MATCH(CONCATENATE(AZ1180,"-",C1180),Panaboard!Z:Z,0))),"",INDEX(Panaboard!O:O,MATCH(CONCATENATE(AZ1180,"-",C1180),Panaboard!Z:Z,0)))</f>
        <v/>
      </c>
      <c r="AO1180" t="str">
        <f>IF(ISERROR(INDEX(Panaboard!P:P,MATCH(CONCATENATE(AZ1180,"-",C1180),Panaboard!Z:Z,0))),"",INDEX(Panaboard!P:P,MATCH(CONCATENATE(AZ1180,"-",C1180),Panaboard!Z:Z,0)))</f>
        <v/>
      </c>
      <c r="AP1180" t="str">
        <f>IF(ISERROR(INDEX(Panaboard!Q:Q,MATCH(CONCATENATE(AZ1180,"-",C1180),Panaboard!Z:Z,0))),"",INDEX(Panaboard!Q:Q,MATCH(CONCATENATE(AZ1180,"-",C1180),Panaboard!Z:Z,0)))</f>
        <v/>
      </c>
      <c r="AR1180" t="str">
        <f>IF(PResult!BW1180="","",PResult!BW1180)</f>
        <v/>
      </c>
      <c r="AS1180" t="str">
        <f>IF(PResult!BX1180="","",PResult!BX1180)</f>
        <v/>
      </c>
      <c r="AT1180" t="str">
        <f>IF(ISERROR(INDEX(Panaboard!K:K,MATCH(CONCATENATE(AZ1180,"-",C1180),Panaboard!Z:Z,0))),"",INDEX(Panaboard!K:K,MATCH(CONCATENATE(AZ1180,"-",C1180),Panaboard!Z:Z,0)))</f>
        <v/>
      </c>
      <c r="AU1180" t="str">
        <f>IF(ISERROR(INDEX(Panaboard!U:U,MATCH(CONCATENATE(AZ1180,"-",C1180),Panaboard!Z:Z,0))),"",INDEX(Panaboard!U:U,MATCH(CONCATENATE(AZ1180,"-",C1180),Panaboard!Z:Z,0)))</f>
        <v/>
      </c>
      <c r="AV1180" t="str">
        <f>IF(ISERROR(INDEX(Panaboard!W:W,MATCH(CONCATENATE(AZ1180,"-",C1180),Panaboard!Z:Z,0))),"",INDEX(Panaboard!W:W,MATCH(CONCATENATE(AZ1180,"-",C1180),Panaboard!Z:Z,0)))</f>
        <v/>
      </c>
      <c r="AW1180" t="str">
        <f>IF(ISERROR(INDEX(Panaboard!X:X,MATCH(CONCATENATE(AZ1180,"-",C1180),Panaboard!Z:Z,0))),"",INDEX(Panaboard!X:X,MATCH(CONCATENATE(AZ1180,"-",C1180),Panaboard!Z:Z,0)))</f>
        <v/>
      </c>
      <c r="AX1180" t="str">
        <f>IF(ISERROR(INDEX(Panaboard!AA:AA,MATCH(CONCATENATE(AZ1180,"-",C1180),Panaboard!Z:Z,0))),"",INDEX(Panaboard!AA:AA,MATCH(CONCATENATE(AZ1180,"-",C1180),Panaboard!Z:Z,0)))</f>
        <v/>
      </c>
      <c r="AY1180" t="str">
        <f>IF(ISERROR(INDEX(Panaboard!AB:AB,MATCH(CONCATENATE(AZ1180,"-",C1180),Panaboard!Z:Z,0))),"",INDEX(Panaboard!AB:AB,MATCH(CONCATENATE(AZ1180,"-",C1180),Panaboard!Z:Z,0)))</f>
        <v/>
      </c>
      <c r="AZ1180" t="str">
        <f t="shared" si="148"/>
        <v/>
      </c>
      <c r="BA1180" t="str">
        <f>IF(ISERROR(INDEX(Panaboard!E:E,MATCH(CONCATENATE(AZ1180,"-",C1180),Panaboard!Z:Z,0))),"",INDEX(Panaboard!E:E,MATCH(CONCATENATE(AZ1180,"-",C1180),Panaboard!Z:Z,0)))</f>
        <v/>
      </c>
      <c r="BB1180" t="str">
        <f>IF(ISERROR(INDEX(Panaboard!AC:AC,MATCH(CONCATENATE(AZ1180,"-",C1180),Panaboard!Z:Z,0))),"",INDEX(Panaboard!AC:AC,MATCH(CONCATENATE(AZ1180,"-",C1180),Panaboard!Z:Z,0)))</f>
        <v/>
      </c>
      <c r="BC1180" t="str">
        <f t="shared" si="149"/>
        <v/>
      </c>
      <c r="BD1180" t="str">
        <f t="shared" si="150"/>
        <v/>
      </c>
      <c r="BE1180" t="str">
        <f t="shared" si="151"/>
        <v>xx0x0</v>
      </c>
      <c r="BF1180" t="str">
        <f>IF(ISERROR(INDEX(CuttingList!F:F,MATCH(CONCATENATE(A1180,"-",C1180),CuttingList!E:E,0))),"",INDEX(CuttingList!F:F,MATCH(CONCATENATE(A1180,"-",C1180),CuttingList!E:E,0)))</f>
        <v/>
      </c>
    </row>
    <row r="1181" spans="1:58" x14ac:dyDescent="0.25">
      <c r="A1181" t="str">
        <f>IF(PResult!BJ1181="","",PResult!BJ1181)</f>
        <v/>
      </c>
      <c r="B1181" t="str">
        <f>IF(PResult!E1181="","",PResult!E1181)</f>
        <v/>
      </c>
      <c r="C1181" t="str">
        <f>IF(PResult!BZ1181="","",PResult!BZ1181)</f>
        <v/>
      </c>
      <c r="D1181" t="str">
        <f>IF(ISERROR(INDEX(Panaboard!B:B,MATCH(CONCATENATE(AZ1181,"-",C1181),Panaboard!Z:Z,0))),"",TRIM(INDEX(Panaboard!B:B,MATCH(CONCATENATE(AZ1181,"-",C1181),Panaboard!Z:Z,0))))</f>
        <v/>
      </c>
      <c r="E1181" t="str">
        <f t="shared" si="147"/>
        <v>xx0x0</v>
      </c>
      <c r="F1181" t="str">
        <f>IF(PResult!U1181="","",UPPER(TRIM(PResult!U1181)))</f>
        <v/>
      </c>
      <c r="G1181">
        <f>IF(OR(PResult!O1181="",PResult!O1181="(null)"),0,PResult!O1181)</f>
        <v>0</v>
      </c>
      <c r="H1181" t="str">
        <f>IF(ISERROR(INDEX(Panaboard!G:G,MATCH(CONCATENATE(AZ1181,"-",C1181),Panaboard!Z:Z,0))),"",INDEX(Panaboard!G:G,MATCH(CONCATENATE(AZ1181,"-",C1181),Panaboard!Z:Z,0)))</f>
        <v/>
      </c>
      <c r="I1181" t="str">
        <f>IF(PResult!J1181="","",PResult!J1181)</f>
        <v/>
      </c>
      <c r="J1181" t="str">
        <f>IF(PResult!K1181="","",PResult!K1181)</f>
        <v/>
      </c>
      <c r="K1181">
        <f>IF(OR(PResult!L1181="(null)",PResult!L1181=""),0,PResult!L1181)</f>
        <v>0</v>
      </c>
      <c r="L1181">
        <f>IF(OR(PResult!M1181="(null)",PResult!M1181=""),0,PResult!M1181)</f>
        <v>0</v>
      </c>
      <c r="M1181">
        <f t="shared" si="144"/>
        <v>0</v>
      </c>
      <c r="N1181" t="str">
        <f>TEXT(IF(ISERROR(INDEX(Panaboard!H:H,MATCH(CONCATENATE(AZ1181,"-",C1181),Panaboard!Z:Z,0))),"",INDEX(Panaboard!H:H,MATCH(CONCATENATE(AZ1181,"-",C1181),Panaboard!Z:Z,0))),"HH:MM")</f>
        <v/>
      </c>
      <c r="O1181" t="str">
        <f>TEXT(IF(ISERROR(INDEX(Panaboard!I:I,MATCH(CONCATENATE(AZ1181,"-",C1181),Panaboard!Z:Z,0))),"",INDEX(Panaboard!I:I,MATCH(CONCATENATE(AZ1181,"-",C1181),Panaboard!Z:Z,0))),"HH:MM")</f>
        <v/>
      </c>
      <c r="P1181" t="str">
        <f t="shared" si="145"/>
        <v/>
      </c>
      <c r="Q1181" t="str">
        <f>IF(ISERROR(INDEX(Panaboard!S:S,MATCH(CONCATENATE(AZ1181,"-",C1181),Panaboard!Z:Z,0))),"",INDEX(Panaboard!S:S,MATCH(CONCATENATE(AZ1181,"-",C1181),Panaboard!Z:Z,0)))</f>
        <v/>
      </c>
      <c r="R1181" t="str">
        <f>IF(ISERROR(INDEX(Panaboard!F:F,MATCH(CONCATENATE(AZ1181,"-",C1181),Panaboard!Z:Z,0))),"",INDEX(Panaboard!F:F,MATCH(CONCATENATE(AZ1181,"-",C1181),Panaboard!Z:Z,0)))</f>
        <v/>
      </c>
      <c r="S1181" t="str">
        <f t="shared" si="146"/>
        <v/>
      </c>
      <c r="T1181" t="str">
        <f>IF(ISERROR(INDEX(Panaboard!D:D,MATCH(CONCATENATE(AZ1181,"-",C1181),Panaboard!Z:Z,0))),"",INDEX(Panaboard!D:D,MATCH(CONCATENATE(AZ1181,"-",C1181),Panaboard!Z:Z,0)))</f>
        <v/>
      </c>
      <c r="U1181" t="str">
        <f>IF(ISERROR(INDEX(Panaboard!J:J,MATCH(CONCATENATE(AZ1181,"-",C1181),Panaboard!Z:Z,0))),"",INDEX(Panaboard!J:J,MATCH(CONCATENATE(AZ1181,"-",C1181),Panaboard!Z:Z,0)))</f>
        <v/>
      </c>
      <c r="V1181">
        <f>IF(PResult!BL1181="",0,PResult!BL1181)</f>
        <v>0</v>
      </c>
      <c r="W1181">
        <f>IF(PResult!BM1181="",0,PResult!BM1181)</f>
        <v>0</v>
      </c>
      <c r="X1181">
        <f>IF(OR(PResult!AE1181="",PResult!AE1181="(null)"),IF(OR(PResult!AD1181="",PResult!AD1181="(null)"),0,PResult!AD1181),PResult!AE1181)</f>
        <v>0</v>
      </c>
      <c r="Y1181" t="str">
        <f>IF(OR(PResult!V1181="",PResult!V1181="(null)"),"",PResult!V1181)</f>
        <v/>
      </c>
      <c r="Z1181" t="str">
        <f>CONCATENATE(PResult!BO1181,PResult!BP1181)</f>
        <v/>
      </c>
      <c r="AA1181" t="str">
        <f>IF(PResult!Y1181="","",PResult!Y1181)</f>
        <v/>
      </c>
      <c r="AB1181" t="str">
        <f>IF(PResult!BQ1181="","",PResult!BQ1181)</f>
        <v/>
      </c>
      <c r="AC1181" t="str">
        <f>IF(PResult!BR1181="","",PResult!BR1181)</f>
        <v/>
      </c>
      <c r="AD1181" t="str">
        <f>IF(PResult!BS1181="","",PResult!BS1181)</f>
        <v/>
      </c>
      <c r="AE1181" t="str">
        <f>IF(PResult!BN1181="","",PResult!BN1181)</f>
        <v/>
      </c>
      <c r="AF1181" t="str">
        <f>IF(PResult!BT1181="","",PResult!BT1181)</f>
        <v/>
      </c>
      <c r="AG1181" t="str">
        <f>IF(PResult!BU1181="","",PResult!BU1181)</f>
        <v/>
      </c>
      <c r="AH1181" t="str">
        <f>IF(PResult!BV1181="","",PResult!BV1181)</f>
        <v/>
      </c>
      <c r="AI1181" t="str">
        <f>TEXT(IF(ISERROR(INDEX(Panaboard!L:L,MATCH(CONCATENATE(AZ1181,"-",C1181),Panaboard!Z:Z,0))),"",INDEX(Panaboard!L:L,MATCH(CONCATENATE(AZ1181,"-",C1181),Panaboard!Z:Z,0))),"HH:MM")</f>
        <v/>
      </c>
      <c r="AJ1181" t="str">
        <f>TEXT(IF(ISERROR(INDEX(Panaboard!M:M,MATCH(CONCATENATE(AZ1181,"-",C1181),Panaboard!Z:Z,0))),"",INDEX(Panaboard!M:M,MATCH(CONCATENATE(AZ1181,"-",C1181),Panaboard!Z:Z,0))),"HH:MM")</f>
        <v/>
      </c>
      <c r="AK1181" t="str">
        <f>IF(PResult!BY1181="","",PResult!BY1181)</f>
        <v/>
      </c>
      <c r="AL1181">
        <f>IF(PResult!P1181="",0,PResult!P1181)</f>
        <v>0</v>
      </c>
      <c r="AM1181" t="str">
        <f>IF(ISERROR(INDEX(Panaboard!N:N,MATCH(CONCATENATE(AZ1181,"-",C1181),Panaboard!Z:Z,0))),"",INDEX(Panaboard!N:N,MATCH(CONCATENATE(AZ1181,"-",C1181),Panaboard!Z:Z,0)))</f>
        <v/>
      </c>
      <c r="AN1181" t="str">
        <f>IF(ISERROR(INDEX(Panaboard!O:O,MATCH(CONCATENATE(AZ1181,"-",C1181),Panaboard!Z:Z,0))),"",INDEX(Panaboard!O:O,MATCH(CONCATENATE(AZ1181,"-",C1181),Panaboard!Z:Z,0)))</f>
        <v/>
      </c>
      <c r="AO1181" t="str">
        <f>IF(ISERROR(INDEX(Panaboard!P:P,MATCH(CONCATENATE(AZ1181,"-",C1181),Panaboard!Z:Z,0))),"",INDEX(Panaboard!P:P,MATCH(CONCATENATE(AZ1181,"-",C1181),Panaboard!Z:Z,0)))</f>
        <v/>
      </c>
      <c r="AP1181" t="str">
        <f>IF(ISERROR(INDEX(Panaboard!Q:Q,MATCH(CONCATENATE(AZ1181,"-",C1181),Panaboard!Z:Z,0))),"",INDEX(Panaboard!Q:Q,MATCH(CONCATENATE(AZ1181,"-",C1181),Panaboard!Z:Z,0)))</f>
        <v/>
      </c>
      <c r="AR1181" t="str">
        <f>IF(PResult!BW1181="","",PResult!BW1181)</f>
        <v/>
      </c>
      <c r="AS1181" t="str">
        <f>IF(PResult!BX1181="","",PResult!BX1181)</f>
        <v/>
      </c>
      <c r="AT1181" t="str">
        <f>IF(ISERROR(INDEX(Panaboard!K:K,MATCH(CONCATENATE(AZ1181,"-",C1181),Panaboard!Z:Z,0))),"",INDEX(Panaboard!K:K,MATCH(CONCATENATE(AZ1181,"-",C1181),Panaboard!Z:Z,0)))</f>
        <v/>
      </c>
      <c r="AU1181" t="str">
        <f>IF(ISERROR(INDEX(Panaboard!U:U,MATCH(CONCATENATE(AZ1181,"-",C1181),Panaboard!Z:Z,0))),"",INDEX(Panaboard!U:U,MATCH(CONCATENATE(AZ1181,"-",C1181),Panaboard!Z:Z,0)))</f>
        <v/>
      </c>
      <c r="AV1181" t="str">
        <f>IF(ISERROR(INDEX(Panaboard!W:W,MATCH(CONCATENATE(AZ1181,"-",C1181),Panaboard!Z:Z,0))),"",INDEX(Panaboard!W:W,MATCH(CONCATENATE(AZ1181,"-",C1181),Panaboard!Z:Z,0)))</f>
        <v/>
      </c>
      <c r="AW1181" t="str">
        <f>IF(ISERROR(INDEX(Panaboard!X:X,MATCH(CONCATENATE(AZ1181,"-",C1181),Panaboard!Z:Z,0))),"",INDEX(Panaboard!X:X,MATCH(CONCATENATE(AZ1181,"-",C1181),Panaboard!Z:Z,0)))</f>
        <v/>
      </c>
      <c r="AX1181" t="str">
        <f>IF(ISERROR(INDEX(Panaboard!AA:AA,MATCH(CONCATENATE(AZ1181,"-",C1181),Panaboard!Z:Z,0))),"",INDEX(Panaboard!AA:AA,MATCH(CONCATENATE(AZ1181,"-",C1181),Panaboard!Z:Z,0)))</f>
        <v/>
      </c>
      <c r="AY1181" t="str">
        <f>IF(ISERROR(INDEX(Panaboard!AB:AB,MATCH(CONCATENATE(AZ1181,"-",C1181),Panaboard!Z:Z,0))),"",INDEX(Panaboard!AB:AB,MATCH(CONCATENATE(AZ1181,"-",C1181),Panaboard!Z:Z,0)))</f>
        <v/>
      </c>
      <c r="AZ1181" t="str">
        <f t="shared" si="148"/>
        <v/>
      </c>
      <c r="BA1181" t="str">
        <f>IF(ISERROR(INDEX(Panaboard!E:E,MATCH(CONCATENATE(AZ1181,"-",C1181),Panaboard!Z:Z,0))),"",INDEX(Panaboard!E:E,MATCH(CONCATENATE(AZ1181,"-",C1181),Panaboard!Z:Z,0)))</f>
        <v/>
      </c>
      <c r="BB1181" t="str">
        <f>IF(ISERROR(INDEX(Panaboard!AC:AC,MATCH(CONCATENATE(AZ1181,"-",C1181),Panaboard!Z:Z,0))),"",INDEX(Panaboard!AC:AC,MATCH(CONCATENATE(AZ1181,"-",C1181),Panaboard!Z:Z,0)))</f>
        <v/>
      </c>
      <c r="BC1181" t="str">
        <f t="shared" si="149"/>
        <v/>
      </c>
      <c r="BD1181" t="str">
        <f t="shared" si="150"/>
        <v/>
      </c>
      <c r="BE1181" t="str">
        <f t="shared" si="151"/>
        <v>xx0x0</v>
      </c>
      <c r="BF1181" t="str">
        <f>IF(ISERROR(INDEX(CuttingList!F:F,MATCH(CONCATENATE(A1181,"-",C1181),CuttingList!E:E,0))),"",INDEX(CuttingList!F:F,MATCH(CONCATENATE(A1181,"-",C1181),CuttingList!E:E,0)))</f>
        <v/>
      </c>
    </row>
    <row r="1182" spans="1:58" x14ac:dyDescent="0.25">
      <c r="A1182" t="str">
        <f>IF(PResult!BJ1182="","",PResult!BJ1182)</f>
        <v/>
      </c>
      <c r="B1182" t="str">
        <f>IF(PResult!E1182="","",PResult!E1182)</f>
        <v/>
      </c>
      <c r="C1182" t="str">
        <f>IF(PResult!BZ1182="","",PResult!BZ1182)</f>
        <v/>
      </c>
      <c r="D1182" t="str">
        <f>IF(ISERROR(INDEX(Panaboard!B:B,MATCH(CONCATENATE(AZ1182,"-",C1182),Panaboard!Z:Z,0))),"",TRIM(INDEX(Panaboard!B:B,MATCH(CONCATENATE(AZ1182,"-",C1182),Panaboard!Z:Z,0))))</f>
        <v/>
      </c>
      <c r="E1182" t="str">
        <f t="shared" si="147"/>
        <v>xx0x0</v>
      </c>
      <c r="F1182" t="str">
        <f>IF(PResult!U1182="","",UPPER(TRIM(PResult!U1182)))</f>
        <v/>
      </c>
      <c r="G1182">
        <f>IF(OR(PResult!O1182="",PResult!O1182="(null)"),0,PResult!O1182)</f>
        <v>0</v>
      </c>
      <c r="H1182" t="str">
        <f>IF(ISERROR(INDEX(Panaboard!G:G,MATCH(CONCATENATE(AZ1182,"-",C1182),Panaboard!Z:Z,0))),"",INDEX(Panaboard!G:G,MATCH(CONCATENATE(AZ1182,"-",C1182),Panaboard!Z:Z,0)))</f>
        <v/>
      </c>
      <c r="I1182" t="str">
        <f>IF(PResult!J1182="","",PResult!J1182)</f>
        <v/>
      </c>
      <c r="J1182" t="str">
        <f>IF(PResult!K1182="","",PResult!K1182)</f>
        <v/>
      </c>
      <c r="K1182">
        <f>IF(OR(PResult!L1182="(null)",PResult!L1182=""),0,PResult!L1182)</f>
        <v>0</v>
      </c>
      <c r="L1182">
        <f>IF(OR(PResult!M1182="(null)",PResult!M1182=""),0,PResult!M1182)</f>
        <v>0</v>
      </c>
      <c r="M1182">
        <f t="shared" si="144"/>
        <v>0</v>
      </c>
      <c r="N1182" t="str">
        <f>TEXT(IF(ISERROR(INDEX(Panaboard!H:H,MATCH(CONCATENATE(AZ1182,"-",C1182),Panaboard!Z:Z,0))),"",INDEX(Panaboard!H:H,MATCH(CONCATENATE(AZ1182,"-",C1182),Panaboard!Z:Z,0))),"HH:MM")</f>
        <v/>
      </c>
      <c r="O1182" t="str">
        <f>TEXT(IF(ISERROR(INDEX(Panaboard!I:I,MATCH(CONCATENATE(AZ1182,"-",C1182),Panaboard!Z:Z,0))),"",INDEX(Panaboard!I:I,MATCH(CONCATENATE(AZ1182,"-",C1182),Panaboard!Z:Z,0))),"HH:MM")</f>
        <v/>
      </c>
      <c r="P1182" t="str">
        <f t="shared" si="145"/>
        <v/>
      </c>
      <c r="Q1182" t="str">
        <f>IF(ISERROR(INDEX(Panaboard!S:S,MATCH(CONCATENATE(AZ1182,"-",C1182),Panaboard!Z:Z,0))),"",INDEX(Panaboard!S:S,MATCH(CONCATENATE(AZ1182,"-",C1182),Panaboard!Z:Z,0)))</f>
        <v/>
      </c>
      <c r="R1182" t="str">
        <f>IF(ISERROR(INDEX(Panaboard!F:F,MATCH(CONCATENATE(AZ1182,"-",C1182),Panaboard!Z:Z,0))),"",INDEX(Panaboard!F:F,MATCH(CONCATENATE(AZ1182,"-",C1182),Panaboard!Z:Z,0)))</f>
        <v/>
      </c>
      <c r="S1182" t="str">
        <f t="shared" si="146"/>
        <v/>
      </c>
      <c r="T1182" t="str">
        <f>IF(ISERROR(INDEX(Panaboard!D:D,MATCH(CONCATENATE(AZ1182,"-",C1182),Panaboard!Z:Z,0))),"",INDEX(Panaboard!D:D,MATCH(CONCATENATE(AZ1182,"-",C1182),Panaboard!Z:Z,0)))</f>
        <v/>
      </c>
      <c r="U1182" t="str">
        <f>IF(ISERROR(INDEX(Panaboard!J:J,MATCH(CONCATENATE(AZ1182,"-",C1182),Panaboard!Z:Z,0))),"",INDEX(Panaboard!J:J,MATCH(CONCATENATE(AZ1182,"-",C1182),Panaboard!Z:Z,0)))</f>
        <v/>
      </c>
      <c r="V1182">
        <f>IF(PResult!BL1182="",0,PResult!BL1182)</f>
        <v>0</v>
      </c>
      <c r="W1182">
        <f>IF(PResult!BM1182="",0,PResult!BM1182)</f>
        <v>0</v>
      </c>
      <c r="X1182">
        <f>IF(OR(PResult!AE1182="",PResult!AE1182="(null)"),IF(OR(PResult!AD1182="",PResult!AD1182="(null)"),0,PResult!AD1182),PResult!AE1182)</f>
        <v>0</v>
      </c>
      <c r="Y1182" t="str">
        <f>IF(OR(PResult!V1182="",PResult!V1182="(null)"),"",PResult!V1182)</f>
        <v/>
      </c>
      <c r="Z1182" t="str">
        <f>CONCATENATE(PResult!BO1182,PResult!BP1182)</f>
        <v/>
      </c>
      <c r="AA1182" t="str">
        <f>IF(PResult!Y1182="","",PResult!Y1182)</f>
        <v/>
      </c>
      <c r="AB1182" t="str">
        <f>IF(PResult!BQ1182="","",PResult!BQ1182)</f>
        <v/>
      </c>
      <c r="AC1182" t="str">
        <f>IF(PResult!BR1182="","",PResult!BR1182)</f>
        <v/>
      </c>
      <c r="AD1182" t="str">
        <f>IF(PResult!BS1182="","",PResult!BS1182)</f>
        <v/>
      </c>
      <c r="AE1182" t="str">
        <f>IF(PResult!BN1182="","",PResult!BN1182)</f>
        <v/>
      </c>
      <c r="AF1182" t="str">
        <f>IF(PResult!BT1182="","",PResult!BT1182)</f>
        <v/>
      </c>
      <c r="AG1182" t="str">
        <f>IF(PResult!BU1182="","",PResult!BU1182)</f>
        <v/>
      </c>
      <c r="AH1182" t="str">
        <f>IF(PResult!BV1182="","",PResult!BV1182)</f>
        <v/>
      </c>
      <c r="AI1182" t="str">
        <f>TEXT(IF(ISERROR(INDEX(Panaboard!L:L,MATCH(CONCATENATE(AZ1182,"-",C1182),Panaboard!Z:Z,0))),"",INDEX(Panaboard!L:L,MATCH(CONCATENATE(AZ1182,"-",C1182),Panaboard!Z:Z,0))),"HH:MM")</f>
        <v/>
      </c>
      <c r="AJ1182" t="str">
        <f>TEXT(IF(ISERROR(INDEX(Panaboard!M:M,MATCH(CONCATENATE(AZ1182,"-",C1182),Panaboard!Z:Z,0))),"",INDEX(Panaboard!M:M,MATCH(CONCATENATE(AZ1182,"-",C1182),Panaboard!Z:Z,0))),"HH:MM")</f>
        <v/>
      </c>
      <c r="AK1182" t="str">
        <f>IF(PResult!BY1182="","",PResult!BY1182)</f>
        <v/>
      </c>
      <c r="AL1182">
        <f>IF(PResult!P1182="",0,PResult!P1182)</f>
        <v>0</v>
      </c>
      <c r="AM1182" t="str">
        <f>IF(ISERROR(INDEX(Panaboard!N:N,MATCH(CONCATENATE(AZ1182,"-",C1182),Panaboard!Z:Z,0))),"",INDEX(Panaboard!N:N,MATCH(CONCATENATE(AZ1182,"-",C1182),Panaboard!Z:Z,0)))</f>
        <v/>
      </c>
      <c r="AN1182" t="str">
        <f>IF(ISERROR(INDEX(Panaboard!O:O,MATCH(CONCATENATE(AZ1182,"-",C1182),Panaboard!Z:Z,0))),"",INDEX(Panaboard!O:O,MATCH(CONCATENATE(AZ1182,"-",C1182),Panaboard!Z:Z,0)))</f>
        <v/>
      </c>
      <c r="AO1182" t="str">
        <f>IF(ISERROR(INDEX(Panaboard!P:P,MATCH(CONCATENATE(AZ1182,"-",C1182),Panaboard!Z:Z,0))),"",INDEX(Panaboard!P:P,MATCH(CONCATENATE(AZ1182,"-",C1182),Panaboard!Z:Z,0)))</f>
        <v/>
      </c>
      <c r="AP1182" t="str">
        <f>IF(ISERROR(INDEX(Panaboard!Q:Q,MATCH(CONCATENATE(AZ1182,"-",C1182),Panaboard!Z:Z,0))),"",INDEX(Panaboard!Q:Q,MATCH(CONCATENATE(AZ1182,"-",C1182),Panaboard!Z:Z,0)))</f>
        <v/>
      </c>
      <c r="AR1182" t="str">
        <f>IF(PResult!BW1182="","",PResult!BW1182)</f>
        <v/>
      </c>
      <c r="AS1182" t="str">
        <f>IF(PResult!BX1182="","",PResult!BX1182)</f>
        <v/>
      </c>
      <c r="AT1182" t="str">
        <f>IF(ISERROR(INDEX(Panaboard!K:K,MATCH(CONCATENATE(AZ1182,"-",C1182),Panaboard!Z:Z,0))),"",INDEX(Panaboard!K:K,MATCH(CONCATENATE(AZ1182,"-",C1182),Panaboard!Z:Z,0)))</f>
        <v/>
      </c>
      <c r="AU1182" t="str">
        <f>IF(ISERROR(INDEX(Panaboard!U:U,MATCH(CONCATENATE(AZ1182,"-",C1182),Panaboard!Z:Z,0))),"",INDEX(Panaboard!U:U,MATCH(CONCATENATE(AZ1182,"-",C1182),Panaboard!Z:Z,0)))</f>
        <v/>
      </c>
      <c r="AV1182" t="str">
        <f>IF(ISERROR(INDEX(Panaboard!W:W,MATCH(CONCATENATE(AZ1182,"-",C1182),Panaboard!Z:Z,0))),"",INDEX(Panaboard!W:W,MATCH(CONCATENATE(AZ1182,"-",C1182),Panaboard!Z:Z,0)))</f>
        <v/>
      </c>
      <c r="AW1182" t="str">
        <f>IF(ISERROR(INDEX(Panaboard!X:X,MATCH(CONCATENATE(AZ1182,"-",C1182),Panaboard!Z:Z,0))),"",INDEX(Panaboard!X:X,MATCH(CONCATENATE(AZ1182,"-",C1182),Panaboard!Z:Z,0)))</f>
        <v/>
      </c>
      <c r="AX1182" t="str">
        <f>IF(ISERROR(INDEX(Panaboard!AA:AA,MATCH(CONCATENATE(AZ1182,"-",C1182),Panaboard!Z:Z,0))),"",INDEX(Panaboard!AA:AA,MATCH(CONCATENATE(AZ1182,"-",C1182),Panaboard!Z:Z,0)))</f>
        <v/>
      </c>
      <c r="AY1182" t="str">
        <f>IF(ISERROR(INDEX(Panaboard!AB:AB,MATCH(CONCATENATE(AZ1182,"-",C1182),Panaboard!Z:Z,0))),"",INDEX(Panaboard!AB:AB,MATCH(CONCATENATE(AZ1182,"-",C1182),Panaboard!Z:Z,0)))</f>
        <v/>
      </c>
      <c r="AZ1182" t="str">
        <f t="shared" si="148"/>
        <v/>
      </c>
      <c r="BA1182" t="str">
        <f>IF(ISERROR(INDEX(Panaboard!E:E,MATCH(CONCATENATE(AZ1182,"-",C1182),Panaboard!Z:Z,0))),"",INDEX(Panaboard!E:E,MATCH(CONCATENATE(AZ1182,"-",C1182),Panaboard!Z:Z,0)))</f>
        <v/>
      </c>
      <c r="BB1182" t="str">
        <f>IF(ISERROR(INDEX(Panaboard!AC:AC,MATCH(CONCATENATE(AZ1182,"-",C1182),Panaboard!Z:Z,0))),"",INDEX(Panaboard!AC:AC,MATCH(CONCATENATE(AZ1182,"-",C1182),Panaboard!Z:Z,0)))</f>
        <v/>
      </c>
      <c r="BC1182" t="str">
        <f t="shared" si="149"/>
        <v/>
      </c>
      <c r="BD1182" t="str">
        <f t="shared" si="150"/>
        <v/>
      </c>
      <c r="BE1182" t="str">
        <f t="shared" si="151"/>
        <v>xx0x0</v>
      </c>
      <c r="BF1182" t="str">
        <f>IF(ISERROR(INDEX(CuttingList!F:F,MATCH(CONCATENATE(A1182,"-",C1182),CuttingList!E:E,0))),"",INDEX(CuttingList!F:F,MATCH(CONCATENATE(A1182,"-",C1182),CuttingList!E:E,0)))</f>
        <v/>
      </c>
    </row>
    <row r="1183" spans="1:58" x14ac:dyDescent="0.25">
      <c r="A1183" t="str">
        <f>IF(PResult!BJ1183="","",PResult!BJ1183)</f>
        <v/>
      </c>
      <c r="B1183" t="str">
        <f>IF(PResult!E1183="","",PResult!E1183)</f>
        <v/>
      </c>
      <c r="C1183" t="str">
        <f>IF(PResult!BZ1183="","",PResult!BZ1183)</f>
        <v/>
      </c>
      <c r="D1183" t="str">
        <f>IF(ISERROR(INDEX(Panaboard!B:B,MATCH(CONCATENATE(AZ1183,"-",C1183),Panaboard!Z:Z,0))),"",TRIM(INDEX(Panaboard!B:B,MATCH(CONCATENATE(AZ1183,"-",C1183),Panaboard!Z:Z,0))))</f>
        <v/>
      </c>
      <c r="E1183" t="str">
        <f t="shared" si="147"/>
        <v>xx0x0</v>
      </c>
      <c r="F1183" t="str">
        <f>IF(PResult!U1183="","",UPPER(TRIM(PResult!U1183)))</f>
        <v/>
      </c>
      <c r="G1183">
        <f>IF(OR(PResult!O1183="",PResult!O1183="(null)"),0,PResult!O1183)</f>
        <v>0</v>
      </c>
      <c r="H1183" t="str">
        <f>IF(ISERROR(INDEX(Panaboard!G:G,MATCH(CONCATENATE(AZ1183,"-",C1183),Panaboard!Z:Z,0))),"",INDEX(Panaboard!G:G,MATCH(CONCATENATE(AZ1183,"-",C1183),Panaboard!Z:Z,0)))</f>
        <v/>
      </c>
      <c r="I1183" t="str">
        <f>IF(PResult!J1183="","",PResult!J1183)</f>
        <v/>
      </c>
      <c r="J1183" t="str">
        <f>IF(PResult!K1183="","",PResult!K1183)</f>
        <v/>
      </c>
      <c r="K1183">
        <f>IF(OR(PResult!L1183="(null)",PResult!L1183=""),0,PResult!L1183)</f>
        <v>0</v>
      </c>
      <c r="L1183">
        <f>IF(OR(PResult!M1183="(null)",PResult!M1183=""),0,PResult!M1183)</f>
        <v>0</v>
      </c>
      <c r="M1183">
        <f t="shared" si="144"/>
        <v>0</v>
      </c>
      <c r="N1183" t="str">
        <f>TEXT(IF(ISERROR(INDEX(Panaboard!H:H,MATCH(CONCATENATE(AZ1183,"-",C1183),Panaboard!Z:Z,0))),"",INDEX(Panaboard!H:H,MATCH(CONCATENATE(AZ1183,"-",C1183),Panaboard!Z:Z,0))),"HH:MM")</f>
        <v/>
      </c>
      <c r="O1183" t="str">
        <f>TEXT(IF(ISERROR(INDEX(Panaboard!I:I,MATCH(CONCATENATE(AZ1183,"-",C1183),Panaboard!Z:Z,0))),"",INDEX(Panaboard!I:I,MATCH(CONCATENATE(AZ1183,"-",C1183),Panaboard!Z:Z,0))),"HH:MM")</f>
        <v/>
      </c>
      <c r="P1183" t="str">
        <f t="shared" si="145"/>
        <v/>
      </c>
      <c r="Q1183" t="str">
        <f>IF(ISERROR(INDEX(Panaboard!S:S,MATCH(CONCATENATE(AZ1183,"-",C1183),Panaboard!Z:Z,0))),"",INDEX(Panaboard!S:S,MATCH(CONCATENATE(AZ1183,"-",C1183),Panaboard!Z:Z,0)))</f>
        <v/>
      </c>
      <c r="R1183" t="str">
        <f>IF(ISERROR(INDEX(Panaboard!F:F,MATCH(CONCATENATE(AZ1183,"-",C1183),Panaboard!Z:Z,0))),"",INDEX(Panaboard!F:F,MATCH(CONCATENATE(AZ1183,"-",C1183),Panaboard!Z:Z,0)))</f>
        <v/>
      </c>
      <c r="S1183" t="str">
        <f t="shared" si="146"/>
        <v/>
      </c>
      <c r="T1183" t="str">
        <f>IF(ISERROR(INDEX(Panaboard!D:D,MATCH(CONCATENATE(AZ1183,"-",C1183),Panaboard!Z:Z,0))),"",INDEX(Panaboard!D:D,MATCH(CONCATENATE(AZ1183,"-",C1183),Panaboard!Z:Z,0)))</f>
        <v/>
      </c>
      <c r="U1183" t="str">
        <f>IF(ISERROR(INDEX(Panaboard!J:J,MATCH(CONCATENATE(AZ1183,"-",C1183),Panaboard!Z:Z,0))),"",INDEX(Panaboard!J:J,MATCH(CONCATENATE(AZ1183,"-",C1183),Panaboard!Z:Z,0)))</f>
        <v/>
      </c>
      <c r="V1183">
        <f>IF(PResult!BL1183="",0,PResult!BL1183)</f>
        <v>0</v>
      </c>
      <c r="W1183">
        <f>IF(PResult!BM1183="",0,PResult!BM1183)</f>
        <v>0</v>
      </c>
      <c r="X1183">
        <f>IF(OR(PResult!AE1183="",PResult!AE1183="(null)"),IF(OR(PResult!AD1183="",PResult!AD1183="(null)"),0,PResult!AD1183),PResult!AE1183)</f>
        <v>0</v>
      </c>
      <c r="Y1183" t="str">
        <f>IF(OR(PResult!V1183="",PResult!V1183="(null)"),"",PResult!V1183)</f>
        <v/>
      </c>
      <c r="Z1183" t="str">
        <f>CONCATENATE(PResult!BO1183,PResult!BP1183)</f>
        <v/>
      </c>
      <c r="AA1183" t="str">
        <f>IF(PResult!Y1183="","",PResult!Y1183)</f>
        <v/>
      </c>
      <c r="AB1183" t="str">
        <f>IF(PResult!BQ1183="","",PResult!BQ1183)</f>
        <v/>
      </c>
      <c r="AC1183" t="str">
        <f>IF(PResult!BR1183="","",PResult!BR1183)</f>
        <v/>
      </c>
      <c r="AD1183" t="str">
        <f>IF(PResult!BS1183="","",PResult!BS1183)</f>
        <v/>
      </c>
      <c r="AE1183" t="str">
        <f>IF(PResult!BN1183="","",PResult!BN1183)</f>
        <v/>
      </c>
      <c r="AF1183" t="str">
        <f>IF(PResult!BT1183="","",PResult!BT1183)</f>
        <v/>
      </c>
      <c r="AG1183" t="str">
        <f>IF(PResult!BU1183="","",PResult!BU1183)</f>
        <v/>
      </c>
      <c r="AH1183" t="str">
        <f>IF(PResult!BV1183="","",PResult!BV1183)</f>
        <v/>
      </c>
      <c r="AI1183" t="str">
        <f>TEXT(IF(ISERROR(INDEX(Panaboard!L:L,MATCH(CONCATENATE(AZ1183,"-",C1183),Panaboard!Z:Z,0))),"",INDEX(Panaboard!L:L,MATCH(CONCATENATE(AZ1183,"-",C1183),Panaboard!Z:Z,0))),"HH:MM")</f>
        <v/>
      </c>
      <c r="AJ1183" t="str">
        <f>TEXT(IF(ISERROR(INDEX(Panaboard!M:M,MATCH(CONCATENATE(AZ1183,"-",C1183),Panaboard!Z:Z,0))),"",INDEX(Panaboard!M:M,MATCH(CONCATENATE(AZ1183,"-",C1183),Panaboard!Z:Z,0))),"HH:MM")</f>
        <v/>
      </c>
      <c r="AK1183" t="str">
        <f>IF(PResult!BY1183="","",PResult!BY1183)</f>
        <v/>
      </c>
      <c r="AL1183">
        <f>IF(PResult!P1183="",0,PResult!P1183)</f>
        <v>0</v>
      </c>
      <c r="AM1183" t="str">
        <f>IF(ISERROR(INDEX(Panaboard!N:N,MATCH(CONCATENATE(AZ1183,"-",C1183),Panaboard!Z:Z,0))),"",INDEX(Panaboard!N:N,MATCH(CONCATENATE(AZ1183,"-",C1183),Panaboard!Z:Z,0)))</f>
        <v/>
      </c>
      <c r="AN1183" t="str">
        <f>IF(ISERROR(INDEX(Panaboard!O:O,MATCH(CONCATENATE(AZ1183,"-",C1183),Panaboard!Z:Z,0))),"",INDEX(Panaboard!O:O,MATCH(CONCATENATE(AZ1183,"-",C1183),Panaboard!Z:Z,0)))</f>
        <v/>
      </c>
      <c r="AO1183" t="str">
        <f>IF(ISERROR(INDEX(Panaboard!P:P,MATCH(CONCATENATE(AZ1183,"-",C1183),Panaboard!Z:Z,0))),"",INDEX(Panaboard!P:P,MATCH(CONCATENATE(AZ1183,"-",C1183),Panaboard!Z:Z,0)))</f>
        <v/>
      </c>
      <c r="AP1183" t="str">
        <f>IF(ISERROR(INDEX(Panaboard!Q:Q,MATCH(CONCATENATE(AZ1183,"-",C1183),Panaboard!Z:Z,0))),"",INDEX(Panaboard!Q:Q,MATCH(CONCATENATE(AZ1183,"-",C1183),Panaboard!Z:Z,0)))</f>
        <v/>
      </c>
      <c r="AR1183" t="str">
        <f>IF(PResult!BW1183="","",PResult!BW1183)</f>
        <v/>
      </c>
      <c r="AS1183" t="str">
        <f>IF(PResult!BX1183="","",PResult!BX1183)</f>
        <v/>
      </c>
      <c r="AT1183" t="str">
        <f>IF(ISERROR(INDEX(Panaboard!K:K,MATCH(CONCATENATE(AZ1183,"-",C1183),Panaboard!Z:Z,0))),"",INDEX(Panaboard!K:K,MATCH(CONCATENATE(AZ1183,"-",C1183),Panaboard!Z:Z,0)))</f>
        <v/>
      </c>
      <c r="AU1183" t="str">
        <f>IF(ISERROR(INDEX(Panaboard!U:U,MATCH(CONCATENATE(AZ1183,"-",C1183),Panaboard!Z:Z,0))),"",INDEX(Panaboard!U:U,MATCH(CONCATENATE(AZ1183,"-",C1183),Panaboard!Z:Z,0)))</f>
        <v/>
      </c>
      <c r="AV1183" t="str">
        <f>IF(ISERROR(INDEX(Panaboard!W:W,MATCH(CONCATENATE(AZ1183,"-",C1183),Panaboard!Z:Z,0))),"",INDEX(Panaboard!W:W,MATCH(CONCATENATE(AZ1183,"-",C1183),Panaboard!Z:Z,0)))</f>
        <v/>
      </c>
      <c r="AW1183" t="str">
        <f>IF(ISERROR(INDEX(Panaboard!X:X,MATCH(CONCATENATE(AZ1183,"-",C1183),Panaboard!Z:Z,0))),"",INDEX(Panaboard!X:X,MATCH(CONCATENATE(AZ1183,"-",C1183),Panaboard!Z:Z,0)))</f>
        <v/>
      </c>
      <c r="AX1183" t="str">
        <f>IF(ISERROR(INDEX(Panaboard!AA:AA,MATCH(CONCATENATE(AZ1183,"-",C1183),Panaboard!Z:Z,0))),"",INDEX(Panaboard!AA:AA,MATCH(CONCATENATE(AZ1183,"-",C1183),Panaboard!Z:Z,0)))</f>
        <v/>
      </c>
      <c r="AY1183" t="str">
        <f>IF(ISERROR(INDEX(Panaboard!AB:AB,MATCH(CONCATENATE(AZ1183,"-",C1183),Panaboard!Z:Z,0))),"",INDEX(Panaboard!AB:AB,MATCH(CONCATENATE(AZ1183,"-",C1183),Panaboard!Z:Z,0)))</f>
        <v/>
      </c>
      <c r="AZ1183" t="str">
        <f t="shared" si="148"/>
        <v/>
      </c>
      <c r="BA1183" t="str">
        <f>IF(ISERROR(INDEX(Panaboard!E:E,MATCH(CONCATENATE(AZ1183,"-",C1183),Panaboard!Z:Z,0))),"",INDEX(Panaboard!E:E,MATCH(CONCATENATE(AZ1183,"-",C1183),Panaboard!Z:Z,0)))</f>
        <v/>
      </c>
      <c r="BB1183" t="str">
        <f>IF(ISERROR(INDEX(Panaboard!AC:AC,MATCH(CONCATENATE(AZ1183,"-",C1183),Panaboard!Z:Z,0))),"",INDEX(Panaboard!AC:AC,MATCH(CONCATENATE(AZ1183,"-",C1183),Panaboard!Z:Z,0)))</f>
        <v/>
      </c>
      <c r="BC1183" t="str">
        <f t="shared" si="149"/>
        <v/>
      </c>
      <c r="BD1183" t="str">
        <f t="shared" si="150"/>
        <v/>
      </c>
      <c r="BE1183" t="str">
        <f t="shared" si="151"/>
        <v>xx0x0</v>
      </c>
      <c r="BF1183" t="str">
        <f>IF(ISERROR(INDEX(CuttingList!F:F,MATCH(CONCATENATE(A1183,"-",C1183),CuttingList!E:E,0))),"",INDEX(CuttingList!F:F,MATCH(CONCATENATE(A1183,"-",C1183),CuttingList!E:E,0)))</f>
        <v/>
      </c>
    </row>
    <row r="1184" spans="1:58" x14ac:dyDescent="0.25">
      <c r="A1184" t="str">
        <f>IF(PResult!BJ1184="","",PResult!BJ1184)</f>
        <v/>
      </c>
      <c r="B1184" t="str">
        <f>IF(PResult!E1184="","",PResult!E1184)</f>
        <v/>
      </c>
      <c r="C1184" t="str">
        <f>IF(PResult!BZ1184="","",PResult!BZ1184)</f>
        <v/>
      </c>
      <c r="D1184" t="str">
        <f>IF(ISERROR(INDEX(Panaboard!B:B,MATCH(CONCATENATE(AZ1184,"-",C1184),Panaboard!Z:Z,0))),"",TRIM(INDEX(Panaboard!B:B,MATCH(CONCATENATE(AZ1184,"-",C1184),Panaboard!Z:Z,0))))</f>
        <v/>
      </c>
      <c r="E1184" t="str">
        <f t="shared" si="147"/>
        <v>xx0x0</v>
      </c>
      <c r="F1184" t="str">
        <f>IF(PResult!U1184="","",UPPER(TRIM(PResult!U1184)))</f>
        <v/>
      </c>
      <c r="G1184">
        <f>IF(OR(PResult!O1184="",PResult!O1184="(null)"),0,PResult!O1184)</f>
        <v>0</v>
      </c>
      <c r="H1184" t="str">
        <f>IF(ISERROR(INDEX(Panaboard!G:G,MATCH(CONCATENATE(AZ1184,"-",C1184),Panaboard!Z:Z,0))),"",INDEX(Panaboard!G:G,MATCH(CONCATENATE(AZ1184,"-",C1184),Panaboard!Z:Z,0)))</f>
        <v/>
      </c>
      <c r="I1184" t="str">
        <f>IF(PResult!J1184="","",PResult!J1184)</f>
        <v/>
      </c>
      <c r="J1184" t="str">
        <f>IF(PResult!K1184="","",PResult!K1184)</f>
        <v/>
      </c>
      <c r="K1184">
        <f>IF(OR(PResult!L1184="(null)",PResult!L1184=""),0,PResult!L1184)</f>
        <v>0</v>
      </c>
      <c r="L1184">
        <f>IF(OR(PResult!M1184="(null)",PResult!M1184=""),0,PResult!M1184)</f>
        <v>0</v>
      </c>
      <c r="M1184">
        <f t="shared" si="144"/>
        <v>0</v>
      </c>
      <c r="N1184" t="str">
        <f>TEXT(IF(ISERROR(INDEX(Panaboard!H:H,MATCH(CONCATENATE(AZ1184,"-",C1184),Panaboard!Z:Z,0))),"",INDEX(Panaboard!H:H,MATCH(CONCATENATE(AZ1184,"-",C1184),Panaboard!Z:Z,0))),"HH:MM")</f>
        <v/>
      </c>
      <c r="O1184" t="str">
        <f>TEXT(IF(ISERROR(INDEX(Panaboard!I:I,MATCH(CONCATENATE(AZ1184,"-",C1184),Panaboard!Z:Z,0))),"",INDEX(Panaboard!I:I,MATCH(CONCATENATE(AZ1184,"-",C1184),Panaboard!Z:Z,0))),"HH:MM")</f>
        <v/>
      </c>
      <c r="P1184" t="str">
        <f t="shared" si="145"/>
        <v/>
      </c>
      <c r="Q1184" t="str">
        <f>IF(ISERROR(INDEX(Panaboard!S:S,MATCH(CONCATENATE(AZ1184,"-",C1184),Panaboard!Z:Z,0))),"",INDEX(Panaboard!S:S,MATCH(CONCATENATE(AZ1184,"-",C1184),Panaboard!Z:Z,0)))</f>
        <v/>
      </c>
      <c r="R1184" t="str">
        <f>IF(ISERROR(INDEX(Panaboard!F:F,MATCH(CONCATENATE(AZ1184,"-",C1184),Panaboard!Z:Z,0))),"",INDEX(Panaboard!F:F,MATCH(CONCATENATE(AZ1184,"-",C1184),Panaboard!Z:Z,0)))</f>
        <v/>
      </c>
      <c r="S1184" t="str">
        <f t="shared" si="146"/>
        <v/>
      </c>
      <c r="T1184" t="str">
        <f>IF(ISERROR(INDEX(Panaboard!D:D,MATCH(CONCATENATE(AZ1184,"-",C1184),Panaboard!Z:Z,0))),"",INDEX(Panaboard!D:D,MATCH(CONCATENATE(AZ1184,"-",C1184),Panaboard!Z:Z,0)))</f>
        <v/>
      </c>
      <c r="U1184" t="str">
        <f>IF(ISERROR(INDEX(Panaboard!J:J,MATCH(CONCATENATE(AZ1184,"-",C1184),Panaboard!Z:Z,0))),"",INDEX(Panaboard!J:J,MATCH(CONCATENATE(AZ1184,"-",C1184),Panaboard!Z:Z,0)))</f>
        <v/>
      </c>
      <c r="V1184">
        <f>IF(PResult!BL1184="",0,PResult!BL1184)</f>
        <v>0</v>
      </c>
      <c r="W1184">
        <f>IF(PResult!BM1184="",0,PResult!BM1184)</f>
        <v>0</v>
      </c>
      <c r="X1184">
        <f>IF(OR(PResult!AE1184="",PResult!AE1184="(null)"),IF(OR(PResult!AD1184="",PResult!AD1184="(null)"),0,PResult!AD1184),PResult!AE1184)</f>
        <v>0</v>
      </c>
      <c r="Y1184" t="str">
        <f>IF(OR(PResult!V1184="",PResult!V1184="(null)"),"",PResult!V1184)</f>
        <v/>
      </c>
      <c r="Z1184" t="str">
        <f>CONCATENATE(PResult!BO1184,PResult!BP1184)</f>
        <v/>
      </c>
      <c r="AA1184" t="str">
        <f>IF(PResult!Y1184="","",PResult!Y1184)</f>
        <v/>
      </c>
      <c r="AB1184" t="str">
        <f>IF(PResult!BQ1184="","",PResult!BQ1184)</f>
        <v/>
      </c>
      <c r="AC1184" t="str">
        <f>IF(PResult!BR1184="","",PResult!BR1184)</f>
        <v/>
      </c>
      <c r="AD1184" t="str">
        <f>IF(PResult!BS1184="","",PResult!BS1184)</f>
        <v/>
      </c>
      <c r="AE1184" t="str">
        <f>IF(PResult!BN1184="","",PResult!BN1184)</f>
        <v/>
      </c>
      <c r="AF1184" t="str">
        <f>IF(PResult!BT1184="","",PResult!BT1184)</f>
        <v/>
      </c>
      <c r="AG1184" t="str">
        <f>IF(PResult!BU1184="","",PResult!BU1184)</f>
        <v/>
      </c>
      <c r="AH1184" t="str">
        <f>IF(PResult!BV1184="","",PResult!BV1184)</f>
        <v/>
      </c>
      <c r="AI1184" t="str">
        <f>TEXT(IF(ISERROR(INDEX(Panaboard!L:L,MATCH(CONCATENATE(AZ1184,"-",C1184),Panaboard!Z:Z,0))),"",INDEX(Panaboard!L:L,MATCH(CONCATENATE(AZ1184,"-",C1184),Panaboard!Z:Z,0))),"HH:MM")</f>
        <v/>
      </c>
      <c r="AJ1184" t="str">
        <f>TEXT(IF(ISERROR(INDEX(Panaboard!M:M,MATCH(CONCATENATE(AZ1184,"-",C1184),Panaboard!Z:Z,0))),"",INDEX(Panaboard!M:M,MATCH(CONCATENATE(AZ1184,"-",C1184),Panaboard!Z:Z,0))),"HH:MM")</f>
        <v/>
      </c>
      <c r="AK1184" t="str">
        <f>IF(PResult!BY1184="","",PResult!BY1184)</f>
        <v/>
      </c>
      <c r="AL1184">
        <f>IF(PResult!P1184="",0,PResult!P1184)</f>
        <v>0</v>
      </c>
      <c r="AM1184" t="str">
        <f>IF(ISERROR(INDEX(Panaboard!N:N,MATCH(CONCATENATE(AZ1184,"-",C1184),Panaboard!Z:Z,0))),"",INDEX(Panaboard!N:N,MATCH(CONCATENATE(AZ1184,"-",C1184),Panaboard!Z:Z,0)))</f>
        <v/>
      </c>
      <c r="AN1184" t="str">
        <f>IF(ISERROR(INDEX(Panaboard!O:O,MATCH(CONCATENATE(AZ1184,"-",C1184),Panaboard!Z:Z,0))),"",INDEX(Panaboard!O:O,MATCH(CONCATENATE(AZ1184,"-",C1184),Panaboard!Z:Z,0)))</f>
        <v/>
      </c>
      <c r="AO1184" t="str">
        <f>IF(ISERROR(INDEX(Panaboard!P:P,MATCH(CONCATENATE(AZ1184,"-",C1184),Panaboard!Z:Z,0))),"",INDEX(Panaboard!P:P,MATCH(CONCATENATE(AZ1184,"-",C1184),Panaboard!Z:Z,0)))</f>
        <v/>
      </c>
      <c r="AP1184" t="str">
        <f>IF(ISERROR(INDEX(Panaboard!Q:Q,MATCH(CONCATENATE(AZ1184,"-",C1184),Panaboard!Z:Z,0))),"",INDEX(Panaboard!Q:Q,MATCH(CONCATENATE(AZ1184,"-",C1184),Panaboard!Z:Z,0)))</f>
        <v/>
      </c>
      <c r="AR1184" t="str">
        <f>IF(PResult!BW1184="","",PResult!BW1184)</f>
        <v/>
      </c>
      <c r="AS1184" t="str">
        <f>IF(PResult!BX1184="","",PResult!BX1184)</f>
        <v/>
      </c>
      <c r="AT1184" t="str">
        <f>IF(ISERROR(INDEX(Panaboard!K:K,MATCH(CONCATENATE(AZ1184,"-",C1184),Panaboard!Z:Z,0))),"",INDEX(Panaboard!K:K,MATCH(CONCATENATE(AZ1184,"-",C1184),Panaboard!Z:Z,0)))</f>
        <v/>
      </c>
      <c r="AU1184" t="str">
        <f>IF(ISERROR(INDEX(Panaboard!U:U,MATCH(CONCATENATE(AZ1184,"-",C1184),Panaboard!Z:Z,0))),"",INDEX(Panaboard!U:U,MATCH(CONCATENATE(AZ1184,"-",C1184),Panaboard!Z:Z,0)))</f>
        <v/>
      </c>
      <c r="AV1184" t="str">
        <f>IF(ISERROR(INDEX(Panaboard!W:W,MATCH(CONCATENATE(AZ1184,"-",C1184),Panaboard!Z:Z,0))),"",INDEX(Panaboard!W:W,MATCH(CONCATENATE(AZ1184,"-",C1184),Panaboard!Z:Z,0)))</f>
        <v/>
      </c>
      <c r="AW1184" t="str">
        <f>IF(ISERROR(INDEX(Panaboard!X:X,MATCH(CONCATENATE(AZ1184,"-",C1184),Panaboard!Z:Z,0))),"",INDEX(Panaboard!X:X,MATCH(CONCATENATE(AZ1184,"-",C1184),Panaboard!Z:Z,0)))</f>
        <v/>
      </c>
      <c r="AX1184" t="str">
        <f>IF(ISERROR(INDEX(Panaboard!AA:AA,MATCH(CONCATENATE(AZ1184,"-",C1184),Panaboard!Z:Z,0))),"",INDEX(Panaboard!AA:AA,MATCH(CONCATENATE(AZ1184,"-",C1184),Panaboard!Z:Z,0)))</f>
        <v/>
      </c>
      <c r="AY1184" t="str">
        <f>IF(ISERROR(INDEX(Panaboard!AB:AB,MATCH(CONCATENATE(AZ1184,"-",C1184),Panaboard!Z:Z,0))),"",INDEX(Panaboard!AB:AB,MATCH(CONCATENATE(AZ1184,"-",C1184),Panaboard!Z:Z,0)))</f>
        <v/>
      </c>
      <c r="AZ1184" t="str">
        <f t="shared" si="148"/>
        <v/>
      </c>
      <c r="BA1184" t="str">
        <f>IF(ISERROR(INDEX(Panaboard!E:E,MATCH(CONCATENATE(AZ1184,"-",C1184),Panaboard!Z:Z,0))),"",INDEX(Panaboard!E:E,MATCH(CONCATENATE(AZ1184,"-",C1184),Panaboard!Z:Z,0)))</f>
        <v/>
      </c>
      <c r="BB1184" t="str">
        <f>IF(ISERROR(INDEX(Panaboard!AC:AC,MATCH(CONCATENATE(AZ1184,"-",C1184),Panaboard!Z:Z,0))),"",INDEX(Panaboard!AC:AC,MATCH(CONCATENATE(AZ1184,"-",C1184),Panaboard!Z:Z,0)))</f>
        <v/>
      </c>
      <c r="BC1184" t="str">
        <f t="shared" si="149"/>
        <v/>
      </c>
      <c r="BD1184" t="str">
        <f t="shared" si="150"/>
        <v/>
      </c>
      <c r="BE1184" t="str">
        <f t="shared" si="151"/>
        <v>xx0x0</v>
      </c>
      <c r="BF1184" t="str">
        <f>IF(ISERROR(INDEX(CuttingList!F:F,MATCH(CONCATENATE(A1184,"-",C1184),CuttingList!E:E,0))),"",INDEX(CuttingList!F:F,MATCH(CONCATENATE(A1184,"-",C1184),CuttingList!E:E,0)))</f>
        <v/>
      </c>
    </row>
    <row r="1185" spans="1:58" x14ac:dyDescent="0.25">
      <c r="A1185" t="str">
        <f>IF(PResult!BJ1185="","",PResult!BJ1185)</f>
        <v/>
      </c>
      <c r="B1185" t="str">
        <f>IF(PResult!E1185="","",PResult!E1185)</f>
        <v/>
      </c>
      <c r="C1185" t="str">
        <f>IF(PResult!BZ1185="","",PResult!BZ1185)</f>
        <v/>
      </c>
      <c r="D1185" t="str">
        <f>IF(ISERROR(INDEX(Panaboard!B:B,MATCH(CONCATENATE(AZ1185,"-",C1185),Panaboard!Z:Z,0))),"",TRIM(INDEX(Panaboard!B:B,MATCH(CONCATENATE(AZ1185,"-",C1185),Panaboard!Z:Z,0))))</f>
        <v/>
      </c>
      <c r="E1185" t="str">
        <f t="shared" si="147"/>
        <v>xx0x0</v>
      </c>
      <c r="F1185" t="str">
        <f>IF(PResult!U1185="","",UPPER(TRIM(PResult!U1185)))</f>
        <v/>
      </c>
      <c r="G1185">
        <f>IF(OR(PResult!O1185="",PResult!O1185="(null)"),0,PResult!O1185)</f>
        <v>0</v>
      </c>
      <c r="H1185" t="str">
        <f>IF(ISERROR(INDEX(Panaboard!G:G,MATCH(CONCATENATE(AZ1185,"-",C1185),Panaboard!Z:Z,0))),"",INDEX(Panaboard!G:G,MATCH(CONCATENATE(AZ1185,"-",C1185),Panaboard!Z:Z,0)))</f>
        <v/>
      </c>
      <c r="I1185" t="str">
        <f>IF(PResult!J1185="","",PResult!J1185)</f>
        <v/>
      </c>
      <c r="J1185" t="str">
        <f>IF(PResult!K1185="","",PResult!K1185)</f>
        <v/>
      </c>
      <c r="K1185">
        <f>IF(OR(PResult!L1185="(null)",PResult!L1185=""),0,PResult!L1185)</f>
        <v>0</v>
      </c>
      <c r="L1185">
        <f>IF(OR(PResult!M1185="(null)",PResult!M1185=""),0,PResult!M1185)</f>
        <v>0</v>
      </c>
      <c r="M1185">
        <f t="shared" si="144"/>
        <v>0</v>
      </c>
      <c r="N1185" t="str">
        <f>TEXT(IF(ISERROR(INDEX(Panaboard!H:H,MATCH(CONCATENATE(AZ1185,"-",C1185),Panaboard!Z:Z,0))),"",INDEX(Panaboard!H:H,MATCH(CONCATENATE(AZ1185,"-",C1185),Panaboard!Z:Z,0))),"HH:MM")</f>
        <v/>
      </c>
      <c r="O1185" t="str">
        <f>TEXT(IF(ISERROR(INDEX(Panaboard!I:I,MATCH(CONCATENATE(AZ1185,"-",C1185),Panaboard!Z:Z,0))),"",INDEX(Panaboard!I:I,MATCH(CONCATENATE(AZ1185,"-",C1185),Panaboard!Z:Z,0))),"HH:MM")</f>
        <v/>
      </c>
      <c r="P1185" t="str">
        <f t="shared" si="145"/>
        <v/>
      </c>
      <c r="Q1185" t="str">
        <f>IF(ISERROR(INDEX(Panaboard!S:S,MATCH(CONCATENATE(AZ1185,"-",C1185),Panaboard!Z:Z,0))),"",INDEX(Panaboard!S:S,MATCH(CONCATENATE(AZ1185,"-",C1185),Panaboard!Z:Z,0)))</f>
        <v/>
      </c>
      <c r="R1185" t="str">
        <f>IF(ISERROR(INDEX(Panaboard!F:F,MATCH(CONCATENATE(AZ1185,"-",C1185),Panaboard!Z:Z,0))),"",INDEX(Panaboard!F:F,MATCH(CONCATENATE(AZ1185,"-",C1185),Panaboard!Z:Z,0)))</f>
        <v/>
      </c>
      <c r="S1185" t="str">
        <f t="shared" si="146"/>
        <v/>
      </c>
      <c r="T1185" t="str">
        <f>IF(ISERROR(INDEX(Panaboard!D:D,MATCH(CONCATENATE(AZ1185,"-",C1185),Panaboard!Z:Z,0))),"",INDEX(Panaboard!D:D,MATCH(CONCATENATE(AZ1185,"-",C1185),Panaboard!Z:Z,0)))</f>
        <v/>
      </c>
      <c r="U1185" t="str">
        <f>IF(ISERROR(INDEX(Panaboard!J:J,MATCH(CONCATENATE(AZ1185,"-",C1185),Panaboard!Z:Z,0))),"",INDEX(Panaboard!J:J,MATCH(CONCATENATE(AZ1185,"-",C1185),Panaboard!Z:Z,0)))</f>
        <v/>
      </c>
      <c r="V1185">
        <f>IF(PResult!BL1185="",0,PResult!BL1185)</f>
        <v>0</v>
      </c>
      <c r="W1185">
        <f>IF(PResult!BM1185="",0,PResult!BM1185)</f>
        <v>0</v>
      </c>
      <c r="X1185">
        <f>IF(OR(PResult!AE1185="",PResult!AE1185="(null)"),IF(OR(PResult!AD1185="",PResult!AD1185="(null)"),0,PResult!AD1185),PResult!AE1185)</f>
        <v>0</v>
      </c>
      <c r="Y1185" t="str">
        <f>IF(OR(PResult!V1185="",PResult!V1185="(null)"),"",PResult!V1185)</f>
        <v/>
      </c>
      <c r="Z1185" t="str">
        <f>CONCATENATE(PResult!BO1185,PResult!BP1185)</f>
        <v/>
      </c>
      <c r="AA1185" t="str">
        <f>IF(PResult!Y1185="","",PResult!Y1185)</f>
        <v/>
      </c>
      <c r="AB1185" t="str">
        <f>IF(PResult!BQ1185="","",PResult!BQ1185)</f>
        <v/>
      </c>
      <c r="AC1185" t="str">
        <f>IF(PResult!BR1185="","",PResult!BR1185)</f>
        <v/>
      </c>
      <c r="AD1185" t="str">
        <f>IF(PResult!BS1185="","",PResult!BS1185)</f>
        <v/>
      </c>
      <c r="AE1185" t="str">
        <f>IF(PResult!BN1185="","",PResult!BN1185)</f>
        <v/>
      </c>
      <c r="AF1185" t="str">
        <f>IF(PResult!BT1185="","",PResult!BT1185)</f>
        <v/>
      </c>
      <c r="AG1185" t="str">
        <f>IF(PResult!BU1185="","",PResult!BU1185)</f>
        <v/>
      </c>
      <c r="AH1185" t="str">
        <f>IF(PResult!BV1185="","",PResult!BV1185)</f>
        <v/>
      </c>
      <c r="AI1185" t="str">
        <f>TEXT(IF(ISERROR(INDEX(Panaboard!L:L,MATCH(CONCATENATE(AZ1185,"-",C1185),Panaboard!Z:Z,0))),"",INDEX(Panaboard!L:L,MATCH(CONCATENATE(AZ1185,"-",C1185),Panaboard!Z:Z,0))),"HH:MM")</f>
        <v/>
      </c>
      <c r="AJ1185" t="str">
        <f>TEXT(IF(ISERROR(INDEX(Panaboard!M:M,MATCH(CONCATENATE(AZ1185,"-",C1185),Panaboard!Z:Z,0))),"",INDEX(Panaboard!M:M,MATCH(CONCATENATE(AZ1185,"-",C1185),Panaboard!Z:Z,0))),"HH:MM")</f>
        <v/>
      </c>
      <c r="AK1185" t="str">
        <f>IF(PResult!BY1185="","",PResult!BY1185)</f>
        <v/>
      </c>
      <c r="AL1185">
        <f>IF(PResult!P1185="",0,PResult!P1185)</f>
        <v>0</v>
      </c>
      <c r="AM1185" t="str">
        <f>IF(ISERROR(INDEX(Panaboard!N:N,MATCH(CONCATENATE(AZ1185,"-",C1185),Panaboard!Z:Z,0))),"",INDEX(Panaboard!N:N,MATCH(CONCATENATE(AZ1185,"-",C1185),Panaboard!Z:Z,0)))</f>
        <v/>
      </c>
      <c r="AN1185" t="str">
        <f>IF(ISERROR(INDEX(Panaboard!O:O,MATCH(CONCATENATE(AZ1185,"-",C1185),Panaboard!Z:Z,0))),"",INDEX(Panaboard!O:O,MATCH(CONCATENATE(AZ1185,"-",C1185),Panaboard!Z:Z,0)))</f>
        <v/>
      </c>
      <c r="AO1185" t="str">
        <f>IF(ISERROR(INDEX(Panaboard!P:P,MATCH(CONCATENATE(AZ1185,"-",C1185),Panaboard!Z:Z,0))),"",INDEX(Panaboard!P:P,MATCH(CONCATENATE(AZ1185,"-",C1185),Panaboard!Z:Z,0)))</f>
        <v/>
      </c>
      <c r="AP1185" t="str">
        <f>IF(ISERROR(INDEX(Panaboard!Q:Q,MATCH(CONCATENATE(AZ1185,"-",C1185),Panaboard!Z:Z,0))),"",INDEX(Panaboard!Q:Q,MATCH(CONCATENATE(AZ1185,"-",C1185),Panaboard!Z:Z,0)))</f>
        <v/>
      </c>
      <c r="AR1185" t="str">
        <f>IF(PResult!BW1185="","",PResult!BW1185)</f>
        <v/>
      </c>
      <c r="AS1185" t="str">
        <f>IF(PResult!BX1185="","",PResult!BX1185)</f>
        <v/>
      </c>
      <c r="AT1185" t="str">
        <f>IF(ISERROR(INDEX(Panaboard!K:K,MATCH(CONCATENATE(AZ1185,"-",C1185),Panaboard!Z:Z,0))),"",INDEX(Panaboard!K:K,MATCH(CONCATENATE(AZ1185,"-",C1185),Panaboard!Z:Z,0)))</f>
        <v/>
      </c>
      <c r="AU1185" t="str">
        <f>IF(ISERROR(INDEX(Panaboard!U:U,MATCH(CONCATENATE(AZ1185,"-",C1185),Panaboard!Z:Z,0))),"",INDEX(Panaboard!U:U,MATCH(CONCATENATE(AZ1185,"-",C1185),Panaboard!Z:Z,0)))</f>
        <v/>
      </c>
      <c r="AV1185" t="str">
        <f>IF(ISERROR(INDEX(Panaboard!W:W,MATCH(CONCATENATE(AZ1185,"-",C1185),Panaboard!Z:Z,0))),"",INDEX(Panaboard!W:W,MATCH(CONCATENATE(AZ1185,"-",C1185),Panaboard!Z:Z,0)))</f>
        <v/>
      </c>
      <c r="AW1185" t="str">
        <f>IF(ISERROR(INDEX(Panaboard!X:X,MATCH(CONCATENATE(AZ1185,"-",C1185),Panaboard!Z:Z,0))),"",INDEX(Panaboard!X:X,MATCH(CONCATENATE(AZ1185,"-",C1185),Panaboard!Z:Z,0)))</f>
        <v/>
      </c>
      <c r="AX1185" t="str">
        <f>IF(ISERROR(INDEX(Panaboard!AA:AA,MATCH(CONCATENATE(AZ1185,"-",C1185),Panaboard!Z:Z,0))),"",INDEX(Panaboard!AA:AA,MATCH(CONCATENATE(AZ1185,"-",C1185),Panaboard!Z:Z,0)))</f>
        <v/>
      </c>
      <c r="AY1185" t="str">
        <f>IF(ISERROR(INDEX(Panaboard!AB:AB,MATCH(CONCATENATE(AZ1185,"-",C1185),Panaboard!Z:Z,0))),"",INDEX(Panaboard!AB:AB,MATCH(CONCATENATE(AZ1185,"-",C1185),Panaboard!Z:Z,0)))</f>
        <v/>
      </c>
      <c r="AZ1185" t="str">
        <f t="shared" si="148"/>
        <v/>
      </c>
      <c r="BA1185" t="str">
        <f>IF(ISERROR(INDEX(Panaboard!E:E,MATCH(CONCATENATE(AZ1185,"-",C1185),Panaboard!Z:Z,0))),"",INDEX(Panaboard!E:E,MATCH(CONCATENATE(AZ1185,"-",C1185),Panaboard!Z:Z,0)))</f>
        <v/>
      </c>
      <c r="BB1185" t="str">
        <f>IF(ISERROR(INDEX(Panaboard!AC:AC,MATCH(CONCATENATE(AZ1185,"-",C1185),Panaboard!Z:Z,0))),"",INDEX(Panaboard!AC:AC,MATCH(CONCATENATE(AZ1185,"-",C1185),Panaboard!Z:Z,0)))</f>
        <v/>
      </c>
      <c r="BC1185" t="str">
        <f t="shared" si="149"/>
        <v/>
      </c>
      <c r="BD1185" t="str">
        <f t="shared" si="150"/>
        <v/>
      </c>
      <c r="BE1185" t="str">
        <f t="shared" si="151"/>
        <v>xx0x0</v>
      </c>
      <c r="BF1185" t="str">
        <f>IF(ISERROR(INDEX(CuttingList!F:F,MATCH(CONCATENATE(A1185,"-",C1185),CuttingList!E:E,0))),"",INDEX(CuttingList!F:F,MATCH(CONCATENATE(A1185,"-",C1185),CuttingList!E:E,0)))</f>
        <v/>
      </c>
    </row>
    <row r="1186" spans="1:58" x14ac:dyDescent="0.25">
      <c r="A1186" t="str">
        <f>IF(PResult!BJ1186="","",PResult!BJ1186)</f>
        <v/>
      </c>
      <c r="B1186" t="str">
        <f>IF(PResult!E1186="","",PResult!E1186)</f>
        <v/>
      </c>
      <c r="C1186" t="str">
        <f>IF(PResult!BZ1186="","",PResult!BZ1186)</f>
        <v/>
      </c>
      <c r="D1186" t="str">
        <f>IF(ISERROR(INDEX(Panaboard!B:B,MATCH(CONCATENATE(AZ1186,"-",C1186),Panaboard!Z:Z,0))),"",TRIM(INDEX(Panaboard!B:B,MATCH(CONCATENATE(AZ1186,"-",C1186),Panaboard!Z:Z,0))))</f>
        <v/>
      </c>
      <c r="E1186" t="str">
        <f t="shared" si="147"/>
        <v>xx0x0</v>
      </c>
      <c r="F1186" t="str">
        <f>IF(PResult!U1186="","",UPPER(TRIM(PResult!U1186)))</f>
        <v/>
      </c>
      <c r="G1186">
        <f>IF(OR(PResult!O1186="",PResult!O1186="(null)"),0,PResult!O1186)</f>
        <v>0</v>
      </c>
      <c r="H1186" t="str">
        <f>IF(ISERROR(INDEX(Panaboard!G:G,MATCH(CONCATENATE(AZ1186,"-",C1186),Panaboard!Z:Z,0))),"",INDEX(Panaboard!G:G,MATCH(CONCATENATE(AZ1186,"-",C1186),Panaboard!Z:Z,0)))</f>
        <v/>
      </c>
      <c r="I1186" t="str">
        <f>IF(PResult!J1186="","",PResult!J1186)</f>
        <v/>
      </c>
      <c r="J1186" t="str">
        <f>IF(PResult!K1186="","",PResult!K1186)</f>
        <v/>
      </c>
      <c r="K1186">
        <f>IF(OR(PResult!L1186="(null)",PResult!L1186=""),0,PResult!L1186)</f>
        <v>0</v>
      </c>
      <c r="L1186">
        <f>IF(OR(PResult!M1186="(null)",PResult!M1186=""),0,PResult!M1186)</f>
        <v>0</v>
      </c>
      <c r="M1186">
        <f t="shared" si="144"/>
        <v>0</v>
      </c>
      <c r="N1186" t="str">
        <f>TEXT(IF(ISERROR(INDEX(Panaboard!H:H,MATCH(CONCATENATE(AZ1186,"-",C1186),Panaboard!Z:Z,0))),"",INDEX(Panaboard!H:H,MATCH(CONCATENATE(AZ1186,"-",C1186),Panaboard!Z:Z,0))),"HH:MM")</f>
        <v/>
      </c>
      <c r="O1186" t="str">
        <f>TEXT(IF(ISERROR(INDEX(Panaboard!I:I,MATCH(CONCATENATE(AZ1186,"-",C1186),Panaboard!Z:Z,0))),"",INDEX(Panaboard!I:I,MATCH(CONCATENATE(AZ1186,"-",C1186),Panaboard!Z:Z,0))),"HH:MM")</f>
        <v/>
      </c>
      <c r="P1186" t="str">
        <f t="shared" si="145"/>
        <v/>
      </c>
      <c r="Q1186" t="str">
        <f>IF(ISERROR(INDEX(Panaboard!S:S,MATCH(CONCATENATE(AZ1186,"-",C1186),Panaboard!Z:Z,0))),"",INDEX(Panaboard!S:S,MATCH(CONCATENATE(AZ1186,"-",C1186),Panaboard!Z:Z,0)))</f>
        <v/>
      </c>
      <c r="R1186" t="str">
        <f>IF(ISERROR(INDEX(Panaboard!F:F,MATCH(CONCATENATE(AZ1186,"-",C1186),Panaboard!Z:Z,0))),"",INDEX(Panaboard!F:F,MATCH(CONCATENATE(AZ1186,"-",C1186),Panaboard!Z:Z,0)))</f>
        <v/>
      </c>
      <c r="S1186" t="str">
        <f t="shared" si="146"/>
        <v/>
      </c>
      <c r="T1186" t="str">
        <f>IF(ISERROR(INDEX(Panaboard!D:D,MATCH(CONCATENATE(AZ1186,"-",C1186),Panaboard!Z:Z,0))),"",INDEX(Panaboard!D:D,MATCH(CONCATENATE(AZ1186,"-",C1186),Panaboard!Z:Z,0)))</f>
        <v/>
      </c>
      <c r="U1186" t="str">
        <f>IF(ISERROR(INDEX(Panaboard!J:J,MATCH(CONCATENATE(AZ1186,"-",C1186),Panaboard!Z:Z,0))),"",INDEX(Panaboard!J:J,MATCH(CONCATENATE(AZ1186,"-",C1186),Panaboard!Z:Z,0)))</f>
        <v/>
      </c>
      <c r="V1186">
        <f>IF(PResult!BL1186="",0,PResult!BL1186)</f>
        <v>0</v>
      </c>
      <c r="W1186">
        <f>IF(PResult!BM1186="",0,PResult!BM1186)</f>
        <v>0</v>
      </c>
      <c r="X1186">
        <f>IF(OR(PResult!AE1186="",PResult!AE1186="(null)"),IF(OR(PResult!AD1186="",PResult!AD1186="(null)"),0,PResult!AD1186),PResult!AE1186)</f>
        <v>0</v>
      </c>
      <c r="Y1186" t="str">
        <f>IF(OR(PResult!V1186="",PResult!V1186="(null)"),"",PResult!V1186)</f>
        <v/>
      </c>
      <c r="Z1186" t="str">
        <f>CONCATENATE(PResult!BO1186,PResult!BP1186)</f>
        <v/>
      </c>
      <c r="AA1186" t="str">
        <f>IF(PResult!Y1186="","",PResult!Y1186)</f>
        <v/>
      </c>
      <c r="AB1186" t="str">
        <f>IF(PResult!BQ1186="","",PResult!BQ1186)</f>
        <v/>
      </c>
      <c r="AC1186" t="str">
        <f>IF(PResult!BR1186="","",PResult!BR1186)</f>
        <v/>
      </c>
      <c r="AD1186" t="str">
        <f>IF(PResult!BS1186="","",PResult!BS1186)</f>
        <v/>
      </c>
      <c r="AE1186" t="str">
        <f>IF(PResult!BN1186="","",PResult!BN1186)</f>
        <v/>
      </c>
      <c r="AF1186" t="str">
        <f>IF(PResult!BT1186="","",PResult!BT1186)</f>
        <v/>
      </c>
      <c r="AG1186" t="str">
        <f>IF(PResult!BU1186="","",PResult!BU1186)</f>
        <v/>
      </c>
      <c r="AH1186" t="str">
        <f>IF(PResult!BV1186="","",PResult!BV1186)</f>
        <v/>
      </c>
      <c r="AI1186" t="str">
        <f>TEXT(IF(ISERROR(INDEX(Panaboard!L:L,MATCH(CONCATENATE(AZ1186,"-",C1186),Panaboard!Z:Z,0))),"",INDEX(Panaboard!L:L,MATCH(CONCATENATE(AZ1186,"-",C1186),Panaboard!Z:Z,0))),"HH:MM")</f>
        <v/>
      </c>
      <c r="AJ1186" t="str">
        <f>TEXT(IF(ISERROR(INDEX(Panaboard!M:M,MATCH(CONCATENATE(AZ1186,"-",C1186),Panaboard!Z:Z,0))),"",INDEX(Panaboard!M:M,MATCH(CONCATENATE(AZ1186,"-",C1186),Panaboard!Z:Z,0))),"HH:MM")</f>
        <v/>
      </c>
      <c r="AK1186" t="str">
        <f>IF(PResult!BY1186="","",PResult!BY1186)</f>
        <v/>
      </c>
      <c r="AL1186">
        <f>IF(PResult!P1186="",0,PResult!P1186)</f>
        <v>0</v>
      </c>
      <c r="AM1186" t="str">
        <f>IF(ISERROR(INDEX(Panaboard!N:N,MATCH(CONCATENATE(AZ1186,"-",C1186),Panaboard!Z:Z,0))),"",INDEX(Panaboard!N:N,MATCH(CONCATENATE(AZ1186,"-",C1186),Panaboard!Z:Z,0)))</f>
        <v/>
      </c>
      <c r="AN1186" t="str">
        <f>IF(ISERROR(INDEX(Panaboard!O:O,MATCH(CONCATENATE(AZ1186,"-",C1186),Panaboard!Z:Z,0))),"",INDEX(Panaboard!O:O,MATCH(CONCATENATE(AZ1186,"-",C1186),Panaboard!Z:Z,0)))</f>
        <v/>
      </c>
      <c r="AO1186" t="str">
        <f>IF(ISERROR(INDEX(Panaboard!P:P,MATCH(CONCATENATE(AZ1186,"-",C1186),Panaboard!Z:Z,0))),"",INDEX(Panaboard!P:P,MATCH(CONCATENATE(AZ1186,"-",C1186),Panaboard!Z:Z,0)))</f>
        <v/>
      </c>
      <c r="AP1186" t="str">
        <f>IF(ISERROR(INDEX(Panaboard!Q:Q,MATCH(CONCATENATE(AZ1186,"-",C1186),Panaboard!Z:Z,0))),"",INDEX(Panaboard!Q:Q,MATCH(CONCATENATE(AZ1186,"-",C1186),Panaboard!Z:Z,0)))</f>
        <v/>
      </c>
      <c r="AR1186" t="str">
        <f>IF(PResult!BW1186="","",PResult!BW1186)</f>
        <v/>
      </c>
      <c r="AS1186" t="str">
        <f>IF(PResult!BX1186="","",PResult!BX1186)</f>
        <v/>
      </c>
      <c r="AT1186" t="str">
        <f>IF(ISERROR(INDEX(Panaboard!K:K,MATCH(CONCATENATE(AZ1186,"-",C1186),Panaboard!Z:Z,0))),"",INDEX(Panaboard!K:K,MATCH(CONCATENATE(AZ1186,"-",C1186),Panaboard!Z:Z,0)))</f>
        <v/>
      </c>
      <c r="AU1186" t="str">
        <f>IF(ISERROR(INDEX(Panaboard!U:U,MATCH(CONCATENATE(AZ1186,"-",C1186),Panaboard!Z:Z,0))),"",INDEX(Panaboard!U:U,MATCH(CONCATENATE(AZ1186,"-",C1186),Panaboard!Z:Z,0)))</f>
        <v/>
      </c>
      <c r="AV1186" t="str">
        <f>IF(ISERROR(INDEX(Panaboard!W:W,MATCH(CONCATENATE(AZ1186,"-",C1186),Panaboard!Z:Z,0))),"",INDEX(Panaboard!W:W,MATCH(CONCATENATE(AZ1186,"-",C1186),Panaboard!Z:Z,0)))</f>
        <v/>
      </c>
      <c r="AW1186" t="str">
        <f>IF(ISERROR(INDEX(Panaboard!X:X,MATCH(CONCATENATE(AZ1186,"-",C1186),Panaboard!Z:Z,0))),"",INDEX(Panaboard!X:X,MATCH(CONCATENATE(AZ1186,"-",C1186),Panaboard!Z:Z,0)))</f>
        <v/>
      </c>
      <c r="AX1186" t="str">
        <f>IF(ISERROR(INDEX(Panaboard!AA:AA,MATCH(CONCATENATE(AZ1186,"-",C1186),Panaboard!Z:Z,0))),"",INDEX(Panaboard!AA:AA,MATCH(CONCATENATE(AZ1186,"-",C1186),Panaboard!Z:Z,0)))</f>
        <v/>
      </c>
      <c r="AY1186" t="str">
        <f>IF(ISERROR(INDEX(Panaboard!AB:AB,MATCH(CONCATENATE(AZ1186,"-",C1186),Panaboard!Z:Z,0))),"",INDEX(Panaboard!AB:AB,MATCH(CONCATENATE(AZ1186,"-",C1186),Panaboard!Z:Z,0)))</f>
        <v/>
      </c>
      <c r="AZ1186" t="str">
        <f t="shared" si="148"/>
        <v/>
      </c>
      <c r="BA1186" t="str">
        <f>IF(ISERROR(INDEX(Panaboard!E:E,MATCH(CONCATENATE(AZ1186,"-",C1186),Panaboard!Z:Z,0))),"",INDEX(Panaboard!E:E,MATCH(CONCATENATE(AZ1186,"-",C1186),Panaboard!Z:Z,0)))</f>
        <v/>
      </c>
      <c r="BB1186" t="str">
        <f>IF(ISERROR(INDEX(Panaboard!AC:AC,MATCH(CONCATENATE(AZ1186,"-",C1186),Panaboard!Z:Z,0))),"",INDEX(Panaboard!AC:AC,MATCH(CONCATENATE(AZ1186,"-",C1186),Panaboard!Z:Z,0)))</f>
        <v/>
      </c>
      <c r="BC1186" t="str">
        <f t="shared" si="149"/>
        <v/>
      </c>
      <c r="BD1186" t="str">
        <f t="shared" si="150"/>
        <v/>
      </c>
      <c r="BE1186" t="str">
        <f t="shared" si="151"/>
        <v>xx0x0</v>
      </c>
      <c r="BF1186" t="str">
        <f>IF(ISERROR(INDEX(CuttingList!F:F,MATCH(CONCATENATE(A1186,"-",C1186),CuttingList!E:E,0))),"",INDEX(CuttingList!F:F,MATCH(CONCATENATE(A1186,"-",C1186),CuttingList!E:E,0)))</f>
        <v/>
      </c>
    </row>
    <row r="1187" spans="1:58" x14ac:dyDescent="0.25">
      <c r="A1187" t="str">
        <f>IF(PResult!BJ1187="","",PResult!BJ1187)</f>
        <v/>
      </c>
      <c r="B1187" t="str">
        <f>IF(PResult!E1187="","",PResult!E1187)</f>
        <v/>
      </c>
      <c r="C1187" t="str">
        <f>IF(PResult!BZ1187="","",PResult!BZ1187)</f>
        <v/>
      </c>
      <c r="D1187" t="str">
        <f>IF(ISERROR(INDEX(Panaboard!B:B,MATCH(CONCATENATE(AZ1187,"-",C1187),Panaboard!Z:Z,0))),"",TRIM(INDEX(Panaboard!B:B,MATCH(CONCATENATE(AZ1187,"-",C1187),Panaboard!Z:Z,0))))</f>
        <v/>
      </c>
      <c r="E1187" t="str">
        <f t="shared" si="147"/>
        <v>xx0x0</v>
      </c>
      <c r="F1187" t="str">
        <f>IF(PResult!U1187="","",UPPER(TRIM(PResult!U1187)))</f>
        <v/>
      </c>
      <c r="G1187">
        <f>IF(OR(PResult!O1187="",PResult!O1187="(null)"),0,PResult!O1187)</f>
        <v>0</v>
      </c>
      <c r="H1187" t="str">
        <f>IF(ISERROR(INDEX(Panaboard!G:G,MATCH(CONCATENATE(AZ1187,"-",C1187),Panaboard!Z:Z,0))),"",INDEX(Panaboard!G:G,MATCH(CONCATENATE(AZ1187,"-",C1187),Panaboard!Z:Z,0)))</f>
        <v/>
      </c>
      <c r="I1187" t="str">
        <f>IF(PResult!J1187="","",PResult!J1187)</f>
        <v/>
      </c>
      <c r="J1187" t="str">
        <f>IF(PResult!K1187="","",PResult!K1187)</f>
        <v/>
      </c>
      <c r="K1187">
        <f>IF(OR(PResult!L1187="(null)",PResult!L1187=""),0,PResult!L1187)</f>
        <v>0</v>
      </c>
      <c r="L1187">
        <f>IF(OR(PResult!M1187="(null)",PResult!M1187=""),0,PResult!M1187)</f>
        <v>0</v>
      </c>
      <c r="M1187">
        <f t="shared" si="144"/>
        <v>0</v>
      </c>
      <c r="N1187" t="str">
        <f>TEXT(IF(ISERROR(INDEX(Panaboard!H:H,MATCH(CONCATENATE(AZ1187,"-",C1187),Panaboard!Z:Z,0))),"",INDEX(Panaboard!H:H,MATCH(CONCATENATE(AZ1187,"-",C1187),Panaboard!Z:Z,0))),"HH:MM")</f>
        <v/>
      </c>
      <c r="O1187" t="str">
        <f>TEXT(IF(ISERROR(INDEX(Panaboard!I:I,MATCH(CONCATENATE(AZ1187,"-",C1187),Panaboard!Z:Z,0))),"",INDEX(Panaboard!I:I,MATCH(CONCATENATE(AZ1187,"-",C1187),Panaboard!Z:Z,0))),"HH:MM")</f>
        <v/>
      </c>
      <c r="P1187" t="str">
        <f t="shared" si="145"/>
        <v/>
      </c>
      <c r="Q1187" t="str">
        <f>IF(ISERROR(INDEX(Panaboard!S:S,MATCH(CONCATENATE(AZ1187,"-",C1187),Panaboard!Z:Z,0))),"",INDEX(Panaboard!S:S,MATCH(CONCATENATE(AZ1187,"-",C1187),Panaboard!Z:Z,0)))</f>
        <v/>
      </c>
      <c r="R1187" t="str">
        <f>IF(ISERROR(INDEX(Panaboard!F:F,MATCH(CONCATENATE(AZ1187,"-",C1187),Panaboard!Z:Z,0))),"",INDEX(Panaboard!F:F,MATCH(CONCATENATE(AZ1187,"-",C1187),Panaboard!Z:Z,0)))</f>
        <v/>
      </c>
      <c r="S1187" t="str">
        <f t="shared" si="146"/>
        <v/>
      </c>
      <c r="T1187" t="str">
        <f>IF(ISERROR(INDEX(Panaboard!D:D,MATCH(CONCATENATE(AZ1187,"-",C1187),Panaboard!Z:Z,0))),"",INDEX(Panaboard!D:D,MATCH(CONCATENATE(AZ1187,"-",C1187),Panaboard!Z:Z,0)))</f>
        <v/>
      </c>
      <c r="U1187" t="str">
        <f>IF(ISERROR(INDEX(Panaboard!J:J,MATCH(CONCATENATE(AZ1187,"-",C1187),Panaboard!Z:Z,0))),"",INDEX(Panaboard!J:J,MATCH(CONCATENATE(AZ1187,"-",C1187),Panaboard!Z:Z,0)))</f>
        <v/>
      </c>
      <c r="V1187">
        <f>IF(PResult!BL1187="",0,PResult!BL1187)</f>
        <v>0</v>
      </c>
      <c r="W1187">
        <f>IF(PResult!BM1187="",0,PResult!BM1187)</f>
        <v>0</v>
      </c>
      <c r="X1187">
        <f>IF(OR(PResult!AE1187="",PResult!AE1187="(null)"),IF(OR(PResult!AD1187="",PResult!AD1187="(null)"),0,PResult!AD1187),PResult!AE1187)</f>
        <v>0</v>
      </c>
      <c r="Y1187" t="str">
        <f>IF(OR(PResult!V1187="",PResult!V1187="(null)"),"",PResult!V1187)</f>
        <v/>
      </c>
      <c r="Z1187" t="str">
        <f>CONCATENATE(PResult!BO1187,PResult!BP1187)</f>
        <v/>
      </c>
      <c r="AA1187" t="str">
        <f>IF(PResult!Y1187="","",PResult!Y1187)</f>
        <v/>
      </c>
      <c r="AB1187" t="str">
        <f>IF(PResult!BQ1187="","",PResult!BQ1187)</f>
        <v/>
      </c>
      <c r="AC1187" t="str">
        <f>IF(PResult!BR1187="","",PResult!BR1187)</f>
        <v/>
      </c>
      <c r="AD1187" t="str">
        <f>IF(PResult!BS1187="","",PResult!BS1187)</f>
        <v/>
      </c>
      <c r="AE1187" t="str">
        <f>IF(PResult!BN1187="","",PResult!BN1187)</f>
        <v/>
      </c>
      <c r="AF1187" t="str">
        <f>IF(PResult!BT1187="","",PResult!BT1187)</f>
        <v/>
      </c>
      <c r="AG1187" t="str">
        <f>IF(PResult!BU1187="","",PResult!BU1187)</f>
        <v/>
      </c>
      <c r="AH1187" t="str">
        <f>IF(PResult!BV1187="","",PResult!BV1187)</f>
        <v/>
      </c>
      <c r="AI1187" t="str">
        <f>TEXT(IF(ISERROR(INDEX(Panaboard!L:L,MATCH(CONCATENATE(AZ1187,"-",C1187),Panaboard!Z:Z,0))),"",INDEX(Panaboard!L:L,MATCH(CONCATENATE(AZ1187,"-",C1187),Panaboard!Z:Z,0))),"HH:MM")</f>
        <v/>
      </c>
      <c r="AJ1187" t="str">
        <f>TEXT(IF(ISERROR(INDEX(Panaboard!M:M,MATCH(CONCATENATE(AZ1187,"-",C1187),Panaboard!Z:Z,0))),"",INDEX(Panaboard!M:M,MATCH(CONCATENATE(AZ1187,"-",C1187),Panaboard!Z:Z,0))),"HH:MM")</f>
        <v/>
      </c>
      <c r="AK1187" t="str">
        <f>IF(PResult!BY1187="","",PResult!BY1187)</f>
        <v/>
      </c>
      <c r="AL1187">
        <f>IF(PResult!P1187="",0,PResult!P1187)</f>
        <v>0</v>
      </c>
      <c r="AM1187" t="str">
        <f>IF(ISERROR(INDEX(Panaboard!N:N,MATCH(CONCATENATE(AZ1187,"-",C1187),Panaboard!Z:Z,0))),"",INDEX(Panaboard!N:N,MATCH(CONCATENATE(AZ1187,"-",C1187),Panaboard!Z:Z,0)))</f>
        <v/>
      </c>
      <c r="AN1187" t="str">
        <f>IF(ISERROR(INDEX(Panaboard!O:O,MATCH(CONCATENATE(AZ1187,"-",C1187),Panaboard!Z:Z,0))),"",INDEX(Panaboard!O:O,MATCH(CONCATENATE(AZ1187,"-",C1187),Panaboard!Z:Z,0)))</f>
        <v/>
      </c>
      <c r="AO1187" t="str">
        <f>IF(ISERROR(INDEX(Panaboard!P:P,MATCH(CONCATENATE(AZ1187,"-",C1187),Panaboard!Z:Z,0))),"",INDEX(Panaboard!P:P,MATCH(CONCATENATE(AZ1187,"-",C1187),Panaboard!Z:Z,0)))</f>
        <v/>
      </c>
      <c r="AP1187" t="str">
        <f>IF(ISERROR(INDEX(Panaboard!Q:Q,MATCH(CONCATENATE(AZ1187,"-",C1187),Panaboard!Z:Z,0))),"",INDEX(Panaboard!Q:Q,MATCH(CONCATENATE(AZ1187,"-",C1187),Panaboard!Z:Z,0)))</f>
        <v/>
      </c>
      <c r="AR1187" t="str">
        <f>IF(PResult!BW1187="","",PResult!BW1187)</f>
        <v/>
      </c>
      <c r="AS1187" t="str">
        <f>IF(PResult!BX1187="","",PResult!BX1187)</f>
        <v/>
      </c>
      <c r="AT1187" t="str">
        <f>IF(ISERROR(INDEX(Panaboard!K:K,MATCH(CONCATENATE(AZ1187,"-",C1187),Panaboard!Z:Z,0))),"",INDEX(Panaboard!K:K,MATCH(CONCATENATE(AZ1187,"-",C1187),Panaboard!Z:Z,0)))</f>
        <v/>
      </c>
      <c r="AU1187" t="str">
        <f>IF(ISERROR(INDEX(Panaboard!U:U,MATCH(CONCATENATE(AZ1187,"-",C1187),Panaboard!Z:Z,0))),"",INDEX(Panaboard!U:U,MATCH(CONCATENATE(AZ1187,"-",C1187),Panaboard!Z:Z,0)))</f>
        <v/>
      </c>
      <c r="AV1187" t="str">
        <f>IF(ISERROR(INDEX(Panaboard!W:W,MATCH(CONCATENATE(AZ1187,"-",C1187),Panaboard!Z:Z,0))),"",INDEX(Panaboard!W:W,MATCH(CONCATENATE(AZ1187,"-",C1187),Panaboard!Z:Z,0)))</f>
        <v/>
      </c>
      <c r="AW1187" t="str">
        <f>IF(ISERROR(INDEX(Panaboard!X:X,MATCH(CONCATENATE(AZ1187,"-",C1187),Panaboard!Z:Z,0))),"",INDEX(Panaboard!X:X,MATCH(CONCATENATE(AZ1187,"-",C1187),Panaboard!Z:Z,0)))</f>
        <v/>
      </c>
      <c r="AX1187" t="str">
        <f>IF(ISERROR(INDEX(Panaboard!AA:AA,MATCH(CONCATENATE(AZ1187,"-",C1187),Panaboard!Z:Z,0))),"",INDEX(Panaboard!AA:AA,MATCH(CONCATENATE(AZ1187,"-",C1187),Panaboard!Z:Z,0)))</f>
        <v/>
      </c>
      <c r="AY1187" t="str">
        <f>IF(ISERROR(INDEX(Panaboard!AB:AB,MATCH(CONCATENATE(AZ1187,"-",C1187),Panaboard!Z:Z,0))),"",INDEX(Panaboard!AB:AB,MATCH(CONCATENATE(AZ1187,"-",C1187),Panaboard!Z:Z,0)))</f>
        <v/>
      </c>
      <c r="AZ1187" t="str">
        <f t="shared" si="148"/>
        <v/>
      </c>
      <c r="BA1187" t="str">
        <f>IF(ISERROR(INDEX(Panaboard!E:E,MATCH(CONCATENATE(AZ1187,"-",C1187),Panaboard!Z:Z,0))),"",INDEX(Panaboard!E:E,MATCH(CONCATENATE(AZ1187,"-",C1187),Panaboard!Z:Z,0)))</f>
        <v/>
      </c>
      <c r="BB1187" t="str">
        <f>IF(ISERROR(INDEX(Panaboard!AC:AC,MATCH(CONCATENATE(AZ1187,"-",C1187),Panaboard!Z:Z,0))),"",INDEX(Panaboard!AC:AC,MATCH(CONCATENATE(AZ1187,"-",C1187),Panaboard!Z:Z,0)))</f>
        <v/>
      </c>
      <c r="BC1187" t="str">
        <f t="shared" si="149"/>
        <v/>
      </c>
      <c r="BD1187" t="str">
        <f t="shared" si="150"/>
        <v/>
      </c>
      <c r="BE1187" t="str">
        <f t="shared" si="151"/>
        <v>xx0x0</v>
      </c>
      <c r="BF1187" t="str">
        <f>IF(ISERROR(INDEX(CuttingList!F:F,MATCH(CONCATENATE(A1187,"-",C1187),CuttingList!E:E,0))),"",INDEX(CuttingList!F:F,MATCH(CONCATENATE(A1187,"-",C1187),CuttingList!E:E,0)))</f>
        <v/>
      </c>
    </row>
    <row r="1188" spans="1:58" x14ac:dyDescent="0.25">
      <c r="A1188" t="str">
        <f>IF(PResult!BJ1188="","",PResult!BJ1188)</f>
        <v/>
      </c>
      <c r="B1188" t="str">
        <f>IF(PResult!E1188="","",PResult!E1188)</f>
        <v/>
      </c>
      <c r="C1188" t="str">
        <f>IF(PResult!BZ1188="","",PResult!BZ1188)</f>
        <v/>
      </c>
      <c r="D1188" t="str">
        <f>IF(ISERROR(INDEX(Panaboard!B:B,MATCH(CONCATENATE(AZ1188,"-",C1188),Panaboard!Z:Z,0))),"",TRIM(INDEX(Panaboard!B:B,MATCH(CONCATENATE(AZ1188,"-",C1188),Panaboard!Z:Z,0))))</f>
        <v/>
      </c>
      <c r="E1188" t="str">
        <f t="shared" si="147"/>
        <v>xx0x0</v>
      </c>
      <c r="F1188" t="str">
        <f>IF(PResult!U1188="","",UPPER(TRIM(PResult!U1188)))</f>
        <v/>
      </c>
      <c r="G1188">
        <f>IF(OR(PResult!O1188="",PResult!O1188="(null)"),0,PResult!O1188)</f>
        <v>0</v>
      </c>
      <c r="H1188" t="str">
        <f>IF(ISERROR(INDEX(Panaboard!G:G,MATCH(CONCATENATE(AZ1188,"-",C1188),Panaboard!Z:Z,0))),"",INDEX(Panaboard!G:G,MATCH(CONCATENATE(AZ1188,"-",C1188),Panaboard!Z:Z,0)))</f>
        <v/>
      </c>
      <c r="I1188" t="str">
        <f>IF(PResult!J1188="","",PResult!J1188)</f>
        <v/>
      </c>
      <c r="J1188" t="str">
        <f>IF(PResult!K1188="","",PResult!K1188)</f>
        <v/>
      </c>
      <c r="K1188">
        <f>IF(OR(PResult!L1188="(null)",PResult!L1188=""),0,PResult!L1188)</f>
        <v>0</v>
      </c>
      <c r="L1188">
        <f>IF(OR(PResult!M1188="(null)",PResult!M1188=""),0,PResult!M1188)</f>
        <v>0</v>
      </c>
      <c r="M1188">
        <f t="shared" si="144"/>
        <v>0</v>
      </c>
      <c r="N1188" t="str">
        <f>TEXT(IF(ISERROR(INDEX(Panaboard!H:H,MATCH(CONCATENATE(AZ1188,"-",C1188),Panaboard!Z:Z,0))),"",INDEX(Panaboard!H:H,MATCH(CONCATENATE(AZ1188,"-",C1188),Panaboard!Z:Z,0))),"HH:MM")</f>
        <v/>
      </c>
      <c r="O1188" t="str">
        <f>TEXT(IF(ISERROR(INDEX(Panaboard!I:I,MATCH(CONCATENATE(AZ1188,"-",C1188),Panaboard!Z:Z,0))),"",INDEX(Panaboard!I:I,MATCH(CONCATENATE(AZ1188,"-",C1188),Panaboard!Z:Z,0))),"HH:MM")</f>
        <v/>
      </c>
      <c r="P1188" t="str">
        <f t="shared" si="145"/>
        <v/>
      </c>
      <c r="Q1188" t="str">
        <f>IF(ISERROR(INDEX(Panaboard!S:S,MATCH(CONCATENATE(AZ1188,"-",C1188),Panaboard!Z:Z,0))),"",INDEX(Panaboard!S:S,MATCH(CONCATENATE(AZ1188,"-",C1188),Panaboard!Z:Z,0)))</f>
        <v/>
      </c>
      <c r="R1188" t="str">
        <f>IF(ISERROR(INDEX(Panaboard!F:F,MATCH(CONCATENATE(AZ1188,"-",C1188),Panaboard!Z:Z,0))),"",INDEX(Panaboard!F:F,MATCH(CONCATENATE(AZ1188,"-",C1188),Panaboard!Z:Z,0)))</f>
        <v/>
      </c>
      <c r="S1188" t="str">
        <f t="shared" si="146"/>
        <v/>
      </c>
      <c r="T1188" t="str">
        <f>IF(ISERROR(INDEX(Panaboard!D:D,MATCH(CONCATENATE(AZ1188,"-",C1188),Panaboard!Z:Z,0))),"",INDEX(Panaboard!D:D,MATCH(CONCATENATE(AZ1188,"-",C1188),Panaboard!Z:Z,0)))</f>
        <v/>
      </c>
      <c r="U1188" t="str">
        <f>IF(ISERROR(INDEX(Panaboard!J:J,MATCH(CONCATENATE(AZ1188,"-",C1188),Panaboard!Z:Z,0))),"",INDEX(Panaboard!J:J,MATCH(CONCATENATE(AZ1188,"-",C1188),Panaboard!Z:Z,0)))</f>
        <v/>
      </c>
      <c r="V1188">
        <f>IF(PResult!BL1188="",0,PResult!BL1188)</f>
        <v>0</v>
      </c>
      <c r="W1188">
        <f>IF(PResult!BM1188="",0,PResult!BM1188)</f>
        <v>0</v>
      </c>
      <c r="X1188">
        <f>IF(OR(PResult!AE1188="",PResult!AE1188="(null)"),IF(OR(PResult!AD1188="",PResult!AD1188="(null)"),0,PResult!AD1188),PResult!AE1188)</f>
        <v>0</v>
      </c>
      <c r="Y1188" t="str">
        <f>IF(OR(PResult!V1188="",PResult!V1188="(null)"),"",PResult!V1188)</f>
        <v/>
      </c>
      <c r="Z1188" t="str">
        <f>CONCATENATE(PResult!BO1188,PResult!BP1188)</f>
        <v/>
      </c>
      <c r="AA1188" t="str">
        <f>IF(PResult!Y1188="","",PResult!Y1188)</f>
        <v/>
      </c>
      <c r="AB1188" t="str">
        <f>IF(PResult!BQ1188="","",PResult!BQ1188)</f>
        <v/>
      </c>
      <c r="AC1188" t="str">
        <f>IF(PResult!BR1188="","",PResult!BR1188)</f>
        <v/>
      </c>
      <c r="AD1188" t="str">
        <f>IF(PResult!BS1188="","",PResult!BS1188)</f>
        <v/>
      </c>
      <c r="AE1188" t="str">
        <f>IF(PResult!BN1188="","",PResult!BN1188)</f>
        <v/>
      </c>
      <c r="AF1188" t="str">
        <f>IF(PResult!BT1188="","",PResult!BT1188)</f>
        <v/>
      </c>
      <c r="AG1188" t="str">
        <f>IF(PResult!BU1188="","",PResult!BU1188)</f>
        <v/>
      </c>
      <c r="AH1188" t="str">
        <f>IF(PResult!BV1188="","",PResult!BV1188)</f>
        <v/>
      </c>
      <c r="AI1188" t="str">
        <f>TEXT(IF(ISERROR(INDEX(Panaboard!L:L,MATCH(CONCATENATE(AZ1188,"-",C1188),Panaboard!Z:Z,0))),"",INDEX(Panaboard!L:L,MATCH(CONCATENATE(AZ1188,"-",C1188),Panaboard!Z:Z,0))),"HH:MM")</f>
        <v/>
      </c>
      <c r="AJ1188" t="str">
        <f>TEXT(IF(ISERROR(INDEX(Panaboard!M:M,MATCH(CONCATENATE(AZ1188,"-",C1188),Panaboard!Z:Z,0))),"",INDEX(Panaboard!M:M,MATCH(CONCATENATE(AZ1188,"-",C1188),Panaboard!Z:Z,0))),"HH:MM")</f>
        <v/>
      </c>
      <c r="AK1188" t="str">
        <f>IF(PResult!BY1188="","",PResult!BY1188)</f>
        <v/>
      </c>
      <c r="AL1188">
        <f>IF(PResult!P1188="",0,PResult!P1188)</f>
        <v>0</v>
      </c>
      <c r="AM1188" t="str">
        <f>IF(ISERROR(INDEX(Panaboard!N:N,MATCH(CONCATENATE(AZ1188,"-",C1188),Panaboard!Z:Z,0))),"",INDEX(Panaboard!N:N,MATCH(CONCATENATE(AZ1188,"-",C1188),Panaboard!Z:Z,0)))</f>
        <v/>
      </c>
      <c r="AN1188" t="str">
        <f>IF(ISERROR(INDEX(Panaboard!O:O,MATCH(CONCATENATE(AZ1188,"-",C1188),Panaboard!Z:Z,0))),"",INDEX(Panaboard!O:O,MATCH(CONCATENATE(AZ1188,"-",C1188),Panaboard!Z:Z,0)))</f>
        <v/>
      </c>
      <c r="AO1188" t="str">
        <f>IF(ISERROR(INDEX(Panaboard!P:P,MATCH(CONCATENATE(AZ1188,"-",C1188),Panaboard!Z:Z,0))),"",INDEX(Panaboard!P:P,MATCH(CONCATENATE(AZ1188,"-",C1188),Panaboard!Z:Z,0)))</f>
        <v/>
      </c>
      <c r="AP1188" t="str">
        <f>IF(ISERROR(INDEX(Panaboard!Q:Q,MATCH(CONCATENATE(AZ1188,"-",C1188),Panaboard!Z:Z,0))),"",INDEX(Panaboard!Q:Q,MATCH(CONCATENATE(AZ1188,"-",C1188),Panaboard!Z:Z,0)))</f>
        <v/>
      </c>
      <c r="AR1188" t="str">
        <f>IF(PResult!BW1188="","",PResult!BW1188)</f>
        <v/>
      </c>
      <c r="AS1188" t="str">
        <f>IF(PResult!BX1188="","",PResult!BX1188)</f>
        <v/>
      </c>
      <c r="AT1188" t="str">
        <f>IF(ISERROR(INDEX(Panaboard!K:K,MATCH(CONCATENATE(AZ1188,"-",C1188),Panaboard!Z:Z,0))),"",INDEX(Panaboard!K:K,MATCH(CONCATENATE(AZ1188,"-",C1188),Panaboard!Z:Z,0)))</f>
        <v/>
      </c>
      <c r="AU1188" t="str">
        <f>IF(ISERROR(INDEX(Panaboard!U:U,MATCH(CONCATENATE(AZ1188,"-",C1188),Panaboard!Z:Z,0))),"",INDEX(Panaboard!U:U,MATCH(CONCATENATE(AZ1188,"-",C1188),Panaboard!Z:Z,0)))</f>
        <v/>
      </c>
      <c r="AV1188" t="str">
        <f>IF(ISERROR(INDEX(Panaboard!W:W,MATCH(CONCATENATE(AZ1188,"-",C1188),Panaboard!Z:Z,0))),"",INDEX(Panaboard!W:W,MATCH(CONCATENATE(AZ1188,"-",C1188),Panaboard!Z:Z,0)))</f>
        <v/>
      </c>
      <c r="AW1188" t="str">
        <f>IF(ISERROR(INDEX(Panaboard!X:X,MATCH(CONCATENATE(AZ1188,"-",C1188),Panaboard!Z:Z,0))),"",INDEX(Panaboard!X:X,MATCH(CONCATENATE(AZ1188,"-",C1188),Panaboard!Z:Z,0)))</f>
        <v/>
      </c>
      <c r="AX1188" t="str">
        <f>IF(ISERROR(INDEX(Panaboard!AA:AA,MATCH(CONCATENATE(AZ1188,"-",C1188),Panaboard!Z:Z,0))),"",INDEX(Panaboard!AA:AA,MATCH(CONCATENATE(AZ1188,"-",C1188),Panaboard!Z:Z,0)))</f>
        <v/>
      </c>
      <c r="AY1188" t="str">
        <f>IF(ISERROR(INDEX(Panaboard!AB:AB,MATCH(CONCATENATE(AZ1188,"-",C1188),Panaboard!Z:Z,0))),"",INDEX(Panaboard!AB:AB,MATCH(CONCATENATE(AZ1188,"-",C1188),Panaboard!Z:Z,0)))</f>
        <v/>
      </c>
      <c r="AZ1188" t="str">
        <f t="shared" si="148"/>
        <v/>
      </c>
      <c r="BA1188" t="str">
        <f>IF(ISERROR(INDEX(Panaboard!E:E,MATCH(CONCATENATE(AZ1188,"-",C1188),Panaboard!Z:Z,0))),"",INDEX(Panaboard!E:E,MATCH(CONCATENATE(AZ1188,"-",C1188),Panaboard!Z:Z,0)))</f>
        <v/>
      </c>
      <c r="BB1188" t="str">
        <f>IF(ISERROR(INDEX(Panaboard!AC:AC,MATCH(CONCATENATE(AZ1188,"-",C1188),Panaboard!Z:Z,0))),"",INDEX(Panaboard!AC:AC,MATCH(CONCATENATE(AZ1188,"-",C1188),Panaboard!Z:Z,0)))</f>
        <v/>
      </c>
      <c r="BC1188" t="str">
        <f t="shared" si="149"/>
        <v/>
      </c>
      <c r="BD1188" t="str">
        <f t="shared" si="150"/>
        <v/>
      </c>
      <c r="BE1188" t="str">
        <f t="shared" si="151"/>
        <v>xx0x0</v>
      </c>
      <c r="BF1188" t="str">
        <f>IF(ISERROR(INDEX(CuttingList!F:F,MATCH(CONCATENATE(A1188,"-",C1188),CuttingList!E:E,0))),"",INDEX(CuttingList!F:F,MATCH(CONCATENATE(A1188,"-",C1188),CuttingList!E:E,0)))</f>
        <v/>
      </c>
    </row>
    <row r="1189" spans="1:58" x14ac:dyDescent="0.25">
      <c r="A1189" t="str">
        <f>IF(PResult!BJ1189="","",PResult!BJ1189)</f>
        <v/>
      </c>
      <c r="B1189" t="str">
        <f>IF(PResult!E1189="","",PResult!E1189)</f>
        <v/>
      </c>
      <c r="C1189" t="str">
        <f>IF(PResult!BZ1189="","",PResult!BZ1189)</f>
        <v/>
      </c>
      <c r="D1189" t="str">
        <f>IF(ISERROR(INDEX(Panaboard!B:B,MATCH(CONCATENATE(AZ1189,"-",C1189),Panaboard!Z:Z,0))),"",TRIM(INDEX(Panaboard!B:B,MATCH(CONCATENATE(AZ1189,"-",C1189),Panaboard!Z:Z,0))))</f>
        <v/>
      </c>
      <c r="E1189" t="str">
        <f t="shared" si="147"/>
        <v>xx0x0</v>
      </c>
      <c r="F1189" t="str">
        <f>IF(PResult!U1189="","",UPPER(TRIM(PResult!U1189)))</f>
        <v/>
      </c>
      <c r="G1189">
        <f>IF(OR(PResult!O1189="",PResult!O1189="(null)"),0,PResult!O1189)</f>
        <v>0</v>
      </c>
      <c r="H1189" t="str">
        <f>IF(ISERROR(INDEX(Panaboard!G:G,MATCH(CONCATENATE(AZ1189,"-",C1189),Panaboard!Z:Z,0))),"",INDEX(Panaboard!G:G,MATCH(CONCATENATE(AZ1189,"-",C1189),Panaboard!Z:Z,0)))</f>
        <v/>
      </c>
      <c r="I1189" t="str">
        <f>IF(PResult!J1189="","",PResult!J1189)</f>
        <v/>
      </c>
      <c r="J1189" t="str">
        <f>IF(PResult!K1189="","",PResult!K1189)</f>
        <v/>
      </c>
      <c r="K1189">
        <f>IF(OR(PResult!L1189="(null)",PResult!L1189=""),0,PResult!L1189)</f>
        <v>0</v>
      </c>
      <c r="L1189">
        <f>IF(OR(PResult!M1189="(null)",PResult!M1189=""),0,PResult!M1189)</f>
        <v>0</v>
      </c>
      <c r="M1189">
        <f t="shared" si="144"/>
        <v>0</v>
      </c>
      <c r="N1189" t="str">
        <f>TEXT(IF(ISERROR(INDEX(Panaboard!H:H,MATCH(CONCATENATE(AZ1189,"-",C1189),Panaboard!Z:Z,0))),"",INDEX(Panaboard!H:H,MATCH(CONCATENATE(AZ1189,"-",C1189),Panaboard!Z:Z,0))),"HH:MM")</f>
        <v/>
      </c>
      <c r="O1189" t="str">
        <f>TEXT(IF(ISERROR(INDEX(Panaboard!I:I,MATCH(CONCATENATE(AZ1189,"-",C1189),Panaboard!Z:Z,0))),"",INDEX(Panaboard!I:I,MATCH(CONCATENATE(AZ1189,"-",C1189),Panaboard!Z:Z,0))),"HH:MM")</f>
        <v/>
      </c>
      <c r="P1189" t="str">
        <f t="shared" si="145"/>
        <v/>
      </c>
      <c r="Q1189" t="str">
        <f>IF(ISERROR(INDEX(Panaboard!S:S,MATCH(CONCATENATE(AZ1189,"-",C1189),Panaboard!Z:Z,0))),"",INDEX(Panaboard!S:S,MATCH(CONCATENATE(AZ1189,"-",C1189),Panaboard!Z:Z,0)))</f>
        <v/>
      </c>
      <c r="R1189" t="str">
        <f>IF(ISERROR(INDEX(Panaboard!F:F,MATCH(CONCATENATE(AZ1189,"-",C1189),Panaboard!Z:Z,0))),"",INDEX(Panaboard!F:F,MATCH(CONCATENATE(AZ1189,"-",C1189),Panaboard!Z:Z,0)))</f>
        <v/>
      </c>
      <c r="S1189" t="str">
        <f t="shared" si="146"/>
        <v/>
      </c>
      <c r="T1189" t="str">
        <f>IF(ISERROR(INDEX(Panaboard!D:D,MATCH(CONCATENATE(AZ1189,"-",C1189),Panaboard!Z:Z,0))),"",INDEX(Panaboard!D:D,MATCH(CONCATENATE(AZ1189,"-",C1189),Panaboard!Z:Z,0)))</f>
        <v/>
      </c>
      <c r="U1189" t="str">
        <f>IF(ISERROR(INDEX(Panaboard!J:J,MATCH(CONCATENATE(AZ1189,"-",C1189),Panaboard!Z:Z,0))),"",INDEX(Panaboard!J:J,MATCH(CONCATENATE(AZ1189,"-",C1189),Panaboard!Z:Z,0)))</f>
        <v/>
      </c>
      <c r="V1189">
        <f>IF(PResult!BL1189="",0,PResult!BL1189)</f>
        <v>0</v>
      </c>
      <c r="W1189">
        <f>IF(PResult!BM1189="",0,PResult!BM1189)</f>
        <v>0</v>
      </c>
      <c r="X1189">
        <f>IF(OR(PResult!AE1189="",PResult!AE1189="(null)"),IF(OR(PResult!AD1189="",PResult!AD1189="(null)"),0,PResult!AD1189),PResult!AE1189)</f>
        <v>0</v>
      </c>
      <c r="Y1189" t="str">
        <f>IF(OR(PResult!V1189="",PResult!V1189="(null)"),"",PResult!V1189)</f>
        <v/>
      </c>
      <c r="Z1189" t="str">
        <f>CONCATENATE(PResult!BO1189,PResult!BP1189)</f>
        <v/>
      </c>
      <c r="AA1189" t="str">
        <f>IF(PResult!Y1189="","",PResult!Y1189)</f>
        <v/>
      </c>
      <c r="AB1189" t="str">
        <f>IF(PResult!BQ1189="","",PResult!BQ1189)</f>
        <v/>
      </c>
      <c r="AC1189" t="str">
        <f>IF(PResult!BR1189="","",PResult!BR1189)</f>
        <v/>
      </c>
      <c r="AD1189" t="str">
        <f>IF(PResult!BS1189="","",PResult!BS1189)</f>
        <v/>
      </c>
      <c r="AE1189" t="str">
        <f>IF(PResult!BN1189="","",PResult!BN1189)</f>
        <v/>
      </c>
      <c r="AF1189" t="str">
        <f>IF(PResult!BT1189="","",PResult!BT1189)</f>
        <v/>
      </c>
      <c r="AG1189" t="str">
        <f>IF(PResult!BU1189="","",PResult!BU1189)</f>
        <v/>
      </c>
      <c r="AH1189" t="str">
        <f>IF(PResult!BV1189="","",PResult!BV1189)</f>
        <v/>
      </c>
      <c r="AI1189" t="str">
        <f>TEXT(IF(ISERROR(INDEX(Panaboard!L:L,MATCH(CONCATENATE(AZ1189,"-",C1189),Panaboard!Z:Z,0))),"",INDEX(Panaboard!L:L,MATCH(CONCATENATE(AZ1189,"-",C1189),Panaboard!Z:Z,0))),"HH:MM")</f>
        <v/>
      </c>
      <c r="AJ1189" t="str">
        <f>TEXT(IF(ISERROR(INDEX(Panaboard!M:M,MATCH(CONCATENATE(AZ1189,"-",C1189),Panaboard!Z:Z,0))),"",INDEX(Panaboard!M:M,MATCH(CONCATENATE(AZ1189,"-",C1189),Panaboard!Z:Z,0))),"HH:MM")</f>
        <v/>
      </c>
      <c r="AK1189" t="str">
        <f>IF(PResult!BY1189="","",PResult!BY1189)</f>
        <v/>
      </c>
      <c r="AL1189">
        <f>IF(PResult!P1189="",0,PResult!P1189)</f>
        <v>0</v>
      </c>
      <c r="AM1189" t="str">
        <f>IF(ISERROR(INDEX(Panaboard!N:N,MATCH(CONCATENATE(AZ1189,"-",C1189),Panaboard!Z:Z,0))),"",INDEX(Panaboard!N:N,MATCH(CONCATENATE(AZ1189,"-",C1189),Panaboard!Z:Z,0)))</f>
        <v/>
      </c>
      <c r="AN1189" t="str">
        <f>IF(ISERROR(INDEX(Panaboard!O:O,MATCH(CONCATENATE(AZ1189,"-",C1189),Panaboard!Z:Z,0))),"",INDEX(Panaboard!O:O,MATCH(CONCATENATE(AZ1189,"-",C1189),Panaboard!Z:Z,0)))</f>
        <v/>
      </c>
      <c r="AO1189" t="str">
        <f>IF(ISERROR(INDEX(Panaboard!P:P,MATCH(CONCATENATE(AZ1189,"-",C1189),Panaboard!Z:Z,0))),"",INDEX(Panaboard!P:P,MATCH(CONCATENATE(AZ1189,"-",C1189),Panaboard!Z:Z,0)))</f>
        <v/>
      </c>
      <c r="AP1189" t="str">
        <f>IF(ISERROR(INDEX(Panaboard!Q:Q,MATCH(CONCATENATE(AZ1189,"-",C1189),Panaboard!Z:Z,0))),"",INDEX(Panaboard!Q:Q,MATCH(CONCATENATE(AZ1189,"-",C1189),Panaboard!Z:Z,0)))</f>
        <v/>
      </c>
      <c r="AR1189" t="str">
        <f>IF(PResult!BW1189="","",PResult!BW1189)</f>
        <v/>
      </c>
      <c r="AS1189" t="str">
        <f>IF(PResult!BX1189="","",PResult!BX1189)</f>
        <v/>
      </c>
      <c r="AT1189" t="str">
        <f>IF(ISERROR(INDEX(Panaboard!K:K,MATCH(CONCATENATE(AZ1189,"-",C1189),Panaboard!Z:Z,0))),"",INDEX(Panaboard!K:K,MATCH(CONCATENATE(AZ1189,"-",C1189),Panaboard!Z:Z,0)))</f>
        <v/>
      </c>
      <c r="AU1189" t="str">
        <f>IF(ISERROR(INDEX(Panaboard!U:U,MATCH(CONCATENATE(AZ1189,"-",C1189),Panaboard!Z:Z,0))),"",INDEX(Panaboard!U:U,MATCH(CONCATENATE(AZ1189,"-",C1189),Panaboard!Z:Z,0)))</f>
        <v/>
      </c>
      <c r="AV1189" t="str">
        <f>IF(ISERROR(INDEX(Panaboard!W:W,MATCH(CONCATENATE(AZ1189,"-",C1189),Panaboard!Z:Z,0))),"",INDEX(Panaboard!W:W,MATCH(CONCATENATE(AZ1189,"-",C1189),Panaboard!Z:Z,0)))</f>
        <v/>
      </c>
      <c r="AW1189" t="str">
        <f>IF(ISERROR(INDEX(Panaboard!X:X,MATCH(CONCATENATE(AZ1189,"-",C1189),Panaboard!Z:Z,0))),"",INDEX(Panaboard!X:X,MATCH(CONCATENATE(AZ1189,"-",C1189),Panaboard!Z:Z,0)))</f>
        <v/>
      </c>
      <c r="AX1189" t="str">
        <f>IF(ISERROR(INDEX(Panaboard!AA:AA,MATCH(CONCATENATE(AZ1189,"-",C1189),Panaboard!Z:Z,0))),"",INDEX(Panaboard!AA:AA,MATCH(CONCATENATE(AZ1189,"-",C1189),Panaboard!Z:Z,0)))</f>
        <v/>
      </c>
      <c r="AY1189" t="str">
        <f>IF(ISERROR(INDEX(Panaboard!AB:AB,MATCH(CONCATENATE(AZ1189,"-",C1189),Panaboard!Z:Z,0))),"",INDEX(Panaboard!AB:AB,MATCH(CONCATENATE(AZ1189,"-",C1189),Panaboard!Z:Z,0)))</f>
        <v/>
      </c>
      <c r="AZ1189" t="str">
        <f t="shared" si="148"/>
        <v/>
      </c>
      <c r="BA1189" t="str">
        <f>IF(ISERROR(INDEX(Panaboard!E:E,MATCH(CONCATENATE(AZ1189,"-",C1189),Panaboard!Z:Z,0))),"",INDEX(Panaboard!E:E,MATCH(CONCATENATE(AZ1189,"-",C1189),Panaboard!Z:Z,0)))</f>
        <v/>
      </c>
      <c r="BB1189" t="str">
        <f>IF(ISERROR(INDEX(Panaboard!AC:AC,MATCH(CONCATENATE(AZ1189,"-",C1189),Panaboard!Z:Z,0))),"",INDEX(Panaboard!AC:AC,MATCH(CONCATENATE(AZ1189,"-",C1189),Panaboard!Z:Z,0)))</f>
        <v/>
      </c>
      <c r="BC1189" t="str">
        <f t="shared" si="149"/>
        <v/>
      </c>
      <c r="BD1189" t="str">
        <f t="shared" si="150"/>
        <v/>
      </c>
      <c r="BE1189" t="str">
        <f t="shared" si="151"/>
        <v>xx0x0</v>
      </c>
      <c r="BF1189" t="str">
        <f>IF(ISERROR(INDEX(CuttingList!F:F,MATCH(CONCATENATE(A1189,"-",C1189),CuttingList!E:E,0))),"",INDEX(CuttingList!F:F,MATCH(CONCATENATE(A1189,"-",C1189),CuttingList!E:E,0)))</f>
        <v/>
      </c>
    </row>
    <row r="1190" spans="1:58" x14ac:dyDescent="0.25">
      <c r="A1190" t="str">
        <f>IF(PResult!BJ1190="","",PResult!BJ1190)</f>
        <v/>
      </c>
      <c r="B1190" t="str">
        <f>IF(PResult!E1190="","",PResult!E1190)</f>
        <v/>
      </c>
      <c r="C1190" t="str">
        <f>IF(PResult!BZ1190="","",PResult!BZ1190)</f>
        <v/>
      </c>
      <c r="D1190" t="str">
        <f>IF(ISERROR(INDEX(Panaboard!B:B,MATCH(CONCATENATE(AZ1190,"-",C1190),Panaboard!Z:Z,0))),"",TRIM(INDEX(Panaboard!B:B,MATCH(CONCATENATE(AZ1190,"-",C1190),Panaboard!Z:Z,0))))</f>
        <v/>
      </c>
      <c r="E1190" t="str">
        <f t="shared" si="147"/>
        <v>xx0x0</v>
      </c>
      <c r="F1190" t="str">
        <f>IF(PResult!U1190="","",UPPER(TRIM(PResult!U1190)))</f>
        <v/>
      </c>
      <c r="G1190">
        <f>IF(OR(PResult!O1190="",PResult!O1190="(null)"),0,PResult!O1190)</f>
        <v>0</v>
      </c>
      <c r="H1190" t="str">
        <f>IF(ISERROR(INDEX(Panaboard!G:G,MATCH(CONCATENATE(AZ1190,"-",C1190),Panaboard!Z:Z,0))),"",INDEX(Panaboard!G:G,MATCH(CONCATENATE(AZ1190,"-",C1190),Panaboard!Z:Z,0)))</f>
        <v/>
      </c>
      <c r="I1190" t="str">
        <f>IF(PResult!J1190="","",PResult!J1190)</f>
        <v/>
      </c>
      <c r="J1190" t="str">
        <f>IF(PResult!K1190="","",PResult!K1190)</f>
        <v/>
      </c>
      <c r="K1190">
        <f>IF(OR(PResult!L1190="(null)",PResult!L1190=""),0,PResult!L1190)</f>
        <v>0</v>
      </c>
      <c r="L1190">
        <f>IF(OR(PResult!M1190="(null)",PResult!M1190=""),0,PResult!M1190)</f>
        <v>0</v>
      </c>
      <c r="M1190">
        <f t="shared" si="144"/>
        <v>0</v>
      </c>
      <c r="N1190" t="str">
        <f>TEXT(IF(ISERROR(INDEX(Panaboard!H:H,MATCH(CONCATENATE(AZ1190,"-",C1190),Panaboard!Z:Z,0))),"",INDEX(Panaboard!H:H,MATCH(CONCATENATE(AZ1190,"-",C1190),Panaboard!Z:Z,0))),"HH:MM")</f>
        <v/>
      </c>
      <c r="O1190" t="str">
        <f>TEXT(IF(ISERROR(INDEX(Panaboard!I:I,MATCH(CONCATENATE(AZ1190,"-",C1190),Panaboard!Z:Z,0))),"",INDEX(Panaboard!I:I,MATCH(CONCATENATE(AZ1190,"-",C1190),Panaboard!Z:Z,0))),"HH:MM")</f>
        <v/>
      </c>
      <c r="P1190" t="str">
        <f t="shared" si="145"/>
        <v/>
      </c>
      <c r="Q1190" t="str">
        <f>IF(ISERROR(INDEX(Panaboard!S:S,MATCH(CONCATENATE(AZ1190,"-",C1190),Panaboard!Z:Z,0))),"",INDEX(Panaboard!S:S,MATCH(CONCATENATE(AZ1190,"-",C1190),Panaboard!Z:Z,0)))</f>
        <v/>
      </c>
      <c r="R1190" t="str">
        <f>IF(ISERROR(INDEX(Panaboard!F:F,MATCH(CONCATENATE(AZ1190,"-",C1190),Panaboard!Z:Z,0))),"",INDEX(Panaboard!F:F,MATCH(CONCATENATE(AZ1190,"-",C1190),Panaboard!Z:Z,0)))</f>
        <v/>
      </c>
      <c r="S1190" t="str">
        <f t="shared" si="146"/>
        <v/>
      </c>
      <c r="T1190" t="str">
        <f>IF(ISERROR(INDEX(Panaboard!D:D,MATCH(CONCATENATE(AZ1190,"-",C1190),Panaboard!Z:Z,0))),"",INDEX(Panaboard!D:D,MATCH(CONCATENATE(AZ1190,"-",C1190),Panaboard!Z:Z,0)))</f>
        <v/>
      </c>
      <c r="U1190" t="str">
        <f>IF(ISERROR(INDEX(Panaboard!J:J,MATCH(CONCATENATE(AZ1190,"-",C1190),Panaboard!Z:Z,0))),"",INDEX(Panaboard!J:J,MATCH(CONCATENATE(AZ1190,"-",C1190),Panaboard!Z:Z,0)))</f>
        <v/>
      </c>
      <c r="V1190">
        <f>IF(PResult!BL1190="",0,PResult!BL1190)</f>
        <v>0</v>
      </c>
      <c r="W1190">
        <f>IF(PResult!BM1190="",0,PResult!BM1190)</f>
        <v>0</v>
      </c>
      <c r="X1190">
        <f>IF(OR(PResult!AE1190="",PResult!AE1190="(null)"),IF(OR(PResult!AD1190="",PResult!AD1190="(null)"),0,PResult!AD1190),PResult!AE1190)</f>
        <v>0</v>
      </c>
      <c r="Y1190" t="str">
        <f>IF(OR(PResult!V1190="",PResult!V1190="(null)"),"",PResult!V1190)</f>
        <v/>
      </c>
      <c r="Z1190" t="str">
        <f>CONCATENATE(PResult!BO1190,PResult!BP1190)</f>
        <v/>
      </c>
      <c r="AA1190" t="str">
        <f>IF(PResult!Y1190="","",PResult!Y1190)</f>
        <v/>
      </c>
      <c r="AB1190" t="str">
        <f>IF(PResult!BQ1190="","",PResult!BQ1190)</f>
        <v/>
      </c>
      <c r="AC1190" t="str">
        <f>IF(PResult!BR1190="","",PResult!BR1190)</f>
        <v/>
      </c>
      <c r="AD1190" t="str">
        <f>IF(PResult!BS1190="","",PResult!BS1190)</f>
        <v/>
      </c>
      <c r="AE1190" t="str">
        <f>IF(PResult!BN1190="","",PResult!BN1190)</f>
        <v/>
      </c>
      <c r="AF1190" t="str">
        <f>IF(PResult!BT1190="","",PResult!BT1190)</f>
        <v/>
      </c>
      <c r="AG1190" t="str">
        <f>IF(PResult!BU1190="","",PResult!BU1190)</f>
        <v/>
      </c>
      <c r="AH1190" t="str">
        <f>IF(PResult!BV1190="","",PResult!BV1190)</f>
        <v/>
      </c>
      <c r="AI1190" t="str">
        <f>TEXT(IF(ISERROR(INDEX(Panaboard!L:L,MATCH(CONCATENATE(AZ1190,"-",C1190),Panaboard!Z:Z,0))),"",INDEX(Panaboard!L:L,MATCH(CONCATENATE(AZ1190,"-",C1190),Panaboard!Z:Z,0))),"HH:MM")</f>
        <v/>
      </c>
      <c r="AJ1190" t="str">
        <f>TEXT(IF(ISERROR(INDEX(Panaboard!M:M,MATCH(CONCATENATE(AZ1190,"-",C1190),Panaboard!Z:Z,0))),"",INDEX(Panaboard!M:M,MATCH(CONCATENATE(AZ1190,"-",C1190),Panaboard!Z:Z,0))),"HH:MM")</f>
        <v/>
      </c>
      <c r="AK1190" t="str">
        <f>IF(PResult!BY1190="","",PResult!BY1190)</f>
        <v/>
      </c>
      <c r="AL1190">
        <f>IF(PResult!P1190="",0,PResult!P1190)</f>
        <v>0</v>
      </c>
      <c r="AM1190" t="str">
        <f>IF(ISERROR(INDEX(Panaboard!N:N,MATCH(CONCATENATE(AZ1190,"-",C1190),Panaboard!Z:Z,0))),"",INDEX(Panaboard!N:N,MATCH(CONCATENATE(AZ1190,"-",C1190),Panaboard!Z:Z,0)))</f>
        <v/>
      </c>
      <c r="AN1190" t="str">
        <f>IF(ISERROR(INDEX(Panaboard!O:O,MATCH(CONCATENATE(AZ1190,"-",C1190),Panaboard!Z:Z,0))),"",INDEX(Panaboard!O:O,MATCH(CONCATENATE(AZ1190,"-",C1190),Panaboard!Z:Z,0)))</f>
        <v/>
      </c>
      <c r="AO1190" t="str">
        <f>IF(ISERROR(INDEX(Panaboard!P:P,MATCH(CONCATENATE(AZ1190,"-",C1190),Panaboard!Z:Z,0))),"",INDEX(Panaboard!P:P,MATCH(CONCATENATE(AZ1190,"-",C1190),Panaboard!Z:Z,0)))</f>
        <v/>
      </c>
      <c r="AP1190" t="str">
        <f>IF(ISERROR(INDEX(Panaboard!Q:Q,MATCH(CONCATENATE(AZ1190,"-",C1190),Panaboard!Z:Z,0))),"",INDEX(Panaboard!Q:Q,MATCH(CONCATENATE(AZ1190,"-",C1190),Panaboard!Z:Z,0)))</f>
        <v/>
      </c>
      <c r="AR1190" t="str">
        <f>IF(PResult!BW1190="","",PResult!BW1190)</f>
        <v/>
      </c>
      <c r="AS1190" t="str">
        <f>IF(PResult!BX1190="","",PResult!BX1190)</f>
        <v/>
      </c>
      <c r="AT1190" t="str">
        <f>IF(ISERROR(INDEX(Panaboard!K:K,MATCH(CONCATENATE(AZ1190,"-",C1190),Panaboard!Z:Z,0))),"",INDEX(Panaboard!K:K,MATCH(CONCATENATE(AZ1190,"-",C1190),Panaboard!Z:Z,0)))</f>
        <v/>
      </c>
      <c r="AU1190" t="str">
        <f>IF(ISERROR(INDEX(Panaboard!U:U,MATCH(CONCATENATE(AZ1190,"-",C1190),Panaboard!Z:Z,0))),"",INDEX(Panaboard!U:U,MATCH(CONCATENATE(AZ1190,"-",C1190),Panaboard!Z:Z,0)))</f>
        <v/>
      </c>
      <c r="AV1190" t="str">
        <f>IF(ISERROR(INDEX(Panaboard!W:W,MATCH(CONCATENATE(AZ1190,"-",C1190),Panaboard!Z:Z,0))),"",INDEX(Panaboard!W:W,MATCH(CONCATENATE(AZ1190,"-",C1190),Panaboard!Z:Z,0)))</f>
        <v/>
      </c>
      <c r="AW1190" t="str">
        <f>IF(ISERROR(INDEX(Panaboard!X:X,MATCH(CONCATENATE(AZ1190,"-",C1190),Panaboard!Z:Z,0))),"",INDEX(Panaboard!X:X,MATCH(CONCATENATE(AZ1190,"-",C1190),Panaboard!Z:Z,0)))</f>
        <v/>
      </c>
      <c r="AX1190" t="str">
        <f>IF(ISERROR(INDEX(Panaboard!AA:AA,MATCH(CONCATENATE(AZ1190,"-",C1190),Panaboard!Z:Z,0))),"",INDEX(Panaboard!AA:AA,MATCH(CONCATENATE(AZ1190,"-",C1190),Panaboard!Z:Z,0)))</f>
        <v/>
      </c>
      <c r="AY1190" t="str">
        <f>IF(ISERROR(INDEX(Panaboard!AB:AB,MATCH(CONCATENATE(AZ1190,"-",C1190),Panaboard!Z:Z,0))),"",INDEX(Panaboard!AB:AB,MATCH(CONCATENATE(AZ1190,"-",C1190),Panaboard!Z:Z,0)))</f>
        <v/>
      </c>
      <c r="AZ1190" t="str">
        <f t="shared" si="148"/>
        <v/>
      </c>
      <c r="BA1190" t="str">
        <f>IF(ISERROR(INDEX(Panaboard!E:E,MATCH(CONCATENATE(AZ1190,"-",C1190),Panaboard!Z:Z,0))),"",INDEX(Panaboard!E:E,MATCH(CONCATENATE(AZ1190,"-",C1190),Panaboard!Z:Z,0)))</f>
        <v/>
      </c>
      <c r="BB1190" t="str">
        <f>IF(ISERROR(INDEX(Panaboard!AC:AC,MATCH(CONCATENATE(AZ1190,"-",C1190),Panaboard!Z:Z,0))),"",INDEX(Panaboard!AC:AC,MATCH(CONCATENATE(AZ1190,"-",C1190),Panaboard!Z:Z,0)))</f>
        <v/>
      </c>
      <c r="BC1190" t="str">
        <f t="shared" si="149"/>
        <v/>
      </c>
      <c r="BD1190" t="str">
        <f t="shared" si="150"/>
        <v/>
      </c>
      <c r="BE1190" t="str">
        <f t="shared" si="151"/>
        <v>xx0x0</v>
      </c>
      <c r="BF1190" t="str">
        <f>IF(ISERROR(INDEX(CuttingList!F:F,MATCH(CONCATENATE(A1190,"-",C1190),CuttingList!E:E,0))),"",INDEX(CuttingList!F:F,MATCH(CONCATENATE(A1190,"-",C1190),CuttingList!E:E,0)))</f>
        <v/>
      </c>
    </row>
    <row r="1191" spans="1:58" x14ac:dyDescent="0.25">
      <c r="A1191" t="str">
        <f>IF(PResult!BJ1191="","",PResult!BJ1191)</f>
        <v/>
      </c>
      <c r="B1191" t="str">
        <f>IF(PResult!E1191="","",PResult!E1191)</f>
        <v/>
      </c>
      <c r="C1191" t="str">
        <f>IF(PResult!BZ1191="","",PResult!BZ1191)</f>
        <v/>
      </c>
      <c r="D1191" t="str">
        <f>IF(ISERROR(INDEX(Panaboard!B:B,MATCH(CONCATENATE(AZ1191,"-",C1191),Panaboard!Z:Z,0))),"",TRIM(INDEX(Panaboard!B:B,MATCH(CONCATENATE(AZ1191,"-",C1191),Panaboard!Z:Z,0))))</f>
        <v/>
      </c>
      <c r="E1191" t="str">
        <f t="shared" si="147"/>
        <v>xx0x0</v>
      </c>
      <c r="F1191" t="str">
        <f>IF(PResult!U1191="","",UPPER(TRIM(PResult!U1191)))</f>
        <v/>
      </c>
      <c r="G1191">
        <f>IF(OR(PResult!O1191="",PResult!O1191="(null)"),0,PResult!O1191)</f>
        <v>0</v>
      </c>
      <c r="H1191" t="str">
        <f>IF(ISERROR(INDEX(Panaboard!G:G,MATCH(CONCATENATE(AZ1191,"-",C1191),Panaboard!Z:Z,0))),"",INDEX(Panaboard!G:G,MATCH(CONCATENATE(AZ1191,"-",C1191),Panaboard!Z:Z,0)))</f>
        <v/>
      </c>
      <c r="I1191" t="str">
        <f>IF(PResult!J1191="","",PResult!J1191)</f>
        <v/>
      </c>
      <c r="J1191" t="str">
        <f>IF(PResult!K1191="","",PResult!K1191)</f>
        <v/>
      </c>
      <c r="K1191">
        <f>IF(OR(PResult!L1191="(null)",PResult!L1191=""),0,PResult!L1191)</f>
        <v>0</v>
      </c>
      <c r="L1191">
        <f>IF(OR(PResult!M1191="(null)",PResult!M1191=""),0,PResult!M1191)</f>
        <v>0</v>
      </c>
      <c r="M1191">
        <f t="shared" si="144"/>
        <v>0</v>
      </c>
      <c r="N1191" t="str">
        <f>TEXT(IF(ISERROR(INDEX(Panaboard!H:H,MATCH(CONCATENATE(AZ1191,"-",C1191),Panaboard!Z:Z,0))),"",INDEX(Panaboard!H:H,MATCH(CONCATENATE(AZ1191,"-",C1191),Panaboard!Z:Z,0))),"HH:MM")</f>
        <v/>
      </c>
      <c r="O1191" t="str">
        <f>TEXT(IF(ISERROR(INDEX(Panaboard!I:I,MATCH(CONCATENATE(AZ1191,"-",C1191),Panaboard!Z:Z,0))),"",INDEX(Panaboard!I:I,MATCH(CONCATENATE(AZ1191,"-",C1191),Panaboard!Z:Z,0))),"HH:MM")</f>
        <v/>
      </c>
      <c r="P1191" t="str">
        <f t="shared" si="145"/>
        <v/>
      </c>
      <c r="Q1191" t="str">
        <f>IF(ISERROR(INDEX(Panaboard!S:S,MATCH(CONCATENATE(AZ1191,"-",C1191),Panaboard!Z:Z,0))),"",INDEX(Panaboard!S:S,MATCH(CONCATENATE(AZ1191,"-",C1191),Panaboard!Z:Z,0)))</f>
        <v/>
      </c>
      <c r="R1191" t="str">
        <f>IF(ISERROR(INDEX(Panaboard!F:F,MATCH(CONCATENATE(AZ1191,"-",C1191),Panaboard!Z:Z,0))),"",INDEX(Panaboard!F:F,MATCH(CONCATENATE(AZ1191,"-",C1191),Panaboard!Z:Z,0)))</f>
        <v/>
      </c>
      <c r="S1191" t="str">
        <f t="shared" si="146"/>
        <v/>
      </c>
      <c r="T1191" t="str">
        <f>IF(ISERROR(INDEX(Panaboard!D:D,MATCH(CONCATENATE(AZ1191,"-",C1191),Panaboard!Z:Z,0))),"",INDEX(Panaboard!D:D,MATCH(CONCATENATE(AZ1191,"-",C1191),Panaboard!Z:Z,0)))</f>
        <v/>
      </c>
      <c r="U1191" t="str">
        <f>IF(ISERROR(INDEX(Panaboard!J:J,MATCH(CONCATENATE(AZ1191,"-",C1191),Panaboard!Z:Z,0))),"",INDEX(Panaboard!J:J,MATCH(CONCATENATE(AZ1191,"-",C1191),Panaboard!Z:Z,0)))</f>
        <v/>
      </c>
      <c r="V1191">
        <f>IF(PResult!BL1191="",0,PResult!BL1191)</f>
        <v>0</v>
      </c>
      <c r="W1191">
        <f>IF(PResult!BM1191="",0,PResult!BM1191)</f>
        <v>0</v>
      </c>
      <c r="X1191">
        <f>IF(OR(PResult!AE1191="",PResult!AE1191="(null)"),IF(OR(PResult!AD1191="",PResult!AD1191="(null)"),0,PResult!AD1191),PResult!AE1191)</f>
        <v>0</v>
      </c>
      <c r="Y1191" t="str">
        <f>IF(OR(PResult!V1191="",PResult!V1191="(null)"),"",PResult!V1191)</f>
        <v/>
      </c>
      <c r="Z1191" t="str">
        <f>CONCATENATE(PResult!BO1191,PResult!BP1191)</f>
        <v/>
      </c>
      <c r="AA1191" t="str">
        <f>IF(PResult!Y1191="","",PResult!Y1191)</f>
        <v/>
      </c>
      <c r="AB1191" t="str">
        <f>IF(PResult!BQ1191="","",PResult!BQ1191)</f>
        <v/>
      </c>
      <c r="AC1191" t="str">
        <f>IF(PResult!BR1191="","",PResult!BR1191)</f>
        <v/>
      </c>
      <c r="AD1191" t="str">
        <f>IF(PResult!BS1191="","",PResult!BS1191)</f>
        <v/>
      </c>
      <c r="AE1191" t="str">
        <f>IF(PResult!BN1191="","",PResult!BN1191)</f>
        <v/>
      </c>
      <c r="AF1191" t="str">
        <f>IF(PResult!BT1191="","",PResult!BT1191)</f>
        <v/>
      </c>
      <c r="AG1191" t="str">
        <f>IF(PResult!BU1191="","",PResult!BU1191)</f>
        <v/>
      </c>
      <c r="AH1191" t="str">
        <f>IF(PResult!BV1191="","",PResult!BV1191)</f>
        <v/>
      </c>
      <c r="AI1191" t="str">
        <f>TEXT(IF(ISERROR(INDEX(Panaboard!L:L,MATCH(CONCATENATE(AZ1191,"-",C1191),Panaboard!Z:Z,0))),"",INDEX(Panaboard!L:L,MATCH(CONCATENATE(AZ1191,"-",C1191),Panaboard!Z:Z,0))),"HH:MM")</f>
        <v/>
      </c>
      <c r="AJ1191" t="str">
        <f>TEXT(IF(ISERROR(INDEX(Panaboard!M:M,MATCH(CONCATENATE(AZ1191,"-",C1191),Panaboard!Z:Z,0))),"",INDEX(Panaboard!M:M,MATCH(CONCATENATE(AZ1191,"-",C1191),Panaboard!Z:Z,0))),"HH:MM")</f>
        <v/>
      </c>
      <c r="AK1191" t="str">
        <f>IF(PResult!BY1191="","",PResult!BY1191)</f>
        <v/>
      </c>
      <c r="AL1191">
        <f>IF(PResult!P1191="",0,PResult!P1191)</f>
        <v>0</v>
      </c>
      <c r="AM1191" t="str">
        <f>IF(ISERROR(INDEX(Panaboard!N:N,MATCH(CONCATENATE(AZ1191,"-",C1191),Panaboard!Z:Z,0))),"",INDEX(Panaboard!N:N,MATCH(CONCATENATE(AZ1191,"-",C1191),Panaboard!Z:Z,0)))</f>
        <v/>
      </c>
      <c r="AN1191" t="str">
        <f>IF(ISERROR(INDEX(Panaboard!O:O,MATCH(CONCATENATE(AZ1191,"-",C1191),Panaboard!Z:Z,0))),"",INDEX(Panaboard!O:O,MATCH(CONCATENATE(AZ1191,"-",C1191),Panaboard!Z:Z,0)))</f>
        <v/>
      </c>
      <c r="AO1191" t="str">
        <f>IF(ISERROR(INDEX(Panaboard!P:P,MATCH(CONCATENATE(AZ1191,"-",C1191),Panaboard!Z:Z,0))),"",INDEX(Panaboard!P:P,MATCH(CONCATENATE(AZ1191,"-",C1191),Panaboard!Z:Z,0)))</f>
        <v/>
      </c>
      <c r="AP1191" t="str">
        <f>IF(ISERROR(INDEX(Panaboard!Q:Q,MATCH(CONCATENATE(AZ1191,"-",C1191),Panaboard!Z:Z,0))),"",INDEX(Panaboard!Q:Q,MATCH(CONCATENATE(AZ1191,"-",C1191),Panaboard!Z:Z,0)))</f>
        <v/>
      </c>
      <c r="AR1191" t="str">
        <f>IF(PResult!BW1191="","",PResult!BW1191)</f>
        <v/>
      </c>
      <c r="AS1191" t="str">
        <f>IF(PResult!BX1191="","",PResult!BX1191)</f>
        <v/>
      </c>
      <c r="AT1191" t="str">
        <f>IF(ISERROR(INDEX(Panaboard!K:K,MATCH(CONCATENATE(AZ1191,"-",C1191),Panaboard!Z:Z,0))),"",INDEX(Panaboard!K:K,MATCH(CONCATENATE(AZ1191,"-",C1191),Panaboard!Z:Z,0)))</f>
        <v/>
      </c>
      <c r="AU1191" t="str">
        <f>IF(ISERROR(INDEX(Panaboard!U:U,MATCH(CONCATENATE(AZ1191,"-",C1191),Panaboard!Z:Z,0))),"",INDEX(Panaboard!U:U,MATCH(CONCATENATE(AZ1191,"-",C1191),Panaboard!Z:Z,0)))</f>
        <v/>
      </c>
      <c r="AV1191" t="str">
        <f>IF(ISERROR(INDEX(Panaboard!W:W,MATCH(CONCATENATE(AZ1191,"-",C1191),Panaboard!Z:Z,0))),"",INDEX(Panaboard!W:W,MATCH(CONCATENATE(AZ1191,"-",C1191),Panaboard!Z:Z,0)))</f>
        <v/>
      </c>
      <c r="AW1191" t="str">
        <f>IF(ISERROR(INDEX(Panaboard!X:X,MATCH(CONCATENATE(AZ1191,"-",C1191),Panaboard!Z:Z,0))),"",INDEX(Panaboard!X:X,MATCH(CONCATENATE(AZ1191,"-",C1191),Panaboard!Z:Z,0)))</f>
        <v/>
      </c>
      <c r="AX1191" t="str">
        <f>IF(ISERROR(INDEX(Panaboard!AA:AA,MATCH(CONCATENATE(AZ1191,"-",C1191),Panaboard!Z:Z,0))),"",INDEX(Panaboard!AA:AA,MATCH(CONCATENATE(AZ1191,"-",C1191),Panaboard!Z:Z,0)))</f>
        <v/>
      </c>
      <c r="AY1191" t="str">
        <f>IF(ISERROR(INDEX(Panaboard!AB:AB,MATCH(CONCATENATE(AZ1191,"-",C1191),Panaboard!Z:Z,0))),"",INDEX(Panaboard!AB:AB,MATCH(CONCATENATE(AZ1191,"-",C1191),Panaboard!Z:Z,0)))</f>
        <v/>
      </c>
      <c r="AZ1191" t="str">
        <f t="shared" si="148"/>
        <v/>
      </c>
      <c r="BA1191" t="str">
        <f>IF(ISERROR(INDEX(Panaboard!E:E,MATCH(CONCATENATE(AZ1191,"-",C1191),Panaboard!Z:Z,0))),"",INDEX(Panaboard!E:E,MATCH(CONCATENATE(AZ1191,"-",C1191),Panaboard!Z:Z,0)))</f>
        <v/>
      </c>
      <c r="BB1191" t="str">
        <f>IF(ISERROR(INDEX(Panaboard!AC:AC,MATCH(CONCATENATE(AZ1191,"-",C1191),Panaboard!Z:Z,0))),"",INDEX(Panaboard!AC:AC,MATCH(CONCATENATE(AZ1191,"-",C1191),Panaboard!Z:Z,0)))</f>
        <v/>
      </c>
      <c r="BC1191" t="str">
        <f t="shared" si="149"/>
        <v/>
      </c>
      <c r="BD1191" t="str">
        <f t="shared" si="150"/>
        <v/>
      </c>
      <c r="BE1191" t="str">
        <f t="shared" si="151"/>
        <v>xx0x0</v>
      </c>
      <c r="BF1191" t="str">
        <f>IF(ISERROR(INDEX(CuttingList!F:F,MATCH(CONCATENATE(A1191,"-",C1191),CuttingList!E:E,0))),"",INDEX(CuttingList!F:F,MATCH(CONCATENATE(A1191,"-",C1191),CuttingList!E:E,0)))</f>
        <v/>
      </c>
    </row>
    <row r="1192" spans="1:58" x14ac:dyDescent="0.25">
      <c r="A1192" t="str">
        <f>IF(PResult!BJ1192="","",PResult!BJ1192)</f>
        <v/>
      </c>
      <c r="B1192" t="str">
        <f>IF(PResult!E1192="","",PResult!E1192)</f>
        <v/>
      </c>
      <c r="C1192" t="str">
        <f>IF(PResult!BZ1192="","",PResult!BZ1192)</f>
        <v/>
      </c>
      <c r="D1192" t="str">
        <f>IF(ISERROR(INDEX(Panaboard!B:B,MATCH(CONCATENATE(AZ1192,"-",C1192),Panaboard!Z:Z,0))),"",TRIM(INDEX(Panaboard!B:B,MATCH(CONCATENATE(AZ1192,"-",C1192),Panaboard!Z:Z,0))))</f>
        <v/>
      </c>
      <c r="E1192" t="str">
        <f t="shared" si="147"/>
        <v>xx0x0</v>
      </c>
      <c r="F1192" t="str">
        <f>IF(PResult!U1192="","",UPPER(TRIM(PResult!U1192)))</f>
        <v/>
      </c>
      <c r="G1192">
        <f>IF(OR(PResult!O1192="",PResult!O1192="(null)"),0,PResult!O1192)</f>
        <v>0</v>
      </c>
      <c r="H1192" t="str">
        <f>IF(ISERROR(INDEX(Panaboard!G:G,MATCH(CONCATENATE(AZ1192,"-",C1192),Panaboard!Z:Z,0))),"",INDEX(Panaboard!G:G,MATCH(CONCATENATE(AZ1192,"-",C1192),Panaboard!Z:Z,0)))</f>
        <v/>
      </c>
      <c r="I1192" t="str">
        <f>IF(PResult!J1192="","",PResult!J1192)</f>
        <v/>
      </c>
      <c r="J1192" t="str">
        <f>IF(PResult!K1192="","",PResult!K1192)</f>
        <v/>
      </c>
      <c r="K1192">
        <f>IF(OR(PResult!L1192="(null)",PResult!L1192=""),0,PResult!L1192)</f>
        <v>0</v>
      </c>
      <c r="L1192">
        <f>IF(OR(PResult!M1192="(null)",PResult!M1192=""),0,PResult!M1192)</f>
        <v>0</v>
      </c>
      <c r="M1192">
        <f t="shared" si="144"/>
        <v>0</v>
      </c>
      <c r="N1192" t="str">
        <f>TEXT(IF(ISERROR(INDEX(Panaboard!H:H,MATCH(CONCATENATE(AZ1192,"-",C1192),Panaboard!Z:Z,0))),"",INDEX(Panaboard!H:H,MATCH(CONCATENATE(AZ1192,"-",C1192),Panaboard!Z:Z,0))),"HH:MM")</f>
        <v/>
      </c>
      <c r="O1192" t="str">
        <f>TEXT(IF(ISERROR(INDEX(Panaboard!I:I,MATCH(CONCATENATE(AZ1192,"-",C1192),Panaboard!Z:Z,0))),"",INDEX(Panaboard!I:I,MATCH(CONCATENATE(AZ1192,"-",C1192),Panaboard!Z:Z,0))),"HH:MM")</f>
        <v/>
      </c>
      <c r="P1192" t="str">
        <f t="shared" si="145"/>
        <v/>
      </c>
      <c r="Q1192" t="str">
        <f>IF(ISERROR(INDEX(Panaboard!S:S,MATCH(CONCATENATE(AZ1192,"-",C1192),Panaboard!Z:Z,0))),"",INDEX(Panaboard!S:S,MATCH(CONCATENATE(AZ1192,"-",C1192),Panaboard!Z:Z,0)))</f>
        <v/>
      </c>
      <c r="R1192" t="str">
        <f>IF(ISERROR(INDEX(Panaboard!F:F,MATCH(CONCATENATE(AZ1192,"-",C1192),Panaboard!Z:Z,0))),"",INDEX(Panaboard!F:F,MATCH(CONCATENATE(AZ1192,"-",C1192),Panaboard!Z:Z,0)))</f>
        <v/>
      </c>
      <c r="S1192" t="str">
        <f t="shared" si="146"/>
        <v/>
      </c>
      <c r="T1192" t="str">
        <f>IF(ISERROR(INDEX(Panaboard!D:D,MATCH(CONCATENATE(AZ1192,"-",C1192),Panaboard!Z:Z,0))),"",INDEX(Panaboard!D:D,MATCH(CONCATENATE(AZ1192,"-",C1192),Panaboard!Z:Z,0)))</f>
        <v/>
      </c>
      <c r="U1192" t="str">
        <f>IF(ISERROR(INDEX(Panaboard!J:J,MATCH(CONCATENATE(AZ1192,"-",C1192),Panaboard!Z:Z,0))),"",INDEX(Panaboard!J:J,MATCH(CONCATENATE(AZ1192,"-",C1192),Panaboard!Z:Z,0)))</f>
        <v/>
      </c>
      <c r="V1192">
        <f>IF(PResult!BL1192="",0,PResult!BL1192)</f>
        <v>0</v>
      </c>
      <c r="W1192">
        <f>IF(PResult!BM1192="",0,PResult!BM1192)</f>
        <v>0</v>
      </c>
      <c r="X1192">
        <f>IF(OR(PResult!AE1192="",PResult!AE1192="(null)"),IF(OR(PResult!AD1192="",PResult!AD1192="(null)"),0,PResult!AD1192),PResult!AE1192)</f>
        <v>0</v>
      </c>
      <c r="Y1192" t="str">
        <f>IF(OR(PResult!V1192="",PResult!V1192="(null)"),"",PResult!V1192)</f>
        <v/>
      </c>
      <c r="Z1192" t="str">
        <f>CONCATENATE(PResult!BO1192,PResult!BP1192)</f>
        <v/>
      </c>
      <c r="AA1192" t="str">
        <f>IF(PResult!Y1192="","",PResult!Y1192)</f>
        <v/>
      </c>
      <c r="AB1192" t="str">
        <f>IF(PResult!BQ1192="","",PResult!BQ1192)</f>
        <v/>
      </c>
      <c r="AC1192" t="str">
        <f>IF(PResult!BR1192="","",PResult!BR1192)</f>
        <v/>
      </c>
      <c r="AD1192" t="str">
        <f>IF(PResult!BS1192="","",PResult!BS1192)</f>
        <v/>
      </c>
      <c r="AE1192" t="str">
        <f>IF(PResult!BN1192="","",PResult!BN1192)</f>
        <v/>
      </c>
      <c r="AF1192" t="str">
        <f>IF(PResult!BT1192="","",PResult!BT1192)</f>
        <v/>
      </c>
      <c r="AG1192" t="str">
        <f>IF(PResult!BU1192="","",PResult!BU1192)</f>
        <v/>
      </c>
      <c r="AH1192" t="str">
        <f>IF(PResult!BV1192="","",PResult!BV1192)</f>
        <v/>
      </c>
      <c r="AI1192" t="str">
        <f>TEXT(IF(ISERROR(INDEX(Panaboard!L:L,MATCH(CONCATENATE(AZ1192,"-",C1192),Panaboard!Z:Z,0))),"",INDEX(Panaboard!L:L,MATCH(CONCATENATE(AZ1192,"-",C1192),Panaboard!Z:Z,0))),"HH:MM")</f>
        <v/>
      </c>
      <c r="AJ1192" t="str">
        <f>TEXT(IF(ISERROR(INDEX(Panaboard!M:M,MATCH(CONCATENATE(AZ1192,"-",C1192),Panaboard!Z:Z,0))),"",INDEX(Panaboard!M:M,MATCH(CONCATENATE(AZ1192,"-",C1192),Panaboard!Z:Z,0))),"HH:MM")</f>
        <v/>
      </c>
      <c r="AK1192" t="str">
        <f>IF(PResult!BY1192="","",PResult!BY1192)</f>
        <v/>
      </c>
      <c r="AL1192">
        <f>IF(PResult!P1192="",0,PResult!P1192)</f>
        <v>0</v>
      </c>
      <c r="AM1192" t="str">
        <f>IF(ISERROR(INDEX(Panaboard!N:N,MATCH(CONCATENATE(AZ1192,"-",C1192),Panaboard!Z:Z,0))),"",INDEX(Panaboard!N:N,MATCH(CONCATENATE(AZ1192,"-",C1192),Panaboard!Z:Z,0)))</f>
        <v/>
      </c>
      <c r="AN1192" t="str">
        <f>IF(ISERROR(INDEX(Panaboard!O:O,MATCH(CONCATENATE(AZ1192,"-",C1192),Panaboard!Z:Z,0))),"",INDEX(Panaboard!O:O,MATCH(CONCATENATE(AZ1192,"-",C1192),Panaboard!Z:Z,0)))</f>
        <v/>
      </c>
      <c r="AO1192" t="str">
        <f>IF(ISERROR(INDEX(Panaboard!P:P,MATCH(CONCATENATE(AZ1192,"-",C1192),Panaboard!Z:Z,0))),"",INDEX(Panaboard!P:P,MATCH(CONCATENATE(AZ1192,"-",C1192),Panaboard!Z:Z,0)))</f>
        <v/>
      </c>
      <c r="AP1192" t="str">
        <f>IF(ISERROR(INDEX(Panaboard!Q:Q,MATCH(CONCATENATE(AZ1192,"-",C1192),Panaboard!Z:Z,0))),"",INDEX(Panaboard!Q:Q,MATCH(CONCATENATE(AZ1192,"-",C1192),Panaboard!Z:Z,0)))</f>
        <v/>
      </c>
      <c r="AR1192" t="str">
        <f>IF(PResult!BW1192="","",PResult!BW1192)</f>
        <v/>
      </c>
      <c r="AS1192" t="str">
        <f>IF(PResult!BX1192="","",PResult!BX1192)</f>
        <v/>
      </c>
      <c r="AT1192" t="str">
        <f>IF(ISERROR(INDEX(Panaboard!K:K,MATCH(CONCATENATE(AZ1192,"-",C1192),Panaboard!Z:Z,0))),"",INDEX(Panaboard!K:K,MATCH(CONCATENATE(AZ1192,"-",C1192),Panaboard!Z:Z,0)))</f>
        <v/>
      </c>
      <c r="AU1192" t="str">
        <f>IF(ISERROR(INDEX(Panaboard!U:U,MATCH(CONCATENATE(AZ1192,"-",C1192),Panaboard!Z:Z,0))),"",INDEX(Panaboard!U:U,MATCH(CONCATENATE(AZ1192,"-",C1192),Panaboard!Z:Z,0)))</f>
        <v/>
      </c>
      <c r="AV1192" t="str">
        <f>IF(ISERROR(INDEX(Panaboard!W:W,MATCH(CONCATENATE(AZ1192,"-",C1192),Panaboard!Z:Z,0))),"",INDEX(Panaboard!W:W,MATCH(CONCATENATE(AZ1192,"-",C1192),Panaboard!Z:Z,0)))</f>
        <v/>
      </c>
      <c r="AW1192" t="str">
        <f>IF(ISERROR(INDEX(Panaboard!X:X,MATCH(CONCATENATE(AZ1192,"-",C1192),Panaboard!Z:Z,0))),"",INDEX(Panaboard!X:X,MATCH(CONCATENATE(AZ1192,"-",C1192),Panaboard!Z:Z,0)))</f>
        <v/>
      </c>
      <c r="AX1192" t="str">
        <f>IF(ISERROR(INDEX(Panaboard!AA:AA,MATCH(CONCATENATE(AZ1192,"-",C1192),Panaboard!Z:Z,0))),"",INDEX(Panaboard!AA:AA,MATCH(CONCATENATE(AZ1192,"-",C1192),Panaboard!Z:Z,0)))</f>
        <v/>
      </c>
      <c r="AY1192" t="str">
        <f>IF(ISERROR(INDEX(Panaboard!AB:AB,MATCH(CONCATENATE(AZ1192,"-",C1192),Panaboard!Z:Z,0))),"",INDEX(Panaboard!AB:AB,MATCH(CONCATENATE(AZ1192,"-",C1192),Panaboard!Z:Z,0)))</f>
        <v/>
      </c>
      <c r="AZ1192" t="str">
        <f t="shared" si="148"/>
        <v/>
      </c>
      <c r="BA1192" t="str">
        <f>IF(ISERROR(INDEX(Panaboard!E:E,MATCH(CONCATENATE(AZ1192,"-",C1192),Panaboard!Z:Z,0))),"",INDEX(Panaboard!E:E,MATCH(CONCATENATE(AZ1192,"-",C1192),Panaboard!Z:Z,0)))</f>
        <v/>
      </c>
      <c r="BB1192" t="str">
        <f>IF(ISERROR(INDEX(Panaboard!AC:AC,MATCH(CONCATENATE(AZ1192,"-",C1192),Panaboard!Z:Z,0))),"",INDEX(Panaboard!AC:AC,MATCH(CONCATENATE(AZ1192,"-",C1192),Panaboard!Z:Z,0)))</f>
        <v/>
      </c>
      <c r="BC1192" t="str">
        <f t="shared" si="149"/>
        <v/>
      </c>
      <c r="BD1192" t="str">
        <f t="shared" si="150"/>
        <v/>
      </c>
      <c r="BE1192" t="str">
        <f t="shared" si="151"/>
        <v>xx0x0</v>
      </c>
      <c r="BF1192" t="str">
        <f>IF(ISERROR(INDEX(CuttingList!F:F,MATCH(CONCATENATE(A1192,"-",C1192),CuttingList!E:E,0))),"",INDEX(CuttingList!F:F,MATCH(CONCATENATE(A1192,"-",C1192),CuttingList!E:E,0)))</f>
        <v/>
      </c>
    </row>
    <row r="1193" spans="1:58" x14ac:dyDescent="0.25">
      <c r="A1193" t="str">
        <f>IF(PResult!BJ1193="","",PResult!BJ1193)</f>
        <v/>
      </c>
      <c r="B1193" t="str">
        <f>IF(PResult!E1193="","",PResult!E1193)</f>
        <v/>
      </c>
      <c r="C1193" t="str">
        <f>IF(PResult!BZ1193="","",PResult!BZ1193)</f>
        <v/>
      </c>
      <c r="D1193" t="str">
        <f>IF(ISERROR(INDEX(Panaboard!B:B,MATCH(CONCATENATE(AZ1193,"-",C1193),Panaboard!Z:Z,0))),"",TRIM(INDEX(Panaboard!B:B,MATCH(CONCATENATE(AZ1193,"-",C1193),Panaboard!Z:Z,0))))</f>
        <v/>
      </c>
      <c r="E1193" t="str">
        <f t="shared" si="147"/>
        <v>xx0x0</v>
      </c>
      <c r="F1193" t="str">
        <f>IF(PResult!U1193="","",UPPER(TRIM(PResult!U1193)))</f>
        <v/>
      </c>
      <c r="G1193">
        <f>IF(OR(PResult!O1193="",PResult!O1193="(null)"),0,PResult!O1193)</f>
        <v>0</v>
      </c>
      <c r="H1193" t="str">
        <f>IF(ISERROR(INDEX(Panaboard!G:G,MATCH(CONCATENATE(AZ1193,"-",C1193),Panaboard!Z:Z,0))),"",INDEX(Panaboard!G:G,MATCH(CONCATENATE(AZ1193,"-",C1193),Panaboard!Z:Z,0)))</f>
        <v/>
      </c>
      <c r="I1193" t="str">
        <f>IF(PResult!J1193="","",PResult!J1193)</f>
        <v/>
      </c>
      <c r="J1193" t="str">
        <f>IF(PResult!K1193="","",PResult!K1193)</f>
        <v/>
      </c>
      <c r="K1193">
        <f>IF(OR(PResult!L1193="(null)",PResult!L1193=""),0,PResult!L1193)</f>
        <v>0</v>
      </c>
      <c r="L1193">
        <f>IF(OR(PResult!M1193="(null)",PResult!M1193=""),0,PResult!M1193)</f>
        <v>0</v>
      </c>
      <c r="M1193">
        <f t="shared" si="144"/>
        <v>0</v>
      </c>
      <c r="N1193" t="str">
        <f>TEXT(IF(ISERROR(INDEX(Panaboard!H:H,MATCH(CONCATENATE(AZ1193,"-",C1193),Panaboard!Z:Z,0))),"",INDEX(Panaboard!H:H,MATCH(CONCATENATE(AZ1193,"-",C1193),Panaboard!Z:Z,0))),"HH:MM")</f>
        <v/>
      </c>
      <c r="O1193" t="str">
        <f>TEXT(IF(ISERROR(INDEX(Panaboard!I:I,MATCH(CONCATENATE(AZ1193,"-",C1193),Panaboard!Z:Z,0))),"",INDEX(Panaboard!I:I,MATCH(CONCATENATE(AZ1193,"-",C1193),Panaboard!Z:Z,0))),"HH:MM")</f>
        <v/>
      </c>
      <c r="P1193" t="str">
        <f t="shared" si="145"/>
        <v/>
      </c>
      <c r="Q1193" t="str">
        <f>IF(ISERROR(INDEX(Panaboard!S:S,MATCH(CONCATENATE(AZ1193,"-",C1193),Panaboard!Z:Z,0))),"",INDEX(Panaboard!S:S,MATCH(CONCATENATE(AZ1193,"-",C1193),Panaboard!Z:Z,0)))</f>
        <v/>
      </c>
      <c r="R1193" t="str">
        <f>IF(ISERROR(INDEX(Panaboard!F:F,MATCH(CONCATENATE(AZ1193,"-",C1193),Panaboard!Z:Z,0))),"",INDEX(Panaboard!F:F,MATCH(CONCATENATE(AZ1193,"-",C1193),Panaboard!Z:Z,0)))</f>
        <v/>
      </c>
      <c r="S1193" t="str">
        <f t="shared" si="146"/>
        <v/>
      </c>
      <c r="T1193" t="str">
        <f>IF(ISERROR(INDEX(Panaboard!D:D,MATCH(CONCATENATE(AZ1193,"-",C1193),Panaboard!Z:Z,0))),"",INDEX(Panaboard!D:D,MATCH(CONCATENATE(AZ1193,"-",C1193),Panaboard!Z:Z,0)))</f>
        <v/>
      </c>
      <c r="U1193" t="str">
        <f>IF(ISERROR(INDEX(Panaboard!J:J,MATCH(CONCATENATE(AZ1193,"-",C1193),Panaboard!Z:Z,0))),"",INDEX(Panaboard!J:J,MATCH(CONCATENATE(AZ1193,"-",C1193),Panaboard!Z:Z,0)))</f>
        <v/>
      </c>
      <c r="V1193">
        <f>IF(PResult!BL1193="",0,PResult!BL1193)</f>
        <v>0</v>
      </c>
      <c r="W1193">
        <f>IF(PResult!BM1193="",0,PResult!BM1193)</f>
        <v>0</v>
      </c>
      <c r="X1193">
        <f>IF(OR(PResult!AE1193="",PResult!AE1193="(null)"),IF(OR(PResult!AD1193="",PResult!AD1193="(null)"),0,PResult!AD1193),PResult!AE1193)</f>
        <v>0</v>
      </c>
      <c r="Y1193" t="str">
        <f>IF(OR(PResult!V1193="",PResult!V1193="(null)"),"",PResult!V1193)</f>
        <v/>
      </c>
      <c r="Z1193" t="str">
        <f>CONCATENATE(PResult!BO1193,PResult!BP1193)</f>
        <v/>
      </c>
      <c r="AA1193" t="str">
        <f>IF(PResult!Y1193="","",PResult!Y1193)</f>
        <v/>
      </c>
      <c r="AB1193" t="str">
        <f>IF(PResult!BQ1193="","",PResult!BQ1193)</f>
        <v/>
      </c>
      <c r="AC1193" t="str">
        <f>IF(PResult!BR1193="","",PResult!BR1193)</f>
        <v/>
      </c>
      <c r="AD1193" t="str">
        <f>IF(PResult!BS1193="","",PResult!BS1193)</f>
        <v/>
      </c>
      <c r="AE1193" t="str">
        <f>IF(PResult!BN1193="","",PResult!BN1193)</f>
        <v/>
      </c>
      <c r="AF1193" t="str">
        <f>IF(PResult!BT1193="","",PResult!BT1193)</f>
        <v/>
      </c>
      <c r="AG1193" t="str">
        <f>IF(PResult!BU1193="","",PResult!BU1193)</f>
        <v/>
      </c>
      <c r="AH1193" t="str">
        <f>IF(PResult!BV1193="","",PResult!BV1193)</f>
        <v/>
      </c>
      <c r="AI1193" t="str">
        <f>TEXT(IF(ISERROR(INDEX(Panaboard!L:L,MATCH(CONCATENATE(AZ1193,"-",C1193),Panaboard!Z:Z,0))),"",INDEX(Panaboard!L:L,MATCH(CONCATENATE(AZ1193,"-",C1193),Panaboard!Z:Z,0))),"HH:MM")</f>
        <v/>
      </c>
      <c r="AJ1193" t="str">
        <f>TEXT(IF(ISERROR(INDEX(Panaboard!M:M,MATCH(CONCATENATE(AZ1193,"-",C1193),Panaboard!Z:Z,0))),"",INDEX(Panaboard!M:M,MATCH(CONCATENATE(AZ1193,"-",C1193),Panaboard!Z:Z,0))),"HH:MM")</f>
        <v/>
      </c>
      <c r="AK1193" t="str">
        <f>IF(PResult!BY1193="","",PResult!BY1193)</f>
        <v/>
      </c>
      <c r="AL1193">
        <f>IF(PResult!P1193="",0,PResult!P1193)</f>
        <v>0</v>
      </c>
      <c r="AM1193" t="str">
        <f>IF(ISERROR(INDEX(Panaboard!N:N,MATCH(CONCATENATE(AZ1193,"-",C1193),Panaboard!Z:Z,0))),"",INDEX(Panaboard!N:N,MATCH(CONCATENATE(AZ1193,"-",C1193),Panaboard!Z:Z,0)))</f>
        <v/>
      </c>
      <c r="AN1193" t="str">
        <f>IF(ISERROR(INDEX(Panaboard!O:O,MATCH(CONCATENATE(AZ1193,"-",C1193),Panaboard!Z:Z,0))),"",INDEX(Panaboard!O:O,MATCH(CONCATENATE(AZ1193,"-",C1193),Panaboard!Z:Z,0)))</f>
        <v/>
      </c>
      <c r="AO1193" t="str">
        <f>IF(ISERROR(INDEX(Panaboard!P:P,MATCH(CONCATENATE(AZ1193,"-",C1193),Panaboard!Z:Z,0))),"",INDEX(Panaboard!P:P,MATCH(CONCATENATE(AZ1193,"-",C1193),Panaboard!Z:Z,0)))</f>
        <v/>
      </c>
      <c r="AP1193" t="str">
        <f>IF(ISERROR(INDEX(Panaboard!Q:Q,MATCH(CONCATENATE(AZ1193,"-",C1193),Panaboard!Z:Z,0))),"",INDEX(Panaboard!Q:Q,MATCH(CONCATENATE(AZ1193,"-",C1193),Panaboard!Z:Z,0)))</f>
        <v/>
      </c>
      <c r="AR1193" t="str">
        <f>IF(PResult!BW1193="","",PResult!BW1193)</f>
        <v/>
      </c>
      <c r="AS1193" t="str">
        <f>IF(PResult!BX1193="","",PResult!BX1193)</f>
        <v/>
      </c>
      <c r="AT1193" t="str">
        <f>IF(ISERROR(INDEX(Panaboard!K:K,MATCH(CONCATENATE(AZ1193,"-",C1193),Panaboard!Z:Z,0))),"",INDEX(Panaboard!K:K,MATCH(CONCATENATE(AZ1193,"-",C1193),Panaboard!Z:Z,0)))</f>
        <v/>
      </c>
      <c r="AU1193" t="str">
        <f>IF(ISERROR(INDEX(Panaboard!U:U,MATCH(CONCATENATE(AZ1193,"-",C1193),Panaboard!Z:Z,0))),"",INDEX(Panaboard!U:U,MATCH(CONCATENATE(AZ1193,"-",C1193),Panaboard!Z:Z,0)))</f>
        <v/>
      </c>
      <c r="AV1193" t="str">
        <f>IF(ISERROR(INDEX(Panaboard!W:W,MATCH(CONCATENATE(AZ1193,"-",C1193),Panaboard!Z:Z,0))),"",INDEX(Panaboard!W:W,MATCH(CONCATENATE(AZ1193,"-",C1193),Panaboard!Z:Z,0)))</f>
        <v/>
      </c>
      <c r="AW1193" t="str">
        <f>IF(ISERROR(INDEX(Panaboard!X:X,MATCH(CONCATENATE(AZ1193,"-",C1193),Panaboard!Z:Z,0))),"",INDEX(Panaboard!X:X,MATCH(CONCATENATE(AZ1193,"-",C1193),Panaboard!Z:Z,0)))</f>
        <v/>
      </c>
      <c r="AX1193" t="str">
        <f>IF(ISERROR(INDEX(Panaboard!AA:AA,MATCH(CONCATENATE(AZ1193,"-",C1193),Panaboard!Z:Z,0))),"",INDEX(Panaboard!AA:AA,MATCH(CONCATENATE(AZ1193,"-",C1193),Panaboard!Z:Z,0)))</f>
        <v/>
      </c>
      <c r="AY1193" t="str">
        <f>IF(ISERROR(INDEX(Panaboard!AB:AB,MATCH(CONCATENATE(AZ1193,"-",C1193),Panaboard!Z:Z,0))),"",INDEX(Panaboard!AB:AB,MATCH(CONCATENATE(AZ1193,"-",C1193),Panaboard!Z:Z,0)))</f>
        <v/>
      </c>
      <c r="AZ1193" t="str">
        <f t="shared" si="148"/>
        <v/>
      </c>
      <c r="BA1193" t="str">
        <f>IF(ISERROR(INDEX(Panaboard!E:E,MATCH(CONCATENATE(AZ1193,"-",C1193),Panaboard!Z:Z,0))),"",INDEX(Panaboard!E:E,MATCH(CONCATENATE(AZ1193,"-",C1193),Panaboard!Z:Z,0)))</f>
        <v/>
      </c>
      <c r="BB1193" t="str">
        <f>IF(ISERROR(INDEX(Panaboard!AC:AC,MATCH(CONCATENATE(AZ1193,"-",C1193),Panaboard!Z:Z,0))),"",INDEX(Panaboard!AC:AC,MATCH(CONCATENATE(AZ1193,"-",C1193),Panaboard!Z:Z,0)))</f>
        <v/>
      </c>
      <c r="BC1193" t="str">
        <f t="shared" si="149"/>
        <v/>
      </c>
      <c r="BD1193" t="str">
        <f t="shared" si="150"/>
        <v/>
      </c>
      <c r="BE1193" t="str">
        <f t="shared" si="151"/>
        <v>xx0x0</v>
      </c>
      <c r="BF1193" t="str">
        <f>IF(ISERROR(INDEX(CuttingList!F:F,MATCH(CONCATENATE(A1193,"-",C1193),CuttingList!E:E,0))),"",INDEX(CuttingList!F:F,MATCH(CONCATENATE(A1193,"-",C1193),CuttingList!E:E,0)))</f>
        <v/>
      </c>
    </row>
    <row r="1194" spans="1:58" x14ac:dyDescent="0.25">
      <c r="A1194" t="str">
        <f>IF(PResult!BJ1194="","",PResult!BJ1194)</f>
        <v/>
      </c>
      <c r="B1194" t="str">
        <f>IF(PResult!E1194="","",PResult!E1194)</f>
        <v/>
      </c>
      <c r="C1194" t="str">
        <f>IF(PResult!BZ1194="","",PResult!BZ1194)</f>
        <v/>
      </c>
      <c r="D1194" t="str">
        <f>IF(ISERROR(INDEX(Panaboard!B:B,MATCH(CONCATENATE(AZ1194,"-",C1194),Panaboard!Z:Z,0))),"",TRIM(INDEX(Panaboard!B:B,MATCH(CONCATENATE(AZ1194,"-",C1194),Panaboard!Z:Z,0))))</f>
        <v/>
      </c>
      <c r="E1194" t="str">
        <f t="shared" si="147"/>
        <v>xx0x0</v>
      </c>
      <c r="F1194" t="str">
        <f>IF(PResult!U1194="","",UPPER(TRIM(PResult!U1194)))</f>
        <v/>
      </c>
      <c r="G1194">
        <f>IF(OR(PResult!O1194="",PResult!O1194="(null)"),0,PResult!O1194)</f>
        <v>0</v>
      </c>
      <c r="H1194" t="str">
        <f>IF(ISERROR(INDEX(Panaboard!G:G,MATCH(CONCATENATE(AZ1194,"-",C1194),Panaboard!Z:Z,0))),"",INDEX(Panaboard!G:G,MATCH(CONCATENATE(AZ1194,"-",C1194),Panaboard!Z:Z,0)))</f>
        <v/>
      </c>
      <c r="I1194" t="str">
        <f>IF(PResult!J1194="","",PResult!J1194)</f>
        <v/>
      </c>
      <c r="J1194" t="str">
        <f>IF(PResult!K1194="","",PResult!K1194)</f>
        <v/>
      </c>
      <c r="K1194">
        <f>IF(OR(PResult!L1194="(null)",PResult!L1194=""),0,PResult!L1194)</f>
        <v>0</v>
      </c>
      <c r="L1194">
        <f>IF(OR(PResult!M1194="(null)",PResult!M1194=""),0,PResult!M1194)</f>
        <v>0</v>
      </c>
      <c r="M1194">
        <f t="shared" si="144"/>
        <v>0</v>
      </c>
      <c r="N1194" t="str">
        <f>TEXT(IF(ISERROR(INDEX(Panaboard!H:H,MATCH(CONCATENATE(AZ1194,"-",C1194),Panaboard!Z:Z,0))),"",INDEX(Panaboard!H:H,MATCH(CONCATENATE(AZ1194,"-",C1194),Panaboard!Z:Z,0))),"HH:MM")</f>
        <v/>
      </c>
      <c r="O1194" t="str">
        <f>TEXT(IF(ISERROR(INDEX(Panaboard!I:I,MATCH(CONCATENATE(AZ1194,"-",C1194),Panaboard!Z:Z,0))),"",INDEX(Panaboard!I:I,MATCH(CONCATENATE(AZ1194,"-",C1194),Panaboard!Z:Z,0))),"HH:MM")</f>
        <v/>
      </c>
      <c r="P1194" t="str">
        <f t="shared" si="145"/>
        <v/>
      </c>
      <c r="Q1194" t="str">
        <f>IF(ISERROR(INDEX(Panaboard!S:S,MATCH(CONCATENATE(AZ1194,"-",C1194),Panaboard!Z:Z,0))),"",INDEX(Panaboard!S:S,MATCH(CONCATENATE(AZ1194,"-",C1194),Panaboard!Z:Z,0)))</f>
        <v/>
      </c>
      <c r="R1194" t="str">
        <f>IF(ISERROR(INDEX(Panaboard!F:F,MATCH(CONCATENATE(AZ1194,"-",C1194),Panaboard!Z:Z,0))),"",INDEX(Panaboard!F:F,MATCH(CONCATENATE(AZ1194,"-",C1194),Panaboard!Z:Z,0)))</f>
        <v/>
      </c>
      <c r="S1194" t="str">
        <f t="shared" si="146"/>
        <v/>
      </c>
      <c r="T1194" t="str">
        <f>IF(ISERROR(INDEX(Panaboard!D:D,MATCH(CONCATENATE(AZ1194,"-",C1194),Panaboard!Z:Z,0))),"",INDEX(Panaboard!D:D,MATCH(CONCATENATE(AZ1194,"-",C1194),Panaboard!Z:Z,0)))</f>
        <v/>
      </c>
      <c r="U1194" t="str">
        <f>IF(ISERROR(INDEX(Panaboard!J:J,MATCH(CONCATENATE(AZ1194,"-",C1194),Panaboard!Z:Z,0))),"",INDEX(Panaboard!J:J,MATCH(CONCATENATE(AZ1194,"-",C1194),Panaboard!Z:Z,0)))</f>
        <v/>
      </c>
      <c r="V1194">
        <f>IF(PResult!BL1194="",0,PResult!BL1194)</f>
        <v>0</v>
      </c>
      <c r="W1194">
        <f>IF(PResult!BM1194="",0,PResult!BM1194)</f>
        <v>0</v>
      </c>
      <c r="X1194">
        <f>IF(OR(PResult!AE1194="",PResult!AE1194="(null)"),IF(OR(PResult!AD1194="",PResult!AD1194="(null)"),0,PResult!AD1194),PResult!AE1194)</f>
        <v>0</v>
      </c>
      <c r="Y1194" t="str">
        <f>IF(OR(PResult!V1194="",PResult!V1194="(null)"),"",PResult!V1194)</f>
        <v/>
      </c>
      <c r="Z1194" t="str">
        <f>CONCATENATE(PResult!BO1194,PResult!BP1194)</f>
        <v/>
      </c>
      <c r="AA1194" t="str">
        <f>IF(PResult!Y1194="","",PResult!Y1194)</f>
        <v/>
      </c>
      <c r="AB1194" t="str">
        <f>IF(PResult!BQ1194="","",PResult!BQ1194)</f>
        <v/>
      </c>
      <c r="AC1194" t="str">
        <f>IF(PResult!BR1194="","",PResult!BR1194)</f>
        <v/>
      </c>
      <c r="AD1194" t="str">
        <f>IF(PResult!BS1194="","",PResult!BS1194)</f>
        <v/>
      </c>
      <c r="AE1194" t="str">
        <f>IF(PResult!BN1194="","",PResult!BN1194)</f>
        <v/>
      </c>
      <c r="AF1194" t="str">
        <f>IF(PResult!BT1194="","",PResult!BT1194)</f>
        <v/>
      </c>
      <c r="AG1194" t="str">
        <f>IF(PResult!BU1194="","",PResult!BU1194)</f>
        <v/>
      </c>
      <c r="AH1194" t="str">
        <f>IF(PResult!BV1194="","",PResult!BV1194)</f>
        <v/>
      </c>
      <c r="AI1194" t="str">
        <f>TEXT(IF(ISERROR(INDEX(Panaboard!L:L,MATCH(CONCATENATE(AZ1194,"-",C1194),Panaboard!Z:Z,0))),"",INDEX(Panaboard!L:L,MATCH(CONCATENATE(AZ1194,"-",C1194),Panaboard!Z:Z,0))),"HH:MM")</f>
        <v/>
      </c>
      <c r="AJ1194" t="str">
        <f>TEXT(IF(ISERROR(INDEX(Panaboard!M:M,MATCH(CONCATENATE(AZ1194,"-",C1194),Panaboard!Z:Z,0))),"",INDEX(Panaboard!M:M,MATCH(CONCATENATE(AZ1194,"-",C1194),Panaboard!Z:Z,0))),"HH:MM")</f>
        <v/>
      </c>
      <c r="AK1194" t="str">
        <f>IF(PResult!BY1194="","",PResult!BY1194)</f>
        <v/>
      </c>
      <c r="AL1194">
        <f>IF(PResult!P1194="",0,PResult!P1194)</f>
        <v>0</v>
      </c>
      <c r="AM1194" t="str">
        <f>IF(ISERROR(INDEX(Panaboard!N:N,MATCH(CONCATENATE(AZ1194,"-",C1194),Panaboard!Z:Z,0))),"",INDEX(Panaboard!N:N,MATCH(CONCATENATE(AZ1194,"-",C1194),Panaboard!Z:Z,0)))</f>
        <v/>
      </c>
      <c r="AN1194" t="str">
        <f>IF(ISERROR(INDEX(Panaboard!O:O,MATCH(CONCATENATE(AZ1194,"-",C1194),Panaboard!Z:Z,0))),"",INDEX(Panaboard!O:O,MATCH(CONCATENATE(AZ1194,"-",C1194),Panaboard!Z:Z,0)))</f>
        <v/>
      </c>
      <c r="AO1194" t="str">
        <f>IF(ISERROR(INDEX(Panaboard!P:P,MATCH(CONCATENATE(AZ1194,"-",C1194),Panaboard!Z:Z,0))),"",INDEX(Panaboard!P:P,MATCH(CONCATENATE(AZ1194,"-",C1194),Panaboard!Z:Z,0)))</f>
        <v/>
      </c>
      <c r="AP1194" t="str">
        <f>IF(ISERROR(INDEX(Panaboard!Q:Q,MATCH(CONCATENATE(AZ1194,"-",C1194),Panaboard!Z:Z,0))),"",INDEX(Panaboard!Q:Q,MATCH(CONCATENATE(AZ1194,"-",C1194),Panaboard!Z:Z,0)))</f>
        <v/>
      </c>
      <c r="AR1194" t="str">
        <f>IF(PResult!BW1194="","",PResult!BW1194)</f>
        <v/>
      </c>
      <c r="AS1194" t="str">
        <f>IF(PResult!BX1194="","",PResult!BX1194)</f>
        <v/>
      </c>
      <c r="AT1194" t="str">
        <f>IF(ISERROR(INDEX(Panaboard!K:K,MATCH(CONCATENATE(AZ1194,"-",C1194),Panaboard!Z:Z,0))),"",INDEX(Panaboard!K:K,MATCH(CONCATENATE(AZ1194,"-",C1194),Panaboard!Z:Z,0)))</f>
        <v/>
      </c>
      <c r="AU1194" t="str">
        <f>IF(ISERROR(INDEX(Panaboard!U:U,MATCH(CONCATENATE(AZ1194,"-",C1194),Panaboard!Z:Z,0))),"",INDEX(Panaboard!U:U,MATCH(CONCATENATE(AZ1194,"-",C1194),Panaboard!Z:Z,0)))</f>
        <v/>
      </c>
      <c r="AV1194" t="str">
        <f>IF(ISERROR(INDEX(Panaboard!W:W,MATCH(CONCATENATE(AZ1194,"-",C1194),Panaboard!Z:Z,0))),"",INDEX(Panaboard!W:W,MATCH(CONCATENATE(AZ1194,"-",C1194),Panaboard!Z:Z,0)))</f>
        <v/>
      </c>
      <c r="AW1194" t="str">
        <f>IF(ISERROR(INDEX(Panaboard!X:X,MATCH(CONCATENATE(AZ1194,"-",C1194),Panaboard!Z:Z,0))),"",INDEX(Panaboard!X:X,MATCH(CONCATENATE(AZ1194,"-",C1194),Panaboard!Z:Z,0)))</f>
        <v/>
      </c>
      <c r="AX1194" t="str">
        <f>IF(ISERROR(INDEX(Panaboard!AA:AA,MATCH(CONCATENATE(AZ1194,"-",C1194),Panaboard!Z:Z,0))),"",INDEX(Panaboard!AA:AA,MATCH(CONCATENATE(AZ1194,"-",C1194),Panaboard!Z:Z,0)))</f>
        <v/>
      </c>
      <c r="AY1194" t="str">
        <f>IF(ISERROR(INDEX(Panaboard!AB:AB,MATCH(CONCATENATE(AZ1194,"-",C1194),Panaboard!Z:Z,0))),"",INDEX(Panaboard!AB:AB,MATCH(CONCATENATE(AZ1194,"-",C1194),Panaboard!Z:Z,0)))</f>
        <v/>
      </c>
      <c r="AZ1194" t="str">
        <f t="shared" si="148"/>
        <v/>
      </c>
      <c r="BA1194" t="str">
        <f>IF(ISERROR(INDEX(Panaboard!E:E,MATCH(CONCATENATE(AZ1194,"-",C1194),Panaboard!Z:Z,0))),"",INDEX(Panaboard!E:E,MATCH(CONCATENATE(AZ1194,"-",C1194),Panaboard!Z:Z,0)))</f>
        <v/>
      </c>
      <c r="BB1194" t="str">
        <f>IF(ISERROR(INDEX(Panaboard!AC:AC,MATCH(CONCATENATE(AZ1194,"-",C1194),Panaboard!Z:Z,0))),"",INDEX(Panaboard!AC:AC,MATCH(CONCATENATE(AZ1194,"-",C1194),Panaboard!Z:Z,0)))</f>
        <v/>
      </c>
      <c r="BC1194" t="str">
        <f t="shared" si="149"/>
        <v/>
      </c>
      <c r="BD1194" t="str">
        <f t="shared" si="150"/>
        <v/>
      </c>
      <c r="BE1194" t="str">
        <f t="shared" si="151"/>
        <v>xx0x0</v>
      </c>
      <c r="BF1194" t="str">
        <f>IF(ISERROR(INDEX(CuttingList!F:F,MATCH(CONCATENATE(A1194,"-",C1194),CuttingList!E:E,0))),"",INDEX(CuttingList!F:F,MATCH(CONCATENATE(A1194,"-",C1194),CuttingList!E:E,0)))</f>
        <v/>
      </c>
    </row>
    <row r="1195" spans="1:58" x14ac:dyDescent="0.25">
      <c r="A1195" t="str">
        <f>IF(PResult!BJ1195="","",PResult!BJ1195)</f>
        <v/>
      </c>
      <c r="B1195" t="str">
        <f>IF(PResult!E1195="","",PResult!E1195)</f>
        <v/>
      </c>
      <c r="C1195" t="str">
        <f>IF(PResult!BZ1195="","",PResult!BZ1195)</f>
        <v/>
      </c>
      <c r="D1195" t="str">
        <f>IF(ISERROR(INDEX(Panaboard!B:B,MATCH(CONCATENATE(AZ1195,"-",C1195),Panaboard!Z:Z,0))),"",TRIM(INDEX(Panaboard!B:B,MATCH(CONCATENATE(AZ1195,"-",C1195),Panaboard!Z:Z,0))))</f>
        <v/>
      </c>
      <c r="E1195" t="str">
        <f t="shared" si="147"/>
        <v>xx0x0</v>
      </c>
      <c r="F1195" t="str">
        <f>IF(PResult!U1195="","",UPPER(TRIM(PResult!U1195)))</f>
        <v/>
      </c>
      <c r="G1195">
        <f>IF(OR(PResult!O1195="",PResult!O1195="(null)"),0,PResult!O1195)</f>
        <v>0</v>
      </c>
      <c r="H1195" t="str">
        <f>IF(ISERROR(INDEX(Panaboard!G:G,MATCH(CONCATENATE(AZ1195,"-",C1195),Panaboard!Z:Z,0))),"",INDEX(Panaboard!G:G,MATCH(CONCATENATE(AZ1195,"-",C1195),Panaboard!Z:Z,0)))</f>
        <v/>
      </c>
      <c r="I1195" t="str">
        <f>IF(PResult!J1195="","",PResult!J1195)</f>
        <v/>
      </c>
      <c r="J1195" t="str">
        <f>IF(PResult!K1195="","",PResult!K1195)</f>
        <v/>
      </c>
      <c r="K1195">
        <f>IF(OR(PResult!L1195="(null)",PResult!L1195=""),0,PResult!L1195)</f>
        <v>0</v>
      </c>
      <c r="L1195">
        <f>IF(OR(PResult!M1195="(null)",PResult!M1195=""),0,PResult!M1195)</f>
        <v>0</v>
      </c>
      <c r="M1195">
        <f t="shared" si="144"/>
        <v>0</v>
      </c>
      <c r="N1195" t="str">
        <f>TEXT(IF(ISERROR(INDEX(Panaboard!H:H,MATCH(CONCATENATE(AZ1195,"-",C1195),Panaboard!Z:Z,0))),"",INDEX(Panaboard!H:H,MATCH(CONCATENATE(AZ1195,"-",C1195),Panaboard!Z:Z,0))),"HH:MM")</f>
        <v/>
      </c>
      <c r="O1195" t="str">
        <f>TEXT(IF(ISERROR(INDEX(Panaboard!I:I,MATCH(CONCATENATE(AZ1195,"-",C1195),Panaboard!Z:Z,0))),"",INDEX(Panaboard!I:I,MATCH(CONCATENATE(AZ1195,"-",C1195),Panaboard!Z:Z,0))),"HH:MM")</f>
        <v/>
      </c>
      <c r="P1195" t="str">
        <f t="shared" si="145"/>
        <v/>
      </c>
      <c r="Q1195" t="str">
        <f>IF(ISERROR(INDEX(Panaboard!S:S,MATCH(CONCATENATE(AZ1195,"-",C1195),Panaboard!Z:Z,0))),"",INDEX(Panaboard!S:S,MATCH(CONCATENATE(AZ1195,"-",C1195),Panaboard!Z:Z,0)))</f>
        <v/>
      </c>
      <c r="R1195" t="str">
        <f>IF(ISERROR(INDEX(Panaboard!F:F,MATCH(CONCATENATE(AZ1195,"-",C1195),Panaboard!Z:Z,0))),"",INDEX(Panaboard!F:F,MATCH(CONCATENATE(AZ1195,"-",C1195),Panaboard!Z:Z,0)))</f>
        <v/>
      </c>
      <c r="S1195" t="str">
        <f t="shared" si="146"/>
        <v/>
      </c>
      <c r="T1195" t="str">
        <f>IF(ISERROR(INDEX(Panaboard!D:D,MATCH(CONCATENATE(AZ1195,"-",C1195),Panaboard!Z:Z,0))),"",INDEX(Panaboard!D:D,MATCH(CONCATENATE(AZ1195,"-",C1195),Panaboard!Z:Z,0)))</f>
        <v/>
      </c>
      <c r="U1195" t="str">
        <f>IF(ISERROR(INDEX(Panaboard!J:J,MATCH(CONCATENATE(AZ1195,"-",C1195),Panaboard!Z:Z,0))),"",INDEX(Panaboard!J:J,MATCH(CONCATENATE(AZ1195,"-",C1195),Panaboard!Z:Z,0)))</f>
        <v/>
      </c>
      <c r="V1195">
        <f>IF(PResult!BL1195="",0,PResult!BL1195)</f>
        <v>0</v>
      </c>
      <c r="W1195">
        <f>IF(PResult!BM1195="",0,PResult!BM1195)</f>
        <v>0</v>
      </c>
      <c r="X1195">
        <f>IF(OR(PResult!AE1195="",PResult!AE1195="(null)"),IF(OR(PResult!AD1195="",PResult!AD1195="(null)"),0,PResult!AD1195),PResult!AE1195)</f>
        <v>0</v>
      </c>
      <c r="Y1195" t="str">
        <f>IF(OR(PResult!V1195="",PResult!V1195="(null)"),"",PResult!V1195)</f>
        <v/>
      </c>
      <c r="Z1195" t="str">
        <f>CONCATENATE(PResult!BO1195,PResult!BP1195)</f>
        <v/>
      </c>
      <c r="AA1195" t="str">
        <f>IF(PResult!Y1195="","",PResult!Y1195)</f>
        <v/>
      </c>
      <c r="AB1195" t="str">
        <f>IF(PResult!BQ1195="","",PResult!BQ1195)</f>
        <v/>
      </c>
      <c r="AC1195" t="str">
        <f>IF(PResult!BR1195="","",PResult!BR1195)</f>
        <v/>
      </c>
      <c r="AD1195" t="str">
        <f>IF(PResult!BS1195="","",PResult!BS1195)</f>
        <v/>
      </c>
      <c r="AE1195" t="str">
        <f>IF(PResult!BN1195="","",PResult!BN1195)</f>
        <v/>
      </c>
      <c r="AF1195" t="str">
        <f>IF(PResult!BT1195="","",PResult!BT1195)</f>
        <v/>
      </c>
      <c r="AG1195" t="str">
        <f>IF(PResult!BU1195="","",PResult!BU1195)</f>
        <v/>
      </c>
      <c r="AH1195" t="str">
        <f>IF(PResult!BV1195="","",PResult!BV1195)</f>
        <v/>
      </c>
      <c r="AI1195" t="str">
        <f>TEXT(IF(ISERROR(INDEX(Panaboard!L:L,MATCH(CONCATENATE(AZ1195,"-",C1195),Panaboard!Z:Z,0))),"",INDEX(Panaboard!L:L,MATCH(CONCATENATE(AZ1195,"-",C1195),Panaboard!Z:Z,0))),"HH:MM")</f>
        <v/>
      </c>
      <c r="AJ1195" t="str">
        <f>TEXT(IF(ISERROR(INDEX(Panaboard!M:M,MATCH(CONCATENATE(AZ1195,"-",C1195),Panaboard!Z:Z,0))),"",INDEX(Panaboard!M:M,MATCH(CONCATENATE(AZ1195,"-",C1195),Panaboard!Z:Z,0))),"HH:MM")</f>
        <v/>
      </c>
      <c r="AK1195" t="str">
        <f>IF(PResult!BY1195="","",PResult!BY1195)</f>
        <v/>
      </c>
      <c r="AL1195">
        <f>IF(PResult!P1195="",0,PResult!P1195)</f>
        <v>0</v>
      </c>
      <c r="AM1195" t="str">
        <f>IF(ISERROR(INDEX(Panaboard!N:N,MATCH(CONCATENATE(AZ1195,"-",C1195),Panaboard!Z:Z,0))),"",INDEX(Panaboard!N:N,MATCH(CONCATENATE(AZ1195,"-",C1195),Panaboard!Z:Z,0)))</f>
        <v/>
      </c>
      <c r="AN1195" t="str">
        <f>IF(ISERROR(INDEX(Panaboard!O:O,MATCH(CONCATENATE(AZ1195,"-",C1195),Panaboard!Z:Z,0))),"",INDEX(Panaboard!O:O,MATCH(CONCATENATE(AZ1195,"-",C1195),Panaboard!Z:Z,0)))</f>
        <v/>
      </c>
      <c r="AO1195" t="str">
        <f>IF(ISERROR(INDEX(Panaboard!P:P,MATCH(CONCATENATE(AZ1195,"-",C1195),Panaboard!Z:Z,0))),"",INDEX(Panaboard!P:P,MATCH(CONCATENATE(AZ1195,"-",C1195),Panaboard!Z:Z,0)))</f>
        <v/>
      </c>
      <c r="AP1195" t="str">
        <f>IF(ISERROR(INDEX(Panaboard!Q:Q,MATCH(CONCATENATE(AZ1195,"-",C1195),Panaboard!Z:Z,0))),"",INDEX(Panaboard!Q:Q,MATCH(CONCATENATE(AZ1195,"-",C1195),Panaboard!Z:Z,0)))</f>
        <v/>
      </c>
      <c r="AR1195" t="str">
        <f>IF(PResult!BW1195="","",PResult!BW1195)</f>
        <v/>
      </c>
      <c r="AS1195" t="str">
        <f>IF(PResult!BX1195="","",PResult!BX1195)</f>
        <v/>
      </c>
      <c r="AT1195" t="str">
        <f>IF(ISERROR(INDEX(Panaboard!K:K,MATCH(CONCATENATE(AZ1195,"-",C1195),Panaboard!Z:Z,0))),"",INDEX(Panaboard!K:K,MATCH(CONCATENATE(AZ1195,"-",C1195),Panaboard!Z:Z,0)))</f>
        <v/>
      </c>
      <c r="AU1195" t="str">
        <f>IF(ISERROR(INDEX(Panaboard!U:U,MATCH(CONCATENATE(AZ1195,"-",C1195),Panaboard!Z:Z,0))),"",INDEX(Panaboard!U:U,MATCH(CONCATENATE(AZ1195,"-",C1195),Panaboard!Z:Z,0)))</f>
        <v/>
      </c>
      <c r="AV1195" t="str">
        <f>IF(ISERROR(INDEX(Panaboard!W:W,MATCH(CONCATENATE(AZ1195,"-",C1195),Panaboard!Z:Z,0))),"",INDEX(Panaboard!W:W,MATCH(CONCATENATE(AZ1195,"-",C1195),Panaboard!Z:Z,0)))</f>
        <v/>
      </c>
      <c r="AW1195" t="str">
        <f>IF(ISERROR(INDEX(Panaboard!X:X,MATCH(CONCATENATE(AZ1195,"-",C1195),Panaboard!Z:Z,0))),"",INDEX(Panaboard!X:X,MATCH(CONCATENATE(AZ1195,"-",C1195),Panaboard!Z:Z,0)))</f>
        <v/>
      </c>
      <c r="AX1195" t="str">
        <f>IF(ISERROR(INDEX(Panaboard!AA:AA,MATCH(CONCATENATE(AZ1195,"-",C1195),Panaboard!Z:Z,0))),"",INDEX(Panaboard!AA:AA,MATCH(CONCATENATE(AZ1195,"-",C1195),Panaboard!Z:Z,0)))</f>
        <v/>
      </c>
      <c r="AY1195" t="str">
        <f>IF(ISERROR(INDEX(Panaboard!AB:AB,MATCH(CONCATENATE(AZ1195,"-",C1195),Panaboard!Z:Z,0))),"",INDEX(Panaboard!AB:AB,MATCH(CONCATENATE(AZ1195,"-",C1195),Panaboard!Z:Z,0)))</f>
        <v/>
      </c>
      <c r="AZ1195" t="str">
        <f t="shared" si="148"/>
        <v/>
      </c>
      <c r="BA1195" t="str">
        <f>IF(ISERROR(INDEX(Panaboard!E:E,MATCH(CONCATENATE(AZ1195,"-",C1195),Panaboard!Z:Z,0))),"",INDEX(Panaboard!E:E,MATCH(CONCATENATE(AZ1195,"-",C1195),Panaboard!Z:Z,0)))</f>
        <v/>
      </c>
      <c r="BB1195" t="str">
        <f>IF(ISERROR(INDEX(Panaboard!AC:AC,MATCH(CONCATENATE(AZ1195,"-",C1195),Panaboard!Z:Z,0))),"",INDEX(Panaboard!AC:AC,MATCH(CONCATENATE(AZ1195,"-",C1195),Panaboard!Z:Z,0)))</f>
        <v/>
      </c>
      <c r="BC1195" t="str">
        <f t="shared" si="149"/>
        <v/>
      </c>
      <c r="BD1195" t="str">
        <f t="shared" si="150"/>
        <v/>
      </c>
      <c r="BE1195" t="str">
        <f t="shared" si="151"/>
        <v>xx0x0</v>
      </c>
      <c r="BF1195" t="str">
        <f>IF(ISERROR(INDEX(CuttingList!F:F,MATCH(CONCATENATE(A1195,"-",C1195),CuttingList!E:E,0))),"",INDEX(CuttingList!F:F,MATCH(CONCATENATE(A1195,"-",C1195),CuttingList!E:E,0)))</f>
        <v/>
      </c>
    </row>
    <row r="1196" spans="1:58" x14ac:dyDescent="0.25">
      <c r="A1196" t="str">
        <f>IF(PResult!BJ1196="","",PResult!BJ1196)</f>
        <v/>
      </c>
      <c r="B1196" t="str">
        <f>IF(PResult!E1196="","",PResult!E1196)</f>
        <v/>
      </c>
      <c r="C1196" t="str">
        <f>IF(PResult!BZ1196="","",PResult!BZ1196)</f>
        <v/>
      </c>
      <c r="D1196" t="str">
        <f>IF(ISERROR(INDEX(Panaboard!B:B,MATCH(CONCATENATE(AZ1196,"-",C1196),Panaboard!Z:Z,0))),"",TRIM(INDEX(Panaboard!B:B,MATCH(CONCATENATE(AZ1196,"-",C1196),Panaboard!Z:Z,0))))</f>
        <v/>
      </c>
      <c r="E1196" t="str">
        <f t="shared" si="147"/>
        <v>xx0x0</v>
      </c>
      <c r="F1196" t="str">
        <f>IF(PResult!U1196="","",UPPER(TRIM(PResult!U1196)))</f>
        <v/>
      </c>
      <c r="G1196">
        <f>IF(OR(PResult!O1196="",PResult!O1196="(null)"),0,PResult!O1196)</f>
        <v>0</v>
      </c>
      <c r="H1196" t="str">
        <f>IF(ISERROR(INDEX(Panaboard!G:G,MATCH(CONCATENATE(AZ1196,"-",C1196),Panaboard!Z:Z,0))),"",INDEX(Panaboard!G:G,MATCH(CONCATENATE(AZ1196,"-",C1196),Panaboard!Z:Z,0)))</f>
        <v/>
      </c>
      <c r="I1196" t="str">
        <f>IF(PResult!J1196="","",PResult!J1196)</f>
        <v/>
      </c>
      <c r="J1196" t="str">
        <f>IF(PResult!K1196="","",PResult!K1196)</f>
        <v/>
      </c>
      <c r="K1196">
        <f>IF(OR(PResult!L1196="(null)",PResult!L1196=""),0,PResult!L1196)</f>
        <v>0</v>
      </c>
      <c r="L1196">
        <f>IF(OR(PResult!M1196="(null)",PResult!M1196=""),0,PResult!M1196)</f>
        <v>0</v>
      </c>
      <c r="M1196">
        <f t="shared" si="144"/>
        <v>0</v>
      </c>
      <c r="N1196" t="str">
        <f>TEXT(IF(ISERROR(INDEX(Panaboard!H:H,MATCH(CONCATENATE(AZ1196,"-",C1196),Panaboard!Z:Z,0))),"",INDEX(Panaboard!H:H,MATCH(CONCATENATE(AZ1196,"-",C1196),Panaboard!Z:Z,0))),"HH:MM")</f>
        <v/>
      </c>
      <c r="O1196" t="str">
        <f>TEXT(IF(ISERROR(INDEX(Panaboard!I:I,MATCH(CONCATENATE(AZ1196,"-",C1196),Panaboard!Z:Z,0))),"",INDEX(Panaboard!I:I,MATCH(CONCATENATE(AZ1196,"-",C1196),Panaboard!Z:Z,0))),"HH:MM")</f>
        <v/>
      </c>
      <c r="P1196" t="str">
        <f t="shared" si="145"/>
        <v/>
      </c>
      <c r="Q1196" t="str">
        <f>IF(ISERROR(INDEX(Panaboard!S:S,MATCH(CONCATENATE(AZ1196,"-",C1196),Panaboard!Z:Z,0))),"",INDEX(Panaboard!S:S,MATCH(CONCATENATE(AZ1196,"-",C1196),Panaboard!Z:Z,0)))</f>
        <v/>
      </c>
      <c r="R1196" t="str">
        <f>IF(ISERROR(INDEX(Panaboard!F:F,MATCH(CONCATENATE(AZ1196,"-",C1196),Panaboard!Z:Z,0))),"",INDEX(Panaboard!F:F,MATCH(CONCATENATE(AZ1196,"-",C1196),Panaboard!Z:Z,0)))</f>
        <v/>
      </c>
      <c r="S1196" t="str">
        <f t="shared" si="146"/>
        <v/>
      </c>
      <c r="T1196" t="str">
        <f>IF(ISERROR(INDEX(Panaboard!D:D,MATCH(CONCATENATE(AZ1196,"-",C1196),Panaboard!Z:Z,0))),"",INDEX(Panaboard!D:D,MATCH(CONCATENATE(AZ1196,"-",C1196),Panaboard!Z:Z,0)))</f>
        <v/>
      </c>
      <c r="U1196" t="str">
        <f>IF(ISERROR(INDEX(Panaboard!J:J,MATCH(CONCATENATE(AZ1196,"-",C1196),Panaboard!Z:Z,0))),"",INDEX(Panaboard!J:J,MATCH(CONCATENATE(AZ1196,"-",C1196),Panaboard!Z:Z,0)))</f>
        <v/>
      </c>
      <c r="V1196">
        <f>IF(PResult!BL1196="",0,PResult!BL1196)</f>
        <v>0</v>
      </c>
      <c r="W1196">
        <f>IF(PResult!BM1196="",0,PResult!BM1196)</f>
        <v>0</v>
      </c>
      <c r="X1196">
        <f>IF(OR(PResult!AE1196="",PResult!AE1196="(null)"),IF(OR(PResult!AD1196="",PResult!AD1196="(null)"),0,PResult!AD1196),PResult!AE1196)</f>
        <v>0</v>
      </c>
      <c r="Y1196" t="str">
        <f>IF(OR(PResult!V1196="",PResult!V1196="(null)"),"",PResult!V1196)</f>
        <v/>
      </c>
      <c r="Z1196" t="str">
        <f>CONCATENATE(PResult!BO1196,PResult!BP1196)</f>
        <v/>
      </c>
      <c r="AA1196" t="str">
        <f>IF(PResult!Y1196="","",PResult!Y1196)</f>
        <v/>
      </c>
      <c r="AB1196" t="str">
        <f>IF(PResult!BQ1196="","",PResult!BQ1196)</f>
        <v/>
      </c>
      <c r="AC1196" t="str">
        <f>IF(PResult!BR1196="","",PResult!BR1196)</f>
        <v/>
      </c>
      <c r="AD1196" t="str">
        <f>IF(PResult!BS1196="","",PResult!BS1196)</f>
        <v/>
      </c>
      <c r="AE1196" t="str">
        <f>IF(PResult!BN1196="","",PResult!BN1196)</f>
        <v/>
      </c>
      <c r="AF1196" t="str">
        <f>IF(PResult!BT1196="","",PResult!BT1196)</f>
        <v/>
      </c>
      <c r="AG1196" t="str">
        <f>IF(PResult!BU1196="","",PResult!BU1196)</f>
        <v/>
      </c>
      <c r="AH1196" t="str">
        <f>IF(PResult!BV1196="","",PResult!BV1196)</f>
        <v/>
      </c>
      <c r="AI1196" t="str">
        <f>TEXT(IF(ISERROR(INDEX(Panaboard!L:L,MATCH(CONCATENATE(AZ1196,"-",C1196),Panaboard!Z:Z,0))),"",INDEX(Panaboard!L:L,MATCH(CONCATENATE(AZ1196,"-",C1196),Panaboard!Z:Z,0))),"HH:MM")</f>
        <v/>
      </c>
      <c r="AJ1196" t="str">
        <f>TEXT(IF(ISERROR(INDEX(Panaboard!M:M,MATCH(CONCATENATE(AZ1196,"-",C1196),Panaboard!Z:Z,0))),"",INDEX(Panaboard!M:M,MATCH(CONCATENATE(AZ1196,"-",C1196),Panaboard!Z:Z,0))),"HH:MM")</f>
        <v/>
      </c>
      <c r="AK1196" t="str">
        <f>IF(PResult!BY1196="","",PResult!BY1196)</f>
        <v/>
      </c>
      <c r="AL1196">
        <f>IF(PResult!P1196="",0,PResult!P1196)</f>
        <v>0</v>
      </c>
      <c r="AM1196" t="str">
        <f>IF(ISERROR(INDEX(Panaboard!N:N,MATCH(CONCATENATE(AZ1196,"-",C1196),Panaboard!Z:Z,0))),"",INDEX(Panaboard!N:N,MATCH(CONCATENATE(AZ1196,"-",C1196),Panaboard!Z:Z,0)))</f>
        <v/>
      </c>
      <c r="AN1196" t="str">
        <f>IF(ISERROR(INDEX(Panaboard!O:O,MATCH(CONCATENATE(AZ1196,"-",C1196),Panaboard!Z:Z,0))),"",INDEX(Panaboard!O:O,MATCH(CONCATENATE(AZ1196,"-",C1196),Panaboard!Z:Z,0)))</f>
        <v/>
      </c>
      <c r="AO1196" t="str">
        <f>IF(ISERROR(INDEX(Panaboard!P:P,MATCH(CONCATENATE(AZ1196,"-",C1196),Panaboard!Z:Z,0))),"",INDEX(Panaboard!P:P,MATCH(CONCATENATE(AZ1196,"-",C1196),Panaboard!Z:Z,0)))</f>
        <v/>
      </c>
      <c r="AP1196" t="str">
        <f>IF(ISERROR(INDEX(Panaboard!Q:Q,MATCH(CONCATENATE(AZ1196,"-",C1196),Panaboard!Z:Z,0))),"",INDEX(Panaboard!Q:Q,MATCH(CONCATENATE(AZ1196,"-",C1196),Panaboard!Z:Z,0)))</f>
        <v/>
      </c>
      <c r="AR1196" t="str">
        <f>IF(PResult!BW1196="","",PResult!BW1196)</f>
        <v/>
      </c>
      <c r="AS1196" t="str">
        <f>IF(PResult!BX1196="","",PResult!BX1196)</f>
        <v/>
      </c>
      <c r="AT1196" t="str">
        <f>IF(ISERROR(INDEX(Panaboard!K:K,MATCH(CONCATENATE(AZ1196,"-",C1196),Panaboard!Z:Z,0))),"",INDEX(Panaboard!K:K,MATCH(CONCATENATE(AZ1196,"-",C1196),Panaboard!Z:Z,0)))</f>
        <v/>
      </c>
      <c r="AU1196" t="str">
        <f>IF(ISERROR(INDEX(Panaboard!U:U,MATCH(CONCATENATE(AZ1196,"-",C1196),Panaboard!Z:Z,0))),"",INDEX(Panaboard!U:U,MATCH(CONCATENATE(AZ1196,"-",C1196),Panaboard!Z:Z,0)))</f>
        <v/>
      </c>
      <c r="AV1196" t="str">
        <f>IF(ISERROR(INDEX(Panaboard!W:W,MATCH(CONCATENATE(AZ1196,"-",C1196),Panaboard!Z:Z,0))),"",INDEX(Panaboard!W:W,MATCH(CONCATENATE(AZ1196,"-",C1196),Panaboard!Z:Z,0)))</f>
        <v/>
      </c>
      <c r="AW1196" t="str">
        <f>IF(ISERROR(INDEX(Panaboard!X:X,MATCH(CONCATENATE(AZ1196,"-",C1196),Panaboard!Z:Z,0))),"",INDEX(Panaboard!X:X,MATCH(CONCATENATE(AZ1196,"-",C1196),Panaboard!Z:Z,0)))</f>
        <v/>
      </c>
      <c r="AX1196" t="str">
        <f>IF(ISERROR(INDEX(Panaboard!AA:AA,MATCH(CONCATENATE(AZ1196,"-",C1196),Panaboard!Z:Z,0))),"",INDEX(Panaboard!AA:AA,MATCH(CONCATENATE(AZ1196,"-",C1196),Panaboard!Z:Z,0)))</f>
        <v/>
      </c>
      <c r="AY1196" t="str">
        <f>IF(ISERROR(INDEX(Panaboard!AB:AB,MATCH(CONCATENATE(AZ1196,"-",C1196),Panaboard!Z:Z,0))),"",INDEX(Panaboard!AB:AB,MATCH(CONCATENATE(AZ1196,"-",C1196),Panaboard!Z:Z,0)))</f>
        <v/>
      </c>
      <c r="AZ1196" t="str">
        <f t="shared" si="148"/>
        <v/>
      </c>
      <c r="BA1196" t="str">
        <f>IF(ISERROR(INDEX(Panaboard!E:E,MATCH(CONCATENATE(AZ1196,"-",C1196),Panaboard!Z:Z,0))),"",INDEX(Panaboard!E:E,MATCH(CONCATENATE(AZ1196,"-",C1196),Panaboard!Z:Z,0)))</f>
        <v/>
      </c>
      <c r="BB1196" t="str">
        <f>IF(ISERROR(INDEX(Panaboard!AC:AC,MATCH(CONCATENATE(AZ1196,"-",C1196),Panaboard!Z:Z,0))),"",INDEX(Panaboard!AC:AC,MATCH(CONCATENATE(AZ1196,"-",C1196),Panaboard!Z:Z,0)))</f>
        <v/>
      </c>
      <c r="BC1196" t="str">
        <f t="shared" si="149"/>
        <v/>
      </c>
      <c r="BD1196" t="str">
        <f t="shared" si="150"/>
        <v/>
      </c>
      <c r="BE1196" t="str">
        <f t="shared" si="151"/>
        <v>xx0x0</v>
      </c>
      <c r="BF1196" t="str">
        <f>IF(ISERROR(INDEX(CuttingList!F:F,MATCH(CONCATENATE(A1196,"-",C1196),CuttingList!E:E,0))),"",INDEX(CuttingList!F:F,MATCH(CONCATENATE(A1196,"-",C1196),CuttingList!E:E,0)))</f>
        <v/>
      </c>
    </row>
    <row r="1197" spans="1:58" x14ac:dyDescent="0.25">
      <c r="A1197" t="str">
        <f>IF(PResult!BJ1197="","",PResult!BJ1197)</f>
        <v/>
      </c>
      <c r="B1197" t="str">
        <f>IF(PResult!E1197="","",PResult!E1197)</f>
        <v/>
      </c>
      <c r="C1197" t="str">
        <f>IF(PResult!BZ1197="","",PResult!BZ1197)</f>
        <v/>
      </c>
      <c r="D1197" t="str">
        <f>IF(ISERROR(INDEX(Panaboard!B:B,MATCH(CONCATENATE(AZ1197,"-",C1197),Panaboard!Z:Z,0))),"",TRIM(INDEX(Panaboard!B:B,MATCH(CONCATENATE(AZ1197,"-",C1197),Panaboard!Z:Z,0))))</f>
        <v/>
      </c>
      <c r="E1197" t="str">
        <f t="shared" si="147"/>
        <v>xx0x0</v>
      </c>
      <c r="F1197" t="str">
        <f>IF(PResult!U1197="","",UPPER(TRIM(PResult!U1197)))</f>
        <v/>
      </c>
      <c r="G1197">
        <f>IF(OR(PResult!O1197="",PResult!O1197="(null)"),0,PResult!O1197)</f>
        <v>0</v>
      </c>
      <c r="H1197" t="str">
        <f>IF(ISERROR(INDEX(Panaboard!G:G,MATCH(CONCATENATE(AZ1197,"-",C1197),Panaboard!Z:Z,0))),"",INDEX(Panaboard!G:G,MATCH(CONCATENATE(AZ1197,"-",C1197),Panaboard!Z:Z,0)))</f>
        <v/>
      </c>
      <c r="I1197" t="str">
        <f>IF(PResult!J1197="","",PResult!J1197)</f>
        <v/>
      </c>
      <c r="J1197" t="str">
        <f>IF(PResult!K1197="","",PResult!K1197)</f>
        <v/>
      </c>
      <c r="K1197">
        <f>IF(OR(PResult!L1197="(null)",PResult!L1197=""),0,PResult!L1197)</f>
        <v>0</v>
      </c>
      <c r="L1197">
        <f>IF(OR(PResult!M1197="(null)",PResult!M1197=""),0,PResult!M1197)</f>
        <v>0</v>
      </c>
      <c r="M1197">
        <f t="shared" si="144"/>
        <v>0</v>
      </c>
      <c r="N1197" t="str">
        <f>TEXT(IF(ISERROR(INDEX(Panaboard!H:H,MATCH(CONCATENATE(AZ1197,"-",C1197),Panaboard!Z:Z,0))),"",INDEX(Panaboard!H:H,MATCH(CONCATENATE(AZ1197,"-",C1197),Panaboard!Z:Z,0))),"HH:MM")</f>
        <v/>
      </c>
      <c r="O1197" t="str">
        <f>TEXT(IF(ISERROR(INDEX(Panaboard!I:I,MATCH(CONCATENATE(AZ1197,"-",C1197),Panaboard!Z:Z,0))),"",INDEX(Panaboard!I:I,MATCH(CONCATENATE(AZ1197,"-",C1197),Panaboard!Z:Z,0))),"HH:MM")</f>
        <v/>
      </c>
      <c r="P1197" t="str">
        <f t="shared" si="145"/>
        <v/>
      </c>
      <c r="Q1197" t="str">
        <f>IF(ISERROR(INDEX(Panaboard!S:S,MATCH(CONCATENATE(AZ1197,"-",C1197),Panaboard!Z:Z,0))),"",INDEX(Panaboard!S:S,MATCH(CONCATENATE(AZ1197,"-",C1197),Panaboard!Z:Z,0)))</f>
        <v/>
      </c>
      <c r="R1197" t="str">
        <f>IF(ISERROR(INDEX(Panaboard!F:F,MATCH(CONCATENATE(AZ1197,"-",C1197),Panaboard!Z:Z,0))),"",INDEX(Panaboard!F:F,MATCH(CONCATENATE(AZ1197,"-",C1197),Panaboard!Z:Z,0)))</f>
        <v/>
      </c>
      <c r="S1197" t="str">
        <f t="shared" si="146"/>
        <v/>
      </c>
      <c r="T1197" t="str">
        <f>IF(ISERROR(INDEX(Panaboard!D:D,MATCH(CONCATENATE(AZ1197,"-",C1197),Panaboard!Z:Z,0))),"",INDEX(Panaboard!D:D,MATCH(CONCATENATE(AZ1197,"-",C1197),Panaboard!Z:Z,0)))</f>
        <v/>
      </c>
      <c r="U1197" t="str">
        <f>IF(ISERROR(INDEX(Panaboard!J:J,MATCH(CONCATENATE(AZ1197,"-",C1197),Panaboard!Z:Z,0))),"",INDEX(Panaboard!J:J,MATCH(CONCATENATE(AZ1197,"-",C1197),Panaboard!Z:Z,0)))</f>
        <v/>
      </c>
      <c r="V1197">
        <f>IF(PResult!BL1197="",0,PResult!BL1197)</f>
        <v>0</v>
      </c>
      <c r="W1197">
        <f>IF(PResult!BM1197="",0,PResult!BM1197)</f>
        <v>0</v>
      </c>
      <c r="X1197">
        <f>IF(OR(PResult!AE1197="",PResult!AE1197="(null)"),IF(OR(PResult!AD1197="",PResult!AD1197="(null)"),0,PResult!AD1197),PResult!AE1197)</f>
        <v>0</v>
      </c>
      <c r="Y1197" t="str">
        <f>IF(OR(PResult!V1197="",PResult!V1197="(null)"),"",PResult!V1197)</f>
        <v/>
      </c>
      <c r="Z1197" t="str">
        <f>CONCATENATE(PResult!BO1197,PResult!BP1197)</f>
        <v/>
      </c>
      <c r="AA1197" t="str">
        <f>IF(PResult!Y1197="","",PResult!Y1197)</f>
        <v/>
      </c>
      <c r="AB1197" t="str">
        <f>IF(PResult!BQ1197="","",PResult!BQ1197)</f>
        <v/>
      </c>
      <c r="AC1197" t="str">
        <f>IF(PResult!BR1197="","",PResult!BR1197)</f>
        <v/>
      </c>
      <c r="AD1197" t="str">
        <f>IF(PResult!BS1197="","",PResult!BS1197)</f>
        <v/>
      </c>
      <c r="AE1197" t="str">
        <f>IF(PResult!BN1197="","",PResult!BN1197)</f>
        <v/>
      </c>
      <c r="AF1197" t="str">
        <f>IF(PResult!BT1197="","",PResult!BT1197)</f>
        <v/>
      </c>
      <c r="AG1197" t="str">
        <f>IF(PResult!BU1197="","",PResult!BU1197)</f>
        <v/>
      </c>
      <c r="AH1197" t="str">
        <f>IF(PResult!BV1197="","",PResult!BV1197)</f>
        <v/>
      </c>
      <c r="AI1197" t="str">
        <f>TEXT(IF(ISERROR(INDEX(Panaboard!L:L,MATCH(CONCATENATE(AZ1197,"-",C1197),Panaboard!Z:Z,0))),"",INDEX(Panaboard!L:L,MATCH(CONCATENATE(AZ1197,"-",C1197),Panaboard!Z:Z,0))),"HH:MM")</f>
        <v/>
      </c>
      <c r="AJ1197" t="str">
        <f>TEXT(IF(ISERROR(INDEX(Panaboard!M:M,MATCH(CONCATENATE(AZ1197,"-",C1197),Panaboard!Z:Z,0))),"",INDEX(Panaboard!M:M,MATCH(CONCATENATE(AZ1197,"-",C1197),Panaboard!Z:Z,0))),"HH:MM")</f>
        <v/>
      </c>
      <c r="AK1197" t="str">
        <f>IF(PResult!BY1197="","",PResult!BY1197)</f>
        <v/>
      </c>
      <c r="AL1197">
        <f>IF(PResult!P1197="",0,PResult!P1197)</f>
        <v>0</v>
      </c>
      <c r="AM1197" t="str">
        <f>IF(ISERROR(INDEX(Panaboard!N:N,MATCH(CONCATENATE(AZ1197,"-",C1197),Panaboard!Z:Z,0))),"",INDEX(Panaboard!N:N,MATCH(CONCATENATE(AZ1197,"-",C1197),Panaboard!Z:Z,0)))</f>
        <v/>
      </c>
      <c r="AN1197" t="str">
        <f>IF(ISERROR(INDEX(Panaboard!O:O,MATCH(CONCATENATE(AZ1197,"-",C1197),Panaboard!Z:Z,0))),"",INDEX(Panaboard!O:O,MATCH(CONCATENATE(AZ1197,"-",C1197),Panaboard!Z:Z,0)))</f>
        <v/>
      </c>
      <c r="AO1197" t="str">
        <f>IF(ISERROR(INDEX(Panaboard!P:P,MATCH(CONCATENATE(AZ1197,"-",C1197),Panaboard!Z:Z,0))),"",INDEX(Panaboard!P:P,MATCH(CONCATENATE(AZ1197,"-",C1197),Panaboard!Z:Z,0)))</f>
        <v/>
      </c>
      <c r="AP1197" t="str">
        <f>IF(ISERROR(INDEX(Panaboard!Q:Q,MATCH(CONCATENATE(AZ1197,"-",C1197),Panaboard!Z:Z,0))),"",INDEX(Panaboard!Q:Q,MATCH(CONCATENATE(AZ1197,"-",C1197),Panaboard!Z:Z,0)))</f>
        <v/>
      </c>
      <c r="AR1197" t="str">
        <f>IF(PResult!BW1197="","",PResult!BW1197)</f>
        <v/>
      </c>
      <c r="AS1197" t="str">
        <f>IF(PResult!BX1197="","",PResult!BX1197)</f>
        <v/>
      </c>
      <c r="AT1197" t="str">
        <f>IF(ISERROR(INDEX(Panaboard!K:K,MATCH(CONCATENATE(AZ1197,"-",C1197),Panaboard!Z:Z,0))),"",INDEX(Panaboard!K:K,MATCH(CONCATENATE(AZ1197,"-",C1197),Panaboard!Z:Z,0)))</f>
        <v/>
      </c>
      <c r="AU1197" t="str">
        <f>IF(ISERROR(INDEX(Panaboard!U:U,MATCH(CONCATENATE(AZ1197,"-",C1197),Panaboard!Z:Z,0))),"",INDEX(Panaboard!U:U,MATCH(CONCATENATE(AZ1197,"-",C1197),Panaboard!Z:Z,0)))</f>
        <v/>
      </c>
      <c r="AV1197" t="str">
        <f>IF(ISERROR(INDEX(Panaboard!W:W,MATCH(CONCATENATE(AZ1197,"-",C1197),Panaboard!Z:Z,0))),"",INDEX(Panaboard!W:W,MATCH(CONCATENATE(AZ1197,"-",C1197),Panaboard!Z:Z,0)))</f>
        <v/>
      </c>
      <c r="AW1197" t="str">
        <f>IF(ISERROR(INDEX(Panaboard!X:X,MATCH(CONCATENATE(AZ1197,"-",C1197),Panaboard!Z:Z,0))),"",INDEX(Panaboard!X:X,MATCH(CONCATENATE(AZ1197,"-",C1197),Panaboard!Z:Z,0)))</f>
        <v/>
      </c>
      <c r="AX1197" t="str">
        <f>IF(ISERROR(INDEX(Panaboard!AA:AA,MATCH(CONCATENATE(AZ1197,"-",C1197),Panaboard!Z:Z,0))),"",INDEX(Panaboard!AA:AA,MATCH(CONCATENATE(AZ1197,"-",C1197),Panaboard!Z:Z,0)))</f>
        <v/>
      </c>
      <c r="AY1197" t="str">
        <f>IF(ISERROR(INDEX(Panaboard!AB:AB,MATCH(CONCATENATE(AZ1197,"-",C1197),Panaboard!Z:Z,0))),"",INDEX(Panaboard!AB:AB,MATCH(CONCATENATE(AZ1197,"-",C1197),Panaboard!Z:Z,0)))</f>
        <v/>
      </c>
      <c r="AZ1197" t="str">
        <f t="shared" si="148"/>
        <v/>
      </c>
      <c r="BA1197" t="str">
        <f>IF(ISERROR(INDEX(Panaboard!E:E,MATCH(CONCATENATE(AZ1197,"-",C1197),Panaboard!Z:Z,0))),"",INDEX(Panaboard!E:E,MATCH(CONCATENATE(AZ1197,"-",C1197),Panaboard!Z:Z,0)))</f>
        <v/>
      </c>
      <c r="BB1197" t="str">
        <f>IF(ISERROR(INDEX(Panaboard!AC:AC,MATCH(CONCATENATE(AZ1197,"-",C1197),Panaboard!Z:Z,0))),"",INDEX(Panaboard!AC:AC,MATCH(CONCATENATE(AZ1197,"-",C1197),Panaboard!Z:Z,0)))</f>
        <v/>
      </c>
      <c r="BC1197" t="str">
        <f t="shared" si="149"/>
        <v/>
      </c>
      <c r="BD1197" t="str">
        <f t="shared" si="150"/>
        <v/>
      </c>
      <c r="BE1197" t="str">
        <f t="shared" si="151"/>
        <v>xx0x0</v>
      </c>
      <c r="BF1197" t="str">
        <f>IF(ISERROR(INDEX(CuttingList!F:F,MATCH(CONCATENATE(A1197,"-",C1197),CuttingList!E:E,0))),"",INDEX(CuttingList!F:F,MATCH(CONCATENATE(A1197,"-",C1197),CuttingList!E:E,0)))</f>
        <v/>
      </c>
    </row>
    <row r="1198" spans="1:58" x14ac:dyDescent="0.25">
      <c r="A1198" t="str">
        <f>IF(PResult!BJ1198="","",PResult!BJ1198)</f>
        <v/>
      </c>
      <c r="B1198" t="str">
        <f>IF(PResult!E1198="","",PResult!E1198)</f>
        <v/>
      </c>
      <c r="C1198" t="str">
        <f>IF(PResult!BZ1198="","",PResult!BZ1198)</f>
        <v/>
      </c>
      <c r="D1198" t="str">
        <f>IF(ISERROR(INDEX(Panaboard!B:B,MATCH(CONCATENATE(AZ1198,"-",C1198),Panaboard!Z:Z,0))),"",TRIM(INDEX(Panaboard!B:B,MATCH(CONCATENATE(AZ1198,"-",C1198),Panaboard!Z:Z,0))))</f>
        <v/>
      </c>
      <c r="E1198" t="str">
        <f t="shared" si="147"/>
        <v>xx0x0</v>
      </c>
      <c r="F1198" t="str">
        <f>IF(PResult!U1198="","",UPPER(TRIM(PResult!U1198)))</f>
        <v/>
      </c>
      <c r="G1198">
        <f>IF(OR(PResult!O1198="",PResult!O1198="(null)"),0,PResult!O1198)</f>
        <v>0</v>
      </c>
      <c r="H1198" t="str">
        <f>IF(ISERROR(INDEX(Panaboard!G:G,MATCH(CONCATENATE(AZ1198,"-",C1198),Panaboard!Z:Z,0))),"",INDEX(Panaboard!G:G,MATCH(CONCATENATE(AZ1198,"-",C1198),Panaboard!Z:Z,0)))</f>
        <v/>
      </c>
      <c r="I1198" t="str">
        <f>IF(PResult!J1198="","",PResult!J1198)</f>
        <v/>
      </c>
      <c r="J1198" t="str">
        <f>IF(PResult!K1198="","",PResult!K1198)</f>
        <v/>
      </c>
      <c r="K1198">
        <f>IF(OR(PResult!L1198="(null)",PResult!L1198=""),0,PResult!L1198)</f>
        <v>0</v>
      </c>
      <c r="L1198">
        <f>IF(OR(PResult!M1198="(null)",PResult!M1198=""),0,PResult!M1198)</f>
        <v>0</v>
      </c>
      <c r="M1198">
        <f t="shared" si="144"/>
        <v>0</v>
      </c>
      <c r="N1198" t="str">
        <f>TEXT(IF(ISERROR(INDEX(Panaboard!H:H,MATCH(CONCATENATE(AZ1198,"-",C1198),Panaboard!Z:Z,0))),"",INDEX(Panaboard!H:H,MATCH(CONCATENATE(AZ1198,"-",C1198),Panaboard!Z:Z,0))),"HH:MM")</f>
        <v/>
      </c>
      <c r="O1198" t="str">
        <f>TEXT(IF(ISERROR(INDEX(Panaboard!I:I,MATCH(CONCATENATE(AZ1198,"-",C1198),Panaboard!Z:Z,0))),"",INDEX(Panaboard!I:I,MATCH(CONCATENATE(AZ1198,"-",C1198),Panaboard!Z:Z,0))),"HH:MM")</f>
        <v/>
      </c>
      <c r="P1198" t="str">
        <f t="shared" si="145"/>
        <v/>
      </c>
      <c r="Q1198" t="str">
        <f>IF(ISERROR(INDEX(Panaboard!S:S,MATCH(CONCATENATE(AZ1198,"-",C1198),Panaboard!Z:Z,0))),"",INDEX(Panaboard!S:S,MATCH(CONCATENATE(AZ1198,"-",C1198),Panaboard!Z:Z,0)))</f>
        <v/>
      </c>
      <c r="R1198" t="str">
        <f>IF(ISERROR(INDEX(Panaboard!F:F,MATCH(CONCATENATE(AZ1198,"-",C1198),Panaboard!Z:Z,0))),"",INDEX(Panaboard!F:F,MATCH(CONCATENATE(AZ1198,"-",C1198),Panaboard!Z:Z,0)))</f>
        <v/>
      </c>
      <c r="S1198" t="str">
        <f t="shared" si="146"/>
        <v/>
      </c>
      <c r="T1198" t="str">
        <f>IF(ISERROR(INDEX(Panaboard!D:D,MATCH(CONCATENATE(AZ1198,"-",C1198),Panaboard!Z:Z,0))),"",INDEX(Panaboard!D:D,MATCH(CONCATENATE(AZ1198,"-",C1198),Panaboard!Z:Z,0)))</f>
        <v/>
      </c>
      <c r="U1198" t="str">
        <f>IF(ISERROR(INDEX(Panaboard!J:J,MATCH(CONCATENATE(AZ1198,"-",C1198),Panaboard!Z:Z,0))),"",INDEX(Panaboard!J:J,MATCH(CONCATENATE(AZ1198,"-",C1198),Panaboard!Z:Z,0)))</f>
        <v/>
      </c>
      <c r="V1198">
        <f>IF(PResult!BL1198="",0,PResult!BL1198)</f>
        <v>0</v>
      </c>
      <c r="W1198">
        <f>IF(PResult!BM1198="",0,PResult!BM1198)</f>
        <v>0</v>
      </c>
      <c r="X1198">
        <f>IF(OR(PResult!AE1198="",PResult!AE1198="(null)"),IF(OR(PResult!AD1198="",PResult!AD1198="(null)"),0,PResult!AD1198),PResult!AE1198)</f>
        <v>0</v>
      </c>
      <c r="Y1198" t="str">
        <f>IF(OR(PResult!V1198="",PResult!V1198="(null)"),"",PResult!V1198)</f>
        <v/>
      </c>
      <c r="Z1198" t="str">
        <f>CONCATENATE(PResult!BO1198,PResult!BP1198)</f>
        <v/>
      </c>
      <c r="AA1198" t="str">
        <f>IF(PResult!Y1198="","",PResult!Y1198)</f>
        <v/>
      </c>
      <c r="AB1198" t="str">
        <f>IF(PResult!BQ1198="","",PResult!BQ1198)</f>
        <v/>
      </c>
      <c r="AC1198" t="str">
        <f>IF(PResult!BR1198="","",PResult!BR1198)</f>
        <v/>
      </c>
      <c r="AD1198" t="str">
        <f>IF(PResult!BS1198="","",PResult!BS1198)</f>
        <v/>
      </c>
      <c r="AE1198" t="str">
        <f>IF(PResult!BN1198="","",PResult!BN1198)</f>
        <v/>
      </c>
      <c r="AF1198" t="str">
        <f>IF(PResult!BT1198="","",PResult!BT1198)</f>
        <v/>
      </c>
      <c r="AG1198" t="str">
        <f>IF(PResult!BU1198="","",PResult!BU1198)</f>
        <v/>
      </c>
      <c r="AH1198" t="str">
        <f>IF(PResult!BV1198="","",PResult!BV1198)</f>
        <v/>
      </c>
      <c r="AI1198" t="str">
        <f>TEXT(IF(ISERROR(INDEX(Panaboard!L:L,MATCH(CONCATENATE(AZ1198,"-",C1198),Panaboard!Z:Z,0))),"",INDEX(Panaboard!L:L,MATCH(CONCATENATE(AZ1198,"-",C1198),Panaboard!Z:Z,0))),"HH:MM")</f>
        <v/>
      </c>
      <c r="AJ1198" t="str">
        <f>TEXT(IF(ISERROR(INDEX(Panaboard!M:M,MATCH(CONCATENATE(AZ1198,"-",C1198),Panaboard!Z:Z,0))),"",INDEX(Panaboard!M:M,MATCH(CONCATENATE(AZ1198,"-",C1198),Panaboard!Z:Z,0))),"HH:MM")</f>
        <v/>
      </c>
      <c r="AK1198" t="str">
        <f>IF(PResult!BY1198="","",PResult!BY1198)</f>
        <v/>
      </c>
      <c r="AL1198">
        <f>IF(PResult!P1198="",0,PResult!P1198)</f>
        <v>0</v>
      </c>
      <c r="AM1198" t="str">
        <f>IF(ISERROR(INDEX(Panaboard!N:N,MATCH(CONCATENATE(AZ1198,"-",C1198),Panaboard!Z:Z,0))),"",INDEX(Panaboard!N:N,MATCH(CONCATENATE(AZ1198,"-",C1198),Panaboard!Z:Z,0)))</f>
        <v/>
      </c>
      <c r="AN1198" t="str">
        <f>IF(ISERROR(INDEX(Panaboard!O:O,MATCH(CONCATENATE(AZ1198,"-",C1198),Panaboard!Z:Z,0))),"",INDEX(Panaboard!O:O,MATCH(CONCATENATE(AZ1198,"-",C1198),Panaboard!Z:Z,0)))</f>
        <v/>
      </c>
      <c r="AO1198" t="str">
        <f>IF(ISERROR(INDEX(Panaboard!P:P,MATCH(CONCATENATE(AZ1198,"-",C1198),Panaboard!Z:Z,0))),"",INDEX(Panaboard!P:P,MATCH(CONCATENATE(AZ1198,"-",C1198),Panaboard!Z:Z,0)))</f>
        <v/>
      </c>
      <c r="AP1198" t="str">
        <f>IF(ISERROR(INDEX(Panaboard!Q:Q,MATCH(CONCATENATE(AZ1198,"-",C1198),Panaboard!Z:Z,0))),"",INDEX(Panaboard!Q:Q,MATCH(CONCATENATE(AZ1198,"-",C1198),Panaboard!Z:Z,0)))</f>
        <v/>
      </c>
      <c r="AR1198" t="str">
        <f>IF(PResult!BW1198="","",PResult!BW1198)</f>
        <v/>
      </c>
      <c r="AS1198" t="str">
        <f>IF(PResult!BX1198="","",PResult!BX1198)</f>
        <v/>
      </c>
      <c r="AT1198" t="str">
        <f>IF(ISERROR(INDEX(Panaboard!K:K,MATCH(CONCATENATE(AZ1198,"-",C1198),Panaboard!Z:Z,0))),"",INDEX(Panaboard!K:K,MATCH(CONCATENATE(AZ1198,"-",C1198),Panaboard!Z:Z,0)))</f>
        <v/>
      </c>
      <c r="AU1198" t="str">
        <f>IF(ISERROR(INDEX(Panaboard!U:U,MATCH(CONCATENATE(AZ1198,"-",C1198),Panaboard!Z:Z,0))),"",INDEX(Panaboard!U:U,MATCH(CONCATENATE(AZ1198,"-",C1198),Panaboard!Z:Z,0)))</f>
        <v/>
      </c>
      <c r="AV1198" t="str">
        <f>IF(ISERROR(INDEX(Panaboard!W:W,MATCH(CONCATENATE(AZ1198,"-",C1198),Panaboard!Z:Z,0))),"",INDEX(Panaboard!W:W,MATCH(CONCATENATE(AZ1198,"-",C1198),Panaboard!Z:Z,0)))</f>
        <v/>
      </c>
      <c r="AW1198" t="str">
        <f>IF(ISERROR(INDEX(Panaboard!X:X,MATCH(CONCATENATE(AZ1198,"-",C1198),Panaboard!Z:Z,0))),"",INDEX(Panaboard!X:X,MATCH(CONCATENATE(AZ1198,"-",C1198),Panaboard!Z:Z,0)))</f>
        <v/>
      </c>
      <c r="AX1198" t="str">
        <f>IF(ISERROR(INDEX(Panaboard!AA:AA,MATCH(CONCATENATE(AZ1198,"-",C1198),Panaboard!Z:Z,0))),"",INDEX(Panaboard!AA:AA,MATCH(CONCATENATE(AZ1198,"-",C1198),Panaboard!Z:Z,0)))</f>
        <v/>
      </c>
      <c r="AY1198" t="str">
        <f>IF(ISERROR(INDEX(Panaboard!AB:AB,MATCH(CONCATENATE(AZ1198,"-",C1198),Panaboard!Z:Z,0))),"",INDEX(Panaboard!AB:AB,MATCH(CONCATENATE(AZ1198,"-",C1198),Panaboard!Z:Z,0)))</f>
        <v/>
      </c>
      <c r="AZ1198" t="str">
        <f t="shared" si="148"/>
        <v/>
      </c>
      <c r="BA1198" t="str">
        <f>IF(ISERROR(INDEX(Panaboard!E:E,MATCH(CONCATENATE(AZ1198,"-",C1198),Panaboard!Z:Z,0))),"",INDEX(Panaboard!E:E,MATCH(CONCATENATE(AZ1198,"-",C1198),Panaboard!Z:Z,0)))</f>
        <v/>
      </c>
      <c r="BB1198" t="str">
        <f>IF(ISERROR(INDEX(Panaboard!AC:AC,MATCH(CONCATENATE(AZ1198,"-",C1198),Panaboard!Z:Z,0))),"",INDEX(Panaboard!AC:AC,MATCH(CONCATENATE(AZ1198,"-",C1198),Panaboard!Z:Z,0)))</f>
        <v/>
      </c>
      <c r="BC1198" t="str">
        <f t="shared" si="149"/>
        <v/>
      </c>
      <c r="BD1198" t="str">
        <f t="shared" si="150"/>
        <v/>
      </c>
      <c r="BE1198" t="str">
        <f t="shared" si="151"/>
        <v>xx0x0</v>
      </c>
      <c r="BF1198" t="str">
        <f>IF(ISERROR(INDEX(CuttingList!F:F,MATCH(CONCATENATE(A1198,"-",C1198),CuttingList!E:E,0))),"",INDEX(CuttingList!F:F,MATCH(CONCATENATE(A1198,"-",C1198),CuttingList!E:E,0)))</f>
        <v/>
      </c>
    </row>
    <row r="1199" spans="1:58" x14ac:dyDescent="0.25">
      <c r="A1199" t="str">
        <f>IF(PResult!BJ1199="","",PResult!BJ1199)</f>
        <v/>
      </c>
      <c r="B1199" t="str">
        <f>IF(PResult!E1199="","",PResult!E1199)</f>
        <v/>
      </c>
      <c r="C1199" t="str">
        <f>IF(PResult!BZ1199="","",PResult!BZ1199)</f>
        <v/>
      </c>
      <c r="D1199" t="str">
        <f>IF(ISERROR(INDEX(Panaboard!B:B,MATCH(CONCATENATE(AZ1199,"-",C1199),Panaboard!Z:Z,0))),"",TRIM(INDEX(Panaboard!B:B,MATCH(CONCATENATE(AZ1199,"-",C1199),Panaboard!Z:Z,0))))</f>
        <v/>
      </c>
      <c r="E1199" t="str">
        <f t="shared" si="147"/>
        <v>xx0x0</v>
      </c>
      <c r="F1199" t="str">
        <f>IF(PResult!U1199="","",UPPER(TRIM(PResult!U1199)))</f>
        <v/>
      </c>
      <c r="G1199">
        <f>IF(OR(PResult!O1199="",PResult!O1199="(null)"),0,PResult!O1199)</f>
        <v>0</v>
      </c>
      <c r="H1199" t="str">
        <f>IF(ISERROR(INDEX(Panaboard!G:G,MATCH(CONCATENATE(AZ1199,"-",C1199),Panaboard!Z:Z,0))),"",INDEX(Panaboard!G:G,MATCH(CONCATENATE(AZ1199,"-",C1199),Panaboard!Z:Z,0)))</f>
        <v/>
      </c>
      <c r="I1199" t="str">
        <f>IF(PResult!J1199="","",PResult!J1199)</f>
        <v/>
      </c>
      <c r="J1199" t="str">
        <f>IF(PResult!K1199="","",PResult!K1199)</f>
        <v/>
      </c>
      <c r="K1199">
        <f>IF(OR(PResult!L1199="(null)",PResult!L1199=""),0,PResult!L1199)</f>
        <v>0</v>
      </c>
      <c r="L1199">
        <f>IF(OR(PResult!M1199="(null)",PResult!M1199=""),0,PResult!M1199)</f>
        <v>0</v>
      </c>
      <c r="M1199">
        <f t="shared" si="144"/>
        <v>0</v>
      </c>
      <c r="N1199" t="str">
        <f>TEXT(IF(ISERROR(INDEX(Panaboard!H:H,MATCH(CONCATENATE(AZ1199,"-",C1199),Panaboard!Z:Z,0))),"",INDEX(Panaboard!H:H,MATCH(CONCATENATE(AZ1199,"-",C1199),Panaboard!Z:Z,0))),"HH:MM")</f>
        <v/>
      </c>
      <c r="O1199" t="str">
        <f>TEXT(IF(ISERROR(INDEX(Panaboard!I:I,MATCH(CONCATENATE(AZ1199,"-",C1199),Panaboard!Z:Z,0))),"",INDEX(Panaboard!I:I,MATCH(CONCATENATE(AZ1199,"-",C1199),Panaboard!Z:Z,0))),"HH:MM")</f>
        <v/>
      </c>
      <c r="P1199" t="str">
        <f t="shared" si="145"/>
        <v/>
      </c>
      <c r="Q1199" t="str">
        <f>IF(ISERROR(INDEX(Panaboard!S:S,MATCH(CONCATENATE(AZ1199,"-",C1199),Panaboard!Z:Z,0))),"",INDEX(Panaboard!S:S,MATCH(CONCATENATE(AZ1199,"-",C1199),Panaboard!Z:Z,0)))</f>
        <v/>
      </c>
      <c r="R1199" t="str">
        <f>IF(ISERROR(INDEX(Panaboard!F:F,MATCH(CONCATENATE(AZ1199,"-",C1199),Panaboard!Z:Z,0))),"",INDEX(Panaboard!F:F,MATCH(CONCATENATE(AZ1199,"-",C1199),Panaboard!Z:Z,0)))</f>
        <v/>
      </c>
      <c r="S1199" t="str">
        <f t="shared" si="146"/>
        <v/>
      </c>
      <c r="T1199" t="str">
        <f>IF(ISERROR(INDEX(Panaboard!D:D,MATCH(CONCATENATE(AZ1199,"-",C1199),Panaboard!Z:Z,0))),"",INDEX(Panaboard!D:D,MATCH(CONCATENATE(AZ1199,"-",C1199),Panaboard!Z:Z,0)))</f>
        <v/>
      </c>
      <c r="U1199" t="str">
        <f>IF(ISERROR(INDEX(Panaboard!J:J,MATCH(CONCATENATE(AZ1199,"-",C1199),Panaboard!Z:Z,0))),"",INDEX(Panaboard!J:J,MATCH(CONCATENATE(AZ1199,"-",C1199),Panaboard!Z:Z,0)))</f>
        <v/>
      </c>
      <c r="V1199">
        <f>IF(PResult!BL1199="",0,PResult!BL1199)</f>
        <v>0</v>
      </c>
      <c r="W1199">
        <f>IF(PResult!BM1199="",0,PResult!BM1199)</f>
        <v>0</v>
      </c>
      <c r="X1199">
        <f>IF(OR(PResult!AE1199="",PResult!AE1199="(null)"),IF(OR(PResult!AD1199="",PResult!AD1199="(null)"),0,PResult!AD1199),PResult!AE1199)</f>
        <v>0</v>
      </c>
      <c r="Y1199" t="str">
        <f>IF(OR(PResult!V1199="",PResult!V1199="(null)"),"",PResult!V1199)</f>
        <v/>
      </c>
      <c r="Z1199" t="str">
        <f>CONCATENATE(PResult!BO1199,PResult!BP1199)</f>
        <v/>
      </c>
      <c r="AA1199" t="str">
        <f>IF(PResult!Y1199="","",PResult!Y1199)</f>
        <v/>
      </c>
      <c r="AB1199" t="str">
        <f>IF(PResult!BQ1199="","",PResult!BQ1199)</f>
        <v/>
      </c>
      <c r="AC1199" t="str">
        <f>IF(PResult!BR1199="","",PResult!BR1199)</f>
        <v/>
      </c>
      <c r="AD1199" t="str">
        <f>IF(PResult!BS1199="","",PResult!BS1199)</f>
        <v/>
      </c>
      <c r="AE1199" t="str">
        <f>IF(PResult!BN1199="","",PResult!BN1199)</f>
        <v/>
      </c>
      <c r="AF1199" t="str">
        <f>IF(PResult!BT1199="","",PResult!BT1199)</f>
        <v/>
      </c>
      <c r="AG1199" t="str">
        <f>IF(PResult!BU1199="","",PResult!BU1199)</f>
        <v/>
      </c>
      <c r="AH1199" t="str">
        <f>IF(PResult!BV1199="","",PResult!BV1199)</f>
        <v/>
      </c>
      <c r="AI1199" t="str">
        <f>TEXT(IF(ISERROR(INDEX(Panaboard!L:L,MATCH(CONCATENATE(AZ1199,"-",C1199),Panaboard!Z:Z,0))),"",INDEX(Panaboard!L:L,MATCH(CONCATENATE(AZ1199,"-",C1199),Panaboard!Z:Z,0))),"HH:MM")</f>
        <v/>
      </c>
      <c r="AJ1199" t="str">
        <f>TEXT(IF(ISERROR(INDEX(Panaboard!M:M,MATCH(CONCATENATE(AZ1199,"-",C1199),Panaboard!Z:Z,0))),"",INDEX(Panaboard!M:M,MATCH(CONCATENATE(AZ1199,"-",C1199),Panaboard!Z:Z,0))),"HH:MM")</f>
        <v/>
      </c>
      <c r="AK1199" t="str">
        <f>IF(PResult!BY1199="","",PResult!BY1199)</f>
        <v/>
      </c>
      <c r="AL1199">
        <f>IF(PResult!P1199="",0,PResult!P1199)</f>
        <v>0</v>
      </c>
      <c r="AM1199" t="str">
        <f>IF(ISERROR(INDEX(Panaboard!N:N,MATCH(CONCATENATE(AZ1199,"-",C1199),Panaboard!Z:Z,0))),"",INDEX(Panaboard!N:N,MATCH(CONCATENATE(AZ1199,"-",C1199),Panaboard!Z:Z,0)))</f>
        <v/>
      </c>
      <c r="AN1199" t="str">
        <f>IF(ISERROR(INDEX(Panaboard!O:O,MATCH(CONCATENATE(AZ1199,"-",C1199),Panaboard!Z:Z,0))),"",INDEX(Panaboard!O:O,MATCH(CONCATENATE(AZ1199,"-",C1199),Panaboard!Z:Z,0)))</f>
        <v/>
      </c>
      <c r="AO1199" t="str">
        <f>IF(ISERROR(INDEX(Panaboard!P:P,MATCH(CONCATENATE(AZ1199,"-",C1199),Panaboard!Z:Z,0))),"",INDEX(Panaboard!P:P,MATCH(CONCATENATE(AZ1199,"-",C1199),Panaboard!Z:Z,0)))</f>
        <v/>
      </c>
      <c r="AP1199" t="str">
        <f>IF(ISERROR(INDEX(Panaboard!Q:Q,MATCH(CONCATENATE(AZ1199,"-",C1199),Panaboard!Z:Z,0))),"",INDEX(Panaboard!Q:Q,MATCH(CONCATENATE(AZ1199,"-",C1199),Panaboard!Z:Z,0)))</f>
        <v/>
      </c>
      <c r="AR1199" t="str">
        <f>IF(PResult!BW1199="","",PResult!BW1199)</f>
        <v/>
      </c>
      <c r="AS1199" t="str">
        <f>IF(PResult!BX1199="","",PResult!BX1199)</f>
        <v/>
      </c>
      <c r="AT1199" t="str">
        <f>IF(ISERROR(INDEX(Panaboard!K:K,MATCH(CONCATENATE(AZ1199,"-",C1199),Panaboard!Z:Z,0))),"",INDEX(Panaboard!K:K,MATCH(CONCATENATE(AZ1199,"-",C1199),Panaboard!Z:Z,0)))</f>
        <v/>
      </c>
      <c r="AU1199" t="str">
        <f>IF(ISERROR(INDEX(Panaboard!U:U,MATCH(CONCATENATE(AZ1199,"-",C1199),Panaboard!Z:Z,0))),"",INDEX(Panaboard!U:U,MATCH(CONCATENATE(AZ1199,"-",C1199),Panaboard!Z:Z,0)))</f>
        <v/>
      </c>
      <c r="AV1199" t="str">
        <f>IF(ISERROR(INDEX(Panaboard!W:W,MATCH(CONCATENATE(AZ1199,"-",C1199),Panaboard!Z:Z,0))),"",INDEX(Panaboard!W:W,MATCH(CONCATENATE(AZ1199,"-",C1199),Panaboard!Z:Z,0)))</f>
        <v/>
      </c>
      <c r="AW1199" t="str">
        <f>IF(ISERROR(INDEX(Panaboard!X:X,MATCH(CONCATENATE(AZ1199,"-",C1199),Panaboard!Z:Z,0))),"",INDEX(Panaboard!X:X,MATCH(CONCATENATE(AZ1199,"-",C1199),Panaboard!Z:Z,0)))</f>
        <v/>
      </c>
      <c r="AX1199" t="str">
        <f>IF(ISERROR(INDEX(Panaboard!AA:AA,MATCH(CONCATENATE(AZ1199,"-",C1199),Panaboard!Z:Z,0))),"",INDEX(Panaboard!AA:AA,MATCH(CONCATENATE(AZ1199,"-",C1199),Panaboard!Z:Z,0)))</f>
        <v/>
      </c>
      <c r="AY1199" t="str">
        <f>IF(ISERROR(INDEX(Panaboard!AB:AB,MATCH(CONCATENATE(AZ1199,"-",C1199),Panaboard!Z:Z,0))),"",INDEX(Panaboard!AB:AB,MATCH(CONCATENATE(AZ1199,"-",C1199),Panaboard!Z:Z,0)))</f>
        <v/>
      </c>
      <c r="AZ1199" t="str">
        <f t="shared" si="148"/>
        <v/>
      </c>
      <c r="BA1199" t="str">
        <f>IF(ISERROR(INDEX(Panaboard!E:E,MATCH(CONCATENATE(AZ1199,"-",C1199),Panaboard!Z:Z,0))),"",INDEX(Panaboard!E:E,MATCH(CONCATENATE(AZ1199,"-",C1199),Panaboard!Z:Z,0)))</f>
        <v/>
      </c>
      <c r="BB1199" t="str">
        <f>IF(ISERROR(INDEX(Panaboard!AC:AC,MATCH(CONCATENATE(AZ1199,"-",C1199),Panaboard!Z:Z,0))),"",INDEX(Panaboard!AC:AC,MATCH(CONCATENATE(AZ1199,"-",C1199),Panaboard!Z:Z,0)))</f>
        <v/>
      </c>
      <c r="BC1199" t="str">
        <f t="shared" si="149"/>
        <v/>
      </c>
      <c r="BD1199" t="str">
        <f t="shared" si="150"/>
        <v/>
      </c>
      <c r="BE1199" t="str">
        <f t="shared" si="151"/>
        <v>xx0x0</v>
      </c>
      <c r="BF1199" t="str">
        <f>IF(ISERROR(INDEX(CuttingList!F:F,MATCH(CONCATENATE(A1199,"-",C1199),CuttingList!E:E,0))),"",INDEX(CuttingList!F:F,MATCH(CONCATENATE(A1199,"-",C1199),CuttingList!E:E,0)))</f>
        <v/>
      </c>
    </row>
    <row r="1200" spans="1:58" x14ac:dyDescent="0.25">
      <c r="A1200" t="str">
        <f>IF(PResult!BJ1200="","",PResult!BJ1200)</f>
        <v/>
      </c>
      <c r="B1200" t="str">
        <f>IF(PResult!E1200="","",PResult!E1200)</f>
        <v/>
      </c>
      <c r="C1200" t="str">
        <f>IF(PResult!BZ1200="","",PResult!BZ1200)</f>
        <v/>
      </c>
      <c r="D1200" t="str">
        <f>IF(ISERROR(INDEX(Panaboard!B:B,MATCH(CONCATENATE(AZ1200,"-",C1200),Panaboard!Z:Z,0))),"",TRIM(INDEX(Panaboard!B:B,MATCH(CONCATENATE(AZ1200,"-",C1200),Panaboard!Z:Z,0))))</f>
        <v/>
      </c>
      <c r="E1200" t="str">
        <f t="shared" si="147"/>
        <v>xx0x0</v>
      </c>
      <c r="F1200" t="str">
        <f>IF(PResult!U1200="","",UPPER(TRIM(PResult!U1200)))</f>
        <v/>
      </c>
      <c r="G1200">
        <f>IF(OR(PResult!O1200="",PResult!O1200="(null)"),0,PResult!O1200)</f>
        <v>0</v>
      </c>
      <c r="H1200" t="str">
        <f>IF(ISERROR(INDEX(Panaboard!G:G,MATCH(CONCATENATE(AZ1200,"-",C1200),Panaboard!Z:Z,0))),"",INDEX(Panaboard!G:G,MATCH(CONCATENATE(AZ1200,"-",C1200),Panaboard!Z:Z,0)))</f>
        <v/>
      </c>
      <c r="I1200" t="str">
        <f>IF(PResult!J1200="","",PResult!J1200)</f>
        <v/>
      </c>
      <c r="J1200" t="str">
        <f>IF(PResult!K1200="","",PResult!K1200)</f>
        <v/>
      </c>
      <c r="K1200">
        <f>IF(OR(PResult!L1200="(null)",PResult!L1200=""),0,PResult!L1200)</f>
        <v>0</v>
      </c>
      <c r="L1200">
        <f>IF(OR(PResult!M1200="(null)",PResult!M1200=""),0,PResult!M1200)</f>
        <v>0</v>
      </c>
      <c r="M1200">
        <f t="shared" si="144"/>
        <v>0</v>
      </c>
      <c r="N1200" t="str">
        <f>TEXT(IF(ISERROR(INDEX(Panaboard!H:H,MATCH(CONCATENATE(AZ1200,"-",C1200),Panaboard!Z:Z,0))),"",INDEX(Panaboard!H:H,MATCH(CONCATENATE(AZ1200,"-",C1200),Panaboard!Z:Z,0))),"HH:MM")</f>
        <v/>
      </c>
      <c r="O1200" t="str">
        <f>TEXT(IF(ISERROR(INDEX(Panaboard!I:I,MATCH(CONCATENATE(AZ1200,"-",C1200),Panaboard!Z:Z,0))),"",INDEX(Panaboard!I:I,MATCH(CONCATENATE(AZ1200,"-",C1200),Panaboard!Z:Z,0))),"HH:MM")</f>
        <v/>
      </c>
      <c r="P1200" t="str">
        <f t="shared" si="145"/>
        <v/>
      </c>
      <c r="Q1200" t="str">
        <f>IF(ISERROR(INDEX(Panaboard!S:S,MATCH(CONCATENATE(AZ1200,"-",C1200),Panaboard!Z:Z,0))),"",INDEX(Panaboard!S:S,MATCH(CONCATENATE(AZ1200,"-",C1200),Panaboard!Z:Z,0)))</f>
        <v/>
      </c>
      <c r="R1200" t="str">
        <f>IF(ISERROR(INDEX(Panaboard!F:F,MATCH(CONCATENATE(AZ1200,"-",C1200),Panaboard!Z:Z,0))),"",INDEX(Panaboard!F:F,MATCH(CONCATENATE(AZ1200,"-",C1200),Panaboard!Z:Z,0)))</f>
        <v/>
      </c>
      <c r="S1200" t="str">
        <f t="shared" si="146"/>
        <v/>
      </c>
      <c r="T1200" t="str">
        <f>IF(ISERROR(INDEX(Panaboard!D:D,MATCH(CONCATENATE(AZ1200,"-",C1200),Panaboard!Z:Z,0))),"",INDEX(Panaboard!D:D,MATCH(CONCATENATE(AZ1200,"-",C1200),Panaboard!Z:Z,0)))</f>
        <v/>
      </c>
      <c r="U1200" t="str">
        <f>IF(ISERROR(INDEX(Panaboard!J:J,MATCH(CONCATENATE(AZ1200,"-",C1200),Panaboard!Z:Z,0))),"",INDEX(Panaboard!J:J,MATCH(CONCATENATE(AZ1200,"-",C1200),Panaboard!Z:Z,0)))</f>
        <v/>
      </c>
      <c r="V1200">
        <f>IF(PResult!BL1200="",0,PResult!BL1200)</f>
        <v>0</v>
      </c>
      <c r="W1200">
        <f>IF(PResult!BM1200="",0,PResult!BM1200)</f>
        <v>0</v>
      </c>
      <c r="X1200">
        <f>IF(OR(PResult!AE1200="",PResult!AE1200="(null)"),IF(OR(PResult!AD1200="",PResult!AD1200="(null)"),0,PResult!AD1200),PResult!AE1200)</f>
        <v>0</v>
      </c>
      <c r="Y1200" t="str">
        <f>IF(OR(PResult!V1200="",PResult!V1200="(null)"),"",PResult!V1200)</f>
        <v/>
      </c>
      <c r="Z1200" t="str">
        <f>CONCATENATE(PResult!BO1200,PResult!BP1200)</f>
        <v/>
      </c>
      <c r="AA1200" t="str">
        <f>IF(PResult!Y1200="","",PResult!Y1200)</f>
        <v/>
      </c>
      <c r="AB1200" t="str">
        <f>IF(PResult!BQ1200="","",PResult!BQ1200)</f>
        <v/>
      </c>
      <c r="AC1200" t="str">
        <f>IF(PResult!BR1200="","",PResult!BR1200)</f>
        <v/>
      </c>
      <c r="AD1200" t="str">
        <f>IF(PResult!BS1200="","",PResult!BS1200)</f>
        <v/>
      </c>
      <c r="AE1200" t="str">
        <f>IF(PResult!BN1200="","",PResult!BN1200)</f>
        <v/>
      </c>
      <c r="AF1200" t="str">
        <f>IF(PResult!BT1200="","",PResult!BT1200)</f>
        <v/>
      </c>
      <c r="AG1200" t="str">
        <f>IF(PResult!BU1200="","",PResult!BU1200)</f>
        <v/>
      </c>
      <c r="AH1200" t="str">
        <f>IF(PResult!BV1200="","",PResult!BV1200)</f>
        <v/>
      </c>
      <c r="AI1200" t="str">
        <f>TEXT(IF(ISERROR(INDEX(Panaboard!L:L,MATCH(CONCATENATE(AZ1200,"-",C1200),Panaboard!Z:Z,0))),"",INDEX(Panaboard!L:L,MATCH(CONCATENATE(AZ1200,"-",C1200),Panaboard!Z:Z,0))),"HH:MM")</f>
        <v/>
      </c>
      <c r="AJ1200" t="str">
        <f>TEXT(IF(ISERROR(INDEX(Panaboard!M:M,MATCH(CONCATENATE(AZ1200,"-",C1200),Panaboard!Z:Z,0))),"",INDEX(Panaboard!M:M,MATCH(CONCATENATE(AZ1200,"-",C1200),Panaboard!Z:Z,0))),"HH:MM")</f>
        <v/>
      </c>
      <c r="AK1200" t="str">
        <f>IF(PResult!BY1200="","",PResult!BY1200)</f>
        <v/>
      </c>
      <c r="AL1200">
        <f>IF(PResult!P1200="",0,PResult!P1200)</f>
        <v>0</v>
      </c>
      <c r="AM1200" t="str">
        <f>IF(ISERROR(INDEX(Panaboard!N:N,MATCH(CONCATENATE(AZ1200,"-",C1200),Panaboard!Z:Z,0))),"",INDEX(Panaboard!N:N,MATCH(CONCATENATE(AZ1200,"-",C1200),Panaboard!Z:Z,0)))</f>
        <v/>
      </c>
      <c r="AN1200" t="str">
        <f>IF(ISERROR(INDEX(Panaboard!O:O,MATCH(CONCATENATE(AZ1200,"-",C1200),Panaboard!Z:Z,0))),"",INDEX(Panaboard!O:O,MATCH(CONCATENATE(AZ1200,"-",C1200),Panaboard!Z:Z,0)))</f>
        <v/>
      </c>
      <c r="AO1200" t="str">
        <f>IF(ISERROR(INDEX(Panaboard!P:P,MATCH(CONCATENATE(AZ1200,"-",C1200),Panaboard!Z:Z,0))),"",INDEX(Panaboard!P:P,MATCH(CONCATENATE(AZ1200,"-",C1200),Panaboard!Z:Z,0)))</f>
        <v/>
      </c>
      <c r="AP1200" t="str">
        <f>IF(ISERROR(INDEX(Panaboard!Q:Q,MATCH(CONCATENATE(AZ1200,"-",C1200),Panaboard!Z:Z,0))),"",INDEX(Panaboard!Q:Q,MATCH(CONCATENATE(AZ1200,"-",C1200),Panaboard!Z:Z,0)))</f>
        <v/>
      </c>
      <c r="AR1200" t="str">
        <f>IF(PResult!BW1200="","",PResult!BW1200)</f>
        <v/>
      </c>
      <c r="AS1200" t="str">
        <f>IF(PResult!BX1200="","",PResult!BX1200)</f>
        <v/>
      </c>
      <c r="AT1200" t="str">
        <f>IF(ISERROR(INDEX(Panaboard!K:K,MATCH(CONCATENATE(AZ1200,"-",C1200),Panaboard!Z:Z,0))),"",INDEX(Panaboard!K:K,MATCH(CONCATENATE(AZ1200,"-",C1200),Panaboard!Z:Z,0)))</f>
        <v/>
      </c>
      <c r="AU1200" t="str">
        <f>IF(ISERROR(INDEX(Panaboard!U:U,MATCH(CONCATENATE(AZ1200,"-",C1200),Panaboard!Z:Z,0))),"",INDEX(Panaboard!U:U,MATCH(CONCATENATE(AZ1200,"-",C1200),Panaboard!Z:Z,0)))</f>
        <v/>
      </c>
      <c r="AV1200" t="str">
        <f>IF(ISERROR(INDEX(Panaboard!W:W,MATCH(CONCATENATE(AZ1200,"-",C1200),Panaboard!Z:Z,0))),"",INDEX(Panaboard!W:W,MATCH(CONCATENATE(AZ1200,"-",C1200),Panaboard!Z:Z,0)))</f>
        <v/>
      </c>
      <c r="AW1200" t="str">
        <f>IF(ISERROR(INDEX(Panaboard!X:X,MATCH(CONCATENATE(AZ1200,"-",C1200),Panaboard!Z:Z,0))),"",INDEX(Panaboard!X:X,MATCH(CONCATENATE(AZ1200,"-",C1200),Panaboard!Z:Z,0)))</f>
        <v/>
      </c>
      <c r="AX1200" t="str">
        <f>IF(ISERROR(INDEX(Panaboard!AA:AA,MATCH(CONCATENATE(AZ1200,"-",C1200),Panaboard!Z:Z,0))),"",INDEX(Panaboard!AA:AA,MATCH(CONCATENATE(AZ1200,"-",C1200),Panaboard!Z:Z,0)))</f>
        <v/>
      </c>
      <c r="AY1200" t="str">
        <f>IF(ISERROR(INDEX(Panaboard!AB:AB,MATCH(CONCATENATE(AZ1200,"-",C1200),Panaboard!Z:Z,0))),"",INDEX(Panaboard!AB:AB,MATCH(CONCATENATE(AZ1200,"-",C1200),Panaboard!Z:Z,0)))</f>
        <v/>
      </c>
      <c r="AZ1200" t="str">
        <f t="shared" si="148"/>
        <v/>
      </c>
      <c r="BA1200" t="str">
        <f>IF(ISERROR(INDEX(Panaboard!E:E,MATCH(CONCATENATE(AZ1200,"-",C1200),Panaboard!Z:Z,0))),"",INDEX(Panaboard!E:E,MATCH(CONCATENATE(AZ1200,"-",C1200),Panaboard!Z:Z,0)))</f>
        <v/>
      </c>
      <c r="BB1200" t="str">
        <f>IF(ISERROR(INDEX(Panaboard!AC:AC,MATCH(CONCATENATE(AZ1200,"-",C1200),Panaboard!Z:Z,0))),"",INDEX(Panaboard!AC:AC,MATCH(CONCATENATE(AZ1200,"-",C1200),Panaboard!Z:Z,0)))</f>
        <v/>
      </c>
      <c r="BC1200" t="str">
        <f t="shared" si="149"/>
        <v/>
      </c>
      <c r="BD1200" t="str">
        <f t="shared" si="150"/>
        <v/>
      </c>
      <c r="BE1200" t="str">
        <f t="shared" si="151"/>
        <v>xx0x0</v>
      </c>
      <c r="BF1200" t="str">
        <f>IF(ISERROR(INDEX(CuttingList!F:F,MATCH(CONCATENATE(A1200,"-",C1200),CuttingList!E:E,0))),"",INDEX(CuttingList!F:F,MATCH(CONCATENATE(A1200,"-",C1200),CuttingList!E:E,0)))</f>
        <v/>
      </c>
    </row>
    <row r="1201" spans="1:58" x14ac:dyDescent="0.25">
      <c r="A1201" t="str">
        <f>IF(PResult!BJ1201="","",PResult!BJ1201)</f>
        <v/>
      </c>
      <c r="B1201" t="str">
        <f>IF(PResult!E1201="","",PResult!E1201)</f>
        <v/>
      </c>
      <c r="C1201" t="str">
        <f>IF(PResult!BZ1201="","",PResult!BZ1201)</f>
        <v/>
      </c>
      <c r="D1201" t="str">
        <f>IF(ISERROR(INDEX(Panaboard!B:B,MATCH(CONCATENATE(AZ1201,"-",C1201),Panaboard!Z:Z,0))),"",TRIM(INDEX(Panaboard!B:B,MATCH(CONCATENATE(AZ1201,"-",C1201),Panaboard!Z:Z,0))))</f>
        <v/>
      </c>
      <c r="E1201" t="str">
        <f t="shared" si="147"/>
        <v>xx0x0</v>
      </c>
      <c r="F1201" t="str">
        <f>IF(PResult!U1201="","",UPPER(TRIM(PResult!U1201)))</f>
        <v/>
      </c>
      <c r="G1201">
        <f>IF(OR(PResult!O1201="",PResult!O1201="(null)"),0,PResult!O1201)</f>
        <v>0</v>
      </c>
      <c r="H1201" t="str">
        <f>IF(ISERROR(INDEX(Panaboard!G:G,MATCH(CONCATENATE(AZ1201,"-",C1201),Panaboard!Z:Z,0))),"",INDEX(Panaboard!G:G,MATCH(CONCATENATE(AZ1201,"-",C1201),Panaboard!Z:Z,0)))</f>
        <v/>
      </c>
      <c r="I1201" t="str">
        <f>IF(PResult!J1201="","",PResult!J1201)</f>
        <v/>
      </c>
      <c r="J1201" t="str">
        <f>IF(PResult!K1201="","",PResult!K1201)</f>
        <v/>
      </c>
      <c r="K1201">
        <f>IF(OR(PResult!L1201="(null)",PResult!L1201=""),0,PResult!L1201)</f>
        <v>0</v>
      </c>
      <c r="L1201">
        <f>IF(OR(PResult!M1201="(null)",PResult!M1201=""),0,PResult!M1201)</f>
        <v>0</v>
      </c>
      <c r="M1201">
        <f t="shared" si="144"/>
        <v>0</v>
      </c>
      <c r="N1201" t="str">
        <f>TEXT(IF(ISERROR(INDEX(Panaboard!H:H,MATCH(CONCATENATE(AZ1201,"-",C1201),Panaboard!Z:Z,0))),"",INDEX(Panaboard!H:H,MATCH(CONCATENATE(AZ1201,"-",C1201),Panaboard!Z:Z,0))),"HH:MM")</f>
        <v/>
      </c>
      <c r="O1201" t="str">
        <f>TEXT(IF(ISERROR(INDEX(Panaboard!I:I,MATCH(CONCATENATE(AZ1201,"-",C1201),Panaboard!Z:Z,0))),"",INDEX(Panaboard!I:I,MATCH(CONCATENATE(AZ1201,"-",C1201),Panaboard!Z:Z,0))),"HH:MM")</f>
        <v/>
      </c>
      <c r="P1201" t="str">
        <f t="shared" si="145"/>
        <v/>
      </c>
      <c r="Q1201" t="str">
        <f>IF(ISERROR(INDEX(Panaboard!S:S,MATCH(CONCATENATE(AZ1201,"-",C1201),Panaboard!Z:Z,0))),"",INDEX(Panaboard!S:S,MATCH(CONCATENATE(AZ1201,"-",C1201),Panaboard!Z:Z,0)))</f>
        <v/>
      </c>
      <c r="R1201" t="str">
        <f>IF(ISERROR(INDEX(Panaboard!F:F,MATCH(CONCATENATE(AZ1201,"-",C1201),Panaboard!Z:Z,0))),"",INDEX(Panaboard!F:F,MATCH(CONCATENATE(AZ1201,"-",C1201),Panaboard!Z:Z,0)))</f>
        <v/>
      </c>
      <c r="S1201" t="str">
        <f t="shared" si="146"/>
        <v/>
      </c>
      <c r="T1201" t="str">
        <f>IF(ISERROR(INDEX(Panaboard!D:D,MATCH(CONCATENATE(AZ1201,"-",C1201),Panaboard!Z:Z,0))),"",INDEX(Panaboard!D:D,MATCH(CONCATENATE(AZ1201,"-",C1201),Panaboard!Z:Z,0)))</f>
        <v/>
      </c>
      <c r="U1201" t="str">
        <f>IF(ISERROR(INDEX(Panaboard!J:J,MATCH(CONCATENATE(AZ1201,"-",C1201),Panaboard!Z:Z,0))),"",INDEX(Panaboard!J:J,MATCH(CONCATENATE(AZ1201,"-",C1201),Panaboard!Z:Z,0)))</f>
        <v/>
      </c>
      <c r="V1201">
        <f>IF(PResult!BL1201="",0,PResult!BL1201)</f>
        <v>0</v>
      </c>
      <c r="W1201">
        <f>IF(PResult!BM1201="",0,PResult!BM1201)</f>
        <v>0</v>
      </c>
      <c r="X1201">
        <f>IF(OR(PResult!AE1201="",PResult!AE1201="(null)"),IF(OR(PResult!AD1201="",PResult!AD1201="(null)"),0,PResult!AD1201),PResult!AE1201)</f>
        <v>0</v>
      </c>
      <c r="Y1201" t="str">
        <f>IF(OR(PResult!V1201="",PResult!V1201="(null)"),"",PResult!V1201)</f>
        <v/>
      </c>
      <c r="Z1201" t="str">
        <f>CONCATENATE(PResult!BO1201,PResult!BP1201)</f>
        <v/>
      </c>
      <c r="AA1201" t="str">
        <f>IF(PResult!Y1201="","",PResult!Y1201)</f>
        <v/>
      </c>
      <c r="AB1201" t="str">
        <f>IF(PResult!BQ1201="","",PResult!BQ1201)</f>
        <v/>
      </c>
      <c r="AC1201" t="str">
        <f>IF(PResult!BR1201="","",PResult!BR1201)</f>
        <v/>
      </c>
      <c r="AD1201" t="str">
        <f>IF(PResult!BS1201="","",PResult!BS1201)</f>
        <v/>
      </c>
      <c r="AE1201" t="str">
        <f>IF(PResult!BN1201="","",PResult!BN1201)</f>
        <v/>
      </c>
      <c r="AF1201" t="str">
        <f>IF(PResult!BT1201="","",PResult!BT1201)</f>
        <v/>
      </c>
      <c r="AG1201" t="str">
        <f>IF(PResult!BU1201="","",PResult!BU1201)</f>
        <v/>
      </c>
      <c r="AH1201" t="str">
        <f>IF(PResult!BV1201="","",PResult!BV1201)</f>
        <v/>
      </c>
      <c r="AI1201" t="str">
        <f>TEXT(IF(ISERROR(INDEX(Panaboard!L:L,MATCH(CONCATENATE(AZ1201,"-",C1201),Panaboard!Z:Z,0))),"",INDEX(Panaboard!L:L,MATCH(CONCATENATE(AZ1201,"-",C1201),Panaboard!Z:Z,0))),"HH:MM")</f>
        <v/>
      </c>
      <c r="AJ1201" t="str">
        <f>TEXT(IF(ISERROR(INDEX(Panaboard!M:M,MATCH(CONCATENATE(AZ1201,"-",C1201),Panaboard!Z:Z,0))),"",INDEX(Panaboard!M:M,MATCH(CONCATENATE(AZ1201,"-",C1201),Panaboard!Z:Z,0))),"HH:MM")</f>
        <v/>
      </c>
      <c r="AK1201" t="str">
        <f>IF(PResult!BY1201="","",PResult!BY1201)</f>
        <v/>
      </c>
      <c r="AL1201">
        <f>IF(PResult!P1201="",0,PResult!P1201)</f>
        <v>0</v>
      </c>
      <c r="AM1201" t="str">
        <f>IF(ISERROR(INDEX(Panaboard!N:N,MATCH(CONCATENATE(AZ1201,"-",C1201),Panaboard!Z:Z,0))),"",INDEX(Panaboard!N:N,MATCH(CONCATENATE(AZ1201,"-",C1201),Panaboard!Z:Z,0)))</f>
        <v/>
      </c>
      <c r="AN1201" t="str">
        <f>IF(ISERROR(INDEX(Panaboard!O:O,MATCH(CONCATENATE(AZ1201,"-",C1201),Panaboard!Z:Z,0))),"",INDEX(Panaboard!O:O,MATCH(CONCATENATE(AZ1201,"-",C1201),Panaboard!Z:Z,0)))</f>
        <v/>
      </c>
      <c r="AO1201" t="str">
        <f>IF(ISERROR(INDEX(Panaboard!P:P,MATCH(CONCATENATE(AZ1201,"-",C1201),Panaboard!Z:Z,0))),"",INDEX(Panaboard!P:P,MATCH(CONCATENATE(AZ1201,"-",C1201),Panaboard!Z:Z,0)))</f>
        <v/>
      </c>
      <c r="AP1201" t="str">
        <f>IF(ISERROR(INDEX(Panaboard!Q:Q,MATCH(CONCATENATE(AZ1201,"-",C1201),Panaboard!Z:Z,0))),"",INDEX(Panaboard!Q:Q,MATCH(CONCATENATE(AZ1201,"-",C1201),Panaboard!Z:Z,0)))</f>
        <v/>
      </c>
      <c r="AR1201" t="str">
        <f>IF(PResult!BW1201="","",PResult!BW1201)</f>
        <v/>
      </c>
      <c r="AS1201" t="str">
        <f>IF(PResult!BX1201="","",PResult!BX1201)</f>
        <v/>
      </c>
      <c r="AT1201" t="str">
        <f>IF(ISERROR(INDEX(Panaboard!K:K,MATCH(CONCATENATE(AZ1201,"-",C1201),Panaboard!Z:Z,0))),"",INDEX(Panaboard!K:K,MATCH(CONCATENATE(AZ1201,"-",C1201),Panaboard!Z:Z,0)))</f>
        <v/>
      </c>
      <c r="AU1201" t="str">
        <f>IF(ISERROR(INDEX(Panaboard!U:U,MATCH(CONCATENATE(AZ1201,"-",C1201),Panaboard!Z:Z,0))),"",INDEX(Panaboard!U:U,MATCH(CONCATENATE(AZ1201,"-",C1201),Panaboard!Z:Z,0)))</f>
        <v/>
      </c>
      <c r="AV1201" t="str">
        <f>IF(ISERROR(INDEX(Panaboard!W:W,MATCH(CONCATENATE(AZ1201,"-",C1201),Panaboard!Z:Z,0))),"",INDEX(Panaboard!W:W,MATCH(CONCATENATE(AZ1201,"-",C1201),Panaboard!Z:Z,0)))</f>
        <v/>
      </c>
      <c r="AW1201" t="str">
        <f>IF(ISERROR(INDEX(Panaboard!X:X,MATCH(CONCATENATE(AZ1201,"-",C1201),Panaboard!Z:Z,0))),"",INDEX(Panaboard!X:X,MATCH(CONCATENATE(AZ1201,"-",C1201),Panaboard!Z:Z,0)))</f>
        <v/>
      </c>
      <c r="AX1201" t="str">
        <f>IF(ISERROR(INDEX(Panaboard!AA:AA,MATCH(CONCATENATE(AZ1201,"-",C1201),Panaboard!Z:Z,0))),"",INDEX(Panaboard!AA:AA,MATCH(CONCATENATE(AZ1201,"-",C1201),Panaboard!Z:Z,0)))</f>
        <v/>
      </c>
      <c r="AY1201" t="str">
        <f>IF(ISERROR(INDEX(Panaboard!AB:AB,MATCH(CONCATENATE(AZ1201,"-",C1201),Panaboard!Z:Z,0))),"",INDEX(Panaboard!AB:AB,MATCH(CONCATENATE(AZ1201,"-",C1201),Panaboard!Z:Z,0)))</f>
        <v/>
      </c>
      <c r="AZ1201" t="str">
        <f t="shared" si="148"/>
        <v/>
      </c>
      <c r="BA1201" t="str">
        <f>IF(ISERROR(INDEX(Panaboard!E:E,MATCH(CONCATENATE(AZ1201,"-",C1201),Panaboard!Z:Z,0))),"",INDEX(Panaboard!E:E,MATCH(CONCATENATE(AZ1201,"-",C1201),Panaboard!Z:Z,0)))</f>
        <v/>
      </c>
      <c r="BB1201" t="str">
        <f>IF(ISERROR(INDEX(Panaboard!AC:AC,MATCH(CONCATENATE(AZ1201,"-",C1201),Panaboard!Z:Z,0))),"",INDEX(Panaboard!AC:AC,MATCH(CONCATENATE(AZ1201,"-",C1201),Panaboard!Z:Z,0)))</f>
        <v/>
      </c>
      <c r="BC1201" t="str">
        <f t="shared" si="149"/>
        <v/>
      </c>
      <c r="BD1201" t="str">
        <f t="shared" si="150"/>
        <v/>
      </c>
      <c r="BE1201" t="str">
        <f t="shared" si="151"/>
        <v>xx0x0</v>
      </c>
      <c r="BF1201" t="str">
        <f>IF(ISERROR(INDEX(CuttingList!F:F,MATCH(CONCATENATE(A1201,"-",C1201),CuttingList!E:E,0))),"",INDEX(CuttingList!F:F,MATCH(CONCATENATE(A1201,"-",C1201),CuttingList!E:E,0)))</f>
        <v/>
      </c>
    </row>
    <row r="1202" spans="1:58" x14ac:dyDescent="0.25">
      <c r="A1202" t="str">
        <f>IF(PResult!BJ1202="","",PResult!BJ1202)</f>
        <v/>
      </c>
      <c r="B1202" t="str">
        <f>IF(PResult!E1202="","",PResult!E1202)</f>
        <v/>
      </c>
      <c r="C1202" t="str">
        <f>IF(PResult!BZ1202="","",PResult!BZ1202)</f>
        <v/>
      </c>
      <c r="D1202" t="str">
        <f>IF(ISERROR(INDEX(Panaboard!B:B,MATCH(CONCATENATE(AZ1202,"-",C1202),Panaboard!Z:Z,0))),"",TRIM(INDEX(Panaboard!B:B,MATCH(CONCATENATE(AZ1202,"-",C1202),Panaboard!Z:Z,0))))</f>
        <v/>
      </c>
      <c r="E1202" t="str">
        <f t="shared" si="147"/>
        <v>xx0x0</v>
      </c>
      <c r="F1202" t="str">
        <f>IF(PResult!U1202="","",UPPER(TRIM(PResult!U1202)))</f>
        <v/>
      </c>
      <c r="G1202">
        <f>IF(OR(PResult!O1202="",PResult!O1202="(null)"),0,PResult!O1202)</f>
        <v>0</v>
      </c>
      <c r="H1202" t="str">
        <f>IF(ISERROR(INDEX(Panaboard!G:G,MATCH(CONCATENATE(AZ1202,"-",C1202),Panaboard!Z:Z,0))),"",INDEX(Panaboard!G:G,MATCH(CONCATENATE(AZ1202,"-",C1202),Panaboard!Z:Z,0)))</f>
        <v/>
      </c>
      <c r="I1202" t="str">
        <f>IF(PResult!J1202="","",PResult!J1202)</f>
        <v/>
      </c>
      <c r="J1202" t="str">
        <f>IF(PResult!K1202="","",PResult!K1202)</f>
        <v/>
      </c>
      <c r="K1202">
        <f>IF(OR(PResult!L1202="(null)",PResult!L1202=""),0,PResult!L1202)</f>
        <v>0</v>
      </c>
      <c r="L1202">
        <f>IF(OR(PResult!M1202="(null)",PResult!M1202=""),0,PResult!M1202)</f>
        <v>0</v>
      </c>
      <c r="M1202">
        <f t="shared" si="144"/>
        <v>0</v>
      </c>
      <c r="N1202" t="str">
        <f>TEXT(IF(ISERROR(INDEX(Panaboard!H:H,MATCH(CONCATENATE(AZ1202,"-",C1202),Panaboard!Z:Z,0))),"",INDEX(Panaboard!H:H,MATCH(CONCATENATE(AZ1202,"-",C1202),Panaboard!Z:Z,0))),"HH:MM")</f>
        <v/>
      </c>
      <c r="O1202" t="str">
        <f>TEXT(IF(ISERROR(INDEX(Panaboard!I:I,MATCH(CONCATENATE(AZ1202,"-",C1202),Panaboard!Z:Z,0))),"",INDEX(Panaboard!I:I,MATCH(CONCATENATE(AZ1202,"-",C1202),Panaboard!Z:Z,0))),"HH:MM")</f>
        <v/>
      </c>
      <c r="P1202" t="str">
        <f t="shared" si="145"/>
        <v/>
      </c>
      <c r="Q1202" t="str">
        <f>IF(ISERROR(INDEX(Panaboard!S:S,MATCH(CONCATENATE(AZ1202,"-",C1202),Panaboard!Z:Z,0))),"",INDEX(Panaboard!S:S,MATCH(CONCATENATE(AZ1202,"-",C1202),Panaboard!Z:Z,0)))</f>
        <v/>
      </c>
      <c r="R1202" t="str">
        <f>IF(ISERROR(INDEX(Panaboard!F:F,MATCH(CONCATENATE(AZ1202,"-",C1202),Panaboard!Z:Z,0))),"",INDEX(Panaboard!F:F,MATCH(CONCATENATE(AZ1202,"-",C1202),Panaboard!Z:Z,0)))</f>
        <v/>
      </c>
      <c r="S1202" t="str">
        <f t="shared" si="146"/>
        <v/>
      </c>
      <c r="T1202" t="str">
        <f>IF(ISERROR(INDEX(Panaboard!D:D,MATCH(CONCATENATE(AZ1202,"-",C1202),Panaboard!Z:Z,0))),"",INDEX(Panaboard!D:D,MATCH(CONCATENATE(AZ1202,"-",C1202),Panaboard!Z:Z,0)))</f>
        <v/>
      </c>
      <c r="U1202" t="str">
        <f>IF(ISERROR(INDEX(Panaboard!J:J,MATCH(CONCATENATE(AZ1202,"-",C1202),Panaboard!Z:Z,0))),"",INDEX(Panaboard!J:J,MATCH(CONCATENATE(AZ1202,"-",C1202),Panaboard!Z:Z,0)))</f>
        <v/>
      </c>
      <c r="V1202">
        <f>IF(PResult!BL1202="",0,PResult!BL1202)</f>
        <v>0</v>
      </c>
      <c r="W1202">
        <f>IF(PResult!BM1202="",0,PResult!BM1202)</f>
        <v>0</v>
      </c>
      <c r="X1202">
        <f>IF(OR(PResult!AE1202="",PResult!AE1202="(null)"),IF(OR(PResult!AD1202="",PResult!AD1202="(null)"),0,PResult!AD1202),PResult!AE1202)</f>
        <v>0</v>
      </c>
      <c r="Y1202" t="str">
        <f>IF(OR(PResult!V1202="",PResult!V1202="(null)"),"",PResult!V1202)</f>
        <v/>
      </c>
      <c r="Z1202" t="str">
        <f>CONCATENATE(PResult!BO1202,PResult!BP1202)</f>
        <v/>
      </c>
      <c r="AA1202" t="str">
        <f>IF(PResult!Y1202="","",PResult!Y1202)</f>
        <v/>
      </c>
      <c r="AB1202" t="str">
        <f>IF(PResult!BQ1202="","",PResult!BQ1202)</f>
        <v/>
      </c>
      <c r="AC1202" t="str">
        <f>IF(PResult!BR1202="","",PResult!BR1202)</f>
        <v/>
      </c>
      <c r="AD1202" t="str">
        <f>IF(PResult!BS1202="","",PResult!BS1202)</f>
        <v/>
      </c>
      <c r="AE1202" t="str">
        <f>IF(PResult!BN1202="","",PResult!BN1202)</f>
        <v/>
      </c>
      <c r="AF1202" t="str">
        <f>IF(PResult!BT1202="","",PResult!BT1202)</f>
        <v/>
      </c>
      <c r="AG1202" t="str">
        <f>IF(PResult!BU1202="","",PResult!BU1202)</f>
        <v/>
      </c>
      <c r="AH1202" t="str">
        <f>IF(PResult!BV1202="","",PResult!BV1202)</f>
        <v/>
      </c>
      <c r="AI1202" t="str">
        <f>TEXT(IF(ISERROR(INDEX(Panaboard!L:L,MATCH(CONCATENATE(AZ1202,"-",C1202),Panaboard!Z:Z,0))),"",INDEX(Panaboard!L:L,MATCH(CONCATENATE(AZ1202,"-",C1202),Panaboard!Z:Z,0))),"HH:MM")</f>
        <v/>
      </c>
      <c r="AJ1202" t="str">
        <f>TEXT(IF(ISERROR(INDEX(Panaboard!M:M,MATCH(CONCATENATE(AZ1202,"-",C1202),Panaboard!Z:Z,0))),"",INDEX(Panaboard!M:M,MATCH(CONCATENATE(AZ1202,"-",C1202),Panaboard!Z:Z,0))),"HH:MM")</f>
        <v/>
      </c>
      <c r="AK1202" t="str">
        <f>IF(PResult!BY1202="","",PResult!BY1202)</f>
        <v/>
      </c>
      <c r="AL1202">
        <f>IF(PResult!P1202="",0,PResult!P1202)</f>
        <v>0</v>
      </c>
      <c r="AM1202" t="str">
        <f>IF(ISERROR(INDEX(Panaboard!N:N,MATCH(CONCATENATE(AZ1202,"-",C1202),Panaboard!Z:Z,0))),"",INDEX(Panaboard!N:N,MATCH(CONCATENATE(AZ1202,"-",C1202),Panaboard!Z:Z,0)))</f>
        <v/>
      </c>
      <c r="AN1202" t="str">
        <f>IF(ISERROR(INDEX(Panaboard!O:O,MATCH(CONCATENATE(AZ1202,"-",C1202),Panaboard!Z:Z,0))),"",INDEX(Panaboard!O:O,MATCH(CONCATENATE(AZ1202,"-",C1202),Panaboard!Z:Z,0)))</f>
        <v/>
      </c>
      <c r="AO1202" t="str">
        <f>IF(ISERROR(INDEX(Panaboard!P:P,MATCH(CONCATENATE(AZ1202,"-",C1202),Panaboard!Z:Z,0))),"",INDEX(Panaboard!P:P,MATCH(CONCATENATE(AZ1202,"-",C1202),Panaboard!Z:Z,0)))</f>
        <v/>
      </c>
      <c r="AP1202" t="str">
        <f>IF(ISERROR(INDEX(Panaboard!Q:Q,MATCH(CONCATENATE(AZ1202,"-",C1202),Panaboard!Z:Z,0))),"",INDEX(Panaboard!Q:Q,MATCH(CONCATENATE(AZ1202,"-",C1202),Panaboard!Z:Z,0)))</f>
        <v/>
      </c>
      <c r="AR1202" t="str">
        <f>IF(PResult!BW1202="","",PResult!BW1202)</f>
        <v/>
      </c>
      <c r="AS1202" t="str">
        <f>IF(PResult!BX1202="","",PResult!BX1202)</f>
        <v/>
      </c>
      <c r="AT1202" t="str">
        <f>IF(ISERROR(INDEX(Panaboard!K:K,MATCH(CONCATENATE(AZ1202,"-",C1202),Panaboard!Z:Z,0))),"",INDEX(Panaboard!K:K,MATCH(CONCATENATE(AZ1202,"-",C1202),Panaboard!Z:Z,0)))</f>
        <v/>
      </c>
      <c r="AU1202" t="str">
        <f>IF(ISERROR(INDEX(Panaboard!U:U,MATCH(CONCATENATE(AZ1202,"-",C1202),Panaboard!Z:Z,0))),"",INDEX(Panaboard!U:U,MATCH(CONCATENATE(AZ1202,"-",C1202),Panaboard!Z:Z,0)))</f>
        <v/>
      </c>
      <c r="AV1202" t="str">
        <f>IF(ISERROR(INDEX(Panaboard!W:W,MATCH(CONCATENATE(AZ1202,"-",C1202),Panaboard!Z:Z,0))),"",INDEX(Panaboard!W:W,MATCH(CONCATENATE(AZ1202,"-",C1202),Panaboard!Z:Z,0)))</f>
        <v/>
      </c>
      <c r="AW1202" t="str">
        <f>IF(ISERROR(INDEX(Panaboard!X:X,MATCH(CONCATENATE(AZ1202,"-",C1202),Panaboard!Z:Z,0))),"",INDEX(Panaboard!X:X,MATCH(CONCATENATE(AZ1202,"-",C1202),Panaboard!Z:Z,0)))</f>
        <v/>
      </c>
      <c r="AX1202" t="str">
        <f>IF(ISERROR(INDEX(Panaboard!AA:AA,MATCH(CONCATENATE(AZ1202,"-",C1202),Panaboard!Z:Z,0))),"",INDEX(Panaboard!AA:AA,MATCH(CONCATENATE(AZ1202,"-",C1202),Panaboard!Z:Z,0)))</f>
        <v/>
      </c>
      <c r="AY1202" t="str">
        <f>IF(ISERROR(INDEX(Panaboard!AB:AB,MATCH(CONCATENATE(AZ1202,"-",C1202),Panaboard!Z:Z,0))),"",INDEX(Panaboard!AB:AB,MATCH(CONCATENATE(AZ1202,"-",C1202),Panaboard!Z:Z,0)))</f>
        <v/>
      </c>
      <c r="AZ1202" t="str">
        <f t="shared" si="148"/>
        <v/>
      </c>
      <c r="BA1202" t="str">
        <f>IF(ISERROR(INDEX(Panaboard!E:E,MATCH(CONCATENATE(AZ1202,"-",C1202),Panaboard!Z:Z,0))),"",INDEX(Panaboard!E:E,MATCH(CONCATENATE(AZ1202,"-",C1202),Panaboard!Z:Z,0)))</f>
        <v/>
      </c>
      <c r="BB1202" t="str">
        <f>IF(ISERROR(INDEX(Panaboard!AC:AC,MATCH(CONCATENATE(AZ1202,"-",C1202),Panaboard!Z:Z,0))),"",INDEX(Panaboard!AC:AC,MATCH(CONCATENATE(AZ1202,"-",C1202),Panaboard!Z:Z,0)))</f>
        <v/>
      </c>
      <c r="BC1202" t="str">
        <f t="shared" si="149"/>
        <v/>
      </c>
      <c r="BD1202" t="str">
        <f t="shared" si="150"/>
        <v/>
      </c>
      <c r="BE1202" t="str">
        <f t="shared" si="151"/>
        <v>xx0x0</v>
      </c>
      <c r="BF1202" t="str">
        <f>IF(ISERROR(INDEX(CuttingList!F:F,MATCH(CONCATENATE(A1202,"-",C1202),CuttingList!E:E,0))),"",INDEX(CuttingList!F:F,MATCH(CONCATENATE(A1202,"-",C1202),CuttingList!E:E,0)))</f>
        <v/>
      </c>
    </row>
    <row r="1203" spans="1:58" x14ac:dyDescent="0.25">
      <c r="A1203" t="str">
        <f>IF(PResult!BJ1203="","",PResult!BJ1203)</f>
        <v/>
      </c>
      <c r="B1203" t="str">
        <f>IF(PResult!E1203="","",PResult!E1203)</f>
        <v/>
      </c>
      <c r="C1203" t="str">
        <f>IF(PResult!BZ1203="","",PResult!BZ1203)</f>
        <v/>
      </c>
      <c r="D1203" t="str">
        <f>IF(ISERROR(INDEX(Panaboard!B:B,MATCH(CONCATENATE(AZ1203,"-",C1203),Panaboard!Z:Z,0))),"",TRIM(INDEX(Panaboard!B:B,MATCH(CONCATENATE(AZ1203,"-",C1203),Panaboard!Z:Z,0))))</f>
        <v/>
      </c>
      <c r="E1203" t="str">
        <f t="shared" si="147"/>
        <v>xx0x0</v>
      </c>
      <c r="F1203" t="str">
        <f>IF(PResult!U1203="","",UPPER(TRIM(PResult!U1203)))</f>
        <v/>
      </c>
      <c r="G1203">
        <f>IF(OR(PResult!O1203="",PResult!O1203="(null)"),0,PResult!O1203)</f>
        <v>0</v>
      </c>
      <c r="H1203" t="str">
        <f>IF(ISERROR(INDEX(Panaboard!G:G,MATCH(CONCATENATE(AZ1203,"-",C1203),Panaboard!Z:Z,0))),"",INDEX(Panaboard!G:G,MATCH(CONCATENATE(AZ1203,"-",C1203),Panaboard!Z:Z,0)))</f>
        <v/>
      </c>
      <c r="I1203" t="str">
        <f>IF(PResult!J1203="","",PResult!J1203)</f>
        <v/>
      </c>
      <c r="J1203" t="str">
        <f>IF(PResult!K1203="","",PResult!K1203)</f>
        <v/>
      </c>
      <c r="K1203">
        <f>IF(OR(PResult!L1203="(null)",PResult!L1203=""),0,PResult!L1203)</f>
        <v>0</v>
      </c>
      <c r="L1203">
        <f>IF(OR(PResult!M1203="(null)",PResult!M1203=""),0,PResult!M1203)</f>
        <v>0</v>
      </c>
      <c r="M1203">
        <f t="shared" si="144"/>
        <v>0</v>
      </c>
      <c r="N1203" t="str">
        <f>TEXT(IF(ISERROR(INDEX(Panaboard!H:H,MATCH(CONCATENATE(AZ1203,"-",C1203),Panaboard!Z:Z,0))),"",INDEX(Panaboard!H:H,MATCH(CONCATENATE(AZ1203,"-",C1203),Panaboard!Z:Z,0))),"HH:MM")</f>
        <v/>
      </c>
      <c r="O1203" t="str">
        <f>TEXT(IF(ISERROR(INDEX(Panaboard!I:I,MATCH(CONCATENATE(AZ1203,"-",C1203),Panaboard!Z:Z,0))),"",INDEX(Panaboard!I:I,MATCH(CONCATENATE(AZ1203,"-",C1203),Panaboard!Z:Z,0))),"HH:MM")</f>
        <v/>
      </c>
      <c r="P1203" t="str">
        <f t="shared" si="145"/>
        <v/>
      </c>
      <c r="Q1203" t="str">
        <f>IF(ISERROR(INDEX(Panaboard!S:S,MATCH(CONCATENATE(AZ1203,"-",C1203),Panaboard!Z:Z,0))),"",INDEX(Panaboard!S:S,MATCH(CONCATENATE(AZ1203,"-",C1203),Panaboard!Z:Z,0)))</f>
        <v/>
      </c>
      <c r="R1203" t="str">
        <f>IF(ISERROR(INDEX(Panaboard!F:F,MATCH(CONCATENATE(AZ1203,"-",C1203),Panaboard!Z:Z,0))),"",INDEX(Panaboard!F:F,MATCH(CONCATENATE(AZ1203,"-",C1203),Panaboard!Z:Z,0)))</f>
        <v/>
      </c>
      <c r="S1203" t="str">
        <f t="shared" si="146"/>
        <v/>
      </c>
      <c r="T1203" t="str">
        <f>IF(ISERROR(INDEX(Panaboard!D:D,MATCH(CONCATENATE(AZ1203,"-",C1203),Panaboard!Z:Z,0))),"",INDEX(Panaboard!D:D,MATCH(CONCATENATE(AZ1203,"-",C1203),Panaboard!Z:Z,0)))</f>
        <v/>
      </c>
      <c r="U1203" t="str">
        <f>IF(ISERROR(INDEX(Panaboard!J:J,MATCH(CONCATENATE(AZ1203,"-",C1203),Panaboard!Z:Z,0))),"",INDEX(Panaboard!J:J,MATCH(CONCATENATE(AZ1203,"-",C1203),Panaboard!Z:Z,0)))</f>
        <v/>
      </c>
      <c r="V1203">
        <f>IF(PResult!BL1203="",0,PResult!BL1203)</f>
        <v>0</v>
      </c>
      <c r="W1203">
        <f>IF(PResult!BM1203="",0,PResult!BM1203)</f>
        <v>0</v>
      </c>
      <c r="X1203">
        <f>IF(OR(PResult!AE1203="",PResult!AE1203="(null)"),IF(OR(PResult!AD1203="",PResult!AD1203="(null)"),0,PResult!AD1203),PResult!AE1203)</f>
        <v>0</v>
      </c>
      <c r="Y1203" t="str">
        <f>IF(OR(PResult!V1203="",PResult!V1203="(null)"),"",PResult!V1203)</f>
        <v/>
      </c>
      <c r="Z1203" t="str">
        <f>CONCATENATE(PResult!BO1203,PResult!BP1203)</f>
        <v/>
      </c>
      <c r="AA1203" t="str">
        <f>IF(PResult!Y1203="","",PResult!Y1203)</f>
        <v/>
      </c>
      <c r="AB1203" t="str">
        <f>IF(PResult!BQ1203="","",PResult!BQ1203)</f>
        <v/>
      </c>
      <c r="AC1203" t="str">
        <f>IF(PResult!BR1203="","",PResult!BR1203)</f>
        <v/>
      </c>
      <c r="AD1203" t="str">
        <f>IF(PResult!BS1203="","",PResult!BS1203)</f>
        <v/>
      </c>
      <c r="AE1203" t="str">
        <f>IF(PResult!BN1203="","",PResult!BN1203)</f>
        <v/>
      </c>
      <c r="AF1203" t="str">
        <f>IF(PResult!BT1203="","",PResult!BT1203)</f>
        <v/>
      </c>
      <c r="AG1203" t="str">
        <f>IF(PResult!BU1203="","",PResult!BU1203)</f>
        <v/>
      </c>
      <c r="AH1203" t="str">
        <f>IF(PResult!BV1203="","",PResult!BV1203)</f>
        <v/>
      </c>
      <c r="AI1203" t="str">
        <f>TEXT(IF(ISERROR(INDEX(Panaboard!L:L,MATCH(CONCATENATE(AZ1203,"-",C1203),Panaboard!Z:Z,0))),"",INDEX(Panaboard!L:L,MATCH(CONCATENATE(AZ1203,"-",C1203),Panaboard!Z:Z,0))),"HH:MM")</f>
        <v/>
      </c>
      <c r="AJ1203" t="str">
        <f>TEXT(IF(ISERROR(INDEX(Panaboard!M:M,MATCH(CONCATENATE(AZ1203,"-",C1203),Panaboard!Z:Z,0))),"",INDEX(Panaboard!M:M,MATCH(CONCATENATE(AZ1203,"-",C1203),Panaboard!Z:Z,0))),"HH:MM")</f>
        <v/>
      </c>
      <c r="AK1203" t="str">
        <f>IF(PResult!BY1203="","",PResult!BY1203)</f>
        <v/>
      </c>
      <c r="AL1203">
        <f>IF(PResult!P1203="",0,PResult!P1203)</f>
        <v>0</v>
      </c>
      <c r="AM1203" t="str">
        <f>IF(ISERROR(INDEX(Panaboard!N:N,MATCH(CONCATENATE(AZ1203,"-",C1203),Panaboard!Z:Z,0))),"",INDEX(Panaboard!N:N,MATCH(CONCATENATE(AZ1203,"-",C1203),Panaboard!Z:Z,0)))</f>
        <v/>
      </c>
      <c r="AN1203" t="str">
        <f>IF(ISERROR(INDEX(Panaboard!O:O,MATCH(CONCATENATE(AZ1203,"-",C1203),Panaboard!Z:Z,0))),"",INDEX(Panaboard!O:O,MATCH(CONCATENATE(AZ1203,"-",C1203),Panaboard!Z:Z,0)))</f>
        <v/>
      </c>
      <c r="AO1203" t="str">
        <f>IF(ISERROR(INDEX(Panaboard!P:P,MATCH(CONCATENATE(AZ1203,"-",C1203),Panaboard!Z:Z,0))),"",INDEX(Panaboard!P:P,MATCH(CONCATENATE(AZ1203,"-",C1203),Panaboard!Z:Z,0)))</f>
        <v/>
      </c>
      <c r="AP1203" t="str">
        <f>IF(ISERROR(INDEX(Panaboard!Q:Q,MATCH(CONCATENATE(AZ1203,"-",C1203),Panaboard!Z:Z,0))),"",INDEX(Panaboard!Q:Q,MATCH(CONCATENATE(AZ1203,"-",C1203),Panaboard!Z:Z,0)))</f>
        <v/>
      </c>
      <c r="AR1203" t="str">
        <f>IF(PResult!BW1203="","",PResult!BW1203)</f>
        <v/>
      </c>
      <c r="AS1203" t="str">
        <f>IF(PResult!BX1203="","",PResult!BX1203)</f>
        <v/>
      </c>
      <c r="AT1203" t="str">
        <f>IF(ISERROR(INDEX(Panaboard!K:K,MATCH(CONCATENATE(AZ1203,"-",C1203),Panaboard!Z:Z,0))),"",INDEX(Panaboard!K:K,MATCH(CONCATENATE(AZ1203,"-",C1203),Panaboard!Z:Z,0)))</f>
        <v/>
      </c>
      <c r="AU1203" t="str">
        <f>IF(ISERROR(INDEX(Panaboard!U:U,MATCH(CONCATENATE(AZ1203,"-",C1203),Panaboard!Z:Z,0))),"",INDEX(Panaboard!U:U,MATCH(CONCATENATE(AZ1203,"-",C1203),Panaboard!Z:Z,0)))</f>
        <v/>
      </c>
      <c r="AV1203" t="str">
        <f>IF(ISERROR(INDEX(Panaboard!W:W,MATCH(CONCATENATE(AZ1203,"-",C1203),Panaboard!Z:Z,0))),"",INDEX(Panaboard!W:W,MATCH(CONCATENATE(AZ1203,"-",C1203),Panaboard!Z:Z,0)))</f>
        <v/>
      </c>
      <c r="AW1203" t="str">
        <f>IF(ISERROR(INDEX(Panaboard!X:X,MATCH(CONCATENATE(AZ1203,"-",C1203),Panaboard!Z:Z,0))),"",INDEX(Panaboard!X:X,MATCH(CONCATENATE(AZ1203,"-",C1203),Panaboard!Z:Z,0)))</f>
        <v/>
      </c>
      <c r="AX1203" t="str">
        <f>IF(ISERROR(INDEX(Panaboard!AA:AA,MATCH(CONCATENATE(AZ1203,"-",C1203),Panaboard!Z:Z,0))),"",INDEX(Panaboard!AA:AA,MATCH(CONCATENATE(AZ1203,"-",C1203),Panaboard!Z:Z,0)))</f>
        <v/>
      </c>
      <c r="AY1203" t="str">
        <f>IF(ISERROR(INDEX(Panaboard!AB:AB,MATCH(CONCATENATE(AZ1203,"-",C1203),Panaboard!Z:Z,0))),"",INDEX(Panaboard!AB:AB,MATCH(CONCATENATE(AZ1203,"-",C1203),Panaboard!Z:Z,0)))</f>
        <v/>
      </c>
      <c r="AZ1203" t="str">
        <f t="shared" si="148"/>
        <v/>
      </c>
      <c r="BA1203" t="str">
        <f>IF(ISERROR(INDEX(Panaboard!E:E,MATCH(CONCATENATE(AZ1203,"-",C1203),Panaboard!Z:Z,0))),"",INDEX(Panaboard!E:E,MATCH(CONCATENATE(AZ1203,"-",C1203),Panaboard!Z:Z,0)))</f>
        <v/>
      </c>
      <c r="BB1203" t="str">
        <f>IF(ISERROR(INDEX(Panaboard!AC:AC,MATCH(CONCATENATE(AZ1203,"-",C1203),Panaboard!Z:Z,0))),"",INDEX(Panaboard!AC:AC,MATCH(CONCATENATE(AZ1203,"-",C1203),Panaboard!Z:Z,0)))</f>
        <v/>
      </c>
      <c r="BC1203" t="str">
        <f t="shared" si="149"/>
        <v/>
      </c>
      <c r="BD1203" t="str">
        <f t="shared" si="150"/>
        <v/>
      </c>
      <c r="BE1203" t="str">
        <f t="shared" si="151"/>
        <v>xx0x0</v>
      </c>
      <c r="BF1203" t="str">
        <f>IF(ISERROR(INDEX(CuttingList!F:F,MATCH(CONCATENATE(A1203,"-",C1203),CuttingList!E:E,0))),"",INDEX(CuttingList!F:F,MATCH(CONCATENATE(A1203,"-",C1203),CuttingList!E:E,0)))</f>
        <v/>
      </c>
    </row>
    <row r="1204" spans="1:58" x14ac:dyDescent="0.25">
      <c r="A1204" t="str">
        <f>IF(PResult!BJ1204="","",PResult!BJ1204)</f>
        <v/>
      </c>
      <c r="B1204" t="str">
        <f>IF(PResult!E1204="","",PResult!E1204)</f>
        <v/>
      </c>
      <c r="C1204" t="str">
        <f>IF(PResult!BZ1204="","",PResult!BZ1204)</f>
        <v/>
      </c>
      <c r="D1204" t="str">
        <f>IF(ISERROR(INDEX(Panaboard!B:B,MATCH(CONCATENATE(AZ1204,"-",C1204),Panaboard!Z:Z,0))),"",TRIM(INDEX(Panaboard!B:B,MATCH(CONCATENATE(AZ1204,"-",C1204),Panaboard!Z:Z,0))))</f>
        <v/>
      </c>
      <c r="E1204" t="str">
        <f t="shared" si="147"/>
        <v>xx0x0</v>
      </c>
      <c r="F1204" t="str">
        <f>IF(PResult!U1204="","",UPPER(TRIM(PResult!U1204)))</f>
        <v/>
      </c>
      <c r="G1204">
        <f>IF(OR(PResult!O1204="",PResult!O1204="(null)"),0,PResult!O1204)</f>
        <v>0</v>
      </c>
      <c r="H1204" t="str">
        <f>IF(ISERROR(INDEX(Panaboard!G:G,MATCH(CONCATENATE(AZ1204,"-",C1204),Panaboard!Z:Z,0))),"",INDEX(Panaboard!G:G,MATCH(CONCATENATE(AZ1204,"-",C1204),Panaboard!Z:Z,0)))</f>
        <v/>
      </c>
      <c r="I1204" t="str">
        <f>IF(PResult!J1204="","",PResult!J1204)</f>
        <v/>
      </c>
      <c r="J1204" t="str">
        <f>IF(PResult!K1204="","",PResult!K1204)</f>
        <v/>
      </c>
      <c r="K1204">
        <f>IF(OR(PResult!L1204="(null)",PResult!L1204=""),0,PResult!L1204)</f>
        <v>0</v>
      </c>
      <c r="L1204">
        <f>IF(OR(PResult!M1204="(null)",PResult!M1204=""),0,PResult!M1204)</f>
        <v>0</v>
      </c>
      <c r="M1204">
        <f t="shared" si="144"/>
        <v>0</v>
      </c>
      <c r="N1204" t="str">
        <f>TEXT(IF(ISERROR(INDEX(Panaboard!H:H,MATCH(CONCATENATE(AZ1204,"-",C1204),Panaboard!Z:Z,0))),"",INDEX(Panaboard!H:H,MATCH(CONCATENATE(AZ1204,"-",C1204),Panaboard!Z:Z,0))),"HH:MM")</f>
        <v/>
      </c>
      <c r="O1204" t="str">
        <f>TEXT(IF(ISERROR(INDEX(Panaboard!I:I,MATCH(CONCATENATE(AZ1204,"-",C1204),Panaboard!Z:Z,0))),"",INDEX(Panaboard!I:I,MATCH(CONCATENATE(AZ1204,"-",C1204),Panaboard!Z:Z,0))),"HH:MM")</f>
        <v/>
      </c>
      <c r="P1204" t="str">
        <f t="shared" si="145"/>
        <v/>
      </c>
      <c r="Q1204" t="str">
        <f>IF(ISERROR(INDEX(Panaboard!S:S,MATCH(CONCATENATE(AZ1204,"-",C1204),Panaboard!Z:Z,0))),"",INDEX(Panaboard!S:S,MATCH(CONCATENATE(AZ1204,"-",C1204),Panaboard!Z:Z,0)))</f>
        <v/>
      </c>
      <c r="R1204" t="str">
        <f>IF(ISERROR(INDEX(Panaboard!F:F,MATCH(CONCATENATE(AZ1204,"-",C1204),Panaboard!Z:Z,0))),"",INDEX(Panaboard!F:F,MATCH(CONCATENATE(AZ1204,"-",C1204),Panaboard!Z:Z,0)))</f>
        <v/>
      </c>
      <c r="S1204" t="str">
        <f t="shared" si="146"/>
        <v/>
      </c>
      <c r="T1204" t="str">
        <f>IF(ISERROR(INDEX(Panaboard!D:D,MATCH(CONCATENATE(AZ1204,"-",C1204),Panaboard!Z:Z,0))),"",INDEX(Panaboard!D:D,MATCH(CONCATENATE(AZ1204,"-",C1204),Panaboard!Z:Z,0)))</f>
        <v/>
      </c>
      <c r="U1204" t="str">
        <f>IF(ISERROR(INDEX(Panaboard!J:J,MATCH(CONCATENATE(AZ1204,"-",C1204),Panaboard!Z:Z,0))),"",INDEX(Panaboard!J:J,MATCH(CONCATENATE(AZ1204,"-",C1204),Panaboard!Z:Z,0)))</f>
        <v/>
      </c>
      <c r="V1204">
        <f>IF(PResult!BL1204="",0,PResult!BL1204)</f>
        <v>0</v>
      </c>
      <c r="W1204">
        <f>IF(PResult!BM1204="",0,PResult!BM1204)</f>
        <v>0</v>
      </c>
      <c r="X1204">
        <f>IF(OR(PResult!AE1204="",PResult!AE1204="(null)"),IF(OR(PResult!AD1204="",PResult!AD1204="(null)"),0,PResult!AD1204),PResult!AE1204)</f>
        <v>0</v>
      </c>
      <c r="Y1204" t="str">
        <f>IF(OR(PResult!V1204="",PResult!V1204="(null)"),"",PResult!V1204)</f>
        <v/>
      </c>
      <c r="Z1204" t="str">
        <f>CONCATENATE(PResult!BO1204,PResult!BP1204)</f>
        <v/>
      </c>
      <c r="AA1204" t="str">
        <f>IF(PResult!Y1204="","",PResult!Y1204)</f>
        <v/>
      </c>
      <c r="AB1204" t="str">
        <f>IF(PResult!BQ1204="","",PResult!BQ1204)</f>
        <v/>
      </c>
      <c r="AC1204" t="str">
        <f>IF(PResult!BR1204="","",PResult!BR1204)</f>
        <v/>
      </c>
      <c r="AD1204" t="str">
        <f>IF(PResult!BS1204="","",PResult!BS1204)</f>
        <v/>
      </c>
      <c r="AE1204" t="str">
        <f>IF(PResult!BN1204="","",PResult!BN1204)</f>
        <v/>
      </c>
      <c r="AF1204" t="str">
        <f>IF(PResult!BT1204="","",PResult!BT1204)</f>
        <v/>
      </c>
      <c r="AG1204" t="str">
        <f>IF(PResult!BU1204="","",PResult!BU1204)</f>
        <v/>
      </c>
      <c r="AH1204" t="str">
        <f>IF(PResult!BV1204="","",PResult!BV1204)</f>
        <v/>
      </c>
      <c r="AI1204" t="str">
        <f>TEXT(IF(ISERROR(INDEX(Panaboard!L:L,MATCH(CONCATENATE(AZ1204,"-",C1204),Panaboard!Z:Z,0))),"",INDEX(Panaboard!L:L,MATCH(CONCATENATE(AZ1204,"-",C1204),Panaboard!Z:Z,0))),"HH:MM")</f>
        <v/>
      </c>
      <c r="AJ1204" t="str">
        <f>TEXT(IF(ISERROR(INDEX(Panaboard!M:M,MATCH(CONCATENATE(AZ1204,"-",C1204),Panaboard!Z:Z,0))),"",INDEX(Panaboard!M:M,MATCH(CONCATENATE(AZ1204,"-",C1204),Panaboard!Z:Z,0))),"HH:MM")</f>
        <v/>
      </c>
      <c r="AK1204" t="str">
        <f>IF(PResult!BY1204="","",PResult!BY1204)</f>
        <v/>
      </c>
      <c r="AL1204">
        <f>IF(PResult!P1204="",0,PResult!P1204)</f>
        <v>0</v>
      </c>
      <c r="AM1204" t="str">
        <f>IF(ISERROR(INDEX(Panaboard!N:N,MATCH(CONCATENATE(AZ1204,"-",C1204),Panaboard!Z:Z,0))),"",INDEX(Panaboard!N:N,MATCH(CONCATENATE(AZ1204,"-",C1204),Panaboard!Z:Z,0)))</f>
        <v/>
      </c>
      <c r="AN1204" t="str">
        <f>IF(ISERROR(INDEX(Panaboard!O:O,MATCH(CONCATENATE(AZ1204,"-",C1204),Panaboard!Z:Z,0))),"",INDEX(Panaboard!O:O,MATCH(CONCATENATE(AZ1204,"-",C1204),Panaboard!Z:Z,0)))</f>
        <v/>
      </c>
      <c r="AO1204" t="str">
        <f>IF(ISERROR(INDEX(Panaboard!P:P,MATCH(CONCATENATE(AZ1204,"-",C1204),Panaboard!Z:Z,0))),"",INDEX(Panaboard!P:P,MATCH(CONCATENATE(AZ1204,"-",C1204),Panaboard!Z:Z,0)))</f>
        <v/>
      </c>
      <c r="AP1204" t="str">
        <f>IF(ISERROR(INDEX(Panaboard!Q:Q,MATCH(CONCATENATE(AZ1204,"-",C1204),Panaboard!Z:Z,0))),"",INDEX(Panaboard!Q:Q,MATCH(CONCATENATE(AZ1204,"-",C1204),Panaboard!Z:Z,0)))</f>
        <v/>
      </c>
      <c r="AR1204" t="str">
        <f>IF(PResult!BW1204="","",PResult!BW1204)</f>
        <v/>
      </c>
      <c r="AS1204" t="str">
        <f>IF(PResult!BX1204="","",PResult!BX1204)</f>
        <v/>
      </c>
      <c r="AT1204" t="str">
        <f>IF(ISERROR(INDEX(Panaboard!K:K,MATCH(CONCATENATE(AZ1204,"-",C1204),Panaboard!Z:Z,0))),"",INDEX(Panaboard!K:K,MATCH(CONCATENATE(AZ1204,"-",C1204),Panaboard!Z:Z,0)))</f>
        <v/>
      </c>
      <c r="AU1204" t="str">
        <f>IF(ISERROR(INDEX(Panaboard!U:U,MATCH(CONCATENATE(AZ1204,"-",C1204),Panaboard!Z:Z,0))),"",INDEX(Panaboard!U:U,MATCH(CONCATENATE(AZ1204,"-",C1204),Panaboard!Z:Z,0)))</f>
        <v/>
      </c>
      <c r="AV1204" t="str">
        <f>IF(ISERROR(INDEX(Panaboard!W:W,MATCH(CONCATENATE(AZ1204,"-",C1204),Panaboard!Z:Z,0))),"",INDEX(Panaboard!W:W,MATCH(CONCATENATE(AZ1204,"-",C1204),Panaboard!Z:Z,0)))</f>
        <v/>
      </c>
      <c r="AW1204" t="str">
        <f>IF(ISERROR(INDEX(Panaboard!X:X,MATCH(CONCATENATE(AZ1204,"-",C1204),Panaboard!Z:Z,0))),"",INDEX(Panaboard!X:X,MATCH(CONCATENATE(AZ1204,"-",C1204),Panaboard!Z:Z,0)))</f>
        <v/>
      </c>
      <c r="AX1204" t="str">
        <f>IF(ISERROR(INDEX(Panaboard!AA:AA,MATCH(CONCATENATE(AZ1204,"-",C1204),Panaboard!Z:Z,0))),"",INDEX(Panaboard!AA:AA,MATCH(CONCATENATE(AZ1204,"-",C1204),Panaboard!Z:Z,0)))</f>
        <v/>
      </c>
      <c r="AY1204" t="str">
        <f>IF(ISERROR(INDEX(Panaboard!AB:AB,MATCH(CONCATENATE(AZ1204,"-",C1204),Panaboard!Z:Z,0))),"",INDEX(Panaboard!AB:AB,MATCH(CONCATENATE(AZ1204,"-",C1204),Panaboard!Z:Z,0)))</f>
        <v/>
      </c>
      <c r="AZ1204" t="str">
        <f t="shared" si="148"/>
        <v/>
      </c>
      <c r="BA1204" t="str">
        <f>IF(ISERROR(INDEX(Panaboard!E:E,MATCH(CONCATENATE(AZ1204,"-",C1204),Panaboard!Z:Z,0))),"",INDEX(Panaboard!E:E,MATCH(CONCATENATE(AZ1204,"-",C1204),Panaboard!Z:Z,0)))</f>
        <v/>
      </c>
      <c r="BB1204" t="str">
        <f>IF(ISERROR(INDEX(Panaboard!AC:AC,MATCH(CONCATENATE(AZ1204,"-",C1204),Panaboard!Z:Z,0))),"",INDEX(Panaboard!AC:AC,MATCH(CONCATENATE(AZ1204,"-",C1204),Panaboard!Z:Z,0)))</f>
        <v/>
      </c>
      <c r="BC1204" t="str">
        <f t="shared" si="149"/>
        <v/>
      </c>
      <c r="BD1204" t="str">
        <f t="shared" si="150"/>
        <v/>
      </c>
      <c r="BE1204" t="str">
        <f t="shared" si="151"/>
        <v>xx0x0</v>
      </c>
      <c r="BF1204" t="str">
        <f>IF(ISERROR(INDEX(CuttingList!F:F,MATCH(CONCATENATE(A1204,"-",C1204),CuttingList!E:E,0))),"",INDEX(CuttingList!F:F,MATCH(CONCATENATE(A1204,"-",C1204),CuttingList!E:E,0)))</f>
        <v/>
      </c>
    </row>
    <row r="1205" spans="1:58" x14ac:dyDescent="0.25">
      <c r="A1205" t="str">
        <f>IF(PResult!BJ1205="","",PResult!BJ1205)</f>
        <v/>
      </c>
      <c r="B1205" t="str">
        <f>IF(PResult!E1205="","",PResult!E1205)</f>
        <v/>
      </c>
      <c r="C1205" t="str">
        <f>IF(PResult!BZ1205="","",PResult!BZ1205)</f>
        <v/>
      </c>
      <c r="D1205" t="str">
        <f>IF(ISERROR(INDEX(Panaboard!B:B,MATCH(CONCATENATE(AZ1205,"-",C1205),Panaboard!Z:Z,0))),"",TRIM(INDEX(Panaboard!B:B,MATCH(CONCATENATE(AZ1205,"-",C1205),Panaboard!Z:Z,0))))</f>
        <v/>
      </c>
      <c r="E1205" t="str">
        <f t="shared" si="147"/>
        <v>xx0x0</v>
      </c>
      <c r="F1205" t="str">
        <f>IF(PResult!U1205="","",UPPER(TRIM(PResult!U1205)))</f>
        <v/>
      </c>
      <c r="G1205">
        <f>IF(OR(PResult!O1205="",PResult!O1205="(null)"),0,PResult!O1205)</f>
        <v>0</v>
      </c>
      <c r="H1205" t="str">
        <f>IF(ISERROR(INDEX(Panaboard!G:G,MATCH(CONCATENATE(AZ1205,"-",C1205),Panaboard!Z:Z,0))),"",INDEX(Panaboard!G:G,MATCH(CONCATENATE(AZ1205,"-",C1205),Panaboard!Z:Z,0)))</f>
        <v/>
      </c>
      <c r="I1205" t="str">
        <f>IF(PResult!J1205="","",PResult!J1205)</f>
        <v/>
      </c>
      <c r="J1205" t="str">
        <f>IF(PResult!K1205="","",PResult!K1205)</f>
        <v/>
      </c>
      <c r="K1205">
        <f>IF(OR(PResult!L1205="(null)",PResult!L1205=""),0,PResult!L1205)</f>
        <v>0</v>
      </c>
      <c r="L1205">
        <f>IF(OR(PResult!M1205="(null)",PResult!M1205=""),0,PResult!M1205)</f>
        <v>0</v>
      </c>
      <c r="M1205">
        <f t="shared" si="144"/>
        <v>0</v>
      </c>
      <c r="N1205" t="str">
        <f>TEXT(IF(ISERROR(INDEX(Panaboard!H:H,MATCH(CONCATENATE(AZ1205,"-",C1205),Panaboard!Z:Z,0))),"",INDEX(Panaboard!H:H,MATCH(CONCATENATE(AZ1205,"-",C1205),Panaboard!Z:Z,0))),"HH:MM")</f>
        <v/>
      </c>
      <c r="O1205" t="str">
        <f>TEXT(IF(ISERROR(INDEX(Panaboard!I:I,MATCH(CONCATENATE(AZ1205,"-",C1205),Panaboard!Z:Z,0))),"",INDEX(Panaboard!I:I,MATCH(CONCATENATE(AZ1205,"-",C1205),Panaboard!Z:Z,0))),"HH:MM")</f>
        <v/>
      </c>
      <c r="P1205" t="str">
        <f t="shared" si="145"/>
        <v/>
      </c>
      <c r="Q1205" t="str">
        <f>IF(ISERROR(INDEX(Panaboard!S:S,MATCH(CONCATENATE(AZ1205,"-",C1205),Panaboard!Z:Z,0))),"",INDEX(Panaboard!S:S,MATCH(CONCATENATE(AZ1205,"-",C1205),Panaboard!Z:Z,0)))</f>
        <v/>
      </c>
      <c r="R1205" t="str">
        <f>IF(ISERROR(INDEX(Panaboard!F:F,MATCH(CONCATENATE(AZ1205,"-",C1205),Panaboard!Z:Z,0))),"",INDEX(Panaboard!F:F,MATCH(CONCATENATE(AZ1205,"-",C1205),Panaboard!Z:Z,0)))</f>
        <v/>
      </c>
      <c r="S1205" t="str">
        <f t="shared" si="146"/>
        <v/>
      </c>
      <c r="T1205" t="str">
        <f>IF(ISERROR(INDEX(Panaboard!D:D,MATCH(CONCATENATE(AZ1205,"-",C1205),Panaboard!Z:Z,0))),"",INDEX(Panaboard!D:D,MATCH(CONCATENATE(AZ1205,"-",C1205),Panaboard!Z:Z,0)))</f>
        <v/>
      </c>
      <c r="U1205" t="str">
        <f>IF(ISERROR(INDEX(Panaboard!J:J,MATCH(CONCATENATE(AZ1205,"-",C1205),Panaboard!Z:Z,0))),"",INDEX(Panaboard!J:J,MATCH(CONCATENATE(AZ1205,"-",C1205),Panaboard!Z:Z,0)))</f>
        <v/>
      </c>
      <c r="V1205">
        <f>IF(PResult!BL1205="",0,PResult!BL1205)</f>
        <v>0</v>
      </c>
      <c r="W1205">
        <f>IF(PResult!BM1205="",0,PResult!BM1205)</f>
        <v>0</v>
      </c>
      <c r="X1205">
        <f>IF(OR(PResult!AE1205="",PResult!AE1205="(null)"),IF(OR(PResult!AD1205="",PResult!AD1205="(null)"),0,PResult!AD1205),PResult!AE1205)</f>
        <v>0</v>
      </c>
      <c r="Y1205" t="str">
        <f>IF(OR(PResult!V1205="",PResult!V1205="(null)"),"",PResult!V1205)</f>
        <v/>
      </c>
      <c r="Z1205" t="str">
        <f>CONCATENATE(PResult!BO1205,PResult!BP1205)</f>
        <v/>
      </c>
      <c r="AA1205" t="str">
        <f>IF(PResult!Y1205="","",PResult!Y1205)</f>
        <v/>
      </c>
      <c r="AB1205" t="str">
        <f>IF(PResult!BQ1205="","",PResult!BQ1205)</f>
        <v/>
      </c>
      <c r="AC1205" t="str">
        <f>IF(PResult!BR1205="","",PResult!BR1205)</f>
        <v/>
      </c>
      <c r="AD1205" t="str">
        <f>IF(PResult!BS1205="","",PResult!BS1205)</f>
        <v/>
      </c>
      <c r="AE1205" t="str">
        <f>IF(PResult!BN1205="","",PResult!BN1205)</f>
        <v/>
      </c>
      <c r="AF1205" t="str">
        <f>IF(PResult!BT1205="","",PResult!BT1205)</f>
        <v/>
      </c>
      <c r="AG1205" t="str">
        <f>IF(PResult!BU1205="","",PResult!BU1205)</f>
        <v/>
      </c>
      <c r="AH1205" t="str">
        <f>IF(PResult!BV1205="","",PResult!BV1205)</f>
        <v/>
      </c>
      <c r="AI1205" t="str">
        <f>TEXT(IF(ISERROR(INDEX(Panaboard!L:L,MATCH(CONCATENATE(AZ1205,"-",C1205),Panaboard!Z:Z,0))),"",INDEX(Panaboard!L:L,MATCH(CONCATENATE(AZ1205,"-",C1205),Panaboard!Z:Z,0))),"HH:MM")</f>
        <v/>
      </c>
      <c r="AJ1205" t="str">
        <f>TEXT(IF(ISERROR(INDEX(Panaboard!M:M,MATCH(CONCATENATE(AZ1205,"-",C1205),Panaboard!Z:Z,0))),"",INDEX(Panaboard!M:M,MATCH(CONCATENATE(AZ1205,"-",C1205),Panaboard!Z:Z,0))),"HH:MM")</f>
        <v/>
      </c>
      <c r="AK1205" t="str">
        <f>IF(PResult!BY1205="","",PResult!BY1205)</f>
        <v/>
      </c>
      <c r="AL1205">
        <f>IF(PResult!P1205="",0,PResult!P1205)</f>
        <v>0</v>
      </c>
      <c r="AM1205" t="str">
        <f>IF(ISERROR(INDEX(Panaboard!N:N,MATCH(CONCATENATE(AZ1205,"-",C1205),Panaboard!Z:Z,0))),"",INDEX(Panaboard!N:N,MATCH(CONCATENATE(AZ1205,"-",C1205),Panaboard!Z:Z,0)))</f>
        <v/>
      </c>
      <c r="AN1205" t="str">
        <f>IF(ISERROR(INDEX(Panaboard!O:O,MATCH(CONCATENATE(AZ1205,"-",C1205),Panaboard!Z:Z,0))),"",INDEX(Panaboard!O:O,MATCH(CONCATENATE(AZ1205,"-",C1205),Panaboard!Z:Z,0)))</f>
        <v/>
      </c>
      <c r="AO1205" t="str">
        <f>IF(ISERROR(INDEX(Panaboard!P:P,MATCH(CONCATENATE(AZ1205,"-",C1205),Panaboard!Z:Z,0))),"",INDEX(Panaboard!P:P,MATCH(CONCATENATE(AZ1205,"-",C1205),Panaboard!Z:Z,0)))</f>
        <v/>
      </c>
      <c r="AP1205" t="str">
        <f>IF(ISERROR(INDEX(Panaboard!Q:Q,MATCH(CONCATENATE(AZ1205,"-",C1205),Panaboard!Z:Z,0))),"",INDEX(Panaboard!Q:Q,MATCH(CONCATENATE(AZ1205,"-",C1205),Panaboard!Z:Z,0)))</f>
        <v/>
      </c>
      <c r="AR1205" t="str">
        <f>IF(PResult!BW1205="","",PResult!BW1205)</f>
        <v/>
      </c>
      <c r="AS1205" t="str">
        <f>IF(PResult!BX1205="","",PResult!BX1205)</f>
        <v/>
      </c>
      <c r="AT1205" t="str">
        <f>IF(ISERROR(INDEX(Panaboard!K:K,MATCH(CONCATENATE(AZ1205,"-",C1205),Panaboard!Z:Z,0))),"",INDEX(Panaboard!K:K,MATCH(CONCATENATE(AZ1205,"-",C1205),Panaboard!Z:Z,0)))</f>
        <v/>
      </c>
      <c r="AU1205" t="str">
        <f>IF(ISERROR(INDEX(Panaboard!U:U,MATCH(CONCATENATE(AZ1205,"-",C1205),Panaboard!Z:Z,0))),"",INDEX(Panaboard!U:U,MATCH(CONCATENATE(AZ1205,"-",C1205),Panaboard!Z:Z,0)))</f>
        <v/>
      </c>
      <c r="AV1205" t="str">
        <f>IF(ISERROR(INDEX(Panaboard!W:W,MATCH(CONCATENATE(AZ1205,"-",C1205),Panaboard!Z:Z,0))),"",INDEX(Panaboard!W:W,MATCH(CONCATENATE(AZ1205,"-",C1205),Panaboard!Z:Z,0)))</f>
        <v/>
      </c>
      <c r="AW1205" t="str">
        <f>IF(ISERROR(INDEX(Panaboard!X:X,MATCH(CONCATENATE(AZ1205,"-",C1205),Panaboard!Z:Z,0))),"",INDEX(Panaboard!X:X,MATCH(CONCATENATE(AZ1205,"-",C1205),Panaboard!Z:Z,0)))</f>
        <v/>
      </c>
      <c r="AX1205" t="str">
        <f>IF(ISERROR(INDEX(Panaboard!AA:AA,MATCH(CONCATENATE(AZ1205,"-",C1205),Panaboard!Z:Z,0))),"",INDEX(Panaboard!AA:AA,MATCH(CONCATENATE(AZ1205,"-",C1205),Panaboard!Z:Z,0)))</f>
        <v/>
      </c>
      <c r="AY1205" t="str">
        <f>IF(ISERROR(INDEX(Panaboard!AB:AB,MATCH(CONCATENATE(AZ1205,"-",C1205),Panaboard!Z:Z,0))),"",INDEX(Panaboard!AB:AB,MATCH(CONCATENATE(AZ1205,"-",C1205),Panaboard!Z:Z,0)))</f>
        <v/>
      </c>
      <c r="AZ1205" t="str">
        <f t="shared" si="148"/>
        <v/>
      </c>
      <c r="BA1205" t="str">
        <f>IF(ISERROR(INDEX(Panaboard!E:E,MATCH(CONCATENATE(AZ1205,"-",C1205),Panaboard!Z:Z,0))),"",INDEX(Panaboard!E:E,MATCH(CONCATENATE(AZ1205,"-",C1205),Panaboard!Z:Z,0)))</f>
        <v/>
      </c>
      <c r="BB1205" t="str">
        <f>IF(ISERROR(INDEX(Panaboard!AC:AC,MATCH(CONCATENATE(AZ1205,"-",C1205),Panaboard!Z:Z,0))),"",INDEX(Panaboard!AC:AC,MATCH(CONCATENATE(AZ1205,"-",C1205),Panaboard!Z:Z,0)))</f>
        <v/>
      </c>
      <c r="BC1205" t="str">
        <f t="shared" si="149"/>
        <v/>
      </c>
      <c r="BD1205" t="str">
        <f t="shared" si="150"/>
        <v/>
      </c>
      <c r="BE1205" t="str">
        <f t="shared" si="151"/>
        <v>xx0x0</v>
      </c>
      <c r="BF1205" t="str">
        <f>IF(ISERROR(INDEX(CuttingList!F:F,MATCH(CONCATENATE(A1205,"-",C1205),CuttingList!E:E,0))),"",INDEX(CuttingList!F:F,MATCH(CONCATENATE(A1205,"-",C1205),CuttingList!E:E,0)))</f>
        <v/>
      </c>
    </row>
    <row r="1206" spans="1:58" x14ac:dyDescent="0.25">
      <c r="A1206" t="str">
        <f>IF(PResult!BJ1206="","",PResult!BJ1206)</f>
        <v/>
      </c>
      <c r="B1206" t="str">
        <f>IF(PResult!E1206="","",PResult!E1206)</f>
        <v/>
      </c>
      <c r="C1206" t="str">
        <f>IF(PResult!BZ1206="","",PResult!BZ1206)</f>
        <v/>
      </c>
      <c r="D1206" t="str">
        <f>IF(ISERROR(INDEX(Panaboard!B:B,MATCH(CONCATENATE(AZ1206,"-",C1206),Panaboard!Z:Z,0))),"",TRIM(INDEX(Panaboard!B:B,MATCH(CONCATENATE(AZ1206,"-",C1206),Panaboard!Z:Z,0))))</f>
        <v/>
      </c>
      <c r="E1206" t="str">
        <f t="shared" si="147"/>
        <v>xx0x0</v>
      </c>
      <c r="F1206" t="str">
        <f>IF(PResult!U1206="","",UPPER(TRIM(PResult!U1206)))</f>
        <v/>
      </c>
      <c r="G1206">
        <f>IF(OR(PResult!O1206="",PResult!O1206="(null)"),0,PResult!O1206)</f>
        <v>0</v>
      </c>
      <c r="H1206" t="str">
        <f>IF(ISERROR(INDEX(Panaboard!G:G,MATCH(CONCATENATE(AZ1206,"-",C1206),Panaboard!Z:Z,0))),"",INDEX(Panaboard!G:G,MATCH(CONCATENATE(AZ1206,"-",C1206),Panaboard!Z:Z,0)))</f>
        <v/>
      </c>
      <c r="I1206" t="str">
        <f>IF(PResult!J1206="","",PResult!J1206)</f>
        <v/>
      </c>
      <c r="J1206" t="str">
        <f>IF(PResult!K1206="","",PResult!K1206)</f>
        <v/>
      </c>
      <c r="K1206">
        <f>IF(OR(PResult!L1206="(null)",PResult!L1206=""),0,PResult!L1206)</f>
        <v>0</v>
      </c>
      <c r="L1206">
        <f>IF(OR(PResult!M1206="(null)",PResult!M1206=""),0,PResult!M1206)</f>
        <v>0</v>
      </c>
      <c r="M1206">
        <f t="shared" si="144"/>
        <v>0</v>
      </c>
      <c r="N1206" t="str">
        <f>TEXT(IF(ISERROR(INDEX(Panaboard!H:H,MATCH(CONCATENATE(AZ1206,"-",C1206),Panaboard!Z:Z,0))),"",INDEX(Panaboard!H:H,MATCH(CONCATENATE(AZ1206,"-",C1206),Panaboard!Z:Z,0))),"HH:MM")</f>
        <v/>
      </c>
      <c r="O1206" t="str">
        <f>TEXT(IF(ISERROR(INDEX(Panaboard!I:I,MATCH(CONCATENATE(AZ1206,"-",C1206),Panaboard!Z:Z,0))),"",INDEX(Panaboard!I:I,MATCH(CONCATENATE(AZ1206,"-",C1206),Panaboard!Z:Z,0))),"HH:MM")</f>
        <v/>
      </c>
      <c r="P1206" t="str">
        <f t="shared" si="145"/>
        <v/>
      </c>
      <c r="Q1206" t="str">
        <f>IF(ISERROR(INDEX(Panaboard!S:S,MATCH(CONCATENATE(AZ1206,"-",C1206),Panaboard!Z:Z,0))),"",INDEX(Panaboard!S:S,MATCH(CONCATENATE(AZ1206,"-",C1206),Panaboard!Z:Z,0)))</f>
        <v/>
      </c>
      <c r="R1206" t="str">
        <f>IF(ISERROR(INDEX(Panaboard!F:F,MATCH(CONCATENATE(AZ1206,"-",C1206),Panaboard!Z:Z,0))),"",INDEX(Panaboard!F:F,MATCH(CONCATENATE(AZ1206,"-",C1206),Panaboard!Z:Z,0)))</f>
        <v/>
      </c>
      <c r="S1206" t="str">
        <f t="shared" si="146"/>
        <v/>
      </c>
      <c r="T1206" t="str">
        <f>IF(ISERROR(INDEX(Panaboard!D:D,MATCH(CONCATENATE(AZ1206,"-",C1206),Panaboard!Z:Z,0))),"",INDEX(Panaboard!D:D,MATCH(CONCATENATE(AZ1206,"-",C1206),Panaboard!Z:Z,0)))</f>
        <v/>
      </c>
      <c r="U1206" t="str">
        <f>IF(ISERROR(INDEX(Panaboard!J:J,MATCH(CONCATENATE(AZ1206,"-",C1206),Panaboard!Z:Z,0))),"",INDEX(Panaboard!J:J,MATCH(CONCATENATE(AZ1206,"-",C1206),Panaboard!Z:Z,0)))</f>
        <v/>
      </c>
      <c r="V1206">
        <f>IF(PResult!BL1206="",0,PResult!BL1206)</f>
        <v>0</v>
      </c>
      <c r="W1206">
        <f>IF(PResult!BM1206="",0,PResult!BM1206)</f>
        <v>0</v>
      </c>
      <c r="X1206">
        <f>IF(OR(PResult!AE1206="",PResult!AE1206="(null)"),IF(OR(PResult!AD1206="",PResult!AD1206="(null)"),0,PResult!AD1206),PResult!AE1206)</f>
        <v>0</v>
      </c>
      <c r="Y1206" t="str">
        <f>IF(OR(PResult!V1206="",PResult!V1206="(null)"),"",PResult!V1206)</f>
        <v/>
      </c>
      <c r="Z1206" t="str">
        <f>CONCATENATE(PResult!BO1206,PResult!BP1206)</f>
        <v/>
      </c>
      <c r="AA1206" t="str">
        <f>IF(PResult!Y1206="","",PResult!Y1206)</f>
        <v/>
      </c>
      <c r="AB1206" t="str">
        <f>IF(PResult!BQ1206="","",PResult!BQ1206)</f>
        <v/>
      </c>
      <c r="AC1206" t="str">
        <f>IF(PResult!BR1206="","",PResult!BR1206)</f>
        <v/>
      </c>
      <c r="AD1206" t="str">
        <f>IF(PResult!BS1206="","",PResult!BS1206)</f>
        <v/>
      </c>
      <c r="AE1206" t="str">
        <f>IF(PResult!BN1206="","",PResult!BN1206)</f>
        <v/>
      </c>
      <c r="AF1206" t="str">
        <f>IF(PResult!BT1206="","",PResult!BT1206)</f>
        <v/>
      </c>
      <c r="AG1206" t="str">
        <f>IF(PResult!BU1206="","",PResult!BU1206)</f>
        <v/>
      </c>
      <c r="AH1206" t="str">
        <f>IF(PResult!BV1206="","",PResult!BV1206)</f>
        <v/>
      </c>
      <c r="AI1206" t="str">
        <f>TEXT(IF(ISERROR(INDEX(Panaboard!L:L,MATCH(CONCATENATE(AZ1206,"-",C1206),Panaboard!Z:Z,0))),"",INDEX(Panaboard!L:L,MATCH(CONCATENATE(AZ1206,"-",C1206),Panaboard!Z:Z,0))),"HH:MM")</f>
        <v/>
      </c>
      <c r="AJ1206" t="str">
        <f>TEXT(IF(ISERROR(INDEX(Panaboard!M:M,MATCH(CONCATENATE(AZ1206,"-",C1206),Panaboard!Z:Z,0))),"",INDEX(Panaboard!M:M,MATCH(CONCATENATE(AZ1206,"-",C1206),Panaboard!Z:Z,0))),"HH:MM")</f>
        <v/>
      </c>
      <c r="AK1206" t="str">
        <f>IF(PResult!BY1206="","",PResult!BY1206)</f>
        <v/>
      </c>
      <c r="AL1206">
        <f>IF(PResult!P1206="",0,PResult!P1206)</f>
        <v>0</v>
      </c>
      <c r="AM1206" t="str">
        <f>IF(ISERROR(INDEX(Panaboard!N:N,MATCH(CONCATENATE(AZ1206,"-",C1206),Panaboard!Z:Z,0))),"",INDEX(Panaboard!N:N,MATCH(CONCATENATE(AZ1206,"-",C1206),Panaboard!Z:Z,0)))</f>
        <v/>
      </c>
      <c r="AN1206" t="str">
        <f>IF(ISERROR(INDEX(Panaboard!O:O,MATCH(CONCATENATE(AZ1206,"-",C1206),Panaboard!Z:Z,0))),"",INDEX(Panaboard!O:O,MATCH(CONCATENATE(AZ1206,"-",C1206),Panaboard!Z:Z,0)))</f>
        <v/>
      </c>
      <c r="AO1206" t="str">
        <f>IF(ISERROR(INDEX(Panaboard!P:P,MATCH(CONCATENATE(AZ1206,"-",C1206),Panaboard!Z:Z,0))),"",INDEX(Panaboard!P:P,MATCH(CONCATENATE(AZ1206,"-",C1206),Panaboard!Z:Z,0)))</f>
        <v/>
      </c>
      <c r="AP1206" t="str">
        <f>IF(ISERROR(INDEX(Panaboard!Q:Q,MATCH(CONCATENATE(AZ1206,"-",C1206),Panaboard!Z:Z,0))),"",INDEX(Panaboard!Q:Q,MATCH(CONCATENATE(AZ1206,"-",C1206),Panaboard!Z:Z,0)))</f>
        <v/>
      </c>
      <c r="AR1206" t="str">
        <f>IF(PResult!BW1206="","",PResult!BW1206)</f>
        <v/>
      </c>
      <c r="AS1206" t="str">
        <f>IF(PResult!BX1206="","",PResult!BX1206)</f>
        <v/>
      </c>
      <c r="AT1206" t="str">
        <f>IF(ISERROR(INDEX(Panaboard!K:K,MATCH(CONCATENATE(AZ1206,"-",C1206),Panaboard!Z:Z,0))),"",INDEX(Panaboard!K:K,MATCH(CONCATENATE(AZ1206,"-",C1206),Panaboard!Z:Z,0)))</f>
        <v/>
      </c>
      <c r="AU1206" t="str">
        <f>IF(ISERROR(INDEX(Panaboard!U:U,MATCH(CONCATENATE(AZ1206,"-",C1206),Panaboard!Z:Z,0))),"",INDEX(Panaboard!U:U,MATCH(CONCATENATE(AZ1206,"-",C1206),Panaboard!Z:Z,0)))</f>
        <v/>
      </c>
      <c r="AV1206" t="str">
        <f>IF(ISERROR(INDEX(Panaboard!W:W,MATCH(CONCATENATE(AZ1206,"-",C1206),Panaboard!Z:Z,0))),"",INDEX(Panaboard!W:W,MATCH(CONCATENATE(AZ1206,"-",C1206),Panaboard!Z:Z,0)))</f>
        <v/>
      </c>
      <c r="AW1206" t="str">
        <f>IF(ISERROR(INDEX(Panaboard!X:X,MATCH(CONCATENATE(AZ1206,"-",C1206),Panaboard!Z:Z,0))),"",INDEX(Panaboard!X:X,MATCH(CONCATENATE(AZ1206,"-",C1206),Panaboard!Z:Z,0)))</f>
        <v/>
      </c>
      <c r="AX1206" t="str">
        <f>IF(ISERROR(INDEX(Panaboard!AA:AA,MATCH(CONCATENATE(AZ1206,"-",C1206),Panaboard!Z:Z,0))),"",INDEX(Panaboard!AA:AA,MATCH(CONCATENATE(AZ1206,"-",C1206),Panaboard!Z:Z,0)))</f>
        <v/>
      </c>
      <c r="AY1206" t="str">
        <f>IF(ISERROR(INDEX(Panaboard!AB:AB,MATCH(CONCATENATE(AZ1206,"-",C1206),Panaboard!Z:Z,0))),"",INDEX(Panaboard!AB:AB,MATCH(CONCATENATE(AZ1206,"-",C1206),Panaboard!Z:Z,0)))</f>
        <v/>
      </c>
      <c r="AZ1206" t="str">
        <f t="shared" si="148"/>
        <v/>
      </c>
      <c r="BA1206" t="str">
        <f>IF(ISERROR(INDEX(Panaboard!E:E,MATCH(CONCATENATE(AZ1206,"-",C1206),Panaboard!Z:Z,0))),"",INDEX(Panaboard!E:E,MATCH(CONCATENATE(AZ1206,"-",C1206),Panaboard!Z:Z,0)))</f>
        <v/>
      </c>
      <c r="BB1206" t="str">
        <f>IF(ISERROR(INDEX(Panaboard!AC:AC,MATCH(CONCATENATE(AZ1206,"-",C1206),Panaboard!Z:Z,0))),"",INDEX(Panaboard!AC:AC,MATCH(CONCATENATE(AZ1206,"-",C1206),Panaboard!Z:Z,0)))</f>
        <v/>
      </c>
      <c r="BC1206" t="str">
        <f t="shared" si="149"/>
        <v/>
      </c>
      <c r="BD1206" t="str">
        <f t="shared" si="150"/>
        <v/>
      </c>
      <c r="BE1206" t="str">
        <f t="shared" si="151"/>
        <v>xx0x0</v>
      </c>
      <c r="BF1206" t="str">
        <f>IF(ISERROR(INDEX(CuttingList!F:F,MATCH(CONCATENATE(A1206,"-",C1206),CuttingList!E:E,0))),"",INDEX(CuttingList!F:F,MATCH(CONCATENATE(A1206,"-",C1206),CuttingList!E:E,0)))</f>
        <v/>
      </c>
    </row>
    <row r="1207" spans="1:58" x14ac:dyDescent="0.25">
      <c r="A1207" t="str">
        <f>IF(PResult!BJ1207="","",PResult!BJ1207)</f>
        <v/>
      </c>
      <c r="B1207" t="str">
        <f>IF(PResult!E1207="","",PResult!E1207)</f>
        <v/>
      </c>
      <c r="C1207" t="str">
        <f>IF(PResult!BZ1207="","",PResult!BZ1207)</f>
        <v/>
      </c>
      <c r="D1207" t="str">
        <f>IF(ISERROR(INDEX(Panaboard!B:B,MATCH(CONCATENATE(AZ1207,"-",C1207),Panaboard!Z:Z,0))),"",TRIM(INDEX(Panaboard!B:B,MATCH(CONCATENATE(AZ1207,"-",C1207),Panaboard!Z:Z,0))))</f>
        <v/>
      </c>
      <c r="E1207" t="str">
        <f t="shared" si="147"/>
        <v>xx0x0</v>
      </c>
      <c r="F1207" t="str">
        <f>IF(PResult!U1207="","",UPPER(TRIM(PResult!U1207)))</f>
        <v/>
      </c>
      <c r="G1207">
        <f>IF(OR(PResult!O1207="",PResult!O1207="(null)"),0,PResult!O1207)</f>
        <v>0</v>
      </c>
      <c r="H1207" t="str">
        <f>IF(ISERROR(INDEX(Panaboard!G:G,MATCH(CONCATENATE(AZ1207,"-",C1207),Panaboard!Z:Z,0))),"",INDEX(Panaboard!G:G,MATCH(CONCATENATE(AZ1207,"-",C1207),Panaboard!Z:Z,0)))</f>
        <v/>
      </c>
      <c r="I1207" t="str">
        <f>IF(PResult!J1207="","",PResult!J1207)</f>
        <v/>
      </c>
      <c r="J1207" t="str">
        <f>IF(PResult!K1207="","",PResult!K1207)</f>
        <v/>
      </c>
      <c r="K1207">
        <f>IF(OR(PResult!L1207="(null)",PResult!L1207=""),0,PResult!L1207)</f>
        <v>0</v>
      </c>
      <c r="L1207">
        <f>IF(OR(PResult!M1207="(null)",PResult!M1207=""),0,PResult!M1207)</f>
        <v>0</v>
      </c>
      <c r="M1207">
        <f t="shared" si="144"/>
        <v>0</v>
      </c>
      <c r="N1207" t="str">
        <f>TEXT(IF(ISERROR(INDEX(Panaboard!H:H,MATCH(CONCATENATE(AZ1207,"-",C1207),Panaboard!Z:Z,0))),"",INDEX(Panaboard!H:H,MATCH(CONCATENATE(AZ1207,"-",C1207),Panaboard!Z:Z,0))),"HH:MM")</f>
        <v/>
      </c>
      <c r="O1207" t="str">
        <f>TEXT(IF(ISERROR(INDEX(Panaboard!I:I,MATCH(CONCATENATE(AZ1207,"-",C1207),Panaboard!Z:Z,0))),"",INDEX(Panaboard!I:I,MATCH(CONCATENATE(AZ1207,"-",C1207),Panaboard!Z:Z,0))),"HH:MM")</f>
        <v/>
      </c>
      <c r="P1207" t="str">
        <f t="shared" si="145"/>
        <v/>
      </c>
      <c r="Q1207" t="str">
        <f>IF(ISERROR(INDEX(Panaboard!S:S,MATCH(CONCATENATE(AZ1207,"-",C1207),Panaboard!Z:Z,0))),"",INDEX(Panaboard!S:S,MATCH(CONCATENATE(AZ1207,"-",C1207),Panaboard!Z:Z,0)))</f>
        <v/>
      </c>
      <c r="R1207" t="str">
        <f>IF(ISERROR(INDEX(Panaboard!F:F,MATCH(CONCATENATE(AZ1207,"-",C1207),Panaboard!Z:Z,0))),"",INDEX(Panaboard!F:F,MATCH(CONCATENATE(AZ1207,"-",C1207),Panaboard!Z:Z,0)))</f>
        <v/>
      </c>
      <c r="S1207" t="str">
        <f t="shared" si="146"/>
        <v/>
      </c>
      <c r="T1207" t="str">
        <f>IF(ISERROR(INDEX(Panaboard!D:D,MATCH(CONCATENATE(AZ1207,"-",C1207),Panaboard!Z:Z,0))),"",INDEX(Panaboard!D:D,MATCH(CONCATENATE(AZ1207,"-",C1207),Panaboard!Z:Z,0)))</f>
        <v/>
      </c>
      <c r="U1207" t="str">
        <f>IF(ISERROR(INDEX(Panaboard!J:J,MATCH(CONCATENATE(AZ1207,"-",C1207),Panaboard!Z:Z,0))),"",INDEX(Panaboard!J:J,MATCH(CONCATENATE(AZ1207,"-",C1207),Panaboard!Z:Z,0)))</f>
        <v/>
      </c>
      <c r="V1207">
        <f>IF(PResult!BL1207="",0,PResult!BL1207)</f>
        <v>0</v>
      </c>
      <c r="W1207">
        <f>IF(PResult!BM1207="",0,PResult!BM1207)</f>
        <v>0</v>
      </c>
      <c r="X1207">
        <f>IF(OR(PResult!AE1207="",PResult!AE1207="(null)"),IF(OR(PResult!AD1207="",PResult!AD1207="(null)"),0,PResult!AD1207),PResult!AE1207)</f>
        <v>0</v>
      </c>
      <c r="Y1207" t="str">
        <f>IF(OR(PResult!V1207="",PResult!V1207="(null)"),"",PResult!V1207)</f>
        <v/>
      </c>
      <c r="Z1207" t="str">
        <f>CONCATENATE(PResult!BO1207,PResult!BP1207)</f>
        <v/>
      </c>
      <c r="AA1207" t="str">
        <f>IF(PResult!Y1207="","",PResult!Y1207)</f>
        <v/>
      </c>
      <c r="AB1207" t="str">
        <f>IF(PResult!BQ1207="","",PResult!BQ1207)</f>
        <v/>
      </c>
      <c r="AC1207" t="str">
        <f>IF(PResult!BR1207="","",PResult!BR1207)</f>
        <v/>
      </c>
      <c r="AD1207" t="str">
        <f>IF(PResult!BS1207="","",PResult!BS1207)</f>
        <v/>
      </c>
      <c r="AE1207" t="str">
        <f>IF(PResult!BN1207="","",PResult!BN1207)</f>
        <v/>
      </c>
      <c r="AF1207" t="str">
        <f>IF(PResult!BT1207="","",PResult!BT1207)</f>
        <v/>
      </c>
      <c r="AG1207" t="str">
        <f>IF(PResult!BU1207="","",PResult!BU1207)</f>
        <v/>
      </c>
      <c r="AH1207" t="str">
        <f>IF(PResult!BV1207="","",PResult!BV1207)</f>
        <v/>
      </c>
      <c r="AI1207" t="str">
        <f>TEXT(IF(ISERROR(INDEX(Panaboard!L:L,MATCH(CONCATENATE(AZ1207,"-",C1207),Panaboard!Z:Z,0))),"",INDEX(Panaboard!L:L,MATCH(CONCATENATE(AZ1207,"-",C1207),Panaboard!Z:Z,0))),"HH:MM")</f>
        <v/>
      </c>
      <c r="AJ1207" t="str">
        <f>TEXT(IF(ISERROR(INDEX(Panaboard!M:M,MATCH(CONCATENATE(AZ1207,"-",C1207),Panaboard!Z:Z,0))),"",INDEX(Panaboard!M:M,MATCH(CONCATENATE(AZ1207,"-",C1207),Panaboard!Z:Z,0))),"HH:MM")</f>
        <v/>
      </c>
      <c r="AK1207" t="str">
        <f>IF(PResult!BY1207="","",PResult!BY1207)</f>
        <v/>
      </c>
      <c r="AL1207">
        <f>IF(PResult!P1207="",0,PResult!P1207)</f>
        <v>0</v>
      </c>
      <c r="AM1207" t="str">
        <f>IF(ISERROR(INDEX(Panaboard!N:N,MATCH(CONCATENATE(AZ1207,"-",C1207),Panaboard!Z:Z,0))),"",INDEX(Panaboard!N:N,MATCH(CONCATENATE(AZ1207,"-",C1207),Panaboard!Z:Z,0)))</f>
        <v/>
      </c>
      <c r="AN1207" t="str">
        <f>IF(ISERROR(INDEX(Panaboard!O:O,MATCH(CONCATENATE(AZ1207,"-",C1207),Panaboard!Z:Z,0))),"",INDEX(Panaboard!O:O,MATCH(CONCATENATE(AZ1207,"-",C1207),Panaboard!Z:Z,0)))</f>
        <v/>
      </c>
      <c r="AO1207" t="str">
        <f>IF(ISERROR(INDEX(Panaboard!P:P,MATCH(CONCATENATE(AZ1207,"-",C1207),Panaboard!Z:Z,0))),"",INDEX(Panaboard!P:P,MATCH(CONCATENATE(AZ1207,"-",C1207),Panaboard!Z:Z,0)))</f>
        <v/>
      </c>
      <c r="AP1207" t="str">
        <f>IF(ISERROR(INDEX(Panaboard!Q:Q,MATCH(CONCATENATE(AZ1207,"-",C1207),Panaboard!Z:Z,0))),"",INDEX(Panaboard!Q:Q,MATCH(CONCATENATE(AZ1207,"-",C1207),Panaboard!Z:Z,0)))</f>
        <v/>
      </c>
      <c r="AR1207" t="str">
        <f>IF(PResult!BW1207="","",PResult!BW1207)</f>
        <v/>
      </c>
      <c r="AS1207" t="str">
        <f>IF(PResult!BX1207="","",PResult!BX1207)</f>
        <v/>
      </c>
      <c r="AT1207" t="str">
        <f>IF(ISERROR(INDEX(Panaboard!K:K,MATCH(CONCATENATE(AZ1207,"-",C1207),Panaboard!Z:Z,0))),"",INDEX(Panaboard!K:K,MATCH(CONCATENATE(AZ1207,"-",C1207),Panaboard!Z:Z,0)))</f>
        <v/>
      </c>
      <c r="AU1207" t="str">
        <f>IF(ISERROR(INDEX(Panaboard!U:U,MATCH(CONCATENATE(AZ1207,"-",C1207),Panaboard!Z:Z,0))),"",INDEX(Panaboard!U:U,MATCH(CONCATENATE(AZ1207,"-",C1207),Panaboard!Z:Z,0)))</f>
        <v/>
      </c>
      <c r="AV1207" t="str">
        <f>IF(ISERROR(INDEX(Panaboard!W:W,MATCH(CONCATENATE(AZ1207,"-",C1207),Panaboard!Z:Z,0))),"",INDEX(Panaboard!W:W,MATCH(CONCATENATE(AZ1207,"-",C1207),Panaboard!Z:Z,0)))</f>
        <v/>
      </c>
      <c r="AW1207" t="str">
        <f>IF(ISERROR(INDEX(Panaboard!X:X,MATCH(CONCATENATE(AZ1207,"-",C1207),Panaboard!Z:Z,0))),"",INDEX(Panaboard!X:X,MATCH(CONCATENATE(AZ1207,"-",C1207),Panaboard!Z:Z,0)))</f>
        <v/>
      </c>
      <c r="AX1207" t="str">
        <f>IF(ISERROR(INDEX(Panaboard!AA:AA,MATCH(CONCATENATE(AZ1207,"-",C1207),Panaboard!Z:Z,0))),"",INDEX(Panaboard!AA:AA,MATCH(CONCATENATE(AZ1207,"-",C1207),Panaboard!Z:Z,0)))</f>
        <v/>
      </c>
      <c r="AY1207" t="str">
        <f>IF(ISERROR(INDEX(Panaboard!AB:AB,MATCH(CONCATENATE(AZ1207,"-",C1207),Panaboard!Z:Z,0))),"",INDEX(Panaboard!AB:AB,MATCH(CONCATENATE(AZ1207,"-",C1207),Panaboard!Z:Z,0)))</f>
        <v/>
      </c>
      <c r="AZ1207" t="str">
        <f t="shared" si="148"/>
        <v/>
      </c>
      <c r="BA1207" t="str">
        <f>IF(ISERROR(INDEX(Panaboard!E:E,MATCH(CONCATENATE(AZ1207,"-",C1207),Panaboard!Z:Z,0))),"",INDEX(Panaboard!E:E,MATCH(CONCATENATE(AZ1207,"-",C1207),Panaboard!Z:Z,0)))</f>
        <v/>
      </c>
      <c r="BB1207" t="str">
        <f>IF(ISERROR(INDEX(Panaboard!AC:AC,MATCH(CONCATENATE(AZ1207,"-",C1207),Panaboard!Z:Z,0))),"",INDEX(Panaboard!AC:AC,MATCH(CONCATENATE(AZ1207,"-",C1207),Panaboard!Z:Z,0)))</f>
        <v/>
      </c>
      <c r="BC1207" t="str">
        <f t="shared" si="149"/>
        <v/>
      </c>
      <c r="BD1207" t="str">
        <f t="shared" si="150"/>
        <v/>
      </c>
      <c r="BE1207" t="str">
        <f t="shared" si="151"/>
        <v>xx0x0</v>
      </c>
      <c r="BF1207" t="str">
        <f>IF(ISERROR(INDEX(CuttingList!F:F,MATCH(CONCATENATE(A1207,"-",C1207),CuttingList!E:E,0))),"",INDEX(CuttingList!F:F,MATCH(CONCATENATE(A1207,"-",C1207),CuttingList!E:E,0)))</f>
        <v/>
      </c>
    </row>
    <row r="1208" spans="1:58" x14ac:dyDescent="0.25">
      <c r="A1208" t="str">
        <f>IF(PResult!BJ1208="","",PResult!BJ1208)</f>
        <v/>
      </c>
      <c r="B1208" t="str">
        <f>IF(PResult!E1208="","",PResult!E1208)</f>
        <v/>
      </c>
      <c r="C1208" t="str">
        <f>IF(PResult!BZ1208="","",PResult!BZ1208)</f>
        <v/>
      </c>
      <c r="D1208" t="str">
        <f>IF(ISERROR(INDEX(Panaboard!B:B,MATCH(CONCATENATE(AZ1208,"-",C1208),Panaboard!Z:Z,0))),"",TRIM(INDEX(Panaboard!B:B,MATCH(CONCATENATE(AZ1208,"-",C1208),Panaboard!Z:Z,0))))</f>
        <v/>
      </c>
      <c r="E1208" t="str">
        <f t="shared" si="147"/>
        <v>xx0x0</v>
      </c>
      <c r="F1208" t="str">
        <f>IF(PResult!U1208="","",UPPER(TRIM(PResult!U1208)))</f>
        <v/>
      </c>
      <c r="G1208">
        <f>IF(OR(PResult!O1208="",PResult!O1208="(null)"),0,PResult!O1208)</f>
        <v>0</v>
      </c>
      <c r="H1208" t="str">
        <f>IF(ISERROR(INDEX(Panaboard!G:G,MATCH(CONCATENATE(AZ1208,"-",C1208),Panaboard!Z:Z,0))),"",INDEX(Panaboard!G:G,MATCH(CONCATENATE(AZ1208,"-",C1208),Panaboard!Z:Z,0)))</f>
        <v/>
      </c>
      <c r="I1208" t="str">
        <f>IF(PResult!J1208="","",PResult!J1208)</f>
        <v/>
      </c>
      <c r="J1208" t="str">
        <f>IF(PResult!K1208="","",PResult!K1208)</f>
        <v/>
      </c>
      <c r="K1208">
        <f>IF(OR(PResult!L1208="(null)",PResult!L1208=""),0,PResult!L1208)</f>
        <v>0</v>
      </c>
      <c r="L1208">
        <f>IF(OR(PResult!M1208="(null)",PResult!M1208=""),0,PResult!M1208)</f>
        <v>0</v>
      </c>
      <c r="M1208">
        <f t="shared" si="144"/>
        <v>0</v>
      </c>
      <c r="N1208" t="str">
        <f>TEXT(IF(ISERROR(INDEX(Panaboard!H:H,MATCH(CONCATENATE(AZ1208,"-",C1208),Panaboard!Z:Z,0))),"",INDEX(Panaboard!H:H,MATCH(CONCATENATE(AZ1208,"-",C1208),Panaboard!Z:Z,0))),"HH:MM")</f>
        <v/>
      </c>
      <c r="O1208" t="str">
        <f>TEXT(IF(ISERROR(INDEX(Panaboard!I:I,MATCH(CONCATENATE(AZ1208,"-",C1208),Panaboard!Z:Z,0))),"",INDEX(Panaboard!I:I,MATCH(CONCATENATE(AZ1208,"-",C1208),Panaboard!Z:Z,0))),"HH:MM")</f>
        <v/>
      </c>
      <c r="P1208" t="str">
        <f t="shared" si="145"/>
        <v/>
      </c>
      <c r="Q1208" t="str">
        <f>IF(ISERROR(INDEX(Panaboard!S:S,MATCH(CONCATENATE(AZ1208,"-",C1208),Panaboard!Z:Z,0))),"",INDEX(Panaboard!S:S,MATCH(CONCATENATE(AZ1208,"-",C1208),Panaboard!Z:Z,0)))</f>
        <v/>
      </c>
      <c r="R1208" t="str">
        <f>IF(ISERROR(INDEX(Panaboard!F:F,MATCH(CONCATENATE(AZ1208,"-",C1208),Panaboard!Z:Z,0))),"",INDEX(Panaboard!F:F,MATCH(CONCATENATE(AZ1208,"-",C1208),Panaboard!Z:Z,0)))</f>
        <v/>
      </c>
      <c r="S1208" t="str">
        <f t="shared" si="146"/>
        <v/>
      </c>
      <c r="T1208" t="str">
        <f>IF(ISERROR(INDEX(Panaboard!D:D,MATCH(CONCATENATE(AZ1208,"-",C1208),Panaboard!Z:Z,0))),"",INDEX(Panaboard!D:D,MATCH(CONCATENATE(AZ1208,"-",C1208),Panaboard!Z:Z,0)))</f>
        <v/>
      </c>
      <c r="U1208" t="str">
        <f>IF(ISERROR(INDEX(Panaboard!J:J,MATCH(CONCATENATE(AZ1208,"-",C1208),Panaboard!Z:Z,0))),"",INDEX(Panaboard!J:J,MATCH(CONCATENATE(AZ1208,"-",C1208),Panaboard!Z:Z,0)))</f>
        <v/>
      </c>
      <c r="V1208">
        <f>IF(PResult!BL1208="",0,PResult!BL1208)</f>
        <v>0</v>
      </c>
      <c r="W1208">
        <f>IF(PResult!BM1208="",0,PResult!BM1208)</f>
        <v>0</v>
      </c>
      <c r="X1208">
        <f>IF(OR(PResult!AE1208="",PResult!AE1208="(null)"),IF(OR(PResult!AD1208="",PResult!AD1208="(null)"),0,PResult!AD1208),PResult!AE1208)</f>
        <v>0</v>
      </c>
      <c r="Y1208" t="str">
        <f>IF(OR(PResult!V1208="",PResult!V1208="(null)"),"",PResult!V1208)</f>
        <v/>
      </c>
      <c r="Z1208" t="str">
        <f>CONCATENATE(PResult!BO1208,PResult!BP1208)</f>
        <v/>
      </c>
      <c r="AA1208" t="str">
        <f>IF(PResult!Y1208="","",PResult!Y1208)</f>
        <v/>
      </c>
      <c r="AB1208" t="str">
        <f>IF(PResult!BQ1208="","",PResult!BQ1208)</f>
        <v/>
      </c>
      <c r="AC1208" t="str">
        <f>IF(PResult!BR1208="","",PResult!BR1208)</f>
        <v/>
      </c>
      <c r="AD1208" t="str">
        <f>IF(PResult!BS1208="","",PResult!BS1208)</f>
        <v/>
      </c>
      <c r="AE1208" t="str">
        <f>IF(PResult!BN1208="","",PResult!BN1208)</f>
        <v/>
      </c>
      <c r="AF1208" t="str">
        <f>IF(PResult!BT1208="","",PResult!BT1208)</f>
        <v/>
      </c>
      <c r="AG1208" t="str">
        <f>IF(PResult!BU1208="","",PResult!BU1208)</f>
        <v/>
      </c>
      <c r="AH1208" t="str">
        <f>IF(PResult!BV1208="","",PResult!BV1208)</f>
        <v/>
      </c>
      <c r="AI1208" t="str">
        <f>TEXT(IF(ISERROR(INDEX(Panaboard!L:L,MATCH(CONCATENATE(AZ1208,"-",C1208),Panaboard!Z:Z,0))),"",INDEX(Panaboard!L:L,MATCH(CONCATENATE(AZ1208,"-",C1208),Panaboard!Z:Z,0))),"HH:MM")</f>
        <v/>
      </c>
      <c r="AJ1208" t="str">
        <f>TEXT(IF(ISERROR(INDEX(Panaboard!M:M,MATCH(CONCATENATE(AZ1208,"-",C1208),Panaboard!Z:Z,0))),"",INDEX(Panaboard!M:M,MATCH(CONCATENATE(AZ1208,"-",C1208),Panaboard!Z:Z,0))),"HH:MM")</f>
        <v/>
      </c>
      <c r="AK1208" t="str">
        <f>IF(PResult!BY1208="","",PResult!BY1208)</f>
        <v/>
      </c>
      <c r="AL1208">
        <f>IF(PResult!P1208="",0,PResult!P1208)</f>
        <v>0</v>
      </c>
      <c r="AM1208" t="str">
        <f>IF(ISERROR(INDEX(Panaboard!N:N,MATCH(CONCATENATE(AZ1208,"-",C1208),Panaboard!Z:Z,0))),"",INDEX(Panaboard!N:N,MATCH(CONCATENATE(AZ1208,"-",C1208),Panaboard!Z:Z,0)))</f>
        <v/>
      </c>
      <c r="AN1208" t="str">
        <f>IF(ISERROR(INDEX(Panaboard!O:O,MATCH(CONCATENATE(AZ1208,"-",C1208),Panaboard!Z:Z,0))),"",INDEX(Panaboard!O:O,MATCH(CONCATENATE(AZ1208,"-",C1208),Panaboard!Z:Z,0)))</f>
        <v/>
      </c>
      <c r="AO1208" t="str">
        <f>IF(ISERROR(INDEX(Panaboard!P:P,MATCH(CONCATENATE(AZ1208,"-",C1208),Panaboard!Z:Z,0))),"",INDEX(Panaboard!P:P,MATCH(CONCATENATE(AZ1208,"-",C1208),Panaboard!Z:Z,0)))</f>
        <v/>
      </c>
      <c r="AP1208" t="str">
        <f>IF(ISERROR(INDEX(Panaboard!Q:Q,MATCH(CONCATENATE(AZ1208,"-",C1208),Panaboard!Z:Z,0))),"",INDEX(Panaboard!Q:Q,MATCH(CONCATENATE(AZ1208,"-",C1208),Panaboard!Z:Z,0)))</f>
        <v/>
      </c>
      <c r="AR1208" t="str">
        <f>IF(PResult!BW1208="","",PResult!BW1208)</f>
        <v/>
      </c>
      <c r="AS1208" t="str">
        <f>IF(PResult!BX1208="","",PResult!BX1208)</f>
        <v/>
      </c>
      <c r="AT1208" t="str">
        <f>IF(ISERROR(INDEX(Panaboard!K:K,MATCH(CONCATENATE(AZ1208,"-",C1208),Panaboard!Z:Z,0))),"",INDEX(Panaboard!K:K,MATCH(CONCATENATE(AZ1208,"-",C1208),Panaboard!Z:Z,0)))</f>
        <v/>
      </c>
      <c r="AU1208" t="str">
        <f>IF(ISERROR(INDEX(Panaboard!U:U,MATCH(CONCATENATE(AZ1208,"-",C1208),Panaboard!Z:Z,0))),"",INDEX(Panaboard!U:U,MATCH(CONCATENATE(AZ1208,"-",C1208),Panaboard!Z:Z,0)))</f>
        <v/>
      </c>
      <c r="AV1208" t="str">
        <f>IF(ISERROR(INDEX(Panaboard!W:W,MATCH(CONCATENATE(AZ1208,"-",C1208),Panaboard!Z:Z,0))),"",INDEX(Panaboard!W:W,MATCH(CONCATENATE(AZ1208,"-",C1208),Panaboard!Z:Z,0)))</f>
        <v/>
      </c>
      <c r="AW1208" t="str">
        <f>IF(ISERROR(INDEX(Panaboard!X:X,MATCH(CONCATENATE(AZ1208,"-",C1208),Panaboard!Z:Z,0))),"",INDEX(Panaboard!X:X,MATCH(CONCATENATE(AZ1208,"-",C1208),Panaboard!Z:Z,0)))</f>
        <v/>
      </c>
      <c r="AX1208" t="str">
        <f>IF(ISERROR(INDEX(Panaboard!AA:AA,MATCH(CONCATENATE(AZ1208,"-",C1208),Panaboard!Z:Z,0))),"",INDEX(Panaboard!AA:AA,MATCH(CONCATENATE(AZ1208,"-",C1208),Panaboard!Z:Z,0)))</f>
        <v/>
      </c>
      <c r="AY1208" t="str">
        <f>IF(ISERROR(INDEX(Panaboard!AB:AB,MATCH(CONCATENATE(AZ1208,"-",C1208),Panaboard!Z:Z,0))),"",INDEX(Panaboard!AB:AB,MATCH(CONCATENATE(AZ1208,"-",C1208),Panaboard!Z:Z,0)))</f>
        <v/>
      </c>
      <c r="AZ1208" t="str">
        <f t="shared" si="148"/>
        <v/>
      </c>
      <c r="BA1208" t="str">
        <f>IF(ISERROR(INDEX(Panaboard!E:E,MATCH(CONCATENATE(AZ1208,"-",C1208),Panaboard!Z:Z,0))),"",INDEX(Panaboard!E:E,MATCH(CONCATENATE(AZ1208,"-",C1208),Panaboard!Z:Z,0)))</f>
        <v/>
      </c>
      <c r="BB1208" t="str">
        <f>IF(ISERROR(INDEX(Panaboard!AC:AC,MATCH(CONCATENATE(AZ1208,"-",C1208),Panaboard!Z:Z,0))),"",INDEX(Panaboard!AC:AC,MATCH(CONCATENATE(AZ1208,"-",C1208),Panaboard!Z:Z,0)))</f>
        <v/>
      </c>
      <c r="BC1208" t="str">
        <f t="shared" si="149"/>
        <v/>
      </c>
      <c r="BD1208" t="str">
        <f t="shared" si="150"/>
        <v/>
      </c>
      <c r="BE1208" t="str">
        <f t="shared" si="151"/>
        <v>xx0x0</v>
      </c>
      <c r="BF1208" t="str">
        <f>IF(ISERROR(INDEX(CuttingList!F:F,MATCH(CONCATENATE(A1208,"-",C1208),CuttingList!E:E,0))),"",INDEX(CuttingList!F:F,MATCH(CONCATENATE(A1208,"-",C1208),CuttingList!E:E,0)))</f>
        <v/>
      </c>
    </row>
    <row r="1209" spans="1:58" x14ac:dyDescent="0.25">
      <c r="A1209" t="str">
        <f>IF(PResult!BJ1209="","",PResult!BJ1209)</f>
        <v/>
      </c>
      <c r="B1209" t="str">
        <f>IF(PResult!E1209="","",PResult!E1209)</f>
        <v/>
      </c>
      <c r="C1209" t="str">
        <f>IF(PResult!BZ1209="","",PResult!BZ1209)</f>
        <v/>
      </c>
      <c r="D1209" t="str">
        <f>IF(ISERROR(INDEX(Panaboard!B:B,MATCH(CONCATENATE(AZ1209,"-",C1209),Panaboard!Z:Z,0))),"",TRIM(INDEX(Panaboard!B:B,MATCH(CONCATENATE(AZ1209,"-",C1209),Panaboard!Z:Z,0))))</f>
        <v/>
      </c>
      <c r="E1209" t="str">
        <f t="shared" si="147"/>
        <v>xx0x0</v>
      </c>
      <c r="F1209" t="str">
        <f>IF(PResult!U1209="","",UPPER(TRIM(PResult!U1209)))</f>
        <v/>
      </c>
      <c r="G1209">
        <f>IF(OR(PResult!O1209="",PResult!O1209="(null)"),0,PResult!O1209)</f>
        <v>0</v>
      </c>
      <c r="H1209" t="str">
        <f>IF(ISERROR(INDEX(Panaboard!G:G,MATCH(CONCATENATE(AZ1209,"-",C1209),Panaboard!Z:Z,0))),"",INDEX(Panaboard!G:G,MATCH(CONCATENATE(AZ1209,"-",C1209),Panaboard!Z:Z,0)))</f>
        <v/>
      </c>
      <c r="I1209" t="str">
        <f>IF(PResult!J1209="","",PResult!J1209)</f>
        <v/>
      </c>
      <c r="J1209" t="str">
        <f>IF(PResult!K1209="","",PResult!K1209)</f>
        <v/>
      </c>
      <c r="K1209">
        <f>IF(OR(PResult!L1209="(null)",PResult!L1209=""),0,PResult!L1209)</f>
        <v>0</v>
      </c>
      <c r="L1209">
        <f>IF(OR(PResult!M1209="(null)",PResult!M1209=""),0,PResult!M1209)</f>
        <v>0</v>
      </c>
      <c r="M1209">
        <f t="shared" si="144"/>
        <v>0</v>
      </c>
      <c r="N1209" t="str">
        <f>TEXT(IF(ISERROR(INDEX(Panaboard!H:H,MATCH(CONCATENATE(AZ1209,"-",C1209),Panaboard!Z:Z,0))),"",INDEX(Panaboard!H:H,MATCH(CONCATENATE(AZ1209,"-",C1209),Panaboard!Z:Z,0))),"HH:MM")</f>
        <v/>
      </c>
      <c r="O1209" t="str">
        <f>TEXT(IF(ISERROR(INDEX(Panaboard!I:I,MATCH(CONCATENATE(AZ1209,"-",C1209),Panaboard!Z:Z,0))),"",INDEX(Panaboard!I:I,MATCH(CONCATENATE(AZ1209,"-",C1209),Panaboard!Z:Z,0))),"HH:MM")</f>
        <v/>
      </c>
      <c r="P1209" t="str">
        <f t="shared" si="145"/>
        <v/>
      </c>
      <c r="Q1209" t="str">
        <f>IF(ISERROR(INDEX(Panaboard!S:S,MATCH(CONCATENATE(AZ1209,"-",C1209),Panaboard!Z:Z,0))),"",INDEX(Panaboard!S:S,MATCH(CONCATENATE(AZ1209,"-",C1209),Panaboard!Z:Z,0)))</f>
        <v/>
      </c>
      <c r="R1209" t="str">
        <f>IF(ISERROR(INDEX(Panaboard!F:F,MATCH(CONCATENATE(AZ1209,"-",C1209),Panaboard!Z:Z,0))),"",INDEX(Panaboard!F:F,MATCH(CONCATENATE(AZ1209,"-",C1209),Panaboard!Z:Z,0)))</f>
        <v/>
      </c>
      <c r="S1209" t="str">
        <f t="shared" si="146"/>
        <v/>
      </c>
      <c r="T1209" t="str">
        <f>IF(ISERROR(INDEX(Panaboard!D:D,MATCH(CONCATENATE(AZ1209,"-",C1209),Panaboard!Z:Z,0))),"",INDEX(Panaboard!D:D,MATCH(CONCATENATE(AZ1209,"-",C1209),Panaboard!Z:Z,0)))</f>
        <v/>
      </c>
      <c r="U1209" t="str">
        <f>IF(ISERROR(INDEX(Panaboard!J:J,MATCH(CONCATENATE(AZ1209,"-",C1209),Panaboard!Z:Z,0))),"",INDEX(Panaboard!J:J,MATCH(CONCATENATE(AZ1209,"-",C1209),Panaboard!Z:Z,0)))</f>
        <v/>
      </c>
      <c r="V1209">
        <f>IF(PResult!BL1209="",0,PResult!BL1209)</f>
        <v>0</v>
      </c>
      <c r="W1209">
        <f>IF(PResult!BM1209="",0,PResult!BM1209)</f>
        <v>0</v>
      </c>
      <c r="X1209">
        <f>IF(OR(PResult!AE1209="",PResult!AE1209="(null)"),IF(OR(PResult!AD1209="",PResult!AD1209="(null)"),0,PResult!AD1209),PResult!AE1209)</f>
        <v>0</v>
      </c>
      <c r="Y1209" t="str">
        <f>IF(OR(PResult!V1209="",PResult!V1209="(null)"),"",PResult!V1209)</f>
        <v/>
      </c>
      <c r="Z1209" t="str">
        <f>CONCATENATE(PResult!BO1209,PResult!BP1209)</f>
        <v/>
      </c>
      <c r="AA1209" t="str">
        <f>IF(PResult!Y1209="","",PResult!Y1209)</f>
        <v/>
      </c>
      <c r="AB1209" t="str">
        <f>IF(PResult!BQ1209="","",PResult!BQ1209)</f>
        <v/>
      </c>
      <c r="AC1209" t="str">
        <f>IF(PResult!BR1209="","",PResult!BR1209)</f>
        <v/>
      </c>
      <c r="AD1209" t="str">
        <f>IF(PResult!BS1209="","",PResult!BS1209)</f>
        <v/>
      </c>
      <c r="AE1209" t="str">
        <f>IF(PResult!BN1209="","",PResult!BN1209)</f>
        <v/>
      </c>
      <c r="AF1209" t="str">
        <f>IF(PResult!BT1209="","",PResult!BT1209)</f>
        <v/>
      </c>
      <c r="AG1209" t="str">
        <f>IF(PResult!BU1209="","",PResult!BU1209)</f>
        <v/>
      </c>
      <c r="AH1209" t="str">
        <f>IF(PResult!BV1209="","",PResult!BV1209)</f>
        <v/>
      </c>
      <c r="AI1209" t="str">
        <f>TEXT(IF(ISERROR(INDEX(Panaboard!L:L,MATCH(CONCATENATE(AZ1209,"-",C1209),Panaboard!Z:Z,0))),"",INDEX(Panaboard!L:L,MATCH(CONCATENATE(AZ1209,"-",C1209),Panaboard!Z:Z,0))),"HH:MM")</f>
        <v/>
      </c>
      <c r="AJ1209" t="str">
        <f>TEXT(IF(ISERROR(INDEX(Panaboard!M:M,MATCH(CONCATENATE(AZ1209,"-",C1209),Panaboard!Z:Z,0))),"",INDEX(Panaboard!M:M,MATCH(CONCATENATE(AZ1209,"-",C1209),Panaboard!Z:Z,0))),"HH:MM")</f>
        <v/>
      </c>
      <c r="AK1209" t="str">
        <f>IF(PResult!BY1209="","",PResult!BY1209)</f>
        <v/>
      </c>
      <c r="AL1209">
        <f>IF(PResult!P1209="",0,PResult!P1209)</f>
        <v>0</v>
      </c>
      <c r="AM1209" t="str">
        <f>IF(ISERROR(INDEX(Panaboard!N:N,MATCH(CONCATENATE(AZ1209,"-",C1209),Panaboard!Z:Z,0))),"",INDEX(Panaboard!N:N,MATCH(CONCATENATE(AZ1209,"-",C1209),Panaboard!Z:Z,0)))</f>
        <v/>
      </c>
      <c r="AN1209" t="str">
        <f>IF(ISERROR(INDEX(Panaboard!O:O,MATCH(CONCATENATE(AZ1209,"-",C1209),Panaboard!Z:Z,0))),"",INDEX(Panaboard!O:O,MATCH(CONCATENATE(AZ1209,"-",C1209),Panaboard!Z:Z,0)))</f>
        <v/>
      </c>
      <c r="AO1209" t="str">
        <f>IF(ISERROR(INDEX(Panaboard!P:P,MATCH(CONCATENATE(AZ1209,"-",C1209),Panaboard!Z:Z,0))),"",INDEX(Panaboard!P:P,MATCH(CONCATENATE(AZ1209,"-",C1209),Panaboard!Z:Z,0)))</f>
        <v/>
      </c>
      <c r="AP1209" t="str">
        <f>IF(ISERROR(INDEX(Panaboard!Q:Q,MATCH(CONCATENATE(AZ1209,"-",C1209),Panaboard!Z:Z,0))),"",INDEX(Panaboard!Q:Q,MATCH(CONCATENATE(AZ1209,"-",C1209),Panaboard!Z:Z,0)))</f>
        <v/>
      </c>
      <c r="AR1209" t="str">
        <f>IF(PResult!BW1209="","",PResult!BW1209)</f>
        <v/>
      </c>
      <c r="AS1209" t="str">
        <f>IF(PResult!BX1209="","",PResult!BX1209)</f>
        <v/>
      </c>
      <c r="AT1209" t="str">
        <f>IF(ISERROR(INDEX(Panaboard!K:K,MATCH(CONCATENATE(AZ1209,"-",C1209),Panaboard!Z:Z,0))),"",INDEX(Panaboard!K:K,MATCH(CONCATENATE(AZ1209,"-",C1209),Panaboard!Z:Z,0)))</f>
        <v/>
      </c>
      <c r="AU1209" t="str">
        <f>IF(ISERROR(INDEX(Panaboard!U:U,MATCH(CONCATENATE(AZ1209,"-",C1209),Panaboard!Z:Z,0))),"",INDEX(Panaboard!U:U,MATCH(CONCATENATE(AZ1209,"-",C1209),Panaboard!Z:Z,0)))</f>
        <v/>
      </c>
      <c r="AV1209" t="str">
        <f>IF(ISERROR(INDEX(Panaboard!W:W,MATCH(CONCATENATE(AZ1209,"-",C1209),Panaboard!Z:Z,0))),"",INDEX(Panaboard!W:W,MATCH(CONCATENATE(AZ1209,"-",C1209),Panaboard!Z:Z,0)))</f>
        <v/>
      </c>
      <c r="AW1209" t="str">
        <f>IF(ISERROR(INDEX(Panaboard!X:X,MATCH(CONCATENATE(AZ1209,"-",C1209),Panaboard!Z:Z,0))),"",INDEX(Panaboard!X:X,MATCH(CONCATENATE(AZ1209,"-",C1209),Panaboard!Z:Z,0)))</f>
        <v/>
      </c>
      <c r="AX1209" t="str">
        <f>IF(ISERROR(INDEX(Panaboard!AA:AA,MATCH(CONCATENATE(AZ1209,"-",C1209),Panaboard!Z:Z,0))),"",INDEX(Panaboard!AA:AA,MATCH(CONCATENATE(AZ1209,"-",C1209),Panaboard!Z:Z,0)))</f>
        <v/>
      </c>
      <c r="AY1209" t="str">
        <f>IF(ISERROR(INDEX(Panaboard!AB:AB,MATCH(CONCATENATE(AZ1209,"-",C1209),Panaboard!Z:Z,0))),"",INDEX(Panaboard!AB:AB,MATCH(CONCATENATE(AZ1209,"-",C1209),Panaboard!Z:Z,0)))</f>
        <v/>
      </c>
      <c r="AZ1209" t="str">
        <f t="shared" si="148"/>
        <v/>
      </c>
      <c r="BA1209" t="str">
        <f>IF(ISERROR(INDEX(Panaboard!E:E,MATCH(CONCATENATE(AZ1209,"-",C1209),Panaboard!Z:Z,0))),"",INDEX(Panaboard!E:E,MATCH(CONCATENATE(AZ1209,"-",C1209),Panaboard!Z:Z,0)))</f>
        <v/>
      </c>
      <c r="BB1209" t="str">
        <f>IF(ISERROR(INDEX(Panaboard!AC:AC,MATCH(CONCATENATE(AZ1209,"-",C1209),Panaboard!Z:Z,0))),"",INDEX(Panaboard!AC:AC,MATCH(CONCATENATE(AZ1209,"-",C1209),Panaboard!Z:Z,0)))</f>
        <v/>
      </c>
      <c r="BC1209" t="str">
        <f t="shared" si="149"/>
        <v/>
      </c>
      <c r="BD1209" t="str">
        <f t="shared" si="150"/>
        <v/>
      </c>
      <c r="BE1209" t="str">
        <f t="shared" si="151"/>
        <v>xx0x0</v>
      </c>
      <c r="BF1209" t="str">
        <f>IF(ISERROR(INDEX(CuttingList!F:F,MATCH(CONCATENATE(A1209,"-",C1209),CuttingList!E:E,0))),"",INDEX(CuttingList!F:F,MATCH(CONCATENATE(A1209,"-",C1209),CuttingList!E:E,0)))</f>
        <v/>
      </c>
    </row>
    <row r="1210" spans="1:58" x14ac:dyDescent="0.25">
      <c r="A1210" t="str">
        <f>IF(PResult!BJ1210="","",PResult!BJ1210)</f>
        <v/>
      </c>
      <c r="B1210" t="str">
        <f>IF(PResult!E1210="","",PResult!E1210)</f>
        <v/>
      </c>
      <c r="C1210" t="str">
        <f>IF(PResult!BZ1210="","",PResult!BZ1210)</f>
        <v/>
      </c>
      <c r="D1210" t="str">
        <f>IF(ISERROR(INDEX(Panaboard!B:B,MATCH(CONCATENATE(AZ1210,"-",C1210),Panaboard!Z:Z,0))),"",TRIM(INDEX(Panaboard!B:B,MATCH(CONCATENATE(AZ1210,"-",C1210),Panaboard!Z:Z,0))))</f>
        <v/>
      </c>
      <c r="E1210" t="str">
        <f t="shared" si="147"/>
        <v>xx0x0</v>
      </c>
      <c r="F1210" t="str">
        <f>IF(PResult!U1210="","",UPPER(TRIM(PResult!U1210)))</f>
        <v/>
      </c>
      <c r="G1210">
        <f>IF(OR(PResult!O1210="",PResult!O1210="(null)"),0,PResult!O1210)</f>
        <v>0</v>
      </c>
      <c r="H1210" t="str">
        <f>IF(ISERROR(INDEX(Panaboard!G:G,MATCH(CONCATENATE(AZ1210,"-",C1210),Panaboard!Z:Z,0))),"",INDEX(Panaboard!G:G,MATCH(CONCATENATE(AZ1210,"-",C1210),Panaboard!Z:Z,0)))</f>
        <v/>
      </c>
      <c r="I1210" t="str">
        <f>IF(PResult!J1210="","",PResult!J1210)</f>
        <v/>
      </c>
      <c r="J1210" t="str">
        <f>IF(PResult!K1210="","",PResult!K1210)</f>
        <v/>
      </c>
      <c r="K1210">
        <f>IF(OR(PResult!L1210="(null)",PResult!L1210=""),0,PResult!L1210)</f>
        <v>0</v>
      </c>
      <c r="L1210">
        <f>IF(OR(PResult!M1210="(null)",PResult!M1210=""),0,PResult!M1210)</f>
        <v>0</v>
      </c>
      <c r="M1210">
        <f t="shared" si="144"/>
        <v>0</v>
      </c>
      <c r="N1210" t="str">
        <f>TEXT(IF(ISERROR(INDEX(Panaboard!H:H,MATCH(CONCATENATE(AZ1210,"-",C1210),Panaboard!Z:Z,0))),"",INDEX(Panaboard!H:H,MATCH(CONCATENATE(AZ1210,"-",C1210),Panaboard!Z:Z,0))),"HH:MM")</f>
        <v/>
      </c>
      <c r="O1210" t="str">
        <f>TEXT(IF(ISERROR(INDEX(Panaboard!I:I,MATCH(CONCATENATE(AZ1210,"-",C1210),Panaboard!Z:Z,0))),"",INDEX(Panaboard!I:I,MATCH(CONCATENATE(AZ1210,"-",C1210),Panaboard!Z:Z,0))),"HH:MM")</f>
        <v/>
      </c>
      <c r="P1210" t="str">
        <f t="shared" si="145"/>
        <v/>
      </c>
      <c r="Q1210" t="str">
        <f>IF(ISERROR(INDEX(Panaboard!S:S,MATCH(CONCATENATE(AZ1210,"-",C1210),Panaboard!Z:Z,0))),"",INDEX(Panaboard!S:S,MATCH(CONCATENATE(AZ1210,"-",C1210),Panaboard!Z:Z,0)))</f>
        <v/>
      </c>
      <c r="R1210" t="str">
        <f>IF(ISERROR(INDEX(Panaboard!F:F,MATCH(CONCATENATE(AZ1210,"-",C1210),Panaboard!Z:Z,0))),"",INDEX(Panaboard!F:F,MATCH(CONCATENATE(AZ1210,"-",C1210),Panaboard!Z:Z,0)))</f>
        <v/>
      </c>
      <c r="S1210" t="str">
        <f t="shared" si="146"/>
        <v/>
      </c>
      <c r="T1210" t="str">
        <f>IF(ISERROR(INDEX(Panaboard!D:D,MATCH(CONCATENATE(AZ1210,"-",C1210),Panaboard!Z:Z,0))),"",INDEX(Panaboard!D:D,MATCH(CONCATENATE(AZ1210,"-",C1210),Panaboard!Z:Z,0)))</f>
        <v/>
      </c>
      <c r="U1210" t="str">
        <f>IF(ISERROR(INDEX(Panaboard!J:J,MATCH(CONCATENATE(AZ1210,"-",C1210),Panaboard!Z:Z,0))),"",INDEX(Panaboard!J:J,MATCH(CONCATENATE(AZ1210,"-",C1210),Panaboard!Z:Z,0)))</f>
        <v/>
      </c>
      <c r="V1210">
        <f>IF(PResult!BL1210="",0,PResult!BL1210)</f>
        <v>0</v>
      </c>
      <c r="W1210">
        <f>IF(PResult!BM1210="",0,PResult!BM1210)</f>
        <v>0</v>
      </c>
      <c r="X1210">
        <f>IF(OR(PResult!AE1210="",PResult!AE1210="(null)"),IF(OR(PResult!AD1210="",PResult!AD1210="(null)"),0,PResult!AD1210),PResult!AE1210)</f>
        <v>0</v>
      </c>
      <c r="Y1210" t="str">
        <f>IF(OR(PResult!V1210="",PResult!V1210="(null)"),"",PResult!V1210)</f>
        <v/>
      </c>
      <c r="Z1210" t="str">
        <f>CONCATENATE(PResult!BO1210,PResult!BP1210)</f>
        <v/>
      </c>
      <c r="AA1210" t="str">
        <f>IF(PResult!Y1210="","",PResult!Y1210)</f>
        <v/>
      </c>
      <c r="AB1210" t="str">
        <f>IF(PResult!BQ1210="","",PResult!BQ1210)</f>
        <v/>
      </c>
      <c r="AC1210" t="str">
        <f>IF(PResult!BR1210="","",PResult!BR1210)</f>
        <v/>
      </c>
      <c r="AD1210" t="str">
        <f>IF(PResult!BS1210="","",PResult!BS1210)</f>
        <v/>
      </c>
      <c r="AE1210" t="str">
        <f>IF(PResult!BN1210="","",PResult!BN1210)</f>
        <v/>
      </c>
      <c r="AF1210" t="str">
        <f>IF(PResult!BT1210="","",PResult!BT1210)</f>
        <v/>
      </c>
      <c r="AG1210" t="str">
        <f>IF(PResult!BU1210="","",PResult!BU1210)</f>
        <v/>
      </c>
      <c r="AH1210" t="str">
        <f>IF(PResult!BV1210="","",PResult!BV1210)</f>
        <v/>
      </c>
      <c r="AI1210" t="str">
        <f>TEXT(IF(ISERROR(INDEX(Panaboard!L:L,MATCH(CONCATENATE(AZ1210,"-",C1210),Panaboard!Z:Z,0))),"",INDEX(Panaboard!L:L,MATCH(CONCATENATE(AZ1210,"-",C1210),Panaboard!Z:Z,0))),"HH:MM")</f>
        <v/>
      </c>
      <c r="AJ1210" t="str">
        <f>TEXT(IF(ISERROR(INDEX(Panaboard!M:M,MATCH(CONCATENATE(AZ1210,"-",C1210),Panaboard!Z:Z,0))),"",INDEX(Panaboard!M:M,MATCH(CONCATENATE(AZ1210,"-",C1210),Panaboard!Z:Z,0))),"HH:MM")</f>
        <v/>
      </c>
      <c r="AK1210" t="str">
        <f>IF(PResult!BY1210="","",PResult!BY1210)</f>
        <v/>
      </c>
      <c r="AL1210">
        <f>IF(PResult!P1210="",0,PResult!P1210)</f>
        <v>0</v>
      </c>
      <c r="AM1210" t="str">
        <f>IF(ISERROR(INDEX(Panaboard!N:N,MATCH(CONCATENATE(AZ1210,"-",C1210),Panaboard!Z:Z,0))),"",INDEX(Panaboard!N:N,MATCH(CONCATENATE(AZ1210,"-",C1210),Panaboard!Z:Z,0)))</f>
        <v/>
      </c>
      <c r="AN1210" t="str">
        <f>IF(ISERROR(INDEX(Panaboard!O:O,MATCH(CONCATENATE(AZ1210,"-",C1210),Panaboard!Z:Z,0))),"",INDEX(Panaboard!O:O,MATCH(CONCATENATE(AZ1210,"-",C1210),Panaboard!Z:Z,0)))</f>
        <v/>
      </c>
      <c r="AO1210" t="str">
        <f>IF(ISERROR(INDEX(Panaboard!P:P,MATCH(CONCATENATE(AZ1210,"-",C1210),Panaboard!Z:Z,0))),"",INDEX(Panaboard!P:P,MATCH(CONCATENATE(AZ1210,"-",C1210),Panaboard!Z:Z,0)))</f>
        <v/>
      </c>
      <c r="AP1210" t="str">
        <f>IF(ISERROR(INDEX(Panaboard!Q:Q,MATCH(CONCATENATE(AZ1210,"-",C1210),Panaboard!Z:Z,0))),"",INDEX(Panaboard!Q:Q,MATCH(CONCATENATE(AZ1210,"-",C1210),Panaboard!Z:Z,0)))</f>
        <v/>
      </c>
      <c r="AR1210" t="str">
        <f>IF(PResult!BW1210="","",PResult!BW1210)</f>
        <v/>
      </c>
      <c r="AS1210" t="str">
        <f>IF(PResult!BX1210="","",PResult!BX1210)</f>
        <v/>
      </c>
      <c r="AT1210" t="str">
        <f>IF(ISERROR(INDEX(Panaboard!K:K,MATCH(CONCATENATE(AZ1210,"-",C1210),Panaboard!Z:Z,0))),"",INDEX(Panaboard!K:K,MATCH(CONCATENATE(AZ1210,"-",C1210),Panaboard!Z:Z,0)))</f>
        <v/>
      </c>
      <c r="AU1210" t="str">
        <f>IF(ISERROR(INDEX(Panaboard!U:U,MATCH(CONCATENATE(AZ1210,"-",C1210),Panaboard!Z:Z,0))),"",INDEX(Panaboard!U:U,MATCH(CONCATENATE(AZ1210,"-",C1210),Panaboard!Z:Z,0)))</f>
        <v/>
      </c>
      <c r="AV1210" t="str">
        <f>IF(ISERROR(INDEX(Panaboard!W:W,MATCH(CONCATENATE(AZ1210,"-",C1210),Panaboard!Z:Z,0))),"",INDEX(Panaboard!W:W,MATCH(CONCATENATE(AZ1210,"-",C1210),Panaboard!Z:Z,0)))</f>
        <v/>
      </c>
      <c r="AW1210" t="str">
        <f>IF(ISERROR(INDEX(Panaboard!X:X,MATCH(CONCATENATE(AZ1210,"-",C1210),Panaboard!Z:Z,0))),"",INDEX(Panaboard!X:X,MATCH(CONCATENATE(AZ1210,"-",C1210),Panaboard!Z:Z,0)))</f>
        <v/>
      </c>
      <c r="AX1210" t="str">
        <f>IF(ISERROR(INDEX(Panaboard!AA:AA,MATCH(CONCATENATE(AZ1210,"-",C1210),Panaboard!Z:Z,0))),"",INDEX(Panaboard!AA:AA,MATCH(CONCATENATE(AZ1210,"-",C1210),Panaboard!Z:Z,0)))</f>
        <v/>
      </c>
      <c r="AY1210" t="str">
        <f>IF(ISERROR(INDEX(Panaboard!AB:AB,MATCH(CONCATENATE(AZ1210,"-",C1210),Panaboard!Z:Z,0))),"",INDEX(Panaboard!AB:AB,MATCH(CONCATENATE(AZ1210,"-",C1210),Panaboard!Z:Z,0)))</f>
        <v/>
      </c>
      <c r="AZ1210" t="str">
        <f t="shared" si="148"/>
        <v/>
      </c>
      <c r="BA1210" t="str">
        <f>IF(ISERROR(INDEX(Panaboard!E:E,MATCH(CONCATENATE(AZ1210,"-",C1210),Panaboard!Z:Z,0))),"",INDEX(Panaboard!E:E,MATCH(CONCATENATE(AZ1210,"-",C1210),Panaboard!Z:Z,0)))</f>
        <v/>
      </c>
      <c r="BB1210" t="str">
        <f>IF(ISERROR(INDEX(Panaboard!AC:AC,MATCH(CONCATENATE(AZ1210,"-",C1210),Panaboard!Z:Z,0))),"",INDEX(Panaboard!AC:AC,MATCH(CONCATENATE(AZ1210,"-",C1210),Panaboard!Z:Z,0)))</f>
        <v/>
      </c>
      <c r="BC1210" t="str">
        <f t="shared" si="149"/>
        <v/>
      </c>
      <c r="BD1210" t="str">
        <f t="shared" si="150"/>
        <v/>
      </c>
      <c r="BE1210" t="str">
        <f t="shared" si="151"/>
        <v>xx0x0</v>
      </c>
      <c r="BF1210" t="str">
        <f>IF(ISERROR(INDEX(CuttingList!F:F,MATCH(CONCATENATE(A1210,"-",C1210),CuttingList!E:E,0))),"",INDEX(CuttingList!F:F,MATCH(CONCATENATE(A1210,"-",C1210),CuttingList!E:E,0)))</f>
        <v/>
      </c>
    </row>
    <row r="1211" spans="1:58" x14ac:dyDescent="0.25">
      <c r="A1211" t="str">
        <f>IF(PResult!BJ1211="","",PResult!BJ1211)</f>
        <v/>
      </c>
      <c r="B1211" t="str">
        <f>IF(PResult!E1211="","",PResult!E1211)</f>
        <v/>
      </c>
      <c r="C1211" t="str">
        <f>IF(PResult!BZ1211="","",PResult!BZ1211)</f>
        <v/>
      </c>
      <c r="D1211" t="str">
        <f>IF(ISERROR(INDEX(Panaboard!B:B,MATCH(CONCATENATE(AZ1211,"-",C1211),Panaboard!Z:Z,0))),"",TRIM(INDEX(Panaboard!B:B,MATCH(CONCATENATE(AZ1211,"-",C1211),Panaboard!Z:Z,0))))</f>
        <v/>
      </c>
      <c r="E1211" t="str">
        <f t="shared" si="147"/>
        <v>xx0x0</v>
      </c>
      <c r="F1211" t="str">
        <f>IF(PResult!U1211="","",UPPER(TRIM(PResult!U1211)))</f>
        <v/>
      </c>
      <c r="G1211">
        <f>IF(OR(PResult!O1211="",PResult!O1211="(null)"),0,PResult!O1211)</f>
        <v>0</v>
      </c>
      <c r="H1211" t="str">
        <f>IF(ISERROR(INDEX(Panaboard!G:G,MATCH(CONCATENATE(AZ1211,"-",C1211),Panaboard!Z:Z,0))),"",INDEX(Panaboard!G:G,MATCH(CONCATENATE(AZ1211,"-",C1211),Panaboard!Z:Z,0)))</f>
        <v/>
      </c>
      <c r="I1211" t="str">
        <f>IF(PResult!J1211="","",PResult!J1211)</f>
        <v/>
      </c>
      <c r="J1211" t="str">
        <f>IF(PResult!K1211="","",PResult!K1211)</f>
        <v/>
      </c>
      <c r="K1211">
        <f>IF(OR(PResult!L1211="(null)",PResult!L1211=""),0,PResult!L1211)</f>
        <v>0</v>
      </c>
      <c r="L1211">
        <f>IF(OR(PResult!M1211="(null)",PResult!M1211=""),0,PResult!M1211)</f>
        <v>0</v>
      </c>
      <c r="M1211">
        <f t="shared" si="144"/>
        <v>0</v>
      </c>
      <c r="N1211" t="str">
        <f>TEXT(IF(ISERROR(INDEX(Panaboard!H:H,MATCH(CONCATENATE(AZ1211,"-",C1211),Panaboard!Z:Z,0))),"",INDEX(Panaboard!H:H,MATCH(CONCATENATE(AZ1211,"-",C1211),Panaboard!Z:Z,0))),"HH:MM")</f>
        <v/>
      </c>
      <c r="O1211" t="str">
        <f>TEXT(IF(ISERROR(INDEX(Panaboard!I:I,MATCH(CONCATENATE(AZ1211,"-",C1211),Panaboard!Z:Z,0))),"",INDEX(Panaboard!I:I,MATCH(CONCATENATE(AZ1211,"-",C1211),Panaboard!Z:Z,0))),"HH:MM")</f>
        <v/>
      </c>
      <c r="P1211" t="str">
        <f t="shared" si="145"/>
        <v/>
      </c>
      <c r="Q1211" t="str">
        <f>IF(ISERROR(INDEX(Panaboard!S:S,MATCH(CONCATENATE(AZ1211,"-",C1211),Panaboard!Z:Z,0))),"",INDEX(Panaboard!S:S,MATCH(CONCATENATE(AZ1211,"-",C1211),Panaboard!Z:Z,0)))</f>
        <v/>
      </c>
      <c r="R1211" t="str">
        <f>IF(ISERROR(INDEX(Panaboard!F:F,MATCH(CONCATENATE(AZ1211,"-",C1211),Panaboard!Z:Z,0))),"",INDEX(Panaboard!F:F,MATCH(CONCATENATE(AZ1211,"-",C1211),Panaboard!Z:Z,0)))</f>
        <v/>
      </c>
      <c r="S1211" t="str">
        <f t="shared" si="146"/>
        <v/>
      </c>
      <c r="T1211" t="str">
        <f>IF(ISERROR(INDEX(Panaboard!D:D,MATCH(CONCATENATE(AZ1211,"-",C1211),Panaboard!Z:Z,0))),"",INDEX(Panaboard!D:D,MATCH(CONCATENATE(AZ1211,"-",C1211),Panaboard!Z:Z,0)))</f>
        <v/>
      </c>
      <c r="U1211" t="str">
        <f>IF(ISERROR(INDEX(Panaboard!J:J,MATCH(CONCATENATE(AZ1211,"-",C1211),Panaboard!Z:Z,0))),"",INDEX(Panaboard!J:J,MATCH(CONCATENATE(AZ1211,"-",C1211),Panaboard!Z:Z,0)))</f>
        <v/>
      </c>
      <c r="V1211">
        <f>IF(PResult!BL1211="",0,PResult!BL1211)</f>
        <v>0</v>
      </c>
      <c r="W1211">
        <f>IF(PResult!BM1211="",0,PResult!BM1211)</f>
        <v>0</v>
      </c>
      <c r="X1211">
        <f>IF(OR(PResult!AE1211="",PResult!AE1211="(null)"),IF(OR(PResult!AD1211="",PResult!AD1211="(null)"),0,PResult!AD1211),PResult!AE1211)</f>
        <v>0</v>
      </c>
      <c r="Y1211" t="str">
        <f>IF(OR(PResult!V1211="",PResult!V1211="(null)"),"",PResult!V1211)</f>
        <v/>
      </c>
      <c r="Z1211" t="str">
        <f>CONCATENATE(PResult!BO1211,PResult!BP1211)</f>
        <v/>
      </c>
      <c r="AA1211" t="str">
        <f>IF(PResult!Y1211="","",PResult!Y1211)</f>
        <v/>
      </c>
      <c r="AB1211" t="str">
        <f>IF(PResult!BQ1211="","",PResult!BQ1211)</f>
        <v/>
      </c>
      <c r="AC1211" t="str">
        <f>IF(PResult!BR1211="","",PResult!BR1211)</f>
        <v/>
      </c>
      <c r="AD1211" t="str">
        <f>IF(PResult!BS1211="","",PResult!BS1211)</f>
        <v/>
      </c>
      <c r="AE1211" t="str">
        <f>IF(PResult!BN1211="","",PResult!BN1211)</f>
        <v/>
      </c>
      <c r="AF1211" t="str">
        <f>IF(PResult!BT1211="","",PResult!BT1211)</f>
        <v/>
      </c>
      <c r="AG1211" t="str">
        <f>IF(PResult!BU1211="","",PResult!BU1211)</f>
        <v/>
      </c>
      <c r="AH1211" t="str">
        <f>IF(PResult!BV1211="","",PResult!BV1211)</f>
        <v/>
      </c>
      <c r="AI1211" t="str">
        <f>TEXT(IF(ISERROR(INDEX(Panaboard!L:L,MATCH(CONCATENATE(AZ1211,"-",C1211),Panaboard!Z:Z,0))),"",INDEX(Panaboard!L:L,MATCH(CONCATENATE(AZ1211,"-",C1211),Panaboard!Z:Z,0))),"HH:MM")</f>
        <v/>
      </c>
      <c r="AJ1211" t="str">
        <f>TEXT(IF(ISERROR(INDEX(Panaboard!M:M,MATCH(CONCATENATE(AZ1211,"-",C1211),Panaboard!Z:Z,0))),"",INDEX(Panaboard!M:M,MATCH(CONCATENATE(AZ1211,"-",C1211),Panaboard!Z:Z,0))),"HH:MM")</f>
        <v/>
      </c>
      <c r="AK1211" t="str">
        <f>IF(PResult!BY1211="","",PResult!BY1211)</f>
        <v/>
      </c>
      <c r="AL1211">
        <f>IF(PResult!P1211="",0,PResult!P1211)</f>
        <v>0</v>
      </c>
      <c r="AM1211" t="str">
        <f>IF(ISERROR(INDEX(Panaboard!N:N,MATCH(CONCATENATE(AZ1211,"-",C1211),Panaboard!Z:Z,0))),"",INDEX(Panaboard!N:N,MATCH(CONCATENATE(AZ1211,"-",C1211),Panaboard!Z:Z,0)))</f>
        <v/>
      </c>
      <c r="AN1211" t="str">
        <f>IF(ISERROR(INDEX(Panaboard!O:O,MATCH(CONCATENATE(AZ1211,"-",C1211),Panaboard!Z:Z,0))),"",INDEX(Panaboard!O:O,MATCH(CONCATENATE(AZ1211,"-",C1211),Panaboard!Z:Z,0)))</f>
        <v/>
      </c>
      <c r="AO1211" t="str">
        <f>IF(ISERROR(INDEX(Panaboard!P:P,MATCH(CONCATENATE(AZ1211,"-",C1211),Panaboard!Z:Z,0))),"",INDEX(Panaboard!P:P,MATCH(CONCATENATE(AZ1211,"-",C1211),Panaboard!Z:Z,0)))</f>
        <v/>
      </c>
      <c r="AP1211" t="str">
        <f>IF(ISERROR(INDEX(Panaboard!Q:Q,MATCH(CONCATENATE(AZ1211,"-",C1211),Panaboard!Z:Z,0))),"",INDEX(Panaboard!Q:Q,MATCH(CONCATENATE(AZ1211,"-",C1211),Panaboard!Z:Z,0)))</f>
        <v/>
      </c>
      <c r="AR1211" t="str">
        <f>IF(PResult!BW1211="","",PResult!BW1211)</f>
        <v/>
      </c>
      <c r="AS1211" t="str">
        <f>IF(PResult!BX1211="","",PResult!BX1211)</f>
        <v/>
      </c>
      <c r="AT1211" t="str">
        <f>IF(ISERROR(INDEX(Panaboard!K:K,MATCH(CONCATENATE(AZ1211,"-",C1211),Panaboard!Z:Z,0))),"",INDEX(Panaboard!K:K,MATCH(CONCATENATE(AZ1211,"-",C1211),Panaboard!Z:Z,0)))</f>
        <v/>
      </c>
      <c r="AU1211" t="str">
        <f>IF(ISERROR(INDEX(Panaboard!U:U,MATCH(CONCATENATE(AZ1211,"-",C1211),Panaboard!Z:Z,0))),"",INDEX(Panaboard!U:U,MATCH(CONCATENATE(AZ1211,"-",C1211),Panaboard!Z:Z,0)))</f>
        <v/>
      </c>
      <c r="AV1211" t="str">
        <f>IF(ISERROR(INDEX(Panaboard!W:W,MATCH(CONCATENATE(AZ1211,"-",C1211),Panaboard!Z:Z,0))),"",INDEX(Panaboard!W:W,MATCH(CONCATENATE(AZ1211,"-",C1211),Panaboard!Z:Z,0)))</f>
        <v/>
      </c>
      <c r="AW1211" t="str">
        <f>IF(ISERROR(INDEX(Panaboard!X:X,MATCH(CONCATENATE(AZ1211,"-",C1211),Panaboard!Z:Z,0))),"",INDEX(Panaboard!X:X,MATCH(CONCATENATE(AZ1211,"-",C1211),Panaboard!Z:Z,0)))</f>
        <v/>
      </c>
      <c r="AX1211" t="str">
        <f>IF(ISERROR(INDEX(Panaboard!AA:AA,MATCH(CONCATENATE(AZ1211,"-",C1211),Panaboard!Z:Z,0))),"",INDEX(Panaboard!AA:AA,MATCH(CONCATENATE(AZ1211,"-",C1211),Panaboard!Z:Z,0)))</f>
        <v/>
      </c>
      <c r="AY1211" t="str">
        <f>IF(ISERROR(INDEX(Panaboard!AB:AB,MATCH(CONCATENATE(AZ1211,"-",C1211),Panaboard!Z:Z,0))),"",INDEX(Panaboard!AB:AB,MATCH(CONCATENATE(AZ1211,"-",C1211),Panaboard!Z:Z,0)))</f>
        <v/>
      </c>
      <c r="AZ1211" t="str">
        <f t="shared" si="148"/>
        <v/>
      </c>
      <c r="BA1211" t="str">
        <f>IF(ISERROR(INDEX(Panaboard!E:E,MATCH(CONCATENATE(AZ1211,"-",C1211),Panaboard!Z:Z,0))),"",INDEX(Panaboard!E:E,MATCH(CONCATENATE(AZ1211,"-",C1211),Panaboard!Z:Z,0)))</f>
        <v/>
      </c>
      <c r="BB1211" t="str">
        <f>IF(ISERROR(INDEX(Panaboard!AC:AC,MATCH(CONCATENATE(AZ1211,"-",C1211),Panaboard!Z:Z,0))),"",INDEX(Panaboard!AC:AC,MATCH(CONCATENATE(AZ1211,"-",C1211),Panaboard!Z:Z,0)))</f>
        <v/>
      </c>
      <c r="BC1211" t="str">
        <f t="shared" si="149"/>
        <v/>
      </c>
      <c r="BD1211" t="str">
        <f t="shared" si="150"/>
        <v/>
      </c>
      <c r="BE1211" t="str">
        <f t="shared" si="151"/>
        <v>xx0x0</v>
      </c>
      <c r="BF1211" t="str">
        <f>IF(ISERROR(INDEX(CuttingList!F:F,MATCH(CONCATENATE(A1211,"-",C1211),CuttingList!E:E,0))),"",INDEX(CuttingList!F:F,MATCH(CONCATENATE(A1211,"-",C1211),CuttingList!E:E,0)))</f>
        <v/>
      </c>
    </row>
    <row r="1212" spans="1:58" x14ac:dyDescent="0.25">
      <c r="A1212" t="str">
        <f>IF(PResult!BJ1212="","",PResult!BJ1212)</f>
        <v/>
      </c>
      <c r="B1212" t="str">
        <f>IF(PResult!E1212="","",PResult!E1212)</f>
        <v/>
      </c>
      <c r="C1212" t="str">
        <f>IF(PResult!BZ1212="","",PResult!BZ1212)</f>
        <v/>
      </c>
      <c r="D1212" t="str">
        <f>IF(ISERROR(INDEX(Panaboard!B:B,MATCH(CONCATENATE(AZ1212,"-",C1212),Panaboard!Z:Z,0))),"",TRIM(INDEX(Panaboard!B:B,MATCH(CONCATENATE(AZ1212,"-",C1212),Panaboard!Z:Z,0))))</f>
        <v/>
      </c>
      <c r="E1212" t="str">
        <f t="shared" si="147"/>
        <v>xx0x0</v>
      </c>
      <c r="F1212" t="str">
        <f>IF(PResult!U1212="","",UPPER(TRIM(PResult!U1212)))</f>
        <v/>
      </c>
      <c r="G1212">
        <f>IF(OR(PResult!O1212="",PResult!O1212="(null)"),0,PResult!O1212)</f>
        <v>0</v>
      </c>
      <c r="H1212" t="str">
        <f>IF(ISERROR(INDEX(Panaboard!G:G,MATCH(CONCATENATE(AZ1212,"-",C1212),Panaboard!Z:Z,0))),"",INDEX(Panaboard!G:G,MATCH(CONCATENATE(AZ1212,"-",C1212),Panaboard!Z:Z,0)))</f>
        <v/>
      </c>
      <c r="I1212" t="str">
        <f>IF(PResult!J1212="","",PResult!J1212)</f>
        <v/>
      </c>
      <c r="J1212" t="str">
        <f>IF(PResult!K1212="","",PResult!K1212)</f>
        <v/>
      </c>
      <c r="K1212">
        <f>IF(OR(PResult!L1212="(null)",PResult!L1212=""),0,PResult!L1212)</f>
        <v>0</v>
      </c>
      <c r="L1212">
        <f>IF(OR(PResult!M1212="(null)",PResult!M1212=""),0,PResult!M1212)</f>
        <v>0</v>
      </c>
      <c r="M1212">
        <f t="shared" si="144"/>
        <v>0</v>
      </c>
      <c r="N1212" t="str">
        <f>TEXT(IF(ISERROR(INDEX(Panaboard!H:H,MATCH(CONCATENATE(AZ1212,"-",C1212),Panaboard!Z:Z,0))),"",INDEX(Panaboard!H:H,MATCH(CONCATENATE(AZ1212,"-",C1212),Panaboard!Z:Z,0))),"HH:MM")</f>
        <v/>
      </c>
      <c r="O1212" t="str">
        <f>TEXT(IF(ISERROR(INDEX(Panaboard!I:I,MATCH(CONCATENATE(AZ1212,"-",C1212),Panaboard!Z:Z,0))),"",INDEX(Panaboard!I:I,MATCH(CONCATENATE(AZ1212,"-",C1212),Panaboard!Z:Z,0))),"HH:MM")</f>
        <v/>
      </c>
      <c r="P1212" t="str">
        <f t="shared" si="145"/>
        <v/>
      </c>
      <c r="Q1212" t="str">
        <f>IF(ISERROR(INDEX(Panaboard!S:S,MATCH(CONCATENATE(AZ1212,"-",C1212),Panaboard!Z:Z,0))),"",INDEX(Panaboard!S:S,MATCH(CONCATENATE(AZ1212,"-",C1212),Panaboard!Z:Z,0)))</f>
        <v/>
      </c>
      <c r="R1212" t="str">
        <f>IF(ISERROR(INDEX(Panaboard!F:F,MATCH(CONCATENATE(AZ1212,"-",C1212),Panaboard!Z:Z,0))),"",INDEX(Panaboard!F:F,MATCH(CONCATENATE(AZ1212,"-",C1212),Panaboard!Z:Z,0)))</f>
        <v/>
      </c>
      <c r="S1212" t="str">
        <f t="shared" si="146"/>
        <v/>
      </c>
      <c r="T1212" t="str">
        <f>IF(ISERROR(INDEX(Panaboard!D:D,MATCH(CONCATENATE(AZ1212,"-",C1212),Panaboard!Z:Z,0))),"",INDEX(Panaboard!D:D,MATCH(CONCATENATE(AZ1212,"-",C1212),Panaboard!Z:Z,0)))</f>
        <v/>
      </c>
      <c r="U1212" t="str">
        <f>IF(ISERROR(INDEX(Panaboard!J:J,MATCH(CONCATENATE(AZ1212,"-",C1212),Panaboard!Z:Z,0))),"",INDEX(Panaboard!J:J,MATCH(CONCATENATE(AZ1212,"-",C1212),Panaboard!Z:Z,0)))</f>
        <v/>
      </c>
      <c r="V1212">
        <f>IF(PResult!BL1212="",0,PResult!BL1212)</f>
        <v>0</v>
      </c>
      <c r="W1212">
        <f>IF(PResult!BM1212="",0,PResult!BM1212)</f>
        <v>0</v>
      </c>
      <c r="X1212">
        <f>IF(OR(PResult!AE1212="",PResult!AE1212="(null)"),IF(OR(PResult!AD1212="",PResult!AD1212="(null)"),0,PResult!AD1212),PResult!AE1212)</f>
        <v>0</v>
      </c>
      <c r="Y1212" t="str">
        <f>IF(OR(PResult!V1212="",PResult!V1212="(null)"),"",PResult!V1212)</f>
        <v/>
      </c>
      <c r="Z1212" t="str">
        <f>CONCATENATE(PResult!BO1212,PResult!BP1212)</f>
        <v/>
      </c>
      <c r="AA1212" t="str">
        <f>IF(PResult!Y1212="","",PResult!Y1212)</f>
        <v/>
      </c>
      <c r="AB1212" t="str">
        <f>IF(PResult!BQ1212="","",PResult!BQ1212)</f>
        <v/>
      </c>
      <c r="AC1212" t="str">
        <f>IF(PResult!BR1212="","",PResult!BR1212)</f>
        <v/>
      </c>
      <c r="AD1212" t="str">
        <f>IF(PResult!BS1212="","",PResult!BS1212)</f>
        <v/>
      </c>
      <c r="AE1212" t="str">
        <f>IF(PResult!BN1212="","",PResult!BN1212)</f>
        <v/>
      </c>
      <c r="AF1212" t="str">
        <f>IF(PResult!BT1212="","",PResult!BT1212)</f>
        <v/>
      </c>
      <c r="AG1212" t="str">
        <f>IF(PResult!BU1212="","",PResult!BU1212)</f>
        <v/>
      </c>
      <c r="AH1212" t="str">
        <f>IF(PResult!BV1212="","",PResult!BV1212)</f>
        <v/>
      </c>
      <c r="AI1212" t="str">
        <f>TEXT(IF(ISERROR(INDEX(Panaboard!L:L,MATCH(CONCATENATE(AZ1212,"-",C1212),Panaboard!Z:Z,0))),"",INDEX(Panaboard!L:L,MATCH(CONCATENATE(AZ1212,"-",C1212),Panaboard!Z:Z,0))),"HH:MM")</f>
        <v/>
      </c>
      <c r="AJ1212" t="str">
        <f>TEXT(IF(ISERROR(INDEX(Panaboard!M:M,MATCH(CONCATENATE(AZ1212,"-",C1212),Panaboard!Z:Z,0))),"",INDEX(Panaboard!M:M,MATCH(CONCATENATE(AZ1212,"-",C1212),Panaboard!Z:Z,0))),"HH:MM")</f>
        <v/>
      </c>
      <c r="AK1212" t="str">
        <f>IF(PResult!BY1212="","",PResult!BY1212)</f>
        <v/>
      </c>
      <c r="AL1212">
        <f>IF(PResult!P1212="",0,PResult!P1212)</f>
        <v>0</v>
      </c>
      <c r="AM1212" t="str">
        <f>IF(ISERROR(INDEX(Panaboard!N:N,MATCH(CONCATENATE(AZ1212,"-",C1212),Panaboard!Z:Z,0))),"",INDEX(Panaboard!N:N,MATCH(CONCATENATE(AZ1212,"-",C1212),Panaboard!Z:Z,0)))</f>
        <v/>
      </c>
      <c r="AN1212" t="str">
        <f>IF(ISERROR(INDEX(Panaboard!O:O,MATCH(CONCATENATE(AZ1212,"-",C1212),Panaboard!Z:Z,0))),"",INDEX(Panaboard!O:O,MATCH(CONCATENATE(AZ1212,"-",C1212),Panaboard!Z:Z,0)))</f>
        <v/>
      </c>
      <c r="AO1212" t="str">
        <f>IF(ISERROR(INDEX(Panaboard!P:P,MATCH(CONCATENATE(AZ1212,"-",C1212),Panaboard!Z:Z,0))),"",INDEX(Panaboard!P:P,MATCH(CONCATENATE(AZ1212,"-",C1212),Panaboard!Z:Z,0)))</f>
        <v/>
      </c>
      <c r="AP1212" t="str">
        <f>IF(ISERROR(INDEX(Panaboard!Q:Q,MATCH(CONCATENATE(AZ1212,"-",C1212),Panaboard!Z:Z,0))),"",INDEX(Panaboard!Q:Q,MATCH(CONCATENATE(AZ1212,"-",C1212),Panaboard!Z:Z,0)))</f>
        <v/>
      </c>
      <c r="AR1212" t="str">
        <f>IF(PResult!BW1212="","",PResult!BW1212)</f>
        <v/>
      </c>
      <c r="AS1212" t="str">
        <f>IF(PResult!BX1212="","",PResult!BX1212)</f>
        <v/>
      </c>
      <c r="AT1212" t="str">
        <f>IF(ISERROR(INDEX(Panaboard!K:K,MATCH(CONCATENATE(AZ1212,"-",C1212),Panaboard!Z:Z,0))),"",INDEX(Panaboard!K:K,MATCH(CONCATENATE(AZ1212,"-",C1212),Panaboard!Z:Z,0)))</f>
        <v/>
      </c>
      <c r="AU1212" t="str">
        <f>IF(ISERROR(INDEX(Panaboard!U:U,MATCH(CONCATENATE(AZ1212,"-",C1212),Panaboard!Z:Z,0))),"",INDEX(Panaboard!U:U,MATCH(CONCATENATE(AZ1212,"-",C1212),Panaboard!Z:Z,0)))</f>
        <v/>
      </c>
      <c r="AV1212" t="str">
        <f>IF(ISERROR(INDEX(Panaboard!W:W,MATCH(CONCATENATE(AZ1212,"-",C1212),Panaboard!Z:Z,0))),"",INDEX(Panaboard!W:W,MATCH(CONCATENATE(AZ1212,"-",C1212),Panaboard!Z:Z,0)))</f>
        <v/>
      </c>
      <c r="AW1212" t="str">
        <f>IF(ISERROR(INDEX(Panaboard!X:X,MATCH(CONCATENATE(AZ1212,"-",C1212),Panaboard!Z:Z,0))),"",INDEX(Panaboard!X:X,MATCH(CONCATENATE(AZ1212,"-",C1212),Panaboard!Z:Z,0)))</f>
        <v/>
      </c>
      <c r="AX1212" t="str">
        <f>IF(ISERROR(INDEX(Panaboard!AA:AA,MATCH(CONCATENATE(AZ1212,"-",C1212),Panaboard!Z:Z,0))),"",INDEX(Panaboard!AA:AA,MATCH(CONCATENATE(AZ1212,"-",C1212),Panaboard!Z:Z,0)))</f>
        <v/>
      </c>
      <c r="AY1212" t="str">
        <f>IF(ISERROR(INDEX(Panaboard!AB:AB,MATCH(CONCATENATE(AZ1212,"-",C1212),Panaboard!Z:Z,0))),"",INDEX(Panaboard!AB:AB,MATCH(CONCATENATE(AZ1212,"-",C1212),Panaboard!Z:Z,0)))</f>
        <v/>
      </c>
      <c r="AZ1212" t="str">
        <f t="shared" si="148"/>
        <v/>
      </c>
      <c r="BA1212" t="str">
        <f>IF(ISERROR(INDEX(Panaboard!E:E,MATCH(CONCATENATE(AZ1212,"-",C1212),Panaboard!Z:Z,0))),"",INDEX(Panaboard!E:E,MATCH(CONCATENATE(AZ1212,"-",C1212),Panaboard!Z:Z,0)))</f>
        <v/>
      </c>
      <c r="BB1212" t="str">
        <f>IF(ISERROR(INDEX(Panaboard!AC:AC,MATCH(CONCATENATE(AZ1212,"-",C1212),Panaboard!Z:Z,0))),"",INDEX(Panaboard!AC:AC,MATCH(CONCATENATE(AZ1212,"-",C1212),Panaboard!Z:Z,0)))</f>
        <v/>
      </c>
      <c r="BC1212" t="str">
        <f t="shared" si="149"/>
        <v/>
      </c>
      <c r="BD1212" t="str">
        <f t="shared" si="150"/>
        <v/>
      </c>
      <c r="BE1212" t="str">
        <f t="shared" si="151"/>
        <v>xx0x0</v>
      </c>
      <c r="BF1212" t="str">
        <f>IF(ISERROR(INDEX(CuttingList!F:F,MATCH(CONCATENATE(A1212,"-",C1212),CuttingList!E:E,0))),"",INDEX(CuttingList!F:F,MATCH(CONCATENATE(A1212,"-",C1212),CuttingList!E:E,0)))</f>
        <v/>
      </c>
    </row>
    <row r="1213" spans="1:58" x14ac:dyDescent="0.25">
      <c r="A1213" t="str">
        <f>IF(PResult!BJ1213="","",PResult!BJ1213)</f>
        <v/>
      </c>
      <c r="B1213" t="str">
        <f>IF(PResult!E1213="","",PResult!E1213)</f>
        <v/>
      </c>
      <c r="C1213" t="str">
        <f>IF(PResult!BZ1213="","",PResult!BZ1213)</f>
        <v/>
      </c>
      <c r="D1213" t="str">
        <f>IF(ISERROR(INDEX(Panaboard!B:B,MATCH(CONCATENATE(AZ1213,"-",C1213),Panaboard!Z:Z,0))),"",TRIM(INDEX(Panaboard!B:B,MATCH(CONCATENATE(AZ1213,"-",C1213),Panaboard!Z:Z,0))))</f>
        <v/>
      </c>
      <c r="E1213" t="str">
        <f t="shared" si="147"/>
        <v>xx0x0</v>
      </c>
      <c r="F1213" t="str">
        <f>IF(PResult!U1213="","",UPPER(TRIM(PResult!U1213)))</f>
        <v/>
      </c>
      <c r="G1213">
        <f>IF(OR(PResult!O1213="",PResult!O1213="(null)"),0,PResult!O1213)</f>
        <v>0</v>
      </c>
      <c r="H1213" t="str">
        <f>IF(ISERROR(INDEX(Panaboard!G:G,MATCH(CONCATENATE(AZ1213,"-",C1213),Panaboard!Z:Z,0))),"",INDEX(Panaboard!G:G,MATCH(CONCATENATE(AZ1213,"-",C1213),Panaboard!Z:Z,0)))</f>
        <v/>
      </c>
      <c r="I1213" t="str">
        <f>IF(PResult!J1213="","",PResult!J1213)</f>
        <v/>
      </c>
      <c r="J1213" t="str">
        <f>IF(PResult!K1213="","",PResult!K1213)</f>
        <v/>
      </c>
      <c r="K1213">
        <f>IF(OR(PResult!L1213="(null)",PResult!L1213=""),0,PResult!L1213)</f>
        <v>0</v>
      </c>
      <c r="L1213">
        <f>IF(OR(PResult!M1213="(null)",PResult!M1213=""),0,PResult!M1213)</f>
        <v>0</v>
      </c>
      <c r="M1213">
        <f t="shared" si="144"/>
        <v>0</v>
      </c>
      <c r="N1213" t="str">
        <f>TEXT(IF(ISERROR(INDEX(Panaboard!H:H,MATCH(CONCATENATE(AZ1213,"-",C1213),Panaboard!Z:Z,0))),"",INDEX(Panaboard!H:H,MATCH(CONCATENATE(AZ1213,"-",C1213),Panaboard!Z:Z,0))),"HH:MM")</f>
        <v/>
      </c>
      <c r="O1213" t="str">
        <f>TEXT(IF(ISERROR(INDEX(Panaboard!I:I,MATCH(CONCATENATE(AZ1213,"-",C1213),Panaboard!Z:Z,0))),"",INDEX(Panaboard!I:I,MATCH(CONCATENATE(AZ1213,"-",C1213),Panaboard!Z:Z,0))),"HH:MM")</f>
        <v/>
      </c>
      <c r="P1213" t="str">
        <f t="shared" si="145"/>
        <v/>
      </c>
      <c r="Q1213" t="str">
        <f>IF(ISERROR(INDEX(Panaboard!S:S,MATCH(CONCATENATE(AZ1213,"-",C1213),Panaboard!Z:Z,0))),"",INDEX(Panaboard!S:S,MATCH(CONCATENATE(AZ1213,"-",C1213),Panaboard!Z:Z,0)))</f>
        <v/>
      </c>
      <c r="R1213" t="str">
        <f>IF(ISERROR(INDEX(Panaboard!F:F,MATCH(CONCATENATE(AZ1213,"-",C1213),Panaboard!Z:Z,0))),"",INDEX(Panaboard!F:F,MATCH(CONCATENATE(AZ1213,"-",C1213),Panaboard!Z:Z,0)))</f>
        <v/>
      </c>
      <c r="S1213" t="str">
        <f t="shared" si="146"/>
        <v/>
      </c>
      <c r="T1213" t="str">
        <f>IF(ISERROR(INDEX(Panaboard!D:D,MATCH(CONCATENATE(AZ1213,"-",C1213),Panaboard!Z:Z,0))),"",INDEX(Panaboard!D:D,MATCH(CONCATENATE(AZ1213,"-",C1213),Panaboard!Z:Z,0)))</f>
        <v/>
      </c>
      <c r="U1213" t="str">
        <f>IF(ISERROR(INDEX(Panaboard!J:J,MATCH(CONCATENATE(AZ1213,"-",C1213),Panaboard!Z:Z,0))),"",INDEX(Panaboard!J:J,MATCH(CONCATENATE(AZ1213,"-",C1213),Panaboard!Z:Z,0)))</f>
        <v/>
      </c>
      <c r="V1213">
        <f>IF(PResult!BL1213="",0,PResult!BL1213)</f>
        <v>0</v>
      </c>
      <c r="W1213">
        <f>IF(PResult!BM1213="",0,PResult!BM1213)</f>
        <v>0</v>
      </c>
      <c r="X1213">
        <f>IF(OR(PResult!AE1213="",PResult!AE1213="(null)"),IF(OR(PResult!AD1213="",PResult!AD1213="(null)"),0,PResult!AD1213),PResult!AE1213)</f>
        <v>0</v>
      </c>
      <c r="Y1213" t="str">
        <f>IF(OR(PResult!V1213="",PResult!V1213="(null)"),"",PResult!V1213)</f>
        <v/>
      </c>
      <c r="Z1213" t="str">
        <f>CONCATENATE(PResult!BO1213,PResult!BP1213)</f>
        <v/>
      </c>
      <c r="AA1213" t="str">
        <f>IF(PResult!Y1213="","",PResult!Y1213)</f>
        <v/>
      </c>
      <c r="AB1213" t="str">
        <f>IF(PResult!BQ1213="","",PResult!BQ1213)</f>
        <v/>
      </c>
      <c r="AC1213" t="str">
        <f>IF(PResult!BR1213="","",PResult!BR1213)</f>
        <v/>
      </c>
      <c r="AD1213" t="str">
        <f>IF(PResult!BS1213="","",PResult!BS1213)</f>
        <v/>
      </c>
      <c r="AE1213" t="str">
        <f>IF(PResult!BN1213="","",PResult!BN1213)</f>
        <v/>
      </c>
      <c r="AF1213" t="str">
        <f>IF(PResult!BT1213="","",PResult!BT1213)</f>
        <v/>
      </c>
      <c r="AG1213" t="str">
        <f>IF(PResult!BU1213="","",PResult!BU1213)</f>
        <v/>
      </c>
      <c r="AH1213" t="str">
        <f>IF(PResult!BV1213="","",PResult!BV1213)</f>
        <v/>
      </c>
      <c r="AI1213" t="str">
        <f>TEXT(IF(ISERROR(INDEX(Panaboard!L:L,MATCH(CONCATENATE(AZ1213,"-",C1213),Panaboard!Z:Z,0))),"",INDEX(Panaboard!L:L,MATCH(CONCATENATE(AZ1213,"-",C1213),Panaboard!Z:Z,0))),"HH:MM")</f>
        <v/>
      </c>
      <c r="AJ1213" t="str">
        <f>TEXT(IF(ISERROR(INDEX(Panaboard!M:M,MATCH(CONCATENATE(AZ1213,"-",C1213),Panaboard!Z:Z,0))),"",INDEX(Panaboard!M:M,MATCH(CONCATENATE(AZ1213,"-",C1213),Panaboard!Z:Z,0))),"HH:MM")</f>
        <v/>
      </c>
      <c r="AK1213" t="str">
        <f>IF(PResult!BY1213="","",PResult!BY1213)</f>
        <v/>
      </c>
      <c r="AL1213">
        <f>IF(PResult!P1213="",0,PResult!P1213)</f>
        <v>0</v>
      </c>
      <c r="AM1213" t="str">
        <f>IF(ISERROR(INDEX(Panaboard!N:N,MATCH(CONCATENATE(AZ1213,"-",C1213),Panaboard!Z:Z,0))),"",INDEX(Panaboard!N:N,MATCH(CONCATENATE(AZ1213,"-",C1213),Panaboard!Z:Z,0)))</f>
        <v/>
      </c>
      <c r="AN1213" t="str">
        <f>IF(ISERROR(INDEX(Panaboard!O:O,MATCH(CONCATENATE(AZ1213,"-",C1213),Panaboard!Z:Z,0))),"",INDEX(Panaboard!O:O,MATCH(CONCATENATE(AZ1213,"-",C1213),Panaboard!Z:Z,0)))</f>
        <v/>
      </c>
      <c r="AO1213" t="str">
        <f>IF(ISERROR(INDEX(Panaboard!P:P,MATCH(CONCATENATE(AZ1213,"-",C1213),Panaboard!Z:Z,0))),"",INDEX(Panaboard!P:P,MATCH(CONCATENATE(AZ1213,"-",C1213),Panaboard!Z:Z,0)))</f>
        <v/>
      </c>
      <c r="AP1213" t="str">
        <f>IF(ISERROR(INDEX(Panaboard!Q:Q,MATCH(CONCATENATE(AZ1213,"-",C1213),Panaboard!Z:Z,0))),"",INDEX(Panaboard!Q:Q,MATCH(CONCATENATE(AZ1213,"-",C1213),Panaboard!Z:Z,0)))</f>
        <v/>
      </c>
      <c r="AR1213" t="str">
        <f>IF(PResult!BW1213="","",PResult!BW1213)</f>
        <v/>
      </c>
      <c r="AS1213" t="str">
        <f>IF(PResult!BX1213="","",PResult!BX1213)</f>
        <v/>
      </c>
      <c r="AT1213" t="str">
        <f>IF(ISERROR(INDEX(Panaboard!K:K,MATCH(CONCATENATE(AZ1213,"-",C1213),Panaboard!Z:Z,0))),"",INDEX(Panaboard!K:K,MATCH(CONCATENATE(AZ1213,"-",C1213),Panaboard!Z:Z,0)))</f>
        <v/>
      </c>
      <c r="AU1213" t="str">
        <f>IF(ISERROR(INDEX(Panaboard!U:U,MATCH(CONCATENATE(AZ1213,"-",C1213),Panaboard!Z:Z,0))),"",INDEX(Panaboard!U:U,MATCH(CONCATENATE(AZ1213,"-",C1213),Panaboard!Z:Z,0)))</f>
        <v/>
      </c>
      <c r="AV1213" t="str">
        <f>IF(ISERROR(INDEX(Panaboard!W:W,MATCH(CONCATENATE(AZ1213,"-",C1213),Panaboard!Z:Z,0))),"",INDEX(Panaboard!W:W,MATCH(CONCATENATE(AZ1213,"-",C1213),Panaboard!Z:Z,0)))</f>
        <v/>
      </c>
      <c r="AW1213" t="str">
        <f>IF(ISERROR(INDEX(Panaboard!X:X,MATCH(CONCATENATE(AZ1213,"-",C1213),Panaboard!Z:Z,0))),"",INDEX(Panaboard!X:X,MATCH(CONCATENATE(AZ1213,"-",C1213),Panaboard!Z:Z,0)))</f>
        <v/>
      </c>
      <c r="AX1213" t="str">
        <f>IF(ISERROR(INDEX(Panaboard!AA:AA,MATCH(CONCATENATE(AZ1213,"-",C1213),Panaboard!Z:Z,0))),"",INDEX(Panaboard!AA:AA,MATCH(CONCATENATE(AZ1213,"-",C1213),Panaboard!Z:Z,0)))</f>
        <v/>
      </c>
      <c r="AY1213" t="str">
        <f>IF(ISERROR(INDEX(Panaboard!AB:AB,MATCH(CONCATENATE(AZ1213,"-",C1213),Panaboard!Z:Z,0))),"",INDEX(Panaboard!AB:AB,MATCH(CONCATENATE(AZ1213,"-",C1213),Panaboard!Z:Z,0)))</f>
        <v/>
      </c>
      <c r="AZ1213" t="str">
        <f t="shared" si="148"/>
        <v/>
      </c>
      <c r="BA1213" t="str">
        <f>IF(ISERROR(INDEX(Panaboard!E:E,MATCH(CONCATENATE(AZ1213,"-",C1213),Panaboard!Z:Z,0))),"",INDEX(Panaboard!E:E,MATCH(CONCATENATE(AZ1213,"-",C1213),Panaboard!Z:Z,0)))</f>
        <v/>
      </c>
      <c r="BB1213" t="str">
        <f>IF(ISERROR(INDEX(Panaboard!AC:AC,MATCH(CONCATENATE(AZ1213,"-",C1213),Panaboard!Z:Z,0))),"",INDEX(Panaboard!AC:AC,MATCH(CONCATENATE(AZ1213,"-",C1213),Panaboard!Z:Z,0)))</f>
        <v/>
      </c>
      <c r="BC1213" t="str">
        <f t="shared" si="149"/>
        <v/>
      </c>
      <c r="BD1213" t="str">
        <f t="shared" si="150"/>
        <v/>
      </c>
      <c r="BE1213" t="str">
        <f t="shared" si="151"/>
        <v>xx0x0</v>
      </c>
      <c r="BF1213" t="str">
        <f>IF(ISERROR(INDEX(CuttingList!F:F,MATCH(CONCATENATE(A1213,"-",C1213),CuttingList!E:E,0))),"",INDEX(CuttingList!F:F,MATCH(CONCATENATE(A1213,"-",C1213),CuttingList!E:E,0)))</f>
        <v/>
      </c>
    </row>
    <row r="1214" spans="1:58" x14ac:dyDescent="0.25">
      <c r="A1214" t="str">
        <f>IF(PResult!BJ1214="","",PResult!BJ1214)</f>
        <v/>
      </c>
      <c r="B1214" t="str">
        <f>IF(PResult!E1214="","",PResult!E1214)</f>
        <v/>
      </c>
      <c r="C1214" t="str">
        <f>IF(PResult!BZ1214="","",PResult!BZ1214)</f>
        <v/>
      </c>
      <c r="D1214" t="str">
        <f>IF(ISERROR(INDEX(Panaboard!B:B,MATCH(CONCATENATE(AZ1214,"-",C1214),Panaboard!Z:Z,0))),"",TRIM(INDEX(Panaboard!B:B,MATCH(CONCATENATE(AZ1214,"-",C1214),Panaboard!Z:Z,0))))</f>
        <v/>
      </c>
      <c r="E1214" t="str">
        <f t="shared" si="147"/>
        <v>xx0x0</v>
      </c>
      <c r="F1214" t="str">
        <f>IF(PResult!U1214="","",UPPER(TRIM(PResult!U1214)))</f>
        <v/>
      </c>
      <c r="G1214">
        <f>IF(OR(PResult!O1214="",PResult!O1214="(null)"),0,PResult!O1214)</f>
        <v>0</v>
      </c>
      <c r="H1214" t="str">
        <f>IF(ISERROR(INDEX(Panaboard!G:G,MATCH(CONCATENATE(AZ1214,"-",C1214),Panaboard!Z:Z,0))),"",INDEX(Panaboard!G:G,MATCH(CONCATENATE(AZ1214,"-",C1214),Panaboard!Z:Z,0)))</f>
        <v/>
      </c>
      <c r="I1214" t="str">
        <f>IF(PResult!J1214="","",PResult!J1214)</f>
        <v/>
      </c>
      <c r="J1214" t="str">
        <f>IF(PResult!K1214="","",PResult!K1214)</f>
        <v/>
      </c>
      <c r="K1214">
        <f>IF(OR(PResult!L1214="(null)",PResult!L1214=""),0,PResult!L1214)</f>
        <v>0</v>
      </c>
      <c r="L1214">
        <f>IF(OR(PResult!M1214="(null)",PResult!M1214=""),0,PResult!M1214)</f>
        <v>0</v>
      </c>
      <c r="M1214">
        <f t="shared" si="144"/>
        <v>0</v>
      </c>
      <c r="N1214" t="str">
        <f>TEXT(IF(ISERROR(INDEX(Panaboard!H:H,MATCH(CONCATENATE(AZ1214,"-",C1214),Panaboard!Z:Z,0))),"",INDEX(Panaboard!H:H,MATCH(CONCATENATE(AZ1214,"-",C1214),Panaboard!Z:Z,0))),"HH:MM")</f>
        <v/>
      </c>
      <c r="O1214" t="str">
        <f>TEXT(IF(ISERROR(INDEX(Panaboard!I:I,MATCH(CONCATENATE(AZ1214,"-",C1214),Panaboard!Z:Z,0))),"",INDEX(Panaboard!I:I,MATCH(CONCATENATE(AZ1214,"-",C1214),Panaboard!Z:Z,0))),"HH:MM")</f>
        <v/>
      </c>
      <c r="P1214" t="str">
        <f t="shared" si="145"/>
        <v/>
      </c>
      <c r="Q1214" t="str">
        <f>IF(ISERROR(INDEX(Panaboard!S:S,MATCH(CONCATENATE(AZ1214,"-",C1214),Panaboard!Z:Z,0))),"",INDEX(Panaboard!S:S,MATCH(CONCATENATE(AZ1214,"-",C1214),Panaboard!Z:Z,0)))</f>
        <v/>
      </c>
      <c r="R1214" t="str">
        <f>IF(ISERROR(INDEX(Panaboard!F:F,MATCH(CONCATENATE(AZ1214,"-",C1214),Panaboard!Z:Z,0))),"",INDEX(Panaboard!F:F,MATCH(CONCATENATE(AZ1214,"-",C1214),Panaboard!Z:Z,0)))</f>
        <v/>
      </c>
      <c r="S1214" t="str">
        <f t="shared" si="146"/>
        <v/>
      </c>
      <c r="T1214" t="str">
        <f>IF(ISERROR(INDEX(Panaboard!D:D,MATCH(CONCATENATE(AZ1214,"-",C1214),Panaboard!Z:Z,0))),"",INDEX(Panaboard!D:D,MATCH(CONCATENATE(AZ1214,"-",C1214),Panaboard!Z:Z,0)))</f>
        <v/>
      </c>
      <c r="U1214" t="str">
        <f>IF(ISERROR(INDEX(Panaboard!J:J,MATCH(CONCATENATE(AZ1214,"-",C1214),Panaboard!Z:Z,0))),"",INDEX(Panaboard!J:J,MATCH(CONCATENATE(AZ1214,"-",C1214),Panaboard!Z:Z,0)))</f>
        <v/>
      </c>
      <c r="V1214">
        <f>IF(PResult!BL1214="",0,PResult!BL1214)</f>
        <v>0</v>
      </c>
      <c r="W1214">
        <f>IF(PResult!BM1214="",0,PResult!BM1214)</f>
        <v>0</v>
      </c>
      <c r="X1214">
        <f>IF(OR(PResult!AE1214="",PResult!AE1214="(null)"),IF(OR(PResult!AD1214="",PResult!AD1214="(null)"),0,PResult!AD1214),PResult!AE1214)</f>
        <v>0</v>
      </c>
      <c r="Y1214" t="str">
        <f>IF(OR(PResult!V1214="",PResult!V1214="(null)"),"",PResult!V1214)</f>
        <v/>
      </c>
      <c r="Z1214" t="str">
        <f>CONCATENATE(PResult!BO1214,PResult!BP1214)</f>
        <v/>
      </c>
      <c r="AA1214" t="str">
        <f>IF(PResult!Y1214="","",PResult!Y1214)</f>
        <v/>
      </c>
      <c r="AB1214" t="str">
        <f>IF(PResult!BQ1214="","",PResult!BQ1214)</f>
        <v/>
      </c>
      <c r="AC1214" t="str">
        <f>IF(PResult!BR1214="","",PResult!BR1214)</f>
        <v/>
      </c>
      <c r="AD1214" t="str">
        <f>IF(PResult!BS1214="","",PResult!BS1214)</f>
        <v/>
      </c>
      <c r="AE1214" t="str">
        <f>IF(PResult!BN1214="","",PResult!BN1214)</f>
        <v/>
      </c>
      <c r="AF1214" t="str">
        <f>IF(PResult!BT1214="","",PResult!BT1214)</f>
        <v/>
      </c>
      <c r="AG1214" t="str">
        <f>IF(PResult!BU1214="","",PResult!BU1214)</f>
        <v/>
      </c>
      <c r="AH1214" t="str">
        <f>IF(PResult!BV1214="","",PResult!BV1214)</f>
        <v/>
      </c>
      <c r="AI1214" t="str">
        <f>TEXT(IF(ISERROR(INDEX(Panaboard!L:L,MATCH(CONCATENATE(AZ1214,"-",C1214),Panaboard!Z:Z,0))),"",INDEX(Panaboard!L:L,MATCH(CONCATENATE(AZ1214,"-",C1214),Panaboard!Z:Z,0))),"HH:MM")</f>
        <v/>
      </c>
      <c r="AJ1214" t="str">
        <f>TEXT(IF(ISERROR(INDEX(Panaboard!M:M,MATCH(CONCATENATE(AZ1214,"-",C1214),Panaboard!Z:Z,0))),"",INDEX(Panaboard!M:M,MATCH(CONCATENATE(AZ1214,"-",C1214),Panaboard!Z:Z,0))),"HH:MM")</f>
        <v/>
      </c>
      <c r="AK1214" t="str">
        <f>IF(PResult!BY1214="","",PResult!BY1214)</f>
        <v/>
      </c>
      <c r="AL1214">
        <f>IF(PResult!P1214="",0,PResult!P1214)</f>
        <v>0</v>
      </c>
      <c r="AM1214" t="str">
        <f>IF(ISERROR(INDEX(Panaboard!N:N,MATCH(CONCATENATE(AZ1214,"-",C1214),Panaboard!Z:Z,0))),"",INDEX(Panaboard!N:N,MATCH(CONCATENATE(AZ1214,"-",C1214),Panaboard!Z:Z,0)))</f>
        <v/>
      </c>
      <c r="AN1214" t="str">
        <f>IF(ISERROR(INDEX(Panaboard!O:O,MATCH(CONCATENATE(AZ1214,"-",C1214),Panaboard!Z:Z,0))),"",INDEX(Panaboard!O:O,MATCH(CONCATENATE(AZ1214,"-",C1214),Panaboard!Z:Z,0)))</f>
        <v/>
      </c>
      <c r="AO1214" t="str">
        <f>IF(ISERROR(INDEX(Panaboard!P:P,MATCH(CONCATENATE(AZ1214,"-",C1214),Panaboard!Z:Z,0))),"",INDEX(Panaboard!P:P,MATCH(CONCATENATE(AZ1214,"-",C1214),Panaboard!Z:Z,0)))</f>
        <v/>
      </c>
      <c r="AP1214" t="str">
        <f>IF(ISERROR(INDEX(Panaboard!Q:Q,MATCH(CONCATENATE(AZ1214,"-",C1214),Panaboard!Z:Z,0))),"",INDEX(Panaboard!Q:Q,MATCH(CONCATENATE(AZ1214,"-",C1214),Panaboard!Z:Z,0)))</f>
        <v/>
      </c>
      <c r="AR1214" t="str">
        <f>IF(PResult!BW1214="","",PResult!BW1214)</f>
        <v/>
      </c>
      <c r="AS1214" t="str">
        <f>IF(PResult!BX1214="","",PResult!BX1214)</f>
        <v/>
      </c>
      <c r="AT1214" t="str">
        <f>IF(ISERROR(INDEX(Panaboard!K:K,MATCH(CONCATENATE(AZ1214,"-",C1214),Panaboard!Z:Z,0))),"",INDEX(Panaboard!K:K,MATCH(CONCATENATE(AZ1214,"-",C1214),Panaboard!Z:Z,0)))</f>
        <v/>
      </c>
      <c r="AU1214" t="str">
        <f>IF(ISERROR(INDEX(Panaboard!U:U,MATCH(CONCATENATE(AZ1214,"-",C1214),Panaboard!Z:Z,0))),"",INDEX(Panaboard!U:U,MATCH(CONCATENATE(AZ1214,"-",C1214),Panaboard!Z:Z,0)))</f>
        <v/>
      </c>
      <c r="AV1214" t="str">
        <f>IF(ISERROR(INDEX(Panaboard!W:W,MATCH(CONCATENATE(AZ1214,"-",C1214),Panaboard!Z:Z,0))),"",INDEX(Panaboard!W:W,MATCH(CONCATENATE(AZ1214,"-",C1214),Panaboard!Z:Z,0)))</f>
        <v/>
      </c>
      <c r="AW1214" t="str">
        <f>IF(ISERROR(INDEX(Panaboard!X:X,MATCH(CONCATENATE(AZ1214,"-",C1214),Panaboard!Z:Z,0))),"",INDEX(Panaboard!X:X,MATCH(CONCATENATE(AZ1214,"-",C1214),Panaboard!Z:Z,0)))</f>
        <v/>
      </c>
      <c r="AX1214" t="str">
        <f>IF(ISERROR(INDEX(Panaboard!AA:AA,MATCH(CONCATENATE(AZ1214,"-",C1214),Panaboard!Z:Z,0))),"",INDEX(Panaboard!AA:AA,MATCH(CONCATENATE(AZ1214,"-",C1214),Panaboard!Z:Z,0)))</f>
        <v/>
      </c>
      <c r="AY1214" t="str">
        <f>IF(ISERROR(INDEX(Panaboard!AB:AB,MATCH(CONCATENATE(AZ1214,"-",C1214),Panaboard!Z:Z,0))),"",INDEX(Panaboard!AB:AB,MATCH(CONCATENATE(AZ1214,"-",C1214),Panaboard!Z:Z,0)))</f>
        <v/>
      </c>
      <c r="AZ1214" t="str">
        <f t="shared" si="148"/>
        <v/>
      </c>
      <c r="BA1214" t="str">
        <f>IF(ISERROR(INDEX(Panaboard!E:E,MATCH(CONCATENATE(AZ1214,"-",C1214),Panaboard!Z:Z,0))),"",INDEX(Panaboard!E:E,MATCH(CONCATENATE(AZ1214,"-",C1214),Panaboard!Z:Z,0)))</f>
        <v/>
      </c>
      <c r="BB1214" t="str">
        <f>IF(ISERROR(INDEX(Panaboard!AC:AC,MATCH(CONCATENATE(AZ1214,"-",C1214),Panaboard!Z:Z,0))),"",INDEX(Panaboard!AC:AC,MATCH(CONCATENATE(AZ1214,"-",C1214),Panaboard!Z:Z,0)))</f>
        <v/>
      </c>
      <c r="BC1214" t="str">
        <f t="shared" si="149"/>
        <v/>
      </c>
      <c r="BD1214" t="str">
        <f t="shared" si="150"/>
        <v/>
      </c>
      <c r="BE1214" t="str">
        <f t="shared" si="151"/>
        <v>xx0x0</v>
      </c>
      <c r="BF1214" t="str">
        <f>IF(ISERROR(INDEX(CuttingList!F:F,MATCH(CONCATENATE(A1214,"-",C1214),CuttingList!E:E,0))),"",INDEX(CuttingList!F:F,MATCH(CONCATENATE(A1214,"-",C1214),CuttingList!E:E,0)))</f>
        <v/>
      </c>
    </row>
    <row r="1215" spans="1:58" x14ac:dyDescent="0.25">
      <c r="A1215" t="str">
        <f>IF(PResult!BJ1215="","",PResult!BJ1215)</f>
        <v/>
      </c>
      <c r="B1215" t="str">
        <f>IF(PResult!E1215="","",PResult!E1215)</f>
        <v/>
      </c>
      <c r="C1215" t="str">
        <f>IF(PResult!BZ1215="","",PResult!BZ1215)</f>
        <v/>
      </c>
      <c r="D1215" t="str">
        <f>IF(ISERROR(INDEX(Panaboard!B:B,MATCH(CONCATENATE(AZ1215,"-",C1215),Panaboard!Z:Z,0))),"",TRIM(INDEX(Panaboard!B:B,MATCH(CONCATENATE(AZ1215,"-",C1215),Panaboard!Z:Z,0))))</f>
        <v/>
      </c>
      <c r="E1215" t="str">
        <f t="shared" si="147"/>
        <v>xx0x0</v>
      </c>
      <c r="F1215" t="str">
        <f>IF(PResult!U1215="","",UPPER(TRIM(PResult!U1215)))</f>
        <v/>
      </c>
      <c r="G1215">
        <f>IF(OR(PResult!O1215="",PResult!O1215="(null)"),0,PResult!O1215)</f>
        <v>0</v>
      </c>
      <c r="H1215" t="str">
        <f>IF(ISERROR(INDEX(Panaboard!G:G,MATCH(CONCATENATE(AZ1215,"-",C1215),Panaboard!Z:Z,0))),"",INDEX(Panaboard!G:G,MATCH(CONCATENATE(AZ1215,"-",C1215),Panaboard!Z:Z,0)))</f>
        <v/>
      </c>
      <c r="I1215" t="str">
        <f>IF(PResult!J1215="","",PResult!J1215)</f>
        <v/>
      </c>
      <c r="J1215" t="str">
        <f>IF(PResult!K1215="","",PResult!K1215)</f>
        <v/>
      </c>
      <c r="K1215">
        <f>IF(OR(PResult!L1215="(null)",PResult!L1215=""),0,PResult!L1215)</f>
        <v>0</v>
      </c>
      <c r="L1215">
        <f>IF(OR(PResult!M1215="(null)",PResult!M1215=""),0,PResult!M1215)</f>
        <v>0</v>
      </c>
      <c r="M1215">
        <f t="shared" si="144"/>
        <v>0</v>
      </c>
      <c r="N1215" t="str">
        <f>TEXT(IF(ISERROR(INDEX(Panaboard!H:H,MATCH(CONCATENATE(AZ1215,"-",C1215),Panaboard!Z:Z,0))),"",INDEX(Panaboard!H:H,MATCH(CONCATENATE(AZ1215,"-",C1215),Panaboard!Z:Z,0))),"HH:MM")</f>
        <v/>
      </c>
      <c r="O1215" t="str">
        <f>TEXT(IF(ISERROR(INDEX(Panaboard!I:I,MATCH(CONCATENATE(AZ1215,"-",C1215),Panaboard!Z:Z,0))),"",INDEX(Panaboard!I:I,MATCH(CONCATENATE(AZ1215,"-",C1215),Panaboard!Z:Z,0))),"HH:MM")</f>
        <v/>
      </c>
      <c r="P1215" t="str">
        <f t="shared" si="145"/>
        <v/>
      </c>
      <c r="Q1215" t="str">
        <f>IF(ISERROR(INDEX(Panaboard!S:S,MATCH(CONCATENATE(AZ1215,"-",C1215),Panaboard!Z:Z,0))),"",INDEX(Panaboard!S:S,MATCH(CONCATENATE(AZ1215,"-",C1215),Panaboard!Z:Z,0)))</f>
        <v/>
      </c>
      <c r="R1215" t="str">
        <f>IF(ISERROR(INDEX(Panaboard!F:F,MATCH(CONCATENATE(AZ1215,"-",C1215),Panaboard!Z:Z,0))),"",INDEX(Panaboard!F:F,MATCH(CONCATENATE(AZ1215,"-",C1215),Panaboard!Z:Z,0)))</f>
        <v/>
      </c>
      <c r="S1215" t="str">
        <f t="shared" si="146"/>
        <v/>
      </c>
      <c r="T1215" t="str">
        <f>IF(ISERROR(INDEX(Panaboard!D:D,MATCH(CONCATENATE(AZ1215,"-",C1215),Panaboard!Z:Z,0))),"",INDEX(Panaboard!D:D,MATCH(CONCATENATE(AZ1215,"-",C1215),Panaboard!Z:Z,0)))</f>
        <v/>
      </c>
      <c r="U1215" t="str">
        <f>IF(ISERROR(INDEX(Panaboard!J:J,MATCH(CONCATENATE(AZ1215,"-",C1215),Panaboard!Z:Z,0))),"",INDEX(Panaboard!J:J,MATCH(CONCATENATE(AZ1215,"-",C1215),Panaboard!Z:Z,0)))</f>
        <v/>
      </c>
      <c r="V1215">
        <f>IF(PResult!BL1215="",0,PResult!BL1215)</f>
        <v>0</v>
      </c>
      <c r="W1215">
        <f>IF(PResult!BM1215="",0,PResult!BM1215)</f>
        <v>0</v>
      </c>
      <c r="X1215">
        <f>IF(OR(PResult!AE1215="",PResult!AE1215="(null)"),IF(OR(PResult!AD1215="",PResult!AD1215="(null)"),0,PResult!AD1215),PResult!AE1215)</f>
        <v>0</v>
      </c>
      <c r="Y1215" t="str">
        <f>IF(OR(PResult!V1215="",PResult!V1215="(null)"),"",PResult!V1215)</f>
        <v/>
      </c>
      <c r="Z1215" t="str">
        <f>CONCATENATE(PResult!BO1215,PResult!BP1215)</f>
        <v/>
      </c>
      <c r="AA1215" t="str">
        <f>IF(PResult!Y1215="","",PResult!Y1215)</f>
        <v/>
      </c>
      <c r="AB1215" t="str">
        <f>IF(PResult!BQ1215="","",PResult!BQ1215)</f>
        <v/>
      </c>
      <c r="AC1215" t="str">
        <f>IF(PResult!BR1215="","",PResult!BR1215)</f>
        <v/>
      </c>
      <c r="AD1215" t="str">
        <f>IF(PResult!BS1215="","",PResult!BS1215)</f>
        <v/>
      </c>
      <c r="AE1215" t="str">
        <f>IF(PResult!BN1215="","",PResult!BN1215)</f>
        <v/>
      </c>
      <c r="AF1215" t="str">
        <f>IF(PResult!BT1215="","",PResult!BT1215)</f>
        <v/>
      </c>
      <c r="AG1215" t="str">
        <f>IF(PResult!BU1215="","",PResult!BU1215)</f>
        <v/>
      </c>
      <c r="AH1215" t="str">
        <f>IF(PResult!BV1215="","",PResult!BV1215)</f>
        <v/>
      </c>
      <c r="AI1215" t="str">
        <f>TEXT(IF(ISERROR(INDEX(Panaboard!L:L,MATCH(CONCATENATE(AZ1215,"-",C1215),Panaboard!Z:Z,0))),"",INDEX(Panaboard!L:L,MATCH(CONCATENATE(AZ1215,"-",C1215),Panaboard!Z:Z,0))),"HH:MM")</f>
        <v/>
      </c>
      <c r="AJ1215" t="str">
        <f>TEXT(IF(ISERROR(INDEX(Panaboard!M:M,MATCH(CONCATENATE(AZ1215,"-",C1215),Panaboard!Z:Z,0))),"",INDEX(Panaboard!M:M,MATCH(CONCATENATE(AZ1215,"-",C1215),Panaboard!Z:Z,0))),"HH:MM")</f>
        <v/>
      </c>
      <c r="AK1215" t="str">
        <f>IF(PResult!BY1215="","",PResult!BY1215)</f>
        <v/>
      </c>
      <c r="AL1215">
        <f>IF(PResult!P1215="",0,PResult!P1215)</f>
        <v>0</v>
      </c>
      <c r="AM1215" t="str">
        <f>IF(ISERROR(INDEX(Panaboard!N:N,MATCH(CONCATENATE(AZ1215,"-",C1215),Panaboard!Z:Z,0))),"",INDEX(Panaboard!N:N,MATCH(CONCATENATE(AZ1215,"-",C1215),Panaboard!Z:Z,0)))</f>
        <v/>
      </c>
      <c r="AN1215" t="str">
        <f>IF(ISERROR(INDEX(Panaboard!O:O,MATCH(CONCATENATE(AZ1215,"-",C1215),Panaboard!Z:Z,0))),"",INDEX(Panaboard!O:O,MATCH(CONCATENATE(AZ1215,"-",C1215),Panaboard!Z:Z,0)))</f>
        <v/>
      </c>
      <c r="AO1215" t="str">
        <f>IF(ISERROR(INDEX(Panaboard!P:P,MATCH(CONCATENATE(AZ1215,"-",C1215),Panaboard!Z:Z,0))),"",INDEX(Panaboard!P:P,MATCH(CONCATENATE(AZ1215,"-",C1215),Panaboard!Z:Z,0)))</f>
        <v/>
      </c>
      <c r="AP1215" t="str">
        <f>IF(ISERROR(INDEX(Panaboard!Q:Q,MATCH(CONCATENATE(AZ1215,"-",C1215),Panaboard!Z:Z,0))),"",INDEX(Panaboard!Q:Q,MATCH(CONCATENATE(AZ1215,"-",C1215),Panaboard!Z:Z,0)))</f>
        <v/>
      </c>
      <c r="AR1215" t="str">
        <f>IF(PResult!BW1215="","",PResult!BW1215)</f>
        <v/>
      </c>
      <c r="AS1215" t="str">
        <f>IF(PResult!BX1215="","",PResult!BX1215)</f>
        <v/>
      </c>
      <c r="AT1215" t="str">
        <f>IF(ISERROR(INDEX(Panaboard!K:K,MATCH(CONCATENATE(AZ1215,"-",C1215),Panaboard!Z:Z,0))),"",INDEX(Panaboard!K:K,MATCH(CONCATENATE(AZ1215,"-",C1215),Panaboard!Z:Z,0)))</f>
        <v/>
      </c>
      <c r="AU1215" t="str">
        <f>IF(ISERROR(INDEX(Panaboard!U:U,MATCH(CONCATENATE(AZ1215,"-",C1215),Panaboard!Z:Z,0))),"",INDEX(Panaboard!U:U,MATCH(CONCATENATE(AZ1215,"-",C1215),Panaboard!Z:Z,0)))</f>
        <v/>
      </c>
      <c r="AV1215" t="str">
        <f>IF(ISERROR(INDEX(Panaboard!W:W,MATCH(CONCATENATE(AZ1215,"-",C1215),Panaboard!Z:Z,0))),"",INDEX(Panaboard!W:W,MATCH(CONCATENATE(AZ1215,"-",C1215),Panaboard!Z:Z,0)))</f>
        <v/>
      </c>
      <c r="AW1215" t="str">
        <f>IF(ISERROR(INDEX(Panaboard!X:X,MATCH(CONCATENATE(AZ1215,"-",C1215),Panaboard!Z:Z,0))),"",INDEX(Panaboard!X:X,MATCH(CONCATENATE(AZ1215,"-",C1215),Panaboard!Z:Z,0)))</f>
        <v/>
      </c>
      <c r="AX1215" t="str">
        <f>IF(ISERROR(INDEX(Panaboard!AA:AA,MATCH(CONCATENATE(AZ1215,"-",C1215),Panaboard!Z:Z,0))),"",INDEX(Panaboard!AA:AA,MATCH(CONCATENATE(AZ1215,"-",C1215),Panaboard!Z:Z,0)))</f>
        <v/>
      </c>
      <c r="AY1215" t="str">
        <f>IF(ISERROR(INDEX(Panaboard!AB:AB,MATCH(CONCATENATE(AZ1215,"-",C1215),Panaboard!Z:Z,0))),"",INDEX(Panaboard!AB:AB,MATCH(CONCATENATE(AZ1215,"-",C1215),Panaboard!Z:Z,0)))</f>
        <v/>
      </c>
      <c r="AZ1215" t="str">
        <f t="shared" si="148"/>
        <v/>
      </c>
      <c r="BA1215" t="str">
        <f>IF(ISERROR(INDEX(Panaboard!E:E,MATCH(CONCATENATE(AZ1215,"-",C1215),Panaboard!Z:Z,0))),"",INDEX(Panaboard!E:E,MATCH(CONCATENATE(AZ1215,"-",C1215),Panaboard!Z:Z,0)))</f>
        <v/>
      </c>
      <c r="BB1215" t="str">
        <f>IF(ISERROR(INDEX(Panaboard!AC:AC,MATCH(CONCATENATE(AZ1215,"-",C1215),Panaboard!Z:Z,0))),"",INDEX(Panaboard!AC:AC,MATCH(CONCATENATE(AZ1215,"-",C1215),Panaboard!Z:Z,0)))</f>
        <v/>
      </c>
      <c r="BC1215" t="str">
        <f t="shared" si="149"/>
        <v/>
      </c>
      <c r="BD1215" t="str">
        <f t="shared" si="150"/>
        <v/>
      </c>
      <c r="BE1215" t="str">
        <f t="shared" si="151"/>
        <v>xx0x0</v>
      </c>
      <c r="BF1215" t="str">
        <f>IF(ISERROR(INDEX(CuttingList!F:F,MATCH(CONCATENATE(A1215,"-",C1215),CuttingList!E:E,0))),"",INDEX(CuttingList!F:F,MATCH(CONCATENATE(A1215,"-",C1215),CuttingList!E:E,0)))</f>
        <v/>
      </c>
    </row>
    <row r="1216" spans="1:58" x14ac:dyDescent="0.25">
      <c r="A1216" t="str">
        <f>IF(PResult!BJ1216="","",PResult!BJ1216)</f>
        <v/>
      </c>
      <c r="B1216" t="str">
        <f>IF(PResult!E1216="","",PResult!E1216)</f>
        <v/>
      </c>
      <c r="C1216" t="str">
        <f>IF(PResult!BZ1216="","",PResult!BZ1216)</f>
        <v/>
      </c>
      <c r="D1216" t="str">
        <f>IF(ISERROR(INDEX(Panaboard!B:B,MATCH(CONCATENATE(AZ1216,"-",C1216),Panaboard!Z:Z,0))),"",TRIM(INDEX(Panaboard!B:B,MATCH(CONCATENATE(AZ1216,"-",C1216),Panaboard!Z:Z,0))))</f>
        <v/>
      </c>
      <c r="E1216" t="str">
        <f t="shared" si="147"/>
        <v>xx0x0</v>
      </c>
      <c r="F1216" t="str">
        <f>IF(PResult!U1216="","",UPPER(TRIM(PResult!U1216)))</f>
        <v/>
      </c>
      <c r="G1216">
        <f>IF(OR(PResult!O1216="",PResult!O1216="(null)"),0,PResult!O1216)</f>
        <v>0</v>
      </c>
      <c r="H1216" t="str">
        <f>IF(ISERROR(INDEX(Panaboard!G:G,MATCH(CONCATENATE(AZ1216,"-",C1216),Panaboard!Z:Z,0))),"",INDEX(Panaboard!G:G,MATCH(CONCATENATE(AZ1216,"-",C1216),Panaboard!Z:Z,0)))</f>
        <v/>
      </c>
      <c r="I1216" t="str">
        <f>IF(PResult!J1216="","",PResult!J1216)</f>
        <v/>
      </c>
      <c r="J1216" t="str">
        <f>IF(PResult!K1216="","",PResult!K1216)</f>
        <v/>
      </c>
      <c r="K1216">
        <f>IF(OR(PResult!L1216="(null)",PResult!L1216=""),0,PResult!L1216)</f>
        <v>0</v>
      </c>
      <c r="L1216">
        <f>IF(OR(PResult!M1216="(null)",PResult!M1216=""),0,PResult!M1216)</f>
        <v>0</v>
      </c>
      <c r="M1216">
        <f t="shared" si="144"/>
        <v>0</v>
      </c>
      <c r="N1216" t="str">
        <f>TEXT(IF(ISERROR(INDEX(Panaboard!H:H,MATCH(CONCATENATE(AZ1216,"-",C1216),Panaboard!Z:Z,0))),"",INDEX(Panaboard!H:H,MATCH(CONCATENATE(AZ1216,"-",C1216),Panaboard!Z:Z,0))),"HH:MM")</f>
        <v/>
      </c>
      <c r="O1216" t="str">
        <f>TEXT(IF(ISERROR(INDEX(Panaboard!I:I,MATCH(CONCATENATE(AZ1216,"-",C1216),Panaboard!Z:Z,0))),"",INDEX(Panaboard!I:I,MATCH(CONCATENATE(AZ1216,"-",C1216),Panaboard!Z:Z,0))),"HH:MM")</f>
        <v/>
      </c>
      <c r="P1216" t="str">
        <f t="shared" si="145"/>
        <v/>
      </c>
      <c r="Q1216" t="str">
        <f>IF(ISERROR(INDEX(Panaboard!S:S,MATCH(CONCATENATE(AZ1216,"-",C1216),Panaboard!Z:Z,0))),"",INDEX(Panaboard!S:S,MATCH(CONCATENATE(AZ1216,"-",C1216),Panaboard!Z:Z,0)))</f>
        <v/>
      </c>
      <c r="R1216" t="str">
        <f>IF(ISERROR(INDEX(Panaboard!F:F,MATCH(CONCATENATE(AZ1216,"-",C1216),Panaboard!Z:Z,0))),"",INDEX(Panaboard!F:F,MATCH(CONCATENATE(AZ1216,"-",C1216),Panaboard!Z:Z,0)))</f>
        <v/>
      </c>
      <c r="S1216" t="str">
        <f t="shared" si="146"/>
        <v/>
      </c>
      <c r="T1216" t="str">
        <f>IF(ISERROR(INDEX(Panaboard!D:D,MATCH(CONCATENATE(AZ1216,"-",C1216),Panaboard!Z:Z,0))),"",INDEX(Panaboard!D:D,MATCH(CONCATENATE(AZ1216,"-",C1216),Panaboard!Z:Z,0)))</f>
        <v/>
      </c>
      <c r="U1216" t="str">
        <f>IF(ISERROR(INDEX(Panaboard!J:J,MATCH(CONCATENATE(AZ1216,"-",C1216),Panaboard!Z:Z,0))),"",INDEX(Panaboard!J:J,MATCH(CONCATENATE(AZ1216,"-",C1216),Panaboard!Z:Z,0)))</f>
        <v/>
      </c>
      <c r="V1216">
        <f>IF(PResult!BL1216="",0,PResult!BL1216)</f>
        <v>0</v>
      </c>
      <c r="W1216">
        <f>IF(PResult!BM1216="",0,PResult!BM1216)</f>
        <v>0</v>
      </c>
      <c r="X1216">
        <f>IF(OR(PResult!AE1216="",PResult!AE1216="(null)"),IF(OR(PResult!AD1216="",PResult!AD1216="(null)"),0,PResult!AD1216),PResult!AE1216)</f>
        <v>0</v>
      </c>
      <c r="Y1216" t="str">
        <f>IF(OR(PResult!V1216="",PResult!V1216="(null)"),"",PResult!V1216)</f>
        <v/>
      </c>
      <c r="Z1216" t="str">
        <f>CONCATENATE(PResult!BO1216,PResult!BP1216)</f>
        <v/>
      </c>
      <c r="AA1216" t="str">
        <f>IF(PResult!Y1216="","",PResult!Y1216)</f>
        <v/>
      </c>
      <c r="AB1216" t="str">
        <f>IF(PResult!BQ1216="","",PResult!BQ1216)</f>
        <v/>
      </c>
      <c r="AC1216" t="str">
        <f>IF(PResult!BR1216="","",PResult!BR1216)</f>
        <v/>
      </c>
      <c r="AD1216" t="str">
        <f>IF(PResult!BS1216="","",PResult!BS1216)</f>
        <v/>
      </c>
      <c r="AE1216" t="str">
        <f>IF(PResult!BN1216="","",PResult!BN1216)</f>
        <v/>
      </c>
      <c r="AF1216" t="str">
        <f>IF(PResult!BT1216="","",PResult!BT1216)</f>
        <v/>
      </c>
      <c r="AG1216" t="str">
        <f>IF(PResult!BU1216="","",PResult!BU1216)</f>
        <v/>
      </c>
      <c r="AH1216" t="str">
        <f>IF(PResult!BV1216="","",PResult!BV1216)</f>
        <v/>
      </c>
      <c r="AI1216" t="str">
        <f>TEXT(IF(ISERROR(INDEX(Panaboard!L:L,MATCH(CONCATENATE(AZ1216,"-",C1216),Panaboard!Z:Z,0))),"",INDEX(Panaboard!L:L,MATCH(CONCATENATE(AZ1216,"-",C1216),Panaboard!Z:Z,0))),"HH:MM")</f>
        <v/>
      </c>
      <c r="AJ1216" t="str">
        <f>TEXT(IF(ISERROR(INDEX(Panaboard!M:M,MATCH(CONCATENATE(AZ1216,"-",C1216),Panaboard!Z:Z,0))),"",INDEX(Panaboard!M:M,MATCH(CONCATENATE(AZ1216,"-",C1216),Panaboard!Z:Z,0))),"HH:MM")</f>
        <v/>
      </c>
      <c r="AK1216" t="str">
        <f>IF(PResult!BY1216="","",PResult!BY1216)</f>
        <v/>
      </c>
      <c r="AL1216">
        <f>IF(PResult!P1216="",0,PResult!P1216)</f>
        <v>0</v>
      </c>
      <c r="AM1216" t="str">
        <f>IF(ISERROR(INDEX(Panaboard!N:N,MATCH(CONCATENATE(AZ1216,"-",C1216),Panaboard!Z:Z,0))),"",INDEX(Panaboard!N:N,MATCH(CONCATENATE(AZ1216,"-",C1216),Panaboard!Z:Z,0)))</f>
        <v/>
      </c>
      <c r="AN1216" t="str">
        <f>IF(ISERROR(INDEX(Panaboard!O:O,MATCH(CONCATENATE(AZ1216,"-",C1216),Panaboard!Z:Z,0))),"",INDEX(Panaboard!O:O,MATCH(CONCATENATE(AZ1216,"-",C1216),Panaboard!Z:Z,0)))</f>
        <v/>
      </c>
      <c r="AO1216" t="str">
        <f>IF(ISERROR(INDEX(Panaboard!P:P,MATCH(CONCATENATE(AZ1216,"-",C1216),Panaboard!Z:Z,0))),"",INDEX(Panaboard!P:P,MATCH(CONCATENATE(AZ1216,"-",C1216),Panaboard!Z:Z,0)))</f>
        <v/>
      </c>
      <c r="AP1216" t="str">
        <f>IF(ISERROR(INDEX(Panaboard!Q:Q,MATCH(CONCATENATE(AZ1216,"-",C1216),Panaboard!Z:Z,0))),"",INDEX(Panaboard!Q:Q,MATCH(CONCATENATE(AZ1216,"-",C1216),Panaboard!Z:Z,0)))</f>
        <v/>
      </c>
      <c r="AR1216" t="str">
        <f>IF(PResult!BW1216="","",PResult!BW1216)</f>
        <v/>
      </c>
      <c r="AS1216" t="str">
        <f>IF(PResult!BX1216="","",PResult!BX1216)</f>
        <v/>
      </c>
      <c r="AT1216" t="str">
        <f>IF(ISERROR(INDEX(Panaboard!K:K,MATCH(CONCATENATE(AZ1216,"-",C1216),Panaboard!Z:Z,0))),"",INDEX(Panaboard!K:K,MATCH(CONCATENATE(AZ1216,"-",C1216),Panaboard!Z:Z,0)))</f>
        <v/>
      </c>
      <c r="AU1216" t="str">
        <f>IF(ISERROR(INDEX(Panaboard!U:U,MATCH(CONCATENATE(AZ1216,"-",C1216),Panaboard!Z:Z,0))),"",INDEX(Panaboard!U:U,MATCH(CONCATENATE(AZ1216,"-",C1216),Panaboard!Z:Z,0)))</f>
        <v/>
      </c>
      <c r="AV1216" t="str">
        <f>IF(ISERROR(INDEX(Panaboard!W:W,MATCH(CONCATENATE(AZ1216,"-",C1216),Panaboard!Z:Z,0))),"",INDEX(Panaboard!W:W,MATCH(CONCATENATE(AZ1216,"-",C1216),Panaboard!Z:Z,0)))</f>
        <v/>
      </c>
      <c r="AW1216" t="str">
        <f>IF(ISERROR(INDEX(Panaboard!X:X,MATCH(CONCATENATE(AZ1216,"-",C1216),Panaboard!Z:Z,0))),"",INDEX(Panaboard!X:X,MATCH(CONCATENATE(AZ1216,"-",C1216),Panaboard!Z:Z,0)))</f>
        <v/>
      </c>
      <c r="AX1216" t="str">
        <f>IF(ISERROR(INDEX(Panaboard!AA:AA,MATCH(CONCATENATE(AZ1216,"-",C1216),Panaboard!Z:Z,0))),"",INDEX(Panaboard!AA:AA,MATCH(CONCATENATE(AZ1216,"-",C1216),Panaboard!Z:Z,0)))</f>
        <v/>
      </c>
      <c r="AY1216" t="str">
        <f>IF(ISERROR(INDEX(Panaboard!AB:AB,MATCH(CONCATENATE(AZ1216,"-",C1216),Panaboard!Z:Z,0))),"",INDEX(Panaboard!AB:AB,MATCH(CONCATENATE(AZ1216,"-",C1216),Panaboard!Z:Z,0)))</f>
        <v/>
      </c>
      <c r="AZ1216" t="str">
        <f t="shared" si="148"/>
        <v/>
      </c>
      <c r="BA1216" t="str">
        <f>IF(ISERROR(INDEX(Panaboard!E:E,MATCH(CONCATENATE(AZ1216,"-",C1216),Panaboard!Z:Z,0))),"",INDEX(Panaboard!E:E,MATCH(CONCATENATE(AZ1216,"-",C1216),Panaboard!Z:Z,0)))</f>
        <v/>
      </c>
      <c r="BB1216" t="str">
        <f>IF(ISERROR(INDEX(Panaboard!AC:AC,MATCH(CONCATENATE(AZ1216,"-",C1216),Panaboard!Z:Z,0))),"",INDEX(Panaboard!AC:AC,MATCH(CONCATENATE(AZ1216,"-",C1216),Panaboard!Z:Z,0)))</f>
        <v/>
      </c>
      <c r="BC1216" t="str">
        <f t="shared" si="149"/>
        <v/>
      </c>
      <c r="BD1216" t="str">
        <f t="shared" si="150"/>
        <v/>
      </c>
      <c r="BE1216" t="str">
        <f t="shared" si="151"/>
        <v>xx0x0</v>
      </c>
      <c r="BF1216" t="str">
        <f>IF(ISERROR(INDEX(CuttingList!F:F,MATCH(CONCATENATE(A1216,"-",C1216),CuttingList!E:E,0))),"",INDEX(CuttingList!F:F,MATCH(CONCATENATE(A1216,"-",C1216),CuttingList!E:E,0)))</f>
        <v/>
      </c>
    </row>
    <row r="1217" spans="1:58" x14ac:dyDescent="0.25">
      <c r="A1217" t="str">
        <f>IF(PResult!BJ1217="","",PResult!BJ1217)</f>
        <v/>
      </c>
      <c r="B1217" t="str">
        <f>IF(PResult!E1217="","",PResult!E1217)</f>
        <v/>
      </c>
      <c r="C1217" t="str">
        <f>IF(PResult!BZ1217="","",PResult!BZ1217)</f>
        <v/>
      </c>
      <c r="D1217" t="str">
        <f>IF(ISERROR(INDEX(Panaboard!B:B,MATCH(CONCATENATE(AZ1217,"-",C1217),Panaboard!Z:Z,0))),"",TRIM(INDEX(Panaboard!B:B,MATCH(CONCATENATE(AZ1217,"-",C1217),Panaboard!Z:Z,0))))</f>
        <v/>
      </c>
      <c r="E1217" t="str">
        <f t="shared" si="147"/>
        <v>xx0x0</v>
      </c>
      <c r="F1217" t="str">
        <f>IF(PResult!U1217="","",UPPER(TRIM(PResult!U1217)))</f>
        <v/>
      </c>
      <c r="G1217">
        <f>IF(OR(PResult!O1217="",PResult!O1217="(null)"),0,PResult!O1217)</f>
        <v>0</v>
      </c>
      <c r="H1217" t="str">
        <f>IF(ISERROR(INDEX(Panaboard!G:G,MATCH(CONCATENATE(AZ1217,"-",C1217),Panaboard!Z:Z,0))),"",INDEX(Panaboard!G:G,MATCH(CONCATENATE(AZ1217,"-",C1217),Panaboard!Z:Z,0)))</f>
        <v/>
      </c>
      <c r="I1217" t="str">
        <f>IF(PResult!J1217="","",PResult!J1217)</f>
        <v/>
      </c>
      <c r="J1217" t="str">
        <f>IF(PResult!K1217="","",PResult!K1217)</f>
        <v/>
      </c>
      <c r="K1217">
        <f>IF(OR(PResult!L1217="(null)",PResult!L1217=""),0,PResult!L1217)</f>
        <v>0</v>
      </c>
      <c r="L1217">
        <f>IF(OR(PResult!M1217="(null)",PResult!M1217=""),0,PResult!M1217)</f>
        <v>0</v>
      </c>
      <c r="M1217">
        <f t="shared" si="144"/>
        <v>0</v>
      </c>
      <c r="N1217" t="str">
        <f>TEXT(IF(ISERROR(INDEX(Panaboard!H:H,MATCH(CONCATENATE(AZ1217,"-",C1217),Panaboard!Z:Z,0))),"",INDEX(Panaboard!H:H,MATCH(CONCATENATE(AZ1217,"-",C1217),Panaboard!Z:Z,0))),"HH:MM")</f>
        <v/>
      </c>
      <c r="O1217" t="str">
        <f>TEXT(IF(ISERROR(INDEX(Panaboard!I:I,MATCH(CONCATENATE(AZ1217,"-",C1217),Panaboard!Z:Z,0))),"",INDEX(Panaboard!I:I,MATCH(CONCATENATE(AZ1217,"-",C1217),Panaboard!Z:Z,0))),"HH:MM")</f>
        <v/>
      </c>
      <c r="P1217" t="str">
        <f t="shared" si="145"/>
        <v/>
      </c>
      <c r="Q1217" t="str">
        <f>IF(ISERROR(INDEX(Panaboard!S:S,MATCH(CONCATENATE(AZ1217,"-",C1217),Panaboard!Z:Z,0))),"",INDEX(Panaboard!S:S,MATCH(CONCATENATE(AZ1217,"-",C1217),Panaboard!Z:Z,0)))</f>
        <v/>
      </c>
      <c r="R1217" t="str">
        <f>IF(ISERROR(INDEX(Panaboard!F:F,MATCH(CONCATENATE(AZ1217,"-",C1217),Panaboard!Z:Z,0))),"",INDEX(Panaboard!F:F,MATCH(CONCATENATE(AZ1217,"-",C1217),Panaboard!Z:Z,0)))</f>
        <v/>
      </c>
      <c r="S1217" t="str">
        <f t="shared" si="146"/>
        <v/>
      </c>
      <c r="T1217" t="str">
        <f>IF(ISERROR(INDEX(Panaboard!D:D,MATCH(CONCATENATE(AZ1217,"-",C1217),Panaboard!Z:Z,0))),"",INDEX(Panaboard!D:D,MATCH(CONCATENATE(AZ1217,"-",C1217),Panaboard!Z:Z,0)))</f>
        <v/>
      </c>
      <c r="U1217" t="str">
        <f>IF(ISERROR(INDEX(Panaboard!J:J,MATCH(CONCATENATE(AZ1217,"-",C1217),Panaboard!Z:Z,0))),"",INDEX(Panaboard!J:J,MATCH(CONCATENATE(AZ1217,"-",C1217),Panaboard!Z:Z,0)))</f>
        <v/>
      </c>
      <c r="V1217">
        <f>IF(PResult!BL1217="",0,PResult!BL1217)</f>
        <v>0</v>
      </c>
      <c r="W1217">
        <f>IF(PResult!BM1217="",0,PResult!BM1217)</f>
        <v>0</v>
      </c>
      <c r="X1217">
        <f>IF(OR(PResult!AE1217="",PResult!AE1217="(null)"),IF(OR(PResult!AD1217="",PResult!AD1217="(null)"),0,PResult!AD1217),PResult!AE1217)</f>
        <v>0</v>
      </c>
      <c r="Y1217" t="str">
        <f>IF(OR(PResult!V1217="",PResult!V1217="(null)"),"",PResult!V1217)</f>
        <v/>
      </c>
      <c r="Z1217" t="str">
        <f>CONCATENATE(PResult!BO1217,PResult!BP1217)</f>
        <v/>
      </c>
      <c r="AA1217" t="str">
        <f>IF(PResult!Y1217="","",PResult!Y1217)</f>
        <v/>
      </c>
      <c r="AB1217" t="str">
        <f>IF(PResult!BQ1217="","",PResult!BQ1217)</f>
        <v/>
      </c>
      <c r="AC1217" t="str">
        <f>IF(PResult!BR1217="","",PResult!BR1217)</f>
        <v/>
      </c>
      <c r="AD1217" t="str">
        <f>IF(PResult!BS1217="","",PResult!BS1217)</f>
        <v/>
      </c>
      <c r="AE1217" t="str">
        <f>IF(PResult!BN1217="","",PResult!BN1217)</f>
        <v/>
      </c>
      <c r="AF1217" t="str">
        <f>IF(PResult!BT1217="","",PResult!BT1217)</f>
        <v/>
      </c>
      <c r="AG1217" t="str">
        <f>IF(PResult!BU1217="","",PResult!BU1217)</f>
        <v/>
      </c>
      <c r="AH1217" t="str">
        <f>IF(PResult!BV1217="","",PResult!BV1217)</f>
        <v/>
      </c>
      <c r="AI1217" t="str">
        <f>TEXT(IF(ISERROR(INDEX(Panaboard!L:L,MATCH(CONCATENATE(AZ1217,"-",C1217),Panaboard!Z:Z,0))),"",INDEX(Panaboard!L:L,MATCH(CONCATENATE(AZ1217,"-",C1217),Panaboard!Z:Z,0))),"HH:MM")</f>
        <v/>
      </c>
      <c r="AJ1217" t="str">
        <f>TEXT(IF(ISERROR(INDEX(Panaboard!M:M,MATCH(CONCATENATE(AZ1217,"-",C1217),Panaboard!Z:Z,0))),"",INDEX(Panaboard!M:M,MATCH(CONCATENATE(AZ1217,"-",C1217),Panaboard!Z:Z,0))),"HH:MM")</f>
        <v/>
      </c>
      <c r="AK1217" t="str">
        <f>IF(PResult!BY1217="","",PResult!BY1217)</f>
        <v/>
      </c>
      <c r="AL1217">
        <f>IF(PResult!P1217="",0,PResult!P1217)</f>
        <v>0</v>
      </c>
      <c r="AM1217" t="str">
        <f>IF(ISERROR(INDEX(Panaboard!N:N,MATCH(CONCATENATE(AZ1217,"-",C1217),Panaboard!Z:Z,0))),"",INDEX(Panaboard!N:N,MATCH(CONCATENATE(AZ1217,"-",C1217),Panaboard!Z:Z,0)))</f>
        <v/>
      </c>
      <c r="AN1217" t="str">
        <f>IF(ISERROR(INDEX(Panaboard!O:O,MATCH(CONCATENATE(AZ1217,"-",C1217),Panaboard!Z:Z,0))),"",INDEX(Panaboard!O:O,MATCH(CONCATENATE(AZ1217,"-",C1217),Panaboard!Z:Z,0)))</f>
        <v/>
      </c>
      <c r="AO1217" t="str">
        <f>IF(ISERROR(INDEX(Panaboard!P:P,MATCH(CONCATENATE(AZ1217,"-",C1217),Panaboard!Z:Z,0))),"",INDEX(Panaboard!P:P,MATCH(CONCATENATE(AZ1217,"-",C1217),Panaboard!Z:Z,0)))</f>
        <v/>
      </c>
      <c r="AP1217" t="str">
        <f>IF(ISERROR(INDEX(Panaboard!Q:Q,MATCH(CONCATENATE(AZ1217,"-",C1217),Panaboard!Z:Z,0))),"",INDEX(Panaboard!Q:Q,MATCH(CONCATENATE(AZ1217,"-",C1217),Panaboard!Z:Z,0)))</f>
        <v/>
      </c>
      <c r="AR1217" t="str">
        <f>IF(PResult!BW1217="","",PResult!BW1217)</f>
        <v/>
      </c>
      <c r="AS1217" t="str">
        <f>IF(PResult!BX1217="","",PResult!BX1217)</f>
        <v/>
      </c>
      <c r="AT1217" t="str">
        <f>IF(ISERROR(INDEX(Panaboard!K:K,MATCH(CONCATENATE(AZ1217,"-",C1217),Panaboard!Z:Z,0))),"",INDEX(Panaboard!K:K,MATCH(CONCATENATE(AZ1217,"-",C1217),Panaboard!Z:Z,0)))</f>
        <v/>
      </c>
      <c r="AU1217" t="str">
        <f>IF(ISERROR(INDEX(Panaboard!U:U,MATCH(CONCATENATE(AZ1217,"-",C1217),Panaboard!Z:Z,0))),"",INDEX(Panaboard!U:U,MATCH(CONCATENATE(AZ1217,"-",C1217),Panaboard!Z:Z,0)))</f>
        <v/>
      </c>
      <c r="AV1217" t="str">
        <f>IF(ISERROR(INDEX(Panaboard!W:W,MATCH(CONCATENATE(AZ1217,"-",C1217),Panaboard!Z:Z,0))),"",INDEX(Panaboard!W:W,MATCH(CONCATENATE(AZ1217,"-",C1217),Panaboard!Z:Z,0)))</f>
        <v/>
      </c>
      <c r="AW1217" t="str">
        <f>IF(ISERROR(INDEX(Panaboard!X:X,MATCH(CONCATENATE(AZ1217,"-",C1217),Panaboard!Z:Z,0))),"",INDEX(Panaboard!X:X,MATCH(CONCATENATE(AZ1217,"-",C1217),Panaboard!Z:Z,0)))</f>
        <v/>
      </c>
      <c r="AX1217" t="str">
        <f>IF(ISERROR(INDEX(Panaboard!AA:AA,MATCH(CONCATENATE(AZ1217,"-",C1217),Panaboard!Z:Z,0))),"",INDEX(Panaboard!AA:AA,MATCH(CONCATENATE(AZ1217,"-",C1217),Panaboard!Z:Z,0)))</f>
        <v/>
      </c>
      <c r="AY1217" t="str">
        <f>IF(ISERROR(INDEX(Panaboard!AB:AB,MATCH(CONCATENATE(AZ1217,"-",C1217),Panaboard!Z:Z,0))),"",INDEX(Panaboard!AB:AB,MATCH(CONCATENATE(AZ1217,"-",C1217),Panaboard!Z:Z,0)))</f>
        <v/>
      </c>
      <c r="AZ1217" t="str">
        <f t="shared" si="148"/>
        <v/>
      </c>
      <c r="BA1217" t="str">
        <f>IF(ISERROR(INDEX(Panaboard!E:E,MATCH(CONCATENATE(AZ1217,"-",C1217),Panaboard!Z:Z,0))),"",INDEX(Panaboard!E:E,MATCH(CONCATENATE(AZ1217,"-",C1217),Panaboard!Z:Z,0)))</f>
        <v/>
      </c>
      <c r="BB1217" t="str">
        <f>IF(ISERROR(INDEX(Panaboard!AC:AC,MATCH(CONCATENATE(AZ1217,"-",C1217),Panaboard!Z:Z,0))),"",INDEX(Panaboard!AC:AC,MATCH(CONCATENATE(AZ1217,"-",C1217),Panaboard!Z:Z,0)))</f>
        <v/>
      </c>
      <c r="BC1217" t="str">
        <f t="shared" si="149"/>
        <v/>
      </c>
      <c r="BD1217" t="str">
        <f t="shared" si="150"/>
        <v/>
      </c>
      <c r="BE1217" t="str">
        <f t="shared" si="151"/>
        <v>xx0x0</v>
      </c>
      <c r="BF1217" t="str">
        <f>IF(ISERROR(INDEX(CuttingList!F:F,MATCH(CONCATENATE(A1217,"-",C1217),CuttingList!E:E,0))),"",INDEX(CuttingList!F:F,MATCH(CONCATENATE(A1217,"-",C1217),CuttingList!E:E,0)))</f>
        <v/>
      </c>
    </row>
    <row r="1218" spans="1:58" x14ac:dyDescent="0.25">
      <c r="A1218" t="str">
        <f>IF(PResult!BJ1218="","",PResult!BJ1218)</f>
        <v/>
      </c>
      <c r="B1218" t="str">
        <f>IF(PResult!E1218="","",PResult!E1218)</f>
        <v/>
      </c>
      <c r="C1218" t="str">
        <f>IF(PResult!BZ1218="","",PResult!BZ1218)</f>
        <v/>
      </c>
      <c r="D1218" t="str">
        <f>IF(ISERROR(INDEX(Panaboard!B:B,MATCH(CONCATENATE(AZ1218,"-",C1218),Panaboard!Z:Z,0))),"",TRIM(INDEX(Panaboard!B:B,MATCH(CONCATENATE(AZ1218,"-",C1218),Panaboard!Z:Z,0))))</f>
        <v/>
      </c>
      <c r="E1218" t="str">
        <f t="shared" si="147"/>
        <v>xx0x0</v>
      </c>
      <c r="F1218" t="str">
        <f>IF(PResult!U1218="","",UPPER(TRIM(PResult!U1218)))</f>
        <v/>
      </c>
      <c r="G1218">
        <f>IF(OR(PResult!O1218="",PResult!O1218="(null)"),0,PResult!O1218)</f>
        <v>0</v>
      </c>
      <c r="H1218" t="str">
        <f>IF(ISERROR(INDEX(Panaboard!G:G,MATCH(CONCATENATE(AZ1218,"-",C1218),Panaboard!Z:Z,0))),"",INDEX(Panaboard!G:G,MATCH(CONCATENATE(AZ1218,"-",C1218),Panaboard!Z:Z,0)))</f>
        <v/>
      </c>
      <c r="I1218" t="str">
        <f>IF(PResult!J1218="","",PResult!J1218)</f>
        <v/>
      </c>
      <c r="J1218" t="str">
        <f>IF(PResult!K1218="","",PResult!K1218)</f>
        <v/>
      </c>
      <c r="K1218">
        <f>IF(OR(PResult!L1218="(null)",PResult!L1218=""),0,PResult!L1218)</f>
        <v>0</v>
      </c>
      <c r="L1218">
        <f>IF(OR(PResult!M1218="(null)",PResult!M1218=""),0,PResult!M1218)</f>
        <v>0</v>
      </c>
      <c r="M1218">
        <f t="shared" ref="M1218:M1281" si="152">(IF(AND(K1218&lt;&gt;0,L1218&lt;&gt;0),(K1218+L1218)/2,K1218+L1218))</f>
        <v>0</v>
      </c>
      <c r="N1218" t="str">
        <f>TEXT(IF(ISERROR(INDEX(Panaboard!H:H,MATCH(CONCATENATE(AZ1218,"-",C1218),Panaboard!Z:Z,0))),"",INDEX(Panaboard!H:H,MATCH(CONCATENATE(AZ1218,"-",C1218),Panaboard!Z:Z,0))),"HH:MM")</f>
        <v/>
      </c>
      <c r="O1218" t="str">
        <f>TEXT(IF(ISERROR(INDEX(Panaboard!I:I,MATCH(CONCATENATE(AZ1218,"-",C1218),Panaboard!Z:Z,0))),"",INDEX(Panaboard!I:I,MATCH(CONCATENATE(AZ1218,"-",C1218),Panaboard!Z:Z,0))),"HH:MM")</f>
        <v/>
      </c>
      <c r="P1218" t="str">
        <f t="shared" ref="P1218:P1281" si="153">IF(OR(AT1218=0,AT1218=""),"",ROUND(AT1218,0))</f>
        <v/>
      </c>
      <c r="Q1218" t="str">
        <f>IF(ISERROR(INDEX(Panaboard!S:S,MATCH(CONCATENATE(AZ1218,"-",C1218),Panaboard!Z:Z,0))),"",INDEX(Panaboard!S:S,MATCH(CONCATENATE(AZ1218,"-",C1218),Panaboard!Z:Z,0)))</f>
        <v/>
      </c>
      <c r="R1218" t="str">
        <f>IF(ISERROR(INDEX(Panaboard!F:F,MATCH(CONCATENATE(AZ1218,"-",C1218),Panaboard!Z:Z,0))),"",INDEX(Panaboard!F:F,MATCH(CONCATENATE(AZ1218,"-",C1218),Panaboard!Z:Z,0)))</f>
        <v/>
      </c>
      <c r="S1218" t="str">
        <f t="shared" ref="S1218:S1281" si="154">IF(OR(R1218="",R1218=0),"",R1218)</f>
        <v/>
      </c>
      <c r="T1218" t="str">
        <f>IF(ISERROR(INDEX(Panaboard!D:D,MATCH(CONCATENATE(AZ1218,"-",C1218),Panaboard!Z:Z,0))),"",INDEX(Panaboard!D:D,MATCH(CONCATENATE(AZ1218,"-",C1218),Panaboard!Z:Z,0)))</f>
        <v/>
      </c>
      <c r="U1218" t="str">
        <f>IF(ISERROR(INDEX(Panaboard!J:J,MATCH(CONCATENATE(AZ1218,"-",C1218),Panaboard!Z:Z,0))),"",INDEX(Panaboard!J:J,MATCH(CONCATENATE(AZ1218,"-",C1218),Panaboard!Z:Z,0)))</f>
        <v/>
      </c>
      <c r="V1218">
        <f>IF(PResult!BL1218="",0,PResult!BL1218)</f>
        <v>0</v>
      </c>
      <c r="W1218">
        <f>IF(PResult!BM1218="",0,PResult!BM1218)</f>
        <v>0</v>
      </c>
      <c r="X1218">
        <f>IF(OR(PResult!AE1218="",PResult!AE1218="(null)"),IF(OR(PResult!AD1218="",PResult!AD1218="(null)"),0,PResult!AD1218),PResult!AE1218)</f>
        <v>0</v>
      </c>
      <c r="Y1218" t="str">
        <f>IF(OR(PResult!V1218="",PResult!V1218="(null)"),"",PResult!V1218)</f>
        <v/>
      </c>
      <c r="Z1218" t="str">
        <f>CONCATENATE(PResult!BO1218,PResult!BP1218)</f>
        <v/>
      </c>
      <c r="AA1218" t="str">
        <f>IF(PResult!Y1218="","",PResult!Y1218)</f>
        <v/>
      </c>
      <c r="AB1218" t="str">
        <f>IF(PResult!BQ1218="","",PResult!BQ1218)</f>
        <v/>
      </c>
      <c r="AC1218" t="str">
        <f>IF(PResult!BR1218="","",PResult!BR1218)</f>
        <v/>
      </c>
      <c r="AD1218" t="str">
        <f>IF(PResult!BS1218="","",PResult!BS1218)</f>
        <v/>
      </c>
      <c r="AE1218" t="str">
        <f>IF(PResult!BN1218="","",PResult!BN1218)</f>
        <v/>
      </c>
      <c r="AF1218" t="str">
        <f>IF(PResult!BT1218="","",PResult!BT1218)</f>
        <v/>
      </c>
      <c r="AG1218" t="str">
        <f>IF(PResult!BU1218="","",PResult!BU1218)</f>
        <v/>
      </c>
      <c r="AH1218" t="str">
        <f>IF(PResult!BV1218="","",PResult!BV1218)</f>
        <v/>
      </c>
      <c r="AI1218" t="str">
        <f>TEXT(IF(ISERROR(INDEX(Panaboard!L:L,MATCH(CONCATENATE(AZ1218,"-",C1218),Panaboard!Z:Z,0))),"",INDEX(Panaboard!L:L,MATCH(CONCATENATE(AZ1218,"-",C1218),Panaboard!Z:Z,0))),"HH:MM")</f>
        <v/>
      </c>
      <c r="AJ1218" t="str">
        <f>TEXT(IF(ISERROR(INDEX(Panaboard!M:M,MATCH(CONCATENATE(AZ1218,"-",C1218),Panaboard!Z:Z,0))),"",INDEX(Panaboard!M:M,MATCH(CONCATENATE(AZ1218,"-",C1218),Panaboard!Z:Z,0))),"HH:MM")</f>
        <v/>
      </c>
      <c r="AK1218" t="str">
        <f>IF(PResult!BY1218="","",PResult!BY1218)</f>
        <v/>
      </c>
      <c r="AL1218">
        <f>IF(PResult!P1218="",0,PResult!P1218)</f>
        <v>0</v>
      </c>
      <c r="AM1218" t="str">
        <f>IF(ISERROR(INDEX(Panaboard!N:N,MATCH(CONCATENATE(AZ1218,"-",C1218),Panaboard!Z:Z,0))),"",INDEX(Panaboard!N:N,MATCH(CONCATENATE(AZ1218,"-",C1218),Panaboard!Z:Z,0)))</f>
        <v/>
      </c>
      <c r="AN1218" t="str">
        <f>IF(ISERROR(INDEX(Panaboard!O:O,MATCH(CONCATENATE(AZ1218,"-",C1218),Panaboard!Z:Z,0))),"",INDEX(Panaboard!O:O,MATCH(CONCATENATE(AZ1218,"-",C1218),Panaboard!Z:Z,0)))</f>
        <v/>
      </c>
      <c r="AO1218" t="str">
        <f>IF(ISERROR(INDEX(Panaboard!P:P,MATCH(CONCATENATE(AZ1218,"-",C1218),Panaboard!Z:Z,0))),"",INDEX(Panaboard!P:P,MATCH(CONCATENATE(AZ1218,"-",C1218),Panaboard!Z:Z,0)))</f>
        <v/>
      </c>
      <c r="AP1218" t="str">
        <f>IF(ISERROR(INDEX(Panaboard!Q:Q,MATCH(CONCATENATE(AZ1218,"-",C1218),Panaboard!Z:Z,0))),"",INDEX(Panaboard!Q:Q,MATCH(CONCATENATE(AZ1218,"-",C1218),Panaboard!Z:Z,0)))</f>
        <v/>
      </c>
      <c r="AR1218" t="str">
        <f>IF(PResult!BW1218="","",PResult!BW1218)</f>
        <v/>
      </c>
      <c r="AS1218" t="str">
        <f>IF(PResult!BX1218="","",PResult!BX1218)</f>
        <v/>
      </c>
      <c r="AT1218" t="str">
        <f>IF(ISERROR(INDEX(Panaboard!K:K,MATCH(CONCATENATE(AZ1218,"-",C1218),Panaboard!Z:Z,0))),"",INDEX(Panaboard!K:K,MATCH(CONCATENATE(AZ1218,"-",C1218),Panaboard!Z:Z,0)))</f>
        <v/>
      </c>
      <c r="AU1218" t="str">
        <f>IF(ISERROR(INDEX(Panaboard!U:U,MATCH(CONCATENATE(AZ1218,"-",C1218),Panaboard!Z:Z,0))),"",INDEX(Panaboard!U:U,MATCH(CONCATENATE(AZ1218,"-",C1218),Panaboard!Z:Z,0)))</f>
        <v/>
      </c>
      <c r="AV1218" t="str">
        <f>IF(ISERROR(INDEX(Panaboard!W:W,MATCH(CONCATENATE(AZ1218,"-",C1218),Panaboard!Z:Z,0))),"",INDEX(Panaboard!W:W,MATCH(CONCATENATE(AZ1218,"-",C1218),Panaboard!Z:Z,0)))</f>
        <v/>
      </c>
      <c r="AW1218" t="str">
        <f>IF(ISERROR(INDEX(Panaboard!X:X,MATCH(CONCATENATE(AZ1218,"-",C1218),Panaboard!Z:Z,0))),"",INDEX(Panaboard!X:X,MATCH(CONCATENATE(AZ1218,"-",C1218),Panaboard!Z:Z,0)))</f>
        <v/>
      </c>
      <c r="AX1218" t="str">
        <f>IF(ISERROR(INDEX(Panaboard!AA:AA,MATCH(CONCATENATE(AZ1218,"-",C1218),Panaboard!Z:Z,0))),"",INDEX(Panaboard!AA:AA,MATCH(CONCATENATE(AZ1218,"-",C1218),Panaboard!Z:Z,0)))</f>
        <v/>
      </c>
      <c r="AY1218" t="str">
        <f>IF(ISERROR(INDEX(Panaboard!AB:AB,MATCH(CONCATENATE(AZ1218,"-",C1218),Panaboard!Z:Z,0))),"",INDEX(Panaboard!AB:AB,MATCH(CONCATENATE(AZ1218,"-",C1218),Panaboard!Z:Z,0)))</f>
        <v/>
      </c>
      <c r="AZ1218" t="str">
        <f t="shared" si="148"/>
        <v/>
      </c>
      <c r="BA1218" t="str">
        <f>IF(ISERROR(INDEX(Panaboard!E:E,MATCH(CONCATENATE(AZ1218,"-",C1218),Panaboard!Z:Z,0))),"",INDEX(Panaboard!E:E,MATCH(CONCATENATE(AZ1218,"-",C1218),Panaboard!Z:Z,0)))</f>
        <v/>
      </c>
      <c r="BB1218" t="str">
        <f>IF(ISERROR(INDEX(Panaboard!AC:AC,MATCH(CONCATENATE(AZ1218,"-",C1218),Panaboard!Z:Z,0))),"",INDEX(Panaboard!AC:AC,MATCH(CONCATENATE(AZ1218,"-",C1218),Panaboard!Z:Z,0)))</f>
        <v/>
      </c>
      <c r="BC1218" t="str">
        <f t="shared" si="149"/>
        <v/>
      </c>
      <c r="BD1218" t="str">
        <f t="shared" si="150"/>
        <v/>
      </c>
      <c r="BE1218" t="str">
        <f t="shared" si="151"/>
        <v>xx0x0</v>
      </c>
      <c r="BF1218" t="str">
        <f>IF(ISERROR(INDEX(CuttingList!F:F,MATCH(CONCATENATE(A1218,"-",C1218),CuttingList!E:E,0))),"",INDEX(CuttingList!F:F,MATCH(CONCATENATE(A1218,"-",C1218),CuttingList!E:E,0)))</f>
        <v/>
      </c>
    </row>
    <row r="1219" spans="1:58" x14ac:dyDescent="0.25">
      <c r="A1219" t="str">
        <f>IF(PResult!BJ1219="","",PResult!BJ1219)</f>
        <v/>
      </c>
      <c r="B1219" t="str">
        <f>IF(PResult!E1219="","",PResult!E1219)</f>
        <v/>
      </c>
      <c r="C1219" t="str">
        <f>IF(PResult!BZ1219="","",PResult!BZ1219)</f>
        <v/>
      </c>
      <c r="D1219" t="str">
        <f>IF(ISERROR(INDEX(Panaboard!B:B,MATCH(CONCATENATE(AZ1219,"-",C1219),Panaboard!Z:Z,0))),"",TRIM(INDEX(Panaboard!B:B,MATCH(CONCATENATE(AZ1219,"-",C1219),Panaboard!Z:Z,0))))</f>
        <v/>
      </c>
      <c r="E1219" t="str">
        <f t="shared" ref="E1219:E1282" si="155">IF(OR(AV1219="",AV1219=0),IF(CONCATENATE(IF(I1219="","",I1219),IF(J1219="","",J1219),IF(K1219="","",K1219),IF(OR(L1219="",L1219=0),"",L1219))="","",CONCATENATE(IF(I1219="","",I1219),"x",IF(J1219="","",J1219),"x",IF(K1219="","",K1219),"x",IF(L1219="","",L1219))),AV1219)</f>
        <v>xx0x0</v>
      </c>
      <c r="F1219" t="str">
        <f>IF(PResult!U1219="","",UPPER(TRIM(PResult!U1219)))</f>
        <v/>
      </c>
      <c r="G1219">
        <f>IF(OR(PResult!O1219="",PResult!O1219="(null)"),0,PResult!O1219)</f>
        <v>0</v>
      </c>
      <c r="H1219" t="str">
        <f>IF(ISERROR(INDEX(Panaboard!G:G,MATCH(CONCATENATE(AZ1219,"-",C1219),Panaboard!Z:Z,0))),"",INDEX(Panaboard!G:G,MATCH(CONCATENATE(AZ1219,"-",C1219),Panaboard!Z:Z,0)))</f>
        <v/>
      </c>
      <c r="I1219" t="str">
        <f>IF(PResult!J1219="","",PResult!J1219)</f>
        <v/>
      </c>
      <c r="J1219" t="str">
        <f>IF(PResult!K1219="","",PResult!K1219)</f>
        <v/>
      </c>
      <c r="K1219">
        <f>IF(OR(PResult!L1219="(null)",PResult!L1219=""),0,PResult!L1219)</f>
        <v>0</v>
      </c>
      <c r="L1219">
        <f>IF(OR(PResult!M1219="(null)",PResult!M1219=""),0,PResult!M1219)</f>
        <v>0</v>
      </c>
      <c r="M1219">
        <f t="shared" si="152"/>
        <v>0</v>
      </c>
      <c r="N1219" t="str">
        <f>TEXT(IF(ISERROR(INDEX(Panaboard!H:H,MATCH(CONCATENATE(AZ1219,"-",C1219),Panaboard!Z:Z,0))),"",INDEX(Panaboard!H:H,MATCH(CONCATENATE(AZ1219,"-",C1219),Panaboard!Z:Z,0))),"HH:MM")</f>
        <v/>
      </c>
      <c r="O1219" t="str">
        <f>TEXT(IF(ISERROR(INDEX(Panaboard!I:I,MATCH(CONCATENATE(AZ1219,"-",C1219),Panaboard!Z:Z,0))),"",INDEX(Panaboard!I:I,MATCH(CONCATENATE(AZ1219,"-",C1219),Panaboard!Z:Z,0))),"HH:MM")</f>
        <v/>
      </c>
      <c r="P1219" t="str">
        <f t="shared" si="153"/>
        <v/>
      </c>
      <c r="Q1219" t="str">
        <f>IF(ISERROR(INDEX(Panaboard!S:S,MATCH(CONCATENATE(AZ1219,"-",C1219),Panaboard!Z:Z,0))),"",INDEX(Panaboard!S:S,MATCH(CONCATENATE(AZ1219,"-",C1219),Panaboard!Z:Z,0)))</f>
        <v/>
      </c>
      <c r="R1219" t="str">
        <f>IF(ISERROR(INDEX(Panaboard!F:F,MATCH(CONCATENATE(AZ1219,"-",C1219),Panaboard!Z:Z,0))),"",INDEX(Panaboard!F:F,MATCH(CONCATENATE(AZ1219,"-",C1219),Panaboard!Z:Z,0)))</f>
        <v/>
      </c>
      <c r="S1219" t="str">
        <f t="shared" si="154"/>
        <v/>
      </c>
      <c r="T1219" t="str">
        <f>IF(ISERROR(INDEX(Panaboard!D:D,MATCH(CONCATENATE(AZ1219,"-",C1219),Panaboard!Z:Z,0))),"",INDEX(Panaboard!D:D,MATCH(CONCATENATE(AZ1219,"-",C1219),Panaboard!Z:Z,0)))</f>
        <v/>
      </c>
      <c r="U1219" t="str">
        <f>IF(ISERROR(INDEX(Panaboard!J:J,MATCH(CONCATENATE(AZ1219,"-",C1219),Panaboard!Z:Z,0))),"",INDEX(Panaboard!J:J,MATCH(CONCATENATE(AZ1219,"-",C1219),Panaboard!Z:Z,0)))</f>
        <v/>
      </c>
      <c r="V1219">
        <f>IF(PResult!BL1219="",0,PResult!BL1219)</f>
        <v>0</v>
      </c>
      <c r="W1219">
        <f>IF(PResult!BM1219="",0,PResult!BM1219)</f>
        <v>0</v>
      </c>
      <c r="X1219">
        <f>IF(OR(PResult!AE1219="",PResult!AE1219="(null)"),IF(OR(PResult!AD1219="",PResult!AD1219="(null)"),0,PResult!AD1219),PResult!AE1219)</f>
        <v>0</v>
      </c>
      <c r="Y1219" t="str">
        <f>IF(OR(PResult!V1219="",PResult!V1219="(null)"),"",PResult!V1219)</f>
        <v/>
      </c>
      <c r="Z1219" t="str">
        <f>CONCATENATE(PResult!BO1219,PResult!BP1219)</f>
        <v/>
      </c>
      <c r="AA1219" t="str">
        <f>IF(PResult!Y1219="","",PResult!Y1219)</f>
        <v/>
      </c>
      <c r="AB1219" t="str">
        <f>IF(PResult!BQ1219="","",PResult!BQ1219)</f>
        <v/>
      </c>
      <c r="AC1219" t="str">
        <f>IF(PResult!BR1219="","",PResult!BR1219)</f>
        <v/>
      </c>
      <c r="AD1219" t="str">
        <f>IF(PResult!BS1219="","",PResult!BS1219)</f>
        <v/>
      </c>
      <c r="AE1219" t="str">
        <f>IF(PResult!BN1219="","",PResult!BN1219)</f>
        <v/>
      </c>
      <c r="AF1219" t="str">
        <f>IF(PResult!BT1219="","",PResult!BT1219)</f>
        <v/>
      </c>
      <c r="AG1219" t="str">
        <f>IF(PResult!BU1219="","",PResult!BU1219)</f>
        <v/>
      </c>
      <c r="AH1219" t="str">
        <f>IF(PResult!BV1219="","",PResult!BV1219)</f>
        <v/>
      </c>
      <c r="AI1219" t="str">
        <f>TEXT(IF(ISERROR(INDEX(Panaboard!L:L,MATCH(CONCATENATE(AZ1219,"-",C1219),Panaboard!Z:Z,0))),"",INDEX(Panaboard!L:L,MATCH(CONCATENATE(AZ1219,"-",C1219),Panaboard!Z:Z,0))),"HH:MM")</f>
        <v/>
      </c>
      <c r="AJ1219" t="str">
        <f>TEXT(IF(ISERROR(INDEX(Panaboard!M:M,MATCH(CONCATENATE(AZ1219,"-",C1219),Panaboard!Z:Z,0))),"",INDEX(Panaboard!M:M,MATCH(CONCATENATE(AZ1219,"-",C1219),Panaboard!Z:Z,0))),"HH:MM")</f>
        <v/>
      </c>
      <c r="AK1219" t="str">
        <f>IF(PResult!BY1219="","",PResult!BY1219)</f>
        <v/>
      </c>
      <c r="AL1219">
        <f>IF(PResult!P1219="",0,PResult!P1219)</f>
        <v>0</v>
      </c>
      <c r="AM1219" t="str">
        <f>IF(ISERROR(INDEX(Panaboard!N:N,MATCH(CONCATENATE(AZ1219,"-",C1219),Panaboard!Z:Z,0))),"",INDEX(Panaboard!N:N,MATCH(CONCATENATE(AZ1219,"-",C1219),Panaboard!Z:Z,0)))</f>
        <v/>
      </c>
      <c r="AN1219" t="str">
        <f>IF(ISERROR(INDEX(Panaboard!O:O,MATCH(CONCATENATE(AZ1219,"-",C1219),Panaboard!Z:Z,0))),"",INDEX(Panaboard!O:O,MATCH(CONCATENATE(AZ1219,"-",C1219),Panaboard!Z:Z,0)))</f>
        <v/>
      </c>
      <c r="AO1219" t="str">
        <f>IF(ISERROR(INDEX(Panaboard!P:P,MATCH(CONCATENATE(AZ1219,"-",C1219),Panaboard!Z:Z,0))),"",INDEX(Panaboard!P:P,MATCH(CONCATENATE(AZ1219,"-",C1219),Panaboard!Z:Z,0)))</f>
        <v/>
      </c>
      <c r="AP1219" t="str">
        <f>IF(ISERROR(INDEX(Panaboard!Q:Q,MATCH(CONCATENATE(AZ1219,"-",C1219),Panaboard!Z:Z,0))),"",INDEX(Panaboard!Q:Q,MATCH(CONCATENATE(AZ1219,"-",C1219),Panaboard!Z:Z,0)))</f>
        <v/>
      </c>
      <c r="AR1219" t="str">
        <f>IF(PResult!BW1219="","",PResult!BW1219)</f>
        <v/>
      </c>
      <c r="AS1219" t="str">
        <f>IF(PResult!BX1219="","",PResult!BX1219)</f>
        <v/>
      </c>
      <c r="AT1219" t="str">
        <f>IF(ISERROR(INDEX(Panaboard!K:K,MATCH(CONCATENATE(AZ1219,"-",C1219),Panaboard!Z:Z,0))),"",INDEX(Panaboard!K:K,MATCH(CONCATENATE(AZ1219,"-",C1219),Panaboard!Z:Z,0)))</f>
        <v/>
      </c>
      <c r="AU1219" t="str">
        <f>IF(ISERROR(INDEX(Panaboard!U:U,MATCH(CONCATENATE(AZ1219,"-",C1219),Panaboard!Z:Z,0))),"",INDEX(Panaboard!U:U,MATCH(CONCATENATE(AZ1219,"-",C1219),Panaboard!Z:Z,0)))</f>
        <v/>
      </c>
      <c r="AV1219" t="str">
        <f>IF(ISERROR(INDEX(Panaboard!W:W,MATCH(CONCATENATE(AZ1219,"-",C1219),Panaboard!Z:Z,0))),"",INDEX(Panaboard!W:W,MATCH(CONCATENATE(AZ1219,"-",C1219),Panaboard!Z:Z,0)))</f>
        <v/>
      </c>
      <c r="AW1219" t="str">
        <f>IF(ISERROR(INDEX(Panaboard!X:X,MATCH(CONCATENATE(AZ1219,"-",C1219),Panaboard!Z:Z,0))),"",INDEX(Panaboard!X:X,MATCH(CONCATENATE(AZ1219,"-",C1219),Panaboard!Z:Z,0)))</f>
        <v/>
      </c>
      <c r="AX1219" t="str">
        <f>IF(ISERROR(INDEX(Panaboard!AA:AA,MATCH(CONCATENATE(AZ1219,"-",C1219),Panaboard!Z:Z,0))),"",INDEX(Panaboard!AA:AA,MATCH(CONCATENATE(AZ1219,"-",C1219),Panaboard!Z:Z,0)))</f>
        <v/>
      </c>
      <c r="AY1219" t="str">
        <f>IF(ISERROR(INDEX(Panaboard!AB:AB,MATCH(CONCATENATE(AZ1219,"-",C1219),Panaboard!Z:Z,0))),"",INDEX(Panaboard!AB:AB,MATCH(CONCATENATE(AZ1219,"-",C1219),Panaboard!Z:Z,0)))</f>
        <v/>
      </c>
      <c r="AZ1219" t="str">
        <f t="shared" ref="AZ1219:AZ1282" si="156">IF(A1219="","",CONCATENATE(A1219,"-",B1219))</f>
        <v/>
      </c>
      <c r="BA1219" t="str">
        <f>IF(ISERROR(INDEX(Panaboard!E:E,MATCH(CONCATENATE(AZ1219,"-",C1219),Panaboard!Z:Z,0))),"",INDEX(Panaboard!E:E,MATCH(CONCATENATE(AZ1219,"-",C1219),Panaboard!Z:Z,0)))</f>
        <v/>
      </c>
      <c r="BB1219" t="str">
        <f>IF(ISERROR(INDEX(Panaboard!AC:AC,MATCH(CONCATENATE(AZ1219,"-",C1219),Panaboard!Z:Z,0))),"",INDEX(Panaboard!AC:AC,MATCH(CONCATENATE(AZ1219,"-",C1219),Panaboard!Z:Z,0)))</f>
        <v/>
      </c>
      <c r="BC1219" t="str">
        <f t="shared" ref="BC1219:BC1282" si="157">IF(OR(BB1219="",BB1219=0),"",BB1219)</f>
        <v/>
      </c>
      <c r="BD1219" t="str">
        <f t="shared" ref="BD1219:BD1282" si="158">IF(OR(AW1219="",AW1219=0),"",AW1219)</f>
        <v/>
      </c>
      <c r="BE1219" t="str">
        <f t="shared" ref="BE1219:BE1282" si="159">IF(BD1219="",E1219,CONCATENATE(E1219,"-",BD1219))</f>
        <v>xx0x0</v>
      </c>
      <c r="BF1219" t="str">
        <f>IF(ISERROR(INDEX(CuttingList!F:F,MATCH(CONCATENATE(A1219,"-",C1219),CuttingList!E:E,0))),"",INDEX(CuttingList!F:F,MATCH(CONCATENATE(A1219,"-",C1219),CuttingList!E:E,0)))</f>
        <v/>
      </c>
    </row>
    <row r="1220" spans="1:58" x14ac:dyDescent="0.25">
      <c r="A1220" t="str">
        <f>IF(PResult!BJ1220="","",PResult!BJ1220)</f>
        <v/>
      </c>
      <c r="B1220" t="str">
        <f>IF(PResult!E1220="","",PResult!E1220)</f>
        <v/>
      </c>
      <c r="C1220" t="str">
        <f>IF(PResult!BZ1220="","",PResult!BZ1220)</f>
        <v/>
      </c>
      <c r="D1220" t="str">
        <f>IF(ISERROR(INDEX(Panaboard!B:B,MATCH(CONCATENATE(AZ1220,"-",C1220),Panaboard!Z:Z,0))),"",TRIM(INDEX(Panaboard!B:B,MATCH(CONCATENATE(AZ1220,"-",C1220),Panaboard!Z:Z,0))))</f>
        <v/>
      </c>
      <c r="E1220" t="str">
        <f t="shared" si="155"/>
        <v>xx0x0</v>
      </c>
      <c r="F1220" t="str">
        <f>IF(PResult!U1220="","",UPPER(TRIM(PResult!U1220)))</f>
        <v/>
      </c>
      <c r="G1220">
        <f>IF(OR(PResult!O1220="",PResult!O1220="(null)"),0,PResult!O1220)</f>
        <v>0</v>
      </c>
      <c r="H1220" t="str">
        <f>IF(ISERROR(INDEX(Panaboard!G:G,MATCH(CONCATENATE(AZ1220,"-",C1220),Panaboard!Z:Z,0))),"",INDEX(Panaboard!G:G,MATCH(CONCATENATE(AZ1220,"-",C1220),Panaboard!Z:Z,0)))</f>
        <v/>
      </c>
      <c r="I1220" t="str">
        <f>IF(PResult!J1220="","",PResult!J1220)</f>
        <v/>
      </c>
      <c r="J1220" t="str">
        <f>IF(PResult!K1220="","",PResult!K1220)</f>
        <v/>
      </c>
      <c r="K1220">
        <f>IF(OR(PResult!L1220="(null)",PResult!L1220=""),0,PResult!L1220)</f>
        <v>0</v>
      </c>
      <c r="L1220">
        <f>IF(OR(PResult!M1220="(null)",PResult!M1220=""),0,PResult!M1220)</f>
        <v>0</v>
      </c>
      <c r="M1220">
        <f t="shared" si="152"/>
        <v>0</v>
      </c>
      <c r="N1220" t="str">
        <f>TEXT(IF(ISERROR(INDEX(Panaboard!H:H,MATCH(CONCATENATE(AZ1220,"-",C1220),Panaboard!Z:Z,0))),"",INDEX(Panaboard!H:H,MATCH(CONCATENATE(AZ1220,"-",C1220),Panaboard!Z:Z,0))),"HH:MM")</f>
        <v/>
      </c>
      <c r="O1220" t="str">
        <f>TEXT(IF(ISERROR(INDEX(Panaboard!I:I,MATCH(CONCATENATE(AZ1220,"-",C1220),Panaboard!Z:Z,0))),"",INDEX(Panaboard!I:I,MATCH(CONCATENATE(AZ1220,"-",C1220),Panaboard!Z:Z,0))),"HH:MM")</f>
        <v/>
      </c>
      <c r="P1220" t="str">
        <f t="shared" si="153"/>
        <v/>
      </c>
      <c r="Q1220" t="str">
        <f>IF(ISERROR(INDEX(Panaboard!S:S,MATCH(CONCATENATE(AZ1220,"-",C1220),Panaboard!Z:Z,0))),"",INDEX(Panaboard!S:S,MATCH(CONCATENATE(AZ1220,"-",C1220),Panaboard!Z:Z,0)))</f>
        <v/>
      </c>
      <c r="R1220" t="str">
        <f>IF(ISERROR(INDEX(Panaboard!F:F,MATCH(CONCATENATE(AZ1220,"-",C1220),Panaboard!Z:Z,0))),"",INDEX(Panaboard!F:F,MATCH(CONCATENATE(AZ1220,"-",C1220),Panaboard!Z:Z,0)))</f>
        <v/>
      </c>
      <c r="S1220" t="str">
        <f t="shared" si="154"/>
        <v/>
      </c>
      <c r="T1220" t="str">
        <f>IF(ISERROR(INDEX(Panaboard!D:D,MATCH(CONCATENATE(AZ1220,"-",C1220),Panaboard!Z:Z,0))),"",INDEX(Panaboard!D:D,MATCH(CONCATENATE(AZ1220,"-",C1220),Panaboard!Z:Z,0)))</f>
        <v/>
      </c>
      <c r="U1220" t="str">
        <f>IF(ISERROR(INDEX(Panaboard!J:J,MATCH(CONCATENATE(AZ1220,"-",C1220),Panaboard!Z:Z,0))),"",INDEX(Panaboard!J:J,MATCH(CONCATENATE(AZ1220,"-",C1220),Panaboard!Z:Z,0)))</f>
        <v/>
      </c>
      <c r="V1220">
        <f>IF(PResult!BL1220="",0,PResult!BL1220)</f>
        <v>0</v>
      </c>
      <c r="W1220">
        <f>IF(PResult!BM1220="",0,PResult!BM1220)</f>
        <v>0</v>
      </c>
      <c r="X1220">
        <f>IF(OR(PResult!AE1220="",PResult!AE1220="(null)"),IF(OR(PResult!AD1220="",PResult!AD1220="(null)"),0,PResult!AD1220),PResult!AE1220)</f>
        <v>0</v>
      </c>
      <c r="Y1220" t="str">
        <f>IF(OR(PResult!V1220="",PResult!V1220="(null)"),"",PResult!V1220)</f>
        <v/>
      </c>
      <c r="Z1220" t="str">
        <f>CONCATENATE(PResult!BO1220,PResult!BP1220)</f>
        <v/>
      </c>
      <c r="AA1220" t="str">
        <f>IF(PResult!Y1220="","",PResult!Y1220)</f>
        <v/>
      </c>
      <c r="AB1220" t="str">
        <f>IF(PResult!BQ1220="","",PResult!BQ1220)</f>
        <v/>
      </c>
      <c r="AC1220" t="str">
        <f>IF(PResult!BR1220="","",PResult!BR1220)</f>
        <v/>
      </c>
      <c r="AD1220" t="str">
        <f>IF(PResult!BS1220="","",PResult!BS1220)</f>
        <v/>
      </c>
      <c r="AE1220" t="str">
        <f>IF(PResult!BN1220="","",PResult!BN1220)</f>
        <v/>
      </c>
      <c r="AF1220" t="str">
        <f>IF(PResult!BT1220="","",PResult!BT1220)</f>
        <v/>
      </c>
      <c r="AG1220" t="str">
        <f>IF(PResult!BU1220="","",PResult!BU1220)</f>
        <v/>
      </c>
      <c r="AH1220" t="str">
        <f>IF(PResult!BV1220="","",PResult!BV1220)</f>
        <v/>
      </c>
      <c r="AI1220" t="str">
        <f>TEXT(IF(ISERROR(INDEX(Panaboard!L:L,MATCH(CONCATENATE(AZ1220,"-",C1220),Panaboard!Z:Z,0))),"",INDEX(Panaboard!L:L,MATCH(CONCATENATE(AZ1220,"-",C1220),Panaboard!Z:Z,0))),"HH:MM")</f>
        <v/>
      </c>
      <c r="AJ1220" t="str">
        <f>TEXT(IF(ISERROR(INDEX(Panaboard!M:M,MATCH(CONCATENATE(AZ1220,"-",C1220),Panaboard!Z:Z,0))),"",INDEX(Panaboard!M:M,MATCH(CONCATENATE(AZ1220,"-",C1220),Panaboard!Z:Z,0))),"HH:MM")</f>
        <v/>
      </c>
      <c r="AK1220" t="str">
        <f>IF(PResult!BY1220="","",PResult!BY1220)</f>
        <v/>
      </c>
      <c r="AL1220">
        <f>IF(PResult!P1220="",0,PResult!P1220)</f>
        <v>0</v>
      </c>
      <c r="AM1220" t="str">
        <f>IF(ISERROR(INDEX(Panaboard!N:N,MATCH(CONCATENATE(AZ1220,"-",C1220),Panaboard!Z:Z,0))),"",INDEX(Panaboard!N:N,MATCH(CONCATENATE(AZ1220,"-",C1220),Panaboard!Z:Z,0)))</f>
        <v/>
      </c>
      <c r="AN1220" t="str">
        <f>IF(ISERROR(INDEX(Panaboard!O:O,MATCH(CONCATENATE(AZ1220,"-",C1220),Panaboard!Z:Z,0))),"",INDEX(Panaboard!O:O,MATCH(CONCATENATE(AZ1220,"-",C1220),Panaboard!Z:Z,0)))</f>
        <v/>
      </c>
      <c r="AO1220" t="str">
        <f>IF(ISERROR(INDEX(Panaboard!P:P,MATCH(CONCATENATE(AZ1220,"-",C1220),Panaboard!Z:Z,0))),"",INDEX(Panaboard!P:P,MATCH(CONCATENATE(AZ1220,"-",C1220),Panaboard!Z:Z,0)))</f>
        <v/>
      </c>
      <c r="AP1220" t="str">
        <f>IF(ISERROR(INDEX(Panaboard!Q:Q,MATCH(CONCATENATE(AZ1220,"-",C1220),Panaboard!Z:Z,0))),"",INDEX(Panaboard!Q:Q,MATCH(CONCATENATE(AZ1220,"-",C1220),Panaboard!Z:Z,0)))</f>
        <v/>
      </c>
      <c r="AR1220" t="str">
        <f>IF(PResult!BW1220="","",PResult!BW1220)</f>
        <v/>
      </c>
      <c r="AS1220" t="str">
        <f>IF(PResult!BX1220="","",PResult!BX1220)</f>
        <v/>
      </c>
      <c r="AT1220" t="str">
        <f>IF(ISERROR(INDEX(Panaboard!K:K,MATCH(CONCATENATE(AZ1220,"-",C1220),Panaboard!Z:Z,0))),"",INDEX(Panaboard!K:K,MATCH(CONCATENATE(AZ1220,"-",C1220),Panaboard!Z:Z,0)))</f>
        <v/>
      </c>
      <c r="AU1220" t="str">
        <f>IF(ISERROR(INDEX(Panaboard!U:U,MATCH(CONCATENATE(AZ1220,"-",C1220),Panaboard!Z:Z,0))),"",INDEX(Panaboard!U:U,MATCH(CONCATENATE(AZ1220,"-",C1220),Panaboard!Z:Z,0)))</f>
        <v/>
      </c>
      <c r="AV1220" t="str">
        <f>IF(ISERROR(INDEX(Panaboard!W:W,MATCH(CONCATENATE(AZ1220,"-",C1220),Panaboard!Z:Z,0))),"",INDEX(Panaboard!W:W,MATCH(CONCATENATE(AZ1220,"-",C1220),Panaboard!Z:Z,0)))</f>
        <v/>
      </c>
      <c r="AW1220" t="str">
        <f>IF(ISERROR(INDEX(Panaboard!X:X,MATCH(CONCATENATE(AZ1220,"-",C1220),Panaboard!Z:Z,0))),"",INDEX(Panaboard!X:X,MATCH(CONCATENATE(AZ1220,"-",C1220),Panaboard!Z:Z,0)))</f>
        <v/>
      </c>
      <c r="AX1220" t="str">
        <f>IF(ISERROR(INDEX(Panaboard!AA:AA,MATCH(CONCATENATE(AZ1220,"-",C1220),Panaboard!Z:Z,0))),"",INDEX(Panaboard!AA:AA,MATCH(CONCATENATE(AZ1220,"-",C1220),Panaboard!Z:Z,0)))</f>
        <v/>
      </c>
      <c r="AY1220" t="str">
        <f>IF(ISERROR(INDEX(Panaboard!AB:AB,MATCH(CONCATENATE(AZ1220,"-",C1220),Panaboard!Z:Z,0))),"",INDEX(Panaboard!AB:AB,MATCH(CONCATENATE(AZ1220,"-",C1220),Panaboard!Z:Z,0)))</f>
        <v/>
      </c>
      <c r="AZ1220" t="str">
        <f t="shared" si="156"/>
        <v/>
      </c>
      <c r="BA1220" t="str">
        <f>IF(ISERROR(INDEX(Panaboard!E:E,MATCH(CONCATENATE(AZ1220,"-",C1220),Panaboard!Z:Z,0))),"",INDEX(Panaboard!E:E,MATCH(CONCATENATE(AZ1220,"-",C1220),Panaboard!Z:Z,0)))</f>
        <v/>
      </c>
      <c r="BB1220" t="str">
        <f>IF(ISERROR(INDEX(Panaboard!AC:AC,MATCH(CONCATENATE(AZ1220,"-",C1220),Panaboard!Z:Z,0))),"",INDEX(Panaboard!AC:AC,MATCH(CONCATENATE(AZ1220,"-",C1220),Panaboard!Z:Z,0)))</f>
        <v/>
      </c>
      <c r="BC1220" t="str">
        <f t="shared" si="157"/>
        <v/>
      </c>
      <c r="BD1220" t="str">
        <f t="shared" si="158"/>
        <v/>
      </c>
      <c r="BE1220" t="str">
        <f t="shared" si="159"/>
        <v>xx0x0</v>
      </c>
      <c r="BF1220" t="str">
        <f>IF(ISERROR(INDEX(CuttingList!F:F,MATCH(CONCATENATE(A1220,"-",C1220),CuttingList!E:E,0))),"",INDEX(CuttingList!F:F,MATCH(CONCATENATE(A1220,"-",C1220),CuttingList!E:E,0)))</f>
        <v/>
      </c>
    </row>
    <row r="1221" spans="1:58" x14ac:dyDescent="0.25">
      <c r="A1221" t="str">
        <f>IF(PResult!BJ1221="","",PResult!BJ1221)</f>
        <v/>
      </c>
      <c r="B1221" t="str">
        <f>IF(PResult!E1221="","",PResult!E1221)</f>
        <v/>
      </c>
      <c r="C1221" t="str">
        <f>IF(PResult!BZ1221="","",PResult!BZ1221)</f>
        <v/>
      </c>
      <c r="D1221" t="str">
        <f>IF(ISERROR(INDEX(Panaboard!B:B,MATCH(CONCATENATE(AZ1221,"-",C1221),Panaboard!Z:Z,0))),"",TRIM(INDEX(Panaboard!B:B,MATCH(CONCATENATE(AZ1221,"-",C1221),Panaboard!Z:Z,0))))</f>
        <v/>
      </c>
      <c r="E1221" t="str">
        <f t="shared" si="155"/>
        <v>xx0x0</v>
      </c>
      <c r="F1221" t="str">
        <f>IF(PResult!U1221="","",UPPER(TRIM(PResult!U1221)))</f>
        <v/>
      </c>
      <c r="G1221">
        <f>IF(OR(PResult!O1221="",PResult!O1221="(null)"),0,PResult!O1221)</f>
        <v>0</v>
      </c>
      <c r="H1221" t="str">
        <f>IF(ISERROR(INDEX(Panaboard!G:G,MATCH(CONCATENATE(AZ1221,"-",C1221),Panaboard!Z:Z,0))),"",INDEX(Panaboard!G:G,MATCH(CONCATENATE(AZ1221,"-",C1221),Panaboard!Z:Z,0)))</f>
        <v/>
      </c>
      <c r="I1221" t="str">
        <f>IF(PResult!J1221="","",PResult!J1221)</f>
        <v/>
      </c>
      <c r="J1221" t="str">
        <f>IF(PResult!K1221="","",PResult!K1221)</f>
        <v/>
      </c>
      <c r="K1221">
        <f>IF(OR(PResult!L1221="(null)",PResult!L1221=""),0,PResult!L1221)</f>
        <v>0</v>
      </c>
      <c r="L1221">
        <f>IF(OR(PResult!M1221="(null)",PResult!M1221=""),0,PResult!M1221)</f>
        <v>0</v>
      </c>
      <c r="M1221">
        <f t="shared" si="152"/>
        <v>0</v>
      </c>
      <c r="N1221" t="str">
        <f>TEXT(IF(ISERROR(INDEX(Panaboard!H:H,MATCH(CONCATENATE(AZ1221,"-",C1221),Panaboard!Z:Z,0))),"",INDEX(Panaboard!H:H,MATCH(CONCATENATE(AZ1221,"-",C1221),Panaboard!Z:Z,0))),"HH:MM")</f>
        <v/>
      </c>
      <c r="O1221" t="str">
        <f>TEXT(IF(ISERROR(INDEX(Panaboard!I:I,MATCH(CONCATENATE(AZ1221,"-",C1221),Panaboard!Z:Z,0))),"",INDEX(Panaboard!I:I,MATCH(CONCATENATE(AZ1221,"-",C1221),Panaboard!Z:Z,0))),"HH:MM")</f>
        <v/>
      </c>
      <c r="P1221" t="str">
        <f t="shared" si="153"/>
        <v/>
      </c>
      <c r="Q1221" t="str">
        <f>IF(ISERROR(INDEX(Panaboard!S:S,MATCH(CONCATENATE(AZ1221,"-",C1221),Panaboard!Z:Z,0))),"",INDEX(Panaboard!S:S,MATCH(CONCATENATE(AZ1221,"-",C1221),Panaboard!Z:Z,0)))</f>
        <v/>
      </c>
      <c r="R1221" t="str">
        <f>IF(ISERROR(INDEX(Panaboard!F:F,MATCH(CONCATENATE(AZ1221,"-",C1221),Panaboard!Z:Z,0))),"",INDEX(Panaboard!F:F,MATCH(CONCATENATE(AZ1221,"-",C1221),Panaboard!Z:Z,0)))</f>
        <v/>
      </c>
      <c r="S1221" t="str">
        <f t="shared" si="154"/>
        <v/>
      </c>
      <c r="T1221" t="str">
        <f>IF(ISERROR(INDEX(Panaboard!D:D,MATCH(CONCATENATE(AZ1221,"-",C1221),Panaboard!Z:Z,0))),"",INDEX(Panaboard!D:D,MATCH(CONCATENATE(AZ1221,"-",C1221),Panaboard!Z:Z,0)))</f>
        <v/>
      </c>
      <c r="U1221" t="str">
        <f>IF(ISERROR(INDEX(Panaboard!J:J,MATCH(CONCATENATE(AZ1221,"-",C1221),Panaboard!Z:Z,0))),"",INDEX(Panaboard!J:J,MATCH(CONCATENATE(AZ1221,"-",C1221),Panaboard!Z:Z,0)))</f>
        <v/>
      </c>
      <c r="V1221">
        <f>IF(PResult!BL1221="",0,PResult!BL1221)</f>
        <v>0</v>
      </c>
      <c r="W1221">
        <f>IF(PResult!BM1221="",0,PResult!BM1221)</f>
        <v>0</v>
      </c>
      <c r="X1221">
        <f>IF(OR(PResult!AE1221="",PResult!AE1221="(null)"),IF(OR(PResult!AD1221="",PResult!AD1221="(null)"),0,PResult!AD1221),PResult!AE1221)</f>
        <v>0</v>
      </c>
      <c r="Y1221" t="str">
        <f>IF(OR(PResult!V1221="",PResult!V1221="(null)"),"",PResult!V1221)</f>
        <v/>
      </c>
      <c r="Z1221" t="str">
        <f>CONCATENATE(PResult!BO1221,PResult!BP1221)</f>
        <v/>
      </c>
      <c r="AA1221" t="str">
        <f>IF(PResult!Y1221="","",PResult!Y1221)</f>
        <v/>
      </c>
      <c r="AB1221" t="str">
        <f>IF(PResult!BQ1221="","",PResult!BQ1221)</f>
        <v/>
      </c>
      <c r="AC1221" t="str">
        <f>IF(PResult!BR1221="","",PResult!BR1221)</f>
        <v/>
      </c>
      <c r="AD1221" t="str">
        <f>IF(PResult!BS1221="","",PResult!BS1221)</f>
        <v/>
      </c>
      <c r="AE1221" t="str">
        <f>IF(PResult!BN1221="","",PResult!BN1221)</f>
        <v/>
      </c>
      <c r="AF1221" t="str">
        <f>IF(PResult!BT1221="","",PResult!BT1221)</f>
        <v/>
      </c>
      <c r="AG1221" t="str">
        <f>IF(PResult!BU1221="","",PResult!BU1221)</f>
        <v/>
      </c>
      <c r="AH1221" t="str">
        <f>IF(PResult!BV1221="","",PResult!BV1221)</f>
        <v/>
      </c>
      <c r="AI1221" t="str">
        <f>TEXT(IF(ISERROR(INDEX(Panaboard!L:L,MATCH(CONCATENATE(AZ1221,"-",C1221),Panaboard!Z:Z,0))),"",INDEX(Panaboard!L:L,MATCH(CONCATENATE(AZ1221,"-",C1221),Panaboard!Z:Z,0))),"HH:MM")</f>
        <v/>
      </c>
      <c r="AJ1221" t="str">
        <f>TEXT(IF(ISERROR(INDEX(Panaboard!M:M,MATCH(CONCATENATE(AZ1221,"-",C1221),Panaboard!Z:Z,0))),"",INDEX(Panaboard!M:M,MATCH(CONCATENATE(AZ1221,"-",C1221),Panaboard!Z:Z,0))),"HH:MM")</f>
        <v/>
      </c>
      <c r="AK1221" t="str">
        <f>IF(PResult!BY1221="","",PResult!BY1221)</f>
        <v/>
      </c>
      <c r="AL1221">
        <f>IF(PResult!P1221="",0,PResult!P1221)</f>
        <v>0</v>
      </c>
      <c r="AM1221" t="str">
        <f>IF(ISERROR(INDEX(Panaboard!N:N,MATCH(CONCATENATE(AZ1221,"-",C1221),Panaboard!Z:Z,0))),"",INDEX(Panaboard!N:N,MATCH(CONCATENATE(AZ1221,"-",C1221),Panaboard!Z:Z,0)))</f>
        <v/>
      </c>
      <c r="AN1221" t="str">
        <f>IF(ISERROR(INDEX(Panaboard!O:O,MATCH(CONCATENATE(AZ1221,"-",C1221),Panaboard!Z:Z,0))),"",INDEX(Panaboard!O:O,MATCH(CONCATENATE(AZ1221,"-",C1221),Panaboard!Z:Z,0)))</f>
        <v/>
      </c>
      <c r="AO1221" t="str">
        <f>IF(ISERROR(INDEX(Panaboard!P:P,MATCH(CONCATENATE(AZ1221,"-",C1221),Panaboard!Z:Z,0))),"",INDEX(Panaboard!P:P,MATCH(CONCATENATE(AZ1221,"-",C1221),Panaboard!Z:Z,0)))</f>
        <v/>
      </c>
      <c r="AP1221" t="str">
        <f>IF(ISERROR(INDEX(Panaboard!Q:Q,MATCH(CONCATENATE(AZ1221,"-",C1221),Panaboard!Z:Z,0))),"",INDEX(Panaboard!Q:Q,MATCH(CONCATENATE(AZ1221,"-",C1221),Panaboard!Z:Z,0)))</f>
        <v/>
      </c>
      <c r="AR1221" t="str">
        <f>IF(PResult!BW1221="","",PResult!BW1221)</f>
        <v/>
      </c>
      <c r="AS1221" t="str">
        <f>IF(PResult!BX1221="","",PResult!BX1221)</f>
        <v/>
      </c>
      <c r="AT1221" t="str">
        <f>IF(ISERROR(INDEX(Panaboard!K:K,MATCH(CONCATENATE(AZ1221,"-",C1221),Panaboard!Z:Z,0))),"",INDEX(Panaboard!K:K,MATCH(CONCATENATE(AZ1221,"-",C1221),Panaboard!Z:Z,0)))</f>
        <v/>
      </c>
      <c r="AU1221" t="str">
        <f>IF(ISERROR(INDEX(Panaboard!U:U,MATCH(CONCATENATE(AZ1221,"-",C1221),Panaboard!Z:Z,0))),"",INDEX(Panaboard!U:U,MATCH(CONCATENATE(AZ1221,"-",C1221),Panaboard!Z:Z,0)))</f>
        <v/>
      </c>
      <c r="AV1221" t="str">
        <f>IF(ISERROR(INDEX(Panaboard!W:W,MATCH(CONCATENATE(AZ1221,"-",C1221),Panaboard!Z:Z,0))),"",INDEX(Panaboard!W:W,MATCH(CONCATENATE(AZ1221,"-",C1221),Panaboard!Z:Z,0)))</f>
        <v/>
      </c>
      <c r="AW1221" t="str">
        <f>IF(ISERROR(INDEX(Panaboard!X:X,MATCH(CONCATENATE(AZ1221,"-",C1221),Panaboard!Z:Z,0))),"",INDEX(Panaboard!X:X,MATCH(CONCATENATE(AZ1221,"-",C1221),Panaboard!Z:Z,0)))</f>
        <v/>
      </c>
      <c r="AX1221" t="str">
        <f>IF(ISERROR(INDEX(Panaboard!AA:AA,MATCH(CONCATENATE(AZ1221,"-",C1221),Panaboard!Z:Z,0))),"",INDEX(Panaboard!AA:AA,MATCH(CONCATENATE(AZ1221,"-",C1221),Panaboard!Z:Z,0)))</f>
        <v/>
      </c>
      <c r="AY1221" t="str">
        <f>IF(ISERROR(INDEX(Panaboard!AB:AB,MATCH(CONCATENATE(AZ1221,"-",C1221),Panaboard!Z:Z,0))),"",INDEX(Panaboard!AB:AB,MATCH(CONCATENATE(AZ1221,"-",C1221),Panaboard!Z:Z,0)))</f>
        <v/>
      </c>
      <c r="AZ1221" t="str">
        <f t="shared" si="156"/>
        <v/>
      </c>
      <c r="BA1221" t="str">
        <f>IF(ISERROR(INDEX(Panaboard!E:E,MATCH(CONCATENATE(AZ1221,"-",C1221),Panaboard!Z:Z,0))),"",INDEX(Panaboard!E:E,MATCH(CONCATENATE(AZ1221,"-",C1221),Panaboard!Z:Z,0)))</f>
        <v/>
      </c>
      <c r="BB1221" t="str">
        <f>IF(ISERROR(INDEX(Panaboard!AC:AC,MATCH(CONCATENATE(AZ1221,"-",C1221),Panaboard!Z:Z,0))),"",INDEX(Panaboard!AC:AC,MATCH(CONCATENATE(AZ1221,"-",C1221),Panaboard!Z:Z,0)))</f>
        <v/>
      </c>
      <c r="BC1221" t="str">
        <f t="shared" si="157"/>
        <v/>
      </c>
      <c r="BD1221" t="str">
        <f t="shared" si="158"/>
        <v/>
      </c>
      <c r="BE1221" t="str">
        <f t="shared" si="159"/>
        <v>xx0x0</v>
      </c>
      <c r="BF1221" t="str">
        <f>IF(ISERROR(INDEX(CuttingList!F:F,MATCH(CONCATENATE(A1221,"-",C1221),CuttingList!E:E,0))),"",INDEX(CuttingList!F:F,MATCH(CONCATENATE(A1221,"-",C1221),CuttingList!E:E,0)))</f>
        <v/>
      </c>
    </row>
    <row r="1222" spans="1:58" x14ac:dyDescent="0.25">
      <c r="A1222" t="str">
        <f>IF(PResult!BJ1222="","",PResult!BJ1222)</f>
        <v/>
      </c>
      <c r="B1222" t="str">
        <f>IF(PResult!E1222="","",PResult!E1222)</f>
        <v/>
      </c>
      <c r="C1222" t="str">
        <f>IF(PResult!BZ1222="","",PResult!BZ1222)</f>
        <v/>
      </c>
      <c r="D1222" t="str">
        <f>IF(ISERROR(INDEX(Panaboard!B:B,MATCH(CONCATENATE(AZ1222,"-",C1222),Panaboard!Z:Z,0))),"",TRIM(INDEX(Panaboard!B:B,MATCH(CONCATENATE(AZ1222,"-",C1222),Panaboard!Z:Z,0))))</f>
        <v/>
      </c>
      <c r="E1222" t="str">
        <f t="shared" si="155"/>
        <v>xx0x0</v>
      </c>
      <c r="F1222" t="str">
        <f>IF(PResult!U1222="","",UPPER(TRIM(PResult!U1222)))</f>
        <v/>
      </c>
      <c r="G1222">
        <f>IF(OR(PResult!O1222="",PResult!O1222="(null)"),0,PResult!O1222)</f>
        <v>0</v>
      </c>
      <c r="H1222" t="str">
        <f>IF(ISERROR(INDEX(Panaboard!G:G,MATCH(CONCATENATE(AZ1222,"-",C1222),Panaboard!Z:Z,0))),"",INDEX(Panaboard!G:G,MATCH(CONCATENATE(AZ1222,"-",C1222),Panaboard!Z:Z,0)))</f>
        <v/>
      </c>
      <c r="I1222" t="str">
        <f>IF(PResult!J1222="","",PResult!J1222)</f>
        <v/>
      </c>
      <c r="J1222" t="str">
        <f>IF(PResult!K1222="","",PResult!K1222)</f>
        <v/>
      </c>
      <c r="K1222">
        <f>IF(OR(PResult!L1222="(null)",PResult!L1222=""),0,PResult!L1222)</f>
        <v>0</v>
      </c>
      <c r="L1222">
        <f>IF(OR(PResult!M1222="(null)",PResult!M1222=""),0,PResult!M1222)</f>
        <v>0</v>
      </c>
      <c r="M1222">
        <f t="shared" si="152"/>
        <v>0</v>
      </c>
      <c r="N1222" t="str">
        <f>TEXT(IF(ISERROR(INDEX(Panaboard!H:H,MATCH(CONCATENATE(AZ1222,"-",C1222),Panaboard!Z:Z,0))),"",INDEX(Panaboard!H:H,MATCH(CONCATENATE(AZ1222,"-",C1222),Panaboard!Z:Z,0))),"HH:MM")</f>
        <v/>
      </c>
      <c r="O1222" t="str">
        <f>TEXT(IF(ISERROR(INDEX(Panaboard!I:I,MATCH(CONCATENATE(AZ1222,"-",C1222),Panaboard!Z:Z,0))),"",INDEX(Panaboard!I:I,MATCH(CONCATENATE(AZ1222,"-",C1222),Panaboard!Z:Z,0))),"HH:MM")</f>
        <v/>
      </c>
      <c r="P1222" t="str">
        <f t="shared" si="153"/>
        <v/>
      </c>
      <c r="Q1222" t="str">
        <f>IF(ISERROR(INDEX(Panaboard!S:S,MATCH(CONCATENATE(AZ1222,"-",C1222),Panaboard!Z:Z,0))),"",INDEX(Panaboard!S:S,MATCH(CONCATENATE(AZ1222,"-",C1222),Panaboard!Z:Z,0)))</f>
        <v/>
      </c>
      <c r="R1222" t="str">
        <f>IF(ISERROR(INDEX(Panaboard!F:F,MATCH(CONCATENATE(AZ1222,"-",C1222),Panaboard!Z:Z,0))),"",INDEX(Panaboard!F:F,MATCH(CONCATENATE(AZ1222,"-",C1222),Panaboard!Z:Z,0)))</f>
        <v/>
      </c>
      <c r="S1222" t="str">
        <f t="shared" si="154"/>
        <v/>
      </c>
      <c r="T1222" t="str">
        <f>IF(ISERROR(INDEX(Panaboard!D:D,MATCH(CONCATENATE(AZ1222,"-",C1222),Panaboard!Z:Z,0))),"",INDEX(Panaboard!D:D,MATCH(CONCATENATE(AZ1222,"-",C1222),Panaboard!Z:Z,0)))</f>
        <v/>
      </c>
      <c r="U1222" t="str">
        <f>IF(ISERROR(INDEX(Panaboard!J:J,MATCH(CONCATENATE(AZ1222,"-",C1222),Panaboard!Z:Z,0))),"",INDEX(Panaboard!J:J,MATCH(CONCATENATE(AZ1222,"-",C1222),Panaboard!Z:Z,0)))</f>
        <v/>
      </c>
      <c r="V1222">
        <f>IF(PResult!BL1222="",0,PResult!BL1222)</f>
        <v>0</v>
      </c>
      <c r="W1222">
        <f>IF(PResult!BM1222="",0,PResult!BM1222)</f>
        <v>0</v>
      </c>
      <c r="X1222">
        <f>IF(OR(PResult!AE1222="",PResult!AE1222="(null)"),IF(OR(PResult!AD1222="",PResult!AD1222="(null)"),0,PResult!AD1222),PResult!AE1222)</f>
        <v>0</v>
      </c>
      <c r="Y1222" t="str">
        <f>IF(OR(PResult!V1222="",PResult!V1222="(null)"),"",PResult!V1222)</f>
        <v/>
      </c>
      <c r="Z1222" t="str">
        <f>CONCATENATE(PResult!BO1222,PResult!BP1222)</f>
        <v/>
      </c>
      <c r="AA1222" t="str">
        <f>IF(PResult!Y1222="","",PResult!Y1222)</f>
        <v/>
      </c>
      <c r="AB1222" t="str">
        <f>IF(PResult!BQ1222="","",PResult!BQ1222)</f>
        <v/>
      </c>
      <c r="AC1222" t="str">
        <f>IF(PResult!BR1222="","",PResult!BR1222)</f>
        <v/>
      </c>
      <c r="AD1222" t="str">
        <f>IF(PResult!BS1222="","",PResult!BS1222)</f>
        <v/>
      </c>
      <c r="AE1222" t="str">
        <f>IF(PResult!BN1222="","",PResult!BN1222)</f>
        <v/>
      </c>
      <c r="AF1222" t="str">
        <f>IF(PResult!BT1222="","",PResult!BT1222)</f>
        <v/>
      </c>
      <c r="AG1222" t="str">
        <f>IF(PResult!BU1222="","",PResult!BU1222)</f>
        <v/>
      </c>
      <c r="AH1222" t="str">
        <f>IF(PResult!BV1222="","",PResult!BV1222)</f>
        <v/>
      </c>
      <c r="AI1222" t="str">
        <f>TEXT(IF(ISERROR(INDEX(Panaboard!L:L,MATCH(CONCATENATE(AZ1222,"-",C1222),Panaboard!Z:Z,0))),"",INDEX(Panaboard!L:L,MATCH(CONCATENATE(AZ1222,"-",C1222),Panaboard!Z:Z,0))),"HH:MM")</f>
        <v/>
      </c>
      <c r="AJ1222" t="str">
        <f>TEXT(IF(ISERROR(INDEX(Panaboard!M:M,MATCH(CONCATENATE(AZ1222,"-",C1222),Panaboard!Z:Z,0))),"",INDEX(Panaboard!M:M,MATCH(CONCATENATE(AZ1222,"-",C1222),Panaboard!Z:Z,0))),"HH:MM")</f>
        <v/>
      </c>
      <c r="AK1222" t="str">
        <f>IF(PResult!BY1222="","",PResult!BY1222)</f>
        <v/>
      </c>
      <c r="AL1222">
        <f>IF(PResult!P1222="",0,PResult!P1222)</f>
        <v>0</v>
      </c>
      <c r="AM1222" t="str">
        <f>IF(ISERROR(INDEX(Panaboard!N:N,MATCH(CONCATENATE(AZ1222,"-",C1222),Panaboard!Z:Z,0))),"",INDEX(Panaboard!N:N,MATCH(CONCATENATE(AZ1222,"-",C1222),Panaboard!Z:Z,0)))</f>
        <v/>
      </c>
      <c r="AN1222" t="str">
        <f>IF(ISERROR(INDEX(Panaboard!O:O,MATCH(CONCATENATE(AZ1222,"-",C1222),Panaboard!Z:Z,0))),"",INDEX(Panaboard!O:O,MATCH(CONCATENATE(AZ1222,"-",C1222),Panaboard!Z:Z,0)))</f>
        <v/>
      </c>
      <c r="AO1222" t="str">
        <f>IF(ISERROR(INDEX(Panaboard!P:P,MATCH(CONCATENATE(AZ1222,"-",C1222),Panaboard!Z:Z,0))),"",INDEX(Panaboard!P:P,MATCH(CONCATENATE(AZ1222,"-",C1222),Panaboard!Z:Z,0)))</f>
        <v/>
      </c>
      <c r="AP1222" t="str">
        <f>IF(ISERROR(INDEX(Panaboard!Q:Q,MATCH(CONCATENATE(AZ1222,"-",C1222),Panaboard!Z:Z,0))),"",INDEX(Panaboard!Q:Q,MATCH(CONCATENATE(AZ1222,"-",C1222),Panaboard!Z:Z,0)))</f>
        <v/>
      </c>
      <c r="AR1222" t="str">
        <f>IF(PResult!BW1222="","",PResult!BW1222)</f>
        <v/>
      </c>
      <c r="AS1222" t="str">
        <f>IF(PResult!BX1222="","",PResult!BX1222)</f>
        <v/>
      </c>
      <c r="AT1222" t="str">
        <f>IF(ISERROR(INDEX(Panaboard!K:K,MATCH(CONCATENATE(AZ1222,"-",C1222),Panaboard!Z:Z,0))),"",INDEX(Panaboard!K:K,MATCH(CONCATENATE(AZ1222,"-",C1222),Panaboard!Z:Z,0)))</f>
        <v/>
      </c>
      <c r="AU1222" t="str">
        <f>IF(ISERROR(INDEX(Panaboard!U:U,MATCH(CONCATENATE(AZ1222,"-",C1222),Panaboard!Z:Z,0))),"",INDEX(Panaboard!U:U,MATCH(CONCATENATE(AZ1222,"-",C1222),Panaboard!Z:Z,0)))</f>
        <v/>
      </c>
      <c r="AV1222" t="str">
        <f>IF(ISERROR(INDEX(Panaboard!W:W,MATCH(CONCATENATE(AZ1222,"-",C1222),Panaboard!Z:Z,0))),"",INDEX(Panaboard!W:W,MATCH(CONCATENATE(AZ1222,"-",C1222),Panaboard!Z:Z,0)))</f>
        <v/>
      </c>
      <c r="AW1222" t="str">
        <f>IF(ISERROR(INDEX(Panaboard!X:X,MATCH(CONCATENATE(AZ1222,"-",C1222),Panaboard!Z:Z,0))),"",INDEX(Panaboard!X:X,MATCH(CONCATENATE(AZ1222,"-",C1222),Panaboard!Z:Z,0)))</f>
        <v/>
      </c>
      <c r="AX1222" t="str">
        <f>IF(ISERROR(INDEX(Panaboard!AA:AA,MATCH(CONCATENATE(AZ1222,"-",C1222),Panaboard!Z:Z,0))),"",INDEX(Panaboard!AA:AA,MATCH(CONCATENATE(AZ1222,"-",C1222),Panaboard!Z:Z,0)))</f>
        <v/>
      </c>
      <c r="AY1222" t="str">
        <f>IF(ISERROR(INDEX(Panaboard!AB:AB,MATCH(CONCATENATE(AZ1222,"-",C1222),Panaboard!Z:Z,0))),"",INDEX(Panaboard!AB:AB,MATCH(CONCATENATE(AZ1222,"-",C1222),Panaboard!Z:Z,0)))</f>
        <v/>
      </c>
      <c r="AZ1222" t="str">
        <f t="shared" si="156"/>
        <v/>
      </c>
      <c r="BA1222" t="str">
        <f>IF(ISERROR(INDEX(Panaboard!E:E,MATCH(CONCATENATE(AZ1222,"-",C1222),Panaboard!Z:Z,0))),"",INDEX(Panaboard!E:E,MATCH(CONCATENATE(AZ1222,"-",C1222),Panaboard!Z:Z,0)))</f>
        <v/>
      </c>
      <c r="BB1222" t="str">
        <f>IF(ISERROR(INDEX(Panaboard!AC:AC,MATCH(CONCATENATE(AZ1222,"-",C1222),Panaboard!Z:Z,0))),"",INDEX(Panaboard!AC:AC,MATCH(CONCATENATE(AZ1222,"-",C1222),Panaboard!Z:Z,0)))</f>
        <v/>
      </c>
      <c r="BC1222" t="str">
        <f t="shared" si="157"/>
        <v/>
      </c>
      <c r="BD1222" t="str">
        <f t="shared" si="158"/>
        <v/>
      </c>
      <c r="BE1222" t="str">
        <f t="shared" si="159"/>
        <v>xx0x0</v>
      </c>
      <c r="BF1222" t="str">
        <f>IF(ISERROR(INDEX(CuttingList!F:F,MATCH(CONCATENATE(A1222,"-",C1222),CuttingList!E:E,0))),"",INDEX(CuttingList!F:F,MATCH(CONCATENATE(A1222,"-",C1222),CuttingList!E:E,0)))</f>
        <v/>
      </c>
    </row>
    <row r="1223" spans="1:58" x14ac:dyDescent="0.25">
      <c r="A1223" t="str">
        <f>IF(PResult!BJ1223="","",PResult!BJ1223)</f>
        <v/>
      </c>
      <c r="B1223" t="str">
        <f>IF(PResult!E1223="","",PResult!E1223)</f>
        <v/>
      </c>
      <c r="C1223" t="str">
        <f>IF(PResult!BZ1223="","",PResult!BZ1223)</f>
        <v/>
      </c>
      <c r="D1223" t="str">
        <f>IF(ISERROR(INDEX(Panaboard!B:B,MATCH(CONCATENATE(AZ1223,"-",C1223),Panaboard!Z:Z,0))),"",TRIM(INDEX(Panaboard!B:B,MATCH(CONCATENATE(AZ1223,"-",C1223),Panaboard!Z:Z,0))))</f>
        <v/>
      </c>
      <c r="E1223" t="str">
        <f t="shared" si="155"/>
        <v>xx0x0</v>
      </c>
      <c r="F1223" t="str">
        <f>IF(PResult!U1223="","",UPPER(TRIM(PResult!U1223)))</f>
        <v/>
      </c>
      <c r="G1223">
        <f>IF(OR(PResult!O1223="",PResult!O1223="(null)"),0,PResult!O1223)</f>
        <v>0</v>
      </c>
      <c r="H1223" t="str">
        <f>IF(ISERROR(INDEX(Panaboard!G:G,MATCH(CONCATENATE(AZ1223,"-",C1223),Panaboard!Z:Z,0))),"",INDEX(Panaboard!G:G,MATCH(CONCATENATE(AZ1223,"-",C1223),Panaboard!Z:Z,0)))</f>
        <v/>
      </c>
      <c r="I1223" t="str">
        <f>IF(PResult!J1223="","",PResult!J1223)</f>
        <v/>
      </c>
      <c r="J1223" t="str">
        <f>IF(PResult!K1223="","",PResult!K1223)</f>
        <v/>
      </c>
      <c r="K1223">
        <f>IF(OR(PResult!L1223="(null)",PResult!L1223=""),0,PResult!L1223)</f>
        <v>0</v>
      </c>
      <c r="L1223">
        <f>IF(OR(PResult!M1223="(null)",PResult!M1223=""),0,PResult!M1223)</f>
        <v>0</v>
      </c>
      <c r="M1223">
        <f t="shared" si="152"/>
        <v>0</v>
      </c>
      <c r="N1223" t="str">
        <f>TEXT(IF(ISERROR(INDEX(Panaboard!H:H,MATCH(CONCATENATE(AZ1223,"-",C1223),Panaboard!Z:Z,0))),"",INDEX(Panaboard!H:H,MATCH(CONCATENATE(AZ1223,"-",C1223),Panaboard!Z:Z,0))),"HH:MM")</f>
        <v/>
      </c>
      <c r="O1223" t="str">
        <f>TEXT(IF(ISERROR(INDEX(Panaboard!I:I,MATCH(CONCATENATE(AZ1223,"-",C1223),Panaboard!Z:Z,0))),"",INDEX(Panaboard!I:I,MATCH(CONCATENATE(AZ1223,"-",C1223),Panaboard!Z:Z,0))),"HH:MM")</f>
        <v/>
      </c>
      <c r="P1223" t="str">
        <f t="shared" si="153"/>
        <v/>
      </c>
      <c r="Q1223" t="str">
        <f>IF(ISERROR(INDEX(Panaboard!S:S,MATCH(CONCATENATE(AZ1223,"-",C1223),Panaboard!Z:Z,0))),"",INDEX(Panaboard!S:S,MATCH(CONCATENATE(AZ1223,"-",C1223),Panaboard!Z:Z,0)))</f>
        <v/>
      </c>
      <c r="R1223" t="str">
        <f>IF(ISERROR(INDEX(Panaboard!F:F,MATCH(CONCATENATE(AZ1223,"-",C1223),Panaboard!Z:Z,0))),"",INDEX(Panaboard!F:F,MATCH(CONCATENATE(AZ1223,"-",C1223),Panaboard!Z:Z,0)))</f>
        <v/>
      </c>
      <c r="S1223" t="str">
        <f t="shared" si="154"/>
        <v/>
      </c>
      <c r="T1223" t="str">
        <f>IF(ISERROR(INDEX(Panaboard!D:D,MATCH(CONCATENATE(AZ1223,"-",C1223),Panaboard!Z:Z,0))),"",INDEX(Panaboard!D:D,MATCH(CONCATENATE(AZ1223,"-",C1223),Panaboard!Z:Z,0)))</f>
        <v/>
      </c>
      <c r="U1223" t="str">
        <f>IF(ISERROR(INDEX(Panaboard!J:J,MATCH(CONCATENATE(AZ1223,"-",C1223),Panaboard!Z:Z,0))),"",INDEX(Panaboard!J:J,MATCH(CONCATENATE(AZ1223,"-",C1223),Panaboard!Z:Z,0)))</f>
        <v/>
      </c>
      <c r="V1223">
        <f>IF(PResult!BL1223="",0,PResult!BL1223)</f>
        <v>0</v>
      </c>
      <c r="W1223">
        <f>IF(PResult!BM1223="",0,PResult!BM1223)</f>
        <v>0</v>
      </c>
      <c r="X1223">
        <f>IF(OR(PResult!AE1223="",PResult!AE1223="(null)"),IF(OR(PResult!AD1223="",PResult!AD1223="(null)"),0,PResult!AD1223),PResult!AE1223)</f>
        <v>0</v>
      </c>
      <c r="Y1223" t="str">
        <f>IF(OR(PResult!V1223="",PResult!V1223="(null)"),"",PResult!V1223)</f>
        <v/>
      </c>
      <c r="Z1223" t="str">
        <f>CONCATENATE(PResult!BO1223,PResult!BP1223)</f>
        <v/>
      </c>
      <c r="AA1223" t="str">
        <f>IF(PResult!Y1223="","",PResult!Y1223)</f>
        <v/>
      </c>
      <c r="AB1223" t="str">
        <f>IF(PResult!BQ1223="","",PResult!BQ1223)</f>
        <v/>
      </c>
      <c r="AC1223" t="str">
        <f>IF(PResult!BR1223="","",PResult!BR1223)</f>
        <v/>
      </c>
      <c r="AD1223" t="str">
        <f>IF(PResult!BS1223="","",PResult!BS1223)</f>
        <v/>
      </c>
      <c r="AE1223" t="str">
        <f>IF(PResult!BN1223="","",PResult!BN1223)</f>
        <v/>
      </c>
      <c r="AF1223" t="str">
        <f>IF(PResult!BT1223="","",PResult!BT1223)</f>
        <v/>
      </c>
      <c r="AG1223" t="str">
        <f>IF(PResult!BU1223="","",PResult!BU1223)</f>
        <v/>
      </c>
      <c r="AH1223" t="str">
        <f>IF(PResult!BV1223="","",PResult!BV1223)</f>
        <v/>
      </c>
      <c r="AI1223" t="str">
        <f>TEXT(IF(ISERROR(INDEX(Panaboard!L:L,MATCH(CONCATENATE(AZ1223,"-",C1223),Panaboard!Z:Z,0))),"",INDEX(Panaboard!L:L,MATCH(CONCATENATE(AZ1223,"-",C1223),Panaboard!Z:Z,0))),"HH:MM")</f>
        <v/>
      </c>
      <c r="AJ1223" t="str">
        <f>TEXT(IF(ISERROR(INDEX(Panaboard!M:M,MATCH(CONCATENATE(AZ1223,"-",C1223),Panaboard!Z:Z,0))),"",INDEX(Panaboard!M:M,MATCH(CONCATENATE(AZ1223,"-",C1223),Panaboard!Z:Z,0))),"HH:MM")</f>
        <v/>
      </c>
      <c r="AK1223" t="str">
        <f>IF(PResult!BY1223="","",PResult!BY1223)</f>
        <v/>
      </c>
      <c r="AL1223">
        <f>IF(PResult!P1223="",0,PResult!P1223)</f>
        <v>0</v>
      </c>
      <c r="AM1223" t="str">
        <f>IF(ISERROR(INDEX(Panaboard!N:N,MATCH(CONCATENATE(AZ1223,"-",C1223),Panaboard!Z:Z,0))),"",INDEX(Panaboard!N:N,MATCH(CONCATENATE(AZ1223,"-",C1223),Panaboard!Z:Z,0)))</f>
        <v/>
      </c>
      <c r="AN1223" t="str">
        <f>IF(ISERROR(INDEX(Panaboard!O:O,MATCH(CONCATENATE(AZ1223,"-",C1223),Panaboard!Z:Z,0))),"",INDEX(Panaboard!O:O,MATCH(CONCATENATE(AZ1223,"-",C1223),Panaboard!Z:Z,0)))</f>
        <v/>
      </c>
      <c r="AO1223" t="str">
        <f>IF(ISERROR(INDEX(Panaboard!P:P,MATCH(CONCATENATE(AZ1223,"-",C1223),Panaboard!Z:Z,0))),"",INDEX(Panaboard!P:P,MATCH(CONCATENATE(AZ1223,"-",C1223),Panaboard!Z:Z,0)))</f>
        <v/>
      </c>
      <c r="AP1223" t="str">
        <f>IF(ISERROR(INDEX(Panaboard!Q:Q,MATCH(CONCATENATE(AZ1223,"-",C1223),Panaboard!Z:Z,0))),"",INDEX(Panaboard!Q:Q,MATCH(CONCATENATE(AZ1223,"-",C1223),Panaboard!Z:Z,0)))</f>
        <v/>
      </c>
      <c r="AR1223" t="str">
        <f>IF(PResult!BW1223="","",PResult!BW1223)</f>
        <v/>
      </c>
      <c r="AS1223" t="str">
        <f>IF(PResult!BX1223="","",PResult!BX1223)</f>
        <v/>
      </c>
      <c r="AT1223" t="str">
        <f>IF(ISERROR(INDEX(Panaboard!K:K,MATCH(CONCATENATE(AZ1223,"-",C1223),Panaboard!Z:Z,0))),"",INDEX(Panaboard!K:K,MATCH(CONCATENATE(AZ1223,"-",C1223),Panaboard!Z:Z,0)))</f>
        <v/>
      </c>
      <c r="AU1223" t="str">
        <f>IF(ISERROR(INDEX(Panaboard!U:U,MATCH(CONCATENATE(AZ1223,"-",C1223),Panaboard!Z:Z,0))),"",INDEX(Panaboard!U:U,MATCH(CONCATENATE(AZ1223,"-",C1223),Panaboard!Z:Z,0)))</f>
        <v/>
      </c>
      <c r="AV1223" t="str">
        <f>IF(ISERROR(INDEX(Panaboard!W:W,MATCH(CONCATENATE(AZ1223,"-",C1223),Panaboard!Z:Z,0))),"",INDEX(Panaboard!W:W,MATCH(CONCATENATE(AZ1223,"-",C1223),Panaboard!Z:Z,0)))</f>
        <v/>
      </c>
      <c r="AW1223" t="str">
        <f>IF(ISERROR(INDEX(Panaboard!X:X,MATCH(CONCATENATE(AZ1223,"-",C1223),Panaboard!Z:Z,0))),"",INDEX(Panaboard!X:X,MATCH(CONCATENATE(AZ1223,"-",C1223),Panaboard!Z:Z,0)))</f>
        <v/>
      </c>
      <c r="AX1223" t="str">
        <f>IF(ISERROR(INDEX(Panaboard!AA:AA,MATCH(CONCATENATE(AZ1223,"-",C1223),Panaboard!Z:Z,0))),"",INDEX(Panaboard!AA:AA,MATCH(CONCATENATE(AZ1223,"-",C1223),Panaboard!Z:Z,0)))</f>
        <v/>
      </c>
      <c r="AY1223" t="str">
        <f>IF(ISERROR(INDEX(Panaboard!AB:AB,MATCH(CONCATENATE(AZ1223,"-",C1223),Panaboard!Z:Z,0))),"",INDEX(Panaboard!AB:AB,MATCH(CONCATENATE(AZ1223,"-",C1223),Panaboard!Z:Z,0)))</f>
        <v/>
      </c>
      <c r="AZ1223" t="str">
        <f t="shared" si="156"/>
        <v/>
      </c>
      <c r="BA1223" t="str">
        <f>IF(ISERROR(INDEX(Panaboard!E:E,MATCH(CONCATENATE(AZ1223,"-",C1223),Panaboard!Z:Z,0))),"",INDEX(Panaboard!E:E,MATCH(CONCATENATE(AZ1223,"-",C1223),Panaboard!Z:Z,0)))</f>
        <v/>
      </c>
      <c r="BB1223" t="str">
        <f>IF(ISERROR(INDEX(Panaboard!AC:AC,MATCH(CONCATENATE(AZ1223,"-",C1223),Panaboard!Z:Z,0))),"",INDEX(Panaboard!AC:AC,MATCH(CONCATENATE(AZ1223,"-",C1223),Panaboard!Z:Z,0)))</f>
        <v/>
      </c>
      <c r="BC1223" t="str">
        <f t="shared" si="157"/>
        <v/>
      </c>
      <c r="BD1223" t="str">
        <f t="shared" si="158"/>
        <v/>
      </c>
      <c r="BE1223" t="str">
        <f t="shared" si="159"/>
        <v>xx0x0</v>
      </c>
      <c r="BF1223" t="str">
        <f>IF(ISERROR(INDEX(CuttingList!F:F,MATCH(CONCATENATE(A1223,"-",C1223),CuttingList!E:E,0))),"",INDEX(CuttingList!F:F,MATCH(CONCATENATE(A1223,"-",C1223),CuttingList!E:E,0)))</f>
        <v/>
      </c>
    </row>
    <row r="1224" spans="1:58" x14ac:dyDescent="0.25">
      <c r="A1224" t="str">
        <f>IF(PResult!BJ1224="","",PResult!BJ1224)</f>
        <v/>
      </c>
      <c r="B1224" t="str">
        <f>IF(PResult!E1224="","",PResult!E1224)</f>
        <v/>
      </c>
      <c r="C1224" t="str">
        <f>IF(PResult!BZ1224="","",PResult!BZ1224)</f>
        <v/>
      </c>
      <c r="D1224" t="str">
        <f>IF(ISERROR(INDEX(Panaboard!B:B,MATCH(CONCATENATE(AZ1224,"-",C1224),Panaboard!Z:Z,0))),"",TRIM(INDEX(Panaboard!B:B,MATCH(CONCATENATE(AZ1224,"-",C1224),Panaboard!Z:Z,0))))</f>
        <v/>
      </c>
      <c r="E1224" t="str">
        <f t="shared" si="155"/>
        <v>xx0x0</v>
      </c>
      <c r="F1224" t="str">
        <f>IF(PResult!U1224="","",UPPER(TRIM(PResult!U1224)))</f>
        <v/>
      </c>
      <c r="G1224">
        <f>IF(OR(PResult!O1224="",PResult!O1224="(null)"),0,PResult!O1224)</f>
        <v>0</v>
      </c>
      <c r="H1224" t="str">
        <f>IF(ISERROR(INDEX(Panaboard!G:G,MATCH(CONCATENATE(AZ1224,"-",C1224),Panaboard!Z:Z,0))),"",INDEX(Panaboard!G:G,MATCH(CONCATENATE(AZ1224,"-",C1224),Panaboard!Z:Z,0)))</f>
        <v/>
      </c>
      <c r="I1224" t="str">
        <f>IF(PResult!J1224="","",PResult!J1224)</f>
        <v/>
      </c>
      <c r="J1224" t="str">
        <f>IF(PResult!K1224="","",PResult!K1224)</f>
        <v/>
      </c>
      <c r="K1224">
        <f>IF(OR(PResult!L1224="(null)",PResult!L1224=""),0,PResult!L1224)</f>
        <v>0</v>
      </c>
      <c r="L1224">
        <f>IF(OR(PResult!M1224="(null)",PResult!M1224=""),0,PResult!M1224)</f>
        <v>0</v>
      </c>
      <c r="M1224">
        <f t="shared" si="152"/>
        <v>0</v>
      </c>
      <c r="N1224" t="str">
        <f>TEXT(IF(ISERROR(INDEX(Panaboard!H:H,MATCH(CONCATENATE(AZ1224,"-",C1224),Panaboard!Z:Z,0))),"",INDEX(Panaboard!H:H,MATCH(CONCATENATE(AZ1224,"-",C1224),Panaboard!Z:Z,0))),"HH:MM")</f>
        <v/>
      </c>
      <c r="O1224" t="str">
        <f>TEXT(IF(ISERROR(INDEX(Panaboard!I:I,MATCH(CONCATENATE(AZ1224,"-",C1224),Panaboard!Z:Z,0))),"",INDEX(Panaboard!I:I,MATCH(CONCATENATE(AZ1224,"-",C1224),Panaboard!Z:Z,0))),"HH:MM")</f>
        <v/>
      </c>
      <c r="P1224" t="str">
        <f t="shared" si="153"/>
        <v/>
      </c>
      <c r="Q1224" t="str">
        <f>IF(ISERROR(INDEX(Panaboard!S:S,MATCH(CONCATENATE(AZ1224,"-",C1224),Panaboard!Z:Z,0))),"",INDEX(Panaboard!S:S,MATCH(CONCATENATE(AZ1224,"-",C1224),Panaboard!Z:Z,0)))</f>
        <v/>
      </c>
      <c r="R1224" t="str">
        <f>IF(ISERROR(INDEX(Panaboard!F:F,MATCH(CONCATENATE(AZ1224,"-",C1224),Panaboard!Z:Z,0))),"",INDEX(Panaboard!F:F,MATCH(CONCATENATE(AZ1224,"-",C1224),Panaboard!Z:Z,0)))</f>
        <v/>
      </c>
      <c r="S1224" t="str">
        <f t="shared" si="154"/>
        <v/>
      </c>
      <c r="T1224" t="str">
        <f>IF(ISERROR(INDEX(Panaboard!D:D,MATCH(CONCATENATE(AZ1224,"-",C1224),Panaboard!Z:Z,0))),"",INDEX(Panaboard!D:D,MATCH(CONCATENATE(AZ1224,"-",C1224),Panaboard!Z:Z,0)))</f>
        <v/>
      </c>
      <c r="U1224" t="str">
        <f>IF(ISERROR(INDEX(Panaboard!J:J,MATCH(CONCATENATE(AZ1224,"-",C1224),Panaboard!Z:Z,0))),"",INDEX(Panaboard!J:J,MATCH(CONCATENATE(AZ1224,"-",C1224),Panaboard!Z:Z,0)))</f>
        <v/>
      </c>
      <c r="V1224">
        <f>IF(PResult!BL1224="",0,PResult!BL1224)</f>
        <v>0</v>
      </c>
      <c r="W1224">
        <f>IF(PResult!BM1224="",0,PResult!BM1224)</f>
        <v>0</v>
      </c>
      <c r="X1224">
        <f>IF(OR(PResult!AE1224="",PResult!AE1224="(null)"),IF(OR(PResult!AD1224="",PResult!AD1224="(null)"),0,PResult!AD1224),PResult!AE1224)</f>
        <v>0</v>
      </c>
      <c r="Y1224" t="str">
        <f>IF(OR(PResult!V1224="",PResult!V1224="(null)"),"",PResult!V1224)</f>
        <v/>
      </c>
      <c r="Z1224" t="str">
        <f>CONCATENATE(PResult!BO1224,PResult!BP1224)</f>
        <v/>
      </c>
      <c r="AA1224" t="str">
        <f>IF(PResult!Y1224="","",PResult!Y1224)</f>
        <v/>
      </c>
      <c r="AB1224" t="str">
        <f>IF(PResult!BQ1224="","",PResult!BQ1224)</f>
        <v/>
      </c>
      <c r="AC1224" t="str">
        <f>IF(PResult!BR1224="","",PResult!BR1224)</f>
        <v/>
      </c>
      <c r="AD1224" t="str">
        <f>IF(PResult!BS1224="","",PResult!BS1224)</f>
        <v/>
      </c>
      <c r="AE1224" t="str">
        <f>IF(PResult!BN1224="","",PResult!BN1224)</f>
        <v/>
      </c>
      <c r="AF1224" t="str">
        <f>IF(PResult!BT1224="","",PResult!BT1224)</f>
        <v/>
      </c>
      <c r="AG1224" t="str">
        <f>IF(PResult!BU1224="","",PResult!BU1224)</f>
        <v/>
      </c>
      <c r="AH1224" t="str">
        <f>IF(PResult!BV1224="","",PResult!BV1224)</f>
        <v/>
      </c>
      <c r="AI1224" t="str">
        <f>TEXT(IF(ISERROR(INDEX(Panaboard!L:L,MATCH(CONCATENATE(AZ1224,"-",C1224),Panaboard!Z:Z,0))),"",INDEX(Panaboard!L:L,MATCH(CONCATENATE(AZ1224,"-",C1224),Panaboard!Z:Z,0))),"HH:MM")</f>
        <v/>
      </c>
      <c r="AJ1224" t="str">
        <f>TEXT(IF(ISERROR(INDEX(Panaboard!M:M,MATCH(CONCATENATE(AZ1224,"-",C1224),Panaboard!Z:Z,0))),"",INDEX(Panaboard!M:M,MATCH(CONCATENATE(AZ1224,"-",C1224),Panaboard!Z:Z,0))),"HH:MM")</f>
        <v/>
      </c>
      <c r="AK1224" t="str">
        <f>IF(PResult!BY1224="","",PResult!BY1224)</f>
        <v/>
      </c>
      <c r="AL1224">
        <f>IF(PResult!P1224="",0,PResult!P1224)</f>
        <v>0</v>
      </c>
      <c r="AM1224" t="str">
        <f>IF(ISERROR(INDEX(Panaboard!N:N,MATCH(CONCATENATE(AZ1224,"-",C1224),Panaboard!Z:Z,0))),"",INDEX(Panaboard!N:N,MATCH(CONCATENATE(AZ1224,"-",C1224),Panaboard!Z:Z,0)))</f>
        <v/>
      </c>
      <c r="AN1224" t="str">
        <f>IF(ISERROR(INDEX(Panaboard!O:O,MATCH(CONCATENATE(AZ1224,"-",C1224),Panaboard!Z:Z,0))),"",INDEX(Panaboard!O:O,MATCH(CONCATENATE(AZ1224,"-",C1224),Panaboard!Z:Z,0)))</f>
        <v/>
      </c>
      <c r="AO1224" t="str">
        <f>IF(ISERROR(INDEX(Panaboard!P:P,MATCH(CONCATENATE(AZ1224,"-",C1224),Panaboard!Z:Z,0))),"",INDEX(Panaboard!P:P,MATCH(CONCATENATE(AZ1224,"-",C1224),Panaboard!Z:Z,0)))</f>
        <v/>
      </c>
      <c r="AP1224" t="str">
        <f>IF(ISERROR(INDEX(Panaboard!Q:Q,MATCH(CONCATENATE(AZ1224,"-",C1224),Panaboard!Z:Z,0))),"",INDEX(Panaboard!Q:Q,MATCH(CONCATENATE(AZ1224,"-",C1224),Panaboard!Z:Z,0)))</f>
        <v/>
      </c>
      <c r="AR1224" t="str">
        <f>IF(PResult!BW1224="","",PResult!BW1224)</f>
        <v/>
      </c>
      <c r="AS1224" t="str">
        <f>IF(PResult!BX1224="","",PResult!BX1224)</f>
        <v/>
      </c>
      <c r="AT1224" t="str">
        <f>IF(ISERROR(INDEX(Panaboard!K:K,MATCH(CONCATENATE(AZ1224,"-",C1224),Panaboard!Z:Z,0))),"",INDEX(Panaboard!K:K,MATCH(CONCATENATE(AZ1224,"-",C1224),Panaboard!Z:Z,0)))</f>
        <v/>
      </c>
      <c r="AU1224" t="str">
        <f>IF(ISERROR(INDEX(Panaboard!U:U,MATCH(CONCATENATE(AZ1224,"-",C1224),Panaboard!Z:Z,0))),"",INDEX(Panaboard!U:U,MATCH(CONCATENATE(AZ1224,"-",C1224),Panaboard!Z:Z,0)))</f>
        <v/>
      </c>
      <c r="AV1224" t="str">
        <f>IF(ISERROR(INDEX(Panaboard!W:W,MATCH(CONCATENATE(AZ1224,"-",C1224),Panaboard!Z:Z,0))),"",INDEX(Panaboard!W:W,MATCH(CONCATENATE(AZ1224,"-",C1224),Panaboard!Z:Z,0)))</f>
        <v/>
      </c>
      <c r="AW1224" t="str">
        <f>IF(ISERROR(INDEX(Panaboard!X:X,MATCH(CONCATENATE(AZ1224,"-",C1224),Panaboard!Z:Z,0))),"",INDEX(Panaboard!X:X,MATCH(CONCATENATE(AZ1224,"-",C1224),Panaboard!Z:Z,0)))</f>
        <v/>
      </c>
      <c r="AX1224" t="str">
        <f>IF(ISERROR(INDEX(Panaboard!AA:AA,MATCH(CONCATENATE(AZ1224,"-",C1224),Panaboard!Z:Z,0))),"",INDEX(Panaboard!AA:AA,MATCH(CONCATENATE(AZ1224,"-",C1224),Panaboard!Z:Z,0)))</f>
        <v/>
      </c>
      <c r="AY1224" t="str">
        <f>IF(ISERROR(INDEX(Panaboard!AB:AB,MATCH(CONCATENATE(AZ1224,"-",C1224),Panaboard!Z:Z,0))),"",INDEX(Panaboard!AB:AB,MATCH(CONCATENATE(AZ1224,"-",C1224),Panaboard!Z:Z,0)))</f>
        <v/>
      </c>
      <c r="AZ1224" t="str">
        <f t="shared" si="156"/>
        <v/>
      </c>
      <c r="BA1224" t="str">
        <f>IF(ISERROR(INDEX(Panaboard!E:E,MATCH(CONCATENATE(AZ1224,"-",C1224),Panaboard!Z:Z,0))),"",INDEX(Panaboard!E:E,MATCH(CONCATENATE(AZ1224,"-",C1224),Panaboard!Z:Z,0)))</f>
        <v/>
      </c>
      <c r="BB1224" t="str">
        <f>IF(ISERROR(INDEX(Panaboard!AC:AC,MATCH(CONCATENATE(AZ1224,"-",C1224),Panaboard!Z:Z,0))),"",INDEX(Panaboard!AC:AC,MATCH(CONCATENATE(AZ1224,"-",C1224),Panaboard!Z:Z,0)))</f>
        <v/>
      </c>
      <c r="BC1224" t="str">
        <f t="shared" si="157"/>
        <v/>
      </c>
      <c r="BD1224" t="str">
        <f t="shared" si="158"/>
        <v/>
      </c>
      <c r="BE1224" t="str">
        <f t="shared" si="159"/>
        <v>xx0x0</v>
      </c>
      <c r="BF1224" t="str">
        <f>IF(ISERROR(INDEX(CuttingList!F:F,MATCH(CONCATENATE(A1224,"-",C1224),CuttingList!E:E,0))),"",INDEX(CuttingList!F:F,MATCH(CONCATENATE(A1224,"-",C1224),CuttingList!E:E,0)))</f>
        <v/>
      </c>
    </row>
    <row r="1225" spans="1:58" x14ac:dyDescent="0.25">
      <c r="A1225" t="str">
        <f>IF(PResult!BJ1225="","",PResult!BJ1225)</f>
        <v/>
      </c>
      <c r="B1225" t="str">
        <f>IF(PResult!E1225="","",PResult!E1225)</f>
        <v/>
      </c>
      <c r="C1225" t="str">
        <f>IF(PResult!BZ1225="","",PResult!BZ1225)</f>
        <v/>
      </c>
      <c r="D1225" t="str">
        <f>IF(ISERROR(INDEX(Panaboard!B:B,MATCH(CONCATENATE(AZ1225,"-",C1225),Panaboard!Z:Z,0))),"",TRIM(INDEX(Panaboard!B:B,MATCH(CONCATENATE(AZ1225,"-",C1225),Panaboard!Z:Z,0))))</f>
        <v/>
      </c>
      <c r="E1225" t="str">
        <f t="shared" si="155"/>
        <v>xx0x0</v>
      </c>
      <c r="F1225" t="str">
        <f>IF(PResult!U1225="","",UPPER(TRIM(PResult!U1225)))</f>
        <v/>
      </c>
      <c r="G1225">
        <f>IF(OR(PResult!O1225="",PResult!O1225="(null)"),0,PResult!O1225)</f>
        <v>0</v>
      </c>
      <c r="H1225" t="str">
        <f>IF(ISERROR(INDEX(Panaboard!G:G,MATCH(CONCATENATE(AZ1225,"-",C1225),Panaboard!Z:Z,0))),"",INDEX(Panaboard!G:G,MATCH(CONCATENATE(AZ1225,"-",C1225),Panaboard!Z:Z,0)))</f>
        <v/>
      </c>
      <c r="I1225" t="str">
        <f>IF(PResult!J1225="","",PResult!J1225)</f>
        <v/>
      </c>
      <c r="J1225" t="str">
        <f>IF(PResult!K1225="","",PResult!K1225)</f>
        <v/>
      </c>
      <c r="K1225">
        <f>IF(OR(PResult!L1225="(null)",PResult!L1225=""),0,PResult!L1225)</f>
        <v>0</v>
      </c>
      <c r="L1225">
        <f>IF(OR(PResult!M1225="(null)",PResult!M1225=""),0,PResult!M1225)</f>
        <v>0</v>
      </c>
      <c r="M1225">
        <f t="shared" si="152"/>
        <v>0</v>
      </c>
      <c r="N1225" t="str">
        <f>TEXT(IF(ISERROR(INDEX(Panaboard!H:H,MATCH(CONCATENATE(AZ1225,"-",C1225),Panaboard!Z:Z,0))),"",INDEX(Panaboard!H:H,MATCH(CONCATENATE(AZ1225,"-",C1225),Panaboard!Z:Z,0))),"HH:MM")</f>
        <v/>
      </c>
      <c r="O1225" t="str">
        <f>TEXT(IF(ISERROR(INDEX(Panaboard!I:I,MATCH(CONCATENATE(AZ1225,"-",C1225),Panaboard!Z:Z,0))),"",INDEX(Panaboard!I:I,MATCH(CONCATENATE(AZ1225,"-",C1225),Panaboard!Z:Z,0))),"HH:MM")</f>
        <v/>
      </c>
      <c r="P1225" t="str">
        <f t="shared" si="153"/>
        <v/>
      </c>
      <c r="Q1225" t="str">
        <f>IF(ISERROR(INDEX(Panaboard!S:S,MATCH(CONCATENATE(AZ1225,"-",C1225),Panaboard!Z:Z,0))),"",INDEX(Panaboard!S:S,MATCH(CONCATENATE(AZ1225,"-",C1225),Panaboard!Z:Z,0)))</f>
        <v/>
      </c>
      <c r="R1225" t="str">
        <f>IF(ISERROR(INDEX(Panaboard!F:F,MATCH(CONCATENATE(AZ1225,"-",C1225),Panaboard!Z:Z,0))),"",INDEX(Panaboard!F:F,MATCH(CONCATENATE(AZ1225,"-",C1225),Panaboard!Z:Z,0)))</f>
        <v/>
      </c>
      <c r="S1225" t="str">
        <f t="shared" si="154"/>
        <v/>
      </c>
      <c r="T1225" t="str">
        <f>IF(ISERROR(INDEX(Panaboard!D:D,MATCH(CONCATENATE(AZ1225,"-",C1225),Panaboard!Z:Z,0))),"",INDEX(Panaboard!D:D,MATCH(CONCATENATE(AZ1225,"-",C1225),Panaboard!Z:Z,0)))</f>
        <v/>
      </c>
      <c r="U1225" t="str">
        <f>IF(ISERROR(INDEX(Panaboard!J:J,MATCH(CONCATENATE(AZ1225,"-",C1225),Panaboard!Z:Z,0))),"",INDEX(Panaboard!J:J,MATCH(CONCATENATE(AZ1225,"-",C1225),Panaboard!Z:Z,0)))</f>
        <v/>
      </c>
      <c r="V1225">
        <f>IF(PResult!BL1225="",0,PResult!BL1225)</f>
        <v>0</v>
      </c>
      <c r="W1225">
        <f>IF(PResult!BM1225="",0,PResult!BM1225)</f>
        <v>0</v>
      </c>
      <c r="X1225">
        <f>IF(OR(PResult!AE1225="",PResult!AE1225="(null)"),IF(OR(PResult!AD1225="",PResult!AD1225="(null)"),0,PResult!AD1225),PResult!AE1225)</f>
        <v>0</v>
      </c>
      <c r="Y1225" t="str">
        <f>IF(OR(PResult!V1225="",PResult!V1225="(null)"),"",PResult!V1225)</f>
        <v/>
      </c>
      <c r="Z1225" t="str">
        <f>CONCATENATE(PResult!BO1225,PResult!BP1225)</f>
        <v/>
      </c>
      <c r="AA1225" t="str">
        <f>IF(PResult!Y1225="","",PResult!Y1225)</f>
        <v/>
      </c>
      <c r="AB1225" t="str">
        <f>IF(PResult!BQ1225="","",PResult!BQ1225)</f>
        <v/>
      </c>
      <c r="AC1225" t="str">
        <f>IF(PResult!BR1225="","",PResult!BR1225)</f>
        <v/>
      </c>
      <c r="AD1225" t="str">
        <f>IF(PResult!BS1225="","",PResult!BS1225)</f>
        <v/>
      </c>
      <c r="AE1225" t="str">
        <f>IF(PResult!BN1225="","",PResult!BN1225)</f>
        <v/>
      </c>
      <c r="AF1225" t="str">
        <f>IF(PResult!BT1225="","",PResult!BT1225)</f>
        <v/>
      </c>
      <c r="AG1225" t="str">
        <f>IF(PResult!BU1225="","",PResult!BU1225)</f>
        <v/>
      </c>
      <c r="AH1225" t="str">
        <f>IF(PResult!BV1225="","",PResult!BV1225)</f>
        <v/>
      </c>
      <c r="AI1225" t="str">
        <f>TEXT(IF(ISERROR(INDEX(Panaboard!L:L,MATCH(CONCATENATE(AZ1225,"-",C1225),Panaboard!Z:Z,0))),"",INDEX(Panaboard!L:L,MATCH(CONCATENATE(AZ1225,"-",C1225),Panaboard!Z:Z,0))),"HH:MM")</f>
        <v/>
      </c>
      <c r="AJ1225" t="str">
        <f>TEXT(IF(ISERROR(INDEX(Panaboard!M:M,MATCH(CONCATENATE(AZ1225,"-",C1225),Panaboard!Z:Z,0))),"",INDEX(Panaboard!M:M,MATCH(CONCATENATE(AZ1225,"-",C1225),Panaboard!Z:Z,0))),"HH:MM")</f>
        <v/>
      </c>
      <c r="AK1225" t="str">
        <f>IF(PResult!BY1225="","",PResult!BY1225)</f>
        <v/>
      </c>
      <c r="AL1225">
        <f>IF(PResult!P1225="",0,PResult!P1225)</f>
        <v>0</v>
      </c>
      <c r="AM1225" t="str">
        <f>IF(ISERROR(INDEX(Panaboard!N:N,MATCH(CONCATENATE(AZ1225,"-",C1225),Panaboard!Z:Z,0))),"",INDEX(Panaboard!N:N,MATCH(CONCATENATE(AZ1225,"-",C1225),Panaboard!Z:Z,0)))</f>
        <v/>
      </c>
      <c r="AN1225" t="str">
        <f>IF(ISERROR(INDEX(Panaboard!O:O,MATCH(CONCATENATE(AZ1225,"-",C1225),Panaboard!Z:Z,0))),"",INDEX(Panaboard!O:O,MATCH(CONCATENATE(AZ1225,"-",C1225),Panaboard!Z:Z,0)))</f>
        <v/>
      </c>
      <c r="AO1225" t="str">
        <f>IF(ISERROR(INDEX(Panaboard!P:P,MATCH(CONCATENATE(AZ1225,"-",C1225),Panaboard!Z:Z,0))),"",INDEX(Panaboard!P:P,MATCH(CONCATENATE(AZ1225,"-",C1225),Panaboard!Z:Z,0)))</f>
        <v/>
      </c>
      <c r="AP1225" t="str">
        <f>IF(ISERROR(INDEX(Panaboard!Q:Q,MATCH(CONCATENATE(AZ1225,"-",C1225),Panaboard!Z:Z,0))),"",INDEX(Panaboard!Q:Q,MATCH(CONCATENATE(AZ1225,"-",C1225),Panaboard!Z:Z,0)))</f>
        <v/>
      </c>
      <c r="AR1225" t="str">
        <f>IF(PResult!BW1225="","",PResult!BW1225)</f>
        <v/>
      </c>
      <c r="AS1225" t="str">
        <f>IF(PResult!BX1225="","",PResult!BX1225)</f>
        <v/>
      </c>
      <c r="AT1225" t="str">
        <f>IF(ISERROR(INDEX(Panaboard!K:K,MATCH(CONCATENATE(AZ1225,"-",C1225),Panaboard!Z:Z,0))),"",INDEX(Panaboard!K:K,MATCH(CONCATENATE(AZ1225,"-",C1225),Panaboard!Z:Z,0)))</f>
        <v/>
      </c>
      <c r="AU1225" t="str">
        <f>IF(ISERROR(INDEX(Panaboard!U:U,MATCH(CONCATENATE(AZ1225,"-",C1225),Panaboard!Z:Z,0))),"",INDEX(Panaboard!U:U,MATCH(CONCATENATE(AZ1225,"-",C1225),Panaboard!Z:Z,0)))</f>
        <v/>
      </c>
      <c r="AV1225" t="str">
        <f>IF(ISERROR(INDEX(Panaboard!W:W,MATCH(CONCATENATE(AZ1225,"-",C1225),Panaboard!Z:Z,0))),"",INDEX(Panaboard!W:W,MATCH(CONCATENATE(AZ1225,"-",C1225),Panaboard!Z:Z,0)))</f>
        <v/>
      </c>
      <c r="AW1225" t="str">
        <f>IF(ISERROR(INDEX(Panaboard!X:X,MATCH(CONCATENATE(AZ1225,"-",C1225),Panaboard!Z:Z,0))),"",INDEX(Panaboard!X:X,MATCH(CONCATENATE(AZ1225,"-",C1225),Panaboard!Z:Z,0)))</f>
        <v/>
      </c>
      <c r="AX1225" t="str">
        <f>IF(ISERROR(INDEX(Panaboard!AA:AA,MATCH(CONCATENATE(AZ1225,"-",C1225),Panaboard!Z:Z,0))),"",INDEX(Panaboard!AA:AA,MATCH(CONCATENATE(AZ1225,"-",C1225),Panaboard!Z:Z,0)))</f>
        <v/>
      </c>
      <c r="AY1225" t="str">
        <f>IF(ISERROR(INDEX(Panaboard!AB:AB,MATCH(CONCATENATE(AZ1225,"-",C1225),Panaboard!Z:Z,0))),"",INDEX(Panaboard!AB:AB,MATCH(CONCATENATE(AZ1225,"-",C1225),Panaboard!Z:Z,0)))</f>
        <v/>
      </c>
      <c r="AZ1225" t="str">
        <f t="shared" si="156"/>
        <v/>
      </c>
      <c r="BA1225" t="str">
        <f>IF(ISERROR(INDEX(Panaboard!E:E,MATCH(CONCATENATE(AZ1225,"-",C1225),Panaboard!Z:Z,0))),"",INDEX(Panaboard!E:E,MATCH(CONCATENATE(AZ1225,"-",C1225),Panaboard!Z:Z,0)))</f>
        <v/>
      </c>
      <c r="BB1225" t="str">
        <f>IF(ISERROR(INDEX(Panaboard!AC:AC,MATCH(CONCATENATE(AZ1225,"-",C1225),Panaboard!Z:Z,0))),"",INDEX(Panaboard!AC:AC,MATCH(CONCATENATE(AZ1225,"-",C1225),Panaboard!Z:Z,0)))</f>
        <v/>
      </c>
      <c r="BC1225" t="str">
        <f t="shared" si="157"/>
        <v/>
      </c>
      <c r="BD1225" t="str">
        <f t="shared" si="158"/>
        <v/>
      </c>
      <c r="BE1225" t="str">
        <f t="shared" si="159"/>
        <v>xx0x0</v>
      </c>
      <c r="BF1225" t="str">
        <f>IF(ISERROR(INDEX(CuttingList!F:F,MATCH(CONCATENATE(A1225,"-",C1225),CuttingList!E:E,0))),"",INDEX(CuttingList!F:F,MATCH(CONCATENATE(A1225,"-",C1225),CuttingList!E:E,0)))</f>
        <v/>
      </c>
    </row>
    <row r="1226" spans="1:58" x14ac:dyDescent="0.25">
      <c r="A1226" t="str">
        <f>IF(PResult!BJ1226="","",PResult!BJ1226)</f>
        <v/>
      </c>
      <c r="B1226" t="str">
        <f>IF(PResult!E1226="","",PResult!E1226)</f>
        <v/>
      </c>
      <c r="C1226" t="str">
        <f>IF(PResult!BZ1226="","",PResult!BZ1226)</f>
        <v/>
      </c>
      <c r="D1226" t="str">
        <f>IF(ISERROR(INDEX(Panaboard!B:B,MATCH(CONCATENATE(AZ1226,"-",C1226),Panaboard!Z:Z,0))),"",TRIM(INDEX(Panaboard!B:B,MATCH(CONCATENATE(AZ1226,"-",C1226),Panaboard!Z:Z,0))))</f>
        <v/>
      </c>
      <c r="E1226" t="str">
        <f t="shared" si="155"/>
        <v>xx0x0</v>
      </c>
      <c r="F1226" t="str">
        <f>IF(PResult!U1226="","",UPPER(TRIM(PResult!U1226)))</f>
        <v/>
      </c>
      <c r="G1226">
        <f>IF(OR(PResult!O1226="",PResult!O1226="(null)"),0,PResult!O1226)</f>
        <v>0</v>
      </c>
      <c r="H1226" t="str">
        <f>IF(ISERROR(INDEX(Panaboard!G:G,MATCH(CONCATENATE(AZ1226,"-",C1226),Panaboard!Z:Z,0))),"",INDEX(Panaboard!G:G,MATCH(CONCATENATE(AZ1226,"-",C1226),Panaboard!Z:Z,0)))</f>
        <v/>
      </c>
      <c r="I1226" t="str">
        <f>IF(PResult!J1226="","",PResult!J1226)</f>
        <v/>
      </c>
      <c r="J1226" t="str">
        <f>IF(PResult!K1226="","",PResult!K1226)</f>
        <v/>
      </c>
      <c r="K1226">
        <f>IF(OR(PResult!L1226="(null)",PResult!L1226=""),0,PResult!L1226)</f>
        <v>0</v>
      </c>
      <c r="L1226">
        <f>IF(OR(PResult!M1226="(null)",PResult!M1226=""),0,PResult!M1226)</f>
        <v>0</v>
      </c>
      <c r="M1226">
        <f t="shared" si="152"/>
        <v>0</v>
      </c>
      <c r="N1226" t="str">
        <f>TEXT(IF(ISERROR(INDEX(Panaboard!H:H,MATCH(CONCATENATE(AZ1226,"-",C1226),Panaboard!Z:Z,0))),"",INDEX(Panaboard!H:H,MATCH(CONCATENATE(AZ1226,"-",C1226),Panaboard!Z:Z,0))),"HH:MM")</f>
        <v/>
      </c>
      <c r="O1226" t="str">
        <f>TEXT(IF(ISERROR(INDEX(Panaboard!I:I,MATCH(CONCATENATE(AZ1226,"-",C1226),Panaboard!Z:Z,0))),"",INDEX(Panaboard!I:I,MATCH(CONCATENATE(AZ1226,"-",C1226),Panaboard!Z:Z,0))),"HH:MM")</f>
        <v/>
      </c>
      <c r="P1226" t="str">
        <f t="shared" si="153"/>
        <v/>
      </c>
      <c r="Q1226" t="str">
        <f>IF(ISERROR(INDEX(Panaboard!S:S,MATCH(CONCATENATE(AZ1226,"-",C1226),Panaboard!Z:Z,0))),"",INDEX(Panaboard!S:S,MATCH(CONCATENATE(AZ1226,"-",C1226),Panaboard!Z:Z,0)))</f>
        <v/>
      </c>
      <c r="R1226" t="str">
        <f>IF(ISERROR(INDEX(Panaboard!F:F,MATCH(CONCATENATE(AZ1226,"-",C1226),Panaboard!Z:Z,0))),"",INDEX(Panaboard!F:F,MATCH(CONCATENATE(AZ1226,"-",C1226),Panaboard!Z:Z,0)))</f>
        <v/>
      </c>
      <c r="S1226" t="str">
        <f t="shared" si="154"/>
        <v/>
      </c>
      <c r="T1226" t="str">
        <f>IF(ISERROR(INDEX(Panaboard!D:D,MATCH(CONCATENATE(AZ1226,"-",C1226),Panaboard!Z:Z,0))),"",INDEX(Panaboard!D:D,MATCH(CONCATENATE(AZ1226,"-",C1226),Panaboard!Z:Z,0)))</f>
        <v/>
      </c>
      <c r="U1226" t="str">
        <f>IF(ISERROR(INDEX(Panaboard!J:J,MATCH(CONCATENATE(AZ1226,"-",C1226),Panaboard!Z:Z,0))),"",INDEX(Panaboard!J:J,MATCH(CONCATENATE(AZ1226,"-",C1226),Panaboard!Z:Z,0)))</f>
        <v/>
      </c>
      <c r="V1226">
        <f>IF(PResult!BL1226="",0,PResult!BL1226)</f>
        <v>0</v>
      </c>
      <c r="W1226">
        <f>IF(PResult!BM1226="",0,PResult!BM1226)</f>
        <v>0</v>
      </c>
      <c r="X1226">
        <f>IF(OR(PResult!AE1226="",PResult!AE1226="(null)"),IF(OR(PResult!AD1226="",PResult!AD1226="(null)"),0,PResult!AD1226),PResult!AE1226)</f>
        <v>0</v>
      </c>
      <c r="Y1226" t="str">
        <f>IF(OR(PResult!V1226="",PResult!V1226="(null)"),"",PResult!V1226)</f>
        <v/>
      </c>
      <c r="Z1226" t="str">
        <f>CONCATENATE(PResult!BO1226,PResult!BP1226)</f>
        <v/>
      </c>
      <c r="AA1226" t="str">
        <f>IF(PResult!Y1226="","",PResult!Y1226)</f>
        <v/>
      </c>
      <c r="AB1226" t="str">
        <f>IF(PResult!BQ1226="","",PResult!BQ1226)</f>
        <v/>
      </c>
      <c r="AC1226" t="str">
        <f>IF(PResult!BR1226="","",PResult!BR1226)</f>
        <v/>
      </c>
      <c r="AD1226" t="str">
        <f>IF(PResult!BS1226="","",PResult!BS1226)</f>
        <v/>
      </c>
      <c r="AE1226" t="str">
        <f>IF(PResult!BN1226="","",PResult!BN1226)</f>
        <v/>
      </c>
      <c r="AF1226" t="str">
        <f>IF(PResult!BT1226="","",PResult!BT1226)</f>
        <v/>
      </c>
      <c r="AG1226" t="str">
        <f>IF(PResult!BU1226="","",PResult!BU1226)</f>
        <v/>
      </c>
      <c r="AH1226" t="str">
        <f>IF(PResult!BV1226="","",PResult!BV1226)</f>
        <v/>
      </c>
      <c r="AI1226" t="str">
        <f>TEXT(IF(ISERROR(INDEX(Panaboard!L:L,MATCH(CONCATENATE(AZ1226,"-",C1226),Panaboard!Z:Z,0))),"",INDEX(Panaboard!L:L,MATCH(CONCATENATE(AZ1226,"-",C1226),Panaboard!Z:Z,0))),"HH:MM")</f>
        <v/>
      </c>
      <c r="AJ1226" t="str">
        <f>TEXT(IF(ISERROR(INDEX(Panaboard!M:M,MATCH(CONCATENATE(AZ1226,"-",C1226),Panaboard!Z:Z,0))),"",INDEX(Panaboard!M:M,MATCH(CONCATENATE(AZ1226,"-",C1226),Panaboard!Z:Z,0))),"HH:MM")</f>
        <v/>
      </c>
      <c r="AK1226" t="str">
        <f>IF(PResult!BY1226="","",PResult!BY1226)</f>
        <v/>
      </c>
      <c r="AL1226">
        <f>IF(PResult!P1226="",0,PResult!P1226)</f>
        <v>0</v>
      </c>
      <c r="AM1226" t="str">
        <f>IF(ISERROR(INDEX(Panaboard!N:N,MATCH(CONCATENATE(AZ1226,"-",C1226),Panaboard!Z:Z,0))),"",INDEX(Panaboard!N:N,MATCH(CONCATENATE(AZ1226,"-",C1226),Panaboard!Z:Z,0)))</f>
        <v/>
      </c>
      <c r="AN1226" t="str">
        <f>IF(ISERROR(INDEX(Panaboard!O:O,MATCH(CONCATENATE(AZ1226,"-",C1226),Panaboard!Z:Z,0))),"",INDEX(Panaboard!O:O,MATCH(CONCATENATE(AZ1226,"-",C1226),Panaboard!Z:Z,0)))</f>
        <v/>
      </c>
      <c r="AO1226" t="str">
        <f>IF(ISERROR(INDEX(Panaboard!P:P,MATCH(CONCATENATE(AZ1226,"-",C1226),Panaboard!Z:Z,0))),"",INDEX(Panaboard!P:P,MATCH(CONCATENATE(AZ1226,"-",C1226),Panaboard!Z:Z,0)))</f>
        <v/>
      </c>
      <c r="AP1226" t="str">
        <f>IF(ISERROR(INDEX(Panaboard!Q:Q,MATCH(CONCATENATE(AZ1226,"-",C1226),Panaboard!Z:Z,0))),"",INDEX(Panaboard!Q:Q,MATCH(CONCATENATE(AZ1226,"-",C1226),Panaboard!Z:Z,0)))</f>
        <v/>
      </c>
      <c r="AR1226" t="str">
        <f>IF(PResult!BW1226="","",PResult!BW1226)</f>
        <v/>
      </c>
      <c r="AS1226" t="str">
        <f>IF(PResult!BX1226="","",PResult!BX1226)</f>
        <v/>
      </c>
      <c r="AT1226" t="str">
        <f>IF(ISERROR(INDEX(Panaboard!K:K,MATCH(CONCATENATE(AZ1226,"-",C1226),Panaboard!Z:Z,0))),"",INDEX(Panaboard!K:K,MATCH(CONCATENATE(AZ1226,"-",C1226),Panaboard!Z:Z,0)))</f>
        <v/>
      </c>
      <c r="AU1226" t="str">
        <f>IF(ISERROR(INDEX(Panaboard!U:U,MATCH(CONCATENATE(AZ1226,"-",C1226),Panaboard!Z:Z,0))),"",INDEX(Panaboard!U:U,MATCH(CONCATENATE(AZ1226,"-",C1226),Panaboard!Z:Z,0)))</f>
        <v/>
      </c>
      <c r="AV1226" t="str">
        <f>IF(ISERROR(INDEX(Panaboard!W:W,MATCH(CONCATENATE(AZ1226,"-",C1226),Panaboard!Z:Z,0))),"",INDEX(Panaboard!W:W,MATCH(CONCATENATE(AZ1226,"-",C1226),Panaboard!Z:Z,0)))</f>
        <v/>
      </c>
      <c r="AW1226" t="str">
        <f>IF(ISERROR(INDEX(Panaboard!X:X,MATCH(CONCATENATE(AZ1226,"-",C1226),Panaboard!Z:Z,0))),"",INDEX(Panaboard!X:X,MATCH(CONCATENATE(AZ1226,"-",C1226),Panaboard!Z:Z,0)))</f>
        <v/>
      </c>
      <c r="AX1226" t="str">
        <f>IF(ISERROR(INDEX(Panaboard!AA:AA,MATCH(CONCATENATE(AZ1226,"-",C1226),Panaboard!Z:Z,0))),"",INDEX(Panaboard!AA:AA,MATCH(CONCATENATE(AZ1226,"-",C1226),Panaboard!Z:Z,0)))</f>
        <v/>
      </c>
      <c r="AY1226" t="str">
        <f>IF(ISERROR(INDEX(Panaboard!AB:AB,MATCH(CONCATENATE(AZ1226,"-",C1226),Panaboard!Z:Z,0))),"",INDEX(Panaboard!AB:AB,MATCH(CONCATENATE(AZ1226,"-",C1226),Panaboard!Z:Z,0)))</f>
        <v/>
      </c>
      <c r="AZ1226" t="str">
        <f t="shared" si="156"/>
        <v/>
      </c>
      <c r="BA1226" t="str">
        <f>IF(ISERROR(INDEX(Panaboard!E:E,MATCH(CONCATENATE(AZ1226,"-",C1226),Panaboard!Z:Z,0))),"",INDEX(Panaboard!E:E,MATCH(CONCATENATE(AZ1226,"-",C1226),Panaboard!Z:Z,0)))</f>
        <v/>
      </c>
      <c r="BB1226" t="str">
        <f>IF(ISERROR(INDEX(Panaboard!AC:AC,MATCH(CONCATENATE(AZ1226,"-",C1226),Panaboard!Z:Z,0))),"",INDEX(Panaboard!AC:AC,MATCH(CONCATENATE(AZ1226,"-",C1226),Panaboard!Z:Z,0)))</f>
        <v/>
      </c>
      <c r="BC1226" t="str">
        <f t="shared" si="157"/>
        <v/>
      </c>
      <c r="BD1226" t="str">
        <f t="shared" si="158"/>
        <v/>
      </c>
      <c r="BE1226" t="str">
        <f t="shared" si="159"/>
        <v>xx0x0</v>
      </c>
      <c r="BF1226" t="str">
        <f>IF(ISERROR(INDEX(CuttingList!F:F,MATCH(CONCATENATE(A1226,"-",C1226),CuttingList!E:E,0))),"",INDEX(CuttingList!F:F,MATCH(CONCATENATE(A1226,"-",C1226),CuttingList!E:E,0)))</f>
        <v/>
      </c>
    </row>
    <row r="1227" spans="1:58" x14ac:dyDescent="0.25">
      <c r="A1227" t="str">
        <f>IF(PResult!BJ1227="","",PResult!BJ1227)</f>
        <v/>
      </c>
      <c r="B1227" t="str">
        <f>IF(PResult!E1227="","",PResult!E1227)</f>
        <v/>
      </c>
      <c r="C1227" t="str">
        <f>IF(PResult!BZ1227="","",PResult!BZ1227)</f>
        <v/>
      </c>
      <c r="D1227" t="str">
        <f>IF(ISERROR(INDEX(Panaboard!B:B,MATCH(CONCATENATE(AZ1227,"-",C1227),Panaboard!Z:Z,0))),"",TRIM(INDEX(Panaboard!B:B,MATCH(CONCATENATE(AZ1227,"-",C1227),Panaboard!Z:Z,0))))</f>
        <v/>
      </c>
      <c r="E1227" t="str">
        <f t="shared" si="155"/>
        <v>xx0x0</v>
      </c>
      <c r="F1227" t="str">
        <f>IF(PResult!U1227="","",UPPER(TRIM(PResult!U1227)))</f>
        <v/>
      </c>
      <c r="G1227">
        <f>IF(OR(PResult!O1227="",PResult!O1227="(null)"),0,PResult!O1227)</f>
        <v>0</v>
      </c>
      <c r="H1227" t="str">
        <f>IF(ISERROR(INDEX(Panaboard!G:G,MATCH(CONCATENATE(AZ1227,"-",C1227),Panaboard!Z:Z,0))),"",INDEX(Panaboard!G:G,MATCH(CONCATENATE(AZ1227,"-",C1227),Panaboard!Z:Z,0)))</f>
        <v/>
      </c>
      <c r="I1227" t="str">
        <f>IF(PResult!J1227="","",PResult!J1227)</f>
        <v/>
      </c>
      <c r="J1227" t="str">
        <f>IF(PResult!K1227="","",PResult!K1227)</f>
        <v/>
      </c>
      <c r="K1227">
        <f>IF(OR(PResult!L1227="(null)",PResult!L1227=""),0,PResult!L1227)</f>
        <v>0</v>
      </c>
      <c r="L1227">
        <f>IF(OR(PResult!M1227="(null)",PResult!M1227=""),0,PResult!M1227)</f>
        <v>0</v>
      </c>
      <c r="M1227">
        <f t="shared" si="152"/>
        <v>0</v>
      </c>
      <c r="N1227" t="str">
        <f>TEXT(IF(ISERROR(INDEX(Panaboard!H:H,MATCH(CONCATENATE(AZ1227,"-",C1227),Panaboard!Z:Z,0))),"",INDEX(Panaboard!H:H,MATCH(CONCATENATE(AZ1227,"-",C1227),Panaboard!Z:Z,0))),"HH:MM")</f>
        <v/>
      </c>
      <c r="O1227" t="str">
        <f>TEXT(IF(ISERROR(INDEX(Panaboard!I:I,MATCH(CONCATENATE(AZ1227,"-",C1227),Panaboard!Z:Z,0))),"",INDEX(Panaboard!I:I,MATCH(CONCATENATE(AZ1227,"-",C1227),Panaboard!Z:Z,0))),"HH:MM")</f>
        <v/>
      </c>
      <c r="P1227" t="str">
        <f t="shared" si="153"/>
        <v/>
      </c>
      <c r="Q1227" t="str">
        <f>IF(ISERROR(INDEX(Panaboard!S:S,MATCH(CONCATENATE(AZ1227,"-",C1227),Panaboard!Z:Z,0))),"",INDEX(Panaboard!S:S,MATCH(CONCATENATE(AZ1227,"-",C1227),Panaboard!Z:Z,0)))</f>
        <v/>
      </c>
      <c r="R1227" t="str">
        <f>IF(ISERROR(INDEX(Panaboard!F:F,MATCH(CONCATENATE(AZ1227,"-",C1227),Panaboard!Z:Z,0))),"",INDEX(Panaboard!F:F,MATCH(CONCATENATE(AZ1227,"-",C1227),Panaboard!Z:Z,0)))</f>
        <v/>
      </c>
      <c r="S1227" t="str">
        <f t="shared" si="154"/>
        <v/>
      </c>
      <c r="T1227" t="str">
        <f>IF(ISERROR(INDEX(Panaboard!D:D,MATCH(CONCATENATE(AZ1227,"-",C1227),Panaboard!Z:Z,0))),"",INDEX(Panaboard!D:D,MATCH(CONCATENATE(AZ1227,"-",C1227),Panaboard!Z:Z,0)))</f>
        <v/>
      </c>
      <c r="U1227" t="str">
        <f>IF(ISERROR(INDEX(Panaboard!J:J,MATCH(CONCATENATE(AZ1227,"-",C1227),Panaboard!Z:Z,0))),"",INDEX(Panaboard!J:J,MATCH(CONCATENATE(AZ1227,"-",C1227),Panaboard!Z:Z,0)))</f>
        <v/>
      </c>
      <c r="V1227">
        <f>IF(PResult!BL1227="",0,PResult!BL1227)</f>
        <v>0</v>
      </c>
      <c r="W1227">
        <f>IF(PResult!BM1227="",0,PResult!BM1227)</f>
        <v>0</v>
      </c>
      <c r="X1227">
        <f>IF(OR(PResult!AE1227="",PResult!AE1227="(null)"),IF(OR(PResult!AD1227="",PResult!AD1227="(null)"),0,PResult!AD1227),PResult!AE1227)</f>
        <v>0</v>
      </c>
      <c r="Y1227" t="str">
        <f>IF(OR(PResult!V1227="",PResult!V1227="(null)"),"",PResult!V1227)</f>
        <v/>
      </c>
      <c r="Z1227" t="str">
        <f>CONCATENATE(PResult!BO1227,PResult!BP1227)</f>
        <v/>
      </c>
      <c r="AA1227" t="str">
        <f>IF(PResult!Y1227="","",PResult!Y1227)</f>
        <v/>
      </c>
      <c r="AB1227" t="str">
        <f>IF(PResult!BQ1227="","",PResult!BQ1227)</f>
        <v/>
      </c>
      <c r="AC1227" t="str">
        <f>IF(PResult!BR1227="","",PResult!BR1227)</f>
        <v/>
      </c>
      <c r="AD1227" t="str">
        <f>IF(PResult!BS1227="","",PResult!BS1227)</f>
        <v/>
      </c>
      <c r="AE1227" t="str">
        <f>IF(PResult!BN1227="","",PResult!BN1227)</f>
        <v/>
      </c>
      <c r="AF1227" t="str">
        <f>IF(PResult!BT1227="","",PResult!BT1227)</f>
        <v/>
      </c>
      <c r="AG1227" t="str">
        <f>IF(PResult!BU1227="","",PResult!BU1227)</f>
        <v/>
      </c>
      <c r="AH1227" t="str">
        <f>IF(PResult!BV1227="","",PResult!BV1227)</f>
        <v/>
      </c>
      <c r="AI1227" t="str">
        <f>TEXT(IF(ISERROR(INDEX(Panaboard!L:L,MATCH(CONCATENATE(AZ1227,"-",C1227),Panaboard!Z:Z,0))),"",INDEX(Panaboard!L:L,MATCH(CONCATENATE(AZ1227,"-",C1227),Panaboard!Z:Z,0))),"HH:MM")</f>
        <v/>
      </c>
      <c r="AJ1227" t="str">
        <f>TEXT(IF(ISERROR(INDEX(Panaboard!M:M,MATCH(CONCATENATE(AZ1227,"-",C1227),Panaboard!Z:Z,0))),"",INDEX(Panaboard!M:M,MATCH(CONCATENATE(AZ1227,"-",C1227),Panaboard!Z:Z,0))),"HH:MM")</f>
        <v/>
      </c>
      <c r="AK1227" t="str">
        <f>IF(PResult!BY1227="","",PResult!BY1227)</f>
        <v/>
      </c>
      <c r="AL1227">
        <f>IF(PResult!P1227="",0,PResult!P1227)</f>
        <v>0</v>
      </c>
      <c r="AM1227" t="str">
        <f>IF(ISERROR(INDEX(Panaboard!N:N,MATCH(CONCATENATE(AZ1227,"-",C1227),Panaboard!Z:Z,0))),"",INDEX(Panaboard!N:N,MATCH(CONCATENATE(AZ1227,"-",C1227),Panaboard!Z:Z,0)))</f>
        <v/>
      </c>
      <c r="AN1227" t="str">
        <f>IF(ISERROR(INDEX(Panaboard!O:O,MATCH(CONCATENATE(AZ1227,"-",C1227),Panaboard!Z:Z,0))),"",INDEX(Panaboard!O:O,MATCH(CONCATENATE(AZ1227,"-",C1227),Panaboard!Z:Z,0)))</f>
        <v/>
      </c>
      <c r="AO1227" t="str">
        <f>IF(ISERROR(INDEX(Panaboard!P:P,MATCH(CONCATENATE(AZ1227,"-",C1227),Panaboard!Z:Z,0))),"",INDEX(Panaboard!P:P,MATCH(CONCATENATE(AZ1227,"-",C1227),Panaboard!Z:Z,0)))</f>
        <v/>
      </c>
      <c r="AP1227" t="str">
        <f>IF(ISERROR(INDEX(Panaboard!Q:Q,MATCH(CONCATENATE(AZ1227,"-",C1227),Panaboard!Z:Z,0))),"",INDEX(Panaboard!Q:Q,MATCH(CONCATENATE(AZ1227,"-",C1227),Panaboard!Z:Z,0)))</f>
        <v/>
      </c>
      <c r="AR1227" t="str">
        <f>IF(PResult!BW1227="","",PResult!BW1227)</f>
        <v/>
      </c>
      <c r="AS1227" t="str">
        <f>IF(PResult!BX1227="","",PResult!BX1227)</f>
        <v/>
      </c>
      <c r="AT1227" t="str">
        <f>IF(ISERROR(INDEX(Panaboard!K:K,MATCH(CONCATENATE(AZ1227,"-",C1227),Panaboard!Z:Z,0))),"",INDEX(Panaboard!K:K,MATCH(CONCATENATE(AZ1227,"-",C1227),Panaboard!Z:Z,0)))</f>
        <v/>
      </c>
      <c r="AU1227" t="str">
        <f>IF(ISERROR(INDEX(Panaboard!U:U,MATCH(CONCATENATE(AZ1227,"-",C1227),Panaboard!Z:Z,0))),"",INDEX(Panaboard!U:U,MATCH(CONCATENATE(AZ1227,"-",C1227),Panaboard!Z:Z,0)))</f>
        <v/>
      </c>
      <c r="AV1227" t="str">
        <f>IF(ISERROR(INDEX(Panaboard!W:W,MATCH(CONCATENATE(AZ1227,"-",C1227),Panaboard!Z:Z,0))),"",INDEX(Panaboard!W:W,MATCH(CONCATENATE(AZ1227,"-",C1227),Panaboard!Z:Z,0)))</f>
        <v/>
      </c>
      <c r="AW1227" t="str">
        <f>IF(ISERROR(INDEX(Panaboard!X:X,MATCH(CONCATENATE(AZ1227,"-",C1227),Panaboard!Z:Z,0))),"",INDEX(Panaboard!X:X,MATCH(CONCATENATE(AZ1227,"-",C1227),Panaboard!Z:Z,0)))</f>
        <v/>
      </c>
      <c r="AX1227" t="str">
        <f>IF(ISERROR(INDEX(Panaboard!AA:AA,MATCH(CONCATENATE(AZ1227,"-",C1227),Panaboard!Z:Z,0))),"",INDEX(Panaboard!AA:AA,MATCH(CONCATENATE(AZ1227,"-",C1227),Panaboard!Z:Z,0)))</f>
        <v/>
      </c>
      <c r="AY1227" t="str">
        <f>IF(ISERROR(INDEX(Panaboard!AB:AB,MATCH(CONCATENATE(AZ1227,"-",C1227),Panaboard!Z:Z,0))),"",INDEX(Panaboard!AB:AB,MATCH(CONCATENATE(AZ1227,"-",C1227),Panaboard!Z:Z,0)))</f>
        <v/>
      </c>
      <c r="AZ1227" t="str">
        <f t="shared" si="156"/>
        <v/>
      </c>
      <c r="BA1227" t="str">
        <f>IF(ISERROR(INDEX(Panaboard!E:E,MATCH(CONCATENATE(AZ1227,"-",C1227),Panaboard!Z:Z,0))),"",INDEX(Panaboard!E:E,MATCH(CONCATENATE(AZ1227,"-",C1227),Panaboard!Z:Z,0)))</f>
        <v/>
      </c>
      <c r="BB1227" t="str">
        <f>IF(ISERROR(INDEX(Panaboard!AC:AC,MATCH(CONCATENATE(AZ1227,"-",C1227),Panaboard!Z:Z,0))),"",INDEX(Panaboard!AC:AC,MATCH(CONCATENATE(AZ1227,"-",C1227),Panaboard!Z:Z,0)))</f>
        <v/>
      </c>
      <c r="BC1227" t="str">
        <f t="shared" si="157"/>
        <v/>
      </c>
      <c r="BD1227" t="str">
        <f t="shared" si="158"/>
        <v/>
      </c>
      <c r="BE1227" t="str">
        <f t="shared" si="159"/>
        <v>xx0x0</v>
      </c>
      <c r="BF1227" t="str">
        <f>IF(ISERROR(INDEX(CuttingList!F:F,MATCH(CONCATENATE(A1227,"-",C1227),CuttingList!E:E,0))),"",INDEX(CuttingList!F:F,MATCH(CONCATENATE(A1227,"-",C1227),CuttingList!E:E,0)))</f>
        <v/>
      </c>
    </row>
    <row r="1228" spans="1:58" x14ac:dyDescent="0.25">
      <c r="A1228" t="str">
        <f>IF(PResult!BJ1228="","",PResult!BJ1228)</f>
        <v/>
      </c>
      <c r="B1228" t="str">
        <f>IF(PResult!E1228="","",PResult!E1228)</f>
        <v/>
      </c>
      <c r="C1228" t="str">
        <f>IF(PResult!BZ1228="","",PResult!BZ1228)</f>
        <v/>
      </c>
      <c r="D1228" t="str">
        <f>IF(ISERROR(INDEX(Panaboard!B:B,MATCH(CONCATENATE(AZ1228,"-",C1228),Panaboard!Z:Z,0))),"",TRIM(INDEX(Panaboard!B:B,MATCH(CONCATENATE(AZ1228,"-",C1228),Panaboard!Z:Z,0))))</f>
        <v/>
      </c>
      <c r="E1228" t="str">
        <f t="shared" si="155"/>
        <v>xx0x0</v>
      </c>
      <c r="F1228" t="str">
        <f>IF(PResult!U1228="","",UPPER(TRIM(PResult!U1228)))</f>
        <v/>
      </c>
      <c r="G1228">
        <f>IF(OR(PResult!O1228="",PResult!O1228="(null)"),0,PResult!O1228)</f>
        <v>0</v>
      </c>
      <c r="H1228" t="str">
        <f>IF(ISERROR(INDEX(Panaboard!G:G,MATCH(CONCATENATE(AZ1228,"-",C1228),Panaboard!Z:Z,0))),"",INDEX(Panaboard!G:G,MATCH(CONCATENATE(AZ1228,"-",C1228),Panaboard!Z:Z,0)))</f>
        <v/>
      </c>
      <c r="I1228" t="str">
        <f>IF(PResult!J1228="","",PResult!J1228)</f>
        <v/>
      </c>
      <c r="J1228" t="str">
        <f>IF(PResult!K1228="","",PResult!K1228)</f>
        <v/>
      </c>
      <c r="K1228">
        <f>IF(OR(PResult!L1228="(null)",PResult!L1228=""),0,PResult!L1228)</f>
        <v>0</v>
      </c>
      <c r="L1228">
        <f>IF(OR(PResult!M1228="(null)",PResult!M1228=""),0,PResult!M1228)</f>
        <v>0</v>
      </c>
      <c r="M1228">
        <f t="shared" si="152"/>
        <v>0</v>
      </c>
      <c r="N1228" t="str">
        <f>TEXT(IF(ISERROR(INDEX(Panaboard!H:H,MATCH(CONCATENATE(AZ1228,"-",C1228),Panaboard!Z:Z,0))),"",INDEX(Panaboard!H:H,MATCH(CONCATENATE(AZ1228,"-",C1228),Panaboard!Z:Z,0))),"HH:MM")</f>
        <v/>
      </c>
      <c r="O1228" t="str">
        <f>TEXT(IF(ISERROR(INDEX(Panaboard!I:I,MATCH(CONCATENATE(AZ1228,"-",C1228),Panaboard!Z:Z,0))),"",INDEX(Panaboard!I:I,MATCH(CONCATENATE(AZ1228,"-",C1228),Panaboard!Z:Z,0))),"HH:MM")</f>
        <v/>
      </c>
      <c r="P1228" t="str">
        <f t="shared" si="153"/>
        <v/>
      </c>
      <c r="Q1228" t="str">
        <f>IF(ISERROR(INDEX(Panaboard!S:S,MATCH(CONCATENATE(AZ1228,"-",C1228),Panaboard!Z:Z,0))),"",INDEX(Panaboard!S:S,MATCH(CONCATENATE(AZ1228,"-",C1228),Panaboard!Z:Z,0)))</f>
        <v/>
      </c>
      <c r="R1228" t="str">
        <f>IF(ISERROR(INDEX(Panaboard!F:F,MATCH(CONCATENATE(AZ1228,"-",C1228),Panaboard!Z:Z,0))),"",INDEX(Panaboard!F:F,MATCH(CONCATENATE(AZ1228,"-",C1228),Panaboard!Z:Z,0)))</f>
        <v/>
      </c>
      <c r="S1228" t="str">
        <f t="shared" si="154"/>
        <v/>
      </c>
      <c r="T1228" t="str">
        <f>IF(ISERROR(INDEX(Panaboard!D:D,MATCH(CONCATENATE(AZ1228,"-",C1228),Panaboard!Z:Z,0))),"",INDEX(Panaboard!D:D,MATCH(CONCATENATE(AZ1228,"-",C1228),Panaboard!Z:Z,0)))</f>
        <v/>
      </c>
      <c r="U1228" t="str">
        <f>IF(ISERROR(INDEX(Panaboard!J:J,MATCH(CONCATENATE(AZ1228,"-",C1228),Panaboard!Z:Z,0))),"",INDEX(Panaboard!J:J,MATCH(CONCATENATE(AZ1228,"-",C1228),Panaboard!Z:Z,0)))</f>
        <v/>
      </c>
      <c r="V1228">
        <f>IF(PResult!BL1228="",0,PResult!BL1228)</f>
        <v>0</v>
      </c>
      <c r="W1228">
        <f>IF(PResult!BM1228="",0,PResult!BM1228)</f>
        <v>0</v>
      </c>
      <c r="X1228">
        <f>IF(OR(PResult!AE1228="",PResult!AE1228="(null)"),IF(OR(PResult!AD1228="",PResult!AD1228="(null)"),0,PResult!AD1228),PResult!AE1228)</f>
        <v>0</v>
      </c>
      <c r="Y1228" t="str">
        <f>IF(OR(PResult!V1228="",PResult!V1228="(null)"),"",PResult!V1228)</f>
        <v/>
      </c>
      <c r="Z1228" t="str">
        <f>CONCATENATE(PResult!BO1228,PResult!BP1228)</f>
        <v/>
      </c>
      <c r="AA1228" t="str">
        <f>IF(PResult!Y1228="","",PResult!Y1228)</f>
        <v/>
      </c>
      <c r="AB1228" t="str">
        <f>IF(PResult!BQ1228="","",PResult!BQ1228)</f>
        <v/>
      </c>
      <c r="AC1228" t="str">
        <f>IF(PResult!BR1228="","",PResult!BR1228)</f>
        <v/>
      </c>
      <c r="AD1228" t="str">
        <f>IF(PResult!BS1228="","",PResult!BS1228)</f>
        <v/>
      </c>
      <c r="AE1228" t="str">
        <f>IF(PResult!BN1228="","",PResult!BN1228)</f>
        <v/>
      </c>
      <c r="AF1228" t="str">
        <f>IF(PResult!BT1228="","",PResult!BT1228)</f>
        <v/>
      </c>
      <c r="AG1228" t="str">
        <f>IF(PResult!BU1228="","",PResult!BU1228)</f>
        <v/>
      </c>
      <c r="AH1228" t="str">
        <f>IF(PResult!BV1228="","",PResult!BV1228)</f>
        <v/>
      </c>
      <c r="AI1228" t="str">
        <f>TEXT(IF(ISERROR(INDEX(Panaboard!L:L,MATCH(CONCATENATE(AZ1228,"-",C1228),Panaboard!Z:Z,0))),"",INDEX(Panaboard!L:L,MATCH(CONCATENATE(AZ1228,"-",C1228),Panaboard!Z:Z,0))),"HH:MM")</f>
        <v/>
      </c>
      <c r="AJ1228" t="str">
        <f>TEXT(IF(ISERROR(INDEX(Panaboard!M:M,MATCH(CONCATENATE(AZ1228,"-",C1228),Panaboard!Z:Z,0))),"",INDEX(Panaboard!M:M,MATCH(CONCATENATE(AZ1228,"-",C1228),Panaboard!Z:Z,0))),"HH:MM")</f>
        <v/>
      </c>
      <c r="AK1228" t="str">
        <f>IF(PResult!BY1228="","",PResult!BY1228)</f>
        <v/>
      </c>
      <c r="AL1228">
        <f>IF(PResult!P1228="",0,PResult!P1228)</f>
        <v>0</v>
      </c>
      <c r="AM1228" t="str">
        <f>IF(ISERROR(INDEX(Panaboard!N:N,MATCH(CONCATENATE(AZ1228,"-",C1228),Panaboard!Z:Z,0))),"",INDEX(Panaboard!N:N,MATCH(CONCATENATE(AZ1228,"-",C1228),Panaboard!Z:Z,0)))</f>
        <v/>
      </c>
      <c r="AN1228" t="str">
        <f>IF(ISERROR(INDEX(Panaboard!O:O,MATCH(CONCATENATE(AZ1228,"-",C1228),Panaboard!Z:Z,0))),"",INDEX(Panaboard!O:O,MATCH(CONCATENATE(AZ1228,"-",C1228),Panaboard!Z:Z,0)))</f>
        <v/>
      </c>
      <c r="AO1228" t="str">
        <f>IF(ISERROR(INDEX(Panaboard!P:P,MATCH(CONCATENATE(AZ1228,"-",C1228),Panaboard!Z:Z,0))),"",INDEX(Panaboard!P:P,MATCH(CONCATENATE(AZ1228,"-",C1228),Panaboard!Z:Z,0)))</f>
        <v/>
      </c>
      <c r="AP1228" t="str">
        <f>IF(ISERROR(INDEX(Panaboard!Q:Q,MATCH(CONCATENATE(AZ1228,"-",C1228),Panaboard!Z:Z,0))),"",INDEX(Panaboard!Q:Q,MATCH(CONCATENATE(AZ1228,"-",C1228),Panaboard!Z:Z,0)))</f>
        <v/>
      </c>
      <c r="AR1228" t="str">
        <f>IF(PResult!BW1228="","",PResult!BW1228)</f>
        <v/>
      </c>
      <c r="AS1228" t="str">
        <f>IF(PResult!BX1228="","",PResult!BX1228)</f>
        <v/>
      </c>
      <c r="AT1228" t="str">
        <f>IF(ISERROR(INDEX(Panaboard!K:K,MATCH(CONCATENATE(AZ1228,"-",C1228),Panaboard!Z:Z,0))),"",INDEX(Panaboard!K:K,MATCH(CONCATENATE(AZ1228,"-",C1228),Panaboard!Z:Z,0)))</f>
        <v/>
      </c>
      <c r="AU1228" t="str">
        <f>IF(ISERROR(INDEX(Panaboard!U:U,MATCH(CONCATENATE(AZ1228,"-",C1228),Panaboard!Z:Z,0))),"",INDEX(Panaboard!U:U,MATCH(CONCATENATE(AZ1228,"-",C1228),Panaboard!Z:Z,0)))</f>
        <v/>
      </c>
      <c r="AV1228" t="str">
        <f>IF(ISERROR(INDEX(Panaboard!W:W,MATCH(CONCATENATE(AZ1228,"-",C1228),Panaboard!Z:Z,0))),"",INDEX(Panaboard!W:W,MATCH(CONCATENATE(AZ1228,"-",C1228),Panaboard!Z:Z,0)))</f>
        <v/>
      </c>
      <c r="AW1228" t="str">
        <f>IF(ISERROR(INDEX(Panaboard!X:X,MATCH(CONCATENATE(AZ1228,"-",C1228),Panaboard!Z:Z,0))),"",INDEX(Panaboard!X:X,MATCH(CONCATENATE(AZ1228,"-",C1228),Panaboard!Z:Z,0)))</f>
        <v/>
      </c>
      <c r="AX1228" t="str">
        <f>IF(ISERROR(INDEX(Panaboard!AA:AA,MATCH(CONCATENATE(AZ1228,"-",C1228),Panaboard!Z:Z,0))),"",INDEX(Panaboard!AA:AA,MATCH(CONCATENATE(AZ1228,"-",C1228),Panaboard!Z:Z,0)))</f>
        <v/>
      </c>
      <c r="AY1228" t="str">
        <f>IF(ISERROR(INDEX(Panaboard!AB:AB,MATCH(CONCATENATE(AZ1228,"-",C1228),Panaboard!Z:Z,0))),"",INDEX(Panaboard!AB:AB,MATCH(CONCATENATE(AZ1228,"-",C1228),Panaboard!Z:Z,0)))</f>
        <v/>
      </c>
      <c r="AZ1228" t="str">
        <f t="shared" si="156"/>
        <v/>
      </c>
      <c r="BA1228" t="str">
        <f>IF(ISERROR(INDEX(Panaboard!E:E,MATCH(CONCATENATE(AZ1228,"-",C1228),Panaboard!Z:Z,0))),"",INDEX(Panaboard!E:E,MATCH(CONCATENATE(AZ1228,"-",C1228),Panaboard!Z:Z,0)))</f>
        <v/>
      </c>
      <c r="BB1228" t="str">
        <f>IF(ISERROR(INDEX(Panaboard!AC:AC,MATCH(CONCATENATE(AZ1228,"-",C1228),Panaboard!Z:Z,0))),"",INDEX(Panaboard!AC:AC,MATCH(CONCATENATE(AZ1228,"-",C1228),Panaboard!Z:Z,0)))</f>
        <v/>
      </c>
      <c r="BC1228" t="str">
        <f t="shared" si="157"/>
        <v/>
      </c>
      <c r="BD1228" t="str">
        <f t="shared" si="158"/>
        <v/>
      </c>
      <c r="BE1228" t="str">
        <f t="shared" si="159"/>
        <v>xx0x0</v>
      </c>
      <c r="BF1228" t="str">
        <f>IF(ISERROR(INDEX(CuttingList!F:F,MATCH(CONCATENATE(A1228,"-",C1228),CuttingList!E:E,0))),"",INDEX(CuttingList!F:F,MATCH(CONCATENATE(A1228,"-",C1228),CuttingList!E:E,0)))</f>
        <v/>
      </c>
    </row>
    <row r="1229" spans="1:58" x14ac:dyDescent="0.25">
      <c r="A1229" t="str">
        <f>IF(PResult!BJ1229="","",PResult!BJ1229)</f>
        <v/>
      </c>
      <c r="B1229" t="str">
        <f>IF(PResult!E1229="","",PResult!E1229)</f>
        <v/>
      </c>
      <c r="C1229" t="str">
        <f>IF(PResult!BZ1229="","",PResult!BZ1229)</f>
        <v/>
      </c>
      <c r="D1229" t="str">
        <f>IF(ISERROR(INDEX(Panaboard!B:B,MATCH(CONCATENATE(AZ1229,"-",C1229),Panaboard!Z:Z,0))),"",TRIM(INDEX(Panaboard!B:B,MATCH(CONCATENATE(AZ1229,"-",C1229),Panaboard!Z:Z,0))))</f>
        <v/>
      </c>
      <c r="E1229" t="str">
        <f t="shared" si="155"/>
        <v>xx0x0</v>
      </c>
      <c r="F1229" t="str">
        <f>IF(PResult!U1229="","",UPPER(TRIM(PResult!U1229)))</f>
        <v/>
      </c>
      <c r="G1229">
        <f>IF(OR(PResult!O1229="",PResult!O1229="(null)"),0,PResult!O1229)</f>
        <v>0</v>
      </c>
      <c r="H1229" t="str">
        <f>IF(ISERROR(INDEX(Panaboard!G:G,MATCH(CONCATENATE(AZ1229,"-",C1229),Panaboard!Z:Z,0))),"",INDEX(Panaboard!G:G,MATCH(CONCATENATE(AZ1229,"-",C1229),Panaboard!Z:Z,0)))</f>
        <v/>
      </c>
      <c r="I1229" t="str">
        <f>IF(PResult!J1229="","",PResult!J1229)</f>
        <v/>
      </c>
      <c r="J1229" t="str">
        <f>IF(PResult!K1229="","",PResult!K1229)</f>
        <v/>
      </c>
      <c r="K1229">
        <f>IF(OR(PResult!L1229="(null)",PResult!L1229=""),0,PResult!L1229)</f>
        <v>0</v>
      </c>
      <c r="L1229">
        <f>IF(OR(PResult!M1229="(null)",PResult!M1229=""),0,PResult!M1229)</f>
        <v>0</v>
      </c>
      <c r="M1229">
        <f t="shared" si="152"/>
        <v>0</v>
      </c>
      <c r="N1229" t="str">
        <f>TEXT(IF(ISERROR(INDEX(Panaboard!H:H,MATCH(CONCATENATE(AZ1229,"-",C1229),Panaboard!Z:Z,0))),"",INDEX(Panaboard!H:H,MATCH(CONCATENATE(AZ1229,"-",C1229),Panaboard!Z:Z,0))),"HH:MM")</f>
        <v/>
      </c>
      <c r="O1229" t="str">
        <f>TEXT(IF(ISERROR(INDEX(Panaboard!I:I,MATCH(CONCATENATE(AZ1229,"-",C1229),Panaboard!Z:Z,0))),"",INDEX(Panaboard!I:I,MATCH(CONCATENATE(AZ1229,"-",C1229),Panaboard!Z:Z,0))),"HH:MM")</f>
        <v/>
      </c>
      <c r="P1229" t="str">
        <f t="shared" si="153"/>
        <v/>
      </c>
      <c r="Q1229" t="str">
        <f>IF(ISERROR(INDEX(Panaboard!S:S,MATCH(CONCATENATE(AZ1229,"-",C1229),Panaboard!Z:Z,0))),"",INDEX(Panaboard!S:S,MATCH(CONCATENATE(AZ1229,"-",C1229),Panaboard!Z:Z,0)))</f>
        <v/>
      </c>
      <c r="R1229" t="str">
        <f>IF(ISERROR(INDEX(Panaboard!F:F,MATCH(CONCATENATE(AZ1229,"-",C1229),Panaboard!Z:Z,0))),"",INDEX(Panaboard!F:F,MATCH(CONCATENATE(AZ1229,"-",C1229),Panaboard!Z:Z,0)))</f>
        <v/>
      </c>
      <c r="S1229" t="str">
        <f t="shared" si="154"/>
        <v/>
      </c>
      <c r="T1229" t="str">
        <f>IF(ISERROR(INDEX(Panaboard!D:D,MATCH(CONCATENATE(AZ1229,"-",C1229),Panaboard!Z:Z,0))),"",INDEX(Panaboard!D:D,MATCH(CONCATENATE(AZ1229,"-",C1229),Panaboard!Z:Z,0)))</f>
        <v/>
      </c>
      <c r="U1229" t="str">
        <f>IF(ISERROR(INDEX(Panaboard!J:J,MATCH(CONCATENATE(AZ1229,"-",C1229),Panaboard!Z:Z,0))),"",INDEX(Panaboard!J:J,MATCH(CONCATENATE(AZ1229,"-",C1229),Panaboard!Z:Z,0)))</f>
        <v/>
      </c>
      <c r="V1229">
        <f>IF(PResult!BL1229="",0,PResult!BL1229)</f>
        <v>0</v>
      </c>
      <c r="W1229">
        <f>IF(PResult!BM1229="",0,PResult!BM1229)</f>
        <v>0</v>
      </c>
      <c r="X1229">
        <f>IF(OR(PResult!AE1229="",PResult!AE1229="(null)"),IF(OR(PResult!AD1229="",PResult!AD1229="(null)"),0,PResult!AD1229),PResult!AE1229)</f>
        <v>0</v>
      </c>
      <c r="Y1229" t="str">
        <f>IF(OR(PResult!V1229="",PResult!V1229="(null)"),"",PResult!V1229)</f>
        <v/>
      </c>
      <c r="Z1229" t="str">
        <f>CONCATENATE(PResult!BO1229,PResult!BP1229)</f>
        <v/>
      </c>
      <c r="AA1229" t="str">
        <f>IF(PResult!Y1229="","",PResult!Y1229)</f>
        <v/>
      </c>
      <c r="AB1229" t="str">
        <f>IF(PResult!BQ1229="","",PResult!BQ1229)</f>
        <v/>
      </c>
      <c r="AC1229" t="str">
        <f>IF(PResult!BR1229="","",PResult!BR1229)</f>
        <v/>
      </c>
      <c r="AD1229" t="str">
        <f>IF(PResult!BS1229="","",PResult!BS1229)</f>
        <v/>
      </c>
      <c r="AE1229" t="str">
        <f>IF(PResult!BN1229="","",PResult!BN1229)</f>
        <v/>
      </c>
      <c r="AF1229" t="str">
        <f>IF(PResult!BT1229="","",PResult!BT1229)</f>
        <v/>
      </c>
      <c r="AG1229" t="str">
        <f>IF(PResult!BU1229="","",PResult!BU1229)</f>
        <v/>
      </c>
      <c r="AH1229" t="str">
        <f>IF(PResult!BV1229="","",PResult!BV1229)</f>
        <v/>
      </c>
      <c r="AI1229" t="str">
        <f>TEXT(IF(ISERROR(INDEX(Panaboard!L:L,MATCH(CONCATENATE(AZ1229,"-",C1229),Panaboard!Z:Z,0))),"",INDEX(Panaboard!L:L,MATCH(CONCATENATE(AZ1229,"-",C1229),Panaboard!Z:Z,0))),"HH:MM")</f>
        <v/>
      </c>
      <c r="AJ1229" t="str">
        <f>TEXT(IF(ISERROR(INDEX(Panaboard!M:M,MATCH(CONCATENATE(AZ1229,"-",C1229),Panaboard!Z:Z,0))),"",INDEX(Panaboard!M:M,MATCH(CONCATENATE(AZ1229,"-",C1229),Panaboard!Z:Z,0))),"HH:MM")</f>
        <v/>
      </c>
      <c r="AK1229" t="str">
        <f>IF(PResult!BY1229="","",PResult!BY1229)</f>
        <v/>
      </c>
      <c r="AL1229">
        <f>IF(PResult!P1229="",0,PResult!P1229)</f>
        <v>0</v>
      </c>
      <c r="AM1229" t="str">
        <f>IF(ISERROR(INDEX(Panaboard!N:N,MATCH(CONCATENATE(AZ1229,"-",C1229),Panaboard!Z:Z,0))),"",INDEX(Panaboard!N:N,MATCH(CONCATENATE(AZ1229,"-",C1229),Panaboard!Z:Z,0)))</f>
        <v/>
      </c>
      <c r="AN1229" t="str">
        <f>IF(ISERROR(INDEX(Panaboard!O:O,MATCH(CONCATENATE(AZ1229,"-",C1229),Panaboard!Z:Z,0))),"",INDEX(Panaboard!O:O,MATCH(CONCATENATE(AZ1229,"-",C1229),Panaboard!Z:Z,0)))</f>
        <v/>
      </c>
      <c r="AO1229" t="str">
        <f>IF(ISERROR(INDEX(Panaboard!P:P,MATCH(CONCATENATE(AZ1229,"-",C1229),Panaboard!Z:Z,0))),"",INDEX(Panaboard!P:P,MATCH(CONCATENATE(AZ1229,"-",C1229),Panaboard!Z:Z,0)))</f>
        <v/>
      </c>
      <c r="AP1229" t="str">
        <f>IF(ISERROR(INDEX(Panaboard!Q:Q,MATCH(CONCATENATE(AZ1229,"-",C1229),Panaboard!Z:Z,0))),"",INDEX(Panaboard!Q:Q,MATCH(CONCATENATE(AZ1229,"-",C1229),Panaboard!Z:Z,0)))</f>
        <v/>
      </c>
      <c r="AR1229" t="str">
        <f>IF(PResult!BW1229="","",PResult!BW1229)</f>
        <v/>
      </c>
      <c r="AS1229" t="str">
        <f>IF(PResult!BX1229="","",PResult!BX1229)</f>
        <v/>
      </c>
      <c r="AT1229" t="str">
        <f>IF(ISERROR(INDEX(Panaboard!K:K,MATCH(CONCATENATE(AZ1229,"-",C1229),Panaboard!Z:Z,0))),"",INDEX(Panaboard!K:K,MATCH(CONCATENATE(AZ1229,"-",C1229),Panaboard!Z:Z,0)))</f>
        <v/>
      </c>
      <c r="AU1229" t="str">
        <f>IF(ISERROR(INDEX(Panaboard!U:U,MATCH(CONCATENATE(AZ1229,"-",C1229),Panaboard!Z:Z,0))),"",INDEX(Panaboard!U:U,MATCH(CONCATENATE(AZ1229,"-",C1229),Panaboard!Z:Z,0)))</f>
        <v/>
      </c>
      <c r="AV1229" t="str">
        <f>IF(ISERROR(INDEX(Panaboard!W:W,MATCH(CONCATENATE(AZ1229,"-",C1229),Panaboard!Z:Z,0))),"",INDEX(Panaboard!W:W,MATCH(CONCATENATE(AZ1229,"-",C1229),Panaboard!Z:Z,0)))</f>
        <v/>
      </c>
      <c r="AW1229" t="str">
        <f>IF(ISERROR(INDEX(Panaboard!X:X,MATCH(CONCATENATE(AZ1229,"-",C1229),Panaboard!Z:Z,0))),"",INDEX(Panaboard!X:X,MATCH(CONCATENATE(AZ1229,"-",C1229),Panaboard!Z:Z,0)))</f>
        <v/>
      </c>
      <c r="AX1229" t="str">
        <f>IF(ISERROR(INDEX(Panaboard!AA:AA,MATCH(CONCATENATE(AZ1229,"-",C1229),Panaboard!Z:Z,0))),"",INDEX(Panaboard!AA:AA,MATCH(CONCATENATE(AZ1229,"-",C1229),Panaboard!Z:Z,0)))</f>
        <v/>
      </c>
      <c r="AY1229" t="str">
        <f>IF(ISERROR(INDEX(Panaboard!AB:AB,MATCH(CONCATENATE(AZ1229,"-",C1229),Panaboard!Z:Z,0))),"",INDEX(Panaboard!AB:AB,MATCH(CONCATENATE(AZ1229,"-",C1229),Panaboard!Z:Z,0)))</f>
        <v/>
      </c>
      <c r="AZ1229" t="str">
        <f t="shared" si="156"/>
        <v/>
      </c>
      <c r="BA1229" t="str">
        <f>IF(ISERROR(INDEX(Panaboard!E:E,MATCH(CONCATENATE(AZ1229,"-",C1229),Panaboard!Z:Z,0))),"",INDEX(Panaboard!E:E,MATCH(CONCATENATE(AZ1229,"-",C1229),Panaboard!Z:Z,0)))</f>
        <v/>
      </c>
      <c r="BB1229" t="str">
        <f>IF(ISERROR(INDEX(Panaboard!AC:AC,MATCH(CONCATENATE(AZ1229,"-",C1229),Panaboard!Z:Z,0))),"",INDEX(Panaboard!AC:AC,MATCH(CONCATENATE(AZ1229,"-",C1229),Panaboard!Z:Z,0)))</f>
        <v/>
      </c>
      <c r="BC1229" t="str">
        <f t="shared" si="157"/>
        <v/>
      </c>
      <c r="BD1229" t="str">
        <f t="shared" si="158"/>
        <v/>
      </c>
      <c r="BE1229" t="str">
        <f t="shared" si="159"/>
        <v>xx0x0</v>
      </c>
      <c r="BF1229" t="str">
        <f>IF(ISERROR(INDEX(CuttingList!F:F,MATCH(CONCATENATE(A1229,"-",C1229),CuttingList!E:E,0))),"",INDEX(CuttingList!F:F,MATCH(CONCATENATE(A1229,"-",C1229),CuttingList!E:E,0)))</f>
        <v/>
      </c>
    </row>
    <row r="1230" spans="1:58" x14ac:dyDescent="0.25">
      <c r="A1230" t="str">
        <f>IF(PResult!BJ1230="","",PResult!BJ1230)</f>
        <v/>
      </c>
      <c r="B1230" t="str">
        <f>IF(PResult!E1230="","",PResult!E1230)</f>
        <v/>
      </c>
      <c r="C1230" t="str">
        <f>IF(PResult!BZ1230="","",PResult!BZ1230)</f>
        <v/>
      </c>
      <c r="D1230" t="str">
        <f>IF(ISERROR(INDEX(Panaboard!B:B,MATCH(CONCATENATE(AZ1230,"-",C1230),Panaboard!Z:Z,0))),"",TRIM(INDEX(Panaboard!B:B,MATCH(CONCATENATE(AZ1230,"-",C1230),Panaboard!Z:Z,0))))</f>
        <v/>
      </c>
      <c r="E1230" t="str">
        <f t="shared" si="155"/>
        <v>xx0x0</v>
      </c>
      <c r="F1230" t="str">
        <f>IF(PResult!U1230="","",UPPER(TRIM(PResult!U1230)))</f>
        <v/>
      </c>
      <c r="G1230">
        <f>IF(OR(PResult!O1230="",PResult!O1230="(null)"),0,PResult!O1230)</f>
        <v>0</v>
      </c>
      <c r="H1230" t="str">
        <f>IF(ISERROR(INDEX(Panaboard!G:G,MATCH(CONCATENATE(AZ1230,"-",C1230),Panaboard!Z:Z,0))),"",INDEX(Panaboard!G:G,MATCH(CONCATENATE(AZ1230,"-",C1230),Panaboard!Z:Z,0)))</f>
        <v/>
      </c>
      <c r="I1230" t="str">
        <f>IF(PResult!J1230="","",PResult!J1230)</f>
        <v/>
      </c>
      <c r="J1230" t="str">
        <f>IF(PResult!K1230="","",PResult!K1230)</f>
        <v/>
      </c>
      <c r="K1230">
        <f>IF(OR(PResult!L1230="(null)",PResult!L1230=""),0,PResult!L1230)</f>
        <v>0</v>
      </c>
      <c r="L1230">
        <f>IF(OR(PResult!M1230="(null)",PResult!M1230=""),0,PResult!M1230)</f>
        <v>0</v>
      </c>
      <c r="M1230">
        <f t="shared" si="152"/>
        <v>0</v>
      </c>
      <c r="N1230" t="str">
        <f>TEXT(IF(ISERROR(INDEX(Panaboard!H:H,MATCH(CONCATENATE(AZ1230,"-",C1230),Panaboard!Z:Z,0))),"",INDEX(Panaboard!H:H,MATCH(CONCATENATE(AZ1230,"-",C1230),Panaboard!Z:Z,0))),"HH:MM")</f>
        <v/>
      </c>
      <c r="O1230" t="str">
        <f>TEXT(IF(ISERROR(INDEX(Panaboard!I:I,MATCH(CONCATENATE(AZ1230,"-",C1230),Panaboard!Z:Z,0))),"",INDEX(Panaboard!I:I,MATCH(CONCATENATE(AZ1230,"-",C1230),Panaboard!Z:Z,0))),"HH:MM")</f>
        <v/>
      </c>
      <c r="P1230" t="str">
        <f t="shared" si="153"/>
        <v/>
      </c>
      <c r="Q1230" t="str">
        <f>IF(ISERROR(INDEX(Panaboard!S:S,MATCH(CONCATENATE(AZ1230,"-",C1230),Panaboard!Z:Z,0))),"",INDEX(Panaboard!S:S,MATCH(CONCATENATE(AZ1230,"-",C1230),Panaboard!Z:Z,0)))</f>
        <v/>
      </c>
      <c r="R1230" t="str">
        <f>IF(ISERROR(INDEX(Panaboard!F:F,MATCH(CONCATENATE(AZ1230,"-",C1230),Panaboard!Z:Z,0))),"",INDEX(Panaboard!F:F,MATCH(CONCATENATE(AZ1230,"-",C1230),Panaboard!Z:Z,0)))</f>
        <v/>
      </c>
      <c r="S1230" t="str">
        <f t="shared" si="154"/>
        <v/>
      </c>
      <c r="T1230" t="str">
        <f>IF(ISERROR(INDEX(Panaboard!D:D,MATCH(CONCATENATE(AZ1230,"-",C1230),Panaboard!Z:Z,0))),"",INDEX(Panaboard!D:D,MATCH(CONCATENATE(AZ1230,"-",C1230),Panaboard!Z:Z,0)))</f>
        <v/>
      </c>
      <c r="U1230" t="str">
        <f>IF(ISERROR(INDEX(Panaboard!J:J,MATCH(CONCATENATE(AZ1230,"-",C1230),Panaboard!Z:Z,0))),"",INDEX(Panaboard!J:J,MATCH(CONCATENATE(AZ1230,"-",C1230),Panaboard!Z:Z,0)))</f>
        <v/>
      </c>
      <c r="V1230">
        <f>IF(PResult!BL1230="",0,PResult!BL1230)</f>
        <v>0</v>
      </c>
      <c r="W1230">
        <f>IF(PResult!BM1230="",0,PResult!BM1230)</f>
        <v>0</v>
      </c>
      <c r="X1230">
        <f>IF(OR(PResult!AE1230="",PResult!AE1230="(null)"),IF(OR(PResult!AD1230="",PResult!AD1230="(null)"),0,PResult!AD1230),PResult!AE1230)</f>
        <v>0</v>
      </c>
      <c r="Y1230" t="str">
        <f>IF(OR(PResult!V1230="",PResult!V1230="(null)"),"",PResult!V1230)</f>
        <v/>
      </c>
      <c r="Z1230" t="str">
        <f>CONCATENATE(PResult!BO1230,PResult!BP1230)</f>
        <v/>
      </c>
      <c r="AA1230" t="str">
        <f>IF(PResult!Y1230="","",PResult!Y1230)</f>
        <v/>
      </c>
      <c r="AB1230" t="str">
        <f>IF(PResult!BQ1230="","",PResult!BQ1230)</f>
        <v/>
      </c>
      <c r="AC1230" t="str">
        <f>IF(PResult!BR1230="","",PResult!BR1230)</f>
        <v/>
      </c>
      <c r="AD1230" t="str">
        <f>IF(PResult!BS1230="","",PResult!BS1230)</f>
        <v/>
      </c>
      <c r="AE1230" t="str">
        <f>IF(PResult!BN1230="","",PResult!BN1230)</f>
        <v/>
      </c>
      <c r="AF1230" t="str">
        <f>IF(PResult!BT1230="","",PResult!BT1230)</f>
        <v/>
      </c>
      <c r="AG1230" t="str">
        <f>IF(PResult!BU1230="","",PResult!BU1230)</f>
        <v/>
      </c>
      <c r="AH1230" t="str">
        <f>IF(PResult!BV1230="","",PResult!BV1230)</f>
        <v/>
      </c>
      <c r="AI1230" t="str">
        <f>TEXT(IF(ISERROR(INDEX(Panaboard!L:L,MATCH(CONCATENATE(AZ1230,"-",C1230),Panaboard!Z:Z,0))),"",INDEX(Panaboard!L:L,MATCH(CONCATENATE(AZ1230,"-",C1230),Panaboard!Z:Z,0))),"HH:MM")</f>
        <v/>
      </c>
      <c r="AJ1230" t="str">
        <f>TEXT(IF(ISERROR(INDEX(Panaboard!M:M,MATCH(CONCATENATE(AZ1230,"-",C1230),Panaboard!Z:Z,0))),"",INDEX(Panaboard!M:M,MATCH(CONCATENATE(AZ1230,"-",C1230),Panaboard!Z:Z,0))),"HH:MM")</f>
        <v/>
      </c>
      <c r="AK1230" t="str">
        <f>IF(PResult!BY1230="","",PResult!BY1230)</f>
        <v/>
      </c>
      <c r="AL1230">
        <f>IF(PResult!P1230="",0,PResult!P1230)</f>
        <v>0</v>
      </c>
      <c r="AM1230" t="str">
        <f>IF(ISERROR(INDEX(Panaboard!N:N,MATCH(CONCATENATE(AZ1230,"-",C1230),Panaboard!Z:Z,0))),"",INDEX(Panaboard!N:N,MATCH(CONCATENATE(AZ1230,"-",C1230),Panaboard!Z:Z,0)))</f>
        <v/>
      </c>
      <c r="AN1230" t="str">
        <f>IF(ISERROR(INDEX(Panaboard!O:O,MATCH(CONCATENATE(AZ1230,"-",C1230),Panaboard!Z:Z,0))),"",INDEX(Panaboard!O:O,MATCH(CONCATENATE(AZ1230,"-",C1230),Panaboard!Z:Z,0)))</f>
        <v/>
      </c>
      <c r="AO1230" t="str">
        <f>IF(ISERROR(INDEX(Panaboard!P:P,MATCH(CONCATENATE(AZ1230,"-",C1230),Panaboard!Z:Z,0))),"",INDEX(Panaboard!P:P,MATCH(CONCATENATE(AZ1230,"-",C1230),Panaboard!Z:Z,0)))</f>
        <v/>
      </c>
      <c r="AP1230" t="str">
        <f>IF(ISERROR(INDEX(Panaboard!Q:Q,MATCH(CONCATENATE(AZ1230,"-",C1230),Panaboard!Z:Z,0))),"",INDEX(Panaboard!Q:Q,MATCH(CONCATENATE(AZ1230,"-",C1230),Panaboard!Z:Z,0)))</f>
        <v/>
      </c>
      <c r="AR1230" t="str">
        <f>IF(PResult!BW1230="","",PResult!BW1230)</f>
        <v/>
      </c>
      <c r="AS1230" t="str">
        <f>IF(PResult!BX1230="","",PResult!BX1230)</f>
        <v/>
      </c>
      <c r="AT1230" t="str">
        <f>IF(ISERROR(INDEX(Panaboard!K:K,MATCH(CONCATENATE(AZ1230,"-",C1230),Panaboard!Z:Z,0))),"",INDEX(Panaboard!K:K,MATCH(CONCATENATE(AZ1230,"-",C1230),Panaboard!Z:Z,0)))</f>
        <v/>
      </c>
      <c r="AU1230" t="str">
        <f>IF(ISERROR(INDEX(Panaboard!U:U,MATCH(CONCATENATE(AZ1230,"-",C1230),Panaboard!Z:Z,0))),"",INDEX(Panaboard!U:U,MATCH(CONCATENATE(AZ1230,"-",C1230),Panaboard!Z:Z,0)))</f>
        <v/>
      </c>
      <c r="AV1230" t="str">
        <f>IF(ISERROR(INDEX(Panaboard!W:W,MATCH(CONCATENATE(AZ1230,"-",C1230),Panaboard!Z:Z,0))),"",INDEX(Panaboard!W:W,MATCH(CONCATENATE(AZ1230,"-",C1230),Panaboard!Z:Z,0)))</f>
        <v/>
      </c>
      <c r="AW1230" t="str">
        <f>IF(ISERROR(INDEX(Panaboard!X:X,MATCH(CONCATENATE(AZ1230,"-",C1230),Panaboard!Z:Z,0))),"",INDEX(Panaboard!X:X,MATCH(CONCATENATE(AZ1230,"-",C1230),Panaboard!Z:Z,0)))</f>
        <v/>
      </c>
      <c r="AX1230" t="str">
        <f>IF(ISERROR(INDEX(Panaboard!AA:AA,MATCH(CONCATENATE(AZ1230,"-",C1230),Panaboard!Z:Z,0))),"",INDEX(Panaboard!AA:AA,MATCH(CONCATENATE(AZ1230,"-",C1230),Panaboard!Z:Z,0)))</f>
        <v/>
      </c>
      <c r="AY1230" t="str">
        <f>IF(ISERROR(INDEX(Panaboard!AB:AB,MATCH(CONCATENATE(AZ1230,"-",C1230),Panaboard!Z:Z,0))),"",INDEX(Panaboard!AB:AB,MATCH(CONCATENATE(AZ1230,"-",C1230),Panaboard!Z:Z,0)))</f>
        <v/>
      </c>
      <c r="AZ1230" t="str">
        <f t="shared" si="156"/>
        <v/>
      </c>
      <c r="BA1230" t="str">
        <f>IF(ISERROR(INDEX(Panaboard!E:E,MATCH(CONCATENATE(AZ1230,"-",C1230),Panaboard!Z:Z,0))),"",INDEX(Panaboard!E:E,MATCH(CONCATENATE(AZ1230,"-",C1230),Panaboard!Z:Z,0)))</f>
        <v/>
      </c>
      <c r="BB1230" t="str">
        <f>IF(ISERROR(INDEX(Panaboard!AC:AC,MATCH(CONCATENATE(AZ1230,"-",C1230),Panaboard!Z:Z,0))),"",INDEX(Panaboard!AC:AC,MATCH(CONCATENATE(AZ1230,"-",C1230),Panaboard!Z:Z,0)))</f>
        <v/>
      </c>
      <c r="BC1230" t="str">
        <f t="shared" si="157"/>
        <v/>
      </c>
      <c r="BD1230" t="str">
        <f t="shared" si="158"/>
        <v/>
      </c>
      <c r="BE1230" t="str">
        <f t="shared" si="159"/>
        <v>xx0x0</v>
      </c>
      <c r="BF1230" t="str">
        <f>IF(ISERROR(INDEX(CuttingList!F:F,MATCH(CONCATENATE(A1230,"-",C1230),CuttingList!E:E,0))),"",INDEX(CuttingList!F:F,MATCH(CONCATENATE(A1230,"-",C1230),CuttingList!E:E,0)))</f>
        <v/>
      </c>
    </row>
    <row r="1231" spans="1:58" x14ac:dyDescent="0.25">
      <c r="A1231" t="str">
        <f>IF(PResult!BJ1231="","",PResult!BJ1231)</f>
        <v/>
      </c>
      <c r="B1231" t="str">
        <f>IF(PResult!E1231="","",PResult!E1231)</f>
        <v/>
      </c>
      <c r="C1231" t="str">
        <f>IF(PResult!BZ1231="","",PResult!BZ1231)</f>
        <v/>
      </c>
      <c r="D1231" t="str">
        <f>IF(ISERROR(INDEX(Panaboard!B:B,MATCH(CONCATENATE(AZ1231,"-",C1231),Panaboard!Z:Z,0))),"",TRIM(INDEX(Panaboard!B:B,MATCH(CONCATENATE(AZ1231,"-",C1231),Panaboard!Z:Z,0))))</f>
        <v/>
      </c>
      <c r="E1231" t="str">
        <f t="shared" si="155"/>
        <v>xx0x0</v>
      </c>
      <c r="F1231" t="str">
        <f>IF(PResult!U1231="","",UPPER(TRIM(PResult!U1231)))</f>
        <v/>
      </c>
      <c r="G1231">
        <f>IF(OR(PResult!O1231="",PResult!O1231="(null)"),0,PResult!O1231)</f>
        <v>0</v>
      </c>
      <c r="H1231" t="str">
        <f>IF(ISERROR(INDEX(Panaboard!G:G,MATCH(CONCATENATE(AZ1231,"-",C1231),Panaboard!Z:Z,0))),"",INDEX(Panaboard!G:G,MATCH(CONCATENATE(AZ1231,"-",C1231),Panaboard!Z:Z,0)))</f>
        <v/>
      </c>
      <c r="I1231" t="str">
        <f>IF(PResult!J1231="","",PResult!J1231)</f>
        <v/>
      </c>
      <c r="J1231" t="str">
        <f>IF(PResult!K1231="","",PResult!K1231)</f>
        <v/>
      </c>
      <c r="K1231">
        <f>IF(OR(PResult!L1231="(null)",PResult!L1231=""),0,PResult!L1231)</f>
        <v>0</v>
      </c>
      <c r="L1231">
        <f>IF(OR(PResult!M1231="(null)",PResult!M1231=""),0,PResult!M1231)</f>
        <v>0</v>
      </c>
      <c r="M1231">
        <f t="shared" si="152"/>
        <v>0</v>
      </c>
      <c r="N1231" t="str">
        <f>TEXT(IF(ISERROR(INDEX(Panaboard!H:H,MATCH(CONCATENATE(AZ1231,"-",C1231),Panaboard!Z:Z,0))),"",INDEX(Panaboard!H:H,MATCH(CONCATENATE(AZ1231,"-",C1231),Panaboard!Z:Z,0))),"HH:MM")</f>
        <v/>
      </c>
      <c r="O1231" t="str">
        <f>TEXT(IF(ISERROR(INDEX(Panaboard!I:I,MATCH(CONCATENATE(AZ1231,"-",C1231),Panaboard!Z:Z,0))),"",INDEX(Panaboard!I:I,MATCH(CONCATENATE(AZ1231,"-",C1231),Panaboard!Z:Z,0))),"HH:MM")</f>
        <v/>
      </c>
      <c r="P1231" t="str">
        <f t="shared" si="153"/>
        <v/>
      </c>
      <c r="Q1231" t="str">
        <f>IF(ISERROR(INDEX(Panaboard!S:S,MATCH(CONCATENATE(AZ1231,"-",C1231),Panaboard!Z:Z,0))),"",INDEX(Panaboard!S:S,MATCH(CONCATENATE(AZ1231,"-",C1231),Panaboard!Z:Z,0)))</f>
        <v/>
      </c>
      <c r="R1231" t="str">
        <f>IF(ISERROR(INDEX(Panaboard!F:F,MATCH(CONCATENATE(AZ1231,"-",C1231),Panaboard!Z:Z,0))),"",INDEX(Panaboard!F:F,MATCH(CONCATENATE(AZ1231,"-",C1231),Panaboard!Z:Z,0)))</f>
        <v/>
      </c>
      <c r="S1231" t="str">
        <f t="shared" si="154"/>
        <v/>
      </c>
      <c r="T1231" t="str">
        <f>IF(ISERROR(INDEX(Panaboard!D:D,MATCH(CONCATENATE(AZ1231,"-",C1231),Panaboard!Z:Z,0))),"",INDEX(Panaboard!D:D,MATCH(CONCATENATE(AZ1231,"-",C1231),Panaboard!Z:Z,0)))</f>
        <v/>
      </c>
      <c r="U1231" t="str">
        <f>IF(ISERROR(INDEX(Panaboard!J:J,MATCH(CONCATENATE(AZ1231,"-",C1231),Panaboard!Z:Z,0))),"",INDEX(Panaboard!J:J,MATCH(CONCATENATE(AZ1231,"-",C1231),Panaboard!Z:Z,0)))</f>
        <v/>
      </c>
      <c r="V1231">
        <f>IF(PResult!BL1231="",0,PResult!BL1231)</f>
        <v>0</v>
      </c>
      <c r="W1231">
        <f>IF(PResult!BM1231="",0,PResult!BM1231)</f>
        <v>0</v>
      </c>
      <c r="X1231">
        <f>IF(OR(PResult!AE1231="",PResult!AE1231="(null)"),IF(OR(PResult!AD1231="",PResult!AD1231="(null)"),0,PResult!AD1231),PResult!AE1231)</f>
        <v>0</v>
      </c>
      <c r="Y1231" t="str">
        <f>IF(OR(PResult!V1231="",PResult!V1231="(null)"),"",PResult!V1231)</f>
        <v/>
      </c>
      <c r="Z1231" t="str">
        <f>CONCATENATE(PResult!BO1231,PResult!BP1231)</f>
        <v/>
      </c>
      <c r="AA1231" t="str">
        <f>IF(PResult!Y1231="","",PResult!Y1231)</f>
        <v/>
      </c>
      <c r="AB1231" t="str">
        <f>IF(PResult!BQ1231="","",PResult!BQ1231)</f>
        <v/>
      </c>
      <c r="AC1231" t="str">
        <f>IF(PResult!BR1231="","",PResult!BR1231)</f>
        <v/>
      </c>
      <c r="AD1231" t="str">
        <f>IF(PResult!BS1231="","",PResult!BS1231)</f>
        <v/>
      </c>
      <c r="AE1231" t="str">
        <f>IF(PResult!BN1231="","",PResult!BN1231)</f>
        <v/>
      </c>
      <c r="AF1231" t="str">
        <f>IF(PResult!BT1231="","",PResult!BT1231)</f>
        <v/>
      </c>
      <c r="AG1231" t="str">
        <f>IF(PResult!BU1231="","",PResult!BU1231)</f>
        <v/>
      </c>
      <c r="AH1231" t="str">
        <f>IF(PResult!BV1231="","",PResult!BV1231)</f>
        <v/>
      </c>
      <c r="AI1231" t="str">
        <f>TEXT(IF(ISERROR(INDEX(Panaboard!L:L,MATCH(CONCATENATE(AZ1231,"-",C1231),Panaboard!Z:Z,0))),"",INDEX(Panaboard!L:L,MATCH(CONCATENATE(AZ1231,"-",C1231),Panaboard!Z:Z,0))),"HH:MM")</f>
        <v/>
      </c>
      <c r="AJ1231" t="str">
        <f>TEXT(IF(ISERROR(INDEX(Panaboard!M:M,MATCH(CONCATENATE(AZ1231,"-",C1231),Panaboard!Z:Z,0))),"",INDEX(Panaboard!M:M,MATCH(CONCATENATE(AZ1231,"-",C1231),Panaboard!Z:Z,0))),"HH:MM")</f>
        <v/>
      </c>
      <c r="AK1231" t="str">
        <f>IF(PResult!BY1231="","",PResult!BY1231)</f>
        <v/>
      </c>
      <c r="AL1231">
        <f>IF(PResult!P1231="",0,PResult!P1231)</f>
        <v>0</v>
      </c>
      <c r="AM1231" t="str">
        <f>IF(ISERROR(INDEX(Panaboard!N:N,MATCH(CONCATENATE(AZ1231,"-",C1231),Panaboard!Z:Z,0))),"",INDEX(Panaboard!N:N,MATCH(CONCATENATE(AZ1231,"-",C1231),Panaboard!Z:Z,0)))</f>
        <v/>
      </c>
      <c r="AN1231" t="str">
        <f>IF(ISERROR(INDEX(Panaboard!O:O,MATCH(CONCATENATE(AZ1231,"-",C1231),Panaboard!Z:Z,0))),"",INDEX(Panaboard!O:O,MATCH(CONCATENATE(AZ1231,"-",C1231),Panaboard!Z:Z,0)))</f>
        <v/>
      </c>
      <c r="AO1231" t="str">
        <f>IF(ISERROR(INDEX(Panaboard!P:P,MATCH(CONCATENATE(AZ1231,"-",C1231),Panaboard!Z:Z,0))),"",INDEX(Panaboard!P:P,MATCH(CONCATENATE(AZ1231,"-",C1231),Panaboard!Z:Z,0)))</f>
        <v/>
      </c>
      <c r="AP1231" t="str">
        <f>IF(ISERROR(INDEX(Panaboard!Q:Q,MATCH(CONCATENATE(AZ1231,"-",C1231),Panaboard!Z:Z,0))),"",INDEX(Panaboard!Q:Q,MATCH(CONCATENATE(AZ1231,"-",C1231),Panaboard!Z:Z,0)))</f>
        <v/>
      </c>
      <c r="AR1231" t="str">
        <f>IF(PResult!BW1231="","",PResult!BW1231)</f>
        <v/>
      </c>
      <c r="AS1231" t="str">
        <f>IF(PResult!BX1231="","",PResult!BX1231)</f>
        <v/>
      </c>
      <c r="AT1231" t="str">
        <f>IF(ISERROR(INDEX(Panaboard!K:K,MATCH(CONCATENATE(AZ1231,"-",C1231),Panaboard!Z:Z,0))),"",INDEX(Panaboard!K:K,MATCH(CONCATENATE(AZ1231,"-",C1231),Panaboard!Z:Z,0)))</f>
        <v/>
      </c>
      <c r="AU1231" t="str">
        <f>IF(ISERROR(INDEX(Panaboard!U:U,MATCH(CONCATENATE(AZ1231,"-",C1231),Panaboard!Z:Z,0))),"",INDEX(Panaboard!U:U,MATCH(CONCATENATE(AZ1231,"-",C1231),Panaboard!Z:Z,0)))</f>
        <v/>
      </c>
      <c r="AV1231" t="str">
        <f>IF(ISERROR(INDEX(Panaboard!W:W,MATCH(CONCATENATE(AZ1231,"-",C1231),Panaboard!Z:Z,0))),"",INDEX(Panaboard!W:W,MATCH(CONCATENATE(AZ1231,"-",C1231),Panaboard!Z:Z,0)))</f>
        <v/>
      </c>
      <c r="AW1231" t="str">
        <f>IF(ISERROR(INDEX(Panaboard!X:X,MATCH(CONCATENATE(AZ1231,"-",C1231),Panaboard!Z:Z,0))),"",INDEX(Panaboard!X:X,MATCH(CONCATENATE(AZ1231,"-",C1231),Panaboard!Z:Z,0)))</f>
        <v/>
      </c>
      <c r="AX1231" t="str">
        <f>IF(ISERROR(INDEX(Panaboard!AA:AA,MATCH(CONCATENATE(AZ1231,"-",C1231),Panaboard!Z:Z,0))),"",INDEX(Panaboard!AA:AA,MATCH(CONCATENATE(AZ1231,"-",C1231),Panaboard!Z:Z,0)))</f>
        <v/>
      </c>
      <c r="AY1231" t="str">
        <f>IF(ISERROR(INDEX(Panaboard!AB:AB,MATCH(CONCATENATE(AZ1231,"-",C1231),Panaboard!Z:Z,0))),"",INDEX(Panaboard!AB:AB,MATCH(CONCATENATE(AZ1231,"-",C1231),Panaboard!Z:Z,0)))</f>
        <v/>
      </c>
      <c r="AZ1231" t="str">
        <f t="shared" si="156"/>
        <v/>
      </c>
      <c r="BA1231" t="str">
        <f>IF(ISERROR(INDEX(Panaboard!E:E,MATCH(CONCATENATE(AZ1231,"-",C1231),Panaboard!Z:Z,0))),"",INDEX(Panaboard!E:E,MATCH(CONCATENATE(AZ1231,"-",C1231),Panaboard!Z:Z,0)))</f>
        <v/>
      </c>
      <c r="BB1231" t="str">
        <f>IF(ISERROR(INDEX(Panaboard!AC:AC,MATCH(CONCATENATE(AZ1231,"-",C1231),Panaboard!Z:Z,0))),"",INDEX(Panaboard!AC:AC,MATCH(CONCATENATE(AZ1231,"-",C1231),Panaboard!Z:Z,0)))</f>
        <v/>
      </c>
      <c r="BC1231" t="str">
        <f t="shared" si="157"/>
        <v/>
      </c>
      <c r="BD1231" t="str">
        <f t="shared" si="158"/>
        <v/>
      </c>
      <c r="BE1231" t="str">
        <f t="shared" si="159"/>
        <v>xx0x0</v>
      </c>
      <c r="BF1231" t="str">
        <f>IF(ISERROR(INDEX(CuttingList!F:F,MATCH(CONCATENATE(A1231,"-",C1231),CuttingList!E:E,0))),"",INDEX(CuttingList!F:F,MATCH(CONCATENATE(A1231,"-",C1231),CuttingList!E:E,0)))</f>
        <v/>
      </c>
    </row>
    <row r="1232" spans="1:58" x14ac:dyDescent="0.25">
      <c r="A1232" t="str">
        <f>IF(PResult!BJ1232="","",PResult!BJ1232)</f>
        <v/>
      </c>
      <c r="B1232" t="str">
        <f>IF(PResult!E1232="","",PResult!E1232)</f>
        <v/>
      </c>
      <c r="C1232" t="str">
        <f>IF(PResult!BZ1232="","",PResult!BZ1232)</f>
        <v/>
      </c>
      <c r="D1232" t="str">
        <f>IF(ISERROR(INDEX(Panaboard!B:B,MATCH(CONCATENATE(AZ1232,"-",C1232),Panaboard!Z:Z,0))),"",TRIM(INDEX(Panaboard!B:B,MATCH(CONCATENATE(AZ1232,"-",C1232),Panaboard!Z:Z,0))))</f>
        <v/>
      </c>
      <c r="E1232" t="str">
        <f t="shared" si="155"/>
        <v>xx0x0</v>
      </c>
      <c r="F1232" t="str">
        <f>IF(PResult!U1232="","",UPPER(TRIM(PResult!U1232)))</f>
        <v/>
      </c>
      <c r="G1232">
        <f>IF(OR(PResult!O1232="",PResult!O1232="(null)"),0,PResult!O1232)</f>
        <v>0</v>
      </c>
      <c r="H1232" t="str">
        <f>IF(ISERROR(INDEX(Panaboard!G:G,MATCH(CONCATENATE(AZ1232,"-",C1232),Panaboard!Z:Z,0))),"",INDEX(Panaboard!G:G,MATCH(CONCATENATE(AZ1232,"-",C1232),Panaboard!Z:Z,0)))</f>
        <v/>
      </c>
      <c r="I1232" t="str">
        <f>IF(PResult!J1232="","",PResult!J1232)</f>
        <v/>
      </c>
      <c r="J1232" t="str">
        <f>IF(PResult!K1232="","",PResult!K1232)</f>
        <v/>
      </c>
      <c r="K1232">
        <f>IF(OR(PResult!L1232="(null)",PResult!L1232=""),0,PResult!L1232)</f>
        <v>0</v>
      </c>
      <c r="L1232">
        <f>IF(OR(PResult!M1232="(null)",PResult!M1232=""),0,PResult!M1232)</f>
        <v>0</v>
      </c>
      <c r="M1232">
        <f t="shared" si="152"/>
        <v>0</v>
      </c>
      <c r="N1232" t="str">
        <f>TEXT(IF(ISERROR(INDEX(Panaboard!H:H,MATCH(CONCATENATE(AZ1232,"-",C1232),Panaboard!Z:Z,0))),"",INDEX(Panaboard!H:H,MATCH(CONCATENATE(AZ1232,"-",C1232),Panaboard!Z:Z,0))),"HH:MM")</f>
        <v/>
      </c>
      <c r="O1232" t="str">
        <f>TEXT(IF(ISERROR(INDEX(Panaboard!I:I,MATCH(CONCATENATE(AZ1232,"-",C1232),Panaboard!Z:Z,0))),"",INDEX(Panaboard!I:I,MATCH(CONCATENATE(AZ1232,"-",C1232),Panaboard!Z:Z,0))),"HH:MM")</f>
        <v/>
      </c>
      <c r="P1232" t="str">
        <f t="shared" si="153"/>
        <v/>
      </c>
      <c r="Q1232" t="str">
        <f>IF(ISERROR(INDEX(Panaboard!S:S,MATCH(CONCATENATE(AZ1232,"-",C1232),Panaboard!Z:Z,0))),"",INDEX(Panaboard!S:S,MATCH(CONCATENATE(AZ1232,"-",C1232),Panaboard!Z:Z,0)))</f>
        <v/>
      </c>
      <c r="R1232" t="str">
        <f>IF(ISERROR(INDEX(Panaboard!F:F,MATCH(CONCATENATE(AZ1232,"-",C1232),Panaboard!Z:Z,0))),"",INDEX(Panaboard!F:F,MATCH(CONCATENATE(AZ1232,"-",C1232),Panaboard!Z:Z,0)))</f>
        <v/>
      </c>
      <c r="S1232" t="str">
        <f t="shared" si="154"/>
        <v/>
      </c>
      <c r="T1232" t="str">
        <f>IF(ISERROR(INDEX(Panaboard!D:D,MATCH(CONCATENATE(AZ1232,"-",C1232),Panaboard!Z:Z,0))),"",INDEX(Panaboard!D:D,MATCH(CONCATENATE(AZ1232,"-",C1232),Panaboard!Z:Z,0)))</f>
        <v/>
      </c>
      <c r="U1232" t="str">
        <f>IF(ISERROR(INDEX(Panaboard!J:J,MATCH(CONCATENATE(AZ1232,"-",C1232),Panaboard!Z:Z,0))),"",INDEX(Panaboard!J:J,MATCH(CONCATENATE(AZ1232,"-",C1232),Panaboard!Z:Z,0)))</f>
        <v/>
      </c>
      <c r="V1232">
        <f>IF(PResult!BL1232="",0,PResult!BL1232)</f>
        <v>0</v>
      </c>
      <c r="W1232">
        <f>IF(PResult!BM1232="",0,PResult!BM1232)</f>
        <v>0</v>
      </c>
      <c r="X1232">
        <f>IF(OR(PResult!AE1232="",PResult!AE1232="(null)"),IF(OR(PResult!AD1232="",PResult!AD1232="(null)"),0,PResult!AD1232),PResult!AE1232)</f>
        <v>0</v>
      </c>
      <c r="Y1232" t="str">
        <f>IF(OR(PResult!V1232="",PResult!V1232="(null)"),"",PResult!V1232)</f>
        <v/>
      </c>
      <c r="Z1232" t="str">
        <f>CONCATENATE(PResult!BO1232,PResult!BP1232)</f>
        <v/>
      </c>
      <c r="AA1232" t="str">
        <f>IF(PResult!Y1232="","",PResult!Y1232)</f>
        <v/>
      </c>
      <c r="AB1232" t="str">
        <f>IF(PResult!BQ1232="","",PResult!BQ1232)</f>
        <v/>
      </c>
      <c r="AC1232" t="str">
        <f>IF(PResult!BR1232="","",PResult!BR1232)</f>
        <v/>
      </c>
      <c r="AD1232" t="str">
        <f>IF(PResult!BS1232="","",PResult!BS1232)</f>
        <v/>
      </c>
      <c r="AE1232" t="str">
        <f>IF(PResult!BN1232="","",PResult!BN1232)</f>
        <v/>
      </c>
      <c r="AF1232" t="str">
        <f>IF(PResult!BT1232="","",PResult!BT1232)</f>
        <v/>
      </c>
      <c r="AG1232" t="str">
        <f>IF(PResult!BU1232="","",PResult!BU1232)</f>
        <v/>
      </c>
      <c r="AH1232" t="str">
        <f>IF(PResult!BV1232="","",PResult!BV1232)</f>
        <v/>
      </c>
      <c r="AI1232" t="str">
        <f>TEXT(IF(ISERROR(INDEX(Panaboard!L:L,MATCH(CONCATENATE(AZ1232,"-",C1232),Panaboard!Z:Z,0))),"",INDEX(Panaboard!L:L,MATCH(CONCATENATE(AZ1232,"-",C1232),Panaboard!Z:Z,0))),"HH:MM")</f>
        <v/>
      </c>
      <c r="AJ1232" t="str">
        <f>TEXT(IF(ISERROR(INDEX(Panaboard!M:M,MATCH(CONCATENATE(AZ1232,"-",C1232),Panaboard!Z:Z,0))),"",INDEX(Panaboard!M:M,MATCH(CONCATENATE(AZ1232,"-",C1232),Panaboard!Z:Z,0))),"HH:MM")</f>
        <v/>
      </c>
      <c r="AK1232" t="str">
        <f>IF(PResult!BY1232="","",PResult!BY1232)</f>
        <v/>
      </c>
      <c r="AL1232">
        <f>IF(PResult!P1232="",0,PResult!P1232)</f>
        <v>0</v>
      </c>
      <c r="AM1232" t="str">
        <f>IF(ISERROR(INDEX(Panaboard!N:N,MATCH(CONCATENATE(AZ1232,"-",C1232),Panaboard!Z:Z,0))),"",INDEX(Panaboard!N:N,MATCH(CONCATENATE(AZ1232,"-",C1232),Panaboard!Z:Z,0)))</f>
        <v/>
      </c>
      <c r="AN1232" t="str">
        <f>IF(ISERROR(INDEX(Panaboard!O:O,MATCH(CONCATENATE(AZ1232,"-",C1232),Panaboard!Z:Z,0))),"",INDEX(Panaboard!O:O,MATCH(CONCATENATE(AZ1232,"-",C1232),Panaboard!Z:Z,0)))</f>
        <v/>
      </c>
      <c r="AO1232" t="str">
        <f>IF(ISERROR(INDEX(Panaboard!P:P,MATCH(CONCATENATE(AZ1232,"-",C1232),Panaboard!Z:Z,0))),"",INDEX(Panaboard!P:P,MATCH(CONCATENATE(AZ1232,"-",C1232),Panaboard!Z:Z,0)))</f>
        <v/>
      </c>
      <c r="AP1232" t="str">
        <f>IF(ISERROR(INDEX(Panaboard!Q:Q,MATCH(CONCATENATE(AZ1232,"-",C1232),Panaboard!Z:Z,0))),"",INDEX(Panaboard!Q:Q,MATCH(CONCATENATE(AZ1232,"-",C1232),Panaboard!Z:Z,0)))</f>
        <v/>
      </c>
      <c r="AR1232" t="str">
        <f>IF(PResult!BW1232="","",PResult!BW1232)</f>
        <v/>
      </c>
      <c r="AS1232" t="str">
        <f>IF(PResult!BX1232="","",PResult!BX1232)</f>
        <v/>
      </c>
      <c r="AT1232" t="str">
        <f>IF(ISERROR(INDEX(Panaboard!K:K,MATCH(CONCATENATE(AZ1232,"-",C1232),Panaboard!Z:Z,0))),"",INDEX(Panaboard!K:K,MATCH(CONCATENATE(AZ1232,"-",C1232),Panaboard!Z:Z,0)))</f>
        <v/>
      </c>
      <c r="AU1232" t="str">
        <f>IF(ISERROR(INDEX(Panaboard!U:U,MATCH(CONCATENATE(AZ1232,"-",C1232),Panaboard!Z:Z,0))),"",INDEX(Panaboard!U:U,MATCH(CONCATENATE(AZ1232,"-",C1232),Panaboard!Z:Z,0)))</f>
        <v/>
      </c>
      <c r="AV1232" t="str">
        <f>IF(ISERROR(INDEX(Panaboard!W:W,MATCH(CONCATENATE(AZ1232,"-",C1232),Panaboard!Z:Z,0))),"",INDEX(Panaboard!W:W,MATCH(CONCATENATE(AZ1232,"-",C1232),Panaboard!Z:Z,0)))</f>
        <v/>
      </c>
      <c r="AW1232" t="str">
        <f>IF(ISERROR(INDEX(Panaboard!X:X,MATCH(CONCATENATE(AZ1232,"-",C1232),Panaboard!Z:Z,0))),"",INDEX(Panaboard!X:X,MATCH(CONCATENATE(AZ1232,"-",C1232),Panaboard!Z:Z,0)))</f>
        <v/>
      </c>
      <c r="AX1232" t="str">
        <f>IF(ISERROR(INDEX(Panaboard!AA:AA,MATCH(CONCATENATE(AZ1232,"-",C1232),Panaboard!Z:Z,0))),"",INDEX(Panaboard!AA:AA,MATCH(CONCATENATE(AZ1232,"-",C1232),Panaboard!Z:Z,0)))</f>
        <v/>
      </c>
      <c r="AY1232" t="str">
        <f>IF(ISERROR(INDEX(Panaboard!AB:AB,MATCH(CONCATENATE(AZ1232,"-",C1232),Panaboard!Z:Z,0))),"",INDEX(Panaboard!AB:AB,MATCH(CONCATENATE(AZ1232,"-",C1232),Panaboard!Z:Z,0)))</f>
        <v/>
      </c>
      <c r="AZ1232" t="str">
        <f t="shared" si="156"/>
        <v/>
      </c>
      <c r="BA1232" t="str">
        <f>IF(ISERROR(INDEX(Panaboard!E:E,MATCH(CONCATENATE(AZ1232,"-",C1232),Panaboard!Z:Z,0))),"",INDEX(Panaboard!E:E,MATCH(CONCATENATE(AZ1232,"-",C1232),Panaboard!Z:Z,0)))</f>
        <v/>
      </c>
      <c r="BB1232" t="str">
        <f>IF(ISERROR(INDEX(Panaboard!AC:AC,MATCH(CONCATENATE(AZ1232,"-",C1232),Panaboard!Z:Z,0))),"",INDEX(Panaboard!AC:AC,MATCH(CONCATENATE(AZ1232,"-",C1232),Panaboard!Z:Z,0)))</f>
        <v/>
      </c>
      <c r="BC1232" t="str">
        <f t="shared" si="157"/>
        <v/>
      </c>
      <c r="BD1232" t="str">
        <f t="shared" si="158"/>
        <v/>
      </c>
      <c r="BE1232" t="str">
        <f t="shared" si="159"/>
        <v>xx0x0</v>
      </c>
      <c r="BF1232" t="str">
        <f>IF(ISERROR(INDEX(CuttingList!F:F,MATCH(CONCATENATE(A1232,"-",C1232),CuttingList!E:E,0))),"",INDEX(CuttingList!F:F,MATCH(CONCATENATE(A1232,"-",C1232),CuttingList!E:E,0)))</f>
        <v/>
      </c>
    </row>
    <row r="1233" spans="1:58" x14ac:dyDescent="0.25">
      <c r="A1233" t="str">
        <f>IF(PResult!BJ1233="","",PResult!BJ1233)</f>
        <v/>
      </c>
      <c r="B1233" t="str">
        <f>IF(PResult!E1233="","",PResult!E1233)</f>
        <v/>
      </c>
      <c r="C1233" t="str">
        <f>IF(PResult!BZ1233="","",PResult!BZ1233)</f>
        <v/>
      </c>
      <c r="D1233" t="str">
        <f>IF(ISERROR(INDEX(Panaboard!B:B,MATCH(CONCATENATE(AZ1233,"-",C1233),Panaboard!Z:Z,0))),"",TRIM(INDEX(Panaboard!B:B,MATCH(CONCATENATE(AZ1233,"-",C1233),Panaboard!Z:Z,0))))</f>
        <v/>
      </c>
      <c r="E1233" t="str">
        <f t="shared" si="155"/>
        <v>xx0x0</v>
      </c>
      <c r="F1233" t="str">
        <f>IF(PResult!U1233="","",UPPER(TRIM(PResult!U1233)))</f>
        <v/>
      </c>
      <c r="G1233">
        <f>IF(OR(PResult!O1233="",PResult!O1233="(null)"),0,PResult!O1233)</f>
        <v>0</v>
      </c>
      <c r="H1233" t="str">
        <f>IF(ISERROR(INDEX(Panaboard!G:G,MATCH(CONCATENATE(AZ1233,"-",C1233),Panaboard!Z:Z,0))),"",INDEX(Panaboard!G:G,MATCH(CONCATENATE(AZ1233,"-",C1233),Panaboard!Z:Z,0)))</f>
        <v/>
      </c>
      <c r="I1233" t="str">
        <f>IF(PResult!J1233="","",PResult!J1233)</f>
        <v/>
      </c>
      <c r="J1233" t="str">
        <f>IF(PResult!K1233="","",PResult!K1233)</f>
        <v/>
      </c>
      <c r="K1233">
        <f>IF(OR(PResult!L1233="(null)",PResult!L1233=""),0,PResult!L1233)</f>
        <v>0</v>
      </c>
      <c r="L1233">
        <f>IF(OR(PResult!M1233="(null)",PResult!M1233=""),0,PResult!M1233)</f>
        <v>0</v>
      </c>
      <c r="M1233">
        <f t="shared" si="152"/>
        <v>0</v>
      </c>
      <c r="N1233" t="str">
        <f>TEXT(IF(ISERROR(INDEX(Panaboard!H:H,MATCH(CONCATENATE(AZ1233,"-",C1233),Panaboard!Z:Z,0))),"",INDEX(Panaboard!H:H,MATCH(CONCATENATE(AZ1233,"-",C1233),Panaboard!Z:Z,0))),"HH:MM")</f>
        <v/>
      </c>
      <c r="O1233" t="str">
        <f>TEXT(IF(ISERROR(INDEX(Panaboard!I:I,MATCH(CONCATENATE(AZ1233,"-",C1233),Panaboard!Z:Z,0))),"",INDEX(Panaboard!I:I,MATCH(CONCATENATE(AZ1233,"-",C1233),Panaboard!Z:Z,0))),"HH:MM")</f>
        <v/>
      </c>
      <c r="P1233" t="str">
        <f t="shared" si="153"/>
        <v/>
      </c>
      <c r="Q1233" t="str">
        <f>IF(ISERROR(INDEX(Panaboard!S:S,MATCH(CONCATENATE(AZ1233,"-",C1233),Panaboard!Z:Z,0))),"",INDEX(Panaboard!S:S,MATCH(CONCATENATE(AZ1233,"-",C1233),Panaboard!Z:Z,0)))</f>
        <v/>
      </c>
      <c r="R1233" t="str">
        <f>IF(ISERROR(INDEX(Panaboard!F:F,MATCH(CONCATENATE(AZ1233,"-",C1233),Panaboard!Z:Z,0))),"",INDEX(Panaboard!F:F,MATCH(CONCATENATE(AZ1233,"-",C1233),Panaboard!Z:Z,0)))</f>
        <v/>
      </c>
      <c r="S1233" t="str">
        <f t="shared" si="154"/>
        <v/>
      </c>
      <c r="T1233" t="str">
        <f>IF(ISERROR(INDEX(Panaboard!D:D,MATCH(CONCATENATE(AZ1233,"-",C1233),Panaboard!Z:Z,0))),"",INDEX(Panaboard!D:D,MATCH(CONCATENATE(AZ1233,"-",C1233),Panaboard!Z:Z,0)))</f>
        <v/>
      </c>
      <c r="U1233" t="str">
        <f>IF(ISERROR(INDEX(Panaboard!J:J,MATCH(CONCATENATE(AZ1233,"-",C1233),Panaboard!Z:Z,0))),"",INDEX(Panaboard!J:J,MATCH(CONCATENATE(AZ1233,"-",C1233),Panaboard!Z:Z,0)))</f>
        <v/>
      </c>
      <c r="V1233">
        <f>IF(PResult!BL1233="",0,PResult!BL1233)</f>
        <v>0</v>
      </c>
      <c r="W1233">
        <f>IF(PResult!BM1233="",0,PResult!BM1233)</f>
        <v>0</v>
      </c>
      <c r="X1233">
        <f>IF(OR(PResult!AE1233="",PResult!AE1233="(null)"),IF(OR(PResult!AD1233="",PResult!AD1233="(null)"),0,PResult!AD1233),PResult!AE1233)</f>
        <v>0</v>
      </c>
      <c r="Y1233" t="str">
        <f>IF(OR(PResult!V1233="",PResult!V1233="(null)"),"",PResult!V1233)</f>
        <v/>
      </c>
      <c r="Z1233" t="str">
        <f>CONCATENATE(PResult!BO1233,PResult!BP1233)</f>
        <v/>
      </c>
      <c r="AA1233" t="str">
        <f>IF(PResult!Y1233="","",PResult!Y1233)</f>
        <v/>
      </c>
      <c r="AB1233" t="str">
        <f>IF(PResult!BQ1233="","",PResult!BQ1233)</f>
        <v/>
      </c>
      <c r="AC1233" t="str">
        <f>IF(PResult!BR1233="","",PResult!BR1233)</f>
        <v/>
      </c>
      <c r="AD1233" t="str">
        <f>IF(PResult!BS1233="","",PResult!BS1233)</f>
        <v/>
      </c>
      <c r="AE1233" t="str">
        <f>IF(PResult!BN1233="","",PResult!BN1233)</f>
        <v/>
      </c>
      <c r="AF1233" t="str">
        <f>IF(PResult!BT1233="","",PResult!BT1233)</f>
        <v/>
      </c>
      <c r="AG1233" t="str">
        <f>IF(PResult!BU1233="","",PResult!BU1233)</f>
        <v/>
      </c>
      <c r="AH1233" t="str">
        <f>IF(PResult!BV1233="","",PResult!BV1233)</f>
        <v/>
      </c>
      <c r="AI1233" t="str">
        <f>TEXT(IF(ISERROR(INDEX(Panaboard!L:L,MATCH(CONCATENATE(AZ1233,"-",C1233),Panaboard!Z:Z,0))),"",INDEX(Panaboard!L:L,MATCH(CONCATENATE(AZ1233,"-",C1233),Panaboard!Z:Z,0))),"HH:MM")</f>
        <v/>
      </c>
      <c r="AJ1233" t="str">
        <f>TEXT(IF(ISERROR(INDEX(Panaboard!M:M,MATCH(CONCATENATE(AZ1233,"-",C1233),Panaboard!Z:Z,0))),"",INDEX(Panaboard!M:M,MATCH(CONCATENATE(AZ1233,"-",C1233),Panaboard!Z:Z,0))),"HH:MM")</f>
        <v/>
      </c>
      <c r="AK1233" t="str">
        <f>IF(PResult!BY1233="","",PResult!BY1233)</f>
        <v/>
      </c>
      <c r="AL1233">
        <f>IF(PResult!P1233="",0,PResult!P1233)</f>
        <v>0</v>
      </c>
      <c r="AM1233" t="str">
        <f>IF(ISERROR(INDEX(Panaboard!N:N,MATCH(CONCATENATE(AZ1233,"-",C1233),Panaboard!Z:Z,0))),"",INDEX(Panaboard!N:N,MATCH(CONCATENATE(AZ1233,"-",C1233),Panaboard!Z:Z,0)))</f>
        <v/>
      </c>
      <c r="AN1233" t="str">
        <f>IF(ISERROR(INDEX(Panaboard!O:O,MATCH(CONCATENATE(AZ1233,"-",C1233),Panaboard!Z:Z,0))),"",INDEX(Panaboard!O:O,MATCH(CONCATENATE(AZ1233,"-",C1233),Panaboard!Z:Z,0)))</f>
        <v/>
      </c>
      <c r="AO1233" t="str">
        <f>IF(ISERROR(INDEX(Panaboard!P:P,MATCH(CONCATENATE(AZ1233,"-",C1233),Panaboard!Z:Z,0))),"",INDEX(Panaboard!P:P,MATCH(CONCATENATE(AZ1233,"-",C1233),Panaboard!Z:Z,0)))</f>
        <v/>
      </c>
      <c r="AP1233" t="str">
        <f>IF(ISERROR(INDEX(Panaboard!Q:Q,MATCH(CONCATENATE(AZ1233,"-",C1233),Panaboard!Z:Z,0))),"",INDEX(Panaboard!Q:Q,MATCH(CONCATENATE(AZ1233,"-",C1233),Panaboard!Z:Z,0)))</f>
        <v/>
      </c>
      <c r="AR1233" t="str">
        <f>IF(PResult!BW1233="","",PResult!BW1233)</f>
        <v/>
      </c>
      <c r="AS1233" t="str">
        <f>IF(PResult!BX1233="","",PResult!BX1233)</f>
        <v/>
      </c>
      <c r="AT1233" t="str">
        <f>IF(ISERROR(INDEX(Panaboard!K:K,MATCH(CONCATENATE(AZ1233,"-",C1233),Panaboard!Z:Z,0))),"",INDEX(Panaboard!K:K,MATCH(CONCATENATE(AZ1233,"-",C1233),Panaboard!Z:Z,0)))</f>
        <v/>
      </c>
      <c r="AU1233" t="str">
        <f>IF(ISERROR(INDEX(Panaboard!U:U,MATCH(CONCATENATE(AZ1233,"-",C1233),Panaboard!Z:Z,0))),"",INDEX(Panaboard!U:U,MATCH(CONCATENATE(AZ1233,"-",C1233),Panaboard!Z:Z,0)))</f>
        <v/>
      </c>
      <c r="AV1233" t="str">
        <f>IF(ISERROR(INDEX(Panaboard!W:W,MATCH(CONCATENATE(AZ1233,"-",C1233),Panaboard!Z:Z,0))),"",INDEX(Panaboard!W:W,MATCH(CONCATENATE(AZ1233,"-",C1233),Panaboard!Z:Z,0)))</f>
        <v/>
      </c>
      <c r="AW1233" t="str">
        <f>IF(ISERROR(INDEX(Panaboard!X:X,MATCH(CONCATENATE(AZ1233,"-",C1233),Panaboard!Z:Z,0))),"",INDEX(Panaboard!X:X,MATCH(CONCATENATE(AZ1233,"-",C1233),Panaboard!Z:Z,0)))</f>
        <v/>
      </c>
      <c r="AX1233" t="str">
        <f>IF(ISERROR(INDEX(Panaboard!AA:AA,MATCH(CONCATENATE(AZ1233,"-",C1233),Panaboard!Z:Z,0))),"",INDEX(Panaboard!AA:AA,MATCH(CONCATENATE(AZ1233,"-",C1233),Panaboard!Z:Z,0)))</f>
        <v/>
      </c>
      <c r="AY1233" t="str">
        <f>IF(ISERROR(INDEX(Panaboard!AB:AB,MATCH(CONCATENATE(AZ1233,"-",C1233),Panaboard!Z:Z,0))),"",INDEX(Panaboard!AB:AB,MATCH(CONCATENATE(AZ1233,"-",C1233),Panaboard!Z:Z,0)))</f>
        <v/>
      </c>
      <c r="AZ1233" t="str">
        <f t="shared" si="156"/>
        <v/>
      </c>
      <c r="BA1233" t="str">
        <f>IF(ISERROR(INDEX(Panaboard!E:E,MATCH(CONCATENATE(AZ1233,"-",C1233),Panaboard!Z:Z,0))),"",INDEX(Panaboard!E:E,MATCH(CONCATENATE(AZ1233,"-",C1233),Panaboard!Z:Z,0)))</f>
        <v/>
      </c>
      <c r="BB1233" t="str">
        <f>IF(ISERROR(INDEX(Panaboard!AC:AC,MATCH(CONCATENATE(AZ1233,"-",C1233),Panaboard!Z:Z,0))),"",INDEX(Panaboard!AC:AC,MATCH(CONCATENATE(AZ1233,"-",C1233),Panaboard!Z:Z,0)))</f>
        <v/>
      </c>
      <c r="BC1233" t="str">
        <f t="shared" si="157"/>
        <v/>
      </c>
      <c r="BD1233" t="str">
        <f t="shared" si="158"/>
        <v/>
      </c>
      <c r="BE1233" t="str">
        <f t="shared" si="159"/>
        <v>xx0x0</v>
      </c>
      <c r="BF1233" t="str">
        <f>IF(ISERROR(INDEX(CuttingList!F:F,MATCH(CONCATENATE(A1233,"-",C1233),CuttingList!E:E,0))),"",INDEX(CuttingList!F:F,MATCH(CONCATENATE(A1233,"-",C1233),CuttingList!E:E,0)))</f>
        <v/>
      </c>
    </row>
    <row r="1234" spans="1:58" x14ac:dyDescent="0.25">
      <c r="A1234" t="str">
        <f>IF(PResult!BJ1234="","",PResult!BJ1234)</f>
        <v/>
      </c>
      <c r="B1234" t="str">
        <f>IF(PResult!E1234="","",PResult!E1234)</f>
        <v/>
      </c>
      <c r="C1234" t="str">
        <f>IF(PResult!BZ1234="","",PResult!BZ1234)</f>
        <v/>
      </c>
      <c r="D1234" t="str">
        <f>IF(ISERROR(INDEX(Panaboard!B:B,MATCH(CONCATENATE(AZ1234,"-",C1234),Panaboard!Z:Z,0))),"",TRIM(INDEX(Panaboard!B:B,MATCH(CONCATENATE(AZ1234,"-",C1234),Panaboard!Z:Z,0))))</f>
        <v/>
      </c>
      <c r="E1234" t="str">
        <f t="shared" si="155"/>
        <v>xx0x0</v>
      </c>
      <c r="F1234" t="str">
        <f>IF(PResult!U1234="","",UPPER(TRIM(PResult!U1234)))</f>
        <v/>
      </c>
      <c r="G1234">
        <f>IF(OR(PResult!O1234="",PResult!O1234="(null)"),0,PResult!O1234)</f>
        <v>0</v>
      </c>
      <c r="H1234" t="str">
        <f>IF(ISERROR(INDEX(Panaboard!G:G,MATCH(CONCATENATE(AZ1234,"-",C1234),Panaboard!Z:Z,0))),"",INDEX(Panaboard!G:G,MATCH(CONCATENATE(AZ1234,"-",C1234),Panaboard!Z:Z,0)))</f>
        <v/>
      </c>
      <c r="I1234" t="str">
        <f>IF(PResult!J1234="","",PResult!J1234)</f>
        <v/>
      </c>
      <c r="J1234" t="str">
        <f>IF(PResult!K1234="","",PResult!K1234)</f>
        <v/>
      </c>
      <c r="K1234">
        <f>IF(OR(PResult!L1234="(null)",PResult!L1234=""),0,PResult!L1234)</f>
        <v>0</v>
      </c>
      <c r="L1234">
        <f>IF(OR(PResult!M1234="(null)",PResult!M1234=""),0,PResult!M1234)</f>
        <v>0</v>
      </c>
      <c r="M1234">
        <f t="shared" si="152"/>
        <v>0</v>
      </c>
      <c r="N1234" t="str">
        <f>TEXT(IF(ISERROR(INDEX(Panaboard!H:H,MATCH(CONCATENATE(AZ1234,"-",C1234),Panaboard!Z:Z,0))),"",INDEX(Panaboard!H:H,MATCH(CONCATENATE(AZ1234,"-",C1234),Panaboard!Z:Z,0))),"HH:MM")</f>
        <v/>
      </c>
      <c r="O1234" t="str">
        <f>TEXT(IF(ISERROR(INDEX(Panaboard!I:I,MATCH(CONCATENATE(AZ1234,"-",C1234),Panaboard!Z:Z,0))),"",INDEX(Panaboard!I:I,MATCH(CONCATENATE(AZ1234,"-",C1234),Panaboard!Z:Z,0))),"HH:MM")</f>
        <v/>
      </c>
      <c r="P1234" t="str">
        <f t="shared" si="153"/>
        <v/>
      </c>
      <c r="Q1234" t="str">
        <f>IF(ISERROR(INDEX(Panaboard!S:S,MATCH(CONCATENATE(AZ1234,"-",C1234),Panaboard!Z:Z,0))),"",INDEX(Panaboard!S:S,MATCH(CONCATENATE(AZ1234,"-",C1234),Panaboard!Z:Z,0)))</f>
        <v/>
      </c>
      <c r="R1234" t="str">
        <f>IF(ISERROR(INDEX(Panaboard!F:F,MATCH(CONCATENATE(AZ1234,"-",C1234),Panaboard!Z:Z,0))),"",INDEX(Panaboard!F:F,MATCH(CONCATENATE(AZ1234,"-",C1234),Panaboard!Z:Z,0)))</f>
        <v/>
      </c>
      <c r="S1234" t="str">
        <f t="shared" si="154"/>
        <v/>
      </c>
      <c r="T1234" t="str">
        <f>IF(ISERROR(INDEX(Panaboard!D:D,MATCH(CONCATENATE(AZ1234,"-",C1234),Panaboard!Z:Z,0))),"",INDEX(Panaboard!D:D,MATCH(CONCATENATE(AZ1234,"-",C1234),Panaboard!Z:Z,0)))</f>
        <v/>
      </c>
      <c r="U1234" t="str">
        <f>IF(ISERROR(INDEX(Panaboard!J:J,MATCH(CONCATENATE(AZ1234,"-",C1234),Panaboard!Z:Z,0))),"",INDEX(Panaboard!J:J,MATCH(CONCATENATE(AZ1234,"-",C1234),Panaboard!Z:Z,0)))</f>
        <v/>
      </c>
      <c r="V1234">
        <f>IF(PResult!BL1234="",0,PResult!BL1234)</f>
        <v>0</v>
      </c>
      <c r="W1234">
        <f>IF(PResult!BM1234="",0,PResult!BM1234)</f>
        <v>0</v>
      </c>
      <c r="X1234">
        <f>IF(OR(PResult!AE1234="",PResult!AE1234="(null)"),IF(OR(PResult!AD1234="",PResult!AD1234="(null)"),0,PResult!AD1234),PResult!AE1234)</f>
        <v>0</v>
      </c>
      <c r="Y1234" t="str">
        <f>IF(OR(PResult!V1234="",PResult!V1234="(null)"),"",PResult!V1234)</f>
        <v/>
      </c>
      <c r="Z1234" t="str">
        <f>CONCATENATE(PResult!BO1234,PResult!BP1234)</f>
        <v/>
      </c>
      <c r="AA1234" t="str">
        <f>IF(PResult!Y1234="","",PResult!Y1234)</f>
        <v/>
      </c>
      <c r="AB1234" t="str">
        <f>IF(PResult!BQ1234="","",PResult!BQ1234)</f>
        <v/>
      </c>
      <c r="AC1234" t="str">
        <f>IF(PResult!BR1234="","",PResult!BR1234)</f>
        <v/>
      </c>
      <c r="AD1234" t="str">
        <f>IF(PResult!BS1234="","",PResult!BS1234)</f>
        <v/>
      </c>
      <c r="AE1234" t="str">
        <f>IF(PResult!BN1234="","",PResult!BN1234)</f>
        <v/>
      </c>
      <c r="AF1234" t="str">
        <f>IF(PResult!BT1234="","",PResult!BT1234)</f>
        <v/>
      </c>
      <c r="AG1234" t="str">
        <f>IF(PResult!BU1234="","",PResult!BU1234)</f>
        <v/>
      </c>
      <c r="AH1234" t="str">
        <f>IF(PResult!BV1234="","",PResult!BV1234)</f>
        <v/>
      </c>
      <c r="AI1234" t="str">
        <f>TEXT(IF(ISERROR(INDEX(Panaboard!L:L,MATCH(CONCATENATE(AZ1234,"-",C1234),Panaboard!Z:Z,0))),"",INDEX(Panaboard!L:L,MATCH(CONCATENATE(AZ1234,"-",C1234),Panaboard!Z:Z,0))),"HH:MM")</f>
        <v/>
      </c>
      <c r="AJ1234" t="str">
        <f>TEXT(IF(ISERROR(INDEX(Panaboard!M:M,MATCH(CONCATENATE(AZ1234,"-",C1234),Panaboard!Z:Z,0))),"",INDEX(Panaboard!M:M,MATCH(CONCATENATE(AZ1234,"-",C1234),Panaboard!Z:Z,0))),"HH:MM")</f>
        <v/>
      </c>
      <c r="AK1234" t="str">
        <f>IF(PResult!BY1234="","",PResult!BY1234)</f>
        <v/>
      </c>
      <c r="AL1234">
        <f>IF(PResult!P1234="",0,PResult!P1234)</f>
        <v>0</v>
      </c>
      <c r="AM1234" t="str">
        <f>IF(ISERROR(INDEX(Panaboard!N:N,MATCH(CONCATENATE(AZ1234,"-",C1234),Panaboard!Z:Z,0))),"",INDEX(Panaboard!N:N,MATCH(CONCATENATE(AZ1234,"-",C1234),Panaboard!Z:Z,0)))</f>
        <v/>
      </c>
      <c r="AN1234" t="str">
        <f>IF(ISERROR(INDEX(Panaboard!O:O,MATCH(CONCATENATE(AZ1234,"-",C1234),Panaboard!Z:Z,0))),"",INDEX(Panaboard!O:O,MATCH(CONCATENATE(AZ1234,"-",C1234),Panaboard!Z:Z,0)))</f>
        <v/>
      </c>
      <c r="AO1234" t="str">
        <f>IF(ISERROR(INDEX(Panaboard!P:P,MATCH(CONCATENATE(AZ1234,"-",C1234),Panaboard!Z:Z,0))),"",INDEX(Panaboard!P:P,MATCH(CONCATENATE(AZ1234,"-",C1234),Panaboard!Z:Z,0)))</f>
        <v/>
      </c>
      <c r="AP1234" t="str">
        <f>IF(ISERROR(INDEX(Panaboard!Q:Q,MATCH(CONCATENATE(AZ1234,"-",C1234),Panaboard!Z:Z,0))),"",INDEX(Panaboard!Q:Q,MATCH(CONCATENATE(AZ1234,"-",C1234),Panaboard!Z:Z,0)))</f>
        <v/>
      </c>
      <c r="AR1234" t="str">
        <f>IF(PResult!BW1234="","",PResult!BW1234)</f>
        <v/>
      </c>
      <c r="AS1234" t="str">
        <f>IF(PResult!BX1234="","",PResult!BX1234)</f>
        <v/>
      </c>
      <c r="AT1234" t="str">
        <f>IF(ISERROR(INDEX(Panaboard!K:K,MATCH(CONCATENATE(AZ1234,"-",C1234),Panaboard!Z:Z,0))),"",INDEX(Panaboard!K:K,MATCH(CONCATENATE(AZ1234,"-",C1234),Panaboard!Z:Z,0)))</f>
        <v/>
      </c>
      <c r="AU1234" t="str">
        <f>IF(ISERROR(INDEX(Panaboard!U:U,MATCH(CONCATENATE(AZ1234,"-",C1234),Panaboard!Z:Z,0))),"",INDEX(Panaboard!U:U,MATCH(CONCATENATE(AZ1234,"-",C1234),Panaboard!Z:Z,0)))</f>
        <v/>
      </c>
      <c r="AV1234" t="str">
        <f>IF(ISERROR(INDEX(Panaboard!W:W,MATCH(CONCATENATE(AZ1234,"-",C1234),Panaboard!Z:Z,0))),"",INDEX(Panaboard!W:W,MATCH(CONCATENATE(AZ1234,"-",C1234),Panaboard!Z:Z,0)))</f>
        <v/>
      </c>
      <c r="AW1234" t="str">
        <f>IF(ISERROR(INDEX(Panaboard!X:X,MATCH(CONCATENATE(AZ1234,"-",C1234),Panaboard!Z:Z,0))),"",INDEX(Panaboard!X:X,MATCH(CONCATENATE(AZ1234,"-",C1234),Panaboard!Z:Z,0)))</f>
        <v/>
      </c>
      <c r="AX1234" t="str">
        <f>IF(ISERROR(INDEX(Panaboard!AA:AA,MATCH(CONCATENATE(AZ1234,"-",C1234),Panaboard!Z:Z,0))),"",INDEX(Panaboard!AA:AA,MATCH(CONCATENATE(AZ1234,"-",C1234),Panaboard!Z:Z,0)))</f>
        <v/>
      </c>
      <c r="AY1234" t="str">
        <f>IF(ISERROR(INDEX(Panaboard!AB:AB,MATCH(CONCATENATE(AZ1234,"-",C1234),Panaboard!Z:Z,0))),"",INDEX(Panaboard!AB:AB,MATCH(CONCATENATE(AZ1234,"-",C1234),Panaboard!Z:Z,0)))</f>
        <v/>
      </c>
      <c r="AZ1234" t="str">
        <f t="shared" si="156"/>
        <v/>
      </c>
      <c r="BA1234" t="str">
        <f>IF(ISERROR(INDEX(Panaboard!E:E,MATCH(CONCATENATE(AZ1234,"-",C1234),Panaboard!Z:Z,0))),"",INDEX(Panaboard!E:E,MATCH(CONCATENATE(AZ1234,"-",C1234),Panaboard!Z:Z,0)))</f>
        <v/>
      </c>
      <c r="BB1234" t="str">
        <f>IF(ISERROR(INDEX(Panaboard!AC:AC,MATCH(CONCATENATE(AZ1234,"-",C1234),Panaboard!Z:Z,0))),"",INDEX(Panaboard!AC:AC,MATCH(CONCATENATE(AZ1234,"-",C1234),Panaboard!Z:Z,0)))</f>
        <v/>
      </c>
      <c r="BC1234" t="str">
        <f t="shared" si="157"/>
        <v/>
      </c>
      <c r="BD1234" t="str">
        <f t="shared" si="158"/>
        <v/>
      </c>
      <c r="BE1234" t="str">
        <f t="shared" si="159"/>
        <v>xx0x0</v>
      </c>
      <c r="BF1234" t="str">
        <f>IF(ISERROR(INDEX(CuttingList!F:F,MATCH(CONCATENATE(A1234,"-",C1234),CuttingList!E:E,0))),"",INDEX(CuttingList!F:F,MATCH(CONCATENATE(A1234,"-",C1234),CuttingList!E:E,0)))</f>
        <v/>
      </c>
    </row>
    <row r="1235" spans="1:58" x14ac:dyDescent="0.25">
      <c r="A1235" t="str">
        <f>IF(PResult!BJ1235="","",PResult!BJ1235)</f>
        <v/>
      </c>
      <c r="B1235" t="str">
        <f>IF(PResult!E1235="","",PResult!E1235)</f>
        <v/>
      </c>
      <c r="C1235" t="str">
        <f>IF(PResult!BZ1235="","",PResult!BZ1235)</f>
        <v/>
      </c>
      <c r="D1235" t="str">
        <f>IF(ISERROR(INDEX(Panaboard!B:B,MATCH(CONCATENATE(AZ1235,"-",C1235),Panaboard!Z:Z,0))),"",TRIM(INDEX(Panaboard!B:B,MATCH(CONCATENATE(AZ1235,"-",C1235),Panaboard!Z:Z,0))))</f>
        <v/>
      </c>
      <c r="E1235" t="str">
        <f t="shared" si="155"/>
        <v>xx0x0</v>
      </c>
      <c r="F1235" t="str">
        <f>IF(PResult!U1235="","",UPPER(TRIM(PResult!U1235)))</f>
        <v/>
      </c>
      <c r="G1235">
        <f>IF(OR(PResult!O1235="",PResult!O1235="(null)"),0,PResult!O1235)</f>
        <v>0</v>
      </c>
      <c r="H1235" t="str">
        <f>IF(ISERROR(INDEX(Panaboard!G:G,MATCH(CONCATENATE(AZ1235,"-",C1235),Panaboard!Z:Z,0))),"",INDEX(Panaboard!G:G,MATCH(CONCATENATE(AZ1235,"-",C1235),Panaboard!Z:Z,0)))</f>
        <v/>
      </c>
      <c r="I1235" t="str">
        <f>IF(PResult!J1235="","",PResult!J1235)</f>
        <v/>
      </c>
      <c r="J1235" t="str">
        <f>IF(PResult!K1235="","",PResult!K1235)</f>
        <v/>
      </c>
      <c r="K1235">
        <f>IF(OR(PResult!L1235="(null)",PResult!L1235=""),0,PResult!L1235)</f>
        <v>0</v>
      </c>
      <c r="L1235">
        <f>IF(OR(PResult!M1235="(null)",PResult!M1235=""),0,PResult!M1235)</f>
        <v>0</v>
      </c>
      <c r="M1235">
        <f t="shared" si="152"/>
        <v>0</v>
      </c>
      <c r="N1235" t="str">
        <f>TEXT(IF(ISERROR(INDEX(Panaboard!H:H,MATCH(CONCATENATE(AZ1235,"-",C1235),Panaboard!Z:Z,0))),"",INDEX(Panaboard!H:H,MATCH(CONCATENATE(AZ1235,"-",C1235),Panaboard!Z:Z,0))),"HH:MM")</f>
        <v/>
      </c>
      <c r="O1235" t="str">
        <f>TEXT(IF(ISERROR(INDEX(Panaboard!I:I,MATCH(CONCATENATE(AZ1235,"-",C1235),Panaboard!Z:Z,0))),"",INDEX(Panaboard!I:I,MATCH(CONCATENATE(AZ1235,"-",C1235),Panaboard!Z:Z,0))),"HH:MM")</f>
        <v/>
      </c>
      <c r="P1235" t="str">
        <f t="shared" si="153"/>
        <v/>
      </c>
      <c r="Q1235" t="str">
        <f>IF(ISERROR(INDEX(Panaboard!S:S,MATCH(CONCATENATE(AZ1235,"-",C1235),Panaboard!Z:Z,0))),"",INDEX(Panaboard!S:S,MATCH(CONCATENATE(AZ1235,"-",C1235),Panaboard!Z:Z,0)))</f>
        <v/>
      </c>
      <c r="R1235" t="str">
        <f>IF(ISERROR(INDEX(Panaboard!F:F,MATCH(CONCATENATE(AZ1235,"-",C1235),Panaboard!Z:Z,0))),"",INDEX(Panaboard!F:F,MATCH(CONCATENATE(AZ1235,"-",C1235),Panaboard!Z:Z,0)))</f>
        <v/>
      </c>
      <c r="S1235" t="str">
        <f t="shared" si="154"/>
        <v/>
      </c>
      <c r="T1235" t="str">
        <f>IF(ISERROR(INDEX(Panaboard!D:D,MATCH(CONCATENATE(AZ1235,"-",C1235),Panaboard!Z:Z,0))),"",INDEX(Panaboard!D:D,MATCH(CONCATENATE(AZ1235,"-",C1235),Panaboard!Z:Z,0)))</f>
        <v/>
      </c>
      <c r="U1235" t="str">
        <f>IF(ISERROR(INDEX(Panaboard!J:J,MATCH(CONCATENATE(AZ1235,"-",C1235),Panaboard!Z:Z,0))),"",INDEX(Panaboard!J:J,MATCH(CONCATENATE(AZ1235,"-",C1235),Panaboard!Z:Z,0)))</f>
        <v/>
      </c>
      <c r="V1235">
        <f>IF(PResult!BL1235="",0,PResult!BL1235)</f>
        <v>0</v>
      </c>
      <c r="W1235">
        <f>IF(PResult!BM1235="",0,PResult!BM1235)</f>
        <v>0</v>
      </c>
      <c r="X1235">
        <f>IF(OR(PResult!AE1235="",PResult!AE1235="(null)"),IF(OR(PResult!AD1235="",PResult!AD1235="(null)"),0,PResult!AD1235),PResult!AE1235)</f>
        <v>0</v>
      </c>
      <c r="Y1235" t="str">
        <f>IF(OR(PResult!V1235="",PResult!V1235="(null)"),"",PResult!V1235)</f>
        <v/>
      </c>
      <c r="Z1235" t="str">
        <f>CONCATENATE(PResult!BO1235,PResult!BP1235)</f>
        <v/>
      </c>
      <c r="AA1235" t="str">
        <f>IF(PResult!Y1235="","",PResult!Y1235)</f>
        <v/>
      </c>
      <c r="AB1235" t="str">
        <f>IF(PResult!BQ1235="","",PResult!BQ1235)</f>
        <v/>
      </c>
      <c r="AC1235" t="str">
        <f>IF(PResult!BR1235="","",PResult!BR1235)</f>
        <v/>
      </c>
      <c r="AD1235" t="str">
        <f>IF(PResult!BS1235="","",PResult!BS1235)</f>
        <v/>
      </c>
      <c r="AE1235" t="str">
        <f>IF(PResult!BN1235="","",PResult!BN1235)</f>
        <v/>
      </c>
      <c r="AF1235" t="str">
        <f>IF(PResult!BT1235="","",PResult!BT1235)</f>
        <v/>
      </c>
      <c r="AG1235" t="str">
        <f>IF(PResult!BU1235="","",PResult!BU1235)</f>
        <v/>
      </c>
      <c r="AH1235" t="str">
        <f>IF(PResult!BV1235="","",PResult!BV1235)</f>
        <v/>
      </c>
      <c r="AI1235" t="str">
        <f>TEXT(IF(ISERROR(INDEX(Panaboard!L:L,MATCH(CONCATENATE(AZ1235,"-",C1235),Panaboard!Z:Z,0))),"",INDEX(Panaboard!L:L,MATCH(CONCATENATE(AZ1235,"-",C1235),Panaboard!Z:Z,0))),"HH:MM")</f>
        <v/>
      </c>
      <c r="AJ1235" t="str">
        <f>TEXT(IF(ISERROR(INDEX(Panaboard!M:M,MATCH(CONCATENATE(AZ1235,"-",C1235),Panaboard!Z:Z,0))),"",INDEX(Panaboard!M:M,MATCH(CONCATENATE(AZ1235,"-",C1235),Panaboard!Z:Z,0))),"HH:MM")</f>
        <v/>
      </c>
      <c r="AK1235" t="str">
        <f>IF(PResult!BY1235="","",PResult!BY1235)</f>
        <v/>
      </c>
      <c r="AL1235">
        <f>IF(PResult!P1235="",0,PResult!P1235)</f>
        <v>0</v>
      </c>
      <c r="AM1235" t="str">
        <f>IF(ISERROR(INDEX(Panaboard!N:N,MATCH(CONCATENATE(AZ1235,"-",C1235),Panaboard!Z:Z,0))),"",INDEX(Panaboard!N:N,MATCH(CONCATENATE(AZ1235,"-",C1235),Panaboard!Z:Z,0)))</f>
        <v/>
      </c>
      <c r="AN1235" t="str">
        <f>IF(ISERROR(INDEX(Panaboard!O:O,MATCH(CONCATENATE(AZ1235,"-",C1235),Panaboard!Z:Z,0))),"",INDEX(Panaboard!O:O,MATCH(CONCATENATE(AZ1235,"-",C1235),Panaboard!Z:Z,0)))</f>
        <v/>
      </c>
      <c r="AO1235" t="str">
        <f>IF(ISERROR(INDEX(Panaboard!P:P,MATCH(CONCATENATE(AZ1235,"-",C1235),Panaboard!Z:Z,0))),"",INDEX(Panaboard!P:P,MATCH(CONCATENATE(AZ1235,"-",C1235),Panaboard!Z:Z,0)))</f>
        <v/>
      </c>
      <c r="AP1235" t="str">
        <f>IF(ISERROR(INDEX(Panaboard!Q:Q,MATCH(CONCATENATE(AZ1235,"-",C1235),Panaboard!Z:Z,0))),"",INDEX(Panaboard!Q:Q,MATCH(CONCATENATE(AZ1235,"-",C1235),Panaboard!Z:Z,0)))</f>
        <v/>
      </c>
      <c r="AR1235" t="str">
        <f>IF(PResult!BW1235="","",PResult!BW1235)</f>
        <v/>
      </c>
      <c r="AS1235" t="str">
        <f>IF(PResult!BX1235="","",PResult!BX1235)</f>
        <v/>
      </c>
      <c r="AT1235" t="str">
        <f>IF(ISERROR(INDEX(Panaboard!K:K,MATCH(CONCATENATE(AZ1235,"-",C1235),Panaboard!Z:Z,0))),"",INDEX(Panaboard!K:K,MATCH(CONCATENATE(AZ1235,"-",C1235),Panaboard!Z:Z,0)))</f>
        <v/>
      </c>
      <c r="AU1235" t="str">
        <f>IF(ISERROR(INDEX(Panaboard!U:U,MATCH(CONCATENATE(AZ1235,"-",C1235),Panaboard!Z:Z,0))),"",INDEX(Panaboard!U:U,MATCH(CONCATENATE(AZ1235,"-",C1235),Panaboard!Z:Z,0)))</f>
        <v/>
      </c>
      <c r="AV1235" t="str">
        <f>IF(ISERROR(INDEX(Panaboard!W:W,MATCH(CONCATENATE(AZ1235,"-",C1235),Panaboard!Z:Z,0))),"",INDEX(Panaboard!W:W,MATCH(CONCATENATE(AZ1235,"-",C1235),Panaboard!Z:Z,0)))</f>
        <v/>
      </c>
      <c r="AW1235" t="str">
        <f>IF(ISERROR(INDEX(Panaboard!X:X,MATCH(CONCATENATE(AZ1235,"-",C1235),Panaboard!Z:Z,0))),"",INDEX(Panaboard!X:X,MATCH(CONCATENATE(AZ1235,"-",C1235),Panaboard!Z:Z,0)))</f>
        <v/>
      </c>
      <c r="AX1235" t="str">
        <f>IF(ISERROR(INDEX(Panaboard!AA:AA,MATCH(CONCATENATE(AZ1235,"-",C1235),Panaboard!Z:Z,0))),"",INDEX(Panaboard!AA:AA,MATCH(CONCATENATE(AZ1235,"-",C1235),Panaboard!Z:Z,0)))</f>
        <v/>
      </c>
      <c r="AY1235" t="str">
        <f>IF(ISERROR(INDEX(Panaboard!AB:AB,MATCH(CONCATENATE(AZ1235,"-",C1235),Panaboard!Z:Z,0))),"",INDEX(Panaboard!AB:AB,MATCH(CONCATENATE(AZ1235,"-",C1235),Panaboard!Z:Z,0)))</f>
        <v/>
      </c>
      <c r="AZ1235" t="str">
        <f t="shared" si="156"/>
        <v/>
      </c>
      <c r="BA1235" t="str">
        <f>IF(ISERROR(INDEX(Panaboard!E:E,MATCH(CONCATENATE(AZ1235,"-",C1235),Panaboard!Z:Z,0))),"",INDEX(Panaboard!E:E,MATCH(CONCATENATE(AZ1235,"-",C1235),Panaboard!Z:Z,0)))</f>
        <v/>
      </c>
      <c r="BB1235" t="str">
        <f>IF(ISERROR(INDEX(Panaboard!AC:AC,MATCH(CONCATENATE(AZ1235,"-",C1235),Panaboard!Z:Z,0))),"",INDEX(Panaboard!AC:AC,MATCH(CONCATENATE(AZ1235,"-",C1235),Panaboard!Z:Z,0)))</f>
        <v/>
      </c>
      <c r="BC1235" t="str">
        <f t="shared" si="157"/>
        <v/>
      </c>
      <c r="BD1235" t="str">
        <f t="shared" si="158"/>
        <v/>
      </c>
      <c r="BE1235" t="str">
        <f t="shared" si="159"/>
        <v>xx0x0</v>
      </c>
      <c r="BF1235" t="str">
        <f>IF(ISERROR(INDEX(CuttingList!F:F,MATCH(CONCATENATE(A1235,"-",C1235),CuttingList!E:E,0))),"",INDEX(CuttingList!F:F,MATCH(CONCATENATE(A1235,"-",C1235),CuttingList!E:E,0)))</f>
        <v/>
      </c>
    </row>
    <row r="1236" spans="1:58" x14ac:dyDescent="0.25">
      <c r="A1236" t="str">
        <f>IF(PResult!BJ1236="","",PResult!BJ1236)</f>
        <v/>
      </c>
      <c r="B1236" t="str">
        <f>IF(PResult!E1236="","",PResult!E1236)</f>
        <v/>
      </c>
      <c r="C1236" t="str">
        <f>IF(PResult!BZ1236="","",PResult!BZ1236)</f>
        <v/>
      </c>
      <c r="D1236" t="str">
        <f>IF(ISERROR(INDEX(Panaboard!B:B,MATCH(CONCATENATE(AZ1236,"-",C1236),Panaboard!Z:Z,0))),"",TRIM(INDEX(Panaboard!B:B,MATCH(CONCATENATE(AZ1236,"-",C1236),Panaboard!Z:Z,0))))</f>
        <v/>
      </c>
      <c r="E1236" t="str">
        <f t="shared" si="155"/>
        <v>xx0x0</v>
      </c>
      <c r="F1236" t="str">
        <f>IF(PResult!U1236="","",UPPER(TRIM(PResult!U1236)))</f>
        <v/>
      </c>
      <c r="G1236">
        <f>IF(OR(PResult!O1236="",PResult!O1236="(null)"),0,PResult!O1236)</f>
        <v>0</v>
      </c>
      <c r="H1236" t="str">
        <f>IF(ISERROR(INDEX(Panaboard!G:G,MATCH(CONCATENATE(AZ1236,"-",C1236),Panaboard!Z:Z,0))),"",INDEX(Panaboard!G:G,MATCH(CONCATENATE(AZ1236,"-",C1236),Panaboard!Z:Z,0)))</f>
        <v/>
      </c>
      <c r="I1236" t="str">
        <f>IF(PResult!J1236="","",PResult!J1236)</f>
        <v/>
      </c>
      <c r="J1236" t="str">
        <f>IF(PResult!K1236="","",PResult!K1236)</f>
        <v/>
      </c>
      <c r="K1236">
        <f>IF(OR(PResult!L1236="(null)",PResult!L1236=""),0,PResult!L1236)</f>
        <v>0</v>
      </c>
      <c r="L1236">
        <f>IF(OR(PResult!M1236="(null)",PResult!M1236=""),0,PResult!M1236)</f>
        <v>0</v>
      </c>
      <c r="M1236">
        <f t="shared" si="152"/>
        <v>0</v>
      </c>
      <c r="N1236" t="str">
        <f>TEXT(IF(ISERROR(INDEX(Panaboard!H:H,MATCH(CONCATENATE(AZ1236,"-",C1236),Panaboard!Z:Z,0))),"",INDEX(Panaboard!H:H,MATCH(CONCATENATE(AZ1236,"-",C1236),Panaboard!Z:Z,0))),"HH:MM")</f>
        <v/>
      </c>
      <c r="O1236" t="str">
        <f>TEXT(IF(ISERROR(INDEX(Panaboard!I:I,MATCH(CONCATENATE(AZ1236,"-",C1236),Panaboard!Z:Z,0))),"",INDEX(Panaboard!I:I,MATCH(CONCATENATE(AZ1236,"-",C1236),Panaboard!Z:Z,0))),"HH:MM")</f>
        <v/>
      </c>
      <c r="P1236" t="str">
        <f t="shared" si="153"/>
        <v/>
      </c>
      <c r="Q1236" t="str">
        <f>IF(ISERROR(INDEX(Panaboard!S:S,MATCH(CONCATENATE(AZ1236,"-",C1236),Panaboard!Z:Z,0))),"",INDEX(Panaboard!S:S,MATCH(CONCATENATE(AZ1236,"-",C1236),Panaboard!Z:Z,0)))</f>
        <v/>
      </c>
      <c r="R1236" t="str">
        <f>IF(ISERROR(INDEX(Panaboard!F:F,MATCH(CONCATENATE(AZ1236,"-",C1236),Panaboard!Z:Z,0))),"",INDEX(Panaboard!F:F,MATCH(CONCATENATE(AZ1236,"-",C1236),Panaboard!Z:Z,0)))</f>
        <v/>
      </c>
      <c r="S1236" t="str">
        <f t="shared" si="154"/>
        <v/>
      </c>
      <c r="T1236" t="str">
        <f>IF(ISERROR(INDEX(Panaboard!D:D,MATCH(CONCATENATE(AZ1236,"-",C1236),Panaboard!Z:Z,0))),"",INDEX(Panaboard!D:D,MATCH(CONCATENATE(AZ1236,"-",C1236),Panaboard!Z:Z,0)))</f>
        <v/>
      </c>
      <c r="U1236" t="str">
        <f>IF(ISERROR(INDEX(Panaboard!J:J,MATCH(CONCATENATE(AZ1236,"-",C1236),Panaboard!Z:Z,0))),"",INDEX(Panaboard!J:J,MATCH(CONCATENATE(AZ1236,"-",C1236),Panaboard!Z:Z,0)))</f>
        <v/>
      </c>
      <c r="V1236">
        <f>IF(PResult!BL1236="",0,PResult!BL1236)</f>
        <v>0</v>
      </c>
      <c r="W1236">
        <f>IF(PResult!BM1236="",0,PResult!BM1236)</f>
        <v>0</v>
      </c>
      <c r="X1236">
        <f>IF(OR(PResult!AE1236="",PResult!AE1236="(null)"),IF(OR(PResult!AD1236="",PResult!AD1236="(null)"),0,PResult!AD1236),PResult!AE1236)</f>
        <v>0</v>
      </c>
      <c r="Y1236" t="str">
        <f>IF(OR(PResult!V1236="",PResult!V1236="(null)"),"",PResult!V1236)</f>
        <v/>
      </c>
      <c r="Z1236" t="str">
        <f>CONCATENATE(PResult!BO1236,PResult!BP1236)</f>
        <v/>
      </c>
      <c r="AA1236" t="str">
        <f>IF(PResult!Y1236="","",PResult!Y1236)</f>
        <v/>
      </c>
      <c r="AB1236" t="str">
        <f>IF(PResult!BQ1236="","",PResult!BQ1236)</f>
        <v/>
      </c>
      <c r="AC1236" t="str">
        <f>IF(PResult!BR1236="","",PResult!BR1236)</f>
        <v/>
      </c>
      <c r="AD1236" t="str">
        <f>IF(PResult!BS1236="","",PResult!BS1236)</f>
        <v/>
      </c>
      <c r="AE1236" t="str">
        <f>IF(PResult!BN1236="","",PResult!BN1236)</f>
        <v/>
      </c>
      <c r="AF1236" t="str">
        <f>IF(PResult!BT1236="","",PResult!BT1236)</f>
        <v/>
      </c>
      <c r="AG1236" t="str">
        <f>IF(PResult!BU1236="","",PResult!BU1236)</f>
        <v/>
      </c>
      <c r="AH1236" t="str">
        <f>IF(PResult!BV1236="","",PResult!BV1236)</f>
        <v/>
      </c>
      <c r="AI1236" t="str">
        <f>TEXT(IF(ISERROR(INDEX(Panaboard!L:L,MATCH(CONCATENATE(AZ1236,"-",C1236),Panaboard!Z:Z,0))),"",INDEX(Panaboard!L:L,MATCH(CONCATENATE(AZ1236,"-",C1236),Panaboard!Z:Z,0))),"HH:MM")</f>
        <v/>
      </c>
      <c r="AJ1236" t="str">
        <f>TEXT(IF(ISERROR(INDEX(Panaboard!M:M,MATCH(CONCATENATE(AZ1236,"-",C1236),Panaboard!Z:Z,0))),"",INDEX(Panaboard!M:M,MATCH(CONCATENATE(AZ1236,"-",C1236),Panaboard!Z:Z,0))),"HH:MM")</f>
        <v/>
      </c>
      <c r="AK1236" t="str">
        <f>IF(PResult!BY1236="","",PResult!BY1236)</f>
        <v/>
      </c>
      <c r="AL1236">
        <f>IF(PResult!P1236="",0,PResult!P1236)</f>
        <v>0</v>
      </c>
      <c r="AM1236" t="str">
        <f>IF(ISERROR(INDEX(Panaboard!N:N,MATCH(CONCATENATE(AZ1236,"-",C1236),Panaboard!Z:Z,0))),"",INDEX(Panaboard!N:N,MATCH(CONCATENATE(AZ1236,"-",C1236),Panaboard!Z:Z,0)))</f>
        <v/>
      </c>
      <c r="AN1236" t="str">
        <f>IF(ISERROR(INDEX(Panaboard!O:O,MATCH(CONCATENATE(AZ1236,"-",C1236),Panaboard!Z:Z,0))),"",INDEX(Panaboard!O:O,MATCH(CONCATENATE(AZ1236,"-",C1236),Panaboard!Z:Z,0)))</f>
        <v/>
      </c>
      <c r="AO1236" t="str">
        <f>IF(ISERROR(INDEX(Panaboard!P:P,MATCH(CONCATENATE(AZ1236,"-",C1236),Panaboard!Z:Z,0))),"",INDEX(Panaboard!P:P,MATCH(CONCATENATE(AZ1236,"-",C1236),Panaboard!Z:Z,0)))</f>
        <v/>
      </c>
      <c r="AP1236" t="str">
        <f>IF(ISERROR(INDEX(Panaboard!Q:Q,MATCH(CONCATENATE(AZ1236,"-",C1236),Panaboard!Z:Z,0))),"",INDEX(Panaboard!Q:Q,MATCH(CONCATENATE(AZ1236,"-",C1236),Panaboard!Z:Z,0)))</f>
        <v/>
      </c>
      <c r="AR1236" t="str">
        <f>IF(PResult!BW1236="","",PResult!BW1236)</f>
        <v/>
      </c>
      <c r="AS1236" t="str">
        <f>IF(PResult!BX1236="","",PResult!BX1236)</f>
        <v/>
      </c>
      <c r="AT1236" t="str">
        <f>IF(ISERROR(INDEX(Panaboard!K:K,MATCH(CONCATENATE(AZ1236,"-",C1236),Panaboard!Z:Z,0))),"",INDEX(Panaboard!K:K,MATCH(CONCATENATE(AZ1236,"-",C1236),Panaboard!Z:Z,0)))</f>
        <v/>
      </c>
      <c r="AU1236" t="str">
        <f>IF(ISERROR(INDEX(Panaboard!U:U,MATCH(CONCATENATE(AZ1236,"-",C1236),Panaboard!Z:Z,0))),"",INDEX(Panaboard!U:U,MATCH(CONCATENATE(AZ1236,"-",C1236),Panaboard!Z:Z,0)))</f>
        <v/>
      </c>
      <c r="AV1236" t="str">
        <f>IF(ISERROR(INDEX(Panaboard!W:W,MATCH(CONCATENATE(AZ1236,"-",C1236),Panaboard!Z:Z,0))),"",INDEX(Panaboard!W:W,MATCH(CONCATENATE(AZ1236,"-",C1236),Panaboard!Z:Z,0)))</f>
        <v/>
      </c>
      <c r="AW1236" t="str">
        <f>IF(ISERROR(INDEX(Panaboard!X:X,MATCH(CONCATENATE(AZ1236,"-",C1236),Panaboard!Z:Z,0))),"",INDEX(Panaboard!X:X,MATCH(CONCATENATE(AZ1236,"-",C1236),Panaboard!Z:Z,0)))</f>
        <v/>
      </c>
      <c r="AX1236" t="str">
        <f>IF(ISERROR(INDEX(Panaboard!AA:AA,MATCH(CONCATENATE(AZ1236,"-",C1236),Panaboard!Z:Z,0))),"",INDEX(Panaboard!AA:AA,MATCH(CONCATENATE(AZ1236,"-",C1236),Panaboard!Z:Z,0)))</f>
        <v/>
      </c>
      <c r="AY1236" t="str">
        <f>IF(ISERROR(INDEX(Panaboard!AB:AB,MATCH(CONCATENATE(AZ1236,"-",C1236),Panaboard!Z:Z,0))),"",INDEX(Panaboard!AB:AB,MATCH(CONCATENATE(AZ1236,"-",C1236),Panaboard!Z:Z,0)))</f>
        <v/>
      </c>
      <c r="AZ1236" t="str">
        <f t="shared" si="156"/>
        <v/>
      </c>
      <c r="BA1236" t="str">
        <f>IF(ISERROR(INDEX(Panaboard!E:E,MATCH(CONCATENATE(AZ1236,"-",C1236),Panaboard!Z:Z,0))),"",INDEX(Panaboard!E:E,MATCH(CONCATENATE(AZ1236,"-",C1236),Panaboard!Z:Z,0)))</f>
        <v/>
      </c>
      <c r="BB1236" t="str">
        <f>IF(ISERROR(INDEX(Panaboard!AC:AC,MATCH(CONCATENATE(AZ1236,"-",C1236),Panaboard!Z:Z,0))),"",INDEX(Panaboard!AC:AC,MATCH(CONCATENATE(AZ1236,"-",C1236),Panaboard!Z:Z,0)))</f>
        <v/>
      </c>
      <c r="BC1236" t="str">
        <f t="shared" si="157"/>
        <v/>
      </c>
      <c r="BD1236" t="str">
        <f t="shared" si="158"/>
        <v/>
      </c>
      <c r="BE1236" t="str">
        <f t="shared" si="159"/>
        <v>xx0x0</v>
      </c>
      <c r="BF1236" t="str">
        <f>IF(ISERROR(INDEX(CuttingList!F:F,MATCH(CONCATENATE(A1236,"-",C1236),CuttingList!E:E,0))),"",INDEX(CuttingList!F:F,MATCH(CONCATENATE(A1236,"-",C1236),CuttingList!E:E,0)))</f>
        <v/>
      </c>
    </row>
    <row r="1237" spans="1:58" x14ac:dyDescent="0.25">
      <c r="A1237" t="str">
        <f>IF(PResult!BJ1237="","",PResult!BJ1237)</f>
        <v/>
      </c>
      <c r="B1237" t="str">
        <f>IF(PResult!E1237="","",PResult!E1237)</f>
        <v/>
      </c>
      <c r="C1237" t="str">
        <f>IF(PResult!BZ1237="","",PResult!BZ1237)</f>
        <v/>
      </c>
      <c r="D1237" t="str">
        <f>IF(ISERROR(INDEX(Panaboard!B:B,MATCH(CONCATENATE(AZ1237,"-",C1237),Panaboard!Z:Z,0))),"",TRIM(INDEX(Panaboard!B:B,MATCH(CONCATENATE(AZ1237,"-",C1237),Panaboard!Z:Z,0))))</f>
        <v/>
      </c>
      <c r="E1237" t="str">
        <f t="shared" si="155"/>
        <v>xx0x0</v>
      </c>
      <c r="F1237" t="str">
        <f>IF(PResult!U1237="","",UPPER(TRIM(PResult!U1237)))</f>
        <v/>
      </c>
      <c r="G1237">
        <f>IF(OR(PResult!O1237="",PResult!O1237="(null)"),0,PResult!O1237)</f>
        <v>0</v>
      </c>
      <c r="H1237" t="str">
        <f>IF(ISERROR(INDEX(Panaboard!G:G,MATCH(CONCATENATE(AZ1237,"-",C1237),Panaboard!Z:Z,0))),"",INDEX(Panaboard!G:G,MATCH(CONCATENATE(AZ1237,"-",C1237),Panaboard!Z:Z,0)))</f>
        <v/>
      </c>
      <c r="I1237" t="str">
        <f>IF(PResult!J1237="","",PResult!J1237)</f>
        <v/>
      </c>
      <c r="J1237" t="str">
        <f>IF(PResult!K1237="","",PResult!K1237)</f>
        <v/>
      </c>
      <c r="K1237">
        <f>IF(OR(PResult!L1237="(null)",PResult!L1237=""),0,PResult!L1237)</f>
        <v>0</v>
      </c>
      <c r="L1237">
        <f>IF(OR(PResult!M1237="(null)",PResult!M1237=""),0,PResult!M1237)</f>
        <v>0</v>
      </c>
      <c r="M1237">
        <f t="shared" si="152"/>
        <v>0</v>
      </c>
      <c r="N1237" t="str">
        <f>TEXT(IF(ISERROR(INDEX(Panaboard!H:H,MATCH(CONCATENATE(AZ1237,"-",C1237),Panaboard!Z:Z,0))),"",INDEX(Panaboard!H:H,MATCH(CONCATENATE(AZ1237,"-",C1237),Panaboard!Z:Z,0))),"HH:MM")</f>
        <v/>
      </c>
      <c r="O1237" t="str">
        <f>TEXT(IF(ISERROR(INDEX(Panaboard!I:I,MATCH(CONCATENATE(AZ1237,"-",C1237),Panaboard!Z:Z,0))),"",INDEX(Panaboard!I:I,MATCH(CONCATENATE(AZ1237,"-",C1237),Panaboard!Z:Z,0))),"HH:MM")</f>
        <v/>
      </c>
      <c r="P1237" t="str">
        <f t="shared" si="153"/>
        <v/>
      </c>
      <c r="Q1237" t="str">
        <f>IF(ISERROR(INDEX(Panaboard!S:S,MATCH(CONCATENATE(AZ1237,"-",C1237),Panaboard!Z:Z,0))),"",INDEX(Panaboard!S:S,MATCH(CONCATENATE(AZ1237,"-",C1237),Panaboard!Z:Z,0)))</f>
        <v/>
      </c>
      <c r="R1237" t="str">
        <f>IF(ISERROR(INDEX(Panaboard!F:F,MATCH(CONCATENATE(AZ1237,"-",C1237),Panaboard!Z:Z,0))),"",INDEX(Panaboard!F:F,MATCH(CONCATENATE(AZ1237,"-",C1237),Panaboard!Z:Z,0)))</f>
        <v/>
      </c>
      <c r="S1237" t="str">
        <f t="shared" si="154"/>
        <v/>
      </c>
      <c r="T1237" t="str">
        <f>IF(ISERROR(INDEX(Panaboard!D:D,MATCH(CONCATENATE(AZ1237,"-",C1237),Panaboard!Z:Z,0))),"",INDEX(Panaboard!D:D,MATCH(CONCATENATE(AZ1237,"-",C1237),Panaboard!Z:Z,0)))</f>
        <v/>
      </c>
      <c r="U1237" t="str">
        <f>IF(ISERROR(INDEX(Panaboard!J:J,MATCH(CONCATENATE(AZ1237,"-",C1237),Panaboard!Z:Z,0))),"",INDEX(Panaboard!J:J,MATCH(CONCATENATE(AZ1237,"-",C1237),Panaboard!Z:Z,0)))</f>
        <v/>
      </c>
      <c r="V1237">
        <f>IF(PResult!BL1237="",0,PResult!BL1237)</f>
        <v>0</v>
      </c>
      <c r="W1237">
        <f>IF(PResult!BM1237="",0,PResult!BM1237)</f>
        <v>0</v>
      </c>
      <c r="X1237">
        <f>IF(OR(PResult!AE1237="",PResult!AE1237="(null)"),IF(OR(PResult!AD1237="",PResult!AD1237="(null)"),0,PResult!AD1237),PResult!AE1237)</f>
        <v>0</v>
      </c>
      <c r="Y1237" t="str">
        <f>IF(OR(PResult!V1237="",PResult!V1237="(null)"),"",PResult!V1237)</f>
        <v/>
      </c>
      <c r="Z1237" t="str">
        <f>CONCATENATE(PResult!BO1237,PResult!BP1237)</f>
        <v/>
      </c>
      <c r="AA1237" t="str">
        <f>IF(PResult!Y1237="","",PResult!Y1237)</f>
        <v/>
      </c>
      <c r="AB1237" t="str">
        <f>IF(PResult!BQ1237="","",PResult!BQ1237)</f>
        <v/>
      </c>
      <c r="AC1237" t="str">
        <f>IF(PResult!BR1237="","",PResult!BR1237)</f>
        <v/>
      </c>
      <c r="AD1237" t="str">
        <f>IF(PResult!BS1237="","",PResult!BS1237)</f>
        <v/>
      </c>
      <c r="AE1237" t="str">
        <f>IF(PResult!BN1237="","",PResult!BN1237)</f>
        <v/>
      </c>
      <c r="AF1237" t="str">
        <f>IF(PResult!BT1237="","",PResult!BT1237)</f>
        <v/>
      </c>
      <c r="AG1237" t="str">
        <f>IF(PResult!BU1237="","",PResult!BU1237)</f>
        <v/>
      </c>
      <c r="AH1237" t="str">
        <f>IF(PResult!BV1237="","",PResult!BV1237)</f>
        <v/>
      </c>
      <c r="AI1237" t="str">
        <f>TEXT(IF(ISERROR(INDEX(Panaboard!L:L,MATCH(CONCATENATE(AZ1237,"-",C1237),Panaboard!Z:Z,0))),"",INDEX(Panaboard!L:L,MATCH(CONCATENATE(AZ1237,"-",C1237),Panaboard!Z:Z,0))),"HH:MM")</f>
        <v/>
      </c>
      <c r="AJ1237" t="str">
        <f>TEXT(IF(ISERROR(INDEX(Panaboard!M:M,MATCH(CONCATENATE(AZ1237,"-",C1237),Panaboard!Z:Z,0))),"",INDEX(Panaboard!M:M,MATCH(CONCATENATE(AZ1237,"-",C1237),Panaboard!Z:Z,0))),"HH:MM")</f>
        <v/>
      </c>
      <c r="AK1237" t="str">
        <f>IF(PResult!BY1237="","",PResult!BY1237)</f>
        <v/>
      </c>
      <c r="AL1237">
        <f>IF(PResult!P1237="",0,PResult!P1237)</f>
        <v>0</v>
      </c>
      <c r="AM1237" t="str">
        <f>IF(ISERROR(INDEX(Panaboard!N:N,MATCH(CONCATENATE(AZ1237,"-",C1237),Panaboard!Z:Z,0))),"",INDEX(Panaboard!N:N,MATCH(CONCATENATE(AZ1237,"-",C1237),Panaboard!Z:Z,0)))</f>
        <v/>
      </c>
      <c r="AN1237" t="str">
        <f>IF(ISERROR(INDEX(Panaboard!O:O,MATCH(CONCATENATE(AZ1237,"-",C1237),Panaboard!Z:Z,0))),"",INDEX(Panaboard!O:O,MATCH(CONCATENATE(AZ1237,"-",C1237),Panaboard!Z:Z,0)))</f>
        <v/>
      </c>
      <c r="AO1237" t="str">
        <f>IF(ISERROR(INDEX(Panaboard!P:P,MATCH(CONCATENATE(AZ1237,"-",C1237),Panaboard!Z:Z,0))),"",INDEX(Panaboard!P:P,MATCH(CONCATENATE(AZ1237,"-",C1237),Panaboard!Z:Z,0)))</f>
        <v/>
      </c>
      <c r="AP1237" t="str">
        <f>IF(ISERROR(INDEX(Panaboard!Q:Q,MATCH(CONCATENATE(AZ1237,"-",C1237),Panaboard!Z:Z,0))),"",INDEX(Panaboard!Q:Q,MATCH(CONCATENATE(AZ1237,"-",C1237),Panaboard!Z:Z,0)))</f>
        <v/>
      </c>
      <c r="AR1237" t="str">
        <f>IF(PResult!BW1237="","",PResult!BW1237)</f>
        <v/>
      </c>
      <c r="AS1237" t="str">
        <f>IF(PResult!BX1237="","",PResult!BX1237)</f>
        <v/>
      </c>
      <c r="AT1237" t="str">
        <f>IF(ISERROR(INDEX(Panaboard!K:K,MATCH(CONCATENATE(AZ1237,"-",C1237),Panaboard!Z:Z,0))),"",INDEX(Panaboard!K:K,MATCH(CONCATENATE(AZ1237,"-",C1237),Panaboard!Z:Z,0)))</f>
        <v/>
      </c>
      <c r="AU1237" t="str">
        <f>IF(ISERROR(INDEX(Panaboard!U:U,MATCH(CONCATENATE(AZ1237,"-",C1237),Panaboard!Z:Z,0))),"",INDEX(Panaboard!U:U,MATCH(CONCATENATE(AZ1237,"-",C1237),Panaboard!Z:Z,0)))</f>
        <v/>
      </c>
      <c r="AV1237" t="str">
        <f>IF(ISERROR(INDEX(Panaboard!W:W,MATCH(CONCATENATE(AZ1237,"-",C1237),Panaboard!Z:Z,0))),"",INDEX(Panaboard!W:W,MATCH(CONCATENATE(AZ1237,"-",C1237),Panaboard!Z:Z,0)))</f>
        <v/>
      </c>
      <c r="AW1237" t="str">
        <f>IF(ISERROR(INDEX(Panaboard!X:X,MATCH(CONCATENATE(AZ1237,"-",C1237),Panaboard!Z:Z,0))),"",INDEX(Panaboard!X:X,MATCH(CONCATENATE(AZ1237,"-",C1237),Panaboard!Z:Z,0)))</f>
        <v/>
      </c>
      <c r="AX1237" t="str">
        <f>IF(ISERROR(INDEX(Panaboard!AA:AA,MATCH(CONCATENATE(AZ1237,"-",C1237),Panaboard!Z:Z,0))),"",INDEX(Panaboard!AA:AA,MATCH(CONCATENATE(AZ1237,"-",C1237),Panaboard!Z:Z,0)))</f>
        <v/>
      </c>
      <c r="AY1237" t="str">
        <f>IF(ISERROR(INDEX(Panaboard!AB:AB,MATCH(CONCATENATE(AZ1237,"-",C1237),Panaboard!Z:Z,0))),"",INDEX(Panaboard!AB:AB,MATCH(CONCATENATE(AZ1237,"-",C1237),Panaboard!Z:Z,0)))</f>
        <v/>
      </c>
      <c r="AZ1237" t="str">
        <f t="shared" si="156"/>
        <v/>
      </c>
      <c r="BA1237" t="str">
        <f>IF(ISERROR(INDEX(Panaboard!E:E,MATCH(CONCATENATE(AZ1237,"-",C1237),Panaboard!Z:Z,0))),"",INDEX(Panaboard!E:E,MATCH(CONCATENATE(AZ1237,"-",C1237),Panaboard!Z:Z,0)))</f>
        <v/>
      </c>
      <c r="BB1237" t="str">
        <f>IF(ISERROR(INDEX(Panaboard!AC:AC,MATCH(CONCATENATE(AZ1237,"-",C1237),Panaboard!Z:Z,0))),"",INDEX(Panaboard!AC:AC,MATCH(CONCATENATE(AZ1237,"-",C1237),Panaboard!Z:Z,0)))</f>
        <v/>
      </c>
      <c r="BC1237" t="str">
        <f t="shared" si="157"/>
        <v/>
      </c>
      <c r="BD1237" t="str">
        <f t="shared" si="158"/>
        <v/>
      </c>
      <c r="BE1237" t="str">
        <f t="shared" si="159"/>
        <v>xx0x0</v>
      </c>
      <c r="BF1237" t="str">
        <f>IF(ISERROR(INDEX(CuttingList!F:F,MATCH(CONCATENATE(A1237,"-",C1237),CuttingList!E:E,0))),"",INDEX(CuttingList!F:F,MATCH(CONCATENATE(A1237,"-",C1237),CuttingList!E:E,0)))</f>
        <v/>
      </c>
    </row>
    <row r="1238" spans="1:58" x14ac:dyDescent="0.25">
      <c r="A1238" t="str">
        <f>IF(PResult!BJ1238="","",PResult!BJ1238)</f>
        <v/>
      </c>
      <c r="B1238" t="str">
        <f>IF(PResult!E1238="","",PResult!E1238)</f>
        <v/>
      </c>
      <c r="C1238" t="str">
        <f>IF(PResult!BZ1238="","",PResult!BZ1238)</f>
        <v/>
      </c>
      <c r="D1238" t="str">
        <f>IF(ISERROR(INDEX(Panaboard!B:B,MATCH(CONCATENATE(AZ1238,"-",C1238),Panaboard!Z:Z,0))),"",TRIM(INDEX(Panaboard!B:B,MATCH(CONCATENATE(AZ1238,"-",C1238),Panaboard!Z:Z,0))))</f>
        <v/>
      </c>
      <c r="E1238" t="str">
        <f t="shared" si="155"/>
        <v>xx0x0</v>
      </c>
      <c r="F1238" t="str">
        <f>IF(PResult!U1238="","",UPPER(TRIM(PResult!U1238)))</f>
        <v/>
      </c>
      <c r="G1238">
        <f>IF(OR(PResult!O1238="",PResult!O1238="(null)"),0,PResult!O1238)</f>
        <v>0</v>
      </c>
      <c r="H1238" t="str">
        <f>IF(ISERROR(INDEX(Panaboard!G:G,MATCH(CONCATENATE(AZ1238,"-",C1238),Panaboard!Z:Z,0))),"",INDEX(Panaboard!G:G,MATCH(CONCATENATE(AZ1238,"-",C1238),Panaboard!Z:Z,0)))</f>
        <v/>
      </c>
      <c r="I1238" t="str">
        <f>IF(PResult!J1238="","",PResult!J1238)</f>
        <v/>
      </c>
      <c r="J1238" t="str">
        <f>IF(PResult!K1238="","",PResult!K1238)</f>
        <v/>
      </c>
      <c r="K1238">
        <f>IF(OR(PResult!L1238="(null)",PResult!L1238=""),0,PResult!L1238)</f>
        <v>0</v>
      </c>
      <c r="L1238">
        <f>IF(OR(PResult!M1238="(null)",PResult!M1238=""),0,PResult!M1238)</f>
        <v>0</v>
      </c>
      <c r="M1238">
        <f t="shared" si="152"/>
        <v>0</v>
      </c>
      <c r="N1238" t="str">
        <f>TEXT(IF(ISERROR(INDEX(Panaboard!H:H,MATCH(CONCATENATE(AZ1238,"-",C1238),Panaboard!Z:Z,0))),"",INDEX(Panaboard!H:H,MATCH(CONCATENATE(AZ1238,"-",C1238),Panaboard!Z:Z,0))),"HH:MM")</f>
        <v/>
      </c>
      <c r="O1238" t="str">
        <f>TEXT(IF(ISERROR(INDEX(Panaboard!I:I,MATCH(CONCATENATE(AZ1238,"-",C1238),Panaboard!Z:Z,0))),"",INDEX(Panaboard!I:I,MATCH(CONCATENATE(AZ1238,"-",C1238),Panaboard!Z:Z,0))),"HH:MM")</f>
        <v/>
      </c>
      <c r="P1238" t="str">
        <f t="shared" si="153"/>
        <v/>
      </c>
      <c r="Q1238" t="str">
        <f>IF(ISERROR(INDEX(Panaboard!S:S,MATCH(CONCATENATE(AZ1238,"-",C1238),Panaboard!Z:Z,0))),"",INDEX(Panaboard!S:S,MATCH(CONCATENATE(AZ1238,"-",C1238),Panaboard!Z:Z,0)))</f>
        <v/>
      </c>
      <c r="R1238" t="str">
        <f>IF(ISERROR(INDEX(Panaboard!F:F,MATCH(CONCATENATE(AZ1238,"-",C1238),Panaboard!Z:Z,0))),"",INDEX(Panaboard!F:F,MATCH(CONCATENATE(AZ1238,"-",C1238),Panaboard!Z:Z,0)))</f>
        <v/>
      </c>
      <c r="S1238" t="str">
        <f t="shared" si="154"/>
        <v/>
      </c>
      <c r="T1238" t="str">
        <f>IF(ISERROR(INDEX(Panaboard!D:D,MATCH(CONCATENATE(AZ1238,"-",C1238),Panaboard!Z:Z,0))),"",INDEX(Panaboard!D:D,MATCH(CONCATENATE(AZ1238,"-",C1238),Panaboard!Z:Z,0)))</f>
        <v/>
      </c>
      <c r="U1238" t="str">
        <f>IF(ISERROR(INDEX(Panaboard!J:J,MATCH(CONCATENATE(AZ1238,"-",C1238),Panaboard!Z:Z,0))),"",INDEX(Panaboard!J:J,MATCH(CONCATENATE(AZ1238,"-",C1238),Panaboard!Z:Z,0)))</f>
        <v/>
      </c>
      <c r="V1238">
        <f>IF(PResult!BL1238="",0,PResult!BL1238)</f>
        <v>0</v>
      </c>
      <c r="W1238">
        <f>IF(PResult!BM1238="",0,PResult!BM1238)</f>
        <v>0</v>
      </c>
      <c r="X1238">
        <f>IF(OR(PResult!AE1238="",PResult!AE1238="(null)"),IF(OR(PResult!AD1238="",PResult!AD1238="(null)"),0,PResult!AD1238),PResult!AE1238)</f>
        <v>0</v>
      </c>
      <c r="Y1238" t="str">
        <f>IF(OR(PResult!V1238="",PResult!V1238="(null)"),"",PResult!V1238)</f>
        <v/>
      </c>
      <c r="Z1238" t="str">
        <f>CONCATENATE(PResult!BO1238,PResult!BP1238)</f>
        <v/>
      </c>
      <c r="AA1238" t="str">
        <f>IF(PResult!Y1238="","",PResult!Y1238)</f>
        <v/>
      </c>
      <c r="AB1238" t="str">
        <f>IF(PResult!BQ1238="","",PResult!BQ1238)</f>
        <v/>
      </c>
      <c r="AC1238" t="str">
        <f>IF(PResult!BR1238="","",PResult!BR1238)</f>
        <v/>
      </c>
      <c r="AD1238" t="str">
        <f>IF(PResult!BS1238="","",PResult!BS1238)</f>
        <v/>
      </c>
      <c r="AE1238" t="str">
        <f>IF(PResult!BN1238="","",PResult!BN1238)</f>
        <v/>
      </c>
      <c r="AF1238" t="str">
        <f>IF(PResult!BT1238="","",PResult!BT1238)</f>
        <v/>
      </c>
      <c r="AG1238" t="str">
        <f>IF(PResult!BU1238="","",PResult!BU1238)</f>
        <v/>
      </c>
      <c r="AH1238" t="str">
        <f>IF(PResult!BV1238="","",PResult!BV1238)</f>
        <v/>
      </c>
      <c r="AI1238" t="str">
        <f>TEXT(IF(ISERROR(INDEX(Panaboard!L:L,MATCH(CONCATENATE(AZ1238,"-",C1238),Panaboard!Z:Z,0))),"",INDEX(Panaboard!L:L,MATCH(CONCATENATE(AZ1238,"-",C1238),Panaboard!Z:Z,0))),"HH:MM")</f>
        <v/>
      </c>
      <c r="AJ1238" t="str">
        <f>TEXT(IF(ISERROR(INDEX(Panaboard!M:M,MATCH(CONCATENATE(AZ1238,"-",C1238),Panaboard!Z:Z,0))),"",INDEX(Panaboard!M:M,MATCH(CONCATENATE(AZ1238,"-",C1238),Panaboard!Z:Z,0))),"HH:MM")</f>
        <v/>
      </c>
      <c r="AK1238" t="str">
        <f>IF(PResult!BY1238="","",PResult!BY1238)</f>
        <v/>
      </c>
      <c r="AL1238">
        <f>IF(PResult!P1238="",0,PResult!P1238)</f>
        <v>0</v>
      </c>
      <c r="AM1238" t="str">
        <f>IF(ISERROR(INDEX(Panaboard!N:N,MATCH(CONCATENATE(AZ1238,"-",C1238),Panaboard!Z:Z,0))),"",INDEX(Panaboard!N:N,MATCH(CONCATENATE(AZ1238,"-",C1238),Panaboard!Z:Z,0)))</f>
        <v/>
      </c>
      <c r="AN1238" t="str">
        <f>IF(ISERROR(INDEX(Panaboard!O:O,MATCH(CONCATENATE(AZ1238,"-",C1238),Panaboard!Z:Z,0))),"",INDEX(Panaboard!O:O,MATCH(CONCATENATE(AZ1238,"-",C1238),Panaboard!Z:Z,0)))</f>
        <v/>
      </c>
      <c r="AO1238" t="str">
        <f>IF(ISERROR(INDEX(Panaboard!P:P,MATCH(CONCATENATE(AZ1238,"-",C1238),Panaboard!Z:Z,0))),"",INDEX(Panaboard!P:P,MATCH(CONCATENATE(AZ1238,"-",C1238),Panaboard!Z:Z,0)))</f>
        <v/>
      </c>
      <c r="AP1238" t="str">
        <f>IF(ISERROR(INDEX(Panaboard!Q:Q,MATCH(CONCATENATE(AZ1238,"-",C1238),Panaboard!Z:Z,0))),"",INDEX(Panaboard!Q:Q,MATCH(CONCATENATE(AZ1238,"-",C1238),Panaboard!Z:Z,0)))</f>
        <v/>
      </c>
      <c r="AR1238" t="str">
        <f>IF(PResult!BW1238="","",PResult!BW1238)</f>
        <v/>
      </c>
      <c r="AS1238" t="str">
        <f>IF(PResult!BX1238="","",PResult!BX1238)</f>
        <v/>
      </c>
      <c r="AT1238" t="str">
        <f>IF(ISERROR(INDEX(Panaboard!K:K,MATCH(CONCATENATE(AZ1238,"-",C1238),Panaboard!Z:Z,0))),"",INDEX(Panaboard!K:K,MATCH(CONCATENATE(AZ1238,"-",C1238),Panaboard!Z:Z,0)))</f>
        <v/>
      </c>
      <c r="AU1238" t="str">
        <f>IF(ISERROR(INDEX(Panaboard!U:U,MATCH(CONCATENATE(AZ1238,"-",C1238),Panaboard!Z:Z,0))),"",INDEX(Panaboard!U:U,MATCH(CONCATENATE(AZ1238,"-",C1238),Panaboard!Z:Z,0)))</f>
        <v/>
      </c>
      <c r="AV1238" t="str">
        <f>IF(ISERROR(INDEX(Panaboard!W:W,MATCH(CONCATENATE(AZ1238,"-",C1238),Panaboard!Z:Z,0))),"",INDEX(Panaboard!W:W,MATCH(CONCATENATE(AZ1238,"-",C1238),Panaboard!Z:Z,0)))</f>
        <v/>
      </c>
      <c r="AW1238" t="str">
        <f>IF(ISERROR(INDEX(Panaboard!X:X,MATCH(CONCATENATE(AZ1238,"-",C1238),Panaboard!Z:Z,0))),"",INDEX(Panaboard!X:X,MATCH(CONCATENATE(AZ1238,"-",C1238),Panaboard!Z:Z,0)))</f>
        <v/>
      </c>
      <c r="AX1238" t="str">
        <f>IF(ISERROR(INDEX(Panaboard!AA:AA,MATCH(CONCATENATE(AZ1238,"-",C1238),Panaboard!Z:Z,0))),"",INDEX(Panaboard!AA:AA,MATCH(CONCATENATE(AZ1238,"-",C1238),Panaboard!Z:Z,0)))</f>
        <v/>
      </c>
      <c r="AY1238" t="str">
        <f>IF(ISERROR(INDEX(Panaboard!AB:AB,MATCH(CONCATENATE(AZ1238,"-",C1238),Panaboard!Z:Z,0))),"",INDEX(Panaboard!AB:AB,MATCH(CONCATENATE(AZ1238,"-",C1238),Panaboard!Z:Z,0)))</f>
        <v/>
      </c>
      <c r="AZ1238" t="str">
        <f t="shared" si="156"/>
        <v/>
      </c>
      <c r="BA1238" t="str">
        <f>IF(ISERROR(INDEX(Panaboard!E:E,MATCH(CONCATENATE(AZ1238,"-",C1238),Panaboard!Z:Z,0))),"",INDEX(Panaboard!E:E,MATCH(CONCATENATE(AZ1238,"-",C1238),Panaboard!Z:Z,0)))</f>
        <v/>
      </c>
      <c r="BB1238" t="str">
        <f>IF(ISERROR(INDEX(Panaboard!AC:AC,MATCH(CONCATENATE(AZ1238,"-",C1238),Panaboard!Z:Z,0))),"",INDEX(Panaboard!AC:AC,MATCH(CONCATENATE(AZ1238,"-",C1238),Panaboard!Z:Z,0)))</f>
        <v/>
      </c>
      <c r="BC1238" t="str">
        <f t="shared" si="157"/>
        <v/>
      </c>
      <c r="BD1238" t="str">
        <f t="shared" si="158"/>
        <v/>
      </c>
      <c r="BE1238" t="str">
        <f t="shared" si="159"/>
        <v>xx0x0</v>
      </c>
      <c r="BF1238" t="str">
        <f>IF(ISERROR(INDEX(CuttingList!F:F,MATCH(CONCATENATE(A1238,"-",C1238),CuttingList!E:E,0))),"",INDEX(CuttingList!F:F,MATCH(CONCATENATE(A1238,"-",C1238),CuttingList!E:E,0)))</f>
        <v/>
      </c>
    </row>
    <row r="1239" spans="1:58" x14ac:dyDescent="0.25">
      <c r="A1239" t="str">
        <f>IF(PResult!BJ1239="","",PResult!BJ1239)</f>
        <v/>
      </c>
      <c r="B1239" t="str">
        <f>IF(PResult!E1239="","",PResult!E1239)</f>
        <v/>
      </c>
      <c r="C1239" t="str">
        <f>IF(PResult!BZ1239="","",PResult!BZ1239)</f>
        <v/>
      </c>
      <c r="D1239" t="str">
        <f>IF(ISERROR(INDEX(Panaboard!B:B,MATCH(CONCATENATE(AZ1239,"-",C1239),Panaboard!Z:Z,0))),"",TRIM(INDEX(Panaboard!B:B,MATCH(CONCATENATE(AZ1239,"-",C1239),Panaboard!Z:Z,0))))</f>
        <v/>
      </c>
      <c r="E1239" t="str">
        <f t="shared" si="155"/>
        <v>xx0x0</v>
      </c>
      <c r="F1239" t="str">
        <f>IF(PResult!U1239="","",UPPER(TRIM(PResult!U1239)))</f>
        <v/>
      </c>
      <c r="G1239">
        <f>IF(OR(PResult!O1239="",PResult!O1239="(null)"),0,PResult!O1239)</f>
        <v>0</v>
      </c>
      <c r="H1239" t="str">
        <f>IF(ISERROR(INDEX(Panaboard!G:G,MATCH(CONCATENATE(AZ1239,"-",C1239),Panaboard!Z:Z,0))),"",INDEX(Panaboard!G:G,MATCH(CONCATENATE(AZ1239,"-",C1239),Panaboard!Z:Z,0)))</f>
        <v/>
      </c>
      <c r="I1239" t="str">
        <f>IF(PResult!J1239="","",PResult!J1239)</f>
        <v/>
      </c>
      <c r="J1239" t="str">
        <f>IF(PResult!K1239="","",PResult!K1239)</f>
        <v/>
      </c>
      <c r="K1239">
        <f>IF(OR(PResult!L1239="(null)",PResult!L1239=""),0,PResult!L1239)</f>
        <v>0</v>
      </c>
      <c r="L1239">
        <f>IF(OR(PResult!M1239="(null)",PResult!M1239=""),0,PResult!M1239)</f>
        <v>0</v>
      </c>
      <c r="M1239">
        <f t="shared" si="152"/>
        <v>0</v>
      </c>
      <c r="N1239" t="str">
        <f>TEXT(IF(ISERROR(INDEX(Panaboard!H:H,MATCH(CONCATENATE(AZ1239,"-",C1239),Panaboard!Z:Z,0))),"",INDEX(Panaboard!H:H,MATCH(CONCATENATE(AZ1239,"-",C1239),Panaboard!Z:Z,0))),"HH:MM")</f>
        <v/>
      </c>
      <c r="O1239" t="str">
        <f>TEXT(IF(ISERROR(INDEX(Panaboard!I:I,MATCH(CONCATENATE(AZ1239,"-",C1239),Panaboard!Z:Z,0))),"",INDEX(Panaboard!I:I,MATCH(CONCATENATE(AZ1239,"-",C1239),Panaboard!Z:Z,0))),"HH:MM")</f>
        <v/>
      </c>
      <c r="P1239" t="str">
        <f t="shared" si="153"/>
        <v/>
      </c>
      <c r="Q1239" t="str">
        <f>IF(ISERROR(INDEX(Panaboard!S:S,MATCH(CONCATENATE(AZ1239,"-",C1239),Panaboard!Z:Z,0))),"",INDEX(Panaboard!S:S,MATCH(CONCATENATE(AZ1239,"-",C1239),Panaboard!Z:Z,0)))</f>
        <v/>
      </c>
      <c r="R1239" t="str">
        <f>IF(ISERROR(INDEX(Panaboard!F:F,MATCH(CONCATENATE(AZ1239,"-",C1239),Panaboard!Z:Z,0))),"",INDEX(Panaboard!F:F,MATCH(CONCATENATE(AZ1239,"-",C1239),Panaboard!Z:Z,0)))</f>
        <v/>
      </c>
      <c r="S1239" t="str">
        <f t="shared" si="154"/>
        <v/>
      </c>
      <c r="T1239" t="str">
        <f>IF(ISERROR(INDEX(Panaboard!D:D,MATCH(CONCATENATE(AZ1239,"-",C1239),Panaboard!Z:Z,0))),"",INDEX(Panaboard!D:D,MATCH(CONCATENATE(AZ1239,"-",C1239),Panaboard!Z:Z,0)))</f>
        <v/>
      </c>
      <c r="U1239" t="str">
        <f>IF(ISERROR(INDEX(Panaboard!J:J,MATCH(CONCATENATE(AZ1239,"-",C1239),Panaboard!Z:Z,0))),"",INDEX(Panaboard!J:J,MATCH(CONCATENATE(AZ1239,"-",C1239),Panaboard!Z:Z,0)))</f>
        <v/>
      </c>
      <c r="V1239">
        <f>IF(PResult!BL1239="",0,PResult!BL1239)</f>
        <v>0</v>
      </c>
      <c r="W1239">
        <f>IF(PResult!BM1239="",0,PResult!BM1239)</f>
        <v>0</v>
      </c>
      <c r="X1239">
        <f>IF(OR(PResult!AE1239="",PResult!AE1239="(null)"),IF(OR(PResult!AD1239="",PResult!AD1239="(null)"),0,PResult!AD1239),PResult!AE1239)</f>
        <v>0</v>
      </c>
      <c r="Y1239" t="str">
        <f>IF(OR(PResult!V1239="",PResult!V1239="(null)"),"",PResult!V1239)</f>
        <v/>
      </c>
      <c r="Z1239" t="str">
        <f>CONCATENATE(PResult!BO1239,PResult!BP1239)</f>
        <v/>
      </c>
      <c r="AA1239" t="str">
        <f>IF(PResult!Y1239="","",PResult!Y1239)</f>
        <v/>
      </c>
      <c r="AB1239" t="str">
        <f>IF(PResult!BQ1239="","",PResult!BQ1239)</f>
        <v/>
      </c>
      <c r="AC1239" t="str">
        <f>IF(PResult!BR1239="","",PResult!BR1239)</f>
        <v/>
      </c>
      <c r="AD1239" t="str">
        <f>IF(PResult!BS1239="","",PResult!BS1239)</f>
        <v/>
      </c>
      <c r="AE1239" t="str">
        <f>IF(PResult!BN1239="","",PResult!BN1239)</f>
        <v/>
      </c>
      <c r="AF1239" t="str">
        <f>IF(PResult!BT1239="","",PResult!BT1239)</f>
        <v/>
      </c>
      <c r="AG1239" t="str">
        <f>IF(PResult!BU1239="","",PResult!BU1239)</f>
        <v/>
      </c>
      <c r="AH1239" t="str">
        <f>IF(PResult!BV1239="","",PResult!BV1239)</f>
        <v/>
      </c>
      <c r="AI1239" t="str">
        <f>TEXT(IF(ISERROR(INDEX(Panaboard!L:L,MATCH(CONCATENATE(AZ1239,"-",C1239),Panaboard!Z:Z,0))),"",INDEX(Panaboard!L:L,MATCH(CONCATENATE(AZ1239,"-",C1239),Panaboard!Z:Z,0))),"HH:MM")</f>
        <v/>
      </c>
      <c r="AJ1239" t="str">
        <f>TEXT(IF(ISERROR(INDEX(Panaboard!M:M,MATCH(CONCATENATE(AZ1239,"-",C1239),Panaboard!Z:Z,0))),"",INDEX(Panaboard!M:M,MATCH(CONCATENATE(AZ1239,"-",C1239),Panaboard!Z:Z,0))),"HH:MM")</f>
        <v/>
      </c>
      <c r="AK1239" t="str">
        <f>IF(PResult!BY1239="","",PResult!BY1239)</f>
        <v/>
      </c>
      <c r="AL1239">
        <f>IF(PResult!P1239="",0,PResult!P1239)</f>
        <v>0</v>
      </c>
      <c r="AM1239" t="str">
        <f>IF(ISERROR(INDEX(Panaboard!N:N,MATCH(CONCATENATE(AZ1239,"-",C1239),Panaboard!Z:Z,0))),"",INDEX(Panaboard!N:N,MATCH(CONCATENATE(AZ1239,"-",C1239),Panaboard!Z:Z,0)))</f>
        <v/>
      </c>
      <c r="AN1239" t="str">
        <f>IF(ISERROR(INDEX(Panaboard!O:O,MATCH(CONCATENATE(AZ1239,"-",C1239),Panaboard!Z:Z,0))),"",INDEX(Panaboard!O:O,MATCH(CONCATENATE(AZ1239,"-",C1239),Panaboard!Z:Z,0)))</f>
        <v/>
      </c>
      <c r="AO1239" t="str">
        <f>IF(ISERROR(INDEX(Panaboard!P:P,MATCH(CONCATENATE(AZ1239,"-",C1239),Panaboard!Z:Z,0))),"",INDEX(Panaboard!P:P,MATCH(CONCATENATE(AZ1239,"-",C1239),Panaboard!Z:Z,0)))</f>
        <v/>
      </c>
      <c r="AP1239" t="str">
        <f>IF(ISERROR(INDEX(Panaboard!Q:Q,MATCH(CONCATENATE(AZ1239,"-",C1239),Panaboard!Z:Z,0))),"",INDEX(Panaboard!Q:Q,MATCH(CONCATENATE(AZ1239,"-",C1239),Panaboard!Z:Z,0)))</f>
        <v/>
      </c>
      <c r="AR1239" t="str">
        <f>IF(PResult!BW1239="","",PResult!BW1239)</f>
        <v/>
      </c>
      <c r="AS1239" t="str">
        <f>IF(PResult!BX1239="","",PResult!BX1239)</f>
        <v/>
      </c>
      <c r="AT1239" t="str">
        <f>IF(ISERROR(INDEX(Panaboard!K:K,MATCH(CONCATENATE(AZ1239,"-",C1239),Panaboard!Z:Z,0))),"",INDEX(Panaboard!K:K,MATCH(CONCATENATE(AZ1239,"-",C1239),Panaboard!Z:Z,0)))</f>
        <v/>
      </c>
      <c r="AU1239" t="str">
        <f>IF(ISERROR(INDEX(Panaboard!U:U,MATCH(CONCATENATE(AZ1239,"-",C1239),Panaboard!Z:Z,0))),"",INDEX(Panaboard!U:U,MATCH(CONCATENATE(AZ1239,"-",C1239),Panaboard!Z:Z,0)))</f>
        <v/>
      </c>
      <c r="AV1239" t="str">
        <f>IF(ISERROR(INDEX(Panaboard!W:W,MATCH(CONCATENATE(AZ1239,"-",C1239),Panaboard!Z:Z,0))),"",INDEX(Panaboard!W:W,MATCH(CONCATENATE(AZ1239,"-",C1239),Panaboard!Z:Z,0)))</f>
        <v/>
      </c>
      <c r="AW1239" t="str">
        <f>IF(ISERROR(INDEX(Panaboard!X:X,MATCH(CONCATENATE(AZ1239,"-",C1239),Panaboard!Z:Z,0))),"",INDEX(Panaboard!X:X,MATCH(CONCATENATE(AZ1239,"-",C1239),Panaboard!Z:Z,0)))</f>
        <v/>
      </c>
      <c r="AX1239" t="str">
        <f>IF(ISERROR(INDEX(Panaboard!AA:AA,MATCH(CONCATENATE(AZ1239,"-",C1239),Panaboard!Z:Z,0))),"",INDEX(Panaboard!AA:AA,MATCH(CONCATENATE(AZ1239,"-",C1239),Panaboard!Z:Z,0)))</f>
        <v/>
      </c>
      <c r="AY1239" t="str">
        <f>IF(ISERROR(INDEX(Panaboard!AB:AB,MATCH(CONCATENATE(AZ1239,"-",C1239),Panaboard!Z:Z,0))),"",INDEX(Panaboard!AB:AB,MATCH(CONCATENATE(AZ1239,"-",C1239),Panaboard!Z:Z,0)))</f>
        <v/>
      </c>
      <c r="AZ1239" t="str">
        <f t="shared" si="156"/>
        <v/>
      </c>
      <c r="BA1239" t="str">
        <f>IF(ISERROR(INDEX(Panaboard!E:E,MATCH(CONCATENATE(AZ1239,"-",C1239),Panaboard!Z:Z,0))),"",INDEX(Panaboard!E:E,MATCH(CONCATENATE(AZ1239,"-",C1239),Panaboard!Z:Z,0)))</f>
        <v/>
      </c>
      <c r="BB1239" t="str">
        <f>IF(ISERROR(INDEX(Panaboard!AC:AC,MATCH(CONCATENATE(AZ1239,"-",C1239),Panaboard!Z:Z,0))),"",INDEX(Panaboard!AC:AC,MATCH(CONCATENATE(AZ1239,"-",C1239),Panaboard!Z:Z,0)))</f>
        <v/>
      </c>
      <c r="BC1239" t="str">
        <f t="shared" si="157"/>
        <v/>
      </c>
      <c r="BD1239" t="str">
        <f t="shared" si="158"/>
        <v/>
      </c>
      <c r="BE1239" t="str">
        <f t="shared" si="159"/>
        <v>xx0x0</v>
      </c>
      <c r="BF1239" t="str">
        <f>IF(ISERROR(INDEX(CuttingList!F:F,MATCH(CONCATENATE(A1239,"-",C1239),CuttingList!E:E,0))),"",INDEX(CuttingList!F:F,MATCH(CONCATENATE(A1239,"-",C1239),CuttingList!E:E,0)))</f>
        <v/>
      </c>
    </row>
    <row r="1240" spans="1:58" x14ac:dyDescent="0.25">
      <c r="A1240" t="str">
        <f>IF(PResult!BJ1240="","",PResult!BJ1240)</f>
        <v/>
      </c>
      <c r="B1240" t="str">
        <f>IF(PResult!E1240="","",PResult!E1240)</f>
        <v/>
      </c>
      <c r="C1240" t="str">
        <f>IF(PResult!BZ1240="","",PResult!BZ1240)</f>
        <v/>
      </c>
      <c r="D1240" t="str">
        <f>IF(ISERROR(INDEX(Panaboard!B:B,MATCH(CONCATENATE(AZ1240,"-",C1240),Panaboard!Z:Z,0))),"",TRIM(INDEX(Panaboard!B:B,MATCH(CONCATENATE(AZ1240,"-",C1240),Panaboard!Z:Z,0))))</f>
        <v/>
      </c>
      <c r="E1240" t="str">
        <f t="shared" si="155"/>
        <v>xx0x0</v>
      </c>
      <c r="F1240" t="str">
        <f>IF(PResult!U1240="","",UPPER(TRIM(PResult!U1240)))</f>
        <v/>
      </c>
      <c r="G1240">
        <f>IF(OR(PResult!O1240="",PResult!O1240="(null)"),0,PResult!O1240)</f>
        <v>0</v>
      </c>
      <c r="H1240" t="str">
        <f>IF(ISERROR(INDEX(Panaboard!G:G,MATCH(CONCATENATE(AZ1240,"-",C1240),Panaboard!Z:Z,0))),"",INDEX(Panaboard!G:G,MATCH(CONCATENATE(AZ1240,"-",C1240),Panaboard!Z:Z,0)))</f>
        <v/>
      </c>
      <c r="I1240" t="str">
        <f>IF(PResult!J1240="","",PResult!J1240)</f>
        <v/>
      </c>
      <c r="J1240" t="str">
        <f>IF(PResult!K1240="","",PResult!K1240)</f>
        <v/>
      </c>
      <c r="K1240">
        <f>IF(OR(PResult!L1240="(null)",PResult!L1240=""),0,PResult!L1240)</f>
        <v>0</v>
      </c>
      <c r="L1240">
        <f>IF(OR(PResult!M1240="(null)",PResult!M1240=""),0,PResult!M1240)</f>
        <v>0</v>
      </c>
      <c r="M1240">
        <f t="shared" si="152"/>
        <v>0</v>
      </c>
      <c r="N1240" t="str">
        <f>TEXT(IF(ISERROR(INDEX(Panaboard!H:H,MATCH(CONCATENATE(AZ1240,"-",C1240),Panaboard!Z:Z,0))),"",INDEX(Panaboard!H:H,MATCH(CONCATENATE(AZ1240,"-",C1240),Panaboard!Z:Z,0))),"HH:MM")</f>
        <v/>
      </c>
      <c r="O1240" t="str">
        <f>TEXT(IF(ISERROR(INDEX(Panaboard!I:I,MATCH(CONCATENATE(AZ1240,"-",C1240),Panaboard!Z:Z,0))),"",INDEX(Panaboard!I:I,MATCH(CONCATENATE(AZ1240,"-",C1240),Panaboard!Z:Z,0))),"HH:MM")</f>
        <v/>
      </c>
      <c r="P1240" t="str">
        <f t="shared" si="153"/>
        <v/>
      </c>
      <c r="Q1240" t="str">
        <f>IF(ISERROR(INDEX(Panaboard!S:S,MATCH(CONCATENATE(AZ1240,"-",C1240),Panaboard!Z:Z,0))),"",INDEX(Panaboard!S:S,MATCH(CONCATENATE(AZ1240,"-",C1240),Panaboard!Z:Z,0)))</f>
        <v/>
      </c>
      <c r="R1240" t="str">
        <f>IF(ISERROR(INDEX(Panaboard!F:F,MATCH(CONCATENATE(AZ1240,"-",C1240),Panaboard!Z:Z,0))),"",INDEX(Panaboard!F:F,MATCH(CONCATENATE(AZ1240,"-",C1240),Panaboard!Z:Z,0)))</f>
        <v/>
      </c>
      <c r="S1240" t="str">
        <f t="shared" si="154"/>
        <v/>
      </c>
      <c r="T1240" t="str">
        <f>IF(ISERROR(INDEX(Panaboard!D:D,MATCH(CONCATENATE(AZ1240,"-",C1240),Panaboard!Z:Z,0))),"",INDEX(Panaboard!D:D,MATCH(CONCATENATE(AZ1240,"-",C1240),Panaboard!Z:Z,0)))</f>
        <v/>
      </c>
      <c r="U1240" t="str">
        <f>IF(ISERROR(INDEX(Panaboard!J:J,MATCH(CONCATENATE(AZ1240,"-",C1240),Panaboard!Z:Z,0))),"",INDEX(Panaboard!J:J,MATCH(CONCATENATE(AZ1240,"-",C1240),Panaboard!Z:Z,0)))</f>
        <v/>
      </c>
      <c r="V1240">
        <f>IF(PResult!BL1240="",0,PResult!BL1240)</f>
        <v>0</v>
      </c>
      <c r="W1240">
        <f>IF(PResult!BM1240="",0,PResult!BM1240)</f>
        <v>0</v>
      </c>
      <c r="X1240">
        <f>IF(OR(PResult!AE1240="",PResult!AE1240="(null)"),IF(OR(PResult!AD1240="",PResult!AD1240="(null)"),0,PResult!AD1240),PResult!AE1240)</f>
        <v>0</v>
      </c>
      <c r="Y1240" t="str">
        <f>IF(OR(PResult!V1240="",PResult!V1240="(null)"),"",PResult!V1240)</f>
        <v/>
      </c>
      <c r="Z1240" t="str">
        <f>CONCATENATE(PResult!BO1240,PResult!BP1240)</f>
        <v/>
      </c>
      <c r="AA1240" t="str">
        <f>IF(PResult!Y1240="","",PResult!Y1240)</f>
        <v/>
      </c>
      <c r="AB1240" t="str">
        <f>IF(PResult!BQ1240="","",PResult!BQ1240)</f>
        <v/>
      </c>
      <c r="AC1240" t="str">
        <f>IF(PResult!BR1240="","",PResult!BR1240)</f>
        <v/>
      </c>
      <c r="AD1240" t="str">
        <f>IF(PResult!BS1240="","",PResult!BS1240)</f>
        <v/>
      </c>
      <c r="AE1240" t="str">
        <f>IF(PResult!BN1240="","",PResult!BN1240)</f>
        <v/>
      </c>
      <c r="AF1240" t="str">
        <f>IF(PResult!BT1240="","",PResult!BT1240)</f>
        <v/>
      </c>
      <c r="AG1240" t="str">
        <f>IF(PResult!BU1240="","",PResult!BU1240)</f>
        <v/>
      </c>
      <c r="AH1240" t="str">
        <f>IF(PResult!BV1240="","",PResult!BV1240)</f>
        <v/>
      </c>
      <c r="AI1240" t="str">
        <f>TEXT(IF(ISERROR(INDEX(Panaboard!L:L,MATCH(CONCATENATE(AZ1240,"-",C1240),Panaboard!Z:Z,0))),"",INDEX(Panaboard!L:L,MATCH(CONCATENATE(AZ1240,"-",C1240),Panaboard!Z:Z,0))),"HH:MM")</f>
        <v/>
      </c>
      <c r="AJ1240" t="str">
        <f>TEXT(IF(ISERROR(INDEX(Panaboard!M:M,MATCH(CONCATENATE(AZ1240,"-",C1240),Panaboard!Z:Z,0))),"",INDEX(Panaboard!M:M,MATCH(CONCATENATE(AZ1240,"-",C1240),Panaboard!Z:Z,0))),"HH:MM")</f>
        <v/>
      </c>
      <c r="AK1240" t="str">
        <f>IF(PResult!BY1240="","",PResult!BY1240)</f>
        <v/>
      </c>
      <c r="AL1240">
        <f>IF(PResult!P1240="",0,PResult!P1240)</f>
        <v>0</v>
      </c>
      <c r="AM1240" t="str">
        <f>IF(ISERROR(INDEX(Panaboard!N:N,MATCH(CONCATENATE(AZ1240,"-",C1240),Panaboard!Z:Z,0))),"",INDEX(Panaboard!N:N,MATCH(CONCATENATE(AZ1240,"-",C1240),Panaboard!Z:Z,0)))</f>
        <v/>
      </c>
      <c r="AN1240" t="str">
        <f>IF(ISERROR(INDEX(Panaboard!O:O,MATCH(CONCATENATE(AZ1240,"-",C1240),Panaboard!Z:Z,0))),"",INDEX(Panaboard!O:O,MATCH(CONCATENATE(AZ1240,"-",C1240),Panaboard!Z:Z,0)))</f>
        <v/>
      </c>
      <c r="AO1240" t="str">
        <f>IF(ISERROR(INDEX(Panaboard!P:P,MATCH(CONCATENATE(AZ1240,"-",C1240),Panaboard!Z:Z,0))),"",INDEX(Panaboard!P:P,MATCH(CONCATENATE(AZ1240,"-",C1240),Panaboard!Z:Z,0)))</f>
        <v/>
      </c>
      <c r="AP1240" t="str">
        <f>IF(ISERROR(INDEX(Panaboard!Q:Q,MATCH(CONCATENATE(AZ1240,"-",C1240),Panaboard!Z:Z,0))),"",INDEX(Panaboard!Q:Q,MATCH(CONCATENATE(AZ1240,"-",C1240),Panaboard!Z:Z,0)))</f>
        <v/>
      </c>
      <c r="AR1240" t="str">
        <f>IF(PResult!BW1240="","",PResult!BW1240)</f>
        <v/>
      </c>
      <c r="AS1240" t="str">
        <f>IF(PResult!BX1240="","",PResult!BX1240)</f>
        <v/>
      </c>
      <c r="AT1240" t="str">
        <f>IF(ISERROR(INDEX(Panaboard!K:K,MATCH(CONCATENATE(AZ1240,"-",C1240),Panaboard!Z:Z,0))),"",INDEX(Panaboard!K:K,MATCH(CONCATENATE(AZ1240,"-",C1240),Panaboard!Z:Z,0)))</f>
        <v/>
      </c>
      <c r="AU1240" t="str">
        <f>IF(ISERROR(INDEX(Panaboard!U:U,MATCH(CONCATENATE(AZ1240,"-",C1240),Panaboard!Z:Z,0))),"",INDEX(Panaboard!U:U,MATCH(CONCATENATE(AZ1240,"-",C1240),Panaboard!Z:Z,0)))</f>
        <v/>
      </c>
      <c r="AV1240" t="str">
        <f>IF(ISERROR(INDEX(Panaboard!W:W,MATCH(CONCATENATE(AZ1240,"-",C1240),Panaboard!Z:Z,0))),"",INDEX(Panaboard!W:W,MATCH(CONCATENATE(AZ1240,"-",C1240),Panaboard!Z:Z,0)))</f>
        <v/>
      </c>
      <c r="AW1240" t="str">
        <f>IF(ISERROR(INDEX(Panaboard!X:X,MATCH(CONCATENATE(AZ1240,"-",C1240),Panaboard!Z:Z,0))),"",INDEX(Panaboard!X:X,MATCH(CONCATENATE(AZ1240,"-",C1240),Panaboard!Z:Z,0)))</f>
        <v/>
      </c>
      <c r="AX1240" t="str">
        <f>IF(ISERROR(INDEX(Panaboard!AA:AA,MATCH(CONCATENATE(AZ1240,"-",C1240),Panaboard!Z:Z,0))),"",INDEX(Panaboard!AA:AA,MATCH(CONCATENATE(AZ1240,"-",C1240),Panaboard!Z:Z,0)))</f>
        <v/>
      </c>
      <c r="AY1240" t="str">
        <f>IF(ISERROR(INDEX(Panaboard!AB:AB,MATCH(CONCATENATE(AZ1240,"-",C1240),Panaboard!Z:Z,0))),"",INDEX(Panaboard!AB:AB,MATCH(CONCATENATE(AZ1240,"-",C1240),Panaboard!Z:Z,0)))</f>
        <v/>
      </c>
      <c r="AZ1240" t="str">
        <f t="shared" si="156"/>
        <v/>
      </c>
      <c r="BA1240" t="str">
        <f>IF(ISERROR(INDEX(Panaboard!E:E,MATCH(CONCATENATE(AZ1240,"-",C1240),Panaboard!Z:Z,0))),"",INDEX(Panaboard!E:E,MATCH(CONCATENATE(AZ1240,"-",C1240),Panaboard!Z:Z,0)))</f>
        <v/>
      </c>
      <c r="BB1240" t="str">
        <f>IF(ISERROR(INDEX(Panaboard!AC:AC,MATCH(CONCATENATE(AZ1240,"-",C1240),Panaboard!Z:Z,0))),"",INDEX(Panaboard!AC:AC,MATCH(CONCATENATE(AZ1240,"-",C1240),Panaboard!Z:Z,0)))</f>
        <v/>
      </c>
      <c r="BC1240" t="str">
        <f t="shared" si="157"/>
        <v/>
      </c>
      <c r="BD1240" t="str">
        <f t="shared" si="158"/>
        <v/>
      </c>
      <c r="BE1240" t="str">
        <f t="shared" si="159"/>
        <v>xx0x0</v>
      </c>
      <c r="BF1240" t="str">
        <f>IF(ISERROR(INDEX(CuttingList!F:F,MATCH(CONCATENATE(A1240,"-",C1240),CuttingList!E:E,0))),"",INDEX(CuttingList!F:F,MATCH(CONCATENATE(A1240,"-",C1240),CuttingList!E:E,0)))</f>
        <v/>
      </c>
    </row>
    <row r="1241" spans="1:58" x14ac:dyDescent="0.25">
      <c r="A1241" t="str">
        <f>IF(PResult!BJ1241="","",PResult!BJ1241)</f>
        <v/>
      </c>
      <c r="B1241" t="str">
        <f>IF(PResult!E1241="","",PResult!E1241)</f>
        <v/>
      </c>
      <c r="C1241" t="str">
        <f>IF(PResult!BZ1241="","",PResult!BZ1241)</f>
        <v/>
      </c>
      <c r="D1241" t="str">
        <f>IF(ISERROR(INDEX(Panaboard!B:B,MATCH(CONCATENATE(AZ1241,"-",C1241),Panaboard!Z:Z,0))),"",TRIM(INDEX(Panaboard!B:B,MATCH(CONCATENATE(AZ1241,"-",C1241),Panaboard!Z:Z,0))))</f>
        <v/>
      </c>
      <c r="E1241" t="str">
        <f t="shared" si="155"/>
        <v>xx0x0</v>
      </c>
      <c r="F1241" t="str">
        <f>IF(PResult!U1241="","",UPPER(TRIM(PResult!U1241)))</f>
        <v/>
      </c>
      <c r="G1241">
        <f>IF(OR(PResult!O1241="",PResult!O1241="(null)"),0,PResult!O1241)</f>
        <v>0</v>
      </c>
      <c r="H1241" t="str">
        <f>IF(ISERROR(INDEX(Panaboard!G:G,MATCH(CONCATENATE(AZ1241,"-",C1241),Panaboard!Z:Z,0))),"",INDEX(Panaboard!G:G,MATCH(CONCATENATE(AZ1241,"-",C1241),Panaboard!Z:Z,0)))</f>
        <v/>
      </c>
      <c r="I1241" t="str">
        <f>IF(PResult!J1241="","",PResult!J1241)</f>
        <v/>
      </c>
      <c r="J1241" t="str">
        <f>IF(PResult!K1241="","",PResult!K1241)</f>
        <v/>
      </c>
      <c r="K1241">
        <f>IF(OR(PResult!L1241="(null)",PResult!L1241=""),0,PResult!L1241)</f>
        <v>0</v>
      </c>
      <c r="L1241">
        <f>IF(OR(PResult!M1241="(null)",PResult!M1241=""),0,PResult!M1241)</f>
        <v>0</v>
      </c>
      <c r="M1241">
        <f t="shared" si="152"/>
        <v>0</v>
      </c>
      <c r="N1241" t="str">
        <f>TEXT(IF(ISERROR(INDEX(Panaboard!H:H,MATCH(CONCATENATE(AZ1241,"-",C1241),Panaboard!Z:Z,0))),"",INDEX(Panaboard!H:H,MATCH(CONCATENATE(AZ1241,"-",C1241),Panaboard!Z:Z,0))),"HH:MM")</f>
        <v/>
      </c>
      <c r="O1241" t="str">
        <f>TEXT(IF(ISERROR(INDEX(Panaboard!I:I,MATCH(CONCATENATE(AZ1241,"-",C1241),Panaboard!Z:Z,0))),"",INDEX(Panaboard!I:I,MATCH(CONCATENATE(AZ1241,"-",C1241),Panaboard!Z:Z,0))),"HH:MM")</f>
        <v/>
      </c>
      <c r="P1241" t="str">
        <f t="shared" si="153"/>
        <v/>
      </c>
      <c r="Q1241" t="str">
        <f>IF(ISERROR(INDEX(Panaboard!S:S,MATCH(CONCATENATE(AZ1241,"-",C1241),Panaboard!Z:Z,0))),"",INDEX(Panaboard!S:S,MATCH(CONCATENATE(AZ1241,"-",C1241),Panaboard!Z:Z,0)))</f>
        <v/>
      </c>
      <c r="R1241" t="str">
        <f>IF(ISERROR(INDEX(Panaboard!F:F,MATCH(CONCATENATE(AZ1241,"-",C1241),Panaboard!Z:Z,0))),"",INDEX(Panaboard!F:F,MATCH(CONCATENATE(AZ1241,"-",C1241),Panaboard!Z:Z,0)))</f>
        <v/>
      </c>
      <c r="S1241" t="str">
        <f t="shared" si="154"/>
        <v/>
      </c>
      <c r="T1241" t="str">
        <f>IF(ISERROR(INDEX(Panaboard!D:D,MATCH(CONCATENATE(AZ1241,"-",C1241),Panaboard!Z:Z,0))),"",INDEX(Panaboard!D:D,MATCH(CONCATENATE(AZ1241,"-",C1241),Panaboard!Z:Z,0)))</f>
        <v/>
      </c>
      <c r="U1241" t="str">
        <f>IF(ISERROR(INDEX(Panaboard!J:J,MATCH(CONCATENATE(AZ1241,"-",C1241),Panaboard!Z:Z,0))),"",INDEX(Panaboard!J:J,MATCH(CONCATENATE(AZ1241,"-",C1241),Panaboard!Z:Z,0)))</f>
        <v/>
      </c>
      <c r="V1241">
        <f>IF(PResult!BL1241="",0,PResult!BL1241)</f>
        <v>0</v>
      </c>
      <c r="W1241">
        <f>IF(PResult!BM1241="",0,PResult!BM1241)</f>
        <v>0</v>
      </c>
      <c r="X1241">
        <f>IF(OR(PResult!AE1241="",PResult!AE1241="(null)"),IF(OR(PResult!AD1241="",PResult!AD1241="(null)"),0,PResult!AD1241),PResult!AE1241)</f>
        <v>0</v>
      </c>
      <c r="Y1241" t="str">
        <f>IF(OR(PResult!V1241="",PResult!V1241="(null)"),"",PResult!V1241)</f>
        <v/>
      </c>
      <c r="Z1241" t="str">
        <f>CONCATENATE(PResult!BO1241,PResult!BP1241)</f>
        <v/>
      </c>
      <c r="AA1241" t="str">
        <f>IF(PResult!Y1241="","",PResult!Y1241)</f>
        <v/>
      </c>
      <c r="AB1241" t="str">
        <f>IF(PResult!BQ1241="","",PResult!BQ1241)</f>
        <v/>
      </c>
      <c r="AC1241" t="str">
        <f>IF(PResult!BR1241="","",PResult!BR1241)</f>
        <v/>
      </c>
      <c r="AD1241" t="str">
        <f>IF(PResult!BS1241="","",PResult!BS1241)</f>
        <v/>
      </c>
      <c r="AE1241" t="str">
        <f>IF(PResult!BN1241="","",PResult!BN1241)</f>
        <v/>
      </c>
      <c r="AF1241" t="str">
        <f>IF(PResult!BT1241="","",PResult!BT1241)</f>
        <v/>
      </c>
      <c r="AG1241" t="str">
        <f>IF(PResult!BU1241="","",PResult!BU1241)</f>
        <v/>
      </c>
      <c r="AH1241" t="str">
        <f>IF(PResult!BV1241="","",PResult!BV1241)</f>
        <v/>
      </c>
      <c r="AI1241" t="str">
        <f>TEXT(IF(ISERROR(INDEX(Panaboard!L:L,MATCH(CONCATENATE(AZ1241,"-",C1241),Panaboard!Z:Z,0))),"",INDEX(Panaboard!L:L,MATCH(CONCATENATE(AZ1241,"-",C1241),Panaboard!Z:Z,0))),"HH:MM")</f>
        <v/>
      </c>
      <c r="AJ1241" t="str">
        <f>TEXT(IF(ISERROR(INDEX(Panaboard!M:M,MATCH(CONCATENATE(AZ1241,"-",C1241),Panaboard!Z:Z,0))),"",INDEX(Panaboard!M:M,MATCH(CONCATENATE(AZ1241,"-",C1241),Panaboard!Z:Z,0))),"HH:MM")</f>
        <v/>
      </c>
      <c r="AK1241" t="str">
        <f>IF(PResult!BY1241="","",PResult!BY1241)</f>
        <v/>
      </c>
      <c r="AL1241">
        <f>IF(PResult!P1241="",0,PResult!P1241)</f>
        <v>0</v>
      </c>
      <c r="AM1241" t="str">
        <f>IF(ISERROR(INDEX(Panaboard!N:N,MATCH(CONCATENATE(AZ1241,"-",C1241),Panaboard!Z:Z,0))),"",INDEX(Panaboard!N:N,MATCH(CONCATENATE(AZ1241,"-",C1241),Panaboard!Z:Z,0)))</f>
        <v/>
      </c>
      <c r="AN1241" t="str">
        <f>IF(ISERROR(INDEX(Panaboard!O:O,MATCH(CONCATENATE(AZ1241,"-",C1241),Panaboard!Z:Z,0))),"",INDEX(Panaboard!O:O,MATCH(CONCATENATE(AZ1241,"-",C1241),Panaboard!Z:Z,0)))</f>
        <v/>
      </c>
      <c r="AO1241" t="str">
        <f>IF(ISERROR(INDEX(Panaboard!P:P,MATCH(CONCATENATE(AZ1241,"-",C1241),Panaboard!Z:Z,0))),"",INDEX(Panaboard!P:P,MATCH(CONCATENATE(AZ1241,"-",C1241),Panaboard!Z:Z,0)))</f>
        <v/>
      </c>
      <c r="AP1241" t="str">
        <f>IF(ISERROR(INDEX(Panaboard!Q:Q,MATCH(CONCATENATE(AZ1241,"-",C1241),Panaboard!Z:Z,0))),"",INDEX(Panaboard!Q:Q,MATCH(CONCATENATE(AZ1241,"-",C1241),Panaboard!Z:Z,0)))</f>
        <v/>
      </c>
      <c r="AR1241" t="str">
        <f>IF(PResult!BW1241="","",PResult!BW1241)</f>
        <v/>
      </c>
      <c r="AS1241" t="str">
        <f>IF(PResult!BX1241="","",PResult!BX1241)</f>
        <v/>
      </c>
      <c r="AT1241" t="str">
        <f>IF(ISERROR(INDEX(Panaboard!K:K,MATCH(CONCATENATE(AZ1241,"-",C1241),Panaboard!Z:Z,0))),"",INDEX(Panaboard!K:K,MATCH(CONCATENATE(AZ1241,"-",C1241),Panaboard!Z:Z,0)))</f>
        <v/>
      </c>
      <c r="AU1241" t="str">
        <f>IF(ISERROR(INDEX(Panaboard!U:U,MATCH(CONCATENATE(AZ1241,"-",C1241),Panaboard!Z:Z,0))),"",INDEX(Panaboard!U:U,MATCH(CONCATENATE(AZ1241,"-",C1241),Panaboard!Z:Z,0)))</f>
        <v/>
      </c>
      <c r="AV1241" t="str">
        <f>IF(ISERROR(INDEX(Panaboard!W:W,MATCH(CONCATENATE(AZ1241,"-",C1241),Panaboard!Z:Z,0))),"",INDEX(Panaboard!W:W,MATCH(CONCATENATE(AZ1241,"-",C1241),Panaboard!Z:Z,0)))</f>
        <v/>
      </c>
      <c r="AW1241" t="str">
        <f>IF(ISERROR(INDEX(Panaboard!X:X,MATCH(CONCATENATE(AZ1241,"-",C1241),Panaboard!Z:Z,0))),"",INDEX(Panaboard!X:X,MATCH(CONCATENATE(AZ1241,"-",C1241),Panaboard!Z:Z,0)))</f>
        <v/>
      </c>
      <c r="AX1241" t="str">
        <f>IF(ISERROR(INDEX(Panaboard!AA:AA,MATCH(CONCATENATE(AZ1241,"-",C1241),Panaboard!Z:Z,0))),"",INDEX(Panaboard!AA:AA,MATCH(CONCATENATE(AZ1241,"-",C1241),Panaboard!Z:Z,0)))</f>
        <v/>
      </c>
      <c r="AY1241" t="str">
        <f>IF(ISERROR(INDEX(Panaboard!AB:AB,MATCH(CONCATENATE(AZ1241,"-",C1241),Panaboard!Z:Z,0))),"",INDEX(Panaboard!AB:AB,MATCH(CONCATENATE(AZ1241,"-",C1241),Panaboard!Z:Z,0)))</f>
        <v/>
      </c>
      <c r="AZ1241" t="str">
        <f t="shared" si="156"/>
        <v/>
      </c>
      <c r="BA1241" t="str">
        <f>IF(ISERROR(INDEX(Panaboard!E:E,MATCH(CONCATENATE(AZ1241,"-",C1241),Panaboard!Z:Z,0))),"",INDEX(Panaboard!E:E,MATCH(CONCATENATE(AZ1241,"-",C1241),Panaboard!Z:Z,0)))</f>
        <v/>
      </c>
      <c r="BB1241" t="str">
        <f>IF(ISERROR(INDEX(Panaboard!AC:AC,MATCH(CONCATENATE(AZ1241,"-",C1241),Panaboard!Z:Z,0))),"",INDEX(Panaboard!AC:AC,MATCH(CONCATENATE(AZ1241,"-",C1241),Panaboard!Z:Z,0)))</f>
        <v/>
      </c>
      <c r="BC1241" t="str">
        <f t="shared" si="157"/>
        <v/>
      </c>
      <c r="BD1241" t="str">
        <f t="shared" si="158"/>
        <v/>
      </c>
      <c r="BE1241" t="str">
        <f t="shared" si="159"/>
        <v>xx0x0</v>
      </c>
      <c r="BF1241" t="str">
        <f>IF(ISERROR(INDEX(CuttingList!F:F,MATCH(CONCATENATE(A1241,"-",C1241),CuttingList!E:E,0))),"",INDEX(CuttingList!F:F,MATCH(CONCATENATE(A1241,"-",C1241),CuttingList!E:E,0)))</f>
        <v/>
      </c>
    </row>
    <row r="1242" spans="1:58" x14ac:dyDescent="0.25">
      <c r="A1242" t="str">
        <f>IF(PResult!BJ1242="","",PResult!BJ1242)</f>
        <v/>
      </c>
      <c r="B1242" t="str">
        <f>IF(PResult!E1242="","",PResult!E1242)</f>
        <v/>
      </c>
      <c r="C1242" t="str">
        <f>IF(PResult!BZ1242="","",PResult!BZ1242)</f>
        <v/>
      </c>
      <c r="D1242" t="str">
        <f>IF(ISERROR(INDEX(Panaboard!B:B,MATCH(CONCATENATE(AZ1242,"-",C1242),Panaboard!Z:Z,0))),"",TRIM(INDEX(Panaboard!B:B,MATCH(CONCATENATE(AZ1242,"-",C1242),Panaboard!Z:Z,0))))</f>
        <v/>
      </c>
      <c r="E1242" t="str">
        <f t="shared" si="155"/>
        <v>xx0x0</v>
      </c>
      <c r="F1242" t="str">
        <f>IF(PResult!U1242="","",UPPER(TRIM(PResult!U1242)))</f>
        <v/>
      </c>
      <c r="G1242">
        <f>IF(OR(PResult!O1242="",PResult!O1242="(null)"),0,PResult!O1242)</f>
        <v>0</v>
      </c>
      <c r="H1242" t="str">
        <f>IF(ISERROR(INDEX(Panaboard!G:G,MATCH(CONCATENATE(AZ1242,"-",C1242),Panaboard!Z:Z,0))),"",INDEX(Panaboard!G:G,MATCH(CONCATENATE(AZ1242,"-",C1242),Panaboard!Z:Z,0)))</f>
        <v/>
      </c>
      <c r="I1242" t="str">
        <f>IF(PResult!J1242="","",PResult!J1242)</f>
        <v/>
      </c>
      <c r="J1242" t="str">
        <f>IF(PResult!K1242="","",PResult!K1242)</f>
        <v/>
      </c>
      <c r="K1242">
        <f>IF(OR(PResult!L1242="(null)",PResult!L1242=""),0,PResult!L1242)</f>
        <v>0</v>
      </c>
      <c r="L1242">
        <f>IF(OR(PResult!M1242="(null)",PResult!M1242=""),0,PResult!M1242)</f>
        <v>0</v>
      </c>
      <c r="M1242">
        <f t="shared" si="152"/>
        <v>0</v>
      </c>
      <c r="N1242" t="str">
        <f>TEXT(IF(ISERROR(INDEX(Panaboard!H:H,MATCH(CONCATENATE(AZ1242,"-",C1242),Panaboard!Z:Z,0))),"",INDEX(Panaboard!H:H,MATCH(CONCATENATE(AZ1242,"-",C1242),Panaboard!Z:Z,0))),"HH:MM")</f>
        <v/>
      </c>
      <c r="O1242" t="str">
        <f>TEXT(IF(ISERROR(INDEX(Panaboard!I:I,MATCH(CONCATENATE(AZ1242,"-",C1242),Panaboard!Z:Z,0))),"",INDEX(Panaboard!I:I,MATCH(CONCATENATE(AZ1242,"-",C1242),Panaboard!Z:Z,0))),"HH:MM")</f>
        <v/>
      </c>
      <c r="P1242" t="str">
        <f t="shared" si="153"/>
        <v/>
      </c>
      <c r="Q1242" t="str">
        <f>IF(ISERROR(INDEX(Panaboard!S:S,MATCH(CONCATENATE(AZ1242,"-",C1242),Panaboard!Z:Z,0))),"",INDEX(Panaboard!S:S,MATCH(CONCATENATE(AZ1242,"-",C1242),Panaboard!Z:Z,0)))</f>
        <v/>
      </c>
      <c r="R1242" t="str">
        <f>IF(ISERROR(INDEX(Panaboard!F:F,MATCH(CONCATENATE(AZ1242,"-",C1242),Panaboard!Z:Z,0))),"",INDEX(Panaboard!F:F,MATCH(CONCATENATE(AZ1242,"-",C1242),Panaboard!Z:Z,0)))</f>
        <v/>
      </c>
      <c r="S1242" t="str">
        <f t="shared" si="154"/>
        <v/>
      </c>
      <c r="T1242" t="str">
        <f>IF(ISERROR(INDEX(Panaboard!D:D,MATCH(CONCATENATE(AZ1242,"-",C1242),Panaboard!Z:Z,0))),"",INDEX(Panaboard!D:D,MATCH(CONCATENATE(AZ1242,"-",C1242),Panaboard!Z:Z,0)))</f>
        <v/>
      </c>
      <c r="U1242" t="str">
        <f>IF(ISERROR(INDEX(Panaboard!J:J,MATCH(CONCATENATE(AZ1242,"-",C1242),Panaboard!Z:Z,0))),"",INDEX(Panaboard!J:J,MATCH(CONCATENATE(AZ1242,"-",C1242),Panaboard!Z:Z,0)))</f>
        <v/>
      </c>
      <c r="V1242">
        <f>IF(PResult!BL1242="",0,PResult!BL1242)</f>
        <v>0</v>
      </c>
      <c r="W1242">
        <f>IF(PResult!BM1242="",0,PResult!BM1242)</f>
        <v>0</v>
      </c>
      <c r="X1242">
        <f>IF(OR(PResult!AE1242="",PResult!AE1242="(null)"),IF(OR(PResult!AD1242="",PResult!AD1242="(null)"),0,PResult!AD1242),PResult!AE1242)</f>
        <v>0</v>
      </c>
      <c r="Y1242" t="str">
        <f>IF(OR(PResult!V1242="",PResult!V1242="(null)"),"",PResult!V1242)</f>
        <v/>
      </c>
      <c r="Z1242" t="str">
        <f>CONCATENATE(PResult!BO1242,PResult!BP1242)</f>
        <v/>
      </c>
      <c r="AA1242" t="str">
        <f>IF(PResult!Y1242="","",PResult!Y1242)</f>
        <v/>
      </c>
      <c r="AB1242" t="str">
        <f>IF(PResult!BQ1242="","",PResult!BQ1242)</f>
        <v/>
      </c>
      <c r="AC1242" t="str">
        <f>IF(PResult!BR1242="","",PResult!BR1242)</f>
        <v/>
      </c>
      <c r="AD1242" t="str">
        <f>IF(PResult!BS1242="","",PResult!BS1242)</f>
        <v/>
      </c>
      <c r="AE1242" t="str">
        <f>IF(PResult!BN1242="","",PResult!BN1242)</f>
        <v/>
      </c>
      <c r="AF1242" t="str">
        <f>IF(PResult!BT1242="","",PResult!BT1242)</f>
        <v/>
      </c>
      <c r="AG1242" t="str">
        <f>IF(PResult!BU1242="","",PResult!BU1242)</f>
        <v/>
      </c>
      <c r="AH1242" t="str">
        <f>IF(PResult!BV1242="","",PResult!BV1242)</f>
        <v/>
      </c>
      <c r="AI1242" t="str">
        <f>TEXT(IF(ISERROR(INDEX(Panaboard!L:L,MATCH(CONCATENATE(AZ1242,"-",C1242),Panaboard!Z:Z,0))),"",INDEX(Panaboard!L:L,MATCH(CONCATENATE(AZ1242,"-",C1242),Panaboard!Z:Z,0))),"HH:MM")</f>
        <v/>
      </c>
      <c r="AJ1242" t="str">
        <f>TEXT(IF(ISERROR(INDEX(Panaboard!M:M,MATCH(CONCATENATE(AZ1242,"-",C1242),Panaboard!Z:Z,0))),"",INDEX(Panaboard!M:M,MATCH(CONCATENATE(AZ1242,"-",C1242),Panaboard!Z:Z,0))),"HH:MM")</f>
        <v/>
      </c>
      <c r="AK1242" t="str">
        <f>IF(PResult!BY1242="","",PResult!BY1242)</f>
        <v/>
      </c>
      <c r="AL1242">
        <f>IF(PResult!P1242="",0,PResult!P1242)</f>
        <v>0</v>
      </c>
      <c r="AM1242" t="str">
        <f>IF(ISERROR(INDEX(Panaboard!N:N,MATCH(CONCATENATE(AZ1242,"-",C1242),Panaboard!Z:Z,0))),"",INDEX(Panaboard!N:N,MATCH(CONCATENATE(AZ1242,"-",C1242),Panaboard!Z:Z,0)))</f>
        <v/>
      </c>
      <c r="AN1242" t="str">
        <f>IF(ISERROR(INDEX(Panaboard!O:O,MATCH(CONCATENATE(AZ1242,"-",C1242),Panaboard!Z:Z,0))),"",INDEX(Panaboard!O:O,MATCH(CONCATENATE(AZ1242,"-",C1242),Panaboard!Z:Z,0)))</f>
        <v/>
      </c>
      <c r="AO1242" t="str">
        <f>IF(ISERROR(INDEX(Panaboard!P:P,MATCH(CONCATENATE(AZ1242,"-",C1242),Panaboard!Z:Z,0))),"",INDEX(Panaboard!P:P,MATCH(CONCATENATE(AZ1242,"-",C1242),Panaboard!Z:Z,0)))</f>
        <v/>
      </c>
      <c r="AP1242" t="str">
        <f>IF(ISERROR(INDEX(Panaboard!Q:Q,MATCH(CONCATENATE(AZ1242,"-",C1242),Panaboard!Z:Z,0))),"",INDEX(Panaboard!Q:Q,MATCH(CONCATENATE(AZ1242,"-",C1242),Panaboard!Z:Z,0)))</f>
        <v/>
      </c>
      <c r="AR1242" t="str">
        <f>IF(PResult!BW1242="","",PResult!BW1242)</f>
        <v/>
      </c>
      <c r="AS1242" t="str">
        <f>IF(PResult!BX1242="","",PResult!BX1242)</f>
        <v/>
      </c>
      <c r="AT1242" t="str">
        <f>IF(ISERROR(INDEX(Panaboard!K:K,MATCH(CONCATENATE(AZ1242,"-",C1242),Panaboard!Z:Z,0))),"",INDEX(Panaboard!K:K,MATCH(CONCATENATE(AZ1242,"-",C1242),Panaboard!Z:Z,0)))</f>
        <v/>
      </c>
      <c r="AU1242" t="str">
        <f>IF(ISERROR(INDEX(Panaboard!U:U,MATCH(CONCATENATE(AZ1242,"-",C1242),Panaboard!Z:Z,0))),"",INDEX(Panaboard!U:U,MATCH(CONCATENATE(AZ1242,"-",C1242),Panaboard!Z:Z,0)))</f>
        <v/>
      </c>
      <c r="AV1242" t="str">
        <f>IF(ISERROR(INDEX(Panaboard!W:W,MATCH(CONCATENATE(AZ1242,"-",C1242),Panaboard!Z:Z,0))),"",INDEX(Panaboard!W:W,MATCH(CONCATENATE(AZ1242,"-",C1242),Panaboard!Z:Z,0)))</f>
        <v/>
      </c>
      <c r="AW1242" t="str">
        <f>IF(ISERROR(INDEX(Panaboard!X:X,MATCH(CONCATENATE(AZ1242,"-",C1242),Panaboard!Z:Z,0))),"",INDEX(Panaboard!X:X,MATCH(CONCATENATE(AZ1242,"-",C1242),Panaboard!Z:Z,0)))</f>
        <v/>
      </c>
      <c r="AX1242" t="str">
        <f>IF(ISERROR(INDEX(Panaboard!AA:AA,MATCH(CONCATENATE(AZ1242,"-",C1242),Panaboard!Z:Z,0))),"",INDEX(Panaboard!AA:AA,MATCH(CONCATENATE(AZ1242,"-",C1242),Panaboard!Z:Z,0)))</f>
        <v/>
      </c>
      <c r="AY1242" t="str">
        <f>IF(ISERROR(INDEX(Panaboard!AB:AB,MATCH(CONCATENATE(AZ1242,"-",C1242),Panaboard!Z:Z,0))),"",INDEX(Panaboard!AB:AB,MATCH(CONCATENATE(AZ1242,"-",C1242),Panaboard!Z:Z,0)))</f>
        <v/>
      </c>
      <c r="AZ1242" t="str">
        <f t="shared" si="156"/>
        <v/>
      </c>
      <c r="BA1242" t="str">
        <f>IF(ISERROR(INDEX(Panaboard!E:E,MATCH(CONCATENATE(AZ1242,"-",C1242),Panaboard!Z:Z,0))),"",INDEX(Panaboard!E:E,MATCH(CONCATENATE(AZ1242,"-",C1242),Panaboard!Z:Z,0)))</f>
        <v/>
      </c>
      <c r="BB1242" t="str">
        <f>IF(ISERROR(INDEX(Panaboard!AC:AC,MATCH(CONCATENATE(AZ1242,"-",C1242),Panaboard!Z:Z,0))),"",INDEX(Panaboard!AC:AC,MATCH(CONCATENATE(AZ1242,"-",C1242),Panaboard!Z:Z,0)))</f>
        <v/>
      </c>
      <c r="BC1242" t="str">
        <f t="shared" si="157"/>
        <v/>
      </c>
      <c r="BD1242" t="str">
        <f t="shared" si="158"/>
        <v/>
      </c>
      <c r="BE1242" t="str">
        <f t="shared" si="159"/>
        <v>xx0x0</v>
      </c>
      <c r="BF1242" t="str">
        <f>IF(ISERROR(INDEX(CuttingList!F:F,MATCH(CONCATENATE(A1242,"-",C1242),CuttingList!E:E,0))),"",INDEX(CuttingList!F:F,MATCH(CONCATENATE(A1242,"-",C1242),CuttingList!E:E,0)))</f>
        <v/>
      </c>
    </row>
    <row r="1243" spans="1:58" x14ac:dyDescent="0.25">
      <c r="A1243" t="str">
        <f>IF(PResult!BJ1243="","",PResult!BJ1243)</f>
        <v/>
      </c>
      <c r="B1243" t="str">
        <f>IF(PResult!E1243="","",PResult!E1243)</f>
        <v/>
      </c>
      <c r="C1243" t="str">
        <f>IF(PResult!BZ1243="","",PResult!BZ1243)</f>
        <v/>
      </c>
      <c r="D1243" t="str">
        <f>IF(ISERROR(INDEX(Panaboard!B:B,MATCH(CONCATENATE(AZ1243,"-",C1243),Panaboard!Z:Z,0))),"",TRIM(INDEX(Panaboard!B:B,MATCH(CONCATENATE(AZ1243,"-",C1243),Panaboard!Z:Z,0))))</f>
        <v/>
      </c>
      <c r="E1243" t="str">
        <f t="shared" si="155"/>
        <v>xx0x0</v>
      </c>
      <c r="F1243" t="str">
        <f>IF(PResult!U1243="","",UPPER(TRIM(PResult!U1243)))</f>
        <v/>
      </c>
      <c r="G1243">
        <f>IF(OR(PResult!O1243="",PResult!O1243="(null)"),0,PResult!O1243)</f>
        <v>0</v>
      </c>
      <c r="H1243" t="str">
        <f>IF(ISERROR(INDEX(Panaboard!G:G,MATCH(CONCATENATE(AZ1243,"-",C1243),Panaboard!Z:Z,0))),"",INDEX(Panaboard!G:G,MATCH(CONCATENATE(AZ1243,"-",C1243),Panaboard!Z:Z,0)))</f>
        <v/>
      </c>
      <c r="I1243" t="str">
        <f>IF(PResult!J1243="","",PResult!J1243)</f>
        <v/>
      </c>
      <c r="J1243" t="str">
        <f>IF(PResult!K1243="","",PResult!K1243)</f>
        <v/>
      </c>
      <c r="K1243">
        <f>IF(OR(PResult!L1243="(null)",PResult!L1243=""),0,PResult!L1243)</f>
        <v>0</v>
      </c>
      <c r="L1243">
        <f>IF(OR(PResult!M1243="(null)",PResult!M1243=""),0,PResult!M1243)</f>
        <v>0</v>
      </c>
      <c r="M1243">
        <f t="shared" si="152"/>
        <v>0</v>
      </c>
      <c r="N1243" t="str">
        <f>TEXT(IF(ISERROR(INDEX(Panaboard!H:H,MATCH(CONCATENATE(AZ1243,"-",C1243),Panaboard!Z:Z,0))),"",INDEX(Panaboard!H:H,MATCH(CONCATENATE(AZ1243,"-",C1243),Panaboard!Z:Z,0))),"HH:MM")</f>
        <v/>
      </c>
      <c r="O1243" t="str">
        <f>TEXT(IF(ISERROR(INDEX(Panaboard!I:I,MATCH(CONCATENATE(AZ1243,"-",C1243),Panaboard!Z:Z,0))),"",INDEX(Panaboard!I:I,MATCH(CONCATENATE(AZ1243,"-",C1243),Panaboard!Z:Z,0))),"HH:MM")</f>
        <v/>
      </c>
      <c r="P1243" t="str">
        <f t="shared" si="153"/>
        <v/>
      </c>
      <c r="Q1243" t="str">
        <f>IF(ISERROR(INDEX(Panaboard!S:S,MATCH(CONCATENATE(AZ1243,"-",C1243),Panaboard!Z:Z,0))),"",INDEX(Panaboard!S:S,MATCH(CONCATENATE(AZ1243,"-",C1243),Panaboard!Z:Z,0)))</f>
        <v/>
      </c>
      <c r="R1243" t="str">
        <f>IF(ISERROR(INDEX(Panaboard!F:F,MATCH(CONCATENATE(AZ1243,"-",C1243),Panaboard!Z:Z,0))),"",INDEX(Panaboard!F:F,MATCH(CONCATENATE(AZ1243,"-",C1243),Panaboard!Z:Z,0)))</f>
        <v/>
      </c>
      <c r="S1243" t="str">
        <f t="shared" si="154"/>
        <v/>
      </c>
      <c r="T1243" t="str">
        <f>IF(ISERROR(INDEX(Panaboard!D:D,MATCH(CONCATENATE(AZ1243,"-",C1243),Panaboard!Z:Z,0))),"",INDEX(Panaboard!D:D,MATCH(CONCATENATE(AZ1243,"-",C1243),Panaboard!Z:Z,0)))</f>
        <v/>
      </c>
      <c r="U1243" t="str">
        <f>IF(ISERROR(INDEX(Panaboard!J:J,MATCH(CONCATENATE(AZ1243,"-",C1243),Panaboard!Z:Z,0))),"",INDEX(Panaboard!J:J,MATCH(CONCATENATE(AZ1243,"-",C1243),Panaboard!Z:Z,0)))</f>
        <v/>
      </c>
      <c r="V1243">
        <f>IF(PResult!BL1243="",0,PResult!BL1243)</f>
        <v>0</v>
      </c>
      <c r="W1243">
        <f>IF(PResult!BM1243="",0,PResult!BM1243)</f>
        <v>0</v>
      </c>
      <c r="X1243">
        <f>IF(OR(PResult!AE1243="",PResult!AE1243="(null)"),IF(OR(PResult!AD1243="",PResult!AD1243="(null)"),0,PResult!AD1243),PResult!AE1243)</f>
        <v>0</v>
      </c>
      <c r="Y1243" t="str">
        <f>IF(OR(PResult!V1243="",PResult!V1243="(null)"),"",PResult!V1243)</f>
        <v/>
      </c>
      <c r="Z1243" t="str">
        <f>CONCATENATE(PResult!BO1243,PResult!BP1243)</f>
        <v/>
      </c>
      <c r="AA1243" t="str">
        <f>IF(PResult!Y1243="","",PResult!Y1243)</f>
        <v/>
      </c>
      <c r="AB1243" t="str">
        <f>IF(PResult!BQ1243="","",PResult!BQ1243)</f>
        <v/>
      </c>
      <c r="AC1243" t="str">
        <f>IF(PResult!BR1243="","",PResult!BR1243)</f>
        <v/>
      </c>
      <c r="AD1243" t="str">
        <f>IF(PResult!BS1243="","",PResult!BS1243)</f>
        <v/>
      </c>
      <c r="AE1243" t="str">
        <f>IF(PResult!BN1243="","",PResult!BN1243)</f>
        <v/>
      </c>
      <c r="AF1243" t="str">
        <f>IF(PResult!BT1243="","",PResult!BT1243)</f>
        <v/>
      </c>
      <c r="AG1243" t="str">
        <f>IF(PResult!BU1243="","",PResult!BU1243)</f>
        <v/>
      </c>
      <c r="AH1243" t="str">
        <f>IF(PResult!BV1243="","",PResult!BV1243)</f>
        <v/>
      </c>
      <c r="AI1243" t="str">
        <f>TEXT(IF(ISERROR(INDEX(Panaboard!L:L,MATCH(CONCATENATE(AZ1243,"-",C1243),Panaboard!Z:Z,0))),"",INDEX(Panaboard!L:L,MATCH(CONCATENATE(AZ1243,"-",C1243),Panaboard!Z:Z,0))),"HH:MM")</f>
        <v/>
      </c>
      <c r="AJ1243" t="str">
        <f>TEXT(IF(ISERROR(INDEX(Panaboard!M:M,MATCH(CONCATENATE(AZ1243,"-",C1243),Panaboard!Z:Z,0))),"",INDEX(Panaboard!M:M,MATCH(CONCATENATE(AZ1243,"-",C1243),Panaboard!Z:Z,0))),"HH:MM")</f>
        <v/>
      </c>
      <c r="AK1243" t="str">
        <f>IF(PResult!BY1243="","",PResult!BY1243)</f>
        <v/>
      </c>
      <c r="AL1243">
        <f>IF(PResult!P1243="",0,PResult!P1243)</f>
        <v>0</v>
      </c>
      <c r="AM1243" t="str">
        <f>IF(ISERROR(INDEX(Panaboard!N:N,MATCH(CONCATENATE(AZ1243,"-",C1243),Panaboard!Z:Z,0))),"",INDEX(Panaboard!N:N,MATCH(CONCATENATE(AZ1243,"-",C1243),Panaboard!Z:Z,0)))</f>
        <v/>
      </c>
      <c r="AN1243" t="str">
        <f>IF(ISERROR(INDEX(Panaboard!O:O,MATCH(CONCATENATE(AZ1243,"-",C1243),Panaboard!Z:Z,0))),"",INDEX(Panaboard!O:O,MATCH(CONCATENATE(AZ1243,"-",C1243),Panaboard!Z:Z,0)))</f>
        <v/>
      </c>
      <c r="AO1243" t="str">
        <f>IF(ISERROR(INDEX(Panaboard!P:P,MATCH(CONCATENATE(AZ1243,"-",C1243),Panaboard!Z:Z,0))),"",INDEX(Panaboard!P:P,MATCH(CONCATENATE(AZ1243,"-",C1243),Panaboard!Z:Z,0)))</f>
        <v/>
      </c>
      <c r="AP1243" t="str">
        <f>IF(ISERROR(INDEX(Panaboard!Q:Q,MATCH(CONCATENATE(AZ1243,"-",C1243),Panaboard!Z:Z,0))),"",INDEX(Panaboard!Q:Q,MATCH(CONCATENATE(AZ1243,"-",C1243),Panaboard!Z:Z,0)))</f>
        <v/>
      </c>
      <c r="AR1243" t="str">
        <f>IF(PResult!BW1243="","",PResult!BW1243)</f>
        <v/>
      </c>
      <c r="AS1243" t="str">
        <f>IF(PResult!BX1243="","",PResult!BX1243)</f>
        <v/>
      </c>
      <c r="AT1243" t="str">
        <f>IF(ISERROR(INDEX(Panaboard!K:K,MATCH(CONCATENATE(AZ1243,"-",C1243),Panaboard!Z:Z,0))),"",INDEX(Panaboard!K:K,MATCH(CONCATENATE(AZ1243,"-",C1243),Panaboard!Z:Z,0)))</f>
        <v/>
      </c>
      <c r="AU1243" t="str">
        <f>IF(ISERROR(INDEX(Panaboard!U:U,MATCH(CONCATENATE(AZ1243,"-",C1243),Panaboard!Z:Z,0))),"",INDEX(Panaboard!U:U,MATCH(CONCATENATE(AZ1243,"-",C1243),Panaboard!Z:Z,0)))</f>
        <v/>
      </c>
      <c r="AV1243" t="str">
        <f>IF(ISERROR(INDEX(Panaboard!W:W,MATCH(CONCATENATE(AZ1243,"-",C1243),Panaboard!Z:Z,0))),"",INDEX(Panaboard!W:W,MATCH(CONCATENATE(AZ1243,"-",C1243),Panaboard!Z:Z,0)))</f>
        <v/>
      </c>
      <c r="AW1243" t="str">
        <f>IF(ISERROR(INDEX(Panaboard!X:X,MATCH(CONCATENATE(AZ1243,"-",C1243),Panaboard!Z:Z,0))),"",INDEX(Panaboard!X:X,MATCH(CONCATENATE(AZ1243,"-",C1243),Panaboard!Z:Z,0)))</f>
        <v/>
      </c>
      <c r="AX1243" t="str">
        <f>IF(ISERROR(INDEX(Panaboard!AA:AA,MATCH(CONCATENATE(AZ1243,"-",C1243),Panaboard!Z:Z,0))),"",INDEX(Panaboard!AA:AA,MATCH(CONCATENATE(AZ1243,"-",C1243),Panaboard!Z:Z,0)))</f>
        <v/>
      </c>
      <c r="AY1243" t="str">
        <f>IF(ISERROR(INDEX(Panaboard!AB:AB,MATCH(CONCATENATE(AZ1243,"-",C1243),Panaboard!Z:Z,0))),"",INDEX(Panaboard!AB:AB,MATCH(CONCATENATE(AZ1243,"-",C1243),Panaboard!Z:Z,0)))</f>
        <v/>
      </c>
      <c r="AZ1243" t="str">
        <f t="shared" si="156"/>
        <v/>
      </c>
      <c r="BA1243" t="str">
        <f>IF(ISERROR(INDEX(Panaboard!E:E,MATCH(CONCATENATE(AZ1243,"-",C1243),Panaboard!Z:Z,0))),"",INDEX(Panaboard!E:E,MATCH(CONCATENATE(AZ1243,"-",C1243),Panaboard!Z:Z,0)))</f>
        <v/>
      </c>
      <c r="BB1243" t="str">
        <f>IF(ISERROR(INDEX(Panaboard!AC:AC,MATCH(CONCATENATE(AZ1243,"-",C1243),Panaboard!Z:Z,0))),"",INDEX(Panaboard!AC:AC,MATCH(CONCATENATE(AZ1243,"-",C1243),Panaboard!Z:Z,0)))</f>
        <v/>
      </c>
      <c r="BC1243" t="str">
        <f t="shared" si="157"/>
        <v/>
      </c>
      <c r="BD1243" t="str">
        <f t="shared" si="158"/>
        <v/>
      </c>
      <c r="BE1243" t="str">
        <f t="shared" si="159"/>
        <v>xx0x0</v>
      </c>
      <c r="BF1243" t="str">
        <f>IF(ISERROR(INDEX(CuttingList!F:F,MATCH(CONCATENATE(A1243,"-",C1243),CuttingList!E:E,0))),"",INDEX(CuttingList!F:F,MATCH(CONCATENATE(A1243,"-",C1243),CuttingList!E:E,0)))</f>
        <v/>
      </c>
    </row>
    <row r="1244" spans="1:58" x14ac:dyDescent="0.25">
      <c r="A1244" t="str">
        <f>IF(PResult!BJ1244="","",PResult!BJ1244)</f>
        <v/>
      </c>
      <c r="B1244" t="str">
        <f>IF(PResult!E1244="","",PResult!E1244)</f>
        <v/>
      </c>
      <c r="C1244" t="str">
        <f>IF(PResult!BZ1244="","",PResult!BZ1244)</f>
        <v/>
      </c>
      <c r="D1244" t="str">
        <f>IF(ISERROR(INDEX(Panaboard!B:B,MATCH(CONCATENATE(AZ1244,"-",C1244),Panaboard!Z:Z,0))),"",TRIM(INDEX(Panaboard!B:B,MATCH(CONCATENATE(AZ1244,"-",C1244),Panaboard!Z:Z,0))))</f>
        <v/>
      </c>
      <c r="E1244" t="str">
        <f t="shared" si="155"/>
        <v>xx0x0</v>
      </c>
      <c r="F1244" t="str">
        <f>IF(PResult!U1244="","",UPPER(TRIM(PResult!U1244)))</f>
        <v/>
      </c>
      <c r="G1244">
        <f>IF(OR(PResult!O1244="",PResult!O1244="(null)"),0,PResult!O1244)</f>
        <v>0</v>
      </c>
      <c r="H1244" t="str">
        <f>IF(ISERROR(INDEX(Panaboard!G:G,MATCH(CONCATENATE(AZ1244,"-",C1244),Panaboard!Z:Z,0))),"",INDEX(Panaboard!G:G,MATCH(CONCATENATE(AZ1244,"-",C1244),Panaboard!Z:Z,0)))</f>
        <v/>
      </c>
      <c r="I1244" t="str">
        <f>IF(PResult!J1244="","",PResult!J1244)</f>
        <v/>
      </c>
      <c r="J1244" t="str">
        <f>IF(PResult!K1244="","",PResult!K1244)</f>
        <v/>
      </c>
      <c r="K1244">
        <f>IF(OR(PResult!L1244="(null)",PResult!L1244=""),0,PResult!L1244)</f>
        <v>0</v>
      </c>
      <c r="L1244">
        <f>IF(OR(PResult!M1244="(null)",PResult!M1244=""),0,PResult!M1244)</f>
        <v>0</v>
      </c>
      <c r="M1244">
        <f t="shared" si="152"/>
        <v>0</v>
      </c>
      <c r="N1244" t="str">
        <f>TEXT(IF(ISERROR(INDEX(Panaboard!H:H,MATCH(CONCATENATE(AZ1244,"-",C1244),Panaboard!Z:Z,0))),"",INDEX(Panaboard!H:H,MATCH(CONCATENATE(AZ1244,"-",C1244),Panaboard!Z:Z,0))),"HH:MM")</f>
        <v/>
      </c>
      <c r="O1244" t="str">
        <f>TEXT(IF(ISERROR(INDEX(Panaboard!I:I,MATCH(CONCATENATE(AZ1244,"-",C1244),Panaboard!Z:Z,0))),"",INDEX(Panaboard!I:I,MATCH(CONCATENATE(AZ1244,"-",C1244),Panaboard!Z:Z,0))),"HH:MM")</f>
        <v/>
      </c>
      <c r="P1244" t="str">
        <f t="shared" si="153"/>
        <v/>
      </c>
      <c r="Q1244" t="str">
        <f>IF(ISERROR(INDEX(Panaboard!S:S,MATCH(CONCATENATE(AZ1244,"-",C1244),Panaboard!Z:Z,0))),"",INDEX(Panaboard!S:S,MATCH(CONCATENATE(AZ1244,"-",C1244),Panaboard!Z:Z,0)))</f>
        <v/>
      </c>
      <c r="R1244" t="str">
        <f>IF(ISERROR(INDEX(Panaboard!F:F,MATCH(CONCATENATE(AZ1244,"-",C1244),Panaboard!Z:Z,0))),"",INDEX(Panaboard!F:F,MATCH(CONCATENATE(AZ1244,"-",C1244),Panaboard!Z:Z,0)))</f>
        <v/>
      </c>
      <c r="S1244" t="str">
        <f t="shared" si="154"/>
        <v/>
      </c>
      <c r="T1244" t="str">
        <f>IF(ISERROR(INDEX(Panaboard!D:D,MATCH(CONCATENATE(AZ1244,"-",C1244),Panaboard!Z:Z,0))),"",INDEX(Panaboard!D:D,MATCH(CONCATENATE(AZ1244,"-",C1244),Panaboard!Z:Z,0)))</f>
        <v/>
      </c>
      <c r="U1244" t="str">
        <f>IF(ISERROR(INDEX(Panaboard!J:J,MATCH(CONCATENATE(AZ1244,"-",C1244),Panaboard!Z:Z,0))),"",INDEX(Panaboard!J:J,MATCH(CONCATENATE(AZ1244,"-",C1244),Panaboard!Z:Z,0)))</f>
        <v/>
      </c>
      <c r="V1244">
        <f>IF(PResult!BL1244="",0,PResult!BL1244)</f>
        <v>0</v>
      </c>
      <c r="W1244">
        <f>IF(PResult!BM1244="",0,PResult!BM1244)</f>
        <v>0</v>
      </c>
      <c r="X1244">
        <f>IF(OR(PResult!AE1244="",PResult!AE1244="(null)"),IF(OR(PResult!AD1244="",PResult!AD1244="(null)"),0,PResult!AD1244),PResult!AE1244)</f>
        <v>0</v>
      </c>
      <c r="Y1244" t="str">
        <f>IF(OR(PResult!V1244="",PResult!V1244="(null)"),"",PResult!V1244)</f>
        <v/>
      </c>
      <c r="Z1244" t="str">
        <f>CONCATENATE(PResult!BO1244,PResult!BP1244)</f>
        <v/>
      </c>
      <c r="AA1244" t="str">
        <f>IF(PResult!Y1244="","",PResult!Y1244)</f>
        <v/>
      </c>
      <c r="AB1244" t="str">
        <f>IF(PResult!BQ1244="","",PResult!BQ1244)</f>
        <v/>
      </c>
      <c r="AC1244" t="str">
        <f>IF(PResult!BR1244="","",PResult!BR1244)</f>
        <v/>
      </c>
      <c r="AD1244" t="str">
        <f>IF(PResult!BS1244="","",PResult!BS1244)</f>
        <v/>
      </c>
      <c r="AE1244" t="str">
        <f>IF(PResult!BN1244="","",PResult!BN1244)</f>
        <v/>
      </c>
      <c r="AF1244" t="str">
        <f>IF(PResult!BT1244="","",PResult!BT1244)</f>
        <v/>
      </c>
      <c r="AG1244" t="str">
        <f>IF(PResult!BU1244="","",PResult!BU1244)</f>
        <v/>
      </c>
      <c r="AH1244" t="str">
        <f>IF(PResult!BV1244="","",PResult!BV1244)</f>
        <v/>
      </c>
      <c r="AI1244" t="str">
        <f>TEXT(IF(ISERROR(INDEX(Panaboard!L:L,MATCH(CONCATENATE(AZ1244,"-",C1244),Panaboard!Z:Z,0))),"",INDEX(Panaboard!L:L,MATCH(CONCATENATE(AZ1244,"-",C1244),Panaboard!Z:Z,0))),"HH:MM")</f>
        <v/>
      </c>
      <c r="AJ1244" t="str">
        <f>TEXT(IF(ISERROR(INDEX(Panaboard!M:M,MATCH(CONCATENATE(AZ1244,"-",C1244),Panaboard!Z:Z,0))),"",INDEX(Panaboard!M:M,MATCH(CONCATENATE(AZ1244,"-",C1244),Panaboard!Z:Z,0))),"HH:MM")</f>
        <v/>
      </c>
      <c r="AK1244" t="str">
        <f>IF(PResult!BY1244="","",PResult!BY1244)</f>
        <v/>
      </c>
      <c r="AL1244">
        <f>IF(PResult!P1244="",0,PResult!P1244)</f>
        <v>0</v>
      </c>
      <c r="AM1244" t="str">
        <f>IF(ISERROR(INDEX(Panaboard!N:N,MATCH(CONCATENATE(AZ1244,"-",C1244),Panaboard!Z:Z,0))),"",INDEX(Panaboard!N:N,MATCH(CONCATENATE(AZ1244,"-",C1244),Panaboard!Z:Z,0)))</f>
        <v/>
      </c>
      <c r="AN1244" t="str">
        <f>IF(ISERROR(INDEX(Panaboard!O:O,MATCH(CONCATENATE(AZ1244,"-",C1244),Panaboard!Z:Z,0))),"",INDEX(Panaboard!O:O,MATCH(CONCATENATE(AZ1244,"-",C1244),Panaboard!Z:Z,0)))</f>
        <v/>
      </c>
      <c r="AO1244" t="str">
        <f>IF(ISERROR(INDEX(Panaboard!P:P,MATCH(CONCATENATE(AZ1244,"-",C1244),Panaboard!Z:Z,0))),"",INDEX(Panaboard!P:P,MATCH(CONCATENATE(AZ1244,"-",C1244),Panaboard!Z:Z,0)))</f>
        <v/>
      </c>
      <c r="AP1244" t="str">
        <f>IF(ISERROR(INDEX(Panaboard!Q:Q,MATCH(CONCATENATE(AZ1244,"-",C1244),Panaboard!Z:Z,0))),"",INDEX(Panaboard!Q:Q,MATCH(CONCATENATE(AZ1244,"-",C1244),Panaboard!Z:Z,0)))</f>
        <v/>
      </c>
      <c r="AR1244" t="str">
        <f>IF(PResult!BW1244="","",PResult!BW1244)</f>
        <v/>
      </c>
      <c r="AS1244" t="str">
        <f>IF(PResult!BX1244="","",PResult!BX1244)</f>
        <v/>
      </c>
      <c r="AT1244" t="str">
        <f>IF(ISERROR(INDEX(Panaboard!K:K,MATCH(CONCATENATE(AZ1244,"-",C1244),Panaboard!Z:Z,0))),"",INDEX(Panaboard!K:K,MATCH(CONCATENATE(AZ1244,"-",C1244),Panaboard!Z:Z,0)))</f>
        <v/>
      </c>
      <c r="AU1244" t="str">
        <f>IF(ISERROR(INDEX(Panaboard!U:U,MATCH(CONCATENATE(AZ1244,"-",C1244),Panaboard!Z:Z,0))),"",INDEX(Panaboard!U:U,MATCH(CONCATENATE(AZ1244,"-",C1244),Panaboard!Z:Z,0)))</f>
        <v/>
      </c>
      <c r="AV1244" t="str">
        <f>IF(ISERROR(INDEX(Panaboard!W:W,MATCH(CONCATENATE(AZ1244,"-",C1244),Panaboard!Z:Z,0))),"",INDEX(Panaboard!W:W,MATCH(CONCATENATE(AZ1244,"-",C1244),Panaboard!Z:Z,0)))</f>
        <v/>
      </c>
      <c r="AW1244" t="str">
        <f>IF(ISERROR(INDEX(Panaboard!X:X,MATCH(CONCATENATE(AZ1244,"-",C1244),Panaboard!Z:Z,0))),"",INDEX(Panaboard!X:X,MATCH(CONCATENATE(AZ1244,"-",C1244),Panaboard!Z:Z,0)))</f>
        <v/>
      </c>
      <c r="AX1244" t="str">
        <f>IF(ISERROR(INDEX(Panaboard!AA:AA,MATCH(CONCATENATE(AZ1244,"-",C1244),Panaboard!Z:Z,0))),"",INDEX(Panaboard!AA:AA,MATCH(CONCATENATE(AZ1244,"-",C1244),Panaboard!Z:Z,0)))</f>
        <v/>
      </c>
      <c r="AY1244" t="str">
        <f>IF(ISERROR(INDEX(Panaboard!AB:AB,MATCH(CONCATENATE(AZ1244,"-",C1244),Panaboard!Z:Z,0))),"",INDEX(Panaboard!AB:AB,MATCH(CONCATENATE(AZ1244,"-",C1244),Panaboard!Z:Z,0)))</f>
        <v/>
      </c>
      <c r="AZ1244" t="str">
        <f t="shared" si="156"/>
        <v/>
      </c>
      <c r="BA1244" t="str">
        <f>IF(ISERROR(INDEX(Panaboard!E:E,MATCH(CONCATENATE(AZ1244,"-",C1244),Panaboard!Z:Z,0))),"",INDEX(Panaboard!E:E,MATCH(CONCATENATE(AZ1244,"-",C1244),Panaboard!Z:Z,0)))</f>
        <v/>
      </c>
      <c r="BB1244" t="str">
        <f>IF(ISERROR(INDEX(Panaboard!AC:AC,MATCH(CONCATENATE(AZ1244,"-",C1244),Panaboard!Z:Z,0))),"",INDEX(Panaboard!AC:AC,MATCH(CONCATENATE(AZ1244,"-",C1244),Panaboard!Z:Z,0)))</f>
        <v/>
      </c>
      <c r="BC1244" t="str">
        <f t="shared" si="157"/>
        <v/>
      </c>
      <c r="BD1244" t="str">
        <f t="shared" si="158"/>
        <v/>
      </c>
      <c r="BE1244" t="str">
        <f t="shared" si="159"/>
        <v>xx0x0</v>
      </c>
      <c r="BF1244" t="str">
        <f>IF(ISERROR(INDEX(CuttingList!F:F,MATCH(CONCATENATE(A1244,"-",C1244),CuttingList!E:E,0))),"",INDEX(CuttingList!F:F,MATCH(CONCATENATE(A1244,"-",C1244),CuttingList!E:E,0)))</f>
        <v/>
      </c>
    </row>
    <row r="1245" spans="1:58" x14ac:dyDescent="0.25">
      <c r="A1245" t="str">
        <f>IF(PResult!BJ1245="","",PResult!BJ1245)</f>
        <v/>
      </c>
      <c r="B1245" t="str">
        <f>IF(PResult!E1245="","",PResult!E1245)</f>
        <v/>
      </c>
      <c r="C1245" t="str">
        <f>IF(PResult!BZ1245="","",PResult!BZ1245)</f>
        <v/>
      </c>
      <c r="D1245" t="str">
        <f>IF(ISERROR(INDEX(Panaboard!B:B,MATCH(CONCATENATE(AZ1245,"-",C1245),Panaboard!Z:Z,0))),"",TRIM(INDEX(Panaboard!B:B,MATCH(CONCATENATE(AZ1245,"-",C1245),Panaboard!Z:Z,0))))</f>
        <v/>
      </c>
      <c r="E1245" t="str">
        <f t="shared" si="155"/>
        <v>xx0x0</v>
      </c>
      <c r="F1245" t="str">
        <f>IF(PResult!U1245="","",UPPER(TRIM(PResult!U1245)))</f>
        <v/>
      </c>
      <c r="G1245">
        <f>IF(OR(PResult!O1245="",PResult!O1245="(null)"),0,PResult!O1245)</f>
        <v>0</v>
      </c>
      <c r="H1245" t="str">
        <f>IF(ISERROR(INDEX(Panaboard!G:G,MATCH(CONCATENATE(AZ1245,"-",C1245),Panaboard!Z:Z,0))),"",INDEX(Panaboard!G:G,MATCH(CONCATENATE(AZ1245,"-",C1245),Panaboard!Z:Z,0)))</f>
        <v/>
      </c>
      <c r="I1245" t="str">
        <f>IF(PResult!J1245="","",PResult!J1245)</f>
        <v/>
      </c>
      <c r="J1245" t="str">
        <f>IF(PResult!K1245="","",PResult!K1245)</f>
        <v/>
      </c>
      <c r="K1245">
        <f>IF(OR(PResult!L1245="(null)",PResult!L1245=""),0,PResult!L1245)</f>
        <v>0</v>
      </c>
      <c r="L1245">
        <f>IF(OR(PResult!M1245="(null)",PResult!M1245=""),0,PResult!M1245)</f>
        <v>0</v>
      </c>
      <c r="M1245">
        <f t="shared" si="152"/>
        <v>0</v>
      </c>
      <c r="N1245" t="str">
        <f>TEXT(IF(ISERROR(INDEX(Panaboard!H:H,MATCH(CONCATENATE(AZ1245,"-",C1245),Panaboard!Z:Z,0))),"",INDEX(Panaboard!H:H,MATCH(CONCATENATE(AZ1245,"-",C1245),Panaboard!Z:Z,0))),"HH:MM")</f>
        <v/>
      </c>
      <c r="O1245" t="str">
        <f>TEXT(IF(ISERROR(INDEX(Panaboard!I:I,MATCH(CONCATENATE(AZ1245,"-",C1245),Panaboard!Z:Z,0))),"",INDEX(Panaboard!I:I,MATCH(CONCATENATE(AZ1245,"-",C1245),Panaboard!Z:Z,0))),"HH:MM")</f>
        <v/>
      </c>
      <c r="P1245" t="str">
        <f t="shared" si="153"/>
        <v/>
      </c>
      <c r="Q1245" t="str">
        <f>IF(ISERROR(INDEX(Panaboard!S:S,MATCH(CONCATENATE(AZ1245,"-",C1245),Panaboard!Z:Z,0))),"",INDEX(Panaboard!S:S,MATCH(CONCATENATE(AZ1245,"-",C1245),Panaboard!Z:Z,0)))</f>
        <v/>
      </c>
      <c r="R1245" t="str">
        <f>IF(ISERROR(INDEX(Panaboard!F:F,MATCH(CONCATENATE(AZ1245,"-",C1245),Panaboard!Z:Z,0))),"",INDEX(Panaboard!F:F,MATCH(CONCATENATE(AZ1245,"-",C1245),Panaboard!Z:Z,0)))</f>
        <v/>
      </c>
      <c r="S1245" t="str">
        <f t="shared" si="154"/>
        <v/>
      </c>
      <c r="T1245" t="str">
        <f>IF(ISERROR(INDEX(Panaboard!D:D,MATCH(CONCATENATE(AZ1245,"-",C1245),Panaboard!Z:Z,0))),"",INDEX(Panaboard!D:D,MATCH(CONCATENATE(AZ1245,"-",C1245),Panaboard!Z:Z,0)))</f>
        <v/>
      </c>
      <c r="U1245" t="str">
        <f>IF(ISERROR(INDEX(Panaboard!J:J,MATCH(CONCATENATE(AZ1245,"-",C1245),Panaboard!Z:Z,0))),"",INDEX(Panaboard!J:J,MATCH(CONCATENATE(AZ1245,"-",C1245),Panaboard!Z:Z,0)))</f>
        <v/>
      </c>
      <c r="V1245">
        <f>IF(PResult!BL1245="",0,PResult!BL1245)</f>
        <v>0</v>
      </c>
      <c r="W1245">
        <f>IF(PResult!BM1245="",0,PResult!BM1245)</f>
        <v>0</v>
      </c>
      <c r="X1245">
        <f>IF(OR(PResult!AE1245="",PResult!AE1245="(null)"),IF(OR(PResult!AD1245="",PResult!AD1245="(null)"),0,PResult!AD1245),PResult!AE1245)</f>
        <v>0</v>
      </c>
      <c r="Y1245" t="str">
        <f>IF(OR(PResult!V1245="",PResult!V1245="(null)"),"",PResult!V1245)</f>
        <v/>
      </c>
      <c r="Z1245" t="str">
        <f>CONCATENATE(PResult!BO1245,PResult!BP1245)</f>
        <v/>
      </c>
      <c r="AA1245" t="str">
        <f>IF(PResult!Y1245="","",PResult!Y1245)</f>
        <v/>
      </c>
      <c r="AB1245" t="str">
        <f>IF(PResult!BQ1245="","",PResult!BQ1245)</f>
        <v/>
      </c>
      <c r="AC1245" t="str">
        <f>IF(PResult!BR1245="","",PResult!BR1245)</f>
        <v/>
      </c>
      <c r="AD1245" t="str">
        <f>IF(PResult!BS1245="","",PResult!BS1245)</f>
        <v/>
      </c>
      <c r="AE1245" t="str">
        <f>IF(PResult!BN1245="","",PResult!BN1245)</f>
        <v/>
      </c>
      <c r="AF1245" t="str">
        <f>IF(PResult!BT1245="","",PResult!BT1245)</f>
        <v/>
      </c>
      <c r="AG1245" t="str">
        <f>IF(PResult!BU1245="","",PResult!BU1245)</f>
        <v/>
      </c>
      <c r="AH1245" t="str">
        <f>IF(PResult!BV1245="","",PResult!BV1245)</f>
        <v/>
      </c>
      <c r="AI1245" t="str">
        <f>TEXT(IF(ISERROR(INDEX(Panaboard!L:L,MATCH(CONCATENATE(AZ1245,"-",C1245),Panaboard!Z:Z,0))),"",INDEX(Panaboard!L:L,MATCH(CONCATENATE(AZ1245,"-",C1245),Panaboard!Z:Z,0))),"HH:MM")</f>
        <v/>
      </c>
      <c r="AJ1245" t="str">
        <f>TEXT(IF(ISERROR(INDEX(Panaboard!M:M,MATCH(CONCATENATE(AZ1245,"-",C1245),Panaboard!Z:Z,0))),"",INDEX(Panaboard!M:M,MATCH(CONCATENATE(AZ1245,"-",C1245),Panaboard!Z:Z,0))),"HH:MM")</f>
        <v/>
      </c>
      <c r="AK1245" t="str">
        <f>IF(PResult!BY1245="","",PResult!BY1245)</f>
        <v/>
      </c>
      <c r="AL1245">
        <f>IF(PResult!P1245="",0,PResult!P1245)</f>
        <v>0</v>
      </c>
      <c r="AM1245" t="str">
        <f>IF(ISERROR(INDEX(Panaboard!N:N,MATCH(CONCATENATE(AZ1245,"-",C1245),Panaboard!Z:Z,0))),"",INDEX(Panaboard!N:N,MATCH(CONCATENATE(AZ1245,"-",C1245),Panaboard!Z:Z,0)))</f>
        <v/>
      </c>
      <c r="AN1245" t="str">
        <f>IF(ISERROR(INDEX(Panaboard!O:O,MATCH(CONCATENATE(AZ1245,"-",C1245),Panaboard!Z:Z,0))),"",INDEX(Panaboard!O:O,MATCH(CONCATENATE(AZ1245,"-",C1245),Panaboard!Z:Z,0)))</f>
        <v/>
      </c>
      <c r="AO1245" t="str">
        <f>IF(ISERROR(INDEX(Panaboard!P:P,MATCH(CONCATENATE(AZ1245,"-",C1245),Panaboard!Z:Z,0))),"",INDEX(Panaboard!P:P,MATCH(CONCATENATE(AZ1245,"-",C1245),Panaboard!Z:Z,0)))</f>
        <v/>
      </c>
      <c r="AP1245" t="str">
        <f>IF(ISERROR(INDEX(Panaboard!Q:Q,MATCH(CONCATENATE(AZ1245,"-",C1245),Panaboard!Z:Z,0))),"",INDEX(Panaboard!Q:Q,MATCH(CONCATENATE(AZ1245,"-",C1245),Panaboard!Z:Z,0)))</f>
        <v/>
      </c>
      <c r="AR1245" t="str">
        <f>IF(PResult!BW1245="","",PResult!BW1245)</f>
        <v/>
      </c>
      <c r="AS1245" t="str">
        <f>IF(PResult!BX1245="","",PResult!BX1245)</f>
        <v/>
      </c>
      <c r="AT1245" t="str">
        <f>IF(ISERROR(INDEX(Panaboard!K:K,MATCH(CONCATENATE(AZ1245,"-",C1245),Panaboard!Z:Z,0))),"",INDEX(Panaboard!K:K,MATCH(CONCATENATE(AZ1245,"-",C1245),Panaboard!Z:Z,0)))</f>
        <v/>
      </c>
      <c r="AU1245" t="str">
        <f>IF(ISERROR(INDEX(Panaboard!U:U,MATCH(CONCATENATE(AZ1245,"-",C1245),Panaboard!Z:Z,0))),"",INDEX(Panaboard!U:U,MATCH(CONCATENATE(AZ1245,"-",C1245),Panaboard!Z:Z,0)))</f>
        <v/>
      </c>
      <c r="AV1245" t="str">
        <f>IF(ISERROR(INDEX(Panaboard!W:W,MATCH(CONCATENATE(AZ1245,"-",C1245),Panaboard!Z:Z,0))),"",INDEX(Panaboard!W:W,MATCH(CONCATENATE(AZ1245,"-",C1245),Panaboard!Z:Z,0)))</f>
        <v/>
      </c>
      <c r="AW1245" t="str">
        <f>IF(ISERROR(INDEX(Panaboard!X:X,MATCH(CONCATENATE(AZ1245,"-",C1245),Panaboard!Z:Z,0))),"",INDEX(Panaboard!X:X,MATCH(CONCATENATE(AZ1245,"-",C1245),Panaboard!Z:Z,0)))</f>
        <v/>
      </c>
      <c r="AX1245" t="str">
        <f>IF(ISERROR(INDEX(Panaboard!AA:AA,MATCH(CONCATENATE(AZ1245,"-",C1245),Panaboard!Z:Z,0))),"",INDEX(Panaboard!AA:AA,MATCH(CONCATENATE(AZ1245,"-",C1245),Panaboard!Z:Z,0)))</f>
        <v/>
      </c>
      <c r="AY1245" t="str">
        <f>IF(ISERROR(INDEX(Panaboard!AB:AB,MATCH(CONCATENATE(AZ1245,"-",C1245),Panaboard!Z:Z,0))),"",INDEX(Panaboard!AB:AB,MATCH(CONCATENATE(AZ1245,"-",C1245),Panaboard!Z:Z,0)))</f>
        <v/>
      </c>
      <c r="AZ1245" t="str">
        <f t="shared" si="156"/>
        <v/>
      </c>
      <c r="BA1245" t="str">
        <f>IF(ISERROR(INDEX(Panaboard!E:E,MATCH(CONCATENATE(AZ1245,"-",C1245),Panaboard!Z:Z,0))),"",INDEX(Panaboard!E:E,MATCH(CONCATENATE(AZ1245,"-",C1245),Panaboard!Z:Z,0)))</f>
        <v/>
      </c>
      <c r="BB1245" t="str">
        <f>IF(ISERROR(INDEX(Panaboard!AC:AC,MATCH(CONCATENATE(AZ1245,"-",C1245),Panaboard!Z:Z,0))),"",INDEX(Panaboard!AC:AC,MATCH(CONCATENATE(AZ1245,"-",C1245),Panaboard!Z:Z,0)))</f>
        <v/>
      </c>
      <c r="BC1245" t="str">
        <f t="shared" si="157"/>
        <v/>
      </c>
      <c r="BD1245" t="str">
        <f t="shared" si="158"/>
        <v/>
      </c>
      <c r="BE1245" t="str">
        <f t="shared" si="159"/>
        <v>xx0x0</v>
      </c>
      <c r="BF1245" t="str">
        <f>IF(ISERROR(INDEX(CuttingList!F:F,MATCH(CONCATENATE(A1245,"-",C1245),CuttingList!E:E,0))),"",INDEX(CuttingList!F:F,MATCH(CONCATENATE(A1245,"-",C1245),CuttingList!E:E,0)))</f>
        <v/>
      </c>
    </row>
    <row r="1246" spans="1:58" x14ac:dyDescent="0.25">
      <c r="A1246" t="str">
        <f>IF(PResult!BJ1246="","",PResult!BJ1246)</f>
        <v/>
      </c>
      <c r="B1246" t="str">
        <f>IF(PResult!E1246="","",PResult!E1246)</f>
        <v/>
      </c>
      <c r="C1246" t="str">
        <f>IF(PResult!BZ1246="","",PResult!BZ1246)</f>
        <v/>
      </c>
      <c r="D1246" t="str">
        <f>IF(ISERROR(INDEX(Panaboard!B:B,MATCH(CONCATENATE(AZ1246,"-",C1246),Panaboard!Z:Z,0))),"",TRIM(INDEX(Panaboard!B:B,MATCH(CONCATENATE(AZ1246,"-",C1246),Panaboard!Z:Z,0))))</f>
        <v/>
      </c>
      <c r="E1246" t="str">
        <f t="shared" si="155"/>
        <v>xx0x0</v>
      </c>
      <c r="F1246" t="str">
        <f>IF(PResult!U1246="","",UPPER(TRIM(PResult!U1246)))</f>
        <v/>
      </c>
      <c r="G1246">
        <f>IF(OR(PResult!O1246="",PResult!O1246="(null)"),0,PResult!O1246)</f>
        <v>0</v>
      </c>
      <c r="H1246" t="str">
        <f>IF(ISERROR(INDEX(Panaboard!G:G,MATCH(CONCATENATE(AZ1246,"-",C1246),Panaboard!Z:Z,0))),"",INDEX(Panaboard!G:G,MATCH(CONCATENATE(AZ1246,"-",C1246),Panaboard!Z:Z,0)))</f>
        <v/>
      </c>
      <c r="I1246" t="str">
        <f>IF(PResult!J1246="","",PResult!J1246)</f>
        <v/>
      </c>
      <c r="J1246" t="str">
        <f>IF(PResult!K1246="","",PResult!K1246)</f>
        <v/>
      </c>
      <c r="K1246">
        <f>IF(OR(PResult!L1246="(null)",PResult!L1246=""),0,PResult!L1246)</f>
        <v>0</v>
      </c>
      <c r="L1246">
        <f>IF(OR(PResult!M1246="(null)",PResult!M1246=""),0,PResult!M1246)</f>
        <v>0</v>
      </c>
      <c r="M1246">
        <f t="shared" si="152"/>
        <v>0</v>
      </c>
      <c r="N1246" t="str">
        <f>TEXT(IF(ISERROR(INDEX(Panaboard!H:H,MATCH(CONCATENATE(AZ1246,"-",C1246),Panaboard!Z:Z,0))),"",INDEX(Panaboard!H:H,MATCH(CONCATENATE(AZ1246,"-",C1246),Panaboard!Z:Z,0))),"HH:MM")</f>
        <v/>
      </c>
      <c r="O1246" t="str">
        <f>TEXT(IF(ISERROR(INDEX(Panaboard!I:I,MATCH(CONCATENATE(AZ1246,"-",C1246),Panaboard!Z:Z,0))),"",INDEX(Panaboard!I:I,MATCH(CONCATENATE(AZ1246,"-",C1246),Panaboard!Z:Z,0))),"HH:MM")</f>
        <v/>
      </c>
      <c r="P1246" t="str">
        <f t="shared" si="153"/>
        <v/>
      </c>
      <c r="Q1246" t="str">
        <f>IF(ISERROR(INDEX(Panaboard!S:S,MATCH(CONCATENATE(AZ1246,"-",C1246),Panaboard!Z:Z,0))),"",INDEX(Panaboard!S:S,MATCH(CONCATENATE(AZ1246,"-",C1246),Panaboard!Z:Z,0)))</f>
        <v/>
      </c>
      <c r="R1246" t="str">
        <f>IF(ISERROR(INDEX(Panaboard!F:F,MATCH(CONCATENATE(AZ1246,"-",C1246),Panaboard!Z:Z,0))),"",INDEX(Panaboard!F:F,MATCH(CONCATENATE(AZ1246,"-",C1246),Panaboard!Z:Z,0)))</f>
        <v/>
      </c>
      <c r="S1246" t="str">
        <f t="shared" si="154"/>
        <v/>
      </c>
      <c r="T1246" t="str">
        <f>IF(ISERROR(INDEX(Panaboard!D:D,MATCH(CONCATENATE(AZ1246,"-",C1246),Panaboard!Z:Z,0))),"",INDEX(Panaboard!D:D,MATCH(CONCATENATE(AZ1246,"-",C1246),Panaboard!Z:Z,0)))</f>
        <v/>
      </c>
      <c r="U1246" t="str">
        <f>IF(ISERROR(INDEX(Panaboard!J:J,MATCH(CONCATENATE(AZ1246,"-",C1246),Panaboard!Z:Z,0))),"",INDEX(Panaboard!J:J,MATCH(CONCATENATE(AZ1246,"-",C1246),Panaboard!Z:Z,0)))</f>
        <v/>
      </c>
      <c r="V1246">
        <f>IF(PResult!BL1246="",0,PResult!BL1246)</f>
        <v>0</v>
      </c>
      <c r="W1246">
        <f>IF(PResult!BM1246="",0,PResult!BM1246)</f>
        <v>0</v>
      </c>
      <c r="X1246">
        <f>IF(OR(PResult!AE1246="",PResult!AE1246="(null)"),IF(OR(PResult!AD1246="",PResult!AD1246="(null)"),0,PResult!AD1246),PResult!AE1246)</f>
        <v>0</v>
      </c>
      <c r="Y1246" t="str">
        <f>IF(OR(PResult!V1246="",PResult!V1246="(null)"),"",PResult!V1246)</f>
        <v/>
      </c>
      <c r="Z1246" t="str">
        <f>CONCATENATE(PResult!BO1246,PResult!BP1246)</f>
        <v/>
      </c>
      <c r="AA1246" t="str">
        <f>IF(PResult!Y1246="","",PResult!Y1246)</f>
        <v/>
      </c>
      <c r="AB1246" t="str">
        <f>IF(PResult!BQ1246="","",PResult!BQ1246)</f>
        <v/>
      </c>
      <c r="AC1246" t="str">
        <f>IF(PResult!BR1246="","",PResult!BR1246)</f>
        <v/>
      </c>
      <c r="AD1246" t="str">
        <f>IF(PResult!BS1246="","",PResult!BS1246)</f>
        <v/>
      </c>
      <c r="AE1246" t="str">
        <f>IF(PResult!BN1246="","",PResult!BN1246)</f>
        <v/>
      </c>
      <c r="AF1246" t="str">
        <f>IF(PResult!BT1246="","",PResult!BT1246)</f>
        <v/>
      </c>
      <c r="AG1246" t="str">
        <f>IF(PResult!BU1246="","",PResult!BU1246)</f>
        <v/>
      </c>
      <c r="AH1246" t="str">
        <f>IF(PResult!BV1246="","",PResult!BV1246)</f>
        <v/>
      </c>
      <c r="AI1246" t="str">
        <f>TEXT(IF(ISERROR(INDEX(Panaboard!L:L,MATCH(CONCATENATE(AZ1246,"-",C1246),Panaboard!Z:Z,0))),"",INDEX(Panaboard!L:L,MATCH(CONCATENATE(AZ1246,"-",C1246),Panaboard!Z:Z,0))),"HH:MM")</f>
        <v/>
      </c>
      <c r="AJ1246" t="str">
        <f>TEXT(IF(ISERROR(INDEX(Panaboard!M:M,MATCH(CONCATENATE(AZ1246,"-",C1246),Panaboard!Z:Z,0))),"",INDEX(Panaboard!M:M,MATCH(CONCATENATE(AZ1246,"-",C1246),Panaboard!Z:Z,0))),"HH:MM")</f>
        <v/>
      </c>
      <c r="AK1246" t="str">
        <f>IF(PResult!BY1246="","",PResult!BY1246)</f>
        <v/>
      </c>
      <c r="AL1246">
        <f>IF(PResult!P1246="",0,PResult!P1246)</f>
        <v>0</v>
      </c>
      <c r="AM1246" t="str">
        <f>IF(ISERROR(INDEX(Panaboard!N:N,MATCH(CONCATENATE(AZ1246,"-",C1246),Panaboard!Z:Z,0))),"",INDEX(Panaboard!N:N,MATCH(CONCATENATE(AZ1246,"-",C1246),Panaboard!Z:Z,0)))</f>
        <v/>
      </c>
      <c r="AN1246" t="str">
        <f>IF(ISERROR(INDEX(Panaboard!O:O,MATCH(CONCATENATE(AZ1246,"-",C1246),Panaboard!Z:Z,0))),"",INDEX(Panaboard!O:O,MATCH(CONCATENATE(AZ1246,"-",C1246),Panaboard!Z:Z,0)))</f>
        <v/>
      </c>
      <c r="AO1246" t="str">
        <f>IF(ISERROR(INDEX(Panaboard!P:P,MATCH(CONCATENATE(AZ1246,"-",C1246),Panaboard!Z:Z,0))),"",INDEX(Panaboard!P:P,MATCH(CONCATENATE(AZ1246,"-",C1246),Panaboard!Z:Z,0)))</f>
        <v/>
      </c>
      <c r="AP1246" t="str">
        <f>IF(ISERROR(INDEX(Panaboard!Q:Q,MATCH(CONCATENATE(AZ1246,"-",C1246),Panaboard!Z:Z,0))),"",INDEX(Panaboard!Q:Q,MATCH(CONCATENATE(AZ1246,"-",C1246),Panaboard!Z:Z,0)))</f>
        <v/>
      </c>
      <c r="AR1246" t="str">
        <f>IF(PResult!BW1246="","",PResult!BW1246)</f>
        <v/>
      </c>
      <c r="AS1246" t="str">
        <f>IF(PResult!BX1246="","",PResult!BX1246)</f>
        <v/>
      </c>
      <c r="AT1246" t="str">
        <f>IF(ISERROR(INDEX(Panaboard!K:K,MATCH(CONCATENATE(AZ1246,"-",C1246),Panaboard!Z:Z,0))),"",INDEX(Panaboard!K:K,MATCH(CONCATENATE(AZ1246,"-",C1246),Panaboard!Z:Z,0)))</f>
        <v/>
      </c>
      <c r="AU1246" t="str">
        <f>IF(ISERROR(INDEX(Panaboard!U:U,MATCH(CONCATENATE(AZ1246,"-",C1246),Panaboard!Z:Z,0))),"",INDEX(Panaboard!U:U,MATCH(CONCATENATE(AZ1246,"-",C1246),Panaboard!Z:Z,0)))</f>
        <v/>
      </c>
      <c r="AV1246" t="str">
        <f>IF(ISERROR(INDEX(Panaboard!W:W,MATCH(CONCATENATE(AZ1246,"-",C1246),Panaboard!Z:Z,0))),"",INDEX(Panaboard!W:W,MATCH(CONCATENATE(AZ1246,"-",C1246),Panaboard!Z:Z,0)))</f>
        <v/>
      </c>
      <c r="AW1246" t="str">
        <f>IF(ISERROR(INDEX(Panaboard!X:X,MATCH(CONCATENATE(AZ1246,"-",C1246),Panaboard!Z:Z,0))),"",INDEX(Panaboard!X:X,MATCH(CONCATENATE(AZ1246,"-",C1246),Panaboard!Z:Z,0)))</f>
        <v/>
      </c>
      <c r="AX1246" t="str">
        <f>IF(ISERROR(INDEX(Panaboard!AA:AA,MATCH(CONCATENATE(AZ1246,"-",C1246),Panaboard!Z:Z,0))),"",INDEX(Panaboard!AA:AA,MATCH(CONCATENATE(AZ1246,"-",C1246),Panaboard!Z:Z,0)))</f>
        <v/>
      </c>
      <c r="AY1246" t="str">
        <f>IF(ISERROR(INDEX(Panaboard!AB:AB,MATCH(CONCATENATE(AZ1246,"-",C1246),Panaboard!Z:Z,0))),"",INDEX(Panaboard!AB:AB,MATCH(CONCATENATE(AZ1246,"-",C1246),Panaboard!Z:Z,0)))</f>
        <v/>
      </c>
      <c r="AZ1246" t="str">
        <f t="shared" si="156"/>
        <v/>
      </c>
      <c r="BA1246" t="str">
        <f>IF(ISERROR(INDEX(Panaboard!E:E,MATCH(CONCATENATE(AZ1246,"-",C1246),Panaboard!Z:Z,0))),"",INDEX(Panaboard!E:E,MATCH(CONCATENATE(AZ1246,"-",C1246),Panaboard!Z:Z,0)))</f>
        <v/>
      </c>
      <c r="BB1246" t="str">
        <f>IF(ISERROR(INDEX(Panaboard!AC:AC,MATCH(CONCATENATE(AZ1246,"-",C1246),Panaboard!Z:Z,0))),"",INDEX(Panaboard!AC:AC,MATCH(CONCATENATE(AZ1246,"-",C1246),Panaboard!Z:Z,0)))</f>
        <v/>
      </c>
      <c r="BC1246" t="str">
        <f t="shared" si="157"/>
        <v/>
      </c>
      <c r="BD1246" t="str">
        <f t="shared" si="158"/>
        <v/>
      </c>
      <c r="BE1246" t="str">
        <f t="shared" si="159"/>
        <v>xx0x0</v>
      </c>
      <c r="BF1246" t="str">
        <f>IF(ISERROR(INDEX(CuttingList!F:F,MATCH(CONCATENATE(A1246,"-",C1246),CuttingList!E:E,0))),"",INDEX(CuttingList!F:F,MATCH(CONCATENATE(A1246,"-",C1246),CuttingList!E:E,0)))</f>
        <v/>
      </c>
    </row>
    <row r="1247" spans="1:58" x14ac:dyDescent="0.25">
      <c r="A1247" t="str">
        <f>IF(PResult!BJ1247="","",PResult!BJ1247)</f>
        <v/>
      </c>
      <c r="B1247" t="str">
        <f>IF(PResult!E1247="","",PResult!E1247)</f>
        <v/>
      </c>
      <c r="C1247" t="str">
        <f>IF(PResult!BZ1247="","",PResult!BZ1247)</f>
        <v/>
      </c>
      <c r="D1247" t="str">
        <f>IF(ISERROR(INDEX(Panaboard!B:B,MATCH(CONCATENATE(AZ1247,"-",C1247),Panaboard!Z:Z,0))),"",TRIM(INDEX(Panaboard!B:B,MATCH(CONCATENATE(AZ1247,"-",C1247),Panaboard!Z:Z,0))))</f>
        <v/>
      </c>
      <c r="E1247" t="str">
        <f t="shared" si="155"/>
        <v>xx0x0</v>
      </c>
      <c r="F1247" t="str">
        <f>IF(PResult!U1247="","",UPPER(TRIM(PResult!U1247)))</f>
        <v/>
      </c>
      <c r="G1247">
        <f>IF(OR(PResult!O1247="",PResult!O1247="(null)"),0,PResult!O1247)</f>
        <v>0</v>
      </c>
      <c r="H1247" t="str">
        <f>IF(ISERROR(INDEX(Panaboard!G:G,MATCH(CONCATENATE(AZ1247,"-",C1247),Panaboard!Z:Z,0))),"",INDEX(Panaboard!G:G,MATCH(CONCATENATE(AZ1247,"-",C1247),Panaboard!Z:Z,0)))</f>
        <v/>
      </c>
      <c r="I1247" t="str">
        <f>IF(PResult!J1247="","",PResult!J1247)</f>
        <v/>
      </c>
      <c r="J1247" t="str">
        <f>IF(PResult!K1247="","",PResult!K1247)</f>
        <v/>
      </c>
      <c r="K1247">
        <f>IF(OR(PResult!L1247="(null)",PResult!L1247=""),0,PResult!L1247)</f>
        <v>0</v>
      </c>
      <c r="L1247">
        <f>IF(OR(PResult!M1247="(null)",PResult!M1247=""),0,PResult!M1247)</f>
        <v>0</v>
      </c>
      <c r="M1247">
        <f t="shared" si="152"/>
        <v>0</v>
      </c>
      <c r="N1247" t="str">
        <f>TEXT(IF(ISERROR(INDEX(Panaboard!H:H,MATCH(CONCATENATE(AZ1247,"-",C1247),Panaboard!Z:Z,0))),"",INDEX(Panaboard!H:H,MATCH(CONCATENATE(AZ1247,"-",C1247),Panaboard!Z:Z,0))),"HH:MM")</f>
        <v/>
      </c>
      <c r="O1247" t="str">
        <f>TEXT(IF(ISERROR(INDEX(Panaboard!I:I,MATCH(CONCATENATE(AZ1247,"-",C1247),Panaboard!Z:Z,0))),"",INDEX(Panaboard!I:I,MATCH(CONCATENATE(AZ1247,"-",C1247),Panaboard!Z:Z,0))),"HH:MM")</f>
        <v/>
      </c>
      <c r="P1247" t="str">
        <f t="shared" si="153"/>
        <v/>
      </c>
      <c r="Q1247" t="str">
        <f>IF(ISERROR(INDEX(Panaboard!S:S,MATCH(CONCATENATE(AZ1247,"-",C1247),Panaboard!Z:Z,0))),"",INDEX(Panaboard!S:S,MATCH(CONCATENATE(AZ1247,"-",C1247),Panaboard!Z:Z,0)))</f>
        <v/>
      </c>
      <c r="R1247" t="str">
        <f>IF(ISERROR(INDEX(Panaboard!F:F,MATCH(CONCATENATE(AZ1247,"-",C1247),Panaboard!Z:Z,0))),"",INDEX(Panaboard!F:F,MATCH(CONCATENATE(AZ1247,"-",C1247),Panaboard!Z:Z,0)))</f>
        <v/>
      </c>
      <c r="S1247" t="str">
        <f t="shared" si="154"/>
        <v/>
      </c>
      <c r="T1247" t="str">
        <f>IF(ISERROR(INDEX(Panaboard!D:D,MATCH(CONCATENATE(AZ1247,"-",C1247),Panaboard!Z:Z,0))),"",INDEX(Panaboard!D:D,MATCH(CONCATENATE(AZ1247,"-",C1247),Panaboard!Z:Z,0)))</f>
        <v/>
      </c>
      <c r="U1247" t="str">
        <f>IF(ISERROR(INDEX(Panaboard!J:J,MATCH(CONCATENATE(AZ1247,"-",C1247),Panaboard!Z:Z,0))),"",INDEX(Panaboard!J:J,MATCH(CONCATENATE(AZ1247,"-",C1247),Panaboard!Z:Z,0)))</f>
        <v/>
      </c>
      <c r="V1247">
        <f>IF(PResult!BL1247="",0,PResult!BL1247)</f>
        <v>0</v>
      </c>
      <c r="W1247">
        <f>IF(PResult!BM1247="",0,PResult!BM1247)</f>
        <v>0</v>
      </c>
      <c r="X1247">
        <f>IF(OR(PResult!AE1247="",PResult!AE1247="(null)"),IF(OR(PResult!AD1247="",PResult!AD1247="(null)"),0,PResult!AD1247),PResult!AE1247)</f>
        <v>0</v>
      </c>
      <c r="Y1247" t="str">
        <f>IF(OR(PResult!V1247="",PResult!V1247="(null)"),"",PResult!V1247)</f>
        <v/>
      </c>
      <c r="Z1247" t="str">
        <f>CONCATENATE(PResult!BO1247,PResult!BP1247)</f>
        <v/>
      </c>
      <c r="AA1247" t="str">
        <f>IF(PResult!Y1247="","",PResult!Y1247)</f>
        <v/>
      </c>
      <c r="AB1247" t="str">
        <f>IF(PResult!BQ1247="","",PResult!BQ1247)</f>
        <v/>
      </c>
      <c r="AC1247" t="str">
        <f>IF(PResult!BR1247="","",PResult!BR1247)</f>
        <v/>
      </c>
      <c r="AD1247" t="str">
        <f>IF(PResult!BS1247="","",PResult!BS1247)</f>
        <v/>
      </c>
      <c r="AE1247" t="str">
        <f>IF(PResult!BN1247="","",PResult!BN1247)</f>
        <v/>
      </c>
      <c r="AF1247" t="str">
        <f>IF(PResult!BT1247="","",PResult!BT1247)</f>
        <v/>
      </c>
      <c r="AG1247" t="str">
        <f>IF(PResult!BU1247="","",PResult!BU1247)</f>
        <v/>
      </c>
      <c r="AH1247" t="str">
        <f>IF(PResult!BV1247="","",PResult!BV1247)</f>
        <v/>
      </c>
      <c r="AI1247" t="str">
        <f>TEXT(IF(ISERROR(INDEX(Panaboard!L:L,MATCH(CONCATENATE(AZ1247,"-",C1247),Panaboard!Z:Z,0))),"",INDEX(Panaboard!L:L,MATCH(CONCATENATE(AZ1247,"-",C1247),Panaboard!Z:Z,0))),"HH:MM")</f>
        <v/>
      </c>
      <c r="AJ1247" t="str">
        <f>TEXT(IF(ISERROR(INDEX(Panaboard!M:M,MATCH(CONCATENATE(AZ1247,"-",C1247),Panaboard!Z:Z,0))),"",INDEX(Panaboard!M:M,MATCH(CONCATENATE(AZ1247,"-",C1247),Panaboard!Z:Z,0))),"HH:MM")</f>
        <v/>
      </c>
      <c r="AK1247" t="str">
        <f>IF(PResult!BY1247="","",PResult!BY1247)</f>
        <v/>
      </c>
      <c r="AL1247">
        <f>IF(PResult!P1247="",0,PResult!P1247)</f>
        <v>0</v>
      </c>
      <c r="AM1247" t="str">
        <f>IF(ISERROR(INDEX(Panaboard!N:N,MATCH(CONCATENATE(AZ1247,"-",C1247),Panaboard!Z:Z,0))),"",INDEX(Panaboard!N:N,MATCH(CONCATENATE(AZ1247,"-",C1247),Panaboard!Z:Z,0)))</f>
        <v/>
      </c>
      <c r="AN1247" t="str">
        <f>IF(ISERROR(INDEX(Panaboard!O:O,MATCH(CONCATENATE(AZ1247,"-",C1247),Panaboard!Z:Z,0))),"",INDEX(Panaboard!O:O,MATCH(CONCATENATE(AZ1247,"-",C1247),Panaboard!Z:Z,0)))</f>
        <v/>
      </c>
      <c r="AO1247" t="str">
        <f>IF(ISERROR(INDEX(Panaboard!P:P,MATCH(CONCATENATE(AZ1247,"-",C1247),Panaboard!Z:Z,0))),"",INDEX(Panaboard!P:P,MATCH(CONCATENATE(AZ1247,"-",C1247),Panaboard!Z:Z,0)))</f>
        <v/>
      </c>
      <c r="AP1247" t="str">
        <f>IF(ISERROR(INDEX(Panaboard!Q:Q,MATCH(CONCATENATE(AZ1247,"-",C1247),Panaboard!Z:Z,0))),"",INDEX(Panaboard!Q:Q,MATCH(CONCATENATE(AZ1247,"-",C1247),Panaboard!Z:Z,0)))</f>
        <v/>
      </c>
      <c r="AR1247" t="str">
        <f>IF(PResult!BW1247="","",PResult!BW1247)</f>
        <v/>
      </c>
      <c r="AS1247" t="str">
        <f>IF(PResult!BX1247="","",PResult!BX1247)</f>
        <v/>
      </c>
      <c r="AT1247" t="str">
        <f>IF(ISERROR(INDEX(Panaboard!K:K,MATCH(CONCATENATE(AZ1247,"-",C1247),Panaboard!Z:Z,0))),"",INDEX(Panaboard!K:K,MATCH(CONCATENATE(AZ1247,"-",C1247),Panaboard!Z:Z,0)))</f>
        <v/>
      </c>
      <c r="AU1247" t="str">
        <f>IF(ISERROR(INDEX(Panaboard!U:U,MATCH(CONCATENATE(AZ1247,"-",C1247),Panaboard!Z:Z,0))),"",INDEX(Panaboard!U:U,MATCH(CONCATENATE(AZ1247,"-",C1247),Panaboard!Z:Z,0)))</f>
        <v/>
      </c>
      <c r="AV1247" t="str">
        <f>IF(ISERROR(INDEX(Panaboard!W:W,MATCH(CONCATENATE(AZ1247,"-",C1247),Panaboard!Z:Z,0))),"",INDEX(Panaboard!W:W,MATCH(CONCATENATE(AZ1247,"-",C1247),Panaboard!Z:Z,0)))</f>
        <v/>
      </c>
      <c r="AW1247" t="str">
        <f>IF(ISERROR(INDEX(Panaboard!X:X,MATCH(CONCATENATE(AZ1247,"-",C1247),Panaboard!Z:Z,0))),"",INDEX(Panaboard!X:X,MATCH(CONCATENATE(AZ1247,"-",C1247),Panaboard!Z:Z,0)))</f>
        <v/>
      </c>
      <c r="AX1247" t="str">
        <f>IF(ISERROR(INDEX(Panaboard!AA:AA,MATCH(CONCATENATE(AZ1247,"-",C1247),Panaboard!Z:Z,0))),"",INDEX(Panaboard!AA:AA,MATCH(CONCATENATE(AZ1247,"-",C1247),Panaboard!Z:Z,0)))</f>
        <v/>
      </c>
      <c r="AY1247" t="str">
        <f>IF(ISERROR(INDEX(Panaboard!AB:AB,MATCH(CONCATENATE(AZ1247,"-",C1247),Panaboard!Z:Z,0))),"",INDEX(Panaboard!AB:AB,MATCH(CONCATENATE(AZ1247,"-",C1247),Panaboard!Z:Z,0)))</f>
        <v/>
      </c>
      <c r="AZ1247" t="str">
        <f t="shared" si="156"/>
        <v/>
      </c>
      <c r="BA1247" t="str">
        <f>IF(ISERROR(INDEX(Panaboard!E:E,MATCH(CONCATENATE(AZ1247,"-",C1247),Panaboard!Z:Z,0))),"",INDEX(Panaboard!E:E,MATCH(CONCATENATE(AZ1247,"-",C1247),Panaboard!Z:Z,0)))</f>
        <v/>
      </c>
      <c r="BB1247" t="str">
        <f>IF(ISERROR(INDEX(Panaboard!AC:AC,MATCH(CONCATENATE(AZ1247,"-",C1247),Panaboard!Z:Z,0))),"",INDEX(Panaboard!AC:AC,MATCH(CONCATENATE(AZ1247,"-",C1247),Panaboard!Z:Z,0)))</f>
        <v/>
      </c>
      <c r="BC1247" t="str">
        <f t="shared" si="157"/>
        <v/>
      </c>
      <c r="BD1247" t="str">
        <f t="shared" si="158"/>
        <v/>
      </c>
      <c r="BE1247" t="str">
        <f t="shared" si="159"/>
        <v>xx0x0</v>
      </c>
      <c r="BF1247" t="str">
        <f>IF(ISERROR(INDEX(CuttingList!F:F,MATCH(CONCATENATE(A1247,"-",C1247),CuttingList!E:E,0))),"",INDEX(CuttingList!F:F,MATCH(CONCATENATE(A1247,"-",C1247),CuttingList!E:E,0)))</f>
        <v/>
      </c>
    </row>
    <row r="1248" spans="1:58" x14ac:dyDescent="0.25">
      <c r="A1248" t="str">
        <f>IF(PResult!BJ1248="","",PResult!BJ1248)</f>
        <v/>
      </c>
      <c r="B1248" t="str">
        <f>IF(PResult!E1248="","",PResult!E1248)</f>
        <v/>
      </c>
      <c r="C1248" t="str">
        <f>IF(PResult!BZ1248="","",PResult!BZ1248)</f>
        <v/>
      </c>
      <c r="D1248" t="str">
        <f>IF(ISERROR(INDEX(Panaboard!B:B,MATCH(CONCATENATE(AZ1248,"-",C1248),Panaboard!Z:Z,0))),"",TRIM(INDEX(Panaboard!B:B,MATCH(CONCATENATE(AZ1248,"-",C1248),Panaboard!Z:Z,0))))</f>
        <v/>
      </c>
      <c r="E1248" t="str">
        <f t="shared" si="155"/>
        <v>xx0x0</v>
      </c>
      <c r="F1248" t="str">
        <f>IF(PResult!U1248="","",UPPER(TRIM(PResult!U1248)))</f>
        <v/>
      </c>
      <c r="G1248">
        <f>IF(OR(PResult!O1248="",PResult!O1248="(null)"),0,PResult!O1248)</f>
        <v>0</v>
      </c>
      <c r="H1248" t="str">
        <f>IF(ISERROR(INDEX(Panaboard!G:G,MATCH(CONCATENATE(AZ1248,"-",C1248),Panaboard!Z:Z,0))),"",INDEX(Panaboard!G:G,MATCH(CONCATENATE(AZ1248,"-",C1248),Panaboard!Z:Z,0)))</f>
        <v/>
      </c>
      <c r="I1248" t="str">
        <f>IF(PResult!J1248="","",PResult!J1248)</f>
        <v/>
      </c>
      <c r="J1248" t="str">
        <f>IF(PResult!K1248="","",PResult!K1248)</f>
        <v/>
      </c>
      <c r="K1248">
        <f>IF(OR(PResult!L1248="(null)",PResult!L1248=""),0,PResult!L1248)</f>
        <v>0</v>
      </c>
      <c r="L1248">
        <f>IF(OR(PResult!M1248="(null)",PResult!M1248=""),0,PResult!M1248)</f>
        <v>0</v>
      </c>
      <c r="M1248">
        <f t="shared" si="152"/>
        <v>0</v>
      </c>
      <c r="N1248" t="str">
        <f>TEXT(IF(ISERROR(INDEX(Panaboard!H:H,MATCH(CONCATENATE(AZ1248,"-",C1248),Panaboard!Z:Z,0))),"",INDEX(Panaboard!H:H,MATCH(CONCATENATE(AZ1248,"-",C1248),Panaboard!Z:Z,0))),"HH:MM")</f>
        <v/>
      </c>
      <c r="O1248" t="str">
        <f>TEXT(IF(ISERROR(INDEX(Panaboard!I:I,MATCH(CONCATENATE(AZ1248,"-",C1248),Panaboard!Z:Z,0))),"",INDEX(Panaboard!I:I,MATCH(CONCATENATE(AZ1248,"-",C1248),Panaboard!Z:Z,0))),"HH:MM")</f>
        <v/>
      </c>
      <c r="P1248" t="str">
        <f t="shared" si="153"/>
        <v/>
      </c>
      <c r="Q1248" t="str">
        <f>IF(ISERROR(INDEX(Panaboard!S:S,MATCH(CONCATENATE(AZ1248,"-",C1248),Panaboard!Z:Z,0))),"",INDEX(Panaboard!S:S,MATCH(CONCATENATE(AZ1248,"-",C1248),Panaboard!Z:Z,0)))</f>
        <v/>
      </c>
      <c r="R1248" t="str">
        <f>IF(ISERROR(INDEX(Panaboard!F:F,MATCH(CONCATENATE(AZ1248,"-",C1248),Panaboard!Z:Z,0))),"",INDEX(Panaboard!F:F,MATCH(CONCATENATE(AZ1248,"-",C1248),Panaboard!Z:Z,0)))</f>
        <v/>
      </c>
      <c r="S1248" t="str">
        <f t="shared" si="154"/>
        <v/>
      </c>
      <c r="T1248" t="str">
        <f>IF(ISERROR(INDEX(Panaboard!D:D,MATCH(CONCATENATE(AZ1248,"-",C1248),Panaboard!Z:Z,0))),"",INDEX(Panaboard!D:D,MATCH(CONCATENATE(AZ1248,"-",C1248),Panaboard!Z:Z,0)))</f>
        <v/>
      </c>
      <c r="U1248" t="str">
        <f>IF(ISERROR(INDEX(Panaboard!J:J,MATCH(CONCATENATE(AZ1248,"-",C1248),Panaboard!Z:Z,0))),"",INDEX(Panaboard!J:J,MATCH(CONCATENATE(AZ1248,"-",C1248),Panaboard!Z:Z,0)))</f>
        <v/>
      </c>
      <c r="V1248">
        <f>IF(PResult!BL1248="",0,PResult!BL1248)</f>
        <v>0</v>
      </c>
      <c r="W1248">
        <f>IF(PResult!BM1248="",0,PResult!BM1248)</f>
        <v>0</v>
      </c>
      <c r="X1248">
        <f>IF(OR(PResult!AE1248="",PResult!AE1248="(null)"),IF(OR(PResult!AD1248="",PResult!AD1248="(null)"),0,PResult!AD1248),PResult!AE1248)</f>
        <v>0</v>
      </c>
      <c r="Y1248" t="str">
        <f>IF(OR(PResult!V1248="",PResult!V1248="(null)"),"",PResult!V1248)</f>
        <v/>
      </c>
      <c r="Z1248" t="str">
        <f>CONCATENATE(PResult!BO1248,PResult!BP1248)</f>
        <v/>
      </c>
      <c r="AA1248" t="str">
        <f>IF(PResult!Y1248="","",PResult!Y1248)</f>
        <v/>
      </c>
      <c r="AB1248" t="str">
        <f>IF(PResult!BQ1248="","",PResult!BQ1248)</f>
        <v/>
      </c>
      <c r="AC1248" t="str">
        <f>IF(PResult!BR1248="","",PResult!BR1248)</f>
        <v/>
      </c>
      <c r="AD1248" t="str">
        <f>IF(PResult!BS1248="","",PResult!BS1248)</f>
        <v/>
      </c>
      <c r="AE1248" t="str">
        <f>IF(PResult!BN1248="","",PResult!BN1248)</f>
        <v/>
      </c>
      <c r="AF1248" t="str">
        <f>IF(PResult!BT1248="","",PResult!BT1248)</f>
        <v/>
      </c>
      <c r="AG1248" t="str">
        <f>IF(PResult!BU1248="","",PResult!BU1248)</f>
        <v/>
      </c>
      <c r="AH1248" t="str">
        <f>IF(PResult!BV1248="","",PResult!BV1248)</f>
        <v/>
      </c>
      <c r="AI1248" t="str">
        <f>TEXT(IF(ISERROR(INDEX(Panaboard!L:L,MATCH(CONCATENATE(AZ1248,"-",C1248),Panaboard!Z:Z,0))),"",INDEX(Panaboard!L:L,MATCH(CONCATENATE(AZ1248,"-",C1248),Panaboard!Z:Z,0))),"HH:MM")</f>
        <v/>
      </c>
      <c r="AJ1248" t="str">
        <f>TEXT(IF(ISERROR(INDEX(Panaboard!M:M,MATCH(CONCATENATE(AZ1248,"-",C1248),Panaboard!Z:Z,0))),"",INDEX(Panaboard!M:M,MATCH(CONCATENATE(AZ1248,"-",C1248),Panaboard!Z:Z,0))),"HH:MM")</f>
        <v/>
      </c>
      <c r="AK1248" t="str">
        <f>IF(PResult!BY1248="","",PResult!BY1248)</f>
        <v/>
      </c>
      <c r="AL1248">
        <f>IF(PResult!P1248="",0,PResult!P1248)</f>
        <v>0</v>
      </c>
      <c r="AM1248" t="str">
        <f>IF(ISERROR(INDEX(Panaboard!N:N,MATCH(CONCATENATE(AZ1248,"-",C1248),Panaboard!Z:Z,0))),"",INDEX(Panaboard!N:N,MATCH(CONCATENATE(AZ1248,"-",C1248),Panaboard!Z:Z,0)))</f>
        <v/>
      </c>
      <c r="AN1248" t="str">
        <f>IF(ISERROR(INDEX(Panaboard!O:O,MATCH(CONCATENATE(AZ1248,"-",C1248),Panaboard!Z:Z,0))),"",INDEX(Panaboard!O:O,MATCH(CONCATENATE(AZ1248,"-",C1248),Panaboard!Z:Z,0)))</f>
        <v/>
      </c>
      <c r="AO1248" t="str">
        <f>IF(ISERROR(INDEX(Panaboard!P:P,MATCH(CONCATENATE(AZ1248,"-",C1248),Panaboard!Z:Z,0))),"",INDEX(Panaboard!P:P,MATCH(CONCATENATE(AZ1248,"-",C1248),Panaboard!Z:Z,0)))</f>
        <v/>
      </c>
      <c r="AP1248" t="str">
        <f>IF(ISERROR(INDEX(Panaboard!Q:Q,MATCH(CONCATENATE(AZ1248,"-",C1248),Panaboard!Z:Z,0))),"",INDEX(Panaboard!Q:Q,MATCH(CONCATENATE(AZ1248,"-",C1248),Panaboard!Z:Z,0)))</f>
        <v/>
      </c>
      <c r="AR1248" t="str">
        <f>IF(PResult!BW1248="","",PResult!BW1248)</f>
        <v/>
      </c>
      <c r="AS1248" t="str">
        <f>IF(PResult!BX1248="","",PResult!BX1248)</f>
        <v/>
      </c>
      <c r="AT1248" t="str">
        <f>IF(ISERROR(INDEX(Panaboard!K:K,MATCH(CONCATENATE(AZ1248,"-",C1248),Panaboard!Z:Z,0))),"",INDEX(Panaboard!K:K,MATCH(CONCATENATE(AZ1248,"-",C1248),Panaboard!Z:Z,0)))</f>
        <v/>
      </c>
      <c r="AU1248" t="str">
        <f>IF(ISERROR(INDEX(Panaboard!U:U,MATCH(CONCATENATE(AZ1248,"-",C1248),Panaboard!Z:Z,0))),"",INDEX(Panaboard!U:U,MATCH(CONCATENATE(AZ1248,"-",C1248),Panaboard!Z:Z,0)))</f>
        <v/>
      </c>
      <c r="AV1248" t="str">
        <f>IF(ISERROR(INDEX(Panaboard!W:W,MATCH(CONCATENATE(AZ1248,"-",C1248),Panaboard!Z:Z,0))),"",INDEX(Panaboard!W:W,MATCH(CONCATENATE(AZ1248,"-",C1248),Panaboard!Z:Z,0)))</f>
        <v/>
      </c>
      <c r="AW1248" t="str">
        <f>IF(ISERROR(INDEX(Panaboard!X:X,MATCH(CONCATENATE(AZ1248,"-",C1248),Panaboard!Z:Z,0))),"",INDEX(Panaboard!X:X,MATCH(CONCATENATE(AZ1248,"-",C1248),Panaboard!Z:Z,0)))</f>
        <v/>
      </c>
      <c r="AX1248" t="str">
        <f>IF(ISERROR(INDEX(Panaboard!AA:AA,MATCH(CONCATENATE(AZ1248,"-",C1248),Panaboard!Z:Z,0))),"",INDEX(Panaboard!AA:AA,MATCH(CONCATENATE(AZ1248,"-",C1248),Panaboard!Z:Z,0)))</f>
        <v/>
      </c>
      <c r="AY1248" t="str">
        <f>IF(ISERROR(INDEX(Panaboard!AB:AB,MATCH(CONCATENATE(AZ1248,"-",C1248),Panaboard!Z:Z,0))),"",INDEX(Panaboard!AB:AB,MATCH(CONCATENATE(AZ1248,"-",C1248),Panaboard!Z:Z,0)))</f>
        <v/>
      </c>
      <c r="AZ1248" t="str">
        <f t="shared" si="156"/>
        <v/>
      </c>
      <c r="BA1248" t="str">
        <f>IF(ISERROR(INDEX(Panaboard!E:E,MATCH(CONCATENATE(AZ1248,"-",C1248),Panaboard!Z:Z,0))),"",INDEX(Panaboard!E:E,MATCH(CONCATENATE(AZ1248,"-",C1248),Panaboard!Z:Z,0)))</f>
        <v/>
      </c>
      <c r="BB1248" t="str">
        <f>IF(ISERROR(INDEX(Panaboard!AC:AC,MATCH(CONCATENATE(AZ1248,"-",C1248),Panaboard!Z:Z,0))),"",INDEX(Panaboard!AC:AC,MATCH(CONCATENATE(AZ1248,"-",C1248),Panaboard!Z:Z,0)))</f>
        <v/>
      </c>
      <c r="BC1248" t="str">
        <f t="shared" si="157"/>
        <v/>
      </c>
      <c r="BD1248" t="str">
        <f t="shared" si="158"/>
        <v/>
      </c>
      <c r="BE1248" t="str">
        <f t="shared" si="159"/>
        <v>xx0x0</v>
      </c>
      <c r="BF1248" t="str">
        <f>IF(ISERROR(INDEX(CuttingList!F:F,MATCH(CONCATENATE(A1248,"-",C1248),CuttingList!E:E,0))),"",INDEX(CuttingList!F:F,MATCH(CONCATENATE(A1248,"-",C1248),CuttingList!E:E,0)))</f>
        <v/>
      </c>
    </row>
    <row r="1249" spans="1:58" x14ac:dyDescent="0.25">
      <c r="A1249" t="str">
        <f>IF(PResult!BJ1249="","",PResult!BJ1249)</f>
        <v/>
      </c>
      <c r="B1249" t="str">
        <f>IF(PResult!E1249="","",PResult!E1249)</f>
        <v/>
      </c>
      <c r="C1249" t="str">
        <f>IF(PResult!BZ1249="","",PResult!BZ1249)</f>
        <v/>
      </c>
      <c r="D1249" t="str">
        <f>IF(ISERROR(INDEX(Panaboard!B:B,MATCH(CONCATENATE(AZ1249,"-",C1249),Panaboard!Z:Z,0))),"",TRIM(INDEX(Panaboard!B:B,MATCH(CONCATENATE(AZ1249,"-",C1249),Panaboard!Z:Z,0))))</f>
        <v/>
      </c>
      <c r="E1249" t="str">
        <f t="shared" si="155"/>
        <v>xx0x0</v>
      </c>
      <c r="F1249" t="str">
        <f>IF(PResult!U1249="","",UPPER(TRIM(PResult!U1249)))</f>
        <v/>
      </c>
      <c r="G1249">
        <f>IF(OR(PResult!O1249="",PResult!O1249="(null)"),0,PResult!O1249)</f>
        <v>0</v>
      </c>
      <c r="H1249" t="str">
        <f>IF(ISERROR(INDEX(Panaboard!G:G,MATCH(CONCATENATE(AZ1249,"-",C1249),Panaboard!Z:Z,0))),"",INDEX(Panaboard!G:G,MATCH(CONCATENATE(AZ1249,"-",C1249),Panaboard!Z:Z,0)))</f>
        <v/>
      </c>
      <c r="I1249" t="str">
        <f>IF(PResult!J1249="","",PResult!J1249)</f>
        <v/>
      </c>
      <c r="J1249" t="str">
        <f>IF(PResult!K1249="","",PResult!K1249)</f>
        <v/>
      </c>
      <c r="K1249">
        <f>IF(OR(PResult!L1249="(null)",PResult!L1249=""),0,PResult!L1249)</f>
        <v>0</v>
      </c>
      <c r="L1249">
        <f>IF(OR(PResult!M1249="(null)",PResult!M1249=""),0,PResult!M1249)</f>
        <v>0</v>
      </c>
      <c r="M1249">
        <f t="shared" si="152"/>
        <v>0</v>
      </c>
      <c r="N1249" t="str">
        <f>TEXT(IF(ISERROR(INDEX(Panaboard!H:H,MATCH(CONCATENATE(AZ1249,"-",C1249),Panaboard!Z:Z,0))),"",INDEX(Panaboard!H:H,MATCH(CONCATENATE(AZ1249,"-",C1249),Panaboard!Z:Z,0))),"HH:MM")</f>
        <v/>
      </c>
      <c r="O1249" t="str">
        <f>TEXT(IF(ISERROR(INDEX(Panaboard!I:I,MATCH(CONCATENATE(AZ1249,"-",C1249),Panaboard!Z:Z,0))),"",INDEX(Panaboard!I:I,MATCH(CONCATENATE(AZ1249,"-",C1249),Panaboard!Z:Z,0))),"HH:MM")</f>
        <v/>
      </c>
      <c r="P1249" t="str">
        <f t="shared" si="153"/>
        <v/>
      </c>
      <c r="Q1249" t="str">
        <f>IF(ISERROR(INDEX(Panaboard!S:S,MATCH(CONCATENATE(AZ1249,"-",C1249),Panaboard!Z:Z,0))),"",INDEX(Panaboard!S:S,MATCH(CONCATENATE(AZ1249,"-",C1249),Panaboard!Z:Z,0)))</f>
        <v/>
      </c>
      <c r="R1249" t="str">
        <f>IF(ISERROR(INDEX(Panaboard!F:F,MATCH(CONCATENATE(AZ1249,"-",C1249),Panaboard!Z:Z,0))),"",INDEX(Panaboard!F:F,MATCH(CONCATENATE(AZ1249,"-",C1249),Panaboard!Z:Z,0)))</f>
        <v/>
      </c>
      <c r="S1249" t="str">
        <f t="shared" si="154"/>
        <v/>
      </c>
      <c r="T1249" t="str">
        <f>IF(ISERROR(INDEX(Panaboard!D:D,MATCH(CONCATENATE(AZ1249,"-",C1249),Panaboard!Z:Z,0))),"",INDEX(Panaboard!D:D,MATCH(CONCATENATE(AZ1249,"-",C1249),Panaboard!Z:Z,0)))</f>
        <v/>
      </c>
      <c r="U1249" t="str">
        <f>IF(ISERROR(INDEX(Panaboard!J:J,MATCH(CONCATENATE(AZ1249,"-",C1249),Panaboard!Z:Z,0))),"",INDEX(Panaboard!J:J,MATCH(CONCATENATE(AZ1249,"-",C1249),Panaboard!Z:Z,0)))</f>
        <v/>
      </c>
      <c r="V1249">
        <f>IF(PResult!BL1249="",0,PResult!BL1249)</f>
        <v>0</v>
      </c>
      <c r="W1249">
        <f>IF(PResult!BM1249="",0,PResult!BM1249)</f>
        <v>0</v>
      </c>
      <c r="X1249">
        <f>IF(OR(PResult!AE1249="",PResult!AE1249="(null)"),IF(OR(PResult!AD1249="",PResult!AD1249="(null)"),0,PResult!AD1249),PResult!AE1249)</f>
        <v>0</v>
      </c>
      <c r="Y1249" t="str">
        <f>IF(OR(PResult!V1249="",PResult!V1249="(null)"),"",PResult!V1249)</f>
        <v/>
      </c>
      <c r="Z1249" t="str">
        <f>CONCATENATE(PResult!BO1249,PResult!BP1249)</f>
        <v/>
      </c>
      <c r="AA1249" t="str">
        <f>IF(PResult!Y1249="","",PResult!Y1249)</f>
        <v/>
      </c>
      <c r="AB1249" t="str">
        <f>IF(PResult!BQ1249="","",PResult!BQ1249)</f>
        <v/>
      </c>
      <c r="AC1249" t="str">
        <f>IF(PResult!BR1249="","",PResult!BR1249)</f>
        <v/>
      </c>
      <c r="AD1249" t="str">
        <f>IF(PResult!BS1249="","",PResult!BS1249)</f>
        <v/>
      </c>
      <c r="AE1249" t="str">
        <f>IF(PResult!BN1249="","",PResult!BN1249)</f>
        <v/>
      </c>
      <c r="AF1249" t="str">
        <f>IF(PResult!BT1249="","",PResult!BT1249)</f>
        <v/>
      </c>
      <c r="AG1249" t="str">
        <f>IF(PResult!BU1249="","",PResult!BU1249)</f>
        <v/>
      </c>
      <c r="AH1249" t="str">
        <f>IF(PResult!BV1249="","",PResult!BV1249)</f>
        <v/>
      </c>
      <c r="AI1249" t="str">
        <f>TEXT(IF(ISERROR(INDEX(Panaboard!L:L,MATCH(CONCATENATE(AZ1249,"-",C1249),Panaboard!Z:Z,0))),"",INDEX(Panaboard!L:L,MATCH(CONCATENATE(AZ1249,"-",C1249),Panaboard!Z:Z,0))),"HH:MM")</f>
        <v/>
      </c>
      <c r="AJ1249" t="str">
        <f>TEXT(IF(ISERROR(INDEX(Panaboard!M:M,MATCH(CONCATENATE(AZ1249,"-",C1249),Panaboard!Z:Z,0))),"",INDEX(Panaboard!M:M,MATCH(CONCATENATE(AZ1249,"-",C1249),Panaboard!Z:Z,0))),"HH:MM")</f>
        <v/>
      </c>
      <c r="AK1249" t="str">
        <f>IF(PResult!BY1249="","",PResult!BY1249)</f>
        <v/>
      </c>
      <c r="AL1249">
        <f>IF(PResult!P1249="",0,PResult!P1249)</f>
        <v>0</v>
      </c>
      <c r="AM1249" t="str">
        <f>IF(ISERROR(INDEX(Panaboard!N:N,MATCH(CONCATENATE(AZ1249,"-",C1249),Panaboard!Z:Z,0))),"",INDEX(Panaboard!N:N,MATCH(CONCATENATE(AZ1249,"-",C1249),Panaboard!Z:Z,0)))</f>
        <v/>
      </c>
      <c r="AN1249" t="str">
        <f>IF(ISERROR(INDEX(Panaboard!O:O,MATCH(CONCATENATE(AZ1249,"-",C1249),Panaboard!Z:Z,0))),"",INDEX(Panaboard!O:O,MATCH(CONCATENATE(AZ1249,"-",C1249),Panaboard!Z:Z,0)))</f>
        <v/>
      </c>
      <c r="AO1249" t="str">
        <f>IF(ISERROR(INDEX(Panaboard!P:P,MATCH(CONCATENATE(AZ1249,"-",C1249),Panaboard!Z:Z,0))),"",INDEX(Panaboard!P:P,MATCH(CONCATENATE(AZ1249,"-",C1249),Panaboard!Z:Z,0)))</f>
        <v/>
      </c>
      <c r="AP1249" t="str">
        <f>IF(ISERROR(INDEX(Panaboard!Q:Q,MATCH(CONCATENATE(AZ1249,"-",C1249),Panaboard!Z:Z,0))),"",INDEX(Panaboard!Q:Q,MATCH(CONCATENATE(AZ1249,"-",C1249),Panaboard!Z:Z,0)))</f>
        <v/>
      </c>
      <c r="AR1249" t="str">
        <f>IF(PResult!BW1249="","",PResult!BW1249)</f>
        <v/>
      </c>
      <c r="AS1249" t="str">
        <f>IF(PResult!BX1249="","",PResult!BX1249)</f>
        <v/>
      </c>
      <c r="AT1249" t="str">
        <f>IF(ISERROR(INDEX(Panaboard!K:K,MATCH(CONCATENATE(AZ1249,"-",C1249),Panaboard!Z:Z,0))),"",INDEX(Panaboard!K:K,MATCH(CONCATENATE(AZ1249,"-",C1249),Panaboard!Z:Z,0)))</f>
        <v/>
      </c>
      <c r="AU1249" t="str">
        <f>IF(ISERROR(INDEX(Panaboard!U:U,MATCH(CONCATENATE(AZ1249,"-",C1249),Panaboard!Z:Z,0))),"",INDEX(Panaboard!U:U,MATCH(CONCATENATE(AZ1249,"-",C1249),Panaboard!Z:Z,0)))</f>
        <v/>
      </c>
      <c r="AV1249" t="str">
        <f>IF(ISERROR(INDEX(Panaboard!W:W,MATCH(CONCATENATE(AZ1249,"-",C1249),Panaboard!Z:Z,0))),"",INDEX(Panaboard!W:W,MATCH(CONCATENATE(AZ1249,"-",C1249),Panaboard!Z:Z,0)))</f>
        <v/>
      </c>
      <c r="AW1249" t="str">
        <f>IF(ISERROR(INDEX(Panaboard!X:X,MATCH(CONCATENATE(AZ1249,"-",C1249),Panaboard!Z:Z,0))),"",INDEX(Panaboard!X:X,MATCH(CONCATENATE(AZ1249,"-",C1249),Panaboard!Z:Z,0)))</f>
        <v/>
      </c>
      <c r="AX1249" t="str">
        <f>IF(ISERROR(INDEX(Panaboard!AA:AA,MATCH(CONCATENATE(AZ1249,"-",C1249),Panaboard!Z:Z,0))),"",INDEX(Panaboard!AA:AA,MATCH(CONCATENATE(AZ1249,"-",C1249),Panaboard!Z:Z,0)))</f>
        <v/>
      </c>
      <c r="AY1249" t="str">
        <f>IF(ISERROR(INDEX(Panaboard!AB:AB,MATCH(CONCATENATE(AZ1249,"-",C1249),Panaboard!Z:Z,0))),"",INDEX(Panaboard!AB:AB,MATCH(CONCATENATE(AZ1249,"-",C1249),Panaboard!Z:Z,0)))</f>
        <v/>
      </c>
      <c r="AZ1249" t="str">
        <f t="shared" si="156"/>
        <v/>
      </c>
      <c r="BA1249" t="str">
        <f>IF(ISERROR(INDEX(Panaboard!E:E,MATCH(CONCATENATE(AZ1249,"-",C1249),Panaboard!Z:Z,0))),"",INDEX(Panaboard!E:E,MATCH(CONCATENATE(AZ1249,"-",C1249),Panaboard!Z:Z,0)))</f>
        <v/>
      </c>
      <c r="BB1249" t="str">
        <f>IF(ISERROR(INDEX(Panaboard!AC:AC,MATCH(CONCATENATE(AZ1249,"-",C1249),Panaboard!Z:Z,0))),"",INDEX(Panaboard!AC:AC,MATCH(CONCATENATE(AZ1249,"-",C1249),Panaboard!Z:Z,0)))</f>
        <v/>
      </c>
      <c r="BC1249" t="str">
        <f t="shared" si="157"/>
        <v/>
      </c>
      <c r="BD1249" t="str">
        <f t="shared" si="158"/>
        <v/>
      </c>
      <c r="BE1249" t="str">
        <f t="shared" si="159"/>
        <v>xx0x0</v>
      </c>
      <c r="BF1249" t="str">
        <f>IF(ISERROR(INDEX(CuttingList!F:F,MATCH(CONCATENATE(A1249,"-",C1249),CuttingList!E:E,0))),"",INDEX(CuttingList!F:F,MATCH(CONCATENATE(A1249,"-",C1249),CuttingList!E:E,0)))</f>
        <v/>
      </c>
    </row>
    <row r="1250" spans="1:58" x14ac:dyDescent="0.25">
      <c r="A1250" t="str">
        <f>IF(PResult!BJ1250="","",PResult!BJ1250)</f>
        <v/>
      </c>
      <c r="B1250" t="str">
        <f>IF(PResult!E1250="","",PResult!E1250)</f>
        <v/>
      </c>
      <c r="C1250" t="str">
        <f>IF(PResult!BZ1250="","",PResult!BZ1250)</f>
        <v/>
      </c>
      <c r="D1250" t="str">
        <f>IF(ISERROR(INDEX(Panaboard!B:B,MATCH(CONCATENATE(AZ1250,"-",C1250),Panaboard!Z:Z,0))),"",TRIM(INDEX(Panaboard!B:B,MATCH(CONCATENATE(AZ1250,"-",C1250),Panaboard!Z:Z,0))))</f>
        <v/>
      </c>
      <c r="E1250" t="str">
        <f t="shared" si="155"/>
        <v>xx0x0</v>
      </c>
      <c r="F1250" t="str">
        <f>IF(PResult!U1250="","",UPPER(TRIM(PResult!U1250)))</f>
        <v/>
      </c>
      <c r="G1250">
        <f>IF(OR(PResult!O1250="",PResult!O1250="(null)"),0,PResult!O1250)</f>
        <v>0</v>
      </c>
      <c r="H1250" t="str">
        <f>IF(ISERROR(INDEX(Panaboard!G:G,MATCH(CONCATENATE(AZ1250,"-",C1250),Panaboard!Z:Z,0))),"",INDEX(Panaboard!G:G,MATCH(CONCATENATE(AZ1250,"-",C1250),Panaboard!Z:Z,0)))</f>
        <v/>
      </c>
      <c r="I1250" t="str">
        <f>IF(PResult!J1250="","",PResult!J1250)</f>
        <v/>
      </c>
      <c r="J1250" t="str">
        <f>IF(PResult!K1250="","",PResult!K1250)</f>
        <v/>
      </c>
      <c r="K1250">
        <f>IF(OR(PResult!L1250="(null)",PResult!L1250=""),0,PResult!L1250)</f>
        <v>0</v>
      </c>
      <c r="L1250">
        <f>IF(OR(PResult!M1250="(null)",PResult!M1250=""),0,PResult!M1250)</f>
        <v>0</v>
      </c>
      <c r="M1250">
        <f t="shared" si="152"/>
        <v>0</v>
      </c>
      <c r="N1250" t="str">
        <f>TEXT(IF(ISERROR(INDEX(Panaboard!H:H,MATCH(CONCATENATE(AZ1250,"-",C1250),Panaboard!Z:Z,0))),"",INDEX(Panaboard!H:H,MATCH(CONCATENATE(AZ1250,"-",C1250),Panaboard!Z:Z,0))),"HH:MM")</f>
        <v/>
      </c>
      <c r="O1250" t="str">
        <f>TEXT(IF(ISERROR(INDEX(Panaboard!I:I,MATCH(CONCATENATE(AZ1250,"-",C1250),Panaboard!Z:Z,0))),"",INDEX(Panaboard!I:I,MATCH(CONCATENATE(AZ1250,"-",C1250),Panaboard!Z:Z,0))),"HH:MM")</f>
        <v/>
      </c>
      <c r="P1250" t="str">
        <f t="shared" si="153"/>
        <v/>
      </c>
      <c r="Q1250" t="str">
        <f>IF(ISERROR(INDEX(Panaboard!S:S,MATCH(CONCATENATE(AZ1250,"-",C1250),Panaboard!Z:Z,0))),"",INDEX(Panaboard!S:S,MATCH(CONCATENATE(AZ1250,"-",C1250),Panaboard!Z:Z,0)))</f>
        <v/>
      </c>
      <c r="R1250" t="str">
        <f>IF(ISERROR(INDEX(Panaboard!F:F,MATCH(CONCATENATE(AZ1250,"-",C1250),Panaboard!Z:Z,0))),"",INDEX(Panaboard!F:F,MATCH(CONCATENATE(AZ1250,"-",C1250),Panaboard!Z:Z,0)))</f>
        <v/>
      </c>
      <c r="S1250" t="str">
        <f t="shared" si="154"/>
        <v/>
      </c>
      <c r="T1250" t="str">
        <f>IF(ISERROR(INDEX(Panaboard!D:D,MATCH(CONCATENATE(AZ1250,"-",C1250),Panaboard!Z:Z,0))),"",INDEX(Panaboard!D:D,MATCH(CONCATENATE(AZ1250,"-",C1250),Panaboard!Z:Z,0)))</f>
        <v/>
      </c>
      <c r="U1250" t="str">
        <f>IF(ISERROR(INDEX(Panaboard!J:J,MATCH(CONCATENATE(AZ1250,"-",C1250),Panaboard!Z:Z,0))),"",INDEX(Panaboard!J:J,MATCH(CONCATENATE(AZ1250,"-",C1250),Panaboard!Z:Z,0)))</f>
        <v/>
      </c>
      <c r="V1250">
        <f>IF(PResult!BL1250="",0,PResult!BL1250)</f>
        <v>0</v>
      </c>
      <c r="W1250">
        <f>IF(PResult!BM1250="",0,PResult!BM1250)</f>
        <v>0</v>
      </c>
      <c r="X1250">
        <f>IF(OR(PResult!AE1250="",PResult!AE1250="(null)"),IF(OR(PResult!AD1250="",PResult!AD1250="(null)"),0,PResult!AD1250),PResult!AE1250)</f>
        <v>0</v>
      </c>
      <c r="Y1250" t="str">
        <f>IF(OR(PResult!V1250="",PResult!V1250="(null)"),"",PResult!V1250)</f>
        <v/>
      </c>
      <c r="Z1250" t="str">
        <f>CONCATENATE(PResult!BO1250,PResult!BP1250)</f>
        <v/>
      </c>
      <c r="AA1250" t="str">
        <f>IF(PResult!Y1250="","",PResult!Y1250)</f>
        <v/>
      </c>
      <c r="AB1250" t="str">
        <f>IF(PResult!BQ1250="","",PResult!BQ1250)</f>
        <v/>
      </c>
      <c r="AC1250" t="str">
        <f>IF(PResult!BR1250="","",PResult!BR1250)</f>
        <v/>
      </c>
      <c r="AD1250" t="str">
        <f>IF(PResult!BS1250="","",PResult!BS1250)</f>
        <v/>
      </c>
      <c r="AE1250" t="str">
        <f>IF(PResult!BN1250="","",PResult!BN1250)</f>
        <v/>
      </c>
      <c r="AF1250" t="str">
        <f>IF(PResult!BT1250="","",PResult!BT1250)</f>
        <v/>
      </c>
      <c r="AG1250" t="str">
        <f>IF(PResult!BU1250="","",PResult!BU1250)</f>
        <v/>
      </c>
      <c r="AH1250" t="str">
        <f>IF(PResult!BV1250="","",PResult!BV1250)</f>
        <v/>
      </c>
      <c r="AI1250" t="str">
        <f>TEXT(IF(ISERROR(INDEX(Panaboard!L:L,MATCH(CONCATENATE(AZ1250,"-",C1250),Panaboard!Z:Z,0))),"",INDEX(Panaboard!L:L,MATCH(CONCATENATE(AZ1250,"-",C1250),Panaboard!Z:Z,0))),"HH:MM")</f>
        <v/>
      </c>
      <c r="AJ1250" t="str">
        <f>TEXT(IF(ISERROR(INDEX(Panaboard!M:M,MATCH(CONCATENATE(AZ1250,"-",C1250),Panaboard!Z:Z,0))),"",INDEX(Panaboard!M:M,MATCH(CONCATENATE(AZ1250,"-",C1250),Panaboard!Z:Z,0))),"HH:MM")</f>
        <v/>
      </c>
      <c r="AK1250" t="str">
        <f>IF(PResult!BY1250="","",PResult!BY1250)</f>
        <v/>
      </c>
      <c r="AL1250">
        <f>IF(PResult!P1250="",0,PResult!P1250)</f>
        <v>0</v>
      </c>
      <c r="AM1250" t="str">
        <f>IF(ISERROR(INDEX(Panaboard!N:N,MATCH(CONCATENATE(AZ1250,"-",C1250),Panaboard!Z:Z,0))),"",INDEX(Panaboard!N:N,MATCH(CONCATENATE(AZ1250,"-",C1250),Panaboard!Z:Z,0)))</f>
        <v/>
      </c>
      <c r="AN1250" t="str">
        <f>IF(ISERROR(INDEX(Panaboard!O:O,MATCH(CONCATENATE(AZ1250,"-",C1250),Panaboard!Z:Z,0))),"",INDEX(Panaboard!O:O,MATCH(CONCATENATE(AZ1250,"-",C1250),Panaboard!Z:Z,0)))</f>
        <v/>
      </c>
      <c r="AO1250" t="str">
        <f>IF(ISERROR(INDEX(Panaboard!P:P,MATCH(CONCATENATE(AZ1250,"-",C1250),Panaboard!Z:Z,0))),"",INDEX(Panaboard!P:P,MATCH(CONCATENATE(AZ1250,"-",C1250),Panaboard!Z:Z,0)))</f>
        <v/>
      </c>
      <c r="AP1250" t="str">
        <f>IF(ISERROR(INDEX(Panaboard!Q:Q,MATCH(CONCATENATE(AZ1250,"-",C1250),Panaboard!Z:Z,0))),"",INDEX(Panaboard!Q:Q,MATCH(CONCATENATE(AZ1250,"-",C1250),Panaboard!Z:Z,0)))</f>
        <v/>
      </c>
      <c r="AR1250" t="str">
        <f>IF(PResult!BW1250="","",PResult!BW1250)</f>
        <v/>
      </c>
      <c r="AS1250" t="str">
        <f>IF(PResult!BX1250="","",PResult!BX1250)</f>
        <v/>
      </c>
      <c r="AT1250" t="str">
        <f>IF(ISERROR(INDEX(Panaboard!K:K,MATCH(CONCATENATE(AZ1250,"-",C1250),Panaboard!Z:Z,0))),"",INDEX(Panaboard!K:K,MATCH(CONCATENATE(AZ1250,"-",C1250),Panaboard!Z:Z,0)))</f>
        <v/>
      </c>
      <c r="AU1250" t="str">
        <f>IF(ISERROR(INDEX(Panaboard!U:U,MATCH(CONCATENATE(AZ1250,"-",C1250),Panaboard!Z:Z,0))),"",INDEX(Panaboard!U:U,MATCH(CONCATENATE(AZ1250,"-",C1250),Panaboard!Z:Z,0)))</f>
        <v/>
      </c>
      <c r="AV1250" t="str">
        <f>IF(ISERROR(INDEX(Panaboard!W:W,MATCH(CONCATENATE(AZ1250,"-",C1250),Panaboard!Z:Z,0))),"",INDEX(Panaboard!W:W,MATCH(CONCATENATE(AZ1250,"-",C1250),Panaboard!Z:Z,0)))</f>
        <v/>
      </c>
      <c r="AW1250" t="str">
        <f>IF(ISERROR(INDEX(Panaboard!X:X,MATCH(CONCATENATE(AZ1250,"-",C1250),Panaboard!Z:Z,0))),"",INDEX(Panaboard!X:X,MATCH(CONCATENATE(AZ1250,"-",C1250),Panaboard!Z:Z,0)))</f>
        <v/>
      </c>
      <c r="AX1250" t="str">
        <f>IF(ISERROR(INDEX(Panaboard!AA:AA,MATCH(CONCATENATE(AZ1250,"-",C1250),Panaboard!Z:Z,0))),"",INDEX(Panaboard!AA:AA,MATCH(CONCATENATE(AZ1250,"-",C1250),Panaboard!Z:Z,0)))</f>
        <v/>
      </c>
      <c r="AY1250" t="str">
        <f>IF(ISERROR(INDEX(Panaboard!AB:AB,MATCH(CONCATENATE(AZ1250,"-",C1250),Panaboard!Z:Z,0))),"",INDEX(Panaboard!AB:AB,MATCH(CONCATENATE(AZ1250,"-",C1250),Panaboard!Z:Z,0)))</f>
        <v/>
      </c>
      <c r="AZ1250" t="str">
        <f t="shared" si="156"/>
        <v/>
      </c>
      <c r="BA1250" t="str">
        <f>IF(ISERROR(INDEX(Panaboard!E:E,MATCH(CONCATENATE(AZ1250,"-",C1250),Panaboard!Z:Z,0))),"",INDEX(Panaboard!E:E,MATCH(CONCATENATE(AZ1250,"-",C1250),Panaboard!Z:Z,0)))</f>
        <v/>
      </c>
      <c r="BB1250" t="str">
        <f>IF(ISERROR(INDEX(Panaboard!AC:AC,MATCH(CONCATENATE(AZ1250,"-",C1250),Panaboard!Z:Z,0))),"",INDEX(Panaboard!AC:AC,MATCH(CONCATENATE(AZ1250,"-",C1250),Panaboard!Z:Z,0)))</f>
        <v/>
      </c>
      <c r="BC1250" t="str">
        <f t="shared" si="157"/>
        <v/>
      </c>
      <c r="BD1250" t="str">
        <f t="shared" si="158"/>
        <v/>
      </c>
      <c r="BE1250" t="str">
        <f t="shared" si="159"/>
        <v>xx0x0</v>
      </c>
      <c r="BF1250" t="str">
        <f>IF(ISERROR(INDEX(CuttingList!F:F,MATCH(CONCATENATE(A1250,"-",C1250),CuttingList!E:E,0))),"",INDEX(CuttingList!F:F,MATCH(CONCATENATE(A1250,"-",C1250),CuttingList!E:E,0)))</f>
        <v/>
      </c>
    </row>
    <row r="1251" spans="1:58" x14ac:dyDescent="0.25">
      <c r="A1251" t="str">
        <f>IF(PResult!BJ1251="","",PResult!BJ1251)</f>
        <v/>
      </c>
      <c r="B1251" t="str">
        <f>IF(PResult!E1251="","",PResult!E1251)</f>
        <v/>
      </c>
      <c r="C1251" t="str">
        <f>IF(PResult!BZ1251="","",PResult!BZ1251)</f>
        <v/>
      </c>
      <c r="D1251" t="str">
        <f>IF(ISERROR(INDEX(Panaboard!B:B,MATCH(CONCATENATE(AZ1251,"-",C1251),Panaboard!Z:Z,0))),"",TRIM(INDEX(Panaboard!B:B,MATCH(CONCATENATE(AZ1251,"-",C1251),Panaboard!Z:Z,0))))</f>
        <v/>
      </c>
      <c r="E1251" t="str">
        <f t="shared" si="155"/>
        <v>xx0x0</v>
      </c>
      <c r="F1251" t="str">
        <f>IF(PResult!U1251="","",UPPER(TRIM(PResult!U1251)))</f>
        <v/>
      </c>
      <c r="G1251">
        <f>IF(OR(PResult!O1251="",PResult!O1251="(null)"),0,PResult!O1251)</f>
        <v>0</v>
      </c>
      <c r="H1251" t="str">
        <f>IF(ISERROR(INDEX(Panaboard!G:G,MATCH(CONCATENATE(AZ1251,"-",C1251),Panaboard!Z:Z,0))),"",INDEX(Panaboard!G:G,MATCH(CONCATENATE(AZ1251,"-",C1251),Panaboard!Z:Z,0)))</f>
        <v/>
      </c>
      <c r="I1251" t="str">
        <f>IF(PResult!J1251="","",PResult!J1251)</f>
        <v/>
      </c>
      <c r="J1251" t="str">
        <f>IF(PResult!K1251="","",PResult!K1251)</f>
        <v/>
      </c>
      <c r="K1251">
        <f>IF(OR(PResult!L1251="(null)",PResult!L1251=""),0,PResult!L1251)</f>
        <v>0</v>
      </c>
      <c r="L1251">
        <f>IF(OR(PResult!M1251="(null)",PResult!M1251=""),0,PResult!M1251)</f>
        <v>0</v>
      </c>
      <c r="M1251">
        <f t="shared" si="152"/>
        <v>0</v>
      </c>
      <c r="N1251" t="str">
        <f>TEXT(IF(ISERROR(INDEX(Panaboard!H:H,MATCH(CONCATENATE(AZ1251,"-",C1251),Panaboard!Z:Z,0))),"",INDEX(Panaboard!H:H,MATCH(CONCATENATE(AZ1251,"-",C1251),Panaboard!Z:Z,0))),"HH:MM")</f>
        <v/>
      </c>
      <c r="O1251" t="str">
        <f>TEXT(IF(ISERROR(INDEX(Panaboard!I:I,MATCH(CONCATENATE(AZ1251,"-",C1251),Panaboard!Z:Z,0))),"",INDEX(Panaboard!I:I,MATCH(CONCATENATE(AZ1251,"-",C1251),Panaboard!Z:Z,0))),"HH:MM")</f>
        <v/>
      </c>
      <c r="P1251" t="str">
        <f t="shared" si="153"/>
        <v/>
      </c>
      <c r="Q1251" t="str">
        <f>IF(ISERROR(INDEX(Panaboard!S:S,MATCH(CONCATENATE(AZ1251,"-",C1251),Panaboard!Z:Z,0))),"",INDEX(Panaboard!S:S,MATCH(CONCATENATE(AZ1251,"-",C1251),Panaboard!Z:Z,0)))</f>
        <v/>
      </c>
      <c r="R1251" t="str">
        <f>IF(ISERROR(INDEX(Panaboard!F:F,MATCH(CONCATENATE(AZ1251,"-",C1251),Panaboard!Z:Z,0))),"",INDEX(Panaboard!F:F,MATCH(CONCATENATE(AZ1251,"-",C1251),Panaboard!Z:Z,0)))</f>
        <v/>
      </c>
      <c r="S1251" t="str">
        <f t="shared" si="154"/>
        <v/>
      </c>
      <c r="T1251" t="str">
        <f>IF(ISERROR(INDEX(Panaboard!D:D,MATCH(CONCATENATE(AZ1251,"-",C1251),Panaboard!Z:Z,0))),"",INDEX(Panaboard!D:D,MATCH(CONCATENATE(AZ1251,"-",C1251),Panaboard!Z:Z,0)))</f>
        <v/>
      </c>
      <c r="U1251" t="str">
        <f>IF(ISERROR(INDEX(Panaboard!J:J,MATCH(CONCATENATE(AZ1251,"-",C1251),Panaboard!Z:Z,0))),"",INDEX(Panaboard!J:J,MATCH(CONCATENATE(AZ1251,"-",C1251),Panaboard!Z:Z,0)))</f>
        <v/>
      </c>
      <c r="V1251">
        <f>IF(PResult!BL1251="",0,PResult!BL1251)</f>
        <v>0</v>
      </c>
      <c r="W1251">
        <f>IF(PResult!BM1251="",0,PResult!BM1251)</f>
        <v>0</v>
      </c>
      <c r="X1251">
        <f>IF(OR(PResult!AE1251="",PResult!AE1251="(null)"),IF(OR(PResult!AD1251="",PResult!AD1251="(null)"),0,PResult!AD1251),PResult!AE1251)</f>
        <v>0</v>
      </c>
      <c r="Y1251" t="str">
        <f>IF(OR(PResult!V1251="",PResult!V1251="(null)"),"",PResult!V1251)</f>
        <v/>
      </c>
      <c r="Z1251" t="str">
        <f>CONCATENATE(PResult!BO1251,PResult!BP1251)</f>
        <v/>
      </c>
      <c r="AA1251" t="str">
        <f>IF(PResult!Y1251="","",PResult!Y1251)</f>
        <v/>
      </c>
      <c r="AB1251" t="str">
        <f>IF(PResult!BQ1251="","",PResult!BQ1251)</f>
        <v/>
      </c>
      <c r="AC1251" t="str">
        <f>IF(PResult!BR1251="","",PResult!BR1251)</f>
        <v/>
      </c>
      <c r="AD1251" t="str">
        <f>IF(PResult!BS1251="","",PResult!BS1251)</f>
        <v/>
      </c>
      <c r="AE1251" t="str">
        <f>IF(PResult!BN1251="","",PResult!BN1251)</f>
        <v/>
      </c>
      <c r="AF1251" t="str">
        <f>IF(PResult!BT1251="","",PResult!BT1251)</f>
        <v/>
      </c>
      <c r="AG1251" t="str">
        <f>IF(PResult!BU1251="","",PResult!BU1251)</f>
        <v/>
      </c>
      <c r="AH1251" t="str">
        <f>IF(PResult!BV1251="","",PResult!BV1251)</f>
        <v/>
      </c>
      <c r="AI1251" t="str">
        <f>TEXT(IF(ISERROR(INDEX(Panaboard!L:L,MATCH(CONCATENATE(AZ1251,"-",C1251),Panaboard!Z:Z,0))),"",INDEX(Panaboard!L:L,MATCH(CONCATENATE(AZ1251,"-",C1251),Panaboard!Z:Z,0))),"HH:MM")</f>
        <v/>
      </c>
      <c r="AJ1251" t="str">
        <f>TEXT(IF(ISERROR(INDEX(Panaboard!M:M,MATCH(CONCATENATE(AZ1251,"-",C1251),Panaboard!Z:Z,0))),"",INDEX(Panaboard!M:M,MATCH(CONCATENATE(AZ1251,"-",C1251),Panaboard!Z:Z,0))),"HH:MM")</f>
        <v/>
      </c>
      <c r="AK1251" t="str">
        <f>IF(PResult!BY1251="","",PResult!BY1251)</f>
        <v/>
      </c>
      <c r="AL1251">
        <f>IF(PResult!P1251="",0,PResult!P1251)</f>
        <v>0</v>
      </c>
      <c r="AM1251" t="str">
        <f>IF(ISERROR(INDEX(Panaboard!N:N,MATCH(CONCATENATE(AZ1251,"-",C1251),Panaboard!Z:Z,0))),"",INDEX(Panaboard!N:N,MATCH(CONCATENATE(AZ1251,"-",C1251),Panaboard!Z:Z,0)))</f>
        <v/>
      </c>
      <c r="AN1251" t="str">
        <f>IF(ISERROR(INDEX(Panaboard!O:O,MATCH(CONCATENATE(AZ1251,"-",C1251),Panaboard!Z:Z,0))),"",INDEX(Panaboard!O:O,MATCH(CONCATENATE(AZ1251,"-",C1251),Panaboard!Z:Z,0)))</f>
        <v/>
      </c>
      <c r="AO1251" t="str">
        <f>IF(ISERROR(INDEX(Panaboard!P:P,MATCH(CONCATENATE(AZ1251,"-",C1251),Panaboard!Z:Z,0))),"",INDEX(Panaboard!P:P,MATCH(CONCATENATE(AZ1251,"-",C1251),Panaboard!Z:Z,0)))</f>
        <v/>
      </c>
      <c r="AP1251" t="str">
        <f>IF(ISERROR(INDEX(Panaboard!Q:Q,MATCH(CONCATENATE(AZ1251,"-",C1251),Panaboard!Z:Z,0))),"",INDEX(Panaboard!Q:Q,MATCH(CONCATENATE(AZ1251,"-",C1251),Panaboard!Z:Z,0)))</f>
        <v/>
      </c>
      <c r="AR1251" t="str">
        <f>IF(PResult!BW1251="","",PResult!BW1251)</f>
        <v/>
      </c>
      <c r="AS1251" t="str">
        <f>IF(PResult!BX1251="","",PResult!BX1251)</f>
        <v/>
      </c>
      <c r="AT1251" t="str">
        <f>IF(ISERROR(INDEX(Panaboard!K:K,MATCH(CONCATENATE(AZ1251,"-",C1251),Panaboard!Z:Z,0))),"",INDEX(Panaboard!K:K,MATCH(CONCATENATE(AZ1251,"-",C1251),Panaboard!Z:Z,0)))</f>
        <v/>
      </c>
      <c r="AU1251" t="str">
        <f>IF(ISERROR(INDEX(Panaboard!U:U,MATCH(CONCATENATE(AZ1251,"-",C1251),Panaboard!Z:Z,0))),"",INDEX(Panaboard!U:U,MATCH(CONCATENATE(AZ1251,"-",C1251),Panaboard!Z:Z,0)))</f>
        <v/>
      </c>
      <c r="AV1251" t="str">
        <f>IF(ISERROR(INDEX(Panaboard!W:W,MATCH(CONCATENATE(AZ1251,"-",C1251),Panaboard!Z:Z,0))),"",INDEX(Panaboard!W:W,MATCH(CONCATENATE(AZ1251,"-",C1251),Panaboard!Z:Z,0)))</f>
        <v/>
      </c>
      <c r="AW1251" t="str">
        <f>IF(ISERROR(INDEX(Panaboard!X:X,MATCH(CONCATENATE(AZ1251,"-",C1251),Panaboard!Z:Z,0))),"",INDEX(Panaboard!X:X,MATCH(CONCATENATE(AZ1251,"-",C1251),Panaboard!Z:Z,0)))</f>
        <v/>
      </c>
      <c r="AX1251" t="str">
        <f>IF(ISERROR(INDEX(Panaboard!AA:AA,MATCH(CONCATENATE(AZ1251,"-",C1251),Panaboard!Z:Z,0))),"",INDEX(Panaboard!AA:AA,MATCH(CONCATENATE(AZ1251,"-",C1251),Panaboard!Z:Z,0)))</f>
        <v/>
      </c>
      <c r="AY1251" t="str">
        <f>IF(ISERROR(INDEX(Panaboard!AB:AB,MATCH(CONCATENATE(AZ1251,"-",C1251),Panaboard!Z:Z,0))),"",INDEX(Panaboard!AB:AB,MATCH(CONCATENATE(AZ1251,"-",C1251),Panaboard!Z:Z,0)))</f>
        <v/>
      </c>
      <c r="AZ1251" t="str">
        <f t="shared" si="156"/>
        <v/>
      </c>
      <c r="BA1251" t="str">
        <f>IF(ISERROR(INDEX(Panaboard!E:E,MATCH(CONCATENATE(AZ1251,"-",C1251),Panaboard!Z:Z,0))),"",INDEX(Panaboard!E:E,MATCH(CONCATENATE(AZ1251,"-",C1251),Panaboard!Z:Z,0)))</f>
        <v/>
      </c>
      <c r="BB1251" t="str">
        <f>IF(ISERROR(INDEX(Panaboard!AC:AC,MATCH(CONCATENATE(AZ1251,"-",C1251),Panaboard!Z:Z,0))),"",INDEX(Panaboard!AC:AC,MATCH(CONCATENATE(AZ1251,"-",C1251),Panaboard!Z:Z,0)))</f>
        <v/>
      </c>
      <c r="BC1251" t="str">
        <f t="shared" si="157"/>
        <v/>
      </c>
      <c r="BD1251" t="str">
        <f t="shared" si="158"/>
        <v/>
      </c>
      <c r="BE1251" t="str">
        <f t="shared" si="159"/>
        <v>xx0x0</v>
      </c>
      <c r="BF1251" t="str">
        <f>IF(ISERROR(INDEX(CuttingList!F:F,MATCH(CONCATENATE(A1251,"-",C1251),CuttingList!E:E,0))),"",INDEX(CuttingList!F:F,MATCH(CONCATENATE(A1251,"-",C1251),CuttingList!E:E,0)))</f>
        <v/>
      </c>
    </row>
    <row r="1252" spans="1:58" x14ac:dyDescent="0.25">
      <c r="A1252" t="str">
        <f>IF(PResult!BJ1252="","",PResult!BJ1252)</f>
        <v/>
      </c>
      <c r="B1252" t="str">
        <f>IF(PResult!E1252="","",PResult!E1252)</f>
        <v/>
      </c>
      <c r="C1252" t="str">
        <f>IF(PResult!BZ1252="","",PResult!BZ1252)</f>
        <v/>
      </c>
      <c r="D1252" t="str">
        <f>IF(ISERROR(INDEX(Panaboard!B:B,MATCH(CONCATENATE(AZ1252,"-",C1252),Panaboard!Z:Z,0))),"",TRIM(INDEX(Panaboard!B:B,MATCH(CONCATENATE(AZ1252,"-",C1252),Panaboard!Z:Z,0))))</f>
        <v/>
      </c>
      <c r="E1252" t="str">
        <f t="shared" si="155"/>
        <v>xx0x0</v>
      </c>
      <c r="F1252" t="str">
        <f>IF(PResult!U1252="","",UPPER(TRIM(PResult!U1252)))</f>
        <v/>
      </c>
      <c r="G1252">
        <f>IF(OR(PResult!O1252="",PResult!O1252="(null)"),0,PResult!O1252)</f>
        <v>0</v>
      </c>
      <c r="H1252" t="str">
        <f>IF(ISERROR(INDEX(Panaboard!G:G,MATCH(CONCATENATE(AZ1252,"-",C1252),Panaboard!Z:Z,0))),"",INDEX(Panaboard!G:G,MATCH(CONCATENATE(AZ1252,"-",C1252),Panaboard!Z:Z,0)))</f>
        <v/>
      </c>
      <c r="I1252" t="str">
        <f>IF(PResult!J1252="","",PResult!J1252)</f>
        <v/>
      </c>
      <c r="J1252" t="str">
        <f>IF(PResult!K1252="","",PResult!K1252)</f>
        <v/>
      </c>
      <c r="K1252">
        <f>IF(OR(PResult!L1252="(null)",PResult!L1252=""),0,PResult!L1252)</f>
        <v>0</v>
      </c>
      <c r="L1252">
        <f>IF(OR(PResult!M1252="(null)",PResult!M1252=""),0,PResult!M1252)</f>
        <v>0</v>
      </c>
      <c r="M1252">
        <f t="shared" si="152"/>
        <v>0</v>
      </c>
      <c r="N1252" t="str">
        <f>TEXT(IF(ISERROR(INDEX(Panaboard!H:H,MATCH(CONCATENATE(AZ1252,"-",C1252),Panaboard!Z:Z,0))),"",INDEX(Panaboard!H:H,MATCH(CONCATENATE(AZ1252,"-",C1252),Panaboard!Z:Z,0))),"HH:MM")</f>
        <v/>
      </c>
      <c r="O1252" t="str">
        <f>TEXT(IF(ISERROR(INDEX(Panaboard!I:I,MATCH(CONCATENATE(AZ1252,"-",C1252),Panaboard!Z:Z,0))),"",INDEX(Panaboard!I:I,MATCH(CONCATENATE(AZ1252,"-",C1252),Panaboard!Z:Z,0))),"HH:MM")</f>
        <v/>
      </c>
      <c r="P1252" t="str">
        <f t="shared" si="153"/>
        <v/>
      </c>
      <c r="Q1252" t="str">
        <f>IF(ISERROR(INDEX(Panaboard!S:S,MATCH(CONCATENATE(AZ1252,"-",C1252),Panaboard!Z:Z,0))),"",INDEX(Panaboard!S:S,MATCH(CONCATENATE(AZ1252,"-",C1252),Panaboard!Z:Z,0)))</f>
        <v/>
      </c>
      <c r="R1252" t="str">
        <f>IF(ISERROR(INDEX(Panaboard!F:F,MATCH(CONCATENATE(AZ1252,"-",C1252),Panaboard!Z:Z,0))),"",INDEX(Panaboard!F:F,MATCH(CONCATENATE(AZ1252,"-",C1252),Panaboard!Z:Z,0)))</f>
        <v/>
      </c>
      <c r="S1252" t="str">
        <f t="shared" si="154"/>
        <v/>
      </c>
      <c r="T1252" t="str">
        <f>IF(ISERROR(INDEX(Panaboard!D:D,MATCH(CONCATENATE(AZ1252,"-",C1252),Panaboard!Z:Z,0))),"",INDEX(Panaboard!D:D,MATCH(CONCATENATE(AZ1252,"-",C1252),Panaboard!Z:Z,0)))</f>
        <v/>
      </c>
      <c r="U1252" t="str">
        <f>IF(ISERROR(INDEX(Panaboard!J:J,MATCH(CONCATENATE(AZ1252,"-",C1252),Panaboard!Z:Z,0))),"",INDEX(Panaboard!J:J,MATCH(CONCATENATE(AZ1252,"-",C1252),Panaboard!Z:Z,0)))</f>
        <v/>
      </c>
      <c r="V1252">
        <f>IF(PResult!BL1252="",0,PResult!BL1252)</f>
        <v>0</v>
      </c>
      <c r="W1252">
        <f>IF(PResult!BM1252="",0,PResult!BM1252)</f>
        <v>0</v>
      </c>
      <c r="X1252">
        <f>IF(OR(PResult!AE1252="",PResult!AE1252="(null)"),IF(OR(PResult!AD1252="",PResult!AD1252="(null)"),0,PResult!AD1252),PResult!AE1252)</f>
        <v>0</v>
      </c>
      <c r="Y1252" t="str">
        <f>IF(OR(PResult!V1252="",PResult!V1252="(null)"),"",PResult!V1252)</f>
        <v/>
      </c>
      <c r="Z1252" t="str">
        <f>CONCATENATE(PResult!BO1252,PResult!BP1252)</f>
        <v/>
      </c>
      <c r="AA1252" t="str">
        <f>IF(PResult!Y1252="","",PResult!Y1252)</f>
        <v/>
      </c>
      <c r="AB1252" t="str">
        <f>IF(PResult!BQ1252="","",PResult!BQ1252)</f>
        <v/>
      </c>
      <c r="AC1252" t="str">
        <f>IF(PResult!BR1252="","",PResult!BR1252)</f>
        <v/>
      </c>
      <c r="AD1252" t="str">
        <f>IF(PResult!BS1252="","",PResult!BS1252)</f>
        <v/>
      </c>
      <c r="AE1252" t="str">
        <f>IF(PResult!BN1252="","",PResult!BN1252)</f>
        <v/>
      </c>
      <c r="AF1252" t="str">
        <f>IF(PResult!BT1252="","",PResult!BT1252)</f>
        <v/>
      </c>
      <c r="AG1252" t="str">
        <f>IF(PResult!BU1252="","",PResult!BU1252)</f>
        <v/>
      </c>
      <c r="AH1252" t="str">
        <f>IF(PResult!BV1252="","",PResult!BV1252)</f>
        <v/>
      </c>
      <c r="AI1252" t="str">
        <f>TEXT(IF(ISERROR(INDEX(Panaboard!L:L,MATCH(CONCATENATE(AZ1252,"-",C1252),Panaboard!Z:Z,0))),"",INDEX(Panaboard!L:L,MATCH(CONCATENATE(AZ1252,"-",C1252),Panaboard!Z:Z,0))),"HH:MM")</f>
        <v/>
      </c>
      <c r="AJ1252" t="str">
        <f>TEXT(IF(ISERROR(INDEX(Panaboard!M:M,MATCH(CONCATENATE(AZ1252,"-",C1252),Panaboard!Z:Z,0))),"",INDEX(Panaboard!M:M,MATCH(CONCATENATE(AZ1252,"-",C1252),Panaboard!Z:Z,0))),"HH:MM")</f>
        <v/>
      </c>
      <c r="AK1252" t="str">
        <f>IF(PResult!BY1252="","",PResult!BY1252)</f>
        <v/>
      </c>
      <c r="AL1252">
        <f>IF(PResult!P1252="",0,PResult!P1252)</f>
        <v>0</v>
      </c>
      <c r="AM1252" t="str">
        <f>IF(ISERROR(INDEX(Panaboard!N:N,MATCH(CONCATENATE(AZ1252,"-",C1252),Panaboard!Z:Z,0))),"",INDEX(Panaboard!N:N,MATCH(CONCATENATE(AZ1252,"-",C1252),Panaboard!Z:Z,0)))</f>
        <v/>
      </c>
      <c r="AN1252" t="str">
        <f>IF(ISERROR(INDEX(Panaboard!O:O,MATCH(CONCATENATE(AZ1252,"-",C1252),Panaboard!Z:Z,0))),"",INDEX(Panaboard!O:O,MATCH(CONCATENATE(AZ1252,"-",C1252),Panaboard!Z:Z,0)))</f>
        <v/>
      </c>
      <c r="AO1252" t="str">
        <f>IF(ISERROR(INDEX(Panaboard!P:P,MATCH(CONCATENATE(AZ1252,"-",C1252),Panaboard!Z:Z,0))),"",INDEX(Panaboard!P:P,MATCH(CONCATENATE(AZ1252,"-",C1252),Panaboard!Z:Z,0)))</f>
        <v/>
      </c>
      <c r="AP1252" t="str">
        <f>IF(ISERROR(INDEX(Panaboard!Q:Q,MATCH(CONCATENATE(AZ1252,"-",C1252),Panaboard!Z:Z,0))),"",INDEX(Panaboard!Q:Q,MATCH(CONCATENATE(AZ1252,"-",C1252),Panaboard!Z:Z,0)))</f>
        <v/>
      </c>
      <c r="AR1252" t="str">
        <f>IF(PResult!BW1252="","",PResult!BW1252)</f>
        <v/>
      </c>
      <c r="AS1252" t="str">
        <f>IF(PResult!BX1252="","",PResult!BX1252)</f>
        <v/>
      </c>
      <c r="AT1252" t="str">
        <f>IF(ISERROR(INDEX(Panaboard!K:K,MATCH(CONCATENATE(AZ1252,"-",C1252),Panaboard!Z:Z,0))),"",INDEX(Panaboard!K:K,MATCH(CONCATENATE(AZ1252,"-",C1252),Panaboard!Z:Z,0)))</f>
        <v/>
      </c>
      <c r="AU1252" t="str">
        <f>IF(ISERROR(INDEX(Panaboard!U:U,MATCH(CONCATENATE(AZ1252,"-",C1252),Panaboard!Z:Z,0))),"",INDEX(Panaboard!U:U,MATCH(CONCATENATE(AZ1252,"-",C1252),Panaboard!Z:Z,0)))</f>
        <v/>
      </c>
      <c r="AV1252" t="str">
        <f>IF(ISERROR(INDEX(Panaboard!W:W,MATCH(CONCATENATE(AZ1252,"-",C1252),Panaboard!Z:Z,0))),"",INDEX(Panaboard!W:W,MATCH(CONCATENATE(AZ1252,"-",C1252),Panaboard!Z:Z,0)))</f>
        <v/>
      </c>
      <c r="AW1252" t="str">
        <f>IF(ISERROR(INDEX(Panaboard!X:X,MATCH(CONCATENATE(AZ1252,"-",C1252),Panaboard!Z:Z,0))),"",INDEX(Panaboard!X:X,MATCH(CONCATENATE(AZ1252,"-",C1252),Panaboard!Z:Z,0)))</f>
        <v/>
      </c>
      <c r="AX1252" t="str">
        <f>IF(ISERROR(INDEX(Panaboard!AA:AA,MATCH(CONCATENATE(AZ1252,"-",C1252),Panaboard!Z:Z,0))),"",INDEX(Panaboard!AA:AA,MATCH(CONCATENATE(AZ1252,"-",C1252),Panaboard!Z:Z,0)))</f>
        <v/>
      </c>
      <c r="AY1252" t="str">
        <f>IF(ISERROR(INDEX(Panaboard!AB:AB,MATCH(CONCATENATE(AZ1252,"-",C1252),Panaboard!Z:Z,0))),"",INDEX(Panaboard!AB:AB,MATCH(CONCATENATE(AZ1252,"-",C1252),Panaboard!Z:Z,0)))</f>
        <v/>
      </c>
      <c r="AZ1252" t="str">
        <f t="shared" si="156"/>
        <v/>
      </c>
      <c r="BA1252" t="str">
        <f>IF(ISERROR(INDEX(Panaboard!E:E,MATCH(CONCATENATE(AZ1252,"-",C1252),Panaboard!Z:Z,0))),"",INDEX(Panaboard!E:E,MATCH(CONCATENATE(AZ1252,"-",C1252),Panaboard!Z:Z,0)))</f>
        <v/>
      </c>
      <c r="BB1252" t="str">
        <f>IF(ISERROR(INDEX(Panaboard!AC:AC,MATCH(CONCATENATE(AZ1252,"-",C1252),Panaboard!Z:Z,0))),"",INDEX(Panaboard!AC:AC,MATCH(CONCATENATE(AZ1252,"-",C1252),Panaboard!Z:Z,0)))</f>
        <v/>
      </c>
      <c r="BC1252" t="str">
        <f t="shared" si="157"/>
        <v/>
      </c>
      <c r="BD1252" t="str">
        <f t="shared" si="158"/>
        <v/>
      </c>
      <c r="BE1252" t="str">
        <f t="shared" si="159"/>
        <v>xx0x0</v>
      </c>
      <c r="BF1252" t="str">
        <f>IF(ISERROR(INDEX(CuttingList!F:F,MATCH(CONCATENATE(A1252,"-",C1252),CuttingList!E:E,0))),"",INDEX(CuttingList!F:F,MATCH(CONCATENATE(A1252,"-",C1252),CuttingList!E:E,0)))</f>
        <v/>
      </c>
    </row>
    <row r="1253" spans="1:58" x14ac:dyDescent="0.25">
      <c r="A1253" t="str">
        <f>IF(PResult!BJ1253="","",PResult!BJ1253)</f>
        <v/>
      </c>
      <c r="B1253" t="str">
        <f>IF(PResult!E1253="","",PResult!E1253)</f>
        <v/>
      </c>
      <c r="C1253" t="str">
        <f>IF(PResult!BZ1253="","",PResult!BZ1253)</f>
        <v/>
      </c>
      <c r="D1253" t="str">
        <f>IF(ISERROR(INDEX(Panaboard!B:B,MATCH(CONCATENATE(AZ1253,"-",C1253),Panaboard!Z:Z,0))),"",TRIM(INDEX(Panaboard!B:B,MATCH(CONCATENATE(AZ1253,"-",C1253),Panaboard!Z:Z,0))))</f>
        <v/>
      </c>
      <c r="E1253" t="str">
        <f t="shared" si="155"/>
        <v>xx0x0</v>
      </c>
      <c r="F1253" t="str">
        <f>IF(PResult!U1253="","",UPPER(TRIM(PResult!U1253)))</f>
        <v/>
      </c>
      <c r="G1253">
        <f>IF(OR(PResult!O1253="",PResult!O1253="(null)"),0,PResult!O1253)</f>
        <v>0</v>
      </c>
      <c r="H1253" t="str">
        <f>IF(ISERROR(INDEX(Panaboard!G:G,MATCH(CONCATENATE(AZ1253,"-",C1253),Panaboard!Z:Z,0))),"",INDEX(Panaboard!G:G,MATCH(CONCATENATE(AZ1253,"-",C1253),Panaboard!Z:Z,0)))</f>
        <v/>
      </c>
      <c r="I1253" t="str">
        <f>IF(PResult!J1253="","",PResult!J1253)</f>
        <v/>
      </c>
      <c r="J1253" t="str">
        <f>IF(PResult!K1253="","",PResult!K1253)</f>
        <v/>
      </c>
      <c r="K1253">
        <f>IF(OR(PResult!L1253="(null)",PResult!L1253=""),0,PResult!L1253)</f>
        <v>0</v>
      </c>
      <c r="L1253">
        <f>IF(OR(PResult!M1253="(null)",PResult!M1253=""),0,PResult!M1253)</f>
        <v>0</v>
      </c>
      <c r="M1253">
        <f t="shared" si="152"/>
        <v>0</v>
      </c>
      <c r="N1253" t="str">
        <f>TEXT(IF(ISERROR(INDEX(Panaboard!H:H,MATCH(CONCATENATE(AZ1253,"-",C1253),Panaboard!Z:Z,0))),"",INDEX(Panaboard!H:H,MATCH(CONCATENATE(AZ1253,"-",C1253),Panaboard!Z:Z,0))),"HH:MM")</f>
        <v/>
      </c>
      <c r="O1253" t="str">
        <f>TEXT(IF(ISERROR(INDEX(Panaboard!I:I,MATCH(CONCATENATE(AZ1253,"-",C1253),Panaboard!Z:Z,0))),"",INDEX(Panaboard!I:I,MATCH(CONCATENATE(AZ1253,"-",C1253),Panaboard!Z:Z,0))),"HH:MM")</f>
        <v/>
      </c>
      <c r="P1253" t="str">
        <f t="shared" si="153"/>
        <v/>
      </c>
      <c r="Q1253" t="str">
        <f>IF(ISERROR(INDEX(Panaboard!S:S,MATCH(CONCATENATE(AZ1253,"-",C1253),Panaboard!Z:Z,0))),"",INDEX(Panaboard!S:S,MATCH(CONCATENATE(AZ1253,"-",C1253),Panaboard!Z:Z,0)))</f>
        <v/>
      </c>
      <c r="R1253" t="str">
        <f>IF(ISERROR(INDEX(Panaboard!F:F,MATCH(CONCATENATE(AZ1253,"-",C1253),Panaboard!Z:Z,0))),"",INDEX(Panaboard!F:F,MATCH(CONCATENATE(AZ1253,"-",C1253),Panaboard!Z:Z,0)))</f>
        <v/>
      </c>
      <c r="S1253" t="str">
        <f t="shared" si="154"/>
        <v/>
      </c>
      <c r="T1253" t="str">
        <f>IF(ISERROR(INDEX(Panaboard!D:D,MATCH(CONCATENATE(AZ1253,"-",C1253),Panaboard!Z:Z,0))),"",INDEX(Panaboard!D:D,MATCH(CONCATENATE(AZ1253,"-",C1253),Panaboard!Z:Z,0)))</f>
        <v/>
      </c>
      <c r="U1253" t="str">
        <f>IF(ISERROR(INDEX(Panaboard!J:J,MATCH(CONCATENATE(AZ1253,"-",C1253),Panaboard!Z:Z,0))),"",INDEX(Panaboard!J:J,MATCH(CONCATENATE(AZ1253,"-",C1253),Panaboard!Z:Z,0)))</f>
        <v/>
      </c>
      <c r="V1253">
        <f>IF(PResult!BL1253="",0,PResult!BL1253)</f>
        <v>0</v>
      </c>
      <c r="W1253">
        <f>IF(PResult!BM1253="",0,PResult!BM1253)</f>
        <v>0</v>
      </c>
      <c r="X1253">
        <f>IF(OR(PResult!AE1253="",PResult!AE1253="(null)"),IF(OR(PResult!AD1253="",PResult!AD1253="(null)"),0,PResult!AD1253),PResult!AE1253)</f>
        <v>0</v>
      </c>
      <c r="Y1253" t="str">
        <f>IF(OR(PResult!V1253="",PResult!V1253="(null)"),"",PResult!V1253)</f>
        <v/>
      </c>
      <c r="Z1253" t="str">
        <f>CONCATENATE(PResult!BO1253,PResult!BP1253)</f>
        <v/>
      </c>
      <c r="AA1253" t="str">
        <f>IF(PResult!Y1253="","",PResult!Y1253)</f>
        <v/>
      </c>
      <c r="AB1253" t="str">
        <f>IF(PResult!BQ1253="","",PResult!BQ1253)</f>
        <v/>
      </c>
      <c r="AC1253" t="str">
        <f>IF(PResult!BR1253="","",PResult!BR1253)</f>
        <v/>
      </c>
      <c r="AD1253" t="str">
        <f>IF(PResult!BS1253="","",PResult!BS1253)</f>
        <v/>
      </c>
      <c r="AE1253" t="str">
        <f>IF(PResult!BN1253="","",PResult!BN1253)</f>
        <v/>
      </c>
      <c r="AF1253" t="str">
        <f>IF(PResult!BT1253="","",PResult!BT1253)</f>
        <v/>
      </c>
      <c r="AG1253" t="str">
        <f>IF(PResult!BU1253="","",PResult!BU1253)</f>
        <v/>
      </c>
      <c r="AH1253" t="str">
        <f>IF(PResult!BV1253="","",PResult!BV1253)</f>
        <v/>
      </c>
      <c r="AI1253" t="str">
        <f>TEXT(IF(ISERROR(INDEX(Panaboard!L:L,MATCH(CONCATENATE(AZ1253,"-",C1253),Panaboard!Z:Z,0))),"",INDEX(Panaboard!L:L,MATCH(CONCATENATE(AZ1253,"-",C1253),Panaboard!Z:Z,0))),"HH:MM")</f>
        <v/>
      </c>
      <c r="AJ1253" t="str">
        <f>TEXT(IF(ISERROR(INDEX(Panaboard!M:M,MATCH(CONCATENATE(AZ1253,"-",C1253),Panaboard!Z:Z,0))),"",INDEX(Panaboard!M:M,MATCH(CONCATENATE(AZ1253,"-",C1253),Panaboard!Z:Z,0))),"HH:MM")</f>
        <v/>
      </c>
      <c r="AK1253" t="str">
        <f>IF(PResult!BY1253="","",PResult!BY1253)</f>
        <v/>
      </c>
      <c r="AL1253">
        <f>IF(PResult!P1253="",0,PResult!P1253)</f>
        <v>0</v>
      </c>
      <c r="AM1253" t="str">
        <f>IF(ISERROR(INDEX(Panaboard!N:N,MATCH(CONCATENATE(AZ1253,"-",C1253),Panaboard!Z:Z,0))),"",INDEX(Panaboard!N:N,MATCH(CONCATENATE(AZ1253,"-",C1253),Panaboard!Z:Z,0)))</f>
        <v/>
      </c>
      <c r="AN1253" t="str">
        <f>IF(ISERROR(INDEX(Panaboard!O:O,MATCH(CONCATENATE(AZ1253,"-",C1253),Panaboard!Z:Z,0))),"",INDEX(Panaboard!O:O,MATCH(CONCATENATE(AZ1253,"-",C1253),Panaboard!Z:Z,0)))</f>
        <v/>
      </c>
      <c r="AO1253" t="str">
        <f>IF(ISERROR(INDEX(Panaboard!P:P,MATCH(CONCATENATE(AZ1253,"-",C1253),Panaboard!Z:Z,0))),"",INDEX(Panaboard!P:P,MATCH(CONCATENATE(AZ1253,"-",C1253),Panaboard!Z:Z,0)))</f>
        <v/>
      </c>
      <c r="AP1253" t="str">
        <f>IF(ISERROR(INDEX(Panaboard!Q:Q,MATCH(CONCATENATE(AZ1253,"-",C1253),Panaboard!Z:Z,0))),"",INDEX(Panaboard!Q:Q,MATCH(CONCATENATE(AZ1253,"-",C1253),Panaboard!Z:Z,0)))</f>
        <v/>
      </c>
      <c r="AR1253" t="str">
        <f>IF(PResult!BW1253="","",PResult!BW1253)</f>
        <v/>
      </c>
      <c r="AS1253" t="str">
        <f>IF(PResult!BX1253="","",PResult!BX1253)</f>
        <v/>
      </c>
      <c r="AT1253" t="str">
        <f>IF(ISERROR(INDEX(Panaboard!K:K,MATCH(CONCATENATE(AZ1253,"-",C1253),Panaboard!Z:Z,0))),"",INDEX(Panaboard!K:K,MATCH(CONCATENATE(AZ1253,"-",C1253),Panaboard!Z:Z,0)))</f>
        <v/>
      </c>
      <c r="AU1253" t="str">
        <f>IF(ISERROR(INDEX(Panaboard!U:U,MATCH(CONCATENATE(AZ1253,"-",C1253),Panaboard!Z:Z,0))),"",INDEX(Panaboard!U:U,MATCH(CONCATENATE(AZ1253,"-",C1253),Panaboard!Z:Z,0)))</f>
        <v/>
      </c>
      <c r="AV1253" t="str">
        <f>IF(ISERROR(INDEX(Panaboard!W:W,MATCH(CONCATENATE(AZ1253,"-",C1253),Panaboard!Z:Z,0))),"",INDEX(Panaboard!W:W,MATCH(CONCATENATE(AZ1253,"-",C1253),Panaboard!Z:Z,0)))</f>
        <v/>
      </c>
      <c r="AW1253" t="str">
        <f>IF(ISERROR(INDEX(Panaboard!X:X,MATCH(CONCATENATE(AZ1253,"-",C1253),Panaboard!Z:Z,0))),"",INDEX(Panaboard!X:X,MATCH(CONCATENATE(AZ1253,"-",C1253),Panaboard!Z:Z,0)))</f>
        <v/>
      </c>
      <c r="AX1253" t="str">
        <f>IF(ISERROR(INDEX(Panaboard!AA:AA,MATCH(CONCATENATE(AZ1253,"-",C1253),Panaboard!Z:Z,0))),"",INDEX(Panaboard!AA:AA,MATCH(CONCATENATE(AZ1253,"-",C1253),Panaboard!Z:Z,0)))</f>
        <v/>
      </c>
      <c r="AY1253" t="str">
        <f>IF(ISERROR(INDEX(Panaboard!AB:AB,MATCH(CONCATENATE(AZ1253,"-",C1253),Panaboard!Z:Z,0))),"",INDEX(Panaboard!AB:AB,MATCH(CONCATENATE(AZ1253,"-",C1253),Panaboard!Z:Z,0)))</f>
        <v/>
      </c>
      <c r="AZ1253" t="str">
        <f t="shared" si="156"/>
        <v/>
      </c>
      <c r="BA1253" t="str">
        <f>IF(ISERROR(INDEX(Panaboard!E:E,MATCH(CONCATENATE(AZ1253,"-",C1253),Panaboard!Z:Z,0))),"",INDEX(Panaboard!E:E,MATCH(CONCATENATE(AZ1253,"-",C1253),Panaboard!Z:Z,0)))</f>
        <v/>
      </c>
      <c r="BB1253" t="str">
        <f>IF(ISERROR(INDEX(Panaboard!AC:AC,MATCH(CONCATENATE(AZ1253,"-",C1253),Panaboard!Z:Z,0))),"",INDEX(Panaboard!AC:AC,MATCH(CONCATENATE(AZ1253,"-",C1253),Panaboard!Z:Z,0)))</f>
        <v/>
      </c>
      <c r="BC1253" t="str">
        <f t="shared" si="157"/>
        <v/>
      </c>
      <c r="BD1253" t="str">
        <f t="shared" si="158"/>
        <v/>
      </c>
      <c r="BE1253" t="str">
        <f t="shared" si="159"/>
        <v>xx0x0</v>
      </c>
      <c r="BF1253" t="str">
        <f>IF(ISERROR(INDEX(CuttingList!F:F,MATCH(CONCATENATE(A1253,"-",C1253),CuttingList!E:E,0))),"",INDEX(CuttingList!F:F,MATCH(CONCATENATE(A1253,"-",C1253),CuttingList!E:E,0)))</f>
        <v/>
      </c>
    </row>
    <row r="1254" spans="1:58" x14ac:dyDescent="0.25">
      <c r="A1254" t="str">
        <f>IF(PResult!BJ1254="","",PResult!BJ1254)</f>
        <v/>
      </c>
      <c r="B1254" t="str">
        <f>IF(PResult!E1254="","",PResult!E1254)</f>
        <v/>
      </c>
      <c r="C1254" t="str">
        <f>IF(PResult!BZ1254="","",PResult!BZ1254)</f>
        <v/>
      </c>
      <c r="D1254" t="str">
        <f>IF(ISERROR(INDEX(Panaboard!B:B,MATCH(CONCATENATE(AZ1254,"-",C1254),Panaboard!Z:Z,0))),"",TRIM(INDEX(Panaboard!B:B,MATCH(CONCATENATE(AZ1254,"-",C1254),Panaboard!Z:Z,0))))</f>
        <v/>
      </c>
      <c r="E1254" t="str">
        <f t="shared" si="155"/>
        <v>xx0x0</v>
      </c>
      <c r="F1254" t="str">
        <f>IF(PResult!U1254="","",UPPER(TRIM(PResult!U1254)))</f>
        <v/>
      </c>
      <c r="G1254">
        <f>IF(OR(PResult!O1254="",PResult!O1254="(null)"),0,PResult!O1254)</f>
        <v>0</v>
      </c>
      <c r="H1254" t="str">
        <f>IF(ISERROR(INDEX(Panaboard!G:G,MATCH(CONCATENATE(AZ1254,"-",C1254),Panaboard!Z:Z,0))),"",INDEX(Panaboard!G:G,MATCH(CONCATENATE(AZ1254,"-",C1254),Panaboard!Z:Z,0)))</f>
        <v/>
      </c>
      <c r="I1254" t="str">
        <f>IF(PResult!J1254="","",PResult!J1254)</f>
        <v/>
      </c>
      <c r="J1254" t="str">
        <f>IF(PResult!K1254="","",PResult!K1254)</f>
        <v/>
      </c>
      <c r="K1254">
        <f>IF(OR(PResult!L1254="(null)",PResult!L1254=""),0,PResult!L1254)</f>
        <v>0</v>
      </c>
      <c r="L1254">
        <f>IF(OR(PResult!M1254="(null)",PResult!M1254=""),0,PResult!M1254)</f>
        <v>0</v>
      </c>
      <c r="M1254">
        <f t="shared" si="152"/>
        <v>0</v>
      </c>
      <c r="N1254" t="str">
        <f>TEXT(IF(ISERROR(INDEX(Panaboard!H:H,MATCH(CONCATENATE(AZ1254,"-",C1254),Panaboard!Z:Z,0))),"",INDEX(Panaboard!H:H,MATCH(CONCATENATE(AZ1254,"-",C1254),Panaboard!Z:Z,0))),"HH:MM")</f>
        <v/>
      </c>
      <c r="O1254" t="str">
        <f>TEXT(IF(ISERROR(INDEX(Panaboard!I:I,MATCH(CONCATENATE(AZ1254,"-",C1254),Panaboard!Z:Z,0))),"",INDEX(Panaboard!I:I,MATCH(CONCATENATE(AZ1254,"-",C1254),Panaboard!Z:Z,0))),"HH:MM")</f>
        <v/>
      </c>
      <c r="P1254" t="str">
        <f t="shared" si="153"/>
        <v/>
      </c>
      <c r="Q1254" t="str">
        <f>IF(ISERROR(INDEX(Panaboard!S:S,MATCH(CONCATENATE(AZ1254,"-",C1254),Panaboard!Z:Z,0))),"",INDEX(Panaboard!S:S,MATCH(CONCATENATE(AZ1254,"-",C1254),Panaboard!Z:Z,0)))</f>
        <v/>
      </c>
      <c r="R1254" t="str">
        <f>IF(ISERROR(INDEX(Panaboard!F:F,MATCH(CONCATENATE(AZ1254,"-",C1254),Panaboard!Z:Z,0))),"",INDEX(Panaboard!F:F,MATCH(CONCATENATE(AZ1254,"-",C1254),Panaboard!Z:Z,0)))</f>
        <v/>
      </c>
      <c r="S1254" t="str">
        <f t="shared" si="154"/>
        <v/>
      </c>
      <c r="T1254" t="str">
        <f>IF(ISERROR(INDEX(Panaboard!D:D,MATCH(CONCATENATE(AZ1254,"-",C1254),Panaboard!Z:Z,0))),"",INDEX(Panaboard!D:D,MATCH(CONCATENATE(AZ1254,"-",C1254),Panaboard!Z:Z,0)))</f>
        <v/>
      </c>
      <c r="U1254" t="str">
        <f>IF(ISERROR(INDEX(Panaboard!J:J,MATCH(CONCATENATE(AZ1254,"-",C1254),Panaboard!Z:Z,0))),"",INDEX(Panaboard!J:J,MATCH(CONCATENATE(AZ1254,"-",C1254),Panaboard!Z:Z,0)))</f>
        <v/>
      </c>
      <c r="V1254">
        <f>IF(PResult!BL1254="",0,PResult!BL1254)</f>
        <v>0</v>
      </c>
      <c r="W1254">
        <f>IF(PResult!BM1254="",0,PResult!BM1254)</f>
        <v>0</v>
      </c>
      <c r="X1254">
        <f>IF(OR(PResult!AE1254="",PResult!AE1254="(null)"),IF(OR(PResult!AD1254="",PResult!AD1254="(null)"),0,PResult!AD1254),PResult!AE1254)</f>
        <v>0</v>
      </c>
      <c r="Y1254" t="str">
        <f>IF(OR(PResult!V1254="",PResult!V1254="(null)"),"",PResult!V1254)</f>
        <v/>
      </c>
      <c r="Z1254" t="str">
        <f>CONCATENATE(PResult!BO1254,PResult!BP1254)</f>
        <v/>
      </c>
      <c r="AA1254" t="str">
        <f>IF(PResult!Y1254="","",PResult!Y1254)</f>
        <v/>
      </c>
      <c r="AB1254" t="str">
        <f>IF(PResult!BQ1254="","",PResult!BQ1254)</f>
        <v/>
      </c>
      <c r="AC1254" t="str">
        <f>IF(PResult!BR1254="","",PResult!BR1254)</f>
        <v/>
      </c>
      <c r="AD1254" t="str">
        <f>IF(PResult!BS1254="","",PResult!BS1254)</f>
        <v/>
      </c>
      <c r="AE1254" t="str">
        <f>IF(PResult!BN1254="","",PResult!BN1254)</f>
        <v/>
      </c>
      <c r="AF1254" t="str">
        <f>IF(PResult!BT1254="","",PResult!BT1254)</f>
        <v/>
      </c>
      <c r="AG1254" t="str">
        <f>IF(PResult!BU1254="","",PResult!BU1254)</f>
        <v/>
      </c>
      <c r="AH1254" t="str">
        <f>IF(PResult!BV1254="","",PResult!BV1254)</f>
        <v/>
      </c>
      <c r="AI1254" t="str">
        <f>TEXT(IF(ISERROR(INDEX(Panaboard!L:L,MATCH(CONCATENATE(AZ1254,"-",C1254),Panaboard!Z:Z,0))),"",INDEX(Panaboard!L:L,MATCH(CONCATENATE(AZ1254,"-",C1254),Panaboard!Z:Z,0))),"HH:MM")</f>
        <v/>
      </c>
      <c r="AJ1254" t="str">
        <f>TEXT(IF(ISERROR(INDEX(Panaboard!M:M,MATCH(CONCATENATE(AZ1254,"-",C1254),Panaboard!Z:Z,0))),"",INDEX(Panaboard!M:M,MATCH(CONCATENATE(AZ1254,"-",C1254),Panaboard!Z:Z,0))),"HH:MM")</f>
        <v/>
      </c>
      <c r="AK1254" t="str">
        <f>IF(PResult!BY1254="","",PResult!BY1254)</f>
        <v/>
      </c>
      <c r="AL1254">
        <f>IF(PResult!P1254="",0,PResult!P1254)</f>
        <v>0</v>
      </c>
      <c r="AM1254" t="str">
        <f>IF(ISERROR(INDEX(Panaboard!N:N,MATCH(CONCATENATE(AZ1254,"-",C1254),Panaboard!Z:Z,0))),"",INDEX(Panaboard!N:N,MATCH(CONCATENATE(AZ1254,"-",C1254),Panaboard!Z:Z,0)))</f>
        <v/>
      </c>
      <c r="AN1254" t="str">
        <f>IF(ISERROR(INDEX(Panaboard!O:O,MATCH(CONCATENATE(AZ1254,"-",C1254),Panaboard!Z:Z,0))),"",INDEX(Panaboard!O:O,MATCH(CONCATENATE(AZ1254,"-",C1254),Panaboard!Z:Z,0)))</f>
        <v/>
      </c>
      <c r="AO1254" t="str">
        <f>IF(ISERROR(INDEX(Panaboard!P:P,MATCH(CONCATENATE(AZ1254,"-",C1254),Panaboard!Z:Z,0))),"",INDEX(Panaboard!P:P,MATCH(CONCATENATE(AZ1254,"-",C1254),Panaboard!Z:Z,0)))</f>
        <v/>
      </c>
      <c r="AP1254" t="str">
        <f>IF(ISERROR(INDEX(Panaboard!Q:Q,MATCH(CONCATENATE(AZ1254,"-",C1254),Panaboard!Z:Z,0))),"",INDEX(Panaboard!Q:Q,MATCH(CONCATENATE(AZ1254,"-",C1254),Panaboard!Z:Z,0)))</f>
        <v/>
      </c>
      <c r="AR1254" t="str">
        <f>IF(PResult!BW1254="","",PResult!BW1254)</f>
        <v/>
      </c>
      <c r="AS1254" t="str">
        <f>IF(PResult!BX1254="","",PResult!BX1254)</f>
        <v/>
      </c>
      <c r="AT1254" t="str">
        <f>IF(ISERROR(INDEX(Panaboard!K:K,MATCH(CONCATENATE(AZ1254,"-",C1254),Panaboard!Z:Z,0))),"",INDEX(Panaboard!K:K,MATCH(CONCATENATE(AZ1254,"-",C1254),Panaboard!Z:Z,0)))</f>
        <v/>
      </c>
      <c r="AU1254" t="str">
        <f>IF(ISERROR(INDEX(Panaboard!U:U,MATCH(CONCATENATE(AZ1254,"-",C1254),Panaboard!Z:Z,0))),"",INDEX(Panaboard!U:U,MATCH(CONCATENATE(AZ1254,"-",C1254),Panaboard!Z:Z,0)))</f>
        <v/>
      </c>
      <c r="AV1254" t="str">
        <f>IF(ISERROR(INDEX(Panaboard!W:W,MATCH(CONCATENATE(AZ1254,"-",C1254),Panaboard!Z:Z,0))),"",INDEX(Panaboard!W:W,MATCH(CONCATENATE(AZ1254,"-",C1254),Panaboard!Z:Z,0)))</f>
        <v/>
      </c>
      <c r="AW1254" t="str">
        <f>IF(ISERROR(INDEX(Panaboard!X:X,MATCH(CONCATENATE(AZ1254,"-",C1254),Panaboard!Z:Z,0))),"",INDEX(Panaboard!X:X,MATCH(CONCATENATE(AZ1254,"-",C1254),Panaboard!Z:Z,0)))</f>
        <v/>
      </c>
      <c r="AX1254" t="str">
        <f>IF(ISERROR(INDEX(Panaboard!AA:AA,MATCH(CONCATENATE(AZ1254,"-",C1254),Panaboard!Z:Z,0))),"",INDEX(Panaboard!AA:AA,MATCH(CONCATENATE(AZ1254,"-",C1254),Panaboard!Z:Z,0)))</f>
        <v/>
      </c>
      <c r="AY1254" t="str">
        <f>IF(ISERROR(INDEX(Panaboard!AB:AB,MATCH(CONCATENATE(AZ1254,"-",C1254),Panaboard!Z:Z,0))),"",INDEX(Panaboard!AB:AB,MATCH(CONCATENATE(AZ1254,"-",C1254),Panaboard!Z:Z,0)))</f>
        <v/>
      </c>
      <c r="AZ1254" t="str">
        <f t="shared" si="156"/>
        <v/>
      </c>
      <c r="BA1254" t="str">
        <f>IF(ISERROR(INDEX(Panaboard!E:E,MATCH(CONCATENATE(AZ1254,"-",C1254),Panaboard!Z:Z,0))),"",INDEX(Panaboard!E:E,MATCH(CONCATENATE(AZ1254,"-",C1254),Panaboard!Z:Z,0)))</f>
        <v/>
      </c>
      <c r="BB1254" t="str">
        <f>IF(ISERROR(INDEX(Panaboard!AC:AC,MATCH(CONCATENATE(AZ1254,"-",C1254),Panaboard!Z:Z,0))),"",INDEX(Panaboard!AC:AC,MATCH(CONCATENATE(AZ1254,"-",C1254),Panaboard!Z:Z,0)))</f>
        <v/>
      </c>
      <c r="BC1254" t="str">
        <f t="shared" si="157"/>
        <v/>
      </c>
      <c r="BD1254" t="str">
        <f t="shared" si="158"/>
        <v/>
      </c>
      <c r="BE1254" t="str">
        <f t="shared" si="159"/>
        <v>xx0x0</v>
      </c>
      <c r="BF1254" t="str">
        <f>IF(ISERROR(INDEX(CuttingList!F:F,MATCH(CONCATENATE(A1254,"-",C1254),CuttingList!E:E,0))),"",INDEX(CuttingList!F:F,MATCH(CONCATENATE(A1254,"-",C1254),CuttingList!E:E,0)))</f>
        <v/>
      </c>
    </row>
    <row r="1255" spans="1:58" x14ac:dyDescent="0.25">
      <c r="A1255" t="str">
        <f>IF(PResult!BJ1255="","",PResult!BJ1255)</f>
        <v/>
      </c>
      <c r="B1255" t="str">
        <f>IF(PResult!E1255="","",PResult!E1255)</f>
        <v/>
      </c>
      <c r="C1255" t="str">
        <f>IF(PResult!BZ1255="","",PResult!BZ1255)</f>
        <v/>
      </c>
      <c r="D1255" t="str">
        <f>IF(ISERROR(INDEX(Panaboard!B:B,MATCH(CONCATENATE(AZ1255,"-",C1255),Panaboard!Z:Z,0))),"",TRIM(INDEX(Panaboard!B:B,MATCH(CONCATENATE(AZ1255,"-",C1255),Panaboard!Z:Z,0))))</f>
        <v/>
      </c>
      <c r="E1255" t="str">
        <f t="shared" si="155"/>
        <v>xx0x0</v>
      </c>
      <c r="F1255" t="str">
        <f>IF(PResult!U1255="","",UPPER(TRIM(PResult!U1255)))</f>
        <v/>
      </c>
      <c r="G1255">
        <f>IF(OR(PResult!O1255="",PResult!O1255="(null)"),0,PResult!O1255)</f>
        <v>0</v>
      </c>
      <c r="H1255" t="str">
        <f>IF(ISERROR(INDEX(Panaboard!G:G,MATCH(CONCATENATE(AZ1255,"-",C1255),Panaboard!Z:Z,0))),"",INDEX(Panaboard!G:G,MATCH(CONCATENATE(AZ1255,"-",C1255),Panaboard!Z:Z,0)))</f>
        <v/>
      </c>
      <c r="I1255" t="str">
        <f>IF(PResult!J1255="","",PResult!J1255)</f>
        <v/>
      </c>
      <c r="J1255" t="str">
        <f>IF(PResult!K1255="","",PResult!K1255)</f>
        <v/>
      </c>
      <c r="K1255">
        <f>IF(OR(PResult!L1255="(null)",PResult!L1255=""),0,PResult!L1255)</f>
        <v>0</v>
      </c>
      <c r="L1255">
        <f>IF(OR(PResult!M1255="(null)",PResult!M1255=""),0,PResult!M1255)</f>
        <v>0</v>
      </c>
      <c r="M1255">
        <f t="shared" si="152"/>
        <v>0</v>
      </c>
      <c r="N1255" t="str">
        <f>TEXT(IF(ISERROR(INDEX(Panaboard!H:H,MATCH(CONCATENATE(AZ1255,"-",C1255),Panaboard!Z:Z,0))),"",INDEX(Panaboard!H:H,MATCH(CONCATENATE(AZ1255,"-",C1255),Panaboard!Z:Z,0))),"HH:MM")</f>
        <v/>
      </c>
      <c r="O1255" t="str">
        <f>TEXT(IF(ISERROR(INDEX(Panaboard!I:I,MATCH(CONCATENATE(AZ1255,"-",C1255),Panaboard!Z:Z,0))),"",INDEX(Panaboard!I:I,MATCH(CONCATENATE(AZ1255,"-",C1255),Panaboard!Z:Z,0))),"HH:MM")</f>
        <v/>
      </c>
      <c r="P1255" t="str">
        <f t="shared" si="153"/>
        <v/>
      </c>
      <c r="Q1255" t="str">
        <f>IF(ISERROR(INDEX(Panaboard!S:S,MATCH(CONCATENATE(AZ1255,"-",C1255),Panaboard!Z:Z,0))),"",INDEX(Panaboard!S:S,MATCH(CONCATENATE(AZ1255,"-",C1255),Panaboard!Z:Z,0)))</f>
        <v/>
      </c>
      <c r="R1255" t="str">
        <f>IF(ISERROR(INDEX(Panaboard!F:F,MATCH(CONCATENATE(AZ1255,"-",C1255),Panaboard!Z:Z,0))),"",INDEX(Panaboard!F:F,MATCH(CONCATENATE(AZ1255,"-",C1255),Panaboard!Z:Z,0)))</f>
        <v/>
      </c>
      <c r="S1255" t="str">
        <f t="shared" si="154"/>
        <v/>
      </c>
      <c r="T1255" t="str">
        <f>IF(ISERROR(INDEX(Panaboard!D:D,MATCH(CONCATENATE(AZ1255,"-",C1255),Panaboard!Z:Z,0))),"",INDEX(Panaboard!D:D,MATCH(CONCATENATE(AZ1255,"-",C1255),Panaboard!Z:Z,0)))</f>
        <v/>
      </c>
      <c r="U1255" t="str">
        <f>IF(ISERROR(INDEX(Panaboard!J:J,MATCH(CONCATENATE(AZ1255,"-",C1255),Panaboard!Z:Z,0))),"",INDEX(Panaboard!J:J,MATCH(CONCATENATE(AZ1255,"-",C1255),Panaboard!Z:Z,0)))</f>
        <v/>
      </c>
      <c r="V1255">
        <f>IF(PResult!BL1255="",0,PResult!BL1255)</f>
        <v>0</v>
      </c>
      <c r="W1255">
        <f>IF(PResult!BM1255="",0,PResult!BM1255)</f>
        <v>0</v>
      </c>
      <c r="X1255">
        <f>IF(OR(PResult!AE1255="",PResult!AE1255="(null)"),IF(OR(PResult!AD1255="",PResult!AD1255="(null)"),0,PResult!AD1255),PResult!AE1255)</f>
        <v>0</v>
      </c>
      <c r="Y1255" t="str">
        <f>IF(OR(PResult!V1255="",PResult!V1255="(null)"),"",PResult!V1255)</f>
        <v/>
      </c>
      <c r="Z1255" t="str">
        <f>CONCATENATE(PResult!BO1255,PResult!BP1255)</f>
        <v/>
      </c>
      <c r="AA1255" t="str">
        <f>IF(PResult!Y1255="","",PResult!Y1255)</f>
        <v/>
      </c>
      <c r="AB1255" t="str">
        <f>IF(PResult!BQ1255="","",PResult!BQ1255)</f>
        <v/>
      </c>
      <c r="AC1255" t="str">
        <f>IF(PResult!BR1255="","",PResult!BR1255)</f>
        <v/>
      </c>
      <c r="AD1255" t="str">
        <f>IF(PResult!BS1255="","",PResult!BS1255)</f>
        <v/>
      </c>
      <c r="AE1255" t="str">
        <f>IF(PResult!BN1255="","",PResult!BN1255)</f>
        <v/>
      </c>
      <c r="AF1255" t="str">
        <f>IF(PResult!BT1255="","",PResult!BT1255)</f>
        <v/>
      </c>
      <c r="AG1255" t="str">
        <f>IF(PResult!BU1255="","",PResult!BU1255)</f>
        <v/>
      </c>
      <c r="AH1255" t="str">
        <f>IF(PResult!BV1255="","",PResult!BV1255)</f>
        <v/>
      </c>
      <c r="AI1255" t="str">
        <f>TEXT(IF(ISERROR(INDEX(Panaboard!L:L,MATCH(CONCATENATE(AZ1255,"-",C1255),Panaboard!Z:Z,0))),"",INDEX(Panaboard!L:L,MATCH(CONCATENATE(AZ1255,"-",C1255),Panaboard!Z:Z,0))),"HH:MM")</f>
        <v/>
      </c>
      <c r="AJ1255" t="str">
        <f>TEXT(IF(ISERROR(INDEX(Panaboard!M:M,MATCH(CONCATENATE(AZ1255,"-",C1255),Panaboard!Z:Z,0))),"",INDEX(Panaboard!M:M,MATCH(CONCATENATE(AZ1255,"-",C1255),Panaboard!Z:Z,0))),"HH:MM")</f>
        <v/>
      </c>
      <c r="AK1255" t="str">
        <f>IF(PResult!BY1255="","",PResult!BY1255)</f>
        <v/>
      </c>
      <c r="AL1255">
        <f>IF(PResult!P1255="",0,PResult!P1255)</f>
        <v>0</v>
      </c>
      <c r="AM1255" t="str">
        <f>IF(ISERROR(INDEX(Panaboard!N:N,MATCH(CONCATENATE(AZ1255,"-",C1255),Panaboard!Z:Z,0))),"",INDEX(Panaboard!N:N,MATCH(CONCATENATE(AZ1255,"-",C1255),Panaboard!Z:Z,0)))</f>
        <v/>
      </c>
      <c r="AN1255" t="str">
        <f>IF(ISERROR(INDEX(Panaboard!O:O,MATCH(CONCATENATE(AZ1255,"-",C1255),Panaboard!Z:Z,0))),"",INDEX(Panaboard!O:O,MATCH(CONCATENATE(AZ1255,"-",C1255),Panaboard!Z:Z,0)))</f>
        <v/>
      </c>
      <c r="AO1255" t="str">
        <f>IF(ISERROR(INDEX(Panaboard!P:P,MATCH(CONCATENATE(AZ1255,"-",C1255),Panaboard!Z:Z,0))),"",INDEX(Panaboard!P:P,MATCH(CONCATENATE(AZ1255,"-",C1255),Panaboard!Z:Z,0)))</f>
        <v/>
      </c>
      <c r="AP1255" t="str">
        <f>IF(ISERROR(INDEX(Panaboard!Q:Q,MATCH(CONCATENATE(AZ1255,"-",C1255),Panaboard!Z:Z,0))),"",INDEX(Panaboard!Q:Q,MATCH(CONCATENATE(AZ1255,"-",C1255),Panaboard!Z:Z,0)))</f>
        <v/>
      </c>
      <c r="AR1255" t="str">
        <f>IF(PResult!BW1255="","",PResult!BW1255)</f>
        <v/>
      </c>
      <c r="AS1255" t="str">
        <f>IF(PResult!BX1255="","",PResult!BX1255)</f>
        <v/>
      </c>
      <c r="AT1255" t="str">
        <f>IF(ISERROR(INDEX(Panaboard!K:K,MATCH(CONCATENATE(AZ1255,"-",C1255),Panaboard!Z:Z,0))),"",INDEX(Panaboard!K:K,MATCH(CONCATENATE(AZ1255,"-",C1255),Panaboard!Z:Z,0)))</f>
        <v/>
      </c>
      <c r="AU1255" t="str">
        <f>IF(ISERROR(INDEX(Panaboard!U:U,MATCH(CONCATENATE(AZ1255,"-",C1255),Panaboard!Z:Z,0))),"",INDEX(Panaboard!U:U,MATCH(CONCATENATE(AZ1255,"-",C1255),Panaboard!Z:Z,0)))</f>
        <v/>
      </c>
      <c r="AV1255" t="str">
        <f>IF(ISERROR(INDEX(Panaboard!W:W,MATCH(CONCATENATE(AZ1255,"-",C1255),Panaboard!Z:Z,0))),"",INDEX(Panaboard!W:W,MATCH(CONCATENATE(AZ1255,"-",C1255),Panaboard!Z:Z,0)))</f>
        <v/>
      </c>
      <c r="AW1255" t="str">
        <f>IF(ISERROR(INDEX(Panaboard!X:X,MATCH(CONCATENATE(AZ1255,"-",C1255),Panaboard!Z:Z,0))),"",INDEX(Panaboard!X:X,MATCH(CONCATENATE(AZ1255,"-",C1255),Panaboard!Z:Z,0)))</f>
        <v/>
      </c>
      <c r="AX1255" t="str">
        <f>IF(ISERROR(INDEX(Panaboard!AA:AA,MATCH(CONCATENATE(AZ1255,"-",C1255),Panaboard!Z:Z,0))),"",INDEX(Panaboard!AA:AA,MATCH(CONCATENATE(AZ1255,"-",C1255),Panaboard!Z:Z,0)))</f>
        <v/>
      </c>
      <c r="AY1255" t="str">
        <f>IF(ISERROR(INDEX(Panaboard!AB:AB,MATCH(CONCATENATE(AZ1255,"-",C1255),Panaboard!Z:Z,0))),"",INDEX(Panaboard!AB:AB,MATCH(CONCATENATE(AZ1255,"-",C1255),Panaboard!Z:Z,0)))</f>
        <v/>
      </c>
      <c r="AZ1255" t="str">
        <f t="shared" si="156"/>
        <v/>
      </c>
      <c r="BA1255" t="str">
        <f>IF(ISERROR(INDEX(Panaboard!E:E,MATCH(CONCATENATE(AZ1255,"-",C1255),Panaboard!Z:Z,0))),"",INDEX(Panaboard!E:E,MATCH(CONCATENATE(AZ1255,"-",C1255),Panaboard!Z:Z,0)))</f>
        <v/>
      </c>
      <c r="BB1255" t="str">
        <f>IF(ISERROR(INDEX(Panaboard!AC:AC,MATCH(CONCATENATE(AZ1255,"-",C1255),Panaboard!Z:Z,0))),"",INDEX(Panaboard!AC:AC,MATCH(CONCATENATE(AZ1255,"-",C1255),Panaboard!Z:Z,0)))</f>
        <v/>
      </c>
      <c r="BC1255" t="str">
        <f t="shared" si="157"/>
        <v/>
      </c>
      <c r="BD1255" t="str">
        <f t="shared" si="158"/>
        <v/>
      </c>
      <c r="BE1255" t="str">
        <f t="shared" si="159"/>
        <v>xx0x0</v>
      </c>
      <c r="BF1255" t="str">
        <f>IF(ISERROR(INDEX(CuttingList!F:F,MATCH(CONCATENATE(A1255,"-",C1255),CuttingList!E:E,0))),"",INDEX(CuttingList!F:F,MATCH(CONCATENATE(A1255,"-",C1255),CuttingList!E:E,0)))</f>
        <v/>
      </c>
    </row>
    <row r="1256" spans="1:58" x14ac:dyDescent="0.25">
      <c r="A1256" t="str">
        <f>IF(PResult!BJ1256="","",PResult!BJ1256)</f>
        <v/>
      </c>
      <c r="B1256" t="str">
        <f>IF(PResult!E1256="","",PResult!E1256)</f>
        <v/>
      </c>
      <c r="C1256" t="str">
        <f>IF(PResult!BZ1256="","",PResult!BZ1256)</f>
        <v/>
      </c>
      <c r="D1256" t="str">
        <f>IF(ISERROR(INDEX(Panaboard!B:B,MATCH(CONCATENATE(AZ1256,"-",C1256),Panaboard!Z:Z,0))),"",TRIM(INDEX(Panaboard!B:B,MATCH(CONCATENATE(AZ1256,"-",C1256),Panaboard!Z:Z,0))))</f>
        <v/>
      </c>
      <c r="E1256" t="str">
        <f t="shared" si="155"/>
        <v>xx0x0</v>
      </c>
      <c r="F1256" t="str">
        <f>IF(PResult!U1256="","",UPPER(TRIM(PResult!U1256)))</f>
        <v/>
      </c>
      <c r="G1256">
        <f>IF(OR(PResult!O1256="",PResult!O1256="(null)"),0,PResult!O1256)</f>
        <v>0</v>
      </c>
      <c r="H1256" t="str">
        <f>IF(ISERROR(INDEX(Panaboard!G:G,MATCH(CONCATENATE(AZ1256,"-",C1256),Panaboard!Z:Z,0))),"",INDEX(Panaboard!G:G,MATCH(CONCATENATE(AZ1256,"-",C1256),Panaboard!Z:Z,0)))</f>
        <v/>
      </c>
      <c r="I1256" t="str">
        <f>IF(PResult!J1256="","",PResult!J1256)</f>
        <v/>
      </c>
      <c r="J1256" t="str">
        <f>IF(PResult!K1256="","",PResult!K1256)</f>
        <v/>
      </c>
      <c r="K1256">
        <f>IF(OR(PResult!L1256="(null)",PResult!L1256=""),0,PResult!L1256)</f>
        <v>0</v>
      </c>
      <c r="L1256">
        <f>IF(OR(PResult!M1256="(null)",PResult!M1256=""),0,PResult!M1256)</f>
        <v>0</v>
      </c>
      <c r="M1256">
        <f t="shared" si="152"/>
        <v>0</v>
      </c>
      <c r="N1256" t="str">
        <f>TEXT(IF(ISERROR(INDEX(Panaboard!H:H,MATCH(CONCATENATE(AZ1256,"-",C1256),Panaboard!Z:Z,0))),"",INDEX(Panaboard!H:H,MATCH(CONCATENATE(AZ1256,"-",C1256),Panaboard!Z:Z,0))),"HH:MM")</f>
        <v/>
      </c>
      <c r="O1256" t="str">
        <f>TEXT(IF(ISERROR(INDEX(Panaboard!I:I,MATCH(CONCATENATE(AZ1256,"-",C1256),Panaboard!Z:Z,0))),"",INDEX(Panaboard!I:I,MATCH(CONCATENATE(AZ1256,"-",C1256),Panaboard!Z:Z,0))),"HH:MM")</f>
        <v/>
      </c>
      <c r="P1256" t="str">
        <f t="shared" si="153"/>
        <v/>
      </c>
      <c r="Q1256" t="str">
        <f>IF(ISERROR(INDEX(Panaboard!S:S,MATCH(CONCATENATE(AZ1256,"-",C1256),Panaboard!Z:Z,0))),"",INDEX(Panaboard!S:S,MATCH(CONCATENATE(AZ1256,"-",C1256),Panaboard!Z:Z,0)))</f>
        <v/>
      </c>
      <c r="R1256" t="str">
        <f>IF(ISERROR(INDEX(Panaboard!F:F,MATCH(CONCATENATE(AZ1256,"-",C1256),Panaboard!Z:Z,0))),"",INDEX(Panaboard!F:F,MATCH(CONCATENATE(AZ1256,"-",C1256),Panaboard!Z:Z,0)))</f>
        <v/>
      </c>
      <c r="S1256" t="str">
        <f t="shared" si="154"/>
        <v/>
      </c>
      <c r="T1256" t="str">
        <f>IF(ISERROR(INDEX(Panaboard!D:D,MATCH(CONCATENATE(AZ1256,"-",C1256),Panaboard!Z:Z,0))),"",INDEX(Panaboard!D:D,MATCH(CONCATENATE(AZ1256,"-",C1256),Panaboard!Z:Z,0)))</f>
        <v/>
      </c>
      <c r="U1256" t="str">
        <f>IF(ISERROR(INDEX(Panaboard!J:J,MATCH(CONCATENATE(AZ1256,"-",C1256),Panaboard!Z:Z,0))),"",INDEX(Panaboard!J:J,MATCH(CONCATENATE(AZ1256,"-",C1256),Panaboard!Z:Z,0)))</f>
        <v/>
      </c>
      <c r="V1256">
        <f>IF(PResult!BL1256="",0,PResult!BL1256)</f>
        <v>0</v>
      </c>
      <c r="W1256">
        <f>IF(PResult!BM1256="",0,PResult!BM1256)</f>
        <v>0</v>
      </c>
      <c r="X1256">
        <f>IF(OR(PResult!AE1256="",PResult!AE1256="(null)"),IF(OR(PResult!AD1256="",PResult!AD1256="(null)"),0,PResult!AD1256),PResult!AE1256)</f>
        <v>0</v>
      </c>
      <c r="Y1256" t="str">
        <f>IF(OR(PResult!V1256="",PResult!V1256="(null)"),"",PResult!V1256)</f>
        <v/>
      </c>
      <c r="Z1256" t="str">
        <f>CONCATENATE(PResult!BO1256,PResult!BP1256)</f>
        <v/>
      </c>
      <c r="AA1256" t="str">
        <f>IF(PResult!Y1256="","",PResult!Y1256)</f>
        <v/>
      </c>
      <c r="AB1256" t="str">
        <f>IF(PResult!BQ1256="","",PResult!BQ1256)</f>
        <v/>
      </c>
      <c r="AC1256" t="str">
        <f>IF(PResult!BR1256="","",PResult!BR1256)</f>
        <v/>
      </c>
      <c r="AD1256" t="str">
        <f>IF(PResult!BS1256="","",PResult!BS1256)</f>
        <v/>
      </c>
      <c r="AE1256" t="str">
        <f>IF(PResult!BN1256="","",PResult!BN1256)</f>
        <v/>
      </c>
      <c r="AF1256" t="str">
        <f>IF(PResult!BT1256="","",PResult!BT1256)</f>
        <v/>
      </c>
      <c r="AG1256" t="str">
        <f>IF(PResult!BU1256="","",PResult!BU1256)</f>
        <v/>
      </c>
      <c r="AH1256" t="str">
        <f>IF(PResult!BV1256="","",PResult!BV1256)</f>
        <v/>
      </c>
      <c r="AI1256" t="str">
        <f>TEXT(IF(ISERROR(INDEX(Panaboard!L:L,MATCH(CONCATENATE(AZ1256,"-",C1256),Panaboard!Z:Z,0))),"",INDEX(Panaboard!L:L,MATCH(CONCATENATE(AZ1256,"-",C1256),Panaboard!Z:Z,0))),"HH:MM")</f>
        <v/>
      </c>
      <c r="AJ1256" t="str">
        <f>TEXT(IF(ISERROR(INDEX(Panaboard!M:M,MATCH(CONCATENATE(AZ1256,"-",C1256),Panaboard!Z:Z,0))),"",INDEX(Panaboard!M:M,MATCH(CONCATENATE(AZ1256,"-",C1256),Panaboard!Z:Z,0))),"HH:MM")</f>
        <v/>
      </c>
      <c r="AK1256" t="str">
        <f>IF(PResult!BY1256="","",PResult!BY1256)</f>
        <v/>
      </c>
      <c r="AL1256">
        <f>IF(PResult!P1256="",0,PResult!P1256)</f>
        <v>0</v>
      </c>
      <c r="AM1256" t="str">
        <f>IF(ISERROR(INDEX(Panaboard!N:N,MATCH(CONCATENATE(AZ1256,"-",C1256),Panaboard!Z:Z,0))),"",INDEX(Panaboard!N:N,MATCH(CONCATENATE(AZ1256,"-",C1256),Panaboard!Z:Z,0)))</f>
        <v/>
      </c>
      <c r="AN1256" t="str">
        <f>IF(ISERROR(INDEX(Panaboard!O:O,MATCH(CONCATENATE(AZ1256,"-",C1256),Panaboard!Z:Z,0))),"",INDEX(Panaboard!O:O,MATCH(CONCATENATE(AZ1256,"-",C1256),Panaboard!Z:Z,0)))</f>
        <v/>
      </c>
      <c r="AO1256" t="str">
        <f>IF(ISERROR(INDEX(Panaboard!P:P,MATCH(CONCATENATE(AZ1256,"-",C1256),Panaboard!Z:Z,0))),"",INDEX(Panaboard!P:P,MATCH(CONCATENATE(AZ1256,"-",C1256),Panaboard!Z:Z,0)))</f>
        <v/>
      </c>
      <c r="AP1256" t="str">
        <f>IF(ISERROR(INDEX(Panaboard!Q:Q,MATCH(CONCATENATE(AZ1256,"-",C1256),Panaboard!Z:Z,0))),"",INDEX(Panaboard!Q:Q,MATCH(CONCATENATE(AZ1256,"-",C1256),Panaboard!Z:Z,0)))</f>
        <v/>
      </c>
      <c r="AR1256" t="str">
        <f>IF(PResult!BW1256="","",PResult!BW1256)</f>
        <v/>
      </c>
      <c r="AS1256" t="str">
        <f>IF(PResult!BX1256="","",PResult!BX1256)</f>
        <v/>
      </c>
      <c r="AT1256" t="str">
        <f>IF(ISERROR(INDEX(Panaboard!K:K,MATCH(CONCATENATE(AZ1256,"-",C1256),Panaboard!Z:Z,0))),"",INDEX(Panaboard!K:K,MATCH(CONCATENATE(AZ1256,"-",C1256),Panaboard!Z:Z,0)))</f>
        <v/>
      </c>
      <c r="AU1256" t="str">
        <f>IF(ISERROR(INDEX(Panaboard!U:U,MATCH(CONCATENATE(AZ1256,"-",C1256),Panaboard!Z:Z,0))),"",INDEX(Panaboard!U:U,MATCH(CONCATENATE(AZ1256,"-",C1256),Panaboard!Z:Z,0)))</f>
        <v/>
      </c>
      <c r="AV1256" t="str">
        <f>IF(ISERROR(INDEX(Panaboard!W:W,MATCH(CONCATENATE(AZ1256,"-",C1256),Panaboard!Z:Z,0))),"",INDEX(Panaboard!W:W,MATCH(CONCATENATE(AZ1256,"-",C1256),Panaboard!Z:Z,0)))</f>
        <v/>
      </c>
      <c r="AW1256" t="str">
        <f>IF(ISERROR(INDEX(Panaboard!X:X,MATCH(CONCATENATE(AZ1256,"-",C1256),Panaboard!Z:Z,0))),"",INDEX(Panaboard!X:X,MATCH(CONCATENATE(AZ1256,"-",C1256),Panaboard!Z:Z,0)))</f>
        <v/>
      </c>
      <c r="AX1256" t="str">
        <f>IF(ISERROR(INDEX(Panaboard!AA:AA,MATCH(CONCATENATE(AZ1256,"-",C1256),Panaboard!Z:Z,0))),"",INDEX(Panaboard!AA:AA,MATCH(CONCATENATE(AZ1256,"-",C1256),Panaboard!Z:Z,0)))</f>
        <v/>
      </c>
      <c r="AY1256" t="str">
        <f>IF(ISERROR(INDEX(Panaboard!AB:AB,MATCH(CONCATENATE(AZ1256,"-",C1256),Panaboard!Z:Z,0))),"",INDEX(Panaboard!AB:AB,MATCH(CONCATENATE(AZ1256,"-",C1256),Panaboard!Z:Z,0)))</f>
        <v/>
      </c>
      <c r="AZ1256" t="str">
        <f t="shared" si="156"/>
        <v/>
      </c>
      <c r="BA1256" t="str">
        <f>IF(ISERROR(INDEX(Panaboard!E:E,MATCH(CONCATENATE(AZ1256,"-",C1256),Panaboard!Z:Z,0))),"",INDEX(Panaboard!E:E,MATCH(CONCATENATE(AZ1256,"-",C1256),Panaboard!Z:Z,0)))</f>
        <v/>
      </c>
      <c r="BB1256" t="str">
        <f>IF(ISERROR(INDEX(Panaboard!AC:AC,MATCH(CONCATENATE(AZ1256,"-",C1256),Panaboard!Z:Z,0))),"",INDEX(Panaboard!AC:AC,MATCH(CONCATENATE(AZ1256,"-",C1256),Panaboard!Z:Z,0)))</f>
        <v/>
      </c>
      <c r="BC1256" t="str">
        <f t="shared" si="157"/>
        <v/>
      </c>
      <c r="BD1256" t="str">
        <f t="shared" si="158"/>
        <v/>
      </c>
      <c r="BE1256" t="str">
        <f t="shared" si="159"/>
        <v>xx0x0</v>
      </c>
      <c r="BF1256" t="str">
        <f>IF(ISERROR(INDEX(CuttingList!F:F,MATCH(CONCATENATE(A1256,"-",C1256),CuttingList!E:E,0))),"",INDEX(CuttingList!F:F,MATCH(CONCATENATE(A1256,"-",C1256),CuttingList!E:E,0)))</f>
        <v/>
      </c>
    </row>
    <row r="1257" spans="1:58" x14ac:dyDescent="0.25">
      <c r="A1257" t="str">
        <f>IF(PResult!BJ1257="","",PResult!BJ1257)</f>
        <v/>
      </c>
      <c r="B1257" t="str">
        <f>IF(PResult!E1257="","",PResult!E1257)</f>
        <v/>
      </c>
      <c r="C1257" t="str">
        <f>IF(PResult!BZ1257="","",PResult!BZ1257)</f>
        <v/>
      </c>
      <c r="D1257" t="str">
        <f>IF(ISERROR(INDEX(Panaboard!B:B,MATCH(CONCATENATE(AZ1257,"-",C1257),Panaboard!Z:Z,0))),"",TRIM(INDEX(Panaboard!B:B,MATCH(CONCATENATE(AZ1257,"-",C1257),Panaboard!Z:Z,0))))</f>
        <v/>
      </c>
      <c r="E1257" t="str">
        <f t="shared" si="155"/>
        <v>xx0x0</v>
      </c>
      <c r="F1257" t="str">
        <f>IF(PResult!U1257="","",UPPER(TRIM(PResult!U1257)))</f>
        <v/>
      </c>
      <c r="G1257">
        <f>IF(OR(PResult!O1257="",PResult!O1257="(null)"),0,PResult!O1257)</f>
        <v>0</v>
      </c>
      <c r="H1257" t="str">
        <f>IF(ISERROR(INDEX(Panaboard!G:G,MATCH(CONCATENATE(AZ1257,"-",C1257),Panaboard!Z:Z,0))),"",INDEX(Panaboard!G:G,MATCH(CONCATENATE(AZ1257,"-",C1257),Panaboard!Z:Z,0)))</f>
        <v/>
      </c>
      <c r="I1257" t="str">
        <f>IF(PResult!J1257="","",PResult!J1257)</f>
        <v/>
      </c>
      <c r="J1257" t="str">
        <f>IF(PResult!K1257="","",PResult!K1257)</f>
        <v/>
      </c>
      <c r="K1257">
        <f>IF(OR(PResult!L1257="(null)",PResult!L1257=""),0,PResult!L1257)</f>
        <v>0</v>
      </c>
      <c r="L1257">
        <f>IF(OR(PResult!M1257="(null)",PResult!M1257=""),0,PResult!M1257)</f>
        <v>0</v>
      </c>
      <c r="M1257">
        <f t="shared" si="152"/>
        <v>0</v>
      </c>
      <c r="N1257" t="str">
        <f>TEXT(IF(ISERROR(INDEX(Panaboard!H:H,MATCH(CONCATENATE(AZ1257,"-",C1257),Panaboard!Z:Z,0))),"",INDEX(Panaboard!H:H,MATCH(CONCATENATE(AZ1257,"-",C1257),Panaboard!Z:Z,0))),"HH:MM")</f>
        <v/>
      </c>
      <c r="O1257" t="str">
        <f>TEXT(IF(ISERROR(INDEX(Panaboard!I:I,MATCH(CONCATENATE(AZ1257,"-",C1257),Panaboard!Z:Z,0))),"",INDEX(Panaboard!I:I,MATCH(CONCATENATE(AZ1257,"-",C1257),Panaboard!Z:Z,0))),"HH:MM")</f>
        <v/>
      </c>
      <c r="P1257" t="str">
        <f t="shared" si="153"/>
        <v/>
      </c>
      <c r="Q1257" t="str">
        <f>IF(ISERROR(INDEX(Panaboard!S:S,MATCH(CONCATENATE(AZ1257,"-",C1257),Panaboard!Z:Z,0))),"",INDEX(Panaboard!S:S,MATCH(CONCATENATE(AZ1257,"-",C1257),Panaboard!Z:Z,0)))</f>
        <v/>
      </c>
      <c r="R1257" t="str">
        <f>IF(ISERROR(INDEX(Panaboard!F:F,MATCH(CONCATENATE(AZ1257,"-",C1257),Panaboard!Z:Z,0))),"",INDEX(Panaboard!F:F,MATCH(CONCATENATE(AZ1257,"-",C1257),Panaboard!Z:Z,0)))</f>
        <v/>
      </c>
      <c r="S1257" t="str">
        <f t="shared" si="154"/>
        <v/>
      </c>
      <c r="T1257" t="str">
        <f>IF(ISERROR(INDEX(Panaboard!D:D,MATCH(CONCATENATE(AZ1257,"-",C1257),Panaboard!Z:Z,0))),"",INDEX(Panaboard!D:D,MATCH(CONCATENATE(AZ1257,"-",C1257),Panaboard!Z:Z,0)))</f>
        <v/>
      </c>
      <c r="U1257" t="str">
        <f>IF(ISERROR(INDEX(Panaboard!J:J,MATCH(CONCATENATE(AZ1257,"-",C1257),Panaboard!Z:Z,0))),"",INDEX(Panaboard!J:J,MATCH(CONCATENATE(AZ1257,"-",C1257),Panaboard!Z:Z,0)))</f>
        <v/>
      </c>
      <c r="V1257">
        <f>IF(PResult!BL1257="",0,PResult!BL1257)</f>
        <v>0</v>
      </c>
      <c r="W1257">
        <f>IF(PResult!BM1257="",0,PResult!BM1257)</f>
        <v>0</v>
      </c>
      <c r="X1257">
        <f>IF(OR(PResult!AE1257="",PResult!AE1257="(null)"),IF(OR(PResult!AD1257="",PResult!AD1257="(null)"),0,PResult!AD1257),PResult!AE1257)</f>
        <v>0</v>
      </c>
      <c r="Y1257" t="str">
        <f>IF(OR(PResult!V1257="",PResult!V1257="(null)"),"",PResult!V1257)</f>
        <v/>
      </c>
      <c r="Z1257" t="str">
        <f>CONCATENATE(PResult!BO1257,PResult!BP1257)</f>
        <v/>
      </c>
      <c r="AA1257" t="str">
        <f>IF(PResult!Y1257="","",PResult!Y1257)</f>
        <v/>
      </c>
      <c r="AB1257" t="str">
        <f>IF(PResult!BQ1257="","",PResult!BQ1257)</f>
        <v/>
      </c>
      <c r="AC1257" t="str">
        <f>IF(PResult!BR1257="","",PResult!BR1257)</f>
        <v/>
      </c>
      <c r="AD1257" t="str">
        <f>IF(PResult!BS1257="","",PResult!BS1257)</f>
        <v/>
      </c>
      <c r="AE1257" t="str">
        <f>IF(PResult!BN1257="","",PResult!BN1257)</f>
        <v/>
      </c>
      <c r="AF1257" t="str">
        <f>IF(PResult!BT1257="","",PResult!BT1257)</f>
        <v/>
      </c>
      <c r="AG1257" t="str">
        <f>IF(PResult!BU1257="","",PResult!BU1257)</f>
        <v/>
      </c>
      <c r="AH1257" t="str">
        <f>IF(PResult!BV1257="","",PResult!BV1257)</f>
        <v/>
      </c>
      <c r="AI1257" t="str">
        <f>TEXT(IF(ISERROR(INDEX(Panaboard!L:L,MATCH(CONCATENATE(AZ1257,"-",C1257),Panaboard!Z:Z,0))),"",INDEX(Panaboard!L:L,MATCH(CONCATENATE(AZ1257,"-",C1257),Panaboard!Z:Z,0))),"HH:MM")</f>
        <v/>
      </c>
      <c r="AJ1257" t="str">
        <f>TEXT(IF(ISERROR(INDEX(Panaboard!M:M,MATCH(CONCATENATE(AZ1257,"-",C1257),Panaboard!Z:Z,0))),"",INDEX(Panaboard!M:M,MATCH(CONCATENATE(AZ1257,"-",C1257),Panaboard!Z:Z,0))),"HH:MM")</f>
        <v/>
      </c>
      <c r="AK1257" t="str">
        <f>IF(PResult!BY1257="","",PResult!BY1257)</f>
        <v/>
      </c>
      <c r="AL1257">
        <f>IF(PResult!P1257="",0,PResult!P1257)</f>
        <v>0</v>
      </c>
      <c r="AM1257" t="str">
        <f>IF(ISERROR(INDEX(Panaboard!N:N,MATCH(CONCATENATE(AZ1257,"-",C1257),Panaboard!Z:Z,0))),"",INDEX(Panaboard!N:N,MATCH(CONCATENATE(AZ1257,"-",C1257),Panaboard!Z:Z,0)))</f>
        <v/>
      </c>
      <c r="AN1257" t="str">
        <f>IF(ISERROR(INDEX(Panaboard!O:O,MATCH(CONCATENATE(AZ1257,"-",C1257),Panaboard!Z:Z,0))),"",INDEX(Panaboard!O:O,MATCH(CONCATENATE(AZ1257,"-",C1257),Panaboard!Z:Z,0)))</f>
        <v/>
      </c>
      <c r="AO1257" t="str">
        <f>IF(ISERROR(INDEX(Panaboard!P:P,MATCH(CONCATENATE(AZ1257,"-",C1257),Panaboard!Z:Z,0))),"",INDEX(Panaboard!P:P,MATCH(CONCATENATE(AZ1257,"-",C1257),Panaboard!Z:Z,0)))</f>
        <v/>
      </c>
      <c r="AP1257" t="str">
        <f>IF(ISERROR(INDEX(Panaboard!Q:Q,MATCH(CONCATENATE(AZ1257,"-",C1257),Panaboard!Z:Z,0))),"",INDEX(Panaboard!Q:Q,MATCH(CONCATENATE(AZ1257,"-",C1257),Panaboard!Z:Z,0)))</f>
        <v/>
      </c>
      <c r="AR1257" t="str">
        <f>IF(PResult!BW1257="","",PResult!BW1257)</f>
        <v/>
      </c>
      <c r="AS1257" t="str">
        <f>IF(PResult!BX1257="","",PResult!BX1257)</f>
        <v/>
      </c>
      <c r="AT1257" t="str">
        <f>IF(ISERROR(INDEX(Panaboard!K:K,MATCH(CONCATENATE(AZ1257,"-",C1257),Panaboard!Z:Z,0))),"",INDEX(Panaboard!K:K,MATCH(CONCATENATE(AZ1257,"-",C1257),Panaboard!Z:Z,0)))</f>
        <v/>
      </c>
      <c r="AU1257" t="str">
        <f>IF(ISERROR(INDEX(Panaboard!U:U,MATCH(CONCATENATE(AZ1257,"-",C1257),Panaboard!Z:Z,0))),"",INDEX(Panaboard!U:U,MATCH(CONCATENATE(AZ1257,"-",C1257),Panaboard!Z:Z,0)))</f>
        <v/>
      </c>
      <c r="AV1257" t="str">
        <f>IF(ISERROR(INDEX(Panaboard!W:W,MATCH(CONCATENATE(AZ1257,"-",C1257),Panaboard!Z:Z,0))),"",INDEX(Panaboard!W:W,MATCH(CONCATENATE(AZ1257,"-",C1257),Panaboard!Z:Z,0)))</f>
        <v/>
      </c>
      <c r="AW1257" t="str">
        <f>IF(ISERROR(INDEX(Panaboard!X:X,MATCH(CONCATENATE(AZ1257,"-",C1257),Panaboard!Z:Z,0))),"",INDEX(Panaboard!X:X,MATCH(CONCATENATE(AZ1257,"-",C1257),Panaboard!Z:Z,0)))</f>
        <v/>
      </c>
      <c r="AX1257" t="str">
        <f>IF(ISERROR(INDEX(Panaboard!AA:AA,MATCH(CONCATENATE(AZ1257,"-",C1257),Panaboard!Z:Z,0))),"",INDEX(Panaboard!AA:AA,MATCH(CONCATENATE(AZ1257,"-",C1257),Panaboard!Z:Z,0)))</f>
        <v/>
      </c>
      <c r="AY1257" t="str">
        <f>IF(ISERROR(INDEX(Panaboard!AB:AB,MATCH(CONCATENATE(AZ1257,"-",C1257),Panaboard!Z:Z,0))),"",INDEX(Panaboard!AB:AB,MATCH(CONCATENATE(AZ1257,"-",C1257),Panaboard!Z:Z,0)))</f>
        <v/>
      </c>
      <c r="AZ1257" t="str">
        <f t="shared" si="156"/>
        <v/>
      </c>
      <c r="BA1257" t="str">
        <f>IF(ISERROR(INDEX(Panaboard!E:E,MATCH(CONCATENATE(AZ1257,"-",C1257),Panaboard!Z:Z,0))),"",INDEX(Panaboard!E:E,MATCH(CONCATENATE(AZ1257,"-",C1257),Panaboard!Z:Z,0)))</f>
        <v/>
      </c>
      <c r="BB1257" t="str">
        <f>IF(ISERROR(INDEX(Panaboard!AC:AC,MATCH(CONCATENATE(AZ1257,"-",C1257),Panaboard!Z:Z,0))),"",INDEX(Panaboard!AC:AC,MATCH(CONCATENATE(AZ1257,"-",C1257),Panaboard!Z:Z,0)))</f>
        <v/>
      </c>
      <c r="BC1257" t="str">
        <f t="shared" si="157"/>
        <v/>
      </c>
      <c r="BD1257" t="str">
        <f t="shared" si="158"/>
        <v/>
      </c>
      <c r="BE1257" t="str">
        <f t="shared" si="159"/>
        <v>xx0x0</v>
      </c>
      <c r="BF1257" t="str">
        <f>IF(ISERROR(INDEX(CuttingList!F:F,MATCH(CONCATENATE(A1257,"-",C1257),CuttingList!E:E,0))),"",INDEX(CuttingList!F:F,MATCH(CONCATENATE(A1257,"-",C1257),CuttingList!E:E,0)))</f>
        <v/>
      </c>
    </row>
    <row r="1258" spans="1:58" x14ac:dyDescent="0.25">
      <c r="A1258" t="str">
        <f>IF(PResult!BJ1258="","",PResult!BJ1258)</f>
        <v/>
      </c>
      <c r="B1258" t="str">
        <f>IF(PResult!E1258="","",PResult!E1258)</f>
        <v/>
      </c>
      <c r="C1258" t="str">
        <f>IF(PResult!BZ1258="","",PResult!BZ1258)</f>
        <v/>
      </c>
      <c r="D1258" t="str">
        <f>IF(ISERROR(INDEX(Panaboard!B:B,MATCH(CONCATENATE(AZ1258,"-",C1258),Panaboard!Z:Z,0))),"",TRIM(INDEX(Panaboard!B:B,MATCH(CONCATENATE(AZ1258,"-",C1258),Panaboard!Z:Z,0))))</f>
        <v/>
      </c>
      <c r="E1258" t="str">
        <f t="shared" si="155"/>
        <v>xx0x0</v>
      </c>
      <c r="F1258" t="str">
        <f>IF(PResult!U1258="","",UPPER(TRIM(PResult!U1258)))</f>
        <v/>
      </c>
      <c r="G1258">
        <f>IF(OR(PResult!O1258="",PResult!O1258="(null)"),0,PResult!O1258)</f>
        <v>0</v>
      </c>
      <c r="H1258" t="str">
        <f>IF(ISERROR(INDEX(Panaboard!G:G,MATCH(CONCATENATE(AZ1258,"-",C1258),Panaboard!Z:Z,0))),"",INDEX(Panaboard!G:G,MATCH(CONCATENATE(AZ1258,"-",C1258),Panaboard!Z:Z,0)))</f>
        <v/>
      </c>
      <c r="I1258" t="str">
        <f>IF(PResult!J1258="","",PResult!J1258)</f>
        <v/>
      </c>
      <c r="J1258" t="str">
        <f>IF(PResult!K1258="","",PResult!K1258)</f>
        <v/>
      </c>
      <c r="K1258">
        <f>IF(OR(PResult!L1258="(null)",PResult!L1258=""),0,PResult!L1258)</f>
        <v>0</v>
      </c>
      <c r="L1258">
        <f>IF(OR(PResult!M1258="(null)",PResult!M1258=""),0,PResult!M1258)</f>
        <v>0</v>
      </c>
      <c r="M1258">
        <f t="shared" si="152"/>
        <v>0</v>
      </c>
      <c r="N1258" t="str">
        <f>TEXT(IF(ISERROR(INDEX(Panaboard!H:H,MATCH(CONCATENATE(AZ1258,"-",C1258),Panaboard!Z:Z,0))),"",INDEX(Panaboard!H:H,MATCH(CONCATENATE(AZ1258,"-",C1258),Panaboard!Z:Z,0))),"HH:MM")</f>
        <v/>
      </c>
      <c r="O1258" t="str">
        <f>TEXT(IF(ISERROR(INDEX(Panaboard!I:I,MATCH(CONCATENATE(AZ1258,"-",C1258),Panaboard!Z:Z,0))),"",INDEX(Panaboard!I:I,MATCH(CONCATENATE(AZ1258,"-",C1258),Panaboard!Z:Z,0))),"HH:MM")</f>
        <v/>
      </c>
      <c r="P1258" t="str">
        <f t="shared" si="153"/>
        <v/>
      </c>
      <c r="Q1258" t="str">
        <f>IF(ISERROR(INDEX(Panaboard!S:S,MATCH(CONCATENATE(AZ1258,"-",C1258),Panaboard!Z:Z,0))),"",INDEX(Panaboard!S:S,MATCH(CONCATENATE(AZ1258,"-",C1258),Panaboard!Z:Z,0)))</f>
        <v/>
      </c>
      <c r="R1258" t="str">
        <f>IF(ISERROR(INDEX(Panaboard!F:F,MATCH(CONCATENATE(AZ1258,"-",C1258),Panaboard!Z:Z,0))),"",INDEX(Panaboard!F:F,MATCH(CONCATENATE(AZ1258,"-",C1258),Panaboard!Z:Z,0)))</f>
        <v/>
      </c>
      <c r="S1258" t="str">
        <f t="shared" si="154"/>
        <v/>
      </c>
      <c r="T1258" t="str">
        <f>IF(ISERROR(INDEX(Panaboard!D:D,MATCH(CONCATENATE(AZ1258,"-",C1258),Panaboard!Z:Z,0))),"",INDEX(Panaboard!D:D,MATCH(CONCATENATE(AZ1258,"-",C1258),Panaboard!Z:Z,0)))</f>
        <v/>
      </c>
      <c r="U1258" t="str">
        <f>IF(ISERROR(INDEX(Panaboard!J:J,MATCH(CONCATENATE(AZ1258,"-",C1258),Panaboard!Z:Z,0))),"",INDEX(Panaboard!J:J,MATCH(CONCATENATE(AZ1258,"-",C1258),Panaboard!Z:Z,0)))</f>
        <v/>
      </c>
      <c r="V1258">
        <f>IF(PResult!BL1258="",0,PResult!BL1258)</f>
        <v>0</v>
      </c>
      <c r="W1258">
        <f>IF(PResult!BM1258="",0,PResult!BM1258)</f>
        <v>0</v>
      </c>
      <c r="X1258">
        <f>IF(OR(PResult!AE1258="",PResult!AE1258="(null)"),IF(OR(PResult!AD1258="",PResult!AD1258="(null)"),0,PResult!AD1258),PResult!AE1258)</f>
        <v>0</v>
      </c>
      <c r="Y1258" t="str">
        <f>IF(OR(PResult!V1258="",PResult!V1258="(null)"),"",PResult!V1258)</f>
        <v/>
      </c>
      <c r="Z1258" t="str">
        <f>CONCATENATE(PResult!BO1258,PResult!BP1258)</f>
        <v/>
      </c>
      <c r="AA1258" t="str">
        <f>IF(PResult!Y1258="","",PResult!Y1258)</f>
        <v/>
      </c>
      <c r="AB1258" t="str">
        <f>IF(PResult!BQ1258="","",PResult!BQ1258)</f>
        <v/>
      </c>
      <c r="AC1258" t="str">
        <f>IF(PResult!BR1258="","",PResult!BR1258)</f>
        <v/>
      </c>
      <c r="AD1258" t="str">
        <f>IF(PResult!BS1258="","",PResult!BS1258)</f>
        <v/>
      </c>
      <c r="AE1258" t="str">
        <f>IF(PResult!BN1258="","",PResult!BN1258)</f>
        <v/>
      </c>
      <c r="AF1258" t="str">
        <f>IF(PResult!BT1258="","",PResult!BT1258)</f>
        <v/>
      </c>
      <c r="AG1258" t="str">
        <f>IF(PResult!BU1258="","",PResult!BU1258)</f>
        <v/>
      </c>
      <c r="AH1258" t="str">
        <f>IF(PResult!BV1258="","",PResult!BV1258)</f>
        <v/>
      </c>
      <c r="AI1258" t="str">
        <f>TEXT(IF(ISERROR(INDEX(Panaboard!L:L,MATCH(CONCATENATE(AZ1258,"-",C1258),Panaboard!Z:Z,0))),"",INDEX(Panaboard!L:L,MATCH(CONCATENATE(AZ1258,"-",C1258),Panaboard!Z:Z,0))),"HH:MM")</f>
        <v/>
      </c>
      <c r="AJ1258" t="str">
        <f>TEXT(IF(ISERROR(INDEX(Panaboard!M:M,MATCH(CONCATENATE(AZ1258,"-",C1258),Panaboard!Z:Z,0))),"",INDEX(Panaboard!M:M,MATCH(CONCATENATE(AZ1258,"-",C1258),Panaboard!Z:Z,0))),"HH:MM")</f>
        <v/>
      </c>
      <c r="AK1258" t="str">
        <f>IF(PResult!BY1258="","",PResult!BY1258)</f>
        <v/>
      </c>
      <c r="AL1258">
        <f>IF(PResult!P1258="",0,PResult!P1258)</f>
        <v>0</v>
      </c>
      <c r="AM1258" t="str">
        <f>IF(ISERROR(INDEX(Panaboard!N:N,MATCH(CONCATENATE(AZ1258,"-",C1258),Panaboard!Z:Z,0))),"",INDEX(Panaboard!N:N,MATCH(CONCATENATE(AZ1258,"-",C1258),Panaboard!Z:Z,0)))</f>
        <v/>
      </c>
      <c r="AN1258" t="str">
        <f>IF(ISERROR(INDEX(Panaboard!O:O,MATCH(CONCATENATE(AZ1258,"-",C1258),Panaboard!Z:Z,0))),"",INDEX(Panaboard!O:O,MATCH(CONCATENATE(AZ1258,"-",C1258),Panaboard!Z:Z,0)))</f>
        <v/>
      </c>
      <c r="AO1258" t="str">
        <f>IF(ISERROR(INDEX(Panaboard!P:P,MATCH(CONCATENATE(AZ1258,"-",C1258),Panaboard!Z:Z,0))),"",INDEX(Panaboard!P:P,MATCH(CONCATENATE(AZ1258,"-",C1258),Panaboard!Z:Z,0)))</f>
        <v/>
      </c>
      <c r="AP1258" t="str">
        <f>IF(ISERROR(INDEX(Panaboard!Q:Q,MATCH(CONCATENATE(AZ1258,"-",C1258),Panaboard!Z:Z,0))),"",INDEX(Panaboard!Q:Q,MATCH(CONCATENATE(AZ1258,"-",C1258),Panaboard!Z:Z,0)))</f>
        <v/>
      </c>
      <c r="AR1258" t="str">
        <f>IF(PResult!BW1258="","",PResult!BW1258)</f>
        <v/>
      </c>
      <c r="AS1258" t="str">
        <f>IF(PResult!BX1258="","",PResult!BX1258)</f>
        <v/>
      </c>
      <c r="AT1258" t="str">
        <f>IF(ISERROR(INDEX(Panaboard!K:K,MATCH(CONCATENATE(AZ1258,"-",C1258),Panaboard!Z:Z,0))),"",INDEX(Panaboard!K:K,MATCH(CONCATENATE(AZ1258,"-",C1258),Panaboard!Z:Z,0)))</f>
        <v/>
      </c>
      <c r="AU1258" t="str">
        <f>IF(ISERROR(INDEX(Panaboard!U:U,MATCH(CONCATENATE(AZ1258,"-",C1258),Panaboard!Z:Z,0))),"",INDEX(Panaboard!U:U,MATCH(CONCATENATE(AZ1258,"-",C1258),Panaboard!Z:Z,0)))</f>
        <v/>
      </c>
      <c r="AV1258" t="str">
        <f>IF(ISERROR(INDEX(Panaboard!W:W,MATCH(CONCATENATE(AZ1258,"-",C1258),Panaboard!Z:Z,0))),"",INDEX(Panaboard!W:W,MATCH(CONCATENATE(AZ1258,"-",C1258),Panaboard!Z:Z,0)))</f>
        <v/>
      </c>
      <c r="AW1258" t="str">
        <f>IF(ISERROR(INDEX(Panaboard!X:X,MATCH(CONCATENATE(AZ1258,"-",C1258),Panaboard!Z:Z,0))),"",INDEX(Panaboard!X:X,MATCH(CONCATENATE(AZ1258,"-",C1258),Panaboard!Z:Z,0)))</f>
        <v/>
      </c>
      <c r="AX1258" t="str">
        <f>IF(ISERROR(INDEX(Panaboard!AA:AA,MATCH(CONCATENATE(AZ1258,"-",C1258),Panaboard!Z:Z,0))),"",INDEX(Panaboard!AA:AA,MATCH(CONCATENATE(AZ1258,"-",C1258),Panaboard!Z:Z,0)))</f>
        <v/>
      </c>
      <c r="AY1258" t="str">
        <f>IF(ISERROR(INDEX(Panaboard!AB:AB,MATCH(CONCATENATE(AZ1258,"-",C1258),Panaboard!Z:Z,0))),"",INDEX(Panaboard!AB:AB,MATCH(CONCATENATE(AZ1258,"-",C1258),Panaboard!Z:Z,0)))</f>
        <v/>
      </c>
      <c r="AZ1258" t="str">
        <f t="shared" si="156"/>
        <v/>
      </c>
      <c r="BA1258" t="str">
        <f>IF(ISERROR(INDEX(Panaboard!E:E,MATCH(CONCATENATE(AZ1258,"-",C1258),Panaboard!Z:Z,0))),"",INDEX(Panaboard!E:E,MATCH(CONCATENATE(AZ1258,"-",C1258),Panaboard!Z:Z,0)))</f>
        <v/>
      </c>
      <c r="BB1258" t="str">
        <f>IF(ISERROR(INDEX(Panaboard!AC:AC,MATCH(CONCATENATE(AZ1258,"-",C1258),Panaboard!Z:Z,0))),"",INDEX(Panaboard!AC:AC,MATCH(CONCATENATE(AZ1258,"-",C1258),Panaboard!Z:Z,0)))</f>
        <v/>
      </c>
      <c r="BC1258" t="str">
        <f t="shared" si="157"/>
        <v/>
      </c>
      <c r="BD1258" t="str">
        <f t="shared" si="158"/>
        <v/>
      </c>
      <c r="BE1258" t="str">
        <f t="shared" si="159"/>
        <v>xx0x0</v>
      </c>
      <c r="BF1258" t="str">
        <f>IF(ISERROR(INDEX(CuttingList!F:F,MATCH(CONCATENATE(A1258,"-",C1258),CuttingList!E:E,0))),"",INDEX(CuttingList!F:F,MATCH(CONCATENATE(A1258,"-",C1258),CuttingList!E:E,0)))</f>
        <v/>
      </c>
    </row>
    <row r="1259" spans="1:58" x14ac:dyDescent="0.25">
      <c r="A1259" t="str">
        <f>IF(PResult!BJ1259="","",PResult!BJ1259)</f>
        <v/>
      </c>
      <c r="B1259" t="str">
        <f>IF(PResult!E1259="","",PResult!E1259)</f>
        <v/>
      </c>
      <c r="C1259" t="str">
        <f>IF(PResult!BZ1259="","",PResult!BZ1259)</f>
        <v/>
      </c>
      <c r="D1259" t="str">
        <f>IF(ISERROR(INDEX(Panaboard!B:B,MATCH(CONCATENATE(AZ1259,"-",C1259),Panaboard!Z:Z,0))),"",TRIM(INDEX(Panaboard!B:B,MATCH(CONCATENATE(AZ1259,"-",C1259),Panaboard!Z:Z,0))))</f>
        <v/>
      </c>
      <c r="E1259" t="str">
        <f t="shared" si="155"/>
        <v>xx0x0</v>
      </c>
      <c r="F1259" t="str">
        <f>IF(PResult!U1259="","",UPPER(TRIM(PResult!U1259)))</f>
        <v/>
      </c>
      <c r="G1259">
        <f>IF(OR(PResult!O1259="",PResult!O1259="(null)"),0,PResult!O1259)</f>
        <v>0</v>
      </c>
      <c r="H1259" t="str">
        <f>IF(ISERROR(INDEX(Panaboard!G:G,MATCH(CONCATENATE(AZ1259,"-",C1259),Panaboard!Z:Z,0))),"",INDEX(Panaboard!G:G,MATCH(CONCATENATE(AZ1259,"-",C1259),Panaboard!Z:Z,0)))</f>
        <v/>
      </c>
      <c r="I1259" t="str">
        <f>IF(PResult!J1259="","",PResult!J1259)</f>
        <v/>
      </c>
      <c r="J1259" t="str">
        <f>IF(PResult!K1259="","",PResult!K1259)</f>
        <v/>
      </c>
      <c r="K1259">
        <f>IF(OR(PResult!L1259="(null)",PResult!L1259=""),0,PResult!L1259)</f>
        <v>0</v>
      </c>
      <c r="L1259">
        <f>IF(OR(PResult!M1259="(null)",PResult!M1259=""),0,PResult!M1259)</f>
        <v>0</v>
      </c>
      <c r="M1259">
        <f t="shared" si="152"/>
        <v>0</v>
      </c>
      <c r="N1259" t="str">
        <f>TEXT(IF(ISERROR(INDEX(Panaboard!H:H,MATCH(CONCATENATE(AZ1259,"-",C1259),Panaboard!Z:Z,0))),"",INDEX(Panaboard!H:H,MATCH(CONCATENATE(AZ1259,"-",C1259),Panaboard!Z:Z,0))),"HH:MM")</f>
        <v/>
      </c>
      <c r="O1259" t="str">
        <f>TEXT(IF(ISERROR(INDEX(Panaboard!I:I,MATCH(CONCATENATE(AZ1259,"-",C1259),Panaboard!Z:Z,0))),"",INDEX(Panaboard!I:I,MATCH(CONCATENATE(AZ1259,"-",C1259),Panaboard!Z:Z,0))),"HH:MM")</f>
        <v/>
      </c>
      <c r="P1259" t="str">
        <f t="shared" si="153"/>
        <v/>
      </c>
      <c r="Q1259" t="str">
        <f>IF(ISERROR(INDEX(Panaboard!S:S,MATCH(CONCATENATE(AZ1259,"-",C1259),Panaboard!Z:Z,0))),"",INDEX(Panaboard!S:S,MATCH(CONCATENATE(AZ1259,"-",C1259),Panaboard!Z:Z,0)))</f>
        <v/>
      </c>
      <c r="R1259" t="str">
        <f>IF(ISERROR(INDEX(Panaboard!F:F,MATCH(CONCATENATE(AZ1259,"-",C1259),Panaboard!Z:Z,0))),"",INDEX(Panaboard!F:F,MATCH(CONCATENATE(AZ1259,"-",C1259),Panaboard!Z:Z,0)))</f>
        <v/>
      </c>
      <c r="S1259" t="str">
        <f t="shared" si="154"/>
        <v/>
      </c>
      <c r="T1259" t="str">
        <f>IF(ISERROR(INDEX(Panaboard!D:D,MATCH(CONCATENATE(AZ1259,"-",C1259),Panaboard!Z:Z,0))),"",INDEX(Panaboard!D:D,MATCH(CONCATENATE(AZ1259,"-",C1259),Panaboard!Z:Z,0)))</f>
        <v/>
      </c>
      <c r="U1259" t="str">
        <f>IF(ISERROR(INDEX(Panaboard!J:J,MATCH(CONCATENATE(AZ1259,"-",C1259),Panaboard!Z:Z,0))),"",INDEX(Panaboard!J:J,MATCH(CONCATENATE(AZ1259,"-",C1259),Panaboard!Z:Z,0)))</f>
        <v/>
      </c>
      <c r="V1259">
        <f>IF(PResult!BL1259="",0,PResult!BL1259)</f>
        <v>0</v>
      </c>
      <c r="W1259">
        <f>IF(PResult!BM1259="",0,PResult!BM1259)</f>
        <v>0</v>
      </c>
      <c r="X1259">
        <f>IF(OR(PResult!AE1259="",PResult!AE1259="(null)"),IF(OR(PResult!AD1259="",PResult!AD1259="(null)"),0,PResult!AD1259),PResult!AE1259)</f>
        <v>0</v>
      </c>
      <c r="Y1259" t="str">
        <f>IF(OR(PResult!V1259="",PResult!V1259="(null)"),"",PResult!V1259)</f>
        <v/>
      </c>
      <c r="Z1259" t="str">
        <f>CONCATENATE(PResult!BO1259,PResult!BP1259)</f>
        <v/>
      </c>
      <c r="AA1259" t="str">
        <f>IF(PResult!Y1259="","",PResult!Y1259)</f>
        <v/>
      </c>
      <c r="AB1259" t="str">
        <f>IF(PResult!BQ1259="","",PResult!BQ1259)</f>
        <v/>
      </c>
      <c r="AC1259" t="str">
        <f>IF(PResult!BR1259="","",PResult!BR1259)</f>
        <v/>
      </c>
      <c r="AD1259" t="str">
        <f>IF(PResult!BS1259="","",PResult!BS1259)</f>
        <v/>
      </c>
      <c r="AE1259" t="str">
        <f>IF(PResult!BN1259="","",PResult!BN1259)</f>
        <v/>
      </c>
      <c r="AF1259" t="str">
        <f>IF(PResult!BT1259="","",PResult!BT1259)</f>
        <v/>
      </c>
      <c r="AG1259" t="str">
        <f>IF(PResult!BU1259="","",PResult!BU1259)</f>
        <v/>
      </c>
      <c r="AH1259" t="str">
        <f>IF(PResult!BV1259="","",PResult!BV1259)</f>
        <v/>
      </c>
      <c r="AI1259" t="str">
        <f>TEXT(IF(ISERROR(INDEX(Panaboard!L:L,MATCH(CONCATENATE(AZ1259,"-",C1259),Panaboard!Z:Z,0))),"",INDEX(Panaboard!L:L,MATCH(CONCATENATE(AZ1259,"-",C1259),Panaboard!Z:Z,0))),"HH:MM")</f>
        <v/>
      </c>
      <c r="AJ1259" t="str">
        <f>TEXT(IF(ISERROR(INDEX(Panaboard!M:M,MATCH(CONCATENATE(AZ1259,"-",C1259),Panaboard!Z:Z,0))),"",INDEX(Panaboard!M:M,MATCH(CONCATENATE(AZ1259,"-",C1259),Panaboard!Z:Z,0))),"HH:MM")</f>
        <v/>
      </c>
      <c r="AK1259" t="str">
        <f>IF(PResult!BY1259="","",PResult!BY1259)</f>
        <v/>
      </c>
      <c r="AL1259">
        <f>IF(PResult!P1259="",0,PResult!P1259)</f>
        <v>0</v>
      </c>
      <c r="AM1259" t="str">
        <f>IF(ISERROR(INDEX(Panaboard!N:N,MATCH(CONCATENATE(AZ1259,"-",C1259),Panaboard!Z:Z,0))),"",INDEX(Panaboard!N:N,MATCH(CONCATENATE(AZ1259,"-",C1259),Panaboard!Z:Z,0)))</f>
        <v/>
      </c>
      <c r="AN1259" t="str">
        <f>IF(ISERROR(INDEX(Panaboard!O:O,MATCH(CONCATENATE(AZ1259,"-",C1259),Panaboard!Z:Z,0))),"",INDEX(Panaboard!O:O,MATCH(CONCATENATE(AZ1259,"-",C1259),Panaboard!Z:Z,0)))</f>
        <v/>
      </c>
      <c r="AO1259" t="str">
        <f>IF(ISERROR(INDEX(Panaboard!P:P,MATCH(CONCATENATE(AZ1259,"-",C1259),Panaboard!Z:Z,0))),"",INDEX(Panaboard!P:P,MATCH(CONCATENATE(AZ1259,"-",C1259),Panaboard!Z:Z,0)))</f>
        <v/>
      </c>
      <c r="AP1259" t="str">
        <f>IF(ISERROR(INDEX(Panaboard!Q:Q,MATCH(CONCATENATE(AZ1259,"-",C1259),Panaboard!Z:Z,0))),"",INDEX(Panaboard!Q:Q,MATCH(CONCATENATE(AZ1259,"-",C1259),Panaboard!Z:Z,0)))</f>
        <v/>
      </c>
      <c r="AR1259" t="str">
        <f>IF(PResult!BW1259="","",PResult!BW1259)</f>
        <v/>
      </c>
      <c r="AS1259" t="str">
        <f>IF(PResult!BX1259="","",PResult!BX1259)</f>
        <v/>
      </c>
      <c r="AT1259" t="str">
        <f>IF(ISERROR(INDEX(Panaboard!K:K,MATCH(CONCATENATE(AZ1259,"-",C1259),Panaboard!Z:Z,0))),"",INDEX(Panaboard!K:K,MATCH(CONCATENATE(AZ1259,"-",C1259),Panaboard!Z:Z,0)))</f>
        <v/>
      </c>
      <c r="AU1259" t="str">
        <f>IF(ISERROR(INDEX(Panaboard!U:U,MATCH(CONCATENATE(AZ1259,"-",C1259),Panaboard!Z:Z,0))),"",INDEX(Panaboard!U:U,MATCH(CONCATENATE(AZ1259,"-",C1259),Panaboard!Z:Z,0)))</f>
        <v/>
      </c>
      <c r="AV1259" t="str">
        <f>IF(ISERROR(INDEX(Panaboard!W:W,MATCH(CONCATENATE(AZ1259,"-",C1259),Panaboard!Z:Z,0))),"",INDEX(Panaboard!W:W,MATCH(CONCATENATE(AZ1259,"-",C1259),Panaboard!Z:Z,0)))</f>
        <v/>
      </c>
      <c r="AW1259" t="str">
        <f>IF(ISERROR(INDEX(Panaboard!X:X,MATCH(CONCATENATE(AZ1259,"-",C1259),Panaboard!Z:Z,0))),"",INDEX(Panaboard!X:X,MATCH(CONCATENATE(AZ1259,"-",C1259),Panaboard!Z:Z,0)))</f>
        <v/>
      </c>
      <c r="AX1259" t="str">
        <f>IF(ISERROR(INDEX(Panaboard!AA:AA,MATCH(CONCATENATE(AZ1259,"-",C1259),Panaboard!Z:Z,0))),"",INDEX(Panaboard!AA:AA,MATCH(CONCATENATE(AZ1259,"-",C1259),Panaboard!Z:Z,0)))</f>
        <v/>
      </c>
      <c r="AY1259" t="str">
        <f>IF(ISERROR(INDEX(Panaboard!AB:AB,MATCH(CONCATENATE(AZ1259,"-",C1259),Panaboard!Z:Z,0))),"",INDEX(Panaboard!AB:AB,MATCH(CONCATENATE(AZ1259,"-",C1259),Panaboard!Z:Z,0)))</f>
        <v/>
      </c>
      <c r="AZ1259" t="str">
        <f t="shared" si="156"/>
        <v/>
      </c>
      <c r="BA1259" t="str">
        <f>IF(ISERROR(INDEX(Panaboard!E:E,MATCH(CONCATENATE(AZ1259,"-",C1259),Panaboard!Z:Z,0))),"",INDEX(Panaboard!E:E,MATCH(CONCATENATE(AZ1259,"-",C1259),Panaboard!Z:Z,0)))</f>
        <v/>
      </c>
      <c r="BB1259" t="str">
        <f>IF(ISERROR(INDEX(Panaboard!AC:AC,MATCH(CONCATENATE(AZ1259,"-",C1259),Panaboard!Z:Z,0))),"",INDEX(Panaboard!AC:AC,MATCH(CONCATENATE(AZ1259,"-",C1259),Panaboard!Z:Z,0)))</f>
        <v/>
      </c>
      <c r="BC1259" t="str">
        <f t="shared" si="157"/>
        <v/>
      </c>
      <c r="BD1259" t="str">
        <f t="shared" si="158"/>
        <v/>
      </c>
      <c r="BE1259" t="str">
        <f t="shared" si="159"/>
        <v>xx0x0</v>
      </c>
      <c r="BF1259" t="str">
        <f>IF(ISERROR(INDEX(CuttingList!F:F,MATCH(CONCATENATE(A1259,"-",C1259),CuttingList!E:E,0))),"",INDEX(CuttingList!F:F,MATCH(CONCATENATE(A1259,"-",C1259),CuttingList!E:E,0)))</f>
        <v/>
      </c>
    </row>
    <row r="1260" spans="1:58" x14ac:dyDescent="0.25">
      <c r="A1260" t="str">
        <f>IF(PResult!BJ1260="","",PResult!BJ1260)</f>
        <v/>
      </c>
      <c r="B1260" t="str">
        <f>IF(PResult!E1260="","",PResult!E1260)</f>
        <v/>
      </c>
      <c r="C1260" t="str">
        <f>IF(PResult!BZ1260="","",PResult!BZ1260)</f>
        <v/>
      </c>
      <c r="D1260" t="str">
        <f>IF(ISERROR(INDEX(Panaboard!B:B,MATCH(CONCATENATE(AZ1260,"-",C1260),Panaboard!Z:Z,0))),"",TRIM(INDEX(Panaboard!B:B,MATCH(CONCATENATE(AZ1260,"-",C1260),Panaboard!Z:Z,0))))</f>
        <v/>
      </c>
      <c r="E1260" t="str">
        <f t="shared" si="155"/>
        <v>xx0x0</v>
      </c>
      <c r="F1260" t="str">
        <f>IF(PResult!U1260="","",UPPER(TRIM(PResult!U1260)))</f>
        <v/>
      </c>
      <c r="G1260">
        <f>IF(OR(PResult!O1260="",PResult!O1260="(null)"),0,PResult!O1260)</f>
        <v>0</v>
      </c>
      <c r="H1260" t="str">
        <f>IF(ISERROR(INDEX(Panaboard!G:G,MATCH(CONCATENATE(AZ1260,"-",C1260),Panaboard!Z:Z,0))),"",INDEX(Panaboard!G:G,MATCH(CONCATENATE(AZ1260,"-",C1260),Panaboard!Z:Z,0)))</f>
        <v/>
      </c>
      <c r="I1260" t="str">
        <f>IF(PResult!J1260="","",PResult!J1260)</f>
        <v/>
      </c>
      <c r="J1260" t="str">
        <f>IF(PResult!K1260="","",PResult!K1260)</f>
        <v/>
      </c>
      <c r="K1260">
        <f>IF(OR(PResult!L1260="(null)",PResult!L1260=""),0,PResult!L1260)</f>
        <v>0</v>
      </c>
      <c r="L1260">
        <f>IF(OR(PResult!M1260="(null)",PResult!M1260=""),0,PResult!M1260)</f>
        <v>0</v>
      </c>
      <c r="M1260">
        <f t="shared" si="152"/>
        <v>0</v>
      </c>
      <c r="N1260" t="str">
        <f>TEXT(IF(ISERROR(INDEX(Panaboard!H:H,MATCH(CONCATENATE(AZ1260,"-",C1260),Panaboard!Z:Z,0))),"",INDEX(Panaboard!H:H,MATCH(CONCATENATE(AZ1260,"-",C1260),Panaboard!Z:Z,0))),"HH:MM")</f>
        <v/>
      </c>
      <c r="O1260" t="str">
        <f>TEXT(IF(ISERROR(INDEX(Panaboard!I:I,MATCH(CONCATENATE(AZ1260,"-",C1260),Panaboard!Z:Z,0))),"",INDEX(Panaboard!I:I,MATCH(CONCATENATE(AZ1260,"-",C1260),Panaboard!Z:Z,0))),"HH:MM")</f>
        <v/>
      </c>
      <c r="P1260" t="str">
        <f t="shared" si="153"/>
        <v/>
      </c>
      <c r="Q1260" t="str">
        <f>IF(ISERROR(INDEX(Panaboard!S:S,MATCH(CONCATENATE(AZ1260,"-",C1260),Panaboard!Z:Z,0))),"",INDEX(Panaboard!S:S,MATCH(CONCATENATE(AZ1260,"-",C1260),Panaboard!Z:Z,0)))</f>
        <v/>
      </c>
      <c r="R1260" t="str">
        <f>IF(ISERROR(INDEX(Panaboard!F:F,MATCH(CONCATENATE(AZ1260,"-",C1260),Panaboard!Z:Z,0))),"",INDEX(Panaboard!F:F,MATCH(CONCATENATE(AZ1260,"-",C1260),Panaboard!Z:Z,0)))</f>
        <v/>
      </c>
      <c r="S1260" t="str">
        <f t="shared" si="154"/>
        <v/>
      </c>
      <c r="T1260" t="str">
        <f>IF(ISERROR(INDEX(Panaboard!D:D,MATCH(CONCATENATE(AZ1260,"-",C1260),Panaboard!Z:Z,0))),"",INDEX(Panaboard!D:D,MATCH(CONCATENATE(AZ1260,"-",C1260),Panaboard!Z:Z,0)))</f>
        <v/>
      </c>
      <c r="U1260" t="str">
        <f>IF(ISERROR(INDEX(Panaboard!J:J,MATCH(CONCATENATE(AZ1260,"-",C1260),Panaboard!Z:Z,0))),"",INDEX(Panaboard!J:J,MATCH(CONCATENATE(AZ1260,"-",C1260),Panaboard!Z:Z,0)))</f>
        <v/>
      </c>
      <c r="V1260">
        <f>IF(PResult!BL1260="",0,PResult!BL1260)</f>
        <v>0</v>
      </c>
      <c r="W1260">
        <f>IF(PResult!BM1260="",0,PResult!BM1260)</f>
        <v>0</v>
      </c>
      <c r="X1260">
        <f>IF(OR(PResult!AE1260="",PResult!AE1260="(null)"),IF(OR(PResult!AD1260="",PResult!AD1260="(null)"),0,PResult!AD1260),PResult!AE1260)</f>
        <v>0</v>
      </c>
      <c r="Y1260" t="str">
        <f>IF(OR(PResult!V1260="",PResult!V1260="(null)"),"",PResult!V1260)</f>
        <v/>
      </c>
      <c r="Z1260" t="str">
        <f>CONCATENATE(PResult!BO1260,PResult!BP1260)</f>
        <v/>
      </c>
      <c r="AA1260" t="str">
        <f>IF(PResult!Y1260="","",PResult!Y1260)</f>
        <v/>
      </c>
      <c r="AB1260" t="str">
        <f>IF(PResult!BQ1260="","",PResult!BQ1260)</f>
        <v/>
      </c>
      <c r="AC1260" t="str">
        <f>IF(PResult!BR1260="","",PResult!BR1260)</f>
        <v/>
      </c>
      <c r="AD1260" t="str">
        <f>IF(PResult!BS1260="","",PResult!BS1260)</f>
        <v/>
      </c>
      <c r="AE1260" t="str">
        <f>IF(PResult!BN1260="","",PResult!BN1260)</f>
        <v/>
      </c>
      <c r="AF1260" t="str">
        <f>IF(PResult!BT1260="","",PResult!BT1260)</f>
        <v/>
      </c>
      <c r="AG1260" t="str">
        <f>IF(PResult!BU1260="","",PResult!BU1260)</f>
        <v/>
      </c>
      <c r="AH1260" t="str">
        <f>IF(PResult!BV1260="","",PResult!BV1260)</f>
        <v/>
      </c>
      <c r="AI1260" t="str">
        <f>TEXT(IF(ISERROR(INDEX(Panaboard!L:L,MATCH(CONCATENATE(AZ1260,"-",C1260),Panaboard!Z:Z,0))),"",INDEX(Panaboard!L:L,MATCH(CONCATENATE(AZ1260,"-",C1260),Panaboard!Z:Z,0))),"HH:MM")</f>
        <v/>
      </c>
      <c r="AJ1260" t="str">
        <f>TEXT(IF(ISERROR(INDEX(Panaboard!M:M,MATCH(CONCATENATE(AZ1260,"-",C1260),Panaboard!Z:Z,0))),"",INDEX(Panaboard!M:M,MATCH(CONCATENATE(AZ1260,"-",C1260),Panaboard!Z:Z,0))),"HH:MM")</f>
        <v/>
      </c>
      <c r="AK1260" t="str">
        <f>IF(PResult!BY1260="","",PResult!BY1260)</f>
        <v/>
      </c>
      <c r="AL1260">
        <f>IF(PResult!P1260="",0,PResult!P1260)</f>
        <v>0</v>
      </c>
      <c r="AM1260" t="str">
        <f>IF(ISERROR(INDEX(Panaboard!N:N,MATCH(CONCATENATE(AZ1260,"-",C1260),Panaboard!Z:Z,0))),"",INDEX(Panaboard!N:N,MATCH(CONCATENATE(AZ1260,"-",C1260),Panaboard!Z:Z,0)))</f>
        <v/>
      </c>
      <c r="AN1260" t="str">
        <f>IF(ISERROR(INDEX(Panaboard!O:O,MATCH(CONCATENATE(AZ1260,"-",C1260),Panaboard!Z:Z,0))),"",INDEX(Panaboard!O:O,MATCH(CONCATENATE(AZ1260,"-",C1260),Panaboard!Z:Z,0)))</f>
        <v/>
      </c>
      <c r="AO1260" t="str">
        <f>IF(ISERROR(INDEX(Panaboard!P:P,MATCH(CONCATENATE(AZ1260,"-",C1260),Panaboard!Z:Z,0))),"",INDEX(Panaboard!P:P,MATCH(CONCATENATE(AZ1260,"-",C1260),Panaboard!Z:Z,0)))</f>
        <v/>
      </c>
      <c r="AP1260" t="str">
        <f>IF(ISERROR(INDEX(Panaboard!Q:Q,MATCH(CONCATENATE(AZ1260,"-",C1260),Panaboard!Z:Z,0))),"",INDEX(Panaboard!Q:Q,MATCH(CONCATENATE(AZ1260,"-",C1260),Panaboard!Z:Z,0)))</f>
        <v/>
      </c>
      <c r="AR1260" t="str">
        <f>IF(PResult!BW1260="","",PResult!BW1260)</f>
        <v/>
      </c>
      <c r="AS1260" t="str">
        <f>IF(PResult!BX1260="","",PResult!BX1260)</f>
        <v/>
      </c>
      <c r="AT1260" t="str">
        <f>IF(ISERROR(INDEX(Panaboard!K:K,MATCH(CONCATENATE(AZ1260,"-",C1260),Panaboard!Z:Z,0))),"",INDEX(Panaboard!K:K,MATCH(CONCATENATE(AZ1260,"-",C1260),Panaboard!Z:Z,0)))</f>
        <v/>
      </c>
      <c r="AU1260" t="str">
        <f>IF(ISERROR(INDEX(Panaboard!U:U,MATCH(CONCATENATE(AZ1260,"-",C1260),Panaboard!Z:Z,0))),"",INDEX(Panaboard!U:U,MATCH(CONCATENATE(AZ1260,"-",C1260),Panaboard!Z:Z,0)))</f>
        <v/>
      </c>
      <c r="AV1260" t="str">
        <f>IF(ISERROR(INDEX(Panaboard!W:W,MATCH(CONCATENATE(AZ1260,"-",C1260),Panaboard!Z:Z,0))),"",INDEX(Panaboard!W:W,MATCH(CONCATENATE(AZ1260,"-",C1260),Panaboard!Z:Z,0)))</f>
        <v/>
      </c>
      <c r="AW1260" t="str">
        <f>IF(ISERROR(INDEX(Panaboard!X:X,MATCH(CONCATENATE(AZ1260,"-",C1260),Panaboard!Z:Z,0))),"",INDEX(Panaboard!X:X,MATCH(CONCATENATE(AZ1260,"-",C1260),Panaboard!Z:Z,0)))</f>
        <v/>
      </c>
      <c r="AX1260" t="str">
        <f>IF(ISERROR(INDEX(Panaboard!AA:AA,MATCH(CONCATENATE(AZ1260,"-",C1260),Panaboard!Z:Z,0))),"",INDEX(Panaboard!AA:AA,MATCH(CONCATENATE(AZ1260,"-",C1260),Panaboard!Z:Z,0)))</f>
        <v/>
      </c>
      <c r="AY1260" t="str">
        <f>IF(ISERROR(INDEX(Panaboard!AB:AB,MATCH(CONCATENATE(AZ1260,"-",C1260),Panaboard!Z:Z,0))),"",INDEX(Panaboard!AB:AB,MATCH(CONCATENATE(AZ1260,"-",C1260),Panaboard!Z:Z,0)))</f>
        <v/>
      </c>
      <c r="AZ1260" t="str">
        <f t="shared" si="156"/>
        <v/>
      </c>
      <c r="BA1260" t="str">
        <f>IF(ISERROR(INDEX(Panaboard!E:E,MATCH(CONCATENATE(AZ1260,"-",C1260),Panaboard!Z:Z,0))),"",INDEX(Panaboard!E:E,MATCH(CONCATENATE(AZ1260,"-",C1260),Panaboard!Z:Z,0)))</f>
        <v/>
      </c>
      <c r="BB1260" t="str">
        <f>IF(ISERROR(INDEX(Panaboard!AC:AC,MATCH(CONCATENATE(AZ1260,"-",C1260),Panaboard!Z:Z,0))),"",INDEX(Panaboard!AC:AC,MATCH(CONCATENATE(AZ1260,"-",C1260),Panaboard!Z:Z,0)))</f>
        <v/>
      </c>
      <c r="BC1260" t="str">
        <f t="shared" si="157"/>
        <v/>
      </c>
      <c r="BD1260" t="str">
        <f t="shared" si="158"/>
        <v/>
      </c>
      <c r="BE1260" t="str">
        <f t="shared" si="159"/>
        <v>xx0x0</v>
      </c>
      <c r="BF1260" t="str">
        <f>IF(ISERROR(INDEX(CuttingList!F:F,MATCH(CONCATENATE(A1260,"-",C1260),CuttingList!E:E,0))),"",INDEX(CuttingList!F:F,MATCH(CONCATENATE(A1260,"-",C1260),CuttingList!E:E,0)))</f>
        <v/>
      </c>
    </row>
    <row r="1261" spans="1:58" x14ac:dyDescent="0.25">
      <c r="A1261" t="str">
        <f>IF(PResult!BJ1261="","",PResult!BJ1261)</f>
        <v/>
      </c>
      <c r="B1261" t="str">
        <f>IF(PResult!E1261="","",PResult!E1261)</f>
        <v/>
      </c>
      <c r="C1261" t="str">
        <f>IF(PResult!BZ1261="","",PResult!BZ1261)</f>
        <v/>
      </c>
      <c r="D1261" t="str">
        <f>IF(ISERROR(INDEX(Panaboard!B:B,MATCH(CONCATENATE(AZ1261,"-",C1261),Panaboard!Z:Z,0))),"",TRIM(INDEX(Panaboard!B:B,MATCH(CONCATENATE(AZ1261,"-",C1261),Panaboard!Z:Z,0))))</f>
        <v/>
      </c>
      <c r="E1261" t="str">
        <f t="shared" si="155"/>
        <v>xx0x0</v>
      </c>
      <c r="F1261" t="str">
        <f>IF(PResult!U1261="","",UPPER(TRIM(PResult!U1261)))</f>
        <v/>
      </c>
      <c r="G1261">
        <f>IF(OR(PResult!O1261="",PResult!O1261="(null)"),0,PResult!O1261)</f>
        <v>0</v>
      </c>
      <c r="H1261" t="str">
        <f>IF(ISERROR(INDEX(Panaboard!G:G,MATCH(CONCATENATE(AZ1261,"-",C1261),Panaboard!Z:Z,0))),"",INDEX(Panaboard!G:G,MATCH(CONCATENATE(AZ1261,"-",C1261),Panaboard!Z:Z,0)))</f>
        <v/>
      </c>
      <c r="I1261" t="str">
        <f>IF(PResult!J1261="","",PResult!J1261)</f>
        <v/>
      </c>
      <c r="J1261" t="str">
        <f>IF(PResult!K1261="","",PResult!K1261)</f>
        <v/>
      </c>
      <c r="K1261">
        <f>IF(OR(PResult!L1261="(null)",PResult!L1261=""),0,PResult!L1261)</f>
        <v>0</v>
      </c>
      <c r="L1261">
        <f>IF(OR(PResult!M1261="(null)",PResult!M1261=""),0,PResult!M1261)</f>
        <v>0</v>
      </c>
      <c r="M1261">
        <f t="shared" si="152"/>
        <v>0</v>
      </c>
      <c r="N1261" t="str">
        <f>TEXT(IF(ISERROR(INDEX(Panaboard!H:H,MATCH(CONCATENATE(AZ1261,"-",C1261),Panaboard!Z:Z,0))),"",INDEX(Panaboard!H:H,MATCH(CONCATENATE(AZ1261,"-",C1261),Panaboard!Z:Z,0))),"HH:MM")</f>
        <v/>
      </c>
      <c r="O1261" t="str">
        <f>TEXT(IF(ISERROR(INDEX(Panaboard!I:I,MATCH(CONCATENATE(AZ1261,"-",C1261),Panaboard!Z:Z,0))),"",INDEX(Panaboard!I:I,MATCH(CONCATENATE(AZ1261,"-",C1261),Panaboard!Z:Z,0))),"HH:MM")</f>
        <v/>
      </c>
      <c r="P1261" t="str">
        <f t="shared" si="153"/>
        <v/>
      </c>
      <c r="Q1261" t="str">
        <f>IF(ISERROR(INDEX(Panaboard!S:S,MATCH(CONCATENATE(AZ1261,"-",C1261),Panaboard!Z:Z,0))),"",INDEX(Panaboard!S:S,MATCH(CONCATENATE(AZ1261,"-",C1261),Panaboard!Z:Z,0)))</f>
        <v/>
      </c>
      <c r="R1261" t="str">
        <f>IF(ISERROR(INDEX(Panaboard!F:F,MATCH(CONCATENATE(AZ1261,"-",C1261),Panaboard!Z:Z,0))),"",INDEX(Panaboard!F:F,MATCH(CONCATENATE(AZ1261,"-",C1261),Panaboard!Z:Z,0)))</f>
        <v/>
      </c>
      <c r="S1261" t="str">
        <f t="shared" si="154"/>
        <v/>
      </c>
      <c r="T1261" t="str">
        <f>IF(ISERROR(INDEX(Panaboard!D:D,MATCH(CONCATENATE(AZ1261,"-",C1261),Panaboard!Z:Z,0))),"",INDEX(Panaboard!D:D,MATCH(CONCATENATE(AZ1261,"-",C1261),Panaboard!Z:Z,0)))</f>
        <v/>
      </c>
      <c r="U1261" t="str">
        <f>IF(ISERROR(INDEX(Panaboard!J:J,MATCH(CONCATENATE(AZ1261,"-",C1261),Panaboard!Z:Z,0))),"",INDEX(Panaboard!J:J,MATCH(CONCATENATE(AZ1261,"-",C1261),Panaboard!Z:Z,0)))</f>
        <v/>
      </c>
      <c r="V1261">
        <f>IF(PResult!BL1261="",0,PResult!BL1261)</f>
        <v>0</v>
      </c>
      <c r="W1261">
        <f>IF(PResult!BM1261="",0,PResult!BM1261)</f>
        <v>0</v>
      </c>
      <c r="X1261">
        <f>IF(OR(PResult!AE1261="",PResult!AE1261="(null)"),IF(OR(PResult!AD1261="",PResult!AD1261="(null)"),0,PResult!AD1261),PResult!AE1261)</f>
        <v>0</v>
      </c>
      <c r="Y1261" t="str">
        <f>IF(OR(PResult!V1261="",PResult!V1261="(null)"),"",PResult!V1261)</f>
        <v/>
      </c>
      <c r="Z1261" t="str">
        <f>CONCATENATE(PResult!BO1261,PResult!BP1261)</f>
        <v/>
      </c>
      <c r="AA1261" t="str">
        <f>IF(PResult!Y1261="","",PResult!Y1261)</f>
        <v/>
      </c>
      <c r="AB1261" t="str">
        <f>IF(PResult!BQ1261="","",PResult!BQ1261)</f>
        <v/>
      </c>
      <c r="AC1261" t="str">
        <f>IF(PResult!BR1261="","",PResult!BR1261)</f>
        <v/>
      </c>
      <c r="AD1261" t="str">
        <f>IF(PResult!BS1261="","",PResult!BS1261)</f>
        <v/>
      </c>
      <c r="AE1261" t="str">
        <f>IF(PResult!BN1261="","",PResult!BN1261)</f>
        <v/>
      </c>
      <c r="AF1261" t="str">
        <f>IF(PResult!BT1261="","",PResult!BT1261)</f>
        <v/>
      </c>
      <c r="AG1261" t="str">
        <f>IF(PResult!BU1261="","",PResult!BU1261)</f>
        <v/>
      </c>
      <c r="AH1261" t="str">
        <f>IF(PResult!BV1261="","",PResult!BV1261)</f>
        <v/>
      </c>
      <c r="AI1261" t="str">
        <f>TEXT(IF(ISERROR(INDEX(Panaboard!L:L,MATCH(CONCATENATE(AZ1261,"-",C1261),Panaboard!Z:Z,0))),"",INDEX(Panaboard!L:L,MATCH(CONCATENATE(AZ1261,"-",C1261),Panaboard!Z:Z,0))),"HH:MM")</f>
        <v/>
      </c>
      <c r="AJ1261" t="str">
        <f>TEXT(IF(ISERROR(INDEX(Panaboard!M:M,MATCH(CONCATENATE(AZ1261,"-",C1261),Panaboard!Z:Z,0))),"",INDEX(Panaboard!M:M,MATCH(CONCATENATE(AZ1261,"-",C1261),Panaboard!Z:Z,0))),"HH:MM")</f>
        <v/>
      </c>
      <c r="AK1261" t="str">
        <f>IF(PResult!BY1261="","",PResult!BY1261)</f>
        <v/>
      </c>
      <c r="AL1261">
        <f>IF(PResult!P1261="",0,PResult!P1261)</f>
        <v>0</v>
      </c>
      <c r="AM1261" t="str">
        <f>IF(ISERROR(INDEX(Panaboard!N:N,MATCH(CONCATENATE(AZ1261,"-",C1261),Panaboard!Z:Z,0))),"",INDEX(Panaboard!N:N,MATCH(CONCATENATE(AZ1261,"-",C1261),Panaboard!Z:Z,0)))</f>
        <v/>
      </c>
      <c r="AN1261" t="str">
        <f>IF(ISERROR(INDEX(Panaboard!O:O,MATCH(CONCATENATE(AZ1261,"-",C1261),Panaboard!Z:Z,0))),"",INDEX(Panaboard!O:O,MATCH(CONCATENATE(AZ1261,"-",C1261),Panaboard!Z:Z,0)))</f>
        <v/>
      </c>
      <c r="AO1261" t="str">
        <f>IF(ISERROR(INDEX(Panaboard!P:P,MATCH(CONCATENATE(AZ1261,"-",C1261),Panaboard!Z:Z,0))),"",INDEX(Panaboard!P:P,MATCH(CONCATENATE(AZ1261,"-",C1261),Panaboard!Z:Z,0)))</f>
        <v/>
      </c>
      <c r="AP1261" t="str">
        <f>IF(ISERROR(INDEX(Panaboard!Q:Q,MATCH(CONCATENATE(AZ1261,"-",C1261),Panaboard!Z:Z,0))),"",INDEX(Panaboard!Q:Q,MATCH(CONCATENATE(AZ1261,"-",C1261),Panaboard!Z:Z,0)))</f>
        <v/>
      </c>
      <c r="AR1261" t="str">
        <f>IF(PResult!BW1261="","",PResult!BW1261)</f>
        <v/>
      </c>
      <c r="AS1261" t="str">
        <f>IF(PResult!BX1261="","",PResult!BX1261)</f>
        <v/>
      </c>
      <c r="AT1261" t="str">
        <f>IF(ISERROR(INDEX(Panaboard!K:K,MATCH(CONCATENATE(AZ1261,"-",C1261),Panaboard!Z:Z,0))),"",INDEX(Panaboard!K:K,MATCH(CONCATENATE(AZ1261,"-",C1261),Panaboard!Z:Z,0)))</f>
        <v/>
      </c>
      <c r="AU1261" t="str">
        <f>IF(ISERROR(INDEX(Panaboard!U:U,MATCH(CONCATENATE(AZ1261,"-",C1261),Panaboard!Z:Z,0))),"",INDEX(Panaboard!U:U,MATCH(CONCATENATE(AZ1261,"-",C1261),Panaboard!Z:Z,0)))</f>
        <v/>
      </c>
      <c r="AV1261" t="str">
        <f>IF(ISERROR(INDEX(Panaboard!W:W,MATCH(CONCATENATE(AZ1261,"-",C1261),Panaboard!Z:Z,0))),"",INDEX(Panaboard!W:W,MATCH(CONCATENATE(AZ1261,"-",C1261),Panaboard!Z:Z,0)))</f>
        <v/>
      </c>
      <c r="AW1261" t="str">
        <f>IF(ISERROR(INDEX(Panaboard!X:X,MATCH(CONCATENATE(AZ1261,"-",C1261),Panaboard!Z:Z,0))),"",INDEX(Panaboard!X:X,MATCH(CONCATENATE(AZ1261,"-",C1261),Panaboard!Z:Z,0)))</f>
        <v/>
      </c>
      <c r="AX1261" t="str">
        <f>IF(ISERROR(INDEX(Panaboard!AA:AA,MATCH(CONCATENATE(AZ1261,"-",C1261),Panaboard!Z:Z,0))),"",INDEX(Panaboard!AA:AA,MATCH(CONCATENATE(AZ1261,"-",C1261),Panaboard!Z:Z,0)))</f>
        <v/>
      </c>
      <c r="AY1261" t="str">
        <f>IF(ISERROR(INDEX(Panaboard!AB:AB,MATCH(CONCATENATE(AZ1261,"-",C1261),Panaboard!Z:Z,0))),"",INDEX(Panaboard!AB:AB,MATCH(CONCATENATE(AZ1261,"-",C1261),Panaboard!Z:Z,0)))</f>
        <v/>
      </c>
      <c r="AZ1261" t="str">
        <f t="shared" si="156"/>
        <v/>
      </c>
      <c r="BA1261" t="str">
        <f>IF(ISERROR(INDEX(Panaboard!E:E,MATCH(CONCATENATE(AZ1261,"-",C1261),Panaboard!Z:Z,0))),"",INDEX(Panaboard!E:E,MATCH(CONCATENATE(AZ1261,"-",C1261),Panaboard!Z:Z,0)))</f>
        <v/>
      </c>
      <c r="BB1261" t="str">
        <f>IF(ISERROR(INDEX(Panaboard!AC:AC,MATCH(CONCATENATE(AZ1261,"-",C1261),Panaboard!Z:Z,0))),"",INDEX(Panaboard!AC:AC,MATCH(CONCATENATE(AZ1261,"-",C1261),Panaboard!Z:Z,0)))</f>
        <v/>
      </c>
      <c r="BC1261" t="str">
        <f t="shared" si="157"/>
        <v/>
      </c>
      <c r="BD1261" t="str">
        <f t="shared" si="158"/>
        <v/>
      </c>
      <c r="BE1261" t="str">
        <f t="shared" si="159"/>
        <v>xx0x0</v>
      </c>
      <c r="BF1261" t="str">
        <f>IF(ISERROR(INDEX(CuttingList!F:F,MATCH(CONCATENATE(A1261,"-",C1261),CuttingList!E:E,0))),"",INDEX(CuttingList!F:F,MATCH(CONCATENATE(A1261,"-",C1261),CuttingList!E:E,0)))</f>
        <v/>
      </c>
    </row>
    <row r="1262" spans="1:58" x14ac:dyDescent="0.25">
      <c r="A1262" t="str">
        <f>IF(PResult!BJ1262="","",PResult!BJ1262)</f>
        <v/>
      </c>
      <c r="B1262" t="str">
        <f>IF(PResult!E1262="","",PResult!E1262)</f>
        <v/>
      </c>
      <c r="C1262" t="str">
        <f>IF(PResult!BZ1262="","",PResult!BZ1262)</f>
        <v/>
      </c>
      <c r="D1262" t="str">
        <f>IF(ISERROR(INDEX(Panaboard!B:B,MATCH(CONCATENATE(AZ1262,"-",C1262),Panaboard!Z:Z,0))),"",TRIM(INDEX(Panaboard!B:B,MATCH(CONCATENATE(AZ1262,"-",C1262),Panaboard!Z:Z,0))))</f>
        <v/>
      </c>
      <c r="E1262" t="str">
        <f t="shared" si="155"/>
        <v>xx0x0</v>
      </c>
      <c r="F1262" t="str">
        <f>IF(PResult!U1262="","",UPPER(TRIM(PResult!U1262)))</f>
        <v/>
      </c>
      <c r="G1262">
        <f>IF(OR(PResult!O1262="",PResult!O1262="(null)"),0,PResult!O1262)</f>
        <v>0</v>
      </c>
      <c r="H1262" t="str">
        <f>IF(ISERROR(INDEX(Panaboard!G:G,MATCH(CONCATENATE(AZ1262,"-",C1262),Panaboard!Z:Z,0))),"",INDEX(Panaboard!G:G,MATCH(CONCATENATE(AZ1262,"-",C1262),Panaboard!Z:Z,0)))</f>
        <v/>
      </c>
      <c r="I1262" t="str">
        <f>IF(PResult!J1262="","",PResult!J1262)</f>
        <v/>
      </c>
      <c r="J1262" t="str">
        <f>IF(PResult!K1262="","",PResult!K1262)</f>
        <v/>
      </c>
      <c r="K1262">
        <f>IF(OR(PResult!L1262="(null)",PResult!L1262=""),0,PResult!L1262)</f>
        <v>0</v>
      </c>
      <c r="L1262">
        <f>IF(OR(PResult!M1262="(null)",PResult!M1262=""),0,PResult!M1262)</f>
        <v>0</v>
      </c>
      <c r="M1262">
        <f t="shared" si="152"/>
        <v>0</v>
      </c>
      <c r="N1262" t="str">
        <f>TEXT(IF(ISERROR(INDEX(Panaboard!H:H,MATCH(CONCATENATE(AZ1262,"-",C1262),Panaboard!Z:Z,0))),"",INDEX(Panaboard!H:H,MATCH(CONCATENATE(AZ1262,"-",C1262),Panaboard!Z:Z,0))),"HH:MM")</f>
        <v/>
      </c>
      <c r="O1262" t="str">
        <f>TEXT(IF(ISERROR(INDEX(Panaboard!I:I,MATCH(CONCATENATE(AZ1262,"-",C1262),Panaboard!Z:Z,0))),"",INDEX(Panaboard!I:I,MATCH(CONCATENATE(AZ1262,"-",C1262),Panaboard!Z:Z,0))),"HH:MM")</f>
        <v/>
      </c>
      <c r="P1262" t="str">
        <f t="shared" si="153"/>
        <v/>
      </c>
      <c r="Q1262" t="str">
        <f>IF(ISERROR(INDEX(Panaboard!S:S,MATCH(CONCATENATE(AZ1262,"-",C1262),Panaboard!Z:Z,0))),"",INDEX(Panaboard!S:S,MATCH(CONCATENATE(AZ1262,"-",C1262),Panaboard!Z:Z,0)))</f>
        <v/>
      </c>
      <c r="R1262" t="str">
        <f>IF(ISERROR(INDEX(Panaboard!F:F,MATCH(CONCATENATE(AZ1262,"-",C1262),Panaboard!Z:Z,0))),"",INDEX(Panaboard!F:F,MATCH(CONCATENATE(AZ1262,"-",C1262),Panaboard!Z:Z,0)))</f>
        <v/>
      </c>
      <c r="S1262" t="str">
        <f t="shared" si="154"/>
        <v/>
      </c>
      <c r="T1262" t="str">
        <f>IF(ISERROR(INDEX(Panaboard!D:D,MATCH(CONCATENATE(AZ1262,"-",C1262),Panaboard!Z:Z,0))),"",INDEX(Panaboard!D:D,MATCH(CONCATENATE(AZ1262,"-",C1262),Panaboard!Z:Z,0)))</f>
        <v/>
      </c>
      <c r="U1262" t="str">
        <f>IF(ISERROR(INDEX(Panaboard!J:J,MATCH(CONCATENATE(AZ1262,"-",C1262),Panaboard!Z:Z,0))),"",INDEX(Panaboard!J:J,MATCH(CONCATENATE(AZ1262,"-",C1262),Panaboard!Z:Z,0)))</f>
        <v/>
      </c>
      <c r="V1262">
        <f>IF(PResult!BL1262="",0,PResult!BL1262)</f>
        <v>0</v>
      </c>
      <c r="W1262">
        <f>IF(PResult!BM1262="",0,PResult!BM1262)</f>
        <v>0</v>
      </c>
      <c r="X1262">
        <f>IF(OR(PResult!AE1262="",PResult!AE1262="(null)"),IF(OR(PResult!AD1262="",PResult!AD1262="(null)"),0,PResult!AD1262),PResult!AE1262)</f>
        <v>0</v>
      </c>
      <c r="Y1262" t="str">
        <f>IF(OR(PResult!V1262="",PResult!V1262="(null)"),"",PResult!V1262)</f>
        <v/>
      </c>
      <c r="Z1262" t="str">
        <f>CONCATENATE(PResult!BO1262,PResult!BP1262)</f>
        <v/>
      </c>
      <c r="AA1262" t="str">
        <f>IF(PResult!Y1262="","",PResult!Y1262)</f>
        <v/>
      </c>
      <c r="AB1262" t="str">
        <f>IF(PResult!BQ1262="","",PResult!BQ1262)</f>
        <v/>
      </c>
      <c r="AC1262" t="str">
        <f>IF(PResult!BR1262="","",PResult!BR1262)</f>
        <v/>
      </c>
      <c r="AD1262" t="str">
        <f>IF(PResult!BS1262="","",PResult!BS1262)</f>
        <v/>
      </c>
      <c r="AE1262" t="str">
        <f>IF(PResult!BN1262="","",PResult!BN1262)</f>
        <v/>
      </c>
      <c r="AF1262" t="str">
        <f>IF(PResult!BT1262="","",PResult!BT1262)</f>
        <v/>
      </c>
      <c r="AG1262" t="str">
        <f>IF(PResult!BU1262="","",PResult!BU1262)</f>
        <v/>
      </c>
      <c r="AH1262" t="str">
        <f>IF(PResult!BV1262="","",PResult!BV1262)</f>
        <v/>
      </c>
      <c r="AI1262" t="str">
        <f>TEXT(IF(ISERROR(INDEX(Panaboard!L:L,MATCH(CONCATENATE(AZ1262,"-",C1262),Panaboard!Z:Z,0))),"",INDEX(Panaboard!L:L,MATCH(CONCATENATE(AZ1262,"-",C1262),Panaboard!Z:Z,0))),"HH:MM")</f>
        <v/>
      </c>
      <c r="AJ1262" t="str">
        <f>TEXT(IF(ISERROR(INDEX(Panaboard!M:M,MATCH(CONCATENATE(AZ1262,"-",C1262),Panaboard!Z:Z,0))),"",INDEX(Panaboard!M:M,MATCH(CONCATENATE(AZ1262,"-",C1262),Panaboard!Z:Z,0))),"HH:MM")</f>
        <v/>
      </c>
      <c r="AK1262" t="str">
        <f>IF(PResult!BY1262="","",PResult!BY1262)</f>
        <v/>
      </c>
      <c r="AL1262">
        <f>IF(PResult!P1262="",0,PResult!P1262)</f>
        <v>0</v>
      </c>
      <c r="AM1262" t="str">
        <f>IF(ISERROR(INDEX(Panaboard!N:N,MATCH(CONCATENATE(AZ1262,"-",C1262),Panaboard!Z:Z,0))),"",INDEX(Panaboard!N:N,MATCH(CONCATENATE(AZ1262,"-",C1262),Panaboard!Z:Z,0)))</f>
        <v/>
      </c>
      <c r="AN1262" t="str">
        <f>IF(ISERROR(INDEX(Panaboard!O:O,MATCH(CONCATENATE(AZ1262,"-",C1262),Panaboard!Z:Z,0))),"",INDEX(Panaboard!O:O,MATCH(CONCATENATE(AZ1262,"-",C1262),Panaboard!Z:Z,0)))</f>
        <v/>
      </c>
      <c r="AO1262" t="str">
        <f>IF(ISERROR(INDEX(Panaboard!P:P,MATCH(CONCATENATE(AZ1262,"-",C1262),Panaboard!Z:Z,0))),"",INDEX(Panaboard!P:P,MATCH(CONCATENATE(AZ1262,"-",C1262),Panaboard!Z:Z,0)))</f>
        <v/>
      </c>
      <c r="AP1262" t="str">
        <f>IF(ISERROR(INDEX(Panaboard!Q:Q,MATCH(CONCATENATE(AZ1262,"-",C1262),Panaboard!Z:Z,0))),"",INDEX(Panaboard!Q:Q,MATCH(CONCATENATE(AZ1262,"-",C1262),Panaboard!Z:Z,0)))</f>
        <v/>
      </c>
      <c r="AR1262" t="str">
        <f>IF(PResult!BW1262="","",PResult!BW1262)</f>
        <v/>
      </c>
      <c r="AS1262" t="str">
        <f>IF(PResult!BX1262="","",PResult!BX1262)</f>
        <v/>
      </c>
      <c r="AT1262" t="str">
        <f>IF(ISERROR(INDEX(Panaboard!K:K,MATCH(CONCATENATE(AZ1262,"-",C1262),Panaboard!Z:Z,0))),"",INDEX(Panaboard!K:K,MATCH(CONCATENATE(AZ1262,"-",C1262),Panaboard!Z:Z,0)))</f>
        <v/>
      </c>
      <c r="AU1262" t="str">
        <f>IF(ISERROR(INDEX(Panaboard!U:U,MATCH(CONCATENATE(AZ1262,"-",C1262),Panaboard!Z:Z,0))),"",INDEX(Panaboard!U:U,MATCH(CONCATENATE(AZ1262,"-",C1262),Panaboard!Z:Z,0)))</f>
        <v/>
      </c>
      <c r="AV1262" t="str">
        <f>IF(ISERROR(INDEX(Panaboard!W:W,MATCH(CONCATENATE(AZ1262,"-",C1262),Panaboard!Z:Z,0))),"",INDEX(Panaboard!W:W,MATCH(CONCATENATE(AZ1262,"-",C1262),Panaboard!Z:Z,0)))</f>
        <v/>
      </c>
      <c r="AW1262" t="str">
        <f>IF(ISERROR(INDEX(Panaboard!X:X,MATCH(CONCATENATE(AZ1262,"-",C1262),Panaboard!Z:Z,0))),"",INDEX(Panaboard!X:X,MATCH(CONCATENATE(AZ1262,"-",C1262),Panaboard!Z:Z,0)))</f>
        <v/>
      </c>
      <c r="AX1262" t="str">
        <f>IF(ISERROR(INDEX(Panaboard!AA:AA,MATCH(CONCATENATE(AZ1262,"-",C1262),Panaboard!Z:Z,0))),"",INDEX(Panaboard!AA:AA,MATCH(CONCATENATE(AZ1262,"-",C1262),Panaboard!Z:Z,0)))</f>
        <v/>
      </c>
      <c r="AY1262" t="str">
        <f>IF(ISERROR(INDEX(Panaboard!AB:AB,MATCH(CONCATENATE(AZ1262,"-",C1262),Panaboard!Z:Z,0))),"",INDEX(Panaboard!AB:AB,MATCH(CONCATENATE(AZ1262,"-",C1262),Panaboard!Z:Z,0)))</f>
        <v/>
      </c>
      <c r="AZ1262" t="str">
        <f t="shared" si="156"/>
        <v/>
      </c>
      <c r="BA1262" t="str">
        <f>IF(ISERROR(INDEX(Panaboard!E:E,MATCH(CONCATENATE(AZ1262,"-",C1262),Panaboard!Z:Z,0))),"",INDEX(Panaboard!E:E,MATCH(CONCATENATE(AZ1262,"-",C1262),Panaboard!Z:Z,0)))</f>
        <v/>
      </c>
      <c r="BB1262" t="str">
        <f>IF(ISERROR(INDEX(Panaboard!AC:AC,MATCH(CONCATENATE(AZ1262,"-",C1262),Panaboard!Z:Z,0))),"",INDEX(Panaboard!AC:AC,MATCH(CONCATENATE(AZ1262,"-",C1262),Panaboard!Z:Z,0)))</f>
        <v/>
      </c>
      <c r="BC1262" t="str">
        <f t="shared" si="157"/>
        <v/>
      </c>
      <c r="BD1262" t="str">
        <f t="shared" si="158"/>
        <v/>
      </c>
      <c r="BE1262" t="str">
        <f t="shared" si="159"/>
        <v>xx0x0</v>
      </c>
      <c r="BF1262" t="str">
        <f>IF(ISERROR(INDEX(CuttingList!F:F,MATCH(CONCATENATE(A1262,"-",C1262),CuttingList!E:E,0))),"",INDEX(CuttingList!F:F,MATCH(CONCATENATE(A1262,"-",C1262),CuttingList!E:E,0)))</f>
        <v/>
      </c>
    </row>
    <row r="1263" spans="1:58" x14ac:dyDescent="0.25">
      <c r="A1263" t="str">
        <f>IF(PResult!BJ1263="","",PResult!BJ1263)</f>
        <v/>
      </c>
      <c r="B1263" t="str">
        <f>IF(PResult!E1263="","",PResult!E1263)</f>
        <v/>
      </c>
      <c r="C1263" t="str">
        <f>IF(PResult!BZ1263="","",PResult!BZ1263)</f>
        <v/>
      </c>
      <c r="D1263" t="str">
        <f>IF(ISERROR(INDEX(Panaboard!B:B,MATCH(CONCATENATE(AZ1263,"-",C1263),Panaboard!Z:Z,0))),"",TRIM(INDEX(Panaboard!B:B,MATCH(CONCATENATE(AZ1263,"-",C1263),Panaboard!Z:Z,0))))</f>
        <v/>
      </c>
      <c r="E1263" t="str">
        <f t="shared" si="155"/>
        <v>xx0x0</v>
      </c>
      <c r="F1263" t="str">
        <f>IF(PResult!U1263="","",UPPER(TRIM(PResult!U1263)))</f>
        <v/>
      </c>
      <c r="G1263">
        <f>IF(OR(PResult!O1263="",PResult!O1263="(null)"),0,PResult!O1263)</f>
        <v>0</v>
      </c>
      <c r="H1263" t="str">
        <f>IF(ISERROR(INDEX(Panaboard!G:G,MATCH(CONCATENATE(AZ1263,"-",C1263),Panaboard!Z:Z,0))),"",INDEX(Panaboard!G:G,MATCH(CONCATENATE(AZ1263,"-",C1263),Panaboard!Z:Z,0)))</f>
        <v/>
      </c>
      <c r="I1263" t="str">
        <f>IF(PResult!J1263="","",PResult!J1263)</f>
        <v/>
      </c>
      <c r="J1263" t="str">
        <f>IF(PResult!K1263="","",PResult!K1263)</f>
        <v/>
      </c>
      <c r="K1263">
        <f>IF(OR(PResult!L1263="(null)",PResult!L1263=""),0,PResult!L1263)</f>
        <v>0</v>
      </c>
      <c r="L1263">
        <f>IF(OR(PResult!M1263="(null)",PResult!M1263=""),0,PResult!M1263)</f>
        <v>0</v>
      </c>
      <c r="M1263">
        <f t="shared" si="152"/>
        <v>0</v>
      </c>
      <c r="N1263" t="str">
        <f>TEXT(IF(ISERROR(INDEX(Panaboard!H:H,MATCH(CONCATENATE(AZ1263,"-",C1263),Panaboard!Z:Z,0))),"",INDEX(Panaboard!H:H,MATCH(CONCATENATE(AZ1263,"-",C1263),Panaboard!Z:Z,0))),"HH:MM")</f>
        <v/>
      </c>
      <c r="O1263" t="str">
        <f>TEXT(IF(ISERROR(INDEX(Panaboard!I:I,MATCH(CONCATENATE(AZ1263,"-",C1263),Panaboard!Z:Z,0))),"",INDEX(Panaboard!I:I,MATCH(CONCATENATE(AZ1263,"-",C1263),Panaboard!Z:Z,0))),"HH:MM")</f>
        <v/>
      </c>
      <c r="P1263" t="str">
        <f t="shared" si="153"/>
        <v/>
      </c>
      <c r="Q1263" t="str">
        <f>IF(ISERROR(INDEX(Panaboard!S:S,MATCH(CONCATENATE(AZ1263,"-",C1263),Panaboard!Z:Z,0))),"",INDEX(Panaboard!S:S,MATCH(CONCATENATE(AZ1263,"-",C1263),Panaboard!Z:Z,0)))</f>
        <v/>
      </c>
      <c r="R1263" t="str">
        <f>IF(ISERROR(INDEX(Panaboard!F:F,MATCH(CONCATENATE(AZ1263,"-",C1263),Panaboard!Z:Z,0))),"",INDEX(Panaboard!F:F,MATCH(CONCATENATE(AZ1263,"-",C1263),Panaboard!Z:Z,0)))</f>
        <v/>
      </c>
      <c r="S1263" t="str">
        <f t="shared" si="154"/>
        <v/>
      </c>
      <c r="T1263" t="str">
        <f>IF(ISERROR(INDEX(Panaboard!D:D,MATCH(CONCATENATE(AZ1263,"-",C1263),Panaboard!Z:Z,0))),"",INDEX(Panaboard!D:D,MATCH(CONCATENATE(AZ1263,"-",C1263),Panaboard!Z:Z,0)))</f>
        <v/>
      </c>
      <c r="U1263" t="str">
        <f>IF(ISERROR(INDEX(Panaboard!J:J,MATCH(CONCATENATE(AZ1263,"-",C1263),Panaboard!Z:Z,0))),"",INDEX(Panaboard!J:J,MATCH(CONCATENATE(AZ1263,"-",C1263),Panaboard!Z:Z,0)))</f>
        <v/>
      </c>
      <c r="V1263">
        <f>IF(PResult!BL1263="",0,PResult!BL1263)</f>
        <v>0</v>
      </c>
      <c r="W1263">
        <f>IF(PResult!BM1263="",0,PResult!BM1263)</f>
        <v>0</v>
      </c>
      <c r="X1263">
        <f>IF(OR(PResult!AE1263="",PResult!AE1263="(null)"),IF(OR(PResult!AD1263="",PResult!AD1263="(null)"),0,PResult!AD1263),PResult!AE1263)</f>
        <v>0</v>
      </c>
      <c r="Y1263" t="str">
        <f>IF(OR(PResult!V1263="",PResult!V1263="(null)"),"",PResult!V1263)</f>
        <v/>
      </c>
      <c r="Z1263" t="str">
        <f>CONCATENATE(PResult!BO1263,PResult!BP1263)</f>
        <v/>
      </c>
      <c r="AA1263" t="str">
        <f>IF(PResult!Y1263="","",PResult!Y1263)</f>
        <v/>
      </c>
      <c r="AB1263" t="str">
        <f>IF(PResult!BQ1263="","",PResult!BQ1263)</f>
        <v/>
      </c>
      <c r="AC1263" t="str">
        <f>IF(PResult!BR1263="","",PResult!BR1263)</f>
        <v/>
      </c>
      <c r="AD1263" t="str">
        <f>IF(PResult!BS1263="","",PResult!BS1263)</f>
        <v/>
      </c>
      <c r="AE1263" t="str">
        <f>IF(PResult!BN1263="","",PResult!BN1263)</f>
        <v/>
      </c>
      <c r="AF1263" t="str">
        <f>IF(PResult!BT1263="","",PResult!BT1263)</f>
        <v/>
      </c>
      <c r="AG1263" t="str">
        <f>IF(PResult!BU1263="","",PResult!BU1263)</f>
        <v/>
      </c>
      <c r="AH1263" t="str">
        <f>IF(PResult!BV1263="","",PResult!BV1263)</f>
        <v/>
      </c>
      <c r="AI1263" t="str">
        <f>TEXT(IF(ISERROR(INDEX(Panaboard!L:L,MATCH(CONCATENATE(AZ1263,"-",C1263),Panaboard!Z:Z,0))),"",INDEX(Panaboard!L:L,MATCH(CONCATENATE(AZ1263,"-",C1263),Panaboard!Z:Z,0))),"HH:MM")</f>
        <v/>
      </c>
      <c r="AJ1263" t="str">
        <f>TEXT(IF(ISERROR(INDEX(Panaboard!M:M,MATCH(CONCATENATE(AZ1263,"-",C1263),Panaboard!Z:Z,0))),"",INDEX(Panaboard!M:M,MATCH(CONCATENATE(AZ1263,"-",C1263),Panaboard!Z:Z,0))),"HH:MM")</f>
        <v/>
      </c>
      <c r="AK1263" t="str">
        <f>IF(PResult!BY1263="","",PResult!BY1263)</f>
        <v/>
      </c>
      <c r="AL1263">
        <f>IF(PResult!P1263="",0,PResult!P1263)</f>
        <v>0</v>
      </c>
      <c r="AM1263" t="str">
        <f>IF(ISERROR(INDEX(Panaboard!N:N,MATCH(CONCATENATE(AZ1263,"-",C1263),Panaboard!Z:Z,0))),"",INDEX(Panaboard!N:N,MATCH(CONCATENATE(AZ1263,"-",C1263),Panaboard!Z:Z,0)))</f>
        <v/>
      </c>
      <c r="AN1263" t="str">
        <f>IF(ISERROR(INDEX(Panaboard!O:O,MATCH(CONCATENATE(AZ1263,"-",C1263),Panaboard!Z:Z,0))),"",INDEX(Panaboard!O:O,MATCH(CONCATENATE(AZ1263,"-",C1263),Panaboard!Z:Z,0)))</f>
        <v/>
      </c>
      <c r="AO1263" t="str">
        <f>IF(ISERROR(INDEX(Panaboard!P:P,MATCH(CONCATENATE(AZ1263,"-",C1263),Panaboard!Z:Z,0))),"",INDEX(Panaboard!P:P,MATCH(CONCATENATE(AZ1263,"-",C1263),Panaboard!Z:Z,0)))</f>
        <v/>
      </c>
      <c r="AP1263" t="str">
        <f>IF(ISERROR(INDEX(Panaboard!Q:Q,MATCH(CONCATENATE(AZ1263,"-",C1263),Panaboard!Z:Z,0))),"",INDEX(Panaboard!Q:Q,MATCH(CONCATENATE(AZ1263,"-",C1263),Panaboard!Z:Z,0)))</f>
        <v/>
      </c>
      <c r="AR1263" t="str">
        <f>IF(PResult!BW1263="","",PResult!BW1263)</f>
        <v/>
      </c>
      <c r="AS1263" t="str">
        <f>IF(PResult!BX1263="","",PResult!BX1263)</f>
        <v/>
      </c>
      <c r="AT1263" t="str">
        <f>IF(ISERROR(INDEX(Panaboard!K:K,MATCH(CONCATENATE(AZ1263,"-",C1263),Panaboard!Z:Z,0))),"",INDEX(Panaboard!K:K,MATCH(CONCATENATE(AZ1263,"-",C1263),Panaboard!Z:Z,0)))</f>
        <v/>
      </c>
      <c r="AU1263" t="str">
        <f>IF(ISERROR(INDEX(Panaboard!U:U,MATCH(CONCATENATE(AZ1263,"-",C1263),Panaboard!Z:Z,0))),"",INDEX(Panaboard!U:U,MATCH(CONCATENATE(AZ1263,"-",C1263),Panaboard!Z:Z,0)))</f>
        <v/>
      </c>
      <c r="AV1263" t="str">
        <f>IF(ISERROR(INDEX(Panaboard!W:W,MATCH(CONCATENATE(AZ1263,"-",C1263),Panaboard!Z:Z,0))),"",INDEX(Panaboard!W:W,MATCH(CONCATENATE(AZ1263,"-",C1263),Panaboard!Z:Z,0)))</f>
        <v/>
      </c>
      <c r="AW1263" t="str">
        <f>IF(ISERROR(INDEX(Panaboard!X:X,MATCH(CONCATENATE(AZ1263,"-",C1263),Panaboard!Z:Z,0))),"",INDEX(Panaboard!X:X,MATCH(CONCATENATE(AZ1263,"-",C1263),Panaboard!Z:Z,0)))</f>
        <v/>
      </c>
      <c r="AX1263" t="str">
        <f>IF(ISERROR(INDEX(Panaboard!AA:AA,MATCH(CONCATENATE(AZ1263,"-",C1263),Panaboard!Z:Z,0))),"",INDEX(Panaboard!AA:AA,MATCH(CONCATENATE(AZ1263,"-",C1263),Panaboard!Z:Z,0)))</f>
        <v/>
      </c>
      <c r="AY1263" t="str">
        <f>IF(ISERROR(INDEX(Panaboard!AB:AB,MATCH(CONCATENATE(AZ1263,"-",C1263),Panaboard!Z:Z,0))),"",INDEX(Panaboard!AB:AB,MATCH(CONCATENATE(AZ1263,"-",C1263),Panaboard!Z:Z,0)))</f>
        <v/>
      </c>
      <c r="AZ1263" t="str">
        <f t="shared" si="156"/>
        <v/>
      </c>
      <c r="BA1263" t="str">
        <f>IF(ISERROR(INDEX(Panaboard!E:E,MATCH(CONCATENATE(AZ1263,"-",C1263),Panaboard!Z:Z,0))),"",INDEX(Panaboard!E:E,MATCH(CONCATENATE(AZ1263,"-",C1263),Panaboard!Z:Z,0)))</f>
        <v/>
      </c>
      <c r="BB1263" t="str">
        <f>IF(ISERROR(INDEX(Panaboard!AC:AC,MATCH(CONCATENATE(AZ1263,"-",C1263),Panaboard!Z:Z,0))),"",INDEX(Panaboard!AC:AC,MATCH(CONCATENATE(AZ1263,"-",C1263),Panaboard!Z:Z,0)))</f>
        <v/>
      </c>
      <c r="BC1263" t="str">
        <f t="shared" si="157"/>
        <v/>
      </c>
      <c r="BD1263" t="str">
        <f t="shared" si="158"/>
        <v/>
      </c>
      <c r="BE1263" t="str">
        <f t="shared" si="159"/>
        <v>xx0x0</v>
      </c>
      <c r="BF1263" t="str">
        <f>IF(ISERROR(INDEX(CuttingList!F:F,MATCH(CONCATENATE(A1263,"-",C1263),CuttingList!E:E,0))),"",INDEX(CuttingList!F:F,MATCH(CONCATENATE(A1263,"-",C1263),CuttingList!E:E,0)))</f>
        <v/>
      </c>
    </row>
    <row r="1264" spans="1:58" x14ac:dyDescent="0.25">
      <c r="A1264" t="str">
        <f>IF(PResult!BJ1264="","",PResult!BJ1264)</f>
        <v/>
      </c>
      <c r="B1264" t="str">
        <f>IF(PResult!E1264="","",PResult!E1264)</f>
        <v/>
      </c>
      <c r="C1264" t="str">
        <f>IF(PResult!BZ1264="","",PResult!BZ1264)</f>
        <v/>
      </c>
      <c r="D1264" t="str">
        <f>IF(ISERROR(INDEX(Panaboard!B:B,MATCH(CONCATENATE(AZ1264,"-",C1264),Panaboard!Z:Z,0))),"",TRIM(INDEX(Panaboard!B:B,MATCH(CONCATENATE(AZ1264,"-",C1264),Panaboard!Z:Z,0))))</f>
        <v/>
      </c>
      <c r="E1264" t="str">
        <f t="shared" si="155"/>
        <v>xx0x0</v>
      </c>
      <c r="F1264" t="str">
        <f>IF(PResult!U1264="","",UPPER(TRIM(PResult!U1264)))</f>
        <v/>
      </c>
      <c r="G1264">
        <f>IF(OR(PResult!O1264="",PResult!O1264="(null)"),0,PResult!O1264)</f>
        <v>0</v>
      </c>
      <c r="H1264" t="str">
        <f>IF(ISERROR(INDEX(Panaboard!G:G,MATCH(CONCATENATE(AZ1264,"-",C1264),Panaboard!Z:Z,0))),"",INDEX(Panaboard!G:G,MATCH(CONCATENATE(AZ1264,"-",C1264),Panaboard!Z:Z,0)))</f>
        <v/>
      </c>
      <c r="I1264" t="str">
        <f>IF(PResult!J1264="","",PResult!J1264)</f>
        <v/>
      </c>
      <c r="J1264" t="str">
        <f>IF(PResult!K1264="","",PResult!K1264)</f>
        <v/>
      </c>
      <c r="K1264">
        <f>IF(OR(PResult!L1264="(null)",PResult!L1264=""),0,PResult!L1264)</f>
        <v>0</v>
      </c>
      <c r="L1264">
        <f>IF(OR(PResult!M1264="(null)",PResult!M1264=""),0,PResult!M1264)</f>
        <v>0</v>
      </c>
      <c r="M1264">
        <f t="shared" si="152"/>
        <v>0</v>
      </c>
      <c r="N1264" t="str">
        <f>TEXT(IF(ISERROR(INDEX(Panaboard!H:H,MATCH(CONCATENATE(AZ1264,"-",C1264),Panaboard!Z:Z,0))),"",INDEX(Panaboard!H:H,MATCH(CONCATENATE(AZ1264,"-",C1264),Panaboard!Z:Z,0))),"HH:MM")</f>
        <v/>
      </c>
      <c r="O1264" t="str">
        <f>TEXT(IF(ISERROR(INDEX(Panaboard!I:I,MATCH(CONCATENATE(AZ1264,"-",C1264),Panaboard!Z:Z,0))),"",INDEX(Panaboard!I:I,MATCH(CONCATENATE(AZ1264,"-",C1264),Panaboard!Z:Z,0))),"HH:MM")</f>
        <v/>
      </c>
      <c r="P1264" t="str">
        <f t="shared" si="153"/>
        <v/>
      </c>
      <c r="Q1264" t="str">
        <f>IF(ISERROR(INDEX(Panaboard!S:S,MATCH(CONCATENATE(AZ1264,"-",C1264),Panaboard!Z:Z,0))),"",INDEX(Panaboard!S:S,MATCH(CONCATENATE(AZ1264,"-",C1264),Panaboard!Z:Z,0)))</f>
        <v/>
      </c>
      <c r="R1264" t="str">
        <f>IF(ISERROR(INDEX(Panaboard!F:F,MATCH(CONCATENATE(AZ1264,"-",C1264),Panaboard!Z:Z,0))),"",INDEX(Panaboard!F:F,MATCH(CONCATENATE(AZ1264,"-",C1264),Panaboard!Z:Z,0)))</f>
        <v/>
      </c>
      <c r="S1264" t="str">
        <f t="shared" si="154"/>
        <v/>
      </c>
      <c r="T1264" t="str">
        <f>IF(ISERROR(INDEX(Panaboard!D:D,MATCH(CONCATENATE(AZ1264,"-",C1264),Panaboard!Z:Z,0))),"",INDEX(Panaboard!D:D,MATCH(CONCATENATE(AZ1264,"-",C1264),Panaboard!Z:Z,0)))</f>
        <v/>
      </c>
      <c r="U1264" t="str">
        <f>IF(ISERROR(INDEX(Panaboard!J:J,MATCH(CONCATENATE(AZ1264,"-",C1264),Panaboard!Z:Z,0))),"",INDEX(Panaboard!J:J,MATCH(CONCATENATE(AZ1264,"-",C1264),Panaboard!Z:Z,0)))</f>
        <v/>
      </c>
      <c r="V1264">
        <f>IF(PResult!BL1264="",0,PResult!BL1264)</f>
        <v>0</v>
      </c>
      <c r="W1264">
        <f>IF(PResult!BM1264="",0,PResult!BM1264)</f>
        <v>0</v>
      </c>
      <c r="X1264">
        <f>IF(OR(PResult!AE1264="",PResult!AE1264="(null)"),IF(OR(PResult!AD1264="",PResult!AD1264="(null)"),0,PResult!AD1264),PResult!AE1264)</f>
        <v>0</v>
      </c>
      <c r="Y1264" t="str">
        <f>IF(OR(PResult!V1264="",PResult!V1264="(null)"),"",PResult!V1264)</f>
        <v/>
      </c>
      <c r="Z1264" t="str">
        <f>CONCATENATE(PResult!BO1264,PResult!BP1264)</f>
        <v/>
      </c>
      <c r="AA1264" t="str">
        <f>IF(PResult!Y1264="","",PResult!Y1264)</f>
        <v/>
      </c>
      <c r="AB1264" t="str">
        <f>IF(PResult!BQ1264="","",PResult!BQ1264)</f>
        <v/>
      </c>
      <c r="AC1264" t="str">
        <f>IF(PResult!BR1264="","",PResult!BR1264)</f>
        <v/>
      </c>
      <c r="AD1264" t="str">
        <f>IF(PResult!BS1264="","",PResult!BS1264)</f>
        <v/>
      </c>
      <c r="AE1264" t="str">
        <f>IF(PResult!BN1264="","",PResult!BN1264)</f>
        <v/>
      </c>
      <c r="AF1264" t="str">
        <f>IF(PResult!BT1264="","",PResult!BT1264)</f>
        <v/>
      </c>
      <c r="AG1264" t="str">
        <f>IF(PResult!BU1264="","",PResult!BU1264)</f>
        <v/>
      </c>
      <c r="AH1264" t="str">
        <f>IF(PResult!BV1264="","",PResult!BV1264)</f>
        <v/>
      </c>
      <c r="AI1264" t="str">
        <f>TEXT(IF(ISERROR(INDEX(Panaboard!L:L,MATCH(CONCATENATE(AZ1264,"-",C1264),Panaboard!Z:Z,0))),"",INDEX(Panaboard!L:L,MATCH(CONCATENATE(AZ1264,"-",C1264),Panaboard!Z:Z,0))),"HH:MM")</f>
        <v/>
      </c>
      <c r="AJ1264" t="str">
        <f>TEXT(IF(ISERROR(INDEX(Panaboard!M:M,MATCH(CONCATENATE(AZ1264,"-",C1264),Panaboard!Z:Z,0))),"",INDEX(Panaboard!M:M,MATCH(CONCATENATE(AZ1264,"-",C1264),Panaboard!Z:Z,0))),"HH:MM")</f>
        <v/>
      </c>
      <c r="AK1264" t="str">
        <f>IF(PResult!BY1264="","",PResult!BY1264)</f>
        <v/>
      </c>
      <c r="AL1264">
        <f>IF(PResult!P1264="",0,PResult!P1264)</f>
        <v>0</v>
      </c>
      <c r="AM1264" t="str">
        <f>IF(ISERROR(INDEX(Panaboard!N:N,MATCH(CONCATENATE(AZ1264,"-",C1264),Panaboard!Z:Z,0))),"",INDEX(Panaboard!N:N,MATCH(CONCATENATE(AZ1264,"-",C1264),Panaboard!Z:Z,0)))</f>
        <v/>
      </c>
      <c r="AN1264" t="str">
        <f>IF(ISERROR(INDEX(Panaboard!O:O,MATCH(CONCATENATE(AZ1264,"-",C1264),Panaboard!Z:Z,0))),"",INDEX(Panaboard!O:O,MATCH(CONCATENATE(AZ1264,"-",C1264),Panaboard!Z:Z,0)))</f>
        <v/>
      </c>
      <c r="AO1264" t="str">
        <f>IF(ISERROR(INDEX(Panaboard!P:P,MATCH(CONCATENATE(AZ1264,"-",C1264),Panaboard!Z:Z,0))),"",INDEX(Panaboard!P:P,MATCH(CONCATENATE(AZ1264,"-",C1264),Panaboard!Z:Z,0)))</f>
        <v/>
      </c>
      <c r="AP1264" t="str">
        <f>IF(ISERROR(INDEX(Panaboard!Q:Q,MATCH(CONCATENATE(AZ1264,"-",C1264),Panaboard!Z:Z,0))),"",INDEX(Panaboard!Q:Q,MATCH(CONCATENATE(AZ1264,"-",C1264),Panaboard!Z:Z,0)))</f>
        <v/>
      </c>
      <c r="AR1264" t="str">
        <f>IF(PResult!BW1264="","",PResult!BW1264)</f>
        <v/>
      </c>
      <c r="AS1264" t="str">
        <f>IF(PResult!BX1264="","",PResult!BX1264)</f>
        <v/>
      </c>
      <c r="AT1264" t="str">
        <f>IF(ISERROR(INDEX(Panaboard!K:K,MATCH(CONCATENATE(AZ1264,"-",C1264),Panaboard!Z:Z,0))),"",INDEX(Panaboard!K:K,MATCH(CONCATENATE(AZ1264,"-",C1264),Panaboard!Z:Z,0)))</f>
        <v/>
      </c>
      <c r="AU1264" t="str">
        <f>IF(ISERROR(INDEX(Panaboard!U:U,MATCH(CONCATENATE(AZ1264,"-",C1264),Panaboard!Z:Z,0))),"",INDEX(Panaboard!U:U,MATCH(CONCATENATE(AZ1264,"-",C1264),Panaboard!Z:Z,0)))</f>
        <v/>
      </c>
      <c r="AV1264" t="str">
        <f>IF(ISERROR(INDEX(Panaboard!W:W,MATCH(CONCATENATE(AZ1264,"-",C1264),Panaboard!Z:Z,0))),"",INDEX(Panaboard!W:W,MATCH(CONCATENATE(AZ1264,"-",C1264),Panaboard!Z:Z,0)))</f>
        <v/>
      </c>
      <c r="AW1264" t="str">
        <f>IF(ISERROR(INDEX(Panaboard!X:X,MATCH(CONCATENATE(AZ1264,"-",C1264),Panaboard!Z:Z,0))),"",INDEX(Panaboard!X:X,MATCH(CONCATENATE(AZ1264,"-",C1264),Panaboard!Z:Z,0)))</f>
        <v/>
      </c>
      <c r="AX1264" t="str">
        <f>IF(ISERROR(INDEX(Panaboard!AA:AA,MATCH(CONCATENATE(AZ1264,"-",C1264),Panaboard!Z:Z,0))),"",INDEX(Panaboard!AA:AA,MATCH(CONCATENATE(AZ1264,"-",C1264),Panaboard!Z:Z,0)))</f>
        <v/>
      </c>
      <c r="AY1264" t="str">
        <f>IF(ISERROR(INDEX(Panaboard!AB:AB,MATCH(CONCATENATE(AZ1264,"-",C1264),Panaboard!Z:Z,0))),"",INDEX(Panaboard!AB:AB,MATCH(CONCATENATE(AZ1264,"-",C1264),Panaboard!Z:Z,0)))</f>
        <v/>
      </c>
      <c r="AZ1264" t="str">
        <f t="shared" si="156"/>
        <v/>
      </c>
      <c r="BA1264" t="str">
        <f>IF(ISERROR(INDEX(Panaboard!E:E,MATCH(CONCATENATE(AZ1264,"-",C1264),Panaboard!Z:Z,0))),"",INDEX(Panaboard!E:E,MATCH(CONCATENATE(AZ1264,"-",C1264),Panaboard!Z:Z,0)))</f>
        <v/>
      </c>
      <c r="BB1264" t="str">
        <f>IF(ISERROR(INDEX(Panaboard!AC:AC,MATCH(CONCATENATE(AZ1264,"-",C1264),Panaboard!Z:Z,0))),"",INDEX(Panaboard!AC:AC,MATCH(CONCATENATE(AZ1264,"-",C1264),Panaboard!Z:Z,0)))</f>
        <v/>
      </c>
      <c r="BC1264" t="str">
        <f t="shared" si="157"/>
        <v/>
      </c>
      <c r="BD1264" t="str">
        <f t="shared" si="158"/>
        <v/>
      </c>
      <c r="BE1264" t="str">
        <f t="shared" si="159"/>
        <v>xx0x0</v>
      </c>
      <c r="BF1264" t="str">
        <f>IF(ISERROR(INDEX(CuttingList!F:F,MATCH(CONCATENATE(A1264,"-",C1264),CuttingList!E:E,0))),"",INDEX(CuttingList!F:F,MATCH(CONCATENATE(A1264,"-",C1264),CuttingList!E:E,0)))</f>
        <v/>
      </c>
    </row>
    <row r="1265" spans="1:58" x14ac:dyDescent="0.25">
      <c r="A1265" t="str">
        <f>IF(PResult!BJ1265="","",PResult!BJ1265)</f>
        <v/>
      </c>
      <c r="B1265" t="str">
        <f>IF(PResult!E1265="","",PResult!E1265)</f>
        <v/>
      </c>
      <c r="C1265" t="str">
        <f>IF(PResult!BZ1265="","",PResult!BZ1265)</f>
        <v/>
      </c>
      <c r="D1265" t="str">
        <f>IF(ISERROR(INDEX(Panaboard!B:B,MATCH(CONCATENATE(AZ1265,"-",C1265),Panaboard!Z:Z,0))),"",TRIM(INDEX(Panaboard!B:B,MATCH(CONCATENATE(AZ1265,"-",C1265),Panaboard!Z:Z,0))))</f>
        <v/>
      </c>
      <c r="E1265" t="str">
        <f t="shared" si="155"/>
        <v>xx0x0</v>
      </c>
      <c r="F1265" t="str">
        <f>IF(PResult!U1265="","",UPPER(TRIM(PResult!U1265)))</f>
        <v/>
      </c>
      <c r="G1265">
        <f>IF(OR(PResult!O1265="",PResult!O1265="(null)"),0,PResult!O1265)</f>
        <v>0</v>
      </c>
      <c r="H1265" t="str">
        <f>IF(ISERROR(INDEX(Panaboard!G:G,MATCH(CONCATENATE(AZ1265,"-",C1265),Panaboard!Z:Z,0))),"",INDEX(Panaboard!G:G,MATCH(CONCATENATE(AZ1265,"-",C1265),Panaboard!Z:Z,0)))</f>
        <v/>
      </c>
      <c r="I1265" t="str">
        <f>IF(PResult!J1265="","",PResult!J1265)</f>
        <v/>
      </c>
      <c r="J1265" t="str">
        <f>IF(PResult!K1265="","",PResult!K1265)</f>
        <v/>
      </c>
      <c r="K1265">
        <f>IF(OR(PResult!L1265="(null)",PResult!L1265=""),0,PResult!L1265)</f>
        <v>0</v>
      </c>
      <c r="L1265">
        <f>IF(OR(PResult!M1265="(null)",PResult!M1265=""),0,PResult!M1265)</f>
        <v>0</v>
      </c>
      <c r="M1265">
        <f t="shared" si="152"/>
        <v>0</v>
      </c>
      <c r="N1265" t="str">
        <f>TEXT(IF(ISERROR(INDEX(Panaboard!H:H,MATCH(CONCATENATE(AZ1265,"-",C1265),Panaboard!Z:Z,0))),"",INDEX(Panaboard!H:H,MATCH(CONCATENATE(AZ1265,"-",C1265),Panaboard!Z:Z,0))),"HH:MM")</f>
        <v/>
      </c>
      <c r="O1265" t="str">
        <f>TEXT(IF(ISERROR(INDEX(Panaboard!I:I,MATCH(CONCATENATE(AZ1265,"-",C1265),Panaboard!Z:Z,0))),"",INDEX(Panaboard!I:I,MATCH(CONCATENATE(AZ1265,"-",C1265),Panaboard!Z:Z,0))),"HH:MM")</f>
        <v/>
      </c>
      <c r="P1265" t="str">
        <f t="shared" si="153"/>
        <v/>
      </c>
      <c r="Q1265" t="str">
        <f>IF(ISERROR(INDEX(Panaboard!S:S,MATCH(CONCATENATE(AZ1265,"-",C1265),Panaboard!Z:Z,0))),"",INDEX(Panaboard!S:S,MATCH(CONCATENATE(AZ1265,"-",C1265),Panaboard!Z:Z,0)))</f>
        <v/>
      </c>
      <c r="R1265" t="str">
        <f>IF(ISERROR(INDEX(Panaboard!F:F,MATCH(CONCATENATE(AZ1265,"-",C1265),Panaboard!Z:Z,0))),"",INDEX(Panaboard!F:F,MATCH(CONCATENATE(AZ1265,"-",C1265),Panaboard!Z:Z,0)))</f>
        <v/>
      </c>
      <c r="S1265" t="str">
        <f t="shared" si="154"/>
        <v/>
      </c>
      <c r="T1265" t="str">
        <f>IF(ISERROR(INDEX(Panaboard!D:D,MATCH(CONCATENATE(AZ1265,"-",C1265),Panaboard!Z:Z,0))),"",INDEX(Panaboard!D:D,MATCH(CONCATENATE(AZ1265,"-",C1265),Panaboard!Z:Z,0)))</f>
        <v/>
      </c>
      <c r="U1265" t="str">
        <f>IF(ISERROR(INDEX(Panaboard!J:J,MATCH(CONCATENATE(AZ1265,"-",C1265),Panaboard!Z:Z,0))),"",INDEX(Panaboard!J:J,MATCH(CONCATENATE(AZ1265,"-",C1265),Panaboard!Z:Z,0)))</f>
        <v/>
      </c>
      <c r="V1265">
        <f>IF(PResult!BL1265="",0,PResult!BL1265)</f>
        <v>0</v>
      </c>
      <c r="W1265">
        <f>IF(PResult!BM1265="",0,PResult!BM1265)</f>
        <v>0</v>
      </c>
      <c r="X1265">
        <f>IF(OR(PResult!AE1265="",PResult!AE1265="(null)"),IF(OR(PResult!AD1265="",PResult!AD1265="(null)"),0,PResult!AD1265),PResult!AE1265)</f>
        <v>0</v>
      </c>
      <c r="Y1265" t="str">
        <f>IF(OR(PResult!V1265="",PResult!V1265="(null)"),"",PResult!V1265)</f>
        <v/>
      </c>
      <c r="Z1265" t="str">
        <f>CONCATENATE(PResult!BO1265,PResult!BP1265)</f>
        <v/>
      </c>
      <c r="AA1265" t="str">
        <f>IF(PResult!Y1265="","",PResult!Y1265)</f>
        <v/>
      </c>
      <c r="AB1265" t="str">
        <f>IF(PResult!BQ1265="","",PResult!BQ1265)</f>
        <v/>
      </c>
      <c r="AC1265" t="str">
        <f>IF(PResult!BR1265="","",PResult!BR1265)</f>
        <v/>
      </c>
      <c r="AD1265" t="str">
        <f>IF(PResult!BS1265="","",PResult!BS1265)</f>
        <v/>
      </c>
      <c r="AE1265" t="str">
        <f>IF(PResult!BN1265="","",PResult!BN1265)</f>
        <v/>
      </c>
      <c r="AF1265" t="str">
        <f>IF(PResult!BT1265="","",PResult!BT1265)</f>
        <v/>
      </c>
      <c r="AG1265" t="str">
        <f>IF(PResult!BU1265="","",PResult!BU1265)</f>
        <v/>
      </c>
      <c r="AH1265" t="str">
        <f>IF(PResult!BV1265="","",PResult!BV1265)</f>
        <v/>
      </c>
      <c r="AI1265" t="str">
        <f>TEXT(IF(ISERROR(INDEX(Panaboard!L:L,MATCH(CONCATENATE(AZ1265,"-",C1265),Panaboard!Z:Z,0))),"",INDEX(Panaboard!L:L,MATCH(CONCATENATE(AZ1265,"-",C1265),Panaboard!Z:Z,0))),"HH:MM")</f>
        <v/>
      </c>
      <c r="AJ1265" t="str">
        <f>TEXT(IF(ISERROR(INDEX(Panaboard!M:M,MATCH(CONCATENATE(AZ1265,"-",C1265),Panaboard!Z:Z,0))),"",INDEX(Panaboard!M:M,MATCH(CONCATENATE(AZ1265,"-",C1265),Panaboard!Z:Z,0))),"HH:MM")</f>
        <v/>
      </c>
      <c r="AK1265" t="str">
        <f>IF(PResult!BY1265="","",PResult!BY1265)</f>
        <v/>
      </c>
      <c r="AL1265">
        <f>IF(PResult!P1265="",0,PResult!P1265)</f>
        <v>0</v>
      </c>
      <c r="AM1265" t="str">
        <f>IF(ISERROR(INDEX(Panaboard!N:N,MATCH(CONCATENATE(AZ1265,"-",C1265),Panaboard!Z:Z,0))),"",INDEX(Panaboard!N:N,MATCH(CONCATENATE(AZ1265,"-",C1265),Panaboard!Z:Z,0)))</f>
        <v/>
      </c>
      <c r="AN1265" t="str">
        <f>IF(ISERROR(INDEX(Panaboard!O:O,MATCH(CONCATENATE(AZ1265,"-",C1265),Panaboard!Z:Z,0))),"",INDEX(Panaboard!O:O,MATCH(CONCATENATE(AZ1265,"-",C1265),Panaboard!Z:Z,0)))</f>
        <v/>
      </c>
      <c r="AO1265" t="str">
        <f>IF(ISERROR(INDEX(Panaboard!P:P,MATCH(CONCATENATE(AZ1265,"-",C1265),Panaboard!Z:Z,0))),"",INDEX(Panaboard!P:P,MATCH(CONCATENATE(AZ1265,"-",C1265),Panaboard!Z:Z,0)))</f>
        <v/>
      </c>
      <c r="AP1265" t="str">
        <f>IF(ISERROR(INDEX(Panaboard!Q:Q,MATCH(CONCATENATE(AZ1265,"-",C1265),Panaboard!Z:Z,0))),"",INDEX(Panaboard!Q:Q,MATCH(CONCATENATE(AZ1265,"-",C1265),Panaboard!Z:Z,0)))</f>
        <v/>
      </c>
      <c r="AR1265" t="str">
        <f>IF(PResult!BW1265="","",PResult!BW1265)</f>
        <v/>
      </c>
      <c r="AS1265" t="str">
        <f>IF(PResult!BX1265="","",PResult!BX1265)</f>
        <v/>
      </c>
      <c r="AT1265" t="str">
        <f>IF(ISERROR(INDEX(Panaboard!K:K,MATCH(CONCATENATE(AZ1265,"-",C1265),Panaboard!Z:Z,0))),"",INDEX(Panaboard!K:K,MATCH(CONCATENATE(AZ1265,"-",C1265),Panaboard!Z:Z,0)))</f>
        <v/>
      </c>
      <c r="AU1265" t="str">
        <f>IF(ISERROR(INDEX(Panaboard!U:U,MATCH(CONCATENATE(AZ1265,"-",C1265),Panaboard!Z:Z,0))),"",INDEX(Panaboard!U:U,MATCH(CONCATENATE(AZ1265,"-",C1265),Panaboard!Z:Z,0)))</f>
        <v/>
      </c>
      <c r="AV1265" t="str">
        <f>IF(ISERROR(INDEX(Panaboard!W:W,MATCH(CONCATENATE(AZ1265,"-",C1265),Panaboard!Z:Z,0))),"",INDEX(Panaboard!W:W,MATCH(CONCATENATE(AZ1265,"-",C1265),Panaboard!Z:Z,0)))</f>
        <v/>
      </c>
      <c r="AW1265" t="str">
        <f>IF(ISERROR(INDEX(Panaboard!X:X,MATCH(CONCATENATE(AZ1265,"-",C1265),Panaboard!Z:Z,0))),"",INDEX(Panaboard!X:X,MATCH(CONCATENATE(AZ1265,"-",C1265),Panaboard!Z:Z,0)))</f>
        <v/>
      </c>
      <c r="AX1265" t="str">
        <f>IF(ISERROR(INDEX(Panaboard!AA:AA,MATCH(CONCATENATE(AZ1265,"-",C1265),Panaboard!Z:Z,0))),"",INDEX(Panaboard!AA:AA,MATCH(CONCATENATE(AZ1265,"-",C1265),Panaboard!Z:Z,0)))</f>
        <v/>
      </c>
      <c r="AY1265" t="str">
        <f>IF(ISERROR(INDEX(Panaboard!AB:AB,MATCH(CONCATENATE(AZ1265,"-",C1265),Panaboard!Z:Z,0))),"",INDEX(Panaboard!AB:AB,MATCH(CONCATENATE(AZ1265,"-",C1265),Panaboard!Z:Z,0)))</f>
        <v/>
      </c>
      <c r="AZ1265" t="str">
        <f t="shared" si="156"/>
        <v/>
      </c>
      <c r="BA1265" t="str">
        <f>IF(ISERROR(INDEX(Panaboard!E:E,MATCH(CONCATENATE(AZ1265,"-",C1265),Panaboard!Z:Z,0))),"",INDEX(Panaboard!E:E,MATCH(CONCATENATE(AZ1265,"-",C1265),Panaboard!Z:Z,0)))</f>
        <v/>
      </c>
      <c r="BB1265" t="str">
        <f>IF(ISERROR(INDEX(Panaboard!AC:AC,MATCH(CONCATENATE(AZ1265,"-",C1265),Panaboard!Z:Z,0))),"",INDEX(Panaboard!AC:AC,MATCH(CONCATENATE(AZ1265,"-",C1265),Panaboard!Z:Z,0)))</f>
        <v/>
      </c>
      <c r="BC1265" t="str">
        <f t="shared" si="157"/>
        <v/>
      </c>
      <c r="BD1265" t="str">
        <f t="shared" si="158"/>
        <v/>
      </c>
      <c r="BE1265" t="str">
        <f t="shared" si="159"/>
        <v>xx0x0</v>
      </c>
      <c r="BF1265" t="str">
        <f>IF(ISERROR(INDEX(CuttingList!F:F,MATCH(CONCATENATE(A1265,"-",C1265),CuttingList!E:E,0))),"",INDEX(CuttingList!F:F,MATCH(CONCATENATE(A1265,"-",C1265),CuttingList!E:E,0)))</f>
        <v/>
      </c>
    </row>
    <row r="1266" spans="1:58" x14ac:dyDescent="0.25">
      <c r="A1266" t="str">
        <f>IF(PResult!BJ1266="","",PResult!BJ1266)</f>
        <v/>
      </c>
      <c r="B1266" t="str">
        <f>IF(PResult!E1266="","",PResult!E1266)</f>
        <v/>
      </c>
      <c r="C1266" t="str">
        <f>IF(PResult!BZ1266="","",PResult!BZ1266)</f>
        <v/>
      </c>
      <c r="D1266" t="str">
        <f>IF(ISERROR(INDEX(Panaboard!B:B,MATCH(CONCATENATE(AZ1266,"-",C1266),Panaboard!Z:Z,0))),"",TRIM(INDEX(Panaboard!B:B,MATCH(CONCATENATE(AZ1266,"-",C1266),Panaboard!Z:Z,0))))</f>
        <v/>
      </c>
      <c r="E1266" t="str">
        <f t="shared" si="155"/>
        <v>xx0x0</v>
      </c>
      <c r="F1266" t="str">
        <f>IF(PResult!U1266="","",UPPER(TRIM(PResult!U1266)))</f>
        <v/>
      </c>
      <c r="G1266">
        <f>IF(OR(PResult!O1266="",PResult!O1266="(null)"),0,PResult!O1266)</f>
        <v>0</v>
      </c>
      <c r="H1266" t="str">
        <f>IF(ISERROR(INDEX(Panaboard!G:G,MATCH(CONCATENATE(AZ1266,"-",C1266),Panaboard!Z:Z,0))),"",INDEX(Panaboard!G:G,MATCH(CONCATENATE(AZ1266,"-",C1266),Panaboard!Z:Z,0)))</f>
        <v/>
      </c>
      <c r="I1266" t="str">
        <f>IF(PResult!J1266="","",PResult!J1266)</f>
        <v/>
      </c>
      <c r="J1266" t="str">
        <f>IF(PResult!K1266="","",PResult!K1266)</f>
        <v/>
      </c>
      <c r="K1266">
        <f>IF(OR(PResult!L1266="(null)",PResult!L1266=""),0,PResult!L1266)</f>
        <v>0</v>
      </c>
      <c r="L1266">
        <f>IF(OR(PResult!M1266="(null)",PResult!M1266=""),0,PResult!M1266)</f>
        <v>0</v>
      </c>
      <c r="M1266">
        <f t="shared" si="152"/>
        <v>0</v>
      </c>
      <c r="N1266" t="str">
        <f>TEXT(IF(ISERROR(INDEX(Panaboard!H:H,MATCH(CONCATENATE(AZ1266,"-",C1266),Panaboard!Z:Z,0))),"",INDEX(Panaboard!H:H,MATCH(CONCATENATE(AZ1266,"-",C1266),Panaboard!Z:Z,0))),"HH:MM")</f>
        <v/>
      </c>
      <c r="O1266" t="str">
        <f>TEXT(IF(ISERROR(INDEX(Panaboard!I:I,MATCH(CONCATENATE(AZ1266,"-",C1266),Panaboard!Z:Z,0))),"",INDEX(Panaboard!I:I,MATCH(CONCATENATE(AZ1266,"-",C1266),Panaboard!Z:Z,0))),"HH:MM")</f>
        <v/>
      </c>
      <c r="P1266" t="str">
        <f t="shared" si="153"/>
        <v/>
      </c>
      <c r="Q1266" t="str">
        <f>IF(ISERROR(INDEX(Panaboard!S:S,MATCH(CONCATENATE(AZ1266,"-",C1266),Panaboard!Z:Z,0))),"",INDEX(Panaboard!S:S,MATCH(CONCATENATE(AZ1266,"-",C1266),Panaboard!Z:Z,0)))</f>
        <v/>
      </c>
      <c r="R1266" t="str">
        <f>IF(ISERROR(INDEX(Panaboard!F:F,MATCH(CONCATENATE(AZ1266,"-",C1266),Panaboard!Z:Z,0))),"",INDEX(Panaboard!F:F,MATCH(CONCATENATE(AZ1266,"-",C1266),Panaboard!Z:Z,0)))</f>
        <v/>
      </c>
      <c r="S1266" t="str">
        <f t="shared" si="154"/>
        <v/>
      </c>
      <c r="T1266" t="str">
        <f>IF(ISERROR(INDEX(Panaboard!D:D,MATCH(CONCATENATE(AZ1266,"-",C1266),Panaboard!Z:Z,0))),"",INDEX(Panaboard!D:D,MATCH(CONCATENATE(AZ1266,"-",C1266),Panaboard!Z:Z,0)))</f>
        <v/>
      </c>
      <c r="U1266" t="str">
        <f>IF(ISERROR(INDEX(Panaboard!J:J,MATCH(CONCATENATE(AZ1266,"-",C1266),Panaboard!Z:Z,0))),"",INDEX(Panaboard!J:J,MATCH(CONCATENATE(AZ1266,"-",C1266),Panaboard!Z:Z,0)))</f>
        <v/>
      </c>
      <c r="V1266">
        <f>IF(PResult!BL1266="",0,PResult!BL1266)</f>
        <v>0</v>
      </c>
      <c r="W1266">
        <f>IF(PResult!BM1266="",0,PResult!BM1266)</f>
        <v>0</v>
      </c>
      <c r="X1266">
        <f>IF(OR(PResult!AE1266="",PResult!AE1266="(null)"),IF(OR(PResult!AD1266="",PResult!AD1266="(null)"),0,PResult!AD1266),PResult!AE1266)</f>
        <v>0</v>
      </c>
      <c r="Y1266" t="str">
        <f>IF(OR(PResult!V1266="",PResult!V1266="(null)"),"",PResult!V1266)</f>
        <v/>
      </c>
      <c r="Z1266" t="str">
        <f>CONCATENATE(PResult!BO1266,PResult!BP1266)</f>
        <v/>
      </c>
      <c r="AA1266" t="str">
        <f>IF(PResult!Y1266="","",PResult!Y1266)</f>
        <v/>
      </c>
      <c r="AB1266" t="str">
        <f>IF(PResult!BQ1266="","",PResult!BQ1266)</f>
        <v/>
      </c>
      <c r="AC1266" t="str">
        <f>IF(PResult!BR1266="","",PResult!BR1266)</f>
        <v/>
      </c>
      <c r="AD1266" t="str">
        <f>IF(PResult!BS1266="","",PResult!BS1266)</f>
        <v/>
      </c>
      <c r="AE1266" t="str">
        <f>IF(PResult!BN1266="","",PResult!BN1266)</f>
        <v/>
      </c>
      <c r="AF1266" t="str">
        <f>IF(PResult!BT1266="","",PResult!BT1266)</f>
        <v/>
      </c>
      <c r="AG1266" t="str">
        <f>IF(PResult!BU1266="","",PResult!BU1266)</f>
        <v/>
      </c>
      <c r="AH1266" t="str">
        <f>IF(PResult!BV1266="","",PResult!BV1266)</f>
        <v/>
      </c>
      <c r="AI1266" t="str">
        <f>TEXT(IF(ISERROR(INDEX(Panaboard!L:L,MATCH(CONCATENATE(AZ1266,"-",C1266),Panaboard!Z:Z,0))),"",INDEX(Panaboard!L:L,MATCH(CONCATENATE(AZ1266,"-",C1266),Panaboard!Z:Z,0))),"HH:MM")</f>
        <v/>
      </c>
      <c r="AJ1266" t="str">
        <f>TEXT(IF(ISERROR(INDEX(Panaboard!M:M,MATCH(CONCATENATE(AZ1266,"-",C1266),Panaboard!Z:Z,0))),"",INDEX(Panaboard!M:M,MATCH(CONCATENATE(AZ1266,"-",C1266),Panaboard!Z:Z,0))),"HH:MM")</f>
        <v/>
      </c>
      <c r="AK1266" t="str">
        <f>IF(PResult!BY1266="","",PResult!BY1266)</f>
        <v/>
      </c>
      <c r="AL1266">
        <f>IF(PResult!P1266="",0,PResult!P1266)</f>
        <v>0</v>
      </c>
      <c r="AM1266" t="str">
        <f>IF(ISERROR(INDEX(Panaboard!N:N,MATCH(CONCATENATE(AZ1266,"-",C1266),Panaboard!Z:Z,0))),"",INDEX(Panaboard!N:N,MATCH(CONCATENATE(AZ1266,"-",C1266),Panaboard!Z:Z,0)))</f>
        <v/>
      </c>
      <c r="AN1266" t="str">
        <f>IF(ISERROR(INDEX(Panaboard!O:O,MATCH(CONCATENATE(AZ1266,"-",C1266),Panaboard!Z:Z,0))),"",INDEX(Panaboard!O:O,MATCH(CONCATENATE(AZ1266,"-",C1266),Panaboard!Z:Z,0)))</f>
        <v/>
      </c>
      <c r="AO1266" t="str">
        <f>IF(ISERROR(INDEX(Panaboard!P:P,MATCH(CONCATENATE(AZ1266,"-",C1266),Panaboard!Z:Z,0))),"",INDEX(Panaboard!P:P,MATCH(CONCATENATE(AZ1266,"-",C1266),Panaboard!Z:Z,0)))</f>
        <v/>
      </c>
      <c r="AP1266" t="str">
        <f>IF(ISERROR(INDEX(Panaboard!Q:Q,MATCH(CONCATENATE(AZ1266,"-",C1266),Panaboard!Z:Z,0))),"",INDEX(Panaboard!Q:Q,MATCH(CONCATENATE(AZ1266,"-",C1266),Panaboard!Z:Z,0)))</f>
        <v/>
      </c>
      <c r="AR1266" t="str">
        <f>IF(PResult!BW1266="","",PResult!BW1266)</f>
        <v/>
      </c>
      <c r="AS1266" t="str">
        <f>IF(PResult!BX1266="","",PResult!BX1266)</f>
        <v/>
      </c>
      <c r="AT1266" t="str">
        <f>IF(ISERROR(INDEX(Panaboard!K:K,MATCH(CONCATENATE(AZ1266,"-",C1266),Panaboard!Z:Z,0))),"",INDEX(Panaboard!K:K,MATCH(CONCATENATE(AZ1266,"-",C1266),Panaboard!Z:Z,0)))</f>
        <v/>
      </c>
      <c r="AU1266" t="str">
        <f>IF(ISERROR(INDEX(Panaboard!U:U,MATCH(CONCATENATE(AZ1266,"-",C1266),Panaboard!Z:Z,0))),"",INDEX(Panaboard!U:U,MATCH(CONCATENATE(AZ1266,"-",C1266),Panaboard!Z:Z,0)))</f>
        <v/>
      </c>
      <c r="AV1266" t="str">
        <f>IF(ISERROR(INDEX(Panaboard!W:W,MATCH(CONCATENATE(AZ1266,"-",C1266),Panaboard!Z:Z,0))),"",INDEX(Panaboard!W:W,MATCH(CONCATENATE(AZ1266,"-",C1266),Panaboard!Z:Z,0)))</f>
        <v/>
      </c>
      <c r="AW1266" t="str">
        <f>IF(ISERROR(INDEX(Panaboard!X:X,MATCH(CONCATENATE(AZ1266,"-",C1266),Panaboard!Z:Z,0))),"",INDEX(Panaboard!X:X,MATCH(CONCATENATE(AZ1266,"-",C1266),Panaboard!Z:Z,0)))</f>
        <v/>
      </c>
      <c r="AX1266" t="str">
        <f>IF(ISERROR(INDEX(Panaboard!AA:AA,MATCH(CONCATENATE(AZ1266,"-",C1266),Panaboard!Z:Z,0))),"",INDEX(Panaboard!AA:AA,MATCH(CONCATENATE(AZ1266,"-",C1266),Panaboard!Z:Z,0)))</f>
        <v/>
      </c>
      <c r="AY1266" t="str">
        <f>IF(ISERROR(INDEX(Panaboard!AB:AB,MATCH(CONCATENATE(AZ1266,"-",C1266),Panaboard!Z:Z,0))),"",INDEX(Panaboard!AB:AB,MATCH(CONCATENATE(AZ1266,"-",C1266),Panaboard!Z:Z,0)))</f>
        <v/>
      </c>
      <c r="AZ1266" t="str">
        <f t="shared" si="156"/>
        <v/>
      </c>
      <c r="BA1266" t="str">
        <f>IF(ISERROR(INDEX(Panaboard!E:E,MATCH(CONCATENATE(AZ1266,"-",C1266),Panaboard!Z:Z,0))),"",INDEX(Panaboard!E:E,MATCH(CONCATENATE(AZ1266,"-",C1266),Panaboard!Z:Z,0)))</f>
        <v/>
      </c>
      <c r="BB1266" t="str">
        <f>IF(ISERROR(INDEX(Panaboard!AC:AC,MATCH(CONCATENATE(AZ1266,"-",C1266),Panaboard!Z:Z,0))),"",INDEX(Panaboard!AC:AC,MATCH(CONCATENATE(AZ1266,"-",C1266),Panaboard!Z:Z,0)))</f>
        <v/>
      </c>
      <c r="BC1266" t="str">
        <f t="shared" si="157"/>
        <v/>
      </c>
      <c r="BD1266" t="str">
        <f t="shared" si="158"/>
        <v/>
      </c>
      <c r="BE1266" t="str">
        <f t="shared" si="159"/>
        <v>xx0x0</v>
      </c>
      <c r="BF1266" t="str">
        <f>IF(ISERROR(INDEX(CuttingList!F:F,MATCH(CONCATENATE(A1266,"-",C1266),CuttingList!E:E,0))),"",INDEX(CuttingList!F:F,MATCH(CONCATENATE(A1266,"-",C1266),CuttingList!E:E,0)))</f>
        <v/>
      </c>
    </row>
    <row r="1267" spans="1:58" x14ac:dyDescent="0.25">
      <c r="A1267" t="str">
        <f>IF(PResult!BJ1267="","",PResult!BJ1267)</f>
        <v/>
      </c>
      <c r="B1267" t="str">
        <f>IF(PResult!E1267="","",PResult!E1267)</f>
        <v/>
      </c>
      <c r="C1267" t="str">
        <f>IF(PResult!BZ1267="","",PResult!BZ1267)</f>
        <v/>
      </c>
      <c r="D1267" t="str">
        <f>IF(ISERROR(INDEX(Panaboard!B:B,MATCH(CONCATENATE(AZ1267,"-",C1267),Panaboard!Z:Z,0))),"",TRIM(INDEX(Panaboard!B:B,MATCH(CONCATENATE(AZ1267,"-",C1267),Panaboard!Z:Z,0))))</f>
        <v/>
      </c>
      <c r="E1267" t="str">
        <f t="shared" si="155"/>
        <v>xx0x0</v>
      </c>
      <c r="F1267" t="str">
        <f>IF(PResult!U1267="","",UPPER(TRIM(PResult!U1267)))</f>
        <v/>
      </c>
      <c r="G1267">
        <f>IF(OR(PResult!O1267="",PResult!O1267="(null)"),0,PResult!O1267)</f>
        <v>0</v>
      </c>
      <c r="H1267" t="str">
        <f>IF(ISERROR(INDEX(Panaboard!G:G,MATCH(CONCATENATE(AZ1267,"-",C1267),Panaboard!Z:Z,0))),"",INDEX(Panaboard!G:G,MATCH(CONCATENATE(AZ1267,"-",C1267),Panaboard!Z:Z,0)))</f>
        <v/>
      </c>
      <c r="I1267" t="str">
        <f>IF(PResult!J1267="","",PResult!J1267)</f>
        <v/>
      </c>
      <c r="J1267" t="str">
        <f>IF(PResult!K1267="","",PResult!K1267)</f>
        <v/>
      </c>
      <c r="K1267">
        <f>IF(OR(PResult!L1267="(null)",PResult!L1267=""),0,PResult!L1267)</f>
        <v>0</v>
      </c>
      <c r="L1267">
        <f>IF(OR(PResult!M1267="(null)",PResult!M1267=""),0,PResult!M1267)</f>
        <v>0</v>
      </c>
      <c r="M1267">
        <f t="shared" si="152"/>
        <v>0</v>
      </c>
      <c r="N1267" t="str">
        <f>TEXT(IF(ISERROR(INDEX(Panaboard!H:H,MATCH(CONCATENATE(AZ1267,"-",C1267),Panaboard!Z:Z,0))),"",INDEX(Panaboard!H:H,MATCH(CONCATENATE(AZ1267,"-",C1267),Panaboard!Z:Z,0))),"HH:MM")</f>
        <v/>
      </c>
      <c r="O1267" t="str">
        <f>TEXT(IF(ISERROR(INDEX(Panaboard!I:I,MATCH(CONCATENATE(AZ1267,"-",C1267),Panaboard!Z:Z,0))),"",INDEX(Panaboard!I:I,MATCH(CONCATENATE(AZ1267,"-",C1267),Panaboard!Z:Z,0))),"HH:MM")</f>
        <v/>
      </c>
      <c r="P1267" t="str">
        <f t="shared" si="153"/>
        <v/>
      </c>
      <c r="Q1267" t="str">
        <f>IF(ISERROR(INDEX(Panaboard!S:S,MATCH(CONCATENATE(AZ1267,"-",C1267),Panaboard!Z:Z,0))),"",INDEX(Panaboard!S:S,MATCH(CONCATENATE(AZ1267,"-",C1267),Panaboard!Z:Z,0)))</f>
        <v/>
      </c>
      <c r="R1267" t="str">
        <f>IF(ISERROR(INDEX(Panaboard!F:F,MATCH(CONCATENATE(AZ1267,"-",C1267),Panaboard!Z:Z,0))),"",INDEX(Panaboard!F:F,MATCH(CONCATENATE(AZ1267,"-",C1267),Panaboard!Z:Z,0)))</f>
        <v/>
      </c>
      <c r="S1267" t="str">
        <f t="shared" si="154"/>
        <v/>
      </c>
      <c r="T1267" t="str">
        <f>IF(ISERROR(INDEX(Panaboard!D:D,MATCH(CONCATENATE(AZ1267,"-",C1267),Panaboard!Z:Z,0))),"",INDEX(Panaboard!D:D,MATCH(CONCATENATE(AZ1267,"-",C1267),Panaboard!Z:Z,0)))</f>
        <v/>
      </c>
      <c r="U1267" t="str">
        <f>IF(ISERROR(INDEX(Panaboard!J:J,MATCH(CONCATENATE(AZ1267,"-",C1267),Panaboard!Z:Z,0))),"",INDEX(Panaboard!J:J,MATCH(CONCATENATE(AZ1267,"-",C1267),Panaboard!Z:Z,0)))</f>
        <v/>
      </c>
      <c r="V1267">
        <f>IF(PResult!BL1267="",0,PResult!BL1267)</f>
        <v>0</v>
      </c>
      <c r="W1267">
        <f>IF(PResult!BM1267="",0,PResult!BM1267)</f>
        <v>0</v>
      </c>
      <c r="X1267">
        <f>IF(OR(PResult!AE1267="",PResult!AE1267="(null)"),IF(OR(PResult!AD1267="",PResult!AD1267="(null)"),0,PResult!AD1267),PResult!AE1267)</f>
        <v>0</v>
      </c>
      <c r="Y1267" t="str">
        <f>IF(OR(PResult!V1267="",PResult!V1267="(null)"),"",PResult!V1267)</f>
        <v/>
      </c>
      <c r="Z1267" t="str">
        <f>CONCATENATE(PResult!BO1267,PResult!BP1267)</f>
        <v/>
      </c>
      <c r="AA1267" t="str">
        <f>IF(PResult!Y1267="","",PResult!Y1267)</f>
        <v/>
      </c>
      <c r="AB1267" t="str">
        <f>IF(PResult!BQ1267="","",PResult!BQ1267)</f>
        <v/>
      </c>
      <c r="AC1267" t="str">
        <f>IF(PResult!BR1267="","",PResult!BR1267)</f>
        <v/>
      </c>
      <c r="AD1267" t="str">
        <f>IF(PResult!BS1267="","",PResult!BS1267)</f>
        <v/>
      </c>
      <c r="AE1267" t="str">
        <f>IF(PResult!BN1267="","",PResult!BN1267)</f>
        <v/>
      </c>
      <c r="AF1267" t="str">
        <f>IF(PResult!BT1267="","",PResult!BT1267)</f>
        <v/>
      </c>
      <c r="AG1267" t="str">
        <f>IF(PResult!BU1267="","",PResult!BU1267)</f>
        <v/>
      </c>
      <c r="AH1267" t="str">
        <f>IF(PResult!BV1267="","",PResult!BV1267)</f>
        <v/>
      </c>
      <c r="AI1267" t="str">
        <f>TEXT(IF(ISERROR(INDEX(Panaboard!L:L,MATCH(CONCATENATE(AZ1267,"-",C1267),Panaboard!Z:Z,0))),"",INDEX(Panaboard!L:L,MATCH(CONCATENATE(AZ1267,"-",C1267),Panaboard!Z:Z,0))),"HH:MM")</f>
        <v/>
      </c>
      <c r="AJ1267" t="str">
        <f>TEXT(IF(ISERROR(INDEX(Panaboard!M:M,MATCH(CONCATENATE(AZ1267,"-",C1267),Panaboard!Z:Z,0))),"",INDEX(Panaboard!M:M,MATCH(CONCATENATE(AZ1267,"-",C1267),Panaboard!Z:Z,0))),"HH:MM")</f>
        <v/>
      </c>
      <c r="AK1267" t="str">
        <f>IF(PResult!BY1267="","",PResult!BY1267)</f>
        <v/>
      </c>
      <c r="AL1267">
        <f>IF(PResult!P1267="",0,PResult!P1267)</f>
        <v>0</v>
      </c>
      <c r="AM1267" t="str">
        <f>IF(ISERROR(INDEX(Panaboard!N:N,MATCH(CONCATENATE(AZ1267,"-",C1267),Panaboard!Z:Z,0))),"",INDEX(Panaboard!N:N,MATCH(CONCATENATE(AZ1267,"-",C1267),Panaboard!Z:Z,0)))</f>
        <v/>
      </c>
      <c r="AN1267" t="str">
        <f>IF(ISERROR(INDEX(Panaboard!O:O,MATCH(CONCATENATE(AZ1267,"-",C1267),Panaboard!Z:Z,0))),"",INDEX(Panaboard!O:O,MATCH(CONCATENATE(AZ1267,"-",C1267),Panaboard!Z:Z,0)))</f>
        <v/>
      </c>
      <c r="AO1267" t="str">
        <f>IF(ISERROR(INDEX(Panaboard!P:P,MATCH(CONCATENATE(AZ1267,"-",C1267),Panaboard!Z:Z,0))),"",INDEX(Panaboard!P:P,MATCH(CONCATENATE(AZ1267,"-",C1267),Panaboard!Z:Z,0)))</f>
        <v/>
      </c>
      <c r="AP1267" t="str">
        <f>IF(ISERROR(INDEX(Panaboard!Q:Q,MATCH(CONCATENATE(AZ1267,"-",C1267),Panaboard!Z:Z,0))),"",INDEX(Panaboard!Q:Q,MATCH(CONCATENATE(AZ1267,"-",C1267),Panaboard!Z:Z,0)))</f>
        <v/>
      </c>
      <c r="AR1267" t="str">
        <f>IF(PResult!BW1267="","",PResult!BW1267)</f>
        <v/>
      </c>
      <c r="AS1267" t="str">
        <f>IF(PResult!BX1267="","",PResult!BX1267)</f>
        <v/>
      </c>
      <c r="AT1267" t="str">
        <f>IF(ISERROR(INDEX(Panaboard!K:K,MATCH(CONCATENATE(AZ1267,"-",C1267),Panaboard!Z:Z,0))),"",INDEX(Panaboard!K:K,MATCH(CONCATENATE(AZ1267,"-",C1267),Panaboard!Z:Z,0)))</f>
        <v/>
      </c>
      <c r="AU1267" t="str">
        <f>IF(ISERROR(INDEX(Panaboard!U:U,MATCH(CONCATENATE(AZ1267,"-",C1267),Panaboard!Z:Z,0))),"",INDEX(Panaboard!U:U,MATCH(CONCATENATE(AZ1267,"-",C1267),Panaboard!Z:Z,0)))</f>
        <v/>
      </c>
      <c r="AV1267" t="str">
        <f>IF(ISERROR(INDEX(Panaboard!W:W,MATCH(CONCATENATE(AZ1267,"-",C1267),Panaboard!Z:Z,0))),"",INDEX(Panaboard!W:W,MATCH(CONCATENATE(AZ1267,"-",C1267),Panaboard!Z:Z,0)))</f>
        <v/>
      </c>
      <c r="AW1267" t="str">
        <f>IF(ISERROR(INDEX(Panaboard!X:X,MATCH(CONCATENATE(AZ1267,"-",C1267),Panaboard!Z:Z,0))),"",INDEX(Panaboard!X:X,MATCH(CONCATENATE(AZ1267,"-",C1267),Panaboard!Z:Z,0)))</f>
        <v/>
      </c>
      <c r="AX1267" t="str">
        <f>IF(ISERROR(INDEX(Panaboard!AA:AA,MATCH(CONCATENATE(AZ1267,"-",C1267),Panaboard!Z:Z,0))),"",INDEX(Panaboard!AA:AA,MATCH(CONCATENATE(AZ1267,"-",C1267),Panaboard!Z:Z,0)))</f>
        <v/>
      </c>
      <c r="AY1267" t="str">
        <f>IF(ISERROR(INDEX(Panaboard!AB:AB,MATCH(CONCATENATE(AZ1267,"-",C1267),Panaboard!Z:Z,0))),"",INDEX(Panaboard!AB:AB,MATCH(CONCATENATE(AZ1267,"-",C1267),Panaboard!Z:Z,0)))</f>
        <v/>
      </c>
      <c r="AZ1267" t="str">
        <f t="shared" si="156"/>
        <v/>
      </c>
      <c r="BA1267" t="str">
        <f>IF(ISERROR(INDEX(Panaboard!E:E,MATCH(CONCATENATE(AZ1267,"-",C1267),Panaboard!Z:Z,0))),"",INDEX(Panaboard!E:E,MATCH(CONCATENATE(AZ1267,"-",C1267),Panaboard!Z:Z,0)))</f>
        <v/>
      </c>
      <c r="BB1267" t="str">
        <f>IF(ISERROR(INDEX(Panaboard!AC:AC,MATCH(CONCATENATE(AZ1267,"-",C1267),Panaboard!Z:Z,0))),"",INDEX(Panaboard!AC:AC,MATCH(CONCATENATE(AZ1267,"-",C1267),Panaboard!Z:Z,0)))</f>
        <v/>
      </c>
      <c r="BC1267" t="str">
        <f t="shared" si="157"/>
        <v/>
      </c>
      <c r="BD1267" t="str">
        <f t="shared" si="158"/>
        <v/>
      </c>
      <c r="BE1267" t="str">
        <f t="shared" si="159"/>
        <v>xx0x0</v>
      </c>
      <c r="BF1267" t="str">
        <f>IF(ISERROR(INDEX(CuttingList!F:F,MATCH(CONCATENATE(A1267,"-",C1267),CuttingList!E:E,0))),"",INDEX(CuttingList!F:F,MATCH(CONCATENATE(A1267,"-",C1267),CuttingList!E:E,0)))</f>
        <v/>
      </c>
    </row>
    <row r="1268" spans="1:58" x14ac:dyDescent="0.25">
      <c r="A1268" t="str">
        <f>IF(PResult!BJ1268="","",PResult!BJ1268)</f>
        <v/>
      </c>
      <c r="B1268" t="str">
        <f>IF(PResult!E1268="","",PResult!E1268)</f>
        <v/>
      </c>
      <c r="C1268" t="str">
        <f>IF(PResult!BZ1268="","",PResult!BZ1268)</f>
        <v/>
      </c>
      <c r="D1268" t="str">
        <f>IF(ISERROR(INDEX(Panaboard!B:B,MATCH(CONCATENATE(AZ1268,"-",C1268),Panaboard!Z:Z,0))),"",TRIM(INDEX(Panaboard!B:B,MATCH(CONCATENATE(AZ1268,"-",C1268),Panaboard!Z:Z,0))))</f>
        <v/>
      </c>
      <c r="E1268" t="str">
        <f t="shared" si="155"/>
        <v>xx0x0</v>
      </c>
      <c r="F1268" t="str">
        <f>IF(PResult!U1268="","",UPPER(TRIM(PResult!U1268)))</f>
        <v/>
      </c>
      <c r="G1268">
        <f>IF(OR(PResult!O1268="",PResult!O1268="(null)"),0,PResult!O1268)</f>
        <v>0</v>
      </c>
      <c r="H1268" t="str">
        <f>IF(ISERROR(INDEX(Panaboard!G:G,MATCH(CONCATENATE(AZ1268,"-",C1268),Panaboard!Z:Z,0))),"",INDEX(Panaboard!G:G,MATCH(CONCATENATE(AZ1268,"-",C1268),Panaboard!Z:Z,0)))</f>
        <v/>
      </c>
      <c r="I1268" t="str">
        <f>IF(PResult!J1268="","",PResult!J1268)</f>
        <v/>
      </c>
      <c r="J1268" t="str">
        <f>IF(PResult!K1268="","",PResult!K1268)</f>
        <v/>
      </c>
      <c r="K1268">
        <f>IF(OR(PResult!L1268="(null)",PResult!L1268=""),0,PResult!L1268)</f>
        <v>0</v>
      </c>
      <c r="L1268">
        <f>IF(OR(PResult!M1268="(null)",PResult!M1268=""),0,PResult!M1268)</f>
        <v>0</v>
      </c>
      <c r="M1268">
        <f t="shared" si="152"/>
        <v>0</v>
      </c>
      <c r="N1268" t="str">
        <f>TEXT(IF(ISERROR(INDEX(Panaboard!H:H,MATCH(CONCATENATE(AZ1268,"-",C1268),Panaboard!Z:Z,0))),"",INDEX(Panaboard!H:H,MATCH(CONCATENATE(AZ1268,"-",C1268),Panaboard!Z:Z,0))),"HH:MM")</f>
        <v/>
      </c>
      <c r="O1268" t="str">
        <f>TEXT(IF(ISERROR(INDEX(Panaboard!I:I,MATCH(CONCATENATE(AZ1268,"-",C1268),Panaboard!Z:Z,0))),"",INDEX(Panaboard!I:I,MATCH(CONCATENATE(AZ1268,"-",C1268),Panaboard!Z:Z,0))),"HH:MM")</f>
        <v/>
      </c>
      <c r="P1268" t="str">
        <f t="shared" si="153"/>
        <v/>
      </c>
      <c r="Q1268" t="str">
        <f>IF(ISERROR(INDEX(Panaboard!S:S,MATCH(CONCATENATE(AZ1268,"-",C1268),Panaboard!Z:Z,0))),"",INDEX(Panaboard!S:S,MATCH(CONCATENATE(AZ1268,"-",C1268),Panaboard!Z:Z,0)))</f>
        <v/>
      </c>
      <c r="R1268" t="str">
        <f>IF(ISERROR(INDEX(Panaboard!F:F,MATCH(CONCATENATE(AZ1268,"-",C1268),Panaboard!Z:Z,0))),"",INDEX(Panaboard!F:F,MATCH(CONCATENATE(AZ1268,"-",C1268),Panaboard!Z:Z,0)))</f>
        <v/>
      </c>
      <c r="S1268" t="str">
        <f t="shared" si="154"/>
        <v/>
      </c>
      <c r="T1268" t="str">
        <f>IF(ISERROR(INDEX(Panaboard!D:D,MATCH(CONCATENATE(AZ1268,"-",C1268),Panaboard!Z:Z,0))),"",INDEX(Panaboard!D:D,MATCH(CONCATENATE(AZ1268,"-",C1268),Panaboard!Z:Z,0)))</f>
        <v/>
      </c>
      <c r="U1268" t="str">
        <f>IF(ISERROR(INDEX(Panaboard!J:J,MATCH(CONCATENATE(AZ1268,"-",C1268),Panaboard!Z:Z,0))),"",INDEX(Panaboard!J:J,MATCH(CONCATENATE(AZ1268,"-",C1268),Panaboard!Z:Z,0)))</f>
        <v/>
      </c>
      <c r="V1268">
        <f>IF(PResult!BL1268="",0,PResult!BL1268)</f>
        <v>0</v>
      </c>
      <c r="W1268">
        <f>IF(PResult!BM1268="",0,PResult!BM1268)</f>
        <v>0</v>
      </c>
      <c r="X1268">
        <f>IF(OR(PResult!AE1268="",PResult!AE1268="(null)"),IF(OR(PResult!AD1268="",PResult!AD1268="(null)"),0,PResult!AD1268),PResult!AE1268)</f>
        <v>0</v>
      </c>
      <c r="Y1268" t="str">
        <f>IF(OR(PResult!V1268="",PResult!V1268="(null)"),"",PResult!V1268)</f>
        <v/>
      </c>
      <c r="Z1268" t="str">
        <f>CONCATENATE(PResult!BO1268,PResult!BP1268)</f>
        <v/>
      </c>
      <c r="AA1268" t="str">
        <f>IF(PResult!Y1268="","",PResult!Y1268)</f>
        <v/>
      </c>
      <c r="AB1268" t="str">
        <f>IF(PResult!BQ1268="","",PResult!BQ1268)</f>
        <v/>
      </c>
      <c r="AC1268" t="str">
        <f>IF(PResult!BR1268="","",PResult!BR1268)</f>
        <v/>
      </c>
      <c r="AD1268" t="str">
        <f>IF(PResult!BS1268="","",PResult!BS1268)</f>
        <v/>
      </c>
      <c r="AE1268" t="str">
        <f>IF(PResult!BN1268="","",PResult!BN1268)</f>
        <v/>
      </c>
      <c r="AF1268" t="str">
        <f>IF(PResult!BT1268="","",PResult!BT1268)</f>
        <v/>
      </c>
      <c r="AG1268" t="str">
        <f>IF(PResult!BU1268="","",PResult!BU1268)</f>
        <v/>
      </c>
      <c r="AH1268" t="str">
        <f>IF(PResult!BV1268="","",PResult!BV1268)</f>
        <v/>
      </c>
      <c r="AI1268" t="str">
        <f>TEXT(IF(ISERROR(INDEX(Panaboard!L:L,MATCH(CONCATENATE(AZ1268,"-",C1268),Panaboard!Z:Z,0))),"",INDEX(Panaboard!L:L,MATCH(CONCATENATE(AZ1268,"-",C1268),Panaboard!Z:Z,0))),"HH:MM")</f>
        <v/>
      </c>
      <c r="AJ1268" t="str">
        <f>TEXT(IF(ISERROR(INDEX(Panaboard!M:M,MATCH(CONCATENATE(AZ1268,"-",C1268),Panaboard!Z:Z,0))),"",INDEX(Panaboard!M:M,MATCH(CONCATENATE(AZ1268,"-",C1268),Panaboard!Z:Z,0))),"HH:MM")</f>
        <v/>
      </c>
      <c r="AK1268" t="str">
        <f>IF(PResult!BY1268="","",PResult!BY1268)</f>
        <v/>
      </c>
      <c r="AL1268">
        <f>IF(PResult!P1268="",0,PResult!P1268)</f>
        <v>0</v>
      </c>
      <c r="AM1268" t="str">
        <f>IF(ISERROR(INDEX(Panaboard!N:N,MATCH(CONCATENATE(AZ1268,"-",C1268),Panaboard!Z:Z,0))),"",INDEX(Panaboard!N:N,MATCH(CONCATENATE(AZ1268,"-",C1268),Panaboard!Z:Z,0)))</f>
        <v/>
      </c>
      <c r="AN1268" t="str">
        <f>IF(ISERROR(INDEX(Panaboard!O:O,MATCH(CONCATENATE(AZ1268,"-",C1268),Panaboard!Z:Z,0))),"",INDEX(Panaboard!O:O,MATCH(CONCATENATE(AZ1268,"-",C1268),Panaboard!Z:Z,0)))</f>
        <v/>
      </c>
      <c r="AO1268" t="str">
        <f>IF(ISERROR(INDEX(Panaboard!P:P,MATCH(CONCATENATE(AZ1268,"-",C1268),Panaboard!Z:Z,0))),"",INDEX(Panaboard!P:P,MATCH(CONCATENATE(AZ1268,"-",C1268),Panaboard!Z:Z,0)))</f>
        <v/>
      </c>
      <c r="AP1268" t="str">
        <f>IF(ISERROR(INDEX(Panaboard!Q:Q,MATCH(CONCATENATE(AZ1268,"-",C1268),Panaboard!Z:Z,0))),"",INDEX(Panaboard!Q:Q,MATCH(CONCATENATE(AZ1268,"-",C1268),Panaboard!Z:Z,0)))</f>
        <v/>
      </c>
      <c r="AR1268" t="str">
        <f>IF(PResult!BW1268="","",PResult!BW1268)</f>
        <v/>
      </c>
      <c r="AS1268" t="str">
        <f>IF(PResult!BX1268="","",PResult!BX1268)</f>
        <v/>
      </c>
      <c r="AT1268" t="str">
        <f>IF(ISERROR(INDEX(Panaboard!K:K,MATCH(CONCATENATE(AZ1268,"-",C1268),Panaboard!Z:Z,0))),"",INDEX(Panaboard!K:K,MATCH(CONCATENATE(AZ1268,"-",C1268),Panaboard!Z:Z,0)))</f>
        <v/>
      </c>
      <c r="AU1268" t="str">
        <f>IF(ISERROR(INDEX(Panaboard!U:U,MATCH(CONCATENATE(AZ1268,"-",C1268),Panaboard!Z:Z,0))),"",INDEX(Panaboard!U:U,MATCH(CONCATENATE(AZ1268,"-",C1268),Panaboard!Z:Z,0)))</f>
        <v/>
      </c>
      <c r="AV1268" t="str">
        <f>IF(ISERROR(INDEX(Panaboard!W:W,MATCH(CONCATENATE(AZ1268,"-",C1268),Panaboard!Z:Z,0))),"",INDEX(Panaboard!W:W,MATCH(CONCATENATE(AZ1268,"-",C1268),Panaboard!Z:Z,0)))</f>
        <v/>
      </c>
      <c r="AW1268" t="str">
        <f>IF(ISERROR(INDEX(Panaboard!X:X,MATCH(CONCATENATE(AZ1268,"-",C1268),Panaboard!Z:Z,0))),"",INDEX(Panaboard!X:X,MATCH(CONCATENATE(AZ1268,"-",C1268),Panaboard!Z:Z,0)))</f>
        <v/>
      </c>
      <c r="AX1268" t="str">
        <f>IF(ISERROR(INDEX(Panaboard!AA:AA,MATCH(CONCATENATE(AZ1268,"-",C1268),Panaboard!Z:Z,0))),"",INDEX(Panaboard!AA:AA,MATCH(CONCATENATE(AZ1268,"-",C1268),Panaboard!Z:Z,0)))</f>
        <v/>
      </c>
      <c r="AY1268" t="str">
        <f>IF(ISERROR(INDEX(Panaboard!AB:AB,MATCH(CONCATENATE(AZ1268,"-",C1268),Panaboard!Z:Z,0))),"",INDEX(Panaboard!AB:AB,MATCH(CONCATENATE(AZ1268,"-",C1268),Panaboard!Z:Z,0)))</f>
        <v/>
      </c>
      <c r="AZ1268" t="str">
        <f t="shared" si="156"/>
        <v/>
      </c>
      <c r="BA1268" t="str">
        <f>IF(ISERROR(INDEX(Panaboard!E:E,MATCH(CONCATENATE(AZ1268,"-",C1268),Panaboard!Z:Z,0))),"",INDEX(Panaboard!E:E,MATCH(CONCATENATE(AZ1268,"-",C1268),Panaboard!Z:Z,0)))</f>
        <v/>
      </c>
      <c r="BB1268" t="str">
        <f>IF(ISERROR(INDEX(Panaboard!AC:AC,MATCH(CONCATENATE(AZ1268,"-",C1268),Panaboard!Z:Z,0))),"",INDEX(Panaboard!AC:AC,MATCH(CONCATENATE(AZ1268,"-",C1268),Panaboard!Z:Z,0)))</f>
        <v/>
      </c>
      <c r="BC1268" t="str">
        <f t="shared" si="157"/>
        <v/>
      </c>
      <c r="BD1268" t="str">
        <f t="shared" si="158"/>
        <v/>
      </c>
      <c r="BE1268" t="str">
        <f t="shared" si="159"/>
        <v>xx0x0</v>
      </c>
      <c r="BF1268" t="str">
        <f>IF(ISERROR(INDEX(CuttingList!F:F,MATCH(CONCATENATE(A1268,"-",C1268),CuttingList!E:E,0))),"",INDEX(CuttingList!F:F,MATCH(CONCATENATE(A1268,"-",C1268),CuttingList!E:E,0)))</f>
        <v/>
      </c>
    </row>
    <row r="1269" spans="1:58" x14ac:dyDescent="0.25">
      <c r="A1269" t="str">
        <f>IF(PResult!BJ1269="","",PResult!BJ1269)</f>
        <v/>
      </c>
      <c r="B1269" t="str">
        <f>IF(PResult!E1269="","",PResult!E1269)</f>
        <v/>
      </c>
      <c r="C1269" t="str">
        <f>IF(PResult!BZ1269="","",PResult!BZ1269)</f>
        <v/>
      </c>
      <c r="D1269" t="str">
        <f>IF(ISERROR(INDEX(Panaboard!B:B,MATCH(CONCATENATE(AZ1269,"-",C1269),Panaboard!Z:Z,0))),"",TRIM(INDEX(Panaboard!B:B,MATCH(CONCATENATE(AZ1269,"-",C1269),Panaboard!Z:Z,0))))</f>
        <v/>
      </c>
      <c r="E1269" t="str">
        <f t="shared" si="155"/>
        <v>xx0x0</v>
      </c>
      <c r="F1269" t="str">
        <f>IF(PResult!U1269="","",UPPER(TRIM(PResult!U1269)))</f>
        <v/>
      </c>
      <c r="G1269">
        <f>IF(OR(PResult!O1269="",PResult!O1269="(null)"),0,PResult!O1269)</f>
        <v>0</v>
      </c>
      <c r="H1269" t="str">
        <f>IF(ISERROR(INDEX(Panaboard!G:G,MATCH(CONCATENATE(AZ1269,"-",C1269),Panaboard!Z:Z,0))),"",INDEX(Panaboard!G:G,MATCH(CONCATENATE(AZ1269,"-",C1269),Panaboard!Z:Z,0)))</f>
        <v/>
      </c>
      <c r="I1269" t="str">
        <f>IF(PResult!J1269="","",PResult!J1269)</f>
        <v/>
      </c>
      <c r="J1269" t="str">
        <f>IF(PResult!K1269="","",PResult!K1269)</f>
        <v/>
      </c>
      <c r="K1269">
        <f>IF(OR(PResult!L1269="(null)",PResult!L1269=""),0,PResult!L1269)</f>
        <v>0</v>
      </c>
      <c r="L1269">
        <f>IF(OR(PResult!M1269="(null)",PResult!M1269=""),0,PResult!M1269)</f>
        <v>0</v>
      </c>
      <c r="M1269">
        <f t="shared" si="152"/>
        <v>0</v>
      </c>
      <c r="N1269" t="str">
        <f>TEXT(IF(ISERROR(INDEX(Panaboard!H:H,MATCH(CONCATENATE(AZ1269,"-",C1269),Panaboard!Z:Z,0))),"",INDEX(Panaboard!H:H,MATCH(CONCATENATE(AZ1269,"-",C1269),Panaboard!Z:Z,0))),"HH:MM")</f>
        <v/>
      </c>
      <c r="O1269" t="str">
        <f>TEXT(IF(ISERROR(INDEX(Panaboard!I:I,MATCH(CONCATENATE(AZ1269,"-",C1269),Panaboard!Z:Z,0))),"",INDEX(Panaboard!I:I,MATCH(CONCATENATE(AZ1269,"-",C1269),Panaboard!Z:Z,0))),"HH:MM")</f>
        <v/>
      </c>
      <c r="P1269" t="str">
        <f t="shared" si="153"/>
        <v/>
      </c>
      <c r="Q1269" t="str">
        <f>IF(ISERROR(INDEX(Panaboard!S:S,MATCH(CONCATENATE(AZ1269,"-",C1269),Panaboard!Z:Z,0))),"",INDEX(Panaboard!S:S,MATCH(CONCATENATE(AZ1269,"-",C1269),Panaboard!Z:Z,0)))</f>
        <v/>
      </c>
      <c r="R1269" t="str">
        <f>IF(ISERROR(INDEX(Panaboard!F:F,MATCH(CONCATENATE(AZ1269,"-",C1269),Panaboard!Z:Z,0))),"",INDEX(Panaboard!F:F,MATCH(CONCATENATE(AZ1269,"-",C1269),Panaboard!Z:Z,0)))</f>
        <v/>
      </c>
      <c r="S1269" t="str">
        <f t="shared" si="154"/>
        <v/>
      </c>
      <c r="T1269" t="str">
        <f>IF(ISERROR(INDEX(Panaboard!D:D,MATCH(CONCATENATE(AZ1269,"-",C1269),Panaboard!Z:Z,0))),"",INDEX(Panaboard!D:D,MATCH(CONCATENATE(AZ1269,"-",C1269),Panaboard!Z:Z,0)))</f>
        <v/>
      </c>
      <c r="U1269" t="str">
        <f>IF(ISERROR(INDEX(Panaboard!J:J,MATCH(CONCATENATE(AZ1269,"-",C1269),Panaboard!Z:Z,0))),"",INDEX(Panaboard!J:J,MATCH(CONCATENATE(AZ1269,"-",C1269),Panaboard!Z:Z,0)))</f>
        <v/>
      </c>
      <c r="V1269">
        <f>IF(PResult!BL1269="",0,PResult!BL1269)</f>
        <v>0</v>
      </c>
      <c r="W1269">
        <f>IF(PResult!BM1269="",0,PResult!BM1269)</f>
        <v>0</v>
      </c>
      <c r="X1269">
        <f>IF(OR(PResult!AE1269="",PResult!AE1269="(null)"),IF(OR(PResult!AD1269="",PResult!AD1269="(null)"),0,PResult!AD1269),PResult!AE1269)</f>
        <v>0</v>
      </c>
      <c r="Y1269" t="str">
        <f>IF(OR(PResult!V1269="",PResult!V1269="(null)"),"",PResult!V1269)</f>
        <v/>
      </c>
      <c r="Z1269" t="str">
        <f>CONCATENATE(PResult!BO1269,PResult!BP1269)</f>
        <v/>
      </c>
      <c r="AA1269" t="str">
        <f>IF(PResult!Y1269="","",PResult!Y1269)</f>
        <v/>
      </c>
      <c r="AB1269" t="str">
        <f>IF(PResult!BQ1269="","",PResult!BQ1269)</f>
        <v/>
      </c>
      <c r="AC1269" t="str">
        <f>IF(PResult!BR1269="","",PResult!BR1269)</f>
        <v/>
      </c>
      <c r="AD1269" t="str">
        <f>IF(PResult!BS1269="","",PResult!BS1269)</f>
        <v/>
      </c>
      <c r="AE1269" t="str">
        <f>IF(PResult!BN1269="","",PResult!BN1269)</f>
        <v/>
      </c>
      <c r="AF1269" t="str">
        <f>IF(PResult!BT1269="","",PResult!BT1269)</f>
        <v/>
      </c>
      <c r="AG1269" t="str">
        <f>IF(PResult!BU1269="","",PResult!BU1269)</f>
        <v/>
      </c>
      <c r="AH1269" t="str">
        <f>IF(PResult!BV1269="","",PResult!BV1269)</f>
        <v/>
      </c>
      <c r="AI1269" t="str">
        <f>TEXT(IF(ISERROR(INDEX(Panaboard!L:L,MATCH(CONCATENATE(AZ1269,"-",C1269),Panaboard!Z:Z,0))),"",INDEX(Panaboard!L:L,MATCH(CONCATENATE(AZ1269,"-",C1269),Panaboard!Z:Z,0))),"HH:MM")</f>
        <v/>
      </c>
      <c r="AJ1269" t="str">
        <f>TEXT(IF(ISERROR(INDEX(Panaboard!M:M,MATCH(CONCATENATE(AZ1269,"-",C1269),Panaboard!Z:Z,0))),"",INDEX(Panaboard!M:M,MATCH(CONCATENATE(AZ1269,"-",C1269),Panaboard!Z:Z,0))),"HH:MM")</f>
        <v/>
      </c>
      <c r="AK1269" t="str">
        <f>IF(PResult!BY1269="","",PResult!BY1269)</f>
        <v/>
      </c>
      <c r="AL1269">
        <f>IF(PResult!P1269="",0,PResult!P1269)</f>
        <v>0</v>
      </c>
      <c r="AM1269" t="str">
        <f>IF(ISERROR(INDEX(Panaboard!N:N,MATCH(CONCATENATE(AZ1269,"-",C1269),Panaboard!Z:Z,0))),"",INDEX(Panaboard!N:N,MATCH(CONCATENATE(AZ1269,"-",C1269),Panaboard!Z:Z,0)))</f>
        <v/>
      </c>
      <c r="AN1269" t="str">
        <f>IF(ISERROR(INDEX(Panaboard!O:O,MATCH(CONCATENATE(AZ1269,"-",C1269),Panaboard!Z:Z,0))),"",INDEX(Panaboard!O:O,MATCH(CONCATENATE(AZ1269,"-",C1269),Panaboard!Z:Z,0)))</f>
        <v/>
      </c>
      <c r="AO1269" t="str">
        <f>IF(ISERROR(INDEX(Panaboard!P:P,MATCH(CONCATENATE(AZ1269,"-",C1269),Panaboard!Z:Z,0))),"",INDEX(Panaboard!P:P,MATCH(CONCATENATE(AZ1269,"-",C1269),Panaboard!Z:Z,0)))</f>
        <v/>
      </c>
      <c r="AP1269" t="str">
        <f>IF(ISERROR(INDEX(Panaboard!Q:Q,MATCH(CONCATENATE(AZ1269,"-",C1269),Panaboard!Z:Z,0))),"",INDEX(Panaboard!Q:Q,MATCH(CONCATENATE(AZ1269,"-",C1269),Panaboard!Z:Z,0)))</f>
        <v/>
      </c>
      <c r="AR1269" t="str">
        <f>IF(PResult!BW1269="","",PResult!BW1269)</f>
        <v/>
      </c>
      <c r="AS1269" t="str">
        <f>IF(PResult!BX1269="","",PResult!BX1269)</f>
        <v/>
      </c>
      <c r="AT1269" t="str">
        <f>IF(ISERROR(INDEX(Panaboard!K:K,MATCH(CONCATENATE(AZ1269,"-",C1269),Panaboard!Z:Z,0))),"",INDEX(Panaboard!K:K,MATCH(CONCATENATE(AZ1269,"-",C1269),Panaboard!Z:Z,0)))</f>
        <v/>
      </c>
      <c r="AU1269" t="str">
        <f>IF(ISERROR(INDEX(Panaboard!U:U,MATCH(CONCATENATE(AZ1269,"-",C1269),Panaboard!Z:Z,0))),"",INDEX(Panaboard!U:U,MATCH(CONCATENATE(AZ1269,"-",C1269),Panaboard!Z:Z,0)))</f>
        <v/>
      </c>
      <c r="AV1269" t="str">
        <f>IF(ISERROR(INDEX(Panaboard!W:W,MATCH(CONCATENATE(AZ1269,"-",C1269),Panaboard!Z:Z,0))),"",INDEX(Panaboard!W:W,MATCH(CONCATENATE(AZ1269,"-",C1269),Panaboard!Z:Z,0)))</f>
        <v/>
      </c>
      <c r="AW1269" t="str">
        <f>IF(ISERROR(INDEX(Panaboard!X:X,MATCH(CONCATENATE(AZ1269,"-",C1269),Panaboard!Z:Z,0))),"",INDEX(Panaboard!X:X,MATCH(CONCATENATE(AZ1269,"-",C1269),Panaboard!Z:Z,0)))</f>
        <v/>
      </c>
      <c r="AX1269" t="str">
        <f>IF(ISERROR(INDEX(Panaboard!AA:AA,MATCH(CONCATENATE(AZ1269,"-",C1269),Panaboard!Z:Z,0))),"",INDEX(Panaboard!AA:AA,MATCH(CONCATENATE(AZ1269,"-",C1269),Panaboard!Z:Z,0)))</f>
        <v/>
      </c>
      <c r="AY1269" t="str">
        <f>IF(ISERROR(INDEX(Panaboard!AB:AB,MATCH(CONCATENATE(AZ1269,"-",C1269),Panaboard!Z:Z,0))),"",INDEX(Panaboard!AB:AB,MATCH(CONCATENATE(AZ1269,"-",C1269),Panaboard!Z:Z,0)))</f>
        <v/>
      </c>
      <c r="AZ1269" t="str">
        <f t="shared" si="156"/>
        <v/>
      </c>
      <c r="BA1269" t="str">
        <f>IF(ISERROR(INDEX(Panaboard!E:E,MATCH(CONCATENATE(AZ1269,"-",C1269),Panaboard!Z:Z,0))),"",INDEX(Panaboard!E:E,MATCH(CONCATENATE(AZ1269,"-",C1269),Panaboard!Z:Z,0)))</f>
        <v/>
      </c>
      <c r="BB1269" t="str">
        <f>IF(ISERROR(INDEX(Panaboard!AC:AC,MATCH(CONCATENATE(AZ1269,"-",C1269),Panaboard!Z:Z,0))),"",INDEX(Panaboard!AC:AC,MATCH(CONCATENATE(AZ1269,"-",C1269),Panaboard!Z:Z,0)))</f>
        <v/>
      </c>
      <c r="BC1269" t="str">
        <f t="shared" si="157"/>
        <v/>
      </c>
      <c r="BD1269" t="str">
        <f t="shared" si="158"/>
        <v/>
      </c>
      <c r="BE1269" t="str">
        <f t="shared" si="159"/>
        <v>xx0x0</v>
      </c>
      <c r="BF1269" t="str">
        <f>IF(ISERROR(INDEX(CuttingList!F:F,MATCH(CONCATENATE(A1269,"-",C1269),CuttingList!E:E,0))),"",INDEX(CuttingList!F:F,MATCH(CONCATENATE(A1269,"-",C1269),CuttingList!E:E,0)))</f>
        <v/>
      </c>
    </row>
    <row r="1270" spans="1:58" x14ac:dyDescent="0.25">
      <c r="A1270" t="str">
        <f>IF(PResult!BJ1270="","",PResult!BJ1270)</f>
        <v/>
      </c>
      <c r="B1270" t="str">
        <f>IF(PResult!E1270="","",PResult!E1270)</f>
        <v/>
      </c>
      <c r="C1270" t="str">
        <f>IF(PResult!BZ1270="","",PResult!BZ1270)</f>
        <v/>
      </c>
      <c r="D1270" t="str">
        <f>IF(ISERROR(INDEX(Panaboard!B:B,MATCH(CONCATENATE(AZ1270,"-",C1270),Panaboard!Z:Z,0))),"",TRIM(INDEX(Panaboard!B:B,MATCH(CONCATENATE(AZ1270,"-",C1270),Panaboard!Z:Z,0))))</f>
        <v/>
      </c>
      <c r="E1270" t="str">
        <f t="shared" si="155"/>
        <v>xx0x0</v>
      </c>
      <c r="F1270" t="str">
        <f>IF(PResult!U1270="","",UPPER(TRIM(PResult!U1270)))</f>
        <v/>
      </c>
      <c r="G1270">
        <f>IF(OR(PResult!O1270="",PResult!O1270="(null)"),0,PResult!O1270)</f>
        <v>0</v>
      </c>
      <c r="H1270" t="str">
        <f>IF(ISERROR(INDEX(Panaboard!G:G,MATCH(CONCATENATE(AZ1270,"-",C1270),Panaboard!Z:Z,0))),"",INDEX(Panaboard!G:G,MATCH(CONCATENATE(AZ1270,"-",C1270),Panaboard!Z:Z,0)))</f>
        <v/>
      </c>
      <c r="I1270" t="str">
        <f>IF(PResult!J1270="","",PResult!J1270)</f>
        <v/>
      </c>
      <c r="J1270" t="str">
        <f>IF(PResult!K1270="","",PResult!K1270)</f>
        <v/>
      </c>
      <c r="K1270">
        <f>IF(OR(PResult!L1270="(null)",PResult!L1270=""),0,PResult!L1270)</f>
        <v>0</v>
      </c>
      <c r="L1270">
        <f>IF(OR(PResult!M1270="(null)",PResult!M1270=""),0,PResult!M1270)</f>
        <v>0</v>
      </c>
      <c r="M1270">
        <f t="shared" si="152"/>
        <v>0</v>
      </c>
      <c r="N1270" t="str">
        <f>TEXT(IF(ISERROR(INDEX(Panaboard!H:H,MATCH(CONCATENATE(AZ1270,"-",C1270),Panaboard!Z:Z,0))),"",INDEX(Panaboard!H:H,MATCH(CONCATENATE(AZ1270,"-",C1270),Panaboard!Z:Z,0))),"HH:MM")</f>
        <v/>
      </c>
      <c r="O1270" t="str">
        <f>TEXT(IF(ISERROR(INDEX(Panaboard!I:I,MATCH(CONCATENATE(AZ1270,"-",C1270),Panaboard!Z:Z,0))),"",INDEX(Panaboard!I:I,MATCH(CONCATENATE(AZ1270,"-",C1270),Panaboard!Z:Z,0))),"HH:MM")</f>
        <v/>
      </c>
      <c r="P1270" t="str">
        <f t="shared" si="153"/>
        <v/>
      </c>
      <c r="Q1270" t="str">
        <f>IF(ISERROR(INDEX(Panaboard!S:S,MATCH(CONCATENATE(AZ1270,"-",C1270),Panaboard!Z:Z,0))),"",INDEX(Panaboard!S:S,MATCH(CONCATENATE(AZ1270,"-",C1270),Panaboard!Z:Z,0)))</f>
        <v/>
      </c>
      <c r="R1270" t="str">
        <f>IF(ISERROR(INDEX(Panaboard!F:F,MATCH(CONCATENATE(AZ1270,"-",C1270),Panaboard!Z:Z,0))),"",INDEX(Panaboard!F:F,MATCH(CONCATENATE(AZ1270,"-",C1270),Panaboard!Z:Z,0)))</f>
        <v/>
      </c>
      <c r="S1270" t="str">
        <f t="shared" si="154"/>
        <v/>
      </c>
      <c r="T1270" t="str">
        <f>IF(ISERROR(INDEX(Panaboard!D:D,MATCH(CONCATENATE(AZ1270,"-",C1270),Panaboard!Z:Z,0))),"",INDEX(Panaboard!D:D,MATCH(CONCATENATE(AZ1270,"-",C1270),Panaboard!Z:Z,0)))</f>
        <v/>
      </c>
      <c r="U1270" t="str">
        <f>IF(ISERROR(INDEX(Panaboard!J:J,MATCH(CONCATENATE(AZ1270,"-",C1270),Panaboard!Z:Z,0))),"",INDEX(Panaboard!J:J,MATCH(CONCATENATE(AZ1270,"-",C1270),Panaboard!Z:Z,0)))</f>
        <v/>
      </c>
      <c r="V1270">
        <f>IF(PResult!BL1270="",0,PResult!BL1270)</f>
        <v>0</v>
      </c>
      <c r="W1270">
        <f>IF(PResult!BM1270="",0,PResult!BM1270)</f>
        <v>0</v>
      </c>
      <c r="X1270">
        <f>IF(OR(PResult!AE1270="",PResult!AE1270="(null)"),IF(OR(PResult!AD1270="",PResult!AD1270="(null)"),0,PResult!AD1270),PResult!AE1270)</f>
        <v>0</v>
      </c>
      <c r="Y1270" t="str">
        <f>IF(OR(PResult!V1270="",PResult!V1270="(null)"),"",PResult!V1270)</f>
        <v/>
      </c>
      <c r="Z1270" t="str">
        <f>CONCATENATE(PResult!BO1270,PResult!BP1270)</f>
        <v/>
      </c>
      <c r="AA1270" t="str">
        <f>IF(PResult!Y1270="","",PResult!Y1270)</f>
        <v/>
      </c>
      <c r="AB1270" t="str">
        <f>IF(PResult!BQ1270="","",PResult!BQ1270)</f>
        <v/>
      </c>
      <c r="AC1270" t="str">
        <f>IF(PResult!BR1270="","",PResult!BR1270)</f>
        <v/>
      </c>
      <c r="AD1270" t="str">
        <f>IF(PResult!BS1270="","",PResult!BS1270)</f>
        <v/>
      </c>
      <c r="AE1270" t="str">
        <f>IF(PResult!BN1270="","",PResult!BN1270)</f>
        <v/>
      </c>
      <c r="AF1270" t="str">
        <f>IF(PResult!BT1270="","",PResult!BT1270)</f>
        <v/>
      </c>
      <c r="AG1270" t="str">
        <f>IF(PResult!BU1270="","",PResult!BU1270)</f>
        <v/>
      </c>
      <c r="AH1270" t="str">
        <f>IF(PResult!BV1270="","",PResult!BV1270)</f>
        <v/>
      </c>
      <c r="AI1270" t="str">
        <f>TEXT(IF(ISERROR(INDEX(Panaboard!L:L,MATCH(CONCATENATE(AZ1270,"-",C1270),Panaboard!Z:Z,0))),"",INDEX(Panaboard!L:L,MATCH(CONCATENATE(AZ1270,"-",C1270),Panaboard!Z:Z,0))),"HH:MM")</f>
        <v/>
      </c>
      <c r="AJ1270" t="str">
        <f>TEXT(IF(ISERROR(INDEX(Panaboard!M:M,MATCH(CONCATENATE(AZ1270,"-",C1270),Panaboard!Z:Z,0))),"",INDEX(Panaboard!M:M,MATCH(CONCATENATE(AZ1270,"-",C1270),Panaboard!Z:Z,0))),"HH:MM")</f>
        <v/>
      </c>
      <c r="AK1270" t="str">
        <f>IF(PResult!BY1270="","",PResult!BY1270)</f>
        <v/>
      </c>
      <c r="AL1270">
        <f>IF(PResult!P1270="",0,PResult!P1270)</f>
        <v>0</v>
      </c>
      <c r="AM1270" t="str">
        <f>IF(ISERROR(INDEX(Panaboard!N:N,MATCH(CONCATENATE(AZ1270,"-",C1270),Panaboard!Z:Z,0))),"",INDEX(Panaboard!N:N,MATCH(CONCATENATE(AZ1270,"-",C1270),Panaboard!Z:Z,0)))</f>
        <v/>
      </c>
      <c r="AN1270" t="str">
        <f>IF(ISERROR(INDEX(Panaboard!O:O,MATCH(CONCATENATE(AZ1270,"-",C1270),Panaboard!Z:Z,0))),"",INDEX(Panaboard!O:O,MATCH(CONCATENATE(AZ1270,"-",C1270),Panaboard!Z:Z,0)))</f>
        <v/>
      </c>
      <c r="AO1270" t="str">
        <f>IF(ISERROR(INDEX(Panaboard!P:P,MATCH(CONCATENATE(AZ1270,"-",C1270),Panaboard!Z:Z,0))),"",INDEX(Panaboard!P:P,MATCH(CONCATENATE(AZ1270,"-",C1270),Panaboard!Z:Z,0)))</f>
        <v/>
      </c>
      <c r="AP1270" t="str">
        <f>IF(ISERROR(INDEX(Panaboard!Q:Q,MATCH(CONCATENATE(AZ1270,"-",C1270),Panaboard!Z:Z,0))),"",INDEX(Panaboard!Q:Q,MATCH(CONCATENATE(AZ1270,"-",C1270),Panaboard!Z:Z,0)))</f>
        <v/>
      </c>
      <c r="AR1270" t="str">
        <f>IF(PResult!BW1270="","",PResult!BW1270)</f>
        <v/>
      </c>
      <c r="AS1270" t="str">
        <f>IF(PResult!BX1270="","",PResult!BX1270)</f>
        <v/>
      </c>
      <c r="AT1270" t="str">
        <f>IF(ISERROR(INDEX(Panaboard!K:K,MATCH(CONCATENATE(AZ1270,"-",C1270),Panaboard!Z:Z,0))),"",INDEX(Panaboard!K:K,MATCH(CONCATENATE(AZ1270,"-",C1270),Panaboard!Z:Z,0)))</f>
        <v/>
      </c>
      <c r="AU1270" t="str">
        <f>IF(ISERROR(INDEX(Panaboard!U:U,MATCH(CONCATENATE(AZ1270,"-",C1270),Panaboard!Z:Z,0))),"",INDEX(Panaboard!U:U,MATCH(CONCATENATE(AZ1270,"-",C1270),Panaboard!Z:Z,0)))</f>
        <v/>
      </c>
      <c r="AV1270" t="str">
        <f>IF(ISERROR(INDEX(Panaboard!W:W,MATCH(CONCATENATE(AZ1270,"-",C1270),Panaboard!Z:Z,0))),"",INDEX(Panaboard!W:W,MATCH(CONCATENATE(AZ1270,"-",C1270),Panaboard!Z:Z,0)))</f>
        <v/>
      </c>
      <c r="AW1270" t="str">
        <f>IF(ISERROR(INDEX(Panaboard!X:X,MATCH(CONCATENATE(AZ1270,"-",C1270),Panaboard!Z:Z,0))),"",INDEX(Panaboard!X:X,MATCH(CONCATENATE(AZ1270,"-",C1270),Panaboard!Z:Z,0)))</f>
        <v/>
      </c>
      <c r="AX1270" t="str">
        <f>IF(ISERROR(INDEX(Panaboard!AA:AA,MATCH(CONCATENATE(AZ1270,"-",C1270),Panaboard!Z:Z,0))),"",INDEX(Panaboard!AA:AA,MATCH(CONCATENATE(AZ1270,"-",C1270),Panaboard!Z:Z,0)))</f>
        <v/>
      </c>
      <c r="AY1270" t="str">
        <f>IF(ISERROR(INDEX(Panaboard!AB:AB,MATCH(CONCATENATE(AZ1270,"-",C1270),Panaboard!Z:Z,0))),"",INDEX(Panaboard!AB:AB,MATCH(CONCATENATE(AZ1270,"-",C1270),Panaboard!Z:Z,0)))</f>
        <v/>
      </c>
      <c r="AZ1270" t="str">
        <f t="shared" si="156"/>
        <v/>
      </c>
      <c r="BA1270" t="str">
        <f>IF(ISERROR(INDEX(Panaboard!E:E,MATCH(CONCATENATE(AZ1270,"-",C1270),Panaboard!Z:Z,0))),"",INDEX(Panaboard!E:E,MATCH(CONCATENATE(AZ1270,"-",C1270),Panaboard!Z:Z,0)))</f>
        <v/>
      </c>
      <c r="BB1270" t="str">
        <f>IF(ISERROR(INDEX(Panaboard!AC:AC,MATCH(CONCATENATE(AZ1270,"-",C1270),Panaboard!Z:Z,0))),"",INDEX(Panaboard!AC:AC,MATCH(CONCATENATE(AZ1270,"-",C1270),Panaboard!Z:Z,0)))</f>
        <v/>
      </c>
      <c r="BC1270" t="str">
        <f t="shared" si="157"/>
        <v/>
      </c>
      <c r="BD1270" t="str">
        <f t="shared" si="158"/>
        <v/>
      </c>
      <c r="BE1270" t="str">
        <f t="shared" si="159"/>
        <v>xx0x0</v>
      </c>
      <c r="BF1270" t="str">
        <f>IF(ISERROR(INDEX(CuttingList!F:F,MATCH(CONCATENATE(A1270,"-",C1270),CuttingList!E:E,0))),"",INDEX(CuttingList!F:F,MATCH(CONCATENATE(A1270,"-",C1270),CuttingList!E:E,0)))</f>
        <v/>
      </c>
    </row>
    <row r="1271" spans="1:58" x14ac:dyDescent="0.25">
      <c r="A1271" t="str">
        <f>IF(PResult!BJ1271="","",PResult!BJ1271)</f>
        <v/>
      </c>
      <c r="B1271" t="str">
        <f>IF(PResult!E1271="","",PResult!E1271)</f>
        <v/>
      </c>
      <c r="C1271" t="str">
        <f>IF(PResult!BZ1271="","",PResult!BZ1271)</f>
        <v/>
      </c>
      <c r="D1271" t="str">
        <f>IF(ISERROR(INDEX(Panaboard!B:B,MATCH(CONCATENATE(AZ1271,"-",C1271),Panaboard!Z:Z,0))),"",TRIM(INDEX(Panaboard!B:B,MATCH(CONCATENATE(AZ1271,"-",C1271),Panaboard!Z:Z,0))))</f>
        <v/>
      </c>
      <c r="E1271" t="str">
        <f t="shared" si="155"/>
        <v>xx0x0</v>
      </c>
      <c r="F1271" t="str">
        <f>IF(PResult!U1271="","",UPPER(TRIM(PResult!U1271)))</f>
        <v/>
      </c>
      <c r="G1271">
        <f>IF(OR(PResult!O1271="",PResult!O1271="(null)"),0,PResult!O1271)</f>
        <v>0</v>
      </c>
      <c r="H1271" t="str">
        <f>IF(ISERROR(INDEX(Panaboard!G:G,MATCH(CONCATENATE(AZ1271,"-",C1271),Panaboard!Z:Z,0))),"",INDEX(Panaboard!G:G,MATCH(CONCATENATE(AZ1271,"-",C1271),Panaboard!Z:Z,0)))</f>
        <v/>
      </c>
      <c r="I1271" t="str">
        <f>IF(PResult!J1271="","",PResult!J1271)</f>
        <v/>
      </c>
      <c r="J1271" t="str">
        <f>IF(PResult!K1271="","",PResult!K1271)</f>
        <v/>
      </c>
      <c r="K1271">
        <f>IF(OR(PResult!L1271="(null)",PResult!L1271=""),0,PResult!L1271)</f>
        <v>0</v>
      </c>
      <c r="L1271">
        <f>IF(OR(PResult!M1271="(null)",PResult!M1271=""),0,PResult!M1271)</f>
        <v>0</v>
      </c>
      <c r="M1271">
        <f t="shared" si="152"/>
        <v>0</v>
      </c>
      <c r="N1271" t="str">
        <f>TEXT(IF(ISERROR(INDEX(Panaboard!H:H,MATCH(CONCATENATE(AZ1271,"-",C1271),Panaboard!Z:Z,0))),"",INDEX(Panaboard!H:H,MATCH(CONCATENATE(AZ1271,"-",C1271),Panaboard!Z:Z,0))),"HH:MM")</f>
        <v/>
      </c>
      <c r="O1271" t="str">
        <f>TEXT(IF(ISERROR(INDEX(Panaboard!I:I,MATCH(CONCATENATE(AZ1271,"-",C1271),Panaboard!Z:Z,0))),"",INDEX(Panaboard!I:I,MATCH(CONCATENATE(AZ1271,"-",C1271),Panaboard!Z:Z,0))),"HH:MM")</f>
        <v/>
      </c>
      <c r="P1271" t="str">
        <f t="shared" si="153"/>
        <v/>
      </c>
      <c r="Q1271" t="str">
        <f>IF(ISERROR(INDEX(Panaboard!S:S,MATCH(CONCATENATE(AZ1271,"-",C1271),Panaboard!Z:Z,0))),"",INDEX(Panaboard!S:S,MATCH(CONCATENATE(AZ1271,"-",C1271),Panaboard!Z:Z,0)))</f>
        <v/>
      </c>
      <c r="R1271" t="str">
        <f>IF(ISERROR(INDEX(Panaboard!F:F,MATCH(CONCATENATE(AZ1271,"-",C1271),Panaboard!Z:Z,0))),"",INDEX(Panaboard!F:F,MATCH(CONCATENATE(AZ1271,"-",C1271),Panaboard!Z:Z,0)))</f>
        <v/>
      </c>
      <c r="S1271" t="str">
        <f t="shared" si="154"/>
        <v/>
      </c>
      <c r="T1271" t="str">
        <f>IF(ISERROR(INDEX(Panaboard!D:D,MATCH(CONCATENATE(AZ1271,"-",C1271),Panaboard!Z:Z,0))),"",INDEX(Panaboard!D:D,MATCH(CONCATENATE(AZ1271,"-",C1271),Panaboard!Z:Z,0)))</f>
        <v/>
      </c>
      <c r="U1271" t="str">
        <f>IF(ISERROR(INDEX(Panaboard!J:J,MATCH(CONCATENATE(AZ1271,"-",C1271),Panaboard!Z:Z,0))),"",INDEX(Panaboard!J:J,MATCH(CONCATENATE(AZ1271,"-",C1271),Panaboard!Z:Z,0)))</f>
        <v/>
      </c>
      <c r="V1271">
        <f>IF(PResult!BL1271="",0,PResult!BL1271)</f>
        <v>0</v>
      </c>
      <c r="W1271">
        <f>IF(PResult!BM1271="",0,PResult!BM1271)</f>
        <v>0</v>
      </c>
      <c r="X1271">
        <f>IF(OR(PResult!AE1271="",PResult!AE1271="(null)"),IF(OR(PResult!AD1271="",PResult!AD1271="(null)"),0,PResult!AD1271),PResult!AE1271)</f>
        <v>0</v>
      </c>
      <c r="Y1271" t="str">
        <f>IF(OR(PResult!V1271="",PResult!V1271="(null)"),"",PResult!V1271)</f>
        <v/>
      </c>
      <c r="Z1271" t="str">
        <f>CONCATENATE(PResult!BO1271,PResult!BP1271)</f>
        <v/>
      </c>
      <c r="AA1271" t="str">
        <f>IF(PResult!Y1271="","",PResult!Y1271)</f>
        <v/>
      </c>
      <c r="AB1271" t="str">
        <f>IF(PResult!BQ1271="","",PResult!BQ1271)</f>
        <v/>
      </c>
      <c r="AC1271" t="str">
        <f>IF(PResult!BR1271="","",PResult!BR1271)</f>
        <v/>
      </c>
      <c r="AD1271" t="str">
        <f>IF(PResult!BS1271="","",PResult!BS1271)</f>
        <v/>
      </c>
      <c r="AE1271" t="str">
        <f>IF(PResult!BN1271="","",PResult!BN1271)</f>
        <v/>
      </c>
      <c r="AF1271" t="str">
        <f>IF(PResult!BT1271="","",PResult!BT1271)</f>
        <v/>
      </c>
      <c r="AG1271" t="str">
        <f>IF(PResult!BU1271="","",PResult!BU1271)</f>
        <v/>
      </c>
      <c r="AH1271" t="str">
        <f>IF(PResult!BV1271="","",PResult!BV1271)</f>
        <v/>
      </c>
      <c r="AI1271" t="str">
        <f>TEXT(IF(ISERROR(INDEX(Panaboard!L:L,MATCH(CONCATENATE(AZ1271,"-",C1271),Panaboard!Z:Z,0))),"",INDEX(Panaboard!L:L,MATCH(CONCATENATE(AZ1271,"-",C1271),Panaboard!Z:Z,0))),"HH:MM")</f>
        <v/>
      </c>
      <c r="AJ1271" t="str">
        <f>TEXT(IF(ISERROR(INDEX(Panaboard!M:M,MATCH(CONCATENATE(AZ1271,"-",C1271),Panaboard!Z:Z,0))),"",INDEX(Panaboard!M:M,MATCH(CONCATENATE(AZ1271,"-",C1271),Panaboard!Z:Z,0))),"HH:MM")</f>
        <v/>
      </c>
      <c r="AK1271" t="str">
        <f>IF(PResult!BY1271="","",PResult!BY1271)</f>
        <v/>
      </c>
      <c r="AL1271">
        <f>IF(PResult!P1271="",0,PResult!P1271)</f>
        <v>0</v>
      </c>
      <c r="AM1271" t="str">
        <f>IF(ISERROR(INDEX(Panaboard!N:N,MATCH(CONCATENATE(AZ1271,"-",C1271),Panaboard!Z:Z,0))),"",INDEX(Panaboard!N:N,MATCH(CONCATENATE(AZ1271,"-",C1271),Panaboard!Z:Z,0)))</f>
        <v/>
      </c>
      <c r="AN1271" t="str">
        <f>IF(ISERROR(INDEX(Panaboard!O:O,MATCH(CONCATENATE(AZ1271,"-",C1271),Panaboard!Z:Z,0))),"",INDEX(Panaboard!O:O,MATCH(CONCATENATE(AZ1271,"-",C1271),Panaboard!Z:Z,0)))</f>
        <v/>
      </c>
      <c r="AO1271" t="str">
        <f>IF(ISERROR(INDEX(Panaboard!P:P,MATCH(CONCATENATE(AZ1271,"-",C1271),Panaboard!Z:Z,0))),"",INDEX(Panaboard!P:P,MATCH(CONCATENATE(AZ1271,"-",C1271),Panaboard!Z:Z,0)))</f>
        <v/>
      </c>
      <c r="AP1271" t="str">
        <f>IF(ISERROR(INDEX(Panaboard!Q:Q,MATCH(CONCATENATE(AZ1271,"-",C1271),Panaboard!Z:Z,0))),"",INDEX(Panaboard!Q:Q,MATCH(CONCATENATE(AZ1271,"-",C1271),Panaboard!Z:Z,0)))</f>
        <v/>
      </c>
      <c r="AR1271" t="str">
        <f>IF(PResult!BW1271="","",PResult!BW1271)</f>
        <v/>
      </c>
      <c r="AS1271" t="str">
        <f>IF(PResult!BX1271="","",PResult!BX1271)</f>
        <v/>
      </c>
      <c r="AT1271" t="str">
        <f>IF(ISERROR(INDEX(Panaboard!K:K,MATCH(CONCATENATE(AZ1271,"-",C1271),Panaboard!Z:Z,0))),"",INDEX(Panaboard!K:K,MATCH(CONCATENATE(AZ1271,"-",C1271),Panaboard!Z:Z,0)))</f>
        <v/>
      </c>
      <c r="AU1271" t="str">
        <f>IF(ISERROR(INDEX(Panaboard!U:U,MATCH(CONCATENATE(AZ1271,"-",C1271),Panaboard!Z:Z,0))),"",INDEX(Panaboard!U:U,MATCH(CONCATENATE(AZ1271,"-",C1271),Panaboard!Z:Z,0)))</f>
        <v/>
      </c>
      <c r="AV1271" t="str">
        <f>IF(ISERROR(INDEX(Panaboard!W:W,MATCH(CONCATENATE(AZ1271,"-",C1271),Panaboard!Z:Z,0))),"",INDEX(Panaboard!W:W,MATCH(CONCATENATE(AZ1271,"-",C1271),Panaboard!Z:Z,0)))</f>
        <v/>
      </c>
      <c r="AW1271" t="str">
        <f>IF(ISERROR(INDEX(Panaboard!X:X,MATCH(CONCATENATE(AZ1271,"-",C1271),Panaboard!Z:Z,0))),"",INDEX(Panaboard!X:X,MATCH(CONCATENATE(AZ1271,"-",C1271),Panaboard!Z:Z,0)))</f>
        <v/>
      </c>
      <c r="AX1271" t="str">
        <f>IF(ISERROR(INDEX(Panaboard!AA:AA,MATCH(CONCATENATE(AZ1271,"-",C1271),Panaboard!Z:Z,0))),"",INDEX(Panaboard!AA:AA,MATCH(CONCATENATE(AZ1271,"-",C1271),Panaboard!Z:Z,0)))</f>
        <v/>
      </c>
      <c r="AY1271" t="str">
        <f>IF(ISERROR(INDEX(Panaboard!AB:AB,MATCH(CONCATENATE(AZ1271,"-",C1271),Panaboard!Z:Z,0))),"",INDEX(Panaboard!AB:AB,MATCH(CONCATENATE(AZ1271,"-",C1271),Panaboard!Z:Z,0)))</f>
        <v/>
      </c>
      <c r="AZ1271" t="str">
        <f t="shared" si="156"/>
        <v/>
      </c>
      <c r="BA1271" t="str">
        <f>IF(ISERROR(INDEX(Panaboard!E:E,MATCH(CONCATENATE(AZ1271,"-",C1271),Panaboard!Z:Z,0))),"",INDEX(Panaboard!E:E,MATCH(CONCATENATE(AZ1271,"-",C1271),Panaboard!Z:Z,0)))</f>
        <v/>
      </c>
      <c r="BB1271" t="str">
        <f>IF(ISERROR(INDEX(Panaboard!AC:AC,MATCH(CONCATENATE(AZ1271,"-",C1271),Panaboard!Z:Z,0))),"",INDEX(Panaboard!AC:AC,MATCH(CONCATENATE(AZ1271,"-",C1271),Panaboard!Z:Z,0)))</f>
        <v/>
      </c>
      <c r="BC1271" t="str">
        <f t="shared" si="157"/>
        <v/>
      </c>
      <c r="BD1271" t="str">
        <f t="shared" si="158"/>
        <v/>
      </c>
      <c r="BE1271" t="str">
        <f t="shared" si="159"/>
        <v>xx0x0</v>
      </c>
      <c r="BF1271" t="str">
        <f>IF(ISERROR(INDEX(CuttingList!F:F,MATCH(CONCATENATE(A1271,"-",C1271),CuttingList!E:E,0))),"",INDEX(CuttingList!F:F,MATCH(CONCATENATE(A1271,"-",C1271),CuttingList!E:E,0)))</f>
        <v/>
      </c>
    </row>
    <row r="1272" spans="1:58" x14ac:dyDescent="0.25">
      <c r="A1272" t="str">
        <f>IF(PResult!BJ1272="","",PResult!BJ1272)</f>
        <v/>
      </c>
      <c r="B1272" t="str">
        <f>IF(PResult!E1272="","",PResult!E1272)</f>
        <v/>
      </c>
      <c r="C1272" t="str">
        <f>IF(PResult!BZ1272="","",PResult!BZ1272)</f>
        <v/>
      </c>
      <c r="D1272" t="str">
        <f>IF(ISERROR(INDEX(Panaboard!B:B,MATCH(CONCATENATE(AZ1272,"-",C1272),Panaboard!Z:Z,0))),"",TRIM(INDEX(Panaboard!B:B,MATCH(CONCATENATE(AZ1272,"-",C1272),Panaboard!Z:Z,0))))</f>
        <v/>
      </c>
      <c r="E1272" t="str">
        <f t="shared" si="155"/>
        <v>xx0x0</v>
      </c>
      <c r="F1272" t="str">
        <f>IF(PResult!U1272="","",UPPER(TRIM(PResult!U1272)))</f>
        <v/>
      </c>
      <c r="G1272">
        <f>IF(OR(PResult!O1272="",PResult!O1272="(null)"),0,PResult!O1272)</f>
        <v>0</v>
      </c>
      <c r="H1272" t="str">
        <f>IF(ISERROR(INDEX(Panaboard!G:G,MATCH(CONCATENATE(AZ1272,"-",C1272),Panaboard!Z:Z,0))),"",INDEX(Panaboard!G:G,MATCH(CONCATENATE(AZ1272,"-",C1272),Panaboard!Z:Z,0)))</f>
        <v/>
      </c>
      <c r="I1272" t="str">
        <f>IF(PResult!J1272="","",PResult!J1272)</f>
        <v/>
      </c>
      <c r="J1272" t="str">
        <f>IF(PResult!K1272="","",PResult!K1272)</f>
        <v/>
      </c>
      <c r="K1272">
        <f>IF(OR(PResult!L1272="(null)",PResult!L1272=""),0,PResult!L1272)</f>
        <v>0</v>
      </c>
      <c r="L1272">
        <f>IF(OR(PResult!M1272="(null)",PResult!M1272=""),0,PResult!M1272)</f>
        <v>0</v>
      </c>
      <c r="M1272">
        <f t="shared" si="152"/>
        <v>0</v>
      </c>
      <c r="N1272" t="str">
        <f>TEXT(IF(ISERROR(INDEX(Panaboard!H:H,MATCH(CONCATENATE(AZ1272,"-",C1272),Panaboard!Z:Z,0))),"",INDEX(Panaboard!H:H,MATCH(CONCATENATE(AZ1272,"-",C1272),Panaboard!Z:Z,0))),"HH:MM")</f>
        <v/>
      </c>
      <c r="O1272" t="str">
        <f>TEXT(IF(ISERROR(INDEX(Panaboard!I:I,MATCH(CONCATENATE(AZ1272,"-",C1272),Panaboard!Z:Z,0))),"",INDEX(Panaboard!I:I,MATCH(CONCATENATE(AZ1272,"-",C1272),Panaboard!Z:Z,0))),"HH:MM")</f>
        <v/>
      </c>
      <c r="P1272" t="str">
        <f t="shared" si="153"/>
        <v/>
      </c>
      <c r="Q1272" t="str">
        <f>IF(ISERROR(INDEX(Panaboard!S:S,MATCH(CONCATENATE(AZ1272,"-",C1272),Panaboard!Z:Z,0))),"",INDEX(Panaboard!S:S,MATCH(CONCATENATE(AZ1272,"-",C1272),Panaboard!Z:Z,0)))</f>
        <v/>
      </c>
      <c r="R1272" t="str">
        <f>IF(ISERROR(INDEX(Panaboard!F:F,MATCH(CONCATENATE(AZ1272,"-",C1272),Panaboard!Z:Z,0))),"",INDEX(Panaboard!F:F,MATCH(CONCATENATE(AZ1272,"-",C1272),Panaboard!Z:Z,0)))</f>
        <v/>
      </c>
      <c r="S1272" t="str">
        <f t="shared" si="154"/>
        <v/>
      </c>
      <c r="T1272" t="str">
        <f>IF(ISERROR(INDEX(Panaboard!D:D,MATCH(CONCATENATE(AZ1272,"-",C1272),Panaboard!Z:Z,0))),"",INDEX(Panaboard!D:D,MATCH(CONCATENATE(AZ1272,"-",C1272),Panaboard!Z:Z,0)))</f>
        <v/>
      </c>
      <c r="U1272" t="str">
        <f>IF(ISERROR(INDEX(Panaboard!J:J,MATCH(CONCATENATE(AZ1272,"-",C1272),Panaboard!Z:Z,0))),"",INDEX(Panaboard!J:J,MATCH(CONCATENATE(AZ1272,"-",C1272),Panaboard!Z:Z,0)))</f>
        <v/>
      </c>
      <c r="V1272">
        <f>IF(PResult!BL1272="",0,PResult!BL1272)</f>
        <v>0</v>
      </c>
      <c r="W1272">
        <f>IF(PResult!BM1272="",0,PResult!BM1272)</f>
        <v>0</v>
      </c>
      <c r="X1272">
        <f>IF(OR(PResult!AE1272="",PResult!AE1272="(null)"),IF(OR(PResult!AD1272="",PResult!AD1272="(null)"),0,PResult!AD1272),PResult!AE1272)</f>
        <v>0</v>
      </c>
      <c r="Y1272" t="str">
        <f>IF(OR(PResult!V1272="",PResult!V1272="(null)"),"",PResult!V1272)</f>
        <v/>
      </c>
      <c r="Z1272" t="str">
        <f>CONCATENATE(PResult!BO1272,PResult!BP1272)</f>
        <v/>
      </c>
      <c r="AA1272" t="str">
        <f>IF(PResult!Y1272="","",PResult!Y1272)</f>
        <v/>
      </c>
      <c r="AB1272" t="str">
        <f>IF(PResult!BQ1272="","",PResult!BQ1272)</f>
        <v/>
      </c>
      <c r="AC1272" t="str">
        <f>IF(PResult!BR1272="","",PResult!BR1272)</f>
        <v/>
      </c>
      <c r="AD1272" t="str">
        <f>IF(PResult!BS1272="","",PResult!BS1272)</f>
        <v/>
      </c>
      <c r="AE1272" t="str">
        <f>IF(PResult!BN1272="","",PResult!BN1272)</f>
        <v/>
      </c>
      <c r="AF1272" t="str">
        <f>IF(PResult!BT1272="","",PResult!BT1272)</f>
        <v/>
      </c>
      <c r="AG1272" t="str">
        <f>IF(PResult!BU1272="","",PResult!BU1272)</f>
        <v/>
      </c>
      <c r="AH1272" t="str">
        <f>IF(PResult!BV1272="","",PResult!BV1272)</f>
        <v/>
      </c>
      <c r="AI1272" t="str">
        <f>TEXT(IF(ISERROR(INDEX(Panaboard!L:L,MATCH(CONCATENATE(AZ1272,"-",C1272),Panaboard!Z:Z,0))),"",INDEX(Panaboard!L:L,MATCH(CONCATENATE(AZ1272,"-",C1272),Panaboard!Z:Z,0))),"HH:MM")</f>
        <v/>
      </c>
      <c r="AJ1272" t="str">
        <f>TEXT(IF(ISERROR(INDEX(Panaboard!M:M,MATCH(CONCATENATE(AZ1272,"-",C1272),Panaboard!Z:Z,0))),"",INDEX(Panaboard!M:M,MATCH(CONCATENATE(AZ1272,"-",C1272),Panaboard!Z:Z,0))),"HH:MM")</f>
        <v/>
      </c>
      <c r="AK1272" t="str">
        <f>IF(PResult!BY1272="","",PResult!BY1272)</f>
        <v/>
      </c>
      <c r="AL1272">
        <f>IF(PResult!P1272="",0,PResult!P1272)</f>
        <v>0</v>
      </c>
      <c r="AM1272" t="str">
        <f>IF(ISERROR(INDEX(Panaboard!N:N,MATCH(CONCATENATE(AZ1272,"-",C1272),Panaboard!Z:Z,0))),"",INDEX(Panaboard!N:N,MATCH(CONCATENATE(AZ1272,"-",C1272),Panaboard!Z:Z,0)))</f>
        <v/>
      </c>
      <c r="AN1272" t="str">
        <f>IF(ISERROR(INDEX(Panaboard!O:O,MATCH(CONCATENATE(AZ1272,"-",C1272),Panaboard!Z:Z,0))),"",INDEX(Panaboard!O:O,MATCH(CONCATENATE(AZ1272,"-",C1272),Panaboard!Z:Z,0)))</f>
        <v/>
      </c>
      <c r="AO1272" t="str">
        <f>IF(ISERROR(INDEX(Panaboard!P:P,MATCH(CONCATENATE(AZ1272,"-",C1272),Panaboard!Z:Z,0))),"",INDEX(Panaboard!P:P,MATCH(CONCATENATE(AZ1272,"-",C1272),Panaboard!Z:Z,0)))</f>
        <v/>
      </c>
      <c r="AP1272" t="str">
        <f>IF(ISERROR(INDEX(Panaboard!Q:Q,MATCH(CONCATENATE(AZ1272,"-",C1272),Panaboard!Z:Z,0))),"",INDEX(Panaboard!Q:Q,MATCH(CONCATENATE(AZ1272,"-",C1272),Panaboard!Z:Z,0)))</f>
        <v/>
      </c>
      <c r="AR1272" t="str">
        <f>IF(PResult!BW1272="","",PResult!BW1272)</f>
        <v/>
      </c>
      <c r="AS1272" t="str">
        <f>IF(PResult!BX1272="","",PResult!BX1272)</f>
        <v/>
      </c>
      <c r="AT1272" t="str">
        <f>IF(ISERROR(INDEX(Panaboard!K:K,MATCH(CONCATENATE(AZ1272,"-",C1272),Panaboard!Z:Z,0))),"",INDEX(Panaboard!K:K,MATCH(CONCATENATE(AZ1272,"-",C1272),Panaboard!Z:Z,0)))</f>
        <v/>
      </c>
      <c r="AU1272" t="str">
        <f>IF(ISERROR(INDEX(Panaboard!U:U,MATCH(CONCATENATE(AZ1272,"-",C1272),Panaboard!Z:Z,0))),"",INDEX(Panaboard!U:U,MATCH(CONCATENATE(AZ1272,"-",C1272),Panaboard!Z:Z,0)))</f>
        <v/>
      </c>
      <c r="AV1272" t="str">
        <f>IF(ISERROR(INDEX(Panaboard!W:W,MATCH(CONCATENATE(AZ1272,"-",C1272),Panaboard!Z:Z,0))),"",INDEX(Panaboard!W:W,MATCH(CONCATENATE(AZ1272,"-",C1272),Panaboard!Z:Z,0)))</f>
        <v/>
      </c>
      <c r="AW1272" t="str">
        <f>IF(ISERROR(INDEX(Panaboard!X:X,MATCH(CONCATENATE(AZ1272,"-",C1272),Panaboard!Z:Z,0))),"",INDEX(Panaboard!X:X,MATCH(CONCATENATE(AZ1272,"-",C1272),Panaboard!Z:Z,0)))</f>
        <v/>
      </c>
      <c r="AX1272" t="str">
        <f>IF(ISERROR(INDEX(Panaboard!AA:AA,MATCH(CONCATENATE(AZ1272,"-",C1272),Panaboard!Z:Z,0))),"",INDEX(Panaboard!AA:AA,MATCH(CONCATENATE(AZ1272,"-",C1272),Panaboard!Z:Z,0)))</f>
        <v/>
      </c>
      <c r="AY1272" t="str">
        <f>IF(ISERROR(INDEX(Panaboard!AB:AB,MATCH(CONCATENATE(AZ1272,"-",C1272),Panaboard!Z:Z,0))),"",INDEX(Panaboard!AB:AB,MATCH(CONCATENATE(AZ1272,"-",C1272),Panaboard!Z:Z,0)))</f>
        <v/>
      </c>
      <c r="AZ1272" t="str">
        <f t="shared" si="156"/>
        <v/>
      </c>
      <c r="BA1272" t="str">
        <f>IF(ISERROR(INDEX(Panaboard!E:E,MATCH(CONCATENATE(AZ1272,"-",C1272),Panaboard!Z:Z,0))),"",INDEX(Panaboard!E:E,MATCH(CONCATENATE(AZ1272,"-",C1272),Panaboard!Z:Z,0)))</f>
        <v/>
      </c>
      <c r="BB1272" t="str">
        <f>IF(ISERROR(INDEX(Panaboard!AC:AC,MATCH(CONCATENATE(AZ1272,"-",C1272),Panaboard!Z:Z,0))),"",INDEX(Panaboard!AC:AC,MATCH(CONCATENATE(AZ1272,"-",C1272),Panaboard!Z:Z,0)))</f>
        <v/>
      </c>
      <c r="BC1272" t="str">
        <f t="shared" si="157"/>
        <v/>
      </c>
      <c r="BD1272" t="str">
        <f t="shared" si="158"/>
        <v/>
      </c>
      <c r="BE1272" t="str">
        <f t="shared" si="159"/>
        <v>xx0x0</v>
      </c>
      <c r="BF1272" t="str">
        <f>IF(ISERROR(INDEX(CuttingList!F:F,MATCH(CONCATENATE(A1272,"-",C1272),CuttingList!E:E,0))),"",INDEX(CuttingList!F:F,MATCH(CONCATENATE(A1272,"-",C1272),CuttingList!E:E,0)))</f>
        <v/>
      </c>
    </row>
    <row r="1273" spans="1:58" x14ac:dyDescent="0.25">
      <c r="A1273" t="str">
        <f>IF(PResult!BJ1273="","",PResult!BJ1273)</f>
        <v/>
      </c>
      <c r="B1273" t="str">
        <f>IF(PResult!E1273="","",PResult!E1273)</f>
        <v/>
      </c>
      <c r="C1273" t="str">
        <f>IF(PResult!BZ1273="","",PResult!BZ1273)</f>
        <v/>
      </c>
      <c r="D1273" t="str">
        <f>IF(ISERROR(INDEX(Panaboard!B:B,MATCH(CONCATENATE(AZ1273,"-",C1273),Panaboard!Z:Z,0))),"",TRIM(INDEX(Panaboard!B:B,MATCH(CONCATENATE(AZ1273,"-",C1273),Panaboard!Z:Z,0))))</f>
        <v/>
      </c>
      <c r="E1273" t="str">
        <f t="shared" si="155"/>
        <v>xx0x0</v>
      </c>
      <c r="F1273" t="str">
        <f>IF(PResult!U1273="","",UPPER(TRIM(PResult!U1273)))</f>
        <v/>
      </c>
      <c r="G1273">
        <f>IF(OR(PResult!O1273="",PResult!O1273="(null)"),0,PResult!O1273)</f>
        <v>0</v>
      </c>
      <c r="H1273" t="str">
        <f>IF(ISERROR(INDEX(Panaboard!G:G,MATCH(CONCATENATE(AZ1273,"-",C1273),Panaboard!Z:Z,0))),"",INDEX(Panaboard!G:G,MATCH(CONCATENATE(AZ1273,"-",C1273),Panaboard!Z:Z,0)))</f>
        <v/>
      </c>
      <c r="I1273" t="str">
        <f>IF(PResult!J1273="","",PResult!J1273)</f>
        <v/>
      </c>
      <c r="J1273" t="str">
        <f>IF(PResult!K1273="","",PResult!K1273)</f>
        <v/>
      </c>
      <c r="K1273">
        <f>IF(OR(PResult!L1273="(null)",PResult!L1273=""),0,PResult!L1273)</f>
        <v>0</v>
      </c>
      <c r="L1273">
        <f>IF(OR(PResult!M1273="(null)",PResult!M1273=""),0,PResult!M1273)</f>
        <v>0</v>
      </c>
      <c r="M1273">
        <f t="shared" si="152"/>
        <v>0</v>
      </c>
      <c r="N1273" t="str">
        <f>TEXT(IF(ISERROR(INDEX(Panaboard!H:H,MATCH(CONCATENATE(AZ1273,"-",C1273),Panaboard!Z:Z,0))),"",INDEX(Panaboard!H:H,MATCH(CONCATENATE(AZ1273,"-",C1273),Panaboard!Z:Z,0))),"HH:MM")</f>
        <v/>
      </c>
      <c r="O1273" t="str">
        <f>TEXT(IF(ISERROR(INDEX(Panaboard!I:I,MATCH(CONCATENATE(AZ1273,"-",C1273),Panaboard!Z:Z,0))),"",INDEX(Panaboard!I:I,MATCH(CONCATENATE(AZ1273,"-",C1273),Panaboard!Z:Z,0))),"HH:MM")</f>
        <v/>
      </c>
      <c r="P1273" t="str">
        <f t="shared" si="153"/>
        <v/>
      </c>
      <c r="Q1273" t="str">
        <f>IF(ISERROR(INDEX(Panaboard!S:S,MATCH(CONCATENATE(AZ1273,"-",C1273),Panaboard!Z:Z,0))),"",INDEX(Panaboard!S:S,MATCH(CONCATENATE(AZ1273,"-",C1273),Panaboard!Z:Z,0)))</f>
        <v/>
      </c>
      <c r="R1273" t="str">
        <f>IF(ISERROR(INDEX(Panaboard!F:F,MATCH(CONCATENATE(AZ1273,"-",C1273),Panaboard!Z:Z,0))),"",INDEX(Panaboard!F:F,MATCH(CONCATENATE(AZ1273,"-",C1273),Panaboard!Z:Z,0)))</f>
        <v/>
      </c>
      <c r="S1273" t="str">
        <f t="shared" si="154"/>
        <v/>
      </c>
      <c r="T1273" t="str">
        <f>IF(ISERROR(INDEX(Panaboard!D:D,MATCH(CONCATENATE(AZ1273,"-",C1273),Panaboard!Z:Z,0))),"",INDEX(Panaboard!D:D,MATCH(CONCATENATE(AZ1273,"-",C1273),Panaboard!Z:Z,0)))</f>
        <v/>
      </c>
      <c r="U1273" t="str">
        <f>IF(ISERROR(INDEX(Panaboard!J:J,MATCH(CONCATENATE(AZ1273,"-",C1273),Panaboard!Z:Z,0))),"",INDEX(Panaboard!J:J,MATCH(CONCATENATE(AZ1273,"-",C1273),Panaboard!Z:Z,0)))</f>
        <v/>
      </c>
      <c r="V1273">
        <f>IF(PResult!BL1273="",0,PResult!BL1273)</f>
        <v>0</v>
      </c>
      <c r="W1273">
        <f>IF(PResult!BM1273="",0,PResult!BM1273)</f>
        <v>0</v>
      </c>
      <c r="X1273">
        <f>IF(OR(PResult!AE1273="",PResult!AE1273="(null)"),IF(OR(PResult!AD1273="",PResult!AD1273="(null)"),0,PResult!AD1273),PResult!AE1273)</f>
        <v>0</v>
      </c>
      <c r="Y1273" t="str">
        <f>IF(OR(PResult!V1273="",PResult!V1273="(null)"),"",PResult!V1273)</f>
        <v/>
      </c>
      <c r="Z1273" t="str">
        <f>CONCATENATE(PResult!BO1273,PResult!BP1273)</f>
        <v/>
      </c>
      <c r="AA1273" t="str">
        <f>IF(PResult!Y1273="","",PResult!Y1273)</f>
        <v/>
      </c>
      <c r="AB1273" t="str">
        <f>IF(PResult!BQ1273="","",PResult!BQ1273)</f>
        <v/>
      </c>
      <c r="AC1273" t="str">
        <f>IF(PResult!BR1273="","",PResult!BR1273)</f>
        <v/>
      </c>
      <c r="AD1273" t="str">
        <f>IF(PResult!BS1273="","",PResult!BS1273)</f>
        <v/>
      </c>
      <c r="AE1273" t="str">
        <f>IF(PResult!BN1273="","",PResult!BN1273)</f>
        <v/>
      </c>
      <c r="AF1273" t="str">
        <f>IF(PResult!BT1273="","",PResult!BT1273)</f>
        <v/>
      </c>
      <c r="AG1273" t="str">
        <f>IF(PResult!BU1273="","",PResult!BU1273)</f>
        <v/>
      </c>
      <c r="AH1273" t="str">
        <f>IF(PResult!BV1273="","",PResult!BV1273)</f>
        <v/>
      </c>
      <c r="AI1273" t="str">
        <f>TEXT(IF(ISERROR(INDEX(Panaboard!L:L,MATCH(CONCATENATE(AZ1273,"-",C1273),Panaboard!Z:Z,0))),"",INDEX(Panaboard!L:L,MATCH(CONCATENATE(AZ1273,"-",C1273),Panaboard!Z:Z,0))),"HH:MM")</f>
        <v/>
      </c>
      <c r="AJ1273" t="str">
        <f>TEXT(IF(ISERROR(INDEX(Panaboard!M:M,MATCH(CONCATENATE(AZ1273,"-",C1273),Panaboard!Z:Z,0))),"",INDEX(Panaboard!M:M,MATCH(CONCATENATE(AZ1273,"-",C1273),Panaboard!Z:Z,0))),"HH:MM")</f>
        <v/>
      </c>
      <c r="AK1273" t="str">
        <f>IF(PResult!BY1273="","",PResult!BY1273)</f>
        <v/>
      </c>
      <c r="AL1273">
        <f>IF(PResult!P1273="",0,PResult!P1273)</f>
        <v>0</v>
      </c>
      <c r="AM1273" t="str">
        <f>IF(ISERROR(INDEX(Panaboard!N:N,MATCH(CONCATENATE(AZ1273,"-",C1273),Panaboard!Z:Z,0))),"",INDEX(Panaboard!N:N,MATCH(CONCATENATE(AZ1273,"-",C1273),Panaboard!Z:Z,0)))</f>
        <v/>
      </c>
      <c r="AN1273" t="str">
        <f>IF(ISERROR(INDEX(Panaboard!O:O,MATCH(CONCATENATE(AZ1273,"-",C1273),Panaboard!Z:Z,0))),"",INDEX(Panaboard!O:O,MATCH(CONCATENATE(AZ1273,"-",C1273),Panaboard!Z:Z,0)))</f>
        <v/>
      </c>
      <c r="AO1273" t="str">
        <f>IF(ISERROR(INDEX(Panaboard!P:P,MATCH(CONCATENATE(AZ1273,"-",C1273),Panaboard!Z:Z,0))),"",INDEX(Panaboard!P:P,MATCH(CONCATENATE(AZ1273,"-",C1273),Panaboard!Z:Z,0)))</f>
        <v/>
      </c>
      <c r="AP1273" t="str">
        <f>IF(ISERROR(INDEX(Panaboard!Q:Q,MATCH(CONCATENATE(AZ1273,"-",C1273),Panaboard!Z:Z,0))),"",INDEX(Panaboard!Q:Q,MATCH(CONCATENATE(AZ1273,"-",C1273),Panaboard!Z:Z,0)))</f>
        <v/>
      </c>
      <c r="AR1273" t="str">
        <f>IF(PResult!BW1273="","",PResult!BW1273)</f>
        <v/>
      </c>
      <c r="AS1273" t="str">
        <f>IF(PResult!BX1273="","",PResult!BX1273)</f>
        <v/>
      </c>
      <c r="AT1273" t="str">
        <f>IF(ISERROR(INDEX(Panaboard!K:K,MATCH(CONCATENATE(AZ1273,"-",C1273),Panaboard!Z:Z,0))),"",INDEX(Panaboard!K:K,MATCH(CONCATENATE(AZ1273,"-",C1273),Panaboard!Z:Z,0)))</f>
        <v/>
      </c>
      <c r="AU1273" t="str">
        <f>IF(ISERROR(INDEX(Panaboard!U:U,MATCH(CONCATENATE(AZ1273,"-",C1273),Panaboard!Z:Z,0))),"",INDEX(Panaboard!U:U,MATCH(CONCATENATE(AZ1273,"-",C1273),Panaboard!Z:Z,0)))</f>
        <v/>
      </c>
      <c r="AV1273" t="str">
        <f>IF(ISERROR(INDEX(Panaboard!W:W,MATCH(CONCATENATE(AZ1273,"-",C1273),Panaboard!Z:Z,0))),"",INDEX(Panaboard!W:W,MATCH(CONCATENATE(AZ1273,"-",C1273),Panaboard!Z:Z,0)))</f>
        <v/>
      </c>
      <c r="AW1273" t="str">
        <f>IF(ISERROR(INDEX(Panaboard!X:X,MATCH(CONCATENATE(AZ1273,"-",C1273),Panaboard!Z:Z,0))),"",INDEX(Panaboard!X:X,MATCH(CONCATENATE(AZ1273,"-",C1273),Panaboard!Z:Z,0)))</f>
        <v/>
      </c>
      <c r="AX1273" t="str">
        <f>IF(ISERROR(INDEX(Panaboard!AA:AA,MATCH(CONCATENATE(AZ1273,"-",C1273),Panaboard!Z:Z,0))),"",INDEX(Panaboard!AA:AA,MATCH(CONCATENATE(AZ1273,"-",C1273),Panaboard!Z:Z,0)))</f>
        <v/>
      </c>
      <c r="AY1273" t="str">
        <f>IF(ISERROR(INDEX(Panaboard!AB:AB,MATCH(CONCATENATE(AZ1273,"-",C1273),Panaboard!Z:Z,0))),"",INDEX(Panaboard!AB:AB,MATCH(CONCATENATE(AZ1273,"-",C1273),Panaboard!Z:Z,0)))</f>
        <v/>
      </c>
      <c r="AZ1273" t="str">
        <f t="shared" si="156"/>
        <v/>
      </c>
      <c r="BA1273" t="str">
        <f>IF(ISERROR(INDEX(Panaboard!E:E,MATCH(CONCATENATE(AZ1273,"-",C1273),Panaboard!Z:Z,0))),"",INDEX(Panaboard!E:E,MATCH(CONCATENATE(AZ1273,"-",C1273),Panaboard!Z:Z,0)))</f>
        <v/>
      </c>
      <c r="BB1273" t="str">
        <f>IF(ISERROR(INDEX(Panaboard!AC:AC,MATCH(CONCATENATE(AZ1273,"-",C1273),Panaboard!Z:Z,0))),"",INDEX(Panaboard!AC:AC,MATCH(CONCATENATE(AZ1273,"-",C1273),Panaboard!Z:Z,0)))</f>
        <v/>
      </c>
      <c r="BC1273" t="str">
        <f t="shared" si="157"/>
        <v/>
      </c>
      <c r="BD1273" t="str">
        <f t="shared" si="158"/>
        <v/>
      </c>
      <c r="BE1273" t="str">
        <f t="shared" si="159"/>
        <v>xx0x0</v>
      </c>
      <c r="BF1273" t="str">
        <f>IF(ISERROR(INDEX(CuttingList!F:F,MATCH(CONCATENATE(A1273,"-",C1273),CuttingList!E:E,0))),"",INDEX(CuttingList!F:F,MATCH(CONCATENATE(A1273,"-",C1273),CuttingList!E:E,0)))</f>
        <v/>
      </c>
    </row>
    <row r="1274" spans="1:58" x14ac:dyDescent="0.25">
      <c r="A1274" t="str">
        <f>IF(PResult!BJ1274="","",PResult!BJ1274)</f>
        <v/>
      </c>
      <c r="B1274" t="str">
        <f>IF(PResult!E1274="","",PResult!E1274)</f>
        <v/>
      </c>
      <c r="C1274" t="str">
        <f>IF(PResult!BZ1274="","",PResult!BZ1274)</f>
        <v/>
      </c>
      <c r="D1274" t="str">
        <f>IF(ISERROR(INDEX(Panaboard!B:B,MATCH(CONCATENATE(AZ1274,"-",C1274),Panaboard!Z:Z,0))),"",TRIM(INDEX(Panaboard!B:B,MATCH(CONCATENATE(AZ1274,"-",C1274),Panaboard!Z:Z,0))))</f>
        <v/>
      </c>
      <c r="E1274" t="str">
        <f t="shared" si="155"/>
        <v>xx0x0</v>
      </c>
      <c r="F1274" t="str">
        <f>IF(PResult!U1274="","",UPPER(TRIM(PResult!U1274)))</f>
        <v/>
      </c>
      <c r="G1274">
        <f>IF(OR(PResult!O1274="",PResult!O1274="(null)"),0,PResult!O1274)</f>
        <v>0</v>
      </c>
      <c r="H1274" t="str">
        <f>IF(ISERROR(INDEX(Panaboard!G:G,MATCH(CONCATENATE(AZ1274,"-",C1274),Panaboard!Z:Z,0))),"",INDEX(Panaboard!G:G,MATCH(CONCATENATE(AZ1274,"-",C1274),Panaboard!Z:Z,0)))</f>
        <v/>
      </c>
      <c r="I1274" t="str">
        <f>IF(PResult!J1274="","",PResult!J1274)</f>
        <v/>
      </c>
      <c r="J1274" t="str">
        <f>IF(PResult!K1274="","",PResult!K1274)</f>
        <v/>
      </c>
      <c r="K1274">
        <f>IF(OR(PResult!L1274="(null)",PResult!L1274=""),0,PResult!L1274)</f>
        <v>0</v>
      </c>
      <c r="L1274">
        <f>IF(OR(PResult!M1274="(null)",PResult!M1274=""),0,PResult!M1274)</f>
        <v>0</v>
      </c>
      <c r="M1274">
        <f t="shared" si="152"/>
        <v>0</v>
      </c>
      <c r="N1274" t="str">
        <f>TEXT(IF(ISERROR(INDEX(Panaboard!H:H,MATCH(CONCATENATE(AZ1274,"-",C1274),Panaboard!Z:Z,0))),"",INDEX(Panaboard!H:H,MATCH(CONCATENATE(AZ1274,"-",C1274),Panaboard!Z:Z,0))),"HH:MM")</f>
        <v/>
      </c>
      <c r="O1274" t="str">
        <f>TEXT(IF(ISERROR(INDEX(Panaboard!I:I,MATCH(CONCATENATE(AZ1274,"-",C1274),Panaboard!Z:Z,0))),"",INDEX(Panaboard!I:I,MATCH(CONCATENATE(AZ1274,"-",C1274),Panaboard!Z:Z,0))),"HH:MM")</f>
        <v/>
      </c>
      <c r="P1274" t="str">
        <f t="shared" si="153"/>
        <v/>
      </c>
      <c r="Q1274" t="str">
        <f>IF(ISERROR(INDEX(Panaboard!S:S,MATCH(CONCATENATE(AZ1274,"-",C1274),Panaboard!Z:Z,0))),"",INDEX(Panaboard!S:S,MATCH(CONCATENATE(AZ1274,"-",C1274),Panaboard!Z:Z,0)))</f>
        <v/>
      </c>
      <c r="R1274" t="str">
        <f>IF(ISERROR(INDEX(Panaboard!F:F,MATCH(CONCATENATE(AZ1274,"-",C1274),Panaboard!Z:Z,0))),"",INDEX(Panaboard!F:F,MATCH(CONCATENATE(AZ1274,"-",C1274),Panaboard!Z:Z,0)))</f>
        <v/>
      </c>
      <c r="S1274" t="str">
        <f t="shared" si="154"/>
        <v/>
      </c>
      <c r="T1274" t="str">
        <f>IF(ISERROR(INDEX(Panaboard!D:D,MATCH(CONCATENATE(AZ1274,"-",C1274),Panaboard!Z:Z,0))),"",INDEX(Panaboard!D:D,MATCH(CONCATENATE(AZ1274,"-",C1274),Panaboard!Z:Z,0)))</f>
        <v/>
      </c>
      <c r="U1274" t="str">
        <f>IF(ISERROR(INDEX(Panaboard!J:J,MATCH(CONCATENATE(AZ1274,"-",C1274),Panaboard!Z:Z,0))),"",INDEX(Panaboard!J:J,MATCH(CONCATENATE(AZ1274,"-",C1274),Panaboard!Z:Z,0)))</f>
        <v/>
      </c>
      <c r="V1274">
        <f>IF(PResult!BL1274="",0,PResult!BL1274)</f>
        <v>0</v>
      </c>
      <c r="W1274">
        <f>IF(PResult!BM1274="",0,PResult!BM1274)</f>
        <v>0</v>
      </c>
      <c r="X1274">
        <f>IF(OR(PResult!AE1274="",PResult!AE1274="(null)"),IF(OR(PResult!AD1274="",PResult!AD1274="(null)"),0,PResult!AD1274),PResult!AE1274)</f>
        <v>0</v>
      </c>
      <c r="Y1274" t="str">
        <f>IF(OR(PResult!V1274="",PResult!V1274="(null)"),"",PResult!V1274)</f>
        <v/>
      </c>
      <c r="Z1274" t="str">
        <f>CONCATENATE(PResult!BO1274,PResult!BP1274)</f>
        <v/>
      </c>
      <c r="AA1274" t="str">
        <f>IF(PResult!Y1274="","",PResult!Y1274)</f>
        <v/>
      </c>
      <c r="AB1274" t="str">
        <f>IF(PResult!BQ1274="","",PResult!BQ1274)</f>
        <v/>
      </c>
      <c r="AC1274" t="str">
        <f>IF(PResult!BR1274="","",PResult!BR1274)</f>
        <v/>
      </c>
      <c r="AD1274" t="str">
        <f>IF(PResult!BS1274="","",PResult!BS1274)</f>
        <v/>
      </c>
      <c r="AE1274" t="str">
        <f>IF(PResult!BN1274="","",PResult!BN1274)</f>
        <v/>
      </c>
      <c r="AF1274" t="str">
        <f>IF(PResult!BT1274="","",PResult!BT1274)</f>
        <v/>
      </c>
      <c r="AG1274" t="str">
        <f>IF(PResult!BU1274="","",PResult!BU1274)</f>
        <v/>
      </c>
      <c r="AH1274" t="str">
        <f>IF(PResult!BV1274="","",PResult!BV1274)</f>
        <v/>
      </c>
      <c r="AI1274" t="str">
        <f>TEXT(IF(ISERROR(INDEX(Panaboard!L:L,MATCH(CONCATENATE(AZ1274,"-",C1274),Panaboard!Z:Z,0))),"",INDEX(Panaboard!L:L,MATCH(CONCATENATE(AZ1274,"-",C1274),Panaboard!Z:Z,0))),"HH:MM")</f>
        <v/>
      </c>
      <c r="AJ1274" t="str">
        <f>TEXT(IF(ISERROR(INDEX(Panaboard!M:M,MATCH(CONCATENATE(AZ1274,"-",C1274),Panaboard!Z:Z,0))),"",INDEX(Panaboard!M:M,MATCH(CONCATENATE(AZ1274,"-",C1274),Panaboard!Z:Z,0))),"HH:MM")</f>
        <v/>
      </c>
      <c r="AK1274" t="str">
        <f>IF(PResult!BY1274="","",PResult!BY1274)</f>
        <v/>
      </c>
      <c r="AL1274">
        <f>IF(PResult!P1274="",0,PResult!P1274)</f>
        <v>0</v>
      </c>
      <c r="AM1274" t="str">
        <f>IF(ISERROR(INDEX(Panaboard!N:N,MATCH(CONCATENATE(AZ1274,"-",C1274),Panaboard!Z:Z,0))),"",INDEX(Panaboard!N:N,MATCH(CONCATENATE(AZ1274,"-",C1274),Panaboard!Z:Z,0)))</f>
        <v/>
      </c>
      <c r="AN1274" t="str">
        <f>IF(ISERROR(INDEX(Panaboard!O:O,MATCH(CONCATENATE(AZ1274,"-",C1274),Panaboard!Z:Z,0))),"",INDEX(Panaboard!O:O,MATCH(CONCATENATE(AZ1274,"-",C1274),Panaboard!Z:Z,0)))</f>
        <v/>
      </c>
      <c r="AO1274" t="str">
        <f>IF(ISERROR(INDEX(Panaboard!P:P,MATCH(CONCATENATE(AZ1274,"-",C1274),Panaboard!Z:Z,0))),"",INDEX(Panaboard!P:P,MATCH(CONCATENATE(AZ1274,"-",C1274),Panaboard!Z:Z,0)))</f>
        <v/>
      </c>
      <c r="AP1274" t="str">
        <f>IF(ISERROR(INDEX(Panaboard!Q:Q,MATCH(CONCATENATE(AZ1274,"-",C1274),Panaboard!Z:Z,0))),"",INDEX(Panaboard!Q:Q,MATCH(CONCATENATE(AZ1274,"-",C1274),Panaboard!Z:Z,0)))</f>
        <v/>
      </c>
      <c r="AR1274" t="str">
        <f>IF(PResult!BW1274="","",PResult!BW1274)</f>
        <v/>
      </c>
      <c r="AS1274" t="str">
        <f>IF(PResult!BX1274="","",PResult!BX1274)</f>
        <v/>
      </c>
      <c r="AT1274" t="str">
        <f>IF(ISERROR(INDEX(Panaboard!K:K,MATCH(CONCATENATE(AZ1274,"-",C1274),Panaboard!Z:Z,0))),"",INDEX(Panaboard!K:K,MATCH(CONCATENATE(AZ1274,"-",C1274),Panaboard!Z:Z,0)))</f>
        <v/>
      </c>
      <c r="AU1274" t="str">
        <f>IF(ISERROR(INDEX(Panaboard!U:U,MATCH(CONCATENATE(AZ1274,"-",C1274),Panaboard!Z:Z,0))),"",INDEX(Panaboard!U:U,MATCH(CONCATENATE(AZ1274,"-",C1274),Panaboard!Z:Z,0)))</f>
        <v/>
      </c>
      <c r="AV1274" t="str">
        <f>IF(ISERROR(INDEX(Panaboard!W:W,MATCH(CONCATENATE(AZ1274,"-",C1274),Panaboard!Z:Z,0))),"",INDEX(Panaboard!W:W,MATCH(CONCATENATE(AZ1274,"-",C1274),Panaboard!Z:Z,0)))</f>
        <v/>
      </c>
      <c r="AW1274" t="str">
        <f>IF(ISERROR(INDEX(Panaboard!X:X,MATCH(CONCATENATE(AZ1274,"-",C1274),Panaboard!Z:Z,0))),"",INDEX(Panaboard!X:X,MATCH(CONCATENATE(AZ1274,"-",C1274),Panaboard!Z:Z,0)))</f>
        <v/>
      </c>
      <c r="AX1274" t="str">
        <f>IF(ISERROR(INDEX(Panaboard!AA:AA,MATCH(CONCATENATE(AZ1274,"-",C1274),Panaboard!Z:Z,0))),"",INDEX(Panaboard!AA:AA,MATCH(CONCATENATE(AZ1274,"-",C1274),Panaboard!Z:Z,0)))</f>
        <v/>
      </c>
      <c r="AY1274" t="str">
        <f>IF(ISERROR(INDEX(Panaboard!AB:AB,MATCH(CONCATENATE(AZ1274,"-",C1274),Panaboard!Z:Z,0))),"",INDEX(Panaboard!AB:AB,MATCH(CONCATENATE(AZ1274,"-",C1274),Panaboard!Z:Z,0)))</f>
        <v/>
      </c>
      <c r="AZ1274" t="str">
        <f t="shared" si="156"/>
        <v/>
      </c>
      <c r="BA1274" t="str">
        <f>IF(ISERROR(INDEX(Panaboard!E:E,MATCH(CONCATENATE(AZ1274,"-",C1274),Panaboard!Z:Z,0))),"",INDEX(Panaboard!E:E,MATCH(CONCATENATE(AZ1274,"-",C1274),Panaboard!Z:Z,0)))</f>
        <v/>
      </c>
      <c r="BB1274" t="str">
        <f>IF(ISERROR(INDEX(Panaboard!AC:AC,MATCH(CONCATENATE(AZ1274,"-",C1274),Panaboard!Z:Z,0))),"",INDEX(Panaboard!AC:AC,MATCH(CONCATENATE(AZ1274,"-",C1274),Panaboard!Z:Z,0)))</f>
        <v/>
      </c>
      <c r="BC1274" t="str">
        <f t="shared" si="157"/>
        <v/>
      </c>
      <c r="BD1274" t="str">
        <f t="shared" si="158"/>
        <v/>
      </c>
      <c r="BE1274" t="str">
        <f t="shared" si="159"/>
        <v>xx0x0</v>
      </c>
      <c r="BF1274" t="str">
        <f>IF(ISERROR(INDEX(CuttingList!F:F,MATCH(CONCATENATE(A1274,"-",C1274),CuttingList!E:E,0))),"",INDEX(CuttingList!F:F,MATCH(CONCATENATE(A1274,"-",C1274),CuttingList!E:E,0)))</f>
        <v/>
      </c>
    </row>
    <row r="1275" spans="1:58" x14ac:dyDescent="0.25">
      <c r="A1275" t="str">
        <f>IF(PResult!BJ1275="","",PResult!BJ1275)</f>
        <v/>
      </c>
      <c r="B1275" t="str">
        <f>IF(PResult!E1275="","",PResult!E1275)</f>
        <v/>
      </c>
      <c r="C1275" t="str">
        <f>IF(PResult!BZ1275="","",PResult!BZ1275)</f>
        <v/>
      </c>
      <c r="D1275" t="str">
        <f>IF(ISERROR(INDEX(Panaboard!B:B,MATCH(CONCATENATE(AZ1275,"-",C1275),Panaboard!Z:Z,0))),"",TRIM(INDEX(Panaboard!B:B,MATCH(CONCATENATE(AZ1275,"-",C1275),Panaboard!Z:Z,0))))</f>
        <v/>
      </c>
      <c r="E1275" t="str">
        <f t="shared" si="155"/>
        <v>xx0x0</v>
      </c>
      <c r="F1275" t="str">
        <f>IF(PResult!U1275="","",UPPER(TRIM(PResult!U1275)))</f>
        <v/>
      </c>
      <c r="G1275">
        <f>IF(OR(PResult!O1275="",PResult!O1275="(null)"),0,PResult!O1275)</f>
        <v>0</v>
      </c>
      <c r="H1275" t="str">
        <f>IF(ISERROR(INDEX(Panaboard!G:G,MATCH(CONCATENATE(AZ1275,"-",C1275),Panaboard!Z:Z,0))),"",INDEX(Panaboard!G:G,MATCH(CONCATENATE(AZ1275,"-",C1275),Panaboard!Z:Z,0)))</f>
        <v/>
      </c>
      <c r="I1275" t="str">
        <f>IF(PResult!J1275="","",PResult!J1275)</f>
        <v/>
      </c>
      <c r="J1275" t="str">
        <f>IF(PResult!K1275="","",PResult!K1275)</f>
        <v/>
      </c>
      <c r="K1275">
        <f>IF(OR(PResult!L1275="(null)",PResult!L1275=""),0,PResult!L1275)</f>
        <v>0</v>
      </c>
      <c r="L1275">
        <f>IF(OR(PResult!M1275="(null)",PResult!M1275=""),0,PResult!M1275)</f>
        <v>0</v>
      </c>
      <c r="M1275">
        <f t="shared" si="152"/>
        <v>0</v>
      </c>
      <c r="N1275" t="str">
        <f>TEXT(IF(ISERROR(INDEX(Panaboard!H:H,MATCH(CONCATENATE(AZ1275,"-",C1275),Panaboard!Z:Z,0))),"",INDEX(Panaboard!H:H,MATCH(CONCATENATE(AZ1275,"-",C1275),Panaboard!Z:Z,0))),"HH:MM")</f>
        <v/>
      </c>
      <c r="O1275" t="str">
        <f>TEXT(IF(ISERROR(INDEX(Panaboard!I:I,MATCH(CONCATENATE(AZ1275,"-",C1275),Panaboard!Z:Z,0))),"",INDEX(Panaboard!I:I,MATCH(CONCATENATE(AZ1275,"-",C1275),Panaboard!Z:Z,0))),"HH:MM")</f>
        <v/>
      </c>
      <c r="P1275" t="str">
        <f t="shared" si="153"/>
        <v/>
      </c>
      <c r="Q1275" t="str">
        <f>IF(ISERROR(INDEX(Panaboard!S:S,MATCH(CONCATENATE(AZ1275,"-",C1275),Panaboard!Z:Z,0))),"",INDEX(Panaboard!S:S,MATCH(CONCATENATE(AZ1275,"-",C1275),Panaboard!Z:Z,0)))</f>
        <v/>
      </c>
      <c r="R1275" t="str">
        <f>IF(ISERROR(INDEX(Panaboard!F:F,MATCH(CONCATENATE(AZ1275,"-",C1275),Panaboard!Z:Z,0))),"",INDEX(Panaboard!F:F,MATCH(CONCATENATE(AZ1275,"-",C1275),Panaboard!Z:Z,0)))</f>
        <v/>
      </c>
      <c r="S1275" t="str">
        <f t="shared" si="154"/>
        <v/>
      </c>
      <c r="T1275" t="str">
        <f>IF(ISERROR(INDEX(Panaboard!D:D,MATCH(CONCATENATE(AZ1275,"-",C1275),Panaboard!Z:Z,0))),"",INDEX(Panaboard!D:D,MATCH(CONCATENATE(AZ1275,"-",C1275),Panaboard!Z:Z,0)))</f>
        <v/>
      </c>
      <c r="U1275" t="str">
        <f>IF(ISERROR(INDEX(Panaboard!J:J,MATCH(CONCATENATE(AZ1275,"-",C1275),Panaboard!Z:Z,0))),"",INDEX(Panaboard!J:J,MATCH(CONCATENATE(AZ1275,"-",C1275),Panaboard!Z:Z,0)))</f>
        <v/>
      </c>
      <c r="V1275">
        <f>IF(PResult!BL1275="",0,PResult!BL1275)</f>
        <v>0</v>
      </c>
      <c r="W1275">
        <f>IF(PResult!BM1275="",0,PResult!BM1275)</f>
        <v>0</v>
      </c>
      <c r="X1275">
        <f>IF(OR(PResult!AE1275="",PResult!AE1275="(null)"),IF(OR(PResult!AD1275="",PResult!AD1275="(null)"),0,PResult!AD1275),PResult!AE1275)</f>
        <v>0</v>
      </c>
      <c r="Y1275" t="str">
        <f>IF(OR(PResult!V1275="",PResult!V1275="(null)"),"",PResult!V1275)</f>
        <v/>
      </c>
      <c r="Z1275" t="str">
        <f>CONCATENATE(PResult!BO1275,PResult!BP1275)</f>
        <v/>
      </c>
      <c r="AA1275" t="str">
        <f>IF(PResult!Y1275="","",PResult!Y1275)</f>
        <v/>
      </c>
      <c r="AB1275" t="str">
        <f>IF(PResult!BQ1275="","",PResult!BQ1275)</f>
        <v/>
      </c>
      <c r="AC1275" t="str">
        <f>IF(PResult!BR1275="","",PResult!BR1275)</f>
        <v/>
      </c>
      <c r="AD1275" t="str">
        <f>IF(PResult!BS1275="","",PResult!BS1275)</f>
        <v/>
      </c>
      <c r="AE1275" t="str">
        <f>IF(PResult!BN1275="","",PResult!BN1275)</f>
        <v/>
      </c>
      <c r="AF1275" t="str">
        <f>IF(PResult!BT1275="","",PResult!BT1275)</f>
        <v/>
      </c>
      <c r="AG1275" t="str">
        <f>IF(PResult!BU1275="","",PResult!BU1275)</f>
        <v/>
      </c>
      <c r="AH1275" t="str">
        <f>IF(PResult!BV1275="","",PResult!BV1275)</f>
        <v/>
      </c>
      <c r="AI1275" t="str">
        <f>TEXT(IF(ISERROR(INDEX(Panaboard!L:L,MATCH(CONCATENATE(AZ1275,"-",C1275),Panaboard!Z:Z,0))),"",INDEX(Panaboard!L:L,MATCH(CONCATENATE(AZ1275,"-",C1275),Panaboard!Z:Z,0))),"HH:MM")</f>
        <v/>
      </c>
      <c r="AJ1275" t="str">
        <f>TEXT(IF(ISERROR(INDEX(Panaboard!M:M,MATCH(CONCATENATE(AZ1275,"-",C1275),Panaboard!Z:Z,0))),"",INDEX(Panaboard!M:M,MATCH(CONCATENATE(AZ1275,"-",C1275),Panaboard!Z:Z,0))),"HH:MM")</f>
        <v/>
      </c>
      <c r="AK1275" t="str">
        <f>IF(PResult!BY1275="","",PResult!BY1275)</f>
        <v/>
      </c>
      <c r="AL1275">
        <f>IF(PResult!P1275="",0,PResult!P1275)</f>
        <v>0</v>
      </c>
      <c r="AM1275" t="str">
        <f>IF(ISERROR(INDEX(Panaboard!N:N,MATCH(CONCATENATE(AZ1275,"-",C1275),Panaboard!Z:Z,0))),"",INDEX(Panaboard!N:N,MATCH(CONCATENATE(AZ1275,"-",C1275),Panaboard!Z:Z,0)))</f>
        <v/>
      </c>
      <c r="AN1275" t="str">
        <f>IF(ISERROR(INDEX(Panaboard!O:O,MATCH(CONCATENATE(AZ1275,"-",C1275),Panaboard!Z:Z,0))),"",INDEX(Panaboard!O:O,MATCH(CONCATENATE(AZ1275,"-",C1275),Panaboard!Z:Z,0)))</f>
        <v/>
      </c>
      <c r="AO1275" t="str">
        <f>IF(ISERROR(INDEX(Panaboard!P:P,MATCH(CONCATENATE(AZ1275,"-",C1275),Panaboard!Z:Z,0))),"",INDEX(Panaboard!P:P,MATCH(CONCATENATE(AZ1275,"-",C1275),Panaboard!Z:Z,0)))</f>
        <v/>
      </c>
      <c r="AP1275" t="str">
        <f>IF(ISERROR(INDEX(Panaboard!Q:Q,MATCH(CONCATENATE(AZ1275,"-",C1275),Panaboard!Z:Z,0))),"",INDEX(Panaboard!Q:Q,MATCH(CONCATENATE(AZ1275,"-",C1275),Panaboard!Z:Z,0)))</f>
        <v/>
      </c>
      <c r="AR1275" t="str">
        <f>IF(PResult!BW1275="","",PResult!BW1275)</f>
        <v/>
      </c>
      <c r="AS1275" t="str">
        <f>IF(PResult!BX1275="","",PResult!BX1275)</f>
        <v/>
      </c>
      <c r="AT1275" t="str">
        <f>IF(ISERROR(INDEX(Panaboard!K:K,MATCH(CONCATENATE(AZ1275,"-",C1275),Panaboard!Z:Z,0))),"",INDEX(Panaboard!K:K,MATCH(CONCATENATE(AZ1275,"-",C1275),Panaboard!Z:Z,0)))</f>
        <v/>
      </c>
      <c r="AU1275" t="str">
        <f>IF(ISERROR(INDEX(Panaboard!U:U,MATCH(CONCATENATE(AZ1275,"-",C1275),Panaboard!Z:Z,0))),"",INDEX(Panaboard!U:U,MATCH(CONCATENATE(AZ1275,"-",C1275),Panaboard!Z:Z,0)))</f>
        <v/>
      </c>
      <c r="AV1275" t="str">
        <f>IF(ISERROR(INDEX(Panaboard!W:W,MATCH(CONCATENATE(AZ1275,"-",C1275),Panaboard!Z:Z,0))),"",INDEX(Panaboard!W:W,MATCH(CONCATENATE(AZ1275,"-",C1275),Panaboard!Z:Z,0)))</f>
        <v/>
      </c>
      <c r="AW1275" t="str">
        <f>IF(ISERROR(INDEX(Panaboard!X:X,MATCH(CONCATENATE(AZ1275,"-",C1275),Panaboard!Z:Z,0))),"",INDEX(Panaboard!X:X,MATCH(CONCATENATE(AZ1275,"-",C1275),Panaboard!Z:Z,0)))</f>
        <v/>
      </c>
      <c r="AX1275" t="str">
        <f>IF(ISERROR(INDEX(Panaboard!AA:AA,MATCH(CONCATENATE(AZ1275,"-",C1275),Panaboard!Z:Z,0))),"",INDEX(Panaboard!AA:AA,MATCH(CONCATENATE(AZ1275,"-",C1275),Panaboard!Z:Z,0)))</f>
        <v/>
      </c>
      <c r="AY1275" t="str">
        <f>IF(ISERROR(INDEX(Panaboard!AB:AB,MATCH(CONCATENATE(AZ1275,"-",C1275),Panaboard!Z:Z,0))),"",INDEX(Panaboard!AB:AB,MATCH(CONCATENATE(AZ1275,"-",C1275),Panaboard!Z:Z,0)))</f>
        <v/>
      </c>
      <c r="AZ1275" t="str">
        <f t="shared" si="156"/>
        <v/>
      </c>
      <c r="BA1275" t="str">
        <f>IF(ISERROR(INDEX(Panaboard!E:E,MATCH(CONCATENATE(AZ1275,"-",C1275),Panaboard!Z:Z,0))),"",INDEX(Panaboard!E:E,MATCH(CONCATENATE(AZ1275,"-",C1275),Panaboard!Z:Z,0)))</f>
        <v/>
      </c>
      <c r="BB1275" t="str">
        <f>IF(ISERROR(INDEX(Panaboard!AC:AC,MATCH(CONCATENATE(AZ1275,"-",C1275),Panaboard!Z:Z,0))),"",INDEX(Panaboard!AC:AC,MATCH(CONCATENATE(AZ1275,"-",C1275),Panaboard!Z:Z,0)))</f>
        <v/>
      </c>
      <c r="BC1275" t="str">
        <f t="shared" si="157"/>
        <v/>
      </c>
      <c r="BD1275" t="str">
        <f t="shared" si="158"/>
        <v/>
      </c>
      <c r="BE1275" t="str">
        <f t="shared" si="159"/>
        <v>xx0x0</v>
      </c>
      <c r="BF1275" t="str">
        <f>IF(ISERROR(INDEX(CuttingList!F:F,MATCH(CONCATENATE(A1275,"-",C1275),CuttingList!E:E,0))),"",INDEX(CuttingList!F:F,MATCH(CONCATENATE(A1275,"-",C1275),CuttingList!E:E,0)))</f>
        <v/>
      </c>
    </row>
    <row r="1276" spans="1:58" x14ac:dyDescent="0.25">
      <c r="A1276" t="str">
        <f>IF(PResult!BJ1276="","",PResult!BJ1276)</f>
        <v/>
      </c>
      <c r="B1276" t="str">
        <f>IF(PResult!E1276="","",PResult!E1276)</f>
        <v/>
      </c>
      <c r="C1276" t="str">
        <f>IF(PResult!BZ1276="","",PResult!BZ1276)</f>
        <v/>
      </c>
      <c r="D1276" t="str">
        <f>IF(ISERROR(INDEX(Panaboard!B:B,MATCH(CONCATENATE(AZ1276,"-",C1276),Panaboard!Z:Z,0))),"",TRIM(INDEX(Panaboard!B:B,MATCH(CONCATENATE(AZ1276,"-",C1276),Panaboard!Z:Z,0))))</f>
        <v/>
      </c>
      <c r="E1276" t="str">
        <f t="shared" si="155"/>
        <v>xx0x0</v>
      </c>
      <c r="F1276" t="str">
        <f>IF(PResult!U1276="","",UPPER(TRIM(PResult!U1276)))</f>
        <v/>
      </c>
      <c r="G1276">
        <f>IF(OR(PResult!O1276="",PResult!O1276="(null)"),0,PResult!O1276)</f>
        <v>0</v>
      </c>
      <c r="H1276" t="str">
        <f>IF(ISERROR(INDEX(Panaboard!G:G,MATCH(CONCATENATE(AZ1276,"-",C1276),Panaboard!Z:Z,0))),"",INDEX(Panaboard!G:G,MATCH(CONCATENATE(AZ1276,"-",C1276),Panaboard!Z:Z,0)))</f>
        <v/>
      </c>
      <c r="I1276" t="str">
        <f>IF(PResult!J1276="","",PResult!J1276)</f>
        <v/>
      </c>
      <c r="J1276" t="str">
        <f>IF(PResult!K1276="","",PResult!K1276)</f>
        <v/>
      </c>
      <c r="K1276">
        <f>IF(OR(PResult!L1276="(null)",PResult!L1276=""),0,PResult!L1276)</f>
        <v>0</v>
      </c>
      <c r="L1276">
        <f>IF(OR(PResult!M1276="(null)",PResult!M1276=""),0,PResult!M1276)</f>
        <v>0</v>
      </c>
      <c r="M1276">
        <f t="shared" si="152"/>
        <v>0</v>
      </c>
      <c r="N1276" t="str">
        <f>TEXT(IF(ISERROR(INDEX(Panaboard!H:H,MATCH(CONCATENATE(AZ1276,"-",C1276),Panaboard!Z:Z,0))),"",INDEX(Panaboard!H:H,MATCH(CONCATENATE(AZ1276,"-",C1276),Panaboard!Z:Z,0))),"HH:MM")</f>
        <v/>
      </c>
      <c r="O1276" t="str">
        <f>TEXT(IF(ISERROR(INDEX(Panaboard!I:I,MATCH(CONCATENATE(AZ1276,"-",C1276),Panaboard!Z:Z,0))),"",INDEX(Panaboard!I:I,MATCH(CONCATENATE(AZ1276,"-",C1276),Panaboard!Z:Z,0))),"HH:MM")</f>
        <v/>
      </c>
      <c r="P1276" t="str">
        <f t="shared" si="153"/>
        <v/>
      </c>
      <c r="Q1276" t="str">
        <f>IF(ISERROR(INDEX(Panaboard!S:S,MATCH(CONCATENATE(AZ1276,"-",C1276),Panaboard!Z:Z,0))),"",INDEX(Panaboard!S:S,MATCH(CONCATENATE(AZ1276,"-",C1276),Panaboard!Z:Z,0)))</f>
        <v/>
      </c>
      <c r="R1276" t="str">
        <f>IF(ISERROR(INDEX(Panaboard!F:F,MATCH(CONCATENATE(AZ1276,"-",C1276),Panaboard!Z:Z,0))),"",INDEX(Panaboard!F:F,MATCH(CONCATENATE(AZ1276,"-",C1276),Panaboard!Z:Z,0)))</f>
        <v/>
      </c>
      <c r="S1276" t="str">
        <f t="shared" si="154"/>
        <v/>
      </c>
      <c r="T1276" t="str">
        <f>IF(ISERROR(INDEX(Panaboard!D:D,MATCH(CONCATENATE(AZ1276,"-",C1276),Panaboard!Z:Z,0))),"",INDEX(Panaboard!D:D,MATCH(CONCATENATE(AZ1276,"-",C1276),Panaboard!Z:Z,0)))</f>
        <v/>
      </c>
      <c r="U1276" t="str">
        <f>IF(ISERROR(INDEX(Panaboard!J:J,MATCH(CONCATENATE(AZ1276,"-",C1276),Panaboard!Z:Z,0))),"",INDEX(Panaboard!J:J,MATCH(CONCATENATE(AZ1276,"-",C1276),Panaboard!Z:Z,0)))</f>
        <v/>
      </c>
      <c r="V1276">
        <f>IF(PResult!BL1276="",0,PResult!BL1276)</f>
        <v>0</v>
      </c>
      <c r="W1276">
        <f>IF(PResult!BM1276="",0,PResult!BM1276)</f>
        <v>0</v>
      </c>
      <c r="X1276">
        <f>IF(OR(PResult!AE1276="",PResult!AE1276="(null)"),IF(OR(PResult!AD1276="",PResult!AD1276="(null)"),0,PResult!AD1276),PResult!AE1276)</f>
        <v>0</v>
      </c>
      <c r="Y1276" t="str">
        <f>IF(OR(PResult!V1276="",PResult!V1276="(null)"),"",PResult!V1276)</f>
        <v/>
      </c>
      <c r="Z1276" t="str">
        <f>CONCATENATE(PResult!BO1276,PResult!BP1276)</f>
        <v/>
      </c>
      <c r="AA1276" t="str">
        <f>IF(PResult!Y1276="","",PResult!Y1276)</f>
        <v/>
      </c>
      <c r="AB1276" t="str">
        <f>IF(PResult!BQ1276="","",PResult!BQ1276)</f>
        <v/>
      </c>
      <c r="AC1276" t="str">
        <f>IF(PResult!BR1276="","",PResult!BR1276)</f>
        <v/>
      </c>
      <c r="AD1276" t="str">
        <f>IF(PResult!BS1276="","",PResult!BS1276)</f>
        <v/>
      </c>
      <c r="AE1276" t="str">
        <f>IF(PResult!BN1276="","",PResult!BN1276)</f>
        <v/>
      </c>
      <c r="AF1276" t="str">
        <f>IF(PResult!BT1276="","",PResult!BT1276)</f>
        <v/>
      </c>
      <c r="AG1276" t="str">
        <f>IF(PResult!BU1276="","",PResult!BU1276)</f>
        <v/>
      </c>
      <c r="AH1276" t="str">
        <f>IF(PResult!BV1276="","",PResult!BV1276)</f>
        <v/>
      </c>
      <c r="AI1276" t="str">
        <f>TEXT(IF(ISERROR(INDEX(Panaboard!L:L,MATCH(CONCATENATE(AZ1276,"-",C1276),Panaboard!Z:Z,0))),"",INDEX(Panaboard!L:L,MATCH(CONCATENATE(AZ1276,"-",C1276),Panaboard!Z:Z,0))),"HH:MM")</f>
        <v/>
      </c>
      <c r="AJ1276" t="str">
        <f>TEXT(IF(ISERROR(INDEX(Panaboard!M:M,MATCH(CONCATENATE(AZ1276,"-",C1276),Panaboard!Z:Z,0))),"",INDEX(Panaboard!M:M,MATCH(CONCATENATE(AZ1276,"-",C1276),Panaboard!Z:Z,0))),"HH:MM")</f>
        <v/>
      </c>
      <c r="AK1276" t="str">
        <f>IF(PResult!BY1276="","",PResult!BY1276)</f>
        <v/>
      </c>
      <c r="AL1276">
        <f>IF(PResult!P1276="",0,PResult!P1276)</f>
        <v>0</v>
      </c>
      <c r="AM1276" t="str">
        <f>IF(ISERROR(INDEX(Panaboard!N:N,MATCH(CONCATENATE(AZ1276,"-",C1276),Panaboard!Z:Z,0))),"",INDEX(Panaboard!N:N,MATCH(CONCATENATE(AZ1276,"-",C1276),Panaboard!Z:Z,0)))</f>
        <v/>
      </c>
      <c r="AN1276" t="str">
        <f>IF(ISERROR(INDEX(Panaboard!O:O,MATCH(CONCATENATE(AZ1276,"-",C1276),Panaboard!Z:Z,0))),"",INDEX(Panaboard!O:O,MATCH(CONCATENATE(AZ1276,"-",C1276),Panaboard!Z:Z,0)))</f>
        <v/>
      </c>
      <c r="AO1276" t="str">
        <f>IF(ISERROR(INDEX(Panaboard!P:P,MATCH(CONCATENATE(AZ1276,"-",C1276),Panaboard!Z:Z,0))),"",INDEX(Panaboard!P:P,MATCH(CONCATENATE(AZ1276,"-",C1276),Panaboard!Z:Z,0)))</f>
        <v/>
      </c>
      <c r="AP1276" t="str">
        <f>IF(ISERROR(INDEX(Panaboard!Q:Q,MATCH(CONCATENATE(AZ1276,"-",C1276),Panaboard!Z:Z,0))),"",INDEX(Panaboard!Q:Q,MATCH(CONCATENATE(AZ1276,"-",C1276),Panaboard!Z:Z,0)))</f>
        <v/>
      </c>
      <c r="AR1276" t="str">
        <f>IF(PResult!BW1276="","",PResult!BW1276)</f>
        <v/>
      </c>
      <c r="AS1276" t="str">
        <f>IF(PResult!BX1276="","",PResult!BX1276)</f>
        <v/>
      </c>
      <c r="AT1276" t="str">
        <f>IF(ISERROR(INDEX(Panaboard!K:K,MATCH(CONCATENATE(AZ1276,"-",C1276),Panaboard!Z:Z,0))),"",INDEX(Panaboard!K:K,MATCH(CONCATENATE(AZ1276,"-",C1276),Panaboard!Z:Z,0)))</f>
        <v/>
      </c>
      <c r="AU1276" t="str">
        <f>IF(ISERROR(INDEX(Panaboard!U:U,MATCH(CONCATENATE(AZ1276,"-",C1276),Panaboard!Z:Z,0))),"",INDEX(Panaboard!U:U,MATCH(CONCATENATE(AZ1276,"-",C1276),Panaboard!Z:Z,0)))</f>
        <v/>
      </c>
      <c r="AV1276" t="str">
        <f>IF(ISERROR(INDEX(Panaboard!W:W,MATCH(CONCATENATE(AZ1276,"-",C1276),Panaboard!Z:Z,0))),"",INDEX(Panaboard!W:W,MATCH(CONCATENATE(AZ1276,"-",C1276),Panaboard!Z:Z,0)))</f>
        <v/>
      </c>
      <c r="AW1276" t="str">
        <f>IF(ISERROR(INDEX(Panaboard!X:X,MATCH(CONCATENATE(AZ1276,"-",C1276),Panaboard!Z:Z,0))),"",INDEX(Panaboard!X:X,MATCH(CONCATENATE(AZ1276,"-",C1276),Panaboard!Z:Z,0)))</f>
        <v/>
      </c>
      <c r="AX1276" t="str">
        <f>IF(ISERROR(INDEX(Panaboard!AA:AA,MATCH(CONCATENATE(AZ1276,"-",C1276),Panaboard!Z:Z,0))),"",INDEX(Panaboard!AA:AA,MATCH(CONCATENATE(AZ1276,"-",C1276),Panaboard!Z:Z,0)))</f>
        <v/>
      </c>
      <c r="AY1276" t="str">
        <f>IF(ISERROR(INDEX(Panaboard!AB:AB,MATCH(CONCATENATE(AZ1276,"-",C1276),Panaboard!Z:Z,0))),"",INDEX(Panaboard!AB:AB,MATCH(CONCATENATE(AZ1276,"-",C1276),Panaboard!Z:Z,0)))</f>
        <v/>
      </c>
      <c r="AZ1276" t="str">
        <f t="shared" si="156"/>
        <v/>
      </c>
      <c r="BA1276" t="str">
        <f>IF(ISERROR(INDEX(Panaboard!E:E,MATCH(CONCATENATE(AZ1276,"-",C1276),Panaboard!Z:Z,0))),"",INDEX(Panaboard!E:E,MATCH(CONCATENATE(AZ1276,"-",C1276),Panaboard!Z:Z,0)))</f>
        <v/>
      </c>
      <c r="BB1276" t="str">
        <f>IF(ISERROR(INDEX(Panaboard!AC:AC,MATCH(CONCATENATE(AZ1276,"-",C1276),Panaboard!Z:Z,0))),"",INDEX(Panaboard!AC:AC,MATCH(CONCATENATE(AZ1276,"-",C1276),Panaboard!Z:Z,0)))</f>
        <v/>
      </c>
      <c r="BC1276" t="str">
        <f t="shared" si="157"/>
        <v/>
      </c>
      <c r="BD1276" t="str">
        <f t="shared" si="158"/>
        <v/>
      </c>
      <c r="BE1276" t="str">
        <f t="shared" si="159"/>
        <v>xx0x0</v>
      </c>
      <c r="BF1276" t="str">
        <f>IF(ISERROR(INDEX(CuttingList!F:F,MATCH(CONCATENATE(A1276,"-",C1276),CuttingList!E:E,0))),"",INDEX(CuttingList!F:F,MATCH(CONCATENATE(A1276,"-",C1276),CuttingList!E:E,0)))</f>
        <v/>
      </c>
    </row>
    <row r="1277" spans="1:58" x14ac:dyDescent="0.25">
      <c r="A1277" t="str">
        <f>IF(PResult!BJ1277="","",PResult!BJ1277)</f>
        <v/>
      </c>
      <c r="B1277" t="str">
        <f>IF(PResult!E1277="","",PResult!E1277)</f>
        <v/>
      </c>
      <c r="C1277" t="str">
        <f>IF(PResult!BZ1277="","",PResult!BZ1277)</f>
        <v/>
      </c>
      <c r="D1277" t="str">
        <f>IF(ISERROR(INDEX(Panaboard!B:B,MATCH(CONCATENATE(AZ1277,"-",C1277),Panaboard!Z:Z,0))),"",TRIM(INDEX(Panaboard!B:B,MATCH(CONCATENATE(AZ1277,"-",C1277),Panaboard!Z:Z,0))))</f>
        <v/>
      </c>
      <c r="E1277" t="str">
        <f t="shared" si="155"/>
        <v>xx0x0</v>
      </c>
      <c r="F1277" t="str">
        <f>IF(PResult!U1277="","",UPPER(TRIM(PResult!U1277)))</f>
        <v/>
      </c>
      <c r="G1277">
        <f>IF(OR(PResult!O1277="",PResult!O1277="(null)"),0,PResult!O1277)</f>
        <v>0</v>
      </c>
      <c r="H1277" t="str">
        <f>IF(ISERROR(INDEX(Panaboard!G:G,MATCH(CONCATENATE(AZ1277,"-",C1277),Panaboard!Z:Z,0))),"",INDEX(Panaboard!G:G,MATCH(CONCATENATE(AZ1277,"-",C1277),Panaboard!Z:Z,0)))</f>
        <v/>
      </c>
      <c r="I1277" t="str">
        <f>IF(PResult!J1277="","",PResult!J1277)</f>
        <v/>
      </c>
      <c r="J1277" t="str">
        <f>IF(PResult!K1277="","",PResult!K1277)</f>
        <v/>
      </c>
      <c r="K1277">
        <f>IF(OR(PResult!L1277="(null)",PResult!L1277=""),0,PResult!L1277)</f>
        <v>0</v>
      </c>
      <c r="L1277">
        <f>IF(OR(PResult!M1277="(null)",PResult!M1277=""),0,PResult!M1277)</f>
        <v>0</v>
      </c>
      <c r="M1277">
        <f t="shared" si="152"/>
        <v>0</v>
      </c>
      <c r="N1277" t="str">
        <f>TEXT(IF(ISERROR(INDEX(Panaboard!H:H,MATCH(CONCATENATE(AZ1277,"-",C1277),Panaboard!Z:Z,0))),"",INDEX(Panaboard!H:H,MATCH(CONCATENATE(AZ1277,"-",C1277),Panaboard!Z:Z,0))),"HH:MM")</f>
        <v/>
      </c>
      <c r="O1277" t="str">
        <f>TEXT(IF(ISERROR(INDEX(Panaboard!I:I,MATCH(CONCATENATE(AZ1277,"-",C1277),Panaboard!Z:Z,0))),"",INDEX(Panaboard!I:I,MATCH(CONCATENATE(AZ1277,"-",C1277),Panaboard!Z:Z,0))),"HH:MM")</f>
        <v/>
      </c>
      <c r="P1277" t="str">
        <f t="shared" si="153"/>
        <v/>
      </c>
      <c r="Q1277" t="str">
        <f>IF(ISERROR(INDEX(Panaboard!S:S,MATCH(CONCATENATE(AZ1277,"-",C1277),Panaboard!Z:Z,0))),"",INDEX(Panaboard!S:S,MATCH(CONCATENATE(AZ1277,"-",C1277),Panaboard!Z:Z,0)))</f>
        <v/>
      </c>
      <c r="R1277" t="str">
        <f>IF(ISERROR(INDEX(Panaboard!F:F,MATCH(CONCATENATE(AZ1277,"-",C1277),Panaboard!Z:Z,0))),"",INDEX(Panaboard!F:F,MATCH(CONCATENATE(AZ1277,"-",C1277),Panaboard!Z:Z,0)))</f>
        <v/>
      </c>
      <c r="S1277" t="str">
        <f t="shared" si="154"/>
        <v/>
      </c>
      <c r="T1277" t="str">
        <f>IF(ISERROR(INDEX(Panaboard!D:D,MATCH(CONCATENATE(AZ1277,"-",C1277),Panaboard!Z:Z,0))),"",INDEX(Panaboard!D:D,MATCH(CONCATENATE(AZ1277,"-",C1277),Panaboard!Z:Z,0)))</f>
        <v/>
      </c>
      <c r="U1277" t="str">
        <f>IF(ISERROR(INDEX(Panaboard!J:J,MATCH(CONCATENATE(AZ1277,"-",C1277),Panaboard!Z:Z,0))),"",INDEX(Panaboard!J:J,MATCH(CONCATENATE(AZ1277,"-",C1277),Panaboard!Z:Z,0)))</f>
        <v/>
      </c>
      <c r="V1277">
        <f>IF(PResult!BL1277="",0,PResult!BL1277)</f>
        <v>0</v>
      </c>
      <c r="W1277">
        <f>IF(PResult!BM1277="",0,PResult!BM1277)</f>
        <v>0</v>
      </c>
      <c r="X1277">
        <f>IF(OR(PResult!AE1277="",PResult!AE1277="(null)"),IF(OR(PResult!AD1277="",PResult!AD1277="(null)"),0,PResult!AD1277),PResult!AE1277)</f>
        <v>0</v>
      </c>
      <c r="Y1277" t="str">
        <f>IF(OR(PResult!V1277="",PResult!V1277="(null)"),"",PResult!V1277)</f>
        <v/>
      </c>
      <c r="Z1277" t="str">
        <f>CONCATENATE(PResult!BO1277,PResult!BP1277)</f>
        <v/>
      </c>
      <c r="AA1277" t="str">
        <f>IF(PResult!Y1277="","",PResult!Y1277)</f>
        <v/>
      </c>
      <c r="AB1277" t="str">
        <f>IF(PResult!BQ1277="","",PResult!BQ1277)</f>
        <v/>
      </c>
      <c r="AC1277" t="str">
        <f>IF(PResult!BR1277="","",PResult!BR1277)</f>
        <v/>
      </c>
      <c r="AD1277" t="str">
        <f>IF(PResult!BS1277="","",PResult!BS1277)</f>
        <v/>
      </c>
      <c r="AE1277" t="str">
        <f>IF(PResult!BN1277="","",PResult!BN1277)</f>
        <v/>
      </c>
      <c r="AF1277" t="str">
        <f>IF(PResult!BT1277="","",PResult!BT1277)</f>
        <v/>
      </c>
      <c r="AG1277" t="str">
        <f>IF(PResult!BU1277="","",PResult!BU1277)</f>
        <v/>
      </c>
      <c r="AH1277" t="str">
        <f>IF(PResult!BV1277="","",PResult!BV1277)</f>
        <v/>
      </c>
      <c r="AI1277" t="str">
        <f>TEXT(IF(ISERROR(INDEX(Panaboard!L:L,MATCH(CONCATENATE(AZ1277,"-",C1277),Panaboard!Z:Z,0))),"",INDEX(Panaboard!L:L,MATCH(CONCATENATE(AZ1277,"-",C1277),Panaboard!Z:Z,0))),"HH:MM")</f>
        <v/>
      </c>
      <c r="AJ1277" t="str">
        <f>TEXT(IF(ISERROR(INDEX(Panaboard!M:M,MATCH(CONCATENATE(AZ1277,"-",C1277),Panaboard!Z:Z,0))),"",INDEX(Panaboard!M:M,MATCH(CONCATENATE(AZ1277,"-",C1277),Panaboard!Z:Z,0))),"HH:MM")</f>
        <v/>
      </c>
      <c r="AK1277" t="str">
        <f>IF(PResult!BY1277="","",PResult!BY1277)</f>
        <v/>
      </c>
      <c r="AL1277">
        <f>IF(PResult!P1277="",0,PResult!P1277)</f>
        <v>0</v>
      </c>
      <c r="AM1277" t="str">
        <f>IF(ISERROR(INDEX(Panaboard!N:N,MATCH(CONCATENATE(AZ1277,"-",C1277),Panaboard!Z:Z,0))),"",INDEX(Panaboard!N:N,MATCH(CONCATENATE(AZ1277,"-",C1277),Panaboard!Z:Z,0)))</f>
        <v/>
      </c>
      <c r="AN1277" t="str">
        <f>IF(ISERROR(INDEX(Panaboard!O:O,MATCH(CONCATENATE(AZ1277,"-",C1277),Panaboard!Z:Z,0))),"",INDEX(Panaboard!O:O,MATCH(CONCATENATE(AZ1277,"-",C1277),Panaboard!Z:Z,0)))</f>
        <v/>
      </c>
      <c r="AO1277" t="str">
        <f>IF(ISERROR(INDEX(Panaboard!P:P,MATCH(CONCATENATE(AZ1277,"-",C1277),Panaboard!Z:Z,0))),"",INDEX(Panaboard!P:P,MATCH(CONCATENATE(AZ1277,"-",C1277),Panaboard!Z:Z,0)))</f>
        <v/>
      </c>
      <c r="AP1277" t="str">
        <f>IF(ISERROR(INDEX(Panaboard!Q:Q,MATCH(CONCATENATE(AZ1277,"-",C1277),Panaboard!Z:Z,0))),"",INDEX(Panaboard!Q:Q,MATCH(CONCATENATE(AZ1277,"-",C1277),Panaboard!Z:Z,0)))</f>
        <v/>
      </c>
      <c r="AR1277" t="str">
        <f>IF(PResult!BW1277="","",PResult!BW1277)</f>
        <v/>
      </c>
      <c r="AS1277" t="str">
        <f>IF(PResult!BX1277="","",PResult!BX1277)</f>
        <v/>
      </c>
      <c r="AT1277" t="str">
        <f>IF(ISERROR(INDEX(Panaboard!K:K,MATCH(CONCATENATE(AZ1277,"-",C1277),Panaboard!Z:Z,0))),"",INDEX(Panaboard!K:K,MATCH(CONCATENATE(AZ1277,"-",C1277),Panaboard!Z:Z,0)))</f>
        <v/>
      </c>
      <c r="AU1277" t="str">
        <f>IF(ISERROR(INDEX(Panaboard!U:U,MATCH(CONCATENATE(AZ1277,"-",C1277),Panaboard!Z:Z,0))),"",INDEX(Panaboard!U:U,MATCH(CONCATENATE(AZ1277,"-",C1277),Panaboard!Z:Z,0)))</f>
        <v/>
      </c>
      <c r="AV1277" t="str">
        <f>IF(ISERROR(INDEX(Panaboard!W:W,MATCH(CONCATENATE(AZ1277,"-",C1277),Panaboard!Z:Z,0))),"",INDEX(Panaboard!W:W,MATCH(CONCATENATE(AZ1277,"-",C1277),Panaboard!Z:Z,0)))</f>
        <v/>
      </c>
      <c r="AW1277" t="str">
        <f>IF(ISERROR(INDEX(Panaboard!X:X,MATCH(CONCATENATE(AZ1277,"-",C1277),Panaboard!Z:Z,0))),"",INDEX(Panaboard!X:X,MATCH(CONCATENATE(AZ1277,"-",C1277),Panaboard!Z:Z,0)))</f>
        <v/>
      </c>
      <c r="AX1277" t="str">
        <f>IF(ISERROR(INDEX(Panaboard!AA:AA,MATCH(CONCATENATE(AZ1277,"-",C1277),Panaboard!Z:Z,0))),"",INDEX(Panaboard!AA:AA,MATCH(CONCATENATE(AZ1277,"-",C1277),Panaboard!Z:Z,0)))</f>
        <v/>
      </c>
      <c r="AY1277" t="str">
        <f>IF(ISERROR(INDEX(Panaboard!AB:AB,MATCH(CONCATENATE(AZ1277,"-",C1277),Panaboard!Z:Z,0))),"",INDEX(Panaboard!AB:AB,MATCH(CONCATENATE(AZ1277,"-",C1277),Panaboard!Z:Z,0)))</f>
        <v/>
      </c>
      <c r="AZ1277" t="str">
        <f t="shared" si="156"/>
        <v/>
      </c>
      <c r="BA1277" t="str">
        <f>IF(ISERROR(INDEX(Panaboard!E:E,MATCH(CONCATENATE(AZ1277,"-",C1277),Panaboard!Z:Z,0))),"",INDEX(Panaboard!E:E,MATCH(CONCATENATE(AZ1277,"-",C1277),Panaboard!Z:Z,0)))</f>
        <v/>
      </c>
      <c r="BB1277" t="str">
        <f>IF(ISERROR(INDEX(Panaboard!AC:AC,MATCH(CONCATENATE(AZ1277,"-",C1277),Panaboard!Z:Z,0))),"",INDEX(Panaboard!AC:AC,MATCH(CONCATENATE(AZ1277,"-",C1277),Panaboard!Z:Z,0)))</f>
        <v/>
      </c>
      <c r="BC1277" t="str">
        <f t="shared" si="157"/>
        <v/>
      </c>
      <c r="BD1277" t="str">
        <f t="shared" si="158"/>
        <v/>
      </c>
      <c r="BE1277" t="str">
        <f t="shared" si="159"/>
        <v>xx0x0</v>
      </c>
      <c r="BF1277" t="str">
        <f>IF(ISERROR(INDEX(CuttingList!F:F,MATCH(CONCATENATE(A1277,"-",C1277),CuttingList!E:E,0))),"",INDEX(CuttingList!F:F,MATCH(CONCATENATE(A1277,"-",C1277),CuttingList!E:E,0)))</f>
        <v/>
      </c>
    </row>
    <row r="1278" spans="1:58" x14ac:dyDescent="0.25">
      <c r="A1278" t="str">
        <f>IF(PResult!BJ1278="","",PResult!BJ1278)</f>
        <v/>
      </c>
      <c r="B1278" t="str">
        <f>IF(PResult!E1278="","",PResult!E1278)</f>
        <v/>
      </c>
      <c r="C1278" t="str">
        <f>IF(PResult!BZ1278="","",PResult!BZ1278)</f>
        <v/>
      </c>
      <c r="D1278" t="str">
        <f>IF(ISERROR(INDEX(Panaboard!B:B,MATCH(CONCATENATE(AZ1278,"-",C1278),Panaboard!Z:Z,0))),"",TRIM(INDEX(Panaboard!B:B,MATCH(CONCATENATE(AZ1278,"-",C1278),Panaboard!Z:Z,0))))</f>
        <v/>
      </c>
      <c r="E1278" t="str">
        <f t="shared" si="155"/>
        <v>xx0x0</v>
      </c>
      <c r="F1278" t="str">
        <f>IF(PResult!U1278="","",UPPER(TRIM(PResult!U1278)))</f>
        <v/>
      </c>
      <c r="G1278">
        <f>IF(OR(PResult!O1278="",PResult!O1278="(null)"),0,PResult!O1278)</f>
        <v>0</v>
      </c>
      <c r="H1278" t="str">
        <f>IF(ISERROR(INDEX(Panaboard!G:G,MATCH(CONCATENATE(AZ1278,"-",C1278),Panaboard!Z:Z,0))),"",INDEX(Panaboard!G:G,MATCH(CONCATENATE(AZ1278,"-",C1278),Panaboard!Z:Z,0)))</f>
        <v/>
      </c>
      <c r="I1278" t="str">
        <f>IF(PResult!J1278="","",PResult!J1278)</f>
        <v/>
      </c>
      <c r="J1278" t="str">
        <f>IF(PResult!K1278="","",PResult!K1278)</f>
        <v/>
      </c>
      <c r="K1278">
        <f>IF(OR(PResult!L1278="(null)",PResult!L1278=""),0,PResult!L1278)</f>
        <v>0</v>
      </c>
      <c r="L1278">
        <f>IF(OR(PResult!M1278="(null)",PResult!M1278=""),0,PResult!M1278)</f>
        <v>0</v>
      </c>
      <c r="M1278">
        <f t="shared" si="152"/>
        <v>0</v>
      </c>
      <c r="N1278" t="str">
        <f>TEXT(IF(ISERROR(INDEX(Panaboard!H:H,MATCH(CONCATENATE(AZ1278,"-",C1278),Panaboard!Z:Z,0))),"",INDEX(Panaboard!H:H,MATCH(CONCATENATE(AZ1278,"-",C1278),Panaboard!Z:Z,0))),"HH:MM")</f>
        <v/>
      </c>
      <c r="O1278" t="str">
        <f>TEXT(IF(ISERROR(INDEX(Panaboard!I:I,MATCH(CONCATENATE(AZ1278,"-",C1278),Panaboard!Z:Z,0))),"",INDEX(Panaboard!I:I,MATCH(CONCATENATE(AZ1278,"-",C1278),Panaboard!Z:Z,0))),"HH:MM")</f>
        <v/>
      </c>
      <c r="P1278" t="str">
        <f t="shared" si="153"/>
        <v/>
      </c>
      <c r="Q1278" t="str">
        <f>IF(ISERROR(INDEX(Panaboard!S:S,MATCH(CONCATENATE(AZ1278,"-",C1278),Panaboard!Z:Z,0))),"",INDEX(Panaboard!S:S,MATCH(CONCATENATE(AZ1278,"-",C1278),Panaboard!Z:Z,0)))</f>
        <v/>
      </c>
      <c r="R1278" t="str">
        <f>IF(ISERROR(INDEX(Panaboard!F:F,MATCH(CONCATENATE(AZ1278,"-",C1278),Panaboard!Z:Z,0))),"",INDEX(Panaboard!F:F,MATCH(CONCATENATE(AZ1278,"-",C1278),Panaboard!Z:Z,0)))</f>
        <v/>
      </c>
      <c r="S1278" t="str">
        <f t="shared" si="154"/>
        <v/>
      </c>
      <c r="T1278" t="str">
        <f>IF(ISERROR(INDEX(Panaboard!D:D,MATCH(CONCATENATE(AZ1278,"-",C1278),Panaboard!Z:Z,0))),"",INDEX(Panaboard!D:D,MATCH(CONCATENATE(AZ1278,"-",C1278),Panaboard!Z:Z,0)))</f>
        <v/>
      </c>
      <c r="U1278" t="str">
        <f>IF(ISERROR(INDEX(Panaboard!J:J,MATCH(CONCATENATE(AZ1278,"-",C1278),Panaboard!Z:Z,0))),"",INDEX(Panaboard!J:J,MATCH(CONCATENATE(AZ1278,"-",C1278),Panaboard!Z:Z,0)))</f>
        <v/>
      </c>
      <c r="V1278">
        <f>IF(PResult!BL1278="",0,PResult!BL1278)</f>
        <v>0</v>
      </c>
      <c r="W1278">
        <f>IF(PResult!BM1278="",0,PResult!BM1278)</f>
        <v>0</v>
      </c>
      <c r="X1278">
        <f>IF(OR(PResult!AE1278="",PResult!AE1278="(null)"),IF(OR(PResult!AD1278="",PResult!AD1278="(null)"),0,PResult!AD1278),PResult!AE1278)</f>
        <v>0</v>
      </c>
      <c r="Y1278" t="str">
        <f>IF(OR(PResult!V1278="",PResult!V1278="(null)"),"",PResult!V1278)</f>
        <v/>
      </c>
      <c r="Z1278" t="str">
        <f>CONCATENATE(PResult!BO1278,PResult!BP1278)</f>
        <v/>
      </c>
      <c r="AA1278" t="str">
        <f>IF(PResult!Y1278="","",PResult!Y1278)</f>
        <v/>
      </c>
      <c r="AB1278" t="str">
        <f>IF(PResult!BQ1278="","",PResult!BQ1278)</f>
        <v/>
      </c>
      <c r="AC1278" t="str">
        <f>IF(PResult!BR1278="","",PResult!BR1278)</f>
        <v/>
      </c>
      <c r="AD1278" t="str">
        <f>IF(PResult!BS1278="","",PResult!BS1278)</f>
        <v/>
      </c>
      <c r="AE1278" t="str">
        <f>IF(PResult!BN1278="","",PResult!BN1278)</f>
        <v/>
      </c>
      <c r="AF1278" t="str">
        <f>IF(PResult!BT1278="","",PResult!BT1278)</f>
        <v/>
      </c>
      <c r="AG1278" t="str">
        <f>IF(PResult!BU1278="","",PResult!BU1278)</f>
        <v/>
      </c>
      <c r="AH1278" t="str">
        <f>IF(PResult!BV1278="","",PResult!BV1278)</f>
        <v/>
      </c>
      <c r="AI1278" t="str">
        <f>TEXT(IF(ISERROR(INDEX(Panaboard!L:L,MATCH(CONCATENATE(AZ1278,"-",C1278),Panaboard!Z:Z,0))),"",INDEX(Panaboard!L:L,MATCH(CONCATENATE(AZ1278,"-",C1278),Panaboard!Z:Z,0))),"HH:MM")</f>
        <v/>
      </c>
      <c r="AJ1278" t="str">
        <f>TEXT(IF(ISERROR(INDEX(Panaboard!M:M,MATCH(CONCATENATE(AZ1278,"-",C1278),Panaboard!Z:Z,0))),"",INDEX(Panaboard!M:M,MATCH(CONCATENATE(AZ1278,"-",C1278),Panaboard!Z:Z,0))),"HH:MM")</f>
        <v/>
      </c>
      <c r="AK1278" t="str">
        <f>IF(PResult!BY1278="","",PResult!BY1278)</f>
        <v/>
      </c>
      <c r="AL1278">
        <f>IF(PResult!P1278="",0,PResult!P1278)</f>
        <v>0</v>
      </c>
      <c r="AM1278" t="str">
        <f>IF(ISERROR(INDEX(Panaboard!N:N,MATCH(CONCATENATE(AZ1278,"-",C1278),Panaboard!Z:Z,0))),"",INDEX(Panaboard!N:N,MATCH(CONCATENATE(AZ1278,"-",C1278),Panaboard!Z:Z,0)))</f>
        <v/>
      </c>
      <c r="AN1278" t="str">
        <f>IF(ISERROR(INDEX(Panaboard!O:O,MATCH(CONCATENATE(AZ1278,"-",C1278),Panaboard!Z:Z,0))),"",INDEX(Panaboard!O:O,MATCH(CONCATENATE(AZ1278,"-",C1278),Panaboard!Z:Z,0)))</f>
        <v/>
      </c>
      <c r="AO1278" t="str">
        <f>IF(ISERROR(INDEX(Panaboard!P:P,MATCH(CONCATENATE(AZ1278,"-",C1278),Panaboard!Z:Z,0))),"",INDEX(Panaboard!P:P,MATCH(CONCATENATE(AZ1278,"-",C1278),Panaboard!Z:Z,0)))</f>
        <v/>
      </c>
      <c r="AP1278" t="str">
        <f>IF(ISERROR(INDEX(Panaboard!Q:Q,MATCH(CONCATENATE(AZ1278,"-",C1278),Panaboard!Z:Z,0))),"",INDEX(Panaboard!Q:Q,MATCH(CONCATENATE(AZ1278,"-",C1278),Panaboard!Z:Z,0)))</f>
        <v/>
      </c>
      <c r="AR1278" t="str">
        <f>IF(PResult!BW1278="","",PResult!BW1278)</f>
        <v/>
      </c>
      <c r="AS1278" t="str">
        <f>IF(PResult!BX1278="","",PResult!BX1278)</f>
        <v/>
      </c>
      <c r="AT1278" t="str">
        <f>IF(ISERROR(INDEX(Panaboard!K:K,MATCH(CONCATENATE(AZ1278,"-",C1278),Panaboard!Z:Z,0))),"",INDEX(Panaboard!K:K,MATCH(CONCATENATE(AZ1278,"-",C1278),Panaboard!Z:Z,0)))</f>
        <v/>
      </c>
      <c r="AU1278" t="str">
        <f>IF(ISERROR(INDEX(Panaboard!U:U,MATCH(CONCATENATE(AZ1278,"-",C1278),Panaboard!Z:Z,0))),"",INDEX(Panaboard!U:U,MATCH(CONCATENATE(AZ1278,"-",C1278),Panaboard!Z:Z,0)))</f>
        <v/>
      </c>
      <c r="AV1278" t="str">
        <f>IF(ISERROR(INDEX(Panaboard!W:W,MATCH(CONCATENATE(AZ1278,"-",C1278),Panaboard!Z:Z,0))),"",INDEX(Panaboard!W:W,MATCH(CONCATENATE(AZ1278,"-",C1278),Panaboard!Z:Z,0)))</f>
        <v/>
      </c>
      <c r="AW1278" t="str">
        <f>IF(ISERROR(INDEX(Panaboard!X:X,MATCH(CONCATENATE(AZ1278,"-",C1278),Panaboard!Z:Z,0))),"",INDEX(Panaboard!X:X,MATCH(CONCATENATE(AZ1278,"-",C1278),Panaboard!Z:Z,0)))</f>
        <v/>
      </c>
      <c r="AX1278" t="str">
        <f>IF(ISERROR(INDEX(Panaboard!AA:AA,MATCH(CONCATENATE(AZ1278,"-",C1278),Panaboard!Z:Z,0))),"",INDEX(Panaboard!AA:AA,MATCH(CONCATENATE(AZ1278,"-",C1278),Panaboard!Z:Z,0)))</f>
        <v/>
      </c>
      <c r="AY1278" t="str">
        <f>IF(ISERROR(INDEX(Panaboard!AB:AB,MATCH(CONCATENATE(AZ1278,"-",C1278),Panaboard!Z:Z,0))),"",INDEX(Panaboard!AB:AB,MATCH(CONCATENATE(AZ1278,"-",C1278),Panaboard!Z:Z,0)))</f>
        <v/>
      </c>
      <c r="AZ1278" t="str">
        <f t="shared" si="156"/>
        <v/>
      </c>
      <c r="BA1278" t="str">
        <f>IF(ISERROR(INDEX(Panaboard!E:E,MATCH(CONCATENATE(AZ1278,"-",C1278),Panaboard!Z:Z,0))),"",INDEX(Panaboard!E:E,MATCH(CONCATENATE(AZ1278,"-",C1278),Panaboard!Z:Z,0)))</f>
        <v/>
      </c>
      <c r="BB1278" t="str">
        <f>IF(ISERROR(INDEX(Panaboard!AC:AC,MATCH(CONCATENATE(AZ1278,"-",C1278),Panaboard!Z:Z,0))),"",INDEX(Panaboard!AC:AC,MATCH(CONCATENATE(AZ1278,"-",C1278),Panaboard!Z:Z,0)))</f>
        <v/>
      </c>
      <c r="BC1278" t="str">
        <f t="shared" si="157"/>
        <v/>
      </c>
      <c r="BD1278" t="str">
        <f t="shared" si="158"/>
        <v/>
      </c>
      <c r="BE1278" t="str">
        <f t="shared" si="159"/>
        <v>xx0x0</v>
      </c>
      <c r="BF1278" t="str">
        <f>IF(ISERROR(INDEX(CuttingList!F:F,MATCH(CONCATENATE(A1278,"-",C1278),CuttingList!E:E,0))),"",INDEX(CuttingList!F:F,MATCH(CONCATENATE(A1278,"-",C1278),CuttingList!E:E,0)))</f>
        <v/>
      </c>
    </row>
    <row r="1279" spans="1:58" x14ac:dyDescent="0.25">
      <c r="A1279" t="str">
        <f>IF(PResult!BJ1279="","",PResult!BJ1279)</f>
        <v/>
      </c>
      <c r="B1279" t="str">
        <f>IF(PResult!E1279="","",PResult!E1279)</f>
        <v/>
      </c>
      <c r="C1279" t="str">
        <f>IF(PResult!BZ1279="","",PResult!BZ1279)</f>
        <v/>
      </c>
      <c r="D1279" t="str">
        <f>IF(ISERROR(INDEX(Panaboard!B:B,MATCH(CONCATENATE(AZ1279,"-",C1279),Panaboard!Z:Z,0))),"",TRIM(INDEX(Panaboard!B:B,MATCH(CONCATENATE(AZ1279,"-",C1279),Panaboard!Z:Z,0))))</f>
        <v/>
      </c>
      <c r="E1279" t="str">
        <f t="shared" si="155"/>
        <v>xx0x0</v>
      </c>
      <c r="F1279" t="str">
        <f>IF(PResult!U1279="","",UPPER(TRIM(PResult!U1279)))</f>
        <v/>
      </c>
      <c r="G1279">
        <f>IF(OR(PResult!O1279="",PResult!O1279="(null)"),0,PResult!O1279)</f>
        <v>0</v>
      </c>
      <c r="H1279" t="str">
        <f>IF(ISERROR(INDEX(Panaboard!G:G,MATCH(CONCATENATE(AZ1279,"-",C1279),Panaboard!Z:Z,0))),"",INDEX(Panaboard!G:G,MATCH(CONCATENATE(AZ1279,"-",C1279),Panaboard!Z:Z,0)))</f>
        <v/>
      </c>
      <c r="I1279" t="str">
        <f>IF(PResult!J1279="","",PResult!J1279)</f>
        <v/>
      </c>
      <c r="J1279" t="str">
        <f>IF(PResult!K1279="","",PResult!K1279)</f>
        <v/>
      </c>
      <c r="K1279">
        <f>IF(OR(PResult!L1279="(null)",PResult!L1279=""),0,PResult!L1279)</f>
        <v>0</v>
      </c>
      <c r="L1279">
        <f>IF(OR(PResult!M1279="(null)",PResult!M1279=""),0,PResult!M1279)</f>
        <v>0</v>
      </c>
      <c r="M1279">
        <f t="shared" si="152"/>
        <v>0</v>
      </c>
      <c r="N1279" t="str">
        <f>TEXT(IF(ISERROR(INDEX(Panaboard!H:H,MATCH(CONCATENATE(AZ1279,"-",C1279),Panaboard!Z:Z,0))),"",INDEX(Panaboard!H:H,MATCH(CONCATENATE(AZ1279,"-",C1279),Panaboard!Z:Z,0))),"HH:MM")</f>
        <v/>
      </c>
      <c r="O1279" t="str">
        <f>TEXT(IF(ISERROR(INDEX(Panaboard!I:I,MATCH(CONCATENATE(AZ1279,"-",C1279),Panaboard!Z:Z,0))),"",INDEX(Panaboard!I:I,MATCH(CONCATENATE(AZ1279,"-",C1279),Panaboard!Z:Z,0))),"HH:MM")</f>
        <v/>
      </c>
      <c r="P1279" t="str">
        <f t="shared" si="153"/>
        <v/>
      </c>
      <c r="Q1279" t="str">
        <f>IF(ISERROR(INDEX(Panaboard!S:S,MATCH(CONCATENATE(AZ1279,"-",C1279),Panaboard!Z:Z,0))),"",INDEX(Panaboard!S:S,MATCH(CONCATENATE(AZ1279,"-",C1279),Panaboard!Z:Z,0)))</f>
        <v/>
      </c>
      <c r="R1279" t="str">
        <f>IF(ISERROR(INDEX(Panaboard!F:F,MATCH(CONCATENATE(AZ1279,"-",C1279),Panaboard!Z:Z,0))),"",INDEX(Panaboard!F:F,MATCH(CONCATENATE(AZ1279,"-",C1279),Panaboard!Z:Z,0)))</f>
        <v/>
      </c>
      <c r="S1279" t="str">
        <f t="shared" si="154"/>
        <v/>
      </c>
      <c r="T1279" t="str">
        <f>IF(ISERROR(INDEX(Panaboard!D:D,MATCH(CONCATENATE(AZ1279,"-",C1279),Panaboard!Z:Z,0))),"",INDEX(Panaboard!D:D,MATCH(CONCATENATE(AZ1279,"-",C1279),Panaboard!Z:Z,0)))</f>
        <v/>
      </c>
      <c r="U1279" t="str">
        <f>IF(ISERROR(INDEX(Panaboard!J:J,MATCH(CONCATENATE(AZ1279,"-",C1279),Panaboard!Z:Z,0))),"",INDEX(Panaboard!J:J,MATCH(CONCATENATE(AZ1279,"-",C1279),Panaboard!Z:Z,0)))</f>
        <v/>
      </c>
      <c r="V1279">
        <f>IF(PResult!BL1279="",0,PResult!BL1279)</f>
        <v>0</v>
      </c>
      <c r="W1279">
        <f>IF(PResult!BM1279="",0,PResult!BM1279)</f>
        <v>0</v>
      </c>
      <c r="X1279">
        <f>IF(OR(PResult!AE1279="",PResult!AE1279="(null)"),IF(OR(PResult!AD1279="",PResult!AD1279="(null)"),0,PResult!AD1279),PResult!AE1279)</f>
        <v>0</v>
      </c>
      <c r="Y1279" t="str">
        <f>IF(OR(PResult!V1279="",PResult!V1279="(null)"),"",PResult!V1279)</f>
        <v/>
      </c>
      <c r="Z1279" t="str">
        <f>CONCATENATE(PResult!BO1279,PResult!BP1279)</f>
        <v/>
      </c>
      <c r="AA1279" t="str">
        <f>IF(PResult!Y1279="","",PResult!Y1279)</f>
        <v/>
      </c>
      <c r="AB1279" t="str">
        <f>IF(PResult!BQ1279="","",PResult!BQ1279)</f>
        <v/>
      </c>
      <c r="AC1279" t="str">
        <f>IF(PResult!BR1279="","",PResult!BR1279)</f>
        <v/>
      </c>
      <c r="AD1279" t="str">
        <f>IF(PResult!BS1279="","",PResult!BS1279)</f>
        <v/>
      </c>
      <c r="AE1279" t="str">
        <f>IF(PResult!BN1279="","",PResult!BN1279)</f>
        <v/>
      </c>
      <c r="AF1279" t="str">
        <f>IF(PResult!BT1279="","",PResult!BT1279)</f>
        <v/>
      </c>
      <c r="AG1279" t="str">
        <f>IF(PResult!BU1279="","",PResult!BU1279)</f>
        <v/>
      </c>
      <c r="AH1279" t="str">
        <f>IF(PResult!BV1279="","",PResult!BV1279)</f>
        <v/>
      </c>
      <c r="AI1279" t="str">
        <f>TEXT(IF(ISERROR(INDEX(Panaboard!L:L,MATCH(CONCATENATE(AZ1279,"-",C1279),Panaboard!Z:Z,0))),"",INDEX(Panaboard!L:L,MATCH(CONCATENATE(AZ1279,"-",C1279),Panaboard!Z:Z,0))),"HH:MM")</f>
        <v/>
      </c>
      <c r="AJ1279" t="str">
        <f>TEXT(IF(ISERROR(INDEX(Panaboard!M:M,MATCH(CONCATENATE(AZ1279,"-",C1279),Panaboard!Z:Z,0))),"",INDEX(Panaboard!M:M,MATCH(CONCATENATE(AZ1279,"-",C1279),Panaboard!Z:Z,0))),"HH:MM")</f>
        <v/>
      </c>
      <c r="AK1279" t="str">
        <f>IF(PResult!BY1279="","",PResult!BY1279)</f>
        <v/>
      </c>
      <c r="AL1279">
        <f>IF(PResult!P1279="",0,PResult!P1279)</f>
        <v>0</v>
      </c>
      <c r="AM1279" t="str">
        <f>IF(ISERROR(INDEX(Panaboard!N:N,MATCH(CONCATENATE(AZ1279,"-",C1279),Panaboard!Z:Z,0))),"",INDEX(Panaboard!N:N,MATCH(CONCATENATE(AZ1279,"-",C1279),Panaboard!Z:Z,0)))</f>
        <v/>
      </c>
      <c r="AN1279" t="str">
        <f>IF(ISERROR(INDEX(Panaboard!O:O,MATCH(CONCATENATE(AZ1279,"-",C1279),Panaboard!Z:Z,0))),"",INDEX(Panaboard!O:O,MATCH(CONCATENATE(AZ1279,"-",C1279),Panaboard!Z:Z,0)))</f>
        <v/>
      </c>
      <c r="AO1279" t="str">
        <f>IF(ISERROR(INDEX(Panaboard!P:P,MATCH(CONCATENATE(AZ1279,"-",C1279),Panaboard!Z:Z,0))),"",INDEX(Panaboard!P:P,MATCH(CONCATENATE(AZ1279,"-",C1279),Panaboard!Z:Z,0)))</f>
        <v/>
      </c>
      <c r="AP1279" t="str">
        <f>IF(ISERROR(INDEX(Panaboard!Q:Q,MATCH(CONCATENATE(AZ1279,"-",C1279),Panaboard!Z:Z,0))),"",INDEX(Panaboard!Q:Q,MATCH(CONCATENATE(AZ1279,"-",C1279),Panaboard!Z:Z,0)))</f>
        <v/>
      </c>
      <c r="AR1279" t="str">
        <f>IF(PResult!BW1279="","",PResult!BW1279)</f>
        <v/>
      </c>
      <c r="AS1279" t="str">
        <f>IF(PResult!BX1279="","",PResult!BX1279)</f>
        <v/>
      </c>
      <c r="AT1279" t="str">
        <f>IF(ISERROR(INDEX(Panaboard!K:K,MATCH(CONCATENATE(AZ1279,"-",C1279),Panaboard!Z:Z,0))),"",INDEX(Panaboard!K:K,MATCH(CONCATENATE(AZ1279,"-",C1279),Panaboard!Z:Z,0)))</f>
        <v/>
      </c>
      <c r="AU1279" t="str">
        <f>IF(ISERROR(INDEX(Panaboard!U:U,MATCH(CONCATENATE(AZ1279,"-",C1279),Panaboard!Z:Z,0))),"",INDEX(Panaboard!U:U,MATCH(CONCATENATE(AZ1279,"-",C1279),Panaboard!Z:Z,0)))</f>
        <v/>
      </c>
      <c r="AV1279" t="str">
        <f>IF(ISERROR(INDEX(Panaboard!W:W,MATCH(CONCATENATE(AZ1279,"-",C1279),Panaboard!Z:Z,0))),"",INDEX(Panaboard!W:W,MATCH(CONCATENATE(AZ1279,"-",C1279),Panaboard!Z:Z,0)))</f>
        <v/>
      </c>
      <c r="AW1279" t="str">
        <f>IF(ISERROR(INDEX(Panaboard!X:X,MATCH(CONCATENATE(AZ1279,"-",C1279),Panaboard!Z:Z,0))),"",INDEX(Panaboard!X:X,MATCH(CONCATENATE(AZ1279,"-",C1279),Panaboard!Z:Z,0)))</f>
        <v/>
      </c>
      <c r="AX1279" t="str">
        <f>IF(ISERROR(INDEX(Panaboard!AA:AA,MATCH(CONCATENATE(AZ1279,"-",C1279),Panaboard!Z:Z,0))),"",INDEX(Panaboard!AA:AA,MATCH(CONCATENATE(AZ1279,"-",C1279),Panaboard!Z:Z,0)))</f>
        <v/>
      </c>
      <c r="AY1279" t="str">
        <f>IF(ISERROR(INDEX(Panaboard!AB:AB,MATCH(CONCATENATE(AZ1279,"-",C1279),Panaboard!Z:Z,0))),"",INDEX(Panaboard!AB:AB,MATCH(CONCATENATE(AZ1279,"-",C1279),Panaboard!Z:Z,0)))</f>
        <v/>
      </c>
      <c r="AZ1279" t="str">
        <f t="shared" si="156"/>
        <v/>
      </c>
      <c r="BA1279" t="str">
        <f>IF(ISERROR(INDEX(Panaboard!E:E,MATCH(CONCATENATE(AZ1279,"-",C1279),Panaboard!Z:Z,0))),"",INDEX(Panaboard!E:E,MATCH(CONCATENATE(AZ1279,"-",C1279),Panaboard!Z:Z,0)))</f>
        <v/>
      </c>
      <c r="BB1279" t="str">
        <f>IF(ISERROR(INDEX(Panaboard!AC:AC,MATCH(CONCATENATE(AZ1279,"-",C1279),Panaboard!Z:Z,0))),"",INDEX(Panaboard!AC:AC,MATCH(CONCATENATE(AZ1279,"-",C1279),Panaboard!Z:Z,0)))</f>
        <v/>
      </c>
      <c r="BC1279" t="str">
        <f t="shared" si="157"/>
        <v/>
      </c>
      <c r="BD1279" t="str">
        <f t="shared" si="158"/>
        <v/>
      </c>
      <c r="BE1279" t="str">
        <f t="shared" si="159"/>
        <v>xx0x0</v>
      </c>
      <c r="BF1279" t="str">
        <f>IF(ISERROR(INDEX(CuttingList!F:F,MATCH(CONCATENATE(A1279,"-",C1279),CuttingList!E:E,0))),"",INDEX(CuttingList!F:F,MATCH(CONCATENATE(A1279,"-",C1279),CuttingList!E:E,0)))</f>
        <v/>
      </c>
    </row>
    <row r="1280" spans="1:58" x14ac:dyDescent="0.25">
      <c r="A1280" t="str">
        <f>IF(PResult!BJ1280="","",PResult!BJ1280)</f>
        <v/>
      </c>
      <c r="B1280" t="str">
        <f>IF(PResult!E1280="","",PResult!E1280)</f>
        <v/>
      </c>
      <c r="C1280" t="str">
        <f>IF(PResult!BZ1280="","",PResult!BZ1280)</f>
        <v/>
      </c>
      <c r="D1280" t="str">
        <f>IF(ISERROR(INDEX(Panaboard!B:B,MATCH(CONCATENATE(AZ1280,"-",C1280),Panaboard!Z:Z,0))),"",TRIM(INDEX(Panaboard!B:B,MATCH(CONCATENATE(AZ1280,"-",C1280),Panaboard!Z:Z,0))))</f>
        <v/>
      </c>
      <c r="E1280" t="str">
        <f t="shared" si="155"/>
        <v>xx0x0</v>
      </c>
      <c r="F1280" t="str">
        <f>IF(PResult!U1280="","",UPPER(TRIM(PResult!U1280)))</f>
        <v/>
      </c>
      <c r="G1280">
        <f>IF(OR(PResult!O1280="",PResult!O1280="(null)"),0,PResult!O1280)</f>
        <v>0</v>
      </c>
      <c r="H1280" t="str">
        <f>IF(ISERROR(INDEX(Panaboard!G:G,MATCH(CONCATENATE(AZ1280,"-",C1280),Panaboard!Z:Z,0))),"",INDEX(Panaboard!G:G,MATCH(CONCATENATE(AZ1280,"-",C1280),Panaboard!Z:Z,0)))</f>
        <v/>
      </c>
      <c r="I1280" t="str">
        <f>IF(PResult!J1280="","",PResult!J1280)</f>
        <v/>
      </c>
      <c r="J1280" t="str">
        <f>IF(PResult!K1280="","",PResult!K1280)</f>
        <v/>
      </c>
      <c r="K1280">
        <f>IF(OR(PResult!L1280="(null)",PResult!L1280=""),0,PResult!L1280)</f>
        <v>0</v>
      </c>
      <c r="L1280">
        <f>IF(OR(PResult!M1280="(null)",PResult!M1280=""),0,PResult!M1280)</f>
        <v>0</v>
      </c>
      <c r="M1280">
        <f t="shared" si="152"/>
        <v>0</v>
      </c>
      <c r="N1280" t="str">
        <f>TEXT(IF(ISERROR(INDEX(Panaboard!H:H,MATCH(CONCATENATE(AZ1280,"-",C1280),Panaboard!Z:Z,0))),"",INDEX(Panaboard!H:H,MATCH(CONCATENATE(AZ1280,"-",C1280),Panaboard!Z:Z,0))),"HH:MM")</f>
        <v/>
      </c>
      <c r="O1280" t="str">
        <f>TEXT(IF(ISERROR(INDEX(Panaboard!I:I,MATCH(CONCATENATE(AZ1280,"-",C1280),Panaboard!Z:Z,0))),"",INDEX(Panaboard!I:I,MATCH(CONCATENATE(AZ1280,"-",C1280),Panaboard!Z:Z,0))),"HH:MM")</f>
        <v/>
      </c>
      <c r="P1280" t="str">
        <f t="shared" si="153"/>
        <v/>
      </c>
      <c r="Q1280" t="str">
        <f>IF(ISERROR(INDEX(Panaboard!S:S,MATCH(CONCATENATE(AZ1280,"-",C1280),Panaboard!Z:Z,0))),"",INDEX(Panaboard!S:S,MATCH(CONCATENATE(AZ1280,"-",C1280),Panaboard!Z:Z,0)))</f>
        <v/>
      </c>
      <c r="R1280" t="str">
        <f>IF(ISERROR(INDEX(Panaboard!F:F,MATCH(CONCATENATE(AZ1280,"-",C1280),Panaboard!Z:Z,0))),"",INDEX(Panaboard!F:F,MATCH(CONCATENATE(AZ1280,"-",C1280),Panaboard!Z:Z,0)))</f>
        <v/>
      </c>
      <c r="S1280" t="str">
        <f t="shared" si="154"/>
        <v/>
      </c>
      <c r="T1280" t="str">
        <f>IF(ISERROR(INDEX(Panaboard!D:D,MATCH(CONCATENATE(AZ1280,"-",C1280),Panaboard!Z:Z,0))),"",INDEX(Panaboard!D:D,MATCH(CONCATENATE(AZ1280,"-",C1280),Panaboard!Z:Z,0)))</f>
        <v/>
      </c>
      <c r="U1280" t="str">
        <f>IF(ISERROR(INDEX(Panaboard!J:J,MATCH(CONCATENATE(AZ1280,"-",C1280),Panaboard!Z:Z,0))),"",INDEX(Panaboard!J:J,MATCH(CONCATENATE(AZ1280,"-",C1280),Panaboard!Z:Z,0)))</f>
        <v/>
      </c>
      <c r="V1280">
        <f>IF(PResult!BL1280="",0,PResult!BL1280)</f>
        <v>0</v>
      </c>
      <c r="W1280">
        <f>IF(PResult!BM1280="",0,PResult!BM1280)</f>
        <v>0</v>
      </c>
      <c r="X1280">
        <f>IF(OR(PResult!AE1280="",PResult!AE1280="(null)"),IF(OR(PResult!AD1280="",PResult!AD1280="(null)"),0,PResult!AD1280),PResult!AE1280)</f>
        <v>0</v>
      </c>
      <c r="Y1280" t="str">
        <f>IF(OR(PResult!V1280="",PResult!V1280="(null)"),"",PResult!V1280)</f>
        <v/>
      </c>
      <c r="Z1280" t="str">
        <f>CONCATENATE(PResult!BO1280,PResult!BP1280)</f>
        <v/>
      </c>
      <c r="AA1280" t="str">
        <f>IF(PResult!Y1280="","",PResult!Y1280)</f>
        <v/>
      </c>
      <c r="AB1280" t="str">
        <f>IF(PResult!BQ1280="","",PResult!BQ1280)</f>
        <v/>
      </c>
      <c r="AC1280" t="str">
        <f>IF(PResult!BR1280="","",PResult!BR1280)</f>
        <v/>
      </c>
      <c r="AD1280" t="str">
        <f>IF(PResult!BS1280="","",PResult!BS1280)</f>
        <v/>
      </c>
      <c r="AE1280" t="str">
        <f>IF(PResult!BN1280="","",PResult!BN1280)</f>
        <v/>
      </c>
      <c r="AF1280" t="str">
        <f>IF(PResult!BT1280="","",PResult!BT1280)</f>
        <v/>
      </c>
      <c r="AG1280" t="str">
        <f>IF(PResult!BU1280="","",PResult!BU1280)</f>
        <v/>
      </c>
      <c r="AH1280" t="str">
        <f>IF(PResult!BV1280="","",PResult!BV1280)</f>
        <v/>
      </c>
      <c r="AI1280" t="str">
        <f>TEXT(IF(ISERROR(INDEX(Panaboard!L:L,MATCH(CONCATENATE(AZ1280,"-",C1280),Panaboard!Z:Z,0))),"",INDEX(Panaboard!L:L,MATCH(CONCATENATE(AZ1280,"-",C1280),Panaboard!Z:Z,0))),"HH:MM")</f>
        <v/>
      </c>
      <c r="AJ1280" t="str">
        <f>TEXT(IF(ISERROR(INDEX(Panaboard!M:M,MATCH(CONCATENATE(AZ1280,"-",C1280),Panaboard!Z:Z,0))),"",INDEX(Panaboard!M:M,MATCH(CONCATENATE(AZ1280,"-",C1280),Panaboard!Z:Z,0))),"HH:MM")</f>
        <v/>
      </c>
      <c r="AK1280" t="str">
        <f>IF(PResult!BY1280="","",PResult!BY1280)</f>
        <v/>
      </c>
      <c r="AL1280">
        <f>IF(PResult!P1280="",0,PResult!P1280)</f>
        <v>0</v>
      </c>
      <c r="AM1280" t="str">
        <f>IF(ISERROR(INDEX(Panaboard!N:N,MATCH(CONCATENATE(AZ1280,"-",C1280),Panaboard!Z:Z,0))),"",INDEX(Panaboard!N:N,MATCH(CONCATENATE(AZ1280,"-",C1280),Panaboard!Z:Z,0)))</f>
        <v/>
      </c>
      <c r="AN1280" t="str">
        <f>IF(ISERROR(INDEX(Panaboard!O:O,MATCH(CONCATENATE(AZ1280,"-",C1280),Panaboard!Z:Z,0))),"",INDEX(Panaboard!O:O,MATCH(CONCATENATE(AZ1280,"-",C1280),Panaboard!Z:Z,0)))</f>
        <v/>
      </c>
      <c r="AO1280" t="str">
        <f>IF(ISERROR(INDEX(Panaboard!P:P,MATCH(CONCATENATE(AZ1280,"-",C1280),Panaboard!Z:Z,0))),"",INDEX(Panaboard!P:P,MATCH(CONCATENATE(AZ1280,"-",C1280),Panaboard!Z:Z,0)))</f>
        <v/>
      </c>
      <c r="AP1280" t="str">
        <f>IF(ISERROR(INDEX(Panaboard!Q:Q,MATCH(CONCATENATE(AZ1280,"-",C1280),Panaboard!Z:Z,0))),"",INDEX(Panaboard!Q:Q,MATCH(CONCATENATE(AZ1280,"-",C1280),Panaboard!Z:Z,0)))</f>
        <v/>
      </c>
      <c r="AR1280" t="str">
        <f>IF(PResult!BW1280="","",PResult!BW1280)</f>
        <v/>
      </c>
      <c r="AS1280" t="str">
        <f>IF(PResult!BX1280="","",PResult!BX1280)</f>
        <v/>
      </c>
      <c r="AT1280" t="str">
        <f>IF(ISERROR(INDEX(Panaboard!K:K,MATCH(CONCATENATE(AZ1280,"-",C1280),Panaboard!Z:Z,0))),"",INDEX(Panaboard!K:K,MATCH(CONCATENATE(AZ1280,"-",C1280),Panaboard!Z:Z,0)))</f>
        <v/>
      </c>
      <c r="AU1280" t="str">
        <f>IF(ISERROR(INDEX(Panaboard!U:U,MATCH(CONCATENATE(AZ1280,"-",C1280),Panaboard!Z:Z,0))),"",INDEX(Panaboard!U:U,MATCH(CONCATENATE(AZ1280,"-",C1280),Panaboard!Z:Z,0)))</f>
        <v/>
      </c>
      <c r="AV1280" t="str">
        <f>IF(ISERROR(INDEX(Panaboard!W:W,MATCH(CONCATENATE(AZ1280,"-",C1280),Panaboard!Z:Z,0))),"",INDEX(Panaboard!W:W,MATCH(CONCATENATE(AZ1280,"-",C1280),Panaboard!Z:Z,0)))</f>
        <v/>
      </c>
      <c r="AW1280" t="str">
        <f>IF(ISERROR(INDEX(Panaboard!X:X,MATCH(CONCATENATE(AZ1280,"-",C1280),Panaboard!Z:Z,0))),"",INDEX(Panaboard!X:X,MATCH(CONCATENATE(AZ1280,"-",C1280),Panaboard!Z:Z,0)))</f>
        <v/>
      </c>
      <c r="AX1280" t="str">
        <f>IF(ISERROR(INDEX(Panaboard!AA:AA,MATCH(CONCATENATE(AZ1280,"-",C1280),Panaboard!Z:Z,0))),"",INDEX(Panaboard!AA:AA,MATCH(CONCATENATE(AZ1280,"-",C1280),Panaboard!Z:Z,0)))</f>
        <v/>
      </c>
      <c r="AY1280" t="str">
        <f>IF(ISERROR(INDEX(Panaboard!AB:AB,MATCH(CONCATENATE(AZ1280,"-",C1280),Panaboard!Z:Z,0))),"",INDEX(Panaboard!AB:AB,MATCH(CONCATENATE(AZ1280,"-",C1280),Panaboard!Z:Z,0)))</f>
        <v/>
      </c>
      <c r="AZ1280" t="str">
        <f t="shared" si="156"/>
        <v/>
      </c>
      <c r="BA1280" t="str">
        <f>IF(ISERROR(INDEX(Panaboard!E:E,MATCH(CONCATENATE(AZ1280,"-",C1280),Panaboard!Z:Z,0))),"",INDEX(Panaboard!E:E,MATCH(CONCATENATE(AZ1280,"-",C1280),Panaboard!Z:Z,0)))</f>
        <v/>
      </c>
      <c r="BB1280" t="str">
        <f>IF(ISERROR(INDEX(Panaboard!AC:AC,MATCH(CONCATENATE(AZ1280,"-",C1280),Panaboard!Z:Z,0))),"",INDEX(Panaboard!AC:AC,MATCH(CONCATENATE(AZ1280,"-",C1280),Panaboard!Z:Z,0)))</f>
        <v/>
      </c>
      <c r="BC1280" t="str">
        <f t="shared" si="157"/>
        <v/>
      </c>
      <c r="BD1280" t="str">
        <f t="shared" si="158"/>
        <v/>
      </c>
      <c r="BE1280" t="str">
        <f t="shared" si="159"/>
        <v>xx0x0</v>
      </c>
      <c r="BF1280" t="str">
        <f>IF(ISERROR(INDEX(CuttingList!F:F,MATCH(CONCATENATE(A1280,"-",C1280),CuttingList!E:E,0))),"",INDEX(CuttingList!F:F,MATCH(CONCATENATE(A1280,"-",C1280),CuttingList!E:E,0)))</f>
        <v/>
      </c>
    </row>
    <row r="1281" spans="1:58" x14ac:dyDescent="0.25">
      <c r="A1281" t="str">
        <f>IF(PResult!BJ1281="","",PResult!BJ1281)</f>
        <v/>
      </c>
      <c r="B1281" t="str">
        <f>IF(PResult!E1281="","",PResult!E1281)</f>
        <v/>
      </c>
      <c r="C1281" t="str">
        <f>IF(PResult!BZ1281="","",PResult!BZ1281)</f>
        <v/>
      </c>
      <c r="D1281" t="str">
        <f>IF(ISERROR(INDEX(Panaboard!B:B,MATCH(CONCATENATE(AZ1281,"-",C1281),Panaboard!Z:Z,0))),"",TRIM(INDEX(Panaboard!B:B,MATCH(CONCATENATE(AZ1281,"-",C1281),Panaboard!Z:Z,0))))</f>
        <v/>
      </c>
      <c r="E1281" t="str">
        <f t="shared" si="155"/>
        <v>xx0x0</v>
      </c>
      <c r="F1281" t="str">
        <f>IF(PResult!U1281="","",UPPER(TRIM(PResult!U1281)))</f>
        <v/>
      </c>
      <c r="G1281">
        <f>IF(OR(PResult!O1281="",PResult!O1281="(null)"),0,PResult!O1281)</f>
        <v>0</v>
      </c>
      <c r="H1281" t="str">
        <f>IF(ISERROR(INDEX(Panaboard!G:G,MATCH(CONCATENATE(AZ1281,"-",C1281),Panaboard!Z:Z,0))),"",INDEX(Panaboard!G:G,MATCH(CONCATENATE(AZ1281,"-",C1281),Panaboard!Z:Z,0)))</f>
        <v/>
      </c>
      <c r="I1281" t="str">
        <f>IF(PResult!J1281="","",PResult!J1281)</f>
        <v/>
      </c>
      <c r="J1281" t="str">
        <f>IF(PResult!K1281="","",PResult!K1281)</f>
        <v/>
      </c>
      <c r="K1281">
        <f>IF(OR(PResult!L1281="(null)",PResult!L1281=""),0,PResult!L1281)</f>
        <v>0</v>
      </c>
      <c r="L1281">
        <f>IF(OR(PResult!M1281="(null)",PResult!M1281=""),0,PResult!M1281)</f>
        <v>0</v>
      </c>
      <c r="M1281">
        <f t="shared" si="152"/>
        <v>0</v>
      </c>
      <c r="N1281" t="str">
        <f>TEXT(IF(ISERROR(INDEX(Panaboard!H:H,MATCH(CONCATENATE(AZ1281,"-",C1281),Panaboard!Z:Z,0))),"",INDEX(Panaboard!H:H,MATCH(CONCATENATE(AZ1281,"-",C1281),Panaboard!Z:Z,0))),"HH:MM")</f>
        <v/>
      </c>
      <c r="O1281" t="str">
        <f>TEXT(IF(ISERROR(INDEX(Panaboard!I:I,MATCH(CONCATENATE(AZ1281,"-",C1281),Panaboard!Z:Z,0))),"",INDEX(Panaboard!I:I,MATCH(CONCATENATE(AZ1281,"-",C1281),Panaboard!Z:Z,0))),"HH:MM")</f>
        <v/>
      </c>
      <c r="P1281" t="str">
        <f t="shared" si="153"/>
        <v/>
      </c>
      <c r="Q1281" t="str">
        <f>IF(ISERROR(INDEX(Panaboard!S:S,MATCH(CONCATENATE(AZ1281,"-",C1281),Panaboard!Z:Z,0))),"",INDEX(Panaboard!S:S,MATCH(CONCATENATE(AZ1281,"-",C1281),Panaboard!Z:Z,0)))</f>
        <v/>
      </c>
      <c r="R1281" t="str">
        <f>IF(ISERROR(INDEX(Panaboard!F:F,MATCH(CONCATENATE(AZ1281,"-",C1281),Panaboard!Z:Z,0))),"",INDEX(Panaboard!F:F,MATCH(CONCATENATE(AZ1281,"-",C1281),Panaboard!Z:Z,0)))</f>
        <v/>
      </c>
      <c r="S1281" t="str">
        <f t="shared" si="154"/>
        <v/>
      </c>
      <c r="T1281" t="str">
        <f>IF(ISERROR(INDEX(Panaboard!D:D,MATCH(CONCATENATE(AZ1281,"-",C1281),Panaboard!Z:Z,0))),"",INDEX(Panaboard!D:D,MATCH(CONCATENATE(AZ1281,"-",C1281),Panaboard!Z:Z,0)))</f>
        <v/>
      </c>
      <c r="U1281" t="str">
        <f>IF(ISERROR(INDEX(Panaboard!J:J,MATCH(CONCATENATE(AZ1281,"-",C1281),Panaboard!Z:Z,0))),"",INDEX(Panaboard!J:J,MATCH(CONCATENATE(AZ1281,"-",C1281),Panaboard!Z:Z,0)))</f>
        <v/>
      </c>
      <c r="V1281">
        <f>IF(PResult!BL1281="",0,PResult!BL1281)</f>
        <v>0</v>
      </c>
      <c r="W1281">
        <f>IF(PResult!BM1281="",0,PResult!BM1281)</f>
        <v>0</v>
      </c>
      <c r="X1281">
        <f>IF(OR(PResult!AE1281="",PResult!AE1281="(null)"),IF(OR(PResult!AD1281="",PResult!AD1281="(null)"),0,PResult!AD1281),PResult!AE1281)</f>
        <v>0</v>
      </c>
      <c r="Y1281" t="str">
        <f>IF(OR(PResult!V1281="",PResult!V1281="(null)"),"",PResult!V1281)</f>
        <v/>
      </c>
      <c r="Z1281" t="str">
        <f>CONCATENATE(PResult!BO1281,PResult!BP1281)</f>
        <v/>
      </c>
      <c r="AA1281" t="str">
        <f>IF(PResult!Y1281="","",PResult!Y1281)</f>
        <v/>
      </c>
      <c r="AB1281" t="str">
        <f>IF(PResult!BQ1281="","",PResult!BQ1281)</f>
        <v/>
      </c>
      <c r="AC1281" t="str">
        <f>IF(PResult!BR1281="","",PResult!BR1281)</f>
        <v/>
      </c>
      <c r="AD1281" t="str">
        <f>IF(PResult!BS1281="","",PResult!BS1281)</f>
        <v/>
      </c>
      <c r="AE1281" t="str">
        <f>IF(PResult!BN1281="","",PResult!BN1281)</f>
        <v/>
      </c>
      <c r="AF1281" t="str">
        <f>IF(PResult!BT1281="","",PResult!BT1281)</f>
        <v/>
      </c>
      <c r="AG1281" t="str">
        <f>IF(PResult!BU1281="","",PResult!BU1281)</f>
        <v/>
      </c>
      <c r="AH1281" t="str">
        <f>IF(PResult!BV1281="","",PResult!BV1281)</f>
        <v/>
      </c>
      <c r="AI1281" t="str">
        <f>TEXT(IF(ISERROR(INDEX(Panaboard!L:L,MATCH(CONCATENATE(AZ1281,"-",C1281),Panaboard!Z:Z,0))),"",INDEX(Panaboard!L:L,MATCH(CONCATENATE(AZ1281,"-",C1281),Panaboard!Z:Z,0))),"HH:MM")</f>
        <v/>
      </c>
      <c r="AJ1281" t="str">
        <f>TEXT(IF(ISERROR(INDEX(Panaboard!M:M,MATCH(CONCATENATE(AZ1281,"-",C1281),Panaboard!Z:Z,0))),"",INDEX(Panaboard!M:M,MATCH(CONCATENATE(AZ1281,"-",C1281),Panaboard!Z:Z,0))),"HH:MM")</f>
        <v/>
      </c>
      <c r="AK1281" t="str">
        <f>IF(PResult!BY1281="","",PResult!BY1281)</f>
        <v/>
      </c>
      <c r="AL1281">
        <f>IF(PResult!P1281="",0,PResult!P1281)</f>
        <v>0</v>
      </c>
      <c r="AM1281" t="str">
        <f>IF(ISERROR(INDEX(Panaboard!N:N,MATCH(CONCATENATE(AZ1281,"-",C1281),Panaboard!Z:Z,0))),"",INDEX(Panaboard!N:N,MATCH(CONCATENATE(AZ1281,"-",C1281),Panaboard!Z:Z,0)))</f>
        <v/>
      </c>
      <c r="AN1281" t="str">
        <f>IF(ISERROR(INDEX(Panaboard!O:O,MATCH(CONCATENATE(AZ1281,"-",C1281),Panaboard!Z:Z,0))),"",INDEX(Panaboard!O:O,MATCH(CONCATENATE(AZ1281,"-",C1281),Panaboard!Z:Z,0)))</f>
        <v/>
      </c>
      <c r="AO1281" t="str">
        <f>IF(ISERROR(INDEX(Panaboard!P:P,MATCH(CONCATENATE(AZ1281,"-",C1281),Panaboard!Z:Z,0))),"",INDEX(Panaboard!P:P,MATCH(CONCATENATE(AZ1281,"-",C1281),Panaboard!Z:Z,0)))</f>
        <v/>
      </c>
      <c r="AP1281" t="str">
        <f>IF(ISERROR(INDEX(Panaboard!Q:Q,MATCH(CONCATENATE(AZ1281,"-",C1281),Panaboard!Z:Z,0))),"",INDEX(Panaboard!Q:Q,MATCH(CONCATENATE(AZ1281,"-",C1281),Panaboard!Z:Z,0)))</f>
        <v/>
      </c>
      <c r="AR1281" t="str">
        <f>IF(PResult!BW1281="","",PResult!BW1281)</f>
        <v/>
      </c>
      <c r="AS1281" t="str">
        <f>IF(PResult!BX1281="","",PResult!BX1281)</f>
        <v/>
      </c>
      <c r="AT1281" t="str">
        <f>IF(ISERROR(INDEX(Panaboard!K:K,MATCH(CONCATENATE(AZ1281,"-",C1281),Panaboard!Z:Z,0))),"",INDEX(Panaboard!K:K,MATCH(CONCATENATE(AZ1281,"-",C1281),Panaboard!Z:Z,0)))</f>
        <v/>
      </c>
      <c r="AU1281" t="str">
        <f>IF(ISERROR(INDEX(Panaboard!U:U,MATCH(CONCATENATE(AZ1281,"-",C1281),Panaboard!Z:Z,0))),"",INDEX(Panaboard!U:U,MATCH(CONCATENATE(AZ1281,"-",C1281),Panaboard!Z:Z,0)))</f>
        <v/>
      </c>
      <c r="AV1281" t="str">
        <f>IF(ISERROR(INDEX(Panaboard!W:W,MATCH(CONCATENATE(AZ1281,"-",C1281),Panaboard!Z:Z,0))),"",INDEX(Panaboard!W:W,MATCH(CONCATENATE(AZ1281,"-",C1281),Panaboard!Z:Z,0)))</f>
        <v/>
      </c>
      <c r="AW1281" t="str">
        <f>IF(ISERROR(INDEX(Panaboard!X:X,MATCH(CONCATENATE(AZ1281,"-",C1281),Panaboard!Z:Z,0))),"",INDEX(Panaboard!X:X,MATCH(CONCATENATE(AZ1281,"-",C1281),Panaboard!Z:Z,0)))</f>
        <v/>
      </c>
      <c r="AX1281" t="str">
        <f>IF(ISERROR(INDEX(Panaboard!AA:AA,MATCH(CONCATENATE(AZ1281,"-",C1281),Panaboard!Z:Z,0))),"",INDEX(Panaboard!AA:AA,MATCH(CONCATENATE(AZ1281,"-",C1281),Panaboard!Z:Z,0)))</f>
        <v/>
      </c>
      <c r="AY1281" t="str">
        <f>IF(ISERROR(INDEX(Panaboard!AB:AB,MATCH(CONCATENATE(AZ1281,"-",C1281),Panaboard!Z:Z,0))),"",INDEX(Panaboard!AB:AB,MATCH(CONCATENATE(AZ1281,"-",C1281),Panaboard!Z:Z,0)))</f>
        <v/>
      </c>
      <c r="AZ1281" t="str">
        <f t="shared" si="156"/>
        <v/>
      </c>
      <c r="BA1281" t="str">
        <f>IF(ISERROR(INDEX(Panaboard!E:E,MATCH(CONCATENATE(AZ1281,"-",C1281),Panaboard!Z:Z,0))),"",INDEX(Panaboard!E:E,MATCH(CONCATENATE(AZ1281,"-",C1281),Panaboard!Z:Z,0)))</f>
        <v/>
      </c>
      <c r="BB1281" t="str">
        <f>IF(ISERROR(INDEX(Panaboard!AC:AC,MATCH(CONCATENATE(AZ1281,"-",C1281),Panaboard!Z:Z,0))),"",INDEX(Panaboard!AC:AC,MATCH(CONCATENATE(AZ1281,"-",C1281),Panaboard!Z:Z,0)))</f>
        <v/>
      </c>
      <c r="BC1281" t="str">
        <f t="shared" si="157"/>
        <v/>
      </c>
      <c r="BD1281" t="str">
        <f t="shared" si="158"/>
        <v/>
      </c>
      <c r="BE1281" t="str">
        <f t="shared" si="159"/>
        <v>xx0x0</v>
      </c>
      <c r="BF1281" t="str">
        <f>IF(ISERROR(INDEX(CuttingList!F:F,MATCH(CONCATENATE(A1281,"-",C1281),CuttingList!E:E,0))),"",INDEX(CuttingList!F:F,MATCH(CONCATENATE(A1281,"-",C1281),CuttingList!E:E,0)))</f>
        <v/>
      </c>
    </row>
    <row r="1282" spans="1:58" x14ac:dyDescent="0.25">
      <c r="A1282" t="str">
        <f>IF(PResult!BJ1282="","",PResult!BJ1282)</f>
        <v/>
      </c>
      <c r="B1282" t="str">
        <f>IF(PResult!E1282="","",PResult!E1282)</f>
        <v/>
      </c>
      <c r="C1282" t="str">
        <f>IF(PResult!BZ1282="","",PResult!BZ1282)</f>
        <v/>
      </c>
      <c r="D1282" t="str">
        <f>IF(ISERROR(INDEX(Panaboard!B:B,MATCH(CONCATENATE(AZ1282,"-",C1282),Panaboard!Z:Z,0))),"",TRIM(INDEX(Panaboard!B:B,MATCH(CONCATENATE(AZ1282,"-",C1282),Panaboard!Z:Z,0))))</f>
        <v/>
      </c>
      <c r="E1282" t="str">
        <f t="shared" si="155"/>
        <v>xx0x0</v>
      </c>
      <c r="F1282" t="str">
        <f>IF(PResult!U1282="","",UPPER(TRIM(PResult!U1282)))</f>
        <v/>
      </c>
      <c r="G1282">
        <f>IF(OR(PResult!O1282="",PResult!O1282="(null)"),0,PResult!O1282)</f>
        <v>0</v>
      </c>
      <c r="H1282" t="str">
        <f>IF(ISERROR(INDEX(Panaboard!G:G,MATCH(CONCATENATE(AZ1282,"-",C1282),Panaboard!Z:Z,0))),"",INDEX(Panaboard!G:G,MATCH(CONCATENATE(AZ1282,"-",C1282),Panaboard!Z:Z,0)))</f>
        <v/>
      </c>
      <c r="I1282" t="str">
        <f>IF(PResult!J1282="","",PResult!J1282)</f>
        <v/>
      </c>
      <c r="J1282" t="str">
        <f>IF(PResult!K1282="","",PResult!K1282)</f>
        <v/>
      </c>
      <c r="K1282">
        <f>IF(OR(PResult!L1282="(null)",PResult!L1282=""),0,PResult!L1282)</f>
        <v>0</v>
      </c>
      <c r="L1282">
        <f>IF(OR(PResult!M1282="(null)",PResult!M1282=""),0,PResult!M1282)</f>
        <v>0</v>
      </c>
      <c r="M1282">
        <f t="shared" ref="M1282:M1345" si="160">(IF(AND(K1282&lt;&gt;0,L1282&lt;&gt;0),(K1282+L1282)/2,K1282+L1282))</f>
        <v>0</v>
      </c>
      <c r="N1282" t="str">
        <f>TEXT(IF(ISERROR(INDEX(Panaboard!H:H,MATCH(CONCATENATE(AZ1282,"-",C1282),Panaboard!Z:Z,0))),"",INDEX(Panaboard!H:H,MATCH(CONCATENATE(AZ1282,"-",C1282),Panaboard!Z:Z,0))),"HH:MM")</f>
        <v/>
      </c>
      <c r="O1282" t="str">
        <f>TEXT(IF(ISERROR(INDEX(Panaboard!I:I,MATCH(CONCATENATE(AZ1282,"-",C1282),Panaboard!Z:Z,0))),"",INDEX(Panaboard!I:I,MATCH(CONCATENATE(AZ1282,"-",C1282),Panaboard!Z:Z,0))),"HH:MM")</f>
        <v/>
      </c>
      <c r="P1282" t="str">
        <f t="shared" ref="P1282:P1345" si="161">IF(OR(AT1282=0,AT1282=""),"",ROUND(AT1282,0))</f>
        <v/>
      </c>
      <c r="Q1282" t="str">
        <f>IF(ISERROR(INDEX(Panaboard!S:S,MATCH(CONCATENATE(AZ1282,"-",C1282),Panaboard!Z:Z,0))),"",INDEX(Panaboard!S:S,MATCH(CONCATENATE(AZ1282,"-",C1282),Panaboard!Z:Z,0)))</f>
        <v/>
      </c>
      <c r="R1282" t="str">
        <f>IF(ISERROR(INDEX(Panaboard!F:F,MATCH(CONCATENATE(AZ1282,"-",C1282),Panaboard!Z:Z,0))),"",INDEX(Panaboard!F:F,MATCH(CONCATENATE(AZ1282,"-",C1282),Panaboard!Z:Z,0)))</f>
        <v/>
      </c>
      <c r="S1282" t="str">
        <f t="shared" ref="S1282:S1345" si="162">IF(OR(R1282="",R1282=0),"",R1282)</f>
        <v/>
      </c>
      <c r="T1282" t="str">
        <f>IF(ISERROR(INDEX(Panaboard!D:D,MATCH(CONCATENATE(AZ1282,"-",C1282),Panaboard!Z:Z,0))),"",INDEX(Panaboard!D:D,MATCH(CONCATENATE(AZ1282,"-",C1282),Panaboard!Z:Z,0)))</f>
        <v/>
      </c>
      <c r="U1282" t="str">
        <f>IF(ISERROR(INDEX(Panaboard!J:J,MATCH(CONCATENATE(AZ1282,"-",C1282),Panaboard!Z:Z,0))),"",INDEX(Panaboard!J:J,MATCH(CONCATENATE(AZ1282,"-",C1282),Panaboard!Z:Z,0)))</f>
        <v/>
      </c>
      <c r="V1282">
        <f>IF(PResult!BL1282="",0,PResult!BL1282)</f>
        <v>0</v>
      </c>
      <c r="W1282">
        <f>IF(PResult!BM1282="",0,PResult!BM1282)</f>
        <v>0</v>
      </c>
      <c r="X1282">
        <f>IF(OR(PResult!AE1282="",PResult!AE1282="(null)"),IF(OR(PResult!AD1282="",PResult!AD1282="(null)"),0,PResult!AD1282),PResult!AE1282)</f>
        <v>0</v>
      </c>
      <c r="Y1282" t="str">
        <f>IF(OR(PResult!V1282="",PResult!V1282="(null)"),"",PResult!V1282)</f>
        <v/>
      </c>
      <c r="Z1282" t="str">
        <f>CONCATENATE(PResult!BO1282,PResult!BP1282)</f>
        <v/>
      </c>
      <c r="AA1282" t="str">
        <f>IF(PResult!Y1282="","",PResult!Y1282)</f>
        <v/>
      </c>
      <c r="AB1282" t="str">
        <f>IF(PResult!BQ1282="","",PResult!BQ1282)</f>
        <v/>
      </c>
      <c r="AC1282" t="str">
        <f>IF(PResult!BR1282="","",PResult!BR1282)</f>
        <v/>
      </c>
      <c r="AD1282" t="str">
        <f>IF(PResult!BS1282="","",PResult!BS1282)</f>
        <v/>
      </c>
      <c r="AE1282" t="str">
        <f>IF(PResult!BN1282="","",PResult!BN1282)</f>
        <v/>
      </c>
      <c r="AF1282" t="str">
        <f>IF(PResult!BT1282="","",PResult!BT1282)</f>
        <v/>
      </c>
      <c r="AG1282" t="str">
        <f>IF(PResult!BU1282="","",PResult!BU1282)</f>
        <v/>
      </c>
      <c r="AH1282" t="str">
        <f>IF(PResult!BV1282="","",PResult!BV1282)</f>
        <v/>
      </c>
      <c r="AI1282" t="str">
        <f>TEXT(IF(ISERROR(INDEX(Panaboard!L:L,MATCH(CONCATENATE(AZ1282,"-",C1282),Panaboard!Z:Z,0))),"",INDEX(Panaboard!L:L,MATCH(CONCATENATE(AZ1282,"-",C1282),Panaboard!Z:Z,0))),"HH:MM")</f>
        <v/>
      </c>
      <c r="AJ1282" t="str">
        <f>TEXT(IF(ISERROR(INDEX(Panaboard!M:M,MATCH(CONCATENATE(AZ1282,"-",C1282),Panaboard!Z:Z,0))),"",INDEX(Panaboard!M:M,MATCH(CONCATENATE(AZ1282,"-",C1282),Panaboard!Z:Z,0))),"HH:MM")</f>
        <v/>
      </c>
      <c r="AK1282" t="str">
        <f>IF(PResult!BY1282="","",PResult!BY1282)</f>
        <v/>
      </c>
      <c r="AL1282">
        <f>IF(PResult!P1282="",0,PResult!P1282)</f>
        <v>0</v>
      </c>
      <c r="AM1282" t="str">
        <f>IF(ISERROR(INDEX(Panaboard!N:N,MATCH(CONCATENATE(AZ1282,"-",C1282),Panaboard!Z:Z,0))),"",INDEX(Panaboard!N:N,MATCH(CONCATENATE(AZ1282,"-",C1282),Panaboard!Z:Z,0)))</f>
        <v/>
      </c>
      <c r="AN1282" t="str">
        <f>IF(ISERROR(INDEX(Panaboard!O:O,MATCH(CONCATENATE(AZ1282,"-",C1282),Panaboard!Z:Z,0))),"",INDEX(Panaboard!O:O,MATCH(CONCATENATE(AZ1282,"-",C1282),Panaboard!Z:Z,0)))</f>
        <v/>
      </c>
      <c r="AO1282" t="str">
        <f>IF(ISERROR(INDEX(Panaboard!P:P,MATCH(CONCATENATE(AZ1282,"-",C1282),Panaboard!Z:Z,0))),"",INDEX(Panaboard!P:P,MATCH(CONCATENATE(AZ1282,"-",C1282),Panaboard!Z:Z,0)))</f>
        <v/>
      </c>
      <c r="AP1282" t="str">
        <f>IF(ISERROR(INDEX(Panaboard!Q:Q,MATCH(CONCATENATE(AZ1282,"-",C1282),Panaboard!Z:Z,0))),"",INDEX(Panaboard!Q:Q,MATCH(CONCATENATE(AZ1282,"-",C1282),Panaboard!Z:Z,0)))</f>
        <v/>
      </c>
      <c r="AR1282" t="str">
        <f>IF(PResult!BW1282="","",PResult!BW1282)</f>
        <v/>
      </c>
      <c r="AS1282" t="str">
        <f>IF(PResult!BX1282="","",PResult!BX1282)</f>
        <v/>
      </c>
      <c r="AT1282" t="str">
        <f>IF(ISERROR(INDEX(Panaboard!K:K,MATCH(CONCATENATE(AZ1282,"-",C1282),Panaboard!Z:Z,0))),"",INDEX(Panaboard!K:K,MATCH(CONCATENATE(AZ1282,"-",C1282),Panaboard!Z:Z,0)))</f>
        <v/>
      </c>
      <c r="AU1282" t="str">
        <f>IF(ISERROR(INDEX(Panaboard!U:U,MATCH(CONCATENATE(AZ1282,"-",C1282),Panaboard!Z:Z,0))),"",INDEX(Panaboard!U:U,MATCH(CONCATENATE(AZ1282,"-",C1282),Panaboard!Z:Z,0)))</f>
        <v/>
      </c>
      <c r="AV1282" t="str">
        <f>IF(ISERROR(INDEX(Panaboard!W:W,MATCH(CONCATENATE(AZ1282,"-",C1282),Panaboard!Z:Z,0))),"",INDEX(Panaboard!W:W,MATCH(CONCATENATE(AZ1282,"-",C1282),Panaboard!Z:Z,0)))</f>
        <v/>
      </c>
      <c r="AW1282" t="str">
        <f>IF(ISERROR(INDEX(Panaboard!X:X,MATCH(CONCATENATE(AZ1282,"-",C1282),Panaboard!Z:Z,0))),"",INDEX(Panaboard!X:X,MATCH(CONCATENATE(AZ1282,"-",C1282),Panaboard!Z:Z,0)))</f>
        <v/>
      </c>
      <c r="AX1282" t="str">
        <f>IF(ISERROR(INDEX(Panaboard!AA:AA,MATCH(CONCATENATE(AZ1282,"-",C1282),Panaboard!Z:Z,0))),"",INDEX(Panaboard!AA:AA,MATCH(CONCATENATE(AZ1282,"-",C1282),Panaboard!Z:Z,0)))</f>
        <v/>
      </c>
      <c r="AY1282" t="str">
        <f>IF(ISERROR(INDEX(Panaboard!AB:AB,MATCH(CONCATENATE(AZ1282,"-",C1282),Panaboard!Z:Z,0))),"",INDEX(Panaboard!AB:AB,MATCH(CONCATENATE(AZ1282,"-",C1282),Panaboard!Z:Z,0)))</f>
        <v/>
      </c>
      <c r="AZ1282" t="str">
        <f t="shared" si="156"/>
        <v/>
      </c>
      <c r="BA1282" t="str">
        <f>IF(ISERROR(INDEX(Panaboard!E:E,MATCH(CONCATENATE(AZ1282,"-",C1282),Panaboard!Z:Z,0))),"",INDEX(Panaboard!E:E,MATCH(CONCATENATE(AZ1282,"-",C1282),Panaboard!Z:Z,0)))</f>
        <v/>
      </c>
      <c r="BB1282" t="str">
        <f>IF(ISERROR(INDEX(Panaboard!AC:AC,MATCH(CONCATENATE(AZ1282,"-",C1282),Panaboard!Z:Z,0))),"",INDEX(Panaboard!AC:AC,MATCH(CONCATENATE(AZ1282,"-",C1282),Panaboard!Z:Z,0)))</f>
        <v/>
      </c>
      <c r="BC1282" t="str">
        <f t="shared" si="157"/>
        <v/>
      </c>
      <c r="BD1282" t="str">
        <f t="shared" si="158"/>
        <v/>
      </c>
      <c r="BE1282" t="str">
        <f t="shared" si="159"/>
        <v>xx0x0</v>
      </c>
      <c r="BF1282" t="str">
        <f>IF(ISERROR(INDEX(CuttingList!F:F,MATCH(CONCATENATE(A1282,"-",C1282),CuttingList!E:E,0))),"",INDEX(CuttingList!F:F,MATCH(CONCATENATE(A1282,"-",C1282),CuttingList!E:E,0)))</f>
        <v/>
      </c>
    </row>
    <row r="1283" spans="1:58" x14ac:dyDescent="0.25">
      <c r="A1283" t="str">
        <f>IF(PResult!BJ1283="","",PResult!BJ1283)</f>
        <v/>
      </c>
      <c r="B1283" t="str">
        <f>IF(PResult!E1283="","",PResult!E1283)</f>
        <v/>
      </c>
      <c r="C1283" t="str">
        <f>IF(PResult!BZ1283="","",PResult!BZ1283)</f>
        <v/>
      </c>
      <c r="D1283" t="str">
        <f>IF(ISERROR(INDEX(Panaboard!B:B,MATCH(CONCATENATE(AZ1283,"-",C1283),Panaboard!Z:Z,0))),"",TRIM(INDEX(Panaboard!B:B,MATCH(CONCATENATE(AZ1283,"-",C1283),Panaboard!Z:Z,0))))</f>
        <v/>
      </c>
      <c r="E1283" t="str">
        <f t="shared" ref="E1283:E1346" si="163">IF(OR(AV1283="",AV1283=0),IF(CONCATENATE(IF(I1283="","",I1283),IF(J1283="","",J1283),IF(K1283="","",K1283),IF(OR(L1283="",L1283=0),"",L1283))="","",CONCATENATE(IF(I1283="","",I1283),"x",IF(J1283="","",J1283),"x",IF(K1283="","",K1283),"x",IF(L1283="","",L1283))),AV1283)</f>
        <v>xx0x0</v>
      </c>
      <c r="F1283" t="str">
        <f>IF(PResult!U1283="","",UPPER(TRIM(PResult!U1283)))</f>
        <v/>
      </c>
      <c r="G1283">
        <f>IF(OR(PResult!O1283="",PResult!O1283="(null)"),0,PResult!O1283)</f>
        <v>0</v>
      </c>
      <c r="H1283" t="str">
        <f>IF(ISERROR(INDEX(Panaboard!G:G,MATCH(CONCATENATE(AZ1283,"-",C1283),Panaboard!Z:Z,0))),"",INDEX(Panaboard!G:G,MATCH(CONCATENATE(AZ1283,"-",C1283),Panaboard!Z:Z,0)))</f>
        <v/>
      </c>
      <c r="I1283" t="str">
        <f>IF(PResult!J1283="","",PResult!J1283)</f>
        <v/>
      </c>
      <c r="J1283" t="str">
        <f>IF(PResult!K1283="","",PResult!K1283)</f>
        <v/>
      </c>
      <c r="K1283">
        <f>IF(OR(PResult!L1283="(null)",PResult!L1283=""),0,PResult!L1283)</f>
        <v>0</v>
      </c>
      <c r="L1283">
        <f>IF(OR(PResult!M1283="(null)",PResult!M1283=""),0,PResult!M1283)</f>
        <v>0</v>
      </c>
      <c r="M1283">
        <f t="shared" si="160"/>
        <v>0</v>
      </c>
      <c r="N1283" t="str">
        <f>TEXT(IF(ISERROR(INDEX(Panaboard!H:H,MATCH(CONCATENATE(AZ1283,"-",C1283),Panaboard!Z:Z,0))),"",INDEX(Panaboard!H:H,MATCH(CONCATENATE(AZ1283,"-",C1283),Panaboard!Z:Z,0))),"HH:MM")</f>
        <v/>
      </c>
      <c r="O1283" t="str">
        <f>TEXT(IF(ISERROR(INDEX(Panaboard!I:I,MATCH(CONCATENATE(AZ1283,"-",C1283),Panaboard!Z:Z,0))),"",INDEX(Panaboard!I:I,MATCH(CONCATENATE(AZ1283,"-",C1283),Panaboard!Z:Z,0))),"HH:MM")</f>
        <v/>
      </c>
      <c r="P1283" t="str">
        <f t="shared" si="161"/>
        <v/>
      </c>
      <c r="Q1283" t="str">
        <f>IF(ISERROR(INDEX(Panaboard!S:S,MATCH(CONCATENATE(AZ1283,"-",C1283),Panaboard!Z:Z,0))),"",INDEX(Panaboard!S:S,MATCH(CONCATENATE(AZ1283,"-",C1283),Panaboard!Z:Z,0)))</f>
        <v/>
      </c>
      <c r="R1283" t="str">
        <f>IF(ISERROR(INDEX(Panaboard!F:F,MATCH(CONCATENATE(AZ1283,"-",C1283),Panaboard!Z:Z,0))),"",INDEX(Panaboard!F:F,MATCH(CONCATENATE(AZ1283,"-",C1283),Panaboard!Z:Z,0)))</f>
        <v/>
      </c>
      <c r="S1283" t="str">
        <f t="shared" si="162"/>
        <v/>
      </c>
      <c r="T1283" t="str">
        <f>IF(ISERROR(INDEX(Panaboard!D:D,MATCH(CONCATENATE(AZ1283,"-",C1283),Panaboard!Z:Z,0))),"",INDEX(Panaboard!D:D,MATCH(CONCATENATE(AZ1283,"-",C1283),Panaboard!Z:Z,0)))</f>
        <v/>
      </c>
      <c r="U1283" t="str">
        <f>IF(ISERROR(INDEX(Panaboard!J:J,MATCH(CONCATENATE(AZ1283,"-",C1283),Panaboard!Z:Z,0))),"",INDEX(Panaboard!J:J,MATCH(CONCATENATE(AZ1283,"-",C1283),Panaboard!Z:Z,0)))</f>
        <v/>
      </c>
      <c r="V1283">
        <f>IF(PResult!BL1283="",0,PResult!BL1283)</f>
        <v>0</v>
      </c>
      <c r="W1283">
        <f>IF(PResult!BM1283="",0,PResult!BM1283)</f>
        <v>0</v>
      </c>
      <c r="X1283">
        <f>IF(OR(PResult!AE1283="",PResult!AE1283="(null)"),IF(OR(PResult!AD1283="",PResult!AD1283="(null)"),0,PResult!AD1283),PResult!AE1283)</f>
        <v>0</v>
      </c>
      <c r="Y1283" t="str">
        <f>IF(OR(PResult!V1283="",PResult!V1283="(null)"),"",PResult!V1283)</f>
        <v/>
      </c>
      <c r="Z1283" t="str">
        <f>CONCATENATE(PResult!BO1283,PResult!BP1283)</f>
        <v/>
      </c>
      <c r="AA1283" t="str">
        <f>IF(PResult!Y1283="","",PResult!Y1283)</f>
        <v/>
      </c>
      <c r="AB1283" t="str">
        <f>IF(PResult!BQ1283="","",PResult!BQ1283)</f>
        <v/>
      </c>
      <c r="AC1283" t="str">
        <f>IF(PResult!BR1283="","",PResult!BR1283)</f>
        <v/>
      </c>
      <c r="AD1283" t="str">
        <f>IF(PResult!BS1283="","",PResult!BS1283)</f>
        <v/>
      </c>
      <c r="AE1283" t="str">
        <f>IF(PResult!BN1283="","",PResult!BN1283)</f>
        <v/>
      </c>
      <c r="AF1283" t="str">
        <f>IF(PResult!BT1283="","",PResult!BT1283)</f>
        <v/>
      </c>
      <c r="AG1283" t="str">
        <f>IF(PResult!BU1283="","",PResult!BU1283)</f>
        <v/>
      </c>
      <c r="AH1283" t="str">
        <f>IF(PResult!BV1283="","",PResult!BV1283)</f>
        <v/>
      </c>
      <c r="AI1283" t="str">
        <f>TEXT(IF(ISERROR(INDEX(Panaboard!L:L,MATCH(CONCATENATE(AZ1283,"-",C1283),Panaboard!Z:Z,0))),"",INDEX(Panaboard!L:L,MATCH(CONCATENATE(AZ1283,"-",C1283),Panaboard!Z:Z,0))),"HH:MM")</f>
        <v/>
      </c>
      <c r="AJ1283" t="str">
        <f>TEXT(IF(ISERROR(INDEX(Panaboard!M:M,MATCH(CONCATENATE(AZ1283,"-",C1283),Panaboard!Z:Z,0))),"",INDEX(Panaboard!M:M,MATCH(CONCATENATE(AZ1283,"-",C1283),Panaboard!Z:Z,0))),"HH:MM")</f>
        <v/>
      </c>
      <c r="AK1283" t="str">
        <f>IF(PResult!BY1283="","",PResult!BY1283)</f>
        <v/>
      </c>
      <c r="AL1283">
        <f>IF(PResult!P1283="",0,PResult!P1283)</f>
        <v>0</v>
      </c>
      <c r="AM1283" t="str">
        <f>IF(ISERROR(INDEX(Panaboard!N:N,MATCH(CONCATENATE(AZ1283,"-",C1283),Panaboard!Z:Z,0))),"",INDEX(Panaboard!N:N,MATCH(CONCATENATE(AZ1283,"-",C1283),Panaboard!Z:Z,0)))</f>
        <v/>
      </c>
      <c r="AN1283" t="str">
        <f>IF(ISERROR(INDEX(Panaboard!O:O,MATCH(CONCATENATE(AZ1283,"-",C1283),Panaboard!Z:Z,0))),"",INDEX(Panaboard!O:O,MATCH(CONCATENATE(AZ1283,"-",C1283),Panaboard!Z:Z,0)))</f>
        <v/>
      </c>
      <c r="AO1283" t="str">
        <f>IF(ISERROR(INDEX(Panaboard!P:P,MATCH(CONCATENATE(AZ1283,"-",C1283),Panaboard!Z:Z,0))),"",INDEX(Panaboard!P:P,MATCH(CONCATENATE(AZ1283,"-",C1283),Panaboard!Z:Z,0)))</f>
        <v/>
      </c>
      <c r="AP1283" t="str">
        <f>IF(ISERROR(INDEX(Panaboard!Q:Q,MATCH(CONCATENATE(AZ1283,"-",C1283),Panaboard!Z:Z,0))),"",INDEX(Panaboard!Q:Q,MATCH(CONCATENATE(AZ1283,"-",C1283),Panaboard!Z:Z,0)))</f>
        <v/>
      </c>
      <c r="AR1283" t="str">
        <f>IF(PResult!BW1283="","",PResult!BW1283)</f>
        <v/>
      </c>
      <c r="AS1283" t="str">
        <f>IF(PResult!BX1283="","",PResult!BX1283)</f>
        <v/>
      </c>
      <c r="AT1283" t="str">
        <f>IF(ISERROR(INDEX(Panaboard!K:K,MATCH(CONCATENATE(AZ1283,"-",C1283),Panaboard!Z:Z,0))),"",INDEX(Panaboard!K:K,MATCH(CONCATENATE(AZ1283,"-",C1283),Panaboard!Z:Z,0)))</f>
        <v/>
      </c>
      <c r="AU1283" t="str">
        <f>IF(ISERROR(INDEX(Panaboard!U:U,MATCH(CONCATENATE(AZ1283,"-",C1283),Panaboard!Z:Z,0))),"",INDEX(Panaboard!U:U,MATCH(CONCATENATE(AZ1283,"-",C1283),Panaboard!Z:Z,0)))</f>
        <v/>
      </c>
      <c r="AV1283" t="str">
        <f>IF(ISERROR(INDEX(Panaboard!W:W,MATCH(CONCATENATE(AZ1283,"-",C1283),Panaboard!Z:Z,0))),"",INDEX(Panaboard!W:W,MATCH(CONCATENATE(AZ1283,"-",C1283),Panaboard!Z:Z,0)))</f>
        <v/>
      </c>
      <c r="AW1283" t="str">
        <f>IF(ISERROR(INDEX(Panaboard!X:X,MATCH(CONCATENATE(AZ1283,"-",C1283),Panaboard!Z:Z,0))),"",INDEX(Panaboard!X:X,MATCH(CONCATENATE(AZ1283,"-",C1283),Panaboard!Z:Z,0)))</f>
        <v/>
      </c>
      <c r="AX1283" t="str">
        <f>IF(ISERROR(INDEX(Panaboard!AA:AA,MATCH(CONCATENATE(AZ1283,"-",C1283),Panaboard!Z:Z,0))),"",INDEX(Panaboard!AA:AA,MATCH(CONCATENATE(AZ1283,"-",C1283),Panaboard!Z:Z,0)))</f>
        <v/>
      </c>
      <c r="AY1283" t="str">
        <f>IF(ISERROR(INDEX(Panaboard!AB:AB,MATCH(CONCATENATE(AZ1283,"-",C1283),Panaboard!Z:Z,0))),"",INDEX(Panaboard!AB:AB,MATCH(CONCATENATE(AZ1283,"-",C1283),Panaboard!Z:Z,0)))</f>
        <v/>
      </c>
      <c r="AZ1283" t="str">
        <f t="shared" ref="AZ1283:AZ1346" si="164">IF(A1283="","",CONCATENATE(A1283,"-",B1283))</f>
        <v/>
      </c>
      <c r="BA1283" t="str">
        <f>IF(ISERROR(INDEX(Panaboard!E:E,MATCH(CONCATENATE(AZ1283,"-",C1283),Panaboard!Z:Z,0))),"",INDEX(Panaboard!E:E,MATCH(CONCATENATE(AZ1283,"-",C1283),Panaboard!Z:Z,0)))</f>
        <v/>
      </c>
      <c r="BB1283" t="str">
        <f>IF(ISERROR(INDEX(Panaboard!AC:AC,MATCH(CONCATENATE(AZ1283,"-",C1283),Panaboard!Z:Z,0))),"",INDEX(Panaboard!AC:AC,MATCH(CONCATENATE(AZ1283,"-",C1283),Panaboard!Z:Z,0)))</f>
        <v/>
      </c>
      <c r="BC1283" t="str">
        <f t="shared" ref="BC1283:BC1346" si="165">IF(OR(BB1283="",BB1283=0),"",BB1283)</f>
        <v/>
      </c>
      <c r="BD1283" t="str">
        <f t="shared" ref="BD1283:BD1346" si="166">IF(OR(AW1283="",AW1283=0),"",AW1283)</f>
        <v/>
      </c>
      <c r="BE1283" t="str">
        <f t="shared" ref="BE1283:BE1346" si="167">IF(BD1283="",E1283,CONCATENATE(E1283,"-",BD1283))</f>
        <v>xx0x0</v>
      </c>
      <c r="BF1283" t="str">
        <f>IF(ISERROR(INDEX(CuttingList!F:F,MATCH(CONCATENATE(A1283,"-",C1283),CuttingList!E:E,0))),"",INDEX(CuttingList!F:F,MATCH(CONCATENATE(A1283,"-",C1283),CuttingList!E:E,0)))</f>
        <v/>
      </c>
    </row>
    <row r="1284" spans="1:58" x14ac:dyDescent="0.25">
      <c r="A1284" t="str">
        <f>IF(PResult!BJ1284="","",PResult!BJ1284)</f>
        <v/>
      </c>
      <c r="B1284" t="str">
        <f>IF(PResult!E1284="","",PResult!E1284)</f>
        <v/>
      </c>
      <c r="C1284" t="str">
        <f>IF(PResult!BZ1284="","",PResult!BZ1284)</f>
        <v/>
      </c>
      <c r="D1284" t="str">
        <f>IF(ISERROR(INDEX(Panaboard!B:B,MATCH(CONCATENATE(AZ1284,"-",C1284),Panaboard!Z:Z,0))),"",TRIM(INDEX(Panaboard!B:B,MATCH(CONCATENATE(AZ1284,"-",C1284),Panaboard!Z:Z,0))))</f>
        <v/>
      </c>
      <c r="E1284" t="str">
        <f t="shared" si="163"/>
        <v>xx0x0</v>
      </c>
      <c r="F1284" t="str">
        <f>IF(PResult!U1284="","",UPPER(TRIM(PResult!U1284)))</f>
        <v/>
      </c>
      <c r="G1284">
        <f>IF(OR(PResult!O1284="",PResult!O1284="(null)"),0,PResult!O1284)</f>
        <v>0</v>
      </c>
      <c r="H1284" t="str">
        <f>IF(ISERROR(INDEX(Panaboard!G:G,MATCH(CONCATENATE(AZ1284,"-",C1284),Panaboard!Z:Z,0))),"",INDEX(Panaboard!G:G,MATCH(CONCATENATE(AZ1284,"-",C1284),Panaboard!Z:Z,0)))</f>
        <v/>
      </c>
      <c r="I1284" t="str">
        <f>IF(PResult!J1284="","",PResult!J1284)</f>
        <v/>
      </c>
      <c r="J1284" t="str">
        <f>IF(PResult!K1284="","",PResult!K1284)</f>
        <v/>
      </c>
      <c r="K1284">
        <f>IF(OR(PResult!L1284="(null)",PResult!L1284=""),0,PResult!L1284)</f>
        <v>0</v>
      </c>
      <c r="L1284">
        <f>IF(OR(PResult!M1284="(null)",PResult!M1284=""),0,PResult!M1284)</f>
        <v>0</v>
      </c>
      <c r="M1284">
        <f t="shared" si="160"/>
        <v>0</v>
      </c>
      <c r="N1284" t="str">
        <f>TEXT(IF(ISERROR(INDEX(Panaboard!H:H,MATCH(CONCATENATE(AZ1284,"-",C1284),Panaboard!Z:Z,0))),"",INDEX(Panaboard!H:H,MATCH(CONCATENATE(AZ1284,"-",C1284),Panaboard!Z:Z,0))),"HH:MM")</f>
        <v/>
      </c>
      <c r="O1284" t="str">
        <f>TEXT(IF(ISERROR(INDEX(Panaboard!I:I,MATCH(CONCATENATE(AZ1284,"-",C1284),Panaboard!Z:Z,0))),"",INDEX(Panaboard!I:I,MATCH(CONCATENATE(AZ1284,"-",C1284),Panaboard!Z:Z,0))),"HH:MM")</f>
        <v/>
      </c>
      <c r="P1284" t="str">
        <f t="shared" si="161"/>
        <v/>
      </c>
      <c r="Q1284" t="str">
        <f>IF(ISERROR(INDEX(Panaboard!S:S,MATCH(CONCATENATE(AZ1284,"-",C1284),Panaboard!Z:Z,0))),"",INDEX(Panaboard!S:S,MATCH(CONCATENATE(AZ1284,"-",C1284),Panaboard!Z:Z,0)))</f>
        <v/>
      </c>
      <c r="R1284" t="str">
        <f>IF(ISERROR(INDEX(Panaboard!F:F,MATCH(CONCATENATE(AZ1284,"-",C1284),Panaboard!Z:Z,0))),"",INDEX(Panaboard!F:F,MATCH(CONCATENATE(AZ1284,"-",C1284),Panaboard!Z:Z,0)))</f>
        <v/>
      </c>
      <c r="S1284" t="str">
        <f t="shared" si="162"/>
        <v/>
      </c>
      <c r="T1284" t="str">
        <f>IF(ISERROR(INDEX(Panaboard!D:D,MATCH(CONCATENATE(AZ1284,"-",C1284),Panaboard!Z:Z,0))),"",INDEX(Panaboard!D:D,MATCH(CONCATENATE(AZ1284,"-",C1284),Panaboard!Z:Z,0)))</f>
        <v/>
      </c>
      <c r="U1284" t="str">
        <f>IF(ISERROR(INDEX(Panaboard!J:J,MATCH(CONCATENATE(AZ1284,"-",C1284),Panaboard!Z:Z,0))),"",INDEX(Panaboard!J:J,MATCH(CONCATENATE(AZ1284,"-",C1284),Panaboard!Z:Z,0)))</f>
        <v/>
      </c>
      <c r="V1284">
        <f>IF(PResult!BL1284="",0,PResult!BL1284)</f>
        <v>0</v>
      </c>
      <c r="W1284">
        <f>IF(PResult!BM1284="",0,PResult!BM1284)</f>
        <v>0</v>
      </c>
      <c r="X1284">
        <f>IF(OR(PResult!AE1284="",PResult!AE1284="(null)"),IF(OR(PResult!AD1284="",PResult!AD1284="(null)"),0,PResult!AD1284),PResult!AE1284)</f>
        <v>0</v>
      </c>
      <c r="Y1284" t="str">
        <f>IF(OR(PResult!V1284="",PResult!V1284="(null)"),"",PResult!V1284)</f>
        <v/>
      </c>
      <c r="Z1284" t="str">
        <f>CONCATENATE(PResult!BO1284,PResult!BP1284)</f>
        <v/>
      </c>
      <c r="AA1284" t="str">
        <f>IF(PResult!Y1284="","",PResult!Y1284)</f>
        <v/>
      </c>
      <c r="AB1284" t="str">
        <f>IF(PResult!BQ1284="","",PResult!BQ1284)</f>
        <v/>
      </c>
      <c r="AC1284" t="str">
        <f>IF(PResult!BR1284="","",PResult!BR1284)</f>
        <v/>
      </c>
      <c r="AD1284" t="str">
        <f>IF(PResult!BS1284="","",PResult!BS1284)</f>
        <v/>
      </c>
      <c r="AE1284" t="str">
        <f>IF(PResult!BN1284="","",PResult!BN1284)</f>
        <v/>
      </c>
      <c r="AF1284" t="str">
        <f>IF(PResult!BT1284="","",PResult!BT1284)</f>
        <v/>
      </c>
      <c r="AG1284" t="str">
        <f>IF(PResult!BU1284="","",PResult!BU1284)</f>
        <v/>
      </c>
      <c r="AH1284" t="str">
        <f>IF(PResult!BV1284="","",PResult!BV1284)</f>
        <v/>
      </c>
      <c r="AI1284" t="str">
        <f>TEXT(IF(ISERROR(INDEX(Panaboard!L:L,MATCH(CONCATENATE(AZ1284,"-",C1284),Panaboard!Z:Z,0))),"",INDEX(Panaboard!L:L,MATCH(CONCATENATE(AZ1284,"-",C1284),Panaboard!Z:Z,0))),"HH:MM")</f>
        <v/>
      </c>
      <c r="AJ1284" t="str">
        <f>TEXT(IF(ISERROR(INDEX(Panaboard!M:M,MATCH(CONCATENATE(AZ1284,"-",C1284),Panaboard!Z:Z,0))),"",INDEX(Panaboard!M:M,MATCH(CONCATENATE(AZ1284,"-",C1284),Panaboard!Z:Z,0))),"HH:MM")</f>
        <v/>
      </c>
      <c r="AK1284" t="str">
        <f>IF(PResult!BY1284="","",PResult!BY1284)</f>
        <v/>
      </c>
      <c r="AL1284">
        <f>IF(PResult!P1284="",0,PResult!P1284)</f>
        <v>0</v>
      </c>
      <c r="AM1284" t="str">
        <f>IF(ISERROR(INDEX(Panaboard!N:N,MATCH(CONCATENATE(AZ1284,"-",C1284),Panaboard!Z:Z,0))),"",INDEX(Panaboard!N:N,MATCH(CONCATENATE(AZ1284,"-",C1284),Panaboard!Z:Z,0)))</f>
        <v/>
      </c>
      <c r="AN1284" t="str">
        <f>IF(ISERROR(INDEX(Panaboard!O:O,MATCH(CONCATENATE(AZ1284,"-",C1284),Panaboard!Z:Z,0))),"",INDEX(Panaboard!O:O,MATCH(CONCATENATE(AZ1284,"-",C1284),Panaboard!Z:Z,0)))</f>
        <v/>
      </c>
      <c r="AO1284" t="str">
        <f>IF(ISERROR(INDEX(Panaboard!P:P,MATCH(CONCATENATE(AZ1284,"-",C1284),Panaboard!Z:Z,0))),"",INDEX(Panaboard!P:P,MATCH(CONCATENATE(AZ1284,"-",C1284),Panaboard!Z:Z,0)))</f>
        <v/>
      </c>
      <c r="AP1284" t="str">
        <f>IF(ISERROR(INDEX(Panaboard!Q:Q,MATCH(CONCATENATE(AZ1284,"-",C1284),Panaboard!Z:Z,0))),"",INDEX(Panaboard!Q:Q,MATCH(CONCATENATE(AZ1284,"-",C1284),Panaboard!Z:Z,0)))</f>
        <v/>
      </c>
      <c r="AR1284" t="str">
        <f>IF(PResult!BW1284="","",PResult!BW1284)</f>
        <v/>
      </c>
      <c r="AS1284" t="str">
        <f>IF(PResult!BX1284="","",PResult!BX1284)</f>
        <v/>
      </c>
      <c r="AT1284" t="str">
        <f>IF(ISERROR(INDEX(Panaboard!K:K,MATCH(CONCATENATE(AZ1284,"-",C1284),Panaboard!Z:Z,0))),"",INDEX(Panaboard!K:K,MATCH(CONCATENATE(AZ1284,"-",C1284),Panaboard!Z:Z,0)))</f>
        <v/>
      </c>
      <c r="AU1284" t="str">
        <f>IF(ISERROR(INDEX(Panaboard!U:U,MATCH(CONCATENATE(AZ1284,"-",C1284),Panaboard!Z:Z,0))),"",INDEX(Panaboard!U:U,MATCH(CONCATENATE(AZ1284,"-",C1284),Panaboard!Z:Z,0)))</f>
        <v/>
      </c>
      <c r="AV1284" t="str">
        <f>IF(ISERROR(INDEX(Panaboard!W:W,MATCH(CONCATENATE(AZ1284,"-",C1284),Panaboard!Z:Z,0))),"",INDEX(Panaboard!W:W,MATCH(CONCATENATE(AZ1284,"-",C1284),Panaboard!Z:Z,0)))</f>
        <v/>
      </c>
      <c r="AW1284" t="str">
        <f>IF(ISERROR(INDEX(Panaboard!X:X,MATCH(CONCATENATE(AZ1284,"-",C1284),Panaboard!Z:Z,0))),"",INDEX(Panaboard!X:X,MATCH(CONCATENATE(AZ1284,"-",C1284),Panaboard!Z:Z,0)))</f>
        <v/>
      </c>
      <c r="AX1284" t="str">
        <f>IF(ISERROR(INDEX(Panaboard!AA:AA,MATCH(CONCATENATE(AZ1284,"-",C1284),Panaboard!Z:Z,0))),"",INDEX(Panaboard!AA:AA,MATCH(CONCATENATE(AZ1284,"-",C1284),Panaboard!Z:Z,0)))</f>
        <v/>
      </c>
      <c r="AY1284" t="str">
        <f>IF(ISERROR(INDEX(Panaboard!AB:AB,MATCH(CONCATENATE(AZ1284,"-",C1284),Panaboard!Z:Z,0))),"",INDEX(Panaboard!AB:AB,MATCH(CONCATENATE(AZ1284,"-",C1284),Panaboard!Z:Z,0)))</f>
        <v/>
      </c>
      <c r="AZ1284" t="str">
        <f t="shared" si="164"/>
        <v/>
      </c>
      <c r="BA1284" t="str">
        <f>IF(ISERROR(INDEX(Panaboard!E:E,MATCH(CONCATENATE(AZ1284,"-",C1284),Panaboard!Z:Z,0))),"",INDEX(Panaboard!E:E,MATCH(CONCATENATE(AZ1284,"-",C1284),Panaboard!Z:Z,0)))</f>
        <v/>
      </c>
      <c r="BB1284" t="str">
        <f>IF(ISERROR(INDEX(Panaboard!AC:AC,MATCH(CONCATENATE(AZ1284,"-",C1284),Panaboard!Z:Z,0))),"",INDEX(Panaboard!AC:AC,MATCH(CONCATENATE(AZ1284,"-",C1284),Panaboard!Z:Z,0)))</f>
        <v/>
      </c>
      <c r="BC1284" t="str">
        <f t="shared" si="165"/>
        <v/>
      </c>
      <c r="BD1284" t="str">
        <f t="shared" si="166"/>
        <v/>
      </c>
      <c r="BE1284" t="str">
        <f t="shared" si="167"/>
        <v>xx0x0</v>
      </c>
      <c r="BF1284" t="str">
        <f>IF(ISERROR(INDEX(CuttingList!F:F,MATCH(CONCATENATE(A1284,"-",C1284),CuttingList!E:E,0))),"",INDEX(CuttingList!F:F,MATCH(CONCATENATE(A1284,"-",C1284),CuttingList!E:E,0)))</f>
        <v/>
      </c>
    </row>
    <row r="1285" spans="1:58" x14ac:dyDescent="0.25">
      <c r="A1285" t="str">
        <f>IF(PResult!BJ1285="","",PResult!BJ1285)</f>
        <v/>
      </c>
      <c r="B1285" t="str">
        <f>IF(PResult!E1285="","",PResult!E1285)</f>
        <v/>
      </c>
      <c r="C1285" t="str">
        <f>IF(PResult!BZ1285="","",PResult!BZ1285)</f>
        <v/>
      </c>
      <c r="D1285" t="str">
        <f>IF(ISERROR(INDEX(Panaboard!B:B,MATCH(CONCATENATE(AZ1285,"-",C1285),Panaboard!Z:Z,0))),"",TRIM(INDEX(Panaboard!B:B,MATCH(CONCATENATE(AZ1285,"-",C1285),Panaboard!Z:Z,0))))</f>
        <v/>
      </c>
      <c r="E1285" t="str">
        <f t="shared" si="163"/>
        <v>xx0x0</v>
      </c>
      <c r="F1285" t="str">
        <f>IF(PResult!U1285="","",UPPER(TRIM(PResult!U1285)))</f>
        <v/>
      </c>
      <c r="G1285">
        <f>IF(OR(PResult!O1285="",PResult!O1285="(null)"),0,PResult!O1285)</f>
        <v>0</v>
      </c>
      <c r="H1285" t="str">
        <f>IF(ISERROR(INDEX(Panaboard!G:G,MATCH(CONCATENATE(AZ1285,"-",C1285),Panaboard!Z:Z,0))),"",INDEX(Panaboard!G:G,MATCH(CONCATENATE(AZ1285,"-",C1285),Panaboard!Z:Z,0)))</f>
        <v/>
      </c>
      <c r="I1285" t="str">
        <f>IF(PResult!J1285="","",PResult!J1285)</f>
        <v/>
      </c>
      <c r="J1285" t="str">
        <f>IF(PResult!K1285="","",PResult!K1285)</f>
        <v/>
      </c>
      <c r="K1285">
        <f>IF(OR(PResult!L1285="(null)",PResult!L1285=""),0,PResult!L1285)</f>
        <v>0</v>
      </c>
      <c r="L1285">
        <f>IF(OR(PResult!M1285="(null)",PResult!M1285=""),0,PResult!M1285)</f>
        <v>0</v>
      </c>
      <c r="M1285">
        <f t="shared" si="160"/>
        <v>0</v>
      </c>
      <c r="N1285" t="str">
        <f>TEXT(IF(ISERROR(INDEX(Panaboard!H:H,MATCH(CONCATENATE(AZ1285,"-",C1285),Panaboard!Z:Z,0))),"",INDEX(Panaboard!H:H,MATCH(CONCATENATE(AZ1285,"-",C1285),Panaboard!Z:Z,0))),"HH:MM")</f>
        <v/>
      </c>
      <c r="O1285" t="str">
        <f>TEXT(IF(ISERROR(INDEX(Panaboard!I:I,MATCH(CONCATENATE(AZ1285,"-",C1285),Panaboard!Z:Z,0))),"",INDEX(Panaboard!I:I,MATCH(CONCATENATE(AZ1285,"-",C1285),Panaboard!Z:Z,0))),"HH:MM")</f>
        <v/>
      </c>
      <c r="P1285" t="str">
        <f t="shared" si="161"/>
        <v/>
      </c>
      <c r="Q1285" t="str">
        <f>IF(ISERROR(INDEX(Panaboard!S:S,MATCH(CONCATENATE(AZ1285,"-",C1285),Panaboard!Z:Z,0))),"",INDEX(Panaboard!S:S,MATCH(CONCATENATE(AZ1285,"-",C1285),Panaboard!Z:Z,0)))</f>
        <v/>
      </c>
      <c r="R1285" t="str">
        <f>IF(ISERROR(INDEX(Panaboard!F:F,MATCH(CONCATENATE(AZ1285,"-",C1285),Panaboard!Z:Z,0))),"",INDEX(Panaboard!F:F,MATCH(CONCATENATE(AZ1285,"-",C1285),Panaboard!Z:Z,0)))</f>
        <v/>
      </c>
      <c r="S1285" t="str">
        <f t="shared" si="162"/>
        <v/>
      </c>
      <c r="T1285" t="str">
        <f>IF(ISERROR(INDEX(Panaboard!D:D,MATCH(CONCATENATE(AZ1285,"-",C1285),Panaboard!Z:Z,0))),"",INDEX(Panaboard!D:D,MATCH(CONCATENATE(AZ1285,"-",C1285),Panaboard!Z:Z,0)))</f>
        <v/>
      </c>
      <c r="U1285" t="str">
        <f>IF(ISERROR(INDEX(Panaboard!J:J,MATCH(CONCATENATE(AZ1285,"-",C1285),Panaboard!Z:Z,0))),"",INDEX(Panaboard!J:J,MATCH(CONCATENATE(AZ1285,"-",C1285),Panaboard!Z:Z,0)))</f>
        <v/>
      </c>
      <c r="V1285">
        <f>IF(PResult!BL1285="",0,PResult!BL1285)</f>
        <v>0</v>
      </c>
      <c r="W1285">
        <f>IF(PResult!BM1285="",0,PResult!BM1285)</f>
        <v>0</v>
      </c>
      <c r="X1285">
        <f>IF(OR(PResult!AE1285="",PResult!AE1285="(null)"),IF(OR(PResult!AD1285="",PResult!AD1285="(null)"),0,PResult!AD1285),PResult!AE1285)</f>
        <v>0</v>
      </c>
      <c r="Y1285" t="str">
        <f>IF(OR(PResult!V1285="",PResult!V1285="(null)"),"",PResult!V1285)</f>
        <v/>
      </c>
      <c r="Z1285" t="str">
        <f>CONCATENATE(PResult!BO1285,PResult!BP1285)</f>
        <v/>
      </c>
      <c r="AA1285" t="str">
        <f>IF(PResult!Y1285="","",PResult!Y1285)</f>
        <v/>
      </c>
      <c r="AB1285" t="str">
        <f>IF(PResult!BQ1285="","",PResult!BQ1285)</f>
        <v/>
      </c>
      <c r="AC1285" t="str">
        <f>IF(PResult!BR1285="","",PResult!BR1285)</f>
        <v/>
      </c>
      <c r="AD1285" t="str">
        <f>IF(PResult!BS1285="","",PResult!BS1285)</f>
        <v/>
      </c>
      <c r="AE1285" t="str">
        <f>IF(PResult!BN1285="","",PResult!BN1285)</f>
        <v/>
      </c>
      <c r="AF1285" t="str">
        <f>IF(PResult!BT1285="","",PResult!BT1285)</f>
        <v/>
      </c>
      <c r="AG1285" t="str">
        <f>IF(PResult!BU1285="","",PResult!BU1285)</f>
        <v/>
      </c>
      <c r="AH1285" t="str">
        <f>IF(PResult!BV1285="","",PResult!BV1285)</f>
        <v/>
      </c>
      <c r="AI1285" t="str">
        <f>TEXT(IF(ISERROR(INDEX(Panaboard!L:L,MATCH(CONCATENATE(AZ1285,"-",C1285),Panaboard!Z:Z,0))),"",INDEX(Panaboard!L:L,MATCH(CONCATENATE(AZ1285,"-",C1285),Panaboard!Z:Z,0))),"HH:MM")</f>
        <v/>
      </c>
      <c r="AJ1285" t="str">
        <f>TEXT(IF(ISERROR(INDEX(Panaboard!M:M,MATCH(CONCATENATE(AZ1285,"-",C1285),Panaboard!Z:Z,0))),"",INDEX(Panaboard!M:M,MATCH(CONCATENATE(AZ1285,"-",C1285),Panaboard!Z:Z,0))),"HH:MM")</f>
        <v/>
      </c>
      <c r="AK1285" t="str">
        <f>IF(PResult!BY1285="","",PResult!BY1285)</f>
        <v/>
      </c>
      <c r="AL1285">
        <f>IF(PResult!P1285="",0,PResult!P1285)</f>
        <v>0</v>
      </c>
      <c r="AM1285" t="str">
        <f>IF(ISERROR(INDEX(Panaboard!N:N,MATCH(CONCATENATE(AZ1285,"-",C1285),Panaboard!Z:Z,0))),"",INDEX(Panaboard!N:N,MATCH(CONCATENATE(AZ1285,"-",C1285),Panaboard!Z:Z,0)))</f>
        <v/>
      </c>
      <c r="AN1285" t="str">
        <f>IF(ISERROR(INDEX(Panaboard!O:O,MATCH(CONCATENATE(AZ1285,"-",C1285),Panaboard!Z:Z,0))),"",INDEX(Panaboard!O:O,MATCH(CONCATENATE(AZ1285,"-",C1285),Panaboard!Z:Z,0)))</f>
        <v/>
      </c>
      <c r="AO1285" t="str">
        <f>IF(ISERROR(INDEX(Panaboard!P:P,MATCH(CONCATENATE(AZ1285,"-",C1285),Panaboard!Z:Z,0))),"",INDEX(Panaboard!P:P,MATCH(CONCATENATE(AZ1285,"-",C1285),Panaboard!Z:Z,0)))</f>
        <v/>
      </c>
      <c r="AP1285" t="str">
        <f>IF(ISERROR(INDEX(Panaboard!Q:Q,MATCH(CONCATENATE(AZ1285,"-",C1285),Panaboard!Z:Z,0))),"",INDEX(Panaboard!Q:Q,MATCH(CONCATENATE(AZ1285,"-",C1285),Panaboard!Z:Z,0)))</f>
        <v/>
      </c>
      <c r="AR1285" t="str">
        <f>IF(PResult!BW1285="","",PResult!BW1285)</f>
        <v/>
      </c>
      <c r="AS1285" t="str">
        <f>IF(PResult!BX1285="","",PResult!BX1285)</f>
        <v/>
      </c>
      <c r="AT1285" t="str">
        <f>IF(ISERROR(INDEX(Panaboard!K:K,MATCH(CONCATENATE(AZ1285,"-",C1285),Panaboard!Z:Z,0))),"",INDEX(Panaboard!K:K,MATCH(CONCATENATE(AZ1285,"-",C1285),Panaboard!Z:Z,0)))</f>
        <v/>
      </c>
      <c r="AU1285" t="str">
        <f>IF(ISERROR(INDEX(Panaboard!U:U,MATCH(CONCATENATE(AZ1285,"-",C1285),Panaboard!Z:Z,0))),"",INDEX(Panaboard!U:U,MATCH(CONCATENATE(AZ1285,"-",C1285),Panaboard!Z:Z,0)))</f>
        <v/>
      </c>
      <c r="AV1285" t="str">
        <f>IF(ISERROR(INDEX(Panaboard!W:W,MATCH(CONCATENATE(AZ1285,"-",C1285),Panaboard!Z:Z,0))),"",INDEX(Panaboard!W:W,MATCH(CONCATENATE(AZ1285,"-",C1285),Panaboard!Z:Z,0)))</f>
        <v/>
      </c>
      <c r="AW1285" t="str">
        <f>IF(ISERROR(INDEX(Panaboard!X:X,MATCH(CONCATENATE(AZ1285,"-",C1285),Panaboard!Z:Z,0))),"",INDEX(Panaboard!X:X,MATCH(CONCATENATE(AZ1285,"-",C1285),Panaboard!Z:Z,0)))</f>
        <v/>
      </c>
      <c r="AX1285" t="str">
        <f>IF(ISERROR(INDEX(Panaboard!AA:AA,MATCH(CONCATENATE(AZ1285,"-",C1285),Panaboard!Z:Z,0))),"",INDEX(Panaboard!AA:AA,MATCH(CONCATENATE(AZ1285,"-",C1285),Panaboard!Z:Z,0)))</f>
        <v/>
      </c>
      <c r="AY1285" t="str">
        <f>IF(ISERROR(INDEX(Panaboard!AB:AB,MATCH(CONCATENATE(AZ1285,"-",C1285),Panaboard!Z:Z,0))),"",INDEX(Panaboard!AB:AB,MATCH(CONCATENATE(AZ1285,"-",C1285),Panaboard!Z:Z,0)))</f>
        <v/>
      </c>
      <c r="AZ1285" t="str">
        <f t="shared" si="164"/>
        <v/>
      </c>
      <c r="BA1285" t="str">
        <f>IF(ISERROR(INDEX(Panaboard!E:E,MATCH(CONCATENATE(AZ1285,"-",C1285),Panaboard!Z:Z,0))),"",INDEX(Panaboard!E:E,MATCH(CONCATENATE(AZ1285,"-",C1285),Panaboard!Z:Z,0)))</f>
        <v/>
      </c>
      <c r="BB1285" t="str">
        <f>IF(ISERROR(INDEX(Panaboard!AC:AC,MATCH(CONCATENATE(AZ1285,"-",C1285),Panaboard!Z:Z,0))),"",INDEX(Panaboard!AC:AC,MATCH(CONCATENATE(AZ1285,"-",C1285),Panaboard!Z:Z,0)))</f>
        <v/>
      </c>
      <c r="BC1285" t="str">
        <f t="shared" si="165"/>
        <v/>
      </c>
      <c r="BD1285" t="str">
        <f t="shared" si="166"/>
        <v/>
      </c>
      <c r="BE1285" t="str">
        <f t="shared" si="167"/>
        <v>xx0x0</v>
      </c>
      <c r="BF1285" t="str">
        <f>IF(ISERROR(INDEX(CuttingList!F:F,MATCH(CONCATENATE(A1285,"-",C1285),CuttingList!E:E,0))),"",INDEX(CuttingList!F:F,MATCH(CONCATENATE(A1285,"-",C1285),CuttingList!E:E,0)))</f>
        <v/>
      </c>
    </row>
    <row r="1286" spans="1:58" x14ac:dyDescent="0.25">
      <c r="A1286" t="str">
        <f>IF(PResult!BJ1286="","",PResult!BJ1286)</f>
        <v/>
      </c>
      <c r="B1286" t="str">
        <f>IF(PResult!E1286="","",PResult!E1286)</f>
        <v/>
      </c>
      <c r="C1286" t="str">
        <f>IF(PResult!BZ1286="","",PResult!BZ1286)</f>
        <v/>
      </c>
      <c r="D1286" t="str">
        <f>IF(ISERROR(INDEX(Panaboard!B:B,MATCH(CONCATENATE(AZ1286,"-",C1286),Panaboard!Z:Z,0))),"",TRIM(INDEX(Panaboard!B:B,MATCH(CONCATENATE(AZ1286,"-",C1286),Panaboard!Z:Z,0))))</f>
        <v/>
      </c>
      <c r="E1286" t="str">
        <f t="shared" si="163"/>
        <v>xx0x0</v>
      </c>
      <c r="F1286" t="str">
        <f>IF(PResult!U1286="","",UPPER(TRIM(PResult!U1286)))</f>
        <v/>
      </c>
      <c r="G1286">
        <f>IF(OR(PResult!O1286="",PResult!O1286="(null)"),0,PResult!O1286)</f>
        <v>0</v>
      </c>
      <c r="H1286" t="str">
        <f>IF(ISERROR(INDEX(Panaboard!G:G,MATCH(CONCATENATE(AZ1286,"-",C1286),Panaboard!Z:Z,0))),"",INDEX(Panaboard!G:G,MATCH(CONCATENATE(AZ1286,"-",C1286),Panaboard!Z:Z,0)))</f>
        <v/>
      </c>
      <c r="I1286" t="str">
        <f>IF(PResult!J1286="","",PResult!J1286)</f>
        <v/>
      </c>
      <c r="J1286" t="str">
        <f>IF(PResult!K1286="","",PResult!K1286)</f>
        <v/>
      </c>
      <c r="K1286">
        <f>IF(OR(PResult!L1286="(null)",PResult!L1286=""),0,PResult!L1286)</f>
        <v>0</v>
      </c>
      <c r="L1286">
        <f>IF(OR(PResult!M1286="(null)",PResult!M1286=""),0,PResult!M1286)</f>
        <v>0</v>
      </c>
      <c r="M1286">
        <f t="shared" si="160"/>
        <v>0</v>
      </c>
      <c r="N1286" t="str">
        <f>TEXT(IF(ISERROR(INDEX(Panaboard!H:H,MATCH(CONCATENATE(AZ1286,"-",C1286),Panaboard!Z:Z,0))),"",INDEX(Panaboard!H:H,MATCH(CONCATENATE(AZ1286,"-",C1286),Panaboard!Z:Z,0))),"HH:MM")</f>
        <v/>
      </c>
      <c r="O1286" t="str">
        <f>TEXT(IF(ISERROR(INDEX(Panaboard!I:I,MATCH(CONCATENATE(AZ1286,"-",C1286),Panaboard!Z:Z,0))),"",INDEX(Panaboard!I:I,MATCH(CONCATENATE(AZ1286,"-",C1286),Panaboard!Z:Z,0))),"HH:MM")</f>
        <v/>
      </c>
      <c r="P1286" t="str">
        <f t="shared" si="161"/>
        <v/>
      </c>
      <c r="Q1286" t="str">
        <f>IF(ISERROR(INDEX(Panaboard!S:S,MATCH(CONCATENATE(AZ1286,"-",C1286),Panaboard!Z:Z,0))),"",INDEX(Panaboard!S:S,MATCH(CONCATENATE(AZ1286,"-",C1286),Panaboard!Z:Z,0)))</f>
        <v/>
      </c>
      <c r="R1286" t="str">
        <f>IF(ISERROR(INDEX(Panaboard!F:F,MATCH(CONCATENATE(AZ1286,"-",C1286),Panaboard!Z:Z,0))),"",INDEX(Panaboard!F:F,MATCH(CONCATENATE(AZ1286,"-",C1286),Panaboard!Z:Z,0)))</f>
        <v/>
      </c>
      <c r="S1286" t="str">
        <f t="shared" si="162"/>
        <v/>
      </c>
      <c r="T1286" t="str">
        <f>IF(ISERROR(INDEX(Panaboard!D:D,MATCH(CONCATENATE(AZ1286,"-",C1286),Panaboard!Z:Z,0))),"",INDEX(Panaboard!D:D,MATCH(CONCATENATE(AZ1286,"-",C1286),Panaboard!Z:Z,0)))</f>
        <v/>
      </c>
      <c r="U1286" t="str">
        <f>IF(ISERROR(INDEX(Panaboard!J:J,MATCH(CONCATENATE(AZ1286,"-",C1286),Panaboard!Z:Z,0))),"",INDEX(Panaboard!J:J,MATCH(CONCATENATE(AZ1286,"-",C1286),Panaboard!Z:Z,0)))</f>
        <v/>
      </c>
      <c r="V1286">
        <f>IF(PResult!BL1286="",0,PResult!BL1286)</f>
        <v>0</v>
      </c>
      <c r="W1286">
        <f>IF(PResult!BM1286="",0,PResult!BM1286)</f>
        <v>0</v>
      </c>
      <c r="X1286">
        <f>IF(OR(PResult!AE1286="",PResult!AE1286="(null)"),IF(OR(PResult!AD1286="",PResult!AD1286="(null)"),0,PResult!AD1286),PResult!AE1286)</f>
        <v>0</v>
      </c>
      <c r="Y1286" t="str">
        <f>IF(OR(PResult!V1286="",PResult!V1286="(null)"),"",PResult!V1286)</f>
        <v/>
      </c>
      <c r="Z1286" t="str">
        <f>CONCATENATE(PResult!BO1286,PResult!BP1286)</f>
        <v/>
      </c>
      <c r="AA1286" t="str">
        <f>IF(PResult!Y1286="","",PResult!Y1286)</f>
        <v/>
      </c>
      <c r="AB1286" t="str">
        <f>IF(PResult!BQ1286="","",PResult!BQ1286)</f>
        <v/>
      </c>
      <c r="AC1286" t="str">
        <f>IF(PResult!BR1286="","",PResult!BR1286)</f>
        <v/>
      </c>
      <c r="AD1286" t="str">
        <f>IF(PResult!BS1286="","",PResult!BS1286)</f>
        <v/>
      </c>
      <c r="AE1286" t="str">
        <f>IF(PResult!BN1286="","",PResult!BN1286)</f>
        <v/>
      </c>
      <c r="AF1286" t="str">
        <f>IF(PResult!BT1286="","",PResult!BT1286)</f>
        <v/>
      </c>
      <c r="AG1286" t="str">
        <f>IF(PResult!BU1286="","",PResult!BU1286)</f>
        <v/>
      </c>
      <c r="AH1286" t="str">
        <f>IF(PResult!BV1286="","",PResult!BV1286)</f>
        <v/>
      </c>
      <c r="AI1286" t="str">
        <f>TEXT(IF(ISERROR(INDEX(Panaboard!L:L,MATCH(CONCATENATE(AZ1286,"-",C1286),Panaboard!Z:Z,0))),"",INDEX(Panaboard!L:L,MATCH(CONCATENATE(AZ1286,"-",C1286),Panaboard!Z:Z,0))),"HH:MM")</f>
        <v/>
      </c>
      <c r="AJ1286" t="str">
        <f>TEXT(IF(ISERROR(INDEX(Panaboard!M:M,MATCH(CONCATENATE(AZ1286,"-",C1286),Panaboard!Z:Z,0))),"",INDEX(Panaboard!M:M,MATCH(CONCATENATE(AZ1286,"-",C1286),Panaboard!Z:Z,0))),"HH:MM")</f>
        <v/>
      </c>
      <c r="AK1286" t="str">
        <f>IF(PResult!BY1286="","",PResult!BY1286)</f>
        <v/>
      </c>
      <c r="AL1286">
        <f>IF(PResult!P1286="",0,PResult!P1286)</f>
        <v>0</v>
      </c>
      <c r="AM1286" t="str">
        <f>IF(ISERROR(INDEX(Panaboard!N:N,MATCH(CONCATENATE(AZ1286,"-",C1286),Panaboard!Z:Z,0))),"",INDEX(Panaboard!N:N,MATCH(CONCATENATE(AZ1286,"-",C1286),Panaboard!Z:Z,0)))</f>
        <v/>
      </c>
      <c r="AN1286" t="str">
        <f>IF(ISERROR(INDEX(Panaboard!O:O,MATCH(CONCATENATE(AZ1286,"-",C1286),Panaboard!Z:Z,0))),"",INDEX(Panaboard!O:O,MATCH(CONCATENATE(AZ1286,"-",C1286),Panaboard!Z:Z,0)))</f>
        <v/>
      </c>
      <c r="AO1286" t="str">
        <f>IF(ISERROR(INDEX(Panaboard!P:P,MATCH(CONCATENATE(AZ1286,"-",C1286),Panaboard!Z:Z,0))),"",INDEX(Panaboard!P:P,MATCH(CONCATENATE(AZ1286,"-",C1286),Panaboard!Z:Z,0)))</f>
        <v/>
      </c>
      <c r="AP1286" t="str">
        <f>IF(ISERROR(INDEX(Panaboard!Q:Q,MATCH(CONCATENATE(AZ1286,"-",C1286),Panaboard!Z:Z,0))),"",INDEX(Panaboard!Q:Q,MATCH(CONCATENATE(AZ1286,"-",C1286),Panaboard!Z:Z,0)))</f>
        <v/>
      </c>
      <c r="AR1286" t="str">
        <f>IF(PResult!BW1286="","",PResult!BW1286)</f>
        <v/>
      </c>
      <c r="AS1286" t="str">
        <f>IF(PResult!BX1286="","",PResult!BX1286)</f>
        <v/>
      </c>
      <c r="AT1286" t="str">
        <f>IF(ISERROR(INDEX(Panaboard!K:K,MATCH(CONCATENATE(AZ1286,"-",C1286),Panaboard!Z:Z,0))),"",INDEX(Panaboard!K:K,MATCH(CONCATENATE(AZ1286,"-",C1286),Panaboard!Z:Z,0)))</f>
        <v/>
      </c>
      <c r="AU1286" t="str">
        <f>IF(ISERROR(INDEX(Panaboard!U:U,MATCH(CONCATENATE(AZ1286,"-",C1286),Panaboard!Z:Z,0))),"",INDEX(Panaboard!U:U,MATCH(CONCATENATE(AZ1286,"-",C1286),Panaboard!Z:Z,0)))</f>
        <v/>
      </c>
      <c r="AV1286" t="str">
        <f>IF(ISERROR(INDEX(Panaboard!W:W,MATCH(CONCATENATE(AZ1286,"-",C1286),Panaboard!Z:Z,0))),"",INDEX(Panaboard!W:W,MATCH(CONCATENATE(AZ1286,"-",C1286),Panaboard!Z:Z,0)))</f>
        <v/>
      </c>
      <c r="AW1286" t="str">
        <f>IF(ISERROR(INDEX(Panaboard!X:X,MATCH(CONCATENATE(AZ1286,"-",C1286),Panaboard!Z:Z,0))),"",INDEX(Panaboard!X:X,MATCH(CONCATENATE(AZ1286,"-",C1286),Panaboard!Z:Z,0)))</f>
        <v/>
      </c>
      <c r="AX1286" t="str">
        <f>IF(ISERROR(INDEX(Panaboard!AA:AA,MATCH(CONCATENATE(AZ1286,"-",C1286),Panaboard!Z:Z,0))),"",INDEX(Panaboard!AA:AA,MATCH(CONCATENATE(AZ1286,"-",C1286),Panaboard!Z:Z,0)))</f>
        <v/>
      </c>
      <c r="AY1286" t="str">
        <f>IF(ISERROR(INDEX(Panaboard!AB:AB,MATCH(CONCATENATE(AZ1286,"-",C1286),Panaboard!Z:Z,0))),"",INDEX(Panaboard!AB:AB,MATCH(CONCATENATE(AZ1286,"-",C1286),Panaboard!Z:Z,0)))</f>
        <v/>
      </c>
      <c r="AZ1286" t="str">
        <f t="shared" si="164"/>
        <v/>
      </c>
      <c r="BA1286" t="str">
        <f>IF(ISERROR(INDEX(Panaboard!E:E,MATCH(CONCATENATE(AZ1286,"-",C1286),Panaboard!Z:Z,0))),"",INDEX(Panaboard!E:E,MATCH(CONCATENATE(AZ1286,"-",C1286),Panaboard!Z:Z,0)))</f>
        <v/>
      </c>
      <c r="BB1286" t="str">
        <f>IF(ISERROR(INDEX(Panaboard!AC:AC,MATCH(CONCATENATE(AZ1286,"-",C1286),Panaboard!Z:Z,0))),"",INDEX(Panaboard!AC:AC,MATCH(CONCATENATE(AZ1286,"-",C1286),Panaboard!Z:Z,0)))</f>
        <v/>
      </c>
      <c r="BC1286" t="str">
        <f t="shared" si="165"/>
        <v/>
      </c>
      <c r="BD1286" t="str">
        <f t="shared" si="166"/>
        <v/>
      </c>
      <c r="BE1286" t="str">
        <f t="shared" si="167"/>
        <v>xx0x0</v>
      </c>
      <c r="BF1286" t="str">
        <f>IF(ISERROR(INDEX(CuttingList!F:F,MATCH(CONCATENATE(A1286,"-",C1286),CuttingList!E:E,0))),"",INDEX(CuttingList!F:F,MATCH(CONCATENATE(A1286,"-",C1286),CuttingList!E:E,0)))</f>
        <v/>
      </c>
    </row>
    <row r="1287" spans="1:58" x14ac:dyDescent="0.25">
      <c r="A1287" t="str">
        <f>IF(PResult!BJ1287="","",PResult!BJ1287)</f>
        <v/>
      </c>
      <c r="B1287" t="str">
        <f>IF(PResult!E1287="","",PResult!E1287)</f>
        <v/>
      </c>
      <c r="C1287" t="str">
        <f>IF(PResult!BZ1287="","",PResult!BZ1287)</f>
        <v/>
      </c>
      <c r="D1287" t="str">
        <f>IF(ISERROR(INDEX(Panaboard!B:B,MATCH(CONCATENATE(AZ1287,"-",C1287),Panaboard!Z:Z,0))),"",TRIM(INDEX(Panaboard!B:B,MATCH(CONCATENATE(AZ1287,"-",C1287),Panaboard!Z:Z,0))))</f>
        <v/>
      </c>
      <c r="E1287" t="str">
        <f t="shared" si="163"/>
        <v>xx0x0</v>
      </c>
      <c r="F1287" t="str">
        <f>IF(PResult!U1287="","",UPPER(TRIM(PResult!U1287)))</f>
        <v/>
      </c>
      <c r="G1287">
        <f>IF(OR(PResult!O1287="",PResult!O1287="(null)"),0,PResult!O1287)</f>
        <v>0</v>
      </c>
      <c r="H1287" t="str">
        <f>IF(ISERROR(INDEX(Panaboard!G:G,MATCH(CONCATENATE(AZ1287,"-",C1287),Panaboard!Z:Z,0))),"",INDEX(Panaboard!G:G,MATCH(CONCATENATE(AZ1287,"-",C1287),Panaboard!Z:Z,0)))</f>
        <v/>
      </c>
      <c r="I1287" t="str">
        <f>IF(PResult!J1287="","",PResult!J1287)</f>
        <v/>
      </c>
      <c r="J1287" t="str">
        <f>IF(PResult!K1287="","",PResult!K1287)</f>
        <v/>
      </c>
      <c r="K1287">
        <f>IF(OR(PResult!L1287="(null)",PResult!L1287=""),0,PResult!L1287)</f>
        <v>0</v>
      </c>
      <c r="L1287">
        <f>IF(OR(PResult!M1287="(null)",PResult!M1287=""),0,PResult!M1287)</f>
        <v>0</v>
      </c>
      <c r="M1287">
        <f t="shared" si="160"/>
        <v>0</v>
      </c>
      <c r="N1287" t="str">
        <f>TEXT(IF(ISERROR(INDEX(Panaboard!H:H,MATCH(CONCATENATE(AZ1287,"-",C1287),Panaboard!Z:Z,0))),"",INDEX(Panaboard!H:H,MATCH(CONCATENATE(AZ1287,"-",C1287),Panaboard!Z:Z,0))),"HH:MM")</f>
        <v/>
      </c>
      <c r="O1287" t="str">
        <f>TEXT(IF(ISERROR(INDEX(Panaboard!I:I,MATCH(CONCATENATE(AZ1287,"-",C1287),Panaboard!Z:Z,0))),"",INDEX(Panaboard!I:I,MATCH(CONCATENATE(AZ1287,"-",C1287),Panaboard!Z:Z,0))),"HH:MM")</f>
        <v/>
      </c>
      <c r="P1287" t="str">
        <f t="shared" si="161"/>
        <v/>
      </c>
      <c r="Q1287" t="str">
        <f>IF(ISERROR(INDEX(Panaboard!S:S,MATCH(CONCATENATE(AZ1287,"-",C1287),Panaboard!Z:Z,0))),"",INDEX(Panaboard!S:S,MATCH(CONCATENATE(AZ1287,"-",C1287),Panaboard!Z:Z,0)))</f>
        <v/>
      </c>
      <c r="R1287" t="str">
        <f>IF(ISERROR(INDEX(Panaboard!F:F,MATCH(CONCATENATE(AZ1287,"-",C1287),Panaboard!Z:Z,0))),"",INDEX(Panaboard!F:F,MATCH(CONCATENATE(AZ1287,"-",C1287),Panaboard!Z:Z,0)))</f>
        <v/>
      </c>
      <c r="S1287" t="str">
        <f t="shared" si="162"/>
        <v/>
      </c>
      <c r="T1287" t="str">
        <f>IF(ISERROR(INDEX(Panaboard!D:D,MATCH(CONCATENATE(AZ1287,"-",C1287),Panaboard!Z:Z,0))),"",INDEX(Panaboard!D:D,MATCH(CONCATENATE(AZ1287,"-",C1287),Panaboard!Z:Z,0)))</f>
        <v/>
      </c>
      <c r="U1287" t="str">
        <f>IF(ISERROR(INDEX(Panaboard!J:J,MATCH(CONCATENATE(AZ1287,"-",C1287),Panaboard!Z:Z,0))),"",INDEX(Panaboard!J:J,MATCH(CONCATENATE(AZ1287,"-",C1287),Panaboard!Z:Z,0)))</f>
        <v/>
      </c>
      <c r="V1287">
        <f>IF(PResult!BL1287="",0,PResult!BL1287)</f>
        <v>0</v>
      </c>
      <c r="W1287">
        <f>IF(PResult!BM1287="",0,PResult!BM1287)</f>
        <v>0</v>
      </c>
      <c r="X1287">
        <f>IF(OR(PResult!AE1287="",PResult!AE1287="(null)"),IF(OR(PResult!AD1287="",PResult!AD1287="(null)"),0,PResult!AD1287),PResult!AE1287)</f>
        <v>0</v>
      </c>
      <c r="Y1287" t="str">
        <f>IF(OR(PResult!V1287="",PResult!V1287="(null)"),"",PResult!V1287)</f>
        <v/>
      </c>
      <c r="Z1287" t="str">
        <f>CONCATENATE(PResult!BO1287,PResult!BP1287)</f>
        <v/>
      </c>
      <c r="AA1287" t="str">
        <f>IF(PResult!Y1287="","",PResult!Y1287)</f>
        <v/>
      </c>
      <c r="AB1287" t="str">
        <f>IF(PResult!BQ1287="","",PResult!BQ1287)</f>
        <v/>
      </c>
      <c r="AC1287" t="str">
        <f>IF(PResult!BR1287="","",PResult!BR1287)</f>
        <v/>
      </c>
      <c r="AD1287" t="str">
        <f>IF(PResult!BS1287="","",PResult!BS1287)</f>
        <v/>
      </c>
      <c r="AE1287" t="str">
        <f>IF(PResult!BN1287="","",PResult!BN1287)</f>
        <v/>
      </c>
      <c r="AF1287" t="str">
        <f>IF(PResult!BT1287="","",PResult!BT1287)</f>
        <v/>
      </c>
      <c r="AG1287" t="str">
        <f>IF(PResult!BU1287="","",PResult!BU1287)</f>
        <v/>
      </c>
      <c r="AH1287" t="str">
        <f>IF(PResult!BV1287="","",PResult!BV1287)</f>
        <v/>
      </c>
      <c r="AI1287" t="str">
        <f>TEXT(IF(ISERROR(INDEX(Panaboard!L:L,MATCH(CONCATENATE(AZ1287,"-",C1287),Panaboard!Z:Z,0))),"",INDEX(Panaboard!L:L,MATCH(CONCATENATE(AZ1287,"-",C1287),Panaboard!Z:Z,0))),"HH:MM")</f>
        <v/>
      </c>
      <c r="AJ1287" t="str">
        <f>TEXT(IF(ISERROR(INDEX(Panaboard!M:M,MATCH(CONCATENATE(AZ1287,"-",C1287),Panaboard!Z:Z,0))),"",INDEX(Panaboard!M:M,MATCH(CONCATENATE(AZ1287,"-",C1287),Panaboard!Z:Z,0))),"HH:MM")</f>
        <v/>
      </c>
      <c r="AK1287" t="str">
        <f>IF(PResult!BY1287="","",PResult!BY1287)</f>
        <v/>
      </c>
      <c r="AL1287">
        <f>IF(PResult!P1287="",0,PResult!P1287)</f>
        <v>0</v>
      </c>
      <c r="AM1287" t="str">
        <f>IF(ISERROR(INDEX(Panaboard!N:N,MATCH(CONCATENATE(AZ1287,"-",C1287),Panaboard!Z:Z,0))),"",INDEX(Panaboard!N:N,MATCH(CONCATENATE(AZ1287,"-",C1287),Panaboard!Z:Z,0)))</f>
        <v/>
      </c>
      <c r="AN1287" t="str">
        <f>IF(ISERROR(INDEX(Panaboard!O:O,MATCH(CONCATENATE(AZ1287,"-",C1287),Panaboard!Z:Z,0))),"",INDEX(Panaboard!O:O,MATCH(CONCATENATE(AZ1287,"-",C1287),Panaboard!Z:Z,0)))</f>
        <v/>
      </c>
      <c r="AO1287" t="str">
        <f>IF(ISERROR(INDEX(Panaboard!P:P,MATCH(CONCATENATE(AZ1287,"-",C1287),Panaboard!Z:Z,0))),"",INDEX(Panaboard!P:P,MATCH(CONCATENATE(AZ1287,"-",C1287),Panaboard!Z:Z,0)))</f>
        <v/>
      </c>
      <c r="AP1287" t="str">
        <f>IF(ISERROR(INDEX(Panaboard!Q:Q,MATCH(CONCATENATE(AZ1287,"-",C1287),Panaboard!Z:Z,0))),"",INDEX(Panaboard!Q:Q,MATCH(CONCATENATE(AZ1287,"-",C1287),Panaboard!Z:Z,0)))</f>
        <v/>
      </c>
      <c r="AR1287" t="str">
        <f>IF(PResult!BW1287="","",PResult!BW1287)</f>
        <v/>
      </c>
      <c r="AS1287" t="str">
        <f>IF(PResult!BX1287="","",PResult!BX1287)</f>
        <v/>
      </c>
      <c r="AT1287" t="str">
        <f>IF(ISERROR(INDEX(Panaboard!K:K,MATCH(CONCATENATE(AZ1287,"-",C1287),Panaboard!Z:Z,0))),"",INDEX(Panaboard!K:K,MATCH(CONCATENATE(AZ1287,"-",C1287),Panaboard!Z:Z,0)))</f>
        <v/>
      </c>
      <c r="AU1287" t="str">
        <f>IF(ISERROR(INDEX(Panaboard!U:U,MATCH(CONCATENATE(AZ1287,"-",C1287),Panaboard!Z:Z,0))),"",INDEX(Panaboard!U:U,MATCH(CONCATENATE(AZ1287,"-",C1287),Panaboard!Z:Z,0)))</f>
        <v/>
      </c>
      <c r="AV1287" t="str">
        <f>IF(ISERROR(INDEX(Panaboard!W:W,MATCH(CONCATENATE(AZ1287,"-",C1287),Panaboard!Z:Z,0))),"",INDEX(Panaboard!W:W,MATCH(CONCATENATE(AZ1287,"-",C1287),Panaboard!Z:Z,0)))</f>
        <v/>
      </c>
      <c r="AW1287" t="str">
        <f>IF(ISERROR(INDEX(Panaboard!X:X,MATCH(CONCATENATE(AZ1287,"-",C1287),Panaboard!Z:Z,0))),"",INDEX(Panaboard!X:X,MATCH(CONCATENATE(AZ1287,"-",C1287),Panaboard!Z:Z,0)))</f>
        <v/>
      </c>
      <c r="AX1287" t="str">
        <f>IF(ISERROR(INDEX(Panaboard!AA:AA,MATCH(CONCATENATE(AZ1287,"-",C1287),Panaboard!Z:Z,0))),"",INDEX(Panaboard!AA:AA,MATCH(CONCATENATE(AZ1287,"-",C1287),Panaboard!Z:Z,0)))</f>
        <v/>
      </c>
      <c r="AY1287" t="str">
        <f>IF(ISERROR(INDEX(Panaboard!AB:AB,MATCH(CONCATENATE(AZ1287,"-",C1287),Panaboard!Z:Z,0))),"",INDEX(Panaboard!AB:AB,MATCH(CONCATENATE(AZ1287,"-",C1287),Panaboard!Z:Z,0)))</f>
        <v/>
      </c>
      <c r="AZ1287" t="str">
        <f t="shared" si="164"/>
        <v/>
      </c>
      <c r="BA1287" t="str">
        <f>IF(ISERROR(INDEX(Panaboard!E:E,MATCH(CONCATENATE(AZ1287,"-",C1287),Panaboard!Z:Z,0))),"",INDEX(Panaboard!E:E,MATCH(CONCATENATE(AZ1287,"-",C1287),Panaboard!Z:Z,0)))</f>
        <v/>
      </c>
      <c r="BB1287" t="str">
        <f>IF(ISERROR(INDEX(Panaboard!AC:AC,MATCH(CONCATENATE(AZ1287,"-",C1287),Panaboard!Z:Z,0))),"",INDEX(Panaboard!AC:AC,MATCH(CONCATENATE(AZ1287,"-",C1287),Panaboard!Z:Z,0)))</f>
        <v/>
      </c>
      <c r="BC1287" t="str">
        <f t="shared" si="165"/>
        <v/>
      </c>
      <c r="BD1287" t="str">
        <f t="shared" si="166"/>
        <v/>
      </c>
      <c r="BE1287" t="str">
        <f t="shared" si="167"/>
        <v>xx0x0</v>
      </c>
      <c r="BF1287" t="str">
        <f>IF(ISERROR(INDEX(CuttingList!F:F,MATCH(CONCATENATE(A1287,"-",C1287),CuttingList!E:E,0))),"",INDEX(CuttingList!F:F,MATCH(CONCATENATE(A1287,"-",C1287),CuttingList!E:E,0)))</f>
        <v/>
      </c>
    </row>
    <row r="1288" spans="1:58" x14ac:dyDescent="0.25">
      <c r="A1288" t="str">
        <f>IF(PResult!BJ1288="","",PResult!BJ1288)</f>
        <v/>
      </c>
      <c r="B1288" t="str">
        <f>IF(PResult!E1288="","",PResult!E1288)</f>
        <v/>
      </c>
      <c r="C1288" t="str">
        <f>IF(PResult!BZ1288="","",PResult!BZ1288)</f>
        <v/>
      </c>
      <c r="D1288" t="str">
        <f>IF(ISERROR(INDEX(Panaboard!B:B,MATCH(CONCATENATE(AZ1288,"-",C1288),Panaboard!Z:Z,0))),"",TRIM(INDEX(Panaboard!B:B,MATCH(CONCATENATE(AZ1288,"-",C1288),Panaboard!Z:Z,0))))</f>
        <v/>
      </c>
      <c r="E1288" t="str">
        <f t="shared" si="163"/>
        <v>xx0x0</v>
      </c>
      <c r="F1288" t="str">
        <f>IF(PResult!U1288="","",UPPER(TRIM(PResult!U1288)))</f>
        <v/>
      </c>
      <c r="G1288">
        <f>IF(OR(PResult!O1288="",PResult!O1288="(null)"),0,PResult!O1288)</f>
        <v>0</v>
      </c>
      <c r="H1288" t="str">
        <f>IF(ISERROR(INDEX(Panaboard!G:G,MATCH(CONCATENATE(AZ1288,"-",C1288),Panaboard!Z:Z,0))),"",INDEX(Panaboard!G:G,MATCH(CONCATENATE(AZ1288,"-",C1288),Panaboard!Z:Z,0)))</f>
        <v/>
      </c>
      <c r="I1288" t="str">
        <f>IF(PResult!J1288="","",PResult!J1288)</f>
        <v/>
      </c>
      <c r="J1288" t="str">
        <f>IF(PResult!K1288="","",PResult!K1288)</f>
        <v/>
      </c>
      <c r="K1288">
        <f>IF(OR(PResult!L1288="(null)",PResult!L1288=""),0,PResult!L1288)</f>
        <v>0</v>
      </c>
      <c r="L1288">
        <f>IF(OR(PResult!M1288="(null)",PResult!M1288=""),0,PResult!M1288)</f>
        <v>0</v>
      </c>
      <c r="M1288">
        <f t="shared" si="160"/>
        <v>0</v>
      </c>
      <c r="N1288" t="str">
        <f>TEXT(IF(ISERROR(INDEX(Panaboard!H:H,MATCH(CONCATENATE(AZ1288,"-",C1288),Panaboard!Z:Z,0))),"",INDEX(Panaboard!H:H,MATCH(CONCATENATE(AZ1288,"-",C1288),Panaboard!Z:Z,0))),"HH:MM")</f>
        <v/>
      </c>
      <c r="O1288" t="str">
        <f>TEXT(IF(ISERROR(INDEX(Panaboard!I:I,MATCH(CONCATENATE(AZ1288,"-",C1288),Panaboard!Z:Z,0))),"",INDEX(Panaboard!I:I,MATCH(CONCATENATE(AZ1288,"-",C1288),Panaboard!Z:Z,0))),"HH:MM")</f>
        <v/>
      </c>
      <c r="P1288" t="str">
        <f t="shared" si="161"/>
        <v/>
      </c>
      <c r="Q1288" t="str">
        <f>IF(ISERROR(INDEX(Panaboard!S:S,MATCH(CONCATENATE(AZ1288,"-",C1288),Panaboard!Z:Z,0))),"",INDEX(Panaboard!S:S,MATCH(CONCATENATE(AZ1288,"-",C1288),Panaboard!Z:Z,0)))</f>
        <v/>
      </c>
      <c r="R1288" t="str">
        <f>IF(ISERROR(INDEX(Panaboard!F:F,MATCH(CONCATENATE(AZ1288,"-",C1288),Panaboard!Z:Z,0))),"",INDEX(Panaboard!F:F,MATCH(CONCATENATE(AZ1288,"-",C1288),Panaboard!Z:Z,0)))</f>
        <v/>
      </c>
      <c r="S1288" t="str">
        <f t="shared" si="162"/>
        <v/>
      </c>
      <c r="T1288" t="str">
        <f>IF(ISERROR(INDEX(Panaboard!D:D,MATCH(CONCATENATE(AZ1288,"-",C1288),Panaboard!Z:Z,0))),"",INDEX(Panaboard!D:D,MATCH(CONCATENATE(AZ1288,"-",C1288),Panaboard!Z:Z,0)))</f>
        <v/>
      </c>
      <c r="U1288" t="str">
        <f>IF(ISERROR(INDEX(Panaboard!J:J,MATCH(CONCATENATE(AZ1288,"-",C1288),Panaboard!Z:Z,0))),"",INDEX(Panaboard!J:J,MATCH(CONCATENATE(AZ1288,"-",C1288),Panaboard!Z:Z,0)))</f>
        <v/>
      </c>
      <c r="V1288">
        <f>IF(PResult!BL1288="",0,PResult!BL1288)</f>
        <v>0</v>
      </c>
      <c r="W1288">
        <f>IF(PResult!BM1288="",0,PResult!BM1288)</f>
        <v>0</v>
      </c>
      <c r="X1288">
        <f>IF(OR(PResult!AE1288="",PResult!AE1288="(null)"),IF(OR(PResult!AD1288="",PResult!AD1288="(null)"),0,PResult!AD1288),PResult!AE1288)</f>
        <v>0</v>
      </c>
      <c r="Y1288" t="str">
        <f>IF(OR(PResult!V1288="",PResult!V1288="(null)"),"",PResult!V1288)</f>
        <v/>
      </c>
      <c r="Z1288" t="str">
        <f>CONCATENATE(PResult!BO1288,PResult!BP1288)</f>
        <v/>
      </c>
      <c r="AA1288" t="str">
        <f>IF(PResult!Y1288="","",PResult!Y1288)</f>
        <v/>
      </c>
      <c r="AB1288" t="str">
        <f>IF(PResult!BQ1288="","",PResult!BQ1288)</f>
        <v/>
      </c>
      <c r="AC1288" t="str">
        <f>IF(PResult!BR1288="","",PResult!BR1288)</f>
        <v/>
      </c>
      <c r="AD1288" t="str">
        <f>IF(PResult!BS1288="","",PResult!BS1288)</f>
        <v/>
      </c>
      <c r="AE1288" t="str">
        <f>IF(PResult!BN1288="","",PResult!BN1288)</f>
        <v/>
      </c>
      <c r="AF1288" t="str">
        <f>IF(PResult!BT1288="","",PResult!BT1288)</f>
        <v/>
      </c>
      <c r="AG1288" t="str">
        <f>IF(PResult!BU1288="","",PResult!BU1288)</f>
        <v/>
      </c>
      <c r="AH1288" t="str">
        <f>IF(PResult!BV1288="","",PResult!BV1288)</f>
        <v/>
      </c>
      <c r="AI1288" t="str">
        <f>TEXT(IF(ISERROR(INDEX(Panaboard!L:L,MATCH(CONCATENATE(AZ1288,"-",C1288),Panaboard!Z:Z,0))),"",INDEX(Panaboard!L:L,MATCH(CONCATENATE(AZ1288,"-",C1288),Panaboard!Z:Z,0))),"HH:MM")</f>
        <v/>
      </c>
      <c r="AJ1288" t="str">
        <f>TEXT(IF(ISERROR(INDEX(Panaboard!M:M,MATCH(CONCATENATE(AZ1288,"-",C1288),Panaboard!Z:Z,0))),"",INDEX(Panaboard!M:M,MATCH(CONCATENATE(AZ1288,"-",C1288),Panaboard!Z:Z,0))),"HH:MM")</f>
        <v/>
      </c>
      <c r="AK1288" t="str">
        <f>IF(PResult!BY1288="","",PResult!BY1288)</f>
        <v/>
      </c>
      <c r="AL1288">
        <f>IF(PResult!P1288="",0,PResult!P1288)</f>
        <v>0</v>
      </c>
      <c r="AM1288" t="str">
        <f>IF(ISERROR(INDEX(Panaboard!N:N,MATCH(CONCATENATE(AZ1288,"-",C1288),Panaboard!Z:Z,0))),"",INDEX(Panaboard!N:N,MATCH(CONCATENATE(AZ1288,"-",C1288),Panaboard!Z:Z,0)))</f>
        <v/>
      </c>
      <c r="AN1288" t="str">
        <f>IF(ISERROR(INDEX(Panaboard!O:O,MATCH(CONCATENATE(AZ1288,"-",C1288),Panaboard!Z:Z,0))),"",INDEX(Panaboard!O:O,MATCH(CONCATENATE(AZ1288,"-",C1288),Panaboard!Z:Z,0)))</f>
        <v/>
      </c>
      <c r="AO1288" t="str">
        <f>IF(ISERROR(INDEX(Panaboard!P:P,MATCH(CONCATENATE(AZ1288,"-",C1288),Panaboard!Z:Z,0))),"",INDEX(Panaboard!P:P,MATCH(CONCATENATE(AZ1288,"-",C1288),Panaboard!Z:Z,0)))</f>
        <v/>
      </c>
      <c r="AP1288" t="str">
        <f>IF(ISERROR(INDEX(Panaboard!Q:Q,MATCH(CONCATENATE(AZ1288,"-",C1288),Panaboard!Z:Z,0))),"",INDEX(Panaboard!Q:Q,MATCH(CONCATENATE(AZ1288,"-",C1288),Panaboard!Z:Z,0)))</f>
        <v/>
      </c>
      <c r="AR1288" t="str">
        <f>IF(PResult!BW1288="","",PResult!BW1288)</f>
        <v/>
      </c>
      <c r="AS1288" t="str">
        <f>IF(PResult!BX1288="","",PResult!BX1288)</f>
        <v/>
      </c>
      <c r="AT1288" t="str">
        <f>IF(ISERROR(INDEX(Panaboard!K:K,MATCH(CONCATENATE(AZ1288,"-",C1288),Panaboard!Z:Z,0))),"",INDEX(Panaboard!K:K,MATCH(CONCATENATE(AZ1288,"-",C1288),Panaboard!Z:Z,0)))</f>
        <v/>
      </c>
      <c r="AU1288" t="str">
        <f>IF(ISERROR(INDEX(Panaboard!U:U,MATCH(CONCATENATE(AZ1288,"-",C1288),Panaboard!Z:Z,0))),"",INDEX(Panaboard!U:U,MATCH(CONCATENATE(AZ1288,"-",C1288),Panaboard!Z:Z,0)))</f>
        <v/>
      </c>
      <c r="AV1288" t="str">
        <f>IF(ISERROR(INDEX(Panaboard!W:W,MATCH(CONCATENATE(AZ1288,"-",C1288),Panaboard!Z:Z,0))),"",INDEX(Panaboard!W:W,MATCH(CONCATENATE(AZ1288,"-",C1288),Panaboard!Z:Z,0)))</f>
        <v/>
      </c>
      <c r="AW1288" t="str">
        <f>IF(ISERROR(INDEX(Panaboard!X:X,MATCH(CONCATENATE(AZ1288,"-",C1288),Panaboard!Z:Z,0))),"",INDEX(Panaboard!X:X,MATCH(CONCATENATE(AZ1288,"-",C1288),Panaboard!Z:Z,0)))</f>
        <v/>
      </c>
      <c r="AX1288" t="str">
        <f>IF(ISERROR(INDEX(Panaboard!AA:AA,MATCH(CONCATENATE(AZ1288,"-",C1288),Panaboard!Z:Z,0))),"",INDEX(Panaboard!AA:AA,MATCH(CONCATENATE(AZ1288,"-",C1288),Panaboard!Z:Z,0)))</f>
        <v/>
      </c>
      <c r="AY1288" t="str">
        <f>IF(ISERROR(INDEX(Panaboard!AB:AB,MATCH(CONCATENATE(AZ1288,"-",C1288),Panaboard!Z:Z,0))),"",INDEX(Panaboard!AB:AB,MATCH(CONCATENATE(AZ1288,"-",C1288),Panaboard!Z:Z,0)))</f>
        <v/>
      </c>
      <c r="AZ1288" t="str">
        <f t="shared" si="164"/>
        <v/>
      </c>
      <c r="BA1288" t="str">
        <f>IF(ISERROR(INDEX(Panaboard!E:E,MATCH(CONCATENATE(AZ1288,"-",C1288),Panaboard!Z:Z,0))),"",INDEX(Panaboard!E:E,MATCH(CONCATENATE(AZ1288,"-",C1288),Panaboard!Z:Z,0)))</f>
        <v/>
      </c>
      <c r="BB1288" t="str">
        <f>IF(ISERROR(INDEX(Panaboard!AC:AC,MATCH(CONCATENATE(AZ1288,"-",C1288),Panaboard!Z:Z,0))),"",INDEX(Panaboard!AC:AC,MATCH(CONCATENATE(AZ1288,"-",C1288),Panaboard!Z:Z,0)))</f>
        <v/>
      </c>
      <c r="BC1288" t="str">
        <f t="shared" si="165"/>
        <v/>
      </c>
      <c r="BD1288" t="str">
        <f t="shared" si="166"/>
        <v/>
      </c>
      <c r="BE1288" t="str">
        <f t="shared" si="167"/>
        <v>xx0x0</v>
      </c>
      <c r="BF1288" t="str">
        <f>IF(ISERROR(INDEX(CuttingList!F:F,MATCH(CONCATENATE(A1288,"-",C1288),CuttingList!E:E,0))),"",INDEX(CuttingList!F:F,MATCH(CONCATENATE(A1288,"-",C1288),CuttingList!E:E,0)))</f>
        <v/>
      </c>
    </row>
    <row r="1289" spans="1:58" x14ac:dyDescent="0.25">
      <c r="A1289" t="str">
        <f>IF(PResult!BJ1289="","",PResult!BJ1289)</f>
        <v/>
      </c>
      <c r="B1289" t="str">
        <f>IF(PResult!E1289="","",PResult!E1289)</f>
        <v/>
      </c>
      <c r="C1289" t="str">
        <f>IF(PResult!BZ1289="","",PResult!BZ1289)</f>
        <v/>
      </c>
      <c r="D1289" t="str">
        <f>IF(ISERROR(INDEX(Panaboard!B:B,MATCH(CONCATENATE(AZ1289,"-",C1289),Panaboard!Z:Z,0))),"",TRIM(INDEX(Panaboard!B:B,MATCH(CONCATENATE(AZ1289,"-",C1289),Panaboard!Z:Z,0))))</f>
        <v/>
      </c>
      <c r="E1289" t="str">
        <f t="shared" si="163"/>
        <v>xx0x0</v>
      </c>
      <c r="F1289" t="str">
        <f>IF(PResult!U1289="","",UPPER(TRIM(PResult!U1289)))</f>
        <v/>
      </c>
      <c r="G1289">
        <f>IF(OR(PResult!O1289="",PResult!O1289="(null)"),0,PResult!O1289)</f>
        <v>0</v>
      </c>
      <c r="H1289" t="str">
        <f>IF(ISERROR(INDEX(Panaboard!G:G,MATCH(CONCATENATE(AZ1289,"-",C1289),Panaboard!Z:Z,0))),"",INDEX(Panaboard!G:G,MATCH(CONCATENATE(AZ1289,"-",C1289),Panaboard!Z:Z,0)))</f>
        <v/>
      </c>
      <c r="I1289" t="str">
        <f>IF(PResult!J1289="","",PResult!J1289)</f>
        <v/>
      </c>
      <c r="J1289" t="str">
        <f>IF(PResult!K1289="","",PResult!K1289)</f>
        <v/>
      </c>
      <c r="K1289">
        <f>IF(OR(PResult!L1289="(null)",PResult!L1289=""),0,PResult!L1289)</f>
        <v>0</v>
      </c>
      <c r="L1289">
        <f>IF(OR(PResult!M1289="(null)",PResult!M1289=""),0,PResult!M1289)</f>
        <v>0</v>
      </c>
      <c r="M1289">
        <f t="shared" si="160"/>
        <v>0</v>
      </c>
      <c r="N1289" t="str">
        <f>TEXT(IF(ISERROR(INDEX(Panaboard!H:H,MATCH(CONCATENATE(AZ1289,"-",C1289),Panaboard!Z:Z,0))),"",INDEX(Panaboard!H:H,MATCH(CONCATENATE(AZ1289,"-",C1289),Panaboard!Z:Z,0))),"HH:MM")</f>
        <v/>
      </c>
      <c r="O1289" t="str">
        <f>TEXT(IF(ISERROR(INDEX(Panaboard!I:I,MATCH(CONCATENATE(AZ1289,"-",C1289),Panaboard!Z:Z,0))),"",INDEX(Panaboard!I:I,MATCH(CONCATENATE(AZ1289,"-",C1289),Panaboard!Z:Z,0))),"HH:MM")</f>
        <v/>
      </c>
      <c r="P1289" t="str">
        <f t="shared" si="161"/>
        <v/>
      </c>
      <c r="Q1289" t="str">
        <f>IF(ISERROR(INDEX(Panaboard!S:S,MATCH(CONCATENATE(AZ1289,"-",C1289),Panaboard!Z:Z,0))),"",INDEX(Panaboard!S:S,MATCH(CONCATENATE(AZ1289,"-",C1289),Panaboard!Z:Z,0)))</f>
        <v/>
      </c>
      <c r="R1289" t="str">
        <f>IF(ISERROR(INDEX(Panaboard!F:F,MATCH(CONCATENATE(AZ1289,"-",C1289),Panaboard!Z:Z,0))),"",INDEX(Panaboard!F:F,MATCH(CONCATENATE(AZ1289,"-",C1289),Panaboard!Z:Z,0)))</f>
        <v/>
      </c>
      <c r="S1289" t="str">
        <f t="shared" si="162"/>
        <v/>
      </c>
      <c r="T1289" t="str">
        <f>IF(ISERROR(INDEX(Panaboard!D:D,MATCH(CONCATENATE(AZ1289,"-",C1289),Panaboard!Z:Z,0))),"",INDEX(Panaboard!D:D,MATCH(CONCATENATE(AZ1289,"-",C1289),Panaboard!Z:Z,0)))</f>
        <v/>
      </c>
      <c r="U1289" t="str">
        <f>IF(ISERROR(INDEX(Panaboard!J:J,MATCH(CONCATENATE(AZ1289,"-",C1289),Panaboard!Z:Z,0))),"",INDEX(Panaboard!J:J,MATCH(CONCATENATE(AZ1289,"-",C1289),Panaboard!Z:Z,0)))</f>
        <v/>
      </c>
      <c r="V1289">
        <f>IF(PResult!BL1289="",0,PResult!BL1289)</f>
        <v>0</v>
      </c>
      <c r="W1289">
        <f>IF(PResult!BM1289="",0,PResult!BM1289)</f>
        <v>0</v>
      </c>
      <c r="X1289">
        <f>IF(OR(PResult!AE1289="",PResult!AE1289="(null)"),IF(OR(PResult!AD1289="",PResult!AD1289="(null)"),0,PResult!AD1289),PResult!AE1289)</f>
        <v>0</v>
      </c>
      <c r="Y1289" t="str">
        <f>IF(OR(PResult!V1289="",PResult!V1289="(null)"),"",PResult!V1289)</f>
        <v/>
      </c>
      <c r="Z1289" t="str">
        <f>CONCATENATE(PResult!BO1289,PResult!BP1289)</f>
        <v/>
      </c>
      <c r="AA1289" t="str">
        <f>IF(PResult!Y1289="","",PResult!Y1289)</f>
        <v/>
      </c>
      <c r="AB1289" t="str">
        <f>IF(PResult!BQ1289="","",PResult!BQ1289)</f>
        <v/>
      </c>
      <c r="AC1289" t="str">
        <f>IF(PResult!BR1289="","",PResult!BR1289)</f>
        <v/>
      </c>
      <c r="AD1289" t="str">
        <f>IF(PResult!BS1289="","",PResult!BS1289)</f>
        <v/>
      </c>
      <c r="AE1289" t="str">
        <f>IF(PResult!BN1289="","",PResult!BN1289)</f>
        <v/>
      </c>
      <c r="AF1289" t="str">
        <f>IF(PResult!BT1289="","",PResult!BT1289)</f>
        <v/>
      </c>
      <c r="AG1289" t="str">
        <f>IF(PResult!BU1289="","",PResult!BU1289)</f>
        <v/>
      </c>
      <c r="AH1289" t="str">
        <f>IF(PResult!BV1289="","",PResult!BV1289)</f>
        <v/>
      </c>
      <c r="AI1289" t="str">
        <f>TEXT(IF(ISERROR(INDEX(Panaboard!L:L,MATCH(CONCATENATE(AZ1289,"-",C1289),Panaboard!Z:Z,0))),"",INDEX(Panaboard!L:L,MATCH(CONCATENATE(AZ1289,"-",C1289),Panaboard!Z:Z,0))),"HH:MM")</f>
        <v/>
      </c>
      <c r="AJ1289" t="str">
        <f>TEXT(IF(ISERROR(INDEX(Panaboard!M:M,MATCH(CONCATENATE(AZ1289,"-",C1289),Panaboard!Z:Z,0))),"",INDEX(Panaboard!M:M,MATCH(CONCATENATE(AZ1289,"-",C1289),Panaboard!Z:Z,0))),"HH:MM")</f>
        <v/>
      </c>
      <c r="AK1289" t="str">
        <f>IF(PResult!BY1289="","",PResult!BY1289)</f>
        <v/>
      </c>
      <c r="AL1289">
        <f>IF(PResult!P1289="",0,PResult!P1289)</f>
        <v>0</v>
      </c>
      <c r="AM1289" t="str">
        <f>IF(ISERROR(INDEX(Panaboard!N:N,MATCH(CONCATENATE(AZ1289,"-",C1289),Panaboard!Z:Z,0))),"",INDEX(Panaboard!N:N,MATCH(CONCATENATE(AZ1289,"-",C1289),Panaboard!Z:Z,0)))</f>
        <v/>
      </c>
      <c r="AN1289" t="str">
        <f>IF(ISERROR(INDEX(Panaboard!O:O,MATCH(CONCATENATE(AZ1289,"-",C1289),Panaboard!Z:Z,0))),"",INDEX(Panaboard!O:O,MATCH(CONCATENATE(AZ1289,"-",C1289),Panaboard!Z:Z,0)))</f>
        <v/>
      </c>
      <c r="AO1289" t="str">
        <f>IF(ISERROR(INDEX(Panaboard!P:P,MATCH(CONCATENATE(AZ1289,"-",C1289),Panaboard!Z:Z,0))),"",INDEX(Panaboard!P:P,MATCH(CONCATENATE(AZ1289,"-",C1289),Panaboard!Z:Z,0)))</f>
        <v/>
      </c>
      <c r="AP1289" t="str">
        <f>IF(ISERROR(INDEX(Panaboard!Q:Q,MATCH(CONCATENATE(AZ1289,"-",C1289),Panaboard!Z:Z,0))),"",INDEX(Panaboard!Q:Q,MATCH(CONCATENATE(AZ1289,"-",C1289),Panaboard!Z:Z,0)))</f>
        <v/>
      </c>
      <c r="AR1289" t="str">
        <f>IF(PResult!BW1289="","",PResult!BW1289)</f>
        <v/>
      </c>
      <c r="AS1289" t="str">
        <f>IF(PResult!BX1289="","",PResult!BX1289)</f>
        <v/>
      </c>
      <c r="AT1289" t="str">
        <f>IF(ISERROR(INDEX(Panaboard!K:K,MATCH(CONCATENATE(AZ1289,"-",C1289),Panaboard!Z:Z,0))),"",INDEX(Panaboard!K:K,MATCH(CONCATENATE(AZ1289,"-",C1289),Panaboard!Z:Z,0)))</f>
        <v/>
      </c>
      <c r="AU1289" t="str">
        <f>IF(ISERROR(INDEX(Panaboard!U:U,MATCH(CONCATENATE(AZ1289,"-",C1289),Panaboard!Z:Z,0))),"",INDEX(Panaboard!U:U,MATCH(CONCATENATE(AZ1289,"-",C1289),Panaboard!Z:Z,0)))</f>
        <v/>
      </c>
      <c r="AV1289" t="str">
        <f>IF(ISERROR(INDEX(Panaboard!W:W,MATCH(CONCATENATE(AZ1289,"-",C1289),Panaboard!Z:Z,0))),"",INDEX(Panaboard!W:W,MATCH(CONCATENATE(AZ1289,"-",C1289),Panaboard!Z:Z,0)))</f>
        <v/>
      </c>
      <c r="AW1289" t="str">
        <f>IF(ISERROR(INDEX(Panaboard!X:X,MATCH(CONCATENATE(AZ1289,"-",C1289),Panaboard!Z:Z,0))),"",INDEX(Panaboard!X:X,MATCH(CONCATENATE(AZ1289,"-",C1289),Panaboard!Z:Z,0)))</f>
        <v/>
      </c>
      <c r="AX1289" t="str">
        <f>IF(ISERROR(INDEX(Panaboard!AA:AA,MATCH(CONCATENATE(AZ1289,"-",C1289),Panaboard!Z:Z,0))),"",INDEX(Panaboard!AA:AA,MATCH(CONCATENATE(AZ1289,"-",C1289),Panaboard!Z:Z,0)))</f>
        <v/>
      </c>
      <c r="AY1289" t="str">
        <f>IF(ISERROR(INDEX(Panaboard!AB:AB,MATCH(CONCATENATE(AZ1289,"-",C1289),Panaboard!Z:Z,0))),"",INDEX(Panaboard!AB:AB,MATCH(CONCATENATE(AZ1289,"-",C1289),Panaboard!Z:Z,0)))</f>
        <v/>
      </c>
      <c r="AZ1289" t="str">
        <f t="shared" si="164"/>
        <v/>
      </c>
      <c r="BA1289" t="str">
        <f>IF(ISERROR(INDEX(Panaboard!E:E,MATCH(CONCATENATE(AZ1289,"-",C1289),Panaboard!Z:Z,0))),"",INDEX(Panaboard!E:E,MATCH(CONCATENATE(AZ1289,"-",C1289),Panaboard!Z:Z,0)))</f>
        <v/>
      </c>
      <c r="BB1289" t="str">
        <f>IF(ISERROR(INDEX(Panaboard!AC:AC,MATCH(CONCATENATE(AZ1289,"-",C1289),Panaboard!Z:Z,0))),"",INDEX(Panaboard!AC:AC,MATCH(CONCATENATE(AZ1289,"-",C1289),Panaboard!Z:Z,0)))</f>
        <v/>
      </c>
      <c r="BC1289" t="str">
        <f t="shared" si="165"/>
        <v/>
      </c>
      <c r="BD1289" t="str">
        <f t="shared" si="166"/>
        <v/>
      </c>
      <c r="BE1289" t="str">
        <f t="shared" si="167"/>
        <v>xx0x0</v>
      </c>
      <c r="BF1289" t="str">
        <f>IF(ISERROR(INDEX(CuttingList!F:F,MATCH(CONCATENATE(A1289,"-",C1289),CuttingList!E:E,0))),"",INDEX(CuttingList!F:F,MATCH(CONCATENATE(A1289,"-",C1289),CuttingList!E:E,0)))</f>
        <v/>
      </c>
    </row>
    <row r="1290" spans="1:58" x14ac:dyDescent="0.25">
      <c r="A1290" t="str">
        <f>IF(PResult!BJ1290="","",PResult!BJ1290)</f>
        <v/>
      </c>
      <c r="B1290" t="str">
        <f>IF(PResult!E1290="","",PResult!E1290)</f>
        <v/>
      </c>
      <c r="C1290" t="str">
        <f>IF(PResult!BZ1290="","",PResult!BZ1290)</f>
        <v/>
      </c>
      <c r="D1290" t="str">
        <f>IF(ISERROR(INDEX(Panaboard!B:B,MATCH(CONCATENATE(AZ1290,"-",C1290),Panaboard!Z:Z,0))),"",TRIM(INDEX(Panaboard!B:B,MATCH(CONCATENATE(AZ1290,"-",C1290),Panaboard!Z:Z,0))))</f>
        <v/>
      </c>
      <c r="E1290" t="str">
        <f t="shared" si="163"/>
        <v>xx0x0</v>
      </c>
      <c r="F1290" t="str">
        <f>IF(PResult!U1290="","",UPPER(TRIM(PResult!U1290)))</f>
        <v/>
      </c>
      <c r="G1290">
        <f>IF(OR(PResult!O1290="",PResult!O1290="(null)"),0,PResult!O1290)</f>
        <v>0</v>
      </c>
      <c r="H1290" t="str">
        <f>IF(ISERROR(INDEX(Panaboard!G:G,MATCH(CONCATENATE(AZ1290,"-",C1290),Panaboard!Z:Z,0))),"",INDEX(Panaboard!G:G,MATCH(CONCATENATE(AZ1290,"-",C1290),Panaboard!Z:Z,0)))</f>
        <v/>
      </c>
      <c r="I1290" t="str">
        <f>IF(PResult!J1290="","",PResult!J1290)</f>
        <v/>
      </c>
      <c r="J1290" t="str">
        <f>IF(PResult!K1290="","",PResult!K1290)</f>
        <v/>
      </c>
      <c r="K1290">
        <f>IF(OR(PResult!L1290="(null)",PResult!L1290=""),0,PResult!L1290)</f>
        <v>0</v>
      </c>
      <c r="L1290">
        <f>IF(OR(PResult!M1290="(null)",PResult!M1290=""),0,PResult!M1290)</f>
        <v>0</v>
      </c>
      <c r="M1290">
        <f t="shared" si="160"/>
        <v>0</v>
      </c>
      <c r="N1290" t="str">
        <f>TEXT(IF(ISERROR(INDEX(Panaboard!H:H,MATCH(CONCATENATE(AZ1290,"-",C1290),Panaboard!Z:Z,0))),"",INDEX(Panaboard!H:H,MATCH(CONCATENATE(AZ1290,"-",C1290),Panaboard!Z:Z,0))),"HH:MM")</f>
        <v/>
      </c>
      <c r="O1290" t="str">
        <f>TEXT(IF(ISERROR(INDEX(Panaboard!I:I,MATCH(CONCATENATE(AZ1290,"-",C1290),Panaboard!Z:Z,0))),"",INDEX(Panaboard!I:I,MATCH(CONCATENATE(AZ1290,"-",C1290),Panaboard!Z:Z,0))),"HH:MM")</f>
        <v/>
      </c>
      <c r="P1290" t="str">
        <f t="shared" si="161"/>
        <v/>
      </c>
      <c r="Q1290" t="str">
        <f>IF(ISERROR(INDEX(Panaboard!S:S,MATCH(CONCATENATE(AZ1290,"-",C1290),Panaboard!Z:Z,0))),"",INDEX(Panaboard!S:S,MATCH(CONCATENATE(AZ1290,"-",C1290),Panaboard!Z:Z,0)))</f>
        <v/>
      </c>
      <c r="R1290" t="str">
        <f>IF(ISERROR(INDEX(Panaboard!F:F,MATCH(CONCATENATE(AZ1290,"-",C1290),Panaboard!Z:Z,0))),"",INDEX(Panaboard!F:F,MATCH(CONCATENATE(AZ1290,"-",C1290),Panaboard!Z:Z,0)))</f>
        <v/>
      </c>
      <c r="S1290" t="str">
        <f t="shared" si="162"/>
        <v/>
      </c>
      <c r="T1290" t="str">
        <f>IF(ISERROR(INDEX(Panaboard!D:D,MATCH(CONCATENATE(AZ1290,"-",C1290),Panaboard!Z:Z,0))),"",INDEX(Panaboard!D:D,MATCH(CONCATENATE(AZ1290,"-",C1290),Panaboard!Z:Z,0)))</f>
        <v/>
      </c>
      <c r="U1290" t="str">
        <f>IF(ISERROR(INDEX(Panaboard!J:J,MATCH(CONCATENATE(AZ1290,"-",C1290),Panaboard!Z:Z,0))),"",INDEX(Panaboard!J:J,MATCH(CONCATENATE(AZ1290,"-",C1290),Panaboard!Z:Z,0)))</f>
        <v/>
      </c>
      <c r="V1290">
        <f>IF(PResult!BL1290="",0,PResult!BL1290)</f>
        <v>0</v>
      </c>
      <c r="W1290">
        <f>IF(PResult!BM1290="",0,PResult!BM1290)</f>
        <v>0</v>
      </c>
      <c r="X1290">
        <f>IF(OR(PResult!AE1290="",PResult!AE1290="(null)"),IF(OR(PResult!AD1290="",PResult!AD1290="(null)"),0,PResult!AD1290),PResult!AE1290)</f>
        <v>0</v>
      </c>
      <c r="Y1290" t="str">
        <f>IF(OR(PResult!V1290="",PResult!V1290="(null)"),"",PResult!V1290)</f>
        <v/>
      </c>
      <c r="Z1290" t="str">
        <f>CONCATENATE(PResult!BO1290,PResult!BP1290)</f>
        <v/>
      </c>
      <c r="AA1290" t="str">
        <f>IF(PResult!Y1290="","",PResult!Y1290)</f>
        <v/>
      </c>
      <c r="AB1290" t="str">
        <f>IF(PResult!BQ1290="","",PResult!BQ1290)</f>
        <v/>
      </c>
      <c r="AC1290" t="str">
        <f>IF(PResult!BR1290="","",PResult!BR1290)</f>
        <v/>
      </c>
      <c r="AD1290" t="str">
        <f>IF(PResult!BS1290="","",PResult!BS1290)</f>
        <v/>
      </c>
      <c r="AE1290" t="str">
        <f>IF(PResult!BN1290="","",PResult!BN1290)</f>
        <v/>
      </c>
      <c r="AF1290" t="str">
        <f>IF(PResult!BT1290="","",PResult!BT1290)</f>
        <v/>
      </c>
      <c r="AG1290" t="str">
        <f>IF(PResult!BU1290="","",PResult!BU1290)</f>
        <v/>
      </c>
      <c r="AH1290" t="str">
        <f>IF(PResult!BV1290="","",PResult!BV1290)</f>
        <v/>
      </c>
      <c r="AI1290" t="str">
        <f>TEXT(IF(ISERROR(INDEX(Panaboard!L:L,MATCH(CONCATENATE(AZ1290,"-",C1290),Panaboard!Z:Z,0))),"",INDEX(Panaboard!L:L,MATCH(CONCATENATE(AZ1290,"-",C1290),Panaboard!Z:Z,0))),"HH:MM")</f>
        <v/>
      </c>
      <c r="AJ1290" t="str">
        <f>TEXT(IF(ISERROR(INDEX(Panaboard!M:M,MATCH(CONCATENATE(AZ1290,"-",C1290),Panaboard!Z:Z,0))),"",INDEX(Panaboard!M:M,MATCH(CONCATENATE(AZ1290,"-",C1290),Panaboard!Z:Z,0))),"HH:MM")</f>
        <v/>
      </c>
      <c r="AK1290" t="str">
        <f>IF(PResult!BY1290="","",PResult!BY1290)</f>
        <v/>
      </c>
      <c r="AL1290">
        <f>IF(PResult!P1290="",0,PResult!P1290)</f>
        <v>0</v>
      </c>
      <c r="AM1290" t="str">
        <f>IF(ISERROR(INDEX(Panaboard!N:N,MATCH(CONCATENATE(AZ1290,"-",C1290),Panaboard!Z:Z,0))),"",INDEX(Panaboard!N:N,MATCH(CONCATENATE(AZ1290,"-",C1290),Panaboard!Z:Z,0)))</f>
        <v/>
      </c>
      <c r="AN1290" t="str">
        <f>IF(ISERROR(INDEX(Panaboard!O:O,MATCH(CONCATENATE(AZ1290,"-",C1290),Panaboard!Z:Z,0))),"",INDEX(Panaboard!O:O,MATCH(CONCATENATE(AZ1290,"-",C1290),Panaboard!Z:Z,0)))</f>
        <v/>
      </c>
      <c r="AO1290" t="str">
        <f>IF(ISERROR(INDEX(Panaboard!P:P,MATCH(CONCATENATE(AZ1290,"-",C1290),Panaboard!Z:Z,0))),"",INDEX(Panaboard!P:P,MATCH(CONCATENATE(AZ1290,"-",C1290),Panaboard!Z:Z,0)))</f>
        <v/>
      </c>
      <c r="AP1290" t="str">
        <f>IF(ISERROR(INDEX(Panaboard!Q:Q,MATCH(CONCATENATE(AZ1290,"-",C1290),Panaboard!Z:Z,0))),"",INDEX(Panaboard!Q:Q,MATCH(CONCATENATE(AZ1290,"-",C1290),Panaboard!Z:Z,0)))</f>
        <v/>
      </c>
      <c r="AR1290" t="str">
        <f>IF(PResult!BW1290="","",PResult!BW1290)</f>
        <v/>
      </c>
      <c r="AS1290" t="str">
        <f>IF(PResult!BX1290="","",PResult!BX1290)</f>
        <v/>
      </c>
      <c r="AT1290" t="str">
        <f>IF(ISERROR(INDEX(Panaboard!K:K,MATCH(CONCATENATE(AZ1290,"-",C1290),Panaboard!Z:Z,0))),"",INDEX(Panaboard!K:K,MATCH(CONCATENATE(AZ1290,"-",C1290),Panaboard!Z:Z,0)))</f>
        <v/>
      </c>
      <c r="AU1290" t="str">
        <f>IF(ISERROR(INDEX(Panaboard!U:U,MATCH(CONCATENATE(AZ1290,"-",C1290),Panaboard!Z:Z,0))),"",INDEX(Panaboard!U:U,MATCH(CONCATENATE(AZ1290,"-",C1290),Panaboard!Z:Z,0)))</f>
        <v/>
      </c>
      <c r="AV1290" t="str">
        <f>IF(ISERROR(INDEX(Panaboard!W:W,MATCH(CONCATENATE(AZ1290,"-",C1290),Panaboard!Z:Z,0))),"",INDEX(Panaboard!W:W,MATCH(CONCATENATE(AZ1290,"-",C1290),Panaboard!Z:Z,0)))</f>
        <v/>
      </c>
      <c r="AW1290" t="str">
        <f>IF(ISERROR(INDEX(Panaboard!X:X,MATCH(CONCATENATE(AZ1290,"-",C1290),Panaboard!Z:Z,0))),"",INDEX(Panaboard!X:X,MATCH(CONCATENATE(AZ1290,"-",C1290),Panaboard!Z:Z,0)))</f>
        <v/>
      </c>
      <c r="AX1290" t="str">
        <f>IF(ISERROR(INDEX(Panaboard!AA:AA,MATCH(CONCATENATE(AZ1290,"-",C1290),Panaboard!Z:Z,0))),"",INDEX(Panaboard!AA:AA,MATCH(CONCATENATE(AZ1290,"-",C1290),Panaboard!Z:Z,0)))</f>
        <v/>
      </c>
      <c r="AY1290" t="str">
        <f>IF(ISERROR(INDEX(Panaboard!AB:AB,MATCH(CONCATENATE(AZ1290,"-",C1290),Panaboard!Z:Z,0))),"",INDEX(Panaboard!AB:AB,MATCH(CONCATENATE(AZ1290,"-",C1290),Panaboard!Z:Z,0)))</f>
        <v/>
      </c>
      <c r="AZ1290" t="str">
        <f t="shared" si="164"/>
        <v/>
      </c>
      <c r="BA1290" t="str">
        <f>IF(ISERROR(INDEX(Panaboard!E:E,MATCH(CONCATENATE(AZ1290,"-",C1290),Panaboard!Z:Z,0))),"",INDEX(Panaboard!E:E,MATCH(CONCATENATE(AZ1290,"-",C1290),Panaboard!Z:Z,0)))</f>
        <v/>
      </c>
      <c r="BB1290" t="str">
        <f>IF(ISERROR(INDEX(Panaboard!AC:AC,MATCH(CONCATENATE(AZ1290,"-",C1290),Panaboard!Z:Z,0))),"",INDEX(Panaboard!AC:AC,MATCH(CONCATENATE(AZ1290,"-",C1290),Panaboard!Z:Z,0)))</f>
        <v/>
      </c>
      <c r="BC1290" t="str">
        <f t="shared" si="165"/>
        <v/>
      </c>
      <c r="BD1290" t="str">
        <f t="shared" si="166"/>
        <v/>
      </c>
      <c r="BE1290" t="str">
        <f t="shared" si="167"/>
        <v>xx0x0</v>
      </c>
      <c r="BF1290" t="str">
        <f>IF(ISERROR(INDEX(CuttingList!F:F,MATCH(CONCATENATE(A1290,"-",C1290),CuttingList!E:E,0))),"",INDEX(CuttingList!F:F,MATCH(CONCATENATE(A1290,"-",C1290),CuttingList!E:E,0)))</f>
        <v/>
      </c>
    </row>
    <row r="1291" spans="1:58" x14ac:dyDescent="0.25">
      <c r="A1291" t="str">
        <f>IF(PResult!BJ1291="","",PResult!BJ1291)</f>
        <v/>
      </c>
      <c r="B1291" t="str">
        <f>IF(PResult!E1291="","",PResult!E1291)</f>
        <v/>
      </c>
      <c r="C1291" t="str">
        <f>IF(PResult!BZ1291="","",PResult!BZ1291)</f>
        <v/>
      </c>
      <c r="D1291" t="str">
        <f>IF(ISERROR(INDEX(Panaboard!B:B,MATCH(CONCATENATE(AZ1291,"-",C1291),Panaboard!Z:Z,0))),"",TRIM(INDEX(Panaboard!B:B,MATCH(CONCATENATE(AZ1291,"-",C1291),Panaboard!Z:Z,0))))</f>
        <v/>
      </c>
      <c r="E1291" t="str">
        <f t="shared" si="163"/>
        <v>xx0x0</v>
      </c>
      <c r="F1291" t="str">
        <f>IF(PResult!U1291="","",UPPER(TRIM(PResult!U1291)))</f>
        <v/>
      </c>
      <c r="G1291">
        <f>IF(OR(PResult!O1291="",PResult!O1291="(null)"),0,PResult!O1291)</f>
        <v>0</v>
      </c>
      <c r="H1291" t="str">
        <f>IF(ISERROR(INDEX(Panaboard!G:G,MATCH(CONCATENATE(AZ1291,"-",C1291),Panaboard!Z:Z,0))),"",INDEX(Panaboard!G:G,MATCH(CONCATENATE(AZ1291,"-",C1291),Panaboard!Z:Z,0)))</f>
        <v/>
      </c>
      <c r="I1291" t="str">
        <f>IF(PResult!J1291="","",PResult!J1291)</f>
        <v/>
      </c>
      <c r="J1291" t="str">
        <f>IF(PResult!K1291="","",PResult!K1291)</f>
        <v/>
      </c>
      <c r="K1291">
        <f>IF(OR(PResult!L1291="(null)",PResult!L1291=""),0,PResult!L1291)</f>
        <v>0</v>
      </c>
      <c r="L1291">
        <f>IF(OR(PResult!M1291="(null)",PResult!M1291=""),0,PResult!M1291)</f>
        <v>0</v>
      </c>
      <c r="M1291">
        <f t="shared" si="160"/>
        <v>0</v>
      </c>
      <c r="N1291" t="str">
        <f>TEXT(IF(ISERROR(INDEX(Panaboard!H:H,MATCH(CONCATENATE(AZ1291,"-",C1291),Panaboard!Z:Z,0))),"",INDEX(Panaboard!H:H,MATCH(CONCATENATE(AZ1291,"-",C1291),Panaboard!Z:Z,0))),"HH:MM")</f>
        <v/>
      </c>
      <c r="O1291" t="str">
        <f>TEXT(IF(ISERROR(INDEX(Panaboard!I:I,MATCH(CONCATENATE(AZ1291,"-",C1291),Panaboard!Z:Z,0))),"",INDEX(Panaboard!I:I,MATCH(CONCATENATE(AZ1291,"-",C1291),Panaboard!Z:Z,0))),"HH:MM")</f>
        <v/>
      </c>
      <c r="P1291" t="str">
        <f t="shared" si="161"/>
        <v/>
      </c>
      <c r="Q1291" t="str">
        <f>IF(ISERROR(INDEX(Panaboard!S:S,MATCH(CONCATENATE(AZ1291,"-",C1291),Panaboard!Z:Z,0))),"",INDEX(Panaboard!S:S,MATCH(CONCATENATE(AZ1291,"-",C1291),Panaboard!Z:Z,0)))</f>
        <v/>
      </c>
      <c r="R1291" t="str">
        <f>IF(ISERROR(INDEX(Panaboard!F:F,MATCH(CONCATENATE(AZ1291,"-",C1291),Panaboard!Z:Z,0))),"",INDEX(Panaboard!F:F,MATCH(CONCATENATE(AZ1291,"-",C1291),Panaboard!Z:Z,0)))</f>
        <v/>
      </c>
      <c r="S1291" t="str">
        <f t="shared" si="162"/>
        <v/>
      </c>
      <c r="T1291" t="str">
        <f>IF(ISERROR(INDEX(Panaboard!D:D,MATCH(CONCATENATE(AZ1291,"-",C1291),Panaboard!Z:Z,0))),"",INDEX(Panaboard!D:D,MATCH(CONCATENATE(AZ1291,"-",C1291),Panaboard!Z:Z,0)))</f>
        <v/>
      </c>
      <c r="U1291" t="str">
        <f>IF(ISERROR(INDEX(Panaboard!J:J,MATCH(CONCATENATE(AZ1291,"-",C1291),Panaboard!Z:Z,0))),"",INDEX(Panaboard!J:J,MATCH(CONCATENATE(AZ1291,"-",C1291),Panaboard!Z:Z,0)))</f>
        <v/>
      </c>
      <c r="V1291">
        <f>IF(PResult!BL1291="",0,PResult!BL1291)</f>
        <v>0</v>
      </c>
      <c r="W1291">
        <f>IF(PResult!BM1291="",0,PResult!BM1291)</f>
        <v>0</v>
      </c>
      <c r="X1291">
        <f>IF(OR(PResult!AE1291="",PResult!AE1291="(null)"),IF(OR(PResult!AD1291="",PResult!AD1291="(null)"),0,PResult!AD1291),PResult!AE1291)</f>
        <v>0</v>
      </c>
      <c r="Y1291" t="str">
        <f>IF(OR(PResult!V1291="",PResult!V1291="(null)"),"",PResult!V1291)</f>
        <v/>
      </c>
      <c r="Z1291" t="str">
        <f>CONCATENATE(PResult!BO1291,PResult!BP1291)</f>
        <v/>
      </c>
      <c r="AA1291" t="str">
        <f>IF(PResult!Y1291="","",PResult!Y1291)</f>
        <v/>
      </c>
      <c r="AB1291" t="str">
        <f>IF(PResult!BQ1291="","",PResult!BQ1291)</f>
        <v/>
      </c>
      <c r="AC1291" t="str">
        <f>IF(PResult!BR1291="","",PResult!BR1291)</f>
        <v/>
      </c>
      <c r="AD1291" t="str">
        <f>IF(PResult!BS1291="","",PResult!BS1291)</f>
        <v/>
      </c>
      <c r="AE1291" t="str">
        <f>IF(PResult!BN1291="","",PResult!BN1291)</f>
        <v/>
      </c>
      <c r="AF1291" t="str">
        <f>IF(PResult!BT1291="","",PResult!BT1291)</f>
        <v/>
      </c>
      <c r="AG1291" t="str">
        <f>IF(PResult!BU1291="","",PResult!BU1291)</f>
        <v/>
      </c>
      <c r="AH1291" t="str">
        <f>IF(PResult!BV1291="","",PResult!BV1291)</f>
        <v/>
      </c>
      <c r="AI1291" t="str">
        <f>TEXT(IF(ISERROR(INDEX(Panaboard!L:L,MATCH(CONCATENATE(AZ1291,"-",C1291),Panaboard!Z:Z,0))),"",INDEX(Panaboard!L:L,MATCH(CONCATENATE(AZ1291,"-",C1291),Panaboard!Z:Z,0))),"HH:MM")</f>
        <v/>
      </c>
      <c r="AJ1291" t="str">
        <f>TEXT(IF(ISERROR(INDEX(Panaboard!M:M,MATCH(CONCATENATE(AZ1291,"-",C1291),Panaboard!Z:Z,0))),"",INDEX(Panaboard!M:M,MATCH(CONCATENATE(AZ1291,"-",C1291),Panaboard!Z:Z,0))),"HH:MM")</f>
        <v/>
      </c>
      <c r="AK1291" t="str">
        <f>IF(PResult!BY1291="","",PResult!BY1291)</f>
        <v/>
      </c>
      <c r="AL1291">
        <f>IF(PResult!P1291="",0,PResult!P1291)</f>
        <v>0</v>
      </c>
      <c r="AM1291" t="str">
        <f>IF(ISERROR(INDEX(Panaboard!N:N,MATCH(CONCATENATE(AZ1291,"-",C1291),Panaboard!Z:Z,0))),"",INDEX(Panaboard!N:N,MATCH(CONCATENATE(AZ1291,"-",C1291),Panaboard!Z:Z,0)))</f>
        <v/>
      </c>
      <c r="AN1291" t="str">
        <f>IF(ISERROR(INDEX(Panaboard!O:O,MATCH(CONCATENATE(AZ1291,"-",C1291),Panaboard!Z:Z,0))),"",INDEX(Panaboard!O:O,MATCH(CONCATENATE(AZ1291,"-",C1291),Panaboard!Z:Z,0)))</f>
        <v/>
      </c>
      <c r="AO1291" t="str">
        <f>IF(ISERROR(INDEX(Panaboard!P:P,MATCH(CONCATENATE(AZ1291,"-",C1291),Panaboard!Z:Z,0))),"",INDEX(Panaboard!P:P,MATCH(CONCATENATE(AZ1291,"-",C1291),Panaboard!Z:Z,0)))</f>
        <v/>
      </c>
      <c r="AP1291" t="str">
        <f>IF(ISERROR(INDEX(Panaboard!Q:Q,MATCH(CONCATENATE(AZ1291,"-",C1291),Panaboard!Z:Z,0))),"",INDEX(Panaboard!Q:Q,MATCH(CONCATENATE(AZ1291,"-",C1291),Panaboard!Z:Z,0)))</f>
        <v/>
      </c>
      <c r="AR1291" t="str">
        <f>IF(PResult!BW1291="","",PResult!BW1291)</f>
        <v/>
      </c>
      <c r="AS1291" t="str">
        <f>IF(PResult!BX1291="","",PResult!BX1291)</f>
        <v/>
      </c>
      <c r="AT1291" t="str">
        <f>IF(ISERROR(INDEX(Panaboard!K:K,MATCH(CONCATENATE(AZ1291,"-",C1291),Panaboard!Z:Z,0))),"",INDEX(Panaboard!K:K,MATCH(CONCATENATE(AZ1291,"-",C1291),Panaboard!Z:Z,0)))</f>
        <v/>
      </c>
      <c r="AU1291" t="str">
        <f>IF(ISERROR(INDEX(Panaboard!U:U,MATCH(CONCATENATE(AZ1291,"-",C1291),Panaboard!Z:Z,0))),"",INDEX(Panaboard!U:U,MATCH(CONCATENATE(AZ1291,"-",C1291),Panaboard!Z:Z,0)))</f>
        <v/>
      </c>
      <c r="AV1291" t="str">
        <f>IF(ISERROR(INDEX(Panaboard!W:W,MATCH(CONCATENATE(AZ1291,"-",C1291),Panaboard!Z:Z,0))),"",INDEX(Panaboard!W:W,MATCH(CONCATENATE(AZ1291,"-",C1291),Panaboard!Z:Z,0)))</f>
        <v/>
      </c>
      <c r="AW1291" t="str">
        <f>IF(ISERROR(INDEX(Panaboard!X:X,MATCH(CONCATENATE(AZ1291,"-",C1291),Panaboard!Z:Z,0))),"",INDEX(Panaboard!X:X,MATCH(CONCATENATE(AZ1291,"-",C1291),Panaboard!Z:Z,0)))</f>
        <v/>
      </c>
      <c r="AX1291" t="str">
        <f>IF(ISERROR(INDEX(Panaboard!AA:AA,MATCH(CONCATENATE(AZ1291,"-",C1291),Panaboard!Z:Z,0))),"",INDEX(Panaboard!AA:AA,MATCH(CONCATENATE(AZ1291,"-",C1291),Panaboard!Z:Z,0)))</f>
        <v/>
      </c>
      <c r="AY1291" t="str">
        <f>IF(ISERROR(INDEX(Panaboard!AB:AB,MATCH(CONCATENATE(AZ1291,"-",C1291),Panaboard!Z:Z,0))),"",INDEX(Panaboard!AB:AB,MATCH(CONCATENATE(AZ1291,"-",C1291),Panaboard!Z:Z,0)))</f>
        <v/>
      </c>
      <c r="AZ1291" t="str">
        <f t="shared" si="164"/>
        <v/>
      </c>
      <c r="BA1291" t="str">
        <f>IF(ISERROR(INDEX(Panaboard!E:E,MATCH(CONCATENATE(AZ1291,"-",C1291),Panaboard!Z:Z,0))),"",INDEX(Panaboard!E:E,MATCH(CONCATENATE(AZ1291,"-",C1291),Panaboard!Z:Z,0)))</f>
        <v/>
      </c>
      <c r="BB1291" t="str">
        <f>IF(ISERROR(INDEX(Panaboard!AC:AC,MATCH(CONCATENATE(AZ1291,"-",C1291),Panaboard!Z:Z,0))),"",INDEX(Panaboard!AC:AC,MATCH(CONCATENATE(AZ1291,"-",C1291),Panaboard!Z:Z,0)))</f>
        <v/>
      </c>
      <c r="BC1291" t="str">
        <f t="shared" si="165"/>
        <v/>
      </c>
      <c r="BD1291" t="str">
        <f t="shared" si="166"/>
        <v/>
      </c>
      <c r="BE1291" t="str">
        <f t="shared" si="167"/>
        <v>xx0x0</v>
      </c>
      <c r="BF1291" t="str">
        <f>IF(ISERROR(INDEX(CuttingList!F:F,MATCH(CONCATENATE(A1291,"-",C1291),CuttingList!E:E,0))),"",INDEX(CuttingList!F:F,MATCH(CONCATENATE(A1291,"-",C1291),CuttingList!E:E,0)))</f>
        <v/>
      </c>
    </row>
    <row r="1292" spans="1:58" x14ac:dyDescent="0.25">
      <c r="A1292" t="str">
        <f>IF(PResult!BJ1292="","",PResult!BJ1292)</f>
        <v/>
      </c>
      <c r="B1292" t="str">
        <f>IF(PResult!E1292="","",PResult!E1292)</f>
        <v/>
      </c>
      <c r="C1292" t="str">
        <f>IF(PResult!BZ1292="","",PResult!BZ1292)</f>
        <v/>
      </c>
      <c r="D1292" t="str">
        <f>IF(ISERROR(INDEX(Panaboard!B:B,MATCH(CONCATENATE(AZ1292,"-",C1292),Panaboard!Z:Z,0))),"",TRIM(INDEX(Panaboard!B:B,MATCH(CONCATENATE(AZ1292,"-",C1292),Panaboard!Z:Z,0))))</f>
        <v/>
      </c>
      <c r="E1292" t="str">
        <f t="shared" si="163"/>
        <v>xx0x0</v>
      </c>
      <c r="F1292" t="str">
        <f>IF(PResult!U1292="","",UPPER(TRIM(PResult!U1292)))</f>
        <v/>
      </c>
      <c r="G1292">
        <f>IF(OR(PResult!O1292="",PResult!O1292="(null)"),0,PResult!O1292)</f>
        <v>0</v>
      </c>
      <c r="H1292" t="str">
        <f>IF(ISERROR(INDEX(Panaboard!G:G,MATCH(CONCATENATE(AZ1292,"-",C1292),Panaboard!Z:Z,0))),"",INDEX(Panaboard!G:G,MATCH(CONCATENATE(AZ1292,"-",C1292),Panaboard!Z:Z,0)))</f>
        <v/>
      </c>
      <c r="I1292" t="str">
        <f>IF(PResult!J1292="","",PResult!J1292)</f>
        <v/>
      </c>
      <c r="J1292" t="str">
        <f>IF(PResult!K1292="","",PResult!K1292)</f>
        <v/>
      </c>
      <c r="K1292">
        <f>IF(OR(PResult!L1292="(null)",PResult!L1292=""),0,PResult!L1292)</f>
        <v>0</v>
      </c>
      <c r="L1292">
        <f>IF(OR(PResult!M1292="(null)",PResult!M1292=""),0,PResult!M1292)</f>
        <v>0</v>
      </c>
      <c r="M1292">
        <f t="shared" si="160"/>
        <v>0</v>
      </c>
      <c r="N1292" t="str">
        <f>TEXT(IF(ISERROR(INDEX(Panaboard!H:H,MATCH(CONCATENATE(AZ1292,"-",C1292),Panaboard!Z:Z,0))),"",INDEX(Panaboard!H:H,MATCH(CONCATENATE(AZ1292,"-",C1292),Panaboard!Z:Z,0))),"HH:MM")</f>
        <v/>
      </c>
      <c r="O1292" t="str">
        <f>TEXT(IF(ISERROR(INDEX(Panaboard!I:I,MATCH(CONCATENATE(AZ1292,"-",C1292),Panaboard!Z:Z,0))),"",INDEX(Panaboard!I:I,MATCH(CONCATENATE(AZ1292,"-",C1292),Panaboard!Z:Z,0))),"HH:MM")</f>
        <v/>
      </c>
      <c r="P1292" t="str">
        <f t="shared" si="161"/>
        <v/>
      </c>
      <c r="Q1292" t="str">
        <f>IF(ISERROR(INDEX(Panaboard!S:S,MATCH(CONCATENATE(AZ1292,"-",C1292),Panaboard!Z:Z,0))),"",INDEX(Panaboard!S:S,MATCH(CONCATENATE(AZ1292,"-",C1292),Panaboard!Z:Z,0)))</f>
        <v/>
      </c>
      <c r="R1292" t="str">
        <f>IF(ISERROR(INDEX(Panaboard!F:F,MATCH(CONCATENATE(AZ1292,"-",C1292),Panaboard!Z:Z,0))),"",INDEX(Panaboard!F:F,MATCH(CONCATENATE(AZ1292,"-",C1292),Panaboard!Z:Z,0)))</f>
        <v/>
      </c>
      <c r="S1292" t="str">
        <f t="shared" si="162"/>
        <v/>
      </c>
      <c r="T1292" t="str">
        <f>IF(ISERROR(INDEX(Panaboard!D:D,MATCH(CONCATENATE(AZ1292,"-",C1292),Panaboard!Z:Z,0))),"",INDEX(Panaboard!D:D,MATCH(CONCATENATE(AZ1292,"-",C1292),Panaboard!Z:Z,0)))</f>
        <v/>
      </c>
      <c r="U1292" t="str">
        <f>IF(ISERROR(INDEX(Panaboard!J:J,MATCH(CONCATENATE(AZ1292,"-",C1292),Panaboard!Z:Z,0))),"",INDEX(Panaboard!J:J,MATCH(CONCATENATE(AZ1292,"-",C1292),Panaboard!Z:Z,0)))</f>
        <v/>
      </c>
      <c r="V1292">
        <f>IF(PResult!BL1292="",0,PResult!BL1292)</f>
        <v>0</v>
      </c>
      <c r="W1292">
        <f>IF(PResult!BM1292="",0,PResult!BM1292)</f>
        <v>0</v>
      </c>
      <c r="X1292">
        <f>IF(OR(PResult!AE1292="",PResult!AE1292="(null)"),IF(OR(PResult!AD1292="",PResult!AD1292="(null)"),0,PResult!AD1292),PResult!AE1292)</f>
        <v>0</v>
      </c>
      <c r="Y1292" t="str">
        <f>IF(OR(PResult!V1292="",PResult!V1292="(null)"),"",PResult!V1292)</f>
        <v/>
      </c>
      <c r="Z1292" t="str">
        <f>CONCATENATE(PResult!BO1292,PResult!BP1292)</f>
        <v/>
      </c>
      <c r="AA1292" t="str">
        <f>IF(PResult!Y1292="","",PResult!Y1292)</f>
        <v/>
      </c>
      <c r="AB1292" t="str">
        <f>IF(PResult!BQ1292="","",PResult!BQ1292)</f>
        <v/>
      </c>
      <c r="AC1292" t="str">
        <f>IF(PResult!BR1292="","",PResult!BR1292)</f>
        <v/>
      </c>
      <c r="AD1292" t="str">
        <f>IF(PResult!BS1292="","",PResult!BS1292)</f>
        <v/>
      </c>
      <c r="AE1292" t="str">
        <f>IF(PResult!BN1292="","",PResult!BN1292)</f>
        <v/>
      </c>
      <c r="AF1292" t="str">
        <f>IF(PResult!BT1292="","",PResult!BT1292)</f>
        <v/>
      </c>
      <c r="AG1292" t="str">
        <f>IF(PResult!BU1292="","",PResult!BU1292)</f>
        <v/>
      </c>
      <c r="AH1292" t="str">
        <f>IF(PResult!BV1292="","",PResult!BV1292)</f>
        <v/>
      </c>
      <c r="AI1292" t="str">
        <f>TEXT(IF(ISERROR(INDEX(Panaboard!L:L,MATCH(CONCATENATE(AZ1292,"-",C1292),Panaboard!Z:Z,0))),"",INDEX(Panaboard!L:L,MATCH(CONCATENATE(AZ1292,"-",C1292),Panaboard!Z:Z,0))),"HH:MM")</f>
        <v/>
      </c>
      <c r="AJ1292" t="str">
        <f>TEXT(IF(ISERROR(INDEX(Panaboard!M:M,MATCH(CONCATENATE(AZ1292,"-",C1292),Panaboard!Z:Z,0))),"",INDEX(Panaboard!M:M,MATCH(CONCATENATE(AZ1292,"-",C1292),Panaboard!Z:Z,0))),"HH:MM")</f>
        <v/>
      </c>
      <c r="AK1292" t="str">
        <f>IF(PResult!BY1292="","",PResult!BY1292)</f>
        <v/>
      </c>
      <c r="AL1292">
        <f>IF(PResult!P1292="",0,PResult!P1292)</f>
        <v>0</v>
      </c>
      <c r="AM1292" t="str">
        <f>IF(ISERROR(INDEX(Panaboard!N:N,MATCH(CONCATENATE(AZ1292,"-",C1292),Panaboard!Z:Z,0))),"",INDEX(Panaboard!N:N,MATCH(CONCATENATE(AZ1292,"-",C1292),Panaboard!Z:Z,0)))</f>
        <v/>
      </c>
      <c r="AN1292" t="str">
        <f>IF(ISERROR(INDEX(Panaboard!O:O,MATCH(CONCATENATE(AZ1292,"-",C1292),Panaboard!Z:Z,0))),"",INDEX(Panaboard!O:O,MATCH(CONCATENATE(AZ1292,"-",C1292),Panaboard!Z:Z,0)))</f>
        <v/>
      </c>
      <c r="AO1292" t="str">
        <f>IF(ISERROR(INDEX(Panaboard!P:P,MATCH(CONCATENATE(AZ1292,"-",C1292),Panaboard!Z:Z,0))),"",INDEX(Panaboard!P:P,MATCH(CONCATENATE(AZ1292,"-",C1292),Panaboard!Z:Z,0)))</f>
        <v/>
      </c>
      <c r="AP1292" t="str">
        <f>IF(ISERROR(INDEX(Panaboard!Q:Q,MATCH(CONCATENATE(AZ1292,"-",C1292),Panaboard!Z:Z,0))),"",INDEX(Panaboard!Q:Q,MATCH(CONCATENATE(AZ1292,"-",C1292),Panaboard!Z:Z,0)))</f>
        <v/>
      </c>
      <c r="AR1292" t="str">
        <f>IF(PResult!BW1292="","",PResult!BW1292)</f>
        <v/>
      </c>
      <c r="AS1292" t="str">
        <f>IF(PResult!BX1292="","",PResult!BX1292)</f>
        <v/>
      </c>
      <c r="AT1292" t="str">
        <f>IF(ISERROR(INDEX(Panaboard!K:K,MATCH(CONCATENATE(AZ1292,"-",C1292),Panaboard!Z:Z,0))),"",INDEX(Panaboard!K:K,MATCH(CONCATENATE(AZ1292,"-",C1292),Panaboard!Z:Z,0)))</f>
        <v/>
      </c>
      <c r="AU1292" t="str">
        <f>IF(ISERROR(INDEX(Panaboard!U:U,MATCH(CONCATENATE(AZ1292,"-",C1292),Panaboard!Z:Z,0))),"",INDEX(Panaboard!U:U,MATCH(CONCATENATE(AZ1292,"-",C1292),Panaboard!Z:Z,0)))</f>
        <v/>
      </c>
      <c r="AV1292" t="str">
        <f>IF(ISERROR(INDEX(Panaboard!W:W,MATCH(CONCATENATE(AZ1292,"-",C1292),Panaboard!Z:Z,0))),"",INDEX(Panaboard!W:W,MATCH(CONCATENATE(AZ1292,"-",C1292),Panaboard!Z:Z,0)))</f>
        <v/>
      </c>
      <c r="AW1292" t="str">
        <f>IF(ISERROR(INDEX(Panaboard!X:X,MATCH(CONCATENATE(AZ1292,"-",C1292),Panaboard!Z:Z,0))),"",INDEX(Panaboard!X:X,MATCH(CONCATENATE(AZ1292,"-",C1292),Panaboard!Z:Z,0)))</f>
        <v/>
      </c>
      <c r="AX1292" t="str">
        <f>IF(ISERROR(INDEX(Panaboard!AA:AA,MATCH(CONCATENATE(AZ1292,"-",C1292),Panaboard!Z:Z,0))),"",INDEX(Panaboard!AA:AA,MATCH(CONCATENATE(AZ1292,"-",C1292),Panaboard!Z:Z,0)))</f>
        <v/>
      </c>
      <c r="AY1292" t="str">
        <f>IF(ISERROR(INDEX(Panaboard!AB:AB,MATCH(CONCATENATE(AZ1292,"-",C1292),Panaboard!Z:Z,0))),"",INDEX(Panaboard!AB:AB,MATCH(CONCATENATE(AZ1292,"-",C1292),Panaboard!Z:Z,0)))</f>
        <v/>
      </c>
      <c r="AZ1292" t="str">
        <f t="shared" si="164"/>
        <v/>
      </c>
      <c r="BA1292" t="str">
        <f>IF(ISERROR(INDEX(Panaboard!E:E,MATCH(CONCATENATE(AZ1292,"-",C1292),Panaboard!Z:Z,0))),"",INDEX(Panaboard!E:E,MATCH(CONCATENATE(AZ1292,"-",C1292),Panaboard!Z:Z,0)))</f>
        <v/>
      </c>
      <c r="BB1292" t="str">
        <f>IF(ISERROR(INDEX(Panaboard!AC:AC,MATCH(CONCATENATE(AZ1292,"-",C1292),Panaboard!Z:Z,0))),"",INDEX(Panaboard!AC:AC,MATCH(CONCATENATE(AZ1292,"-",C1292),Panaboard!Z:Z,0)))</f>
        <v/>
      </c>
      <c r="BC1292" t="str">
        <f t="shared" si="165"/>
        <v/>
      </c>
      <c r="BD1292" t="str">
        <f t="shared" si="166"/>
        <v/>
      </c>
      <c r="BE1292" t="str">
        <f t="shared" si="167"/>
        <v>xx0x0</v>
      </c>
      <c r="BF1292" t="str">
        <f>IF(ISERROR(INDEX(CuttingList!F:F,MATCH(CONCATENATE(A1292,"-",C1292),CuttingList!E:E,0))),"",INDEX(CuttingList!F:F,MATCH(CONCATENATE(A1292,"-",C1292),CuttingList!E:E,0)))</f>
        <v/>
      </c>
    </row>
    <row r="1293" spans="1:58" x14ac:dyDescent="0.25">
      <c r="A1293" t="str">
        <f>IF(PResult!BJ1293="","",PResult!BJ1293)</f>
        <v/>
      </c>
      <c r="B1293" t="str">
        <f>IF(PResult!E1293="","",PResult!E1293)</f>
        <v/>
      </c>
      <c r="C1293" t="str">
        <f>IF(PResult!BZ1293="","",PResult!BZ1293)</f>
        <v/>
      </c>
      <c r="D1293" t="str">
        <f>IF(ISERROR(INDEX(Panaboard!B:B,MATCH(CONCATENATE(AZ1293,"-",C1293),Panaboard!Z:Z,0))),"",TRIM(INDEX(Panaboard!B:B,MATCH(CONCATENATE(AZ1293,"-",C1293),Panaboard!Z:Z,0))))</f>
        <v/>
      </c>
      <c r="E1293" t="str">
        <f t="shared" si="163"/>
        <v>xx0x0</v>
      </c>
      <c r="F1293" t="str">
        <f>IF(PResult!U1293="","",UPPER(TRIM(PResult!U1293)))</f>
        <v/>
      </c>
      <c r="G1293">
        <f>IF(OR(PResult!O1293="",PResult!O1293="(null)"),0,PResult!O1293)</f>
        <v>0</v>
      </c>
      <c r="H1293" t="str">
        <f>IF(ISERROR(INDEX(Panaboard!G:G,MATCH(CONCATENATE(AZ1293,"-",C1293),Panaboard!Z:Z,0))),"",INDEX(Panaboard!G:G,MATCH(CONCATENATE(AZ1293,"-",C1293),Panaboard!Z:Z,0)))</f>
        <v/>
      </c>
      <c r="I1293" t="str">
        <f>IF(PResult!J1293="","",PResult!J1293)</f>
        <v/>
      </c>
      <c r="J1293" t="str">
        <f>IF(PResult!K1293="","",PResult!K1293)</f>
        <v/>
      </c>
      <c r="K1293">
        <f>IF(OR(PResult!L1293="(null)",PResult!L1293=""),0,PResult!L1293)</f>
        <v>0</v>
      </c>
      <c r="L1293">
        <f>IF(OR(PResult!M1293="(null)",PResult!M1293=""),0,PResult!M1293)</f>
        <v>0</v>
      </c>
      <c r="M1293">
        <f t="shared" si="160"/>
        <v>0</v>
      </c>
      <c r="N1293" t="str">
        <f>TEXT(IF(ISERROR(INDEX(Panaboard!H:H,MATCH(CONCATENATE(AZ1293,"-",C1293),Panaboard!Z:Z,0))),"",INDEX(Panaboard!H:H,MATCH(CONCATENATE(AZ1293,"-",C1293),Panaboard!Z:Z,0))),"HH:MM")</f>
        <v/>
      </c>
      <c r="O1293" t="str">
        <f>TEXT(IF(ISERROR(INDEX(Panaboard!I:I,MATCH(CONCATENATE(AZ1293,"-",C1293),Panaboard!Z:Z,0))),"",INDEX(Panaboard!I:I,MATCH(CONCATENATE(AZ1293,"-",C1293),Panaboard!Z:Z,0))),"HH:MM")</f>
        <v/>
      </c>
      <c r="P1293" t="str">
        <f t="shared" si="161"/>
        <v/>
      </c>
      <c r="Q1293" t="str">
        <f>IF(ISERROR(INDEX(Panaboard!S:S,MATCH(CONCATENATE(AZ1293,"-",C1293),Panaboard!Z:Z,0))),"",INDEX(Panaboard!S:S,MATCH(CONCATENATE(AZ1293,"-",C1293),Panaboard!Z:Z,0)))</f>
        <v/>
      </c>
      <c r="R1293" t="str">
        <f>IF(ISERROR(INDEX(Panaboard!F:F,MATCH(CONCATENATE(AZ1293,"-",C1293),Panaboard!Z:Z,0))),"",INDEX(Panaboard!F:F,MATCH(CONCATENATE(AZ1293,"-",C1293),Panaboard!Z:Z,0)))</f>
        <v/>
      </c>
      <c r="S1293" t="str">
        <f t="shared" si="162"/>
        <v/>
      </c>
      <c r="T1293" t="str">
        <f>IF(ISERROR(INDEX(Panaboard!D:D,MATCH(CONCATENATE(AZ1293,"-",C1293),Panaboard!Z:Z,0))),"",INDEX(Panaboard!D:D,MATCH(CONCATENATE(AZ1293,"-",C1293),Panaboard!Z:Z,0)))</f>
        <v/>
      </c>
      <c r="U1293" t="str">
        <f>IF(ISERROR(INDEX(Panaboard!J:J,MATCH(CONCATENATE(AZ1293,"-",C1293),Panaboard!Z:Z,0))),"",INDEX(Panaboard!J:J,MATCH(CONCATENATE(AZ1293,"-",C1293),Panaboard!Z:Z,0)))</f>
        <v/>
      </c>
      <c r="V1293">
        <f>IF(PResult!BL1293="",0,PResult!BL1293)</f>
        <v>0</v>
      </c>
      <c r="W1293">
        <f>IF(PResult!BM1293="",0,PResult!BM1293)</f>
        <v>0</v>
      </c>
      <c r="X1293">
        <f>IF(OR(PResult!AE1293="",PResult!AE1293="(null)"),IF(OR(PResult!AD1293="",PResult!AD1293="(null)"),0,PResult!AD1293),PResult!AE1293)</f>
        <v>0</v>
      </c>
      <c r="Y1293" t="str">
        <f>IF(OR(PResult!V1293="",PResult!V1293="(null)"),"",PResult!V1293)</f>
        <v/>
      </c>
      <c r="Z1293" t="str">
        <f>CONCATENATE(PResult!BO1293,PResult!BP1293)</f>
        <v/>
      </c>
      <c r="AA1293" t="str">
        <f>IF(PResult!Y1293="","",PResult!Y1293)</f>
        <v/>
      </c>
      <c r="AB1293" t="str">
        <f>IF(PResult!BQ1293="","",PResult!BQ1293)</f>
        <v/>
      </c>
      <c r="AC1293" t="str">
        <f>IF(PResult!BR1293="","",PResult!BR1293)</f>
        <v/>
      </c>
      <c r="AD1293" t="str">
        <f>IF(PResult!BS1293="","",PResult!BS1293)</f>
        <v/>
      </c>
      <c r="AE1293" t="str">
        <f>IF(PResult!BN1293="","",PResult!BN1293)</f>
        <v/>
      </c>
      <c r="AF1293" t="str">
        <f>IF(PResult!BT1293="","",PResult!BT1293)</f>
        <v/>
      </c>
      <c r="AG1293" t="str">
        <f>IF(PResult!BU1293="","",PResult!BU1293)</f>
        <v/>
      </c>
      <c r="AH1293" t="str">
        <f>IF(PResult!BV1293="","",PResult!BV1293)</f>
        <v/>
      </c>
      <c r="AI1293" t="str">
        <f>TEXT(IF(ISERROR(INDEX(Panaboard!L:L,MATCH(CONCATENATE(AZ1293,"-",C1293),Panaboard!Z:Z,0))),"",INDEX(Panaboard!L:L,MATCH(CONCATENATE(AZ1293,"-",C1293),Panaboard!Z:Z,0))),"HH:MM")</f>
        <v/>
      </c>
      <c r="AJ1293" t="str">
        <f>TEXT(IF(ISERROR(INDEX(Panaboard!M:M,MATCH(CONCATENATE(AZ1293,"-",C1293),Panaboard!Z:Z,0))),"",INDEX(Panaboard!M:M,MATCH(CONCATENATE(AZ1293,"-",C1293),Panaboard!Z:Z,0))),"HH:MM")</f>
        <v/>
      </c>
      <c r="AK1293" t="str">
        <f>IF(PResult!BY1293="","",PResult!BY1293)</f>
        <v/>
      </c>
      <c r="AL1293">
        <f>IF(PResult!P1293="",0,PResult!P1293)</f>
        <v>0</v>
      </c>
      <c r="AM1293" t="str">
        <f>IF(ISERROR(INDEX(Panaboard!N:N,MATCH(CONCATENATE(AZ1293,"-",C1293),Panaboard!Z:Z,0))),"",INDEX(Panaboard!N:N,MATCH(CONCATENATE(AZ1293,"-",C1293),Panaboard!Z:Z,0)))</f>
        <v/>
      </c>
      <c r="AN1293" t="str">
        <f>IF(ISERROR(INDEX(Panaboard!O:O,MATCH(CONCATENATE(AZ1293,"-",C1293),Panaboard!Z:Z,0))),"",INDEX(Panaboard!O:O,MATCH(CONCATENATE(AZ1293,"-",C1293),Panaboard!Z:Z,0)))</f>
        <v/>
      </c>
      <c r="AO1293" t="str">
        <f>IF(ISERROR(INDEX(Panaboard!P:P,MATCH(CONCATENATE(AZ1293,"-",C1293),Panaboard!Z:Z,0))),"",INDEX(Panaboard!P:P,MATCH(CONCATENATE(AZ1293,"-",C1293),Panaboard!Z:Z,0)))</f>
        <v/>
      </c>
      <c r="AP1293" t="str">
        <f>IF(ISERROR(INDEX(Panaboard!Q:Q,MATCH(CONCATENATE(AZ1293,"-",C1293),Panaboard!Z:Z,0))),"",INDEX(Panaboard!Q:Q,MATCH(CONCATENATE(AZ1293,"-",C1293),Panaboard!Z:Z,0)))</f>
        <v/>
      </c>
      <c r="AR1293" t="str">
        <f>IF(PResult!BW1293="","",PResult!BW1293)</f>
        <v/>
      </c>
      <c r="AS1293" t="str">
        <f>IF(PResult!BX1293="","",PResult!BX1293)</f>
        <v/>
      </c>
      <c r="AT1293" t="str">
        <f>IF(ISERROR(INDEX(Panaboard!K:K,MATCH(CONCATENATE(AZ1293,"-",C1293),Panaboard!Z:Z,0))),"",INDEX(Panaboard!K:K,MATCH(CONCATENATE(AZ1293,"-",C1293),Panaboard!Z:Z,0)))</f>
        <v/>
      </c>
      <c r="AU1293" t="str">
        <f>IF(ISERROR(INDEX(Panaboard!U:U,MATCH(CONCATENATE(AZ1293,"-",C1293),Panaboard!Z:Z,0))),"",INDEX(Panaboard!U:U,MATCH(CONCATENATE(AZ1293,"-",C1293),Panaboard!Z:Z,0)))</f>
        <v/>
      </c>
      <c r="AV1293" t="str">
        <f>IF(ISERROR(INDEX(Panaboard!W:W,MATCH(CONCATENATE(AZ1293,"-",C1293),Panaboard!Z:Z,0))),"",INDEX(Panaboard!W:W,MATCH(CONCATENATE(AZ1293,"-",C1293),Panaboard!Z:Z,0)))</f>
        <v/>
      </c>
      <c r="AW1293" t="str">
        <f>IF(ISERROR(INDEX(Panaboard!X:X,MATCH(CONCATENATE(AZ1293,"-",C1293),Panaboard!Z:Z,0))),"",INDEX(Panaboard!X:X,MATCH(CONCATENATE(AZ1293,"-",C1293),Panaboard!Z:Z,0)))</f>
        <v/>
      </c>
      <c r="AX1293" t="str">
        <f>IF(ISERROR(INDEX(Panaboard!AA:AA,MATCH(CONCATENATE(AZ1293,"-",C1293),Panaboard!Z:Z,0))),"",INDEX(Panaboard!AA:AA,MATCH(CONCATENATE(AZ1293,"-",C1293),Panaboard!Z:Z,0)))</f>
        <v/>
      </c>
      <c r="AY1293" t="str">
        <f>IF(ISERROR(INDEX(Panaboard!AB:AB,MATCH(CONCATENATE(AZ1293,"-",C1293),Panaboard!Z:Z,0))),"",INDEX(Panaboard!AB:AB,MATCH(CONCATENATE(AZ1293,"-",C1293),Panaboard!Z:Z,0)))</f>
        <v/>
      </c>
      <c r="AZ1293" t="str">
        <f t="shared" si="164"/>
        <v/>
      </c>
      <c r="BA1293" t="str">
        <f>IF(ISERROR(INDEX(Panaboard!E:E,MATCH(CONCATENATE(AZ1293,"-",C1293),Panaboard!Z:Z,0))),"",INDEX(Panaboard!E:E,MATCH(CONCATENATE(AZ1293,"-",C1293),Panaboard!Z:Z,0)))</f>
        <v/>
      </c>
      <c r="BB1293" t="str">
        <f>IF(ISERROR(INDEX(Panaboard!AC:AC,MATCH(CONCATENATE(AZ1293,"-",C1293),Panaboard!Z:Z,0))),"",INDEX(Panaboard!AC:AC,MATCH(CONCATENATE(AZ1293,"-",C1293),Panaboard!Z:Z,0)))</f>
        <v/>
      </c>
      <c r="BC1293" t="str">
        <f t="shared" si="165"/>
        <v/>
      </c>
      <c r="BD1293" t="str">
        <f t="shared" si="166"/>
        <v/>
      </c>
      <c r="BE1293" t="str">
        <f t="shared" si="167"/>
        <v>xx0x0</v>
      </c>
      <c r="BF1293" t="str">
        <f>IF(ISERROR(INDEX(CuttingList!F:F,MATCH(CONCATENATE(A1293,"-",C1293),CuttingList!E:E,0))),"",INDEX(CuttingList!F:F,MATCH(CONCATENATE(A1293,"-",C1293),CuttingList!E:E,0)))</f>
        <v/>
      </c>
    </row>
    <row r="1294" spans="1:58" x14ac:dyDescent="0.25">
      <c r="A1294" t="str">
        <f>IF(PResult!BJ1294="","",PResult!BJ1294)</f>
        <v/>
      </c>
      <c r="B1294" t="str">
        <f>IF(PResult!E1294="","",PResult!E1294)</f>
        <v/>
      </c>
      <c r="C1294" t="str">
        <f>IF(PResult!BZ1294="","",PResult!BZ1294)</f>
        <v/>
      </c>
      <c r="D1294" t="str">
        <f>IF(ISERROR(INDEX(Panaboard!B:B,MATCH(CONCATENATE(AZ1294,"-",C1294),Panaboard!Z:Z,0))),"",TRIM(INDEX(Panaboard!B:B,MATCH(CONCATENATE(AZ1294,"-",C1294),Panaboard!Z:Z,0))))</f>
        <v/>
      </c>
      <c r="E1294" t="str">
        <f t="shared" si="163"/>
        <v>xx0x0</v>
      </c>
      <c r="F1294" t="str">
        <f>IF(PResult!U1294="","",UPPER(TRIM(PResult!U1294)))</f>
        <v/>
      </c>
      <c r="G1294">
        <f>IF(OR(PResult!O1294="",PResult!O1294="(null)"),0,PResult!O1294)</f>
        <v>0</v>
      </c>
      <c r="H1294" t="str">
        <f>IF(ISERROR(INDEX(Panaboard!G:G,MATCH(CONCATENATE(AZ1294,"-",C1294),Panaboard!Z:Z,0))),"",INDEX(Panaboard!G:G,MATCH(CONCATENATE(AZ1294,"-",C1294),Panaboard!Z:Z,0)))</f>
        <v/>
      </c>
      <c r="I1294" t="str">
        <f>IF(PResult!J1294="","",PResult!J1294)</f>
        <v/>
      </c>
      <c r="J1294" t="str">
        <f>IF(PResult!K1294="","",PResult!K1294)</f>
        <v/>
      </c>
      <c r="K1294">
        <f>IF(OR(PResult!L1294="(null)",PResult!L1294=""),0,PResult!L1294)</f>
        <v>0</v>
      </c>
      <c r="L1294">
        <f>IF(OR(PResult!M1294="(null)",PResult!M1294=""),0,PResult!M1294)</f>
        <v>0</v>
      </c>
      <c r="M1294">
        <f t="shared" si="160"/>
        <v>0</v>
      </c>
      <c r="N1294" t="str">
        <f>TEXT(IF(ISERROR(INDEX(Panaboard!H:H,MATCH(CONCATENATE(AZ1294,"-",C1294),Panaboard!Z:Z,0))),"",INDEX(Panaboard!H:H,MATCH(CONCATENATE(AZ1294,"-",C1294),Panaboard!Z:Z,0))),"HH:MM")</f>
        <v/>
      </c>
      <c r="O1294" t="str">
        <f>TEXT(IF(ISERROR(INDEX(Panaboard!I:I,MATCH(CONCATENATE(AZ1294,"-",C1294),Panaboard!Z:Z,0))),"",INDEX(Panaboard!I:I,MATCH(CONCATENATE(AZ1294,"-",C1294),Panaboard!Z:Z,0))),"HH:MM")</f>
        <v/>
      </c>
      <c r="P1294" t="str">
        <f t="shared" si="161"/>
        <v/>
      </c>
      <c r="Q1294" t="str">
        <f>IF(ISERROR(INDEX(Panaboard!S:S,MATCH(CONCATENATE(AZ1294,"-",C1294),Panaboard!Z:Z,0))),"",INDEX(Panaboard!S:S,MATCH(CONCATENATE(AZ1294,"-",C1294),Panaboard!Z:Z,0)))</f>
        <v/>
      </c>
      <c r="R1294" t="str">
        <f>IF(ISERROR(INDEX(Panaboard!F:F,MATCH(CONCATENATE(AZ1294,"-",C1294),Panaboard!Z:Z,0))),"",INDEX(Panaboard!F:F,MATCH(CONCATENATE(AZ1294,"-",C1294),Panaboard!Z:Z,0)))</f>
        <v/>
      </c>
      <c r="S1294" t="str">
        <f t="shared" si="162"/>
        <v/>
      </c>
      <c r="T1294" t="str">
        <f>IF(ISERROR(INDEX(Panaboard!D:D,MATCH(CONCATENATE(AZ1294,"-",C1294),Panaboard!Z:Z,0))),"",INDEX(Panaboard!D:D,MATCH(CONCATENATE(AZ1294,"-",C1294),Panaboard!Z:Z,0)))</f>
        <v/>
      </c>
      <c r="U1294" t="str">
        <f>IF(ISERROR(INDEX(Panaboard!J:J,MATCH(CONCATENATE(AZ1294,"-",C1294),Panaboard!Z:Z,0))),"",INDEX(Panaboard!J:J,MATCH(CONCATENATE(AZ1294,"-",C1294),Panaboard!Z:Z,0)))</f>
        <v/>
      </c>
      <c r="V1294">
        <f>IF(PResult!BL1294="",0,PResult!BL1294)</f>
        <v>0</v>
      </c>
      <c r="W1294">
        <f>IF(PResult!BM1294="",0,PResult!BM1294)</f>
        <v>0</v>
      </c>
      <c r="X1294">
        <f>IF(OR(PResult!AE1294="",PResult!AE1294="(null)"),IF(OR(PResult!AD1294="",PResult!AD1294="(null)"),0,PResult!AD1294),PResult!AE1294)</f>
        <v>0</v>
      </c>
      <c r="Y1294" t="str">
        <f>IF(OR(PResult!V1294="",PResult!V1294="(null)"),"",PResult!V1294)</f>
        <v/>
      </c>
      <c r="Z1294" t="str">
        <f>CONCATENATE(PResult!BO1294,PResult!BP1294)</f>
        <v/>
      </c>
      <c r="AA1294" t="str">
        <f>IF(PResult!Y1294="","",PResult!Y1294)</f>
        <v/>
      </c>
      <c r="AB1294" t="str">
        <f>IF(PResult!BQ1294="","",PResult!BQ1294)</f>
        <v/>
      </c>
      <c r="AC1294" t="str">
        <f>IF(PResult!BR1294="","",PResult!BR1294)</f>
        <v/>
      </c>
      <c r="AD1294" t="str">
        <f>IF(PResult!BS1294="","",PResult!BS1294)</f>
        <v/>
      </c>
      <c r="AE1294" t="str">
        <f>IF(PResult!BN1294="","",PResult!BN1294)</f>
        <v/>
      </c>
      <c r="AF1294" t="str">
        <f>IF(PResult!BT1294="","",PResult!BT1294)</f>
        <v/>
      </c>
      <c r="AG1294" t="str">
        <f>IF(PResult!BU1294="","",PResult!BU1294)</f>
        <v/>
      </c>
      <c r="AH1294" t="str">
        <f>IF(PResult!BV1294="","",PResult!BV1294)</f>
        <v/>
      </c>
      <c r="AI1294" t="str">
        <f>TEXT(IF(ISERROR(INDEX(Panaboard!L:L,MATCH(CONCATENATE(AZ1294,"-",C1294),Panaboard!Z:Z,0))),"",INDEX(Panaboard!L:L,MATCH(CONCATENATE(AZ1294,"-",C1294),Panaboard!Z:Z,0))),"HH:MM")</f>
        <v/>
      </c>
      <c r="AJ1294" t="str">
        <f>TEXT(IF(ISERROR(INDEX(Panaboard!M:M,MATCH(CONCATENATE(AZ1294,"-",C1294),Panaboard!Z:Z,0))),"",INDEX(Panaboard!M:M,MATCH(CONCATENATE(AZ1294,"-",C1294),Panaboard!Z:Z,0))),"HH:MM")</f>
        <v/>
      </c>
      <c r="AK1294" t="str">
        <f>IF(PResult!BY1294="","",PResult!BY1294)</f>
        <v/>
      </c>
      <c r="AL1294">
        <f>IF(PResult!P1294="",0,PResult!P1294)</f>
        <v>0</v>
      </c>
      <c r="AM1294" t="str">
        <f>IF(ISERROR(INDEX(Panaboard!N:N,MATCH(CONCATENATE(AZ1294,"-",C1294),Panaboard!Z:Z,0))),"",INDEX(Panaboard!N:N,MATCH(CONCATENATE(AZ1294,"-",C1294),Panaboard!Z:Z,0)))</f>
        <v/>
      </c>
      <c r="AN1294" t="str">
        <f>IF(ISERROR(INDEX(Panaboard!O:O,MATCH(CONCATENATE(AZ1294,"-",C1294),Panaboard!Z:Z,0))),"",INDEX(Panaboard!O:O,MATCH(CONCATENATE(AZ1294,"-",C1294),Panaboard!Z:Z,0)))</f>
        <v/>
      </c>
      <c r="AO1294" t="str">
        <f>IF(ISERROR(INDEX(Panaboard!P:P,MATCH(CONCATENATE(AZ1294,"-",C1294),Panaboard!Z:Z,0))),"",INDEX(Panaboard!P:P,MATCH(CONCATENATE(AZ1294,"-",C1294),Panaboard!Z:Z,0)))</f>
        <v/>
      </c>
      <c r="AP1294" t="str">
        <f>IF(ISERROR(INDEX(Panaboard!Q:Q,MATCH(CONCATENATE(AZ1294,"-",C1294),Panaboard!Z:Z,0))),"",INDEX(Panaboard!Q:Q,MATCH(CONCATENATE(AZ1294,"-",C1294),Panaboard!Z:Z,0)))</f>
        <v/>
      </c>
      <c r="AR1294" t="str">
        <f>IF(PResult!BW1294="","",PResult!BW1294)</f>
        <v/>
      </c>
      <c r="AS1294" t="str">
        <f>IF(PResult!BX1294="","",PResult!BX1294)</f>
        <v/>
      </c>
      <c r="AT1294" t="str">
        <f>IF(ISERROR(INDEX(Panaboard!K:K,MATCH(CONCATENATE(AZ1294,"-",C1294),Panaboard!Z:Z,0))),"",INDEX(Panaboard!K:K,MATCH(CONCATENATE(AZ1294,"-",C1294),Panaboard!Z:Z,0)))</f>
        <v/>
      </c>
      <c r="AU1294" t="str">
        <f>IF(ISERROR(INDEX(Panaboard!U:U,MATCH(CONCATENATE(AZ1294,"-",C1294),Panaboard!Z:Z,0))),"",INDEX(Panaboard!U:U,MATCH(CONCATENATE(AZ1294,"-",C1294),Panaboard!Z:Z,0)))</f>
        <v/>
      </c>
      <c r="AV1294" t="str">
        <f>IF(ISERROR(INDEX(Panaboard!W:W,MATCH(CONCATENATE(AZ1294,"-",C1294),Panaboard!Z:Z,0))),"",INDEX(Panaboard!W:W,MATCH(CONCATENATE(AZ1294,"-",C1294),Panaboard!Z:Z,0)))</f>
        <v/>
      </c>
      <c r="AW1294" t="str">
        <f>IF(ISERROR(INDEX(Panaboard!X:X,MATCH(CONCATENATE(AZ1294,"-",C1294),Panaboard!Z:Z,0))),"",INDEX(Panaboard!X:X,MATCH(CONCATENATE(AZ1294,"-",C1294),Panaboard!Z:Z,0)))</f>
        <v/>
      </c>
      <c r="AX1294" t="str">
        <f>IF(ISERROR(INDEX(Panaboard!AA:AA,MATCH(CONCATENATE(AZ1294,"-",C1294),Panaboard!Z:Z,0))),"",INDEX(Panaboard!AA:AA,MATCH(CONCATENATE(AZ1294,"-",C1294),Panaboard!Z:Z,0)))</f>
        <v/>
      </c>
      <c r="AY1294" t="str">
        <f>IF(ISERROR(INDEX(Panaboard!AB:AB,MATCH(CONCATENATE(AZ1294,"-",C1294),Panaboard!Z:Z,0))),"",INDEX(Panaboard!AB:AB,MATCH(CONCATENATE(AZ1294,"-",C1294),Panaboard!Z:Z,0)))</f>
        <v/>
      </c>
      <c r="AZ1294" t="str">
        <f t="shared" si="164"/>
        <v/>
      </c>
      <c r="BA1294" t="str">
        <f>IF(ISERROR(INDEX(Panaboard!E:E,MATCH(CONCATENATE(AZ1294,"-",C1294),Panaboard!Z:Z,0))),"",INDEX(Panaboard!E:E,MATCH(CONCATENATE(AZ1294,"-",C1294),Panaboard!Z:Z,0)))</f>
        <v/>
      </c>
      <c r="BB1294" t="str">
        <f>IF(ISERROR(INDEX(Panaboard!AC:AC,MATCH(CONCATENATE(AZ1294,"-",C1294),Panaboard!Z:Z,0))),"",INDEX(Panaboard!AC:AC,MATCH(CONCATENATE(AZ1294,"-",C1294),Panaboard!Z:Z,0)))</f>
        <v/>
      </c>
      <c r="BC1294" t="str">
        <f t="shared" si="165"/>
        <v/>
      </c>
      <c r="BD1294" t="str">
        <f t="shared" si="166"/>
        <v/>
      </c>
      <c r="BE1294" t="str">
        <f t="shared" si="167"/>
        <v>xx0x0</v>
      </c>
      <c r="BF1294" t="str">
        <f>IF(ISERROR(INDEX(CuttingList!F:F,MATCH(CONCATENATE(A1294,"-",C1294),CuttingList!E:E,0))),"",INDEX(CuttingList!F:F,MATCH(CONCATENATE(A1294,"-",C1294),CuttingList!E:E,0)))</f>
        <v/>
      </c>
    </row>
    <row r="1295" spans="1:58" x14ac:dyDescent="0.25">
      <c r="A1295" t="str">
        <f>IF(PResult!BJ1295="","",PResult!BJ1295)</f>
        <v/>
      </c>
      <c r="B1295" t="str">
        <f>IF(PResult!E1295="","",PResult!E1295)</f>
        <v/>
      </c>
      <c r="C1295" t="str">
        <f>IF(PResult!BZ1295="","",PResult!BZ1295)</f>
        <v/>
      </c>
      <c r="D1295" t="str">
        <f>IF(ISERROR(INDEX(Panaboard!B:B,MATCH(CONCATENATE(AZ1295,"-",C1295),Panaboard!Z:Z,0))),"",TRIM(INDEX(Panaboard!B:B,MATCH(CONCATENATE(AZ1295,"-",C1295),Panaboard!Z:Z,0))))</f>
        <v/>
      </c>
      <c r="E1295" t="str">
        <f t="shared" si="163"/>
        <v>xx0x0</v>
      </c>
      <c r="F1295" t="str">
        <f>IF(PResult!U1295="","",UPPER(TRIM(PResult!U1295)))</f>
        <v/>
      </c>
      <c r="G1295">
        <f>IF(OR(PResult!O1295="",PResult!O1295="(null)"),0,PResult!O1295)</f>
        <v>0</v>
      </c>
      <c r="H1295" t="str">
        <f>IF(ISERROR(INDEX(Panaboard!G:G,MATCH(CONCATENATE(AZ1295,"-",C1295),Panaboard!Z:Z,0))),"",INDEX(Panaboard!G:G,MATCH(CONCATENATE(AZ1295,"-",C1295),Panaboard!Z:Z,0)))</f>
        <v/>
      </c>
      <c r="I1295" t="str">
        <f>IF(PResult!J1295="","",PResult!J1295)</f>
        <v/>
      </c>
      <c r="J1295" t="str">
        <f>IF(PResult!K1295="","",PResult!K1295)</f>
        <v/>
      </c>
      <c r="K1295">
        <f>IF(OR(PResult!L1295="(null)",PResult!L1295=""),0,PResult!L1295)</f>
        <v>0</v>
      </c>
      <c r="L1295">
        <f>IF(OR(PResult!M1295="(null)",PResult!M1295=""),0,PResult!M1295)</f>
        <v>0</v>
      </c>
      <c r="M1295">
        <f t="shared" si="160"/>
        <v>0</v>
      </c>
      <c r="N1295" t="str">
        <f>TEXT(IF(ISERROR(INDEX(Panaboard!H:H,MATCH(CONCATENATE(AZ1295,"-",C1295),Panaboard!Z:Z,0))),"",INDEX(Panaboard!H:H,MATCH(CONCATENATE(AZ1295,"-",C1295),Panaboard!Z:Z,0))),"HH:MM")</f>
        <v/>
      </c>
      <c r="O1295" t="str">
        <f>TEXT(IF(ISERROR(INDEX(Panaboard!I:I,MATCH(CONCATENATE(AZ1295,"-",C1295),Panaboard!Z:Z,0))),"",INDEX(Panaboard!I:I,MATCH(CONCATENATE(AZ1295,"-",C1295),Panaboard!Z:Z,0))),"HH:MM")</f>
        <v/>
      </c>
      <c r="P1295" t="str">
        <f t="shared" si="161"/>
        <v/>
      </c>
      <c r="Q1295" t="str">
        <f>IF(ISERROR(INDEX(Panaboard!S:S,MATCH(CONCATENATE(AZ1295,"-",C1295),Panaboard!Z:Z,0))),"",INDEX(Panaboard!S:S,MATCH(CONCATENATE(AZ1295,"-",C1295),Panaboard!Z:Z,0)))</f>
        <v/>
      </c>
      <c r="R1295" t="str">
        <f>IF(ISERROR(INDEX(Panaboard!F:F,MATCH(CONCATENATE(AZ1295,"-",C1295),Panaboard!Z:Z,0))),"",INDEX(Panaboard!F:F,MATCH(CONCATENATE(AZ1295,"-",C1295),Panaboard!Z:Z,0)))</f>
        <v/>
      </c>
      <c r="S1295" t="str">
        <f t="shared" si="162"/>
        <v/>
      </c>
      <c r="T1295" t="str">
        <f>IF(ISERROR(INDEX(Panaboard!D:D,MATCH(CONCATENATE(AZ1295,"-",C1295),Panaboard!Z:Z,0))),"",INDEX(Panaboard!D:D,MATCH(CONCATENATE(AZ1295,"-",C1295),Panaboard!Z:Z,0)))</f>
        <v/>
      </c>
      <c r="U1295" t="str">
        <f>IF(ISERROR(INDEX(Panaboard!J:J,MATCH(CONCATENATE(AZ1295,"-",C1295),Panaboard!Z:Z,0))),"",INDEX(Panaboard!J:J,MATCH(CONCATENATE(AZ1295,"-",C1295),Panaboard!Z:Z,0)))</f>
        <v/>
      </c>
      <c r="V1295">
        <f>IF(PResult!BL1295="",0,PResult!BL1295)</f>
        <v>0</v>
      </c>
      <c r="W1295">
        <f>IF(PResult!BM1295="",0,PResult!BM1295)</f>
        <v>0</v>
      </c>
      <c r="X1295">
        <f>IF(OR(PResult!AE1295="",PResult!AE1295="(null)"),IF(OR(PResult!AD1295="",PResult!AD1295="(null)"),0,PResult!AD1295),PResult!AE1295)</f>
        <v>0</v>
      </c>
      <c r="Y1295" t="str">
        <f>IF(OR(PResult!V1295="",PResult!V1295="(null)"),"",PResult!V1295)</f>
        <v/>
      </c>
      <c r="Z1295" t="str">
        <f>CONCATENATE(PResult!BO1295,PResult!BP1295)</f>
        <v/>
      </c>
      <c r="AA1295" t="str">
        <f>IF(PResult!Y1295="","",PResult!Y1295)</f>
        <v/>
      </c>
      <c r="AB1295" t="str">
        <f>IF(PResult!BQ1295="","",PResult!BQ1295)</f>
        <v/>
      </c>
      <c r="AC1295" t="str">
        <f>IF(PResult!BR1295="","",PResult!BR1295)</f>
        <v/>
      </c>
      <c r="AD1295" t="str">
        <f>IF(PResult!BS1295="","",PResult!BS1295)</f>
        <v/>
      </c>
      <c r="AE1295" t="str">
        <f>IF(PResult!BN1295="","",PResult!BN1295)</f>
        <v/>
      </c>
      <c r="AF1295" t="str">
        <f>IF(PResult!BT1295="","",PResult!BT1295)</f>
        <v/>
      </c>
      <c r="AG1295" t="str">
        <f>IF(PResult!BU1295="","",PResult!BU1295)</f>
        <v/>
      </c>
      <c r="AH1295" t="str">
        <f>IF(PResult!BV1295="","",PResult!BV1295)</f>
        <v/>
      </c>
      <c r="AI1295" t="str">
        <f>TEXT(IF(ISERROR(INDEX(Panaboard!L:L,MATCH(CONCATENATE(AZ1295,"-",C1295),Panaboard!Z:Z,0))),"",INDEX(Panaboard!L:L,MATCH(CONCATENATE(AZ1295,"-",C1295),Panaboard!Z:Z,0))),"HH:MM")</f>
        <v/>
      </c>
      <c r="AJ1295" t="str">
        <f>TEXT(IF(ISERROR(INDEX(Panaboard!M:M,MATCH(CONCATENATE(AZ1295,"-",C1295),Panaboard!Z:Z,0))),"",INDEX(Panaboard!M:M,MATCH(CONCATENATE(AZ1295,"-",C1295),Panaboard!Z:Z,0))),"HH:MM")</f>
        <v/>
      </c>
      <c r="AK1295" t="str">
        <f>IF(PResult!BY1295="","",PResult!BY1295)</f>
        <v/>
      </c>
      <c r="AL1295">
        <f>IF(PResult!P1295="",0,PResult!P1295)</f>
        <v>0</v>
      </c>
      <c r="AM1295" t="str">
        <f>IF(ISERROR(INDEX(Panaboard!N:N,MATCH(CONCATENATE(AZ1295,"-",C1295),Panaboard!Z:Z,0))),"",INDEX(Panaboard!N:N,MATCH(CONCATENATE(AZ1295,"-",C1295),Panaboard!Z:Z,0)))</f>
        <v/>
      </c>
      <c r="AN1295" t="str">
        <f>IF(ISERROR(INDEX(Panaboard!O:O,MATCH(CONCATENATE(AZ1295,"-",C1295),Panaboard!Z:Z,0))),"",INDEX(Panaboard!O:O,MATCH(CONCATENATE(AZ1295,"-",C1295),Panaboard!Z:Z,0)))</f>
        <v/>
      </c>
      <c r="AO1295" t="str">
        <f>IF(ISERROR(INDEX(Panaboard!P:P,MATCH(CONCATENATE(AZ1295,"-",C1295),Panaboard!Z:Z,0))),"",INDEX(Panaboard!P:P,MATCH(CONCATENATE(AZ1295,"-",C1295),Panaboard!Z:Z,0)))</f>
        <v/>
      </c>
      <c r="AP1295" t="str">
        <f>IF(ISERROR(INDEX(Panaboard!Q:Q,MATCH(CONCATENATE(AZ1295,"-",C1295),Panaboard!Z:Z,0))),"",INDEX(Panaboard!Q:Q,MATCH(CONCATENATE(AZ1295,"-",C1295),Panaboard!Z:Z,0)))</f>
        <v/>
      </c>
      <c r="AR1295" t="str">
        <f>IF(PResult!BW1295="","",PResult!BW1295)</f>
        <v/>
      </c>
      <c r="AS1295" t="str">
        <f>IF(PResult!BX1295="","",PResult!BX1295)</f>
        <v/>
      </c>
      <c r="AT1295" t="str">
        <f>IF(ISERROR(INDEX(Panaboard!K:K,MATCH(CONCATENATE(AZ1295,"-",C1295),Panaboard!Z:Z,0))),"",INDEX(Panaboard!K:K,MATCH(CONCATENATE(AZ1295,"-",C1295),Panaboard!Z:Z,0)))</f>
        <v/>
      </c>
      <c r="AU1295" t="str">
        <f>IF(ISERROR(INDEX(Panaboard!U:U,MATCH(CONCATENATE(AZ1295,"-",C1295),Panaboard!Z:Z,0))),"",INDEX(Panaboard!U:U,MATCH(CONCATENATE(AZ1295,"-",C1295),Panaboard!Z:Z,0)))</f>
        <v/>
      </c>
      <c r="AV1295" t="str">
        <f>IF(ISERROR(INDEX(Panaboard!W:W,MATCH(CONCATENATE(AZ1295,"-",C1295),Panaboard!Z:Z,0))),"",INDEX(Panaboard!W:W,MATCH(CONCATENATE(AZ1295,"-",C1295),Panaboard!Z:Z,0)))</f>
        <v/>
      </c>
      <c r="AW1295" t="str">
        <f>IF(ISERROR(INDEX(Panaboard!X:X,MATCH(CONCATENATE(AZ1295,"-",C1295),Panaboard!Z:Z,0))),"",INDEX(Panaboard!X:X,MATCH(CONCATENATE(AZ1295,"-",C1295),Panaboard!Z:Z,0)))</f>
        <v/>
      </c>
      <c r="AX1295" t="str">
        <f>IF(ISERROR(INDEX(Panaboard!AA:AA,MATCH(CONCATENATE(AZ1295,"-",C1295),Panaboard!Z:Z,0))),"",INDEX(Panaboard!AA:AA,MATCH(CONCATENATE(AZ1295,"-",C1295),Panaboard!Z:Z,0)))</f>
        <v/>
      </c>
      <c r="AY1295" t="str">
        <f>IF(ISERROR(INDEX(Panaboard!AB:AB,MATCH(CONCATENATE(AZ1295,"-",C1295),Panaboard!Z:Z,0))),"",INDEX(Panaboard!AB:AB,MATCH(CONCATENATE(AZ1295,"-",C1295),Panaboard!Z:Z,0)))</f>
        <v/>
      </c>
      <c r="AZ1295" t="str">
        <f t="shared" si="164"/>
        <v/>
      </c>
      <c r="BA1295" t="str">
        <f>IF(ISERROR(INDEX(Panaboard!E:E,MATCH(CONCATENATE(AZ1295,"-",C1295),Panaboard!Z:Z,0))),"",INDEX(Panaboard!E:E,MATCH(CONCATENATE(AZ1295,"-",C1295),Panaboard!Z:Z,0)))</f>
        <v/>
      </c>
      <c r="BB1295" t="str">
        <f>IF(ISERROR(INDEX(Panaboard!AC:AC,MATCH(CONCATENATE(AZ1295,"-",C1295),Panaboard!Z:Z,0))),"",INDEX(Panaboard!AC:AC,MATCH(CONCATENATE(AZ1295,"-",C1295),Panaboard!Z:Z,0)))</f>
        <v/>
      </c>
      <c r="BC1295" t="str">
        <f t="shared" si="165"/>
        <v/>
      </c>
      <c r="BD1295" t="str">
        <f t="shared" si="166"/>
        <v/>
      </c>
      <c r="BE1295" t="str">
        <f t="shared" si="167"/>
        <v>xx0x0</v>
      </c>
      <c r="BF1295" t="str">
        <f>IF(ISERROR(INDEX(CuttingList!F:F,MATCH(CONCATENATE(A1295,"-",C1295),CuttingList!E:E,0))),"",INDEX(CuttingList!F:F,MATCH(CONCATENATE(A1295,"-",C1295),CuttingList!E:E,0)))</f>
        <v/>
      </c>
    </row>
    <row r="1296" spans="1:58" x14ac:dyDescent="0.25">
      <c r="A1296" t="str">
        <f>IF(PResult!BJ1296="","",PResult!BJ1296)</f>
        <v/>
      </c>
      <c r="B1296" t="str">
        <f>IF(PResult!E1296="","",PResult!E1296)</f>
        <v/>
      </c>
      <c r="C1296" t="str">
        <f>IF(PResult!BZ1296="","",PResult!BZ1296)</f>
        <v/>
      </c>
      <c r="D1296" t="str">
        <f>IF(ISERROR(INDEX(Panaboard!B:B,MATCH(CONCATENATE(AZ1296,"-",C1296),Panaboard!Z:Z,0))),"",TRIM(INDEX(Panaboard!B:B,MATCH(CONCATENATE(AZ1296,"-",C1296),Panaboard!Z:Z,0))))</f>
        <v/>
      </c>
      <c r="E1296" t="str">
        <f t="shared" si="163"/>
        <v>xx0x0</v>
      </c>
      <c r="F1296" t="str">
        <f>IF(PResult!U1296="","",UPPER(TRIM(PResult!U1296)))</f>
        <v/>
      </c>
      <c r="G1296">
        <f>IF(OR(PResult!O1296="",PResult!O1296="(null)"),0,PResult!O1296)</f>
        <v>0</v>
      </c>
      <c r="H1296" t="str">
        <f>IF(ISERROR(INDEX(Panaboard!G:G,MATCH(CONCATENATE(AZ1296,"-",C1296),Panaboard!Z:Z,0))),"",INDEX(Panaboard!G:G,MATCH(CONCATENATE(AZ1296,"-",C1296),Panaboard!Z:Z,0)))</f>
        <v/>
      </c>
      <c r="I1296" t="str">
        <f>IF(PResult!J1296="","",PResult!J1296)</f>
        <v/>
      </c>
      <c r="J1296" t="str">
        <f>IF(PResult!K1296="","",PResult!K1296)</f>
        <v/>
      </c>
      <c r="K1296">
        <f>IF(OR(PResult!L1296="(null)",PResult!L1296=""),0,PResult!L1296)</f>
        <v>0</v>
      </c>
      <c r="L1296">
        <f>IF(OR(PResult!M1296="(null)",PResult!M1296=""),0,PResult!M1296)</f>
        <v>0</v>
      </c>
      <c r="M1296">
        <f t="shared" si="160"/>
        <v>0</v>
      </c>
      <c r="N1296" t="str">
        <f>TEXT(IF(ISERROR(INDEX(Panaboard!H:H,MATCH(CONCATENATE(AZ1296,"-",C1296),Panaboard!Z:Z,0))),"",INDEX(Panaboard!H:H,MATCH(CONCATENATE(AZ1296,"-",C1296),Panaboard!Z:Z,0))),"HH:MM")</f>
        <v/>
      </c>
      <c r="O1296" t="str">
        <f>TEXT(IF(ISERROR(INDEX(Panaboard!I:I,MATCH(CONCATENATE(AZ1296,"-",C1296),Panaboard!Z:Z,0))),"",INDEX(Panaboard!I:I,MATCH(CONCATENATE(AZ1296,"-",C1296),Panaboard!Z:Z,0))),"HH:MM")</f>
        <v/>
      </c>
      <c r="P1296" t="str">
        <f t="shared" si="161"/>
        <v/>
      </c>
      <c r="Q1296" t="str">
        <f>IF(ISERROR(INDEX(Panaboard!S:S,MATCH(CONCATENATE(AZ1296,"-",C1296),Panaboard!Z:Z,0))),"",INDEX(Panaboard!S:S,MATCH(CONCATENATE(AZ1296,"-",C1296),Panaboard!Z:Z,0)))</f>
        <v/>
      </c>
      <c r="R1296" t="str">
        <f>IF(ISERROR(INDEX(Panaboard!F:F,MATCH(CONCATENATE(AZ1296,"-",C1296),Panaboard!Z:Z,0))),"",INDEX(Panaboard!F:F,MATCH(CONCATENATE(AZ1296,"-",C1296),Panaboard!Z:Z,0)))</f>
        <v/>
      </c>
      <c r="S1296" t="str">
        <f t="shared" si="162"/>
        <v/>
      </c>
      <c r="T1296" t="str">
        <f>IF(ISERROR(INDEX(Panaboard!D:D,MATCH(CONCATENATE(AZ1296,"-",C1296),Panaboard!Z:Z,0))),"",INDEX(Panaboard!D:D,MATCH(CONCATENATE(AZ1296,"-",C1296),Panaboard!Z:Z,0)))</f>
        <v/>
      </c>
      <c r="U1296" t="str">
        <f>IF(ISERROR(INDEX(Panaboard!J:J,MATCH(CONCATENATE(AZ1296,"-",C1296),Panaboard!Z:Z,0))),"",INDEX(Panaboard!J:J,MATCH(CONCATENATE(AZ1296,"-",C1296),Panaboard!Z:Z,0)))</f>
        <v/>
      </c>
      <c r="V1296">
        <f>IF(PResult!BL1296="",0,PResult!BL1296)</f>
        <v>0</v>
      </c>
      <c r="W1296">
        <f>IF(PResult!BM1296="",0,PResult!BM1296)</f>
        <v>0</v>
      </c>
      <c r="X1296">
        <f>IF(OR(PResult!AE1296="",PResult!AE1296="(null)"),IF(OR(PResult!AD1296="",PResult!AD1296="(null)"),0,PResult!AD1296),PResult!AE1296)</f>
        <v>0</v>
      </c>
      <c r="Y1296" t="str">
        <f>IF(OR(PResult!V1296="",PResult!V1296="(null)"),"",PResult!V1296)</f>
        <v/>
      </c>
      <c r="Z1296" t="str">
        <f>CONCATENATE(PResult!BO1296,PResult!BP1296)</f>
        <v/>
      </c>
      <c r="AA1296" t="str">
        <f>IF(PResult!Y1296="","",PResult!Y1296)</f>
        <v/>
      </c>
      <c r="AB1296" t="str">
        <f>IF(PResult!BQ1296="","",PResult!BQ1296)</f>
        <v/>
      </c>
      <c r="AC1296" t="str">
        <f>IF(PResult!BR1296="","",PResult!BR1296)</f>
        <v/>
      </c>
      <c r="AD1296" t="str">
        <f>IF(PResult!BS1296="","",PResult!BS1296)</f>
        <v/>
      </c>
      <c r="AE1296" t="str">
        <f>IF(PResult!BN1296="","",PResult!BN1296)</f>
        <v/>
      </c>
      <c r="AF1296" t="str">
        <f>IF(PResult!BT1296="","",PResult!BT1296)</f>
        <v/>
      </c>
      <c r="AG1296" t="str">
        <f>IF(PResult!BU1296="","",PResult!BU1296)</f>
        <v/>
      </c>
      <c r="AH1296" t="str">
        <f>IF(PResult!BV1296="","",PResult!BV1296)</f>
        <v/>
      </c>
      <c r="AI1296" t="str">
        <f>TEXT(IF(ISERROR(INDEX(Panaboard!L:L,MATCH(CONCATENATE(AZ1296,"-",C1296),Panaboard!Z:Z,0))),"",INDEX(Panaboard!L:L,MATCH(CONCATENATE(AZ1296,"-",C1296),Panaboard!Z:Z,0))),"HH:MM")</f>
        <v/>
      </c>
      <c r="AJ1296" t="str">
        <f>TEXT(IF(ISERROR(INDEX(Panaboard!M:M,MATCH(CONCATENATE(AZ1296,"-",C1296),Panaboard!Z:Z,0))),"",INDEX(Panaboard!M:M,MATCH(CONCATENATE(AZ1296,"-",C1296),Panaboard!Z:Z,0))),"HH:MM")</f>
        <v/>
      </c>
      <c r="AK1296" t="str">
        <f>IF(PResult!BY1296="","",PResult!BY1296)</f>
        <v/>
      </c>
      <c r="AL1296">
        <f>IF(PResult!P1296="",0,PResult!P1296)</f>
        <v>0</v>
      </c>
      <c r="AM1296" t="str">
        <f>IF(ISERROR(INDEX(Panaboard!N:N,MATCH(CONCATENATE(AZ1296,"-",C1296),Panaboard!Z:Z,0))),"",INDEX(Panaboard!N:N,MATCH(CONCATENATE(AZ1296,"-",C1296),Panaboard!Z:Z,0)))</f>
        <v/>
      </c>
      <c r="AN1296" t="str">
        <f>IF(ISERROR(INDEX(Panaboard!O:O,MATCH(CONCATENATE(AZ1296,"-",C1296),Panaboard!Z:Z,0))),"",INDEX(Panaboard!O:O,MATCH(CONCATENATE(AZ1296,"-",C1296),Panaboard!Z:Z,0)))</f>
        <v/>
      </c>
      <c r="AO1296" t="str">
        <f>IF(ISERROR(INDEX(Panaboard!P:P,MATCH(CONCATENATE(AZ1296,"-",C1296),Panaboard!Z:Z,0))),"",INDEX(Panaboard!P:P,MATCH(CONCATENATE(AZ1296,"-",C1296),Panaboard!Z:Z,0)))</f>
        <v/>
      </c>
      <c r="AP1296" t="str">
        <f>IF(ISERROR(INDEX(Panaboard!Q:Q,MATCH(CONCATENATE(AZ1296,"-",C1296),Panaboard!Z:Z,0))),"",INDEX(Panaboard!Q:Q,MATCH(CONCATENATE(AZ1296,"-",C1296),Panaboard!Z:Z,0)))</f>
        <v/>
      </c>
      <c r="AR1296" t="str">
        <f>IF(PResult!BW1296="","",PResult!BW1296)</f>
        <v/>
      </c>
      <c r="AS1296" t="str">
        <f>IF(PResult!BX1296="","",PResult!BX1296)</f>
        <v/>
      </c>
      <c r="AT1296" t="str">
        <f>IF(ISERROR(INDEX(Panaboard!K:K,MATCH(CONCATENATE(AZ1296,"-",C1296),Panaboard!Z:Z,0))),"",INDEX(Panaboard!K:K,MATCH(CONCATENATE(AZ1296,"-",C1296),Panaboard!Z:Z,0)))</f>
        <v/>
      </c>
      <c r="AU1296" t="str">
        <f>IF(ISERROR(INDEX(Panaboard!U:U,MATCH(CONCATENATE(AZ1296,"-",C1296),Panaboard!Z:Z,0))),"",INDEX(Panaboard!U:U,MATCH(CONCATENATE(AZ1296,"-",C1296),Panaboard!Z:Z,0)))</f>
        <v/>
      </c>
      <c r="AV1296" t="str">
        <f>IF(ISERROR(INDEX(Panaboard!W:W,MATCH(CONCATENATE(AZ1296,"-",C1296),Panaboard!Z:Z,0))),"",INDEX(Panaboard!W:W,MATCH(CONCATENATE(AZ1296,"-",C1296),Panaboard!Z:Z,0)))</f>
        <v/>
      </c>
      <c r="AW1296" t="str">
        <f>IF(ISERROR(INDEX(Panaboard!X:X,MATCH(CONCATENATE(AZ1296,"-",C1296),Panaboard!Z:Z,0))),"",INDEX(Panaboard!X:X,MATCH(CONCATENATE(AZ1296,"-",C1296),Panaboard!Z:Z,0)))</f>
        <v/>
      </c>
      <c r="AX1296" t="str">
        <f>IF(ISERROR(INDEX(Panaboard!AA:AA,MATCH(CONCATENATE(AZ1296,"-",C1296),Panaboard!Z:Z,0))),"",INDEX(Panaboard!AA:AA,MATCH(CONCATENATE(AZ1296,"-",C1296),Panaboard!Z:Z,0)))</f>
        <v/>
      </c>
      <c r="AY1296" t="str">
        <f>IF(ISERROR(INDEX(Panaboard!AB:AB,MATCH(CONCATENATE(AZ1296,"-",C1296),Panaboard!Z:Z,0))),"",INDEX(Panaboard!AB:AB,MATCH(CONCATENATE(AZ1296,"-",C1296),Panaboard!Z:Z,0)))</f>
        <v/>
      </c>
      <c r="AZ1296" t="str">
        <f t="shared" si="164"/>
        <v/>
      </c>
      <c r="BA1296" t="str">
        <f>IF(ISERROR(INDEX(Panaboard!E:E,MATCH(CONCATENATE(AZ1296,"-",C1296),Panaboard!Z:Z,0))),"",INDEX(Panaboard!E:E,MATCH(CONCATENATE(AZ1296,"-",C1296),Panaboard!Z:Z,0)))</f>
        <v/>
      </c>
      <c r="BB1296" t="str">
        <f>IF(ISERROR(INDEX(Panaboard!AC:AC,MATCH(CONCATENATE(AZ1296,"-",C1296),Panaboard!Z:Z,0))),"",INDEX(Panaboard!AC:AC,MATCH(CONCATENATE(AZ1296,"-",C1296),Panaboard!Z:Z,0)))</f>
        <v/>
      </c>
      <c r="BC1296" t="str">
        <f t="shared" si="165"/>
        <v/>
      </c>
      <c r="BD1296" t="str">
        <f t="shared" si="166"/>
        <v/>
      </c>
      <c r="BE1296" t="str">
        <f t="shared" si="167"/>
        <v>xx0x0</v>
      </c>
      <c r="BF1296" t="str">
        <f>IF(ISERROR(INDEX(CuttingList!F:F,MATCH(CONCATENATE(A1296,"-",C1296),CuttingList!E:E,0))),"",INDEX(CuttingList!F:F,MATCH(CONCATENATE(A1296,"-",C1296),CuttingList!E:E,0)))</f>
        <v/>
      </c>
    </row>
    <row r="1297" spans="1:58" x14ac:dyDescent="0.25">
      <c r="A1297" t="str">
        <f>IF(PResult!BJ1297="","",PResult!BJ1297)</f>
        <v/>
      </c>
      <c r="B1297" t="str">
        <f>IF(PResult!E1297="","",PResult!E1297)</f>
        <v/>
      </c>
      <c r="C1297" t="str">
        <f>IF(PResult!BZ1297="","",PResult!BZ1297)</f>
        <v/>
      </c>
      <c r="D1297" t="str">
        <f>IF(ISERROR(INDEX(Panaboard!B:B,MATCH(CONCATENATE(AZ1297,"-",C1297),Panaboard!Z:Z,0))),"",TRIM(INDEX(Panaboard!B:B,MATCH(CONCATENATE(AZ1297,"-",C1297),Panaboard!Z:Z,0))))</f>
        <v/>
      </c>
      <c r="E1297" t="str">
        <f t="shared" si="163"/>
        <v>xx0x0</v>
      </c>
      <c r="F1297" t="str">
        <f>IF(PResult!U1297="","",UPPER(TRIM(PResult!U1297)))</f>
        <v/>
      </c>
      <c r="G1297">
        <f>IF(OR(PResult!O1297="",PResult!O1297="(null)"),0,PResult!O1297)</f>
        <v>0</v>
      </c>
      <c r="H1297" t="str">
        <f>IF(ISERROR(INDEX(Panaboard!G:G,MATCH(CONCATENATE(AZ1297,"-",C1297),Panaboard!Z:Z,0))),"",INDEX(Panaboard!G:G,MATCH(CONCATENATE(AZ1297,"-",C1297),Panaboard!Z:Z,0)))</f>
        <v/>
      </c>
      <c r="I1297" t="str">
        <f>IF(PResult!J1297="","",PResult!J1297)</f>
        <v/>
      </c>
      <c r="J1297" t="str">
        <f>IF(PResult!K1297="","",PResult!K1297)</f>
        <v/>
      </c>
      <c r="K1297">
        <f>IF(OR(PResult!L1297="(null)",PResult!L1297=""),0,PResult!L1297)</f>
        <v>0</v>
      </c>
      <c r="L1297">
        <f>IF(OR(PResult!M1297="(null)",PResult!M1297=""),0,PResult!M1297)</f>
        <v>0</v>
      </c>
      <c r="M1297">
        <f t="shared" si="160"/>
        <v>0</v>
      </c>
      <c r="N1297" t="str">
        <f>TEXT(IF(ISERROR(INDEX(Panaboard!H:H,MATCH(CONCATENATE(AZ1297,"-",C1297),Panaboard!Z:Z,0))),"",INDEX(Panaboard!H:H,MATCH(CONCATENATE(AZ1297,"-",C1297),Panaboard!Z:Z,0))),"HH:MM")</f>
        <v/>
      </c>
      <c r="O1297" t="str">
        <f>TEXT(IF(ISERROR(INDEX(Panaboard!I:I,MATCH(CONCATENATE(AZ1297,"-",C1297),Panaboard!Z:Z,0))),"",INDEX(Panaboard!I:I,MATCH(CONCATENATE(AZ1297,"-",C1297),Panaboard!Z:Z,0))),"HH:MM")</f>
        <v/>
      </c>
      <c r="P1297" t="str">
        <f t="shared" si="161"/>
        <v/>
      </c>
      <c r="Q1297" t="str">
        <f>IF(ISERROR(INDEX(Panaboard!S:S,MATCH(CONCATENATE(AZ1297,"-",C1297),Panaboard!Z:Z,0))),"",INDEX(Panaboard!S:S,MATCH(CONCATENATE(AZ1297,"-",C1297),Panaboard!Z:Z,0)))</f>
        <v/>
      </c>
      <c r="R1297" t="str">
        <f>IF(ISERROR(INDEX(Panaboard!F:F,MATCH(CONCATENATE(AZ1297,"-",C1297),Panaboard!Z:Z,0))),"",INDEX(Panaboard!F:F,MATCH(CONCATENATE(AZ1297,"-",C1297),Panaboard!Z:Z,0)))</f>
        <v/>
      </c>
      <c r="S1297" t="str">
        <f t="shared" si="162"/>
        <v/>
      </c>
      <c r="T1297" t="str">
        <f>IF(ISERROR(INDEX(Panaboard!D:D,MATCH(CONCATENATE(AZ1297,"-",C1297),Panaboard!Z:Z,0))),"",INDEX(Panaboard!D:D,MATCH(CONCATENATE(AZ1297,"-",C1297),Panaboard!Z:Z,0)))</f>
        <v/>
      </c>
      <c r="U1297" t="str">
        <f>IF(ISERROR(INDEX(Panaboard!J:J,MATCH(CONCATENATE(AZ1297,"-",C1297),Panaboard!Z:Z,0))),"",INDEX(Panaboard!J:J,MATCH(CONCATENATE(AZ1297,"-",C1297),Panaboard!Z:Z,0)))</f>
        <v/>
      </c>
      <c r="V1297">
        <f>IF(PResult!BL1297="",0,PResult!BL1297)</f>
        <v>0</v>
      </c>
      <c r="W1297">
        <f>IF(PResult!BM1297="",0,PResult!BM1297)</f>
        <v>0</v>
      </c>
      <c r="X1297">
        <f>IF(OR(PResult!AE1297="",PResult!AE1297="(null)"),IF(OR(PResult!AD1297="",PResult!AD1297="(null)"),0,PResult!AD1297),PResult!AE1297)</f>
        <v>0</v>
      </c>
      <c r="Y1297" t="str">
        <f>IF(OR(PResult!V1297="",PResult!V1297="(null)"),"",PResult!V1297)</f>
        <v/>
      </c>
      <c r="Z1297" t="str">
        <f>CONCATENATE(PResult!BO1297,PResult!BP1297)</f>
        <v/>
      </c>
      <c r="AA1297" t="str">
        <f>IF(PResult!Y1297="","",PResult!Y1297)</f>
        <v/>
      </c>
      <c r="AB1297" t="str">
        <f>IF(PResult!BQ1297="","",PResult!BQ1297)</f>
        <v/>
      </c>
      <c r="AC1297" t="str">
        <f>IF(PResult!BR1297="","",PResult!BR1297)</f>
        <v/>
      </c>
      <c r="AD1297" t="str">
        <f>IF(PResult!BS1297="","",PResult!BS1297)</f>
        <v/>
      </c>
      <c r="AE1297" t="str">
        <f>IF(PResult!BN1297="","",PResult!BN1297)</f>
        <v/>
      </c>
      <c r="AF1297" t="str">
        <f>IF(PResult!BT1297="","",PResult!BT1297)</f>
        <v/>
      </c>
      <c r="AG1297" t="str">
        <f>IF(PResult!BU1297="","",PResult!BU1297)</f>
        <v/>
      </c>
      <c r="AH1297" t="str">
        <f>IF(PResult!BV1297="","",PResult!BV1297)</f>
        <v/>
      </c>
      <c r="AI1297" t="str">
        <f>TEXT(IF(ISERROR(INDEX(Panaboard!L:L,MATCH(CONCATENATE(AZ1297,"-",C1297),Panaboard!Z:Z,0))),"",INDEX(Panaboard!L:L,MATCH(CONCATENATE(AZ1297,"-",C1297),Panaboard!Z:Z,0))),"HH:MM")</f>
        <v/>
      </c>
      <c r="AJ1297" t="str">
        <f>TEXT(IF(ISERROR(INDEX(Panaboard!M:M,MATCH(CONCATENATE(AZ1297,"-",C1297),Panaboard!Z:Z,0))),"",INDEX(Panaboard!M:M,MATCH(CONCATENATE(AZ1297,"-",C1297),Panaboard!Z:Z,0))),"HH:MM")</f>
        <v/>
      </c>
      <c r="AK1297" t="str">
        <f>IF(PResult!BY1297="","",PResult!BY1297)</f>
        <v/>
      </c>
      <c r="AL1297">
        <f>IF(PResult!P1297="",0,PResult!P1297)</f>
        <v>0</v>
      </c>
      <c r="AM1297" t="str">
        <f>IF(ISERROR(INDEX(Panaboard!N:N,MATCH(CONCATENATE(AZ1297,"-",C1297),Panaboard!Z:Z,0))),"",INDEX(Panaboard!N:N,MATCH(CONCATENATE(AZ1297,"-",C1297),Panaboard!Z:Z,0)))</f>
        <v/>
      </c>
      <c r="AN1297" t="str">
        <f>IF(ISERROR(INDEX(Panaboard!O:O,MATCH(CONCATENATE(AZ1297,"-",C1297),Panaboard!Z:Z,0))),"",INDEX(Panaboard!O:O,MATCH(CONCATENATE(AZ1297,"-",C1297),Panaboard!Z:Z,0)))</f>
        <v/>
      </c>
      <c r="AO1297" t="str">
        <f>IF(ISERROR(INDEX(Panaboard!P:P,MATCH(CONCATENATE(AZ1297,"-",C1297),Panaboard!Z:Z,0))),"",INDEX(Panaboard!P:P,MATCH(CONCATENATE(AZ1297,"-",C1297),Panaboard!Z:Z,0)))</f>
        <v/>
      </c>
      <c r="AP1297" t="str">
        <f>IF(ISERROR(INDEX(Panaboard!Q:Q,MATCH(CONCATENATE(AZ1297,"-",C1297),Panaboard!Z:Z,0))),"",INDEX(Panaboard!Q:Q,MATCH(CONCATENATE(AZ1297,"-",C1297),Panaboard!Z:Z,0)))</f>
        <v/>
      </c>
      <c r="AR1297" t="str">
        <f>IF(PResult!BW1297="","",PResult!BW1297)</f>
        <v/>
      </c>
      <c r="AS1297" t="str">
        <f>IF(PResult!BX1297="","",PResult!BX1297)</f>
        <v/>
      </c>
      <c r="AT1297" t="str">
        <f>IF(ISERROR(INDEX(Panaboard!K:K,MATCH(CONCATENATE(AZ1297,"-",C1297),Panaboard!Z:Z,0))),"",INDEX(Panaboard!K:K,MATCH(CONCATENATE(AZ1297,"-",C1297),Panaboard!Z:Z,0)))</f>
        <v/>
      </c>
      <c r="AU1297" t="str">
        <f>IF(ISERROR(INDEX(Panaboard!U:U,MATCH(CONCATENATE(AZ1297,"-",C1297),Panaboard!Z:Z,0))),"",INDEX(Panaboard!U:U,MATCH(CONCATENATE(AZ1297,"-",C1297),Panaboard!Z:Z,0)))</f>
        <v/>
      </c>
      <c r="AV1297" t="str">
        <f>IF(ISERROR(INDEX(Panaboard!W:W,MATCH(CONCATENATE(AZ1297,"-",C1297),Panaboard!Z:Z,0))),"",INDEX(Panaboard!W:W,MATCH(CONCATENATE(AZ1297,"-",C1297),Panaboard!Z:Z,0)))</f>
        <v/>
      </c>
      <c r="AW1297" t="str">
        <f>IF(ISERROR(INDEX(Panaboard!X:X,MATCH(CONCATENATE(AZ1297,"-",C1297),Panaboard!Z:Z,0))),"",INDEX(Panaboard!X:X,MATCH(CONCATENATE(AZ1297,"-",C1297),Panaboard!Z:Z,0)))</f>
        <v/>
      </c>
      <c r="AX1297" t="str">
        <f>IF(ISERROR(INDEX(Panaboard!AA:AA,MATCH(CONCATENATE(AZ1297,"-",C1297),Panaboard!Z:Z,0))),"",INDEX(Panaboard!AA:AA,MATCH(CONCATENATE(AZ1297,"-",C1297),Panaboard!Z:Z,0)))</f>
        <v/>
      </c>
      <c r="AY1297" t="str">
        <f>IF(ISERROR(INDEX(Panaboard!AB:AB,MATCH(CONCATENATE(AZ1297,"-",C1297),Panaboard!Z:Z,0))),"",INDEX(Panaboard!AB:AB,MATCH(CONCATENATE(AZ1297,"-",C1297),Panaboard!Z:Z,0)))</f>
        <v/>
      </c>
      <c r="AZ1297" t="str">
        <f t="shared" si="164"/>
        <v/>
      </c>
      <c r="BA1297" t="str">
        <f>IF(ISERROR(INDEX(Panaboard!E:E,MATCH(CONCATENATE(AZ1297,"-",C1297),Panaboard!Z:Z,0))),"",INDEX(Panaboard!E:E,MATCH(CONCATENATE(AZ1297,"-",C1297),Panaboard!Z:Z,0)))</f>
        <v/>
      </c>
      <c r="BB1297" t="str">
        <f>IF(ISERROR(INDEX(Panaboard!AC:AC,MATCH(CONCATENATE(AZ1297,"-",C1297),Panaboard!Z:Z,0))),"",INDEX(Panaboard!AC:AC,MATCH(CONCATENATE(AZ1297,"-",C1297),Panaboard!Z:Z,0)))</f>
        <v/>
      </c>
      <c r="BC1297" t="str">
        <f t="shared" si="165"/>
        <v/>
      </c>
      <c r="BD1297" t="str">
        <f t="shared" si="166"/>
        <v/>
      </c>
      <c r="BE1297" t="str">
        <f t="shared" si="167"/>
        <v>xx0x0</v>
      </c>
      <c r="BF1297" t="str">
        <f>IF(ISERROR(INDEX(CuttingList!F:F,MATCH(CONCATENATE(A1297,"-",C1297),CuttingList!E:E,0))),"",INDEX(CuttingList!F:F,MATCH(CONCATENATE(A1297,"-",C1297),CuttingList!E:E,0)))</f>
        <v/>
      </c>
    </row>
    <row r="1298" spans="1:58" x14ac:dyDescent="0.25">
      <c r="A1298" t="str">
        <f>IF(PResult!BJ1298="","",PResult!BJ1298)</f>
        <v/>
      </c>
      <c r="B1298" t="str">
        <f>IF(PResult!E1298="","",PResult!E1298)</f>
        <v/>
      </c>
      <c r="C1298" t="str">
        <f>IF(PResult!BZ1298="","",PResult!BZ1298)</f>
        <v/>
      </c>
      <c r="D1298" t="str">
        <f>IF(ISERROR(INDEX(Panaboard!B:B,MATCH(CONCATENATE(AZ1298,"-",C1298),Panaboard!Z:Z,0))),"",TRIM(INDEX(Panaboard!B:B,MATCH(CONCATENATE(AZ1298,"-",C1298),Panaboard!Z:Z,0))))</f>
        <v/>
      </c>
      <c r="E1298" t="str">
        <f t="shared" si="163"/>
        <v>xx0x0</v>
      </c>
      <c r="F1298" t="str">
        <f>IF(PResult!U1298="","",UPPER(TRIM(PResult!U1298)))</f>
        <v/>
      </c>
      <c r="G1298">
        <f>IF(OR(PResult!O1298="",PResult!O1298="(null)"),0,PResult!O1298)</f>
        <v>0</v>
      </c>
      <c r="H1298" t="str">
        <f>IF(ISERROR(INDEX(Panaboard!G:G,MATCH(CONCATENATE(AZ1298,"-",C1298),Panaboard!Z:Z,0))),"",INDEX(Panaboard!G:G,MATCH(CONCATENATE(AZ1298,"-",C1298),Panaboard!Z:Z,0)))</f>
        <v/>
      </c>
      <c r="I1298" t="str">
        <f>IF(PResult!J1298="","",PResult!J1298)</f>
        <v/>
      </c>
      <c r="J1298" t="str">
        <f>IF(PResult!K1298="","",PResult!K1298)</f>
        <v/>
      </c>
      <c r="K1298">
        <f>IF(OR(PResult!L1298="(null)",PResult!L1298=""),0,PResult!L1298)</f>
        <v>0</v>
      </c>
      <c r="L1298">
        <f>IF(OR(PResult!M1298="(null)",PResult!M1298=""),0,PResult!M1298)</f>
        <v>0</v>
      </c>
      <c r="M1298">
        <f t="shared" si="160"/>
        <v>0</v>
      </c>
      <c r="N1298" t="str">
        <f>TEXT(IF(ISERROR(INDEX(Panaboard!H:H,MATCH(CONCATENATE(AZ1298,"-",C1298),Panaboard!Z:Z,0))),"",INDEX(Panaboard!H:H,MATCH(CONCATENATE(AZ1298,"-",C1298),Panaboard!Z:Z,0))),"HH:MM")</f>
        <v/>
      </c>
      <c r="O1298" t="str">
        <f>TEXT(IF(ISERROR(INDEX(Panaboard!I:I,MATCH(CONCATENATE(AZ1298,"-",C1298),Panaboard!Z:Z,0))),"",INDEX(Panaboard!I:I,MATCH(CONCATENATE(AZ1298,"-",C1298),Panaboard!Z:Z,0))),"HH:MM")</f>
        <v/>
      </c>
      <c r="P1298" t="str">
        <f t="shared" si="161"/>
        <v/>
      </c>
      <c r="Q1298" t="str">
        <f>IF(ISERROR(INDEX(Panaboard!S:S,MATCH(CONCATENATE(AZ1298,"-",C1298),Panaboard!Z:Z,0))),"",INDEX(Panaboard!S:S,MATCH(CONCATENATE(AZ1298,"-",C1298),Panaboard!Z:Z,0)))</f>
        <v/>
      </c>
      <c r="R1298" t="str">
        <f>IF(ISERROR(INDEX(Panaboard!F:F,MATCH(CONCATENATE(AZ1298,"-",C1298),Panaboard!Z:Z,0))),"",INDEX(Panaboard!F:F,MATCH(CONCATENATE(AZ1298,"-",C1298),Panaboard!Z:Z,0)))</f>
        <v/>
      </c>
      <c r="S1298" t="str">
        <f t="shared" si="162"/>
        <v/>
      </c>
      <c r="T1298" t="str">
        <f>IF(ISERROR(INDEX(Panaboard!D:D,MATCH(CONCATENATE(AZ1298,"-",C1298),Panaboard!Z:Z,0))),"",INDEX(Panaboard!D:D,MATCH(CONCATENATE(AZ1298,"-",C1298),Panaboard!Z:Z,0)))</f>
        <v/>
      </c>
      <c r="U1298" t="str">
        <f>IF(ISERROR(INDEX(Panaboard!J:J,MATCH(CONCATENATE(AZ1298,"-",C1298),Panaboard!Z:Z,0))),"",INDEX(Panaboard!J:J,MATCH(CONCATENATE(AZ1298,"-",C1298),Panaboard!Z:Z,0)))</f>
        <v/>
      </c>
      <c r="V1298">
        <f>IF(PResult!BL1298="",0,PResult!BL1298)</f>
        <v>0</v>
      </c>
      <c r="W1298">
        <f>IF(PResult!BM1298="",0,PResult!BM1298)</f>
        <v>0</v>
      </c>
      <c r="X1298">
        <f>IF(OR(PResult!AE1298="",PResult!AE1298="(null)"),IF(OR(PResult!AD1298="",PResult!AD1298="(null)"),0,PResult!AD1298),PResult!AE1298)</f>
        <v>0</v>
      </c>
      <c r="Y1298" t="str">
        <f>IF(OR(PResult!V1298="",PResult!V1298="(null)"),"",PResult!V1298)</f>
        <v/>
      </c>
      <c r="Z1298" t="str">
        <f>CONCATENATE(PResult!BO1298,PResult!BP1298)</f>
        <v/>
      </c>
      <c r="AA1298" t="str">
        <f>IF(PResult!Y1298="","",PResult!Y1298)</f>
        <v/>
      </c>
      <c r="AB1298" t="str">
        <f>IF(PResult!BQ1298="","",PResult!BQ1298)</f>
        <v/>
      </c>
      <c r="AC1298" t="str">
        <f>IF(PResult!BR1298="","",PResult!BR1298)</f>
        <v/>
      </c>
      <c r="AD1298" t="str">
        <f>IF(PResult!BS1298="","",PResult!BS1298)</f>
        <v/>
      </c>
      <c r="AE1298" t="str">
        <f>IF(PResult!BN1298="","",PResult!BN1298)</f>
        <v/>
      </c>
      <c r="AF1298" t="str">
        <f>IF(PResult!BT1298="","",PResult!BT1298)</f>
        <v/>
      </c>
      <c r="AG1298" t="str">
        <f>IF(PResult!BU1298="","",PResult!BU1298)</f>
        <v/>
      </c>
      <c r="AH1298" t="str">
        <f>IF(PResult!BV1298="","",PResult!BV1298)</f>
        <v/>
      </c>
      <c r="AI1298" t="str">
        <f>TEXT(IF(ISERROR(INDEX(Panaboard!L:L,MATCH(CONCATENATE(AZ1298,"-",C1298),Panaboard!Z:Z,0))),"",INDEX(Panaboard!L:L,MATCH(CONCATENATE(AZ1298,"-",C1298),Panaboard!Z:Z,0))),"HH:MM")</f>
        <v/>
      </c>
      <c r="AJ1298" t="str">
        <f>TEXT(IF(ISERROR(INDEX(Panaboard!M:M,MATCH(CONCATENATE(AZ1298,"-",C1298),Panaboard!Z:Z,0))),"",INDEX(Panaboard!M:M,MATCH(CONCATENATE(AZ1298,"-",C1298),Panaboard!Z:Z,0))),"HH:MM")</f>
        <v/>
      </c>
      <c r="AK1298" t="str">
        <f>IF(PResult!BY1298="","",PResult!BY1298)</f>
        <v/>
      </c>
      <c r="AL1298">
        <f>IF(PResult!P1298="",0,PResult!P1298)</f>
        <v>0</v>
      </c>
      <c r="AM1298" t="str">
        <f>IF(ISERROR(INDEX(Panaboard!N:N,MATCH(CONCATENATE(AZ1298,"-",C1298),Panaboard!Z:Z,0))),"",INDEX(Panaboard!N:N,MATCH(CONCATENATE(AZ1298,"-",C1298),Panaboard!Z:Z,0)))</f>
        <v/>
      </c>
      <c r="AN1298" t="str">
        <f>IF(ISERROR(INDEX(Panaboard!O:O,MATCH(CONCATENATE(AZ1298,"-",C1298),Panaboard!Z:Z,0))),"",INDEX(Panaboard!O:O,MATCH(CONCATENATE(AZ1298,"-",C1298),Panaboard!Z:Z,0)))</f>
        <v/>
      </c>
      <c r="AO1298" t="str">
        <f>IF(ISERROR(INDEX(Panaboard!P:P,MATCH(CONCATENATE(AZ1298,"-",C1298),Panaboard!Z:Z,0))),"",INDEX(Panaboard!P:P,MATCH(CONCATENATE(AZ1298,"-",C1298),Panaboard!Z:Z,0)))</f>
        <v/>
      </c>
      <c r="AP1298" t="str">
        <f>IF(ISERROR(INDEX(Panaboard!Q:Q,MATCH(CONCATENATE(AZ1298,"-",C1298),Panaboard!Z:Z,0))),"",INDEX(Panaboard!Q:Q,MATCH(CONCATENATE(AZ1298,"-",C1298),Panaboard!Z:Z,0)))</f>
        <v/>
      </c>
      <c r="AR1298" t="str">
        <f>IF(PResult!BW1298="","",PResult!BW1298)</f>
        <v/>
      </c>
      <c r="AS1298" t="str">
        <f>IF(PResult!BX1298="","",PResult!BX1298)</f>
        <v/>
      </c>
      <c r="AT1298" t="str">
        <f>IF(ISERROR(INDEX(Panaboard!K:K,MATCH(CONCATENATE(AZ1298,"-",C1298),Panaboard!Z:Z,0))),"",INDEX(Panaboard!K:K,MATCH(CONCATENATE(AZ1298,"-",C1298),Panaboard!Z:Z,0)))</f>
        <v/>
      </c>
      <c r="AU1298" t="str">
        <f>IF(ISERROR(INDEX(Panaboard!U:U,MATCH(CONCATENATE(AZ1298,"-",C1298),Panaboard!Z:Z,0))),"",INDEX(Panaboard!U:U,MATCH(CONCATENATE(AZ1298,"-",C1298),Panaboard!Z:Z,0)))</f>
        <v/>
      </c>
      <c r="AV1298" t="str">
        <f>IF(ISERROR(INDEX(Panaboard!W:W,MATCH(CONCATENATE(AZ1298,"-",C1298),Panaboard!Z:Z,0))),"",INDEX(Panaboard!W:W,MATCH(CONCATENATE(AZ1298,"-",C1298),Panaboard!Z:Z,0)))</f>
        <v/>
      </c>
      <c r="AW1298" t="str">
        <f>IF(ISERROR(INDEX(Panaboard!X:X,MATCH(CONCATENATE(AZ1298,"-",C1298),Panaboard!Z:Z,0))),"",INDEX(Panaboard!X:X,MATCH(CONCATENATE(AZ1298,"-",C1298),Panaboard!Z:Z,0)))</f>
        <v/>
      </c>
      <c r="AX1298" t="str">
        <f>IF(ISERROR(INDEX(Panaboard!AA:AA,MATCH(CONCATENATE(AZ1298,"-",C1298),Panaboard!Z:Z,0))),"",INDEX(Panaboard!AA:AA,MATCH(CONCATENATE(AZ1298,"-",C1298),Panaboard!Z:Z,0)))</f>
        <v/>
      </c>
      <c r="AY1298" t="str">
        <f>IF(ISERROR(INDEX(Panaboard!AB:AB,MATCH(CONCATENATE(AZ1298,"-",C1298),Panaboard!Z:Z,0))),"",INDEX(Panaboard!AB:AB,MATCH(CONCATENATE(AZ1298,"-",C1298),Panaboard!Z:Z,0)))</f>
        <v/>
      </c>
      <c r="AZ1298" t="str">
        <f t="shared" si="164"/>
        <v/>
      </c>
      <c r="BA1298" t="str">
        <f>IF(ISERROR(INDEX(Panaboard!E:E,MATCH(CONCATENATE(AZ1298,"-",C1298),Panaboard!Z:Z,0))),"",INDEX(Panaboard!E:E,MATCH(CONCATENATE(AZ1298,"-",C1298),Panaboard!Z:Z,0)))</f>
        <v/>
      </c>
      <c r="BB1298" t="str">
        <f>IF(ISERROR(INDEX(Panaboard!AC:AC,MATCH(CONCATENATE(AZ1298,"-",C1298),Panaboard!Z:Z,0))),"",INDEX(Panaboard!AC:AC,MATCH(CONCATENATE(AZ1298,"-",C1298),Panaboard!Z:Z,0)))</f>
        <v/>
      </c>
      <c r="BC1298" t="str">
        <f t="shared" si="165"/>
        <v/>
      </c>
      <c r="BD1298" t="str">
        <f t="shared" si="166"/>
        <v/>
      </c>
      <c r="BE1298" t="str">
        <f t="shared" si="167"/>
        <v>xx0x0</v>
      </c>
      <c r="BF1298" t="str">
        <f>IF(ISERROR(INDEX(CuttingList!F:F,MATCH(CONCATENATE(A1298,"-",C1298),CuttingList!E:E,0))),"",INDEX(CuttingList!F:F,MATCH(CONCATENATE(A1298,"-",C1298),CuttingList!E:E,0)))</f>
        <v/>
      </c>
    </row>
    <row r="1299" spans="1:58" x14ac:dyDescent="0.25">
      <c r="A1299" t="str">
        <f>IF(PResult!BJ1299="","",PResult!BJ1299)</f>
        <v/>
      </c>
      <c r="B1299" t="str">
        <f>IF(PResult!E1299="","",PResult!E1299)</f>
        <v/>
      </c>
      <c r="C1299" t="str">
        <f>IF(PResult!BZ1299="","",PResult!BZ1299)</f>
        <v/>
      </c>
      <c r="D1299" t="str">
        <f>IF(ISERROR(INDEX(Panaboard!B:B,MATCH(CONCATENATE(AZ1299,"-",C1299),Panaboard!Z:Z,0))),"",TRIM(INDEX(Panaboard!B:B,MATCH(CONCATENATE(AZ1299,"-",C1299),Panaboard!Z:Z,0))))</f>
        <v/>
      </c>
      <c r="E1299" t="str">
        <f t="shared" si="163"/>
        <v>xx0x0</v>
      </c>
      <c r="F1299" t="str">
        <f>IF(PResult!U1299="","",UPPER(TRIM(PResult!U1299)))</f>
        <v/>
      </c>
      <c r="G1299">
        <f>IF(OR(PResult!O1299="",PResult!O1299="(null)"),0,PResult!O1299)</f>
        <v>0</v>
      </c>
      <c r="H1299" t="str">
        <f>IF(ISERROR(INDEX(Panaboard!G:G,MATCH(CONCATENATE(AZ1299,"-",C1299),Panaboard!Z:Z,0))),"",INDEX(Panaboard!G:G,MATCH(CONCATENATE(AZ1299,"-",C1299),Panaboard!Z:Z,0)))</f>
        <v/>
      </c>
      <c r="I1299" t="str">
        <f>IF(PResult!J1299="","",PResult!J1299)</f>
        <v/>
      </c>
      <c r="J1299" t="str">
        <f>IF(PResult!K1299="","",PResult!K1299)</f>
        <v/>
      </c>
      <c r="K1299">
        <f>IF(OR(PResult!L1299="(null)",PResult!L1299=""),0,PResult!L1299)</f>
        <v>0</v>
      </c>
      <c r="L1299">
        <f>IF(OR(PResult!M1299="(null)",PResult!M1299=""),0,PResult!M1299)</f>
        <v>0</v>
      </c>
      <c r="M1299">
        <f t="shared" si="160"/>
        <v>0</v>
      </c>
      <c r="N1299" t="str">
        <f>TEXT(IF(ISERROR(INDEX(Panaboard!H:H,MATCH(CONCATENATE(AZ1299,"-",C1299),Panaboard!Z:Z,0))),"",INDEX(Panaboard!H:H,MATCH(CONCATENATE(AZ1299,"-",C1299),Panaboard!Z:Z,0))),"HH:MM")</f>
        <v/>
      </c>
      <c r="O1299" t="str">
        <f>TEXT(IF(ISERROR(INDEX(Panaboard!I:I,MATCH(CONCATENATE(AZ1299,"-",C1299),Panaboard!Z:Z,0))),"",INDEX(Panaboard!I:I,MATCH(CONCATENATE(AZ1299,"-",C1299),Panaboard!Z:Z,0))),"HH:MM")</f>
        <v/>
      </c>
      <c r="P1299" t="str">
        <f t="shared" si="161"/>
        <v/>
      </c>
      <c r="Q1299" t="str">
        <f>IF(ISERROR(INDEX(Panaboard!S:S,MATCH(CONCATENATE(AZ1299,"-",C1299),Panaboard!Z:Z,0))),"",INDEX(Panaboard!S:S,MATCH(CONCATENATE(AZ1299,"-",C1299),Panaboard!Z:Z,0)))</f>
        <v/>
      </c>
      <c r="R1299" t="str">
        <f>IF(ISERROR(INDEX(Panaboard!F:F,MATCH(CONCATENATE(AZ1299,"-",C1299),Panaboard!Z:Z,0))),"",INDEX(Panaboard!F:F,MATCH(CONCATENATE(AZ1299,"-",C1299),Panaboard!Z:Z,0)))</f>
        <v/>
      </c>
      <c r="S1299" t="str">
        <f t="shared" si="162"/>
        <v/>
      </c>
      <c r="T1299" t="str">
        <f>IF(ISERROR(INDEX(Panaboard!D:D,MATCH(CONCATENATE(AZ1299,"-",C1299),Panaboard!Z:Z,0))),"",INDEX(Panaboard!D:D,MATCH(CONCATENATE(AZ1299,"-",C1299),Panaboard!Z:Z,0)))</f>
        <v/>
      </c>
      <c r="U1299" t="str">
        <f>IF(ISERROR(INDEX(Panaboard!J:J,MATCH(CONCATENATE(AZ1299,"-",C1299),Panaboard!Z:Z,0))),"",INDEX(Panaboard!J:J,MATCH(CONCATENATE(AZ1299,"-",C1299),Panaboard!Z:Z,0)))</f>
        <v/>
      </c>
      <c r="V1299">
        <f>IF(PResult!BL1299="",0,PResult!BL1299)</f>
        <v>0</v>
      </c>
      <c r="W1299">
        <f>IF(PResult!BM1299="",0,PResult!BM1299)</f>
        <v>0</v>
      </c>
      <c r="X1299">
        <f>IF(OR(PResult!AE1299="",PResult!AE1299="(null)"),IF(OR(PResult!AD1299="",PResult!AD1299="(null)"),0,PResult!AD1299),PResult!AE1299)</f>
        <v>0</v>
      </c>
      <c r="Y1299" t="str">
        <f>IF(OR(PResult!V1299="",PResult!V1299="(null)"),"",PResult!V1299)</f>
        <v/>
      </c>
      <c r="Z1299" t="str">
        <f>CONCATENATE(PResult!BO1299,PResult!BP1299)</f>
        <v/>
      </c>
      <c r="AA1299" t="str">
        <f>IF(PResult!Y1299="","",PResult!Y1299)</f>
        <v/>
      </c>
      <c r="AB1299" t="str">
        <f>IF(PResult!BQ1299="","",PResult!BQ1299)</f>
        <v/>
      </c>
      <c r="AC1299" t="str">
        <f>IF(PResult!BR1299="","",PResult!BR1299)</f>
        <v/>
      </c>
      <c r="AD1299" t="str">
        <f>IF(PResult!BS1299="","",PResult!BS1299)</f>
        <v/>
      </c>
      <c r="AE1299" t="str">
        <f>IF(PResult!BN1299="","",PResult!BN1299)</f>
        <v/>
      </c>
      <c r="AF1299" t="str">
        <f>IF(PResult!BT1299="","",PResult!BT1299)</f>
        <v/>
      </c>
      <c r="AG1299" t="str">
        <f>IF(PResult!BU1299="","",PResult!BU1299)</f>
        <v/>
      </c>
      <c r="AH1299" t="str">
        <f>IF(PResult!BV1299="","",PResult!BV1299)</f>
        <v/>
      </c>
      <c r="AI1299" t="str">
        <f>TEXT(IF(ISERROR(INDEX(Panaboard!L:L,MATCH(CONCATENATE(AZ1299,"-",C1299),Panaboard!Z:Z,0))),"",INDEX(Panaboard!L:L,MATCH(CONCATENATE(AZ1299,"-",C1299),Panaboard!Z:Z,0))),"HH:MM")</f>
        <v/>
      </c>
      <c r="AJ1299" t="str">
        <f>TEXT(IF(ISERROR(INDEX(Panaboard!M:M,MATCH(CONCATENATE(AZ1299,"-",C1299),Panaboard!Z:Z,0))),"",INDEX(Panaboard!M:M,MATCH(CONCATENATE(AZ1299,"-",C1299),Panaboard!Z:Z,0))),"HH:MM")</f>
        <v/>
      </c>
      <c r="AK1299" t="str">
        <f>IF(PResult!BY1299="","",PResult!BY1299)</f>
        <v/>
      </c>
      <c r="AL1299">
        <f>IF(PResult!P1299="",0,PResult!P1299)</f>
        <v>0</v>
      </c>
      <c r="AM1299" t="str">
        <f>IF(ISERROR(INDEX(Panaboard!N:N,MATCH(CONCATENATE(AZ1299,"-",C1299),Panaboard!Z:Z,0))),"",INDEX(Panaboard!N:N,MATCH(CONCATENATE(AZ1299,"-",C1299),Panaboard!Z:Z,0)))</f>
        <v/>
      </c>
      <c r="AN1299" t="str">
        <f>IF(ISERROR(INDEX(Panaboard!O:O,MATCH(CONCATENATE(AZ1299,"-",C1299),Panaboard!Z:Z,0))),"",INDEX(Panaboard!O:O,MATCH(CONCATENATE(AZ1299,"-",C1299),Panaboard!Z:Z,0)))</f>
        <v/>
      </c>
      <c r="AO1299" t="str">
        <f>IF(ISERROR(INDEX(Panaboard!P:P,MATCH(CONCATENATE(AZ1299,"-",C1299),Panaboard!Z:Z,0))),"",INDEX(Panaboard!P:P,MATCH(CONCATENATE(AZ1299,"-",C1299),Panaboard!Z:Z,0)))</f>
        <v/>
      </c>
      <c r="AP1299" t="str">
        <f>IF(ISERROR(INDEX(Panaboard!Q:Q,MATCH(CONCATENATE(AZ1299,"-",C1299),Panaboard!Z:Z,0))),"",INDEX(Panaboard!Q:Q,MATCH(CONCATENATE(AZ1299,"-",C1299),Panaboard!Z:Z,0)))</f>
        <v/>
      </c>
      <c r="AR1299" t="str">
        <f>IF(PResult!BW1299="","",PResult!BW1299)</f>
        <v/>
      </c>
      <c r="AS1299" t="str">
        <f>IF(PResult!BX1299="","",PResult!BX1299)</f>
        <v/>
      </c>
      <c r="AT1299" t="str">
        <f>IF(ISERROR(INDEX(Panaboard!K:K,MATCH(CONCATENATE(AZ1299,"-",C1299),Panaboard!Z:Z,0))),"",INDEX(Panaboard!K:K,MATCH(CONCATENATE(AZ1299,"-",C1299),Panaboard!Z:Z,0)))</f>
        <v/>
      </c>
      <c r="AU1299" t="str">
        <f>IF(ISERROR(INDEX(Panaboard!U:U,MATCH(CONCATENATE(AZ1299,"-",C1299),Panaboard!Z:Z,0))),"",INDEX(Panaboard!U:U,MATCH(CONCATENATE(AZ1299,"-",C1299),Panaboard!Z:Z,0)))</f>
        <v/>
      </c>
      <c r="AV1299" t="str">
        <f>IF(ISERROR(INDEX(Panaboard!W:W,MATCH(CONCATENATE(AZ1299,"-",C1299),Panaboard!Z:Z,0))),"",INDEX(Panaboard!W:W,MATCH(CONCATENATE(AZ1299,"-",C1299),Panaboard!Z:Z,0)))</f>
        <v/>
      </c>
      <c r="AW1299" t="str">
        <f>IF(ISERROR(INDEX(Panaboard!X:X,MATCH(CONCATENATE(AZ1299,"-",C1299),Panaboard!Z:Z,0))),"",INDEX(Panaboard!X:X,MATCH(CONCATENATE(AZ1299,"-",C1299),Panaboard!Z:Z,0)))</f>
        <v/>
      </c>
      <c r="AX1299" t="str">
        <f>IF(ISERROR(INDEX(Panaboard!AA:AA,MATCH(CONCATENATE(AZ1299,"-",C1299),Panaboard!Z:Z,0))),"",INDEX(Panaboard!AA:AA,MATCH(CONCATENATE(AZ1299,"-",C1299),Panaboard!Z:Z,0)))</f>
        <v/>
      </c>
      <c r="AY1299" t="str">
        <f>IF(ISERROR(INDEX(Panaboard!AB:AB,MATCH(CONCATENATE(AZ1299,"-",C1299),Panaboard!Z:Z,0))),"",INDEX(Panaboard!AB:AB,MATCH(CONCATENATE(AZ1299,"-",C1299),Panaboard!Z:Z,0)))</f>
        <v/>
      </c>
      <c r="AZ1299" t="str">
        <f t="shared" si="164"/>
        <v/>
      </c>
      <c r="BA1299" t="str">
        <f>IF(ISERROR(INDEX(Panaboard!E:E,MATCH(CONCATENATE(AZ1299,"-",C1299),Panaboard!Z:Z,0))),"",INDEX(Panaboard!E:E,MATCH(CONCATENATE(AZ1299,"-",C1299),Panaboard!Z:Z,0)))</f>
        <v/>
      </c>
      <c r="BB1299" t="str">
        <f>IF(ISERROR(INDEX(Panaboard!AC:AC,MATCH(CONCATENATE(AZ1299,"-",C1299),Panaboard!Z:Z,0))),"",INDEX(Panaboard!AC:AC,MATCH(CONCATENATE(AZ1299,"-",C1299),Panaboard!Z:Z,0)))</f>
        <v/>
      </c>
      <c r="BC1299" t="str">
        <f t="shared" si="165"/>
        <v/>
      </c>
      <c r="BD1299" t="str">
        <f t="shared" si="166"/>
        <v/>
      </c>
      <c r="BE1299" t="str">
        <f t="shared" si="167"/>
        <v>xx0x0</v>
      </c>
      <c r="BF1299" t="str">
        <f>IF(ISERROR(INDEX(CuttingList!F:F,MATCH(CONCATENATE(A1299,"-",C1299),CuttingList!E:E,0))),"",INDEX(CuttingList!F:F,MATCH(CONCATENATE(A1299,"-",C1299),CuttingList!E:E,0)))</f>
        <v/>
      </c>
    </row>
    <row r="1300" spans="1:58" x14ac:dyDescent="0.25">
      <c r="A1300" t="str">
        <f>IF(PResult!BJ1300="","",PResult!BJ1300)</f>
        <v/>
      </c>
      <c r="B1300" t="str">
        <f>IF(PResult!E1300="","",PResult!E1300)</f>
        <v/>
      </c>
      <c r="C1300" t="str">
        <f>IF(PResult!BZ1300="","",PResult!BZ1300)</f>
        <v/>
      </c>
      <c r="D1300" t="str">
        <f>IF(ISERROR(INDEX(Panaboard!B:B,MATCH(CONCATENATE(AZ1300,"-",C1300),Panaboard!Z:Z,0))),"",TRIM(INDEX(Panaboard!B:B,MATCH(CONCATENATE(AZ1300,"-",C1300),Panaboard!Z:Z,0))))</f>
        <v/>
      </c>
      <c r="E1300" t="str">
        <f t="shared" si="163"/>
        <v>xx0x0</v>
      </c>
      <c r="F1300" t="str">
        <f>IF(PResult!U1300="","",UPPER(TRIM(PResult!U1300)))</f>
        <v/>
      </c>
      <c r="G1300">
        <f>IF(OR(PResult!O1300="",PResult!O1300="(null)"),0,PResult!O1300)</f>
        <v>0</v>
      </c>
      <c r="H1300" t="str">
        <f>IF(ISERROR(INDEX(Panaboard!G:G,MATCH(CONCATENATE(AZ1300,"-",C1300),Panaboard!Z:Z,0))),"",INDEX(Panaboard!G:G,MATCH(CONCATENATE(AZ1300,"-",C1300),Panaboard!Z:Z,0)))</f>
        <v/>
      </c>
      <c r="I1300" t="str">
        <f>IF(PResult!J1300="","",PResult!J1300)</f>
        <v/>
      </c>
      <c r="J1300" t="str">
        <f>IF(PResult!K1300="","",PResult!K1300)</f>
        <v/>
      </c>
      <c r="K1300">
        <f>IF(OR(PResult!L1300="(null)",PResult!L1300=""),0,PResult!L1300)</f>
        <v>0</v>
      </c>
      <c r="L1300">
        <f>IF(OR(PResult!M1300="(null)",PResult!M1300=""),0,PResult!M1300)</f>
        <v>0</v>
      </c>
      <c r="M1300">
        <f t="shared" si="160"/>
        <v>0</v>
      </c>
      <c r="N1300" t="str">
        <f>TEXT(IF(ISERROR(INDEX(Panaboard!H:H,MATCH(CONCATENATE(AZ1300,"-",C1300),Panaboard!Z:Z,0))),"",INDEX(Panaboard!H:H,MATCH(CONCATENATE(AZ1300,"-",C1300),Panaboard!Z:Z,0))),"HH:MM")</f>
        <v/>
      </c>
      <c r="O1300" t="str">
        <f>TEXT(IF(ISERROR(INDEX(Panaboard!I:I,MATCH(CONCATENATE(AZ1300,"-",C1300),Panaboard!Z:Z,0))),"",INDEX(Panaboard!I:I,MATCH(CONCATENATE(AZ1300,"-",C1300),Panaboard!Z:Z,0))),"HH:MM")</f>
        <v/>
      </c>
      <c r="P1300" t="str">
        <f t="shared" si="161"/>
        <v/>
      </c>
      <c r="Q1300" t="str">
        <f>IF(ISERROR(INDEX(Panaboard!S:S,MATCH(CONCATENATE(AZ1300,"-",C1300),Panaboard!Z:Z,0))),"",INDEX(Panaboard!S:S,MATCH(CONCATENATE(AZ1300,"-",C1300),Panaboard!Z:Z,0)))</f>
        <v/>
      </c>
      <c r="R1300" t="str">
        <f>IF(ISERROR(INDEX(Panaboard!F:F,MATCH(CONCATENATE(AZ1300,"-",C1300),Panaboard!Z:Z,0))),"",INDEX(Panaboard!F:F,MATCH(CONCATENATE(AZ1300,"-",C1300),Panaboard!Z:Z,0)))</f>
        <v/>
      </c>
      <c r="S1300" t="str">
        <f t="shared" si="162"/>
        <v/>
      </c>
      <c r="T1300" t="str">
        <f>IF(ISERROR(INDEX(Panaboard!D:D,MATCH(CONCATENATE(AZ1300,"-",C1300),Panaboard!Z:Z,0))),"",INDEX(Panaboard!D:D,MATCH(CONCATENATE(AZ1300,"-",C1300),Panaboard!Z:Z,0)))</f>
        <v/>
      </c>
      <c r="U1300" t="str">
        <f>IF(ISERROR(INDEX(Panaboard!J:J,MATCH(CONCATENATE(AZ1300,"-",C1300),Panaboard!Z:Z,0))),"",INDEX(Panaboard!J:J,MATCH(CONCATENATE(AZ1300,"-",C1300),Panaboard!Z:Z,0)))</f>
        <v/>
      </c>
      <c r="V1300">
        <f>IF(PResult!BL1300="",0,PResult!BL1300)</f>
        <v>0</v>
      </c>
      <c r="W1300">
        <f>IF(PResult!BM1300="",0,PResult!BM1300)</f>
        <v>0</v>
      </c>
      <c r="X1300">
        <f>IF(OR(PResult!AE1300="",PResult!AE1300="(null)"),IF(OR(PResult!AD1300="",PResult!AD1300="(null)"),0,PResult!AD1300),PResult!AE1300)</f>
        <v>0</v>
      </c>
      <c r="Y1300" t="str">
        <f>IF(OR(PResult!V1300="",PResult!V1300="(null)"),"",PResult!V1300)</f>
        <v/>
      </c>
      <c r="Z1300" t="str">
        <f>CONCATENATE(PResult!BO1300,PResult!BP1300)</f>
        <v/>
      </c>
      <c r="AA1300" t="str">
        <f>IF(PResult!Y1300="","",PResult!Y1300)</f>
        <v/>
      </c>
      <c r="AB1300" t="str">
        <f>IF(PResult!BQ1300="","",PResult!BQ1300)</f>
        <v/>
      </c>
      <c r="AC1300" t="str">
        <f>IF(PResult!BR1300="","",PResult!BR1300)</f>
        <v/>
      </c>
      <c r="AD1300" t="str">
        <f>IF(PResult!BS1300="","",PResult!BS1300)</f>
        <v/>
      </c>
      <c r="AE1300" t="str">
        <f>IF(PResult!BN1300="","",PResult!BN1300)</f>
        <v/>
      </c>
      <c r="AF1300" t="str">
        <f>IF(PResult!BT1300="","",PResult!BT1300)</f>
        <v/>
      </c>
      <c r="AG1300" t="str">
        <f>IF(PResult!BU1300="","",PResult!BU1300)</f>
        <v/>
      </c>
      <c r="AH1300" t="str">
        <f>IF(PResult!BV1300="","",PResult!BV1300)</f>
        <v/>
      </c>
      <c r="AI1300" t="str">
        <f>TEXT(IF(ISERROR(INDEX(Panaboard!L:L,MATCH(CONCATENATE(AZ1300,"-",C1300),Panaboard!Z:Z,0))),"",INDEX(Panaboard!L:L,MATCH(CONCATENATE(AZ1300,"-",C1300),Panaboard!Z:Z,0))),"HH:MM")</f>
        <v/>
      </c>
      <c r="AJ1300" t="str">
        <f>TEXT(IF(ISERROR(INDEX(Panaboard!M:M,MATCH(CONCATENATE(AZ1300,"-",C1300),Panaboard!Z:Z,0))),"",INDEX(Panaboard!M:M,MATCH(CONCATENATE(AZ1300,"-",C1300),Panaboard!Z:Z,0))),"HH:MM")</f>
        <v/>
      </c>
      <c r="AK1300" t="str">
        <f>IF(PResult!BY1300="","",PResult!BY1300)</f>
        <v/>
      </c>
      <c r="AL1300">
        <f>IF(PResult!P1300="",0,PResult!P1300)</f>
        <v>0</v>
      </c>
      <c r="AM1300" t="str">
        <f>IF(ISERROR(INDEX(Panaboard!N:N,MATCH(CONCATENATE(AZ1300,"-",C1300),Panaboard!Z:Z,0))),"",INDEX(Panaboard!N:N,MATCH(CONCATENATE(AZ1300,"-",C1300),Panaboard!Z:Z,0)))</f>
        <v/>
      </c>
      <c r="AN1300" t="str">
        <f>IF(ISERROR(INDEX(Panaboard!O:O,MATCH(CONCATENATE(AZ1300,"-",C1300),Panaboard!Z:Z,0))),"",INDEX(Panaboard!O:O,MATCH(CONCATENATE(AZ1300,"-",C1300),Panaboard!Z:Z,0)))</f>
        <v/>
      </c>
      <c r="AO1300" t="str">
        <f>IF(ISERROR(INDEX(Panaboard!P:P,MATCH(CONCATENATE(AZ1300,"-",C1300),Panaboard!Z:Z,0))),"",INDEX(Panaboard!P:P,MATCH(CONCATENATE(AZ1300,"-",C1300),Panaboard!Z:Z,0)))</f>
        <v/>
      </c>
      <c r="AP1300" t="str">
        <f>IF(ISERROR(INDEX(Panaboard!Q:Q,MATCH(CONCATENATE(AZ1300,"-",C1300),Panaboard!Z:Z,0))),"",INDEX(Panaboard!Q:Q,MATCH(CONCATENATE(AZ1300,"-",C1300),Panaboard!Z:Z,0)))</f>
        <v/>
      </c>
      <c r="AR1300" t="str">
        <f>IF(PResult!BW1300="","",PResult!BW1300)</f>
        <v/>
      </c>
      <c r="AS1300" t="str">
        <f>IF(PResult!BX1300="","",PResult!BX1300)</f>
        <v/>
      </c>
      <c r="AT1300" t="str">
        <f>IF(ISERROR(INDEX(Panaboard!K:K,MATCH(CONCATENATE(AZ1300,"-",C1300),Panaboard!Z:Z,0))),"",INDEX(Panaboard!K:K,MATCH(CONCATENATE(AZ1300,"-",C1300),Panaboard!Z:Z,0)))</f>
        <v/>
      </c>
      <c r="AU1300" t="str">
        <f>IF(ISERROR(INDEX(Panaboard!U:U,MATCH(CONCATENATE(AZ1300,"-",C1300),Panaboard!Z:Z,0))),"",INDEX(Panaboard!U:U,MATCH(CONCATENATE(AZ1300,"-",C1300),Panaboard!Z:Z,0)))</f>
        <v/>
      </c>
      <c r="AV1300" t="str">
        <f>IF(ISERROR(INDEX(Panaboard!W:W,MATCH(CONCATENATE(AZ1300,"-",C1300),Panaboard!Z:Z,0))),"",INDEX(Panaboard!W:W,MATCH(CONCATENATE(AZ1300,"-",C1300),Panaboard!Z:Z,0)))</f>
        <v/>
      </c>
      <c r="AW1300" t="str">
        <f>IF(ISERROR(INDEX(Panaboard!X:X,MATCH(CONCATENATE(AZ1300,"-",C1300),Panaboard!Z:Z,0))),"",INDEX(Panaboard!X:X,MATCH(CONCATENATE(AZ1300,"-",C1300),Panaboard!Z:Z,0)))</f>
        <v/>
      </c>
      <c r="AX1300" t="str">
        <f>IF(ISERROR(INDEX(Panaboard!AA:AA,MATCH(CONCATENATE(AZ1300,"-",C1300),Panaboard!Z:Z,0))),"",INDEX(Panaboard!AA:AA,MATCH(CONCATENATE(AZ1300,"-",C1300),Panaboard!Z:Z,0)))</f>
        <v/>
      </c>
      <c r="AY1300" t="str">
        <f>IF(ISERROR(INDEX(Panaboard!AB:AB,MATCH(CONCATENATE(AZ1300,"-",C1300),Panaboard!Z:Z,0))),"",INDEX(Panaboard!AB:AB,MATCH(CONCATENATE(AZ1300,"-",C1300),Panaboard!Z:Z,0)))</f>
        <v/>
      </c>
      <c r="AZ1300" t="str">
        <f t="shared" si="164"/>
        <v/>
      </c>
      <c r="BA1300" t="str">
        <f>IF(ISERROR(INDEX(Panaboard!E:E,MATCH(CONCATENATE(AZ1300,"-",C1300),Panaboard!Z:Z,0))),"",INDEX(Panaboard!E:E,MATCH(CONCATENATE(AZ1300,"-",C1300),Panaboard!Z:Z,0)))</f>
        <v/>
      </c>
      <c r="BB1300" t="str">
        <f>IF(ISERROR(INDEX(Panaboard!AC:AC,MATCH(CONCATENATE(AZ1300,"-",C1300),Panaboard!Z:Z,0))),"",INDEX(Panaboard!AC:AC,MATCH(CONCATENATE(AZ1300,"-",C1300),Panaboard!Z:Z,0)))</f>
        <v/>
      </c>
      <c r="BC1300" t="str">
        <f t="shared" si="165"/>
        <v/>
      </c>
      <c r="BD1300" t="str">
        <f t="shared" si="166"/>
        <v/>
      </c>
      <c r="BE1300" t="str">
        <f t="shared" si="167"/>
        <v>xx0x0</v>
      </c>
      <c r="BF1300" t="str">
        <f>IF(ISERROR(INDEX(CuttingList!F:F,MATCH(CONCATENATE(A1300,"-",C1300),CuttingList!E:E,0))),"",INDEX(CuttingList!F:F,MATCH(CONCATENATE(A1300,"-",C1300),CuttingList!E:E,0)))</f>
        <v/>
      </c>
    </row>
    <row r="1301" spans="1:58" x14ac:dyDescent="0.25">
      <c r="A1301" t="str">
        <f>IF(PResult!BJ1301="","",PResult!BJ1301)</f>
        <v/>
      </c>
      <c r="B1301" t="str">
        <f>IF(PResult!E1301="","",PResult!E1301)</f>
        <v/>
      </c>
      <c r="C1301" t="str">
        <f>IF(PResult!BZ1301="","",PResult!BZ1301)</f>
        <v/>
      </c>
      <c r="D1301" t="str">
        <f>IF(ISERROR(INDEX(Panaboard!B:B,MATCH(CONCATENATE(AZ1301,"-",C1301),Panaboard!Z:Z,0))),"",TRIM(INDEX(Panaboard!B:B,MATCH(CONCATENATE(AZ1301,"-",C1301),Panaboard!Z:Z,0))))</f>
        <v/>
      </c>
      <c r="E1301" t="str">
        <f t="shared" si="163"/>
        <v>xx0x0</v>
      </c>
      <c r="F1301" t="str">
        <f>IF(PResult!U1301="","",UPPER(TRIM(PResult!U1301)))</f>
        <v/>
      </c>
      <c r="G1301">
        <f>IF(OR(PResult!O1301="",PResult!O1301="(null)"),0,PResult!O1301)</f>
        <v>0</v>
      </c>
      <c r="H1301" t="str">
        <f>IF(ISERROR(INDEX(Panaboard!G:G,MATCH(CONCATENATE(AZ1301,"-",C1301),Panaboard!Z:Z,0))),"",INDEX(Panaboard!G:G,MATCH(CONCATENATE(AZ1301,"-",C1301),Panaboard!Z:Z,0)))</f>
        <v/>
      </c>
      <c r="I1301" t="str">
        <f>IF(PResult!J1301="","",PResult!J1301)</f>
        <v/>
      </c>
      <c r="J1301" t="str">
        <f>IF(PResult!K1301="","",PResult!K1301)</f>
        <v/>
      </c>
      <c r="K1301">
        <f>IF(OR(PResult!L1301="(null)",PResult!L1301=""),0,PResult!L1301)</f>
        <v>0</v>
      </c>
      <c r="L1301">
        <f>IF(OR(PResult!M1301="(null)",PResult!M1301=""),0,PResult!M1301)</f>
        <v>0</v>
      </c>
      <c r="M1301">
        <f t="shared" si="160"/>
        <v>0</v>
      </c>
      <c r="N1301" t="str">
        <f>TEXT(IF(ISERROR(INDEX(Panaboard!H:H,MATCH(CONCATENATE(AZ1301,"-",C1301),Panaboard!Z:Z,0))),"",INDEX(Panaboard!H:H,MATCH(CONCATENATE(AZ1301,"-",C1301),Panaboard!Z:Z,0))),"HH:MM")</f>
        <v/>
      </c>
      <c r="O1301" t="str">
        <f>TEXT(IF(ISERROR(INDEX(Panaboard!I:I,MATCH(CONCATENATE(AZ1301,"-",C1301),Panaboard!Z:Z,0))),"",INDEX(Panaboard!I:I,MATCH(CONCATENATE(AZ1301,"-",C1301),Panaboard!Z:Z,0))),"HH:MM")</f>
        <v/>
      </c>
      <c r="P1301" t="str">
        <f t="shared" si="161"/>
        <v/>
      </c>
      <c r="Q1301" t="str">
        <f>IF(ISERROR(INDEX(Panaboard!S:S,MATCH(CONCATENATE(AZ1301,"-",C1301),Panaboard!Z:Z,0))),"",INDEX(Panaboard!S:S,MATCH(CONCATENATE(AZ1301,"-",C1301),Panaboard!Z:Z,0)))</f>
        <v/>
      </c>
      <c r="R1301" t="str">
        <f>IF(ISERROR(INDEX(Panaboard!F:F,MATCH(CONCATENATE(AZ1301,"-",C1301),Panaboard!Z:Z,0))),"",INDEX(Panaboard!F:F,MATCH(CONCATENATE(AZ1301,"-",C1301),Panaboard!Z:Z,0)))</f>
        <v/>
      </c>
      <c r="S1301" t="str">
        <f t="shared" si="162"/>
        <v/>
      </c>
      <c r="T1301" t="str">
        <f>IF(ISERROR(INDEX(Panaboard!D:D,MATCH(CONCATENATE(AZ1301,"-",C1301),Panaboard!Z:Z,0))),"",INDEX(Panaboard!D:D,MATCH(CONCATENATE(AZ1301,"-",C1301),Panaboard!Z:Z,0)))</f>
        <v/>
      </c>
      <c r="U1301" t="str">
        <f>IF(ISERROR(INDEX(Panaboard!J:J,MATCH(CONCATENATE(AZ1301,"-",C1301),Panaboard!Z:Z,0))),"",INDEX(Panaboard!J:J,MATCH(CONCATENATE(AZ1301,"-",C1301),Panaboard!Z:Z,0)))</f>
        <v/>
      </c>
      <c r="V1301">
        <f>IF(PResult!BL1301="",0,PResult!BL1301)</f>
        <v>0</v>
      </c>
      <c r="W1301">
        <f>IF(PResult!BM1301="",0,PResult!BM1301)</f>
        <v>0</v>
      </c>
      <c r="X1301">
        <f>IF(OR(PResult!AE1301="",PResult!AE1301="(null)"),IF(OR(PResult!AD1301="",PResult!AD1301="(null)"),0,PResult!AD1301),PResult!AE1301)</f>
        <v>0</v>
      </c>
      <c r="Y1301" t="str">
        <f>IF(OR(PResult!V1301="",PResult!V1301="(null)"),"",PResult!V1301)</f>
        <v/>
      </c>
      <c r="Z1301" t="str">
        <f>CONCATENATE(PResult!BO1301,PResult!BP1301)</f>
        <v/>
      </c>
      <c r="AA1301" t="str">
        <f>IF(PResult!Y1301="","",PResult!Y1301)</f>
        <v/>
      </c>
      <c r="AB1301" t="str">
        <f>IF(PResult!BQ1301="","",PResult!BQ1301)</f>
        <v/>
      </c>
      <c r="AC1301" t="str">
        <f>IF(PResult!BR1301="","",PResult!BR1301)</f>
        <v/>
      </c>
      <c r="AD1301" t="str">
        <f>IF(PResult!BS1301="","",PResult!BS1301)</f>
        <v/>
      </c>
      <c r="AE1301" t="str">
        <f>IF(PResult!BN1301="","",PResult!BN1301)</f>
        <v/>
      </c>
      <c r="AF1301" t="str">
        <f>IF(PResult!BT1301="","",PResult!BT1301)</f>
        <v/>
      </c>
      <c r="AG1301" t="str">
        <f>IF(PResult!BU1301="","",PResult!BU1301)</f>
        <v/>
      </c>
      <c r="AH1301" t="str">
        <f>IF(PResult!BV1301="","",PResult!BV1301)</f>
        <v/>
      </c>
      <c r="AI1301" t="str">
        <f>TEXT(IF(ISERROR(INDEX(Panaboard!L:L,MATCH(CONCATENATE(AZ1301,"-",C1301),Panaboard!Z:Z,0))),"",INDEX(Panaboard!L:L,MATCH(CONCATENATE(AZ1301,"-",C1301),Panaboard!Z:Z,0))),"HH:MM")</f>
        <v/>
      </c>
      <c r="AJ1301" t="str">
        <f>TEXT(IF(ISERROR(INDEX(Panaboard!M:M,MATCH(CONCATENATE(AZ1301,"-",C1301),Panaboard!Z:Z,0))),"",INDEX(Panaboard!M:M,MATCH(CONCATENATE(AZ1301,"-",C1301),Panaboard!Z:Z,0))),"HH:MM")</f>
        <v/>
      </c>
      <c r="AK1301" t="str">
        <f>IF(PResult!BY1301="","",PResult!BY1301)</f>
        <v/>
      </c>
      <c r="AL1301">
        <f>IF(PResult!P1301="",0,PResult!P1301)</f>
        <v>0</v>
      </c>
      <c r="AM1301" t="str">
        <f>IF(ISERROR(INDEX(Panaboard!N:N,MATCH(CONCATENATE(AZ1301,"-",C1301),Panaboard!Z:Z,0))),"",INDEX(Panaboard!N:N,MATCH(CONCATENATE(AZ1301,"-",C1301),Panaboard!Z:Z,0)))</f>
        <v/>
      </c>
      <c r="AN1301" t="str">
        <f>IF(ISERROR(INDEX(Panaboard!O:O,MATCH(CONCATENATE(AZ1301,"-",C1301),Panaboard!Z:Z,0))),"",INDEX(Panaboard!O:O,MATCH(CONCATENATE(AZ1301,"-",C1301),Panaboard!Z:Z,0)))</f>
        <v/>
      </c>
      <c r="AO1301" t="str">
        <f>IF(ISERROR(INDEX(Panaboard!P:P,MATCH(CONCATENATE(AZ1301,"-",C1301),Panaboard!Z:Z,0))),"",INDEX(Panaboard!P:P,MATCH(CONCATENATE(AZ1301,"-",C1301),Panaboard!Z:Z,0)))</f>
        <v/>
      </c>
      <c r="AP1301" t="str">
        <f>IF(ISERROR(INDEX(Panaboard!Q:Q,MATCH(CONCATENATE(AZ1301,"-",C1301),Panaboard!Z:Z,0))),"",INDEX(Panaboard!Q:Q,MATCH(CONCATENATE(AZ1301,"-",C1301),Panaboard!Z:Z,0)))</f>
        <v/>
      </c>
      <c r="AR1301" t="str">
        <f>IF(PResult!BW1301="","",PResult!BW1301)</f>
        <v/>
      </c>
      <c r="AS1301" t="str">
        <f>IF(PResult!BX1301="","",PResult!BX1301)</f>
        <v/>
      </c>
      <c r="AT1301" t="str">
        <f>IF(ISERROR(INDEX(Panaboard!K:K,MATCH(CONCATENATE(AZ1301,"-",C1301),Panaboard!Z:Z,0))),"",INDEX(Panaboard!K:K,MATCH(CONCATENATE(AZ1301,"-",C1301),Panaboard!Z:Z,0)))</f>
        <v/>
      </c>
      <c r="AU1301" t="str">
        <f>IF(ISERROR(INDEX(Panaboard!U:U,MATCH(CONCATENATE(AZ1301,"-",C1301),Panaboard!Z:Z,0))),"",INDEX(Panaboard!U:U,MATCH(CONCATENATE(AZ1301,"-",C1301),Panaboard!Z:Z,0)))</f>
        <v/>
      </c>
      <c r="AV1301" t="str">
        <f>IF(ISERROR(INDEX(Panaboard!W:W,MATCH(CONCATENATE(AZ1301,"-",C1301),Panaboard!Z:Z,0))),"",INDEX(Panaboard!W:W,MATCH(CONCATENATE(AZ1301,"-",C1301),Panaboard!Z:Z,0)))</f>
        <v/>
      </c>
      <c r="AW1301" t="str">
        <f>IF(ISERROR(INDEX(Panaboard!X:X,MATCH(CONCATENATE(AZ1301,"-",C1301),Panaboard!Z:Z,0))),"",INDEX(Panaboard!X:X,MATCH(CONCATENATE(AZ1301,"-",C1301),Panaboard!Z:Z,0)))</f>
        <v/>
      </c>
      <c r="AX1301" t="str">
        <f>IF(ISERROR(INDEX(Panaboard!AA:AA,MATCH(CONCATENATE(AZ1301,"-",C1301),Panaboard!Z:Z,0))),"",INDEX(Panaboard!AA:AA,MATCH(CONCATENATE(AZ1301,"-",C1301),Panaboard!Z:Z,0)))</f>
        <v/>
      </c>
      <c r="AY1301" t="str">
        <f>IF(ISERROR(INDEX(Panaboard!AB:AB,MATCH(CONCATENATE(AZ1301,"-",C1301),Panaboard!Z:Z,0))),"",INDEX(Panaboard!AB:AB,MATCH(CONCATENATE(AZ1301,"-",C1301),Panaboard!Z:Z,0)))</f>
        <v/>
      </c>
      <c r="AZ1301" t="str">
        <f t="shared" si="164"/>
        <v/>
      </c>
      <c r="BA1301" t="str">
        <f>IF(ISERROR(INDEX(Panaboard!E:E,MATCH(CONCATENATE(AZ1301,"-",C1301),Panaboard!Z:Z,0))),"",INDEX(Panaboard!E:E,MATCH(CONCATENATE(AZ1301,"-",C1301),Panaboard!Z:Z,0)))</f>
        <v/>
      </c>
      <c r="BB1301" t="str">
        <f>IF(ISERROR(INDEX(Panaboard!AC:AC,MATCH(CONCATENATE(AZ1301,"-",C1301),Panaboard!Z:Z,0))),"",INDEX(Panaboard!AC:AC,MATCH(CONCATENATE(AZ1301,"-",C1301),Panaboard!Z:Z,0)))</f>
        <v/>
      </c>
      <c r="BC1301" t="str">
        <f t="shared" si="165"/>
        <v/>
      </c>
      <c r="BD1301" t="str">
        <f t="shared" si="166"/>
        <v/>
      </c>
      <c r="BE1301" t="str">
        <f t="shared" si="167"/>
        <v>xx0x0</v>
      </c>
      <c r="BF1301" t="str">
        <f>IF(ISERROR(INDEX(CuttingList!F:F,MATCH(CONCATENATE(A1301,"-",C1301),CuttingList!E:E,0))),"",INDEX(CuttingList!F:F,MATCH(CONCATENATE(A1301,"-",C1301),CuttingList!E:E,0)))</f>
        <v/>
      </c>
    </row>
    <row r="1302" spans="1:58" x14ac:dyDescent="0.25">
      <c r="A1302" t="str">
        <f>IF(PResult!BJ1302="","",PResult!BJ1302)</f>
        <v/>
      </c>
      <c r="B1302" t="str">
        <f>IF(PResult!E1302="","",PResult!E1302)</f>
        <v/>
      </c>
      <c r="C1302" t="str">
        <f>IF(PResult!BZ1302="","",PResult!BZ1302)</f>
        <v/>
      </c>
      <c r="D1302" t="str">
        <f>IF(ISERROR(INDEX(Panaboard!B:B,MATCH(CONCATENATE(AZ1302,"-",C1302),Panaboard!Z:Z,0))),"",TRIM(INDEX(Panaboard!B:B,MATCH(CONCATENATE(AZ1302,"-",C1302),Panaboard!Z:Z,0))))</f>
        <v/>
      </c>
      <c r="E1302" t="str">
        <f t="shared" si="163"/>
        <v>xx0x0</v>
      </c>
      <c r="F1302" t="str">
        <f>IF(PResult!U1302="","",UPPER(TRIM(PResult!U1302)))</f>
        <v/>
      </c>
      <c r="G1302">
        <f>IF(OR(PResult!O1302="",PResult!O1302="(null)"),0,PResult!O1302)</f>
        <v>0</v>
      </c>
      <c r="H1302" t="str">
        <f>IF(ISERROR(INDEX(Panaboard!G:G,MATCH(CONCATENATE(AZ1302,"-",C1302),Panaboard!Z:Z,0))),"",INDEX(Panaboard!G:G,MATCH(CONCATENATE(AZ1302,"-",C1302),Panaboard!Z:Z,0)))</f>
        <v/>
      </c>
      <c r="I1302" t="str">
        <f>IF(PResult!J1302="","",PResult!J1302)</f>
        <v/>
      </c>
      <c r="J1302" t="str">
        <f>IF(PResult!K1302="","",PResult!K1302)</f>
        <v/>
      </c>
      <c r="K1302">
        <f>IF(OR(PResult!L1302="(null)",PResult!L1302=""),0,PResult!L1302)</f>
        <v>0</v>
      </c>
      <c r="L1302">
        <f>IF(OR(PResult!M1302="(null)",PResult!M1302=""),0,PResult!M1302)</f>
        <v>0</v>
      </c>
      <c r="M1302">
        <f t="shared" si="160"/>
        <v>0</v>
      </c>
      <c r="N1302" t="str">
        <f>TEXT(IF(ISERROR(INDEX(Panaboard!H:H,MATCH(CONCATENATE(AZ1302,"-",C1302),Panaboard!Z:Z,0))),"",INDEX(Panaboard!H:H,MATCH(CONCATENATE(AZ1302,"-",C1302),Panaboard!Z:Z,0))),"HH:MM")</f>
        <v/>
      </c>
      <c r="O1302" t="str">
        <f>TEXT(IF(ISERROR(INDEX(Panaboard!I:I,MATCH(CONCATENATE(AZ1302,"-",C1302),Panaboard!Z:Z,0))),"",INDEX(Panaboard!I:I,MATCH(CONCATENATE(AZ1302,"-",C1302),Panaboard!Z:Z,0))),"HH:MM")</f>
        <v/>
      </c>
      <c r="P1302" t="str">
        <f t="shared" si="161"/>
        <v/>
      </c>
      <c r="Q1302" t="str">
        <f>IF(ISERROR(INDEX(Panaboard!S:S,MATCH(CONCATENATE(AZ1302,"-",C1302),Panaboard!Z:Z,0))),"",INDEX(Panaboard!S:S,MATCH(CONCATENATE(AZ1302,"-",C1302),Panaboard!Z:Z,0)))</f>
        <v/>
      </c>
      <c r="R1302" t="str">
        <f>IF(ISERROR(INDEX(Panaboard!F:F,MATCH(CONCATENATE(AZ1302,"-",C1302),Panaboard!Z:Z,0))),"",INDEX(Panaboard!F:F,MATCH(CONCATENATE(AZ1302,"-",C1302),Panaboard!Z:Z,0)))</f>
        <v/>
      </c>
      <c r="S1302" t="str">
        <f t="shared" si="162"/>
        <v/>
      </c>
      <c r="T1302" t="str">
        <f>IF(ISERROR(INDEX(Panaboard!D:D,MATCH(CONCATENATE(AZ1302,"-",C1302),Panaboard!Z:Z,0))),"",INDEX(Panaboard!D:D,MATCH(CONCATENATE(AZ1302,"-",C1302),Panaboard!Z:Z,0)))</f>
        <v/>
      </c>
      <c r="U1302" t="str">
        <f>IF(ISERROR(INDEX(Panaboard!J:J,MATCH(CONCATENATE(AZ1302,"-",C1302),Panaboard!Z:Z,0))),"",INDEX(Panaboard!J:J,MATCH(CONCATENATE(AZ1302,"-",C1302),Panaboard!Z:Z,0)))</f>
        <v/>
      </c>
      <c r="V1302">
        <f>IF(PResult!BL1302="",0,PResult!BL1302)</f>
        <v>0</v>
      </c>
      <c r="W1302">
        <f>IF(PResult!BM1302="",0,PResult!BM1302)</f>
        <v>0</v>
      </c>
      <c r="X1302">
        <f>IF(OR(PResult!AE1302="",PResult!AE1302="(null)"),IF(OR(PResult!AD1302="",PResult!AD1302="(null)"),0,PResult!AD1302),PResult!AE1302)</f>
        <v>0</v>
      </c>
      <c r="Y1302" t="str">
        <f>IF(OR(PResult!V1302="",PResult!V1302="(null)"),"",PResult!V1302)</f>
        <v/>
      </c>
      <c r="Z1302" t="str">
        <f>CONCATENATE(PResult!BO1302,PResult!BP1302)</f>
        <v/>
      </c>
      <c r="AA1302" t="str">
        <f>IF(PResult!Y1302="","",PResult!Y1302)</f>
        <v/>
      </c>
      <c r="AB1302" t="str">
        <f>IF(PResult!BQ1302="","",PResult!BQ1302)</f>
        <v/>
      </c>
      <c r="AC1302" t="str">
        <f>IF(PResult!BR1302="","",PResult!BR1302)</f>
        <v/>
      </c>
      <c r="AD1302" t="str">
        <f>IF(PResult!BS1302="","",PResult!BS1302)</f>
        <v/>
      </c>
      <c r="AE1302" t="str">
        <f>IF(PResult!BN1302="","",PResult!BN1302)</f>
        <v/>
      </c>
      <c r="AF1302" t="str">
        <f>IF(PResult!BT1302="","",PResult!BT1302)</f>
        <v/>
      </c>
      <c r="AG1302" t="str">
        <f>IF(PResult!BU1302="","",PResult!BU1302)</f>
        <v/>
      </c>
      <c r="AH1302" t="str">
        <f>IF(PResult!BV1302="","",PResult!BV1302)</f>
        <v/>
      </c>
      <c r="AI1302" t="str">
        <f>TEXT(IF(ISERROR(INDEX(Panaboard!L:L,MATCH(CONCATENATE(AZ1302,"-",C1302),Panaboard!Z:Z,0))),"",INDEX(Panaboard!L:L,MATCH(CONCATENATE(AZ1302,"-",C1302),Panaboard!Z:Z,0))),"HH:MM")</f>
        <v/>
      </c>
      <c r="AJ1302" t="str">
        <f>TEXT(IF(ISERROR(INDEX(Panaboard!M:M,MATCH(CONCATENATE(AZ1302,"-",C1302),Panaboard!Z:Z,0))),"",INDEX(Panaboard!M:M,MATCH(CONCATENATE(AZ1302,"-",C1302),Panaboard!Z:Z,0))),"HH:MM")</f>
        <v/>
      </c>
      <c r="AK1302" t="str">
        <f>IF(PResult!BY1302="","",PResult!BY1302)</f>
        <v/>
      </c>
      <c r="AL1302">
        <f>IF(PResult!P1302="",0,PResult!P1302)</f>
        <v>0</v>
      </c>
      <c r="AM1302" t="str">
        <f>IF(ISERROR(INDEX(Panaboard!N:N,MATCH(CONCATENATE(AZ1302,"-",C1302),Panaboard!Z:Z,0))),"",INDEX(Panaboard!N:N,MATCH(CONCATENATE(AZ1302,"-",C1302),Panaboard!Z:Z,0)))</f>
        <v/>
      </c>
      <c r="AN1302" t="str">
        <f>IF(ISERROR(INDEX(Panaboard!O:O,MATCH(CONCATENATE(AZ1302,"-",C1302),Panaboard!Z:Z,0))),"",INDEX(Panaboard!O:O,MATCH(CONCATENATE(AZ1302,"-",C1302),Panaboard!Z:Z,0)))</f>
        <v/>
      </c>
      <c r="AO1302" t="str">
        <f>IF(ISERROR(INDEX(Panaboard!P:P,MATCH(CONCATENATE(AZ1302,"-",C1302),Panaboard!Z:Z,0))),"",INDEX(Panaboard!P:P,MATCH(CONCATENATE(AZ1302,"-",C1302),Panaboard!Z:Z,0)))</f>
        <v/>
      </c>
      <c r="AP1302" t="str">
        <f>IF(ISERROR(INDEX(Panaboard!Q:Q,MATCH(CONCATENATE(AZ1302,"-",C1302),Panaboard!Z:Z,0))),"",INDEX(Panaboard!Q:Q,MATCH(CONCATENATE(AZ1302,"-",C1302),Panaboard!Z:Z,0)))</f>
        <v/>
      </c>
      <c r="AR1302" t="str">
        <f>IF(PResult!BW1302="","",PResult!BW1302)</f>
        <v/>
      </c>
      <c r="AS1302" t="str">
        <f>IF(PResult!BX1302="","",PResult!BX1302)</f>
        <v/>
      </c>
      <c r="AT1302" t="str">
        <f>IF(ISERROR(INDEX(Panaboard!K:K,MATCH(CONCATENATE(AZ1302,"-",C1302),Panaboard!Z:Z,0))),"",INDEX(Panaboard!K:K,MATCH(CONCATENATE(AZ1302,"-",C1302),Panaboard!Z:Z,0)))</f>
        <v/>
      </c>
      <c r="AU1302" t="str">
        <f>IF(ISERROR(INDEX(Panaboard!U:U,MATCH(CONCATENATE(AZ1302,"-",C1302),Panaboard!Z:Z,0))),"",INDEX(Panaboard!U:U,MATCH(CONCATENATE(AZ1302,"-",C1302),Panaboard!Z:Z,0)))</f>
        <v/>
      </c>
      <c r="AV1302" t="str">
        <f>IF(ISERROR(INDEX(Panaboard!W:W,MATCH(CONCATENATE(AZ1302,"-",C1302),Panaboard!Z:Z,0))),"",INDEX(Panaboard!W:W,MATCH(CONCATENATE(AZ1302,"-",C1302),Panaboard!Z:Z,0)))</f>
        <v/>
      </c>
      <c r="AW1302" t="str">
        <f>IF(ISERROR(INDEX(Panaboard!X:X,MATCH(CONCATENATE(AZ1302,"-",C1302),Panaboard!Z:Z,0))),"",INDEX(Panaboard!X:X,MATCH(CONCATENATE(AZ1302,"-",C1302),Panaboard!Z:Z,0)))</f>
        <v/>
      </c>
      <c r="AX1302" t="str">
        <f>IF(ISERROR(INDEX(Panaboard!AA:AA,MATCH(CONCATENATE(AZ1302,"-",C1302),Panaboard!Z:Z,0))),"",INDEX(Panaboard!AA:AA,MATCH(CONCATENATE(AZ1302,"-",C1302),Panaboard!Z:Z,0)))</f>
        <v/>
      </c>
      <c r="AY1302" t="str">
        <f>IF(ISERROR(INDEX(Panaboard!AB:AB,MATCH(CONCATENATE(AZ1302,"-",C1302),Panaboard!Z:Z,0))),"",INDEX(Panaboard!AB:AB,MATCH(CONCATENATE(AZ1302,"-",C1302),Panaboard!Z:Z,0)))</f>
        <v/>
      </c>
      <c r="AZ1302" t="str">
        <f t="shared" si="164"/>
        <v/>
      </c>
      <c r="BA1302" t="str">
        <f>IF(ISERROR(INDEX(Panaboard!E:E,MATCH(CONCATENATE(AZ1302,"-",C1302),Panaboard!Z:Z,0))),"",INDEX(Panaboard!E:E,MATCH(CONCATENATE(AZ1302,"-",C1302),Panaboard!Z:Z,0)))</f>
        <v/>
      </c>
      <c r="BB1302" t="str">
        <f>IF(ISERROR(INDEX(Panaboard!AC:AC,MATCH(CONCATENATE(AZ1302,"-",C1302),Panaboard!Z:Z,0))),"",INDEX(Panaboard!AC:AC,MATCH(CONCATENATE(AZ1302,"-",C1302),Panaboard!Z:Z,0)))</f>
        <v/>
      </c>
      <c r="BC1302" t="str">
        <f t="shared" si="165"/>
        <v/>
      </c>
      <c r="BD1302" t="str">
        <f t="shared" si="166"/>
        <v/>
      </c>
      <c r="BE1302" t="str">
        <f t="shared" si="167"/>
        <v>xx0x0</v>
      </c>
      <c r="BF1302" t="str">
        <f>IF(ISERROR(INDEX(CuttingList!F:F,MATCH(CONCATENATE(A1302,"-",C1302),CuttingList!E:E,0))),"",INDEX(CuttingList!F:F,MATCH(CONCATENATE(A1302,"-",C1302),CuttingList!E:E,0)))</f>
        <v/>
      </c>
    </row>
    <row r="1303" spans="1:58" x14ac:dyDescent="0.25">
      <c r="A1303" t="str">
        <f>IF(PResult!BJ1303="","",PResult!BJ1303)</f>
        <v/>
      </c>
      <c r="B1303" t="str">
        <f>IF(PResult!E1303="","",PResult!E1303)</f>
        <v/>
      </c>
      <c r="C1303" t="str">
        <f>IF(PResult!BZ1303="","",PResult!BZ1303)</f>
        <v/>
      </c>
      <c r="D1303" t="str">
        <f>IF(ISERROR(INDEX(Panaboard!B:B,MATCH(CONCATENATE(AZ1303,"-",C1303),Panaboard!Z:Z,0))),"",TRIM(INDEX(Panaboard!B:B,MATCH(CONCATENATE(AZ1303,"-",C1303),Panaboard!Z:Z,0))))</f>
        <v/>
      </c>
      <c r="E1303" t="str">
        <f t="shared" si="163"/>
        <v>xx0x0</v>
      </c>
      <c r="F1303" t="str">
        <f>IF(PResult!U1303="","",UPPER(TRIM(PResult!U1303)))</f>
        <v/>
      </c>
      <c r="G1303">
        <f>IF(OR(PResult!O1303="",PResult!O1303="(null)"),0,PResult!O1303)</f>
        <v>0</v>
      </c>
      <c r="H1303" t="str">
        <f>IF(ISERROR(INDEX(Panaboard!G:G,MATCH(CONCATENATE(AZ1303,"-",C1303),Panaboard!Z:Z,0))),"",INDEX(Panaboard!G:G,MATCH(CONCATENATE(AZ1303,"-",C1303),Panaboard!Z:Z,0)))</f>
        <v/>
      </c>
      <c r="I1303" t="str">
        <f>IF(PResult!J1303="","",PResult!J1303)</f>
        <v/>
      </c>
      <c r="J1303" t="str">
        <f>IF(PResult!K1303="","",PResult!K1303)</f>
        <v/>
      </c>
      <c r="K1303">
        <f>IF(OR(PResult!L1303="(null)",PResult!L1303=""),0,PResult!L1303)</f>
        <v>0</v>
      </c>
      <c r="L1303">
        <f>IF(OR(PResult!M1303="(null)",PResult!M1303=""),0,PResult!M1303)</f>
        <v>0</v>
      </c>
      <c r="M1303">
        <f t="shared" si="160"/>
        <v>0</v>
      </c>
      <c r="N1303" t="str">
        <f>TEXT(IF(ISERROR(INDEX(Panaboard!H:H,MATCH(CONCATENATE(AZ1303,"-",C1303),Panaboard!Z:Z,0))),"",INDEX(Panaboard!H:H,MATCH(CONCATENATE(AZ1303,"-",C1303),Panaboard!Z:Z,0))),"HH:MM")</f>
        <v/>
      </c>
      <c r="O1303" t="str">
        <f>TEXT(IF(ISERROR(INDEX(Panaboard!I:I,MATCH(CONCATENATE(AZ1303,"-",C1303),Panaboard!Z:Z,0))),"",INDEX(Panaboard!I:I,MATCH(CONCATENATE(AZ1303,"-",C1303),Panaboard!Z:Z,0))),"HH:MM")</f>
        <v/>
      </c>
      <c r="P1303" t="str">
        <f t="shared" si="161"/>
        <v/>
      </c>
      <c r="Q1303" t="str">
        <f>IF(ISERROR(INDEX(Panaboard!S:S,MATCH(CONCATENATE(AZ1303,"-",C1303),Panaboard!Z:Z,0))),"",INDEX(Panaboard!S:S,MATCH(CONCATENATE(AZ1303,"-",C1303),Panaboard!Z:Z,0)))</f>
        <v/>
      </c>
      <c r="R1303" t="str">
        <f>IF(ISERROR(INDEX(Panaboard!F:F,MATCH(CONCATENATE(AZ1303,"-",C1303),Panaboard!Z:Z,0))),"",INDEX(Panaboard!F:F,MATCH(CONCATENATE(AZ1303,"-",C1303),Panaboard!Z:Z,0)))</f>
        <v/>
      </c>
      <c r="S1303" t="str">
        <f t="shared" si="162"/>
        <v/>
      </c>
      <c r="T1303" t="str">
        <f>IF(ISERROR(INDEX(Panaboard!D:D,MATCH(CONCATENATE(AZ1303,"-",C1303),Panaboard!Z:Z,0))),"",INDEX(Panaboard!D:D,MATCH(CONCATENATE(AZ1303,"-",C1303),Panaboard!Z:Z,0)))</f>
        <v/>
      </c>
      <c r="U1303" t="str">
        <f>IF(ISERROR(INDEX(Panaboard!J:J,MATCH(CONCATENATE(AZ1303,"-",C1303),Panaboard!Z:Z,0))),"",INDEX(Panaboard!J:J,MATCH(CONCATENATE(AZ1303,"-",C1303),Panaboard!Z:Z,0)))</f>
        <v/>
      </c>
      <c r="V1303">
        <f>IF(PResult!BL1303="",0,PResult!BL1303)</f>
        <v>0</v>
      </c>
      <c r="W1303">
        <f>IF(PResult!BM1303="",0,PResult!BM1303)</f>
        <v>0</v>
      </c>
      <c r="X1303">
        <f>IF(OR(PResult!AE1303="",PResult!AE1303="(null)"),IF(OR(PResult!AD1303="",PResult!AD1303="(null)"),0,PResult!AD1303),PResult!AE1303)</f>
        <v>0</v>
      </c>
      <c r="Y1303" t="str">
        <f>IF(OR(PResult!V1303="",PResult!V1303="(null)"),"",PResult!V1303)</f>
        <v/>
      </c>
      <c r="Z1303" t="str">
        <f>CONCATENATE(PResult!BO1303,PResult!BP1303)</f>
        <v/>
      </c>
      <c r="AA1303" t="str">
        <f>IF(PResult!Y1303="","",PResult!Y1303)</f>
        <v/>
      </c>
      <c r="AB1303" t="str">
        <f>IF(PResult!BQ1303="","",PResult!BQ1303)</f>
        <v/>
      </c>
      <c r="AC1303" t="str">
        <f>IF(PResult!BR1303="","",PResult!BR1303)</f>
        <v/>
      </c>
      <c r="AD1303" t="str">
        <f>IF(PResult!BS1303="","",PResult!BS1303)</f>
        <v/>
      </c>
      <c r="AE1303" t="str">
        <f>IF(PResult!BN1303="","",PResult!BN1303)</f>
        <v/>
      </c>
      <c r="AF1303" t="str">
        <f>IF(PResult!BT1303="","",PResult!BT1303)</f>
        <v/>
      </c>
      <c r="AG1303" t="str">
        <f>IF(PResult!BU1303="","",PResult!BU1303)</f>
        <v/>
      </c>
      <c r="AH1303" t="str">
        <f>IF(PResult!BV1303="","",PResult!BV1303)</f>
        <v/>
      </c>
      <c r="AI1303" t="str">
        <f>TEXT(IF(ISERROR(INDEX(Panaboard!L:L,MATCH(CONCATENATE(AZ1303,"-",C1303),Panaboard!Z:Z,0))),"",INDEX(Panaboard!L:L,MATCH(CONCATENATE(AZ1303,"-",C1303),Panaboard!Z:Z,0))),"HH:MM")</f>
        <v/>
      </c>
      <c r="AJ1303" t="str">
        <f>TEXT(IF(ISERROR(INDEX(Panaboard!M:M,MATCH(CONCATENATE(AZ1303,"-",C1303),Panaboard!Z:Z,0))),"",INDEX(Panaboard!M:M,MATCH(CONCATENATE(AZ1303,"-",C1303),Panaboard!Z:Z,0))),"HH:MM")</f>
        <v/>
      </c>
      <c r="AK1303" t="str">
        <f>IF(PResult!BY1303="","",PResult!BY1303)</f>
        <v/>
      </c>
      <c r="AL1303">
        <f>IF(PResult!P1303="",0,PResult!P1303)</f>
        <v>0</v>
      </c>
      <c r="AM1303" t="str">
        <f>IF(ISERROR(INDEX(Panaboard!N:N,MATCH(CONCATENATE(AZ1303,"-",C1303),Panaboard!Z:Z,0))),"",INDEX(Panaboard!N:N,MATCH(CONCATENATE(AZ1303,"-",C1303),Panaboard!Z:Z,0)))</f>
        <v/>
      </c>
      <c r="AN1303" t="str">
        <f>IF(ISERROR(INDEX(Panaboard!O:O,MATCH(CONCATENATE(AZ1303,"-",C1303),Panaboard!Z:Z,0))),"",INDEX(Panaboard!O:O,MATCH(CONCATENATE(AZ1303,"-",C1303),Panaboard!Z:Z,0)))</f>
        <v/>
      </c>
      <c r="AO1303" t="str">
        <f>IF(ISERROR(INDEX(Panaboard!P:P,MATCH(CONCATENATE(AZ1303,"-",C1303),Panaboard!Z:Z,0))),"",INDEX(Panaboard!P:P,MATCH(CONCATENATE(AZ1303,"-",C1303),Panaboard!Z:Z,0)))</f>
        <v/>
      </c>
      <c r="AP1303" t="str">
        <f>IF(ISERROR(INDEX(Panaboard!Q:Q,MATCH(CONCATENATE(AZ1303,"-",C1303),Panaboard!Z:Z,0))),"",INDEX(Panaboard!Q:Q,MATCH(CONCATENATE(AZ1303,"-",C1303),Panaboard!Z:Z,0)))</f>
        <v/>
      </c>
      <c r="AR1303" t="str">
        <f>IF(PResult!BW1303="","",PResult!BW1303)</f>
        <v/>
      </c>
      <c r="AS1303" t="str">
        <f>IF(PResult!BX1303="","",PResult!BX1303)</f>
        <v/>
      </c>
      <c r="AT1303" t="str">
        <f>IF(ISERROR(INDEX(Panaboard!K:K,MATCH(CONCATENATE(AZ1303,"-",C1303),Panaboard!Z:Z,0))),"",INDEX(Panaboard!K:K,MATCH(CONCATENATE(AZ1303,"-",C1303),Panaboard!Z:Z,0)))</f>
        <v/>
      </c>
      <c r="AU1303" t="str">
        <f>IF(ISERROR(INDEX(Panaboard!U:U,MATCH(CONCATENATE(AZ1303,"-",C1303),Panaboard!Z:Z,0))),"",INDEX(Panaboard!U:U,MATCH(CONCATENATE(AZ1303,"-",C1303),Panaboard!Z:Z,0)))</f>
        <v/>
      </c>
      <c r="AV1303" t="str">
        <f>IF(ISERROR(INDEX(Panaboard!W:W,MATCH(CONCATENATE(AZ1303,"-",C1303),Panaboard!Z:Z,0))),"",INDEX(Panaboard!W:W,MATCH(CONCATENATE(AZ1303,"-",C1303),Panaboard!Z:Z,0)))</f>
        <v/>
      </c>
      <c r="AW1303" t="str">
        <f>IF(ISERROR(INDEX(Panaboard!X:X,MATCH(CONCATENATE(AZ1303,"-",C1303),Panaboard!Z:Z,0))),"",INDEX(Panaboard!X:X,MATCH(CONCATENATE(AZ1303,"-",C1303),Panaboard!Z:Z,0)))</f>
        <v/>
      </c>
      <c r="AX1303" t="str">
        <f>IF(ISERROR(INDEX(Panaboard!AA:AA,MATCH(CONCATENATE(AZ1303,"-",C1303),Panaboard!Z:Z,0))),"",INDEX(Panaboard!AA:AA,MATCH(CONCATENATE(AZ1303,"-",C1303),Panaboard!Z:Z,0)))</f>
        <v/>
      </c>
      <c r="AY1303" t="str">
        <f>IF(ISERROR(INDEX(Panaboard!AB:AB,MATCH(CONCATENATE(AZ1303,"-",C1303),Panaboard!Z:Z,0))),"",INDEX(Panaboard!AB:AB,MATCH(CONCATENATE(AZ1303,"-",C1303),Panaboard!Z:Z,0)))</f>
        <v/>
      </c>
      <c r="AZ1303" t="str">
        <f t="shared" si="164"/>
        <v/>
      </c>
      <c r="BA1303" t="str">
        <f>IF(ISERROR(INDEX(Panaboard!E:E,MATCH(CONCATENATE(AZ1303,"-",C1303),Panaboard!Z:Z,0))),"",INDEX(Panaboard!E:E,MATCH(CONCATENATE(AZ1303,"-",C1303),Panaboard!Z:Z,0)))</f>
        <v/>
      </c>
      <c r="BB1303" t="str">
        <f>IF(ISERROR(INDEX(Panaboard!AC:AC,MATCH(CONCATENATE(AZ1303,"-",C1303),Panaboard!Z:Z,0))),"",INDEX(Panaboard!AC:AC,MATCH(CONCATENATE(AZ1303,"-",C1303),Panaboard!Z:Z,0)))</f>
        <v/>
      </c>
      <c r="BC1303" t="str">
        <f t="shared" si="165"/>
        <v/>
      </c>
      <c r="BD1303" t="str">
        <f t="shared" si="166"/>
        <v/>
      </c>
      <c r="BE1303" t="str">
        <f t="shared" si="167"/>
        <v>xx0x0</v>
      </c>
      <c r="BF1303" t="str">
        <f>IF(ISERROR(INDEX(CuttingList!F:F,MATCH(CONCATENATE(A1303,"-",C1303),CuttingList!E:E,0))),"",INDEX(CuttingList!F:F,MATCH(CONCATENATE(A1303,"-",C1303),CuttingList!E:E,0)))</f>
        <v/>
      </c>
    </row>
    <row r="1304" spans="1:58" x14ac:dyDescent="0.25">
      <c r="A1304" t="str">
        <f>IF(PResult!BJ1304="","",PResult!BJ1304)</f>
        <v/>
      </c>
      <c r="B1304" t="str">
        <f>IF(PResult!E1304="","",PResult!E1304)</f>
        <v/>
      </c>
      <c r="C1304" t="str">
        <f>IF(PResult!BZ1304="","",PResult!BZ1304)</f>
        <v/>
      </c>
      <c r="D1304" t="str">
        <f>IF(ISERROR(INDEX(Panaboard!B:B,MATCH(CONCATENATE(AZ1304,"-",C1304),Panaboard!Z:Z,0))),"",TRIM(INDEX(Panaboard!B:B,MATCH(CONCATENATE(AZ1304,"-",C1304),Panaboard!Z:Z,0))))</f>
        <v/>
      </c>
      <c r="E1304" t="str">
        <f t="shared" si="163"/>
        <v>xx0x0</v>
      </c>
      <c r="F1304" t="str">
        <f>IF(PResult!U1304="","",UPPER(TRIM(PResult!U1304)))</f>
        <v/>
      </c>
      <c r="G1304">
        <f>IF(OR(PResult!O1304="",PResult!O1304="(null)"),0,PResult!O1304)</f>
        <v>0</v>
      </c>
      <c r="H1304" t="str">
        <f>IF(ISERROR(INDEX(Panaboard!G:G,MATCH(CONCATENATE(AZ1304,"-",C1304),Panaboard!Z:Z,0))),"",INDEX(Panaboard!G:G,MATCH(CONCATENATE(AZ1304,"-",C1304),Panaboard!Z:Z,0)))</f>
        <v/>
      </c>
      <c r="I1304" t="str">
        <f>IF(PResult!J1304="","",PResult!J1304)</f>
        <v/>
      </c>
      <c r="J1304" t="str">
        <f>IF(PResult!K1304="","",PResult!K1304)</f>
        <v/>
      </c>
      <c r="K1304">
        <f>IF(OR(PResult!L1304="(null)",PResult!L1304=""),0,PResult!L1304)</f>
        <v>0</v>
      </c>
      <c r="L1304">
        <f>IF(OR(PResult!M1304="(null)",PResult!M1304=""),0,PResult!M1304)</f>
        <v>0</v>
      </c>
      <c r="M1304">
        <f t="shared" si="160"/>
        <v>0</v>
      </c>
      <c r="N1304" t="str">
        <f>TEXT(IF(ISERROR(INDEX(Panaboard!H:H,MATCH(CONCATENATE(AZ1304,"-",C1304),Panaboard!Z:Z,0))),"",INDEX(Panaboard!H:H,MATCH(CONCATENATE(AZ1304,"-",C1304),Panaboard!Z:Z,0))),"HH:MM")</f>
        <v/>
      </c>
      <c r="O1304" t="str">
        <f>TEXT(IF(ISERROR(INDEX(Panaboard!I:I,MATCH(CONCATENATE(AZ1304,"-",C1304),Panaboard!Z:Z,0))),"",INDEX(Panaboard!I:I,MATCH(CONCATENATE(AZ1304,"-",C1304),Panaboard!Z:Z,0))),"HH:MM")</f>
        <v/>
      </c>
      <c r="P1304" t="str">
        <f t="shared" si="161"/>
        <v/>
      </c>
      <c r="Q1304" t="str">
        <f>IF(ISERROR(INDEX(Panaboard!S:S,MATCH(CONCATENATE(AZ1304,"-",C1304),Panaboard!Z:Z,0))),"",INDEX(Panaboard!S:S,MATCH(CONCATENATE(AZ1304,"-",C1304),Panaboard!Z:Z,0)))</f>
        <v/>
      </c>
      <c r="R1304" t="str">
        <f>IF(ISERROR(INDEX(Panaboard!F:F,MATCH(CONCATENATE(AZ1304,"-",C1304),Panaboard!Z:Z,0))),"",INDEX(Panaboard!F:F,MATCH(CONCATENATE(AZ1304,"-",C1304),Panaboard!Z:Z,0)))</f>
        <v/>
      </c>
      <c r="S1304" t="str">
        <f t="shared" si="162"/>
        <v/>
      </c>
      <c r="T1304" t="str">
        <f>IF(ISERROR(INDEX(Panaboard!D:D,MATCH(CONCATENATE(AZ1304,"-",C1304),Panaboard!Z:Z,0))),"",INDEX(Panaboard!D:D,MATCH(CONCATENATE(AZ1304,"-",C1304),Panaboard!Z:Z,0)))</f>
        <v/>
      </c>
      <c r="U1304" t="str">
        <f>IF(ISERROR(INDEX(Panaboard!J:J,MATCH(CONCATENATE(AZ1304,"-",C1304),Panaboard!Z:Z,0))),"",INDEX(Panaboard!J:J,MATCH(CONCATENATE(AZ1304,"-",C1304),Panaboard!Z:Z,0)))</f>
        <v/>
      </c>
      <c r="V1304">
        <f>IF(PResult!BL1304="",0,PResult!BL1304)</f>
        <v>0</v>
      </c>
      <c r="W1304">
        <f>IF(PResult!BM1304="",0,PResult!BM1304)</f>
        <v>0</v>
      </c>
      <c r="X1304">
        <f>IF(OR(PResult!AE1304="",PResult!AE1304="(null)"),IF(OR(PResult!AD1304="",PResult!AD1304="(null)"),0,PResult!AD1304),PResult!AE1304)</f>
        <v>0</v>
      </c>
      <c r="Y1304" t="str">
        <f>IF(OR(PResult!V1304="",PResult!V1304="(null)"),"",PResult!V1304)</f>
        <v/>
      </c>
      <c r="Z1304" t="str">
        <f>CONCATENATE(PResult!BO1304,PResult!BP1304)</f>
        <v/>
      </c>
      <c r="AA1304" t="str">
        <f>IF(PResult!Y1304="","",PResult!Y1304)</f>
        <v/>
      </c>
      <c r="AB1304" t="str">
        <f>IF(PResult!BQ1304="","",PResult!BQ1304)</f>
        <v/>
      </c>
      <c r="AC1304" t="str">
        <f>IF(PResult!BR1304="","",PResult!BR1304)</f>
        <v/>
      </c>
      <c r="AD1304" t="str">
        <f>IF(PResult!BS1304="","",PResult!BS1304)</f>
        <v/>
      </c>
      <c r="AE1304" t="str">
        <f>IF(PResult!BN1304="","",PResult!BN1304)</f>
        <v/>
      </c>
      <c r="AF1304" t="str">
        <f>IF(PResult!BT1304="","",PResult!BT1304)</f>
        <v/>
      </c>
      <c r="AG1304" t="str">
        <f>IF(PResult!BU1304="","",PResult!BU1304)</f>
        <v/>
      </c>
      <c r="AH1304" t="str">
        <f>IF(PResult!BV1304="","",PResult!BV1304)</f>
        <v/>
      </c>
      <c r="AI1304" t="str">
        <f>TEXT(IF(ISERROR(INDEX(Panaboard!L:L,MATCH(CONCATENATE(AZ1304,"-",C1304),Panaboard!Z:Z,0))),"",INDEX(Panaboard!L:L,MATCH(CONCATENATE(AZ1304,"-",C1304),Panaboard!Z:Z,0))),"HH:MM")</f>
        <v/>
      </c>
      <c r="AJ1304" t="str">
        <f>TEXT(IF(ISERROR(INDEX(Panaboard!M:M,MATCH(CONCATENATE(AZ1304,"-",C1304),Panaboard!Z:Z,0))),"",INDEX(Panaboard!M:M,MATCH(CONCATENATE(AZ1304,"-",C1304),Panaboard!Z:Z,0))),"HH:MM")</f>
        <v/>
      </c>
      <c r="AK1304" t="str">
        <f>IF(PResult!BY1304="","",PResult!BY1304)</f>
        <v/>
      </c>
      <c r="AL1304">
        <f>IF(PResult!P1304="",0,PResult!P1304)</f>
        <v>0</v>
      </c>
      <c r="AM1304" t="str">
        <f>IF(ISERROR(INDEX(Panaboard!N:N,MATCH(CONCATENATE(AZ1304,"-",C1304),Panaboard!Z:Z,0))),"",INDEX(Panaboard!N:N,MATCH(CONCATENATE(AZ1304,"-",C1304),Panaboard!Z:Z,0)))</f>
        <v/>
      </c>
      <c r="AN1304" t="str">
        <f>IF(ISERROR(INDEX(Panaboard!O:O,MATCH(CONCATENATE(AZ1304,"-",C1304),Panaboard!Z:Z,0))),"",INDEX(Panaboard!O:O,MATCH(CONCATENATE(AZ1304,"-",C1304),Panaboard!Z:Z,0)))</f>
        <v/>
      </c>
      <c r="AO1304" t="str">
        <f>IF(ISERROR(INDEX(Panaboard!P:P,MATCH(CONCATENATE(AZ1304,"-",C1304),Panaboard!Z:Z,0))),"",INDEX(Panaboard!P:P,MATCH(CONCATENATE(AZ1304,"-",C1304),Panaboard!Z:Z,0)))</f>
        <v/>
      </c>
      <c r="AP1304" t="str">
        <f>IF(ISERROR(INDEX(Panaboard!Q:Q,MATCH(CONCATENATE(AZ1304,"-",C1304),Panaboard!Z:Z,0))),"",INDEX(Panaboard!Q:Q,MATCH(CONCATENATE(AZ1304,"-",C1304),Panaboard!Z:Z,0)))</f>
        <v/>
      </c>
      <c r="AR1304" t="str">
        <f>IF(PResult!BW1304="","",PResult!BW1304)</f>
        <v/>
      </c>
      <c r="AS1304" t="str">
        <f>IF(PResult!BX1304="","",PResult!BX1304)</f>
        <v/>
      </c>
      <c r="AT1304" t="str">
        <f>IF(ISERROR(INDEX(Panaboard!K:K,MATCH(CONCATENATE(AZ1304,"-",C1304),Panaboard!Z:Z,0))),"",INDEX(Panaboard!K:K,MATCH(CONCATENATE(AZ1304,"-",C1304),Panaboard!Z:Z,0)))</f>
        <v/>
      </c>
      <c r="AU1304" t="str">
        <f>IF(ISERROR(INDEX(Panaboard!U:U,MATCH(CONCATENATE(AZ1304,"-",C1304),Panaboard!Z:Z,0))),"",INDEX(Panaboard!U:U,MATCH(CONCATENATE(AZ1304,"-",C1304),Panaboard!Z:Z,0)))</f>
        <v/>
      </c>
      <c r="AV1304" t="str">
        <f>IF(ISERROR(INDEX(Panaboard!W:W,MATCH(CONCATENATE(AZ1304,"-",C1304),Panaboard!Z:Z,0))),"",INDEX(Panaboard!W:W,MATCH(CONCATENATE(AZ1304,"-",C1304),Panaboard!Z:Z,0)))</f>
        <v/>
      </c>
      <c r="AW1304" t="str">
        <f>IF(ISERROR(INDEX(Panaboard!X:X,MATCH(CONCATENATE(AZ1304,"-",C1304),Panaboard!Z:Z,0))),"",INDEX(Panaboard!X:X,MATCH(CONCATENATE(AZ1304,"-",C1304),Panaboard!Z:Z,0)))</f>
        <v/>
      </c>
      <c r="AX1304" t="str">
        <f>IF(ISERROR(INDEX(Panaboard!AA:AA,MATCH(CONCATENATE(AZ1304,"-",C1304),Panaboard!Z:Z,0))),"",INDEX(Panaboard!AA:AA,MATCH(CONCATENATE(AZ1304,"-",C1304),Panaboard!Z:Z,0)))</f>
        <v/>
      </c>
      <c r="AY1304" t="str">
        <f>IF(ISERROR(INDEX(Panaboard!AB:AB,MATCH(CONCATENATE(AZ1304,"-",C1304),Panaboard!Z:Z,0))),"",INDEX(Panaboard!AB:AB,MATCH(CONCATENATE(AZ1304,"-",C1304),Panaboard!Z:Z,0)))</f>
        <v/>
      </c>
      <c r="AZ1304" t="str">
        <f t="shared" si="164"/>
        <v/>
      </c>
      <c r="BA1304" t="str">
        <f>IF(ISERROR(INDEX(Panaboard!E:E,MATCH(CONCATENATE(AZ1304,"-",C1304),Panaboard!Z:Z,0))),"",INDEX(Panaboard!E:E,MATCH(CONCATENATE(AZ1304,"-",C1304),Panaboard!Z:Z,0)))</f>
        <v/>
      </c>
      <c r="BB1304" t="str">
        <f>IF(ISERROR(INDEX(Panaboard!AC:AC,MATCH(CONCATENATE(AZ1304,"-",C1304),Panaboard!Z:Z,0))),"",INDEX(Panaboard!AC:AC,MATCH(CONCATENATE(AZ1304,"-",C1304),Panaboard!Z:Z,0)))</f>
        <v/>
      </c>
      <c r="BC1304" t="str">
        <f t="shared" si="165"/>
        <v/>
      </c>
      <c r="BD1304" t="str">
        <f t="shared" si="166"/>
        <v/>
      </c>
      <c r="BE1304" t="str">
        <f t="shared" si="167"/>
        <v>xx0x0</v>
      </c>
      <c r="BF1304" t="str">
        <f>IF(ISERROR(INDEX(CuttingList!F:F,MATCH(CONCATENATE(A1304,"-",C1304),CuttingList!E:E,0))),"",INDEX(CuttingList!F:F,MATCH(CONCATENATE(A1304,"-",C1304),CuttingList!E:E,0)))</f>
        <v/>
      </c>
    </row>
    <row r="1305" spans="1:58" x14ac:dyDescent="0.25">
      <c r="A1305" t="str">
        <f>IF(PResult!BJ1305="","",PResult!BJ1305)</f>
        <v/>
      </c>
      <c r="B1305" t="str">
        <f>IF(PResult!E1305="","",PResult!E1305)</f>
        <v/>
      </c>
      <c r="C1305" t="str">
        <f>IF(PResult!BZ1305="","",PResult!BZ1305)</f>
        <v/>
      </c>
      <c r="D1305" t="str">
        <f>IF(ISERROR(INDEX(Panaboard!B:B,MATCH(CONCATENATE(AZ1305,"-",C1305),Panaboard!Z:Z,0))),"",TRIM(INDEX(Panaboard!B:B,MATCH(CONCATENATE(AZ1305,"-",C1305),Panaboard!Z:Z,0))))</f>
        <v/>
      </c>
      <c r="E1305" t="str">
        <f t="shared" si="163"/>
        <v>xx0x0</v>
      </c>
      <c r="F1305" t="str">
        <f>IF(PResult!U1305="","",UPPER(TRIM(PResult!U1305)))</f>
        <v/>
      </c>
      <c r="G1305">
        <f>IF(OR(PResult!O1305="",PResult!O1305="(null)"),0,PResult!O1305)</f>
        <v>0</v>
      </c>
      <c r="H1305" t="str">
        <f>IF(ISERROR(INDEX(Panaboard!G:G,MATCH(CONCATENATE(AZ1305,"-",C1305),Panaboard!Z:Z,0))),"",INDEX(Panaboard!G:G,MATCH(CONCATENATE(AZ1305,"-",C1305),Panaboard!Z:Z,0)))</f>
        <v/>
      </c>
      <c r="I1305" t="str">
        <f>IF(PResult!J1305="","",PResult!J1305)</f>
        <v/>
      </c>
      <c r="J1305" t="str">
        <f>IF(PResult!K1305="","",PResult!K1305)</f>
        <v/>
      </c>
      <c r="K1305">
        <f>IF(OR(PResult!L1305="(null)",PResult!L1305=""),0,PResult!L1305)</f>
        <v>0</v>
      </c>
      <c r="L1305">
        <f>IF(OR(PResult!M1305="(null)",PResult!M1305=""),0,PResult!M1305)</f>
        <v>0</v>
      </c>
      <c r="M1305">
        <f t="shared" si="160"/>
        <v>0</v>
      </c>
      <c r="N1305" t="str">
        <f>TEXT(IF(ISERROR(INDEX(Panaboard!H:H,MATCH(CONCATENATE(AZ1305,"-",C1305),Panaboard!Z:Z,0))),"",INDEX(Panaboard!H:H,MATCH(CONCATENATE(AZ1305,"-",C1305),Panaboard!Z:Z,0))),"HH:MM")</f>
        <v/>
      </c>
      <c r="O1305" t="str">
        <f>TEXT(IF(ISERROR(INDEX(Panaboard!I:I,MATCH(CONCATENATE(AZ1305,"-",C1305),Panaboard!Z:Z,0))),"",INDEX(Panaboard!I:I,MATCH(CONCATENATE(AZ1305,"-",C1305),Panaboard!Z:Z,0))),"HH:MM")</f>
        <v/>
      </c>
      <c r="P1305" t="str">
        <f t="shared" si="161"/>
        <v/>
      </c>
      <c r="Q1305" t="str">
        <f>IF(ISERROR(INDEX(Panaboard!S:S,MATCH(CONCATENATE(AZ1305,"-",C1305),Panaboard!Z:Z,0))),"",INDEX(Panaboard!S:S,MATCH(CONCATENATE(AZ1305,"-",C1305),Panaboard!Z:Z,0)))</f>
        <v/>
      </c>
      <c r="R1305" t="str">
        <f>IF(ISERROR(INDEX(Panaboard!F:F,MATCH(CONCATENATE(AZ1305,"-",C1305),Panaboard!Z:Z,0))),"",INDEX(Panaboard!F:F,MATCH(CONCATENATE(AZ1305,"-",C1305),Panaboard!Z:Z,0)))</f>
        <v/>
      </c>
      <c r="S1305" t="str">
        <f t="shared" si="162"/>
        <v/>
      </c>
      <c r="T1305" t="str">
        <f>IF(ISERROR(INDEX(Panaboard!D:D,MATCH(CONCATENATE(AZ1305,"-",C1305),Panaboard!Z:Z,0))),"",INDEX(Panaboard!D:D,MATCH(CONCATENATE(AZ1305,"-",C1305),Panaboard!Z:Z,0)))</f>
        <v/>
      </c>
      <c r="U1305" t="str">
        <f>IF(ISERROR(INDEX(Panaboard!J:J,MATCH(CONCATENATE(AZ1305,"-",C1305),Panaboard!Z:Z,0))),"",INDEX(Panaboard!J:J,MATCH(CONCATENATE(AZ1305,"-",C1305),Panaboard!Z:Z,0)))</f>
        <v/>
      </c>
      <c r="V1305">
        <f>IF(PResult!BL1305="",0,PResult!BL1305)</f>
        <v>0</v>
      </c>
      <c r="W1305">
        <f>IF(PResult!BM1305="",0,PResult!BM1305)</f>
        <v>0</v>
      </c>
      <c r="X1305">
        <f>IF(OR(PResult!AE1305="",PResult!AE1305="(null)"),IF(OR(PResult!AD1305="",PResult!AD1305="(null)"),0,PResult!AD1305),PResult!AE1305)</f>
        <v>0</v>
      </c>
      <c r="Y1305" t="str">
        <f>IF(OR(PResult!V1305="",PResult!V1305="(null)"),"",PResult!V1305)</f>
        <v/>
      </c>
      <c r="Z1305" t="str">
        <f>CONCATENATE(PResult!BO1305,PResult!BP1305)</f>
        <v/>
      </c>
      <c r="AA1305" t="str">
        <f>IF(PResult!Y1305="","",PResult!Y1305)</f>
        <v/>
      </c>
      <c r="AB1305" t="str">
        <f>IF(PResult!BQ1305="","",PResult!BQ1305)</f>
        <v/>
      </c>
      <c r="AC1305" t="str">
        <f>IF(PResult!BR1305="","",PResult!BR1305)</f>
        <v/>
      </c>
      <c r="AD1305" t="str">
        <f>IF(PResult!BS1305="","",PResult!BS1305)</f>
        <v/>
      </c>
      <c r="AE1305" t="str">
        <f>IF(PResult!BN1305="","",PResult!BN1305)</f>
        <v/>
      </c>
      <c r="AF1305" t="str">
        <f>IF(PResult!BT1305="","",PResult!BT1305)</f>
        <v/>
      </c>
      <c r="AG1305" t="str">
        <f>IF(PResult!BU1305="","",PResult!BU1305)</f>
        <v/>
      </c>
      <c r="AH1305" t="str">
        <f>IF(PResult!BV1305="","",PResult!BV1305)</f>
        <v/>
      </c>
      <c r="AI1305" t="str">
        <f>TEXT(IF(ISERROR(INDEX(Panaboard!L:L,MATCH(CONCATENATE(AZ1305,"-",C1305),Panaboard!Z:Z,0))),"",INDEX(Panaboard!L:L,MATCH(CONCATENATE(AZ1305,"-",C1305),Panaboard!Z:Z,0))),"HH:MM")</f>
        <v/>
      </c>
      <c r="AJ1305" t="str">
        <f>TEXT(IF(ISERROR(INDEX(Panaboard!M:M,MATCH(CONCATENATE(AZ1305,"-",C1305),Panaboard!Z:Z,0))),"",INDEX(Panaboard!M:M,MATCH(CONCATENATE(AZ1305,"-",C1305),Panaboard!Z:Z,0))),"HH:MM")</f>
        <v/>
      </c>
      <c r="AK1305" t="str">
        <f>IF(PResult!BY1305="","",PResult!BY1305)</f>
        <v/>
      </c>
      <c r="AL1305">
        <f>IF(PResult!P1305="",0,PResult!P1305)</f>
        <v>0</v>
      </c>
      <c r="AM1305" t="str">
        <f>IF(ISERROR(INDEX(Panaboard!N:N,MATCH(CONCATENATE(AZ1305,"-",C1305),Panaboard!Z:Z,0))),"",INDEX(Panaboard!N:N,MATCH(CONCATENATE(AZ1305,"-",C1305),Panaboard!Z:Z,0)))</f>
        <v/>
      </c>
      <c r="AN1305" t="str">
        <f>IF(ISERROR(INDEX(Panaboard!O:O,MATCH(CONCATENATE(AZ1305,"-",C1305),Panaboard!Z:Z,0))),"",INDEX(Panaboard!O:O,MATCH(CONCATENATE(AZ1305,"-",C1305),Panaboard!Z:Z,0)))</f>
        <v/>
      </c>
      <c r="AO1305" t="str">
        <f>IF(ISERROR(INDEX(Panaboard!P:P,MATCH(CONCATENATE(AZ1305,"-",C1305),Panaboard!Z:Z,0))),"",INDEX(Panaboard!P:P,MATCH(CONCATENATE(AZ1305,"-",C1305),Panaboard!Z:Z,0)))</f>
        <v/>
      </c>
      <c r="AP1305" t="str">
        <f>IF(ISERROR(INDEX(Panaboard!Q:Q,MATCH(CONCATENATE(AZ1305,"-",C1305),Panaboard!Z:Z,0))),"",INDEX(Panaboard!Q:Q,MATCH(CONCATENATE(AZ1305,"-",C1305),Panaboard!Z:Z,0)))</f>
        <v/>
      </c>
      <c r="AR1305" t="str">
        <f>IF(PResult!BW1305="","",PResult!BW1305)</f>
        <v/>
      </c>
      <c r="AS1305" t="str">
        <f>IF(PResult!BX1305="","",PResult!BX1305)</f>
        <v/>
      </c>
      <c r="AT1305" t="str">
        <f>IF(ISERROR(INDEX(Panaboard!K:K,MATCH(CONCATENATE(AZ1305,"-",C1305),Panaboard!Z:Z,0))),"",INDEX(Panaboard!K:K,MATCH(CONCATENATE(AZ1305,"-",C1305),Panaboard!Z:Z,0)))</f>
        <v/>
      </c>
      <c r="AU1305" t="str">
        <f>IF(ISERROR(INDEX(Panaboard!U:U,MATCH(CONCATENATE(AZ1305,"-",C1305),Panaboard!Z:Z,0))),"",INDEX(Panaboard!U:U,MATCH(CONCATENATE(AZ1305,"-",C1305),Panaboard!Z:Z,0)))</f>
        <v/>
      </c>
      <c r="AV1305" t="str">
        <f>IF(ISERROR(INDEX(Panaboard!W:W,MATCH(CONCATENATE(AZ1305,"-",C1305),Panaboard!Z:Z,0))),"",INDEX(Panaboard!W:W,MATCH(CONCATENATE(AZ1305,"-",C1305),Panaboard!Z:Z,0)))</f>
        <v/>
      </c>
      <c r="AW1305" t="str">
        <f>IF(ISERROR(INDEX(Panaboard!X:X,MATCH(CONCATENATE(AZ1305,"-",C1305),Panaboard!Z:Z,0))),"",INDEX(Panaboard!X:X,MATCH(CONCATENATE(AZ1305,"-",C1305),Panaboard!Z:Z,0)))</f>
        <v/>
      </c>
      <c r="AX1305" t="str">
        <f>IF(ISERROR(INDEX(Panaboard!AA:AA,MATCH(CONCATENATE(AZ1305,"-",C1305),Panaboard!Z:Z,0))),"",INDEX(Panaboard!AA:AA,MATCH(CONCATENATE(AZ1305,"-",C1305),Panaboard!Z:Z,0)))</f>
        <v/>
      </c>
      <c r="AY1305" t="str">
        <f>IF(ISERROR(INDEX(Panaboard!AB:AB,MATCH(CONCATENATE(AZ1305,"-",C1305),Panaboard!Z:Z,0))),"",INDEX(Panaboard!AB:AB,MATCH(CONCATENATE(AZ1305,"-",C1305),Panaboard!Z:Z,0)))</f>
        <v/>
      </c>
      <c r="AZ1305" t="str">
        <f t="shared" si="164"/>
        <v/>
      </c>
      <c r="BA1305" t="str">
        <f>IF(ISERROR(INDEX(Panaboard!E:E,MATCH(CONCATENATE(AZ1305,"-",C1305),Panaboard!Z:Z,0))),"",INDEX(Panaboard!E:E,MATCH(CONCATENATE(AZ1305,"-",C1305),Panaboard!Z:Z,0)))</f>
        <v/>
      </c>
      <c r="BB1305" t="str">
        <f>IF(ISERROR(INDEX(Panaboard!AC:AC,MATCH(CONCATENATE(AZ1305,"-",C1305),Panaboard!Z:Z,0))),"",INDEX(Panaboard!AC:AC,MATCH(CONCATENATE(AZ1305,"-",C1305),Panaboard!Z:Z,0)))</f>
        <v/>
      </c>
      <c r="BC1305" t="str">
        <f t="shared" si="165"/>
        <v/>
      </c>
      <c r="BD1305" t="str">
        <f t="shared" si="166"/>
        <v/>
      </c>
      <c r="BE1305" t="str">
        <f t="shared" si="167"/>
        <v>xx0x0</v>
      </c>
      <c r="BF1305" t="str">
        <f>IF(ISERROR(INDEX(CuttingList!F:F,MATCH(CONCATENATE(A1305,"-",C1305),CuttingList!E:E,0))),"",INDEX(CuttingList!F:F,MATCH(CONCATENATE(A1305,"-",C1305),CuttingList!E:E,0)))</f>
        <v/>
      </c>
    </row>
    <row r="1306" spans="1:58" x14ac:dyDescent="0.25">
      <c r="A1306" t="str">
        <f>IF(PResult!BJ1306="","",PResult!BJ1306)</f>
        <v/>
      </c>
      <c r="B1306" t="str">
        <f>IF(PResult!E1306="","",PResult!E1306)</f>
        <v/>
      </c>
      <c r="C1306" t="str">
        <f>IF(PResult!BZ1306="","",PResult!BZ1306)</f>
        <v/>
      </c>
      <c r="D1306" t="str">
        <f>IF(ISERROR(INDEX(Panaboard!B:B,MATCH(CONCATENATE(AZ1306,"-",C1306),Panaboard!Z:Z,0))),"",TRIM(INDEX(Panaboard!B:B,MATCH(CONCATENATE(AZ1306,"-",C1306),Panaboard!Z:Z,0))))</f>
        <v/>
      </c>
      <c r="E1306" t="str">
        <f t="shared" si="163"/>
        <v>xx0x0</v>
      </c>
      <c r="F1306" t="str">
        <f>IF(PResult!U1306="","",UPPER(TRIM(PResult!U1306)))</f>
        <v/>
      </c>
      <c r="G1306">
        <f>IF(OR(PResult!O1306="",PResult!O1306="(null)"),0,PResult!O1306)</f>
        <v>0</v>
      </c>
      <c r="H1306" t="str">
        <f>IF(ISERROR(INDEX(Panaboard!G:G,MATCH(CONCATENATE(AZ1306,"-",C1306),Panaboard!Z:Z,0))),"",INDEX(Panaboard!G:G,MATCH(CONCATENATE(AZ1306,"-",C1306),Panaboard!Z:Z,0)))</f>
        <v/>
      </c>
      <c r="I1306" t="str">
        <f>IF(PResult!J1306="","",PResult!J1306)</f>
        <v/>
      </c>
      <c r="J1306" t="str">
        <f>IF(PResult!K1306="","",PResult!K1306)</f>
        <v/>
      </c>
      <c r="K1306">
        <f>IF(OR(PResult!L1306="(null)",PResult!L1306=""),0,PResult!L1306)</f>
        <v>0</v>
      </c>
      <c r="L1306">
        <f>IF(OR(PResult!M1306="(null)",PResult!M1306=""),0,PResult!M1306)</f>
        <v>0</v>
      </c>
      <c r="M1306">
        <f t="shared" si="160"/>
        <v>0</v>
      </c>
      <c r="N1306" t="str">
        <f>TEXT(IF(ISERROR(INDEX(Panaboard!H:H,MATCH(CONCATENATE(AZ1306,"-",C1306),Panaboard!Z:Z,0))),"",INDEX(Panaboard!H:H,MATCH(CONCATENATE(AZ1306,"-",C1306),Panaboard!Z:Z,0))),"HH:MM")</f>
        <v/>
      </c>
      <c r="O1306" t="str">
        <f>TEXT(IF(ISERROR(INDEX(Panaboard!I:I,MATCH(CONCATENATE(AZ1306,"-",C1306),Panaboard!Z:Z,0))),"",INDEX(Panaboard!I:I,MATCH(CONCATENATE(AZ1306,"-",C1306),Panaboard!Z:Z,0))),"HH:MM")</f>
        <v/>
      </c>
      <c r="P1306" t="str">
        <f t="shared" si="161"/>
        <v/>
      </c>
      <c r="Q1306" t="str">
        <f>IF(ISERROR(INDEX(Panaboard!S:S,MATCH(CONCATENATE(AZ1306,"-",C1306),Panaboard!Z:Z,0))),"",INDEX(Panaboard!S:S,MATCH(CONCATENATE(AZ1306,"-",C1306),Panaboard!Z:Z,0)))</f>
        <v/>
      </c>
      <c r="R1306" t="str">
        <f>IF(ISERROR(INDEX(Panaboard!F:F,MATCH(CONCATENATE(AZ1306,"-",C1306),Panaboard!Z:Z,0))),"",INDEX(Panaboard!F:F,MATCH(CONCATENATE(AZ1306,"-",C1306),Panaboard!Z:Z,0)))</f>
        <v/>
      </c>
      <c r="S1306" t="str">
        <f t="shared" si="162"/>
        <v/>
      </c>
      <c r="T1306" t="str">
        <f>IF(ISERROR(INDEX(Panaboard!D:D,MATCH(CONCATENATE(AZ1306,"-",C1306),Panaboard!Z:Z,0))),"",INDEX(Panaboard!D:D,MATCH(CONCATENATE(AZ1306,"-",C1306),Panaboard!Z:Z,0)))</f>
        <v/>
      </c>
      <c r="U1306" t="str">
        <f>IF(ISERROR(INDEX(Panaboard!J:J,MATCH(CONCATENATE(AZ1306,"-",C1306),Panaboard!Z:Z,0))),"",INDEX(Panaboard!J:J,MATCH(CONCATENATE(AZ1306,"-",C1306),Panaboard!Z:Z,0)))</f>
        <v/>
      </c>
      <c r="V1306">
        <f>IF(PResult!BL1306="",0,PResult!BL1306)</f>
        <v>0</v>
      </c>
      <c r="W1306">
        <f>IF(PResult!BM1306="",0,PResult!BM1306)</f>
        <v>0</v>
      </c>
      <c r="X1306">
        <f>IF(OR(PResult!AE1306="",PResult!AE1306="(null)"),IF(OR(PResult!AD1306="",PResult!AD1306="(null)"),0,PResult!AD1306),PResult!AE1306)</f>
        <v>0</v>
      </c>
      <c r="Y1306" t="str">
        <f>IF(OR(PResult!V1306="",PResult!V1306="(null)"),"",PResult!V1306)</f>
        <v/>
      </c>
      <c r="Z1306" t="str">
        <f>CONCATENATE(PResult!BO1306,PResult!BP1306)</f>
        <v/>
      </c>
      <c r="AA1306" t="str">
        <f>IF(PResult!Y1306="","",PResult!Y1306)</f>
        <v/>
      </c>
      <c r="AB1306" t="str">
        <f>IF(PResult!BQ1306="","",PResult!BQ1306)</f>
        <v/>
      </c>
      <c r="AC1306" t="str">
        <f>IF(PResult!BR1306="","",PResult!BR1306)</f>
        <v/>
      </c>
      <c r="AD1306" t="str">
        <f>IF(PResult!BS1306="","",PResult!BS1306)</f>
        <v/>
      </c>
      <c r="AE1306" t="str">
        <f>IF(PResult!BN1306="","",PResult!BN1306)</f>
        <v/>
      </c>
      <c r="AF1306" t="str">
        <f>IF(PResult!BT1306="","",PResult!BT1306)</f>
        <v/>
      </c>
      <c r="AG1306" t="str">
        <f>IF(PResult!BU1306="","",PResult!BU1306)</f>
        <v/>
      </c>
      <c r="AH1306" t="str">
        <f>IF(PResult!BV1306="","",PResult!BV1306)</f>
        <v/>
      </c>
      <c r="AI1306" t="str">
        <f>TEXT(IF(ISERROR(INDEX(Panaboard!L:L,MATCH(CONCATENATE(AZ1306,"-",C1306),Panaboard!Z:Z,0))),"",INDEX(Panaboard!L:L,MATCH(CONCATENATE(AZ1306,"-",C1306),Panaboard!Z:Z,0))),"HH:MM")</f>
        <v/>
      </c>
      <c r="AJ1306" t="str">
        <f>TEXT(IF(ISERROR(INDEX(Panaboard!M:M,MATCH(CONCATENATE(AZ1306,"-",C1306),Panaboard!Z:Z,0))),"",INDEX(Panaboard!M:M,MATCH(CONCATENATE(AZ1306,"-",C1306),Panaboard!Z:Z,0))),"HH:MM")</f>
        <v/>
      </c>
      <c r="AK1306" t="str">
        <f>IF(PResult!BY1306="","",PResult!BY1306)</f>
        <v/>
      </c>
      <c r="AL1306">
        <f>IF(PResult!P1306="",0,PResult!P1306)</f>
        <v>0</v>
      </c>
      <c r="AM1306" t="str">
        <f>IF(ISERROR(INDEX(Panaboard!N:N,MATCH(CONCATENATE(AZ1306,"-",C1306),Panaboard!Z:Z,0))),"",INDEX(Panaboard!N:N,MATCH(CONCATENATE(AZ1306,"-",C1306),Panaboard!Z:Z,0)))</f>
        <v/>
      </c>
      <c r="AN1306" t="str">
        <f>IF(ISERROR(INDEX(Panaboard!O:O,MATCH(CONCATENATE(AZ1306,"-",C1306),Panaboard!Z:Z,0))),"",INDEX(Panaboard!O:O,MATCH(CONCATENATE(AZ1306,"-",C1306),Panaboard!Z:Z,0)))</f>
        <v/>
      </c>
      <c r="AO1306" t="str">
        <f>IF(ISERROR(INDEX(Panaboard!P:P,MATCH(CONCATENATE(AZ1306,"-",C1306),Panaboard!Z:Z,0))),"",INDEX(Panaboard!P:P,MATCH(CONCATENATE(AZ1306,"-",C1306),Panaboard!Z:Z,0)))</f>
        <v/>
      </c>
      <c r="AP1306" t="str">
        <f>IF(ISERROR(INDEX(Panaboard!Q:Q,MATCH(CONCATENATE(AZ1306,"-",C1306),Panaboard!Z:Z,0))),"",INDEX(Panaboard!Q:Q,MATCH(CONCATENATE(AZ1306,"-",C1306),Panaboard!Z:Z,0)))</f>
        <v/>
      </c>
      <c r="AR1306" t="str">
        <f>IF(PResult!BW1306="","",PResult!BW1306)</f>
        <v/>
      </c>
      <c r="AS1306" t="str">
        <f>IF(PResult!BX1306="","",PResult!BX1306)</f>
        <v/>
      </c>
      <c r="AT1306" t="str">
        <f>IF(ISERROR(INDEX(Panaboard!K:K,MATCH(CONCATENATE(AZ1306,"-",C1306),Panaboard!Z:Z,0))),"",INDEX(Panaboard!K:K,MATCH(CONCATENATE(AZ1306,"-",C1306),Panaboard!Z:Z,0)))</f>
        <v/>
      </c>
      <c r="AU1306" t="str">
        <f>IF(ISERROR(INDEX(Panaboard!U:U,MATCH(CONCATENATE(AZ1306,"-",C1306),Panaboard!Z:Z,0))),"",INDEX(Panaboard!U:U,MATCH(CONCATENATE(AZ1306,"-",C1306),Panaboard!Z:Z,0)))</f>
        <v/>
      </c>
      <c r="AV1306" t="str">
        <f>IF(ISERROR(INDEX(Panaboard!W:W,MATCH(CONCATENATE(AZ1306,"-",C1306),Panaboard!Z:Z,0))),"",INDEX(Panaboard!W:W,MATCH(CONCATENATE(AZ1306,"-",C1306),Panaboard!Z:Z,0)))</f>
        <v/>
      </c>
      <c r="AW1306" t="str">
        <f>IF(ISERROR(INDEX(Panaboard!X:X,MATCH(CONCATENATE(AZ1306,"-",C1306),Panaboard!Z:Z,0))),"",INDEX(Panaboard!X:X,MATCH(CONCATENATE(AZ1306,"-",C1306),Panaboard!Z:Z,0)))</f>
        <v/>
      </c>
      <c r="AX1306" t="str">
        <f>IF(ISERROR(INDEX(Panaboard!AA:AA,MATCH(CONCATENATE(AZ1306,"-",C1306),Panaboard!Z:Z,0))),"",INDEX(Panaboard!AA:AA,MATCH(CONCATENATE(AZ1306,"-",C1306),Panaboard!Z:Z,0)))</f>
        <v/>
      </c>
      <c r="AY1306" t="str">
        <f>IF(ISERROR(INDEX(Panaboard!AB:AB,MATCH(CONCATENATE(AZ1306,"-",C1306),Panaboard!Z:Z,0))),"",INDEX(Panaboard!AB:AB,MATCH(CONCATENATE(AZ1306,"-",C1306),Panaboard!Z:Z,0)))</f>
        <v/>
      </c>
      <c r="AZ1306" t="str">
        <f t="shared" si="164"/>
        <v/>
      </c>
      <c r="BA1306" t="str">
        <f>IF(ISERROR(INDEX(Panaboard!E:E,MATCH(CONCATENATE(AZ1306,"-",C1306),Panaboard!Z:Z,0))),"",INDEX(Panaboard!E:E,MATCH(CONCATENATE(AZ1306,"-",C1306),Panaboard!Z:Z,0)))</f>
        <v/>
      </c>
      <c r="BB1306" t="str">
        <f>IF(ISERROR(INDEX(Panaboard!AC:AC,MATCH(CONCATENATE(AZ1306,"-",C1306),Panaboard!Z:Z,0))),"",INDEX(Panaboard!AC:AC,MATCH(CONCATENATE(AZ1306,"-",C1306),Panaboard!Z:Z,0)))</f>
        <v/>
      </c>
      <c r="BC1306" t="str">
        <f t="shared" si="165"/>
        <v/>
      </c>
      <c r="BD1306" t="str">
        <f t="shared" si="166"/>
        <v/>
      </c>
      <c r="BE1306" t="str">
        <f t="shared" si="167"/>
        <v>xx0x0</v>
      </c>
      <c r="BF1306" t="str">
        <f>IF(ISERROR(INDEX(CuttingList!F:F,MATCH(CONCATENATE(A1306,"-",C1306),CuttingList!E:E,0))),"",INDEX(CuttingList!F:F,MATCH(CONCATENATE(A1306,"-",C1306),CuttingList!E:E,0)))</f>
        <v/>
      </c>
    </row>
    <row r="1307" spans="1:58" x14ac:dyDescent="0.25">
      <c r="A1307" t="str">
        <f>IF(PResult!BJ1307="","",PResult!BJ1307)</f>
        <v/>
      </c>
      <c r="B1307" t="str">
        <f>IF(PResult!E1307="","",PResult!E1307)</f>
        <v/>
      </c>
      <c r="C1307" t="str">
        <f>IF(PResult!BZ1307="","",PResult!BZ1307)</f>
        <v/>
      </c>
      <c r="D1307" t="str">
        <f>IF(ISERROR(INDEX(Panaboard!B:B,MATCH(CONCATENATE(AZ1307,"-",C1307),Panaboard!Z:Z,0))),"",TRIM(INDEX(Panaboard!B:B,MATCH(CONCATENATE(AZ1307,"-",C1307),Panaboard!Z:Z,0))))</f>
        <v/>
      </c>
      <c r="E1307" t="str">
        <f t="shared" si="163"/>
        <v>xx0x0</v>
      </c>
      <c r="F1307" t="str">
        <f>IF(PResult!U1307="","",UPPER(TRIM(PResult!U1307)))</f>
        <v/>
      </c>
      <c r="G1307">
        <f>IF(OR(PResult!O1307="",PResult!O1307="(null)"),0,PResult!O1307)</f>
        <v>0</v>
      </c>
      <c r="H1307" t="str">
        <f>IF(ISERROR(INDEX(Panaboard!G:G,MATCH(CONCATENATE(AZ1307,"-",C1307),Panaboard!Z:Z,0))),"",INDEX(Panaboard!G:G,MATCH(CONCATENATE(AZ1307,"-",C1307),Panaboard!Z:Z,0)))</f>
        <v/>
      </c>
      <c r="I1307" t="str">
        <f>IF(PResult!J1307="","",PResult!J1307)</f>
        <v/>
      </c>
      <c r="J1307" t="str">
        <f>IF(PResult!K1307="","",PResult!K1307)</f>
        <v/>
      </c>
      <c r="K1307">
        <f>IF(OR(PResult!L1307="(null)",PResult!L1307=""),0,PResult!L1307)</f>
        <v>0</v>
      </c>
      <c r="L1307">
        <f>IF(OR(PResult!M1307="(null)",PResult!M1307=""),0,PResult!M1307)</f>
        <v>0</v>
      </c>
      <c r="M1307">
        <f t="shared" si="160"/>
        <v>0</v>
      </c>
      <c r="N1307" t="str">
        <f>TEXT(IF(ISERROR(INDEX(Panaboard!H:H,MATCH(CONCATENATE(AZ1307,"-",C1307),Panaboard!Z:Z,0))),"",INDEX(Panaboard!H:H,MATCH(CONCATENATE(AZ1307,"-",C1307),Panaboard!Z:Z,0))),"HH:MM")</f>
        <v/>
      </c>
      <c r="O1307" t="str">
        <f>TEXT(IF(ISERROR(INDEX(Panaboard!I:I,MATCH(CONCATENATE(AZ1307,"-",C1307),Panaboard!Z:Z,0))),"",INDEX(Panaboard!I:I,MATCH(CONCATENATE(AZ1307,"-",C1307),Panaboard!Z:Z,0))),"HH:MM")</f>
        <v/>
      </c>
      <c r="P1307" t="str">
        <f t="shared" si="161"/>
        <v/>
      </c>
      <c r="Q1307" t="str">
        <f>IF(ISERROR(INDEX(Panaboard!S:S,MATCH(CONCATENATE(AZ1307,"-",C1307),Panaboard!Z:Z,0))),"",INDEX(Panaboard!S:S,MATCH(CONCATENATE(AZ1307,"-",C1307),Panaboard!Z:Z,0)))</f>
        <v/>
      </c>
      <c r="R1307" t="str">
        <f>IF(ISERROR(INDEX(Panaboard!F:F,MATCH(CONCATENATE(AZ1307,"-",C1307),Panaboard!Z:Z,0))),"",INDEX(Panaboard!F:F,MATCH(CONCATENATE(AZ1307,"-",C1307),Panaboard!Z:Z,0)))</f>
        <v/>
      </c>
      <c r="S1307" t="str">
        <f t="shared" si="162"/>
        <v/>
      </c>
      <c r="T1307" t="str">
        <f>IF(ISERROR(INDEX(Panaboard!D:D,MATCH(CONCATENATE(AZ1307,"-",C1307),Panaboard!Z:Z,0))),"",INDEX(Panaboard!D:D,MATCH(CONCATENATE(AZ1307,"-",C1307),Panaboard!Z:Z,0)))</f>
        <v/>
      </c>
      <c r="U1307" t="str">
        <f>IF(ISERROR(INDEX(Panaboard!J:J,MATCH(CONCATENATE(AZ1307,"-",C1307),Panaboard!Z:Z,0))),"",INDEX(Panaboard!J:J,MATCH(CONCATENATE(AZ1307,"-",C1307),Panaboard!Z:Z,0)))</f>
        <v/>
      </c>
      <c r="V1307">
        <f>IF(PResult!BL1307="",0,PResult!BL1307)</f>
        <v>0</v>
      </c>
      <c r="W1307">
        <f>IF(PResult!BM1307="",0,PResult!BM1307)</f>
        <v>0</v>
      </c>
      <c r="X1307">
        <f>IF(OR(PResult!AE1307="",PResult!AE1307="(null)"),IF(OR(PResult!AD1307="",PResult!AD1307="(null)"),0,PResult!AD1307),PResult!AE1307)</f>
        <v>0</v>
      </c>
      <c r="Y1307" t="str">
        <f>IF(OR(PResult!V1307="",PResult!V1307="(null)"),"",PResult!V1307)</f>
        <v/>
      </c>
      <c r="Z1307" t="str">
        <f>CONCATENATE(PResult!BO1307,PResult!BP1307)</f>
        <v/>
      </c>
      <c r="AA1307" t="str">
        <f>IF(PResult!Y1307="","",PResult!Y1307)</f>
        <v/>
      </c>
      <c r="AB1307" t="str">
        <f>IF(PResult!BQ1307="","",PResult!BQ1307)</f>
        <v/>
      </c>
      <c r="AC1307" t="str">
        <f>IF(PResult!BR1307="","",PResult!BR1307)</f>
        <v/>
      </c>
      <c r="AD1307" t="str">
        <f>IF(PResult!BS1307="","",PResult!BS1307)</f>
        <v/>
      </c>
      <c r="AE1307" t="str">
        <f>IF(PResult!BN1307="","",PResult!BN1307)</f>
        <v/>
      </c>
      <c r="AF1307" t="str">
        <f>IF(PResult!BT1307="","",PResult!BT1307)</f>
        <v/>
      </c>
      <c r="AG1307" t="str">
        <f>IF(PResult!BU1307="","",PResult!BU1307)</f>
        <v/>
      </c>
      <c r="AH1307" t="str">
        <f>IF(PResult!BV1307="","",PResult!BV1307)</f>
        <v/>
      </c>
      <c r="AI1307" t="str">
        <f>TEXT(IF(ISERROR(INDEX(Panaboard!L:L,MATCH(CONCATENATE(AZ1307,"-",C1307),Panaboard!Z:Z,0))),"",INDEX(Panaboard!L:L,MATCH(CONCATENATE(AZ1307,"-",C1307),Panaboard!Z:Z,0))),"HH:MM")</f>
        <v/>
      </c>
      <c r="AJ1307" t="str">
        <f>TEXT(IF(ISERROR(INDEX(Panaboard!M:M,MATCH(CONCATENATE(AZ1307,"-",C1307),Panaboard!Z:Z,0))),"",INDEX(Panaboard!M:M,MATCH(CONCATENATE(AZ1307,"-",C1307),Panaboard!Z:Z,0))),"HH:MM")</f>
        <v/>
      </c>
      <c r="AK1307" t="str">
        <f>IF(PResult!BY1307="","",PResult!BY1307)</f>
        <v/>
      </c>
      <c r="AL1307">
        <f>IF(PResult!P1307="",0,PResult!P1307)</f>
        <v>0</v>
      </c>
      <c r="AM1307" t="str">
        <f>IF(ISERROR(INDEX(Panaboard!N:N,MATCH(CONCATENATE(AZ1307,"-",C1307),Panaboard!Z:Z,0))),"",INDEX(Panaboard!N:N,MATCH(CONCATENATE(AZ1307,"-",C1307),Panaboard!Z:Z,0)))</f>
        <v/>
      </c>
      <c r="AN1307" t="str">
        <f>IF(ISERROR(INDEX(Panaboard!O:O,MATCH(CONCATENATE(AZ1307,"-",C1307),Panaboard!Z:Z,0))),"",INDEX(Panaboard!O:O,MATCH(CONCATENATE(AZ1307,"-",C1307),Panaboard!Z:Z,0)))</f>
        <v/>
      </c>
      <c r="AO1307" t="str">
        <f>IF(ISERROR(INDEX(Panaboard!P:P,MATCH(CONCATENATE(AZ1307,"-",C1307),Panaboard!Z:Z,0))),"",INDEX(Panaboard!P:P,MATCH(CONCATENATE(AZ1307,"-",C1307),Panaboard!Z:Z,0)))</f>
        <v/>
      </c>
      <c r="AP1307" t="str">
        <f>IF(ISERROR(INDEX(Panaboard!Q:Q,MATCH(CONCATENATE(AZ1307,"-",C1307),Panaboard!Z:Z,0))),"",INDEX(Panaboard!Q:Q,MATCH(CONCATENATE(AZ1307,"-",C1307),Panaboard!Z:Z,0)))</f>
        <v/>
      </c>
      <c r="AR1307" t="str">
        <f>IF(PResult!BW1307="","",PResult!BW1307)</f>
        <v/>
      </c>
      <c r="AS1307" t="str">
        <f>IF(PResult!BX1307="","",PResult!BX1307)</f>
        <v/>
      </c>
      <c r="AT1307" t="str">
        <f>IF(ISERROR(INDEX(Panaboard!K:K,MATCH(CONCATENATE(AZ1307,"-",C1307),Panaboard!Z:Z,0))),"",INDEX(Panaboard!K:K,MATCH(CONCATENATE(AZ1307,"-",C1307),Panaboard!Z:Z,0)))</f>
        <v/>
      </c>
      <c r="AU1307" t="str">
        <f>IF(ISERROR(INDEX(Panaboard!U:U,MATCH(CONCATENATE(AZ1307,"-",C1307),Panaboard!Z:Z,0))),"",INDEX(Panaboard!U:U,MATCH(CONCATENATE(AZ1307,"-",C1307),Panaboard!Z:Z,0)))</f>
        <v/>
      </c>
      <c r="AV1307" t="str">
        <f>IF(ISERROR(INDEX(Panaboard!W:W,MATCH(CONCATENATE(AZ1307,"-",C1307),Panaboard!Z:Z,0))),"",INDEX(Panaboard!W:W,MATCH(CONCATENATE(AZ1307,"-",C1307),Panaboard!Z:Z,0)))</f>
        <v/>
      </c>
      <c r="AW1307" t="str">
        <f>IF(ISERROR(INDEX(Panaboard!X:X,MATCH(CONCATENATE(AZ1307,"-",C1307),Panaboard!Z:Z,0))),"",INDEX(Panaboard!X:X,MATCH(CONCATENATE(AZ1307,"-",C1307),Panaboard!Z:Z,0)))</f>
        <v/>
      </c>
      <c r="AX1307" t="str">
        <f>IF(ISERROR(INDEX(Panaboard!AA:AA,MATCH(CONCATENATE(AZ1307,"-",C1307),Panaboard!Z:Z,0))),"",INDEX(Panaboard!AA:AA,MATCH(CONCATENATE(AZ1307,"-",C1307),Panaboard!Z:Z,0)))</f>
        <v/>
      </c>
      <c r="AY1307" t="str">
        <f>IF(ISERROR(INDEX(Panaboard!AB:AB,MATCH(CONCATENATE(AZ1307,"-",C1307),Panaboard!Z:Z,0))),"",INDEX(Panaboard!AB:AB,MATCH(CONCATENATE(AZ1307,"-",C1307),Panaboard!Z:Z,0)))</f>
        <v/>
      </c>
      <c r="AZ1307" t="str">
        <f t="shared" si="164"/>
        <v/>
      </c>
      <c r="BA1307" t="str">
        <f>IF(ISERROR(INDEX(Panaboard!E:E,MATCH(CONCATENATE(AZ1307,"-",C1307),Panaboard!Z:Z,0))),"",INDEX(Panaboard!E:E,MATCH(CONCATENATE(AZ1307,"-",C1307),Panaboard!Z:Z,0)))</f>
        <v/>
      </c>
      <c r="BB1307" t="str">
        <f>IF(ISERROR(INDEX(Panaboard!AC:AC,MATCH(CONCATENATE(AZ1307,"-",C1307),Panaboard!Z:Z,0))),"",INDEX(Panaboard!AC:AC,MATCH(CONCATENATE(AZ1307,"-",C1307),Panaboard!Z:Z,0)))</f>
        <v/>
      </c>
      <c r="BC1307" t="str">
        <f t="shared" si="165"/>
        <v/>
      </c>
      <c r="BD1307" t="str">
        <f t="shared" si="166"/>
        <v/>
      </c>
      <c r="BE1307" t="str">
        <f t="shared" si="167"/>
        <v>xx0x0</v>
      </c>
      <c r="BF1307" t="str">
        <f>IF(ISERROR(INDEX(CuttingList!F:F,MATCH(CONCATENATE(A1307,"-",C1307),CuttingList!E:E,0))),"",INDEX(CuttingList!F:F,MATCH(CONCATENATE(A1307,"-",C1307),CuttingList!E:E,0)))</f>
        <v/>
      </c>
    </row>
    <row r="1308" spans="1:58" x14ac:dyDescent="0.25">
      <c r="A1308" t="str">
        <f>IF(PResult!BJ1308="","",PResult!BJ1308)</f>
        <v/>
      </c>
      <c r="B1308" t="str">
        <f>IF(PResult!E1308="","",PResult!E1308)</f>
        <v/>
      </c>
      <c r="C1308" t="str">
        <f>IF(PResult!BZ1308="","",PResult!BZ1308)</f>
        <v/>
      </c>
      <c r="D1308" t="str">
        <f>IF(ISERROR(INDEX(Panaboard!B:B,MATCH(CONCATENATE(AZ1308,"-",C1308),Panaboard!Z:Z,0))),"",TRIM(INDEX(Panaboard!B:B,MATCH(CONCATENATE(AZ1308,"-",C1308),Panaboard!Z:Z,0))))</f>
        <v/>
      </c>
      <c r="E1308" t="str">
        <f t="shared" si="163"/>
        <v>xx0x0</v>
      </c>
      <c r="F1308" t="str">
        <f>IF(PResult!U1308="","",UPPER(TRIM(PResult!U1308)))</f>
        <v/>
      </c>
      <c r="G1308">
        <f>IF(OR(PResult!O1308="",PResult!O1308="(null)"),0,PResult!O1308)</f>
        <v>0</v>
      </c>
      <c r="H1308" t="str">
        <f>IF(ISERROR(INDEX(Panaboard!G:G,MATCH(CONCATENATE(AZ1308,"-",C1308),Panaboard!Z:Z,0))),"",INDEX(Panaboard!G:G,MATCH(CONCATENATE(AZ1308,"-",C1308),Panaboard!Z:Z,0)))</f>
        <v/>
      </c>
      <c r="I1308" t="str">
        <f>IF(PResult!J1308="","",PResult!J1308)</f>
        <v/>
      </c>
      <c r="J1308" t="str">
        <f>IF(PResult!K1308="","",PResult!K1308)</f>
        <v/>
      </c>
      <c r="K1308">
        <f>IF(OR(PResult!L1308="(null)",PResult!L1308=""),0,PResult!L1308)</f>
        <v>0</v>
      </c>
      <c r="L1308">
        <f>IF(OR(PResult!M1308="(null)",PResult!M1308=""),0,PResult!M1308)</f>
        <v>0</v>
      </c>
      <c r="M1308">
        <f t="shared" si="160"/>
        <v>0</v>
      </c>
      <c r="N1308" t="str">
        <f>TEXT(IF(ISERROR(INDEX(Panaboard!H:H,MATCH(CONCATENATE(AZ1308,"-",C1308),Panaboard!Z:Z,0))),"",INDEX(Panaboard!H:H,MATCH(CONCATENATE(AZ1308,"-",C1308),Panaboard!Z:Z,0))),"HH:MM")</f>
        <v/>
      </c>
      <c r="O1308" t="str">
        <f>TEXT(IF(ISERROR(INDEX(Panaboard!I:I,MATCH(CONCATENATE(AZ1308,"-",C1308),Panaboard!Z:Z,0))),"",INDEX(Panaboard!I:I,MATCH(CONCATENATE(AZ1308,"-",C1308),Panaboard!Z:Z,0))),"HH:MM")</f>
        <v/>
      </c>
      <c r="P1308" t="str">
        <f t="shared" si="161"/>
        <v/>
      </c>
      <c r="Q1308" t="str">
        <f>IF(ISERROR(INDEX(Panaboard!S:S,MATCH(CONCATENATE(AZ1308,"-",C1308),Panaboard!Z:Z,0))),"",INDEX(Panaboard!S:S,MATCH(CONCATENATE(AZ1308,"-",C1308),Panaboard!Z:Z,0)))</f>
        <v/>
      </c>
      <c r="R1308" t="str">
        <f>IF(ISERROR(INDEX(Panaboard!F:F,MATCH(CONCATENATE(AZ1308,"-",C1308),Panaboard!Z:Z,0))),"",INDEX(Panaboard!F:F,MATCH(CONCATENATE(AZ1308,"-",C1308),Panaboard!Z:Z,0)))</f>
        <v/>
      </c>
      <c r="S1308" t="str">
        <f t="shared" si="162"/>
        <v/>
      </c>
      <c r="T1308" t="str">
        <f>IF(ISERROR(INDEX(Panaboard!D:D,MATCH(CONCATENATE(AZ1308,"-",C1308),Panaboard!Z:Z,0))),"",INDEX(Panaboard!D:D,MATCH(CONCATENATE(AZ1308,"-",C1308),Panaboard!Z:Z,0)))</f>
        <v/>
      </c>
      <c r="U1308" t="str">
        <f>IF(ISERROR(INDEX(Panaboard!J:J,MATCH(CONCATENATE(AZ1308,"-",C1308),Panaboard!Z:Z,0))),"",INDEX(Panaboard!J:J,MATCH(CONCATENATE(AZ1308,"-",C1308),Panaboard!Z:Z,0)))</f>
        <v/>
      </c>
      <c r="V1308">
        <f>IF(PResult!BL1308="",0,PResult!BL1308)</f>
        <v>0</v>
      </c>
      <c r="W1308">
        <f>IF(PResult!BM1308="",0,PResult!BM1308)</f>
        <v>0</v>
      </c>
      <c r="X1308">
        <f>IF(OR(PResult!AE1308="",PResult!AE1308="(null)"),IF(OR(PResult!AD1308="",PResult!AD1308="(null)"),0,PResult!AD1308),PResult!AE1308)</f>
        <v>0</v>
      </c>
      <c r="Y1308" t="str">
        <f>IF(OR(PResult!V1308="",PResult!V1308="(null)"),"",PResult!V1308)</f>
        <v/>
      </c>
      <c r="Z1308" t="str">
        <f>CONCATENATE(PResult!BO1308,PResult!BP1308)</f>
        <v/>
      </c>
      <c r="AA1308" t="str">
        <f>IF(PResult!Y1308="","",PResult!Y1308)</f>
        <v/>
      </c>
      <c r="AB1308" t="str">
        <f>IF(PResult!BQ1308="","",PResult!BQ1308)</f>
        <v/>
      </c>
      <c r="AC1308" t="str">
        <f>IF(PResult!BR1308="","",PResult!BR1308)</f>
        <v/>
      </c>
      <c r="AD1308" t="str">
        <f>IF(PResult!BS1308="","",PResult!BS1308)</f>
        <v/>
      </c>
      <c r="AE1308" t="str">
        <f>IF(PResult!BN1308="","",PResult!BN1308)</f>
        <v/>
      </c>
      <c r="AF1308" t="str">
        <f>IF(PResult!BT1308="","",PResult!BT1308)</f>
        <v/>
      </c>
      <c r="AG1308" t="str">
        <f>IF(PResult!BU1308="","",PResult!BU1308)</f>
        <v/>
      </c>
      <c r="AH1308" t="str">
        <f>IF(PResult!BV1308="","",PResult!BV1308)</f>
        <v/>
      </c>
      <c r="AI1308" t="str">
        <f>TEXT(IF(ISERROR(INDEX(Panaboard!L:L,MATCH(CONCATENATE(AZ1308,"-",C1308),Panaboard!Z:Z,0))),"",INDEX(Panaboard!L:L,MATCH(CONCATENATE(AZ1308,"-",C1308),Panaboard!Z:Z,0))),"HH:MM")</f>
        <v/>
      </c>
      <c r="AJ1308" t="str">
        <f>TEXT(IF(ISERROR(INDEX(Panaboard!M:M,MATCH(CONCATENATE(AZ1308,"-",C1308),Panaboard!Z:Z,0))),"",INDEX(Panaboard!M:M,MATCH(CONCATENATE(AZ1308,"-",C1308),Panaboard!Z:Z,0))),"HH:MM")</f>
        <v/>
      </c>
      <c r="AK1308" t="str">
        <f>IF(PResult!BY1308="","",PResult!BY1308)</f>
        <v/>
      </c>
      <c r="AL1308">
        <f>IF(PResult!P1308="",0,PResult!P1308)</f>
        <v>0</v>
      </c>
      <c r="AM1308" t="str">
        <f>IF(ISERROR(INDEX(Panaboard!N:N,MATCH(CONCATENATE(AZ1308,"-",C1308),Panaboard!Z:Z,0))),"",INDEX(Panaboard!N:N,MATCH(CONCATENATE(AZ1308,"-",C1308),Panaboard!Z:Z,0)))</f>
        <v/>
      </c>
      <c r="AN1308" t="str">
        <f>IF(ISERROR(INDEX(Panaboard!O:O,MATCH(CONCATENATE(AZ1308,"-",C1308),Panaboard!Z:Z,0))),"",INDEX(Panaboard!O:O,MATCH(CONCATENATE(AZ1308,"-",C1308),Panaboard!Z:Z,0)))</f>
        <v/>
      </c>
      <c r="AO1308" t="str">
        <f>IF(ISERROR(INDEX(Panaboard!P:P,MATCH(CONCATENATE(AZ1308,"-",C1308),Panaboard!Z:Z,0))),"",INDEX(Panaboard!P:P,MATCH(CONCATENATE(AZ1308,"-",C1308),Panaboard!Z:Z,0)))</f>
        <v/>
      </c>
      <c r="AP1308" t="str">
        <f>IF(ISERROR(INDEX(Panaboard!Q:Q,MATCH(CONCATENATE(AZ1308,"-",C1308),Panaboard!Z:Z,0))),"",INDEX(Panaboard!Q:Q,MATCH(CONCATENATE(AZ1308,"-",C1308),Panaboard!Z:Z,0)))</f>
        <v/>
      </c>
      <c r="AR1308" t="str">
        <f>IF(PResult!BW1308="","",PResult!BW1308)</f>
        <v/>
      </c>
      <c r="AS1308" t="str">
        <f>IF(PResult!BX1308="","",PResult!BX1308)</f>
        <v/>
      </c>
      <c r="AT1308" t="str">
        <f>IF(ISERROR(INDEX(Panaboard!K:K,MATCH(CONCATENATE(AZ1308,"-",C1308),Panaboard!Z:Z,0))),"",INDEX(Panaboard!K:K,MATCH(CONCATENATE(AZ1308,"-",C1308),Panaboard!Z:Z,0)))</f>
        <v/>
      </c>
      <c r="AU1308" t="str">
        <f>IF(ISERROR(INDEX(Panaboard!U:U,MATCH(CONCATENATE(AZ1308,"-",C1308),Panaboard!Z:Z,0))),"",INDEX(Panaboard!U:U,MATCH(CONCATENATE(AZ1308,"-",C1308),Panaboard!Z:Z,0)))</f>
        <v/>
      </c>
      <c r="AV1308" t="str">
        <f>IF(ISERROR(INDEX(Panaboard!W:W,MATCH(CONCATENATE(AZ1308,"-",C1308),Panaboard!Z:Z,0))),"",INDEX(Panaboard!W:W,MATCH(CONCATENATE(AZ1308,"-",C1308),Panaboard!Z:Z,0)))</f>
        <v/>
      </c>
      <c r="AW1308" t="str">
        <f>IF(ISERROR(INDEX(Panaboard!X:X,MATCH(CONCATENATE(AZ1308,"-",C1308),Panaboard!Z:Z,0))),"",INDEX(Panaboard!X:X,MATCH(CONCATENATE(AZ1308,"-",C1308),Panaboard!Z:Z,0)))</f>
        <v/>
      </c>
      <c r="AX1308" t="str">
        <f>IF(ISERROR(INDEX(Panaboard!AA:AA,MATCH(CONCATENATE(AZ1308,"-",C1308),Panaboard!Z:Z,0))),"",INDEX(Panaboard!AA:AA,MATCH(CONCATENATE(AZ1308,"-",C1308),Panaboard!Z:Z,0)))</f>
        <v/>
      </c>
      <c r="AY1308" t="str">
        <f>IF(ISERROR(INDEX(Panaboard!AB:AB,MATCH(CONCATENATE(AZ1308,"-",C1308),Panaboard!Z:Z,0))),"",INDEX(Panaboard!AB:AB,MATCH(CONCATENATE(AZ1308,"-",C1308),Panaboard!Z:Z,0)))</f>
        <v/>
      </c>
      <c r="AZ1308" t="str">
        <f t="shared" si="164"/>
        <v/>
      </c>
      <c r="BA1308" t="str">
        <f>IF(ISERROR(INDEX(Panaboard!E:E,MATCH(CONCATENATE(AZ1308,"-",C1308),Panaboard!Z:Z,0))),"",INDEX(Panaboard!E:E,MATCH(CONCATENATE(AZ1308,"-",C1308),Panaboard!Z:Z,0)))</f>
        <v/>
      </c>
      <c r="BB1308" t="str">
        <f>IF(ISERROR(INDEX(Panaboard!AC:AC,MATCH(CONCATENATE(AZ1308,"-",C1308),Panaboard!Z:Z,0))),"",INDEX(Panaboard!AC:AC,MATCH(CONCATENATE(AZ1308,"-",C1308),Panaboard!Z:Z,0)))</f>
        <v/>
      </c>
      <c r="BC1308" t="str">
        <f t="shared" si="165"/>
        <v/>
      </c>
      <c r="BD1308" t="str">
        <f t="shared" si="166"/>
        <v/>
      </c>
      <c r="BE1308" t="str">
        <f t="shared" si="167"/>
        <v>xx0x0</v>
      </c>
      <c r="BF1308" t="str">
        <f>IF(ISERROR(INDEX(CuttingList!F:F,MATCH(CONCATENATE(A1308,"-",C1308),CuttingList!E:E,0))),"",INDEX(CuttingList!F:F,MATCH(CONCATENATE(A1308,"-",C1308),CuttingList!E:E,0)))</f>
        <v/>
      </c>
    </row>
    <row r="1309" spans="1:58" x14ac:dyDescent="0.25">
      <c r="A1309" t="str">
        <f>IF(PResult!BJ1309="","",PResult!BJ1309)</f>
        <v/>
      </c>
      <c r="B1309" t="str">
        <f>IF(PResult!E1309="","",PResult!E1309)</f>
        <v/>
      </c>
      <c r="C1309" t="str">
        <f>IF(PResult!BZ1309="","",PResult!BZ1309)</f>
        <v/>
      </c>
      <c r="D1309" t="str">
        <f>IF(ISERROR(INDEX(Panaboard!B:B,MATCH(CONCATENATE(AZ1309,"-",C1309),Panaboard!Z:Z,0))),"",TRIM(INDEX(Panaboard!B:B,MATCH(CONCATENATE(AZ1309,"-",C1309),Panaboard!Z:Z,0))))</f>
        <v/>
      </c>
      <c r="E1309" t="str">
        <f t="shared" si="163"/>
        <v>xx0x0</v>
      </c>
      <c r="F1309" t="str">
        <f>IF(PResult!U1309="","",UPPER(TRIM(PResult!U1309)))</f>
        <v/>
      </c>
      <c r="G1309">
        <f>IF(OR(PResult!O1309="",PResult!O1309="(null)"),0,PResult!O1309)</f>
        <v>0</v>
      </c>
      <c r="H1309" t="str">
        <f>IF(ISERROR(INDEX(Panaboard!G:G,MATCH(CONCATENATE(AZ1309,"-",C1309),Panaboard!Z:Z,0))),"",INDEX(Panaboard!G:G,MATCH(CONCATENATE(AZ1309,"-",C1309),Panaboard!Z:Z,0)))</f>
        <v/>
      </c>
      <c r="I1309" t="str">
        <f>IF(PResult!J1309="","",PResult!J1309)</f>
        <v/>
      </c>
      <c r="J1309" t="str">
        <f>IF(PResult!K1309="","",PResult!K1309)</f>
        <v/>
      </c>
      <c r="K1309">
        <f>IF(OR(PResult!L1309="(null)",PResult!L1309=""),0,PResult!L1309)</f>
        <v>0</v>
      </c>
      <c r="L1309">
        <f>IF(OR(PResult!M1309="(null)",PResult!M1309=""),0,PResult!M1309)</f>
        <v>0</v>
      </c>
      <c r="M1309">
        <f t="shared" si="160"/>
        <v>0</v>
      </c>
      <c r="N1309" t="str">
        <f>TEXT(IF(ISERROR(INDEX(Panaboard!H:H,MATCH(CONCATENATE(AZ1309,"-",C1309),Panaboard!Z:Z,0))),"",INDEX(Panaboard!H:H,MATCH(CONCATENATE(AZ1309,"-",C1309),Panaboard!Z:Z,0))),"HH:MM")</f>
        <v/>
      </c>
      <c r="O1309" t="str">
        <f>TEXT(IF(ISERROR(INDEX(Panaboard!I:I,MATCH(CONCATENATE(AZ1309,"-",C1309),Panaboard!Z:Z,0))),"",INDEX(Panaboard!I:I,MATCH(CONCATENATE(AZ1309,"-",C1309),Panaboard!Z:Z,0))),"HH:MM")</f>
        <v/>
      </c>
      <c r="P1309" t="str">
        <f t="shared" si="161"/>
        <v/>
      </c>
      <c r="Q1309" t="str">
        <f>IF(ISERROR(INDEX(Panaboard!S:S,MATCH(CONCATENATE(AZ1309,"-",C1309),Panaboard!Z:Z,0))),"",INDEX(Panaboard!S:S,MATCH(CONCATENATE(AZ1309,"-",C1309),Panaboard!Z:Z,0)))</f>
        <v/>
      </c>
      <c r="R1309" t="str">
        <f>IF(ISERROR(INDEX(Panaboard!F:F,MATCH(CONCATENATE(AZ1309,"-",C1309),Panaboard!Z:Z,0))),"",INDEX(Panaboard!F:F,MATCH(CONCATENATE(AZ1309,"-",C1309),Panaboard!Z:Z,0)))</f>
        <v/>
      </c>
      <c r="S1309" t="str">
        <f t="shared" si="162"/>
        <v/>
      </c>
      <c r="T1309" t="str">
        <f>IF(ISERROR(INDEX(Panaboard!D:D,MATCH(CONCATENATE(AZ1309,"-",C1309),Panaboard!Z:Z,0))),"",INDEX(Panaboard!D:D,MATCH(CONCATENATE(AZ1309,"-",C1309),Panaboard!Z:Z,0)))</f>
        <v/>
      </c>
      <c r="U1309" t="str">
        <f>IF(ISERROR(INDEX(Panaboard!J:J,MATCH(CONCATENATE(AZ1309,"-",C1309),Panaboard!Z:Z,0))),"",INDEX(Panaboard!J:J,MATCH(CONCATENATE(AZ1309,"-",C1309),Panaboard!Z:Z,0)))</f>
        <v/>
      </c>
      <c r="V1309">
        <f>IF(PResult!BL1309="",0,PResult!BL1309)</f>
        <v>0</v>
      </c>
      <c r="W1309">
        <f>IF(PResult!BM1309="",0,PResult!BM1309)</f>
        <v>0</v>
      </c>
      <c r="X1309">
        <f>IF(OR(PResult!AE1309="",PResult!AE1309="(null)"),IF(OR(PResult!AD1309="",PResult!AD1309="(null)"),0,PResult!AD1309),PResult!AE1309)</f>
        <v>0</v>
      </c>
      <c r="Y1309" t="str">
        <f>IF(OR(PResult!V1309="",PResult!V1309="(null)"),"",PResult!V1309)</f>
        <v/>
      </c>
      <c r="Z1309" t="str">
        <f>CONCATENATE(PResult!BO1309,PResult!BP1309)</f>
        <v/>
      </c>
      <c r="AA1309" t="str">
        <f>IF(PResult!Y1309="","",PResult!Y1309)</f>
        <v/>
      </c>
      <c r="AB1309" t="str">
        <f>IF(PResult!BQ1309="","",PResult!BQ1309)</f>
        <v/>
      </c>
      <c r="AC1309" t="str">
        <f>IF(PResult!BR1309="","",PResult!BR1309)</f>
        <v/>
      </c>
      <c r="AD1309" t="str">
        <f>IF(PResult!BS1309="","",PResult!BS1309)</f>
        <v/>
      </c>
      <c r="AE1309" t="str">
        <f>IF(PResult!BN1309="","",PResult!BN1309)</f>
        <v/>
      </c>
      <c r="AF1309" t="str">
        <f>IF(PResult!BT1309="","",PResult!BT1309)</f>
        <v/>
      </c>
      <c r="AG1309" t="str">
        <f>IF(PResult!BU1309="","",PResult!BU1309)</f>
        <v/>
      </c>
      <c r="AH1309" t="str">
        <f>IF(PResult!BV1309="","",PResult!BV1309)</f>
        <v/>
      </c>
      <c r="AI1309" t="str">
        <f>TEXT(IF(ISERROR(INDEX(Panaboard!L:L,MATCH(CONCATENATE(AZ1309,"-",C1309),Panaboard!Z:Z,0))),"",INDEX(Panaboard!L:L,MATCH(CONCATENATE(AZ1309,"-",C1309),Panaboard!Z:Z,0))),"HH:MM")</f>
        <v/>
      </c>
      <c r="AJ1309" t="str">
        <f>TEXT(IF(ISERROR(INDEX(Panaboard!M:M,MATCH(CONCATENATE(AZ1309,"-",C1309),Panaboard!Z:Z,0))),"",INDEX(Panaboard!M:M,MATCH(CONCATENATE(AZ1309,"-",C1309),Panaboard!Z:Z,0))),"HH:MM")</f>
        <v/>
      </c>
      <c r="AK1309" t="str">
        <f>IF(PResult!BY1309="","",PResult!BY1309)</f>
        <v/>
      </c>
      <c r="AL1309">
        <f>IF(PResult!P1309="",0,PResult!P1309)</f>
        <v>0</v>
      </c>
      <c r="AM1309" t="str">
        <f>IF(ISERROR(INDEX(Panaboard!N:N,MATCH(CONCATENATE(AZ1309,"-",C1309),Panaboard!Z:Z,0))),"",INDEX(Panaboard!N:N,MATCH(CONCATENATE(AZ1309,"-",C1309),Panaboard!Z:Z,0)))</f>
        <v/>
      </c>
      <c r="AN1309" t="str">
        <f>IF(ISERROR(INDEX(Panaboard!O:O,MATCH(CONCATENATE(AZ1309,"-",C1309),Panaboard!Z:Z,0))),"",INDEX(Panaboard!O:O,MATCH(CONCATENATE(AZ1309,"-",C1309),Panaboard!Z:Z,0)))</f>
        <v/>
      </c>
      <c r="AO1309" t="str">
        <f>IF(ISERROR(INDEX(Panaboard!P:P,MATCH(CONCATENATE(AZ1309,"-",C1309),Panaboard!Z:Z,0))),"",INDEX(Panaboard!P:P,MATCH(CONCATENATE(AZ1309,"-",C1309),Panaboard!Z:Z,0)))</f>
        <v/>
      </c>
      <c r="AP1309" t="str">
        <f>IF(ISERROR(INDEX(Panaboard!Q:Q,MATCH(CONCATENATE(AZ1309,"-",C1309),Panaboard!Z:Z,0))),"",INDEX(Panaboard!Q:Q,MATCH(CONCATENATE(AZ1309,"-",C1309),Panaboard!Z:Z,0)))</f>
        <v/>
      </c>
      <c r="AR1309" t="str">
        <f>IF(PResult!BW1309="","",PResult!BW1309)</f>
        <v/>
      </c>
      <c r="AS1309" t="str">
        <f>IF(PResult!BX1309="","",PResult!BX1309)</f>
        <v/>
      </c>
      <c r="AT1309" t="str">
        <f>IF(ISERROR(INDEX(Panaboard!K:K,MATCH(CONCATENATE(AZ1309,"-",C1309),Panaboard!Z:Z,0))),"",INDEX(Panaboard!K:K,MATCH(CONCATENATE(AZ1309,"-",C1309),Panaboard!Z:Z,0)))</f>
        <v/>
      </c>
      <c r="AU1309" t="str">
        <f>IF(ISERROR(INDEX(Panaboard!U:U,MATCH(CONCATENATE(AZ1309,"-",C1309),Panaboard!Z:Z,0))),"",INDEX(Panaboard!U:U,MATCH(CONCATENATE(AZ1309,"-",C1309),Panaboard!Z:Z,0)))</f>
        <v/>
      </c>
      <c r="AV1309" t="str">
        <f>IF(ISERROR(INDEX(Panaboard!W:W,MATCH(CONCATENATE(AZ1309,"-",C1309),Panaboard!Z:Z,0))),"",INDEX(Panaboard!W:W,MATCH(CONCATENATE(AZ1309,"-",C1309),Panaboard!Z:Z,0)))</f>
        <v/>
      </c>
      <c r="AW1309" t="str">
        <f>IF(ISERROR(INDEX(Panaboard!X:X,MATCH(CONCATENATE(AZ1309,"-",C1309),Panaboard!Z:Z,0))),"",INDEX(Panaboard!X:X,MATCH(CONCATENATE(AZ1309,"-",C1309),Panaboard!Z:Z,0)))</f>
        <v/>
      </c>
      <c r="AX1309" t="str">
        <f>IF(ISERROR(INDEX(Panaboard!AA:AA,MATCH(CONCATENATE(AZ1309,"-",C1309),Panaboard!Z:Z,0))),"",INDEX(Panaboard!AA:AA,MATCH(CONCATENATE(AZ1309,"-",C1309),Panaboard!Z:Z,0)))</f>
        <v/>
      </c>
      <c r="AY1309" t="str">
        <f>IF(ISERROR(INDEX(Panaboard!AB:AB,MATCH(CONCATENATE(AZ1309,"-",C1309),Panaboard!Z:Z,0))),"",INDEX(Panaboard!AB:AB,MATCH(CONCATENATE(AZ1309,"-",C1309),Panaboard!Z:Z,0)))</f>
        <v/>
      </c>
      <c r="AZ1309" t="str">
        <f t="shared" si="164"/>
        <v/>
      </c>
      <c r="BA1309" t="str">
        <f>IF(ISERROR(INDEX(Panaboard!E:E,MATCH(CONCATENATE(AZ1309,"-",C1309),Panaboard!Z:Z,0))),"",INDEX(Panaboard!E:E,MATCH(CONCATENATE(AZ1309,"-",C1309),Panaboard!Z:Z,0)))</f>
        <v/>
      </c>
      <c r="BB1309" t="str">
        <f>IF(ISERROR(INDEX(Panaboard!AC:AC,MATCH(CONCATENATE(AZ1309,"-",C1309),Panaboard!Z:Z,0))),"",INDEX(Panaboard!AC:AC,MATCH(CONCATENATE(AZ1309,"-",C1309),Panaboard!Z:Z,0)))</f>
        <v/>
      </c>
      <c r="BC1309" t="str">
        <f t="shared" si="165"/>
        <v/>
      </c>
      <c r="BD1309" t="str">
        <f t="shared" si="166"/>
        <v/>
      </c>
      <c r="BE1309" t="str">
        <f t="shared" si="167"/>
        <v>xx0x0</v>
      </c>
      <c r="BF1309" t="str">
        <f>IF(ISERROR(INDEX(CuttingList!F:F,MATCH(CONCATENATE(A1309,"-",C1309),CuttingList!E:E,0))),"",INDEX(CuttingList!F:F,MATCH(CONCATENATE(A1309,"-",C1309),CuttingList!E:E,0)))</f>
        <v/>
      </c>
    </row>
    <row r="1310" spans="1:58" x14ac:dyDescent="0.25">
      <c r="A1310" t="str">
        <f>IF(PResult!BJ1310="","",PResult!BJ1310)</f>
        <v/>
      </c>
      <c r="B1310" t="str">
        <f>IF(PResult!E1310="","",PResult!E1310)</f>
        <v/>
      </c>
      <c r="C1310" t="str">
        <f>IF(PResult!BZ1310="","",PResult!BZ1310)</f>
        <v/>
      </c>
      <c r="D1310" t="str">
        <f>IF(ISERROR(INDEX(Panaboard!B:B,MATCH(CONCATENATE(AZ1310,"-",C1310),Panaboard!Z:Z,0))),"",TRIM(INDEX(Panaboard!B:B,MATCH(CONCATENATE(AZ1310,"-",C1310),Panaboard!Z:Z,0))))</f>
        <v/>
      </c>
      <c r="E1310" t="str">
        <f t="shared" si="163"/>
        <v>xx0x0</v>
      </c>
      <c r="F1310" t="str">
        <f>IF(PResult!U1310="","",UPPER(TRIM(PResult!U1310)))</f>
        <v/>
      </c>
      <c r="G1310">
        <f>IF(OR(PResult!O1310="",PResult!O1310="(null)"),0,PResult!O1310)</f>
        <v>0</v>
      </c>
      <c r="H1310" t="str">
        <f>IF(ISERROR(INDEX(Panaboard!G:G,MATCH(CONCATENATE(AZ1310,"-",C1310),Panaboard!Z:Z,0))),"",INDEX(Panaboard!G:G,MATCH(CONCATENATE(AZ1310,"-",C1310),Panaboard!Z:Z,0)))</f>
        <v/>
      </c>
      <c r="I1310" t="str">
        <f>IF(PResult!J1310="","",PResult!J1310)</f>
        <v/>
      </c>
      <c r="J1310" t="str">
        <f>IF(PResult!K1310="","",PResult!K1310)</f>
        <v/>
      </c>
      <c r="K1310">
        <f>IF(OR(PResult!L1310="(null)",PResult!L1310=""),0,PResult!L1310)</f>
        <v>0</v>
      </c>
      <c r="L1310">
        <f>IF(OR(PResult!M1310="(null)",PResult!M1310=""),0,PResult!M1310)</f>
        <v>0</v>
      </c>
      <c r="M1310">
        <f t="shared" si="160"/>
        <v>0</v>
      </c>
      <c r="N1310" t="str">
        <f>TEXT(IF(ISERROR(INDEX(Panaboard!H:H,MATCH(CONCATENATE(AZ1310,"-",C1310),Panaboard!Z:Z,0))),"",INDEX(Panaboard!H:H,MATCH(CONCATENATE(AZ1310,"-",C1310),Panaboard!Z:Z,0))),"HH:MM")</f>
        <v/>
      </c>
      <c r="O1310" t="str">
        <f>TEXT(IF(ISERROR(INDEX(Panaboard!I:I,MATCH(CONCATENATE(AZ1310,"-",C1310),Panaboard!Z:Z,0))),"",INDEX(Panaboard!I:I,MATCH(CONCATENATE(AZ1310,"-",C1310),Panaboard!Z:Z,0))),"HH:MM")</f>
        <v/>
      </c>
      <c r="P1310" t="str">
        <f t="shared" si="161"/>
        <v/>
      </c>
      <c r="Q1310" t="str">
        <f>IF(ISERROR(INDEX(Panaboard!S:S,MATCH(CONCATENATE(AZ1310,"-",C1310),Panaboard!Z:Z,0))),"",INDEX(Panaboard!S:S,MATCH(CONCATENATE(AZ1310,"-",C1310),Panaboard!Z:Z,0)))</f>
        <v/>
      </c>
      <c r="R1310" t="str">
        <f>IF(ISERROR(INDEX(Panaboard!F:F,MATCH(CONCATENATE(AZ1310,"-",C1310),Panaboard!Z:Z,0))),"",INDEX(Panaboard!F:F,MATCH(CONCATENATE(AZ1310,"-",C1310),Panaboard!Z:Z,0)))</f>
        <v/>
      </c>
      <c r="S1310" t="str">
        <f t="shared" si="162"/>
        <v/>
      </c>
      <c r="T1310" t="str">
        <f>IF(ISERROR(INDEX(Panaboard!D:D,MATCH(CONCATENATE(AZ1310,"-",C1310),Panaboard!Z:Z,0))),"",INDEX(Panaboard!D:D,MATCH(CONCATENATE(AZ1310,"-",C1310),Panaboard!Z:Z,0)))</f>
        <v/>
      </c>
      <c r="U1310" t="str">
        <f>IF(ISERROR(INDEX(Panaboard!J:J,MATCH(CONCATENATE(AZ1310,"-",C1310),Panaboard!Z:Z,0))),"",INDEX(Panaboard!J:J,MATCH(CONCATENATE(AZ1310,"-",C1310),Panaboard!Z:Z,0)))</f>
        <v/>
      </c>
      <c r="V1310">
        <f>IF(PResult!BL1310="",0,PResult!BL1310)</f>
        <v>0</v>
      </c>
      <c r="W1310">
        <f>IF(PResult!BM1310="",0,PResult!BM1310)</f>
        <v>0</v>
      </c>
      <c r="X1310">
        <f>IF(OR(PResult!AE1310="",PResult!AE1310="(null)"),IF(OR(PResult!AD1310="",PResult!AD1310="(null)"),0,PResult!AD1310),PResult!AE1310)</f>
        <v>0</v>
      </c>
      <c r="Y1310" t="str">
        <f>IF(OR(PResult!V1310="",PResult!V1310="(null)"),"",PResult!V1310)</f>
        <v/>
      </c>
      <c r="Z1310" t="str">
        <f>CONCATENATE(PResult!BO1310,PResult!BP1310)</f>
        <v/>
      </c>
      <c r="AA1310" t="str">
        <f>IF(PResult!Y1310="","",PResult!Y1310)</f>
        <v/>
      </c>
      <c r="AB1310" t="str">
        <f>IF(PResult!BQ1310="","",PResult!BQ1310)</f>
        <v/>
      </c>
      <c r="AC1310" t="str">
        <f>IF(PResult!BR1310="","",PResult!BR1310)</f>
        <v/>
      </c>
      <c r="AD1310" t="str">
        <f>IF(PResult!BS1310="","",PResult!BS1310)</f>
        <v/>
      </c>
      <c r="AE1310" t="str">
        <f>IF(PResult!BN1310="","",PResult!BN1310)</f>
        <v/>
      </c>
      <c r="AF1310" t="str">
        <f>IF(PResult!BT1310="","",PResult!BT1310)</f>
        <v/>
      </c>
      <c r="AG1310" t="str">
        <f>IF(PResult!BU1310="","",PResult!BU1310)</f>
        <v/>
      </c>
      <c r="AH1310" t="str">
        <f>IF(PResult!BV1310="","",PResult!BV1310)</f>
        <v/>
      </c>
      <c r="AI1310" t="str">
        <f>TEXT(IF(ISERROR(INDEX(Panaboard!L:L,MATCH(CONCATENATE(AZ1310,"-",C1310),Panaboard!Z:Z,0))),"",INDEX(Panaboard!L:L,MATCH(CONCATENATE(AZ1310,"-",C1310),Panaboard!Z:Z,0))),"HH:MM")</f>
        <v/>
      </c>
      <c r="AJ1310" t="str">
        <f>TEXT(IF(ISERROR(INDEX(Panaboard!M:M,MATCH(CONCATENATE(AZ1310,"-",C1310),Panaboard!Z:Z,0))),"",INDEX(Panaboard!M:M,MATCH(CONCATENATE(AZ1310,"-",C1310),Panaboard!Z:Z,0))),"HH:MM")</f>
        <v/>
      </c>
      <c r="AK1310" t="str">
        <f>IF(PResult!BY1310="","",PResult!BY1310)</f>
        <v/>
      </c>
      <c r="AL1310">
        <f>IF(PResult!P1310="",0,PResult!P1310)</f>
        <v>0</v>
      </c>
      <c r="AM1310" t="str">
        <f>IF(ISERROR(INDEX(Panaboard!N:N,MATCH(CONCATENATE(AZ1310,"-",C1310),Panaboard!Z:Z,0))),"",INDEX(Panaboard!N:N,MATCH(CONCATENATE(AZ1310,"-",C1310),Panaboard!Z:Z,0)))</f>
        <v/>
      </c>
      <c r="AN1310" t="str">
        <f>IF(ISERROR(INDEX(Panaboard!O:O,MATCH(CONCATENATE(AZ1310,"-",C1310),Panaboard!Z:Z,0))),"",INDEX(Panaboard!O:O,MATCH(CONCATENATE(AZ1310,"-",C1310),Panaboard!Z:Z,0)))</f>
        <v/>
      </c>
      <c r="AO1310" t="str">
        <f>IF(ISERROR(INDEX(Panaboard!P:P,MATCH(CONCATENATE(AZ1310,"-",C1310),Panaboard!Z:Z,0))),"",INDEX(Panaboard!P:P,MATCH(CONCATENATE(AZ1310,"-",C1310),Panaboard!Z:Z,0)))</f>
        <v/>
      </c>
      <c r="AP1310" t="str">
        <f>IF(ISERROR(INDEX(Panaboard!Q:Q,MATCH(CONCATENATE(AZ1310,"-",C1310),Panaboard!Z:Z,0))),"",INDEX(Panaboard!Q:Q,MATCH(CONCATENATE(AZ1310,"-",C1310),Panaboard!Z:Z,0)))</f>
        <v/>
      </c>
      <c r="AR1310" t="str">
        <f>IF(PResult!BW1310="","",PResult!BW1310)</f>
        <v/>
      </c>
      <c r="AS1310" t="str">
        <f>IF(PResult!BX1310="","",PResult!BX1310)</f>
        <v/>
      </c>
      <c r="AT1310" t="str">
        <f>IF(ISERROR(INDEX(Panaboard!K:K,MATCH(CONCATENATE(AZ1310,"-",C1310),Panaboard!Z:Z,0))),"",INDEX(Panaboard!K:K,MATCH(CONCATENATE(AZ1310,"-",C1310),Panaboard!Z:Z,0)))</f>
        <v/>
      </c>
      <c r="AU1310" t="str">
        <f>IF(ISERROR(INDEX(Panaboard!U:U,MATCH(CONCATENATE(AZ1310,"-",C1310),Panaboard!Z:Z,0))),"",INDEX(Panaboard!U:U,MATCH(CONCATENATE(AZ1310,"-",C1310),Panaboard!Z:Z,0)))</f>
        <v/>
      </c>
      <c r="AV1310" t="str">
        <f>IF(ISERROR(INDEX(Panaboard!W:W,MATCH(CONCATENATE(AZ1310,"-",C1310),Panaboard!Z:Z,0))),"",INDEX(Panaboard!W:W,MATCH(CONCATENATE(AZ1310,"-",C1310),Panaboard!Z:Z,0)))</f>
        <v/>
      </c>
      <c r="AW1310" t="str">
        <f>IF(ISERROR(INDEX(Panaboard!X:X,MATCH(CONCATENATE(AZ1310,"-",C1310),Panaboard!Z:Z,0))),"",INDEX(Panaboard!X:X,MATCH(CONCATENATE(AZ1310,"-",C1310),Panaboard!Z:Z,0)))</f>
        <v/>
      </c>
      <c r="AX1310" t="str">
        <f>IF(ISERROR(INDEX(Panaboard!AA:AA,MATCH(CONCATENATE(AZ1310,"-",C1310),Panaboard!Z:Z,0))),"",INDEX(Panaboard!AA:AA,MATCH(CONCATENATE(AZ1310,"-",C1310),Panaboard!Z:Z,0)))</f>
        <v/>
      </c>
      <c r="AY1310" t="str">
        <f>IF(ISERROR(INDEX(Panaboard!AB:AB,MATCH(CONCATENATE(AZ1310,"-",C1310),Panaboard!Z:Z,0))),"",INDEX(Panaboard!AB:AB,MATCH(CONCATENATE(AZ1310,"-",C1310),Panaboard!Z:Z,0)))</f>
        <v/>
      </c>
      <c r="AZ1310" t="str">
        <f t="shared" si="164"/>
        <v/>
      </c>
      <c r="BA1310" t="str">
        <f>IF(ISERROR(INDEX(Panaboard!E:E,MATCH(CONCATENATE(AZ1310,"-",C1310),Panaboard!Z:Z,0))),"",INDEX(Panaboard!E:E,MATCH(CONCATENATE(AZ1310,"-",C1310),Panaboard!Z:Z,0)))</f>
        <v/>
      </c>
      <c r="BB1310" t="str">
        <f>IF(ISERROR(INDEX(Panaboard!AC:AC,MATCH(CONCATENATE(AZ1310,"-",C1310),Panaboard!Z:Z,0))),"",INDEX(Panaboard!AC:AC,MATCH(CONCATENATE(AZ1310,"-",C1310),Panaboard!Z:Z,0)))</f>
        <v/>
      </c>
      <c r="BC1310" t="str">
        <f t="shared" si="165"/>
        <v/>
      </c>
      <c r="BD1310" t="str">
        <f t="shared" si="166"/>
        <v/>
      </c>
      <c r="BE1310" t="str">
        <f t="shared" si="167"/>
        <v>xx0x0</v>
      </c>
      <c r="BF1310" t="str">
        <f>IF(ISERROR(INDEX(CuttingList!F:F,MATCH(CONCATENATE(A1310,"-",C1310),CuttingList!E:E,0))),"",INDEX(CuttingList!F:F,MATCH(CONCATENATE(A1310,"-",C1310),CuttingList!E:E,0)))</f>
        <v/>
      </c>
    </row>
    <row r="1311" spans="1:58" x14ac:dyDescent="0.25">
      <c r="A1311" t="str">
        <f>IF(PResult!BJ1311="","",PResult!BJ1311)</f>
        <v/>
      </c>
      <c r="B1311" t="str">
        <f>IF(PResult!E1311="","",PResult!E1311)</f>
        <v/>
      </c>
      <c r="C1311" t="str">
        <f>IF(PResult!BZ1311="","",PResult!BZ1311)</f>
        <v/>
      </c>
      <c r="D1311" t="str">
        <f>IF(ISERROR(INDEX(Panaboard!B:B,MATCH(CONCATENATE(AZ1311,"-",C1311),Panaboard!Z:Z,0))),"",TRIM(INDEX(Panaboard!B:B,MATCH(CONCATENATE(AZ1311,"-",C1311),Panaboard!Z:Z,0))))</f>
        <v/>
      </c>
      <c r="E1311" t="str">
        <f t="shared" si="163"/>
        <v>xx0x0</v>
      </c>
      <c r="F1311" t="str">
        <f>IF(PResult!U1311="","",UPPER(TRIM(PResult!U1311)))</f>
        <v/>
      </c>
      <c r="G1311">
        <f>IF(OR(PResult!O1311="",PResult!O1311="(null)"),0,PResult!O1311)</f>
        <v>0</v>
      </c>
      <c r="H1311" t="str">
        <f>IF(ISERROR(INDEX(Panaboard!G:G,MATCH(CONCATENATE(AZ1311,"-",C1311),Panaboard!Z:Z,0))),"",INDEX(Panaboard!G:G,MATCH(CONCATENATE(AZ1311,"-",C1311),Panaboard!Z:Z,0)))</f>
        <v/>
      </c>
      <c r="I1311" t="str">
        <f>IF(PResult!J1311="","",PResult!J1311)</f>
        <v/>
      </c>
      <c r="J1311" t="str">
        <f>IF(PResult!K1311="","",PResult!K1311)</f>
        <v/>
      </c>
      <c r="K1311">
        <f>IF(OR(PResult!L1311="(null)",PResult!L1311=""),0,PResult!L1311)</f>
        <v>0</v>
      </c>
      <c r="L1311">
        <f>IF(OR(PResult!M1311="(null)",PResult!M1311=""),0,PResult!M1311)</f>
        <v>0</v>
      </c>
      <c r="M1311">
        <f t="shared" si="160"/>
        <v>0</v>
      </c>
      <c r="N1311" t="str">
        <f>TEXT(IF(ISERROR(INDEX(Panaboard!H:H,MATCH(CONCATENATE(AZ1311,"-",C1311),Panaboard!Z:Z,0))),"",INDEX(Panaboard!H:H,MATCH(CONCATENATE(AZ1311,"-",C1311),Panaboard!Z:Z,0))),"HH:MM")</f>
        <v/>
      </c>
      <c r="O1311" t="str">
        <f>TEXT(IF(ISERROR(INDEX(Panaboard!I:I,MATCH(CONCATENATE(AZ1311,"-",C1311),Panaboard!Z:Z,0))),"",INDEX(Panaboard!I:I,MATCH(CONCATENATE(AZ1311,"-",C1311),Panaboard!Z:Z,0))),"HH:MM")</f>
        <v/>
      </c>
      <c r="P1311" t="str">
        <f t="shared" si="161"/>
        <v/>
      </c>
      <c r="Q1311" t="str">
        <f>IF(ISERROR(INDEX(Panaboard!S:S,MATCH(CONCATENATE(AZ1311,"-",C1311),Panaboard!Z:Z,0))),"",INDEX(Panaboard!S:S,MATCH(CONCATENATE(AZ1311,"-",C1311),Panaboard!Z:Z,0)))</f>
        <v/>
      </c>
      <c r="R1311" t="str">
        <f>IF(ISERROR(INDEX(Panaboard!F:F,MATCH(CONCATENATE(AZ1311,"-",C1311),Panaboard!Z:Z,0))),"",INDEX(Panaboard!F:F,MATCH(CONCATENATE(AZ1311,"-",C1311),Panaboard!Z:Z,0)))</f>
        <v/>
      </c>
      <c r="S1311" t="str">
        <f t="shared" si="162"/>
        <v/>
      </c>
      <c r="T1311" t="str">
        <f>IF(ISERROR(INDEX(Panaboard!D:D,MATCH(CONCATENATE(AZ1311,"-",C1311),Panaboard!Z:Z,0))),"",INDEX(Panaboard!D:D,MATCH(CONCATENATE(AZ1311,"-",C1311),Panaboard!Z:Z,0)))</f>
        <v/>
      </c>
      <c r="U1311" t="str">
        <f>IF(ISERROR(INDEX(Panaboard!J:J,MATCH(CONCATENATE(AZ1311,"-",C1311),Panaboard!Z:Z,0))),"",INDEX(Panaboard!J:J,MATCH(CONCATENATE(AZ1311,"-",C1311),Panaboard!Z:Z,0)))</f>
        <v/>
      </c>
      <c r="V1311">
        <f>IF(PResult!BL1311="",0,PResult!BL1311)</f>
        <v>0</v>
      </c>
      <c r="W1311">
        <f>IF(PResult!BM1311="",0,PResult!BM1311)</f>
        <v>0</v>
      </c>
      <c r="X1311">
        <f>IF(OR(PResult!AE1311="",PResult!AE1311="(null)"),IF(OR(PResult!AD1311="",PResult!AD1311="(null)"),0,PResult!AD1311),PResult!AE1311)</f>
        <v>0</v>
      </c>
      <c r="Y1311" t="str">
        <f>IF(OR(PResult!V1311="",PResult!V1311="(null)"),"",PResult!V1311)</f>
        <v/>
      </c>
      <c r="Z1311" t="str">
        <f>CONCATENATE(PResult!BO1311,PResult!BP1311)</f>
        <v/>
      </c>
      <c r="AA1311" t="str">
        <f>IF(PResult!Y1311="","",PResult!Y1311)</f>
        <v/>
      </c>
      <c r="AB1311" t="str">
        <f>IF(PResult!BQ1311="","",PResult!BQ1311)</f>
        <v/>
      </c>
      <c r="AC1311" t="str">
        <f>IF(PResult!BR1311="","",PResult!BR1311)</f>
        <v/>
      </c>
      <c r="AD1311" t="str">
        <f>IF(PResult!BS1311="","",PResult!BS1311)</f>
        <v/>
      </c>
      <c r="AE1311" t="str">
        <f>IF(PResult!BN1311="","",PResult!BN1311)</f>
        <v/>
      </c>
      <c r="AF1311" t="str">
        <f>IF(PResult!BT1311="","",PResult!BT1311)</f>
        <v/>
      </c>
      <c r="AG1311" t="str">
        <f>IF(PResult!BU1311="","",PResult!BU1311)</f>
        <v/>
      </c>
      <c r="AH1311" t="str">
        <f>IF(PResult!BV1311="","",PResult!BV1311)</f>
        <v/>
      </c>
      <c r="AI1311" t="str">
        <f>TEXT(IF(ISERROR(INDEX(Panaboard!L:L,MATCH(CONCATENATE(AZ1311,"-",C1311),Panaboard!Z:Z,0))),"",INDEX(Panaboard!L:L,MATCH(CONCATENATE(AZ1311,"-",C1311),Panaboard!Z:Z,0))),"HH:MM")</f>
        <v/>
      </c>
      <c r="AJ1311" t="str">
        <f>TEXT(IF(ISERROR(INDEX(Panaboard!M:M,MATCH(CONCATENATE(AZ1311,"-",C1311),Panaboard!Z:Z,0))),"",INDEX(Panaboard!M:M,MATCH(CONCATENATE(AZ1311,"-",C1311),Panaboard!Z:Z,0))),"HH:MM")</f>
        <v/>
      </c>
      <c r="AK1311" t="str">
        <f>IF(PResult!BY1311="","",PResult!BY1311)</f>
        <v/>
      </c>
      <c r="AL1311">
        <f>IF(PResult!P1311="",0,PResult!P1311)</f>
        <v>0</v>
      </c>
      <c r="AM1311" t="str">
        <f>IF(ISERROR(INDEX(Panaboard!N:N,MATCH(CONCATENATE(AZ1311,"-",C1311),Panaboard!Z:Z,0))),"",INDEX(Panaboard!N:N,MATCH(CONCATENATE(AZ1311,"-",C1311),Panaboard!Z:Z,0)))</f>
        <v/>
      </c>
      <c r="AN1311" t="str">
        <f>IF(ISERROR(INDEX(Panaboard!O:O,MATCH(CONCATENATE(AZ1311,"-",C1311),Panaboard!Z:Z,0))),"",INDEX(Panaboard!O:O,MATCH(CONCATENATE(AZ1311,"-",C1311),Panaboard!Z:Z,0)))</f>
        <v/>
      </c>
      <c r="AO1311" t="str">
        <f>IF(ISERROR(INDEX(Panaboard!P:P,MATCH(CONCATENATE(AZ1311,"-",C1311),Panaboard!Z:Z,0))),"",INDEX(Panaboard!P:P,MATCH(CONCATENATE(AZ1311,"-",C1311),Panaboard!Z:Z,0)))</f>
        <v/>
      </c>
      <c r="AP1311" t="str">
        <f>IF(ISERROR(INDEX(Panaboard!Q:Q,MATCH(CONCATENATE(AZ1311,"-",C1311),Panaboard!Z:Z,0))),"",INDEX(Panaboard!Q:Q,MATCH(CONCATENATE(AZ1311,"-",C1311),Panaboard!Z:Z,0)))</f>
        <v/>
      </c>
      <c r="AR1311" t="str">
        <f>IF(PResult!BW1311="","",PResult!BW1311)</f>
        <v/>
      </c>
      <c r="AS1311" t="str">
        <f>IF(PResult!BX1311="","",PResult!BX1311)</f>
        <v/>
      </c>
      <c r="AT1311" t="str">
        <f>IF(ISERROR(INDEX(Panaboard!K:K,MATCH(CONCATENATE(AZ1311,"-",C1311),Panaboard!Z:Z,0))),"",INDEX(Panaboard!K:K,MATCH(CONCATENATE(AZ1311,"-",C1311),Panaboard!Z:Z,0)))</f>
        <v/>
      </c>
      <c r="AU1311" t="str">
        <f>IF(ISERROR(INDEX(Panaboard!U:U,MATCH(CONCATENATE(AZ1311,"-",C1311),Panaboard!Z:Z,0))),"",INDEX(Panaboard!U:U,MATCH(CONCATENATE(AZ1311,"-",C1311),Panaboard!Z:Z,0)))</f>
        <v/>
      </c>
      <c r="AV1311" t="str">
        <f>IF(ISERROR(INDEX(Panaboard!W:W,MATCH(CONCATENATE(AZ1311,"-",C1311),Panaboard!Z:Z,0))),"",INDEX(Panaboard!W:W,MATCH(CONCATENATE(AZ1311,"-",C1311),Panaboard!Z:Z,0)))</f>
        <v/>
      </c>
      <c r="AW1311" t="str">
        <f>IF(ISERROR(INDEX(Panaboard!X:X,MATCH(CONCATENATE(AZ1311,"-",C1311),Panaboard!Z:Z,0))),"",INDEX(Panaboard!X:X,MATCH(CONCATENATE(AZ1311,"-",C1311),Panaboard!Z:Z,0)))</f>
        <v/>
      </c>
      <c r="AX1311" t="str">
        <f>IF(ISERROR(INDEX(Panaboard!AA:AA,MATCH(CONCATENATE(AZ1311,"-",C1311),Panaboard!Z:Z,0))),"",INDEX(Panaboard!AA:AA,MATCH(CONCATENATE(AZ1311,"-",C1311),Panaboard!Z:Z,0)))</f>
        <v/>
      </c>
      <c r="AY1311" t="str">
        <f>IF(ISERROR(INDEX(Panaboard!AB:AB,MATCH(CONCATENATE(AZ1311,"-",C1311),Panaboard!Z:Z,0))),"",INDEX(Panaboard!AB:AB,MATCH(CONCATENATE(AZ1311,"-",C1311),Panaboard!Z:Z,0)))</f>
        <v/>
      </c>
      <c r="AZ1311" t="str">
        <f t="shared" si="164"/>
        <v/>
      </c>
      <c r="BA1311" t="str">
        <f>IF(ISERROR(INDEX(Panaboard!E:E,MATCH(CONCATENATE(AZ1311,"-",C1311),Panaboard!Z:Z,0))),"",INDEX(Panaboard!E:E,MATCH(CONCATENATE(AZ1311,"-",C1311),Panaboard!Z:Z,0)))</f>
        <v/>
      </c>
      <c r="BB1311" t="str">
        <f>IF(ISERROR(INDEX(Panaboard!AC:AC,MATCH(CONCATENATE(AZ1311,"-",C1311),Panaboard!Z:Z,0))),"",INDEX(Panaboard!AC:AC,MATCH(CONCATENATE(AZ1311,"-",C1311),Panaboard!Z:Z,0)))</f>
        <v/>
      </c>
      <c r="BC1311" t="str">
        <f t="shared" si="165"/>
        <v/>
      </c>
      <c r="BD1311" t="str">
        <f t="shared" si="166"/>
        <v/>
      </c>
      <c r="BE1311" t="str">
        <f t="shared" si="167"/>
        <v>xx0x0</v>
      </c>
      <c r="BF1311" t="str">
        <f>IF(ISERROR(INDEX(CuttingList!F:F,MATCH(CONCATENATE(A1311,"-",C1311),CuttingList!E:E,0))),"",INDEX(CuttingList!F:F,MATCH(CONCATENATE(A1311,"-",C1311),CuttingList!E:E,0)))</f>
        <v/>
      </c>
    </row>
    <row r="1312" spans="1:58" x14ac:dyDescent="0.25">
      <c r="A1312" t="str">
        <f>IF(PResult!BJ1312="","",PResult!BJ1312)</f>
        <v/>
      </c>
      <c r="B1312" t="str">
        <f>IF(PResult!E1312="","",PResult!E1312)</f>
        <v/>
      </c>
      <c r="C1312" t="str">
        <f>IF(PResult!BZ1312="","",PResult!BZ1312)</f>
        <v/>
      </c>
      <c r="D1312" t="str">
        <f>IF(ISERROR(INDEX(Panaboard!B:B,MATCH(CONCATENATE(AZ1312,"-",C1312),Panaboard!Z:Z,0))),"",TRIM(INDEX(Panaboard!B:B,MATCH(CONCATENATE(AZ1312,"-",C1312),Panaboard!Z:Z,0))))</f>
        <v/>
      </c>
      <c r="E1312" t="str">
        <f t="shared" si="163"/>
        <v>xx0x0</v>
      </c>
      <c r="F1312" t="str">
        <f>IF(PResult!U1312="","",UPPER(TRIM(PResult!U1312)))</f>
        <v/>
      </c>
      <c r="G1312">
        <f>IF(OR(PResult!O1312="",PResult!O1312="(null)"),0,PResult!O1312)</f>
        <v>0</v>
      </c>
      <c r="H1312" t="str">
        <f>IF(ISERROR(INDEX(Panaboard!G:G,MATCH(CONCATENATE(AZ1312,"-",C1312),Panaboard!Z:Z,0))),"",INDEX(Panaboard!G:G,MATCH(CONCATENATE(AZ1312,"-",C1312),Panaboard!Z:Z,0)))</f>
        <v/>
      </c>
      <c r="I1312" t="str">
        <f>IF(PResult!J1312="","",PResult!J1312)</f>
        <v/>
      </c>
      <c r="J1312" t="str">
        <f>IF(PResult!K1312="","",PResult!K1312)</f>
        <v/>
      </c>
      <c r="K1312">
        <f>IF(OR(PResult!L1312="(null)",PResult!L1312=""),0,PResult!L1312)</f>
        <v>0</v>
      </c>
      <c r="L1312">
        <f>IF(OR(PResult!M1312="(null)",PResult!M1312=""),0,PResult!M1312)</f>
        <v>0</v>
      </c>
      <c r="M1312">
        <f t="shared" si="160"/>
        <v>0</v>
      </c>
      <c r="N1312" t="str">
        <f>TEXT(IF(ISERROR(INDEX(Panaboard!H:H,MATCH(CONCATENATE(AZ1312,"-",C1312),Panaboard!Z:Z,0))),"",INDEX(Panaboard!H:H,MATCH(CONCATENATE(AZ1312,"-",C1312),Panaboard!Z:Z,0))),"HH:MM")</f>
        <v/>
      </c>
      <c r="O1312" t="str">
        <f>TEXT(IF(ISERROR(INDEX(Panaboard!I:I,MATCH(CONCATENATE(AZ1312,"-",C1312),Panaboard!Z:Z,0))),"",INDEX(Panaboard!I:I,MATCH(CONCATENATE(AZ1312,"-",C1312),Panaboard!Z:Z,0))),"HH:MM")</f>
        <v/>
      </c>
      <c r="P1312" t="str">
        <f t="shared" si="161"/>
        <v/>
      </c>
      <c r="Q1312" t="str">
        <f>IF(ISERROR(INDEX(Panaboard!S:S,MATCH(CONCATENATE(AZ1312,"-",C1312),Panaboard!Z:Z,0))),"",INDEX(Panaboard!S:S,MATCH(CONCATENATE(AZ1312,"-",C1312),Panaboard!Z:Z,0)))</f>
        <v/>
      </c>
      <c r="R1312" t="str">
        <f>IF(ISERROR(INDEX(Panaboard!F:F,MATCH(CONCATENATE(AZ1312,"-",C1312),Panaboard!Z:Z,0))),"",INDEX(Panaboard!F:F,MATCH(CONCATENATE(AZ1312,"-",C1312),Panaboard!Z:Z,0)))</f>
        <v/>
      </c>
      <c r="S1312" t="str">
        <f t="shared" si="162"/>
        <v/>
      </c>
      <c r="T1312" t="str">
        <f>IF(ISERROR(INDEX(Panaboard!D:D,MATCH(CONCATENATE(AZ1312,"-",C1312),Panaboard!Z:Z,0))),"",INDEX(Panaboard!D:D,MATCH(CONCATENATE(AZ1312,"-",C1312),Panaboard!Z:Z,0)))</f>
        <v/>
      </c>
      <c r="U1312" t="str">
        <f>IF(ISERROR(INDEX(Panaboard!J:J,MATCH(CONCATENATE(AZ1312,"-",C1312),Panaboard!Z:Z,0))),"",INDEX(Panaboard!J:J,MATCH(CONCATENATE(AZ1312,"-",C1312),Panaboard!Z:Z,0)))</f>
        <v/>
      </c>
      <c r="V1312">
        <f>IF(PResult!BL1312="",0,PResult!BL1312)</f>
        <v>0</v>
      </c>
      <c r="W1312">
        <f>IF(PResult!BM1312="",0,PResult!BM1312)</f>
        <v>0</v>
      </c>
      <c r="X1312">
        <f>IF(OR(PResult!AE1312="",PResult!AE1312="(null)"),IF(OR(PResult!AD1312="",PResult!AD1312="(null)"),0,PResult!AD1312),PResult!AE1312)</f>
        <v>0</v>
      </c>
      <c r="Y1312" t="str">
        <f>IF(OR(PResult!V1312="",PResult!V1312="(null)"),"",PResult!V1312)</f>
        <v/>
      </c>
      <c r="Z1312" t="str">
        <f>CONCATENATE(PResult!BO1312,PResult!BP1312)</f>
        <v/>
      </c>
      <c r="AA1312" t="str">
        <f>IF(PResult!Y1312="","",PResult!Y1312)</f>
        <v/>
      </c>
      <c r="AB1312" t="str">
        <f>IF(PResult!BQ1312="","",PResult!BQ1312)</f>
        <v/>
      </c>
      <c r="AC1312" t="str">
        <f>IF(PResult!BR1312="","",PResult!BR1312)</f>
        <v/>
      </c>
      <c r="AD1312" t="str">
        <f>IF(PResult!BS1312="","",PResult!BS1312)</f>
        <v/>
      </c>
      <c r="AE1312" t="str">
        <f>IF(PResult!BN1312="","",PResult!BN1312)</f>
        <v/>
      </c>
      <c r="AF1312" t="str">
        <f>IF(PResult!BT1312="","",PResult!BT1312)</f>
        <v/>
      </c>
      <c r="AG1312" t="str">
        <f>IF(PResult!BU1312="","",PResult!BU1312)</f>
        <v/>
      </c>
      <c r="AH1312" t="str">
        <f>IF(PResult!BV1312="","",PResult!BV1312)</f>
        <v/>
      </c>
      <c r="AI1312" t="str">
        <f>TEXT(IF(ISERROR(INDEX(Panaboard!L:L,MATCH(CONCATENATE(AZ1312,"-",C1312),Panaboard!Z:Z,0))),"",INDEX(Panaboard!L:L,MATCH(CONCATENATE(AZ1312,"-",C1312),Panaboard!Z:Z,0))),"HH:MM")</f>
        <v/>
      </c>
      <c r="AJ1312" t="str">
        <f>TEXT(IF(ISERROR(INDEX(Panaboard!M:M,MATCH(CONCATENATE(AZ1312,"-",C1312),Panaboard!Z:Z,0))),"",INDEX(Panaboard!M:M,MATCH(CONCATENATE(AZ1312,"-",C1312),Panaboard!Z:Z,0))),"HH:MM")</f>
        <v/>
      </c>
      <c r="AK1312" t="str">
        <f>IF(PResult!BY1312="","",PResult!BY1312)</f>
        <v/>
      </c>
      <c r="AL1312">
        <f>IF(PResult!P1312="",0,PResult!P1312)</f>
        <v>0</v>
      </c>
      <c r="AM1312" t="str">
        <f>IF(ISERROR(INDEX(Panaboard!N:N,MATCH(CONCATENATE(AZ1312,"-",C1312),Panaboard!Z:Z,0))),"",INDEX(Panaboard!N:N,MATCH(CONCATENATE(AZ1312,"-",C1312),Panaboard!Z:Z,0)))</f>
        <v/>
      </c>
      <c r="AN1312" t="str">
        <f>IF(ISERROR(INDEX(Panaboard!O:O,MATCH(CONCATENATE(AZ1312,"-",C1312),Panaboard!Z:Z,0))),"",INDEX(Panaboard!O:O,MATCH(CONCATENATE(AZ1312,"-",C1312),Panaboard!Z:Z,0)))</f>
        <v/>
      </c>
      <c r="AO1312" t="str">
        <f>IF(ISERROR(INDEX(Panaboard!P:P,MATCH(CONCATENATE(AZ1312,"-",C1312),Panaboard!Z:Z,0))),"",INDEX(Panaboard!P:P,MATCH(CONCATENATE(AZ1312,"-",C1312),Panaboard!Z:Z,0)))</f>
        <v/>
      </c>
      <c r="AP1312" t="str">
        <f>IF(ISERROR(INDEX(Panaboard!Q:Q,MATCH(CONCATENATE(AZ1312,"-",C1312),Panaboard!Z:Z,0))),"",INDEX(Panaboard!Q:Q,MATCH(CONCATENATE(AZ1312,"-",C1312),Panaboard!Z:Z,0)))</f>
        <v/>
      </c>
      <c r="AR1312" t="str">
        <f>IF(PResult!BW1312="","",PResult!BW1312)</f>
        <v/>
      </c>
      <c r="AS1312" t="str">
        <f>IF(PResult!BX1312="","",PResult!BX1312)</f>
        <v/>
      </c>
      <c r="AT1312" t="str">
        <f>IF(ISERROR(INDEX(Panaboard!K:K,MATCH(CONCATENATE(AZ1312,"-",C1312),Panaboard!Z:Z,0))),"",INDEX(Panaboard!K:K,MATCH(CONCATENATE(AZ1312,"-",C1312),Panaboard!Z:Z,0)))</f>
        <v/>
      </c>
      <c r="AU1312" t="str">
        <f>IF(ISERROR(INDEX(Panaboard!U:U,MATCH(CONCATENATE(AZ1312,"-",C1312),Panaboard!Z:Z,0))),"",INDEX(Panaboard!U:U,MATCH(CONCATENATE(AZ1312,"-",C1312),Panaboard!Z:Z,0)))</f>
        <v/>
      </c>
      <c r="AV1312" t="str">
        <f>IF(ISERROR(INDEX(Panaboard!W:W,MATCH(CONCATENATE(AZ1312,"-",C1312),Panaboard!Z:Z,0))),"",INDEX(Panaboard!W:W,MATCH(CONCATENATE(AZ1312,"-",C1312),Panaboard!Z:Z,0)))</f>
        <v/>
      </c>
      <c r="AW1312" t="str">
        <f>IF(ISERROR(INDEX(Panaboard!X:X,MATCH(CONCATENATE(AZ1312,"-",C1312),Panaboard!Z:Z,0))),"",INDEX(Panaboard!X:X,MATCH(CONCATENATE(AZ1312,"-",C1312),Panaboard!Z:Z,0)))</f>
        <v/>
      </c>
      <c r="AX1312" t="str">
        <f>IF(ISERROR(INDEX(Panaboard!AA:AA,MATCH(CONCATENATE(AZ1312,"-",C1312),Panaboard!Z:Z,0))),"",INDEX(Panaboard!AA:AA,MATCH(CONCATENATE(AZ1312,"-",C1312),Panaboard!Z:Z,0)))</f>
        <v/>
      </c>
      <c r="AY1312" t="str">
        <f>IF(ISERROR(INDEX(Panaboard!AB:AB,MATCH(CONCATENATE(AZ1312,"-",C1312),Panaboard!Z:Z,0))),"",INDEX(Panaboard!AB:AB,MATCH(CONCATENATE(AZ1312,"-",C1312),Panaboard!Z:Z,0)))</f>
        <v/>
      </c>
      <c r="AZ1312" t="str">
        <f t="shared" si="164"/>
        <v/>
      </c>
      <c r="BA1312" t="str">
        <f>IF(ISERROR(INDEX(Panaboard!E:E,MATCH(CONCATENATE(AZ1312,"-",C1312),Panaboard!Z:Z,0))),"",INDEX(Panaboard!E:E,MATCH(CONCATENATE(AZ1312,"-",C1312),Panaboard!Z:Z,0)))</f>
        <v/>
      </c>
      <c r="BB1312" t="str">
        <f>IF(ISERROR(INDEX(Panaboard!AC:AC,MATCH(CONCATENATE(AZ1312,"-",C1312),Panaboard!Z:Z,0))),"",INDEX(Panaboard!AC:AC,MATCH(CONCATENATE(AZ1312,"-",C1312),Panaboard!Z:Z,0)))</f>
        <v/>
      </c>
      <c r="BC1312" t="str">
        <f t="shared" si="165"/>
        <v/>
      </c>
      <c r="BD1312" t="str">
        <f t="shared" si="166"/>
        <v/>
      </c>
      <c r="BE1312" t="str">
        <f t="shared" si="167"/>
        <v>xx0x0</v>
      </c>
      <c r="BF1312" t="str">
        <f>IF(ISERROR(INDEX(CuttingList!F:F,MATCH(CONCATENATE(A1312,"-",C1312),CuttingList!E:E,0))),"",INDEX(CuttingList!F:F,MATCH(CONCATENATE(A1312,"-",C1312),CuttingList!E:E,0)))</f>
        <v/>
      </c>
    </row>
    <row r="1313" spans="1:58" x14ac:dyDescent="0.25">
      <c r="A1313" t="str">
        <f>IF(PResult!BJ1313="","",PResult!BJ1313)</f>
        <v/>
      </c>
      <c r="B1313" t="str">
        <f>IF(PResult!E1313="","",PResult!E1313)</f>
        <v/>
      </c>
      <c r="C1313" t="str">
        <f>IF(PResult!BZ1313="","",PResult!BZ1313)</f>
        <v/>
      </c>
      <c r="D1313" t="str">
        <f>IF(ISERROR(INDEX(Panaboard!B:B,MATCH(CONCATENATE(AZ1313,"-",C1313),Panaboard!Z:Z,0))),"",TRIM(INDEX(Panaboard!B:B,MATCH(CONCATENATE(AZ1313,"-",C1313),Panaboard!Z:Z,0))))</f>
        <v/>
      </c>
      <c r="E1313" t="str">
        <f t="shared" si="163"/>
        <v>xx0x0</v>
      </c>
      <c r="F1313" t="str">
        <f>IF(PResult!U1313="","",UPPER(TRIM(PResult!U1313)))</f>
        <v/>
      </c>
      <c r="G1313">
        <f>IF(OR(PResult!O1313="",PResult!O1313="(null)"),0,PResult!O1313)</f>
        <v>0</v>
      </c>
      <c r="H1313" t="str">
        <f>IF(ISERROR(INDEX(Panaboard!G:G,MATCH(CONCATENATE(AZ1313,"-",C1313),Panaboard!Z:Z,0))),"",INDEX(Panaboard!G:G,MATCH(CONCATENATE(AZ1313,"-",C1313),Panaboard!Z:Z,0)))</f>
        <v/>
      </c>
      <c r="I1313" t="str">
        <f>IF(PResult!J1313="","",PResult!J1313)</f>
        <v/>
      </c>
      <c r="J1313" t="str">
        <f>IF(PResult!K1313="","",PResult!K1313)</f>
        <v/>
      </c>
      <c r="K1313">
        <f>IF(OR(PResult!L1313="(null)",PResult!L1313=""),0,PResult!L1313)</f>
        <v>0</v>
      </c>
      <c r="L1313">
        <f>IF(OR(PResult!M1313="(null)",PResult!M1313=""),0,PResult!M1313)</f>
        <v>0</v>
      </c>
      <c r="M1313">
        <f t="shared" si="160"/>
        <v>0</v>
      </c>
      <c r="N1313" t="str">
        <f>TEXT(IF(ISERROR(INDEX(Panaboard!H:H,MATCH(CONCATENATE(AZ1313,"-",C1313),Panaboard!Z:Z,0))),"",INDEX(Panaboard!H:H,MATCH(CONCATENATE(AZ1313,"-",C1313),Panaboard!Z:Z,0))),"HH:MM")</f>
        <v/>
      </c>
      <c r="O1313" t="str">
        <f>TEXT(IF(ISERROR(INDEX(Panaboard!I:I,MATCH(CONCATENATE(AZ1313,"-",C1313),Panaboard!Z:Z,0))),"",INDEX(Panaboard!I:I,MATCH(CONCATENATE(AZ1313,"-",C1313),Panaboard!Z:Z,0))),"HH:MM")</f>
        <v/>
      </c>
      <c r="P1313" t="str">
        <f t="shared" si="161"/>
        <v/>
      </c>
      <c r="Q1313" t="str">
        <f>IF(ISERROR(INDEX(Panaboard!S:S,MATCH(CONCATENATE(AZ1313,"-",C1313),Panaboard!Z:Z,0))),"",INDEX(Panaboard!S:S,MATCH(CONCATENATE(AZ1313,"-",C1313),Panaboard!Z:Z,0)))</f>
        <v/>
      </c>
      <c r="R1313" t="str">
        <f>IF(ISERROR(INDEX(Panaboard!F:F,MATCH(CONCATENATE(AZ1313,"-",C1313),Panaboard!Z:Z,0))),"",INDEX(Panaboard!F:F,MATCH(CONCATENATE(AZ1313,"-",C1313),Panaboard!Z:Z,0)))</f>
        <v/>
      </c>
      <c r="S1313" t="str">
        <f t="shared" si="162"/>
        <v/>
      </c>
      <c r="T1313" t="str">
        <f>IF(ISERROR(INDEX(Panaboard!D:D,MATCH(CONCATENATE(AZ1313,"-",C1313),Panaboard!Z:Z,0))),"",INDEX(Panaboard!D:D,MATCH(CONCATENATE(AZ1313,"-",C1313),Panaboard!Z:Z,0)))</f>
        <v/>
      </c>
      <c r="U1313" t="str">
        <f>IF(ISERROR(INDEX(Panaboard!J:J,MATCH(CONCATENATE(AZ1313,"-",C1313),Panaboard!Z:Z,0))),"",INDEX(Panaboard!J:J,MATCH(CONCATENATE(AZ1313,"-",C1313),Panaboard!Z:Z,0)))</f>
        <v/>
      </c>
      <c r="V1313">
        <f>IF(PResult!BL1313="",0,PResult!BL1313)</f>
        <v>0</v>
      </c>
      <c r="W1313">
        <f>IF(PResult!BM1313="",0,PResult!BM1313)</f>
        <v>0</v>
      </c>
      <c r="X1313">
        <f>IF(OR(PResult!AE1313="",PResult!AE1313="(null)"),IF(OR(PResult!AD1313="",PResult!AD1313="(null)"),0,PResult!AD1313),PResult!AE1313)</f>
        <v>0</v>
      </c>
      <c r="Y1313" t="str">
        <f>IF(OR(PResult!V1313="",PResult!V1313="(null)"),"",PResult!V1313)</f>
        <v/>
      </c>
      <c r="Z1313" t="str">
        <f>CONCATENATE(PResult!BO1313,PResult!BP1313)</f>
        <v/>
      </c>
      <c r="AA1313" t="str">
        <f>IF(PResult!Y1313="","",PResult!Y1313)</f>
        <v/>
      </c>
      <c r="AB1313" t="str">
        <f>IF(PResult!BQ1313="","",PResult!BQ1313)</f>
        <v/>
      </c>
      <c r="AC1313" t="str">
        <f>IF(PResult!BR1313="","",PResult!BR1313)</f>
        <v/>
      </c>
      <c r="AD1313" t="str">
        <f>IF(PResult!BS1313="","",PResult!BS1313)</f>
        <v/>
      </c>
      <c r="AE1313" t="str">
        <f>IF(PResult!BN1313="","",PResult!BN1313)</f>
        <v/>
      </c>
      <c r="AF1313" t="str">
        <f>IF(PResult!BT1313="","",PResult!BT1313)</f>
        <v/>
      </c>
      <c r="AG1313" t="str">
        <f>IF(PResult!BU1313="","",PResult!BU1313)</f>
        <v/>
      </c>
      <c r="AH1313" t="str">
        <f>IF(PResult!BV1313="","",PResult!BV1313)</f>
        <v/>
      </c>
      <c r="AI1313" t="str">
        <f>TEXT(IF(ISERROR(INDEX(Panaboard!L:L,MATCH(CONCATENATE(AZ1313,"-",C1313),Panaboard!Z:Z,0))),"",INDEX(Panaboard!L:L,MATCH(CONCATENATE(AZ1313,"-",C1313),Panaboard!Z:Z,0))),"HH:MM")</f>
        <v/>
      </c>
      <c r="AJ1313" t="str">
        <f>TEXT(IF(ISERROR(INDEX(Panaboard!M:M,MATCH(CONCATENATE(AZ1313,"-",C1313),Panaboard!Z:Z,0))),"",INDEX(Panaboard!M:M,MATCH(CONCATENATE(AZ1313,"-",C1313),Panaboard!Z:Z,0))),"HH:MM")</f>
        <v/>
      </c>
      <c r="AK1313" t="str">
        <f>IF(PResult!BY1313="","",PResult!BY1313)</f>
        <v/>
      </c>
      <c r="AL1313">
        <f>IF(PResult!P1313="",0,PResult!P1313)</f>
        <v>0</v>
      </c>
      <c r="AM1313" t="str">
        <f>IF(ISERROR(INDEX(Panaboard!N:N,MATCH(CONCATENATE(AZ1313,"-",C1313),Panaboard!Z:Z,0))),"",INDEX(Panaboard!N:N,MATCH(CONCATENATE(AZ1313,"-",C1313),Panaboard!Z:Z,0)))</f>
        <v/>
      </c>
      <c r="AN1313" t="str">
        <f>IF(ISERROR(INDEX(Panaboard!O:O,MATCH(CONCATENATE(AZ1313,"-",C1313),Panaboard!Z:Z,0))),"",INDEX(Panaboard!O:O,MATCH(CONCATENATE(AZ1313,"-",C1313),Panaboard!Z:Z,0)))</f>
        <v/>
      </c>
      <c r="AO1313" t="str">
        <f>IF(ISERROR(INDEX(Panaboard!P:P,MATCH(CONCATENATE(AZ1313,"-",C1313),Panaboard!Z:Z,0))),"",INDEX(Panaboard!P:P,MATCH(CONCATENATE(AZ1313,"-",C1313),Panaboard!Z:Z,0)))</f>
        <v/>
      </c>
      <c r="AP1313" t="str">
        <f>IF(ISERROR(INDEX(Panaboard!Q:Q,MATCH(CONCATENATE(AZ1313,"-",C1313),Panaboard!Z:Z,0))),"",INDEX(Panaboard!Q:Q,MATCH(CONCATENATE(AZ1313,"-",C1313),Panaboard!Z:Z,0)))</f>
        <v/>
      </c>
      <c r="AR1313" t="str">
        <f>IF(PResult!BW1313="","",PResult!BW1313)</f>
        <v/>
      </c>
      <c r="AS1313" t="str">
        <f>IF(PResult!BX1313="","",PResult!BX1313)</f>
        <v/>
      </c>
      <c r="AT1313" t="str">
        <f>IF(ISERROR(INDEX(Panaboard!K:K,MATCH(CONCATENATE(AZ1313,"-",C1313),Panaboard!Z:Z,0))),"",INDEX(Panaboard!K:K,MATCH(CONCATENATE(AZ1313,"-",C1313),Panaboard!Z:Z,0)))</f>
        <v/>
      </c>
      <c r="AU1313" t="str">
        <f>IF(ISERROR(INDEX(Panaboard!U:U,MATCH(CONCATENATE(AZ1313,"-",C1313),Panaboard!Z:Z,0))),"",INDEX(Panaboard!U:U,MATCH(CONCATENATE(AZ1313,"-",C1313),Panaboard!Z:Z,0)))</f>
        <v/>
      </c>
      <c r="AV1313" t="str">
        <f>IF(ISERROR(INDEX(Panaboard!W:W,MATCH(CONCATENATE(AZ1313,"-",C1313),Panaboard!Z:Z,0))),"",INDEX(Panaboard!W:W,MATCH(CONCATENATE(AZ1313,"-",C1313),Panaboard!Z:Z,0)))</f>
        <v/>
      </c>
      <c r="AW1313" t="str">
        <f>IF(ISERROR(INDEX(Panaboard!X:X,MATCH(CONCATENATE(AZ1313,"-",C1313),Panaboard!Z:Z,0))),"",INDEX(Panaboard!X:X,MATCH(CONCATENATE(AZ1313,"-",C1313),Panaboard!Z:Z,0)))</f>
        <v/>
      </c>
      <c r="AX1313" t="str">
        <f>IF(ISERROR(INDEX(Panaboard!AA:AA,MATCH(CONCATENATE(AZ1313,"-",C1313),Panaboard!Z:Z,0))),"",INDEX(Panaboard!AA:AA,MATCH(CONCATENATE(AZ1313,"-",C1313),Panaboard!Z:Z,0)))</f>
        <v/>
      </c>
      <c r="AY1313" t="str">
        <f>IF(ISERROR(INDEX(Panaboard!AB:AB,MATCH(CONCATENATE(AZ1313,"-",C1313),Panaboard!Z:Z,0))),"",INDEX(Panaboard!AB:AB,MATCH(CONCATENATE(AZ1313,"-",C1313),Panaboard!Z:Z,0)))</f>
        <v/>
      </c>
      <c r="AZ1313" t="str">
        <f t="shared" si="164"/>
        <v/>
      </c>
      <c r="BA1313" t="str">
        <f>IF(ISERROR(INDEX(Panaboard!E:E,MATCH(CONCATENATE(AZ1313,"-",C1313),Panaboard!Z:Z,0))),"",INDEX(Panaboard!E:E,MATCH(CONCATENATE(AZ1313,"-",C1313),Panaboard!Z:Z,0)))</f>
        <v/>
      </c>
      <c r="BB1313" t="str">
        <f>IF(ISERROR(INDEX(Panaboard!AC:AC,MATCH(CONCATENATE(AZ1313,"-",C1313),Panaboard!Z:Z,0))),"",INDEX(Panaboard!AC:AC,MATCH(CONCATENATE(AZ1313,"-",C1313),Panaboard!Z:Z,0)))</f>
        <v/>
      </c>
      <c r="BC1313" t="str">
        <f t="shared" si="165"/>
        <v/>
      </c>
      <c r="BD1313" t="str">
        <f t="shared" si="166"/>
        <v/>
      </c>
      <c r="BE1313" t="str">
        <f t="shared" si="167"/>
        <v>xx0x0</v>
      </c>
      <c r="BF1313" t="str">
        <f>IF(ISERROR(INDEX(CuttingList!F:F,MATCH(CONCATENATE(A1313,"-",C1313),CuttingList!E:E,0))),"",INDEX(CuttingList!F:F,MATCH(CONCATENATE(A1313,"-",C1313),CuttingList!E:E,0)))</f>
        <v/>
      </c>
    </row>
    <row r="1314" spans="1:58" x14ac:dyDescent="0.25">
      <c r="A1314" t="str">
        <f>IF(PResult!BJ1314="","",PResult!BJ1314)</f>
        <v/>
      </c>
      <c r="B1314" t="str">
        <f>IF(PResult!E1314="","",PResult!E1314)</f>
        <v/>
      </c>
      <c r="C1314" t="str">
        <f>IF(PResult!BZ1314="","",PResult!BZ1314)</f>
        <v/>
      </c>
      <c r="D1314" t="str">
        <f>IF(ISERROR(INDEX(Panaboard!B:B,MATCH(CONCATENATE(AZ1314,"-",C1314),Panaboard!Z:Z,0))),"",TRIM(INDEX(Panaboard!B:B,MATCH(CONCATENATE(AZ1314,"-",C1314),Panaboard!Z:Z,0))))</f>
        <v/>
      </c>
      <c r="E1314" t="str">
        <f t="shared" si="163"/>
        <v>xx0x0</v>
      </c>
      <c r="F1314" t="str">
        <f>IF(PResult!U1314="","",UPPER(TRIM(PResult!U1314)))</f>
        <v/>
      </c>
      <c r="G1314">
        <f>IF(OR(PResult!O1314="",PResult!O1314="(null)"),0,PResult!O1314)</f>
        <v>0</v>
      </c>
      <c r="H1314" t="str">
        <f>IF(ISERROR(INDEX(Panaboard!G:G,MATCH(CONCATENATE(AZ1314,"-",C1314),Panaboard!Z:Z,0))),"",INDEX(Panaboard!G:G,MATCH(CONCATENATE(AZ1314,"-",C1314),Panaboard!Z:Z,0)))</f>
        <v/>
      </c>
      <c r="I1314" t="str">
        <f>IF(PResult!J1314="","",PResult!J1314)</f>
        <v/>
      </c>
      <c r="J1314" t="str">
        <f>IF(PResult!K1314="","",PResult!K1314)</f>
        <v/>
      </c>
      <c r="K1314">
        <f>IF(OR(PResult!L1314="(null)",PResult!L1314=""),0,PResult!L1314)</f>
        <v>0</v>
      </c>
      <c r="L1314">
        <f>IF(OR(PResult!M1314="(null)",PResult!M1314=""),0,PResult!M1314)</f>
        <v>0</v>
      </c>
      <c r="M1314">
        <f t="shared" si="160"/>
        <v>0</v>
      </c>
      <c r="N1314" t="str">
        <f>TEXT(IF(ISERROR(INDEX(Panaboard!H:H,MATCH(CONCATENATE(AZ1314,"-",C1314),Panaboard!Z:Z,0))),"",INDEX(Panaboard!H:H,MATCH(CONCATENATE(AZ1314,"-",C1314),Panaboard!Z:Z,0))),"HH:MM")</f>
        <v/>
      </c>
      <c r="O1314" t="str">
        <f>TEXT(IF(ISERROR(INDEX(Panaboard!I:I,MATCH(CONCATENATE(AZ1314,"-",C1314),Panaboard!Z:Z,0))),"",INDEX(Panaboard!I:I,MATCH(CONCATENATE(AZ1314,"-",C1314),Panaboard!Z:Z,0))),"HH:MM")</f>
        <v/>
      </c>
      <c r="P1314" t="str">
        <f t="shared" si="161"/>
        <v/>
      </c>
      <c r="Q1314" t="str">
        <f>IF(ISERROR(INDEX(Panaboard!S:S,MATCH(CONCATENATE(AZ1314,"-",C1314),Panaboard!Z:Z,0))),"",INDEX(Panaboard!S:S,MATCH(CONCATENATE(AZ1314,"-",C1314),Panaboard!Z:Z,0)))</f>
        <v/>
      </c>
      <c r="R1314" t="str">
        <f>IF(ISERROR(INDEX(Panaboard!F:F,MATCH(CONCATENATE(AZ1314,"-",C1314),Panaboard!Z:Z,0))),"",INDEX(Panaboard!F:F,MATCH(CONCATENATE(AZ1314,"-",C1314),Panaboard!Z:Z,0)))</f>
        <v/>
      </c>
      <c r="S1314" t="str">
        <f t="shared" si="162"/>
        <v/>
      </c>
      <c r="T1314" t="str">
        <f>IF(ISERROR(INDEX(Panaboard!D:D,MATCH(CONCATENATE(AZ1314,"-",C1314),Panaboard!Z:Z,0))),"",INDEX(Panaboard!D:D,MATCH(CONCATENATE(AZ1314,"-",C1314),Panaboard!Z:Z,0)))</f>
        <v/>
      </c>
      <c r="U1314" t="str">
        <f>IF(ISERROR(INDEX(Panaboard!J:J,MATCH(CONCATENATE(AZ1314,"-",C1314),Panaboard!Z:Z,0))),"",INDEX(Panaboard!J:J,MATCH(CONCATENATE(AZ1314,"-",C1314),Panaboard!Z:Z,0)))</f>
        <v/>
      </c>
      <c r="V1314">
        <f>IF(PResult!BL1314="",0,PResult!BL1314)</f>
        <v>0</v>
      </c>
      <c r="W1314">
        <f>IF(PResult!BM1314="",0,PResult!BM1314)</f>
        <v>0</v>
      </c>
      <c r="X1314">
        <f>IF(OR(PResult!AE1314="",PResult!AE1314="(null)"),IF(OR(PResult!AD1314="",PResult!AD1314="(null)"),0,PResult!AD1314),PResult!AE1314)</f>
        <v>0</v>
      </c>
      <c r="Y1314" t="str">
        <f>IF(OR(PResult!V1314="",PResult!V1314="(null)"),"",PResult!V1314)</f>
        <v/>
      </c>
      <c r="Z1314" t="str">
        <f>CONCATENATE(PResult!BO1314,PResult!BP1314)</f>
        <v/>
      </c>
      <c r="AA1314" t="str">
        <f>IF(PResult!Y1314="","",PResult!Y1314)</f>
        <v/>
      </c>
      <c r="AB1314" t="str">
        <f>IF(PResult!BQ1314="","",PResult!BQ1314)</f>
        <v/>
      </c>
      <c r="AC1314" t="str">
        <f>IF(PResult!BR1314="","",PResult!BR1314)</f>
        <v/>
      </c>
      <c r="AD1314" t="str">
        <f>IF(PResult!BS1314="","",PResult!BS1314)</f>
        <v/>
      </c>
      <c r="AE1314" t="str">
        <f>IF(PResult!BN1314="","",PResult!BN1314)</f>
        <v/>
      </c>
      <c r="AF1314" t="str">
        <f>IF(PResult!BT1314="","",PResult!BT1314)</f>
        <v/>
      </c>
      <c r="AG1314" t="str">
        <f>IF(PResult!BU1314="","",PResult!BU1314)</f>
        <v/>
      </c>
      <c r="AH1314" t="str">
        <f>IF(PResult!BV1314="","",PResult!BV1314)</f>
        <v/>
      </c>
      <c r="AI1314" t="str">
        <f>TEXT(IF(ISERROR(INDEX(Panaboard!L:L,MATCH(CONCATENATE(AZ1314,"-",C1314),Panaboard!Z:Z,0))),"",INDEX(Panaboard!L:L,MATCH(CONCATENATE(AZ1314,"-",C1314),Panaboard!Z:Z,0))),"HH:MM")</f>
        <v/>
      </c>
      <c r="AJ1314" t="str">
        <f>TEXT(IF(ISERROR(INDEX(Panaboard!M:M,MATCH(CONCATENATE(AZ1314,"-",C1314),Panaboard!Z:Z,0))),"",INDEX(Panaboard!M:M,MATCH(CONCATENATE(AZ1314,"-",C1314),Panaboard!Z:Z,0))),"HH:MM")</f>
        <v/>
      </c>
      <c r="AK1314" t="str">
        <f>IF(PResult!BY1314="","",PResult!BY1314)</f>
        <v/>
      </c>
      <c r="AL1314">
        <f>IF(PResult!P1314="",0,PResult!P1314)</f>
        <v>0</v>
      </c>
      <c r="AM1314" t="str">
        <f>IF(ISERROR(INDEX(Panaboard!N:N,MATCH(CONCATENATE(AZ1314,"-",C1314),Panaboard!Z:Z,0))),"",INDEX(Panaboard!N:N,MATCH(CONCATENATE(AZ1314,"-",C1314),Panaboard!Z:Z,0)))</f>
        <v/>
      </c>
      <c r="AN1314" t="str">
        <f>IF(ISERROR(INDEX(Panaboard!O:O,MATCH(CONCATENATE(AZ1314,"-",C1314),Panaboard!Z:Z,0))),"",INDEX(Panaboard!O:O,MATCH(CONCATENATE(AZ1314,"-",C1314),Panaboard!Z:Z,0)))</f>
        <v/>
      </c>
      <c r="AO1314" t="str">
        <f>IF(ISERROR(INDEX(Panaboard!P:P,MATCH(CONCATENATE(AZ1314,"-",C1314),Panaboard!Z:Z,0))),"",INDEX(Panaboard!P:P,MATCH(CONCATENATE(AZ1314,"-",C1314),Panaboard!Z:Z,0)))</f>
        <v/>
      </c>
      <c r="AP1314" t="str">
        <f>IF(ISERROR(INDEX(Panaboard!Q:Q,MATCH(CONCATENATE(AZ1314,"-",C1314),Panaboard!Z:Z,0))),"",INDEX(Panaboard!Q:Q,MATCH(CONCATENATE(AZ1314,"-",C1314),Panaboard!Z:Z,0)))</f>
        <v/>
      </c>
      <c r="AR1314" t="str">
        <f>IF(PResult!BW1314="","",PResult!BW1314)</f>
        <v/>
      </c>
      <c r="AS1314" t="str">
        <f>IF(PResult!BX1314="","",PResult!BX1314)</f>
        <v/>
      </c>
      <c r="AT1314" t="str">
        <f>IF(ISERROR(INDEX(Panaboard!K:K,MATCH(CONCATENATE(AZ1314,"-",C1314),Panaboard!Z:Z,0))),"",INDEX(Panaboard!K:K,MATCH(CONCATENATE(AZ1314,"-",C1314),Panaboard!Z:Z,0)))</f>
        <v/>
      </c>
      <c r="AU1314" t="str">
        <f>IF(ISERROR(INDEX(Panaboard!U:U,MATCH(CONCATENATE(AZ1314,"-",C1314),Panaboard!Z:Z,0))),"",INDEX(Panaboard!U:U,MATCH(CONCATENATE(AZ1314,"-",C1314),Panaboard!Z:Z,0)))</f>
        <v/>
      </c>
      <c r="AV1314" t="str">
        <f>IF(ISERROR(INDEX(Panaboard!W:W,MATCH(CONCATENATE(AZ1314,"-",C1314),Panaboard!Z:Z,0))),"",INDEX(Panaboard!W:W,MATCH(CONCATENATE(AZ1314,"-",C1314),Panaboard!Z:Z,0)))</f>
        <v/>
      </c>
      <c r="AW1314" t="str">
        <f>IF(ISERROR(INDEX(Panaboard!X:X,MATCH(CONCATENATE(AZ1314,"-",C1314),Panaboard!Z:Z,0))),"",INDEX(Panaboard!X:X,MATCH(CONCATENATE(AZ1314,"-",C1314),Panaboard!Z:Z,0)))</f>
        <v/>
      </c>
      <c r="AX1314" t="str">
        <f>IF(ISERROR(INDEX(Panaboard!AA:AA,MATCH(CONCATENATE(AZ1314,"-",C1314),Panaboard!Z:Z,0))),"",INDEX(Panaboard!AA:AA,MATCH(CONCATENATE(AZ1314,"-",C1314),Panaboard!Z:Z,0)))</f>
        <v/>
      </c>
      <c r="AY1314" t="str">
        <f>IF(ISERROR(INDEX(Panaboard!AB:AB,MATCH(CONCATENATE(AZ1314,"-",C1314),Panaboard!Z:Z,0))),"",INDEX(Panaboard!AB:AB,MATCH(CONCATENATE(AZ1314,"-",C1314),Panaboard!Z:Z,0)))</f>
        <v/>
      </c>
      <c r="AZ1314" t="str">
        <f t="shared" si="164"/>
        <v/>
      </c>
      <c r="BA1314" t="str">
        <f>IF(ISERROR(INDEX(Panaboard!E:E,MATCH(CONCATENATE(AZ1314,"-",C1314),Panaboard!Z:Z,0))),"",INDEX(Panaboard!E:E,MATCH(CONCATENATE(AZ1314,"-",C1314),Panaboard!Z:Z,0)))</f>
        <v/>
      </c>
      <c r="BB1314" t="str">
        <f>IF(ISERROR(INDEX(Panaboard!AC:AC,MATCH(CONCATENATE(AZ1314,"-",C1314),Panaboard!Z:Z,0))),"",INDEX(Panaboard!AC:AC,MATCH(CONCATENATE(AZ1314,"-",C1314),Panaboard!Z:Z,0)))</f>
        <v/>
      </c>
      <c r="BC1314" t="str">
        <f t="shared" si="165"/>
        <v/>
      </c>
      <c r="BD1314" t="str">
        <f t="shared" si="166"/>
        <v/>
      </c>
      <c r="BE1314" t="str">
        <f t="shared" si="167"/>
        <v>xx0x0</v>
      </c>
      <c r="BF1314" t="str">
        <f>IF(ISERROR(INDEX(CuttingList!F:F,MATCH(CONCATENATE(A1314,"-",C1314),CuttingList!E:E,0))),"",INDEX(CuttingList!F:F,MATCH(CONCATENATE(A1314,"-",C1314),CuttingList!E:E,0)))</f>
        <v/>
      </c>
    </row>
    <row r="1315" spans="1:58" x14ac:dyDescent="0.25">
      <c r="A1315" t="str">
        <f>IF(PResult!BJ1315="","",PResult!BJ1315)</f>
        <v/>
      </c>
      <c r="B1315" t="str">
        <f>IF(PResult!E1315="","",PResult!E1315)</f>
        <v/>
      </c>
      <c r="C1315" t="str">
        <f>IF(PResult!BZ1315="","",PResult!BZ1315)</f>
        <v/>
      </c>
      <c r="D1315" t="str">
        <f>IF(ISERROR(INDEX(Panaboard!B:B,MATCH(CONCATENATE(AZ1315,"-",C1315),Panaboard!Z:Z,0))),"",TRIM(INDEX(Panaboard!B:B,MATCH(CONCATENATE(AZ1315,"-",C1315),Panaboard!Z:Z,0))))</f>
        <v/>
      </c>
      <c r="E1315" t="str">
        <f t="shared" si="163"/>
        <v>xx0x0</v>
      </c>
      <c r="F1315" t="str">
        <f>IF(PResult!U1315="","",UPPER(TRIM(PResult!U1315)))</f>
        <v/>
      </c>
      <c r="G1315">
        <f>IF(OR(PResult!O1315="",PResult!O1315="(null)"),0,PResult!O1315)</f>
        <v>0</v>
      </c>
      <c r="H1315" t="str">
        <f>IF(ISERROR(INDEX(Panaboard!G:G,MATCH(CONCATENATE(AZ1315,"-",C1315),Panaboard!Z:Z,0))),"",INDEX(Panaboard!G:G,MATCH(CONCATENATE(AZ1315,"-",C1315),Panaboard!Z:Z,0)))</f>
        <v/>
      </c>
      <c r="I1315" t="str">
        <f>IF(PResult!J1315="","",PResult!J1315)</f>
        <v/>
      </c>
      <c r="J1315" t="str">
        <f>IF(PResult!K1315="","",PResult!K1315)</f>
        <v/>
      </c>
      <c r="K1315">
        <f>IF(OR(PResult!L1315="(null)",PResult!L1315=""),0,PResult!L1315)</f>
        <v>0</v>
      </c>
      <c r="L1315">
        <f>IF(OR(PResult!M1315="(null)",PResult!M1315=""),0,PResult!M1315)</f>
        <v>0</v>
      </c>
      <c r="M1315">
        <f t="shared" si="160"/>
        <v>0</v>
      </c>
      <c r="N1315" t="str">
        <f>TEXT(IF(ISERROR(INDEX(Panaboard!H:H,MATCH(CONCATENATE(AZ1315,"-",C1315),Panaboard!Z:Z,0))),"",INDEX(Panaboard!H:H,MATCH(CONCATENATE(AZ1315,"-",C1315),Panaboard!Z:Z,0))),"HH:MM")</f>
        <v/>
      </c>
      <c r="O1315" t="str">
        <f>TEXT(IF(ISERROR(INDEX(Panaboard!I:I,MATCH(CONCATENATE(AZ1315,"-",C1315),Panaboard!Z:Z,0))),"",INDEX(Panaboard!I:I,MATCH(CONCATENATE(AZ1315,"-",C1315),Panaboard!Z:Z,0))),"HH:MM")</f>
        <v/>
      </c>
      <c r="P1315" t="str">
        <f t="shared" si="161"/>
        <v/>
      </c>
      <c r="Q1315" t="str">
        <f>IF(ISERROR(INDEX(Panaboard!S:S,MATCH(CONCATENATE(AZ1315,"-",C1315),Panaboard!Z:Z,0))),"",INDEX(Panaboard!S:S,MATCH(CONCATENATE(AZ1315,"-",C1315),Panaboard!Z:Z,0)))</f>
        <v/>
      </c>
      <c r="R1315" t="str">
        <f>IF(ISERROR(INDEX(Panaboard!F:F,MATCH(CONCATENATE(AZ1315,"-",C1315),Panaboard!Z:Z,0))),"",INDEX(Panaboard!F:F,MATCH(CONCATENATE(AZ1315,"-",C1315),Panaboard!Z:Z,0)))</f>
        <v/>
      </c>
      <c r="S1315" t="str">
        <f t="shared" si="162"/>
        <v/>
      </c>
      <c r="T1315" t="str">
        <f>IF(ISERROR(INDEX(Panaboard!D:D,MATCH(CONCATENATE(AZ1315,"-",C1315),Panaboard!Z:Z,0))),"",INDEX(Panaboard!D:D,MATCH(CONCATENATE(AZ1315,"-",C1315),Panaboard!Z:Z,0)))</f>
        <v/>
      </c>
      <c r="U1315" t="str">
        <f>IF(ISERROR(INDEX(Panaboard!J:J,MATCH(CONCATENATE(AZ1315,"-",C1315),Panaboard!Z:Z,0))),"",INDEX(Panaboard!J:J,MATCH(CONCATENATE(AZ1315,"-",C1315),Panaboard!Z:Z,0)))</f>
        <v/>
      </c>
      <c r="V1315">
        <f>IF(PResult!BL1315="",0,PResult!BL1315)</f>
        <v>0</v>
      </c>
      <c r="W1315">
        <f>IF(PResult!BM1315="",0,PResult!BM1315)</f>
        <v>0</v>
      </c>
      <c r="X1315">
        <f>IF(OR(PResult!AE1315="",PResult!AE1315="(null)"),IF(OR(PResult!AD1315="",PResult!AD1315="(null)"),0,PResult!AD1315),PResult!AE1315)</f>
        <v>0</v>
      </c>
      <c r="Y1315" t="str">
        <f>IF(OR(PResult!V1315="",PResult!V1315="(null)"),"",PResult!V1315)</f>
        <v/>
      </c>
      <c r="Z1315" t="str">
        <f>CONCATENATE(PResult!BO1315,PResult!BP1315)</f>
        <v/>
      </c>
      <c r="AA1315" t="str">
        <f>IF(PResult!Y1315="","",PResult!Y1315)</f>
        <v/>
      </c>
      <c r="AB1315" t="str">
        <f>IF(PResult!BQ1315="","",PResult!BQ1315)</f>
        <v/>
      </c>
      <c r="AC1315" t="str">
        <f>IF(PResult!BR1315="","",PResult!BR1315)</f>
        <v/>
      </c>
      <c r="AD1315" t="str">
        <f>IF(PResult!BS1315="","",PResult!BS1315)</f>
        <v/>
      </c>
      <c r="AE1315" t="str">
        <f>IF(PResult!BN1315="","",PResult!BN1315)</f>
        <v/>
      </c>
      <c r="AF1315" t="str">
        <f>IF(PResult!BT1315="","",PResult!BT1315)</f>
        <v/>
      </c>
      <c r="AG1315" t="str">
        <f>IF(PResult!BU1315="","",PResult!BU1315)</f>
        <v/>
      </c>
      <c r="AH1315" t="str">
        <f>IF(PResult!BV1315="","",PResult!BV1315)</f>
        <v/>
      </c>
      <c r="AI1315" t="str">
        <f>TEXT(IF(ISERROR(INDEX(Panaboard!L:L,MATCH(CONCATENATE(AZ1315,"-",C1315),Panaboard!Z:Z,0))),"",INDEX(Panaboard!L:L,MATCH(CONCATENATE(AZ1315,"-",C1315),Panaboard!Z:Z,0))),"HH:MM")</f>
        <v/>
      </c>
      <c r="AJ1315" t="str">
        <f>TEXT(IF(ISERROR(INDEX(Panaboard!M:M,MATCH(CONCATENATE(AZ1315,"-",C1315),Panaboard!Z:Z,0))),"",INDEX(Panaboard!M:M,MATCH(CONCATENATE(AZ1315,"-",C1315),Panaboard!Z:Z,0))),"HH:MM")</f>
        <v/>
      </c>
      <c r="AK1315" t="str">
        <f>IF(PResult!BY1315="","",PResult!BY1315)</f>
        <v/>
      </c>
      <c r="AL1315">
        <f>IF(PResult!P1315="",0,PResult!P1315)</f>
        <v>0</v>
      </c>
      <c r="AM1315" t="str">
        <f>IF(ISERROR(INDEX(Panaboard!N:N,MATCH(CONCATENATE(AZ1315,"-",C1315),Panaboard!Z:Z,0))),"",INDEX(Panaboard!N:N,MATCH(CONCATENATE(AZ1315,"-",C1315),Panaboard!Z:Z,0)))</f>
        <v/>
      </c>
      <c r="AN1315" t="str">
        <f>IF(ISERROR(INDEX(Panaboard!O:O,MATCH(CONCATENATE(AZ1315,"-",C1315),Panaboard!Z:Z,0))),"",INDEX(Panaboard!O:O,MATCH(CONCATENATE(AZ1315,"-",C1315),Panaboard!Z:Z,0)))</f>
        <v/>
      </c>
      <c r="AO1315" t="str">
        <f>IF(ISERROR(INDEX(Panaboard!P:P,MATCH(CONCATENATE(AZ1315,"-",C1315),Panaboard!Z:Z,0))),"",INDEX(Panaboard!P:P,MATCH(CONCATENATE(AZ1315,"-",C1315),Panaboard!Z:Z,0)))</f>
        <v/>
      </c>
      <c r="AP1315" t="str">
        <f>IF(ISERROR(INDEX(Panaboard!Q:Q,MATCH(CONCATENATE(AZ1315,"-",C1315),Panaboard!Z:Z,0))),"",INDEX(Panaboard!Q:Q,MATCH(CONCATENATE(AZ1315,"-",C1315),Panaboard!Z:Z,0)))</f>
        <v/>
      </c>
      <c r="AR1315" t="str">
        <f>IF(PResult!BW1315="","",PResult!BW1315)</f>
        <v/>
      </c>
      <c r="AS1315" t="str">
        <f>IF(PResult!BX1315="","",PResult!BX1315)</f>
        <v/>
      </c>
      <c r="AT1315" t="str">
        <f>IF(ISERROR(INDEX(Panaboard!K:K,MATCH(CONCATENATE(AZ1315,"-",C1315),Panaboard!Z:Z,0))),"",INDEX(Panaboard!K:K,MATCH(CONCATENATE(AZ1315,"-",C1315),Panaboard!Z:Z,0)))</f>
        <v/>
      </c>
      <c r="AU1315" t="str">
        <f>IF(ISERROR(INDEX(Panaboard!U:U,MATCH(CONCATENATE(AZ1315,"-",C1315),Panaboard!Z:Z,0))),"",INDEX(Panaboard!U:U,MATCH(CONCATENATE(AZ1315,"-",C1315),Panaboard!Z:Z,0)))</f>
        <v/>
      </c>
      <c r="AV1315" t="str">
        <f>IF(ISERROR(INDEX(Panaboard!W:W,MATCH(CONCATENATE(AZ1315,"-",C1315),Panaboard!Z:Z,0))),"",INDEX(Panaboard!W:W,MATCH(CONCATENATE(AZ1315,"-",C1315),Panaboard!Z:Z,0)))</f>
        <v/>
      </c>
      <c r="AW1315" t="str">
        <f>IF(ISERROR(INDEX(Panaboard!X:X,MATCH(CONCATENATE(AZ1315,"-",C1315),Panaboard!Z:Z,0))),"",INDEX(Panaboard!X:X,MATCH(CONCATENATE(AZ1315,"-",C1315),Panaboard!Z:Z,0)))</f>
        <v/>
      </c>
      <c r="AX1315" t="str">
        <f>IF(ISERROR(INDEX(Panaboard!AA:AA,MATCH(CONCATENATE(AZ1315,"-",C1315),Panaboard!Z:Z,0))),"",INDEX(Panaboard!AA:AA,MATCH(CONCATENATE(AZ1315,"-",C1315),Panaboard!Z:Z,0)))</f>
        <v/>
      </c>
      <c r="AY1315" t="str">
        <f>IF(ISERROR(INDEX(Panaboard!AB:AB,MATCH(CONCATENATE(AZ1315,"-",C1315),Panaboard!Z:Z,0))),"",INDEX(Panaboard!AB:AB,MATCH(CONCATENATE(AZ1315,"-",C1315),Panaboard!Z:Z,0)))</f>
        <v/>
      </c>
      <c r="AZ1315" t="str">
        <f t="shared" si="164"/>
        <v/>
      </c>
      <c r="BA1315" t="str">
        <f>IF(ISERROR(INDEX(Panaboard!E:E,MATCH(CONCATENATE(AZ1315,"-",C1315),Panaboard!Z:Z,0))),"",INDEX(Panaboard!E:E,MATCH(CONCATENATE(AZ1315,"-",C1315),Panaboard!Z:Z,0)))</f>
        <v/>
      </c>
      <c r="BB1315" t="str">
        <f>IF(ISERROR(INDEX(Panaboard!AC:AC,MATCH(CONCATENATE(AZ1315,"-",C1315),Panaboard!Z:Z,0))),"",INDEX(Panaboard!AC:AC,MATCH(CONCATENATE(AZ1315,"-",C1315),Panaboard!Z:Z,0)))</f>
        <v/>
      </c>
      <c r="BC1315" t="str">
        <f t="shared" si="165"/>
        <v/>
      </c>
      <c r="BD1315" t="str">
        <f t="shared" si="166"/>
        <v/>
      </c>
      <c r="BE1315" t="str">
        <f t="shared" si="167"/>
        <v>xx0x0</v>
      </c>
      <c r="BF1315" t="str">
        <f>IF(ISERROR(INDEX(CuttingList!F:F,MATCH(CONCATENATE(A1315,"-",C1315),CuttingList!E:E,0))),"",INDEX(CuttingList!F:F,MATCH(CONCATENATE(A1315,"-",C1315),CuttingList!E:E,0)))</f>
        <v/>
      </c>
    </row>
    <row r="1316" spans="1:58" x14ac:dyDescent="0.25">
      <c r="A1316" t="str">
        <f>IF(PResult!BJ1316="","",PResult!BJ1316)</f>
        <v/>
      </c>
      <c r="B1316" t="str">
        <f>IF(PResult!E1316="","",PResult!E1316)</f>
        <v/>
      </c>
      <c r="C1316" t="str">
        <f>IF(PResult!BZ1316="","",PResult!BZ1316)</f>
        <v/>
      </c>
      <c r="D1316" t="str">
        <f>IF(ISERROR(INDEX(Panaboard!B:B,MATCH(CONCATENATE(AZ1316,"-",C1316),Panaboard!Z:Z,0))),"",TRIM(INDEX(Panaboard!B:B,MATCH(CONCATENATE(AZ1316,"-",C1316),Panaboard!Z:Z,0))))</f>
        <v/>
      </c>
      <c r="E1316" t="str">
        <f t="shared" si="163"/>
        <v>xx0x0</v>
      </c>
      <c r="F1316" t="str">
        <f>IF(PResult!U1316="","",UPPER(TRIM(PResult!U1316)))</f>
        <v/>
      </c>
      <c r="G1316">
        <f>IF(OR(PResult!O1316="",PResult!O1316="(null)"),0,PResult!O1316)</f>
        <v>0</v>
      </c>
      <c r="H1316" t="str">
        <f>IF(ISERROR(INDEX(Panaboard!G:G,MATCH(CONCATENATE(AZ1316,"-",C1316),Panaboard!Z:Z,0))),"",INDEX(Panaboard!G:G,MATCH(CONCATENATE(AZ1316,"-",C1316),Panaboard!Z:Z,0)))</f>
        <v/>
      </c>
      <c r="I1316" t="str">
        <f>IF(PResult!J1316="","",PResult!J1316)</f>
        <v/>
      </c>
      <c r="J1316" t="str">
        <f>IF(PResult!K1316="","",PResult!K1316)</f>
        <v/>
      </c>
      <c r="K1316">
        <f>IF(OR(PResult!L1316="(null)",PResult!L1316=""),0,PResult!L1316)</f>
        <v>0</v>
      </c>
      <c r="L1316">
        <f>IF(OR(PResult!M1316="(null)",PResult!M1316=""),0,PResult!M1316)</f>
        <v>0</v>
      </c>
      <c r="M1316">
        <f t="shared" si="160"/>
        <v>0</v>
      </c>
      <c r="N1316" t="str">
        <f>TEXT(IF(ISERROR(INDEX(Panaboard!H:H,MATCH(CONCATENATE(AZ1316,"-",C1316),Panaboard!Z:Z,0))),"",INDEX(Panaboard!H:H,MATCH(CONCATENATE(AZ1316,"-",C1316),Panaboard!Z:Z,0))),"HH:MM")</f>
        <v/>
      </c>
      <c r="O1316" t="str">
        <f>TEXT(IF(ISERROR(INDEX(Panaboard!I:I,MATCH(CONCATENATE(AZ1316,"-",C1316),Panaboard!Z:Z,0))),"",INDEX(Panaboard!I:I,MATCH(CONCATENATE(AZ1316,"-",C1316),Panaboard!Z:Z,0))),"HH:MM")</f>
        <v/>
      </c>
      <c r="P1316" t="str">
        <f t="shared" si="161"/>
        <v/>
      </c>
      <c r="Q1316" t="str">
        <f>IF(ISERROR(INDEX(Panaboard!S:S,MATCH(CONCATENATE(AZ1316,"-",C1316),Panaboard!Z:Z,0))),"",INDEX(Panaboard!S:S,MATCH(CONCATENATE(AZ1316,"-",C1316),Panaboard!Z:Z,0)))</f>
        <v/>
      </c>
      <c r="R1316" t="str">
        <f>IF(ISERROR(INDEX(Panaboard!F:F,MATCH(CONCATENATE(AZ1316,"-",C1316),Panaboard!Z:Z,0))),"",INDEX(Panaboard!F:F,MATCH(CONCATENATE(AZ1316,"-",C1316),Panaboard!Z:Z,0)))</f>
        <v/>
      </c>
      <c r="S1316" t="str">
        <f t="shared" si="162"/>
        <v/>
      </c>
      <c r="T1316" t="str">
        <f>IF(ISERROR(INDEX(Panaboard!D:D,MATCH(CONCATENATE(AZ1316,"-",C1316),Panaboard!Z:Z,0))),"",INDEX(Panaboard!D:D,MATCH(CONCATENATE(AZ1316,"-",C1316),Panaboard!Z:Z,0)))</f>
        <v/>
      </c>
      <c r="U1316" t="str">
        <f>IF(ISERROR(INDEX(Panaboard!J:J,MATCH(CONCATENATE(AZ1316,"-",C1316),Panaboard!Z:Z,0))),"",INDEX(Panaboard!J:J,MATCH(CONCATENATE(AZ1316,"-",C1316),Panaboard!Z:Z,0)))</f>
        <v/>
      </c>
      <c r="V1316">
        <f>IF(PResult!BL1316="",0,PResult!BL1316)</f>
        <v>0</v>
      </c>
      <c r="W1316">
        <f>IF(PResult!BM1316="",0,PResult!BM1316)</f>
        <v>0</v>
      </c>
      <c r="X1316">
        <f>IF(OR(PResult!AE1316="",PResult!AE1316="(null)"),IF(OR(PResult!AD1316="",PResult!AD1316="(null)"),0,PResult!AD1316),PResult!AE1316)</f>
        <v>0</v>
      </c>
      <c r="Y1316" t="str">
        <f>IF(OR(PResult!V1316="",PResult!V1316="(null)"),"",PResult!V1316)</f>
        <v/>
      </c>
      <c r="Z1316" t="str">
        <f>CONCATENATE(PResult!BO1316,PResult!BP1316)</f>
        <v/>
      </c>
      <c r="AA1316" t="str">
        <f>IF(PResult!Y1316="","",PResult!Y1316)</f>
        <v/>
      </c>
      <c r="AB1316" t="str">
        <f>IF(PResult!BQ1316="","",PResult!BQ1316)</f>
        <v/>
      </c>
      <c r="AC1316" t="str">
        <f>IF(PResult!BR1316="","",PResult!BR1316)</f>
        <v/>
      </c>
      <c r="AD1316" t="str">
        <f>IF(PResult!BS1316="","",PResult!BS1316)</f>
        <v/>
      </c>
      <c r="AE1316" t="str">
        <f>IF(PResult!BN1316="","",PResult!BN1316)</f>
        <v/>
      </c>
      <c r="AF1316" t="str">
        <f>IF(PResult!BT1316="","",PResult!BT1316)</f>
        <v/>
      </c>
      <c r="AG1316" t="str">
        <f>IF(PResult!BU1316="","",PResult!BU1316)</f>
        <v/>
      </c>
      <c r="AH1316" t="str">
        <f>IF(PResult!BV1316="","",PResult!BV1316)</f>
        <v/>
      </c>
      <c r="AI1316" t="str">
        <f>TEXT(IF(ISERROR(INDEX(Panaboard!L:L,MATCH(CONCATENATE(AZ1316,"-",C1316),Panaboard!Z:Z,0))),"",INDEX(Panaboard!L:L,MATCH(CONCATENATE(AZ1316,"-",C1316),Panaboard!Z:Z,0))),"HH:MM")</f>
        <v/>
      </c>
      <c r="AJ1316" t="str">
        <f>TEXT(IF(ISERROR(INDEX(Panaboard!M:M,MATCH(CONCATENATE(AZ1316,"-",C1316),Panaboard!Z:Z,0))),"",INDEX(Panaboard!M:M,MATCH(CONCATENATE(AZ1316,"-",C1316),Panaboard!Z:Z,0))),"HH:MM")</f>
        <v/>
      </c>
      <c r="AK1316" t="str">
        <f>IF(PResult!BY1316="","",PResult!BY1316)</f>
        <v/>
      </c>
      <c r="AL1316">
        <f>IF(PResult!P1316="",0,PResult!P1316)</f>
        <v>0</v>
      </c>
      <c r="AM1316" t="str">
        <f>IF(ISERROR(INDEX(Panaboard!N:N,MATCH(CONCATENATE(AZ1316,"-",C1316),Panaboard!Z:Z,0))),"",INDEX(Panaboard!N:N,MATCH(CONCATENATE(AZ1316,"-",C1316),Panaboard!Z:Z,0)))</f>
        <v/>
      </c>
      <c r="AN1316" t="str">
        <f>IF(ISERROR(INDEX(Panaboard!O:O,MATCH(CONCATENATE(AZ1316,"-",C1316),Panaboard!Z:Z,0))),"",INDEX(Panaboard!O:O,MATCH(CONCATENATE(AZ1316,"-",C1316),Panaboard!Z:Z,0)))</f>
        <v/>
      </c>
      <c r="AO1316" t="str">
        <f>IF(ISERROR(INDEX(Panaboard!P:P,MATCH(CONCATENATE(AZ1316,"-",C1316),Panaboard!Z:Z,0))),"",INDEX(Panaboard!P:P,MATCH(CONCATENATE(AZ1316,"-",C1316),Panaboard!Z:Z,0)))</f>
        <v/>
      </c>
      <c r="AP1316" t="str">
        <f>IF(ISERROR(INDEX(Panaboard!Q:Q,MATCH(CONCATENATE(AZ1316,"-",C1316),Panaboard!Z:Z,0))),"",INDEX(Panaboard!Q:Q,MATCH(CONCATENATE(AZ1316,"-",C1316),Panaboard!Z:Z,0)))</f>
        <v/>
      </c>
      <c r="AR1316" t="str">
        <f>IF(PResult!BW1316="","",PResult!BW1316)</f>
        <v/>
      </c>
      <c r="AS1316" t="str">
        <f>IF(PResult!BX1316="","",PResult!BX1316)</f>
        <v/>
      </c>
      <c r="AT1316" t="str">
        <f>IF(ISERROR(INDEX(Panaboard!K:K,MATCH(CONCATENATE(AZ1316,"-",C1316),Panaboard!Z:Z,0))),"",INDEX(Panaboard!K:K,MATCH(CONCATENATE(AZ1316,"-",C1316),Panaboard!Z:Z,0)))</f>
        <v/>
      </c>
      <c r="AU1316" t="str">
        <f>IF(ISERROR(INDEX(Panaboard!U:U,MATCH(CONCATENATE(AZ1316,"-",C1316),Panaboard!Z:Z,0))),"",INDEX(Panaboard!U:U,MATCH(CONCATENATE(AZ1316,"-",C1316),Panaboard!Z:Z,0)))</f>
        <v/>
      </c>
      <c r="AV1316" t="str">
        <f>IF(ISERROR(INDEX(Panaboard!W:W,MATCH(CONCATENATE(AZ1316,"-",C1316),Panaboard!Z:Z,0))),"",INDEX(Panaboard!W:W,MATCH(CONCATENATE(AZ1316,"-",C1316),Panaboard!Z:Z,0)))</f>
        <v/>
      </c>
      <c r="AW1316" t="str">
        <f>IF(ISERROR(INDEX(Panaboard!X:X,MATCH(CONCATENATE(AZ1316,"-",C1316),Panaboard!Z:Z,0))),"",INDEX(Panaboard!X:X,MATCH(CONCATENATE(AZ1316,"-",C1316),Panaboard!Z:Z,0)))</f>
        <v/>
      </c>
      <c r="AX1316" t="str">
        <f>IF(ISERROR(INDEX(Panaboard!AA:AA,MATCH(CONCATENATE(AZ1316,"-",C1316),Panaboard!Z:Z,0))),"",INDEX(Panaboard!AA:AA,MATCH(CONCATENATE(AZ1316,"-",C1316),Panaboard!Z:Z,0)))</f>
        <v/>
      </c>
      <c r="AY1316" t="str">
        <f>IF(ISERROR(INDEX(Panaboard!AB:AB,MATCH(CONCATENATE(AZ1316,"-",C1316),Panaboard!Z:Z,0))),"",INDEX(Panaboard!AB:AB,MATCH(CONCATENATE(AZ1316,"-",C1316),Panaboard!Z:Z,0)))</f>
        <v/>
      </c>
      <c r="AZ1316" t="str">
        <f t="shared" si="164"/>
        <v/>
      </c>
      <c r="BA1316" t="str">
        <f>IF(ISERROR(INDEX(Panaboard!E:E,MATCH(CONCATENATE(AZ1316,"-",C1316),Panaboard!Z:Z,0))),"",INDEX(Panaboard!E:E,MATCH(CONCATENATE(AZ1316,"-",C1316),Panaboard!Z:Z,0)))</f>
        <v/>
      </c>
      <c r="BB1316" t="str">
        <f>IF(ISERROR(INDEX(Panaboard!AC:AC,MATCH(CONCATENATE(AZ1316,"-",C1316),Panaboard!Z:Z,0))),"",INDEX(Panaboard!AC:AC,MATCH(CONCATENATE(AZ1316,"-",C1316),Panaboard!Z:Z,0)))</f>
        <v/>
      </c>
      <c r="BC1316" t="str">
        <f t="shared" si="165"/>
        <v/>
      </c>
      <c r="BD1316" t="str">
        <f t="shared" si="166"/>
        <v/>
      </c>
      <c r="BE1316" t="str">
        <f t="shared" si="167"/>
        <v>xx0x0</v>
      </c>
      <c r="BF1316" t="str">
        <f>IF(ISERROR(INDEX(CuttingList!F:F,MATCH(CONCATENATE(A1316,"-",C1316),CuttingList!E:E,0))),"",INDEX(CuttingList!F:F,MATCH(CONCATENATE(A1316,"-",C1316),CuttingList!E:E,0)))</f>
        <v/>
      </c>
    </row>
    <row r="1317" spans="1:58" x14ac:dyDescent="0.25">
      <c r="A1317" t="str">
        <f>IF(PResult!BJ1317="","",PResult!BJ1317)</f>
        <v/>
      </c>
      <c r="B1317" t="str">
        <f>IF(PResult!E1317="","",PResult!E1317)</f>
        <v/>
      </c>
      <c r="C1317" t="str">
        <f>IF(PResult!BZ1317="","",PResult!BZ1317)</f>
        <v/>
      </c>
      <c r="D1317" t="str">
        <f>IF(ISERROR(INDEX(Panaboard!B:B,MATCH(CONCATENATE(AZ1317,"-",C1317),Panaboard!Z:Z,0))),"",TRIM(INDEX(Panaboard!B:B,MATCH(CONCATENATE(AZ1317,"-",C1317),Panaboard!Z:Z,0))))</f>
        <v/>
      </c>
      <c r="E1317" t="str">
        <f t="shared" si="163"/>
        <v>xx0x0</v>
      </c>
      <c r="F1317" t="str">
        <f>IF(PResult!U1317="","",UPPER(TRIM(PResult!U1317)))</f>
        <v/>
      </c>
      <c r="G1317">
        <f>IF(OR(PResult!O1317="",PResult!O1317="(null)"),0,PResult!O1317)</f>
        <v>0</v>
      </c>
      <c r="H1317" t="str">
        <f>IF(ISERROR(INDEX(Panaboard!G:G,MATCH(CONCATENATE(AZ1317,"-",C1317),Panaboard!Z:Z,0))),"",INDEX(Panaboard!G:G,MATCH(CONCATENATE(AZ1317,"-",C1317),Panaboard!Z:Z,0)))</f>
        <v/>
      </c>
      <c r="I1317" t="str">
        <f>IF(PResult!J1317="","",PResult!J1317)</f>
        <v/>
      </c>
      <c r="J1317" t="str">
        <f>IF(PResult!K1317="","",PResult!K1317)</f>
        <v/>
      </c>
      <c r="K1317">
        <f>IF(OR(PResult!L1317="(null)",PResult!L1317=""),0,PResult!L1317)</f>
        <v>0</v>
      </c>
      <c r="L1317">
        <f>IF(OR(PResult!M1317="(null)",PResult!M1317=""),0,PResult!M1317)</f>
        <v>0</v>
      </c>
      <c r="M1317">
        <f t="shared" si="160"/>
        <v>0</v>
      </c>
      <c r="N1317" t="str">
        <f>TEXT(IF(ISERROR(INDEX(Panaboard!H:H,MATCH(CONCATENATE(AZ1317,"-",C1317),Panaboard!Z:Z,0))),"",INDEX(Panaboard!H:H,MATCH(CONCATENATE(AZ1317,"-",C1317),Panaboard!Z:Z,0))),"HH:MM")</f>
        <v/>
      </c>
      <c r="O1317" t="str">
        <f>TEXT(IF(ISERROR(INDEX(Panaboard!I:I,MATCH(CONCATENATE(AZ1317,"-",C1317),Panaboard!Z:Z,0))),"",INDEX(Panaboard!I:I,MATCH(CONCATENATE(AZ1317,"-",C1317),Panaboard!Z:Z,0))),"HH:MM")</f>
        <v/>
      </c>
      <c r="P1317" t="str">
        <f t="shared" si="161"/>
        <v/>
      </c>
      <c r="Q1317" t="str">
        <f>IF(ISERROR(INDEX(Panaboard!S:S,MATCH(CONCATENATE(AZ1317,"-",C1317),Panaboard!Z:Z,0))),"",INDEX(Panaboard!S:S,MATCH(CONCATENATE(AZ1317,"-",C1317),Panaboard!Z:Z,0)))</f>
        <v/>
      </c>
      <c r="R1317" t="str">
        <f>IF(ISERROR(INDEX(Panaboard!F:F,MATCH(CONCATENATE(AZ1317,"-",C1317),Panaboard!Z:Z,0))),"",INDEX(Panaboard!F:F,MATCH(CONCATENATE(AZ1317,"-",C1317),Panaboard!Z:Z,0)))</f>
        <v/>
      </c>
      <c r="S1317" t="str">
        <f t="shared" si="162"/>
        <v/>
      </c>
      <c r="T1317" t="str">
        <f>IF(ISERROR(INDEX(Panaboard!D:D,MATCH(CONCATENATE(AZ1317,"-",C1317),Panaboard!Z:Z,0))),"",INDEX(Panaboard!D:D,MATCH(CONCATENATE(AZ1317,"-",C1317),Panaboard!Z:Z,0)))</f>
        <v/>
      </c>
      <c r="U1317" t="str">
        <f>IF(ISERROR(INDEX(Panaboard!J:J,MATCH(CONCATENATE(AZ1317,"-",C1317),Panaboard!Z:Z,0))),"",INDEX(Panaboard!J:J,MATCH(CONCATENATE(AZ1317,"-",C1317),Panaboard!Z:Z,0)))</f>
        <v/>
      </c>
      <c r="V1317">
        <f>IF(PResult!BL1317="",0,PResult!BL1317)</f>
        <v>0</v>
      </c>
      <c r="W1317">
        <f>IF(PResult!BM1317="",0,PResult!BM1317)</f>
        <v>0</v>
      </c>
      <c r="X1317">
        <f>IF(OR(PResult!AE1317="",PResult!AE1317="(null)"),IF(OR(PResult!AD1317="",PResult!AD1317="(null)"),0,PResult!AD1317),PResult!AE1317)</f>
        <v>0</v>
      </c>
      <c r="Y1317" t="str">
        <f>IF(OR(PResult!V1317="",PResult!V1317="(null)"),"",PResult!V1317)</f>
        <v/>
      </c>
      <c r="Z1317" t="str">
        <f>CONCATENATE(PResult!BO1317,PResult!BP1317)</f>
        <v/>
      </c>
      <c r="AA1317" t="str">
        <f>IF(PResult!Y1317="","",PResult!Y1317)</f>
        <v/>
      </c>
      <c r="AB1317" t="str">
        <f>IF(PResult!BQ1317="","",PResult!BQ1317)</f>
        <v/>
      </c>
      <c r="AC1317" t="str">
        <f>IF(PResult!BR1317="","",PResult!BR1317)</f>
        <v/>
      </c>
      <c r="AD1317" t="str">
        <f>IF(PResult!BS1317="","",PResult!BS1317)</f>
        <v/>
      </c>
      <c r="AE1317" t="str">
        <f>IF(PResult!BN1317="","",PResult!BN1317)</f>
        <v/>
      </c>
      <c r="AF1317" t="str">
        <f>IF(PResult!BT1317="","",PResult!BT1317)</f>
        <v/>
      </c>
      <c r="AG1317" t="str">
        <f>IF(PResult!BU1317="","",PResult!BU1317)</f>
        <v/>
      </c>
      <c r="AH1317" t="str">
        <f>IF(PResult!BV1317="","",PResult!BV1317)</f>
        <v/>
      </c>
      <c r="AI1317" t="str">
        <f>TEXT(IF(ISERROR(INDEX(Panaboard!L:L,MATCH(CONCATENATE(AZ1317,"-",C1317),Panaboard!Z:Z,0))),"",INDEX(Panaboard!L:L,MATCH(CONCATENATE(AZ1317,"-",C1317),Panaboard!Z:Z,0))),"HH:MM")</f>
        <v/>
      </c>
      <c r="AJ1317" t="str">
        <f>TEXT(IF(ISERROR(INDEX(Panaboard!M:M,MATCH(CONCATENATE(AZ1317,"-",C1317),Panaboard!Z:Z,0))),"",INDEX(Panaboard!M:M,MATCH(CONCATENATE(AZ1317,"-",C1317),Panaboard!Z:Z,0))),"HH:MM")</f>
        <v/>
      </c>
      <c r="AK1317" t="str">
        <f>IF(PResult!BY1317="","",PResult!BY1317)</f>
        <v/>
      </c>
      <c r="AL1317">
        <f>IF(PResult!P1317="",0,PResult!P1317)</f>
        <v>0</v>
      </c>
      <c r="AM1317" t="str">
        <f>IF(ISERROR(INDEX(Panaboard!N:N,MATCH(CONCATENATE(AZ1317,"-",C1317),Panaboard!Z:Z,0))),"",INDEX(Panaboard!N:N,MATCH(CONCATENATE(AZ1317,"-",C1317),Panaboard!Z:Z,0)))</f>
        <v/>
      </c>
      <c r="AN1317" t="str">
        <f>IF(ISERROR(INDEX(Panaboard!O:O,MATCH(CONCATENATE(AZ1317,"-",C1317),Panaboard!Z:Z,0))),"",INDEX(Panaboard!O:O,MATCH(CONCATENATE(AZ1317,"-",C1317),Panaboard!Z:Z,0)))</f>
        <v/>
      </c>
      <c r="AO1317" t="str">
        <f>IF(ISERROR(INDEX(Panaboard!P:P,MATCH(CONCATENATE(AZ1317,"-",C1317),Panaboard!Z:Z,0))),"",INDEX(Panaboard!P:P,MATCH(CONCATENATE(AZ1317,"-",C1317),Panaboard!Z:Z,0)))</f>
        <v/>
      </c>
      <c r="AP1317" t="str">
        <f>IF(ISERROR(INDEX(Panaboard!Q:Q,MATCH(CONCATENATE(AZ1317,"-",C1317),Panaboard!Z:Z,0))),"",INDEX(Panaboard!Q:Q,MATCH(CONCATENATE(AZ1317,"-",C1317),Panaboard!Z:Z,0)))</f>
        <v/>
      </c>
      <c r="AR1317" t="str">
        <f>IF(PResult!BW1317="","",PResult!BW1317)</f>
        <v/>
      </c>
      <c r="AS1317" t="str">
        <f>IF(PResult!BX1317="","",PResult!BX1317)</f>
        <v/>
      </c>
      <c r="AT1317" t="str">
        <f>IF(ISERROR(INDEX(Panaboard!K:K,MATCH(CONCATENATE(AZ1317,"-",C1317),Panaboard!Z:Z,0))),"",INDEX(Panaboard!K:K,MATCH(CONCATENATE(AZ1317,"-",C1317),Panaboard!Z:Z,0)))</f>
        <v/>
      </c>
      <c r="AU1317" t="str">
        <f>IF(ISERROR(INDEX(Panaboard!U:U,MATCH(CONCATENATE(AZ1317,"-",C1317),Panaboard!Z:Z,0))),"",INDEX(Panaboard!U:U,MATCH(CONCATENATE(AZ1317,"-",C1317),Panaboard!Z:Z,0)))</f>
        <v/>
      </c>
      <c r="AV1317" t="str">
        <f>IF(ISERROR(INDEX(Panaboard!W:W,MATCH(CONCATENATE(AZ1317,"-",C1317),Panaboard!Z:Z,0))),"",INDEX(Panaboard!W:W,MATCH(CONCATENATE(AZ1317,"-",C1317),Panaboard!Z:Z,0)))</f>
        <v/>
      </c>
      <c r="AW1317" t="str">
        <f>IF(ISERROR(INDEX(Panaboard!X:X,MATCH(CONCATENATE(AZ1317,"-",C1317),Panaboard!Z:Z,0))),"",INDEX(Panaboard!X:X,MATCH(CONCATENATE(AZ1317,"-",C1317),Panaboard!Z:Z,0)))</f>
        <v/>
      </c>
      <c r="AX1317" t="str">
        <f>IF(ISERROR(INDEX(Panaboard!AA:AA,MATCH(CONCATENATE(AZ1317,"-",C1317),Panaboard!Z:Z,0))),"",INDEX(Panaboard!AA:AA,MATCH(CONCATENATE(AZ1317,"-",C1317),Panaboard!Z:Z,0)))</f>
        <v/>
      </c>
      <c r="AY1317" t="str">
        <f>IF(ISERROR(INDEX(Panaboard!AB:AB,MATCH(CONCATENATE(AZ1317,"-",C1317),Panaboard!Z:Z,0))),"",INDEX(Panaboard!AB:AB,MATCH(CONCATENATE(AZ1317,"-",C1317),Panaboard!Z:Z,0)))</f>
        <v/>
      </c>
      <c r="AZ1317" t="str">
        <f t="shared" si="164"/>
        <v/>
      </c>
      <c r="BA1317" t="str">
        <f>IF(ISERROR(INDEX(Panaboard!E:E,MATCH(CONCATENATE(AZ1317,"-",C1317),Panaboard!Z:Z,0))),"",INDEX(Panaboard!E:E,MATCH(CONCATENATE(AZ1317,"-",C1317),Panaboard!Z:Z,0)))</f>
        <v/>
      </c>
      <c r="BB1317" t="str">
        <f>IF(ISERROR(INDEX(Panaboard!AC:AC,MATCH(CONCATENATE(AZ1317,"-",C1317),Panaboard!Z:Z,0))),"",INDEX(Panaboard!AC:AC,MATCH(CONCATENATE(AZ1317,"-",C1317),Panaboard!Z:Z,0)))</f>
        <v/>
      </c>
      <c r="BC1317" t="str">
        <f t="shared" si="165"/>
        <v/>
      </c>
      <c r="BD1317" t="str">
        <f t="shared" si="166"/>
        <v/>
      </c>
      <c r="BE1317" t="str">
        <f t="shared" si="167"/>
        <v>xx0x0</v>
      </c>
      <c r="BF1317" t="str">
        <f>IF(ISERROR(INDEX(CuttingList!F:F,MATCH(CONCATENATE(A1317,"-",C1317),CuttingList!E:E,0))),"",INDEX(CuttingList!F:F,MATCH(CONCATENATE(A1317,"-",C1317),CuttingList!E:E,0)))</f>
        <v/>
      </c>
    </row>
    <row r="1318" spans="1:58" x14ac:dyDescent="0.25">
      <c r="A1318" t="str">
        <f>IF(PResult!BJ1318="","",PResult!BJ1318)</f>
        <v/>
      </c>
      <c r="B1318" t="str">
        <f>IF(PResult!E1318="","",PResult!E1318)</f>
        <v/>
      </c>
      <c r="C1318" t="str">
        <f>IF(PResult!BZ1318="","",PResult!BZ1318)</f>
        <v/>
      </c>
      <c r="D1318" t="str">
        <f>IF(ISERROR(INDEX(Panaboard!B:B,MATCH(CONCATENATE(AZ1318,"-",C1318),Panaboard!Z:Z,0))),"",TRIM(INDEX(Panaboard!B:B,MATCH(CONCATENATE(AZ1318,"-",C1318),Panaboard!Z:Z,0))))</f>
        <v/>
      </c>
      <c r="E1318" t="str">
        <f t="shared" si="163"/>
        <v>xx0x0</v>
      </c>
      <c r="F1318" t="str">
        <f>IF(PResult!U1318="","",UPPER(TRIM(PResult!U1318)))</f>
        <v/>
      </c>
      <c r="G1318">
        <f>IF(OR(PResult!O1318="",PResult!O1318="(null)"),0,PResult!O1318)</f>
        <v>0</v>
      </c>
      <c r="H1318" t="str">
        <f>IF(ISERROR(INDEX(Panaboard!G:G,MATCH(CONCATENATE(AZ1318,"-",C1318),Panaboard!Z:Z,0))),"",INDEX(Panaboard!G:G,MATCH(CONCATENATE(AZ1318,"-",C1318),Panaboard!Z:Z,0)))</f>
        <v/>
      </c>
      <c r="I1318" t="str">
        <f>IF(PResult!J1318="","",PResult!J1318)</f>
        <v/>
      </c>
      <c r="J1318" t="str">
        <f>IF(PResult!K1318="","",PResult!K1318)</f>
        <v/>
      </c>
      <c r="K1318">
        <f>IF(OR(PResult!L1318="(null)",PResult!L1318=""),0,PResult!L1318)</f>
        <v>0</v>
      </c>
      <c r="L1318">
        <f>IF(OR(PResult!M1318="(null)",PResult!M1318=""),0,PResult!M1318)</f>
        <v>0</v>
      </c>
      <c r="M1318">
        <f t="shared" si="160"/>
        <v>0</v>
      </c>
      <c r="N1318" t="str">
        <f>TEXT(IF(ISERROR(INDEX(Panaboard!H:H,MATCH(CONCATENATE(AZ1318,"-",C1318),Panaboard!Z:Z,0))),"",INDEX(Panaboard!H:H,MATCH(CONCATENATE(AZ1318,"-",C1318),Panaboard!Z:Z,0))),"HH:MM")</f>
        <v/>
      </c>
      <c r="O1318" t="str">
        <f>TEXT(IF(ISERROR(INDEX(Panaboard!I:I,MATCH(CONCATENATE(AZ1318,"-",C1318),Panaboard!Z:Z,0))),"",INDEX(Panaboard!I:I,MATCH(CONCATENATE(AZ1318,"-",C1318),Panaboard!Z:Z,0))),"HH:MM")</f>
        <v/>
      </c>
      <c r="P1318" t="str">
        <f t="shared" si="161"/>
        <v/>
      </c>
      <c r="Q1318" t="str">
        <f>IF(ISERROR(INDEX(Panaboard!S:S,MATCH(CONCATENATE(AZ1318,"-",C1318),Panaboard!Z:Z,0))),"",INDEX(Panaboard!S:S,MATCH(CONCATENATE(AZ1318,"-",C1318),Panaboard!Z:Z,0)))</f>
        <v/>
      </c>
      <c r="R1318" t="str">
        <f>IF(ISERROR(INDEX(Panaboard!F:F,MATCH(CONCATENATE(AZ1318,"-",C1318),Panaboard!Z:Z,0))),"",INDEX(Panaboard!F:F,MATCH(CONCATENATE(AZ1318,"-",C1318),Panaboard!Z:Z,0)))</f>
        <v/>
      </c>
      <c r="S1318" t="str">
        <f t="shared" si="162"/>
        <v/>
      </c>
      <c r="T1318" t="str">
        <f>IF(ISERROR(INDEX(Panaboard!D:D,MATCH(CONCATENATE(AZ1318,"-",C1318),Panaboard!Z:Z,0))),"",INDEX(Panaboard!D:D,MATCH(CONCATENATE(AZ1318,"-",C1318),Panaboard!Z:Z,0)))</f>
        <v/>
      </c>
      <c r="U1318" t="str">
        <f>IF(ISERROR(INDEX(Panaboard!J:J,MATCH(CONCATENATE(AZ1318,"-",C1318),Panaboard!Z:Z,0))),"",INDEX(Panaboard!J:J,MATCH(CONCATENATE(AZ1318,"-",C1318),Panaboard!Z:Z,0)))</f>
        <v/>
      </c>
      <c r="V1318">
        <f>IF(PResult!BL1318="",0,PResult!BL1318)</f>
        <v>0</v>
      </c>
      <c r="W1318">
        <f>IF(PResult!BM1318="",0,PResult!BM1318)</f>
        <v>0</v>
      </c>
      <c r="X1318">
        <f>IF(OR(PResult!AE1318="",PResult!AE1318="(null)"),IF(OR(PResult!AD1318="",PResult!AD1318="(null)"),0,PResult!AD1318),PResult!AE1318)</f>
        <v>0</v>
      </c>
      <c r="Y1318" t="str">
        <f>IF(OR(PResult!V1318="",PResult!V1318="(null)"),"",PResult!V1318)</f>
        <v/>
      </c>
      <c r="Z1318" t="str">
        <f>CONCATENATE(PResult!BO1318,PResult!BP1318)</f>
        <v/>
      </c>
      <c r="AA1318" t="str">
        <f>IF(PResult!Y1318="","",PResult!Y1318)</f>
        <v/>
      </c>
      <c r="AB1318" t="str">
        <f>IF(PResult!BQ1318="","",PResult!BQ1318)</f>
        <v/>
      </c>
      <c r="AC1318" t="str">
        <f>IF(PResult!BR1318="","",PResult!BR1318)</f>
        <v/>
      </c>
      <c r="AD1318" t="str">
        <f>IF(PResult!BS1318="","",PResult!BS1318)</f>
        <v/>
      </c>
      <c r="AE1318" t="str">
        <f>IF(PResult!BN1318="","",PResult!BN1318)</f>
        <v/>
      </c>
      <c r="AF1318" t="str">
        <f>IF(PResult!BT1318="","",PResult!BT1318)</f>
        <v/>
      </c>
      <c r="AG1318" t="str">
        <f>IF(PResult!BU1318="","",PResult!BU1318)</f>
        <v/>
      </c>
      <c r="AH1318" t="str">
        <f>IF(PResult!BV1318="","",PResult!BV1318)</f>
        <v/>
      </c>
      <c r="AI1318" t="str">
        <f>TEXT(IF(ISERROR(INDEX(Panaboard!L:L,MATCH(CONCATENATE(AZ1318,"-",C1318),Panaboard!Z:Z,0))),"",INDEX(Panaboard!L:L,MATCH(CONCATENATE(AZ1318,"-",C1318),Panaboard!Z:Z,0))),"HH:MM")</f>
        <v/>
      </c>
      <c r="AJ1318" t="str">
        <f>TEXT(IF(ISERROR(INDEX(Panaboard!M:M,MATCH(CONCATENATE(AZ1318,"-",C1318),Panaboard!Z:Z,0))),"",INDEX(Panaboard!M:M,MATCH(CONCATENATE(AZ1318,"-",C1318),Panaboard!Z:Z,0))),"HH:MM")</f>
        <v/>
      </c>
      <c r="AK1318" t="str">
        <f>IF(PResult!BY1318="","",PResult!BY1318)</f>
        <v/>
      </c>
      <c r="AL1318">
        <f>IF(PResult!P1318="",0,PResult!P1318)</f>
        <v>0</v>
      </c>
      <c r="AM1318" t="str">
        <f>IF(ISERROR(INDEX(Panaboard!N:N,MATCH(CONCATENATE(AZ1318,"-",C1318),Panaboard!Z:Z,0))),"",INDEX(Panaboard!N:N,MATCH(CONCATENATE(AZ1318,"-",C1318),Panaboard!Z:Z,0)))</f>
        <v/>
      </c>
      <c r="AN1318" t="str">
        <f>IF(ISERROR(INDEX(Panaboard!O:O,MATCH(CONCATENATE(AZ1318,"-",C1318),Panaboard!Z:Z,0))),"",INDEX(Panaboard!O:O,MATCH(CONCATENATE(AZ1318,"-",C1318),Panaboard!Z:Z,0)))</f>
        <v/>
      </c>
      <c r="AO1318" t="str">
        <f>IF(ISERROR(INDEX(Panaboard!P:P,MATCH(CONCATENATE(AZ1318,"-",C1318),Panaboard!Z:Z,0))),"",INDEX(Panaboard!P:P,MATCH(CONCATENATE(AZ1318,"-",C1318),Panaboard!Z:Z,0)))</f>
        <v/>
      </c>
      <c r="AP1318" t="str">
        <f>IF(ISERROR(INDEX(Panaboard!Q:Q,MATCH(CONCATENATE(AZ1318,"-",C1318),Panaboard!Z:Z,0))),"",INDEX(Panaboard!Q:Q,MATCH(CONCATENATE(AZ1318,"-",C1318),Panaboard!Z:Z,0)))</f>
        <v/>
      </c>
      <c r="AR1318" t="str">
        <f>IF(PResult!BW1318="","",PResult!BW1318)</f>
        <v/>
      </c>
      <c r="AS1318" t="str">
        <f>IF(PResult!BX1318="","",PResult!BX1318)</f>
        <v/>
      </c>
      <c r="AT1318" t="str">
        <f>IF(ISERROR(INDEX(Panaboard!K:K,MATCH(CONCATENATE(AZ1318,"-",C1318),Panaboard!Z:Z,0))),"",INDEX(Panaboard!K:K,MATCH(CONCATENATE(AZ1318,"-",C1318),Panaboard!Z:Z,0)))</f>
        <v/>
      </c>
      <c r="AU1318" t="str">
        <f>IF(ISERROR(INDEX(Panaboard!U:U,MATCH(CONCATENATE(AZ1318,"-",C1318),Panaboard!Z:Z,0))),"",INDEX(Panaboard!U:U,MATCH(CONCATENATE(AZ1318,"-",C1318),Panaboard!Z:Z,0)))</f>
        <v/>
      </c>
      <c r="AV1318" t="str">
        <f>IF(ISERROR(INDEX(Panaboard!W:W,MATCH(CONCATENATE(AZ1318,"-",C1318),Panaboard!Z:Z,0))),"",INDEX(Panaboard!W:W,MATCH(CONCATENATE(AZ1318,"-",C1318),Panaboard!Z:Z,0)))</f>
        <v/>
      </c>
      <c r="AW1318" t="str">
        <f>IF(ISERROR(INDEX(Panaboard!X:X,MATCH(CONCATENATE(AZ1318,"-",C1318),Panaboard!Z:Z,0))),"",INDEX(Panaboard!X:X,MATCH(CONCATENATE(AZ1318,"-",C1318),Panaboard!Z:Z,0)))</f>
        <v/>
      </c>
      <c r="AX1318" t="str">
        <f>IF(ISERROR(INDEX(Panaboard!AA:AA,MATCH(CONCATENATE(AZ1318,"-",C1318),Panaboard!Z:Z,0))),"",INDEX(Panaboard!AA:AA,MATCH(CONCATENATE(AZ1318,"-",C1318),Panaboard!Z:Z,0)))</f>
        <v/>
      </c>
      <c r="AY1318" t="str">
        <f>IF(ISERROR(INDEX(Panaboard!AB:AB,MATCH(CONCATENATE(AZ1318,"-",C1318),Panaboard!Z:Z,0))),"",INDEX(Panaboard!AB:AB,MATCH(CONCATENATE(AZ1318,"-",C1318),Panaboard!Z:Z,0)))</f>
        <v/>
      </c>
      <c r="AZ1318" t="str">
        <f t="shared" si="164"/>
        <v/>
      </c>
      <c r="BA1318" t="str">
        <f>IF(ISERROR(INDEX(Panaboard!E:E,MATCH(CONCATENATE(AZ1318,"-",C1318),Panaboard!Z:Z,0))),"",INDEX(Panaboard!E:E,MATCH(CONCATENATE(AZ1318,"-",C1318),Panaboard!Z:Z,0)))</f>
        <v/>
      </c>
      <c r="BB1318" t="str">
        <f>IF(ISERROR(INDEX(Panaboard!AC:AC,MATCH(CONCATENATE(AZ1318,"-",C1318),Panaboard!Z:Z,0))),"",INDEX(Panaboard!AC:AC,MATCH(CONCATENATE(AZ1318,"-",C1318),Panaboard!Z:Z,0)))</f>
        <v/>
      </c>
      <c r="BC1318" t="str">
        <f t="shared" si="165"/>
        <v/>
      </c>
      <c r="BD1318" t="str">
        <f t="shared" si="166"/>
        <v/>
      </c>
      <c r="BE1318" t="str">
        <f t="shared" si="167"/>
        <v>xx0x0</v>
      </c>
      <c r="BF1318" t="str">
        <f>IF(ISERROR(INDEX(CuttingList!F:F,MATCH(CONCATENATE(A1318,"-",C1318),CuttingList!E:E,0))),"",INDEX(CuttingList!F:F,MATCH(CONCATENATE(A1318,"-",C1318),CuttingList!E:E,0)))</f>
        <v/>
      </c>
    </row>
    <row r="1319" spans="1:58" x14ac:dyDescent="0.25">
      <c r="A1319" t="str">
        <f>IF(PResult!BJ1319="","",PResult!BJ1319)</f>
        <v/>
      </c>
      <c r="B1319" t="str">
        <f>IF(PResult!E1319="","",PResult!E1319)</f>
        <v/>
      </c>
      <c r="C1319" t="str">
        <f>IF(PResult!BZ1319="","",PResult!BZ1319)</f>
        <v/>
      </c>
      <c r="D1319" t="str">
        <f>IF(ISERROR(INDEX(Panaboard!B:B,MATCH(CONCATENATE(AZ1319,"-",C1319),Panaboard!Z:Z,0))),"",TRIM(INDEX(Panaboard!B:B,MATCH(CONCATENATE(AZ1319,"-",C1319),Panaboard!Z:Z,0))))</f>
        <v/>
      </c>
      <c r="E1319" t="str">
        <f t="shared" si="163"/>
        <v>xx0x0</v>
      </c>
      <c r="F1319" t="str">
        <f>IF(PResult!U1319="","",UPPER(TRIM(PResult!U1319)))</f>
        <v/>
      </c>
      <c r="G1319">
        <f>IF(OR(PResult!O1319="",PResult!O1319="(null)"),0,PResult!O1319)</f>
        <v>0</v>
      </c>
      <c r="H1319" t="str">
        <f>IF(ISERROR(INDEX(Panaboard!G:G,MATCH(CONCATENATE(AZ1319,"-",C1319),Panaboard!Z:Z,0))),"",INDEX(Panaboard!G:G,MATCH(CONCATENATE(AZ1319,"-",C1319),Panaboard!Z:Z,0)))</f>
        <v/>
      </c>
      <c r="I1319" t="str">
        <f>IF(PResult!J1319="","",PResult!J1319)</f>
        <v/>
      </c>
      <c r="J1319" t="str">
        <f>IF(PResult!K1319="","",PResult!K1319)</f>
        <v/>
      </c>
      <c r="K1319">
        <f>IF(OR(PResult!L1319="(null)",PResult!L1319=""),0,PResult!L1319)</f>
        <v>0</v>
      </c>
      <c r="L1319">
        <f>IF(OR(PResult!M1319="(null)",PResult!M1319=""),0,PResult!M1319)</f>
        <v>0</v>
      </c>
      <c r="M1319">
        <f t="shared" si="160"/>
        <v>0</v>
      </c>
      <c r="N1319" t="str">
        <f>TEXT(IF(ISERROR(INDEX(Panaboard!H:H,MATCH(CONCATENATE(AZ1319,"-",C1319),Panaboard!Z:Z,0))),"",INDEX(Panaboard!H:H,MATCH(CONCATENATE(AZ1319,"-",C1319),Panaboard!Z:Z,0))),"HH:MM")</f>
        <v/>
      </c>
      <c r="O1319" t="str">
        <f>TEXT(IF(ISERROR(INDEX(Panaboard!I:I,MATCH(CONCATENATE(AZ1319,"-",C1319),Panaboard!Z:Z,0))),"",INDEX(Panaboard!I:I,MATCH(CONCATENATE(AZ1319,"-",C1319),Panaboard!Z:Z,0))),"HH:MM")</f>
        <v/>
      </c>
      <c r="P1319" t="str">
        <f t="shared" si="161"/>
        <v/>
      </c>
      <c r="Q1319" t="str">
        <f>IF(ISERROR(INDEX(Panaboard!S:S,MATCH(CONCATENATE(AZ1319,"-",C1319),Panaboard!Z:Z,0))),"",INDEX(Panaboard!S:S,MATCH(CONCATENATE(AZ1319,"-",C1319),Panaboard!Z:Z,0)))</f>
        <v/>
      </c>
      <c r="R1319" t="str">
        <f>IF(ISERROR(INDEX(Panaboard!F:F,MATCH(CONCATENATE(AZ1319,"-",C1319),Panaboard!Z:Z,0))),"",INDEX(Panaboard!F:F,MATCH(CONCATENATE(AZ1319,"-",C1319),Panaboard!Z:Z,0)))</f>
        <v/>
      </c>
      <c r="S1319" t="str">
        <f t="shared" si="162"/>
        <v/>
      </c>
      <c r="T1319" t="str">
        <f>IF(ISERROR(INDEX(Panaboard!D:D,MATCH(CONCATENATE(AZ1319,"-",C1319),Panaboard!Z:Z,0))),"",INDEX(Panaboard!D:D,MATCH(CONCATENATE(AZ1319,"-",C1319),Panaboard!Z:Z,0)))</f>
        <v/>
      </c>
      <c r="U1319" t="str">
        <f>IF(ISERROR(INDEX(Panaboard!J:J,MATCH(CONCATENATE(AZ1319,"-",C1319),Panaboard!Z:Z,0))),"",INDEX(Panaboard!J:J,MATCH(CONCATENATE(AZ1319,"-",C1319),Panaboard!Z:Z,0)))</f>
        <v/>
      </c>
      <c r="V1319">
        <f>IF(PResult!BL1319="",0,PResult!BL1319)</f>
        <v>0</v>
      </c>
      <c r="W1319">
        <f>IF(PResult!BM1319="",0,PResult!BM1319)</f>
        <v>0</v>
      </c>
      <c r="X1319">
        <f>IF(OR(PResult!AE1319="",PResult!AE1319="(null)"),IF(OR(PResult!AD1319="",PResult!AD1319="(null)"),0,PResult!AD1319),PResult!AE1319)</f>
        <v>0</v>
      </c>
      <c r="Y1319" t="str">
        <f>IF(OR(PResult!V1319="",PResult!V1319="(null)"),"",PResult!V1319)</f>
        <v/>
      </c>
      <c r="Z1319" t="str">
        <f>CONCATENATE(PResult!BO1319,PResult!BP1319)</f>
        <v/>
      </c>
      <c r="AA1319" t="str">
        <f>IF(PResult!Y1319="","",PResult!Y1319)</f>
        <v/>
      </c>
      <c r="AB1319" t="str">
        <f>IF(PResult!BQ1319="","",PResult!BQ1319)</f>
        <v/>
      </c>
      <c r="AC1319" t="str">
        <f>IF(PResult!BR1319="","",PResult!BR1319)</f>
        <v/>
      </c>
      <c r="AD1319" t="str">
        <f>IF(PResult!BS1319="","",PResult!BS1319)</f>
        <v/>
      </c>
      <c r="AE1319" t="str">
        <f>IF(PResult!BN1319="","",PResult!BN1319)</f>
        <v/>
      </c>
      <c r="AF1319" t="str">
        <f>IF(PResult!BT1319="","",PResult!BT1319)</f>
        <v/>
      </c>
      <c r="AG1319" t="str">
        <f>IF(PResult!BU1319="","",PResult!BU1319)</f>
        <v/>
      </c>
      <c r="AH1319" t="str">
        <f>IF(PResult!BV1319="","",PResult!BV1319)</f>
        <v/>
      </c>
      <c r="AI1319" t="str">
        <f>TEXT(IF(ISERROR(INDEX(Panaboard!L:L,MATCH(CONCATENATE(AZ1319,"-",C1319),Panaboard!Z:Z,0))),"",INDEX(Panaboard!L:L,MATCH(CONCATENATE(AZ1319,"-",C1319),Panaboard!Z:Z,0))),"HH:MM")</f>
        <v/>
      </c>
      <c r="AJ1319" t="str">
        <f>TEXT(IF(ISERROR(INDEX(Panaboard!M:M,MATCH(CONCATENATE(AZ1319,"-",C1319),Panaboard!Z:Z,0))),"",INDEX(Panaboard!M:M,MATCH(CONCATENATE(AZ1319,"-",C1319),Panaboard!Z:Z,0))),"HH:MM")</f>
        <v/>
      </c>
      <c r="AK1319" t="str">
        <f>IF(PResult!BY1319="","",PResult!BY1319)</f>
        <v/>
      </c>
      <c r="AL1319">
        <f>IF(PResult!P1319="",0,PResult!P1319)</f>
        <v>0</v>
      </c>
      <c r="AM1319" t="str">
        <f>IF(ISERROR(INDEX(Panaboard!N:N,MATCH(CONCATENATE(AZ1319,"-",C1319),Panaboard!Z:Z,0))),"",INDEX(Panaboard!N:N,MATCH(CONCATENATE(AZ1319,"-",C1319),Panaboard!Z:Z,0)))</f>
        <v/>
      </c>
      <c r="AN1319" t="str">
        <f>IF(ISERROR(INDEX(Panaboard!O:O,MATCH(CONCATENATE(AZ1319,"-",C1319),Panaboard!Z:Z,0))),"",INDEX(Panaboard!O:O,MATCH(CONCATENATE(AZ1319,"-",C1319),Panaboard!Z:Z,0)))</f>
        <v/>
      </c>
      <c r="AO1319" t="str">
        <f>IF(ISERROR(INDEX(Panaboard!P:P,MATCH(CONCATENATE(AZ1319,"-",C1319),Panaboard!Z:Z,0))),"",INDEX(Panaboard!P:P,MATCH(CONCATENATE(AZ1319,"-",C1319),Panaboard!Z:Z,0)))</f>
        <v/>
      </c>
      <c r="AP1319" t="str">
        <f>IF(ISERROR(INDEX(Panaboard!Q:Q,MATCH(CONCATENATE(AZ1319,"-",C1319),Panaboard!Z:Z,0))),"",INDEX(Panaboard!Q:Q,MATCH(CONCATENATE(AZ1319,"-",C1319),Panaboard!Z:Z,0)))</f>
        <v/>
      </c>
      <c r="AR1319" t="str">
        <f>IF(PResult!BW1319="","",PResult!BW1319)</f>
        <v/>
      </c>
      <c r="AS1319" t="str">
        <f>IF(PResult!BX1319="","",PResult!BX1319)</f>
        <v/>
      </c>
      <c r="AT1319" t="str">
        <f>IF(ISERROR(INDEX(Panaboard!K:K,MATCH(CONCATENATE(AZ1319,"-",C1319),Panaboard!Z:Z,0))),"",INDEX(Panaboard!K:K,MATCH(CONCATENATE(AZ1319,"-",C1319),Panaboard!Z:Z,0)))</f>
        <v/>
      </c>
      <c r="AU1319" t="str">
        <f>IF(ISERROR(INDEX(Panaboard!U:U,MATCH(CONCATENATE(AZ1319,"-",C1319),Panaboard!Z:Z,0))),"",INDEX(Panaboard!U:U,MATCH(CONCATENATE(AZ1319,"-",C1319),Panaboard!Z:Z,0)))</f>
        <v/>
      </c>
      <c r="AV1319" t="str">
        <f>IF(ISERROR(INDEX(Panaboard!W:W,MATCH(CONCATENATE(AZ1319,"-",C1319),Panaboard!Z:Z,0))),"",INDEX(Panaboard!W:W,MATCH(CONCATENATE(AZ1319,"-",C1319),Panaboard!Z:Z,0)))</f>
        <v/>
      </c>
      <c r="AW1319" t="str">
        <f>IF(ISERROR(INDEX(Panaboard!X:X,MATCH(CONCATENATE(AZ1319,"-",C1319),Panaboard!Z:Z,0))),"",INDEX(Panaboard!X:X,MATCH(CONCATENATE(AZ1319,"-",C1319),Panaboard!Z:Z,0)))</f>
        <v/>
      </c>
      <c r="AX1319" t="str">
        <f>IF(ISERROR(INDEX(Panaboard!AA:AA,MATCH(CONCATENATE(AZ1319,"-",C1319),Panaboard!Z:Z,0))),"",INDEX(Panaboard!AA:AA,MATCH(CONCATENATE(AZ1319,"-",C1319),Panaboard!Z:Z,0)))</f>
        <v/>
      </c>
      <c r="AY1319" t="str">
        <f>IF(ISERROR(INDEX(Panaboard!AB:AB,MATCH(CONCATENATE(AZ1319,"-",C1319),Panaboard!Z:Z,0))),"",INDEX(Panaboard!AB:AB,MATCH(CONCATENATE(AZ1319,"-",C1319),Panaboard!Z:Z,0)))</f>
        <v/>
      </c>
      <c r="AZ1319" t="str">
        <f t="shared" si="164"/>
        <v/>
      </c>
      <c r="BA1319" t="str">
        <f>IF(ISERROR(INDEX(Panaboard!E:E,MATCH(CONCATENATE(AZ1319,"-",C1319),Panaboard!Z:Z,0))),"",INDEX(Panaboard!E:E,MATCH(CONCATENATE(AZ1319,"-",C1319),Panaboard!Z:Z,0)))</f>
        <v/>
      </c>
      <c r="BB1319" t="str">
        <f>IF(ISERROR(INDEX(Panaboard!AC:AC,MATCH(CONCATENATE(AZ1319,"-",C1319),Panaboard!Z:Z,0))),"",INDEX(Panaboard!AC:AC,MATCH(CONCATENATE(AZ1319,"-",C1319),Panaboard!Z:Z,0)))</f>
        <v/>
      </c>
      <c r="BC1319" t="str">
        <f t="shared" si="165"/>
        <v/>
      </c>
      <c r="BD1319" t="str">
        <f t="shared" si="166"/>
        <v/>
      </c>
      <c r="BE1319" t="str">
        <f t="shared" si="167"/>
        <v>xx0x0</v>
      </c>
      <c r="BF1319" t="str">
        <f>IF(ISERROR(INDEX(CuttingList!F:F,MATCH(CONCATENATE(A1319,"-",C1319),CuttingList!E:E,0))),"",INDEX(CuttingList!F:F,MATCH(CONCATENATE(A1319,"-",C1319),CuttingList!E:E,0)))</f>
        <v/>
      </c>
    </row>
    <row r="1320" spans="1:58" x14ac:dyDescent="0.25">
      <c r="A1320" t="str">
        <f>IF(PResult!BJ1320="","",PResult!BJ1320)</f>
        <v/>
      </c>
      <c r="B1320" t="str">
        <f>IF(PResult!E1320="","",PResult!E1320)</f>
        <v/>
      </c>
      <c r="C1320" t="str">
        <f>IF(PResult!BZ1320="","",PResult!BZ1320)</f>
        <v/>
      </c>
      <c r="D1320" t="str">
        <f>IF(ISERROR(INDEX(Panaboard!B:B,MATCH(CONCATENATE(AZ1320,"-",C1320),Panaboard!Z:Z,0))),"",TRIM(INDEX(Panaboard!B:B,MATCH(CONCATENATE(AZ1320,"-",C1320),Panaboard!Z:Z,0))))</f>
        <v/>
      </c>
      <c r="E1320" t="str">
        <f t="shared" si="163"/>
        <v>xx0x0</v>
      </c>
      <c r="F1320" t="str">
        <f>IF(PResult!U1320="","",UPPER(TRIM(PResult!U1320)))</f>
        <v/>
      </c>
      <c r="G1320">
        <f>IF(OR(PResult!O1320="",PResult!O1320="(null)"),0,PResult!O1320)</f>
        <v>0</v>
      </c>
      <c r="H1320" t="str">
        <f>IF(ISERROR(INDEX(Panaboard!G:G,MATCH(CONCATENATE(AZ1320,"-",C1320),Panaboard!Z:Z,0))),"",INDEX(Panaboard!G:G,MATCH(CONCATENATE(AZ1320,"-",C1320),Panaboard!Z:Z,0)))</f>
        <v/>
      </c>
      <c r="I1320" t="str">
        <f>IF(PResult!J1320="","",PResult!J1320)</f>
        <v/>
      </c>
      <c r="J1320" t="str">
        <f>IF(PResult!K1320="","",PResult!K1320)</f>
        <v/>
      </c>
      <c r="K1320">
        <f>IF(OR(PResult!L1320="(null)",PResult!L1320=""),0,PResult!L1320)</f>
        <v>0</v>
      </c>
      <c r="L1320">
        <f>IF(OR(PResult!M1320="(null)",PResult!M1320=""),0,PResult!M1320)</f>
        <v>0</v>
      </c>
      <c r="M1320">
        <f t="shared" si="160"/>
        <v>0</v>
      </c>
      <c r="N1320" t="str">
        <f>TEXT(IF(ISERROR(INDEX(Panaboard!H:H,MATCH(CONCATENATE(AZ1320,"-",C1320),Panaboard!Z:Z,0))),"",INDEX(Panaboard!H:H,MATCH(CONCATENATE(AZ1320,"-",C1320),Panaboard!Z:Z,0))),"HH:MM")</f>
        <v/>
      </c>
      <c r="O1320" t="str">
        <f>TEXT(IF(ISERROR(INDEX(Panaboard!I:I,MATCH(CONCATENATE(AZ1320,"-",C1320),Panaboard!Z:Z,0))),"",INDEX(Panaboard!I:I,MATCH(CONCATENATE(AZ1320,"-",C1320),Panaboard!Z:Z,0))),"HH:MM")</f>
        <v/>
      </c>
      <c r="P1320" t="str">
        <f t="shared" si="161"/>
        <v/>
      </c>
      <c r="Q1320" t="str">
        <f>IF(ISERROR(INDEX(Panaboard!S:S,MATCH(CONCATENATE(AZ1320,"-",C1320),Panaboard!Z:Z,0))),"",INDEX(Panaboard!S:S,MATCH(CONCATENATE(AZ1320,"-",C1320),Panaboard!Z:Z,0)))</f>
        <v/>
      </c>
      <c r="R1320" t="str">
        <f>IF(ISERROR(INDEX(Panaboard!F:F,MATCH(CONCATENATE(AZ1320,"-",C1320),Panaboard!Z:Z,0))),"",INDEX(Panaboard!F:F,MATCH(CONCATENATE(AZ1320,"-",C1320),Panaboard!Z:Z,0)))</f>
        <v/>
      </c>
      <c r="S1320" t="str">
        <f t="shared" si="162"/>
        <v/>
      </c>
      <c r="T1320" t="str">
        <f>IF(ISERROR(INDEX(Panaboard!D:D,MATCH(CONCATENATE(AZ1320,"-",C1320),Panaboard!Z:Z,0))),"",INDEX(Panaboard!D:D,MATCH(CONCATENATE(AZ1320,"-",C1320),Panaboard!Z:Z,0)))</f>
        <v/>
      </c>
      <c r="U1320" t="str">
        <f>IF(ISERROR(INDEX(Panaboard!J:J,MATCH(CONCATENATE(AZ1320,"-",C1320),Panaboard!Z:Z,0))),"",INDEX(Panaboard!J:J,MATCH(CONCATENATE(AZ1320,"-",C1320),Panaboard!Z:Z,0)))</f>
        <v/>
      </c>
      <c r="V1320">
        <f>IF(PResult!BL1320="",0,PResult!BL1320)</f>
        <v>0</v>
      </c>
      <c r="W1320">
        <f>IF(PResult!BM1320="",0,PResult!BM1320)</f>
        <v>0</v>
      </c>
      <c r="X1320">
        <f>IF(OR(PResult!AE1320="",PResult!AE1320="(null)"),IF(OR(PResult!AD1320="",PResult!AD1320="(null)"),0,PResult!AD1320),PResult!AE1320)</f>
        <v>0</v>
      </c>
      <c r="Y1320" t="str">
        <f>IF(OR(PResult!V1320="",PResult!V1320="(null)"),"",PResult!V1320)</f>
        <v/>
      </c>
      <c r="Z1320" t="str">
        <f>CONCATENATE(PResult!BO1320,PResult!BP1320)</f>
        <v/>
      </c>
      <c r="AA1320" t="str">
        <f>IF(PResult!Y1320="","",PResult!Y1320)</f>
        <v/>
      </c>
      <c r="AB1320" t="str">
        <f>IF(PResult!BQ1320="","",PResult!BQ1320)</f>
        <v/>
      </c>
      <c r="AC1320" t="str">
        <f>IF(PResult!BR1320="","",PResult!BR1320)</f>
        <v/>
      </c>
      <c r="AD1320" t="str">
        <f>IF(PResult!BS1320="","",PResult!BS1320)</f>
        <v/>
      </c>
      <c r="AE1320" t="str">
        <f>IF(PResult!BN1320="","",PResult!BN1320)</f>
        <v/>
      </c>
      <c r="AF1320" t="str">
        <f>IF(PResult!BT1320="","",PResult!BT1320)</f>
        <v/>
      </c>
      <c r="AG1320" t="str">
        <f>IF(PResult!BU1320="","",PResult!BU1320)</f>
        <v/>
      </c>
      <c r="AH1320" t="str">
        <f>IF(PResult!BV1320="","",PResult!BV1320)</f>
        <v/>
      </c>
      <c r="AI1320" t="str">
        <f>TEXT(IF(ISERROR(INDEX(Panaboard!L:L,MATCH(CONCATENATE(AZ1320,"-",C1320),Panaboard!Z:Z,0))),"",INDEX(Panaboard!L:L,MATCH(CONCATENATE(AZ1320,"-",C1320),Panaboard!Z:Z,0))),"HH:MM")</f>
        <v/>
      </c>
      <c r="AJ1320" t="str">
        <f>TEXT(IF(ISERROR(INDEX(Panaboard!M:M,MATCH(CONCATENATE(AZ1320,"-",C1320),Panaboard!Z:Z,0))),"",INDEX(Panaboard!M:M,MATCH(CONCATENATE(AZ1320,"-",C1320),Panaboard!Z:Z,0))),"HH:MM")</f>
        <v/>
      </c>
      <c r="AK1320" t="str">
        <f>IF(PResult!BY1320="","",PResult!BY1320)</f>
        <v/>
      </c>
      <c r="AL1320">
        <f>IF(PResult!P1320="",0,PResult!P1320)</f>
        <v>0</v>
      </c>
      <c r="AM1320" t="str">
        <f>IF(ISERROR(INDEX(Panaboard!N:N,MATCH(CONCATENATE(AZ1320,"-",C1320),Panaboard!Z:Z,0))),"",INDEX(Panaboard!N:N,MATCH(CONCATENATE(AZ1320,"-",C1320),Panaboard!Z:Z,0)))</f>
        <v/>
      </c>
      <c r="AN1320" t="str">
        <f>IF(ISERROR(INDEX(Panaboard!O:O,MATCH(CONCATENATE(AZ1320,"-",C1320),Panaboard!Z:Z,0))),"",INDEX(Panaboard!O:O,MATCH(CONCATENATE(AZ1320,"-",C1320),Panaboard!Z:Z,0)))</f>
        <v/>
      </c>
      <c r="AO1320" t="str">
        <f>IF(ISERROR(INDEX(Panaboard!P:P,MATCH(CONCATENATE(AZ1320,"-",C1320),Panaboard!Z:Z,0))),"",INDEX(Panaboard!P:P,MATCH(CONCATENATE(AZ1320,"-",C1320),Panaboard!Z:Z,0)))</f>
        <v/>
      </c>
      <c r="AP1320" t="str">
        <f>IF(ISERROR(INDEX(Panaboard!Q:Q,MATCH(CONCATENATE(AZ1320,"-",C1320),Panaboard!Z:Z,0))),"",INDEX(Panaboard!Q:Q,MATCH(CONCATENATE(AZ1320,"-",C1320),Panaboard!Z:Z,0)))</f>
        <v/>
      </c>
      <c r="AR1320" t="str">
        <f>IF(PResult!BW1320="","",PResult!BW1320)</f>
        <v/>
      </c>
      <c r="AS1320" t="str">
        <f>IF(PResult!BX1320="","",PResult!BX1320)</f>
        <v/>
      </c>
      <c r="AT1320" t="str">
        <f>IF(ISERROR(INDEX(Panaboard!K:K,MATCH(CONCATENATE(AZ1320,"-",C1320),Panaboard!Z:Z,0))),"",INDEX(Panaboard!K:K,MATCH(CONCATENATE(AZ1320,"-",C1320),Panaboard!Z:Z,0)))</f>
        <v/>
      </c>
      <c r="AU1320" t="str">
        <f>IF(ISERROR(INDEX(Panaboard!U:U,MATCH(CONCATENATE(AZ1320,"-",C1320),Panaboard!Z:Z,0))),"",INDEX(Panaboard!U:U,MATCH(CONCATENATE(AZ1320,"-",C1320),Panaboard!Z:Z,0)))</f>
        <v/>
      </c>
      <c r="AV1320" t="str">
        <f>IF(ISERROR(INDEX(Panaboard!W:W,MATCH(CONCATENATE(AZ1320,"-",C1320),Panaboard!Z:Z,0))),"",INDEX(Panaboard!W:W,MATCH(CONCATENATE(AZ1320,"-",C1320),Panaboard!Z:Z,0)))</f>
        <v/>
      </c>
      <c r="AW1320" t="str">
        <f>IF(ISERROR(INDEX(Panaboard!X:X,MATCH(CONCATENATE(AZ1320,"-",C1320),Panaboard!Z:Z,0))),"",INDEX(Panaboard!X:X,MATCH(CONCATENATE(AZ1320,"-",C1320),Panaboard!Z:Z,0)))</f>
        <v/>
      </c>
      <c r="AX1320" t="str">
        <f>IF(ISERROR(INDEX(Panaboard!AA:AA,MATCH(CONCATENATE(AZ1320,"-",C1320),Panaboard!Z:Z,0))),"",INDEX(Panaboard!AA:AA,MATCH(CONCATENATE(AZ1320,"-",C1320),Panaboard!Z:Z,0)))</f>
        <v/>
      </c>
      <c r="AY1320" t="str">
        <f>IF(ISERROR(INDEX(Panaboard!AB:AB,MATCH(CONCATENATE(AZ1320,"-",C1320),Panaboard!Z:Z,0))),"",INDEX(Panaboard!AB:AB,MATCH(CONCATENATE(AZ1320,"-",C1320),Panaboard!Z:Z,0)))</f>
        <v/>
      </c>
      <c r="AZ1320" t="str">
        <f t="shared" si="164"/>
        <v/>
      </c>
      <c r="BA1320" t="str">
        <f>IF(ISERROR(INDEX(Panaboard!E:E,MATCH(CONCATENATE(AZ1320,"-",C1320),Panaboard!Z:Z,0))),"",INDEX(Panaboard!E:E,MATCH(CONCATENATE(AZ1320,"-",C1320),Panaboard!Z:Z,0)))</f>
        <v/>
      </c>
      <c r="BB1320" t="str">
        <f>IF(ISERROR(INDEX(Panaboard!AC:AC,MATCH(CONCATENATE(AZ1320,"-",C1320),Panaboard!Z:Z,0))),"",INDEX(Panaboard!AC:AC,MATCH(CONCATENATE(AZ1320,"-",C1320),Panaboard!Z:Z,0)))</f>
        <v/>
      </c>
      <c r="BC1320" t="str">
        <f t="shared" si="165"/>
        <v/>
      </c>
      <c r="BD1320" t="str">
        <f t="shared" si="166"/>
        <v/>
      </c>
      <c r="BE1320" t="str">
        <f t="shared" si="167"/>
        <v>xx0x0</v>
      </c>
      <c r="BF1320" t="str">
        <f>IF(ISERROR(INDEX(CuttingList!F:F,MATCH(CONCATENATE(A1320,"-",C1320),CuttingList!E:E,0))),"",INDEX(CuttingList!F:F,MATCH(CONCATENATE(A1320,"-",C1320),CuttingList!E:E,0)))</f>
        <v/>
      </c>
    </row>
    <row r="1321" spans="1:58" x14ac:dyDescent="0.25">
      <c r="A1321" t="str">
        <f>IF(PResult!BJ1321="","",PResult!BJ1321)</f>
        <v/>
      </c>
      <c r="B1321" t="str">
        <f>IF(PResult!E1321="","",PResult!E1321)</f>
        <v/>
      </c>
      <c r="C1321" t="str">
        <f>IF(PResult!BZ1321="","",PResult!BZ1321)</f>
        <v/>
      </c>
      <c r="D1321" t="str">
        <f>IF(ISERROR(INDEX(Panaboard!B:B,MATCH(CONCATENATE(AZ1321,"-",C1321),Panaboard!Z:Z,0))),"",TRIM(INDEX(Panaboard!B:B,MATCH(CONCATENATE(AZ1321,"-",C1321),Panaboard!Z:Z,0))))</f>
        <v/>
      </c>
      <c r="E1321" t="str">
        <f t="shared" si="163"/>
        <v>xx0x0</v>
      </c>
      <c r="F1321" t="str">
        <f>IF(PResult!U1321="","",UPPER(TRIM(PResult!U1321)))</f>
        <v/>
      </c>
      <c r="G1321">
        <f>IF(OR(PResult!O1321="",PResult!O1321="(null)"),0,PResult!O1321)</f>
        <v>0</v>
      </c>
      <c r="H1321" t="str">
        <f>IF(ISERROR(INDEX(Panaboard!G:G,MATCH(CONCATENATE(AZ1321,"-",C1321),Panaboard!Z:Z,0))),"",INDEX(Panaboard!G:G,MATCH(CONCATENATE(AZ1321,"-",C1321),Panaboard!Z:Z,0)))</f>
        <v/>
      </c>
      <c r="I1321" t="str">
        <f>IF(PResult!J1321="","",PResult!J1321)</f>
        <v/>
      </c>
      <c r="J1321" t="str">
        <f>IF(PResult!K1321="","",PResult!K1321)</f>
        <v/>
      </c>
      <c r="K1321">
        <f>IF(OR(PResult!L1321="(null)",PResult!L1321=""),0,PResult!L1321)</f>
        <v>0</v>
      </c>
      <c r="L1321">
        <f>IF(OR(PResult!M1321="(null)",PResult!M1321=""),0,PResult!M1321)</f>
        <v>0</v>
      </c>
      <c r="M1321">
        <f t="shared" si="160"/>
        <v>0</v>
      </c>
      <c r="N1321" t="str">
        <f>TEXT(IF(ISERROR(INDEX(Panaboard!H:H,MATCH(CONCATENATE(AZ1321,"-",C1321),Panaboard!Z:Z,0))),"",INDEX(Panaboard!H:H,MATCH(CONCATENATE(AZ1321,"-",C1321),Panaboard!Z:Z,0))),"HH:MM")</f>
        <v/>
      </c>
      <c r="O1321" t="str">
        <f>TEXT(IF(ISERROR(INDEX(Panaboard!I:I,MATCH(CONCATENATE(AZ1321,"-",C1321),Panaboard!Z:Z,0))),"",INDEX(Panaboard!I:I,MATCH(CONCATENATE(AZ1321,"-",C1321),Panaboard!Z:Z,0))),"HH:MM")</f>
        <v/>
      </c>
      <c r="P1321" t="str">
        <f t="shared" si="161"/>
        <v/>
      </c>
      <c r="Q1321" t="str">
        <f>IF(ISERROR(INDEX(Panaboard!S:S,MATCH(CONCATENATE(AZ1321,"-",C1321),Panaboard!Z:Z,0))),"",INDEX(Panaboard!S:S,MATCH(CONCATENATE(AZ1321,"-",C1321),Panaboard!Z:Z,0)))</f>
        <v/>
      </c>
      <c r="R1321" t="str">
        <f>IF(ISERROR(INDEX(Panaboard!F:F,MATCH(CONCATENATE(AZ1321,"-",C1321),Panaboard!Z:Z,0))),"",INDEX(Panaboard!F:F,MATCH(CONCATENATE(AZ1321,"-",C1321),Panaboard!Z:Z,0)))</f>
        <v/>
      </c>
      <c r="S1321" t="str">
        <f t="shared" si="162"/>
        <v/>
      </c>
      <c r="T1321" t="str">
        <f>IF(ISERROR(INDEX(Panaboard!D:D,MATCH(CONCATENATE(AZ1321,"-",C1321),Panaboard!Z:Z,0))),"",INDEX(Panaboard!D:D,MATCH(CONCATENATE(AZ1321,"-",C1321),Panaboard!Z:Z,0)))</f>
        <v/>
      </c>
      <c r="U1321" t="str">
        <f>IF(ISERROR(INDEX(Panaboard!J:J,MATCH(CONCATENATE(AZ1321,"-",C1321),Panaboard!Z:Z,0))),"",INDEX(Panaboard!J:J,MATCH(CONCATENATE(AZ1321,"-",C1321),Panaboard!Z:Z,0)))</f>
        <v/>
      </c>
      <c r="V1321">
        <f>IF(PResult!BL1321="",0,PResult!BL1321)</f>
        <v>0</v>
      </c>
      <c r="W1321">
        <f>IF(PResult!BM1321="",0,PResult!BM1321)</f>
        <v>0</v>
      </c>
      <c r="X1321">
        <f>IF(OR(PResult!AE1321="",PResult!AE1321="(null)"),IF(OR(PResult!AD1321="",PResult!AD1321="(null)"),0,PResult!AD1321),PResult!AE1321)</f>
        <v>0</v>
      </c>
      <c r="Y1321" t="str">
        <f>IF(OR(PResult!V1321="",PResult!V1321="(null)"),"",PResult!V1321)</f>
        <v/>
      </c>
      <c r="Z1321" t="str">
        <f>CONCATENATE(PResult!BO1321,PResult!BP1321)</f>
        <v/>
      </c>
      <c r="AA1321" t="str">
        <f>IF(PResult!Y1321="","",PResult!Y1321)</f>
        <v/>
      </c>
      <c r="AB1321" t="str">
        <f>IF(PResult!BQ1321="","",PResult!BQ1321)</f>
        <v/>
      </c>
      <c r="AC1321" t="str">
        <f>IF(PResult!BR1321="","",PResult!BR1321)</f>
        <v/>
      </c>
      <c r="AD1321" t="str">
        <f>IF(PResult!BS1321="","",PResult!BS1321)</f>
        <v/>
      </c>
      <c r="AE1321" t="str">
        <f>IF(PResult!BN1321="","",PResult!BN1321)</f>
        <v/>
      </c>
      <c r="AF1321" t="str">
        <f>IF(PResult!BT1321="","",PResult!BT1321)</f>
        <v/>
      </c>
      <c r="AG1321" t="str">
        <f>IF(PResult!BU1321="","",PResult!BU1321)</f>
        <v/>
      </c>
      <c r="AH1321" t="str">
        <f>IF(PResult!BV1321="","",PResult!BV1321)</f>
        <v/>
      </c>
      <c r="AI1321" t="str">
        <f>TEXT(IF(ISERROR(INDEX(Panaboard!L:L,MATCH(CONCATENATE(AZ1321,"-",C1321),Panaboard!Z:Z,0))),"",INDEX(Panaboard!L:L,MATCH(CONCATENATE(AZ1321,"-",C1321),Panaboard!Z:Z,0))),"HH:MM")</f>
        <v/>
      </c>
      <c r="AJ1321" t="str">
        <f>TEXT(IF(ISERROR(INDEX(Panaboard!M:M,MATCH(CONCATENATE(AZ1321,"-",C1321),Panaboard!Z:Z,0))),"",INDEX(Panaboard!M:M,MATCH(CONCATENATE(AZ1321,"-",C1321),Panaboard!Z:Z,0))),"HH:MM")</f>
        <v/>
      </c>
      <c r="AK1321" t="str">
        <f>IF(PResult!BY1321="","",PResult!BY1321)</f>
        <v/>
      </c>
      <c r="AL1321">
        <f>IF(PResult!P1321="",0,PResult!P1321)</f>
        <v>0</v>
      </c>
      <c r="AM1321" t="str">
        <f>IF(ISERROR(INDEX(Panaboard!N:N,MATCH(CONCATENATE(AZ1321,"-",C1321),Panaboard!Z:Z,0))),"",INDEX(Panaboard!N:N,MATCH(CONCATENATE(AZ1321,"-",C1321),Panaboard!Z:Z,0)))</f>
        <v/>
      </c>
      <c r="AN1321" t="str">
        <f>IF(ISERROR(INDEX(Panaboard!O:O,MATCH(CONCATENATE(AZ1321,"-",C1321),Panaboard!Z:Z,0))),"",INDEX(Panaboard!O:O,MATCH(CONCATENATE(AZ1321,"-",C1321),Panaboard!Z:Z,0)))</f>
        <v/>
      </c>
      <c r="AO1321" t="str">
        <f>IF(ISERROR(INDEX(Panaboard!P:P,MATCH(CONCATENATE(AZ1321,"-",C1321),Panaboard!Z:Z,0))),"",INDEX(Panaboard!P:P,MATCH(CONCATENATE(AZ1321,"-",C1321),Panaboard!Z:Z,0)))</f>
        <v/>
      </c>
      <c r="AP1321" t="str">
        <f>IF(ISERROR(INDEX(Panaboard!Q:Q,MATCH(CONCATENATE(AZ1321,"-",C1321),Panaboard!Z:Z,0))),"",INDEX(Panaboard!Q:Q,MATCH(CONCATENATE(AZ1321,"-",C1321),Panaboard!Z:Z,0)))</f>
        <v/>
      </c>
      <c r="AR1321" t="str">
        <f>IF(PResult!BW1321="","",PResult!BW1321)</f>
        <v/>
      </c>
      <c r="AS1321" t="str">
        <f>IF(PResult!BX1321="","",PResult!BX1321)</f>
        <v/>
      </c>
      <c r="AT1321" t="str">
        <f>IF(ISERROR(INDEX(Panaboard!K:K,MATCH(CONCATENATE(AZ1321,"-",C1321),Panaboard!Z:Z,0))),"",INDEX(Panaboard!K:K,MATCH(CONCATENATE(AZ1321,"-",C1321),Panaboard!Z:Z,0)))</f>
        <v/>
      </c>
      <c r="AU1321" t="str">
        <f>IF(ISERROR(INDEX(Panaboard!U:U,MATCH(CONCATENATE(AZ1321,"-",C1321),Panaboard!Z:Z,0))),"",INDEX(Panaboard!U:U,MATCH(CONCATENATE(AZ1321,"-",C1321),Panaboard!Z:Z,0)))</f>
        <v/>
      </c>
      <c r="AV1321" t="str">
        <f>IF(ISERROR(INDEX(Panaboard!W:W,MATCH(CONCATENATE(AZ1321,"-",C1321),Panaboard!Z:Z,0))),"",INDEX(Panaboard!W:W,MATCH(CONCATENATE(AZ1321,"-",C1321),Panaboard!Z:Z,0)))</f>
        <v/>
      </c>
      <c r="AW1321" t="str">
        <f>IF(ISERROR(INDEX(Panaboard!X:X,MATCH(CONCATENATE(AZ1321,"-",C1321),Panaboard!Z:Z,0))),"",INDEX(Panaboard!X:X,MATCH(CONCATENATE(AZ1321,"-",C1321),Panaboard!Z:Z,0)))</f>
        <v/>
      </c>
      <c r="AX1321" t="str">
        <f>IF(ISERROR(INDEX(Panaboard!AA:AA,MATCH(CONCATENATE(AZ1321,"-",C1321),Panaboard!Z:Z,0))),"",INDEX(Panaboard!AA:AA,MATCH(CONCATENATE(AZ1321,"-",C1321),Panaboard!Z:Z,0)))</f>
        <v/>
      </c>
      <c r="AY1321" t="str">
        <f>IF(ISERROR(INDEX(Panaboard!AB:AB,MATCH(CONCATENATE(AZ1321,"-",C1321),Panaboard!Z:Z,0))),"",INDEX(Panaboard!AB:AB,MATCH(CONCATENATE(AZ1321,"-",C1321),Panaboard!Z:Z,0)))</f>
        <v/>
      </c>
      <c r="AZ1321" t="str">
        <f t="shared" si="164"/>
        <v/>
      </c>
      <c r="BA1321" t="str">
        <f>IF(ISERROR(INDEX(Panaboard!E:E,MATCH(CONCATENATE(AZ1321,"-",C1321),Panaboard!Z:Z,0))),"",INDEX(Panaboard!E:E,MATCH(CONCATENATE(AZ1321,"-",C1321),Panaboard!Z:Z,0)))</f>
        <v/>
      </c>
      <c r="BB1321" t="str">
        <f>IF(ISERROR(INDEX(Panaboard!AC:AC,MATCH(CONCATENATE(AZ1321,"-",C1321),Panaboard!Z:Z,0))),"",INDEX(Panaboard!AC:AC,MATCH(CONCATENATE(AZ1321,"-",C1321),Panaboard!Z:Z,0)))</f>
        <v/>
      </c>
      <c r="BC1321" t="str">
        <f t="shared" si="165"/>
        <v/>
      </c>
      <c r="BD1321" t="str">
        <f t="shared" si="166"/>
        <v/>
      </c>
      <c r="BE1321" t="str">
        <f t="shared" si="167"/>
        <v>xx0x0</v>
      </c>
      <c r="BF1321" t="str">
        <f>IF(ISERROR(INDEX(CuttingList!F:F,MATCH(CONCATENATE(A1321,"-",C1321),CuttingList!E:E,0))),"",INDEX(CuttingList!F:F,MATCH(CONCATENATE(A1321,"-",C1321),CuttingList!E:E,0)))</f>
        <v/>
      </c>
    </row>
    <row r="1322" spans="1:58" x14ac:dyDescent="0.25">
      <c r="A1322" t="str">
        <f>IF(PResult!BJ1322="","",PResult!BJ1322)</f>
        <v/>
      </c>
      <c r="B1322" t="str">
        <f>IF(PResult!E1322="","",PResult!E1322)</f>
        <v/>
      </c>
      <c r="C1322" t="str">
        <f>IF(PResult!BZ1322="","",PResult!BZ1322)</f>
        <v/>
      </c>
      <c r="D1322" t="str">
        <f>IF(ISERROR(INDEX(Panaboard!B:B,MATCH(CONCATENATE(AZ1322,"-",C1322),Panaboard!Z:Z,0))),"",TRIM(INDEX(Panaboard!B:B,MATCH(CONCATENATE(AZ1322,"-",C1322),Panaboard!Z:Z,0))))</f>
        <v/>
      </c>
      <c r="E1322" t="str">
        <f t="shared" si="163"/>
        <v>xx0x0</v>
      </c>
      <c r="F1322" t="str">
        <f>IF(PResult!U1322="","",UPPER(TRIM(PResult!U1322)))</f>
        <v/>
      </c>
      <c r="G1322">
        <f>IF(OR(PResult!O1322="",PResult!O1322="(null)"),0,PResult!O1322)</f>
        <v>0</v>
      </c>
      <c r="H1322" t="str">
        <f>IF(ISERROR(INDEX(Panaboard!G:G,MATCH(CONCATENATE(AZ1322,"-",C1322),Panaboard!Z:Z,0))),"",INDEX(Panaboard!G:G,MATCH(CONCATENATE(AZ1322,"-",C1322),Panaboard!Z:Z,0)))</f>
        <v/>
      </c>
      <c r="I1322" t="str">
        <f>IF(PResult!J1322="","",PResult!J1322)</f>
        <v/>
      </c>
      <c r="J1322" t="str">
        <f>IF(PResult!K1322="","",PResult!K1322)</f>
        <v/>
      </c>
      <c r="K1322">
        <f>IF(OR(PResult!L1322="(null)",PResult!L1322=""),0,PResult!L1322)</f>
        <v>0</v>
      </c>
      <c r="L1322">
        <f>IF(OR(PResult!M1322="(null)",PResult!M1322=""),0,PResult!M1322)</f>
        <v>0</v>
      </c>
      <c r="M1322">
        <f t="shared" si="160"/>
        <v>0</v>
      </c>
      <c r="N1322" t="str">
        <f>TEXT(IF(ISERROR(INDEX(Panaboard!H:H,MATCH(CONCATENATE(AZ1322,"-",C1322),Panaboard!Z:Z,0))),"",INDEX(Panaboard!H:H,MATCH(CONCATENATE(AZ1322,"-",C1322),Panaboard!Z:Z,0))),"HH:MM")</f>
        <v/>
      </c>
      <c r="O1322" t="str">
        <f>TEXT(IF(ISERROR(INDEX(Panaboard!I:I,MATCH(CONCATENATE(AZ1322,"-",C1322),Panaboard!Z:Z,0))),"",INDEX(Panaboard!I:I,MATCH(CONCATENATE(AZ1322,"-",C1322),Panaboard!Z:Z,0))),"HH:MM")</f>
        <v/>
      </c>
      <c r="P1322" t="str">
        <f t="shared" si="161"/>
        <v/>
      </c>
      <c r="Q1322" t="str">
        <f>IF(ISERROR(INDEX(Panaboard!S:S,MATCH(CONCATENATE(AZ1322,"-",C1322),Panaboard!Z:Z,0))),"",INDEX(Panaboard!S:S,MATCH(CONCATENATE(AZ1322,"-",C1322),Panaboard!Z:Z,0)))</f>
        <v/>
      </c>
      <c r="R1322" t="str">
        <f>IF(ISERROR(INDEX(Panaboard!F:F,MATCH(CONCATENATE(AZ1322,"-",C1322),Panaboard!Z:Z,0))),"",INDEX(Panaboard!F:F,MATCH(CONCATENATE(AZ1322,"-",C1322),Panaboard!Z:Z,0)))</f>
        <v/>
      </c>
      <c r="S1322" t="str">
        <f t="shared" si="162"/>
        <v/>
      </c>
      <c r="T1322" t="str">
        <f>IF(ISERROR(INDEX(Panaboard!D:D,MATCH(CONCATENATE(AZ1322,"-",C1322),Panaboard!Z:Z,0))),"",INDEX(Panaboard!D:D,MATCH(CONCATENATE(AZ1322,"-",C1322),Panaboard!Z:Z,0)))</f>
        <v/>
      </c>
      <c r="U1322" t="str">
        <f>IF(ISERROR(INDEX(Panaboard!J:J,MATCH(CONCATENATE(AZ1322,"-",C1322),Panaboard!Z:Z,0))),"",INDEX(Panaboard!J:J,MATCH(CONCATENATE(AZ1322,"-",C1322),Panaboard!Z:Z,0)))</f>
        <v/>
      </c>
      <c r="V1322">
        <f>IF(PResult!BL1322="",0,PResult!BL1322)</f>
        <v>0</v>
      </c>
      <c r="W1322">
        <f>IF(PResult!BM1322="",0,PResult!BM1322)</f>
        <v>0</v>
      </c>
      <c r="X1322">
        <f>IF(OR(PResult!AE1322="",PResult!AE1322="(null)"),IF(OR(PResult!AD1322="",PResult!AD1322="(null)"),0,PResult!AD1322),PResult!AE1322)</f>
        <v>0</v>
      </c>
      <c r="Y1322" t="str">
        <f>IF(OR(PResult!V1322="",PResult!V1322="(null)"),"",PResult!V1322)</f>
        <v/>
      </c>
      <c r="Z1322" t="str">
        <f>CONCATENATE(PResult!BO1322,PResult!BP1322)</f>
        <v/>
      </c>
      <c r="AA1322" t="str">
        <f>IF(PResult!Y1322="","",PResult!Y1322)</f>
        <v/>
      </c>
      <c r="AB1322" t="str">
        <f>IF(PResult!BQ1322="","",PResult!BQ1322)</f>
        <v/>
      </c>
      <c r="AC1322" t="str">
        <f>IF(PResult!BR1322="","",PResult!BR1322)</f>
        <v/>
      </c>
      <c r="AD1322" t="str">
        <f>IF(PResult!BS1322="","",PResult!BS1322)</f>
        <v/>
      </c>
      <c r="AE1322" t="str">
        <f>IF(PResult!BN1322="","",PResult!BN1322)</f>
        <v/>
      </c>
      <c r="AF1322" t="str">
        <f>IF(PResult!BT1322="","",PResult!BT1322)</f>
        <v/>
      </c>
      <c r="AG1322" t="str">
        <f>IF(PResult!BU1322="","",PResult!BU1322)</f>
        <v/>
      </c>
      <c r="AH1322" t="str">
        <f>IF(PResult!BV1322="","",PResult!BV1322)</f>
        <v/>
      </c>
      <c r="AI1322" t="str">
        <f>TEXT(IF(ISERROR(INDEX(Panaboard!L:L,MATCH(CONCATENATE(AZ1322,"-",C1322),Panaboard!Z:Z,0))),"",INDEX(Panaboard!L:L,MATCH(CONCATENATE(AZ1322,"-",C1322),Panaboard!Z:Z,0))),"HH:MM")</f>
        <v/>
      </c>
      <c r="AJ1322" t="str">
        <f>TEXT(IF(ISERROR(INDEX(Panaboard!M:M,MATCH(CONCATENATE(AZ1322,"-",C1322),Panaboard!Z:Z,0))),"",INDEX(Panaboard!M:M,MATCH(CONCATENATE(AZ1322,"-",C1322),Panaboard!Z:Z,0))),"HH:MM")</f>
        <v/>
      </c>
      <c r="AK1322" t="str">
        <f>IF(PResult!BY1322="","",PResult!BY1322)</f>
        <v/>
      </c>
      <c r="AL1322">
        <f>IF(PResult!P1322="",0,PResult!P1322)</f>
        <v>0</v>
      </c>
      <c r="AM1322" t="str">
        <f>IF(ISERROR(INDEX(Panaboard!N:N,MATCH(CONCATENATE(AZ1322,"-",C1322),Panaboard!Z:Z,0))),"",INDEX(Panaboard!N:N,MATCH(CONCATENATE(AZ1322,"-",C1322),Panaboard!Z:Z,0)))</f>
        <v/>
      </c>
      <c r="AN1322" t="str">
        <f>IF(ISERROR(INDEX(Panaboard!O:O,MATCH(CONCATENATE(AZ1322,"-",C1322),Panaboard!Z:Z,0))),"",INDEX(Panaboard!O:O,MATCH(CONCATENATE(AZ1322,"-",C1322),Panaboard!Z:Z,0)))</f>
        <v/>
      </c>
      <c r="AO1322" t="str">
        <f>IF(ISERROR(INDEX(Panaboard!P:P,MATCH(CONCATENATE(AZ1322,"-",C1322),Panaboard!Z:Z,0))),"",INDEX(Panaboard!P:P,MATCH(CONCATENATE(AZ1322,"-",C1322),Panaboard!Z:Z,0)))</f>
        <v/>
      </c>
      <c r="AP1322" t="str">
        <f>IF(ISERROR(INDEX(Panaboard!Q:Q,MATCH(CONCATENATE(AZ1322,"-",C1322),Panaboard!Z:Z,0))),"",INDEX(Panaboard!Q:Q,MATCH(CONCATENATE(AZ1322,"-",C1322),Panaboard!Z:Z,0)))</f>
        <v/>
      </c>
      <c r="AR1322" t="str">
        <f>IF(PResult!BW1322="","",PResult!BW1322)</f>
        <v/>
      </c>
      <c r="AS1322" t="str">
        <f>IF(PResult!BX1322="","",PResult!BX1322)</f>
        <v/>
      </c>
      <c r="AT1322" t="str">
        <f>IF(ISERROR(INDEX(Panaboard!K:K,MATCH(CONCATENATE(AZ1322,"-",C1322),Panaboard!Z:Z,0))),"",INDEX(Panaboard!K:K,MATCH(CONCATENATE(AZ1322,"-",C1322),Panaboard!Z:Z,0)))</f>
        <v/>
      </c>
      <c r="AU1322" t="str">
        <f>IF(ISERROR(INDEX(Panaboard!U:U,MATCH(CONCATENATE(AZ1322,"-",C1322),Panaboard!Z:Z,0))),"",INDEX(Panaboard!U:U,MATCH(CONCATENATE(AZ1322,"-",C1322),Panaboard!Z:Z,0)))</f>
        <v/>
      </c>
      <c r="AV1322" t="str">
        <f>IF(ISERROR(INDEX(Panaboard!W:W,MATCH(CONCATENATE(AZ1322,"-",C1322),Panaboard!Z:Z,0))),"",INDEX(Panaboard!W:W,MATCH(CONCATENATE(AZ1322,"-",C1322),Panaboard!Z:Z,0)))</f>
        <v/>
      </c>
      <c r="AW1322" t="str">
        <f>IF(ISERROR(INDEX(Panaboard!X:X,MATCH(CONCATENATE(AZ1322,"-",C1322),Panaboard!Z:Z,0))),"",INDEX(Panaboard!X:X,MATCH(CONCATENATE(AZ1322,"-",C1322),Panaboard!Z:Z,0)))</f>
        <v/>
      </c>
      <c r="AX1322" t="str">
        <f>IF(ISERROR(INDEX(Panaboard!AA:AA,MATCH(CONCATENATE(AZ1322,"-",C1322),Panaboard!Z:Z,0))),"",INDEX(Panaboard!AA:AA,MATCH(CONCATENATE(AZ1322,"-",C1322),Panaboard!Z:Z,0)))</f>
        <v/>
      </c>
      <c r="AY1322" t="str">
        <f>IF(ISERROR(INDEX(Panaboard!AB:AB,MATCH(CONCATENATE(AZ1322,"-",C1322),Panaboard!Z:Z,0))),"",INDEX(Panaboard!AB:AB,MATCH(CONCATENATE(AZ1322,"-",C1322),Panaboard!Z:Z,0)))</f>
        <v/>
      </c>
      <c r="AZ1322" t="str">
        <f t="shared" si="164"/>
        <v/>
      </c>
      <c r="BA1322" t="str">
        <f>IF(ISERROR(INDEX(Panaboard!E:E,MATCH(CONCATENATE(AZ1322,"-",C1322),Panaboard!Z:Z,0))),"",INDEX(Panaboard!E:E,MATCH(CONCATENATE(AZ1322,"-",C1322),Panaboard!Z:Z,0)))</f>
        <v/>
      </c>
      <c r="BB1322" t="str">
        <f>IF(ISERROR(INDEX(Panaboard!AC:AC,MATCH(CONCATENATE(AZ1322,"-",C1322),Panaboard!Z:Z,0))),"",INDEX(Panaboard!AC:AC,MATCH(CONCATENATE(AZ1322,"-",C1322),Panaboard!Z:Z,0)))</f>
        <v/>
      </c>
      <c r="BC1322" t="str">
        <f t="shared" si="165"/>
        <v/>
      </c>
      <c r="BD1322" t="str">
        <f t="shared" si="166"/>
        <v/>
      </c>
      <c r="BE1322" t="str">
        <f t="shared" si="167"/>
        <v>xx0x0</v>
      </c>
      <c r="BF1322" t="str">
        <f>IF(ISERROR(INDEX(CuttingList!F:F,MATCH(CONCATENATE(A1322,"-",C1322),CuttingList!E:E,0))),"",INDEX(CuttingList!F:F,MATCH(CONCATENATE(A1322,"-",C1322),CuttingList!E:E,0)))</f>
        <v/>
      </c>
    </row>
    <row r="1323" spans="1:58" x14ac:dyDescent="0.25">
      <c r="A1323" t="str">
        <f>IF(PResult!BJ1323="","",PResult!BJ1323)</f>
        <v/>
      </c>
      <c r="B1323" t="str">
        <f>IF(PResult!E1323="","",PResult!E1323)</f>
        <v/>
      </c>
      <c r="C1323" t="str">
        <f>IF(PResult!BZ1323="","",PResult!BZ1323)</f>
        <v/>
      </c>
      <c r="D1323" t="str">
        <f>IF(ISERROR(INDEX(Panaboard!B:B,MATCH(CONCATENATE(AZ1323,"-",C1323),Panaboard!Z:Z,0))),"",TRIM(INDEX(Panaboard!B:B,MATCH(CONCATENATE(AZ1323,"-",C1323),Panaboard!Z:Z,0))))</f>
        <v/>
      </c>
      <c r="E1323" t="str">
        <f t="shared" si="163"/>
        <v>xx0x0</v>
      </c>
      <c r="F1323" t="str">
        <f>IF(PResult!U1323="","",UPPER(TRIM(PResult!U1323)))</f>
        <v/>
      </c>
      <c r="G1323">
        <f>IF(OR(PResult!O1323="",PResult!O1323="(null)"),0,PResult!O1323)</f>
        <v>0</v>
      </c>
      <c r="H1323" t="str">
        <f>IF(ISERROR(INDEX(Panaboard!G:G,MATCH(CONCATENATE(AZ1323,"-",C1323),Panaboard!Z:Z,0))),"",INDEX(Panaboard!G:G,MATCH(CONCATENATE(AZ1323,"-",C1323),Panaboard!Z:Z,0)))</f>
        <v/>
      </c>
      <c r="I1323" t="str">
        <f>IF(PResult!J1323="","",PResult!J1323)</f>
        <v/>
      </c>
      <c r="J1323" t="str">
        <f>IF(PResult!K1323="","",PResult!K1323)</f>
        <v/>
      </c>
      <c r="K1323">
        <f>IF(OR(PResult!L1323="(null)",PResult!L1323=""),0,PResult!L1323)</f>
        <v>0</v>
      </c>
      <c r="L1323">
        <f>IF(OR(PResult!M1323="(null)",PResult!M1323=""),0,PResult!M1323)</f>
        <v>0</v>
      </c>
      <c r="M1323">
        <f t="shared" si="160"/>
        <v>0</v>
      </c>
      <c r="N1323" t="str">
        <f>TEXT(IF(ISERROR(INDEX(Panaboard!H:H,MATCH(CONCATENATE(AZ1323,"-",C1323),Panaboard!Z:Z,0))),"",INDEX(Panaboard!H:H,MATCH(CONCATENATE(AZ1323,"-",C1323),Panaboard!Z:Z,0))),"HH:MM")</f>
        <v/>
      </c>
      <c r="O1323" t="str">
        <f>TEXT(IF(ISERROR(INDEX(Panaboard!I:I,MATCH(CONCATENATE(AZ1323,"-",C1323),Panaboard!Z:Z,0))),"",INDEX(Panaboard!I:I,MATCH(CONCATENATE(AZ1323,"-",C1323),Panaboard!Z:Z,0))),"HH:MM")</f>
        <v/>
      </c>
      <c r="P1323" t="str">
        <f t="shared" si="161"/>
        <v/>
      </c>
      <c r="Q1323" t="str">
        <f>IF(ISERROR(INDEX(Panaboard!S:S,MATCH(CONCATENATE(AZ1323,"-",C1323),Panaboard!Z:Z,0))),"",INDEX(Panaboard!S:S,MATCH(CONCATENATE(AZ1323,"-",C1323),Panaboard!Z:Z,0)))</f>
        <v/>
      </c>
      <c r="R1323" t="str">
        <f>IF(ISERROR(INDEX(Panaboard!F:F,MATCH(CONCATENATE(AZ1323,"-",C1323),Panaboard!Z:Z,0))),"",INDEX(Panaboard!F:F,MATCH(CONCATENATE(AZ1323,"-",C1323),Panaboard!Z:Z,0)))</f>
        <v/>
      </c>
      <c r="S1323" t="str">
        <f t="shared" si="162"/>
        <v/>
      </c>
      <c r="T1323" t="str">
        <f>IF(ISERROR(INDEX(Panaboard!D:D,MATCH(CONCATENATE(AZ1323,"-",C1323),Panaboard!Z:Z,0))),"",INDEX(Panaboard!D:D,MATCH(CONCATENATE(AZ1323,"-",C1323),Panaboard!Z:Z,0)))</f>
        <v/>
      </c>
      <c r="U1323" t="str">
        <f>IF(ISERROR(INDEX(Panaboard!J:J,MATCH(CONCATENATE(AZ1323,"-",C1323),Panaboard!Z:Z,0))),"",INDEX(Panaboard!J:J,MATCH(CONCATENATE(AZ1323,"-",C1323),Panaboard!Z:Z,0)))</f>
        <v/>
      </c>
      <c r="V1323">
        <f>IF(PResult!BL1323="",0,PResult!BL1323)</f>
        <v>0</v>
      </c>
      <c r="W1323">
        <f>IF(PResult!BM1323="",0,PResult!BM1323)</f>
        <v>0</v>
      </c>
      <c r="X1323">
        <f>IF(OR(PResult!AE1323="",PResult!AE1323="(null)"),IF(OR(PResult!AD1323="",PResult!AD1323="(null)"),0,PResult!AD1323),PResult!AE1323)</f>
        <v>0</v>
      </c>
      <c r="Y1323" t="str">
        <f>IF(OR(PResult!V1323="",PResult!V1323="(null)"),"",PResult!V1323)</f>
        <v/>
      </c>
      <c r="Z1323" t="str">
        <f>CONCATENATE(PResult!BO1323,PResult!BP1323)</f>
        <v/>
      </c>
      <c r="AA1323" t="str">
        <f>IF(PResult!Y1323="","",PResult!Y1323)</f>
        <v/>
      </c>
      <c r="AB1323" t="str">
        <f>IF(PResult!BQ1323="","",PResult!BQ1323)</f>
        <v/>
      </c>
      <c r="AC1323" t="str">
        <f>IF(PResult!BR1323="","",PResult!BR1323)</f>
        <v/>
      </c>
      <c r="AD1323" t="str">
        <f>IF(PResult!BS1323="","",PResult!BS1323)</f>
        <v/>
      </c>
      <c r="AE1323" t="str">
        <f>IF(PResult!BN1323="","",PResult!BN1323)</f>
        <v/>
      </c>
      <c r="AF1323" t="str">
        <f>IF(PResult!BT1323="","",PResult!BT1323)</f>
        <v/>
      </c>
      <c r="AG1323" t="str">
        <f>IF(PResult!BU1323="","",PResult!BU1323)</f>
        <v/>
      </c>
      <c r="AH1323" t="str">
        <f>IF(PResult!BV1323="","",PResult!BV1323)</f>
        <v/>
      </c>
      <c r="AI1323" t="str">
        <f>TEXT(IF(ISERROR(INDEX(Panaboard!L:L,MATCH(CONCATENATE(AZ1323,"-",C1323),Panaboard!Z:Z,0))),"",INDEX(Panaboard!L:L,MATCH(CONCATENATE(AZ1323,"-",C1323),Panaboard!Z:Z,0))),"HH:MM")</f>
        <v/>
      </c>
      <c r="AJ1323" t="str">
        <f>TEXT(IF(ISERROR(INDEX(Panaboard!M:M,MATCH(CONCATENATE(AZ1323,"-",C1323),Panaboard!Z:Z,0))),"",INDEX(Panaboard!M:M,MATCH(CONCATENATE(AZ1323,"-",C1323),Panaboard!Z:Z,0))),"HH:MM")</f>
        <v/>
      </c>
      <c r="AK1323" t="str">
        <f>IF(PResult!BY1323="","",PResult!BY1323)</f>
        <v/>
      </c>
      <c r="AL1323">
        <f>IF(PResult!P1323="",0,PResult!P1323)</f>
        <v>0</v>
      </c>
      <c r="AM1323" t="str">
        <f>IF(ISERROR(INDEX(Panaboard!N:N,MATCH(CONCATENATE(AZ1323,"-",C1323),Panaboard!Z:Z,0))),"",INDEX(Panaboard!N:N,MATCH(CONCATENATE(AZ1323,"-",C1323),Panaboard!Z:Z,0)))</f>
        <v/>
      </c>
      <c r="AN1323" t="str">
        <f>IF(ISERROR(INDEX(Panaboard!O:O,MATCH(CONCATENATE(AZ1323,"-",C1323),Panaboard!Z:Z,0))),"",INDEX(Panaboard!O:O,MATCH(CONCATENATE(AZ1323,"-",C1323),Panaboard!Z:Z,0)))</f>
        <v/>
      </c>
      <c r="AO1323" t="str">
        <f>IF(ISERROR(INDEX(Panaboard!P:P,MATCH(CONCATENATE(AZ1323,"-",C1323),Panaboard!Z:Z,0))),"",INDEX(Panaboard!P:P,MATCH(CONCATENATE(AZ1323,"-",C1323),Panaboard!Z:Z,0)))</f>
        <v/>
      </c>
      <c r="AP1323" t="str">
        <f>IF(ISERROR(INDEX(Panaboard!Q:Q,MATCH(CONCATENATE(AZ1323,"-",C1323),Panaboard!Z:Z,0))),"",INDEX(Panaboard!Q:Q,MATCH(CONCATENATE(AZ1323,"-",C1323),Panaboard!Z:Z,0)))</f>
        <v/>
      </c>
      <c r="AR1323" t="str">
        <f>IF(PResult!BW1323="","",PResult!BW1323)</f>
        <v/>
      </c>
      <c r="AS1323" t="str">
        <f>IF(PResult!BX1323="","",PResult!BX1323)</f>
        <v/>
      </c>
      <c r="AT1323" t="str">
        <f>IF(ISERROR(INDEX(Panaboard!K:K,MATCH(CONCATENATE(AZ1323,"-",C1323),Panaboard!Z:Z,0))),"",INDEX(Panaboard!K:K,MATCH(CONCATENATE(AZ1323,"-",C1323),Panaboard!Z:Z,0)))</f>
        <v/>
      </c>
      <c r="AU1323" t="str">
        <f>IF(ISERROR(INDEX(Panaboard!U:U,MATCH(CONCATENATE(AZ1323,"-",C1323),Panaboard!Z:Z,0))),"",INDEX(Panaboard!U:U,MATCH(CONCATENATE(AZ1323,"-",C1323),Panaboard!Z:Z,0)))</f>
        <v/>
      </c>
      <c r="AV1323" t="str">
        <f>IF(ISERROR(INDEX(Panaboard!W:W,MATCH(CONCATENATE(AZ1323,"-",C1323),Panaboard!Z:Z,0))),"",INDEX(Panaboard!W:W,MATCH(CONCATENATE(AZ1323,"-",C1323),Panaboard!Z:Z,0)))</f>
        <v/>
      </c>
      <c r="AW1323" t="str">
        <f>IF(ISERROR(INDEX(Panaboard!X:X,MATCH(CONCATENATE(AZ1323,"-",C1323),Panaboard!Z:Z,0))),"",INDEX(Panaboard!X:X,MATCH(CONCATENATE(AZ1323,"-",C1323),Panaboard!Z:Z,0)))</f>
        <v/>
      </c>
      <c r="AX1323" t="str">
        <f>IF(ISERROR(INDEX(Panaboard!AA:AA,MATCH(CONCATENATE(AZ1323,"-",C1323),Panaboard!Z:Z,0))),"",INDEX(Panaboard!AA:AA,MATCH(CONCATENATE(AZ1323,"-",C1323),Panaboard!Z:Z,0)))</f>
        <v/>
      </c>
      <c r="AY1323" t="str">
        <f>IF(ISERROR(INDEX(Panaboard!AB:AB,MATCH(CONCATENATE(AZ1323,"-",C1323),Panaboard!Z:Z,0))),"",INDEX(Panaboard!AB:AB,MATCH(CONCATENATE(AZ1323,"-",C1323),Panaboard!Z:Z,0)))</f>
        <v/>
      </c>
      <c r="AZ1323" t="str">
        <f t="shared" si="164"/>
        <v/>
      </c>
      <c r="BA1323" t="str">
        <f>IF(ISERROR(INDEX(Panaboard!E:E,MATCH(CONCATENATE(AZ1323,"-",C1323),Panaboard!Z:Z,0))),"",INDEX(Panaboard!E:E,MATCH(CONCATENATE(AZ1323,"-",C1323),Panaboard!Z:Z,0)))</f>
        <v/>
      </c>
      <c r="BB1323" t="str">
        <f>IF(ISERROR(INDEX(Panaboard!AC:AC,MATCH(CONCATENATE(AZ1323,"-",C1323),Panaboard!Z:Z,0))),"",INDEX(Panaboard!AC:AC,MATCH(CONCATENATE(AZ1323,"-",C1323),Panaboard!Z:Z,0)))</f>
        <v/>
      </c>
      <c r="BC1323" t="str">
        <f t="shared" si="165"/>
        <v/>
      </c>
      <c r="BD1323" t="str">
        <f t="shared" si="166"/>
        <v/>
      </c>
      <c r="BE1323" t="str">
        <f t="shared" si="167"/>
        <v>xx0x0</v>
      </c>
      <c r="BF1323" t="str">
        <f>IF(ISERROR(INDEX(CuttingList!F:F,MATCH(CONCATENATE(A1323,"-",C1323),CuttingList!E:E,0))),"",INDEX(CuttingList!F:F,MATCH(CONCATENATE(A1323,"-",C1323),CuttingList!E:E,0)))</f>
        <v/>
      </c>
    </row>
    <row r="1324" spans="1:58" x14ac:dyDescent="0.25">
      <c r="A1324" t="str">
        <f>IF(PResult!BJ1324="","",PResult!BJ1324)</f>
        <v/>
      </c>
      <c r="B1324" t="str">
        <f>IF(PResult!E1324="","",PResult!E1324)</f>
        <v/>
      </c>
      <c r="C1324" t="str">
        <f>IF(PResult!BZ1324="","",PResult!BZ1324)</f>
        <v/>
      </c>
      <c r="D1324" t="str">
        <f>IF(ISERROR(INDEX(Panaboard!B:B,MATCH(CONCATENATE(AZ1324,"-",C1324),Panaboard!Z:Z,0))),"",TRIM(INDEX(Panaboard!B:B,MATCH(CONCATENATE(AZ1324,"-",C1324),Panaboard!Z:Z,0))))</f>
        <v/>
      </c>
      <c r="E1324" t="str">
        <f t="shared" si="163"/>
        <v>xx0x0</v>
      </c>
      <c r="F1324" t="str">
        <f>IF(PResult!U1324="","",UPPER(TRIM(PResult!U1324)))</f>
        <v/>
      </c>
      <c r="G1324">
        <f>IF(OR(PResult!O1324="",PResult!O1324="(null)"),0,PResult!O1324)</f>
        <v>0</v>
      </c>
      <c r="H1324" t="str">
        <f>IF(ISERROR(INDEX(Panaboard!G:G,MATCH(CONCATENATE(AZ1324,"-",C1324),Panaboard!Z:Z,0))),"",INDEX(Panaboard!G:G,MATCH(CONCATENATE(AZ1324,"-",C1324),Panaboard!Z:Z,0)))</f>
        <v/>
      </c>
      <c r="I1324" t="str">
        <f>IF(PResult!J1324="","",PResult!J1324)</f>
        <v/>
      </c>
      <c r="J1324" t="str">
        <f>IF(PResult!K1324="","",PResult!K1324)</f>
        <v/>
      </c>
      <c r="K1324">
        <f>IF(OR(PResult!L1324="(null)",PResult!L1324=""),0,PResult!L1324)</f>
        <v>0</v>
      </c>
      <c r="L1324">
        <f>IF(OR(PResult!M1324="(null)",PResult!M1324=""),0,PResult!M1324)</f>
        <v>0</v>
      </c>
      <c r="M1324">
        <f t="shared" si="160"/>
        <v>0</v>
      </c>
      <c r="N1324" t="str">
        <f>TEXT(IF(ISERROR(INDEX(Panaboard!H:H,MATCH(CONCATENATE(AZ1324,"-",C1324),Panaboard!Z:Z,0))),"",INDEX(Panaboard!H:H,MATCH(CONCATENATE(AZ1324,"-",C1324),Panaboard!Z:Z,0))),"HH:MM")</f>
        <v/>
      </c>
      <c r="O1324" t="str">
        <f>TEXT(IF(ISERROR(INDEX(Panaboard!I:I,MATCH(CONCATENATE(AZ1324,"-",C1324),Panaboard!Z:Z,0))),"",INDEX(Panaboard!I:I,MATCH(CONCATENATE(AZ1324,"-",C1324),Panaboard!Z:Z,0))),"HH:MM")</f>
        <v/>
      </c>
      <c r="P1324" t="str">
        <f t="shared" si="161"/>
        <v/>
      </c>
      <c r="Q1324" t="str">
        <f>IF(ISERROR(INDEX(Panaboard!S:S,MATCH(CONCATENATE(AZ1324,"-",C1324),Panaboard!Z:Z,0))),"",INDEX(Panaboard!S:S,MATCH(CONCATENATE(AZ1324,"-",C1324),Panaboard!Z:Z,0)))</f>
        <v/>
      </c>
      <c r="R1324" t="str">
        <f>IF(ISERROR(INDEX(Panaboard!F:F,MATCH(CONCATENATE(AZ1324,"-",C1324),Panaboard!Z:Z,0))),"",INDEX(Panaboard!F:F,MATCH(CONCATENATE(AZ1324,"-",C1324),Panaboard!Z:Z,0)))</f>
        <v/>
      </c>
      <c r="S1324" t="str">
        <f t="shared" si="162"/>
        <v/>
      </c>
      <c r="T1324" t="str">
        <f>IF(ISERROR(INDEX(Panaboard!D:D,MATCH(CONCATENATE(AZ1324,"-",C1324),Panaboard!Z:Z,0))),"",INDEX(Panaboard!D:D,MATCH(CONCATENATE(AZ1324,"-",C1324),Panaboard!Z:Z,0)))</f>
        <v/>
      </c>
      <c r="U1324" t="str">
        <f>IF(ISERROR(INDEX(Panaboard!J:J,MATCH(CONCATENATE(AZ1324,"-",C1324),Panaboard!Z:Z,0))),"",INDEX(Panaboard!J:J,MATCH(CONCATENATE(AZ1324,"-",C1324),Panaboard!Z:Z,0)))</f>
        <v/>
      </c>
      <c r="V1324">
        <f>IF(PResult!BL1324="",0,PResult!BL1324)</f>
        <v>0</v>
      </c>
      <c r="W1324">
        <f>IF(PResult!BM1324="",0,PResult!BM1324)</f>
        <v>0</v>
      </c>
      <c r="X1324">
        <f>IF(OR(PResult!AE1324="",PResult!AE1324="(null)"),IF(OR(PResult!AD1324="",PResult!AD1324="(null)"),0,PResult!AD1324),PResult!AE1324)</f>
        <v>0</v>
      </c>
      <c r="Y1324" t="str">
        <f>IF(OR(PResult!V1324="",PResult!V1324="(null)"),"",PResult!V1324)</f>
        <v/>
      </c>
      <c r="Z1324" t="str">
        <f>CONCATENATE(PResult!BO1324,PResult!BP1324)</f>
        <v/>
      </c>
      <c r="AA1324" t="str">
        <f>IF(PResult!Y1324="","",PResult!Y1324)</f>
        <v/>
      </c>
      <c r="AB1324" t="str">
        <f>IF(PResult!BQ1324="","",PResult!BQ1324)</f>
        <v/>
      </c>
      <c r="AC1324" t="str">
        <f>IF(PResult!BR1324="","",PResult!BR1324)</f>
        <v/>
      </c>
      <c r="AD1324" t="str">
        <f>IF(PResult!BS1324="","",PResult!BS1324)</f>
        <v/>
      </c>
      <c r="AE1324" t="str">
        <f>IF(PResult!BN1324="","",PResult!BN1324)</f>
        <v/>
      </c>
      <c r="AF1324" t="str">
        <f>IF(PResult!BT1324="","",PResult!BT1324)</f>
        <v/>
      </c>
      <c r="AG1324" t="str">
        <f>IF(PResult!BU1324="","",PResult!BU1324)</f>
        <v/>
      </c>
      <c r="AH1324" t="str">
        <f>IF(PResult!BV1324="","",PResult!BV1324)</f>
        <v/>
      </c>
      <c r="AI1324" t="str">
        <f>TEXT(IF(ISERROR(INDEX(Panaboard!L:L,MATCH(CONCATENATE(AZ1324,"-",C1324),Panaboard!Z:Z,0))),"",INDEX(Panaboard!L:L,MATCH(CONCATENATE(AZ1324,"-",C1324),Panaboard!Z:Z,0))),"HH:MM")</f>
        <v/>
      </c>
      <c r="AJ1324" t="str">
        <f>TEXT(IF(ISERROR(INDEX(Panaboard!M:M,MATCH(CONCATENATE(AZ1324,"-",C1324),Panaboard!Z:Z,0))),"",INDEX(Panaboard!M:M,MATCH(CONCATENATE(AZ1324,"-",C1324),Panaboard!Z:Z,0))),"HH:MM")</f>
        <v/>
      </c>
      <c r="AK1324" t="str">
        <f>IF(PResult!BY1324="","",PResult!BY1324)</f>
        <v/>
      </c>
      <c r="AL1324">
        <f>IF(PResult!P1324="",0,PResult!P1324)</f>
        <v>0</v>
      </c>
      <c r="AM1324" t="str">
        <f>IF(ISERROR(INDEX(Panaboard!N:N,MATCH(CONCATENATE(AZ1324,"-",C1324),Panaboard!Z:Z,0))),"",INDEX(Panaboard!N:N,MATCH(CONCATENATE(AZ1324,"-",C1324),Panaboard!Z:Z,0)))</f>
        <v/>
      </c>
      <c r="AN1324" t="str">
        <f>IF(ISERROR(INDEX(Panaboard!O:O,MATCH(CONCATENATE(AZ1324,"-",C1324),Panaboard!Z:Z,0))),"",INDEX(Panaboard!O:O,MATCH(CONCATENATE(AZ1324,"-",C1324),Panaboard!Z:Z,0)))</f>
        <v/>
      </c>
      <c r="AO1324" t="str">
        <f>IF(ISERROR(INDEX(Panaboard!P:P,MATCH(CONCATENATE(AZ1324,"-",C1324),Panaboard!Z:Z,0))),"",INDEX(Panaboard!P:P,MATCH(CONCATENATE(AZ1324,"-",C1324),Panaboard!Z:Z,0)))</f>
        <v/>
      </c>
      <c r="AP1324" t="str">
        <f>IF(ISERROR(INDEX(Panaboard!Q:Q,MATCH(CONCATENATE(AZ1324,"-",C1324),Panaboard!Z:Z,0))),"",INDEX(Panaboard!Q:Q,MATCH(CONCATENATE(AZ1324,"-",C1324),Panaboard!Z:Z,0)))</f>
        <v/>
      </c>
      <c r="AR1324" t="str">
        <f>IF(PResult!BW1324="","",PResult!BW1324)</f>
        <v/>
      </c>
      <c r="AS1324" t="str">
        <f>IF(PResult!BX1324="","",PResult!BX1324)</f>
        <v/>
      </c>
      <c r="AT1324" t="str">
        <f>IF(ISERROR(INDEX(Panaboard!K:K,MATCH(CONCATENATE(AZ1324,"-",C1324),Panaboard!Z:Z,0))),"",INDEX(Panaboard!K:K,MATCH(CONCATENATE(AZ1324,"-",C1324),Panaboard!Z:Z,0)))</f>
        <v/>
      </c>
      <c r="AU1324" t="str">
        <f>IF(ISERROR(INDEX(Panaboard!U:U,MATCH(CONCATENATE(AZ1324,"-",C1324),Panaboard!Z:Z,0))),"",INDEX(Panaboard!U:U,MATCH(CONCATENATE(AZ1324,"-",C1324),Panaboard!Z:Z,0)))</f>
        <v/>
      </c>
      <c r="AV1324" t="str">
        <f>IF(ISERROR(INDEX(Panaboard!W:W,MATCH(CONCATENATE(AZ1324,"-",C1324),Panaboard!Z:Z,0))),"",INDEX(Panaboard!W:W,MATCH(CONCATENATE(AZ1324,"-",C1324),Panaboard!Z:Z,0)))</f>
        <v/>
      </c>
      <c r="AW1324" t="str">
        <f>IF(ISERROR(INDEX(Panaboard!X:X,MATCH(CONCATENATE(AZ1324,"-",C1324),Panaboard!Z:Z,0))),"",INDEX(Panaboard!X:X,MATCH(CONCATENATE(AZ1324,"-",C1324),Panaboard!Z:Z,0)))</f>
        <v/>
      </c>
      <c r="AX1324" t="str">
        <f>IF(ISERROR(INDEX(Panaboard!AA:AA,MATCH(CONCATENATE(AZ1324,"-",C1324),Panaboard!Z:Z,0))),"",INDEX(Panaboard!AA:AA,MATCH(CONCATENATE(AZ1324,"-",C1324),Panaboard!Z:Z,0)))</f>
        <v/>
      </c>
      <c r="AY1324" t="str">
        <f>IF(ISERROR(INDEX(Panaboard!AB:AB,MATCH(CONCATENATE(AZ1324,"-",C1324),Panaboard!Z:Z,0))),"",INDEX(Panaboard!AB:AB,MATCH(CONCATENATE(AZ1324,"-",C1324),Panaboard!Z:Z,0)))</f>
        <v/>
      </c>
      <c r="AZ1324" t="str">
        <f t="shared" si="164"/>
        <v/>
      </c>
      <c r="BA1324" t="str">
        <f>IF(ISERROR(INDEX(Panaboard!E:E,MATCH(CONCATENATE(AZ1324,"-",C1324),Panaboard!Z:Z,0))),"",INDEX(Panaboard!E:E,MATCH(CONCATENATE(AZ1324,"-",C1324),Panaboard!Z:Z,0)))</f>
        <v/>
      </c>
      <c r="BB1324" t="str">
        <f>IF(ISERROR(INDEX(Panaboard!AC:AC,MATCH(CONCATENATE(AZ1324,"-",C1324),Panaboard!Z:Z,0))),"",INDEX(Panaboard!AC:AC,MATCH(CONCATENATE(AZ1324,"-",C1324),Panaboard!Z:Z,0)))</f>
        <v/>
      </c>
      <c r="BC1324" t="str">
        <f t="shared" si="165"/>
        <v/>
      </c>
      <c r="BD1324" t="str">
        <f t="shared" si="166"/>
        <v/>
      </c>
      <c r="BE1324" t="str">
        <f t="shared" si="167"/>
        <v>xx0x0</v>
      </c>
      <c r="BF1324" t="str">
        <f>IF(ISERROR(INDEX(CuttingList!F:F,MATCH(CONCATENATE(A1324,"-",C1324),CuttingList!E:E,0))),"",INDEX(CuttingList!F:F,MATCH(CONCATENATE(A1324,"-",C1324),CuttingList!E:E,0)))</f>
        <v/>
      </c>
    </row>
    <row r="1325" spans="1:58" x14ac:dyDescent="0.25">
      <c r="A1325" t="str">
        <f>IF(PResult!BJ1325="","",PResult!BJ1325)</f>
        <v/>
      </c>
      <c r="B1325" t="str">
        <f>IF(PResult!E1325="","",PResult!E1325)</f>
        <v/>
      </c>
      <c r="C1325" t="str">
        <f>IF(PResult!BZ1325="","",PResult!BZ1325)</f>
        <v/>
      </c>
      <c r="D1325" t="str">
        <f>IF(ISERROR(INDEX(Panaboard!B:B,MATCH(CONCATENATE(AZ1325,"-",C1325),Panaboard!Z:Z,0))),"",TRIM(INDEX(Panaboard!B:B,MATCH(CONCATENATE(AZ1325,"-",C1325),Panaboard!Z:Z,0))))</f>
        <v/>
      </c>
      <c r="E1325" t="str">
        <f t="shared" si="163"/>
        <v>xx0x0</v>
      </c>
      <c r="F1325" t="str">
        <f>IF(PResult!U1325="","",UPPER(TRIM(PResult!U1325)))</f>
        <v/>
      </c>
      <c r="G1325">
        <f>IF(OR(PResult!O1325="",PResult!O1325="(null)"),0,PResult!O1325)</f>
        <v>0</v>
      </c>
      <c r="H1325" t="str">
        <f>IF(ISERROR(INDEX(Panaboard!G:G,MATCH(CONCATENATE(AZ1325,"-",C1325),Panaboard!Z:Z,0))),"",INDEX(Panaboard!G:G,MATCH(CONCATENATE(AZ1325,"-",C1325),Panaboard!Z:Z,0)))</f>
        <v/>
      </c>
      <c r="I1325" t="str">
        <f>IF(PResult!J1325="","",PResult!J1325)</f>
        <v/>
      </c>
      <c r="J1325" t="str">
        <f>IF(PResult!K1325="","",PResult!K1325)</f>
        <v/>
      </c>
      <c r="K1325">
        <f>IF(OR(PResult!L1325="(null)",PResult!L1325=""),0,PResult!L1325)</f>
        <v>0</v>
      </c>
      <c r="L1325">
        <f>IF(OR(PResult!M1325="(null)",PResult!M1325=""),0,PResult!M1325)</f>
        <v>0</v>
      </c>
      <c r="M1325">
        <f t="shared" si="160"/>
        <v>0</v>
      </c>
      <c r="N1325" t="str">
        <f>TEXT(IF(ISERROR(INDEX(Panaboard!H:H,MATCH(CONCATENATE(AZ1325,"-",C1325),Panaboard!Z:Z,0))),"",INDEX(Panaboard!H:H,MATCH(CONCATENATE(AZ1325,"-",C1325),Panaboard!Z:Z,0))),"HH:MM")</f>
        <v/>
      </c>
      <c r="O1325" t="str">
        <f>TEXT(IF(ISERROR(INDEX(Panaboard!I:I,MATCH(CONCATENATE(AZ1325,"-",C1325),Panaboard!Z:Z,0))),"",INDEX(Panaboard!I:I,MATCH(CONCATENATE(AZ1325,"-",C1325),Panaboard!Z:Z,0))),"HH:MM")</f>
        <v/>
      </c>
      <c r="P1325" t="str">
        <f t="shared" si="161"/>
        <v/>
      </c>
      <c r="Q1325" t="str">
        <f>IF(ISERROR(INDEX(Panaboard!S:S,MATCH(CONCATENATE(AZ1325,"-",C1325),Panaboard!Z:Z,0))),"",INDEX(Panaboard!S:S,MATCH(CONCATENATE(AZ1325,"-",C1325),Panaboard!Z:Z,0)))</f>
        <v/>
      </c>
      <c r="R1325" t="str">
        <f>IF(ISERROR(INDEX(Panaboard!F:F,MATCH(CONCATENATE(AZ1325,"-",C1325),Panaboard!Z:Z,0))),"",INDEX(Panaboard!F:F,MATCH(CONCATENATE(AZ1325,"-",C1325),Panaboard!Z:Z,0)))</f>
        <v/>
      </c>
      <c r="S1325" t="str">
        <f t="shared" si="162"/>
        <v/>
      </c>
      <c r="T1325" t="str">
        <f>IF(ISERROR(INDEX(Panaboard!D:D,MATCH(CONCATENATE(AZ1325,"-",C1325),Panaboard!Z:Z,0))),"",INDEX(Panaboard!D:D,MATCH(CONCATENATE(AZ1325,"-",C1325),Panaboard!Z:Z,0)))</f>
        <v/>
      </c>
      <c r="U1325" t="str">
        <f>IF(ISERROR(INDEX(Panaboard!J:J,MATCH(CONCATENATE(AZ1325,"-",C1325),Panaboard!Z:Z,0))),"",INDEX(Panaboard!J:J,MATCH(CONCATENATE(AZ1325,"-",C1325),Panaboard!Z:Z,0)))</f>
        <v/>
      </c>
      <c r="V1325">
        <f>IF(PResult!BL1325="",0,PResult!BL1325)</f>
        <v>0</v>
      </c>
      <c r="W1325">
        <f>IF(PResult!BM1325="",0,PResult!BM1325)</f>
        <v>0</v>
      </c>
      <c r="X1325">
        <f>IF(OR(PResult!AE1325="",PResult!AE1325="(null)"),IF(OR(PResult!AD1325="",PResult!AD1325="(null)"),0,PResult!AD1325),PResult!AE1325)</f>
        <v>0</v>
      </c>
      <c r="Y1325" t="str">
        <f>IF(OR(PResult!V1325="",PResult!V1325="(null)"),"",PResult!V1325)</f>
        <v/>
      </c>
      <c r="Z1325" t="str">
        <f>CONCATENATE(PResult!BO1325,PResult!BP1325)</f>
        <v/>
      </c>
      <c r="AA1325" t="str">
        <f>IF(PResult!Y1325="","",PResult!Y1325)</f>
        <v/>
      </c>
      <c r="AB1325" t="str">
        <f>IF(PResult!BQ1325="","",PResult!BQ1325)</f>
        <v/>
      </c>
      <c r="AC1325" t="str">
        <f>IF(PResult!BR1325="","",PResult!BR1325)</f>
        <v/>
      </c>
      <c r="AD1325" t="str">
        <f>IF(PResult!BS1325="","",PResult!BS1325)</f>
        <v/>
      </c>
      <c r="AE1325" t="str">
        <f>IF(PResult!BN1325="","",PResult!BN1325)</f>
        <v/>
      </c>
      <c r="AF1325" t="str">
        <f>IF(PResult!BT1325="","",PResult!BT1325)</f>
        <v/>
      </c>
      <c r="AG1325" t="str">
        <f>IF(PResult!BU1325="","",PResult!BU1325)</f>
        <v/>
      </c>
      <c r="AH1325" t="str">
        <f>IF(PResult!BV1325="","",PResult!BV1325)</f>
        <v/>
      </c>
      <c r="AI1325" t="str">
        <f>TEXT(IF(ISERROR(INDEX(Panaboard!L:L,MATCH(CONCATENATE(AZ1325,"-",C1325),Panaboard!Z:Z,0))),"",INDEX(Panaboard!L:L,MATCH(CONCATENATE(AZ1325,"-",C1325),Panaboard!Z:Z,0))),"HH:MM")</f>
        <v/>
      </c>
      <c r="AJ1325" t="str">
        <f>TEXT(IF(ISERROR(INDEX(Panaboard!M:M,MATCH(CONCATENATE(AZ1325,"-",C1325),Panaboard!Z:Z,0))),"",INDEX(Panaboard!M:M,MATCH(CONCATENATE(AZ1325,"-",C1325),Panaboard!Z:Z,0))),"HH:MM")</f>
        <v/>
      </c>
      <c r="AK1325" t="str">
        <f>IF(PResult!BY1325="","",PResult!BY1325)</f>
        <v/>
      </c>
      <c r="AL1325">
        <f>IF(PResult!P1325="",0,PResult!P1325)</f>
        <v>0</v>
      </c>
      <c r="AM1325" t="str">
        <f>IF(ISERROR(INDEX(Panaboard!N:N,MATCH(CONCATENATE(AZ1325,"-",C1325),Panaboard!Z:Z,0))),"",INDEX(Panaboard!N:N,MATCH(CONCATENATE(AZ1325,"-",C1325),Panaboard!Z:Z,0)))</f>
        <v/>
      </c>
      <c r="AN1325" t="str">
        <f>IF(ISERROR(INDEX(Panaboard!O:O,MATCH(CONCATENATE(AZ1325,"-",C1325),Panaboard!Z:Z,0))),"",INDEX(Panaboard!O:O,MATCH(CONCATENATE(AZ1325,"-",C1325),Panaboard!Z:Z,0)))</f>
        <v/>
      </c>
      <c r="AO1325" t="str">
        <f>IF(ISERROR(INDEX(Panaboard!P:P,MATCH(CONCATENATE(AZ1325,"-",C1325),Panaboard!Z:Z,0))),"",INDEX(Panaboard!P:P,MATCH(CONCATENATE(AZ1325,"-",C1325),Panaboard!Z:Z,0)))</f>
        <v/>
      </c>
      <c r="AP1325" t="str">
        <f>IF(ISERROR(INDEX(Panaboard!Q:Q,MATCH(CONCATENATE(AZ1325,"-",C1325),Panaboard!Z:Z,0))),"",INDEX(Panaboard!Q:Q,MATCH(CONCATENATE(AZ1325,"-",C1325),Panaboard!Z:Z,0)))</f>
        <v/>
      </c>
      <c r="AR1325" t="str">
        <f>IF(PResult!BW1325="","",PResult!BW1325)</f>
        <v/>
      </c>
      <c r="AS1325" t="str">
        <f>IF(PResult!BX1325="","",PResult!BX1325)</f>
        <v/>
      </c>
      <c r="AT1325" t="str">
        <f>IF(ISERROR(INDEX(Panaboard!K:K,MATCH(CONCATENATE(AZ1325,"-",C1325),Panaboard!Z:Z,0))),"",INDEX(Panaboard!K:K,MATCH(CONCATENATE(AZ1325,"-",C1325),Panaboard!Z:Z,0)))</f>
        <v/>
      </c>
      <c r="AU1325" t="str">
        <f>IF(ISERROR(INDEX(Panaboard!U:U,MATCH(CONCATENATE(AZ1325,"-",C1325),Panaboard!Z:Z,0))),"",INDEX(Panaboard!U:U,MATCH(CONCATENATE(AZ1325,"-",C1325),Panaboard!Z:Z,0)))</f>
        <v/>
      </c>
      <c r="AV1325" t="str">
        <f>IF(ISERROR(INDEX(Panaboard!W:W,MATCH(CONCATENATE(AZ1325,"-",C1325),Panaboard!Z:Z,0))),"",INDEX(Panaboard!W:W,MATCH(CONCATENATE(AZ1325,"-",C1325),Panaboard!Z:Z,0)))</f>
        <v/>
      </c>
      <c r="AW1325" t="str">
        <f>IF(ISERROR(INDEX(Panaboard!X:X,MATCH(CONCATENATE(AZ1325,"-",C1325),Panaboard!Z:Z,0))),"",INDEX(Panaboard!X:X,MATCH(CONCATENATE(AZ1325,"-",C1325),Panaboard!Z:Z,0)))</f>
        <v/>
      </c>
      <c r="AX1325" t="str">
        <f>IF(ISERROR(INDEX(Panaboard!AA:AA,MATCH(CONCATENATE(AZ1325,"-",C1325),Panaboard!Z:Z,0))),"",INDEX(Panaboard!AA:AA,MATCH(CONCATENATE(AZ1325,"-",C1325),Panaboard!Z:Z,0)))</f>
        <v/>
      </c>
      <c r="AY1325" t="str">
        <f>IF(ISERROR(INDEX(Panaboard!AB:AB,MATCH(CONCATENATE(AZ1325,"-",C1325),Panaboard!Z:Z,0))),"",INDEX(Panaboard!AB:AB,MATCH(CONCATENATE(AZ1325,"-",C1325),Panaboard!Z:Z,0)))</f>
        <v/>
      </c>
      <c r="AZ1325" t="str">
        <f t="shared" si="164"/>
        <v/>
      </c>
      <c r="BA1325" t="str">
        <f>IF(ISERROR(INDEX(Panaboard!E:E,MATCH(CONCATENATE(AZ1325,"-",C1325),Panaboard!Z:Z,0))),"",INDEX(Panaboard!E:E,MATCH(CONCATENATE(AZ1325,"-",C1325),Panaboard!Z:Z,0)))</f>
        <v/>
      </c>
      <c r="BB1325" t="str">
        <f>IF(ISERROR(INDEX(Panaboard!AC:AC,MATCH(CONCATENATE(AZ1325,"-",C1325),Panaboard!Z:Z,0))),"",INDEX(Panaboard!AC:AC,MATCH(CONCATENATE(AZ1325,"-",C1325),Panaboard!Z:Z,0)))</f>
        <v/>
      </c>
      <c r="BC1325" t="str">
        <f t="shared" si="165"/>
        <v/>
      </c>
      <c r="BD1325" t="str">
        <f t="shared" si="166"/>
        <v/>
      </c>
      <c r="BE1325" t="str">
        <f t="shared" si="167"/>
        <v>xx0x0</v>
      </c>
      <c r="BF1325" t="str">
        <f>IF(ISERROR(INDEX(CuttingList!F:F,MATCH(CONCATENATE(A1325,"-",C1325),CuttingList!E:E,0))),"",INDEX(CuttingList!F:F,MATCH(CONCATENATE(A1325,"-",C1325),CuttingList!E:E,0)))</f>
        <v/>
      </c>
    </row>
    <row r="1326" spans="1:58" x14ac:dyDescent="0.25">
      <c r="A1326" t="str">
        <f>IF(PResult!BJ1326="","",PResult!BJ1326)</f>
        <v/>
      </c>
      <c r="B1326" t="str">
        <f>IF(PResult!E1326="","",PResult!E1326)</f>
        <v/>
      </c>
      <c r="C1326" t="str">
        <f>IF(PResult!BZ1326="","",PResult!BZ1326)</f>
        <v/>
      </c>
      <c r="D1326" t="str">
        <f>IF(ISERROR(INDEX(Panaboard!B:B,MATCH(CONCATENATE(AZ1326,"-",C1326),Panaboard!Z:Z,0))),"",TRIM(INDEX(Panaboard!B:B,MATCH(CONCATENATE(AZ1326,"-",C1326),Panaboard!Z:Z,0))))</f>
        <v/>
      </c>
      <c r="E1326" t="str">
        <f t="shared" si="163"/>
        <v>xx0x0</v>
      </c>
      <c r="F1326" t="str">
        <f>IF(PResult!U1326="","",UPPER(TRIM(PResult!U1326)))</f>
        <v/>
      </c>
      <c r="G1326">
        <f>IF(OR(PResult!O1326="",PResult!O1326="(null)"),0,PResult!O1326)</f>
        <v>0</v>
      </c>
      <c r="H1326" t="str">
        <f>IF(ISERROR(INDEX(Panaboard!G:G,MATCH(CONCATENATE(AZ1326,"-",C1326),Panaboard!Z:Z,0))),"",INDEX(Panaboard!G:G,MATCH(CONCATENATE(AZ1326,"-",C1326),Panaboard!Z:Z,0)))</f>
        <v/>
      </c>
      <c r="I1326" t="str">
        <f>IF(PResult!J1326="","",PResult!J1326)</f>
        <v/>
      </c>
      <c r="J1326" t="str">
        <f>IF(PResult!K1326="","",PResult!K1326)</f>
        <v/>
      </c>
      <c r="K1326">
        <f>IF(OR(PResult!L1326="(null)",PResult!L1326=""),0,PResult!L1326)</f>
        <v>0</v>
      </c>
      <c r="L1326">
        <f>IF(OR(PResult!M1326="(null)",PResult!M1326=""),0,PResult!M1326)</f>
        <v>0</v>
      </c>
      <c r="M1326">
        <f t="shared" si="160"/>
        <v>0</v>
      </c>
      <c r="N1326" t="str">
        <f>TEXT(IF(ISERROR(INDEX(Panaboard!H:H,MATCH(CONCATENATE(AZ1326,"-",C1326),Panaboard!Z:Z,0))),"",INDEX(Panaboard!H:H,MATCH(CONCATENATE(AZ1326,"-",C1326),Panaboard!Z:Z,0))),"HH:MM")</f>
        <v/>
      </c>
      <c r="O1326" t="str">
        <f>TEXT(IF(ISERROR(INDEX(Panaboard!I:I,MATCH(CONCATENATE(AZ1326,"-",C1326),Panaboard!Z:Z,0))),"",INDEX(Panaboard!I:I,MATCH(CONCATENATE(AZ1326,"-",C1326),Panaboard!Z:Z,0))),"HH:MM")</f>
        <v/>
      </c>
      <c r="P1326" t="str">
        <f t="shared" si="161"/>
        <v/>
      </c>
      <c r="Q1326" t="str">
        <f>IF(ISERROR(INDEX(Panaboard!S:S,MATCH(CONCATENATE(AZ1326,"-",C1326),Panaboard!Z:Z,0))),"",INDEX(Panaboard!S:S,MATCH(CONCATENATE(AZ1326,"-",C1326),Panaboard!Z:Z,0)))</f>
        <v/>
      </c>
      <c r="R1326" t="str">
        <f>IF(ISERROR(INDEX(Panaboard!F:F,MATCH(CONCATENATE(AZ1326,"-",C1326),Panaboard!Z:Z,0))),"",INDEX(Panaboard!F:F,MATCH(CONCATENATE(AZ1326,"-",C1326),Panaboard!Z:Z,0)))</f>
        <v/>
      </c>
      <c r="S1326" t="str">
        <f t="shared" si="162"/>
        <v/>
      </c>
      <c r="T1326" t="str">
        <f>IF(ISERROR(INDEX(Panaboard!D:D,MATCH(CONCATENATE(AZ1326,"-",C1326),Panaboard!Z:Z,0))),"",INDEX(Panaboard!D:D,MATCH(CONCATENATE(AZ1326,"-",C1326),Panaboard!Z:Z,0)))</f>
        <v/>
      </c>
      <c r="U1326" t="str">
        <f>IF(ISERROR(INDEX(Panaboard!J:J,MATCH(CONCATENATE(AZ1326,"-",C1326),Panaboard!Z:Z,0))),"",INDEX(Panaboard!J:J,MATCH(CONCATENATE(AZ1326,"-",C1326),Panaboard!Z:Z,0)))</f>
        <v/>
      </c>
      <c r="V1326">
        <f>IF(PResult!BL1326="",0,PResult!BL1326)</f>
        <v>0</v>
      </c>
      <c r="W1326">
        <f>IF(PResult!BM1326="",0,PResult!BM1326)</f>
        <v>0</v>
      </c>
      <c r="X1326">
        <f>IF(OR(PResult!AE1326="",PResult!AE1326="(null)"),IF(OR(PResult!AD1326="",PResult!AD1326="(null)"),0,PResult!AD1326),PResult!AE1326)</f>
        <v>0</v>
      </c>
      <c r="Y1326" t="str">
        <f>IF(OR(PResult!V1326="",PResult!V1326="(null)"),"",PResult!V1326)</f>
        <v/>
      </c>
      <c r="Z1326" t="str">
        <f>CONCATENATE(PResult!BO1326,PResult!BP1326)</f>
        <v/>
      </c>
      <c r="AA1326" t="str">
        <f>IF(PResult!Y1326="","",PResult!Y1326)</f>
        <v/>
      </c>
      <c r="AB1326" t="str">
        <f>IF(PResult!BQ1326="","",PResult!BQ1326)</f>
        <v/>
      </c>
      <c r="AC1326" t="str">
        <f>IF(PResult!BR1326="","",PResult!BR1326)</f>
        <v/>
      </c>
      <c r="AD1326" t="str">
        <f>IF(PResult!BS1326="","",PResult!BS1326)</f>
        <v/>
      </c>
      <c r="AE1326" t="str">
        <f>IF(PResult!BN1326="","",PResult!BN1326)</f>
        <v/>
      </c>
      <c r="AF1326" t="str">
        <f>IF(PResult!BT1326="","",PResult!BT1326)</f>
        <v/>
      </c>
      <c r="AG1326" t="str">
        <f>IF(PResult!BU1326="","",PResult!BU1326)</f>
        <v/>
      </c>
      <c r="AH1326" t="str">
        <f>IF(PResult!BV1326="","",PResult!BV1326)</f>
        <v/>
      </c>
      <c r="AI1326" t="str">
        <f>TEXT(IF(ISERROR(INDEX(Panaboard!L:L,MATCH(CONCATENATE(AZ1326,"-",C1326),Panaboard!Z:Z,0))),"",INDEX(Panaboard!L:L,MATCH(CONCATENATE(AZ1326,"-",C1326),Panaboard!Z:Z,0))),"HH:MM")</f>
        <v/>
      </c>
      <c r="AJ1326" t="str">
        <f>TEXT(IF(ISERROR(INDEX(Panaboard!M:M,MATCH(CONCATENATE(AZ1326,"-",C1326),Panaboard!Z:Z,0))),"",INDEX(Panaboard!M:M,MATCH(CONCATENATE(AZ1326,"-",C1326),Panaboard!Z:Z,0))),"HH:MM")</f>
        <v/>
      </c>
      <c r="AK1326" t="str">
        <f>IF(PResult!BY1326="","",PResult!BY1326)</f>
        <v/>
      </c>
      <c r="AL1326">
        <f>IF(PResult!P1326="",0,PResult!P1326)</f>
        <v>0</v>
      </c>
      <c r="AM1326" t="str">
        <f>IF(ISERROR(INDEX(Panaboard!N:N,MATCH(CONCATENATE(AZ1326,"-",C1326),Panaboard!Z:Z,0))),"",INDEX(Panaboard!N:N,MATCH(CONCATENATE(AZ1326,"-",C1326),Panaboard!Z:Z,0)))</f>
        <v/>
      </c>
      <c r="AN1326" t="str">
        <f>IF(ISERROR(INDEX(Panaboard!O:O,MATCH(CONCATENATE(AZ1326,"-",C1326),Panaboard!Z:Z,0))),"",INDEX(Panaboard!O:O,MATCH(CONCATENATE(AZ1326,"-",C1326),Panaboard!Z:Z,0)))</f>
        <v/>
      </c>
      <c r="AO1326" t="str">
        <f>IF(ISERROR(INDEX(Panaboard!P:P,MATCH(CONCATENATE(AZ1326,"-",C1326),Panaboard!Z:Z,0))),"",INDEX(Panaboard!P:P,MATCH(CONCATENATE(AZ1326,"-",C1326),Panaboard!Z:Z,0)))</f>
        <v/>
      </c>
      <c r="AP1326" t="str">
        <f>IF(ISERROR(INDEX(Panaboard!Q:Q,MATCH(CONCATENATE(AZ1326,"-",C1326),Panaboard!Z:Z,0))),"",INDEX(Panaboard!Q:Q,MATCH(CONCATENATE(AZ1326,"-",C1326),Panaboard!Z:Z,0)))</f>
        <v/>
      </c>
      <c r="AR1326" t="str">
        <f>IF(PResult!BW1326="","",PResult!BW1326)</f>
        <v/>
      </c>
      <c r="AS1326" t="str">
        <f>IF(PResult!BX1326="","",PResult!BX1326)</f>
        <v/>
      </c>
      <c r="AT1326" t="str">
        <f>IF(ISERROR(INDEX(Panaboard!K:K,MATCH(CONCATENATE(AZ1326,"-",C1326),Panaboard!Z:Z,0))),"",INDEX(Panaboard!K:K,MATCH(CONCATENATE(AZ1326,"-",C1326),Panaboard!Z:Z,0)))</f>
        <v/>
      </c>
      <c r="AU1326" t="str">
        <f>IF(ISERROR(INDEX(Panaboard!U:U,MATCH(CONCATENATE(AZ1326,"-",C1326),Panaboard!Z:Z,0))),"",INDEX(Panaboard!U:U,MATCH(CONCATENATE(AZ1326,"-",C1326),Panaboard!Z:Z,0)))</f>
        <v/>
      </c>
      <c r="AV1326" t="str">
        <f>IF(ISERROR(INDEX(Panaboard!W:W,MATCH(CONCATENATE(AZ1326,"-",C1326),Panaboard!Z:Z,0))),"",INDEX(Panaboard!W:W,MATCH(CONCATENATE(AZ1326,"-",C1326),Panaboard!Z:Z,0)))</f>
        <v/>
      </c>
      <c r="AW1326" t="str">
        <f>IF(ISERROR(INDEX(Panaboard!X:X,MATCH(CONCATENATE(AZ1326,"-",C1326),Panaboard!Z:Z,0))),"",INDEX(Panaboard!X:X,MATCH(CONCATENATE(AZ1326,"-",C1326),Panaboard!Z:Z,0)))</f>
        <v/>
      </c>
      <c r="AX1326" t="str">
        <f>IF(ISERROR(INDEX(Panaboard!AA:AA,MATCH(CONCATENATE(AZ1326,"-",C1326),Panaboard!Z:Z,0))),"",INDEX(Panaboard!AA:AA,MATCH(CONCATENATE(AZ1326,"-",C1326),Panaboard!Z:Z,0)))</f>
        <v/>
      </c>
      <c r="AY1326" t="str">
        <f>IF(ISERROR(INDEX(Panaboard!AB:AB,MATCH(CONCATENATE(AZ1326,"-",C1326),Panaboard!Z:Z,0))),"",INDEX(Panaboard!AB:AB,MATCH(CONCATENATE(AZ1326,"-",C1326),Panaboard!Z:Z,0)))</f>
        <v/>
      </c>
      <c r="AZ1326" t="str">
        <f t="shared" si="164"/>
        <v/>
      </c>
      <c r="BA1326" t="str">
        <f>IF(ISERROR(INDEX(Panaboard!E:E,MATCH(CONCATENATE(AZ1326,"-",C1326),Panaboard!Z:Z,0))),"",INDEX(Panaboard!E:E,MATCH(CONCATENATE(AZ1326,"-",C1326),Panaboard!Z:Z,0)))</f>
        <v/>
      </c>
      <c r="BB1326" t="str">
        <f>IF(ISERROR(INDEX(Panaboard!AC:AC,MATCH(CONCATENATE(AZ1326,"-",C1326),Panaboard!Z:Z,0))),"",INDEX(Panaboard!AC:AC,MATCH(CONCATENATE(AZ1326,"-",C1326),Panaboard!Z:Z,0)))</f>
        <v/>
      </c>
      <c r="BC1326" t="str">
        <f t="shared" si="165"/>
        <v/>
      </c>
      <c r="BD1326" t="str">
        <f t="shared" si="166"/>
        <v/>
      </c>
      <c r="BE1326" t="str">
        <f t="shared" si="167"/>
        <v>xx0x0</v>
      </c>
      <c r="BF1326" t="str">
        <f>IF(ISERROR(INDEX(CuttingList!F:F,MATCH(CONCATENATE(A1326,"-",C1326),CuttingList!E:E,0))),"",INDEX(CuttingList!F:F,MATCH(CONCATENATE(A1326,"-",C1326),CuttingList!E:E,0)))</f>
        <v/>
      </c>
    </row>
    <row r="1327" spans="1:58" x14ac:dyDescent="0.25">
      <c r="A1327" t="str">
        <f>IF(PResult!BJ1327="","",PResult!BJ1327)</f>
        <v/>
      </c>
      <c r="B1327" t="str">
        <f>IF(PResult!E1327="","",PResult!E1327)</f>
        <v/>
      </c>
      <c r="C1327" t="str">
        <f>IF(PResult!BZ1327="","",PResult!BZ1327)</f>
        <v/>
      </c>
      <c r="D1327" t="str">
        <f>IF(ISERROR(INDEX(Panaboard!B:B,MATCH(CONCATENATE(AZ1327,"-",C1327),Panaboard!Z:Z,0))),"",TRIM(INDEX(Panaboard!B:B,MATCH(CONCATENATE(AZ1327,"-",C1327),Panaboard!Z:Z,0))))</f>
        <v/>
      </c>
      <c r="E1327" t="str">
        <f t="shared" si="163"/>
        <v>xx0x0</v>
      </c>
      <c r="F1327" t="str">
        <f>IF(PResult!U1327="","",UPPER(TRIM(PResult!U1327)))</f>
        <v/>
      </c>
      <c r="G1327">
        <f>IF(OR(PResult!O1327="",PResult!O1327="(null)"),0,PResult!O1327)</f>
        <v>0</v>
      </c>
      <c r="H1327" t="str">
        <f>IF(ISERROR(INDEX(Panaboard!G:G,MATCH(CONCATENATE(AZ1327,"-",C1327),Panaboard!Z:Z,0))),"",INDEX(Panaboard!G:G,MATCH(CONCATENATE(AZ1327,"-",C1327),Panaboard!Z:Z,0)))</f>
        <v/>
      </c>
      <c r="I1327" t="str">
        <f>IF(PResult!J1327="","",PResult!J1327)</f>
        <v/>
      </c>
      <c r="J1327" t="str">
        <f>IF(PResult!K1327="","",PResult!K1327)</f>
        <v/>
      </c>
      <c r="K1327">
        <f>IF(OR(PResult!L1327="(null)",PResult!L1327=""),0,PResult!L1327)</f>
        <v>0</v>
      </c>
      <c r="L1327">
        <f>IF(OR(PResult!M1327="(null)",PResult!M1327=""),0,PResult!M1327)</f>
        <v>0</v>
      </c>
      <c r="M1327">
        <f t="shared" si="160"/>
        <v>0</v>
      </c>
      <c r="N1327" t="str">
        <f>TEXT(IF(ISERROR(INDEX(Panaboard!H:H,MATCH(CONCATENATE(AZ1327,"-",C1327),Panaboard!Z:Z,0))),"",INDEX(Panaboard!H:H,MATCH(CONCATENATE(AZ1327,"-",C1327),Panaboard!Z:Z,0))),"HH:MM")</f>
        <v/>
      </c>
      <c r="O1327" t="str">
        <f>TEXT(IF(ISERROR(INDEX(Panaboard!I:I,MATCH(CONCATENATE(AZ1327,"-",C1327),Panaboard!Z:Z,0))),"",INDEX(Panaboard!I:I,MATCH(CONCATENATE(AZ1327,"-",C1327),Panaboard!Z:Z,0))),"HH:MM")</f>
        <v/>
      </c>
      <c r="P1327" t="str">
        <f t="shared" si="161"/>
        <v/>
      </c>
      <c r="Q1327" t="str">
        <f>IF(ISERROR(INDEX(Panaboard!S:S,MATCH(CONCATENATE(AZ1327,"-",C1327),Panaboard!Z:Z,0))),"",INDEX(Panaboard!S:S,MATCH(CONCATENATE(AZ1327,"-",C1327),Panaboard!Z:Z,0)))</f>
        <v/>
      </c>
      <c r="R1327" t="str">
        <f>IF(ISERROR(INDEX(Panaboard!F:F,MATCH(CONCATENATE(AZ1327,"-",C1327),Panaboard!Z:Z,0))),"",INDEX(Panaboard!F:F,MATCH(CONCATENATE(AZ1327,"-",C1327),Panaboard!Z:Z,0)))</f>
        <v/>
      </c>
      <c r="S1327" t="str">
        <f t="shared" si="162"/>
        <v/>
      </c>
      <c r="T1327" t="str">
        <f>IF(ISERROR(INDEX(Panaboard!D:D,MATCH(CONCATENATE(AZ1327,"-",C1327),Panaboard!Z:Z,0))),"",INDEX(Panaboard!D:D,MATCH(CONCATENATE(AZ1327,"-",C1327),Panaboard!Z:Z,0)))</f>
        <v/>
      </c>
      <c r="U1327" t="str">
        <f>IF(ISERROR(INDEX(Panaboard!J:J,MATCH(CONCATENATE(AZ1327,"-",C1327),Panaboard!Z:Z,0))),"",INDEX(Panaboard!J:J,MATCH(CONCATENATE(AZ1327,"-",C1327),Panaboard!Z:Z,0)))</f>
        <v/>
      </c>
      <c r="V1327">
        <f>IF(PResult!BL1327="",0,PResult!BL1327)</f>
        <v>0</v>
      </c>
      <c r="W1327">
        <f>IF(PResult!BM1327="",0,PResult!BM1327)</f>
        <v>0</v>
      </c>
      <c r="X1327">
        <f>IF(OR(PResult!AE1327="",PResult!AE1327="(null)"),IF(OR(PResult!AD1327="",PResult!AD1327="(null)"),0,PResult!AD1327),PResult!AE1327)</f>
        <v>0</v>
      </c>
      <c r="Y1327" t="str">
        <f>IF(OR(PResult!V1327="",PResult!V1327="(null)"),"",PResult!V1327)</f>
        <v/>
      </c>
      <c r="Z1327" t="str">
        <f>CONCATENATE(PResult!BO1327,PResult!BP1327)</f>
        <v/>
      </c>
      <c r="AA1327" t="str">
        <f>IF(PResult!Y1327="","",PResult!Y1327)</f>
        <v/>
      </c>
      <c r="AB1327" t="str">
        <f>IF(PResult!BQ1327="","",PResult!BQ1327)</f>
        <v/>
      </c>
      <c r="AC1327" t="str">
        <f>IF(PResult!BR1327="","",PResult!BR1327)</f>
        <v/>
      </c>
      <c r="AD1327" t="str">
        <f>IF(PResult!BS1327="","",PResult!BS1327)</f>
        <v/>
      </c>
      <c r="AE1327" t="str">
        <f>IF(PResult!BN1327="","",PResult!BN1327)</f>
        <v/>
      </c>
      <c r="AF1327" t="str">
        <f>IF(PResult!BT1327="","",PResult!BT1327)</f>
        <v/>
      </c>
      <c r="AG1327" t="str">
        <f>IF(PResult!BU1327="","",PResult!BU1327)</f>
        <v/>
      </c>
      <c r="AH1327" t="str">
        <f>IF(PResult!BV1327="","",PResult!BV1327)</f>
        <v/>
      </c>
      <c r="AI1327" t="str">
        <f>TEXT(IF(ISERROR(INDEX(Panaboard!L:L,MATCH(CONCATENATE(AZ1327,"-",C1327),Panaboard!Z:Z,0))),"",INDEX(Panaboard!L:L,MATCH(CONCATENATE(AZ1327,"-",C1327),Panaboard!Z:Z,0))),"HH:MM")</f>
        <v/>
      </c>
      <c r="AJ1327" t="str">
        <f>TEXT(IF(ISERROR(INDEX(Panaboard!M:M,MATCH(CONCATENATE(AZ1327,"-",C1327),Panaboard!Z:Z,0))),"",INDEX(Panaboard!M:M,MATCH(CONCATENATE(AZ1327,"-",C1327),Panaboard!Z:Z,0))),"HH:MM")</f>
        <v/>
      </c>
      <c r="AK1327" t="str">
        <f>IF(PResult!BY1327="","",PResult!BY1327)</f>
        <v/>
      </c>
      <c r="AL1327">
        <f>IF(PResult!P1327="",0,PResult!P1327)</f>
        <v>0</v>
      </c>
      <c r="AM1327" t="str">
        <f>IF(ISERROR(INDEX(Panaboard!N:N,MATCH(CONCATENATE(AZ1327,"-",C1327),Panaboard!Z:Z,0))),"",INDEX(Panaboard!N:N,MATCH(CONCATENATE(AZ1327,"-",C1327),Panaboard!Z:Z,0)))</f>
        <v/>
      </c>
      <c r="AN1327" t="str">
        <f>IF(ISERROR(INDEX(Panaboard!O:O,MATCH(CONCATENATE(AZ1327,"-",C1327),Panaboard!Z:Z,0))),"",INDEX(Panaboard!O:O,MATCH(CONCATENATE(AZ1327,"-",C1327),Panaboard!Z:Z,0)))</f>
        <v/>
      </c>
      <c r="AO1327" t="str">
        <f>IF(ISERROR(INDEX(Panaboard!P:P,MATCH(CONCATENATE(AZ1327,"-",C1327),Panaboard!Z:Z,0))),"",INDEX(Panaboard!P:P,MATCH(CONCATENATE(AZ1327,"-",C1327),Panaboard!Z:Z,0)))</f>
        <v/>
      </c>
      <c r="AP1327" t="str">
        <f>IF(ISERROR(INDEX(Panaboard!Q:Q,MATCH(CONCATENATE(AZ1327,"-",C1327),Panaboard!Z:Z,0))),"",INDEX(Panaboard!Q:Q,MATCH(CONCATENATE(AZ1327,"-",C1327),Panaboard!Z:Z,0)))</f>
        <v/>
      </c>
      <c r="AR1327" t="str">
        <f>IF(PResult!BW1327="","",PResult!BW1327)</f>
        <v/>
      </c>
      <c r="AS1327" t="str">
        <f>IF(PResult!BX1327="","",PResult!BX1327)</f>
        <v/>
      </c>
      <c r="AT1327" t="str">
        <f>IF(ISERROR(INDEX(Panaboard!K:K,MATCH(CONCATENATE(AZ1327,"-",C1327),Panaboard!Z:Z,0))),"",INDEX(Panaboard!K:K,MATCH(CONCATENATE(AZ1327,"-",C1327),Panaboard!Z:Z,0)))</f>
        <v/>
      </c>
      <c r="AU1327" t="str">
        <f>IF(ISERROR(INDEX(Panaboard!U:U,MATCH(CONCATENATE(AZ1327,"-",C1327),Panaboard!Z:Z,0))),"",INDEX(Panaboard!U:U,MATCH(CONCATENATE(AZ1327,"-",C1327),Panaboard!Z:Z,0)))</f>
        <v/>
      </c>
      <c r="AV1327" t="str">
        <f>IF(ISERROR(INDEX(Panaboard!W:W,MATCH(CONCATENATE(AZ1327,"-",C1327),Panaboard!Z:Z,0))),"",INDEX(Panaboard!W:W,MATCH(CONCATENATE(AZ1327,"-",C1327),Panaboard!Z:Z,0)))</f>
        <v/>
      </c>
      <c r="AW1327" t="str">
        <f>IF(ISERROR(INDEX(Panaboard!X:X,MATCH(CONCATENATE(AZ1327,"-",C1327),Panaboard!Z:Z,0))),"",INDEX(Panaboard!X:X,MATCH(CONCATENATE(AZ1327,"-",C1327),Panaboard!Z:Z,0)))</f>
        <v/>
      </c>
      <c r="AX1327" t="str">
        <f>IF(ISERROR(INDEX(Panaboard!AA:AA,MATCH(CONCATENATE(AZ1327,"-",C1327),Panaboard!Z:Z,0))),"",INDEX(Panaboard!AA:AA,MATCH(CONCATENATE(AZ1327,"-",C1327),Panaboard!Z:Z,0)))</f>
        <v/>
      </c>
      <c r="AY1327" t="str">
        <f>IF(ISERROR(INDEX(Panaboard!AB:AB,MATCH(CONCATENATE(AZ1327,"-",C1327),Panaboard!Z:Z,0))),"",INDEX(Panaboard!AB:AB,MATCH(CONCATENATE(AZ1327,"-",C1327),Panaboard!Z:Z,0)))</f>
        <v/>
      </c>
      <c r="AZ1327" t="str">
        <f t="shared" si="164"/>
        <v/>
      </c>
      <c r="BA1327" t="str">
        <f>IF(ISERROR(INDEX(Panaboard!E:E,MATCH(CONCATENATE(AZ1327,"-",C1327),Panaboard!Z:Z,0))),"",INDEX(Panaboard!E:E,MATCH(CONCATENATE(AZ1327,"-",C1327),Panaboard!Z:Z,0)))</f>
        <v/>
      </c>
      <c r="BB1327" t="str">
        <f>IF(ISERROR(INDEX(Panaboard!AC:AC,MATCH(CONCATENATE(AZ1327,"-",C1327),Panaboard!Z:Z,0))),"",INDEX(Panaboard!AC:AC,MATCH(CONCATENATE(AZ1327,"-",C1327),Panaboard!Z:Z,0)))</f>
        <v/>
      </c>
      <c r="BC1327" t="str">
        <f t="shared" si="165"/>
        <v/>
      </c>
      <c r="BD1327" t="str">
        <f t="shared" si="166"/>
        <v/>
      </c>
      <c r="BE1327" t="str">
        <f t="shared" si="167"/>
        <v>xx0x0</v>
      </c>
      <c r="BF1327" t="str">
        <f>IF(ISERROR(INDEX(CuttingList!F:F,MATCH(CONCATENATE(A1327,"-",C1327),CuttingList!E:E,0))),"",INDEX(CuttingList!F:F,MATCH(CONCATENATE(A1327,"-",C1327),CuttingList!E:E,0)))</f>
        <v/>
      </c>
    </row>
    <row r="1328" spans="1:58" x14ac:dyDescent="0.25">
      <c r="A1328" t="str">
        <f>IF(PResult!BJ1328="","",PResult!BJ1328)</f>
        <v/>
      </c>
      <c r="B1328" t="str">
        <f>IF(PResult!E1328="","",PResult!E1328)</f>
        <v/>
      </c>
      <c r="C1328" t="str">
        <f>IF(PResult!BZ1328="","",PResult!BZ1328)</f>
        <v/>
      </c>
      <c r="D1328" t="str">
        <f>IF(ISERROR(INDEX(Panaboard!B:B,MATCH(CONCATENATE(AZ1328,"-",C1328),Panaboard!Z:Z,0))),"",TRIM(INDEX(Panaboard!B:B,MATCH(CONCATENATE(AZ1328,"-",C1328),Panaboard!Z:Z,0))))</f>
        <v/>
      </c>
      <c r="E1328" t="str">
        <f t="shared" si="163"/>
        <v>xx0x0</v>
      </c>
      <c r="F1328" t="str">
        <f>IF(PResult!U1328="","",UPPER(TRIM(PResult!U1328)))</f>
        <v/>
      </c>
      <c r="G1328">
        <f>IF(OR(PResult!O1328="",PResult!O1328="(null)"),0,PResult!O1328)</f>
        <v>0</v>
      </c>
      <c r="H1328" t="str">
        <f>IF(ISERROR(INDEX(Panaboard!G:G,MATCH(CONCATENATE(AZ1328,"-",C1328),Panaboard!Z:Z,0))),"",INDEX(Panaboard!G:G,MATCH(CONCATENATE(AZ1328,"-",C1328),Panaboard!Z:Z,0)))</f>
        <v/>
      </c>
      <c r="I1328" t="str">
        <f>IF(PResult!J1328="","",PResult!J1328)</f>
        <v/>
      </c>
      <c r="J1328" t="str">
        <f>IF(PResult!K1328="","",PResult!K1328)</f>
        <v/>
      </c>
      <c r="K1328">
        <f>IF(OR(PResult!L1328="(null)",PResult!L1328=""),0,PResult!L1328)</f>
        <v>0</v>
      </c>
      <c r="L1328">
        <f>IF(OR(PResult!M1328="(null)",PResult!M1328=""),0,PResult!M1328)</f>
        <v>0</v>
      </c>
      <c r="M1328">
        <f t="shared" si="160"/>
        <v>0</v>
      </c>
      <c r="N1328" t="str">
        <f>TEXT(IF(ISERROR(INDEX(Panaboard!H:H,MATCH(CONCATENATE(AZ1328,"-",C1328),Panaboard!Z:Z,0))),"",INDEX(Panaboard!H:H,MATCH(CONCATENATE(AZ1328,"-",C1328),Panaboard!Z:Z,0))),"HH:MM")</f>
        <v/>
      </c>
      <c r="O1328" t="str">
        <f>TEXT(IF(ISERROR(INDEX(Panaboard!I:I,MATCH(CONCATENATE(AZ1328,"-",C1328),Panaboard!Z:Z,0))),"",INDEX(Panaboard!I:I,MATCH(CONCATENATE(AZ1328,"-",C1328),Panaboard!Z:Z,0))),"HH:MM")</f>
        <v/>
      </c>
      <c r="P1328" t="str">
        <f t="shared" si="161"/>
        <v/>
      </c>
      <c r="Q1328" t="str">
        <f>IF(ISERROR(INDEX(Panaboard!S:S,MATCH(CONCATENATE(AZ1328,"-",C1328),Panaboard!Z:Z,0))),"",INDEX(Panaboard!S:S,MATCH(CONCATENATE(AZ1328,"-",C1328),Panaboard!Z:Z,0)))</f>
        <v/>
      </c>
      <c r="R1328" t="str">
        <f>IF(ISERROR(INDEX(Panaboard!F:F,MATCH(CONCATENATE(AZ1328,"-",C1328),Panaboard!Z:Z,0))),"",INDEX(Panaboard!F:F,MATCH(CONCATENATE(AZ1328,"-",C1328),Panaboard!Z:Z,0)))</f>
        <v/>
      </c>
      <c r="S1328" t="str">
        <f t="shared" si="162"/>
        <v/>
      </c>
      <c r="T1328" t="str">
        <f>IF(ISERROR(INDEX(Panaboard!D:D,MATCH(CONCATENATE(AZ1328,"-",C1328),Panaboard!Z:Z,0))),"",INDEX(Panaboard!D:D,MATCH(CONCATENATE(AZ1328,"-",C1328),Panaboard!Z:Z,0)))</f>
        <v/>
      </c>
      <c r="U1328" t="str">
        <f>IF(ISERROR(INDEX(Panaboard!J:J,MATCH(CONCATENATE(AZ1328,"-",C1328),Panaboard!Z:Z,0))),"",INDEX(Panaboard!J:J,MATCH(CONCATENATE(AZ1328,"-",C1328),Panaboard!Z:Z,0)))</f>
        <v/>
      </c>
      <c r="V1328">
        <f>IF(PResult!BL1328="",0,PResult!BL1328)</f>
        <v>0</v>
      </c>
      <c r="W1328">
        <f>IF(PResult!BM1328="",0,PResult!BM1328)</f>
        <v>0</v>
      </c>
      <c r="X1328">
        <f>IF(OR(PResult!AE1328="",PResult!AE1328="(null)"),IF(OR(PResult!AD1328="",PResult!AD1328="(null)"),0,PResult!AD1328),PResult!AE1328)</f>
        <v>0</v>
      </c>
      <c r="Y1328" t="str">
        <f>IF(OR(PResult!V1328="",PResult!V1328="(null)"),"",PResult!V1328)</f>
        <v/>
      </c>
      <c r="Z1328" t="str">
        <f>CONCATENATE(PResult!BO1328,PResult!BP1328)</f>
        <v/>
      </c>
      <c r="AA1328" t="str">
        <f>IF(PResult!Y1328="","",PResult!Y1328)</f>
        <v/>
      </c>
      <c r="AB1328" t="str">
        <f>IF(PResult!BQ1328="","",PResult!BQ1328)</f>
        <v/>
      </c>
      <c r="AC1328" t="str">
        <f>IF(PResult!BR1328="","",PResult!BR1328)</f>
        <v/>
      </c>
      <c r="AD1328" t="str">
        <f>IF(PResult!BS1328="","",PResult!BS1328)</f>
        <v/>
      </c>
      <c r="AE1328" t="str">
        <f>IF(PResult!BN1328="","",PResult!BN1328)</f>
        <v/>
      </c>
      <c r="AF1328" t="str">
        <f>IF(PResult!BT1328="","",PResult!BT1328)</f>
        <v/>
      </c>
      <c r="AG1328" t="str">
        <f>IF(PResult!BU1328="","",PResult!BU1328)</f>
        <v/>
      </c>
      <c r="AH1328" t="str">
        <f>IF(PResult!BV1328="","",PResult!BV1328)</f>
        <v/>
      </c>
      <c r="AI1328" t="str">
        <f>TEXT(IF(ISERROR(INDEX(Panaboard!L:L,MATCH(CONCATENATE(AZ1328,"-",C1328),Panaboard!Z:Z,0))),"",INDEX(Panaboard!L:L,MATCH(CONCATENATE(AZ1328,"-",C1328),Panaboard!Z:Z,0))),"HH:MM")</f>
        <v/>
      </c>
      <c r="AJ1328" t="str">
        <f>TEXT(IF(ISERROR(INDEX(Panaboard!M:M,MATCH(CONCATENATE(AZ1328,"-",C1328),Panaboard!Z:Z,0))),"",INDEX(Panaboard!M:M,MATCH(CONCATENATE(AZ1328,"-",C1328),Panaboard!Z:Z,0))),"HH:MM")</f>
        <v/>
      </c>
      <c r="AK1328" t="str">
        <f>IF(PResult!BY1328="","",PResult!BY1328)</f>
        <v/>
      </c>
      <c r="AL1328">
        <f>IF(PResult!P1328="",0,PResult!P1328)</f>
        <v>0</v>
      </c>
      <c r="AM1328" t="str">
        <f>IF(ISERROR(INDEX(Panaboard!N:N,MATCH(CONCATENATE(AZ1328,"-",C1328),Panaboard!Z:Z,0))),"",INDEX(Panaboard!N:N,MATCH(CONCATENATE(AZ1328,"-",C1328),Panaboard!Z:Z,0)))</f>
        <v/>
      </c>
      <c r="AN1328" t="str">
        <f>IF(ISERROR(INDEX(Panaboard!O:O,MATCH(CONCATENATE(AZ1328,"-",C1328),Panaboard!Z:Z,0))),"",INDEX(Panaboard!O:O,MATCH(CONCATENATE(AZ1328,"-",C1328),Panaboard!Z:Z,0)))</f>
        <v/>
      </c>
      <c r="AO1328" t="str">
        <f>IF(ISERROR(INDEX(Panaboard!P:P,MATCH(CONCATENATE(AZ1328,"-",C1328),Panaboard!Z:Z,0))),"",INDEX(Panaboard!P:P,MATCH(CONCATENATE(AZ1328,"-",C1328),Panaboard!Z:Z,0)))</f>
        <v/>
      </c>
      <c r="AP1328" t="str">
        <f>IF(ISERROR(INDEX(Panaboard!Q:Q,MATCH(CONCATENATE(AZ1328,"-",C1328),Panaboard!Z:Z,0))),"",INDEX(Panaboard!Q:Q,MATCH(CONCATENATE(AZ1328,"-",C1328),Panaboard!Z:Z,0)))</f>
        <v/>
      </c>
      <c r="AR1328" t="str">
        <f>IF(PResult!BW1328="","",PResult!BW1328)</f>
        <v/>
      </c>
      <c r="AS1328" t="str">
        <f>IF(PResult!BX1328="","",PResult!BX1328)</f>
        <v/>
      </c>
      <c r="AT1328" t="str">
        <f>IF(ISERROR(INDEX(Panaboard!K:K,MATCH(CONCATENATE(AZ1328,"-",C1328),Panaboard!Z:Z,0))),"",INDEX(Panaboard!K:K,MATCH(CONCATENATE(AZ1328,"-",C1328),Panaboard!Z:Z,0)))</f>
        <v/>
      </c>
      <c r="AU1328" t="str">
        <f>IF(ISERROR(INDEX(Panaboard!U:U,MATCH(CONCATENATE(AZ1328,"-",C1328),Panaboard!Z:Z,0))),"",INDEX(Panaboard!U:U,MATCH(CONCATENATE(AZ1328,"-",C1328),Panaboard!Z:Z,0)))</f>
        <v/>
      </c>
      <c r="AV1328" t="str">
        <f>IF(ISERROR(INDEX(Panaboard!W:W,MATCH(CONCATENATE(AZ1328,"-",C1328),Panaboard!Z:Z,0))),"",INDEX(Panaboard!W:W,MATCH(CONCATENATE(AZ1328,"-",C1328),Panaboard!Z:Z,0)))</f>
        <v/>
      </c>
      <c r="AW1328" t="str">
        <f>IF(ISERROR(INDEX(Panaboard!X:X,MATCH(CONCATENATE(AZ1328,"-",C1328),Panaboard!Z:Z,0))),"",INDEX(Panaboard!X:X,MATCH(CONCATENATE(AZ1328,"-",C1328),Panaboard!Z:Z,0)))</f>
        <v/>
      </c>
      <c r="AX1328" t="str">
        <f>IF(ISERROR(INDEX(Panaboard!AA:AA,MATCH(CONCATENATE(AZ1328,"-",C1328),Panaboard!Z:Z,0))),"",INDEX(Panaboard!AA:AA,MATCH(CONCATENATE(AZ1328,"-",C1328),Panaboard!Z:Z,0)))</f>
        <v/>
      </c>
      <c r="AY1328" t="str">
        <f>IF(ISERROR(INDEX(Panaboard!AB:AB,MATCH(CONCATENATE(AZ1328,"-",C1328),Panaboard!Z:Z,0))),"",INDEX(Panaboard!AB:AB,MATCH(CONCATENATE(AZ1328,"-",C1328),Panaboard!Z:Z,0)))</f>
        <v/>
      </c>
      <c r="AZ1328" t="str">
        <f t="shared" si="164"/>
        <v/>
      </c>
      <c r="BA1328" t="str">
        <f>IF(ISERROR(INDEX(Panaboard!E:E,MATCH(CONCATENATE(AZ1328,"-",C1328),Panaboard!Z:Z,0))),"",INDEX(Panaboard!E:E,MATCH(CONCATENATE(AZ1328,"-",C1328),Panaboard!Z:Z,0)))</f>
        <v/>
      </c>
      <c r="BB1328" t="str">
        <f>IF(ISERROR(INDEX(Panaboard!AC:AC,MATCH(CONCATENATE(AZ1328,"-",C1328),Panaboard!Z:Z,0))),"",INDEX(Panaboard!AC:AC,MATCH(CONCATENATE(AZ1328,"-",C1328),Panaboard!Z:Z,0)))</f>
        <v/>
      </c>
      <c r="BC1328" t="str">
        <f t="shared" si="165"/>
        <v/>
      </c>
      <c r="BD1328" t="str">
        <f t="shared" si="166"/>
        <v/>
      </c>
      <c r="BE1328" t="str">
        <f t="shared" si="167"/>
        <v>xx0x0</v>
      </c>
      <c r="BF1328" t="str">
        <f>IF(ISERROR(INDEX(CuttingList!F:F,MATCH(CONCATENATE(A1328,"-",C1328),CuttingList!E:E,0))),"",INDEX(CuttingList!F:F,MATCH(CONCATENATE(A1328,"-",C1328),CuttingList!E:E,0)))</f>
        <v/>
      </c>
    </row>
    <row r="1329" spans="1:58" x14ac:dyDescent="0.25">
      <c r="A1329" t="str">
        <f>IF(PResult!BJ1329="","",PResult!BJ1329)</f>
        <v/>
      </c>
      <c r="B1329" t="str">
        <f>IF(PResult!E1329="","",PResult!E1329)</f>
        <v/>
      </c>
      <c r="C1329" t="str">
        <f>IF(PResult!BZ1329="","",PResult!BZ1329)</f>
        <v/>
      </c>
      <c r="D1329" t="str">
        <f>IF(ISERROR(INDEX(Panaboard!B:B,MATCH(CONCATENATE(AZ1329,"-",C1329),Panaboard!Z:Z,0))),"",TRIM(INDEX(Panaboard!B:B,MATCH(CONCATENATE(AZ1329,"-",C1329),Panaboard!Z:Z,0))))</f>
        <v/>
      </c>
      <c r="E1329" t="str">
        <f t="shared" si="163"/>
        <v>xx0x0</v>
      </c>
      <c r="F1329" t="str">
        <f>IF(PResult!U1329="","",UPPER(TRIM(PResult!U1329)))</f>
        <v/>
      </c>
      <c r="G1329">
        <f>IF(OR(PResult!O1329="",PResult!O1329="(null)"),0,PResult!O1329)</f>
        <v>0</v>
      </c>
      <c r="H1329" t="str">
        <f>IF(ISERROR(INDEX(Panaboard!G:G,MATCH(CONCATENATE(AZ1329,"-",C1329),Panaboard!Z:Z,0))),"",INDEX(Panaboard!G:G,MATCH(CONCATENATE(AZ1329,"-",C1329),Panaboard!Z:Z,0)))</f>
        <v/>
      </c>
      <c r="I1329" t="str">
        <f>IF(PResult!J1329="","",PResult!J1329)</f>
        <v/>
      </c>
      <c r="J1329" t="str">
        <f>IF(PResult!K1329="","",PResult!K1329)</f>
        <v/>
      </c>
      <c r="K1329">
        <f>IF(OR(PResult!L1329="(null)",PResult!L1329=""),0,PResult!L1329)</f>
        <v>0</v>
      </c>
      <c r="L1329">
        <f>IF(OR(PResult!M1329="(null)",PResult!M1329=""),0,PResult!M1329)</f>
        <v>0</v>
      </c>
      <c r="M1329">
        <f t="shared" si="160"/>
        <v>0</v>
      </c>
      <c r="N1329" t="str">
        <f>TEXT(IF(ISERROR(INDEX(Panaboard!H:H,MATCH(CONCATENATE(AZ1329,"-",C1329),Panaboard!Z:Z,0))),"",INDEX(Panaboard!H:H,MATCH(CONCATENATE(AZ1329,"-",C1329),Panaboard!Z:Z,0))),"HH:MM")</f>
        <v/>
      </c>
      <c r="O1329" t="str">
        <f>TEXT(IF(ISERROR(INDEX(Panaboard!I:I,MATCH(CONCATENATE(AZ1329,"-",C1329),Panaboard!Z:Z,0))),"",INDEX(Panaboard!I:I,MATCH(CONCATENATE(AZ1329,"-",C1329),Panaboard!Z:Z,0))),"HH:MM")</f>
        <v/>
      </c>
      <c r="P1329" t="str">
        <f t="shared" si="161"/>
        <v/>
      </c>
      <c r="Q1329" t="str">
        <f>IF(ISERROR(INDEX(Panaboard!S:S,MATCH(CONCATENATE(AZ1329,"-",C1329),Panaboard!Z:Z,0))),"",INDEX(Panaboard!S:S,MATCH(CONCATENATE(AZ1329,"-",C1329),Panaboard!Z:Z,0)))</f>
        <v/>
      </c>
      <c r="R1329" t="str">
        <f>IF(ISERROR(INDEX(Panaboard!F:F,MATCH(CONCATENATE(AZ1329,"-",C1329),Panaboard!Z:Z,0))),"",INDEX(Panaboard!F:F,MATCH(CONCATENATE(AZ1329,"-",C1329),Panaboard!Z:Z,0)))</f>
        <v/>
      </c>
      <c r="S1329" t="str">
        <f t="shared" si="162"/>
        <v/>
      </c>
      <c r="T1329" t="str">
        <f>IF(ISERROR(INDEX(Panaboard!D:D,MATCH(CONCATENATE(AZ1329,"-",C1329),Panaboard!Z:Z,0))),"",INDEX(Panaboard!D:D,MATCH(CONCATENATE(AZ1329,"-",C1329),Panaboard!Z:Z,0)))</f>
        <v/>
      </c>
      <c r="U1329" t="str">
        <f>IF(ISERROR(INDEX(Panaboard!J:J,MATCH(CONCATENATE(AZ1329,"-",C1329),Panaboard!Z:Z,0))),"",INDEX(Panaboard!J:J,MATCH(CONCATENATE(AZ1329,"-",C1329),Panaboard!Z:Z,0)))</f>
        <v/>
      </c>
      <c r="V1329">
        <f>IF(PResult!BL1329="",0,PResult!BL1329)</f>
        <v>0</v>
      </c>
      <c r="W1329">
        <f>IF(PResult!BM1329="",0,PResult!BM1329)</f>
        <v>0</v>
      </c>
      <c r="X1329">
        <f>IF(OR(PResult!AE1329="",PResult!AE1329="(null)"),IF(OR(PResult!AD1329="",PResult!AD1329="(null)"),0,PResult!AD1329),PResult!AE1329)</f>
        <v>0</v>
      </c>
      <c r="Y1329" t="str">
        <f>IF(OR(PResult!V1329="",PResult!V1329="(null)"),"",PResult!V1329)</f>
        <v/>
      </c>
      <c r="Z1329" t="str">
        <f>CONCATENATE(PResult!BO1329,PResult!BP1329)</f>
        <v/>
      </c>
      <c r="AA1329" t="str">
        <f>IF(PResult!Y1329="","",PResult!Y1329)</f>
        <v/>
      </c>
      <c r="AB1329" t="str">
        <f>IF(PResult!BQ1329="","",PResult!BQ1329)</f>
        <v/>
      </c>
      <c r="AC1329" t="str">
        <f>IF(PResult!BR1329="","",PResult!BR1329)</f>
        <v/>
      </c>
      <c r="AD1329" t="str">
        <f>IF(PResult!BS1329="","",PResult!BS1329)</f>
        <v/>
      </c>
      <c r="AE1329" t="str">
        <f>IF(PResult!BN1329="","",PResult!BN1329)</f>
        <v/>
      </c>
      <c r="AF1329" t="str">
        <f>IF(PResult!BT1329="","",PResult!BT1329)</f>
        <v/>
      </c>
      <c r="AG1329" t="str">
        <f>IF(PResult!BU1329="","",PResult!BU1329)</f>
        <v/>
      </c>
      <c r="AH1329" t="str">
        <f>IF(PResult!BV1329="","",PResult!BV1329)</f>
        <v/>
      </c>
      <c r="AI1329" t="str">
        <f>TEXT(IF(ISERROR(INDEX(Panaboard!L:L,MATCH(CONCATENATE(AZ1329,"-",C1329),Panaboard!Z:Z,0))),"",INDEX(Panaboard!L:L,MATCH(CONCATENATE(AZ1329,"-",C1329),Panaboard!Z:Z,0))),"HH:MM")</f>
        <v/>
      </c>
      <c r="AJ1329" t="str">
        <f>TEXT(IF(ISERROR(INDEX(Panaboard!M:M,MATCH(CONCATENATE(AZ1329,"-",C1329),Panaboard!Z:Z,0))),"",INDEX(Panaboard!M:M,MATCH(CONCATENATE(AZ1329,"-",C1329),Panaboard!Z:Z,0))),"HH:MM")</f>
        <v/>
      </c>
      <c r="AK1329" t="str">
        <f>IF(PResult!BY1329="","",PResult!BY1329)</f>
        <v/>
      </c>
      <c r="AL1329">
        <f>IF(PResult!P1329="",0,PResult!P1329)</f>
        <v>0</v>
      </c>
      <c r="AM1329" t="str">
        <f>IF(ISERROR(INDEX(Panaboard!N:N,MATCH(CONCATENATE(AZ1329,"-",C1329),Panaboard!Z:Z,0))),"",INDEX(Panaboard!N:N,MATCH(CONCATENATE(AZ1329,"-",C1329),Panaboard!Z:Z,0)))</f>
        <v/>
      </c>
      <c r="AN1329" t="str">
        <f>IF(ISERROR(INDEX(Panaboard!O:O,MATCH(CONCATENATE(AZ1329,"-",C1329),Panaboard!Z:Z,0))),"",INDEX(Panaboard!O:O,MATCH(CONCATENATE(AZ1329,"-",C1329),Panaboard!Z:Z,0)))</f>
        <v/>
      </c>
      <c r="AO1329" t="str">
        <f>IF(ISERROR(INDEX(Panaboard!P:P,MATCH(CONCATENATE(AZ1329,"-",C1329),Panaboard!Z:Z,0))),"",INDEX(Panaboard!P:P,MATCH(CONCATENATE(AZ1329,"-",C1329),Panaboard!Z:Z,0)))</f>
        <v/>
      </c>
      <c r="AP1329" t="str">
        <f>IF(ISERROR(INDEX(Panaboard!Q:Q,MATCH(CONCATENATE(AZ1329,"-",C1329),Panaboard!Z:Z,0))),"",INDEX(Panaboard!Q:Q,MATCH(CONCATENATE(AZ1329,"-",C1329),Panaboard!Z:Z,0)))</f>
        <v/>
      </c>
      <c r="AR1329" t="str">
        <f>IF(PResult!BW1329="","",PResult!BW1329)</f>
        <v/>
      </c>
      <c r="AS1329" t="str">
        <f>IF(PResult!BX1329="","",PResult!BX1329)</f>
        <v/>
      </c>
      <c r="AT1329" t="str">
        <f>IF(ISERROR(INDEX(Panaboard!K:K,MATCH(CONCATENATE(AZ1329,"-",C1329),Panaboard!Z:Z,0))),"",INDEX(Panaboard!K:K,MATCH(CONCATENATE(AZ1329,"-",C1329),Panaboard!Z:Z,0)))</f>
        <v/>
      </c>
      <c r="AU1329" t="str">
        <f>IF(ISERROR(INDEX(Panaboard!U:U,MATCH(CONCATENATE(AZ1329,"-",C1329),Panaboard!Z:Z,0))),"",INDEX(Panaboard!U:U,MATCH(CONCATENATE(AZ1329,"-",C1329),Panaboard!Z:Z,0)))</f>
        <v/>
      </c>
      <c r="AV1329" t="str">
        <f>IF(ISERROR(INDEX(Panaboard!W:W,MATCH(CONCATENATE(AZ1329,"-",C1329),Panaboard!Z:Z,0))),"",INDEX(Panaboard!W:W,MATCH(CONCATENATE(AZ1329,"-",C1329),Panaboard!Z:Z,0)))</f>
        <v/>
      </c>
      <c r="AW1329" t="str">
        <f>IF(ISERROR(INDEX(Panaboard!X:X,MATCH(CONCATENATE(AZ1329,"-",C1329),Panaboard!Z:Z,0))),"",INDEX(Panaboard!X:X,MATCH(CONCATENATE(AZ1329,"-",C1329),Panaboard!Z:Z,0)))</f>
        <v/>
      </c>
      <c r="AX1329" t="str">
        <f>IF(ISERROR(INDEX(Panaboard!AA:AA,MATCH(CONCATENATE(AZ1329,"-",C1329),Panaboard!Z:Z,0))),"",INDEX(Panaboard!AA:AA,MATCH(CONCATENATE(AZ1329,"-",C1329),Panaboard!Z:Z,0)))</f>
        <v/>
      </c>
      <c r="AY1329" t="str">
        <f>IF(ISERROR(INDEX(Panaboard!AB:AB,MATCH(CONCATENATE(AZ1329,"-",C1329),Panaboard!Z:Z,0))),"",INDEX(Panaboard!AB:AB,MATCH(CONCATENATE(AZ1329,"-",C1329),Panaboard!Z:Z,0)))</f>
        <v/>
      </c>
      <c r="AZ1329" t="str">
        <f t="shared" si="164"/>
        <v/>
      </c>
      <c r="BA1329" t="str">
        <f>IF(ISERROR(INDEX(Panaboard!E:E,MATCH(CONCATENATE(AZ1329,"-",C1329),Panaboard!Z:Z,0))),"",INDEX(Panaboard!E:E,MATCH(CONCATENATE(AZ1329,"-",C1329),Panaboard!Z:Z,0)))</f>
        <v/>
      </c>
      <c r="BB1329" t="str">
        <f>IF(ISERROR(INDEX(Panaboard!AC:AC,MATCH(CONCATENATE(AZ1329,"-",C1329),Panaboard!Z:Z,0))),"",INDEX(Panaboard!AC:AC,MATCH(CONCATENATE(AZ1329,"-",C1329),Panaboard!Z:Z,0)))</f>
        <v/>
      </c>
      <c r="BC1329" t="str">
        <f t="shared" si="165"/>
        <v/>
      </c>
      <c r="BD1329" t="str">
        <f t="shared" si="166"/>
        <v/>
      </c>
      <c r="BE1329" t="str">
        <f t="shared" si="167"/>
        <v>xx0x0</v>
      </c>
      <c r="BF1329" t="str">
        <f>IF(ISERROR(INDEX(CuttingList!F:F,MATCH(CONCATENATE(A1329,"-",C1329),CuttingList!E:E,0))),"",INDEX(CuttingList!F:F,MATCH(CONCATENATE(A1329,"-",C1329),CuttingList!E:E,0)))</f>
        <v/>
      </c>
    </row>
    <row r="1330" spans="1:58" x14ac:dyDescent="0.25">
      <c r="A1330" t="str">
        <f>IF(PResult!BJ1330="","",PResult!BJ1330)</f>
        <v/>
      </c>
      <c r="B1330" t="str">
        <f>IF(PResult!E1330="","",PResult!E1330)</f>
        <v/>
      </c>
      <c r="C1330" t="str">
        <f>IF(PResult!BZ1330="","",PResult!BZ1330)</f>
        <v/>
      </c>
      <c r="D1330" t="str">
        <f>IF(ISERROR(INDEX(Panaboard!B:B,MATCH(CONCATENATE(AZ1330,"-",C1330),Panaboard!Z:Z,0))),"",TRIM(INDEX(Panaboard!B:B,MATCH(CONCATENATE(AZ1330,"-",C1330),Panaboard!Z:Z,0))))</f>
        <v/>
      </c>
      <c r="E1330" t="str">
        <f t="shared" si="163"/>
        <v>xx0x0</v>
      </c>
      <c r="F1330" t="str">
        <f>IF(PResult!U1330="","",UPPER(TRIM(PResult!U1330)))</f>
        <v/>
      </c>
      <c r="G1330">
        <f>IF(OR(PResult!O1330="",PResult!O1330="(null)"),0,PResult!O1330)</f>
        <v>0</v>
      </c>
      <c r="H1330" t="str">
        <f>IF(ISERROR(INDEX(Panaboard!G:G,MATCH(CONCATENATE(AZ1330,"-",C1330),Panaboard!Z:Z,0))),"",INDEX(Panaboard!G:G,MATCH(CONCATENATE(AZ1330,"-",C1330),Panaboard!Z:Z,0)))</f>
        <v/>
      </c>
      <c r="I1330" t="str">
        <f>IF(PResult!J1330="","",PResult!J1330)</f>
        <v/>
      </c>
      <c r="J1330" t="str">
        <f>IF(PResult!K1330="","",PResult!K1330)</f>
        <v/>
      </c>
      <c r="K1330">
        <f>IF(OR(PResult!L1330="(null)",PResult!L1330=""),0,PResult!L1330)</f>
        <v>0</v>
      </c>
      <c r="L1330">
        <f>IF(OR(PResult!M1330="(null)",PResult!M1330=""),0,PResult!M1330)</f>
        <v>0</v>
      </c>
      <c r="M1330">
        <f t="shared" si="160"/>
        <v>0</v>
      </c>
      <c r="N1330" t="str">
        <f>TEXT(IF(ISERROR(INDEX(Panaboard!H:H,MATCH(CONCATENATE(AZ1330,"-",C1330),Panaboard!Z:Z,0))),"",INDEX(Panaboard!H:H,MATCH(CONCATENATE(AZ1330,"-",C1330),Panaboard!Z:Z,0))),"HH:MM")</f>
        <v/>
      </c>
      <c r="O1330" t="str">
        <f>TEXT(IF(ISERROR(INDEX(Panaboard!I:I,MATCH(CONCATENATE(AZ1330,"-",C1330),Panaboard!Z:Z,0))),"",INDEX(Panaboard!I:I,MATCH(CONCATENATE(AZ1330,"-",C1330),Panaboard!Z:Z,0))),"HH:MM")</f>
        <v/>
      </c>
      <c r="P1330" t="str">
        <f t="shared" si="161"/>
        <v/>
      </c>
      <c r="Q1330" t="str">
        <f>IF(ISERROR(INDEX(Panaboard!S:S,MATCH(CONCATENATE(AZ1330,"-",C1330),Panaboard!Z:Z,0))),"",INDEX(Panaboard!S:S,MATCH(CONCATENATE(AZ1330,"-",C1330),Panaboard!Z:Z,0)))</f>
        <v/>
      </c>
      <c r="R1330" t="str">
        <f>IF(ISERROR(INDEX(Panaboard!F:F,MATCH(CONCATENATE(AZ1330,"-",C1330),Panaboard!Z:Z,0))),"",INDEX(Panaboard!F:F,MATCH(CONCATENATE(AZ1330,"-",C1330),Panaboard!Z:Z,0)))</f>
        <v/>
      </c>
      <c r="S1330" t="str">
        <f t="shared" si="162"/>
        <v/>
      </c>
      <c r="T1330" t="str">
        <f>IF(ISERROR(INDEX(Panaboard!D:D,MATCH(CONCATENATE(AZ1330,"-",C1330),Panaboard!Z:Z,0))),"",INDEX(Panaboard!D:D,MATCH(CONCATENATE(AZ1330,"-",C1330),Panaboard!Z:Z,0)))</f>
        <v/>
      </c>
      <c r="U1330" t="str">
        <f>IF(ISERROR(INDEX(Panaboard!J:J,MATCH(CONCATENATE(AZ1330,"-",C1330),Panaboard!Z:Z,0))),"",INDEX(Panaboard!J:J,MATCH(CONCATENATE(AZ1330,"-",C1330),Panaboard!Z:Z,0)))</f>
        <v/>
      </c>
      <c r="V1330">
        <f>IF(PResult!BL1330="",0,PResult!BL1330)</f>
        <v>0</v>
      </c>
      <c r="W1330">
        <f>IF(PResult!BM1330="",0,PResult!BM1330)</f>
        <v>0</v>
      </c>
      <c r="X1330">
        <f>IF(OR(PResult!AE1330="",PResult!AE1330="(null)"),IF(OR(PResult!AD1330="",PResult!AD1330="(null)"),0,PResult!AD1330),PResult!AE1330)</f>
        <v>0</v>
      </c>
      <c r="Y1330" t="str">
        <f>IF(OR(PResult!V1330="",PResult!V1330="(null)"),"",PResult!V1330)</f>
        <v/>
      </c>
      <c r="Z1330" t="str">
        <f>CONCATENATE(PResult!BO1330,PResult!BP1330)</f>
        <v/>
      </c>
      <c r="AA1330" t="str">
        <f>IF(PResult!Y1330="","",PResult!Y1330)</f>
        <v/>
      </c>
      <c r="AB1330" t="str">
        <f>IF(PResult!BQ1330="","",PResult!BQ1330)</f>
        <v/>
      </c>
      <c r="AC1330" t="str">
        <f>IF(PResult!BR1330="","",PResult!BR1330)</f>
        <v/>
      </c>
      <c r="AD1330" t="str">
        <f>IF(PResult!BS1330="","",PResult!BS1330)</f>
        <v/>
      </c>
      <c r="AE1330" t="str">
        <f>IF(PResult!BN1330="","",PResult!BN1330)</f>
        <v/>
      </c>
      <c r="AF1330" t="str">
        <f>IF(PResult!BT1330="","",PResult!BT1330)</f>
        <v/>
      </c>
      <c r="AG1330" t="str">
        <f>IF(PResult!BU1330="","",PResult!BU1330)</f>
        <v/>
      </c>
      <c r="AH1330" t="str">
        <f>IF(PResult!BV1330="","",PResult!BV1330)</f>
        <v/>
      </c>
      <c r="AI1330" t="str">
        <f>TEXT(IF(ISERROR(INDEX(Panaboard!L:L,MATCH(CONCATENATE(AZ1330,"-",C1330),Panaboard!Z:Z,0))),"",INDEX(Panaboard!L:L,MATCH(CONCATENATE(AZ1330,"-",C1330),Panaboard!Z:Z,0))),"HH:MM")</f>
        <v/>
      </c>
      <c r="AJ1330" t="str">
        <f>TEXT(IF(ISERROR(INDEX(Panaboard!M:M,MATCH(CONCATENATE(AZ1330,"-",C1330),Panaboard!Z:Z,0))),"",INDEX(Panaboard!M:M,MATCH(CONCATENATE(AZ1330,"-",C1330),Panaboard!Z:Z,0))),"HH:MM")</f>
        <v/>
      </c>
      <c r="AK1330" t="str">
        <f>IF(PResult!BY1330="","",PResult!BY1330)</f>
        <v/>
      </c>
      <c r="AL1330">
        <f>IF(PResult!P1330="",0,PResult!P1330)</f>
        <v>0</v>
      </c>
      <c r="AM1330" t="str">
        <f>IF(ISERROR(INDEX(Panaboard!N:N,MATCH(CONCATENATE(AZ1330,"-",C1330),Panaboard!Z:Z,0))),"",INDEX(Panaboard!N:N,MATCH(CONCATENATE(AZ1330,"-",C1330),Panaboard!Z:Z,0)))</f>
        <v/>
      </c>
      <c r="AN1330" t="str">
        <f>IF(ISERROR(INDEX(Panaboard!O:O,MATCH(CONCATENATE(AZ1330,"-",C1330),Panaboard!Z:Z,0))),"",INDEX(Panaboard!O:O,MATCH(CONCATENATE(AZ1330,"-",C1330),Panaboard!Z:Z,0)))</f>
        <v/>
      </c>
      <c r="AO1330" t="str">
        <f>IF(ISERROR(INDEX(Panaboard!P:P,MATCH(CONCATENATE(AZ1330,"-",C1330),Panaboard!Z:Z,0))),"",INDEX(Panaboard!P:P,MATCH(CONCATENATE(AZ1330,"-",C1330),Panaboard!Z:Z,0)))</f>
        <v/>
      </c>
      <c r="AP1330" t="str">
        <f>IF(ISERROR(INDEX(Panaboard!Q:Q,MATCH(CONCATENATE(AZ1330,"-",C1330),Panaboard!Z:Z,0))),"",INDEX(Panaboard!Q:Q,MATCH(CONCATENATE(AZ1330,"-",C1330),Panaboard!Z:Z,0)))</f>
        <v/>
      </c>
      <c r="AR1330" t="str">
        <f>IF(PResult!BW1330="","",PResult!BW1330)</f>
        <v/>
      </c>
      <c r="AS1330" t="str">
        <f>IF(PResult!BX1330="","",PResult!BX1330)</f>
        <v/>
      </c>
      <c r="AT1330" t="str">
        <f>IF(ISERROR(INDEX(Panaboard!K:K,MATCH(CONCATENATE(AZ1330,"-",C1330),Panaboard!Z:Z,0))),"",INDEX(Panaboard!K:K,MATCH(CONCATENATE(AZ1330,"-",C1330),Panaboard!Z:Z,0)))</f>
        <v/>
      </c>
      <c r="AU1330" t="str">
        <f>IF(ISERROR(INDEX(Panaboard!U:U,MATCH(CONCATENATE(AZ1330,"-",C1330),Panaboard!Z:Z,0))),"",INDEX(Panaboard!U:U,MATCH(CONCATENATE(AZ1330,"-",C1330),Panaboard!Z:Z,0)))</f>
        <v/>
      </c>
      <c r="AV1330" t="str">
        <f>IF(ISERROR(INDEX(Panaboard!W:W,MATCH(CONCATENATE(AZ1330,"-",C1330),Panaboard!Z:Z,0))),"",INDEX(Panaboard!W:W,MATCH(CONCATENATE(AZ1330,"-",C1330),Panaboard!Z:Z,0)))</f>
        <v/>
      </c>
      <c r="AW1330" t="str">
        <f>IF(ISERROR(INDEX(Panaboard!X:X,MATCH(CONCATENATE(AZ1330,"-",C1330),Panaboard!Z:Z,0))),"",INDEX(Panaboard!X:X,MATCH(CONCATENATE(AZ1330,"-",C1330),Panaboard!Z:Z,0)))</f>
        <v/>
      </c>
      <c r="AX1330" t="str">
        <f>IF(ISERROR(INDEX(Panaboard!AA:AA,MATCH(CONCATENATE(AZ1330,"-",C1330),Panaboard!Z:Z,0))),"",INDEX(Panaboard!AA:AA,MATCH(CONCATENATE(AZ1330,"-",C1330),Panaboard!Z:Z,0)))</f>
        <v/>
      </c>
      <c r="AY1330" t="str">
        <f>IF(ISERROR(INDEX(Panaboard!AB:AB,MATCH(CONCATENATE(AZ1330,"-",C1330),Panaboard!Z:Z,0))),"",INDEX(Panaboard!AB:AB,MATCH(CONCATENATE(AZ1330,"-",C1330),Panaboard!Z:Z,0)))</f>
        <v/>
      </c>
      <c r="AZ1330" t="str">
        <f t="shared" si="164"/>
        <v/>
      </c>
      <c r="BA1330" t="str">
        <f>IF(ISERROR(INDEX(Panaboard!E:E,MATCH(CONCATENATE(AZ1330,"-",C1330),Panaboard!Z:Z,0))),"",INDEX(Panaboard!E:E,MATCH(CONCATENATE(AZ1330,"-",C1330),Panaboard!Z:Z,0)))</f>
        <v/>
      </c>
      <c r="BB1330" t="str">
        <f>IF(ISERROR(INDEX(Panaboard!AC:AC,MATCH(CONCATENATE(AZ1330,"-",C1330),Panaboard!Z:Z,0))),"",INDEX(Panaboard!AC:AC,MATCH(CONCATENATE(AZ1330,"-",C1330),Panaboard!Z:Z,0)))</f>
        <v/>
      </c>
      <c r="BC1330" t="str">
        <f t="shared" si="165"/>
        <v/>
      </c>
      <c r="BD1330" t="str">
        <f t="shared" si="166"/>
        <v/>
      </c>
      <c r="BE1330" t="str">
        <f t="shared" si="167"/>
        <v>xx0x0</v>
      </c>
      <c r="BF1330" t="str">
        <f>IF(ISERROR(INDEX(CuttingList!F:F,MATCH(CONCATENATE(A1330,"-",C1330),CuttingList!E:E,0))),"",INDEX(CuttingList!F:F,MATCH(CONCATENATE(A1330,"-",C1330),CuttingList!E:E,0)))</f>
        <v/>
      </c>
    </row>
    <row r="1331" spans="1:58" x14ac:dyDescent="0.25">
      <c r="A1331" t="str">
        <f>IF(PResult!BJ1331="","",PResult!BJ1331)</f>
        <v/>
      </c>
      <c r="B1331" t="str">
        <f>IF(PResult!E1331="","",PResult!E1331)</f>
        <v/>
      </c>
      <c r="C1331" t="str">
        <f>IF(PResult!BZ1331="","",PResult!BZ1331)</f>
        <v/>
      </c>
      <c r="D1331" t="str">
        <f>IF(ISERROR(INDEX(Panaboard!B:B,MATCH(CONCATENATE(AZ1331,"-",C1331),Panaboard!Z:Z,0))),"",TRIM(INDEX(Panaboard!B:B,MATCH(CONCATENATE(AZ1331,"-",C1331),Panaboard!Z:Z,0))))</f>
        <v/>
      </c>
      <c r="E1331" t="str">
        <f t="shared" si="163"/>
        <v>xx0x0</v>
      </c>
      <c r="F1331" t="str">
        <f>IF(PResult!U1331="","",UPPER(TRIM(PResult!U1331)))</f>
        <v/>
      </c>
      <c r="G1331">
        <f>IF(OR(PResult!O1331="",PResult!O1331="(null)"),0,PResult!O1331)</f>
        <v>0</v>
      </c>
      <c r="H1331" t="str">
        <f>IF(ISERROR(INDEX(Panaboard!G:G,MATCH(CONCATENATE(AZ1331,"-",C1331),Panaboard!Z:Z,0))),"",INDEX(Panaboard!G:G,MATCH(CONCATENATE(AZ1331,"-",C1331),Panaboard!Z:Z,0)))</f>
        <v/>
      </c>
      <c r="I1331" t="str">
        <f>IF(PResult!J1331="","",PResult!J1331)</f>
        <v/>
      </c>
      <c r="J1331" t="str">
        <f>IF(PResult!K1331="","",PResult!K1331)</f>
        <v/>
      </c>
      <c r="K1331">
        <f>IF(OR(PResult!L1331="(null)",PResult!L1331=""),0,PResult!L1331)</f>
        <v>0</v>
      </c>
      <c r="L1331">
        <f>IF(OR(PResult!M1331="(null)",PResult!M1331=""),0,PResult!M1331)</f>
        <v>0</v>
      </c>
      <c r="M1331">
        <f t="shared" si="160"/>
        <v>0</v>
      </c>
      <c r="N1331" t="str">
        <f>TEXT(IF(ISERROR(INDEX(Panaboard!H:H,MATCH(CONCATENATE(AZ1331,"-",C1331),Panaboard!Z:Z,0))),"",INDEX(Panaboard!H:H,MATCH(CONCATENATE(AZ1331,"-",C1331),Panaboard!Z:Z,0))),"HH:MM")</f>
        <v/>
      </c>
      <c r="O1331" t="str">
        <f>TEXT(IF(ISERROR(INDEX(Panaboard!I:I,MATCH(CONCATENATE(AZ1331,"-",C1331),Panaboard!Z:Z,0))),"",INDEX(Panaboard!I:I,MATCH(CONCATENATE(AZ1331,"-",C1331),Panaboard!Z:Z,0))),"HH:MM")</f>
        <v/>
      </c>
      <c r="P1331" t="str">
        <f t="shared" si="161"/>
        <v/>
      </c>
      <c r="Q1331" t="str">
        <f>IF(ISERROR(INDEX(Panaboard!S:S,MATCH(CONCATENATE(AZ1331,"-",C1331),Panaboard!Z:Z,0))),"",INDEX(Panaboard!S:S,MATCH(CONCATENATE(AZ1331,"-",C1331),Panaboard!Z:Z,0)))</f>
        <v/>
      </c>
      <c r="R1331" t="str">
        <f>IF(ISERROR(INDEX(Panaboard!F:F,MATCH(CONCATENATE(AZ1331,"-",C1331),Panaboard!Z:Z,0))),"",INDEX(Panaboard!F:F,MATCH(CONCATENATE(AZ1331,"-",C1331),Panaboard!Z:Z,0)))</f>
        <v/>
      </c>
      <c r="S1331" t="str">
        <f t="shared" si="162"/>
        <v/>
      </c>
      <c r="T1331" t="str">
        <f>IF(ISERROR(INDEX(Panaboard!D:D,MATCH(CONCATENATE(AZ1331,"-",C1331),Panaboard!Z:Z,0))),"",INDEX(Panaboard!D:D,MATCH(CONCATENATE(AZ1331,"-",C1331),Panaboard!Z:Z,0)))</f>
        <v/>
      </c>
      <c r="U1331" t="str">
        <f>IF(ISERROR(INDEX(Panaboard!J:J,MATCH(CONCATENATE(AZ1331,"-",C1331),Panaboard!Z:Z,0))),"",INDEX(Panaboard!J:J,MATCH(CONCATENATE(AZ1331,"-",C1331),Panaboard!Z:Z,0)))</f>
        <v/>
      </c>
      <c r="V1331">
        <f>IF(PResult!BL1331="",0,PResult!BL1331)</f>
        <v>0</v>
      </c>
      <c r="W1331">
        <f>IF(PResult!BM1331="",0,PResult!BM1331)</f>
        <v>0</v>
      </c>
      <c r="X1331">
        <f>IF(OR(PResult!AE1331="",PResult!AE1331="(null)"),IF(OR(PResult!AD1331="",PResult!AD1331="(null)"),0,PResult!AD1331),PResult!AE1331)</f>
        <v>0</v>
      </c>
      <c r="Y1331" t="str">
        <f>IF(OR(PResult!V1331="",PResult!V1331="(null)"),"",PResult!V1331)</f>
        <v/>
      </c>
      <c r="Z1331" t="str">
        <f>CONCATENATE(PResult!BO1331,PResult!BP1331)</f>
        <v/>
      </c>
      <c r="AA1331" t="str">
        <f>IF(PResult!Y1331="","",PResult!Y1331)</f>
        <v/>
      </c>
      <c r="AB1331" t="str">
        <f>IF(PResult!BQ1331="","",PResult!BQ1331)</f>
        <v/>
      </c>
      <c r="AC1331" t="str">
        <f>IF(PResult!BR1331="","",PResult!BR1331)</f>
        <v/>
      </c>
      <c r="AD1331" t="str">
        <f>IF(PResult!BS1331="","",PResult!BS1331)</f>
        <v/>
      </c>
      <c r="AE1331" t="str">
        <f>IF(PResult!BN1331="","",PResult!BN1331)</f>
        <v/>
      </c>
      <c r="AF1331" t="str">
        <f>IF(PResult!BT1331="","",PResult!BT1331)</f>
        <v/>
      </c>
      <c r="AG1331" t="str">
        <f>IF(PResult!BU1331="","",PResult!BU1331)</f>
        <v/>
      </c>
      <c r="AH1331" t="str">
        <f>IF(PResult!BV1331="","",PResult!BV1331)</f>
        <v/>
      </c>
      <c r="AI1331" t="str">
        <f>TEXT(IF(ISERROR(INDEX(Panaboard!L:L,MATCH(CONCATENATE(AZ1331,"-",C1331),Panaboard!Z:Z,0))),"",INDEX(Panaboard!L:L,MATCH(CONCATENATE(AZ1331,"-",C1331),Panaboard!Z:Z,0))),"HH:MM")</f>
        <v/>
      </c>
      <c r="AJ1331" t="str">
        <f>TEXT(IF(ISERROR(INDEX(Panaboard!M:M,MATCH(CONCATENATE(AZ1331,"-",C1331),Panaboard!Z:Z,0))),"",INDEX(Panaboard!M:M,MATCH(CONCATENATE(AZ1331,"-",C1331),Panaboard!Z:Z,0))),"HH:MM")</f>
        <v/>
      </c>
      <c r="AK1331" t="str">
        <f>IF(PResult!BY1331="","",PResult!BY1331)</f>
        <v/>
      </c>
      <c r="AL1331">
        <f>IF(PResult!P1331="",0,PResult!P1331)</f>
        <v>0</v>
      </c>
      <c r="AM1331" t="str">
        <f>IF(ISERROR(INDEX(Panaboard!N:N,MATCH(CONCATENATE(AZ1331,"-",C1331),Panaboard!Z:Z,0))),"",INDEX(Panaboard!N:N,MATCH(CONCATENATE(AZ1331,"-",C1331),Panaboard!Z:Z,0)))</f>
        <v/>
      </c>
      <c r="AN1331" t="str">
        <f>IF(ISERROR(INDEX(Panaboard!O:O,MATCH(CONCATENATE(AZ1331,"-",C1331),Panaboard!Z:Z,0))),"",INDEX(Panaboard!O:O,MATCH(CONCATENATE(AZ1331,"-",C1331),Panaboard!Z:Z,0)))</f>
        <v/>
      </c>
      <c r="AO1331" t="str">
        <f>IF(ISERROR(INDEX(Panaboard!P:P,MATCH(CONCATENATE(AZ1331,"-",C1331),Panaboard!Z:Z,0))),"",INDEX(Panaboard!P:P,MATCH(CONCATENATE(AZ1331,"-",C1331),Panaboard!Z:Z,0)))</f>
        <v/>
      </c>
      <c r="AP1331" t="str">
        <f>IF(ISERROR(INDEX(Panaboard!Q:Q,MATCH(CONCATENATE(AZ1331,"-",C1331),Panaboard!Z:Z,0))),"",INDEX(Panaboard!Q:Q,MATCH(CONCATENATE(AZ1331,"-",C1331),Panaboard!Z:Z,0)))</f>
        <v/>
      </c>
      <c r="AR1331" t="str">
        <f>IF(PResult!BW1331="","",PResult!BW1331)</f>
        <v/>
      </c>
      <c r="AS1331" t="str">
        <f>IF(PResult!BX1331="","",PResult!BX1331)</f>
        <v/>
      </c>
      <c r="AT1331" t="str">
        <f>IF(ISERROR(INDEX(Panaboard!K:K,MATCH(CONCATENATE(AZ1331,"-",C1331),Panaboard!Z:Z,0))),"",INDEX(Panaboard!K:K,MATCH(CONCATENATE(AZ1331,"-",C1331),Panaboard!Z:Z,0)))</f>
        <v/>
      </c>
      <c r="AU1331" t="str">
        <f>IF(ISERROR(INDEX(Panaboard!U:U,MATCH(CONCATENATE(AZ1331,"-",C1331),Panaboard!Z:Z,0))),"",INDEX(Panaboard!U:U,MATCH(CONCATENATE(AZ1331,"-",C1331),Panaboard!Z:Z,0)))</f>
        <v/>
      </c>
      <c r="AV1331" t="str">
        <f>IF(ISERROR(INDEX(Panaboard!W:W,MATCH(CONCATENATE(AZ1331,"-",C1331),Panaboard!Z:Z,0))),"",INDEX(Panaboard!W:W,MATCH(CONCATENATE(AZ1331,"-",C1331),Panaboard!Z:Z,0)))</f>
        <v/>
      </c>
      <c r="AW1331" t="str">
        <f>IF(ISERROR(INDEX(Panaboard!X:X,MATCH(CONCATENATE(AZ1331,"-",C1331),Panaboard!Z:Z,0))),"",INDEX(Panaboard!X:X,MATCH(CONCATENATE(AZ1331,"-",C1331),Panaboard!Z:Z,0)))</f>
        <v/>
      </c>
      <c r="AX1331" t="str">
        <f>IF(ISERROR(INDEX(Panaboard!AA:AA,MATCH(CONCATENATE(AZ1331,"-",C1331),Panaboard!Z:Z,0))),"",INDEX(Panaboard!AA:AA,MATCH(CONCATENATE(AZ1331,"-",C1331),Panaboard!Z:Z,0)))</f>
        <v/>
      </c>
      <c r="AY1331" t="str">
        <f>IF(ISERROR(INDEX(Panaboard!AB:AB,MATCH(CONCATENATE(AZ1331,"-",C1331),Panaboard!Z:Z,0))),"",INDEX(Panaboard!AB:AB,MATCH(CONCATENATE(AZ1331,"-",C1331),Panaboard!Z:Z,0)))</f>
        <v/>
      </c>
      <c r="AZ1331" t="str">
        <f t="shared" si="164"/>
        <v/>
      </c>
      <c r="BA1331" t="str">
        <f>IF(ISERROR(INDEX(Panaboard!E:E,MATCH(CONCATENATE(AZ1331,"-",C1331),Panaboard!Z:Z,0))),"",INDEX(Panaboard!E:E,MATCH(CONCATENATE(AZ1331,"-",C1331),Panaboard!Z:Z,0)))</f>
        <v/>
      </c>
      <c r="BB1331" t="str">
        <f>IF(ISERROR(INDEX(Panaboard!AC:AC,MATCH(CONCATENATE(AZ1331,"-",C1331),Panaboard!Z:Z,0))),"",INDEX(Panaboard!AC:AC,MATCH(CONCATENATE(AZ1331,"-",C1331),Panaboard!Z:Z,0)))</f>
        <v/>
      </c>
      <c r="BC1331" t="str">
        <f t="shared" si="165"/>
        <v/>
      </c>
      <c r="BD1331" t="str">
        <f t="shared" si="166"/>
        <v/>
      </c>
      <c r="BE1331" t="str">
        <f t="shared" si="167"/>
        <v>xx0x0</v>
      </c>
      <c r="BF1331" t="str">
        <f>IF(ISERROR(INDEX(CuttingList!F:F,MATCH(CONCATENATE(A1331,"-",C1331),CuttingList!E:E,0))),"",INDEX(CuttingList!F:F,MATCH(CONCATENATE(A1331,"-",C1331),CuttingList!E:E,0)))</f>
        <v/>
      </c>
    </row>
    <row r="1332" spans="1:58" x14ac:dyDescent="0.25">
      <c r="A1332" t="str">
        <f>IF(PResult!BJ1332="","",PResult!BJ1332)</f>
        <v/>
      </c>
      <c r="B1332" t="str">
        <f>IF(PResult!E1332="","",PResult!E1332)</f>
        <v/>
      </c>
      <c r="C1332" t="str">
        <f>IF(PResult!BZ1332="","",PResult!BZ1332)</f>
        <v/>
      </c>
      <c r="D1332" t="str">
        <f>IF(ISERROR(INDEX(Panaboard!B:B,MATCH(CONCATENATE(AZ1332,"-",C1332),Panaboard!Z:Z,0))),"",TRIM(INDEX(Panaboard!B:B,MATCH(CONCATENATE(AZ1332,"-",C1332),Panaboard!Z:Z,0))))</f>
        <v/>
      </c>
      <c r="E1332" t="str">
        <f t="shared" si="163"/>
        <v>xx0x0</v>
      </c>
      <c r="F1332" t="str">
        <f>IF(PResult!U1332="","",UPPER(TRIM(PResult!U1332)))</f>
        <v/>
      </c>
      <c r="G1332">
        <f>IF(OR(PResult!O1332="",PResult!O1332="(null)"),0,PResult!O1332)</f>
        <v>0</v>
      </c>
      <c r="H1332" t="str">
        <f>IF(ISERROR(INDEX(Panaboard!G:G,MATCH(CONCATENATE(AZ1332,"-",C1332),Panaboard!Z:Z,0))),"",INDEX(Panaboard!G:G,MATCH(CONCATENATE(AZ1332,"-",C1332),Panaboard!Z:Z,0)))</f>
        <v/>
      </c>
      <c r="I1332" t="str">
        <f>IF(PResult!J1332="","",PResult!J1332)</f>
        <v/>
      </c>
      <c r="J1332" t="str">
        <f>IF(PResult!K1332="","",PResult!K1332)</f>
        <v/>
      </c>
      <c r="K1332">
        <f>IF(OR(PResult!L1332="(null)",PResult!L1332=""),0,PResult!L1332)</f>
        <v>0</v>
      </c>
      <c r="L1332">
        <f>IF(OR(PResult!M1332="(null)",PResult!M1332=""),0,PResult!M1332)</f>
        <v>0</v>
      </c>
      <c r="M1332">
        <f t="shared" si="160"/>
        <v>0</v>
      </c>
      <c r="N1332" t="str">
        <f>TEXT(IF(ISERROR(INDEX(Panaboard!H:H,MATCH(CONCATENATE(AZ1332,"-",C1332),Panaboard!Z:Z,0))),"",INDEX(Panaboard!H:H,MATCH(CONCATENATE(AZ1332,"-",C1332),Panaboard!Z:Z,0))),"HH:MM")</f>
        <v/>
      </c>
      <c r="O1332" t="str">
        <f>TEXT(IF(ISERROR(INDEX(Panaboard!I:I,MATCH(CONCATENATE(AZ1332,"-",C1332),Panaboard!Z:Z,0))),"",INDEX(Panaboard!I:I,MATCH(CONCATENATE(AZ1332,"-",C1332),Panaboard!Z:Z,0))),"HH:MM")</f>
        <v/>
      </c>
      <c r="P1332" t="str">
        <f t="shared" si="161"/>
        <v/>
      </c>
      <c r="Q1332" t="str">
        <f>IF(ISERROR(INDEX(Panaboard!S:S,MATCH(CONCATENATE(AZ1332,"-",C1332),Panaboard!Z:Z,0))),"",INDEX(Panaboard!S:S,MATCH(CONCATENATE(AZ1332,"-",C1332),Panaboard!Z:Z,0)))</f>
        <v/>
      </c>
      <c r="R1332" t="str">
        <f>IF(ISERROR(INDEX(Panaboard!F:F,MATCH(CONCATENATE(AZ1332,"-",C1332),Panaboard!Z:Z,0))),"",INDEX(Panaboard!F:F,MATCH(CONCATENATE(AZ1332,"-",C1332),Panaboard!Z:Z,0)))</f>
        <v/>
      </c>
      <c r="S1332" t="str">
        <f t="shared" si="162"/>
        <v/>
      </c>
      <c r="T1332" t="str">
        <f>IF(ISERROR(INDEX(Panaboard!D:D,MATCH(CONCATENATE(AZ1332,"-",C1332),Panaboard!Z:Z,0))),"",INDEX(Panaboard!D:D,MATCH(CONCATENATE(AZ1332,"-",C1332),Panaboard!Z:Z,0)))</f>
        <v/>
      </c>
      <c r="U1332" t="str">
        <f>IF(ISERROR(INDEX(Panaboard!J:J,MATCH(CONCATENATE(AZ1332,"-",C1332),Panaboard!Z:Z,0))),"",INDEX(Panaboard!J:J,MATCH(CONCATENATE(AZ1332,"-",C1332),Panaboard!Z:Z,0)))</f>
        <v/>
      </c>
      <c r="V1332">
        <f>IF(PResult!BL1332="",0,PResult!BL1332)</f>
        <v>0</v>
      </c>
      <c r="W1332">
        <f>IF(PResult!BM1332="",0,PResult!BM1332)</f>
        <v>0</v>
      </c>
      <c r="X1332">
        <f>IF(OR(PResult!AE1332="",PResult!AE1332="(null)"),IF(OR(PResult!AD1332="",PResult!AD1332="(null)"),0,PResult!AD1332),PResult!AE1332)</f>
        <v>0</v>
      </c>
      <c r="Y1332" t="str">
        <f>IF(OR(PResult!V1332="",PResult!V1332="(null)"),"",PResult!V1332)</f>
        <v/>
      </c>
      <c r="Z1332" t="str">
        <f>CONCATENATE(PResult!BO1332,PResult!BP1332)</f>
        <v/>
      </c>
      <c r="AA1332" t="str">
        <f>IF(PResult!Y1332="","",PResult!Y1332)</f>
        <v/>
      </c>
      <c r="AB1332" t="str">
        <f>IF(PResult!BQ1332="","",PResult!BQ1332)</f>
        <v/>
      </c>
      <c r="AC1332" t="str">
        <f>IF(PResult!BR1332="","",PResult!BR1332)</f>
        <v/>
      </c>
      <c r="AD1332" t="str">
        <f>IF(PResult!BS1332="","",PResult!BS1332)</f>
        <v/>
      </c>
      <c r="AE1332" t="str">
        <f>IF(PResult!BN1332="","",PResult!BN1332)</f>
        <v/>
      </c>
      <c r="AF1332" t="str">
        <f>IF(PResult!BT1332="","",PResult!BT1332)</f>
        <v/>
      </c>
      <c r="AG1332" t="str">
        <f>IF(PResult!BU1332="","",PResult!BU1332)</f>
        <v/>
      </c>
      <c r="AH1332" t="str">
        <f>IF(PResult!BV1332="","",PResult!BV1332)</f>
        <v/>
      </c>
      <c r="AI1332" t="str">
        <f>TEXT(IF(ISERROR(INDEX(Panaboard!L:L,MATCH(CONCATENATE(AZ1332,"-",C1332),Panaboard!Z:Z,0))),"",INDEX(Panaboard!L:L,MATCH(CONCATENATE(AZ1332,"-",C1332),Panaboard!Z:Z,0))),"HH:MM")</f>
        <v/>
      </c>
      <c r="AJ1332" t="str">
        <f>TEXT(IF(ISERROR(INDEX(Panaboard!M:M,MATCH(CONCATENATE(AZ1332,"-",C1332),Panaboard!Z:Z,0))),"",INDEX(Panaboard!M:M,MATCH(CONCATENATE(AZ1332,"-",C1332),Panaboard!Z:Z,0))),"HH:MM")</f>
        <v/>
      </c>
      <c r="AK1332" t="str">
        <f>IF(PResult!BY1332="","",PResult!BY1332)</f>
        <v/>
      </c>
      <c r="AL1332">
        <f>IF(PResult!P1332="",0,PResult!P1332)</f>
        <v>0</v>
      </c>
      <c r="AM1332" t="str">
        <f>IF(ISERROR(INDEX(Panaboard!N:N,MATCH(CONCATENATE(AZ1332,"-",C1332),Panaboard!Z:Z,0))),"",INDEX(Panaboard!N:N,MATCH(CONCATENATE(AZ1332,"-",C1332),Panaboard!Z:Z,0)))</f>
        <v/>
      </c>
      <c r="AN1332" t="str">
        <f>IF(ISERROR(INDEX(Panaboard!O:O,MATCH(CONCATENATE(AZ1332,"-",C1332),Panaboard!Z:Z,0))),"",INDEX(Panaboard!O:O,MATCH(CONCATENATE(AZ1332,"-",C1332),Panaboard!Z:Z,0)))</f>
        <v/>
      </c>
      <c r="AO1332" t="str">
        <f>IF(ISERROR(INDEX(Panaboard!P:P,MATCH(CONCATENATE(AZ1332,"-",C1332),Panaboard!Z:Z,0))),"",INDEX(Panaboard!P:P,MATCH(CONCATENATE(AZ1332,"-",C1332),Panaboard!Z:Z,0)))</f>
        <v/>
      </c>
      <c r="AP1332" t="str">
        <f>IF(ISERROR(INDEX(Panaboard!Q:Q,MATCH(CONCATENATE(AZ1332,"-",C1332),Panaboard!Z:Z,0))),"",INDEX(Panaboard!Q:Q,MATCH(CONCATENATE(AZ1332,"-",C1332),Panaboard!Z:Z,0)))</f>
        <v/>
      </c>
      <c r="AR1332" t="str">
        <f>IF(PResult!BW1332="","",PResult!BW1332)</f>
        <v/>
      </c>
      <c r="AS1332" t="str">
        <f>IF(PResult!BX1332="","",PResult!BX1332)</f>
        <v/>
      </c>
      <c r="AT1332" t="str">
        <f>IF(ISERROR(INDEX(Panaboard!K:K,MATCH(CONCATENATE(AZ1332,"-",C1332),Panaboard!Z:Z,0))),"",INDEX(Panaboard!K:K,MATCH(CONCATENATE(AZ1332,"-",C1332),Panaboard!Z:Z,0)))</f>
        <v/>
      </c>
      <c r="AU1332" t="str">
        <f>IF(ISERROR(INDEX(Panaboard!U:U,MATCH(CONCATENATE(AZ1332,"-",C1332),Panaboard!Z:Z,0))),"",INDEX(Panaboard!U:U,MATCH(CONCATENATE(AZ1332,"-",C1332),Panaboard!Z:Z,0)))</f>
        <v/>
      </c>
      <c r="AV1332" t="str">
        <f>IF(ISERROR(INDEX(Panaboard!W:W,MATCH(CONCATENATE(AZ1332,"-",C1332),Panaboard!Z:Z,0))),"",INDEX(Panaboard!W:W,MATCH(CONCATENATE(AZ1332,"-",C1332),Panaboard!Z:Z,0)))</f>
        <v/>
      </c>
      <c r="AW1332" t="str">
        <f>IF(ISERROR(INDEX(Panaboard!X:X,MATCH(CONCATENATE(AZ1332,"-",C1332),Panaboard!Z:Z,0))),"",INDEX(Panaboard!X:X,MATCH(CONCATENATE(AZ1332,"-",C1332),Panaboard!Z:Z,0)))</f>
        <v/>
      </c>
      <c r="AX1332" t="str">
        <f>IF(ISERROR(INDEX(Panaboard!AA:AA,MATCH(CONCATENATE(AZ1332,"-",C1332),Panaboard!Z:Z,0))),"",INDEX(Panaboard!AA:AA,MATCH(CONCATENATE(AZ1332,"-",C1332),Panaboard!Z:Z,0)))</f>
        <v/>
      </c>
      <c r="AY1332" t="str">
        <f>IF(ISERROR(INDEX(Panaboard!AB:AB,MATCH(CONCATENATE(AZ1332,"-",C1332),Panaboard!Z:Z,0))),"",INDEX(Panaboard!AB:AB,MATCH(CONCATENATE(AZ1332,"-",C1332),Panaboard!Z:Z,0)))</f>
        <v/>
      </c>
      <c r="AZ1332" t="str">
        <f t="shared" si="164"/>
        <v/>
      </c>
      <c r="BA1332" t="str">
        <f>IF(ISERROR(INDEX(Panaboard!E:E,MATCH(CONCATENATE(AZ1332,"-",C1332),Panaboard!Z:Z,0))),"",INDEX(Panaboard!E:E,MATCH(CONCATENATE(AZ1332,"-",C1332),Panaboard!Z:Z,0)))</f>
        <v/>
      </c>
      <c r="BB1332" t="str">
        <f>IF(ISERROR(INDEX(Panaboard!AC:AC,MATCH(CONCATENATE(AZ1332,"-",C1332),Panaboard!Z:Z,0))),"",INDEX(Panaboard!AC:AC,MATCH(CONCATENATE(AZ1332,"-",C1332),Panaboard!Z:Z,0)))</f>
        <v/>
      </c>
      <c r="BC1332" t="str">
        <f t="shared" si="165"/>
        <v/>
      </c>
      <c r="BD1332" t="str">
        <f t="shared" si="166"/>
        <v/>
      </c>
      <c r="BE1332" t="str">
        <f t="shared" si="167"/>
        <v>xx0x0</v>
      </c>
      <c r="BF1332" t="str">
        <f>IF(ISERROR(INDEX(CuttingList!F:F,MATCH(CONCATENATE(A1332,"-",C1332),CuttingList!E:E,0))),"",INDEX(CuttingList!F:F,MATCH(CONCATENATE(A1332,"-",C1332),CuttingList!E:E,0)))</f>
        <v/>
      </c>
    </row>
    <row r="1333" spans="1:58" x14ac:dyDescent="0.25">
      <c r="A1333" t="str">
        <f>IF(PResult!BJ1333="","",PResult!BJ1333)</f>
        <v/>
      </c>
      <c r="B1333" t="str">
        <f>IF(PResult!E1333="","",PResult!E1333)</f>
        <v/>
      </c>
      <c r="C1333" t="str">
        <f>IF(PResult!BZ1333="","",PResult!BZ1333)</f>
        <v/>
      </c>
      <c r="D1333" t="str">
        <f>IF(ISERROR(INDEX(Panaboard!B:B,MATCH(CONCATENATE(AZ1333,"-",C1333),Panaboard!Z:Z,0))),"",TRIM(INDEX(Panaboard!B:B,MATCH(CONCATENATE(AZ1333,"-",C1333),Panaboard!Z:Z,0))))</f>
        <v/>
      </c>
      <c r="E1333" t="str">
        <f t="shared" si="163"/>
        <v>xx0x0</v>
      </c>
      <c r="F1333" t="str">
        <f>IF(PResult!U1333="","",UPPER(TRIM(PResult!U1333)))</f>
        <v/>
      </c>
      <c r="G1333">
        <f>IF(OR(PResult!O1333="",PResult!O1333="(null)"),0,PResult!O1333)</f>
        <v>0</v>
      </c>
      <c r="H1333" t="str">
        <f>IF(ISERROR(INDEX(Panaboard!G:G,MATCH(CONCATENATE(AZ1333,"-",C1333),Panaboard!Z:Z,0))),"",INDEX(Panaboard!G:G,MATCH(CONCATENATE(AZ1333,"-",C1333),Panaboard!Z:Z,0)))</f>
        <v/>
      </c>
      <c r="I1333" t="str">
        <f>IF(PResult!J1333="","",PResult!J1333)</f>
        <v/>
      </c>
      <c r="J1333" t="str">
        <f>IF(PResult!K1333="","",PResult!K1333)</f>
        <v/>
      </c>
      <c r="K1333">
        <f>IF(OR(PResult!L1333="(null)",PResult!L1333=""),0,PResult!L1333)</f>
        <v>0</v>
      </c>
      <c r="L1333">
        <f>IF(OR(PResult!M1333="(null)",PResult!M1333=""),0,PResult!M1333)</f>
        <v>0</v>
      </c>
      <c r="M1333">
        <f t="shared" si="160"/>
        <v>0</v>
      </c>
      <c r="N1333" t="str">
        <f>TEXT(IF(ISERROR(INDEX(Panaboard!H:H,MATCH(CONCATENATE(AZ1333,"-",C1333),Panaboard!Z:Z,0))),"",INDEX(Panaboard!H:H,MATCH(CONCATENATE(AZ1333,"-",C1333),Panaboard!Z:Z,0))),"HH:MM")</f>
        <v/>
      </c>
      <c r="O1333" t="str">
        <f>TEXT(IF(ISERROR(INDEX(Panaboard!I:I,MATCH(CONCATENATE(AZ1333,"-",C1333),Panaboard!Z:Z,0))),"",INDEX(Panaboard!I:I,MATCH(CONCATENATE(AZ1333,"-",C1333),Panaboard!Z:Z,0))),"HH:MM")</f>
        <v/>
      </c>
      <c r="P1333" t="str">
        <f t="shared" si="161"/>
        <v/>
      </c>
      <c r="Q1333" t="str">
        <f>IF(ISERROR(INDEX(Panaboard!S:S,MATCH(CONCATENATE(AZ1333,"-",C1333),Panaboard!Z:Z,0))),"",INDEX(Panaboard!S:S,MATCH(CONCATENATE(AZ1333,"-",C1333),Panaboard!Z:Z,0)))</f>
        <v/>
      </c>
      <c r="R1333" t="str">
        <f>IF(ISERROR(INDEX(Panaboard!F:F,MATCH(CONCATENATE(AZ1333,"-",C1333),Panaboard!Z:Z,0))),"",INDEX(Panaboard!F:F,MATCH(CONCATENATE(AZ1333,"-",C1333),Panaboard!Z:Z,0)))</f>
        <v/>
      </c>
      <c r="S1333" t="str">
        <f t="shared" si="162"/>
        <v/>
      </c>
      <c r="T1333" t="str">
        <f>IF(ISERROR(INDEX(Panaboard!D:D,MATCH(CONCATENATE(AZ1333,"-",C1333),Panaboard!Z:Z,0))),"",INDEX(Panaboard!D:D,MATCH(CONCATENATE(AZ1333,"-",C1333),Panaboard!Z:Z,0)))</f>
        <v/>
      </c>
      <c r="U1333" t="str">
        <f>IF(ISERROR(INDEX(Panaboard!J:J,MATCH(CONCATENATE(AZ1333,"-",C1333),Panaboard!Z:Z,0))),"",INDEX(Panaboard!J:J,MATCH(CONCATENATE(AZ1333,"-",C1333),Panaboard!Z:Z,0)))</f>
        <v/>
      </c>
      <c r="V1333">
        <f>IF(PResult!BL1333="",0,PResult!BL1333)</f>
        <v>0</v>
      </c>
      <c r="W1333">
        <f>IF(PResult!BM1333="",0,PResult!BM1333)</f>
        <v>0</v>
      </c>
      <c r="X1333">
        <f>IF(OR(PResult!AE1333="",PResult!AE1333="(null)"),IF(OR(PResult!AD1333="",PResult!AD1333="(null)"),0,PResult!AD1333),PResult!AE1333)</f>
        <v>0</v>
      </c>
      <c r="Y1333" t="str">
        <f>IF(OR(PResult!V1333="",PResult!V1333="(null)"),"",PResult!V1333)</f>
        <v/>
      </c>
      <c r="Z1333" t="str">
        <f>CONCATENATE(PResult!BO1333,PResult!BP1333)</f>
        <v/>
      </c>
      <c r="AA1333" t="str">
        <f>IF(PResult!Y1333="","",PResult!Y1333)</f>
        <v/>
      </c>
      <c r="AB1333" t="str">
        <f>IF(PResult!BQ1333="","",PResult!BQ1333)</f>
        <v/>
      </c>
      <c r="AC1333" t="str">
        <f>IF(PResult!BR1333="","",PResult!BR1333)</f>
        <v/>
      </c>
      <c r="AD1333" t="str">
        <f>IF(PResult!BS1333="","",PResult!BS1333)</f>
        <v/>
      </c>
      <c r="AE1333" t="str">
        <f>IF(PResult!BN1333="","",PResult!BN1333)</f>
        <v/>
      </c>
      <c r="AF1333" t="str">
        <f>IF(PResult!BT1333="","",PResult!BT1333)</f>
        <v/>
      </c>
      <c r="AG1333" t="str">
        <f>IF(PResult!BU1333="","",PResult!BU1333)</f>
        <v/>
      </c>
      <c r="AH1333" t="str">
        <f>IF(PResult!BV1333="","",PResult!BV1333)</f>
        <v/>
      </c>
      <c r="AI1333" t="str">
        <f>TEXT(IF(ISERROR(INDEX(Panaboard!L:L,MATCH(CONCATENATE(AZ1333,"-",C1333),Panaboard!Z:Z,0))),"",INDEX(Panaboard!L:L,MATCH(CONCATENATE(AZ1333,"-",C1333),Panaboard!Z:Z,0))),"HH:MM")</f>
        <v/>
      </c>
      <c r="AJ1333" t="str">
        <f>TEXT(IF(ISERROR(INDEX(Panaboard!M:M,MATCH(CONCATENATE(AZ1333,"-",C1333),Panaboard!Z:Z,0))),"",INDEX(Panaboard!M:M,MATCH(CONCATENATE(AZ1333,"-",C1333),Panaboard!Z:Z,0))),"HH:MM")</f>
        <v/>
      </c>
      <c r="AK1333" t="str">
        <f>IF(PResult!BY1333="","",PResult!BY1333)</f>
        <v/>
      </c>
      <c r="AL1333">
        <f>IF(PResult!P1333="",0,PResult!P1333)</f>
        <v>0</v>
      </c>
      <c r="AM1333" t="str">
        <f>IF(ISERROR(INDEX(Panaboard!N:N,MATCH(CONCATENATE(AZ1333,"-",C1333),Panaboard!Z:Z,0))),"",INDEX(Panaboard!N:N,MATCH(CONCATENATE(AZ1333,"-",C1333),Panaboard!Z:Z,0)))</f>
        <v/>
      </c>
      <c r="AN1333" t="str">
        <f>IF(ISERROR(INDEX(Panaboard!O:O,MATCH(CONCATENATE(AZ1333,"-",C1333),Panaboard!Z:Z,0))),"",INDEX(Panaboard!O:O,MATCH(CONCATENATE(AZ1333,"-",C1333),Panaboard!Z:Z,0)))</f>
        <v/>
      </c>
      <c r="AO1333" t="str">
        <f>IF(ISERROR(INDEX(Panaboard!P:P,MATCH(CONCATENATE(AZ1333,"-",C1333),Panaboard!Z:Z,0))),"",INDEX(Panaboard!P:P,MATCH(CONCATENATE(AZ1333,"-",C1333),Panaboard!Z:Z,0)))</f>
        <v/>
      </c>
      <c r="AP1333" t="str">
        <f>IF(ISERROR(INDEX(Panaboard!Q:Q,MATCH(CONCATENATE(AZ1333,"-",C1333),Panaboard!Z:Z,0))),"",INDEX(Panaboard!Q:Q,MATCH(CONCATENATE(AZ1333,"-",C1333),Panaboard!Z:Z,0)))</f>
        <v/>
      </c>
      <c r="AR1333" t="str">
        <f>IF(PResult!BW1333="","",PResult!BW1333)</f>
        <v/>
      </c>
      <c r="AS1333" t="str">
        <f>IF(PResult!BX1333="","",PResult!BX1333)</f>
        <v/>
      </c>
      <c r="AT1333" t="str">
        <f>IF(ISERROR(INDEX(Panaboard!K:K,MATCH(CONCATENATE(AZ1333,"-",C1333),Panaboard!Z:Z,0))),"",INDEX(Panaboard!K:K,MATCH(CONCATENATE(AZ1333,"-",C1333),Panaboard!Z:Z,0)))</f>
        <v/>
      </c>
      <c r="AU1333" t="str">
        <f>IF(ISERROR(INDEX(Panaboard!U:U,MATCH(CONCATENATE(AZ1333,"-",C1333),Panaboard!Z:Z,0))),"",INDEX(Panaboard!U:U,MATCH(CONCATENATE(AZ1333,"-",C1333),Panaboard!Z:Z,0)))</f>
        <v/>
      </c>
      <c r="AV1333" t="str">
        <f>IF(ISERROR(INDEX(Panaboard!W:W,MATCH(CONCATENATE(AZ1333,"-",C1333),Panaboard!Z:Z,0))),"",INDEX(Panaboard!W:W,MATCH(CONCATENATE(AZ1333,"-",C1333),Panaboard!Z:Z,0)))</f>
        <v/>
      </c>
      <c r="AW1333" t="str">
        <f>IF(ISERROR(INDEX(Panaboard!X:X,MATCH(CONCATENATE(AZ1333,"-",C1333),Panaboard!Z:Z,0))),"",INDEX(Panaboard!X:X,MATCH(CONCATENATE(AZ1333,"-",C1333),Panaboard!Z:Z,0)))</f>
        <v/>
      </c>
      <c r="AX1333" t="str">
        <f>IF(ISERROR(INDEX(Panaboard!AA:AA,MATCH(CONCATENATE(AZ1333,"-",C1333),Panaboard!Z:Z,0))),"",INDEX(Panaboard!AA:AA,MATCH(CONCATENATE(AZ1333,"-",C1333),Panaboard!Z:Z,0)))</f>
        <v/>
      </c>
      <c r="AY1333" t="str">
        <f>IF(ISERROR(INDEX(Panaboard!AB:AB,MATCH(CONCATENATE(AZ1333,"-",C1333),Panaboard!Z:Z,0))),"",INDEX(Panaboard!AB:AB,MATCH(CONCATENATE(AZ1333,"-",C1333),Panaboard!Z:Z,0)))</f>
        <v/>
      </c>
      <c r="AZ1333" t="str">
        <f t="shared" si="164"/>
        <v/>
      </c>
      <c r="BA1333" t="str">
        <f>IF(ISERROR(INDEX(Panaboard!E:E,MATCH(CONCATENATE(AZ1333,"-",C1333),Panaboard!Z:Z,0))),"",INDEX(Panaboard!E:E,MATCH(CONCATENATE(AZ1333,"-",C1333),Panaboard!Z:Z,0)))</f>
        <v/>
      </c>
      <c r="BB1333" t="str">
        <f>IF(ISERROR(INDEX(Panaboard!AC:AC,MATCH(CONCATENATE(AZ1333,"-",C1333),Panaboard!Z:Z,0))),"",INDEX(Panaboard!AC:AC,MATCH(CONCATENATE(AZ1333,"-",C1333),Panaboard!Z:Z,0)))</f>
        <v/>
      </c>
      <c r="BC1333" t="str">
        <f t="shared" si="165"/>
        <v/>
      </c>
      <c r="BD1333" t="str">
        <f t="shared" si="166"/>
        <v/>
      </c>
      <c r="BE1333" t="str">
        <f t="shared" si="167"/>
        <v>xx0x0</v>
      </c>
      <c r="BF1333" t="str">
        <f>IF(ISERROR(INDEX(CuttingList!F:F,MATCH(CONCATENATE(A1333,"-",C1333),CuttingList!E:E,0))),"",INDEX(CuttingList!F:F,MATCH(CONCATENATE(A1333,"-",C1333),CuttingList!E:E,0)))</f>
        <v/>
      </c>
    </row>
    <row r="1334" spans="1:58" x14ac:dyDescent="0.25">
      <c r="A1334" t="str">
        <f>IF(PResult!BJ1334="","",PResult!BJ1334)</f>
        <v/>
      </c>
      <c r="B1334" t="str">
        <f>IF(PResult!E1334="","",PResult!E1334)</f>
        <v/>
      </c>
      <c r="C1334" t="str">
        <f>IF(PResult!BZ1334="","",PResult!BZ1334)</f>
        <v/>
      </c>
      <c r="D1334" t="str">
        <f>IF(ISERROR(INDEX(Panaboard!B:B,MATCH(CONCATENATE(AZ1334,"-",C1334),Panaboard!Z:Z,0))),"",TRIM(INDEX(Panaboard!B:B,MATCH(CONCATENATE(AZ1334,"-",C1334),Panaboard!Z:Z,0))))</f>
        <v/>
      </c>
      <c r="E1334" t="str">
        <f t="shared" si="163"/>
        <v>xx0x0</v>
      </c>
      <c r="F1334" t="str">
        <f>IF(PResult!U1334="","",UPPER(TRIM(PResult!U1334)))</f>
        <v/>
      </c>
      <c r="G1334">
        <f>IF(OR(PResult!O1334="",PResult!O1334="(null)"),0,PResult!O1334)</f>
        <v>0</v>
      </c>
      <c r="H1334" t="str">
        <f>IF(ISERROR(INDEX(Panaboard!G:G,MATCH(CONCATENATE(AZ1334,"-",C1334),Panaboard!Z:Z,0))),"",INDEX(Panaboard!G:G,MATCH(CONCATENATE(AZ1334,"-",C1334),Panaboard!Z:Z,0)))</f>
        <v/>
      </c>
      <c r="I1334" t="str">
        <f>IF(PResult!J1334="","",PResult!J1334)</f>
        <v/>
      </c>
      <c r="J1334" t="str">
        <f>IF(PResult!K1334="","",PResult!K1334)</f>
        <v/>
      </c>
      <c r="K1334">
        <f>IF(OR(PResult!L1334="(null)",PResult!L1334=""),0,PResult!L1334)</f>
        <v>0</v>
      </c>
      <c r="L1334">
        <f>IF(OR(PResult!M1334="(null)",PResult!M1334=""),0,PResult!M1334)</f>
        <v>0</v>
      </c>
      <c r="M1334">
        <f t="shared" si="160"/>
        <v>0</v>
      </c>
      <c r="N1334" t="str">
        <f>TEXT(IF(ISERROR(INDEX(Panaboard!H:H,MATCH(CONCATENATE(AZ1334,"-",C1334),Panaboard!Z:Z,0))),"",INDEX(Panaboard!H:H,MATCH(CONCATENATE(AZ1334,"-",C1334),Panaboard!Z:Z,0))),"HH:MM")</f>
        <v/>
      </c>
      <c r="O1334" t="str">
        <f>TEXT(IF(ISERROR(INDEX(Panaboard!I:I,MATCH(CONCATENATE(AZ1334,"-",C1334),Panaboard!Z:Z,0))),"",INDEX(Panaboard!I:I,MATCH(CONCATENATE(AZ1334,"-",C1334),Panaboard!Z:Z,0))),"HH:MM")</f>
        <v/>
      </c>
      <c r="P1334" t="str">
        <f t="shared" si="161"/>
        <v/>
      </c>
      <c r="Q1334" t="str">
        <f>IF(ISERROR(INDEX(Panaboard!S:S,MATCH(CONCATENATE(AZ1334,"-",C1334),Panaboard!Z:Z,0))),"",INDEX(Panaboard!S:S,MATCH(CONCATENATE(AZ1334,"-",C1334),Panaboard!Z:Z,0)))</f>
        <v/>
      </c>
      <c r="R1334" t="str">
        <f>IF(ISERROR(INDEX(Panaboard!F:F,MATCH(CONCATENATE(AZ1334,"-",C1334),Panaboard!Z:Z,0))),"",INDEX(Panaboard!F:F,MATCH(CONCATENATE(AZ1334,"-",C1334),Panaboard!Z:Z,0)))</f>
        <v/>
      </c>
      <c r="S1334" t="str">
        <f t="shared" si="162"/>
        <v/>
      </c>
      <c r="T1334" t="str">
        <f>IF(ISERROR(INDEX(Panaboard!D:D,MATCH(CONCATENATE(AZ1334,"-",C1334),Panaboard!Z:Z,0))),"",INDEX(Panaboard!D:D,MATCH(CONCATENATE(AZ1334,"-",C1334),Panaboard!Z:Z,0)))</f>
        <v/>
      </c>
      <c r="U1334" t="str">
        <f>IF(ISERROR(INDEX(Panaboard!J:J,MATCH(CONCATENATE(AZ1334,"-",C1334),Panaboard!Z:Z,0))),"",INDEX(Panaboard!J:J,MATCH(CONCATENATE(AZ1334,"-",C1334),Panaboard!Z:Z,0)))</f>
        <v/>
      </c>
      <c r="V1334">
        <f>IF(PResult!BL1334="",0,PResult!BL1334)</f>
        <v>0</v>
      </c>
      <c r="W1334">
        <f>IF(PResult!BM1334="",0,PResult!BM1334)</f>
        <v>0</v>
      </c>
      <c r="X1334">
        <f>IF(OR(PResult!AE1334="",PResult!AE1334="(null)"),IF(OR(PResult!AD1334="",PResult!AD1334="(null)"),0,PResult!AD1334),PResult!AE1334)</f>
        <v>0</v>
      </c>
      <c r="Y1334" t="str">
        <f>IF(OR(PResult!V1334="",PResult!V1334="(null)"),"",PResult!V1334)</f>
        <v/>
      </c>
      <c r="Z1334" t="str">
        <f>CONCATENATE(PResult!BO1334,PResult!BP1334)</f>
        <v/>
      </c>
      <c r="AA1334" t="str">
        <f>IF(PResult!Y1334="","",PResult!Y1334)</f>
        <v/>
      </c>
      <c r="AB1334" t="str">
        <f>IF(PResult!BQ1334="","",PResult!BQ1334)</f>
        <v/>
      </c>
      <c r="AC1334" t="str">
        <f>IF(PResult!BR1334="","",PResult!BR1334)</f>
        <v/>
      </c>
      <c r="AD1334" t="str">
        <f>IF(PResult!BS1334="","",PResult!BS1334)</f>
        <v/>
      </c>
      <c r="AE1334" t="str">
        <f>IF(PResult!BN1334="","",PResult!BN1334)</f>
        <v/>
      </c>
      <c r="AF1334" t="str">
        <f>IF(PResult!BT1334="","",PResult!BT1334)</f>
        <v/>
      </c>
      <c r="AG1334" t="str">
        <f>IF(PResult!BU1334="","",PResult!BU1334)</f>
        <v/>
      </c>
      <c r="AH1334" t="str">
        <f>IF(PResult!BV1334="","",PResult!BV1334)</f>
        <v/>
      </c>
      <c r="AI1334" t="str">
        <f>TEXT(IF(ISERROR(INDEX(Panaboard!L:L,MATCH(CONCATENATE(AZ1334,"-",C1334),Panaboard!Z:Z,0))),"",INDEX(Panaboard!L:L,MATCH(CONCATENATE(AZ1334,"-",C1334),Panaboard!Z:Z,0))),"HH:MM")</f>
        <v/>
      </c>
      <c r="AJ1334" t="str">
        <f>TEXT(IF(ISERROR(INDEX(Panaboard!M:M,MATCH(CONCATENATE(AZ1334,"-",C1334),Panaboard!Z:Z,0))),"",INDEX(Panaboard!M:M,MATCH(CONCATENATE(AZ1334,"-",C1334),Panaboard!Z:Z,0))),"HH:MM")</f>
        <v/>
      </c>
      <c r="AK1334" t="str">
        <f>IF(PResult!BY1334="","",PResult!BY1334)</f>
        <v/>
      </c>
      <c r="AL1334">
        <f>IF(PResult!P1334="",0,PResult!P1334)</f>
        <v>0</v>
      </c>
      <c r="AM1334" t="str">
        <f>IF(ISERROR(INDEX(Panaboard!N:N,MATCH(CONCATENATE(AZ1334,"-",C1334),Panaboard!Z:Z,0))),"",INDEX(Panaboard!N:N,MATCH(CONCATENATE(AZ1334,"-",C1334),Panaboard!Z:Z,0)))</f>
        <v/>
      </c>
      <c r="AN1334" t="str">
        <f>IF(ISERROR(INDEX(Panaboard!O:O,MATCH(CONCATENATE(AZ1334,"-",C1334),Panaboard!Z:Z,0))),"",INDEX(Panaboard!O:O,MATCH(CONCATENATE(AZ1334,"-",C1334),Panaboard!Z:Z,0)))</f>
        <v/>
      </c>
      <c r="AO1334" t="str">
        <f>IF(ISERROR(INDEX(Panaboard!P:P,MATCH(CONCATENATE(AZ1334,"-",C1334),Panaboard!Z:Z,0))),"",INDEX(Panaboard!P:P,MATCH(CONCATENATE(AZ1334,"-",C1334),Panaboard!Z:Z,0)))</f>
        <v/>
      </c>
      <c r="AP1334" t="str">
        <f>IF(ISERROR(INDEX(Panaboard!Q:Q,MATCH(CONCATENATE(AZ1334,"-",C1334),Panaboard!Z:Z,0))),"",INDEX(Panaboard!Q:Q,MATCH(CONCATENATE(AZ1334,"-",C1334),Panaboard!Z:Z,0)))</f>
        <v/>
      </c>
      <c r="AR1334" t="str">
        <f>IF(PResult!BW1334="","",PResult!BW1334)</f>
        <v/>
      </c>
      <c r="AS1334" t="str">
        <f>IF(PResult!BX1334="","",PResult!BX1334)</f>
        <v/>
      </c>
      <c r="AT1334" t="str">
        <f>IF(ISERROR(INDEX(Panaboard!K:K,MATCH(CONCATENATE(AZ1334,"-",C1334),Panaboard!Z:Z,0))),"",INDEX(Panaboard!K:K,MATCH(CONCATENATE(AZ1334,"-",C1334),Panaboard!Z:Z,0)))</f>
        <v/>
      </c>
      <c r="AU1334" t="str">
        <f>IF(ISERROR(INDEX(Panaboard!U:U,MATCH(CONCATENATE(AZ1334,"-",C1334),Panaboard!Z:Z,0))),"",INDEX(Panaboard!U:U,MATCH(CONCATENATE(AZ1334,"-",C1334),Panaboard!Z:Z,0)))</f>
        <v/>
      </c>
      <c r="AV1334" t="str">
        <f>IF(ISERROR(INDEX(Panaboard!W:W,MATCH(CONCATENATE(AZ1334,"-",C1334),Panaboard!Z:Z,0))),"",INDEX(Panaboard!W:W,MATCH(CONCATENATE(AZ1334,"-",C1334),Panaboard!Z:Z,0)))</f>
        <v/>
      </c>
      <c r="AW1334" t="str">
        <f>IF(ISERROR(INDEX(Panaboard!X:X,MATCH(CONCATENATE(AZ1334,"-",C1334),Panaboard!Z:Z,0))),"",INDEX(Panaboard!X:X,MATCH(CONCATENATE(AZ1334,"-",C1334),Panaboard!Z:Z,0)))</f>
        <v/>
      </c>
      <c r="AX1334" t="str">
        <f>IF(ISERROR(INDEX(Panaboard!AA:AA,MATCH(CONCATENATE(AZ1334,"-",C1334),Panaboard!Z:Z,0))),"",INDEX(Panaboard!AA:AA,MATCH(CONCATENATE(AZ1334,"-",C1334),Panaboard!Z:Z,0)))</f>
        <v/>
      </c>
      <c r="AY1334" t="str">
        <f>IF(ISERROR(INDEX(Panaboard!AB:AB,MATCH(CONCATENATE(AZ1334,"-",C1334),Panaboard!Z:Z,0))),"",INDEX(Panaboard!AB:AB,MATCH(CONCATENATE(AZ1334,"-",C1334),Panaboard!Z:Z,0)))</f>
        <v/>
      </c>
      <c r="AZ1334" t="str">
        <f t="shared" si="164"/>
        <v/>
      </c>
      <c r="BA1334" t="str">
        <f>IF(ISERROR(INDEX(Panaboard!E:E,MATCH(CONCATENATE(AZ1334,"-",C1334),Panaboard!Z:Z,0))),"",INDEX(Panaboard!E:E,MATCH(CONCATENATE(AZ1334,"-",C1334),Panaboard!Z:Z,0)))</f>
        <v/>
      </c>
      <c r="BB1334" t="str">
        <f>IF(ISERROR(INDEX(Panaboard!AC:AC,MATCH(CONCATENATE(AZ1334,"-",C1334),Panaboard!Z:Z,0))),"",INDEX(Panaboard!AC:AC,MATCH(CONCATENATE(AZ1334,"-",C1334),Panaboard!Z:Z,0)))</f>
        <v/>
      </c>
      <c r="BC1334" t="str">
        <f t="shared" si="165"/>
        <v/>
      </c>
      <c r="BD1334" t="str">
        <f t="shared" si="166"/>
        <v/>
      </c>
      <c r="BE1334" t="str">
        <f t="shared" si="167"/>
        <v>xx0x0</v>
      </c>
      <c r="BF1334" t="str">
        <f>IF(ISERROR(INDEX(CuttingList!F:F,MATCH(CONCATENATE(A1334,"-",C1334),CuttingList!E:E,0))),"",INDEX(CuttingList!F:F,MATCH(CONCATENATE(A1334,"-",C1334),CuttingList!E:E,0)))</f>
        <v/>
      </c>
    </row>
    <row r="1335" spans="1:58" x14ac:dyDescent="0.25">
      <c r="A1335" t="str">
        <f>IF(PResult!BJ1335="","",PResult!BJ1335)</f>
        <v/>
      </c>
      <c r="B1335" t="str">
        <f>IF(PResult!E1335="","",PResult!E1335)</f>
        <v/>
      </c>
      <c r="C1335" t="str">
        <f>IF(PResult!BZ1335="","",PResult!BZ1335)</f>
        <v/>
      </c>
      <c r="D1335" t="str">
        <f>IF(ISERROR(INDEX(Panaboard!B:B,MATCH(CONCATENATE(AZ1335,"-",C1335),Panaboard!Z:Z,0))),"",TRIM(INDEX(Panaboard!B:B,MATCH(CONCATENATE(AZ1335,"-",C1335),Panaboard!Z:Z,0))))</f>
        <v/>
      </c>
      <c r="E1335" t="str">
        <f t="shared" si="163"/>
        <v>xx0x0</v>
      </c>
      <c r="F1335" t="str">
        <f>IF(PResult!U1335="","",UPPER(TRIM(PResult!U1335)))</f>
        <v/>
      </c>
      <c r="G1335">
        <f>IF(OR(PResult!O1335="",PResult!O1335="(null)"),0,PResult!O1335)</f>
        <v>0</v>
      </c>
      <c r="H1335" t="str">
        <f>IF(ISERROR(INDEX(Panaboard!G:G,MATCH(CONCATENATE(AZ1335,"-",C1335),Panaboard!Z:Z,0))),"",INDEX(Panaboard!G:G,MATCH(CONCATENATE(AZ1335,"-",C1335),Panaboard!Z:Z,0)))</f>
        <v/>
      </c>
      <c r="I1335" t="str">
        <f>IF(PResult!J1335="","",PResult!J1335)</f>
        <v/>
      </c>
      <c r="J1335" t="str">
        <f>IF(PResult!K1335="","",PResult!K1335)</f>
        <v/>
      </c>
      <c r="K1335">
        <f>IF(OR(PResult!L1335="(null)",PResult!L1335=""),0,PResult!L1335)</f>
        <v>0</v>
      </c>
      <c r="L1335">
        <f>IF(OR(PResult!M1335="(null)",PResult!M1335=""),0,PResult!M1335)</f>
        <v>0</v>
      </c>
      <c r="M1335">
        <f t="shared" si="160"/>
        <v>0</v>
      </c>
      <c r="N1335" t="str">
        <f>TEXT(IF(ISERROR(INDEX(Panaboard!H:H,MATCH(CONCATENATE(AZ1335,"-",C1335),Panaboard!Z:Z,0))),"",INDEX(Panaboard!H:H,MATCH(CONCATENATE(AZ1335,"-",C1335),Panaboard!Z:Z,0))),"HH:MM")</f>
        <v/>
      </c>
      <c r="O1335" t="str">
        <f>TEXT(IF(ISERROR(INDEX(Panaboard!I:I,MATCH(CONCATENATE(AZ1335,"-",C1335),Panaboard!Z:Z,0))),"",INDEX(Panaboard!I:I,MATCH(CONCATENATE(AZ1335,"-",C1335),Panaboard!Z:Z,0))),"HH:MM")</f>
        <v/>
      </c>
      <c r="P1335" t="str">
        <f t="shared" si="161"/>
        <v/>
      </c>
      <c r="Q1335" t="str">
        <f>IF(ISERROR(INDEX(Panaboard!S:S,MATCH(CONCATENATE(AZ1335,"-",C1335),Panaboard!Z:Z,0))),"",INDEX(Panaboard!S:S,MATCH(CONCATENATE(AZ1335,"-",C1335),Panaboard!Z:Z,0)))</f>
        <v/>
      </c>
      <c r="R1335" t="str">
        <f>IF(ISERROR(INDEX(Panaboard!F:F,MATCH(CONCATENATE(AZ1335,"-",C1335),Panaboard!Z:Z,0))),"",INDEX(Panaboard!F:F,MATCH(CONCATENATE(AZ1335,"-",C1335),Panaboard!Z:Z,0)))</f>
        <v/>
      </c>
      <c r="S1335" t="str">
        <f t="shared" si="162"/>
        <v/>
      </c>
      <c r="T1335" t="str">
        <f>IF(ISERROR(INDEX(Panaboard!D:D,MATCH(CONCATENATE(AZ1335,"-",C1335),Panaboard!Z:Z,0))),"",INDEX(Panaboard!D:D,MATCH(CONCATENATE(AZ1335,"-",C1335),Panaboard!Z:Z,0)))</f>
        <v/>
      </c>
      <c r="U1335" t="str">
        <f>IF(ISERROR(INDEX(Panaboard!J:J,MATCH(CONCATENATE(AZ1335,"-",C1335),Panaboard!Z:Z,0))),"",INDEX(Panaboard!J:J,MATCH(CONCATENATE(AZ1335,"-",C1335),Panaboard!Z:Z,0)))</f>
        <v/>
      </c>
      <c r="V1335">
        <f>IF(PResult!BL1335="",0,PResult!BL1335)</f>
        <v>0</v>
      </c>
      <c r="W1335">
        <f>IF(PResult!BM1335="",0,PResult!BM1335)</f>
        <v>0</v>
      </c>
      <c r="X1335">
        <f>IF(OR(PResult!AE1335="",PResult!AE1335="(null)"),IF(OR(PResult!AD1335="",PResult!AD1335="(null)"),0,PResult!AD1335),PResult!AE1335)</f>
        <v>0</v>
      </c>
      <c r="Y1335" t="str">
        <f>IF(OR(PResult!V1335="",PResult!V1335="(null)"),"",PResult!V1335)</f>
        <v/>
      </c>
      <c r="Z1335" t="str">
        <f>CONCATENATE(PResult!BO1335,PResult!BP1335)</f>
        <v/>
      </c>
      <c r="AA1335" t="str">
        <f>IF(PResult!Y1335="","",PResult!Y1335)</f>
        <v/>
      </c>
      <c r="AB1335" t="str">
        <f>IF(PResult!BQ1335="","",PResult!BQ1335)</f>
        <v/>
      </c>
      <c r="AC1335" t="str">
        <f>IF(PResult!BR1335="","",PResult!BR1335)</f>
        <v/>
      </c>
      <c r="AD1335" t="str">
        <f>IF(PResult!BS1335="","",PResult!BS1335)</f>
        <v/>
      </c>
      <c r="AE1335" t="str">
        <f>IF(PResult!BN1335="","",PResult!BN1335)</f>
        <v/>
      </c>
      <c r="AF1335" t="str">
        <f>IF(PResult!BT1335="","",PResult!BT1335)</f>
        <v/>
      </c>
      <c r="AG1335" t="str">
        <f>IF(PResult!BU1335="","",PResult!BU1335)</f>
        <v/>
      </c>
      <c r="AH1335" t="str">
        <f>IF(PResult!BV1335="","",PResult!BV1335)</f>
        <v/>
      </c>
      <c r="AI1335" t="str">
        <f>TEXT(IF(ISERROR(INDEX(Panaboard!L:L,MATCH(CONCATENATE(AZ1335,"-",C1335),Panaboard!Z:Z,0))),"",INDEX(Panaboard!L:L,MATCH(CONCATENATE(AZ1335,"-",C1335),Panaboard!Z:Z,0))),"HH:MM")</f>
        <v/>
      </c>
      <c r="AJ1335" t="str">
        <f>TEXT(IF(ISERROR(INDEX(Panaboard!M:M,MATCH(CONCATENATE(AZ1335,"-",C1335),Panaboard!Z:Z,0))),"",INDEX(Panaboard!M:M,MATCH(CONCATENATE(AZ1335,"-",C1335),Panaboard!Z:Z,0))),"HH:MM")</f>
        <v/>
      </c>
      <c r="AK1335" t="str">
        <f>IF(PResult!BY1335="","",PResult!BY1335)</f>
        <v/>
      </c>
      <c r="AL1335">
        <f>IF(PResult!P1335="",0,PResult!P1335)</f>
        <v>0</v>
      </c>
      <c r="AM1335" t="str">
        <f>IF(ISERROR(INDEX(Panaboard!N:N,MATCH(CONCATENATE(AZ1335,"-",C1335),Panaboard!Z:Z,0))),"",INDEX(Panaboard!N:N,MATCH(CONCATENATE(AZ1335,"-",C1335),Panaboard!Z:Z,0)))</f>
        <v/>
      </c>
      <c r="AN1335" t="str">
        <f>IF(ISERROR(INDEX(Panaboard!O:O,MATCH(CONCATENATE(AZ1335,"-",C1335),Panaboard!Z:Z,0))),"",INDEX(Panaboard!O:O,MATCH(CONCATENATE(AZ1335,"-",C1335),Panaboard!Z:Z,0)))</f>
        <v/>
      </c>
      <c r="AO1335" t="str">
        <f>IF(ISERROR(INDEX(Panaboard!P:P,MATCH(CONCATENATE(AZ1335,"-",C1335),Panaboard!Z:Z,0))),"",INDEX(Panaboard!P:P,MATCH(CONCATENATE(AZ1335,"-",C1335),Panaboard!Z:Z,0)))</f>
        <v/>
      </c>
      <c r="AP1335" t="str">
        <f>IF(ISERROR(INDEX(Panaboard!Q:Q,MATCH(CONCATENATE(AZ1335,"-",C1335),Panaboard!Z:Z,0))),"",INDEX(Panaboard!Q:Q,MATCH(CONCATENATE(AZ1335,"-",C1335),Panaboard!Z:Z,0)))</f>
        <v/>
      </c>
      <c r="AR1335" t="str">
        <f>IF(PResult!BW1335="","",PResult!BW1335)</f>
        <v/>
      </c>
      <c r="AS1335" t="str">
        <f>IF(PResult!BX1335="","",PResult!BX1335)</f>
        <v/>
      </c>
      <c r="AT1335" t="str">
        <f>IF(ISERROR(INDEX(Panaboard!K:K,MATCH(CONCATENATE(AZ1335,"-",C1335),Panaboard!Z:Z,0))),"",INDEX(Panaboard!K:K,MATCH(CONCATENATE(AZ1335,"-",C1335),Panaboard!Z:Z,0)))</f>
        <v/>
      </c>
      <c r="AU1335" t="str">
        <f>IF(ISERROR(INDEX(Panaboard!U:U,MATCH(CONCATENATE(AZ1335,"-",C1335),Panaboard!Z:Z,0))),"",INDEX(Panaboard!U:U,MATCH(CONCATENATE(AZ1335,"-",C1335),Panaboard!Z:Z,0)))</f>
        <v/>
      </c>
      <c r="AV1335" t="str">
        <f>IF(ISERROR(INDEX(Panaboard!W:W,MATCH(CONCATENATE(AZ1335,"-",C1335),Panaboard!Z:Z,0))),"",INDEX(Panaboard!W:W,MATCH(CONCATENATE(AZ1335,"-",C1335),Panaboard!Z:Z,0)))</f>
        <v/>
      </c>
      <c r="AW1335" t="str">
        <f>IF(ISERROR(INDEX(Panaboard!X:X,MATCH(CONCATENATE(AZ1335,"-",C1335),Panaboard!Z:Z,0))),"",INDEX(Panaboard!X:X,MATCH(CONCATENATE(AZ1335,"-",C1335),Panaboard!Z:Z,0)))</f>
        <v/>
      </c>
      <c r="AX1335" t="str">
        <f>IF(ISERROR(INDEX(Panaboard!AA:AA,MATCH(CONCATENATE(AZ1335,"-",C1335),Panaboard!Z:Z,0))),"",INDEX(Panaboard!AA:AA,MATCH(CONCATENATE(AZ1335,"-",C1335),Panaboard!Z:Z,0)))</f>
        <v/>
      </c>
      <c r="AY1335" t="str">
        <f>IF(ISERROR(INDEX(Panaboard!AB:AB,MATCH(CONCATENATE(AZ1335,"-",C1335),Panaboard!Z:Z,0))),"",INDEX(Panaboard!AB:AB,MATCH(CONCATENATE(AZ1335,"-",C1335),Panaboard!Z:Z,0)))</f>
        <v/>
      </c>
      <c r="AZ1335" t="str">
        <f t="shared" si="164"/>
        <v/>
      </c>
      <c r="BA1335" t="str">
        <f>IF(ISERROR(INDEX(Panaboard!E:E,MATCH(CONCATENATE(AZ1335,"-",C1335),Panaboard!Z:Z,0))),"",INDEX(Panaboard!E:E,MATCH(CONCATENATE(AZ1335,"-",C1335),Panaboard!Z:Z,0)))</f>
        <v/>
      </c>
      <c r="BB1335" t="str">
        <f>IF(ISERROR(INDEX(Panaboard!AC:AC,MATCH(CONCATENATE(AZ1335,"-",C1335),Panaboard!Z:Z,0))),"",INDEX(Panaboard!AC:AC,MATCH(CONCATENATE(AZ1335,"-",C1335),Panaboard!Z:Z,0)))</f>
        <v/>
      </c>
      <c r="BC1335" t="str">
        <f t="shared" si="165"/>
        <v/>
      </c>
      <c r="BD1335" t="str">
        <f t="shared" si="166"/>
        <v/>
      </c>
      <c r="BE1335" t="str">
        <f t="shared" si="167"/>
        <v>xx0x0</v>
      </c>
      <c r="BF1335" t="str">
        <f>IF(ISERROR(INDEX(CuttingList!F:F,MATCH(CONCATENATE(A1335,"-",C1335),CuttingList!E:E,0))),"",INDEX(CuttingList!F:F,MATCH(CONCATENATE(A1335,"-",C1335),CuttingList!E:E,0)))</f>
        <v/>
      </c>
    </row>
    <row r="1336" spans="1:58" x14ac:dyDescent="0.25">
      <c r="A1336" t="str">
        <f>IF(PResult!BJ1336="","",PResult!BJ1336)</f>
        <v/>
      </c>
      <c r="B1336" t="str">
        <f>IF(PResult!E1336="","",PResult!E1336)</f>
        <v/>
      </c>
      <c r="C1336" t="str">
        <f>IF(PResult!BZ1336="","",PResult!BZ1336)</f>
        <v/>
      </c>
      <c r="D1336" t="str">
        <f>IF(ISERROR(INDEX(Panaboard!B:B,MATCH(CONCATENATE(AZ1336,"-",C1336),Panaboard!Z:Z,0))),"",TRIM(INDEX(Panaboard!B:B,MATCH(CONCATENATE(AZ1336,"-",C1336),Panaboard!Z:Z,0))))</f>
        <v/>
      </c>
      <c r="E1336" t="str">
        <f t="shared" si="163"/>
        <v>xx0x0</v>
      </c>
      <c r="F1336" t="str">
        <f>IF(PResult!U1336="","",UPPER(TRIM(PResult!U1336)))</f>
        <v/>
      </c>
      <c r="G1336">
        <f>IF(OR(PResult!O1336="",PResult!O1336="(null)"),0,PResult!O1336)</f>
        <v>0</v>
      </c>
      <c r="H1336" t="str">
        <f>IF(ISERROR(INDEX(Panaboard!G:G,MATCH(CONCATENATE(AZ1336,"-",C1336),Panaboard!Z:Z,0))),"",INDEX(Panaboard!G:G,MATCH(CONCATENATE(AZ1336,"-",C1336),Panaboard!Z:Z,0)))</f>
        <v/>
      </c>
      <c r="I1336" t="str">
        <f>IF(PResult!J1336="","",PResult!J1336)</f>
        <v/>
      </c>
      <c r="J1336" t="str">
        <f>IF(PResult!K1336="","",PResult!K1336)</f>
        <v/>
      </c>
      <c r="K1336">
        <f>IF(OR(PResult!L1336="(null)",PResult!L1336=""),0,PResult!L1336)</f>
        <v>0</v>
      </c>
      <c r="L1336">
        <f>IF(OR(PResult!M1336="(null)",PResult!M1336=""),0,PResult!M1336)</f>
        <v>0</v>
      </c>
      <c r="M1336">
        <f t="shared" si="160"/>
        <v>0</v>
      </c>
      <c r="N1336" t="str">
        <f>TEXT(IF(ISERROR(INDEX(Panaboard!H:H,MATCH(CONCATENATE(AZ1336,"-",C1336),Panaboard!Z:Z,0))),"",INDEX(Panaboard!H:H,MATCH(CONCATENATE(AZ1336,"-",C1336),Panaboard!Z:Z,0))),"HH:MM")</f>
        <v/>
      </c>
      <c r="O1336" t="str">
        <f>TEXT(IF(ISERROR(INDEX(Panaboard!I:I,MATCH(CONCATENATE(AZ1336,"-",C1336),Panaboard!Z:Z,0))),"",INDEX(Panaboard!I:I,MATCH(CONCATENATE(AZ1336,"-",C1336),Panaboard!Z:Z,0))),"HH:MM")</f>
        <v/>
      </c>
      <c r="P1336" t="str">
        <f t="shared" si="161"/>
        <v/>
      </c>
      <c r="Q1336" t="str">
        <f>IF(ISERROR(INDEX(Panaboard!S:S,MATCH(CONCATENATE(AZ1336,"-",C1336),Panaboard!Z:Z,0))),"",INDEX(Panaboard!S:S,MATCH(CONCATENATE(AZ1336,"-",C1336),Panaboard!Z:Z,0)))</f>
        <v/>
      </c>
      <c r="R1336" t="str">
        <f>IF(ISERROR(INDEX(Panaboard!F:F,MATCH(CONCATENATE(AZ1336,"-",C1336),Panaboard!Z:Z,0))),"",INDEX(Panaboard!F:F,MATCH(CONCATENATE(AZ1336,"-",C1336),Panaboard!Z:Z,0)))</f>
        <v/>
      </c>
      <c r="S1336" t="str">
        <f t="shared" si="162"/>
        <v/>
      </c>
      <c r="T1336" t="str">
        <f>IF(ISERROR(INDEX(Panaboard!D:D,MATCH(CONCATENATE(AZ1336,"-",C1336),Panaboard!Z:Z,0))),"",INDEX(Panaboard!D:D,MATCH(CONCATENATE(AZ1336,"-",C1336),Panaboard!Z:Z,0)))</f>
        <v/>
      </c>
      <c r="U1336" t="str">
        <f>IF(ISERROR(INDEX(Panaboard!J:J,MATCH(CONCATENATE(AZ1336,"-",C1336),Panaboard!Z:Z,0))),"",INDEX(Panaboard!J:J,MATCH(CONCATENATE(AZ1336,"-",C1336),Panaboard!Z:Z,0)))</f>
        <v/>
      </c>
      <c r="V1336">
        <f>IF(PResult!BL1336="",0,PResult!BL1336)</f>
        <v>0</v>
      </c>
      <c r="W1336">
        <f>IF(PResult!BM1336="",0,PResult!BM1336)</f>
        <v>0</v>
      </c>
      <c r="X1336">
        <f>IF(OR(PResult!AE1336="",PResult!AE1336="(null)"),IF(OR(PResult!AD1336="",PResult!AD1336="(null)"),0,PResult!AD1336),PResult!AE1336)</f>
        <v>0</v>
      </c>
      <c r="Y1336" t="str">
        <f>IF(OR(PResult!V1336="",PResult!V1336="(null)"),"",PResult!V1336)</f>
        <v/>
      </c>
      <c r="Z1336" t="str">
        <f>CONCATENATE(PResult!BO1336,PResult!BP1336)</f>
        <v/>
      </c>
      <c r="AA1336" t="str">
        <f>IF(PResult!Y1336="","",PResult!Y1336)</f>
        <v/>
      </c>
      <c r="AB1336" t="str">
        <f>IF(PResult!BQ1336="","",PResult!BQ1336)</f>
        <v/>
      </c>
      <c r="AC1336" t="str">
        <f>IF(PResult!BR1336="","",PResult!BR1336)</f>
        <v/>
      </c>
      <c r="AD1336" t="str">
        <f>IF(PResult!BS1336="","",PResult!BS1336)</f>
        <v/>
      </c>
      <c r="AE1336" t="str">
        <f>IF(PResult!BN1336="","",PResult!BN1336)</f>
        <v/>
      </c>
      <c r="AF1336" t="str">
        <f>IF(PResult!BT1336="","",PResult!BT1336)</f>
        <v/>
      </c>
      <c r="AG1336" t="str">
        <f>IF(PResult!BU1336="","",PResult!BU1336)</f>
        <v/>
      </c>
      <c r="AH1336" t="str">
        <f>IF(PResult!BV1336="","",PResult!BV1336)</f>
        <v/>
      </c>
      <c r="AI1336" t="str">
        <f>TEXT(IF(ISERROR(INDEX(Panaboard!L:L,MATCH(CONCATENATE(AZ1336,"-",C1336),Panaboard!Z:Z,0))),"",INDEX(Panaboard!L:L,MATCH(CONCATENATE(AZ1336,"-",C1336),Panaboard!Z:Z,0))),"HH:MM")</f>
        <v/>
      </c>
      <c r="AJ1336" t="str">
        <f>TEXT(IF(ISERROR(INDEX(Panaboard!M:M,MATCH(CONCATENATE(AZ1336,"-",C1336),Panaboard!Z:Z,0))),"",INDEX(Panaboard!M:M,MATCH(CONCATENATE(AZ1336,"-",C1336),Panaboard!Z:Z,0))),"HH:MM")</f>
        <v/>
      </c>
      <c r="AK1336" t="str">
        <f>IF(PResult!BY1336="","",PResult!BY1336)</f>
        <v/>
      </c>
      <c r="AL1336">
        <f>IF(PResult!P1336="",0,PResult!P1336)</f>
        <v>0</v>
      </c>
      <c r="AM1336" t="str">
        <f>IF(ISERROR(INDEX(Panaboard!N:N,MATCH(CONCATENATE(AZ1336,"-",C1336),Panaboard!Z:Z,0))),"",INDEX(Panaboard!N:N,MATCH(CONCATENATE(AZ1336,"-",C1336),Panaboard!Z:Z,0)))</f>
        <v/>
      </c>
      <c r="AN1336" t="str">
        <f>IF(ISERROR(INDEX(Panaboard!O:O,MATCH(CONCATENATE(AZ1336,"-",C1336),Panaboard!Z:Z,0))),"",INDEX(Panaboard!O:O,MATCH(CONCATENATE(AZ1336,"-",C1336),Panaboard!Z:Z,0)))</f>
        <v/>
      </c>
      <c r="AO1336" t="str">
        <f>IF(ISERROR(INDEX(Panaboard!P:P,MATCH(CONCATENATE(AZ1336,"-",C1336),Panaboard!Z:Z,0))),"",INDEX(Panaboard!P:P,MATCH(CONCATENATE(AZ1336,"-",C1336),Panaboard!Z:Z,0)))</f>
        <v/>
      </c>
      <c r="AP1336" t="str">
        <f>IF(ISERROR(INDEX(Panaboard!Q:Q,MATCH(CONCATENATE(AZ1336,"-",C1336),Panaboard!Z:Z,0))),"",INDEX(Panaboard!Q:Q,MATCH(CONCATENATE(AZ1336,"-",C1336),Panaboard!Z:Z,0)))</f>
        <v/>
      </c>
      <c r="AR1336" t="str">
        <f>IF(PResult!BW1336="","",PResult!BW1336)</f>
        <v/>
      </c>
      <c r="AS1336" t="str">
        <f>IF(PResult!BX1336="","",PResult!BX1336)</f>
        <v/>
      </c>
      <c r="AT1336" t="str">
        <f>IF(ISERROR(INDEX(Panaboard!K:K,MATCH(CONCATENATE(AZ1336,"-",C1336),Panaboard!Z:Z,0))),"",INDEX(Panaboard!K:K,MATCH(CONCATENATE(AZ1336,"-",C1336),Panaboard!Z:Z,0)))</f>
        <v/>
      </c>
      <c r="AU1336" t="str">
        <f>IF(ISERROR(INDEX(Panaboard!U:U,MATCH(CONCATENATE(AZ1336,"-",C1336),Panaboard!Z:Z,0))),"",INDEX(Panaboard!U:U,MATCH(CONCATENATE(AZ1336,"-",C1336),Panaboard!Z:Z,0)))</f>
        <v/>
      </c>
      <c r="AV1336" t="str">
        <f>IF(ISERROR(INDEX(Panaboard!W:W,MATCH(CONCATENATE(AZ1336,"-",C1336),Panaboard!Z:Z,0))),"",INDEX(Panaboard!W:W,MATCH(CONCATENATE(AZ1336,"-",C1336),Panaboard!Z:Z,0)))</f>
        <v/>
      </c>
      <c r="AW1336" t="str">
        <f>IF(ISERROR(INDEX(Panaboard!X:X,MATCH(CONCATENATE(AZ1336,"-",C1336),Panaboard!Z:Z,0))),"",INDEX(Panaboard!X:X,MATCH(CONCATENATE(AZ1336,"-",C1336),Panaboard!Z:Z,0)))</f>
        <v/>
      </c>
      <c r="AX1336" t="str">
        <f>IF(ISERROR(INDEX(Panaboard!AA:AA,MATCH(CONCATENATE(AZ1336,"-",C1336),Panaboard!Z:Z,0))),"",INDEX(Panaboard!AA:AA,MATCH(CONCATENATE(AZ1336,"-",C1336),Panaboard!Z:Z,0)))</f>
        <v/>
      </c>
      <c r="AY1336" t="str">
        <f>IF(ISERROR(INDEX(Panaboard!AB:AB,MATCH(CONCATENATE(AZ1336,"-",C1336),Panaboard!Z:Z,0))),"",INDEX(Panaboard!AB:AB,MATCH(CONCATENATE(AZ1336,"-",C1336),Panaboard!Z:Z,0)))</f>
        <v/>
      </c>
      <c r="AZ1336" t="str">
        <f t="shared" si="164"/>
        <v/>
      </c>
      <c r="BA1336" t="str">
        <f>IF(ISERROR(INDEX(Panaboard!E:E,MATCH(CONCATENATE(AZ1336,"-",C1336),Panaboard!Z:Z,0))),"",INDEX(Panaboard!E:E,MATCH(CONCATENATE(AZ1336,"-",C1336),Panaboard!Z:Z,0)))</f>
        <v/>
      </c>
      <c r="BB1336" t="str">
        <f>IF(ISERROR(INDEX(Panaboard!AC:AC,MATCH(CONCATENATE(AZ1336,"-",C1336),Panaboard!Z:Z,0))),"",INDEX(Panaboard!AC:AC,MATCH(CONCATENATE(AZ1336,"-",C1336),Panaboard!Z:Z,0)))</f>
        <v/>
      </c>
      <c r="BC1336" t="str">
        <f t="shared" si="165"/>
        <v/>
      </c>
      <c r="BD1336" t="str">
        <f t="shared" si="166"/>
        <v/>
      </c>
      <c r="BE1336" t="str">
        <f t="shared" si="167"/>
        <v>xx0x0</v>
      </c>
      <c r="BF1336" t="str">
        <f>IF(ISERROR(INDEX(CuttingList!F:F,MATCH(CONCATENATE(A1336,"-",C1336),CuttingList!E:E,0))),"",INDEX(CuttingList!F:F,MATCH(CONCATENATE(A1336,"-",C1336),CuttingList!E:E,0)))</f>
        <v/>
      </c>
    </row>
    <row r="1337" spans="1:58" x14ac:dyDescent="0.25">
      <c r="A1337" t="str">
        <f>IF(PResult!BJ1337="","",PResult!BJ1337)</f>
        <v/>
      </c>
      <c r="B1337" t="str">
        <f>IF(PResult!E1337="","",PResult!E1337)</f>
        <v/>
      </c>
      <c r="C1337" t="str">
        <f>IF(PResult!BZ1337="","",PResult!BZ1337)</f>
        <v/>
      </c>
      <c r="D1337" t="str">
        <f>IF(ISERROR(INDEX(Panaboard!B:B,MATCH(CONCATENATE(AZ1337,"-",C1337),Panaboard!Z:Z,0))),"",TRIM(INDEX(Panaboard!B:B,MATCH(CONCATENATE(AZ1337,"-",C1337),Panaboard!Z:Z,0))))</f>
        <v/>
      </c>
      <c r="E1337" t="str">
        <f t="shared" si="163"/>
        <v>xx0x0</v>
      </c>
      <c r="F1337" t="str">
        <f>IF(PResult!U1337="","",UPPER(TRIM(PResult!U1337)))</f>
        <v/>
      </c>
      <c r="G1337">
        <f>IF(OR(PResult!O1337="",PResult!O1337="(null)"),0,PResult!O1337)</f>
        <v>0</v>
      </c>
      <c r="H1337" t="str">
        <f>IF(ISERROR(INDEX(Panaboard!G:G,MATCH(CONCATENATE(AZ1337,"-",C1337),Panaboard!Z:Z,0))),"",INDEX(Panaboard!G:G,MATCH(CONCATENATE(AZ1337,"-",C1337),Panaboard!Z:Z,0)))</f>
        <v/>
      </c>
      <c r="I1337" t="str">
        <f>IF(PResult!J1337="","",PResult!J1337)</f>
        <v/>
      </c>
      <c r="J1337" t="str">
        <f>IF(PResult!K1337="","",PResult!K1337)</f>
        <v/>
      </c>
      <c r="K1337">
        <f>IF(OR(PResult!L1337="(null)",PResult!L1337=""),0,PResult!L1337)</f>
        <v>0</v>
      </c>
      <c r="L1337">
        <f>IF(OR(PResult!M1337="(null)",PResult!M1337=""),0,PResult!M1337)</f>
        <v>0</v>
      </c>
      <c r="M1337">
        <f t="shared" si="160"/>
        <v>0</v>
      </c>
      <c r="N1337" t="str">
        <f>TEXT(IF(ISERROR(INDEX(Panaboard!H:H,MATCH(CONCATENATE(AZ1337,"-",C1337),Panaboard!Z:Z,0))),"",INDEX(Panaboard!H:H,MATCH(CONCATENATE(AZ1337,"-",C1337),Panaboard!Z:Z,0))),"HH:MM")</f>
        <v/>
      </c>
      <c r="O1337" t="str">
        <f>TEXT(IF(ISERROR(INDEX(Panaboard!I:I,MATCH(CONCATENATE(AZ1337,"-",C1337),Panaboard!Z:Z,0))),"",INDEX(Panaboard!I:I,MATCH(CONCATENATE(AZ1337,"-",C1337),Panaboard!Z:Z,0))),"HH:MM")</f>
        <v/>
      </c>
      <c r="P1337" t="str">
        <f t="shared" si="161"/>
        <v/>
      </c>
      <c r="Q1337" t="str">
        <f>IF(ISERROR(INDEX(Panaboard!S:S,MATCH(CONCATENATE(AZ1337,"-",C1337),Panaboard!Z:Z,0))),"",INDEX(Panaboard!S:S,MATCH(CONCATENATE(AZ1337,"-",C1337),Panaboard!Z:Z,0)))</f>
        <v/>
      </c>
      <c r="R1337" t="str">
        <f>IF(ISERROR(INDEX(Panaboard!F:F,MATCH(CONCATENATE(AZ1337,"-",C1337),Panaboard!Z:Z,0))),"",INDEX(Panaboard!F:F,MATCH(CONCATENATE(AZ1337,"-",C1337),Panaboard!Z:Z,0)))</f>
        <v/>
      </c>
      <c r="S1337" t="str">
        <f t="shared" si="162"/>
        <v/>
      </c>
      <c r="T1337" t="str">
        <f>IF(ISERROR(INDEX(Panaboard!D:D,MATCH(CONCATENATE(AZ1337,"-",C1337),Panaboard!Z:Z,0))),"",INDEX(Panaboard!D:D,MATCH(CONCATENATE(AZ1337,"-",C1337),Panaboard!Z:Z,0)))</f>
        <v/>
      </c>
      <c r="U1337" t="str">
        <f>IF(ISERROR(INDEX(Panaboard!J:J,MATCH(CONCATENATE(AZ1337,"-",C1337),Panaboard!Z:Z,0))),"",INDEX(Panaboard!J:J,MATCH(CONCATENATE(AZ1337,"-",C1337),Panaboard!Z:Z,0)))</f>
        <v/>
      </c>
      <c r="V1337">
        <f>IF(PResult!BL1337="",0,PResult!BL1337)</f>
        <v>0</v>
      </c>
      <c r="W1337">
        <f>IF(PResult!BM1337="",0,PResult!BM1337)</f>
        <v>0</v>
      </c>
      <c r="X1337">
        <f>IF(OR(PResult!AE1337="",PResult!AE1337="(null)"),IF(OR(PResult!AD1337="",PResult!AD1337="(null)"),0,PResult!AD1337),PResult!AE1337)</f>
        <v>0</v>
      </c>
      <c r="Y1337" t="str">
        <f>IF(OR(PResult!V1337="",PResult!V1337="(null)"),"",PResult!V1337)</f>
        <v/>
      </c>
      <c r="Z1337" t="str">
        <f>CONCATENATE(PResult!BO1337,PResult!BP1337)</f>
        <v/>
      </c>
      <c r="AA1337" t="str">
        <f>IF(PResult!Y1337="","",PResult!Y1337)</f>
        <v/>
      </c>
      <c r="AB1337" t="str">
        <f>IF(PResult!BQ1337="","",PResult!BQ1337)</f>
        <v/>
      </c>
      <c r="AC1337" t="str">
        <f>IF(PResult!BR1337="","",PResult!BR1337)</f>
        <v/>
      </c>
      <c r="AD1337" t="str">
        <f>IF(PResult!BS1337="","",PResult!BS1337)</f>
        <v/>
      </c>
      <c r="AE1337" t="str">
        <f>IF(PResult!BN1337="","",PResult!BN1337)</f>
        <v/>
      </c>
      <c r="AF1337" t="str">
        <f>IF(PResult!BT1337="","",PResult!BT1337)</f>
        <v/>
      </c>
      <c r="AG1337" t="str">
        <f>IF(PResult!BU1337="","",PResult!BU1337)</f>
        <v/>
      </c>
      <c r="AH1337" t="str">
        <f>IF(PResult!BV1337="","",PResult!BV1337)</f>
        <v/>
      </c>
      <c r="AI1337" t="str">
        <f>TEXT(IF(ISERROR(INDEX(Panaboard!L:L,MATCH(CONCATENATE(AZ1337,"-",C1337),Panaboard!Z:Z,0))),"",INDEX(Panaboard!L:L,MATCH(CONCATENATE(AZ1337,"-",C1337),Panaboard!Z:Z,0))),"HH:MM")</f>
        <v/>
      </c>
      <c r="AJ1337" t="str">
        <f>TEXT(IF(ISERROR(INDEX(Panaboard!M:M,MATCH(CONCATENATE(AZ1337,"-",C1337),Panaboard!Z:Z,0))),"",INDEX(Panaboard!M:M,MATCH(CONCATENATE(AZ1337,"-",C1337),Panaboard!Z:Z,0))),"HH:MM")</f>
        <v/>
      </c>
      <c r="AK1337" t="str">
        <f>IF(PResult!BY1337="","",PResult!BY1337)</f>
        <v/>
      </c>
      <c r="AL1337">
        <f>IF(PResult!P1337="",0,PResult!P1337)</f>
        <v>0</v>
      </c>
      <c r="AM1337" t="str">
        <f>IF(ISERROR(INDEX(Panaboard!N:N,MATCH(CONCATENATE(AZ1337,"-",C1337),Panaboard!Z:Z,0))),"",INDEX(Panaboard!N:N,MATCH(CONCATENATE(AZ1337,"-",C1337),Panaboard!Z:Z,0)))</f>
        <v/>
      </c>
      <c r="AN1337" t="str">
        <f>IF(ISERROR(INDEX(Panaboard!O:O,MATCH(CONCATENATE(AZ1337,"-",C1337),Panaboard!Z:Z,0))),"",INDEX(Panaboard!O:O,MATCH(CONCATENATE(AZ1337,"-",C1337),Panaboard!Z:Z,0)))</f>
        <v/>
      </c>
      <c r="AO1337" t="str">
        <f>IF(ISERROR(INDEX(Panaboard!P:P,MATCH(CONCATENATE(AZ1337,"-",C1337),Panaboard!Z:Z,0))),"",INDEX(Panaboard!P:P,MATCH(CONCATENATE(AZ1337,"-",C1337),Panaboard!Z:Z,0)))</f>
        <v/>
      </c>
      <c r="AP1337" t="str">
        <f>IF(ISERROR(INDEX(Panaboard!Q:Q,MATCH(CONCATENATE(AZ1337,"-",C1337),Panaboard!Z:Z,0))),"",INDEX(Panaboard!Q:Q,MATCH(CONCATENATE(AZ1337,"-",C1337),Panaboard!Z:Z,0)))</f>
        <v/>
      </c>
      <c r="AR1337" t="str">
        <f>IF(PResult!BW1337="","",PResult!BW1337)</f>
        <v/>
      </c>
      <c r="AS1337" t="str">
        <f>IF(PResult!BX1337="","",PResult!BX1337)</f>
        <v/>
      </c>
      <c r="AT1337" t="str">
        <f>IF(ISERROR(INDEX(Panaboard!K:K,MATCH(CONCATENATE(AZ1337,"-",C1337),Panaboard!Z:Z,0))),"",INDEX(Panaboard!K:K,MATCH(CONCATENATE(AZ1337,"-",C1337),Panaboard!Z:Z,0)))</f>
        <v/>
      </c>
      <c r="AU1337" t="str">
        <f>IF(ISERROR(INDEX(Panaboard!U:U,MATCH(CONCATENATE(AZ1337,"-",C1337),Panaboard!Z:Z,0))),"",INDEX(Panaboard!U:U,MATCH(CONCATENATE(AZ1337,"-",C1337),Panaboard!Z:Z,0)))</f>
        <v/>
      </c>
      <c r="AV1337" t="str">
        <f>IF(ISERROR(INDEX(Panaboard!W:W,MATCH(CONCATENATE(AZ1337,"-",C1337),Panaboard!Z:Z,0))),"",INDEX(Panaboard!W:W,MATCH(CONCATENATE(AZ1337,"-",C1337),Panaboard!Z:Z,0)))</f>
        <v/>
      </c>
      <c r="AW1337" t="str">
        <f>IF(ISERROR(INDEX(Panaboard!X:X,MATCH(CONCATENATE(AZ1337,"-",C1337),Panaboard!Z:Z,0))),"",INDEX(Panaboard!X:X,MATCH(CONCATENATE(AZ1337,"-",C1337),Panaboard!Z:Z,0)))</f>
        <v/>
      </c>
      <c r="AX1337" t="str">
        <f>IF(ISERROR(INDEX(Panaboard!AA:AA,MATCH(CONCATENATE(AZ1337,"-",C1337),Panaboard!Z:Z,0))),"",INDEX(Panaboard!AA:AA,MATCH(CONCATENATE(AZ1337,"-",C1337),Panaboard!Z:Z,0)))</f>
        <v/>
      </c>
      <c r="AY1337" t="str">
        <f>IF(ISERROR(INDEX(Panaboard!AB:AB,MATCH(CONCATENATE(AZ1337,"-",C1337),Panaboard!Z:Z,0))),"",INDEX(Panaboard!AB:AB,MATCH(CONCATENATE(AZ1337,"-",C1337),Panaboard!Z:Z,0)))</f>
        <v/>
      </c>
      <c r="AZ1337" t="str">
        <f t="shared" si="164"/>
        <v/>
      </c>
      <c r="BA1337" t="str">
        <f>IF(ISERROR(INDEX(Panaboard!E:E,MATCH(CONCATENATE(AZ1337,"-",C1337),Panaboard!Z:Z,0))),"",INDEX(Panaboard!E:E,MATCH(CONCATENATE(AZ1337,"-",C1337),Panaboard!Z:Z,0)))</f>
        <v/>
      </c>
      <c r="BB1337" t="str">
        <f>IF(ISERROR(INDEX(Panaboard!AC:AC,MATCH(CONCATENATE(AZ1337,"-",C1337),Panaboard!Z:Z,0))),"",INDEX(Panaboard!AC:AC,MATCH(CONCATENATE(AZ1337,"-",C1337),Panaboard!Z:Z,0)))</f>
        <v/>
      </c>
      <c r="BC1337" t="str">
        <f t="shared" si="165"/>
        <v/>
      </c>
      <c r="BD1337" t="str">
        <f t="shared" si="166"/>
        <v/>
      </c>
      <c r="BE1337" t="str">
        <f t="shared" si="167"/>
        <v>xx0x0</v>
      </c>
      <c r="BF1337" t="str">
        <f>IF(ISERROR(INDEX(CuttingList!F:F,MATCH(CONCATENATE(A1337,"-",C1337),CuttingList!E:E,0))),"",INDEX(CuttingList!F:F,MATCH(CONCATENATE(A1337,"-",C1337),CuttingList!E:E,0)))</f>
        <v/>
      </c>
    </row>
    <row r="1338" spans="1:58" x14ac:dyDescent="0.25">
      <c r="A1338" t="str">
        <f>IF(PResult!BJ1338="","",PResult!BJ1338)</f>
        <v/>
      </c>
      <c r="B1338" t="str">
        <f>IF(PResult!E1338="","",PResult!E1338)</f>
        <v/>
      </c>
      <c r="C1338" t="str">
        <f>IF(PResult!BZ1338="","",PResult!BZ1338)</f>
        <v/>
      </c>
      <c r="D1338" t="str">
        <f>IF(ISERROR(INDEX(Panaboard!B:B,MATCH(CONCATENATE(AZ1338,"-",C1338),Panaboard!Z:Z,0))),"",TRIM(INDEX(Panaboard!B:B,MATCH(CONCATENATE(AZ1338,"-",C1338),Panaboard!Z:Z,0))))</f>
        <v/>
      </c>
      <c r="E1338" t="str">
        <f t="shared" si="163"/>
        <v>xx0x0</v>
      </c>
      <c r="F1338" t="str">
        <f>IF(PResult!U1338="","",UPPER(TRIM(PResult!U1338)))</f>
        <v/>
      </c>
      <c r="G1338">
        <f>IF(OR(PResult!O1338="",PResult!O1338="(null)"),0,PResult!O1338)</f>
        <v>0</v>
      </c>
      <c r="H1338" t="str">
        <f>IF(ISERROR(INDEX(Panaboard!G:G,MATCH(CONCATENATE(AZ1338,"-",C1338),Panaboard!Z:Z,0))),"",INDEX(Panaboard!G:G,MATCH(CONCATENATE(AZ1338,"-",C1338),Panaboard!Z:Z,0)))</f>
        <v/>
      </c>
      <c r="I1338" t="str">
        <f>IF(PResult!J1338="","",PResult!J1338)</f>
        <v/>
      </c>
      <c r="J1338" t="str">
        <f>IF(PResult!K1338="","",PResult!K1338)</f>
        <v/>
      </c>
      <c r="K1338">
        <f>IF(OR(PResult!L1338="(null)",PResult!L1338=""),0,PResult!L1338)</f>
        <v>0</v>
      </c>
      <c r="L1338">
        <f>IF(OR(PResult!M1338="(null)",PResult!M1338=""),0,PResult!M1338)</f>
        <v>0</v>
      </c>
      <c r="M1338">
        <f t="shared" si="160"/>
        <v>0</v>
      </c>
      <c r="N1338" t="str">
        <f>TEXT(IF(ISERROR(INDEX(Panaboard!H:H,MATCH(CONCATENATE(AZ1338,"-",C1338),Panaboard!Z:Z,0))),"",INDEX(Panaboard!H:H,MATCH(CONCATENATE(AZ1338,"-",C1338),Panaboard!Z:Z,0))),"HH:MM")</f>
        <v/>
      </c>
      <c r="O1338" t="str">
        <f>TEXT(IF(ISERROR(INDEX(Panaboard!I:I,MATCH(CONCATENATE(AZ1338,"-",C1338),Panaboard!Z:Z,0))),"",INDEX(Panaboard!I:I,MATCH(CONCATENATE(AZ1338,"-",C1338),Panaboard!Z:Z,0))),"HH:MM")</f>
        <v/>
      </c>
      <c r="P1338" t="str">
        <f t="shared" si="161"/>
        <v/>
      </c>
      <c r="Q1338" t="str">
        <f>IF(ISERROR(INDEX(Panaboard!S:S,MATCH(CONCATENATE(AZ1338,"-",C1338),Panaboard!Z:Z,0))),"",INDEX(Panaboard!S:S,MATCH(CONCATENATE(AZ1338,"-",C1338),Panaboard!Z:Z,0)))</f>
        <v/>
      </c>
      <c r="R1338" t="str">
        <f>IF(ISERROR(INDEX(Panaboard!F:F,MATCH(CONCATENATE(AZ1338,"-",C1338),Panaboard!Z:Z,0))),"",INDEX(Panaboard!F:F,MATCH(CONCATENATE(AZ1338,"-",C1338),Panaboard!Z:Z,0)))</f>
        <v/>
      </c>
      <c r="S1338" t="str">
        <f t="shared" si="162"/>
        <v/>
      </c>
      <c r="T1338" t="str">
        <f>IF(ISERROR(INDEX(Panaboard!D:D,MATCH(CONCATENATE(AZ1338,"-",C1338),Panaboard!Z:Z,0))),"",INDEX(Panaboard!D:D,MATCH(CONCATENATE(AZ1338,"-",C1338),Panaboard!Z:Z,0)))</f>
        <v/>
      </c>
      <c r="U1338" t="str">
        <f>IF(ISERROR(INDEX(Panaboard!J:J,MATCH(CONCATENATE(AZ1338,"-",C1338),Panaboard!Z:Z,0))),"",INDEX(Panaboard!J:J,MATCH(CONCATENATE(AZ1338,"-",C1338),Panaboard!Z:Z,0)))</f>
        <v/>
      </c>
      <c r="V1338">
        <f>IF(PResult!BL1338="",0,PResult!BL1338)</f>
        <v>0</v>
      </c>
      <c r="W1338">
        <f>IF(PResult!BM1338="",0,PResult!BM1338)</f>
        <v>0</v>
      </c>
      <c r="X1338">
        <f>IF(OR(PResult!AE1338="",PResult!AE1338="(null)"),IF(OR(PResult!AD1338="",PResult!AD1338="(null)"),0,PResult!AD1338),PResult!AE1338)</f>
        <v>0</v>
      </c>
      <c r="Y1338" t="str">
        <f>IF(OR(PResult!V1338="",PResult!V1338="(null)"),"",PResult!V1338)</f>
        <v/>
      </c>
      <c r="Z1338" t="str">
        <f>CONCATENATE(PResult!BO1338,PResult!BP1338)</f>
        <v/>
      </c>
      <c r="AA1338" t="str">
        <f>IF(PResult!Y1338="","",PResult!Y1338)</f>
        <v/>
      </c>
      <c r="AB1338" t="str">
        <f>IF(PResult!BQ1338="","",PResult!BQ1338)</f>
        <v/>
      </c>
      <c r="AC1338" t="str">
        <f>IF(PResult!BR1338="","",PResult!BR1338)</f>
        <v/>
      </c>
      <c r="AD1338" t="str">
        <f>IF(PResult!BS1338="","",PResult!BS1338)</f>
        <v/>
      </c>
      <c r="AE1338" t="str">
        <f>IF(PResult!BN1338="","",PResult!BN1338)</f>
        <v/>
      </c>
      <c r="AF1338" t="str">
        <f>IF(PResult!BT1338="","",PResult!BT1338)</f>
        <v/>
      </c>
      <c r="AG1338" t="str">
        <f>IF(PResult!BU1338="","",PResult!BU1338)</f>
        <v/>
      </c>
      <c r="AH1338" t="str">
        <f>IF(PResult!BV1338="","",PResult!BV1338)</f>
        <v/>
      </c>
      <c r="AI1338" t="str">
        <f>TEXT(IF(ISERROR(INDEX(Panaboard!L:L,MATCH(CONCATENATE(AZ1338,"-",C1338),Panaboard!Z:Z,0))),"",INDEX(Panaboard!L:L,MATCH(CONCATENATE(AZ1338,"-",C1338),Panaboard!Z:Z,0))),"HH:MM")</f>
        <v/>
      </c>
      <c r="AJ1338" t="str">
        <f>TEXT(IF(ISERROR(INDEX(Panaboard!M:M,MATCH(CONCATENATE(AZ1338,"-",C1338),Panaboard!Z:Z,0))),"",INDEX(Panaboard!M:M,MATCH(CONCATENATE(AZ1338,"-",C1338),Panaboard!Z:Z,0))),"HH:MM")</f>
        <v/>
      </c>
      <c r="AK1338" t="str">
        <f>IF(PResult!BY1338="","",PResult!BY1338)</f>
        <v/>
      </c>
      <c r="AL1338">
        <f>IF(PResult!P1338="",0,PResult!P1338)</f>
        <v>0</v>
      </c>
      <c r="AM1338" t="str">
        <f>IF(ISERROR(INDEX(Panaboard!N:N,MATCH(CONCATENATE(AZ1338,"-",C1338),Panaboard!Z:Z,0))),"",INDEX(Panaboard!N:N,MATCH(CONCATENATE(AZ1338,"-",C1338),Panaboard!Z:Z,0)))</f>
        <v/>
      </c>
      <c r="AN1338" t="str">
        <f>IF(ISERROR(INDEX(Panaboard!O:O,MATCH(CONCATENATE(AZ1338,"-",C1338),Panaboard!Z:Z,0))),"",INDEX(Panaboard!O:O,MATCH(CONCATENATE(AZ1338,"-",C1338),Panaboard!Z:Z,0)))</f>
        <v/>
      </c>
      <c r="AO1338" t="str">
        <f>IF(ISERROR(INDEX(Panaboard!P:P,MATCH(CONCATENATE(AZ1338,"-",C1338),Panaboard!Z:Z,0))),"",INDEX(Panaboard!P:P,MATCH(CONCATENATE(AZ1338,"-",C1338),Panaboard!Z:Z,0)))</f>
        <v/>
      </c>
      <c r="AP1338" t="str">
        <f>IF(ISERROR(INDEX(Panaboard!Q:Q,MATCH(CONCATENATE(AZ1338,"-",C1338),Panaboard!Z:Z,0))),"",INDEX(Panaboard!Q:Q,MATCH(CONCATENATE(AZ1338,"-",C1338),Panaboard!Z:Z,0)))</f>
        <v/>
      </c>
      <c r="AR1338" t="str">
        <f>IF(PResult!BW1338="","",PResult!BW1338)</f>
        <v/>
      </c>
      <c r="AS1338" t="str">
        <f>IF(PResult!BX1338="","",PResult!BX1338)</f>
        <v/>
      </c>
      <c r="AT1338" t="str">
        <f>IF(ISERROR(INDEX(Panaboard!K:K,MATCH(CONCATENATE(AZ1338,"-",C1338),Panaboard!Z:Z,0))),"",INDEX(Panaboard!K:K,MATCH(CONCATENATE(AZ1338,"-",C1338),Panaboard!Z:Z,0)))</f>
        <v/>
      </c>
      <c r="AU1338" t="str">
        <f>IF(ISERROR(INDEX(Panaboard!U:U,MATCH(CONCATENATE(AZ1338,"-",C1338),Panaboard!Z:Z,0))),"",INDEX(Panaboard!U:U,MATCH(CONCATENATE(AZ1338,"-",C1338),Panaboard!Z:Z,0)))</f>
        <v/>
      </c>
      <c r="AV1338" t="str">
        <f>IF(ISERROR(INDEX(Panaboard!W:W,MATCH(CONCATENATE(AZ1338,"-",C1338),Panaboard!Z:Z,0))),"",INDEX(Panaboard!W:W,MATCH(CONCATENATE(AZ1338,"-",C1338),Panaboard!Z:Z,0)))</f>
        <v/>
      </c>
      <c r="AW1338" t="str">
        <f>IF(ISERROR(INDEX(Panaboard!X:X,MATCH(CONCATENATE(AZ1338,"-",C1338),Panaboard!Z:Z,0))),"",INDEX(Panaboard!X:X,MATCH(CONCATENATE(AZ1338,"-",C1338),Panaboard!Z:Z,0)))</f>
        <v/>
      </c>
      <c r="AX1338" t="str">
        <f>IF(ISERROR(INDEX(Panaboard!AA:AA,MATCH(CONCATENATE(AZ1338,"-",C1338),Panaboard!Z:Z,0))),"",INDEX(Panaboard!AA:AA,MATCH(CONCATENATE(AZ1338,"-",C1338),Panaboard!Z:Z,0)))</f>
        <v/>
      </c>
      <c r="AY1338" t="str">
        <f>IF(ISERROR(INDEX(Panaboard!AB:AB,MATCH(CONCATENATE(AZ1338,"-",C1338),Panaboard!Z:Z,0))),"",INDEX(Panaboard!AB:AB,MATCH(CONCATENATE(AZ1338,"-",C1338),Panaboard!Z:Z,0)))</f>
        <v/>
      </c>
      <c r="AZ1338" t="str">
        <f t="shared" si="164"/>
        <v/>
      </c>
      <c r="BA1338" t="str">
        <f>IF(ISERROR(INDEX(Panaboard!E:E,MATCH(CONCATENATE(AZ1338,"-",C1338),Panaboard!Z:Z,0))),"",INDEX(Panaboard!E:E,MATCH(CONCATENATE(AZ1338,"-",C1338),Panaboard!Z:Z,0)))</f>
        <v/>
      </c>
      <c r="BB1338" t="str">
        <f>IF(ISERROR(INDEX(Panaboard!AC:AC,MATCH(CONCATENATE(AZ1338,"-",C1338),Panaboard!Z:Z,0))),"",INDEX(Panaboard!AC:AC,MATCH(CONCATENATE(AZ1338,"-",C1338),Panaboard!Z:Z,0)))</f>
        <v/>
      </c>
      <c r="BC1338" t="str">
        <f t="shared" si="165"/>
        <v/>
      </c>
      <c r="BD1338" t="str">
        <f t="shared" si="166"/>
        <v/>
      </c>
      <c r="BE1338" t="str">
        <f t="shared" si="167"/>
        <v>xx0x0</v>
      </c>
      <c r="BF1338" t="str">
        <f>IF(ISERROR(INDEX(CuttingList!F:F,MATCH(CONCATENATE(A1338,"-",C1338),CuttingList!E:E,0))),"",INDEX(CuttingList!F:F,MATCH(CONCATENATE(A1338,"-",C1338),CuttingList!E:E,0)))</f>
        <v/>
      </c>
    </row>
    <row r="1339" spans="1:58" x14ac:dyDescent="0.25">
      <c r="A1339" t="str">
        <f>IF(PResult!BJ1339="","",PResult!BJ1339)</f>
        <v/>
      </c>
      <c r="B1339" t="str">
        <f>IF(PResult!E1339="","",PResult!E1339)</f>
        <v/>
      </c>
      <c r="C1339" t="str">
        <f>IF(PResult!BZ1339="","",PResult!BZ1339)</f>
        <v/>
      </c>
      <c r="D1339" t="str">
        <f>IF(ISERROR(INDEX(Panaboard!B:B,MATCH(CONCATENATE(AZ1339,"-",C1339),Panaboard!Z:Z,0))),"",TRIM(INDEX(Panaboard!B:B,MATCH(CONCATENATE(AZ1339,"-",C1339),Panaboard!Z:Z,0))))</f>
        <v/>
      </c>
      <c r="E1339" t="str">
        <f t="shared" si="163"/>
        <v>xx0x0</v>
      </c>
      <c r="F1339" t="str">
        <f>IF(PResult!U1339="","",UPPER(TRIM(PResult!U1339)))</f>
        <v/>
      </c>
      <c r="G1339">
        <f>IF(OR(PResult!O1339="",PResult!O1339="(null)"),0,PResult!O1339)</f>
        <v>0</v>
      </c>
      <c r="H1339" t="str">
        <f>IF(ISERROR(INDEX(Panaboard!G:G,MATCH(CONCATENATE(AZ1339,"-",C1339),Panaboard!Z:Z,0))),"",INDEX(Panaboard!G:G,MATCH(CONCATENATE(AZ1339,"-",C1339),Panaboard!Z:Z,0)))</f>
        <v/>
      </c>
      <c r="I1339" t="str">
        <f>IF(PResult!J1339="","",PResult!J1339)</f>
        <v/>
      </c>
      <c r="J1339" t="str">
        <f>IF(PResult!K1339="","",PResult!K1339)</f>
        <v/>
      </c>
      <c r="K1339">
        <f>IF(OR(PResult!L1339="(null)",PResult!L1339=""),0,PResult!L1339)</f>
        <v>0</v>
      </c>
      <c r="L1339">
        <f>IF(OR(PResult!M1339="(null)",PResult!M1339=""),0,PResult!M1339)</f>
        <v>0</v>
      </c>
      <c r="M1339">
        <f t="shared" si="160"/>
        <v>0</v>
      </c>
      <c r="N1339" t="str">
        <f>TEXT(IF(ISERROR(INDEX(Panaboard!H:H,MATCH(CONCATENATE(AZ1339,"-",C1339),Panaboard!Z:Z,0))),"",INDEX(Panaboard!H:H,MATCH(CONCATENATE(AZ1339,"-",C1339),Panaboard!Z:Z,0))),"HH:MM")</f>
        <v/>
      </c>
      <c r="O1339" t="str">
        <f>TEXT(IF(ISERROR(INDEX(Panaboard!I:I,MATCH(CONCATENATE(AZ1339,"-",C1339),Panaboard!Z:Z,0))),"",INDEX(Panaboard!I:I,MATCH(CONCATENATE(AZ1339,"-",C1339),Panaboard!Z:Z,0))),"HH:MM")</f>
        <v/>
      </c>
      <c r="P1339" t="str">
        <f t="shared" si="161"/>
        <v/>
      </c>
      <c r="Q1339" t="str">
        <f>IF(ISERROR(INDEX(Panaboard!S:S,MATCH(CONCATENATE(AZ1339,"-",C1339),Panaboard!Z:Z,0))),"",INDEX(Panaboard!S:S,MATCH(CONCATENATE(AZ1339,"-",C1339),Panaboard!Z:Z,0)))</f>
        <v/>
      </c>
      <c r="R1339" t="str">
        <f>IF(ISERROR(INDEX(Panaboard!F:F,MATCH(CONCATENATE(AZ1339,"-",C1339),Panaboard!Z:Z,0))),"",INDEX(Panaboard!F:F,MATCH(CONCATENATE(AZ1339,"-",C1339),Panaboard!Z:Z,0)))</f>
        <v/>
      </c>
      <c r="S1339" t="str">
        <f t="shared" si="162"/>
        <v/>
      </c>
      <c r="T1339" t="str">
        <f>IF(ISERROR(INDEX(Panaboard!D:D,MATCH(CONCATENATE(AZ1339,"-",C1339),Panaboard!Z:Z,0))),"",INDEX(Panaboard!D:D,MATCH(CONCATENATE(AZ1339,"-",C1339),Panaboard!Z:Z,0)))</f>
        <v/>
      </c>
      <c r="U1339" t="str">
        <f>IF(ISERROR(INDEX(Panaboard!J:J,MATCH(CONCATENATE(AZ1339,"-",C1339),Panaboard!Z:Z,0))),"",INDEX(Panaboard!J:J,MATCH(CONCATENATE(AZ1339,"-",C1339),Panaboard!Z:Z,0)))</f>
        <v/>
      </c>
      <c r="V1339">
        <f>IF(PResult!BL1339="",0,PResult!BL1339)</f>
        <v>0</v>
      </c>
      <c r="W1339">
        <f>IF(PResult!BM1339="",0,PResult!BM1339)</f>
        <v>0</v>
      </c>
      <c r="X1339">
        <f>IF(OR(PResult!AE1339="",PResult!AE1339="(null)"),IF(OR(PResult!AD1339="",PResult!AD1339="(null)"),0,PResult!AD1339),PResult!AE1339)</f>
        <v>0</v>
      </c>
      <c r="Y1339" t="str">
        <f>IF(OR(PResult!V1339="",PResult!V1339="(null)"),"",PResult!V1339)</f>
        <v/>
      </c>
      <c r="Z1339" t="str">
        <f>CONCATENATE(PResult!BO1339,PResult!BP1339)</f>
        <v/>
      </c>
      <c r="AA1339" t="str">
        <f>IF(PResult!Y1339="","",PResult!Y1339)</f>
        <v/>
      </c>
      <c r="AB1339" t="str">
        <f>IF(PResult!BQ1339="","",PResult!BQ1339)</f>
        <v/>
      </c>
      <c r="AC1339" t="str">
        <f>IF(PResult!BR1339="","",PResult!BR1339)</f>
        <v/>
      </c>
      <c r="AD1339" t="str">
        <f>IF(PResult!BS1339="","",PResult!BS1339)</f>
        <v/>
      </c>
      <c r="AE1339" t="str">
        <f>IF(PResult!BN1339="","",PResult!BN1339)</f>
        <v/>
      </c>
      <c r="AF1339" t="str">
        <f>IF(PResult!BT1339="","",PResult!BT1339)</f>
        <v/>
      </c>
      <c r="AG1339" t="str">
        <f>IF(PResult!BU1339="","",PResult!BU1339)</f>
        <v/>
      </c>
      <c r="AH1339" t="str">
        <f>IF(PResult!BV1339="","",PResult!BV1339)</f>
        <v/>
      </c>
      <c r="AI1339" t="str">
        <f>TEXT(IF(ISERROR(INDEX(Panaboard!L:L,MATCH(CONCATENATE(AZ1339,"-",C1339),Panaboard!Z:Z,0))),"",INDEX(Panaboard!L:L,MATCH(CONCATENATE(AZ1339,"-",C1339),Panaboard!Z:Z,0))),"HH:MM")</f>
        <v/>
      </c>
      <c r="AJ1339" t="str">
        <f>TEXT(IF(ISERROR(INDEX(Panaboard!M:M,MATCH(CONCATENATE(AZ1339,"-",C1339),Panaboard!Z:Z,0))),"",INDEX(Panaboard!M:M,MATCH(CONCATENATE(AZ1339,"-",C1339),Panaboard!Z:Z,0))),"HH:MM")</f>
        <v/>
      </c>
      <c r="AK1339" t="str">
        <f>IF(PResult!BY1339="","",PResult!BY1339)</f>
        <v/>
      </c>
      <c r="AL1339">
        <f>IF(PResult!P1339="",0,PResult!P1339)</f>
        <v>0</v>
      </c>
      <c r="AM1339" t="str">
        <f>IF(ISERROR(INDEX(Panaboard!N:N,MATCH(CONCATENATE(AZ1339,"-",C1339),Panaboard!Z:Z,0))),"",INDEX(Panaboard!N:N,MATCH(CONCATENATE(AZ1339,"-",C1339),Panaboard!Z:Z,0)))</f>
        <v/>
      </c>
      <c r="AN1339" t="str">
        <f>IF(ISERROR(INDEX(Panaboard!O:O,MATCH(CONCATENATE(AZ1339,"-",C1339),Panaboard!Z:Z,0))),"",INDEX(Panaboard!O:O,MATCH(CONCATENATE(AZ1339,"-",C1339),Panaboard!Z:Z,0)))</f>
        <v/>
      </c>
      <c r="AO1339" t="str">
        <f>IF(ISERROR(INDEX(Panaboard!P:P,MATCH(CONCATENATE(AZ1339,"-",C1339),Panaboard!Z:Z,0))),"",INDEX(Panaboard!P:P,MATCH(CONCATENATE(AZ1339,"-",C1339),Panaboard!Z:Z,0)))</f>
        <v/>
      </c>
      <c r="AP1339" t="str">
        <f>IF(ISERROR(INDEX(Panaboard!Q:Q,MATCH(CONCATENATE(AZ1339,"-",C1339),Panaboard!Z:Z,0))),"",INDEX(Panaboard!Q:Q,MATCH(CONCATENATE(AZ1339,"-",C1339),Panaboard!Z:Z,0)))</f>
        <v/>
      </c>
      <c r="AR1339" t="str">
        <f>IF(PResult!BW1339="","",PResult!BW1339)</f>
        <v/>
      </c>
      <c r="AS1339" t="str">
        <f>IF(PResult!BX1339="","",PResult!BX1339)</f>
        <v/>
      </c>
      <c r="AT1339" t="str">
        <f>IF(ISERROR(INDEX(Panaboard!K:K,MATCH(CONCATENATE(AZ1339,"-",C1339),Panaboard!Z:Z,0))),"",INDEX(Panaboard!K:K,MATCH(CONCATENATE(AZ1339,"-",C1339),Panaboard!Z:Z,0)))</f>
        <v/>
      </c>
      <c r="AU1339" t="str">
        <f>IF(ISERROR(INDEX(Panaboard!U:U,MATCH(CONCATENATE(AZ1339,"-",C1339),Panaboard!Z:Z,0))),"",INDEX(Panaboard!U:U,MATCH(CONCATENATE(AZ1339,"-",C1339),Panaboard!Z:Z,0)))</f>
        <v/>
      </c>
      <c r="AV1339" t="str">
        <f>IF(ISERROR(INDEX(Panaboard!W:W,MATCH(CONCATENATE(AZ1339,"-",C1339),Panaboard!Z:Z,0))),"",INDEX(Panaboard!W:W,MATCH(CONCATENATE(AZ1339,"-",C1339),Panaboard!Z:Z,0)))</f>
        <v/>
      </c>
      <c r="AW1339" t="str">
        <f>IF(ISERROR(INDEX(Panaboard!X:X,MATCH(CONCATENATE(AZ1339,"-",C1339),Panaboard!Z:Z,0))),"",INDEX(Panaboard!X:X,MATCH(CONCATENATE(AZ1339,"-",C1339),Panaboard!Z:Z,0)))</f>
        <v/>
      </c>
      <c r="AX1339" t="str">
        <f>IF(ISERROR(INDEX(Panaboard!AA:AA,MATCH(CONCATENATE(AZ1339,"-",C1339),Panaboard!Z:Z,0))),"",INDEX(Panaboard!AA:AA,MATCH(CONCATENATE(AZ1339,"-",C1339),Panaboard!Z:Z,0)))</f>
        <v/>
      </c>
      <c r="AY1339" t="str">
        <f>IF(ISERROR(INDEX(Panaboard!AB:AB,MATCH(CONCATENATE(AZ1339,"-",C1339),Panaboard!Z:Z,0))),"",INDEX(Panaboard!AB:AB,MATCH(CONCATENATE(AZ1339,"-",C1339),Panaboard!Z:Z,0)))</f>
        <v/>
      </c>
      <c r="AZ1339" t="str">
        <f t="shared" si="164"/>
        <v/>
      </c>
      <c r="BA1339" t="str">
        <f>IF(ISERROR(INDEX(Panaboard!E:E,MATCH(CONCATENATE(AZ1339,"-",C1339),Panaboard!Z:Z,0))),"",INDEX(Panaboard!E:E,MATCH(CONCATENATE(AZ1339,"-",C1339),Panaboard!Z:Z,0)))</f>
        <v/>
      </c>
      <c r="BB1339" t="str">
        <f>IF(ISERROR(INDEX(Panaboard!AC:AC,MATCH(CONCATENATE(AZ1339,"-",C1339),Panaboard!Z:Z,0))),"",INDEX(Panaboard!AC:AC,MATCH(CONCATENATE(AZ1339,"-",C1339),Panaboard!Z:Z,0)))</f>
        <v/>
      </c>
      <c r="BC1339" t="str">
        <f t="shared" si="165"/>
        <v/>
      </c>
      <c r="BD1339" t="str">
        <f t="shared" si="166"/>
        <v/>
      </c>
      <c r="BE1339" t="str">
        <f t="shared" si="167"/>
        <v>xx0x0</v>
      </c>
      <c r="BF1339" t="str">
        <f>IF(ISERROR(INDEX(CuttingList!F:F,MATCH(CONCATENATE(A1339,"-",C1339),CuttingList!E:E,0))),"",INDEX(CuttingList!F:F,MATCH(CONCATENATE(A1339,"-",C1339),CuttingList!E:E,0)))</f>
        <v/>
      </c>
    </row>
    <row r="1340" spans="1:58" x14ac:dyDescent="0.25">
      <c r="A1340" t="str">
        <f>IF(PResult!BJ1340="","",PResult!BJ1340)</f>
        <v/>
      </c>
      <c r="B1340" t="str">
        <f>IF(PResult!E1340="","",PResult!E1340)</f>
        <v/>
      </c>
      <c r="C1340" t="str">
        <f>IF(PResult!BZ1340="","",PResult!BZ1340)</f>
        <v/>
      </c>
      <c r="D1340" t="str">
        <f>IF(ISERROR(INDEX(Panaboard!B:B,MATCH(CONCATENATE(AZ1340,"-",C1340),Panaboard!Z:Z,0))),"",TRIM(INDEX(Panaboard!B:B,MATCH(CONCATENATE(AZ1340,"-",C1340),Panaboard!Z:Z,0))))</f>
        <v/>
      </c>
      <c r="E1340" t="str">
        <f t="shared" si="163"/>
        <v>xx0x0</v>
      </c>
      <c r="F1340" t="str">
        <f>IF(PResult!U1340="","",UPPER(TRIM(PResult!U1340)))</f>
        <v/>
      </c>
      <c r="G1340">
        <f>IF(OR(PResult!O1340="",PResult!O1340="(null)"),0,PResult!O1340)</f>
        <v>0</v>
      </c>
      <c r="H1340" t="str">
        <f>IF(ISERROR(INDEX(Panaboard!G:G,MATCH(CONCATENATE(AZ1340,"-",C1340),Panaboard!Z:Z,0))),"",INDEX(Panaboard!G:G,MATCH(CONCATENATE(AZ1340,"-",C1340),Panaboard!Z:Z,0)))</f>
        <v/>
      </c>
      <c r="I1340" t="str">
        <f>IF(PResult!J1340="","",PResult!J1340)</f>
        <v/>
      </c>
      <c r="J1340" t="str">
        <f>IF(PResult!K1340="","",PResult!K1340)</f>
        <v/>
      </c>
      <c r="K1340">
        <f>IF(OR(PResult!L1340="(null)",PResult!L1340=""),0,PResult!L1340)</f>
        <v>0</v>
      </c>
      <c r="L1340">
        <f>IF(OR(PResult!M1340="(null)",PResult!M1340=""),0,PResult!M1340)</f>
        <v>0</v>
      </c>
      <c r="M1340">
        <f t="shared" si="160"/>
        <v>0</v>
      </c>
      <c r="N1340" t="str">
        <f>TEXT(IF(ISERROR(INDEX(Panaboard!H:H,MATCH(CONCATENATE(AZ1340,"-",C1340),Panaboard!Z:Z,0))),"",INDEX(Panaboard!H:H,MATCH(CONCATENATE(AZ1340,"-",C1340),Panaboard!Z:Z,0))),"HH:MM")</f>
        <v/>
      </c>
      <c r="O1340" t="str">
        <f>TEXT(IF(ISERROR(INDEX(Panaboard!I:I,MATCH(CONCATENATE(AZ1340,"-",C1340),Panaboard!Z:Z,0))),"",INDEX(Panaboard!I:I,MATCH(CONCATENATE(AZ1340,"-",C1340),Panaboard!Z:Z,0))),"HH:MM")</f>
        <v/>
      </c>
      <c r="P1340" t="str">
        <f t="shared" si="161"/>
        <v/>
      </c>
      <c r="Q1340" t="str">
        <f>IF(ISERROR(INDEX(Panaboard!S:S,MATCH(CONCATENATE(AZ1340,"-",C1340),Panaboard!Z:Z,0))),"",INDEX(Panaboard!S:S,MATCH(CONCATENATE(AZ1340,"-",C1340),Panaboard!Z:Z,0)))</f>
        <v/>
      </c>
      <c r="R1340" t="str">
        <f>IF(ISERROR(INDEX(Panaboard!F:F,MATCH(CONCATENATE(AZ1340,"-",C1340),Panaboard!Z:Z,0))),"",INDEX(Panaboard!F:F,MATCH(CONCATENATE(AZ1340,"-",C1340),Panaboard!Z:Z,0)))</f>
        <v/>
      </c>
      <c r="S1340" t="str">
        <f t="shared" si="162"/>
        <v/>
      </c>
      <c r="T1340" t="str">
        <f>IF(ISERROR(INDEX(Panaboard!D:D,MATCH(CONCATENATE(AZ1340,"-",C1340),Panaboard!Z:Z,0))),"",INDEX(Panaboard!D:D,MATCH(CONCATENATE(AZ1340,"-",C1340),Panaboard!Z:Z,0)))</f>
        <v/>
      </c>
      <c r="U1340" t="str">
        <f>IF(ISERROR(INDEX(Panaboard!J:J,MATCH(CONCATENATE(AZ1340,"-",C1340),Panaboard!Z:Z,0))),"",INDEX(Panaboard!J:J,MATCH(CONCATENATE(AZ1340,"-",C1340),Panaboard!Z:Z,0)))</f>
        <v/>
      </c>
      <c r="V1340">
        <f>IF(PResult!BL1340="",0,PResult!BL1340)</f>
        <v>0</v>
      </c>
      <c r="W1340">
        <f>IF(PResult!BM1340="",0,PResult!BM1340)</f>
        <v>0</v>
      </c>
      <c r="X1340">
        <f>IF(OR(PResult!AE1340="",PResult!AE1340="(null)"),IF(OR(PResult!AD1340="",PResult!AD1340="(null)"),0,PResult!AD1340),PResult!AE1340)</f>
        <v>0</v>
      </c>
      <c r="Y1340" t="str">
        <f>IF(OR(PResult!V1340="",PResult!V1340="(null)"),"",PResult!V1340)</f>
        <v/>
      </c>
      <c r="Z1340" t="str">
        <f>CONCATENATE(PResult!BO1340,PResult!BP1340)</f>
        <v/>
      </c>
      <c r="AA1340" t="str">
        <f>IF(PResult!Y1340="","",PResult!Y1340)</f>
        <v/>
      </c>
      <c r="AB1340" t="str">
        <f>IF(PResult!BQ1340="","",PResult!BQ1340)</f>
        <v/>
      </c>
      <c r="AC1340" t="str">
        <f>IF(PResult!BR1340="","",PResult!BR1340)</f>
        <v/>
      </c>
      <c r="AD1340" t="str">
        <f>IF(PResult!BS1340="","",PResult!BS1340)</f>
        <v/>
      </c>
      <c r="AE1340" t="str">
        <f>IF(PResult!BN1340="","",PResult!BN1340)</f>
        <v/>
      </c>
      <c r="AF1340" t="str">
        <f>IF(PResult!BT1340="","",PResult!BT1340)</f>
        <v/>
      </c>
      <c r="AG1340" t="str">
        <f>IF(PResult!BU1340="","",PResult!BU1340)</f>
        <v/>
      </c>
      <c r="AH1340" t="str">
        <f>IF(PResult!BV1340="","",PResult!BV1340)</f>
        <v/>
      </c>
      <c r="AI1340" t="str">
        <f>TEXT(IF(ISERROR(INDEX(Panaboard!L:L,MATCH(CONCATENATE(AZ1340,"-",C1340),Panaboard!Z:Z,0))),"",INDEX(Panaboard!L:L,MATCH(CONCATENATE(AZ1340,"-",C1340),Panaboard!Z:Z,0))),"HH:MM")</f>
        <v/>
      </c>
      <c r="AJ1340" t="str">
        <f>TEXT(IF(ISERROR(INDEX(Panaboard!M:M,MATCH(CONCATENATE(AZ1340,"-",C1340),Panaboard!Z:Z,0))),"",INDEX(Panaboard!M:M,MATCH(CONCATENATE(AZ1340,"-",C1340),Panaboard!Z:Z,0))),"HH:MM")</f>
        <v/>
      </c>
      <c r="AK1340" t="str">
        <f>IF(PResult!BY1340="","",PResult!BY1340)</f>
        <v/>
      </c>
      <c r="AL1340">
        <f>IF(PResult!P1340="",0,PResult!P1340)</f>
        <v>0</v>
      </c>
      <c r="AM1340" t="str">
        <f>IF(ISERROR(INDEX(Panaboard!N:N,MATCH(CONCATENATE(AZ1340,"-",C1340),Panaboard!Z:Z,0))),"",INDEX(Panaboard!N:N,MATCH(CONCATENATE(AZ1340,"-",C1340),Panaboard!Z:Z,0)))</f>
        <v/>
      </c>
      <c r="AN1340" t="str">
        <f>IF(ISERROR(INDEX(Panaboard!O:O,MATCH(CONCATENATE(AZ1340,"-",C1340),Panaboard!Z:Z,0))),"",INDEX(Panaboard!O:O,MATCH(CONCATENATE(AZ1340,"-",C1340),Panaboard!Z:Z,0)))</f>
        <v/>
      </c>
      <c r="AO1340" t="str">
        <f>IF(ISERROR(INDEX(Panaboard!P:P,MATCH(CONCATENATE(AZ1340,"-",C1340),Panaboard!Z:Z,0))),"",INDEX(Panaboard!P:P,MATCH(CONCATENATE(AZ1340,"-",C1340),Panaboard!Z:Z,0)))</f>
        <v/>
      </c>
      <c r="AP1340" t="str">
        <f>IF(ISERROR(INDEX(Panaboard!Q:Q,MATCH(CONCATENATE(AZ1340,"-",C1340),Panaboard!Z:Z,0))),"",INDEX(Panaboard!Q:Q,MATCH(CONCATENATE(AZ1340,"-",C1340),Panaboard!Z:Z,0)))</f>
        <v/>
      </c>
      <c r="AR1340" t="str">
        <f>IF(PResult!BW1340="","",PResult!BW1340)</f>
        <v/>
      </c>
      <c r="AS1340" t="str">
        <f>IF(PResult!BX1340="","",PResult!BX1340)</f>
        <v/>
      </c>
      <c r="AT1340" t="str">
        <f>IF(ISERROR(INDEX(Panaboard!K:K,MATCH(CONCATENATE(AZ1340,"-",C1340),Panaboard!Z:Z,0))),"",INDEX(Panaboard!K:K,MATCH(CONCATENATE(AZ1340,"-",C1340),Panaboard!Z:Z,0)))</f>
        <v/>
      </c>
      <c r="AU1340" t="str">
        <f>IF(ISERROR(INDEX(Panaboard!U:U,MATCH(CONCATENATE(AZ1340,"-",C1340),Panaboard!Z:Z,0))),"",INDEX(Panaboard!U:U,MATCH(CONCATENATE(AZ1340,"-",C1340),Panaboard!Z:Z,0)))</f>
        <v/>
      </c>
      <c r="AV1340" t="str">
        <f>IF(ISERROR(INDEX(Panaboard!W:W,MATCH(CONCATENATE(AZ1340,"-",C1340),Panaboard!Z:Z,0))),"",INDEX(Panaboard!W:W,MATCH(CONCATENATE(AZ1340,"-",C1340),Panaboard!Z:Z,0)))</f>
        <v/>
      </c>
      <c r="AW1340" t="str">
        <f>IF(ISERROR(INDEX(Panaboard!X:X,MATCH(CONCATENATE(AZ1340,"-",C1340),Panaboard!Z:Z,0))),"",INDEX(Panaboard!X:X,MATCH(CONCATENATE(AZ1340,"-",C1340),Panaboard!Z:Z,0)))</f>
        <v/>
      </c>
      <c r="AX1340" t="str">
        <f>IF(ISERROR(INDEX(Panaboard!AA:AA,MATCH(CONCATENATE(AZ1340,"-",C1340),Panaboard!Z:Z,0))),"",INDEX(Panaboard!AA:AA,MATCH(CONCATENATE(AZ1340,"-",C1340),Panaboard!Z:Z,0)))</f>
        <v/>
      </c>
      <c r="AY1340" t="str">
        <f>IF(ISERROR(INDEX(Panaboard!AB:AB,MATCH(CONCATENATE(AZ1340,"-",C1340),Panaboard!Z:Z,0))),"",INDEX(Panaboard!AB:AB,MATCH(CONCATENATE(AZ1340,"-",C1340),Panaboard!Z:Z,0)))</f>
        <v/>
      </c>
      <c r="AZ1340" t="str">
        <f t="shared" si="164"/>
        <v/>
      </c>
      <c r="BA1340" t="str">
        <f>IF(ISERROR(INDEX(Panaboard!E:E,MATCH(CONCATENATE(AZ1340,"-",C1340),Panaboard!Z:Z,0))),"",INDEX(Panaboard!E:E,MATCH(CONCATENATE(AZ1340,"-",C1340),Panaboard!Z:Z,0)))</f>
        <v/>
      </c>
      <c r="BB1340" t="str">
        <f>IF(ISERROR(INDEX(Panaboard!AC:AC,MATCH(CONCATENATE(AZ1340,"-",C1340),Panaboard!Z:Z,0))),"",INDEX(Panaboard!AC:AC,MATCH(CONCATENATE(AZ1340,"-",C1340),Panaboard!Z:Z,0)))</f>
        <v/>
      </c>
      <c r="BC1340" t="str">
        <f t="shared" si="165"/>
        <v/>
      </c>
      <c r="BD1340" t="str">
        <f t="shared" si="166"/>
        <v/>
      </c>
      <c r="BE1340" t="str">
        <f t="shared" si="167"/>
        <v>xx0x0</v>
      </c>
      <c r="BF1340" t="str">
        <f>IF(ISERROR(INDEX(CuttingList!F:F,MATCH(CONCATENATE(A1340,"-",C1340),CuttingList!E:E,0))),"",INDEX(CuttingList!F:F,MATCH(CONCATENATE(A1340,"-",C1340),CuttingList!E:E,0)))</f>
        <v/>
      </c>
    </row>
    <row r="1341" spans="1:58" x14ac:dyDescent="0.25">
      <c r="A1341" t="str">
        <f>IF(PResult!BJ1341="","",PResult!BJ1341)</f>
        <v/>
      </c>
      <c r="B1341" t="str">
        <f>IF(PResult!E1341="","",PResult!E1341)</f>
        <v/>
      </c>
      <c r="C1341" t="str">
        <f>IF(PResult!BZ1341="","",PResult!BZ1341)</f>
        <v/>
      </c>
      <c r="D1341" t="str">
        <f>IF(ISERROR(INDEX(Panaboard!B:B,MATCH(CONCATENATE(AZ1341,"-",C1341),Panaboard!Z:Z,0))),"",TRIM(INDEX(Panaboard!B:B,MATCH(CONCATENATE(AZ1341,"-",C1341),Panaboard!Z:Z,0))))</f>
        <v/>
      </c>
      <c r="E1341" t="str">
        <f t="shared" si="163"/>
        <v>xx0x0</v>
      </c>
      <c r="F1341" t="str">
        <f>IF(PResult!U1341="","",UPPER(TRIM(PResult!U1341)))</f>
        <v/>
      </c>
      <c r="G1341">
        <f>IF(OR(PResult!O1341="",PResult!O1341="(null)"),0,PResult!O1341)</f>
        <v>0</v>
      </c>
      <c r="H1341" t="str">
        <f>IF(ISERROR(INDEX(Panaboard!G:G,MATCH(CONCATENATE(AZ1341,"-",C1341),Panaboard!Z:Z,0))),"",INDEX(Panaboard!G:G,MATCH(CONCATENATE(AZ1341,"-",C1341),Panaboard!Z:Z,0)))</f>
        <v/>
      </c>
      <c r="I1341" t="str">
        <f>IF(PResult!J1341="","",PResult!J1341)</f>
        <v/>
      </c>
      <c r="J1341" t="str">
        <f>IF(PResult!K1341="","",PResult!K1341)</f>
        <v/>
      </c>
      <c r="K1341">
        <f>IF(OR(PResult!L1341="(null)",PResult!L1341=""),0,PResult!L1341)</f>
        <v>0</v>
      </c>
      <c r="L1341">
        <f>IF(OR(PResult!M1341="(null)",PResult!M1341=""),0,PResult!M1341)</f>
        <v>0</v>
      </c>
      <c r="M1341">
        <f t="shared" si="160"/>
        <v>0</v>
      </c>
      <c r="N1341" t="str">
        <f>TEXT(IF(ISERROR(INDEX(Panaboard!H:H,MATCH(CONCATENATE(AZ1341,"-",C1341),Panaboard!Z:Z,0))),"",INDEX(Panaboard!H:H,MATCH(CONCATENATE(AZ1341,"-",C1341),Panaboard!Z:Z,0))),"HH:MM")</f>
        <v/>
      </c>
      <c r="O1341" t="str">
        <f>TEXT(IF(ISERROR(INDEX(Panaboard!I:I,MATCH(CONCATENATE(AZ1341,"-",C1341),Panaboard!Z:Z,0))),"",INDEX(Panaboard!I:I,MATCH(CONCATENATE(AZ1341,"-",C1341),Panaboard!Z:Z,0))),"HH:MM")</f>
        <v/>
      </c>
      <c r="P1341" t="str">
        <f t="shared" si="161"/>
        <v/>
      </c>
      <c r="Q1341" t="str">
        <f>IF(ISERROR(INDEX(Panaboard!S:S,MATCH(CONCATENATE(AZ1341,"-",C1341),Panaboard!Z:Z,0))),"",INDEX(Panaboard!S:S,MATCH(CONCATENATE(AZ1341,"-",C1341),Panaboard!Z:Z,0)))</f>
        <v/>
      </c>
      <c r="R1341" t="str">
        <f>IF(ISERROR(INDEX(Panaboard!F:F,MATCH(CONCATENATE(AZ1341,"-",C1341),Panaboard!Z:Z,0))),"",INDEX(Panaboard!F:F,MATCH(CONCATENATE(AZ1341,"-",C1341),Panaboard!Z:Z,0)))</f>
        <v/>
      </c>
      <c r="S1341" t="str">
        <f t="shared" si="162"/>
        <v/>
      </c>
      <c r="T1341" t="str">
        <f>IF(ISERROR(INDEX(Panaboard!D:D,MATCH(CONCATENATE(AZ1341,"-",C1341),Panaboard!Z:Z,0))),"",INDEX(Panaboard!D:D,MATCH(CONCATENATE(AZ1341,"-",C1341),Panaboard!Z:Z,0)))</f>
        <v/>
      </c>
      <c r="U1341" t="str">
        <f>IF(ISERROR(INDEX(Panaboard!J:J,MATCH(CONCATENATE(AZ1341,"-",C1341),Panaboard!Z:Z,0))),"",INDEX(Panaboard!J:J,MATCH(CONCATENATE(AZ1341,"-",C1341),Panaboard!Z:Z,0)))</f>
        <v/>
      </c>
      <c r="V1341">
        <f>IF(PResult!BL1341="",0,PResult!BL1341)</f>
        <v>0</v>
      </c>
      <c r="W1341">
        <f>IF(PResult!BM1341="",0,PResult!BM1341)</f>
        <v>0</v>
      </c>
      <c r="X1341">
        <f>IF(OR(PResult!AE1341="",PResult!AE1341="(null)"),IF(OR(PResult!AD1341="",PResult!AD1341="(null)"),0,PResult!AD1341),PResult!AE1341)</f>
        <v>0</v>
      </c>
      <c r="Y1341" t="str">
        <f>IF(OR(PResult!V1341="",PResult!V1341="(null)"),"",PResult!V1341)</f>
        <v/>
      </c>
      <c r="Z1341" t="str">
        <f>CONCATENATE(PResult!BO1341,PResult!BP1341)</f>
        <v/>
      </c>
      <c r="AA1341" t="str">
        <f>IF(PResult!Y1341="","",PResult!Y1341)</f>
        <v/>
      </c>
      <c r="AB1341" t="str">
        <f>IF(PResult!BQ1341="","",PResult!BQ1341)</f>
        <v/>
      </c>
      <c r="AC1341" t="str">
        <f>IF(PResult!BR1341="","",PResult!BR1341)</f>
        <v/>
      </c>
      <c r="AD1341" t="str">
        <f>IF(PResult!BS1341="","",PResult!BS1341)</f>
        <v/>
      </c>
      <c r="AE1341" t="str">
        <f>IF(PResult!BN1341="","",PResult!BN1341)</f>
        <v/>
      </c>
      <c r="AF1341" t="str">
        <f>IF(PResult!BT1341="","",PResult!BT1341)</f>
        <v/>
      </c>
      <c r="AG1341" t="str">
        <f>IF(PResult!BU1341="","",PResult!BU1341)</f>
        <v/>
      </c>
      <c r="AH1341" t="str">
        <f>IF(PResult!BV1341="","",PResult!BV1341)</f>
        <v/>
      </c>
      <c r="AI1341" t="str">
        <f>TEXT(IF(ISERROR(INDEX(Panaboard!L:L,MATCH(CONCATENATE(AZ1341,"-",C1341),Panaboard!Z:Z,0))),"",INDEX(Panaboard!L:L,MATCH(CONCATENATE(AZ1341,"-",C1341),Panaboard!Z:Z,0))),"HH:MM")</f>
        <v/>
      </c>
      <c r="AJ1341" t="str">
        <f>TEXT(IF(ISERROR(INDEX(Panaboard!M:M,MATCH(CONCATENATE(AZ1341,"-",C1341),Panaboard!Z:Z,0))),"",INDEX(Panaboard!M:M,MATCH(CONCATENATE(AZ1341,"-",C1341),Panaboard!Z:Z,0))),"HH:MM")</f>
        <v/>
      </c>
      <c r="AK1341" t="str">
        <f>IF(PResult!BY1341="","",PResult!BY1341)</f>
        <v/>
      </c>
      <c r="AL1341">
        <f>IF(PResult!P1341="",0,PResult!P1341)</f>
        <v>0</v>
      </c>
      <c r="AM1341" t="str">
        <f>IF(ISERROR(INDEX(Panaboard!N:N,MATCH(CONCATENATE(AZ1341,"-",C1341),Panaboard!Z:Z,0))),"",INDEX(Panaboard!N:N,MATCH(CONCATENATE(AZ1341,"-",C1341),Panaboard!Z:Z,0)))</f>
        <v/>
      </c>
      <c r="AN1341" t="str">
        <f>IF(ISERROR(INDEX(Panaboard!O:O,MATCH(CONCATENATE(AZ1341,"-",C1341),Panaboard!Z:Z,0))),"",INDEX(Panaboard!O:O,MATCH(CONCATENATE(AZ1341,"-",C1341),Panaboard!Z:Z,0)))</f>
        <v/>
      </c>
      <c r="AO1341" t="str">
        <f>IF(ISERROR(INDEX(Panaboard!P:P,MATCH(CONCATENATE(AZ1341,"-",C1341),Panaboard!Z:Z,0))),"",INDEX(Panaboard!P:P,MATCH(CONCATENATE(AZ1341,"-",C1341),Panaboard!Z:Z,0)))</f>
        <v/>
      </c>
      <c r="AP1341" t="str">
        <f>IF(ISERROR(INDEX(Panaboard!Q:Q,MATCH(CONCATENATE(AZ1341,"-",C1341),Panaboard!Z:Z,0))),"",INDEX(Panaboard!Q:Q,MATCH(CONCATENATE(AZ1341,"-",C1341),Panaboard!Z:Z,0)))</f>
        <v/>
      </c>
      <c r="AR1341" t="str">
        <f>IF(PResult!BW1341="","",PResult!BW1341)</f>
        <v/>
      </c>
      <c r="AS1341" t="str">
        <f>IF(PResult!BX1341="","",PResult!BX1341)</f>
        <v/>
      </c>
      <c r="AT1341" t="str">
        <f>IF(ISERROR(INDEX(Panaboard!K:K,MATCH(CONCATENATE(AZ1341,"-",C1341),Panaboard!Z:Z,0))),"",INDEX(Panaboard!K:K,MATCH(CONCATENATE(AZ1341,"-",C1341),Panaboard!Z:Z,0)))</f>
        <v/>
      </c>
      <c r="AU1341" t="str">
        <f>IF(ISERROR(INDEX(Panaboard!U:U,MATCH(CONCATENATE(AZ1341,"-",C1341),Panaboard!Z:Z,0))),"",INDEX(Panaboard!U:U,MATCH(CONCATENATE(AZ1341,"-",C1341),Panaboard!Z:Z,0)))</f>
        <v/>
      </c>
      <c r="AV1341" t="str">
        <f>IF(ISERROR(INDEX(Panaboard!W:W,MATCH(CONCATENATE(AZ1341,"-",C1341),Panaboard!Z:Z,0))),"",INDEX(Panaboard!W:W,MATCH(CONCATENATE(AZ1341,"-",C1341),Panaboard!Z:Z,0)))</f>
        <v/>
      </c>
      <c r="AW1341" t="str">
        <f>IF(ISERROR(INDEX(Panaboard!X:X,MATCH(CONCATENATE(AZ1341,"-",C1341),Panaboard!Z:Z,0))),"",INDEX(Panaboard!X:X,MATCH(CONCATENATE(AZ1341,"-",C1341),Panaboard!Z:Z,0)))</f>
        <v/>
      </c>
      <c r="AX1341" t="str">
        <f>IF(ISERROR(INDEX(Panaboard!AA:AA,MATCH(CONCATENATE(AZ1341,"-",C1341),Panaboard!Z:Z,0))),"",INDEX(Panaboard!AA:AA,MATCH(CONCATENATE(AZ1341,"-",C1341),Panaboard!Z:Z,0)))</f>
        <v/>
      </c>
      <c r="AY1341" t="str">
        <f>IF(ISERROR(INDEX(Panaboard!AB:AB,MATCH(CONCATENATE(AZ1341,"-",C1341),Panaboard!Z:Z,0))),"",INDEX(Panaboard!AB:AB,MATCH(CONCATENATE(AZ1341,"-",C1341),Panaboard!Z:Z,0)))</f>
        <v/>
      </c>
      <c r="AZ1341" t="str">
        <f t="shared" si="164"/>
        <v/>
      </c>
      <c r="BA1341" t="str">
        <f>IF(ISERROR(INDEX(Panaboard!E:E,MATCH(CONCATENATE(AZ1341,"-",C1341),Panaboard!Z:Z,0))),"",INDEX(Panaboard!E:E,MATCH(CONCATENATE(AZ1341,"-",C1341),Panaboard!Z:Z,0)))</f>
        <v/>
      </c>
      <c r="BB1341" t="str">
        <f>IF(ISERROR(INDEX(Panaboard!AC:AC,MATCH(CONCATENATE(AZ1341,"-",C1341),Panaboard!Z:Z,0))),"",INDEX(Panaboard!AC:AC,MATCH(CONCATENATE(AZ1341,"-",C1341),Panaboard!Z:Z,0)))</f>
        <v/>
      </c>
      <c r="BC1341" t="str">
        <f t="shared" si="165"/>
        <v/>
      </c>
      <c r="BD1341" t="str">
        <f t="shared" si="166"/>
        <v/>
      </c>
      <c r="BE1341" t="str">
        <f t="shared" si="167"/>
        <v>xx0x0</v>
      </c>
      <c r="BF1341" t="str">
        <f>IF(ISERROR(INDEX(CuttingList!F:F,MATCH(CONCATENATE(A1341,"-",C1341),CuttingList!E:E,0))),"",INDEX(CuttingList!F:F,MATCH(CONCATENATE(A1341,"-",C1341),CuttingList!E:E,0)))</f>
        <v/>
      </c>
    </row>
    <row r="1342" spans="1:58" x14ac:dyDescent="0.25">
      <c r="A1342" t="str">
        <f>IF(PResult!BJ1342="","",PResult!BJ1342)</f>
        <v/>
      </c>
      <c r="B1342" t="str">
        <f>IF(PResult!E1342="","",PResult!E1342)</f>
        <v/>
      </c>
      <c r="C1342" t="str">
        <f>IF(PResult!BZ1342="","",PResult!BZ1342)</f>
        <v/>
      </c>
      <c r="D1342" t="str">
        <f>IF(ISERROR(INDEX(Panaboard!B:B,MATCH(CONCATENATE(AZ1342,"-",C1342),Panaboard!Z:Z,0))),"",TRIM(INDEX(Panaboard!B:B,MATCH(CONCATENATE(AZ1342,"-",C1342),Panaboard!Z:Z,0))))</f>
        <v/>
      </c>
      <c r="E1342" t="str">
        <f t="shared" si="163"/>
        <v>xx0x0</v>
      </c>
      <c r="F1342" t="str">
        <f>IF(PResult!U1342="","",UPPER(TRIM(PResult!U1342)))</f>
        <v/>
      </c>
      <c r="G1342">
        <f>IF(OR(PResult!O1342="",PResult!O1342="(null)"),0,PResult!O1342)</f>
        <v>0</v>
      </c>
      <c r="H1342" t="str">
        <f>IF(ISERROR(INDEX(Panaboard!G:G,MATCH(CONCATENATE(AZ1342,"-",C1342),Panaboard!Z:Z,0))),"",INDEX(Panaboard!G:G,MATCH(CONCATENATE(AZ1342,"-",C1342),Panaboard!Z:Z,0)))</f>
        <v/>
      </c>
      <c r="I1342" t="str">
        <f>IF(PResult!J1342="","",PResult!J1342)</f>
        <v/>
      </c>
      <c r="J1342" t="str">
        <f>IF(PResult!K1342="","",PResult!K1342)</f>
        <v/>
      </c>
      <c r="K1342">
        <f>IF(OR(PResult!L1342="(null)",PResult!L1342=""),0,PResult!L1342)</f>
        <v>0</v>
      </c>
      <c r="L1342">
        <f>IF(OR(PResult!M1342="(null)",PResult!M1342=""),0,PResult!M1342)</f>
        <v>0</v>
      </c>
      <c r="M1342">
        <f t="shared" si="160"/>
        <v>0</v>
      </c>
      <c r="N1342" t="str">
        <f>TEXT(IF(ISERROR(INDEX(Panaboard!H:H,MATCH(CONCATENATE(AZ1342,"-",C1342),Panaboard!Z:Z,0))),"",INDEX(Panaboard!H:H,MATCH(CONCATENATE(AZ1342,"-",C1342),Panaboard!Z:Z,0))),"HH:MM")</f>
        <v/>
      </c>
      <c r="O1342" t="str">
        <f>TEXT(IF(ISERROR(INDEX(Panaboard!I:I,MATCH(CONCATENATE(AZ1342,"-",C1342),Panaboard!Z:Z,0))),"",INDEX(Panaboard!I:I,MATCH(CONCATENATE(AZ1342,"-",C1342),Panaboard!Z:Z,0))),"HH:MM")</f>
        <v/>
      </c>
      <c r="P1342" t="str">
        <f t="shared" si="161"/>
        <v/>
      </c>
      <c r="Q1342" t="str">
        <f>IF(ISERROR(INDEX(Panaboard!S:S,MATCH(CONCATENATE(AZ1342,"-",C1342),Panaboard!Z:Z,0))),"",INDEX(Panaboard!S:S,MATCH(CONCATENATE(AZ1342,"-",C1342),Panaboard!Z:Z,0)))</f>
        <v/>
      </c>
      <c r="R1342" t="str">
        <f>IF(ISERROR(INDEX(Panaboard!F:F,MATCH(CONCATENATE(AZ1342,"-",C1342),Panaboard!Z:Z,0))),"",INDEX(Panaboard!F:F,MATCH(CONCATENATE(AZ1342,"-",C1342),Panaboard!Z:Z,0)))</f>
        <v/>
      </c>
      <c r="S1342" t="str">
        <f t="shared" si="162"/>
        <v/>
      </c>
      <c r="T1342" t="str">
        <f>IF(ISERROR(INDEX(Panaboard!D:D,MATCH(CONCATENATE(AZ1342,"-",C1342),Panaboard!Z:Z,0))),"",INDEX(Panaboard!D:D,MATCH(CONCATENATE(AZ1342,"-",C1342),Panaboard!Z:Z,0)))</f>
        <v/>
      </c>
      <c r="U1342" t="str">
        <f>IF(ISERROR(INDEX(Panaboard!J:J,MATCH(CONCATENATE(AZ1342,"-",C1342),Panaboard!Z:Z,0))),"",INDEX(Panaboard!J:J,MATCH(CONCATENATE(AZ1342,"-",C1342),Panaboard!Z:Z,0)))</f>
        <v/>
      </c>
      <c r="V1342">
        <f>IF(PResult!BL1342="",0,PResult!BL1342)</f>
        <v>0</v>
      </c>
      <c r="W1342">
        <f>IF(PResult!BM1342="",0,PResult!BM1342)</f>
        <v>0</v>
      </c>
      <c r="X1342">
        <f>IF(OR(PResult!AE1342="",PResult!AE1342="(null)"),IF(OR(PResult!AD1342="",PResult!AD1342="(null)"),0,PResult!AD1342),PResult!AE1342)</f>
        <v>0</v>
      </c>
      <c r="Y1342" t="str">
        <f>IF(OR(PResult!V1342="",PResult!V1342="(null)"),"",PResult!V1342)</f>
        <v/>
      </c>
      <c r="Z1342" t="str">
        <f>CONCATENATE(PResult!BO1342,PResult!BP1342)</f>
        <v/>
      </c>
      <c r="AA1342" t="str">
        <f>IF(PResult!Y1342="","",PResult!Y1342)</f>
        <v/>
      </c>
      <c r="AB1342" t="str">
        <f>IF(PResult!BQ1342="","",PResult!BQ1342)</f>
        <v/>
      </c>
      <c r="AC1342" t="str">
        <f>IF(PResult!BR1342="","",PResult!BR1342)</f>
        <v/>
      </c>
      <c r="AD1342" t="str">
        <f>IF(PResult!BS1342="","",PResult!BS1342)</f>
        <v/>
      </c>
      <c r="AE1342" t="str">
        <f>IF(PResult!BN1342="","",PResult!BN1342)</f>
        <v/>
      </c>
      <c r="AF1342" t="str">
        <f>IF(PResult!BT1342="","",PResult!BT1342)</f>
        <v/>
      </c>
      <c r="AG1342" t="str">
        <f>IF(PResult!BU1342="","",PResult!BU1342)</f>
        <v/>
      </c>
      <c r="AH1342" t="str">
        <f>IF(PResult!BV1342="","",PResult!BV1342)</f>
        <v/>
      </c>
      <c r="AI1342" t="str">
        <f>TEXT(IF(ISERROR(INDEX(Panaboard!L:L,MATCH(CONCATENATE(AZ1342,"-",C1342),Panaboard!Z:Z,0))),"",INDEX(Panaboard!L:L,MATCH(CONCATENATE(AZ1342,"-",C1342),Panaboard!Z:Z,0))),"HH:MM")</f>
        <v/>
      </c>
      <c r="AJ1342" t="str">
        <f>TEXT(IF(ISERROR(INDEX(Panaboard!M:M,MATCH(CONCATENATE(AZ1342,"-",C1342),Panaboard!Z:Z,0))),"",INDEX(Panaboard!M:M,MATCH(CONCATENATE(AZ1342,"-",C1342),Panaboard!Z:Z,0))),"HH:MM")</f>
        <v/>
      </c>
      <c r="AK1342" t="str">
        <f>IF(PResult!BY1342="","",PResult!BY1342)</f>
        <v/>
      </c>
      <c r="AL1342">
        <f>IF(PResult!P1342="",0,PResult!P1342)</f>
        <v>0</v>
      </c>
      <c r="AM1342" t="str">
        <f>IF(ISERROR(INDEX(Panaboard!N:N,MATCH(CONCATENATE(AZ1342,"-",C1342),Panaboard!Z:Z,0))),"",INDEX(Panaboard!N:N,MATCH(CONCATENATE(AZ1342,"-",C1342),Panaboard!Z:Z,0)))</f>
        <v/>
      </c>
      <c r="AN1342" t="str">
        <f>IF(ISERROR(INDEX(Panaboard!O:O,MATCH(CONCATENATE(AZ1342,"-",C1342),Panaboard!Z:Z,0))),"",INDEX(Panaboard!O:O,MATCH(CONCATENATE(AZ1342,"-",C1342),Panaboard!Z:Z,0)))</f>
        <v/>
      </c>
      <c r="AO1342" t="str">
        <f>IF(ISERROR(INDEX(Panaboard!P:P,MATCH(CONCATENATE(AZ1342,"-",C1342),Panaboard!Z:Z,0))),"",INDEX(Panaboard!P:P,MATCH(CONCATENATE(AZ1342,"-",C1342),Panaboard!Z:Z,0)))</f>
        <v/>
      </c>
      <c r="AP1342" t="str">
        <f>IF(ISERROR(INDEX(Panaboard!Q:Q,MATCH(CONCATENATE(AZ1342,"-",C1342),Panaboard!Z:Z,0))),"",INDEX(Panaboard!Q:Q,MATCH(CONCATENATE(AZ1342,"-",C1342),Panaboard!Z:Z,0)))</f>
        <v/>
      </c>
      <c r="AR1342" t="str">
        <f>IF(PResult!BW1342="","",PResult!BW1342)</f>
        <v/>
      </c>
      <c r="AS1342" t="str">
        <f>IF(PResult!BX1342="","",PResult!BX1342)</f>
        <v/>
      </c>
      <c r="AT1342" t="str">
        <f>IF(ISERROR(INDEX(Panaboard!K:K,MATCH(CONCATENATE(AZ1342,"-",C1342),Panaboard!Z:Z,0))),"",INDEX(Panaboard!K:K,MATCH(CONCATENATE(AZ1342,"-",C1342),Panaboard!Z:Z,0)))</f>
        <v/>
      </c>
      <c r="AU1342" t="str">
        <f>IF(ISERROR(INDEX(Panaboard!U:U,MATCH(CONCATENATE(AZ1342,"-",C1342),Panaboard!Z:Z,0))),"",INDEX(Panaboard!U:U,MATCH(CONCATENATE(AZ1342,"-",C1342),Panaboard!Z:Z,0)))</f>
        <v/>
      </c>
      <c r="AV1342" t="str">
        <f>IF(ISERROR(INDEX(Panaboard!W:W,MATCH(CONCATENATE(AZ1342,"-",C1342),Panaboard!Z:Z,0))),"",INDEX(Panaboard!W:W,MATCH(CONCATENATE(AZ1342,"-",C1342),Panaboard!Z:Z,0)))</f>
        <v/>
      </c>
      <c r="AW1342" t="str">
        <f>IF(ISERROR(INDEX(Panaboard!X:X,MATCH(CONCATENATE(AZ1342,"-",C1342),Panaboard!Z:Z,0))),"",INDEX(Panaboard!X:X,MATCH(CONCATENATE(AZ1342,"-",C1342),Panaboard!Z:Z,0)))</f>
        <v/>
      </c>
      <c r="AX1342" t="str">
        <f>IF(ISERROR(INDEX(Panaboard!AA:AA,MATCH(CONCATENATE(AZ1342,"-",C1342),Panaboard!Z:Z,0))),"",INDEX(Panaboard!AA:AA,MATCH(CONCATENATE(AZ1342,"-",C1342),Panaboard!Z:Z,0)))</f>
        <v/>
      </c>
      <c r="AY1342" t="str">
        <f>IF(ISERROR(INDEX(Panaboard!AB:AB,MATCH(CONCATENATE(AZ1342,"-",C1342),Panaboard!Z:Z,0))),"",INDEX(Panaboard!AB:AB,MATCH(CONCATENATE(AZ1342,"-",C1342),Panaboard!Z:Z,0)))</f>
        <v/>
      </c>
      <c r="AZ1342" t="str">
        <f t="shared" si="164"/>
        <v/>
      </c>
      <c r="BA1342" t="str">
        <f>IF(ISERROR(INDEX(Panaboard!E:E,MATCH(CONCATENATE(AZ1342,"-",C1342),Panaboard!Z:Z,0))),"",INDEX(Panaboard!E:E,MATCH(CONCATENATE(AZ1342,"-",C1342),Panaboard!Z:Z,0)))</f>
        <v/>
      </c>
      <c r="BB1342" t="str">
        <f>IF(ISERROR(INDEX(Panaboard!AC:AC,MATCH(CONCATENATE(AZ1342,"-",C1342),Panaboard!Z:Z,0))),"",INDEX(Panaboard!AC:AC,MATCH(CONCATENATE(AZ1342,"-",C1342),Panaboard!Z:Z,0)))</f>
        <v/>
      </c>
      <c r="BC1342" t="str">
        <f t="shared" si="165"/>
        <v/>
      </c>
      <c r="BD1342" t="str">
        <f t="shared" si="166"/>
        <v/>
      </c>
      <c r="BE1342" t="str">
        <f t="shared" si="167"/>
        <v>xx0x0</v>
      </c>
      <c r="BF1342" t="str">
        <f>IF(ISERROR(INDEX(CuttingList!F:F,MATCH(CONCATENATE(A1342,"-",C1342),CuttingList!E:E,0))),"",INDEX(CuttingList!F:F,MATCH(CONCATENATE(A1342,"-",C1342),CuttingList!E:E,0)))</f>
        <v/>
      </c>
    </row>
    <row r="1343" spans="1:58" x14ac:dyDescent="0.25">
      <c r="A1343" t="str">
        <f>IF(PResult!BJ1343="","",PResult!BJ1343)</f>
        <v/>
      </c>
      <c r="B1343" t="str">
        <f>IF(PResult!E1343="","",PResult!E1343)</f>
        <v/>
      </c>
      <c r="C1343" t="str">
        <f>IF(PResult!BZ1343="","",PResult!BZ1343)</f>
        <v/>
      </c>
      <c r="D1343" t="str">
        <f>IF(ISERROR(INDEX(Panaboard!B:B,MATCH(CONCATENATE(AZ1343,"-",C1343),Panaboard!Z:Z,0))),"",TRIM(INDEX(Panaboard!B:B,MATCH(CONCATENATE(AZ1343,"-",C1343),Panaboard!Z:Z,0))))</f>
        <v/>
      </c>
      <c r="E1343" t="str">
        <f t="shared" si="163"/>
        <v>xx0x0</v>
      </c>
      <c r="F1343" t="str">
        <f>IF(PResult!U1343="","",UPPER(TRIM(PResult!U1343)))</f>
        <v/>
      </c>
      <c r="G1343">
        <f>IF(OR(PResult!O1343="",PResult!O1343="(null)"),0,PResult!O1343)</f>
        <v>0</v>
      </c>
      <c r="H1343" t="str">
        <f>IF(ISERROR(INDEX(Panaboard!G:G,MATCH(CONCATENATE(AZ1343,"-",C1343),Panaboard!Z:Z,0))),"",INDEX(Panaboard!G:G,MATCH(CONCATENATE(AZ1343,"-",C1343),Panaboard!Z:Z,0)))</f>
        <v/>
      </c>
      <c r="I1343" t="str">
        <f>IF(PResult!J1343="","",PResult!J1343)</f>
        <v/>
      </c>
      <c r="J1343" t="str">
        <f>IF(PResult!K1343="","",PResult!K1343)</f>
        <v/>
      </c>
      <c r="K1343">
        <f>IF(OR(PResult!L1343="(null)",PResult!L1343=""),0,PResult!L1343)</f>
        <v>0</v>
      </c>
      <c r="L1343">
        <f>IF(OR(PResult!M1343="(null)",PResult!M1343=""),0,PResult!M1343)</f>
        <v>0</v>
      </c>
      <c r="M1343">
        <f t="shared" si="160"/>
        <v>0</v>
      </c>
      <c r="N1343" t="str">
        <f>TEXT(IF(ISERROR(INDEX(Panaboard!H:H,MATCH(CONCATENATE(AZ1343,"-",C1343),Panaboard!Z:Z,0))),"",INDEX(Panaboard!H:H,MATCH(CONCATENATE(AZ1343,"-",C1343),Panaboard!Z:Z,0))),"HH:MM")</f>
        <v/>
      </c>
      <c r="O1343" t="str">
        <f>TEXT(IF(ISERROR(INDEX(Panaboard!I:I,MATCH(CONCATENATE(AZ1343,"-",C1343),Panaboard!Z:Z,0))),"",INDEX(Panaboard!I:I,MATCH(CONCATENATE(AZ1343,"-",C1343),Panaboard!Z:Z,0))),"HH:MM")</f>
        <v/>
      </c>
      <c r="P1343" t="str">
        <f t="shared" si="161"/>
        <v/>
      </c>
      <c r="Q1343" t="str">
        <f>IF(ISERROR(INDEX(Panaboard!S:S,MATCH(CONCATENATE(AZ1343,"-",C1343),Panaboard!Z:Z,0))),"",INDEX(Panaboard!S:S,MATCH(CONCATENATE(AZ1343,"-",C1343),Panaboard!Z:Z,0)))</f>
        <v/>
      </c>
      <c r="R1343" t="str">
        <f>IF(ISERROR(INDEX(Panaboard!F:F,MATCH(CONCATENATE(AZ1343,"-",C1343),Panaboard!Z:Z,0))),"",INDEX(Panaboard!F:F,MATCH(CONCATENATE(AZ1343,"-",C1343),Panaboard!Z:Z,0)))</f>
        <v/>
      </c>
      <c r="S1343" t="str">
        <f t="shared" si="162"/>
        <v/>
      </c>
      <c r="T1343" t="str">
        <f>IF(ISERROR(INDEX(Panaboard!D:D,MATCH(CONCATENATE(AZ1343,"-",C1343),Panaboard!Z:Z,0))),"",INDEX(Panaboard!D:D,MATCH(CONCATENATE(AZ1343,"-",C1343),Panaboard!Z:Z,0)))</f>
        <v/>
      </c>
      <c r="U1343" t="str">
        <f>IF(ISERROR(INDEX(Panaboard!J:J,MATCH(CONCATENATE(AZ1343,"-",C1343),Panaboard!Z:Z,0))),"",INDEX(Panaboard!J:J,MATCH(CONCATENATE(AZ1343,"-",C1343),Panaboard!Z:Z,0)))</f>
        <v/>
      </c>
      <c r="V1343">
        <f>IF(PResult!BL1343="",0,PResult!BL1343)</f>
        <v>0</v>
      </c>
      <c r="W1343">
        <f>IF(PResult!BM1343="",0,PResult!BM1343)</f>
        <v>0</v>
      </c>
      <c r="X1343">
        <f>IF(OR(PResult!AE1343="",PResult!AE1343="(null)"),IF(OR(PResult!AD1343="",PResult!AD1343="(null)"),0,PResult!AD1343),PResult!AE1343)</f>
        <v>0</v>
      </c>
      <c r="Y1343" t="str">
        <f>IF(OR(PResult!V1343="",PResult!V1343="(null)"),"",PResult!V1343)</f>
        <v/>
      </c>
      <c r="Z1343" t="str">
        <f>CONCATENATE(PResult!BO1343,PResult!BP1343)</f>
        <v/>
      </c>
      <c r="AA1343" t="str">
        <f>IF(PResult!Y1343="","",PResult!Y1343)</f>
        <v/>
      </c>
      <c r="AB1343" t="str">
        <f>IF(PResult!BQ1343="","",PResult!BQ1343)</f>
        <v/>
      </c>
      <c r="AC1343" t="str">
        <f>IF(PResult!BR1343="","",PResult!BR1343)</f>
        <v/>
      </c>
      <c r="AD1343" t="str">
        <f>IF(PResult!BS1343="","",PResult!BS1343)</f>
        <v/>
      </c>
      <c r="AE1343" t="str">
        <f>IF(PResult!BN1343="","",PResult!BN1343)</f>
        <v/>
      </c>
      <c r="AF1343" t="str">
        <f>IF(PResult!BT1343="","",PResult!BT1343)</f>
        <v/>
      </c>
      <c r="AG1343" t="str">
        <f>IF(PResult!BU1343="","",PResult!BU1343)</f>
        <v/>
      </c>
      <c r="AH1343" t="str">
        <f>IF(PResult!BV1343="","",PResult!BV1343)</f>
        <v/>
      </c>
      <c r="AI1343" t="str">
        <f>TEXT(IF(ISERROR(INDEX(Panaboard!L:L,MATCH(CONCATENATE(AZ1343,"-",C1343),Panaboard!Z:Z,0))),"",INDEX(Panaboard!L:L,MATCH(CONCATENATE(AZ1343,"-",C1343),Panaboard!Z:Z,0))),"HH:MM")</f>
        <v/>
      </c>
      <c r="AJ1343" t="str">
        <f>TEXT(IF(ISERROR(INDEX(Panaboard!M:M,MATCH(CONCATENATE(AZ1343,"-",C1343),Panaboard!Z:Z,0))),"",INDEX(Panaboard!M:M,MATCH(CONCATENATE(AZ1343,"-",C1343),Panaboard!Z:Z,0))),"HH:MM")</f>
        <v/>
      </c>
      <c r="AK1343" t="str">
        <f>IF(PResult!BY1343="","",PResult!BY1343)</f>
        <v/>
      </c>
      <c r="AL1343">
        <f>IF(PResult!P1343="",0,PResult!P1343)</f>
        <v>0</v>
      </c>
      <c r="AM1343" t="str">
        <f>IF(ISERROR(INDEX(Panaboard!N:N,MATCH(CONCATENATE(AZ1343,"-",C1343),Panaboard!Z:Z,0))),"",INDEX(Panaboard!N:N,MATCH(CONCATENATE(AZ1343,"-",C1343),Panaboard!Z:Z,0)))</f>
        <v/>
      </c>
      <c r="AN1343" t="str">
        <f>IF(ISERROR(INDEX(Panaboard!O:O,MATCH(CONCATENATE(AZ1343,"-",C1343),Panaboard!Z:Z,0))),"",INDEX(Panaboard!O:O,MATCH(CONCATENATE(AZ1343,"-",C1343),Panaboard!Z:Z,0)))</f>
        <v/>
      </c>
      <c r="AO1343" t="str">
        <f>IF(ISERROR(INDEX(Panaboard!P:P,MATCH(CONCATENATE(AZ1343,"-",C1343),Panaboard!Z:Z,0))),"",INDEX(Panaboard!P:P,MATCH(CONCATENATE(AZ1343,"-",C1343),Panaboard!Z:Z,0)))</f>
        <v/>
      </c>
      <c r="AP1343" t="str">
        <f>IF(ISERROR(INDEX(Panaboard!Q:Q,MATCH(CONCATENATE(AZ1343,"-",C1343),Panaboard!Z:Z,0))),"",INDEX(Panaboard!Q:Q,MATCH(CONCATENATE(AZ1343,"-",C1343),Panaboard!Z:Z,0)))</f>
        <v/>
      </c>
      <c r="AR1343" t="str">
        <f>IF(PResult!BW1343="","",PResult!BW1343)</f>
        <v/>
      </c>
      <c r="AS1343" t="str">
        <f>IF(PResult!BX1343="","",PResult!BX1343)</f>
        <v/>
      </c>
      <c r="AT1343" t="str">
        <f>IF(ISERROR(INDEX(Panaboard!K:K,MATCH(CONCATENATE(AZ1343,"-",C1343),Panaboard!Z:Z,0))),"",INDEX(Panaboard!K:K,MATCH(CONCATENATE(AZ1343,"-",C1343),Panaboard!Z:Z,0)))</f>
        <v/>
      </c>
      <c r="AU1343" t="str">
        <f>IF(ISERROR(INDEX(Panaboard!U:U,MATCH(CONCATENATE(AZ1343,"-",C1343),Panaboard!Z:Z,0))),"",INDEX(Panaboard!U:U,MATCH(CONCATENATE(AZ1343,"-",C1343),Panaboard!Z:Z,0)))</f>
        <v/>
      </c>
      <c r="AV1343" t="str">
        <f>IF(ISERROR(INDEX(Panaboard!W:W,MATCH(CONCATENATE(AZ1343,"-",C1343),Panaboard!Z:Z,0))),"",INDEX(Panaboard!W:W,MATCH(CONCATENATE(AZ1343,"-",C1343),Panaboard!Z:Z,0)))</f>
        <v/>
      </c>
      <c r="AW1343" t="str">
        <f>IF(ISERROR(INDEX(Panaboard!X:X,MATCH(CONCATENATE(AZ1343,"-",C1343),Panaboard!Z:Z,0))),"",INDEX(Panaboard!X:X,MATCH(CONCATENATE(AZ1343,"-",C1343),Panaboard!Z:Z,0)))</f>
        <v/>
      </c>
      <c r="AX1343" t="str">
        <f>IF(ISERROR(INDEX(Panaboard!AA:AA,MATCH(CONCATENATE(AZ1343,"-",C1343),Panaboard!Z:Z,0))),"",INDEX(Panaboard!AA:AA,MATCH(CONCATENATE(AZ1343,"-",C1343),Panaboard!Z:Z,0)))</f>
        <v/>
      </c>
      <c r="AY1343" t="str">
        <f>IF(ISERROR(INDEX(Panaboard!AB:AB,MATCH(CONCATENATE(AZ1343,"-",C1343),Panaboard!Z:Z,0))),"",INDEX(Panaboard!AB:AB,MATCH(CONCATENATE(AZ1343,"-",C1343),Panaboard!Z:Z,0)))</f>
        <v/>
      </c>
      <c r="AZ1343" t="str">
        <f t="shared" si="164"/>
        <v/>
      </c>
      <c r="BA1343" t="str">
        <f>IF(ISERROR(INDEX(Panaboard!E:E,MATCH(CONCATENATE(AZ1343,"-",C1343),Panaboard!Z:Z,0))),"",INDEX(Panaboard!E:E,MATCH(CONCATENATE(AZ1343,"-",C1343),Panaboard!Z:Z,0)))</f>
        <v/>
      </c>
      <c r="BB1343" t="str">
        <f>IF(ISERROR(INDEX(Panaboard!AC:AC,MATCH(CONCATENATE(AZ1343,"-",C1343),Panaboard!Z:Z,0))),"",INDEX(Panaboard!AC:AC,MATCH(CONCATENATE(AZ1343,"-",C1343),Panaboard!Z:Z,0)))</f>
        <v/>
      </c>
      <c r="BC1343" t="str">
        <f t="shared" si="165"/>
        <v/>
      </c>
      <c r="BD1343" t="str">
        <f t="shared" si="166"/>
        <v/>
      </c>
      <c r="BE1343" t="str">
        <f t="shared" si="167"/>
        <v>xx0x0</v>
      </c>
      <c r="BF1343" t="str">
        <f>IF(ISERROR(INDEX(CuttingList!F:F,MATCH(CONCATENATE(A1343,"-",C1343),CuttingList!E:E,0))),"",INDEX(CuttingList!F:F,MATCH(CONCATENATE(A1343,"-",C1343),CuttingList!E:E,0)))</f>
        <v/>
      </c>
    </row>
    <row r="1344" spans="1:58" x14ac:dyDescent="0.25">
      <c r="A1344" t="str">
        <f>IF(PResult!BJ1344="","",PResult!BJ1344)</f>
        <v/>
      </c>
      <c r="B1344" t="str">
        <f>IF(PResult!E1344="","",PResult!E1344)</f>
        <v/>
      </c>
      <c r="C1344" t="str">
        <f>IF(PResult!BZ1344="","",PResult!BZ1344)</f>
        <v/>
      </c>
      <c r="D1344" t="str">
        <f>IF(ISERROR(INDEX(Panaboard!B:B,MATCH(CONCATENATE(AZ1344,"-",C1344),Panaboard!Z:Z,0))),"",TRIM(INDEX(Panaboard!B:B,MATCH(CONCATENATE(AZ1344,"-",C1344),Panaboard!Z:Z,0))))</f>
        <v/>
      </c>
      <c r="E1344" t="str">
        <f t="shared" si="163"/>
        <v>xx0x0</v>
      </c>
      <c r="F1344" t="str">
        <f>IF(PResult!U1344="","",UPPER(TRIM(PResult!U1344)))</f>
        <v/>
      </c>
      <c r="G1344">
        <f>IF(OR(PResult!O1344="",PResult!O1344="(null)"),0,PResult!O1344)</f>
        <v>0</v>
      </c>
      <c r="H1344" t="str">
        <f>IF(ISERROR(INDEX(Panaboard!G:G,MATCH(CONCATENATE(AZ1344,"-",C1344),Panaboard!Z:Z,0))),"",INDEX(Panaboard!G:G,MATCH(CONCATENATE(AZ1344,"-",C1344),Panaboard!Z:Z,0)))</f>
        <v/>
      </c>
      <c r="I1344" t="str">
        <f>IF(PResult!J1344="","",PResult!J1344)</f>
        <v/>
      </c>
      <c r="J1344" t="str">
        <f>IF(PResult!K1344="","",PResult!K1344)</f>
        <v/>
      </c>
      <c r="K1344">
        <f>IF(OR(PResult!L1344="(null)",PResult!L1344=""),0,PResult!L1344)</f>
        <v>0</v>
      </c>
      <c r="L1344">
        <f>IF(OR(PResult!M1344="(null)",PResult!M1344=""),0,PResult!M1344)</f>
        <v>0</v>
      </c>
      <c r="M1344">
        <f t="shared" si="160"/>
        <v>0</v>
      </c>
      <c r="N1344" t="str">
        <f>TEXT(IF(ISERROR(INDEX(Panaboard!H:H,MATCH(CONCATENATE(AZ1344,"-",C1344),Panaboard!Z:Z,0))),"",INDEX(Panaboard!H:H,MATCH(CONCATENATE(AZ1344,"-",C1344),Panaboard!Z:Z,0))),"HH:MM")</f>
        <v/>
      </c>
      <c r="O1344" t="str">
        <f>TEXT(IF(ISERROR(INDEX(Panaboard!I:I,MATCH(CONCATENATE(AZ1344,"-",C1344),Panaboard!Z:Z,0))),"",INDEX(Panaboard!I:I,MATCH(CONCATENATE(AZ1344,"-",C1344),Panaboard!Z:Z,0))),"HH:MM")</f>
        <v/>
      </c>
      <c r="P1344" t="str">
        <f t="shared" si="161"/>
        <v/>
      </c>
      <c r="Q1344" t="str">
        <f>IF(ISERROR(INDEX(Panaboard!S:S,MATCH(CONCATENATE(AZ1344,"-",C1344),Panaboard!Z:Z,0))),"",INDEX(Panaboard!S:S,MATCH(CONCATENATE(AZ1344,"-",C1344),Panaboard!Z:Z,0)))</f>
        <v/>
      </c>
      <c r="R1344" t="str">
        <f>IF(ISERROR(INDEX(Panaboard!F:F,MATCH(CONCATENATE(AZ1344,"-",C1344),Panaboard!Z:Z,0))),"",INDEX(Panaboard!F:F,MATCH(CONCATENATE(AZ1344,"-",C1344),Panaboard!Z:Z,0)))</f>
        <v/>
      </c>
      <c r="S1344" t="str">
        <f t="shared" si="162"/>
        <v/>
      </c>
      <c r="T1344" t="str">
        <f>IF(ISERROR(INDEX(Panaboard!D:D,MATCH(CONCATENATE(AZ1344,"-",C1344),Panaboard!Z:Z,0))),"",INDEX(Panaboard!D:D,MATCH(CONCATENATE(AZ1344,"-",C1344),Panaboard!Z:Z,0)))</f>
        <v/>
      </c>
      <c r="U1344" t="str">
        <f>IF(ISERROR(INDEX(Panaboard!J:J,MATCH(CONCATENATE(AZ1344,"-",C1344),Panaboard!Z:Z,0))),"",INDEX(Panaboard!J:J,MATCH(CONCATENATE(AZ1344,"-",C1344),Panaboard!Z:Z,0)))</f>
        <v/>
      </c>
      <c r="V1344">
        <f>IF(PResult!BL1344="",0,PResult!BL1344)</f>
        <v>0</v>
      </c>
      <c r="W1344">
        <f>IF(PResult!BM1344="",0,PResult!BM1344)</f>
        <v>0</v>
      </c>
      <c r="X1344">
        <f>IF(OR(PResult!AE1344="",PResult!AE1344="(null)"),IF(OR(PResult!AD1344="",PResult!AD1344="(null)"),0,PResult!AD1344),PResult!AE1344)</f>
        <v>0</v>
      </c>
      <c r="Y1344" t="str">
        <f>IF(OR(PResult!V1344="",PResult!V1344="(null)"),"",PResult!V1344)</f>
        <v/>
      </c>
      <c r="Z1344" t="str">
        <f>CONCATENATE(PResult!BO1344,PResult!BP1344)</f>
        <v/>
      </c>
      <c r="AA1344" t="str">
        <f>IF(PResult!Y1344="","",PResult!Y1344)</f>
        <v/>
      </c>
      <c r="AB1344" t="str">
        <f>IF(PResult!BQ1344="","",PResult!BQ1344)</f>
        <v/>
      </c>
      <c r="AC1344" t="str">
        <f>IF(PResult!BR1344="","",PResult!BR1344)</f>
        <v/>
      </c>
      <c r="AD1344" t="str">
        <f>IF(PResult!BS1344="","",PResult!BS1344)</f>
        <v/>
      </c>
      <c r="AE1344" t="str">
        <f>IF(PResult!BN1344="","",PResult!BN1344)</f>
        <v/>
      </c>
      <c r="AF1344" t="str">
        <f>IF(PResult!BT1344="","",PResult!BT1344)</f>
        <v/>
      </c>
      <c r="AG1344" t="str">
        <f>IF(PResult!BU1344="","",PResult!BU1344)</f>
        <v/>
      </c>
      <c r="AH1344" t="str">
        <f>IF(PResult!BV1344="","",PResult!BV1344)</f>
        <v/>
      </c>
      <c r="AI1344" t="str">
        <f>TEXT(IF(ISERROR(INDEX(Panaboard!L:L,MATCH(CONCATENATE(AZ1344,"-",C1344),Panaboard!Z:Z,0))),"",INDEX(Panaboard!L:L,MATCH(CONCATENATE(AZ1344,"-",C1344),Panaboard!Z:Z,0))),"HH:MM")</f>
        <v/>
      </c>
      <c r="AJ1344" t="str">
        <f>TEXT(IF(ISERROR(INDEX(Panaboard!M:M,MATCH(CONCATENATE(AZ1344,"-",C1344),Panaboard!Z:Z,0))),"",INDEX(Panaboard!M:M,MATCH(CONCATENATE(AZ1344,"-",C1344),Panaboard!Z:Z,0))),"HH:MM")</f>
        <v/>
      </c>
      <c r="AK1344" t="str">
        <f>IF(PResult!BY1344="","",PResult!BY1344)</f>
        <v/>
      </c>
      <c r="AL1344">
        <f>IF(PResult!P1344="",0,PResult!P1344)</f>
        <v>0</v>
      </c>
      <c r="AM1344" t="str">
        <f>IF(ISERROR(INDEX(Panaboard!N:N,MATCH(CONCATENATE(AZ1344,"-",C1344),Panaboard!Z:Z,0))),"",INDEX(Panaboard!N:N,MATCH(CONCATENATE(AZ1344,"-",C1344),Panaboard!Z:Z,0)))</f>
        <v/>
      </c>
      <c r="AN1344" t="str">
        <f>IF(ISERROR(INDEX(Panaboard!O:O,MATCH(CONCATENATE(AZ1344,"-",C1344),Panaboard!Z:Z,0))),"",INDEX(Panaboard!O:O,MATCH(CONCATENATE(AZ1344,"-",C1344),Panaboard!Z:Z,0)))</f>
        <v/>
      </c>
      <c r="AO1344" t="str">
        <f>IF(ISERROR(INDEX(Panaboard!P:P,MATCH(CONCATENATE(AZ1344,"-",C1344),Panaboard!Z:Z,0))),"",INDEX(Panaboard!P:P,MATCH(CONCATENATE(AZ1344,"-",C1344),Panaboard!Z:Z,0)))</f>
        <v/>
      </c>
      <c r="AP1344" t="str">
        <f>IF(ISERROR(INDEX(Panaboard!Q:Q,MATCH(CONCATENATE(AZ1344,"-",C1344),Panaboard!Z:Z,0))),"",INDEX(Panaboard!Q:Q,MATCH(CONCATENATE(AZ1344,"-",C1344),Panaboard!Z:Z,0)))</f>
        <v/>
      </c>
      <c r="AR1344" t="str">
        <f>IF(PResult!BW1344="","",PResult!BW1344)</f>
        <v/>
      </c>
      <c r="AS1344" t="str">
        <f>IF(PResult!BX1344="","",PResult!BX1344)</f>
        <v/>
      </c>
      <c r="AT1344" t="str">
        <f>IF(ISERROR(INDEX(Panaboard!K:K,MATCH(CONCATENATE(AZ1344,"-",C1344),Panaboard!Z:Z,0))),"",INDEX(Panaboard!K:K,MATCH(CONCATENATE(AZ1344,"-",C1344),Panaboard!Z:Z,0)))</f>
        <v/>
      </c>
      <c r="AU1344" t="str">
        <f>IF(ISERROR(INDEX(Panaboard!U:U,MATCH(CONCATENATE(AZ1344,"-",C1344),Panaboard!Z:Z,0))),"",INDEX(Panaboard!U:U,MATCH(CONCATENATE(AZ1344,"-",C1344),Panaboard!Z:Z,0)))</f>
        <v/>
      </c>
      <c r="AV1344" t="str">
        <f>IF(ISERROR(INDEX(Panaboard!W:W,MATCH(CONCATENATE(AZ1344,"-",C1344),Panaboard!Z:Z,0))),"",INDEX(Panaboard!W:W,MATCH(CONCATENATE(AZ1344,"-",C1344),Panaboard!Z:Z,0)))</f>
        <v/>
      </c>
      <c r="AW1344" t="str">
        <f>IF(ISERROR(INDEX(Panaboard!X:X,MATCH(CONCATENATE(AZ1344,"-",C1344),Panaboard!Z:Z,0))),"",INDEX(Panaboard!X:X,MATCH(CONCATENATE(AZ1344,"-",C1344),Panaboard!Z:Z,0)))</f>
        <v/>
      </c>
      <c r="AX1344" t="str">
        <f>IF(ISERROR(INDEX(Panaboard!AA:AA,MATCH(CONCATENATE(AZ1344,"-",C1344),Panaboard!Z:Z,0))),"",INDEX(Panaboard!AA:AA,MATCH(CONCATENATE(AZ1344,"-",C1344),Panaboard!Z:Z,0)))</f>
        <v/>
      </c>
      <c r="AY1344" t="str">
        <f>IF(ISERROR(INDEX(Panaboard!AB:AB,MATCH(CONCATENATE(AZ1344,"-",C1344),Panaboard!Z:Z,0))),"",INDEX(Panaboard!AB:AB,MATCH(CONCATENATE(AZ1344,"-",C1344),Panaboard!Z:Z,0)))</f>
        <v/>
      </c>
      <c r="AZ1344" t="str">
        <f t="shared" si="164"/>
        <v/>
      </c>
      <c r="BA1344" t="str">
        <f>IF(ISERROR(INDEX(Panaboard!E:E,MATCH(CONCATENATE(AZ1344,"-",C1344),Panaboard!Z:Z,0))),"",INDEX(Panaboard!E:E,MATCH(CONCATENATE(AZ1344,"-",C1344),Panaboard!Z:Z,0)))</f>
        <v/>
      </c>
      <c r="BB1344" t="str">
        <f>IF(ISERROR(INDEX(Panaboard!AC:AC,MATCH(CONCATENATE(AZ1344,"-",C1344),Panaboard!Z:Z,0))),"",INDEX(Panaboard!AC:AC,MATCH(CONCATENATE(AZ1344,"-",C1344),Panaboard!Z:Z,0)))</f>
        <v/>
      </c>
      <c r="BC1344" t="str">
        <f t="shared" si="165"/>
        <v/>
      </c>
      <c r="BD1344" t="str">
        <f t="shared" si="166"/>
        <v/>
      </c>
      <c r="BE1344" t="str">
        <f t="shared" si="167"/>
        <v>xx0x0</v>
      </c>
      <c r="BF1344" t="str">
        <f>IF(ISERROR(INDEX(CuttingList!F:F,MATCH(CONCATENATE(A1344,"-",C1344),CuttingList!E:E,0))),"",INDEX(CuttingList!F:F,MATCH(CONCATENATE(A1344,"-",C1344),CuttingList!E:E,0)))</f>
        <v/>
      </c>
    </row>
    <row r="1345" spans="1:58" x14ac:dyDescent="0.25">
      <c r="A1345" t="str">
        <f>IF(PResult!BJ1345="","",PResult!BJ1345)</f>
        <v/>
      </c>
      <c r="B1345" t="str">
        <f>IF(PResult!E1345="","",PResult!E1345)</f>
        <v/>
      </c>
      <c r="C1345" t="str">
        <f>IF(PResult!BZ1345="","",PResult!BZ1345)</f>
        <v/>
      </c>
      <c r="D1345" t="str">
        <f>IF(ISERROR(INDEX(Panaboard!B:B,MATCH(CONCATENATE(AZ1345,"-",C1345),Panaboard!Z:Z,0))),"",TRIM(INDEX(Panaboard!B:B,MATCH(CONCATENATE(AZ1345,"-",C1345),Panaboard!Z:Z,0))))</f>
        <v/>
      </c>
      <c r="E1345" t="str">
        <f t="shared" si="163"/>
        <v>xx0x0</v>
      </c>
      <c r="F1345" t="str">
        <f>IF(PResult!U1345="","",UPPER(TRIM(PResult!U1345)))</f>
        <v/>
      </c>
      <c r="G1345">
        <f>IF(OR(PResult!O1345="",PResult!O1345="(null)"),0,PResult!O1345)</f>
        <v>0</v>
      </c>
      <c r="H1345" t="str">
        <f>IF(ISERROR(INDEX(Panaboard!G:G,MATCH(CONCATENATE(AZ1345,"-",C1345),Panaboard!Z:Z,0))),"",INDEX(Panaboard!G:G,MATCH(CONCATENATE(AZ1345,"-",C1345),Panaboard!Z:Z,0)))</f>
        <v/>
      </c>
      <c r="I1345" t="str">
        <f>IF(PResult!J1345="","",PResult!J1345)</f>
        <v/>
      </c>
      <c r="J1345" t="str">
        <f>IF(PResult!K1345="","",PResult!K1345)</f>
        <v/>
      </c>
      <c r="K1345">
        <f>IF(OR(PResult!L1345="(null)",PResult!L1345=""),0,PResult!L1345)</f>
        <v>0</v>
      </c>
      <c r="L1345">
        <f>IF(OR(PResult!M1345="(null)",PResult!M1345=""),0,PResult!M1345)</f>
        <v>0</v>
      </c>
      <c r="M1345">
        <f t="shared" si="160"/>
        <v>0</v>
      </c>
      <c r="N1345" t="str">
        <f>TEXT(IF(ISERROR(INDEX(Panaboard!H:H,MATCH(CONCATENATE(AZ1345,"-",C1345),Panaboard!Z:Z,0))),"",INDEX(Panaboard!H:H,MATCH(CONCATENATE(AZ1345,"-",C1345),Panaboard!Z:Z,0))),"HH:MM")</f>
        <v/>
      </c>
      <c r="O1345" t="str">
        <f>TEXT(IF(ISERROR(INDEX(Panaboard!I:I,MATCH(CONCATENATE(AZ1345,"-",C1345),Panaboard!Z:Z,0))),"",INDEX(Panaboard!I:I,MATCH(CONCATENATE(AZ1345,"-",C1345),Panaboard!Z:Z,0))),"HH:MM")</f>
        <v/>
      </c>
      <c r="P1345" t="str">
        <f t="shared" si="161"/>
        <v/>
      </c>
      <c r="Q1345" t="str">
        <f>IF(ISERROR(INDEX(Panaboard!S:S,MATCH(CONCATENATE(AZ1345,"-",C1345),Panaboard!Z:Z,0))),"",INDEX(Panaboard!S:S,MATCH(CONCATENATE(AZ1345,"-",C1345),Panaboard!Z:Z,0)))</f>
        <v/>
      </c>
      <c r="R1345" t="str">
        <f>IF(ISERROR(INDEX(Panaboard!F:F,MATCH(CONCATENATE(AZ1345,"-",C1345),Panaboard!Z:Z,0))),"",INDEX(Panaboard!F:F,MATCH(CONCATENATE(AZ1345,"-",C1345),Panaboard!Z:Z,0)))</f>
        <v/>
      </c>
      <c r="S1345" t="str">
        <f t="shared" si="162"/>
        <v/>
      </c>
      <c r="T1345" t="str">
        <f>IF(ISERROR(INDEX(Panaboard!D:D,MATCH(CONCATENATE(AZ1345,"-",C1345),Panaboard!Z:Z,0))),"",INDEX(Panaboard!D:D,MATCH(CONCATENATE(AZ1345,"-",C1345),Panaboard!Z:Z,0)))</f>
        <v/>
      </c>
      <c r="U1345" t="str">
        <f>IF(ISERROR(INDEX(Panaboard!J:J,MATCH(CONCATENATE(AZ1345,"-",C1345),Panaboard!Z:Z,0))),"",INDEX(Panaboard!J:J,MATCH(CONCATENATE(AZ1345,"-",C1345),Panaboard!Z:Z,0)))</f>
        <v/>
      </c>
      <c r="V1345">
        <f>IF(PResult!BL1345="",0,PResult!BL1345)</f>
        <v>0</v>
      </c>
      <c r="W1345">
        <f>IF(PResult!BM1345="",0,PResult!BM1345)</f>
        <v>0</v>
      </c>
      <c r="X1345">
        <f>IF(OR(PResult!AE1345="",PResult!AE1345="(null)"),IF(OR(PResult!AD1345="",PResult!AD1345="(null)"),0,PResult!AD1345),PResult!AE1345)</f>
        <v>0</v>
      </c>
      <c r="Y1345" t="str">
        <f>IF(OR(PResult!V1345="",PResult!V1345="(null)"),"",PResult!V1345)</f>
        <v/>
      </c>
      <c r="Z1345" t="str">
        <f>CONCATENATE(PResult!BO1345,PResult!BP1345)</f>
        <v/>
      </c>
      <c r="AA1345" t="str">
        <f>IF(PResult!Y1345="","",PResult!Y1345)</f>
        <v/>
      </c>
      <c r="AB1345" t="str">
        <f>IF(PResult!BQ1345="","",PResult!BQ1345)</f>
        <v/>
      </c>
      <c r="AC1345" t="str">
        <f>IF(PResult!BR1345="","",PResult!BR1345)</f>
        <v/>
      </c>
      <c r="AD1345" t="str">
        <f>IF(PResult!BS1345="","",PResult!BS1345)</f>
        <v/>
      </c>
      <c r="AE1345" t="str">
        <f>IF(PResult!BN1345="","",PResult!BN1345)</f>
        <v/>
      </c>
      <c r="AF1345" t="str">
        <f>IF(PResult!BT1345="","",PResult!BT1345)</f>
        <v/>
      </c>
      <c r="AG1345" t="str">
        <f>IF(PResult!BU1345="","",PResult!BU1345)</f>
        <v/>
      </c>
      <c r="AH1345" t="str">
        <f>IF(PResult!BV1345="","",PResult!BV1345)</f>
        <v/>
      </c>
      <c r="AI1345" t="str">
        <f>TEXT(IF(ISERROR(INDEX(Panaboard!L:L,MATCH(CONCATENATE(AZ1345,"-",C1345),Panaboard!Z:Z,0))),"",INDEX(Panaboard!L:L,MATCH(CONCATENATE(AZ1345,"-",C1345),Panaboard!Z:Z,0))),"HH:MM")</f>
        <v/>
      </c>
      <c r="AJ1345" t="str">
        <f>TEXT(IF(ISERROR(INDEX(Panaboard!M:M,MATCH(CONCATENATE(AZ1345,"-",C1345),Panaboard!Z:Z,0))),"",INDEX(Panaboard!M:M,MATCH(CONCATENATE(AZ1345,"-",C1345),Panaboard!Z:Z,0))),"HH:MM")</f>
        <v/>
      </c>
      <c r="AK1345" t="str">
        <f>IF(PResult!BY1345="","",PResult!BY1345)</f>
        <v/>
      </c>
      <c r="AL1345">
        <f>IF(PResult!P1345="",0,PResult!P1345)</f>
        <v>0</v>
      </c>
      <c r="AM1345" t="str">
        <f>IF(ISERROR(INDEX(Panaboard!N:N,MATCH(CONCATENATE(AZ1345,"-",C1345),Panaboard!Z:Z,0))),"",INDEX(Panaboard!N:N,MATCH(CONCATENATE(AZ1345,"-",C1345),Panaboard!Z:Z,0)))</f>
        <v/>
      </c>
      <c r="AN1345" t="str">
        <f>IF(ISERROR(INDEX(Panaboard!O:O,MATCH(CONCATENATE(AZ1345,"-",C1345),Panaboard!Z:Z,0))),"",INDEX(Panaboard!O:O,MATCH(CONCATENATE(AZ1345,"-",C1345),Panaboard!Z:Z,0)))</f>
        <v/>
      </c>
      <c r="AO1345" t="str">
        <f>IF(ISERROR(INDEX(Panaboard!P:P,MATCH(CONCATENATE(AZ1345,"-",C1345),Panaboard!Z:Z,0))),"",INDEX(Panaboard!P:P,MATCH(CONCATENATE(AZ1345,"-",C1345),Panaboard!Z:Z,0)))</f>
        <v/>
      </c>
      <c r="AP1345" t="str">
        <f>IF(ISERROR(INDEX(Panaboard!Q:Q,MATCH(CONCATENATE(AZ1345,"-",C1345),Panaboard!Z:Z,0))),"",INDEX(Panaboard!Q:Q,MATCH(CONCATENATE(AZ1345,"-",C1345),Panaboard!Z:Z,0)))</f>
        <v/>
      </c>
      <c r="AR1345" t="str">
        <f>IF(PResult!BW1345="","",PResult!BW1345)</f>
        <v/>
      </c>
      <c r="AS1345" t="str">
        <f>IF(PResult!BX1345="","",PResult!BX1345)</f>
        <v/>
      </c>
      <c r="AT1345" t="str">
        <f>IF(ISERROR(INDEX(Panaboard!K:K,MATCH(CONCATENATE(AZ1345,"-",C1345),Panaboard!Z:Z,0))),"",INDEX(Panaboard!K:K,MATCH(CONCATENATE(AZ1345,"-",C1345),Panaboard!Z:Z,0)))</f>
        <v/>
      </c>
      <c r="AU1345" t="str">
        <f>IF(ISERROR(INDEX(Panaboard!U:U,MATCH(CONCATENATE(AZ1345,"-",C1345),Panaboard!Z:Z,0))),"",INDEX(Panaboard!U:U,MATCH(CONCATENATE(AZ1345,"-",C1345),Panaboard!Z:Z,0)))</f>
        <v/>
      </c>
      <c r="AV1345" t="str">
        <f>IF(ISERROR(INDEX(Panaboard!W:W,MATCH(CONCATENATE(AZ1345,"-",C1345),Panaboard!Z:Z,0))),"",INDEX(Panaboard!W:W,MATCH(CONCATENATE(AZ1345,"-",C1345),Panaboard!Z:Z,0)))</f>
        <v/>
      </c>
      <c r="AW1345" t="str">
        <f>IF(ISERROR(INDEX(Panaboard!X:X,MATCH(CONCATENATE(AZ1345,"-",C1345),Panaboard!Z:Z,0))),"",INDEX(Panaboard!X:X,MATCH(CONCATENATE(AZ1345,"-",C1345),Panaboard!Z:Z,0)))</f>
        <v/>
      </c>
      <c r="AX1345" t="str">
        <f>IF(ISERROR(INDEX(Panaboard!AA:AA,MATCH(CONCATENATE(AZ1345,"-",C1345),Panaboard!Z:Z,0))),"",INDEX(Panaboard!AA:AA,MATCH(CONCATENATE(AZ1345,"-",C1345),Panaboard!Z:Z,0)))</f>
        <v/>
      </c>
      <c r="AY1345" t="str">
        <f>IF(ISERROR(INDEX(Panaboard!AB:AB,MATCH(CONCATENATE(AZ1345,"-",C1345),Panaboard!Z:Z,0))),"",INDEX(Panaboard!AB:AB,MATCH(CONCATENATE(AZ1345,"-",C1345),Panaboard!Z:Z,0)))</f>
        <v/>
      </c>
      <c r="AZ1345" t="str">
        <f t="shared" si="164"/>
        <v/>
      </c>
      <c r="BA1345" t="str">
        <f>IF(ISERROR(INDEX(Panaboard!E:E,MATCH(CONCATENATE(AZ1345,"-",C1345),Panaboard!Z:Z,0))),"",INDEX(Panaboard!E:E,MATCH(CONCATENATE(AZ1345,"-",C1345),Panaboard!Z:Z,0)))</f>
        <v/>
      </c>
      <c r="BB1345" t="str">
        <f>IF(ISERROR(INDEX(Panaboard!AC:AC,MATCH(CONCATENATE(AZ1345,"-",C1345),Panaboard!Z:Z,0))),"",INDEX(Panaboard!AC:AC,MATCH(CONCATENATE(AZ1345,"-",C1345),Panaboard!Z:Z,0)))</f>
        <v/>
      </c>
      <c r="BC1345" t="str">
        <f t="shared" si="165"/>
        <v/>
      </c>
      <c r="BD1345" t="str">
        <f t="shared" si="166"/>
        <v/>
      </c>
      <c r="BE1345" t="str">
        <f t="shared" si="167"/>
        <v>xx0x0</v>
      </c>
      <c r="BF1345" t="str">
        <f>IF(ISERROR(INDEX(CuttingList!F:F,MATCH(CONCATENATE(A1345,"-",C1345),CuttingList!E:E,0))),"",INDEX(CuttingList!F:F,MATCH(CONCATENATE(A1345,"-",C1345),CuttingList!E:E,0)))</f>
        <v/>
      </c>
    </row>
    <row r="1346" spans="1:58" x14ac:dyDescent="0.25">
      <c r="A1346" t="str">
        <f>IF(PResult!BJ1346="","",PResult!BJ1346)</f>
        <v/>
      </c>
      <c r="B1346" t="str">
        <f>IF(PResult!E1346="","",PResult!E1346)</f>
        <v/>
      </c>
      <c r="C1346" t="str">
        <f>IF(PResult!BZ1346="","",PResult!BZ1346)</f>
        <v/>
      </c>
      <c r="D1346" t="str">
        <f>IF(ISERROR(INDEX(Panaboard!B:B,MATCH(CONCATENATE(AZ1346,"-",C1346),Panaboard!Z:Z,0))),"",TRIM(INDEX(Panaboard!B:B,MATCH(CONCATENATE(AZ1346,"-",C1346),Panaboard!Z:Z,0))))</f>
        <v/>
      </c>
      <c r="E1346" t="str">
        <f t="shared" si="163"/>
        <v>xx0x0</v>
      </c>
      <c r="F1346" t="str">
        <f>IF(PResult!U1346="","",UPPER(TRIM(PResult!U1346)))</f>
        <v/>
      </c>
      <c r="G1346">
        <f>IF(OR(PResult!O1346="",PResult!O1346="(null)"),0,PResult!O1346)</f>
        <v>0</v>
      </c>
      <c r="H1346" t="str">
        <f>IF(ISERROR(INDEX(Panaboard!G:G,MATCH(CONCATENATE(AZ1346,"-",C1346),Panaboard!Z:Z,0))),"",INDEX(Panaboard!G:G,MATCH(CONCATENATE(AZ1346,"-",C1346),Panaboard!Z:Z,0)))</f>
        <v/>
      </c>
      <c r="I1346" t="str">
        <f>IF(PResult!J1346="","",PResult!J1346)</f>
        <v/>
      </c>
      <c r="J1346" t="str">
        <f>IF(PResult!K1346="","",PResult!K1346)</f>
        <v/>
      </c>
      <c r="K1346">
        <f>IF(OR(PResult!L1346="(null)",PResult!L1346=""),0,PResult!L1346)</f>
        <v>0</v>
      </c>
      <c r="L1346">
        <f>IF(OR(PResult!M1346="(null)",PResult!M1346=""),0,PResult!M1346)</f>
        <v>0</v>
      </c>
      <c r="M1346">
        <f t="shared" ref="M1346:M1409" si="168">(IF(AND(K1346&lt;&gt;0,L1346&lt;&gt;0),(K1346+L1346)/2,K1346+L1346))</f>
        <v>0</v>
      </c>
      <c r="N1346" t="str">
        <f>TEXT(IF(ISERROR(INDEX(Panaboard!H:H,MATCH(CONCATENATE(AZ1346,"-",C1346),Panaboard!Z:Z,0))),"",INDEX(Panaboard!H:H,MATCH(CONCATENATE(AZ1346,"-",C1346),Panaboard!Z:Z,0))),"HH:MM")</f>
        <v/>
      </c>
      <c r="O1346" t="str">
        <f>TEXT(IF(ISERROR(INDEX(Panaboard!I:I,MATCH(CONCATENATE(AZ1346,"-",C1346),Panaboard!Z:Z,0))),"",INDEX(Panaboard!I:I,MATCH(CONCATENATE(AZ1346,"-",C1346),Panaboard!Z:Z,0))),"HH:MM")</f>
        <v/>
      </c>
      <c r="P1346" t="str">
        <f t="shared" ref="P1346:P1409" si="169">IF(OR(AT1346=0,AT1346=""),"",ROUND(AT1346,0))</f>
        <v/>
      </c>
      <c r="Q1346" t="str">
        <f>IF(ISERROR(INDEX(Panaboard!S:S,MATCH(CONCATENATE(AZ1346,"-",C1346),Panaboard!Z:Z,0))),"",INDEX(Panaboard!S:S,MATCH(CONCATENATE(AZ1346,"-",C1346),Panaboard!Z:Z,0)))</f>
        <v/>
      </c>
      <c r="R1346" t="str">
        <f>IF(ISERROR(INDEX(Panaboard!F:F,MATCH(CONCATENATE(AZ1346,"-",C1346),Panaboard!Z:Z,0))),"",INDEX(Panaboard!F:F,MATCH(CONCATENATE(AZ1346,"-",C1346),Panaboard!Z:Z,0)))</f>
        <v/>
      </c>
      <c r="S1346" t="str">
        <f t="shared" ref="S1346:S1409" si="170">IF(OR(R1346="",R1346=0),"",R1346)</f>
        <v/>
      </c>
      <c r="T1346" t="str">
        <f>IF(ISERROR(INDEX(Panaboard!D:D,MATCH(CONCATENATE(AZ1346,"-",C1346),Panaboard!Z:Z,0))),"",INDEX(Panaboard!D:D,MATCH(CONCATENATE(AZ1346,"-",C1346),Panaboard!Z:Z,0)))</f>
        <v/>
      </c>
      <c r="U1346" t="str">
        <f>IF(ISERROR(INDEX(Panaboard!J:J,MATCH(CONCATENATE(AZ1346,"-",C1346),Panaboard!Z:Z,0))),"",INDEX(Panaboard!J:J,MATCH(CONCATENATE(AZ1346,"-",C1346),Panaboard!Z:Z,0)))</f>
        <v/>
      </c>
      <c r="V1346">
        <f>IF(PResult!BL1346="",0,PResult!BL1346)</f>
        <v>0</v>
      </c>
      <c r="W1346">
        <f>IF(PResult!BM1346="",0,PResult!BM1346)</f>
        <v>0</v>
      </c>
      <c r="X1346">
        <f>IF(OR(PResult!AE1346="",PResult!AE1346="(null)"),IF(OR(PResult!AD1346="",PResult!AD1346="(null)"),0,PResult!AD1346),PResult!AE1346)</f>
        <v>0</v>
      </c>
      <c r="Y1346" t="str">
        <f>IF(OR(PResult!V1346="",PResult!V1346="(null)"),"",PResult!V1346)</f>
        <v/>
      </c>
      <c r="Z1346" t="str">
        <f>CONCATENATE(PResult!BO1346,PResult!BP1346)</f>
        <v/>
      </c>
      <c r="AA1346" t="str">
        <f>IF(PResult!Y1346="","",PResult!Y1346)</f>
        <v/>
      </c>
      <c r="AB1346" t="str">
        <f>IF(PResult!BQ1346="","",PResult!BQ1346)</f>
        <v/>
      </c>
      <c r="AC1346" t="str">
        <f>IF(PResult!BR1346="","",PResult!BR1346)</f>
        <v/>
      </c>
      <c r="AD1346" t="str">
        <f>IF(PResult!BS1346="","",PResult!BS1346)</f>
        <v/>
      </c>
      <c r="AE1346" t="str">
        <f>IF(PResult!BN1346="","",PResult!BN1346)</f>
        <v/>
      </c>
      <c r="AF1346" t="str">
        <f>IF(PResult!BT1346="","",PResult!BT1346)</f>
        <v/>
      </c>
      <c r="AG1346" t="str">
        <f>IF(PResult!BU1346="","",PResult!BU1346)</f>
        <v/>
      </c>
      <c r="AH1346" t="str">
        <f>IF(PResult!BV1346="","",PResult!BV1346)</f>
        <v/>
      </c>
      <c r="AI1346" t="str">
        <f>TEXT(IF(ISERROR(INDEX(Panaboard!L:L,MATCH(CONCATENATE(AZ1346,"-",C1346),Panaboard!Z:Z,0))),"",INDEX(Panaboard!L:L,MATCH(CONCATENATE(AZ1346,"-",C1346),Panaboard!Z:Z,0))),"HH:MM")</f>
        <v/>
      </c>
      <c r="AJ1346" t="str">
        <f>TEXT(IF(ISERROR(INDEX(Panaboard!M:M,MATCH(CONCATENATE(AZ1346,"-",C1346),Panaboard!Z:Z,0))),"",INDEX(Panaboard!M:M,MATCH(CONCATENATE(AZ1346,"-",C1346),Panaboard!Z:Z,0))),"HH:MM")</f>
        <v/>
      </c>
      <c r="AK1346" t="str">
        <f>IF(PResult!BY1346="","",PResult!BY1346)</f>
        <v/>
      </c>
      <c r="AL1346">
        <f>IF(PResult!P1346="",0,PResult!P1346)</f>
        <v>0</v>
      </c>
      <c r="AM1346" t="str">
        <f>IF(ISERROR(INDEX(Panaboard!N:N,MATCH(CONCATENATE(AZ1346,"-",C1346),Panaboard!Z:Z,0))),"",INDEX(Panaboard!N:N,MATCH(CONCATENATE(AZ1346,"-",C1346),Panaboard!Z:Z,0)))</f>
        <v/>
      </c>
      <c r="AN1346" t="str">
        <f>IF(ISERROR(INDEX(Panaboard!O:O,MATCH(CONCATENATE(AZ1346,"-",C1346),Panaboard!Z:Z,0))),"",INDEX(Panaboard!O:O,MATCH(CONCATENATE(AZ1346,"-",C1346),Panaboard!Z:Z,0)))</f>
        <v/>
      </c>
      <c r="AO1346" t="str">
        <f>IF(ISERROR(INDEX(Panaboard!P:P,MATCH(CONCATENATE(AZ1346,"-",C1346),Panaboard!Z:Z,0))),"",INDEX(Panaboard!P:P,MATCH(CONCATENATE(AZ1346,"-",C1346),Panaboard!Z:Z,0)))</f>
        <v/>
      </c>
      <c r="AP1346" t="str">
        <f>IF(ISERROR(INDEX(Panaboard!Q:Q,MATCH(CONCATENATE(AZ1346,"-",C1346),Panaboard!Z:Z,0))),"",INDEX(Panaboard!Q:Q,MATCH(CONCATENATE(AZ1346,"-",C1346),Panaboard!Z:Z,0)))</f>
        <v/>
      </c>
      <c r="AR1346" t="str">
        <f>IF(PResult!BW1346="","",PResult!BW1346)</f>
        <v/>
      </c>
      <c r="AS1346" t="str">
        <f>IF(PResult!BX1346="","",PResult!BX1346)</f>
        <v/>
      </c>
      <c r="AT1346" t="str">
        <f>IF(ISERROR(INDEX(Panaboard!K:K,MATCH(CONCATENATE(AZ1346,"-",C1346),Panaboard!Z:Z,0))),"",INDEX(Panaboard!K:K,MATCH(CONCATENATE(AZ1346,"-",C1346),Panaboard!Z:Z,0)))</f>
        <v/>
      </c>
      <c r="AU1346" t="str">
        <f>IF(ISERROR(INDEX(Panaboard!U:U,MATCH(CONCATENATE(AZ1346,"-",C1346),Panaboard!Z:Z,0))),"",INDEX(Panaboard!U:U,MATCH(CONCATENATE(AZ1346,"-",C1346),Panaboard!Z:Z,0)))</f>
        <v/>
      </c>
      <c r="AV1346" t="str">
        <f>IF(ISERROR(INDEX(Panaboard!W:W,MATCH(CONCATENATE(AZ1346,"-",C1346),Panaboard!Z:Z,0))),"",INDEX(Panaboard!W:W,MATCH(CONCATENATE(AZ1346,"-",C1346),Panaboard!Z:Z,0)))</f>
        <v/>
      </c>
      <c r="AW1346" t="str">
        <f>IF(ISERROR(INDEX(Panaboard!X:X,MATCH(CONCATENATE(AZ1346,"-",C1346),Panaboard!Z:Z,0))),"",INDEX(Panaboard!X:X,MATCH(CONCATENATE(AZ1346,"-",C1346),Panaboard!Z:Z,0)))</f>
        <v/>
      </c>
      <c r="AX1346" t="str">
        <f>IF(ISERROR(INDEX(Panaboard!AA:AA,MATCH(CONCATENATE(AZ1346,"-",C1346),Panaboard!Z:Z,0))),"",INDEX(Panaboard!AA:AA,MATCH(CONCATENATE(AZ1346,"-",C1346),Panaboard!Z:Z,0)))</f>
        <v/>
      </c>
      <c r="AY1346" t="str">
        <f>IF(ISERROR(INDEX(Panaboard!AB:AB,MATCH(CONCATENATE(AZ1346,"-",C1346),Panaboard!Z:Z,0))),"",INDEX(Panaboard!AB:AB,MATCH(CONCATENATE(AZ1346,"-",C1346),Panaboard!Z:Z,0)))</f>
        <v/>
      </c>
      <c r="AZ1346" t="str">
        <f t="shared" si="164"/>
        <v/>
      </c>
      <c r="BA1346" t="str">
        <f>IF(ISERROR(INDEX(Panaboard!E:E,MATCH(CONCATENATE(AZ1346,"-",C1346),Panaboard!Z:Z,0))),"",INDEX(Panaboard!E:E,MATCH(CONCATENATE(AZ1346,"-",C1346),Panaboard!Z:Z,0)))</f>
        <v/>
      </c>
      <c r="BB1346" t="str">
        <f>IF(ISERROR(INDEX(Panaboard!AC:AC,MATCH(CONCATENATE(AZ1346,"-",C1346),Panaboard!Z:Z,0))),"",INDEX(Panaboard!AC:AC,MATCH(CONCATENATE(AZ1346,"-",C1346),Panaboard!Z:Z,0)))</f>
        <v/>
      </c>
      <c r="BC1346" t="str">
        <f t="shared" si="165"/>
        <v/>
      </c>
      <c r="BD1346" t="str">
        <f t="shared" si="166"/>
        <v/>
      </c>
      <c r="BE1346" t="str">
        <f t="shared" si="167"/>
        <v>xx0x0</v>
      </c>
      <c r="BF1346" t="str">
        <f>IF(ISERROR(INDEX(CuttingList!F:F,MATCH(CONCATENATE(A1346,"-",C1346),CuttingList!E:E,0))),"",INDEX(CuttingList!F:F,MATCH(CONCATENATE(A1346,"-",C1346),CuttingList!E:E,0)))</f>
        <v/>
      </c>
    </row>
    <row r="1347" spans="1:58" x14ac:dyDescent="0.25">
      <c r="A1347" t="str">
        <f>IF(PResult!BJ1347="","",PResult!BJ1347)</f>
        <v/>
      </c>
      <c r="B1347" t="str">
        <f>IF(PResult!E1347="","",PResult!E1347)</f>
        <v/>
      </c>
      <c r="C1347" t="str">
        <f>IF(PResult!BZ1347="","",PResult!BZ1347)</f>
        <v/>
      </c>
      <c r="D1347" t="str">
        <f>IF(ISERROR(INDEX(Panaboard!B:B,MATCH(CONCATENATE(AZ1347,"-",C1347),Panaboard!Z:Z,0))),"",TRIM(INDEX(Panaboard!B:B,MATCH(CONCATENATE(AZ1347,"-",C1347),Panaboard!Z:Z,0))))</f>
        <v/>
      </c>
      <c r="E1347" t="str">
        <f t="shared" ref="E1347:E1410" si="171">IF(OR(AV1347="",AV1347=0),IF(CONCATENATE(IF(I1347="","",I1347),IF(J1347="","",J1347),IF(K1347="","",K1347),IF(OR(L1347="",L1347=0),"",L1347))="","",CONCATENATE(IF(I1347="","",I1347),"x",IF(J1347="","",J1347),"x",IF(K1347="","",K1347),"x",IF(L1347="","",L1347))),AV1347)</f>
        <v>xx0x0</v>
      </c>
      <c r="F1347" t="str">
        <f>IF(PResult!U1347="","",UPPER(TRIM(PResult!U1347)))</f>
        <v/>
      </c>
      <c r="G1347">
        <f>IF(OR(PResult!O1347="",PResult!O1347="(null)"),0,PResult!O1347)</f>
        <v>0</v>
      </c>
      <c r="H1347" t="str">
        <f>IF(ISERROR(INDEX(Panaboard!G:G,MATCH(CONCATENATE(AZ1347,"-",C1347),Panaboard!Z:Z,0))),"",INDEX(Panaboard!G:G,MATCH(CONCATENATE(AZ1347,"-",C1347),Panaboard!Z:Z,0)))</f>
        <v/>
      </c>
      <c r="I1347" t="str">
        <f>IF(PResult!J1347="","",PResult!J1347)</f>
        <v/>
      </c>
      <c r="J1347" t="str">
        <f>IF(PResult!K1347="","",PResult!K1347)</f>
        <v/>
      </c>
      <c r="K1347">
        <f>IF(OR(PResult!L1347="(null)",PResult!L1347=""),0,PResult!L1347)</f>
        <v>0</v>
      </c>
      <c r="L1347">
        <f>IF(OR(PResult!M1347="(null)",PResult!M1347=""),0,PResult!M1347)</f>
        <v>0</v>
      </c>
      <c r="M1347">
        <f t="shared" si="168"/>
        <v>0</v>
      </c>
      <c r="N1347" t="str">
        <f>TEXT(IF(ISERROR(INDEX(Panaboard!H:H,MATCH(CONCATENATE(AZ1347,"-",C1347),Panaboard!Z:Z,0))),"",INDEX(Panaboard!H:H,MATCH(CONCATENATE(AZ1347,"-",C1347),Panaboard!Z:Z,0))),"HH:MM")</f>
        <v/>
      </c>
      <c r="O1347" t="str">
        <f>TEXT(IF(ISERROR(INDEX(Panaboard!I:I,MATCH(CONCATENATE(AZ1347,"-",C1347),Panaboard!Z:Z,0))),"",INDEX(Panaboard!I:I,MATCH(CONCATENATE(AZ1347,"-",C1347),Panaboard!Z:Z,0))),"HH:MM")</f>
        <v/>
      </c>
      <c r="P1347" t="str">
        <f t="shared" si="169"/>
        <v/>
      </c>
      <c r="Q1347" t="str">
        <f>IF(ISERROR(INDEX(Panaboard!S:S,MATCH(CONCATENATE(AZ1347,"-",C1347),Panaboard!Z:Z,0))),"",INDEX(Panaboard!S:S,MATCH(CONCATENATE(AZ1347,"-",C1347),Panaboard!Z:Z,0)))</f>
        <v/>
      </c>
      <c r="R1347" t="str">
        <f>IF(ISERROR(INDEX(Panaboard!F:F,MATCH(CONCATENATE(AZ1347,"-",C1347),Panaboard!Z:Z,0))),"",INDEX(Panaboard!F:F,MATCH(CONCATENATE(AZ1347,"-",C1347),Panaboard!Z:Z,0)))</f>
        <v/>
      </c>
      <c r="S1347" t="str">
        <f t="shared" si="170"/>
        <v/>
      </c>
      <c r="T1347" t="str">
        <f>IF(ISERROR(INDEX(Panaboard!D:D,MATCH(CONCATENATE(AZ1347,"-",C1347),Panaboard!Z:Z,0))),"",INDEX(Panaboard!D:D,MATCH(CONCATENATE(AZ1347,"-",C1347),Panaboard!Z:Z,0)))</f>
        <v/>
      </c>
      <c r="U1347" t="str">
        <f>IF(ISERROR(INDEX(Panaboard!J:J,MATCH(CONCATENATE(AZ1347,"-",C1347),Panaboard!Z:Z,0))),"",INDEX(Panaboard!J:J,MATCH(CONCATENATE(AZ1347,"-",C1347),Panaboard!Z:Z,0)))</f>
        <v/>
      </c>
      <c r="V1347">
        <f>IF(PResult!BL1347="",0,PResult!BL1347)</f>
        <v>0</v>
      </c>
      <c r="W1347">
        <f>IF(PResult!BM1347="",0,PResult!BM1347)</f>
        <v>0</v>
      </c>
      <c r="X1347">
        <f>IF(OR(PResult!AE1347="",PResult!AE1347="(null)"),IF(OR(PResult!AD1347="",PResult!AD1347="(null)"),0,PResult!AD1347),PResult!AE1347)</f>
        <v>0</v>
      </c>
      <c r="Y1347" t="str">
        <f>IF(OR(PResult!V1347="",PResult!V1347="(null)"),"",PResult!V1347)</f>
        <v/>
      </c>
      <c r="Z1347" t="str">
        <f>CONCATENATE(PResult!BO1347,PResult!BP1347)</f>
        <v/>
      </c>
      <c r="AA1347" t="str">
        <f>IF(PResult!Y1347="","",PResult!Y1347)</f>
        <v/>
      </c>
      <c r="AB1347" t="str">
        <f>IF(PResult!BQ1347="","",PResult!BQ1347)</f>
        <v/>
      </c>
      <c r="AC1347" t="str">
        <f>IF(PResult!BR1347="","",PResult!BR1347)</f>
        <v/>
      </c>
      <c r="AD1347" t="str">
        <f>IF(PResult!BS1347="","",PResult!BS1347)</f>
        <v/>
      </c>
      <c r="AE1347" t="str">
        <f>IF(PResult!BN1347="","",PResult!BN1347)</f>
        <v/>
      </c>
      <c r="AF1347" t="str">
        <f>IF(PResult!BT1347="","",PResult!BT1347)</f>
        <v/>
      </c>
      <c r="AG1347" t="str">
        <f>IF(PResult!BU1347="","",PResult!BU1347)</f>
        <v/>
      </c>
      <c r="AH1347" t="str">
        <f>IF(PResult!BV1347="","",PResult!BV1347)</f>
        <v/>
      </c>
      <c r="AI1347" t="str">
        <f>TEXT(IF(ISERROR(INDEX(Panaboard!L:L,MATCH(CONCATENATE(AZ1347,"-",C1347),Panaboard!Z:Z,0))),"",INDEX(Panaboard!L:L,MATCH(CONCATENATE(AZ1347,"-",C1347),Panaboard!Z:Z,0))),"HH:MM")</f>
        <v/>
      </c>
      <c r="AJ1347" t="str">
        <f>TEXT(IF(ISERROR(INDEX(Panaboard!M:M,MATCH(CONCATENATE(AZ1347,"-",C1347),Panaboard!Z:Z,0))),"",INDEX(Panaboard!M:M,MATCH(CONCATENATE(AZ1347,"-",C1347),Panaboard!Z:Z,0))),"HH:MM")</f>
        <v/>
      </c>
      <c r="AK1347" t="str">
        <f>IF(PResult!BY1347="","",PResult!BY1347)</f>
        <v/>
      </c>
      <c r="AL1347">
        <f>IF(PResult!P1347="",0,PResult!P1347)</f>
        <v>0</v>
      </c>
      <c r="AM1347" t="str">
        <f>IF(ISERROR(INDEX(Panaboard!N:N,MATCH(CONCATENATE(AZ1347,"-",C1347),Panaboard!Z:Z,0))),"",INDEX(Panaboard!N:N,MATCH(CONCATENATE(AZ1347,"-",C1347),Panaboard!Z:Z,0)))</f>
        <v/>
      </c>
      <c r="AN1347" t="str">
        <f>IF(ISERROR(INDEX(Panaboard!O:O,MATCH(CONCATENATE(AZ1347,"-",C1347),Panaboard!Z:Z,0))),"",INDEX(Panaboard!O:O,MATCH(CONCATENATE(AZ1347,"-",C1347),Panaboard!Z:Z,0)))</f>
        <v/>
      </c>
      <c r="AO1347" t="str">
        <f>IF(ISERROR(INDEX(Panaboard!P:P,MATCH(CONCATENATE(AZ1347,"-",C1347),Panaboard!Z:Z,0))),"",INDEX(Panaboard!P:P,MATCH(CONCATENATE(AZ1347,"-",C1347),Panaboard!Z:Z,0)))</f>
        <v/>
      </c>
      <c r="AP1347" t="str">
        <f>IF(ISERROR(INDEX(Panaboard!Q:Q,MATCH(CONCATENATE(AZ1347,"-",C1347),Panaboard!Z:Z,0))),"",INDEX(Panaboard!Q:Q,MATCH(CONCATENATE(AZ1347,"-",C1347),Panaboard!Z:Z,0)))</f>
        <v/>
      </c>
      <c r="AR1347" t="str">
        <f>IF(PResult!BW1347="","",PResult!BW1347)</f>
        <v/>
      </c>
      <c r="AS1347" t="str">
        <f>IF(PResult!BX1347="","",PResult!BX1347)</f>
        <v/>
      </c>
      <c r="AT1347" t="str">
        <f>IF(ISERROR(INDEX(Panaboard!K:K,MATCH(CONCATENATE(AZ1347,"-",C1347),Panaboard!Z:Z,0))),"",INDEX(Panaboard!K:K,MATCH(CONCATENATE(AZ1347,"-",C1347),Panaboard!Z:Z,0)))</f>
        <v/>
      </c>
      <c r="AU1347" t="str">
        <f>IF(ISERROR(INDEX(Panaboard!U:U,MATCH(CONCATENATE(AZ1347,"-",C1347),Panaboard!Z:Z,0))),"",INDEX(Panaboard!U:U,MATCH(CONCATENATE(AZ1347,"-",C1347),Panaboard!Z:Z,0)))</f>
        <v/>
      </c>
      <c r="AV1347" t="str">
        <f>IF(ISERROR(INDEX(Panaboard!W:W,MATCH(CONCATENATE(AZ1347,"-",C1347),Panaboard!Z:Z,0))),"",INDEX(Panaboard!W:W,MATCH(CONCATENATE(AZ1347,"-",C1347),Panaboard!Z:Z,0)))</f>
        <v/>
      </c>
      <c r="AW1347" t="str">
        <f>IF(ISERROR(INDEX(Panaboard!X:X,MATCH(CONCATENATE(AZ1347,"-",C1347),Panaboard!Z:Z,0))),"",INDEX(Panaboard!X:X,MATCH(CONCATENATE(AZ1347,"-",C1347),Panaboard!Z:Z,0)))</f>
        <v/>
      </c>
      <c r="AX1347" t="str">
        <f>IF(ISERROR(INDEX(Panaboard!AA:AA,MATCH(CONCATENATE(AZ1347,"-",C1347),Panaboard!Z:Z,0))),"",INDEX(Panaboard!AA:AA,MATCH(CONCATENATE(AZ1347,"-",C1347),Panaboard!Z:Z,0)))</f>
        <v/>
      </c>
      <c r="AY1347" t="str">
        <f>IF(ISERROR(INDEX(Panaboard!AB:AB,MATCH(CONCATENATE(AZ1347,"-",C1347),Panaboard!Z:Z,0))),"",INDEX(Panaboard!AB:AB,MATCH(CONCATENATE(AZ1347,"-",C1347),Panaboard!Z:Z,0)))</f>
        <v/>
      </c>
      <c r="AZ1347" t="str">
        <f t="shared" ref="AZ1347:AZ1410" si="172">IF(A1347="","",CONCATENATE(A1347,"-",B1347))</f>
        <v/>
      </c>
      <c r="BA1347" t="str">
        <f>IF(ISERROR(INDEX(Panaboard!E:E,MATCH(CONCATENATE(AZ1347,"-",C1347),Panaboard!Z:Z,0))),"",INDEX(Panaboard!E:E,MATCH(CONCATENATE(AZ1347,"-",C1347),Panaboard!Z:Z,0)))</f>
        <v/>
      </c>
      <c r="BB1347" t="str">
        <f>IF(ISERROR(INDEX(Panaboard!AC:AC,MATCH(CONCATENATE(AZ1347,"-",C1347),Panaboard!Z:Z,0))),"",INDEX(Panaboard!AC:AC,MATCH(CONCATENATE(AZ1347,"-",C1347),Panaboard!Z:Z,0)))</f>
        <v/>
      </c>
      <c r="BC1347" t="str">
        <f t="shared" ref="BC1347:BC1410" si="173">IF(OR(BB1347="",BB1347=0),"",BB1347)</f>
        <v/>
      </c>
      <c r="BD1347" t="str">
        <f t="shared" ref="BD1347:BD1410" si="174">IF(OR(AW1347="",AW1347=0),"",AW1347)</f>
        <v/>
      </c>
      <c r="BE1347" t="str">
        <f t="shared" ref="BE1347:BE1410" si="175">IF(BD1347="",E1347,CONCATENATE(E1347,"-",BD1347))</f>
        <v>xx0x0</v>
      </c>
      <c r="BF1347" t="str">
        <f>IF(ISERROR(INDEX(CuttingList!F:F,MATCH(CONCATENATE(A1347,"-",C1347),CuttingList!E:E,0))),"",INDEX(CuttingList!F:F,MATCH(CONCATENATE(A1347,"-",C1347),CuttingList!E:E,0)))</f>
        <v/>
      </c>
    </row>
    <row r="1348" spans="1:58" x14ac:dyDescent="0.25">
      <c r="A1348" t="str">
        <f>IF(PResult!BJ1348="","",PResult!BJ1348)</f>
        <v/>
      </c>
      <c r="B1348" t="str">
        <f>IF(PResult!E1348="","",PResult!E1348)</f>
        <v/>
      </c>
      <c r="C1348" t="str">
        <f>IF(PResult!BZ1348="","",PResult!BZ1348)</f>
        <v/>
      </c>
      <c r="D1348" t="str">
        <f>IF(ISERROR(INDEX(Panaboard!B:B,MATCH(CONCATENATE(AZ1348,"-",C1348),Panaboard!Z:Z,0))),"",TRIM(INDEX(Panaboard!B:B,MATCH(CONCATENATE(AZ1348,"-",C1348),Panaboard!Z:Z,0))))</f>
        <v/>
      </c>
      <c r="E1348" t="str">
        <f t="shared" si="171"/>
        <v>xx0x0</v>
      </c>
      <c r="F1348" t="str">
        <f>IF(PResult!U1348="","",UPPER(TRIM(PResult!U1348)))</f>
        <v/>
      </c>
      <c r="G1348">
        <f>IF(OR(PResult!O1348="",PResult!O1348="(null)"),0,PResult!O1348)</f>
        <v>0</v>
      </c>
      <c r="H1348" t="str">
        <f>IF(ISERROR(INDEX(Panaboard!G:G,MATCH(CONCATENATE(AZ1348,"-",C1348),Panaboard!Z:Z,0))),"",INDEX(Panaboard!G:G,MATCH(CONCATENATE(AZ1348,"-",C1348),Panaboard!Z:Z,0)))</f>
        <v/>
      </c>
      <c r="I1348" t="str">
        <f>IF(PResult!J1348="","",PResult!J1348)</f>
        <v/>
      </c>
      <c r="J1348" t="str">
        <f>IF(PResult!K1348="","",PResult!K1348)</f>
        <v/>
      </c>
      <c r="K1348">
        <f>IF(OR(PResult!L1348="(null)",PResult!L1348=""),0,PResult!L1348)</f>
        <v>0</v>
      </c>
      <c r="L1348">
        <f>IF(OR(PResult!M1348="(null)",PResult!M1348=""),0,PResult!M1348)</f>
        <v>0</v>
      </c>
      <c r="M1348">
        <f t="shared" si="168"/>
        <v>0</v>
      </c>
      <c r="N1348" t="str">
        <f>TEXT(IF(ISERROR(INDEX(Panaboard!H:H,MATCH(CONCATENATE(AZ1348,"-",C1348),Panaboard!Z:Z,0))),"",INDEX(Panaboard!H:H,MATCH(CONCATENATE(AZ1348,"-",C1348),Panaboard!Z:Z,0))),"HH:MM")</f>
        <v/>
      </c>
      <c r="O1348" t="str">
        <f>TEXT(IF(ISERROR(INDEX(Panaboard!I:I,MATCH(CONCATENATE(AZ1348,"-",C1348),Panaboard!Z:Z,0))),"",INDEX(Panaboard!I:I,MATCH(CONCATENATE(AZ1348,"-",C1348),Panaboard!Z:Z,0))),"HH:MM")</f>
        <v/>
      </c>
      <c r="P1348" t="str">
        <f t="shared" si="169"/>
        <v/>
      </c>
      <c r="Q1348" t="str">
        <f>IF(ISERROR(INDEX(Panaboard!S:S,MATCH(CONCATENATE(AZ1348,"-",C1348),Panaboard!Z:Z,0))),"",INDEX(Panaboard!S:S,MATCH(CONCATENATE(AZ1348,"-",C1348),Panaboard!Z:Z,0)))</f>
        <v/>
      </c>
      <c r="R1348" t="str">
        <f>IF(ISERROR(INDEX(Panaboard!F:F,MATCH(CONCATENATE(AZ1348,"-",C1348),Panaboard!Z:Z,0))),"",INDEX(Panaboard!F:F,MATCH(CONCATENATE(AZ1348,"-",C1348),Panaboard!Z:Z,0)))</f>
        <v/>
      </c>
      <c r="S1348" t="str">
        <f t="shared" si="170"/>
        <v/>
      </c>
      <c r="T1348" t="str">
        <f>IF(ISERROR(INDEX(Panaboard!D:D,MATCH(CONCATENATE(AZ1348,"-",C1348),Panaboard!Z:Z,0))),"",INDEX(Panaboard!D:D,MATCH(CONCATENATE(AZ1348,"-",C1348),Panaboard!Z:Z,0)))</f>
        <v/>
      </c>
      <c r="U1348" t="str">
        <f>IF(ISERROR(INDEX(Panaboard!J:J,MATCH(CONCATENATE(AZ1348,"-",C1348),Panaboard!Z:Z,0))),"",INDEX(Panaboard!J:J,MATCH(CONCATENATE(AZ1348,"-",C1348),Panaboard!Z:Z,0)))</f>
        <v/>
      </c>
      <c r="V1348">
        <f>IF(PResult!BL1348="",0,PResult!BL1348)</f>
        <v>0</v>
      </c>
      <c r="W1348">
        <f>IF(PResult!BM1348="",0,PResult!BM1348)</f>
        <v>0</v>
      </c>
      <c r="X1348">
        <f>IF(OR(PResult!AE1348="",PResult!AE1348="(null)"),IF(OR(PResult!AD1348="",PResult!AD1348="(null)"),0,PResult!AD1348),PResult!AE1348)</f>
        <v>0</v>
      </c>
      <c r="Y1348" t="str">
        <f>IF(OR(PResult!V1348="",PResult!V1348="(null)"),"",PResult!V1348)</f>
        <v/>
      </c>
      <c r="Z1348" t="str">
        <f>CONCATENATE(PResult!BO1348,PResult!BP1348)</f>
        <v/>
      </c>
      <c r="AA1348" t="str">
        <f>IF(PResult!Y1348="","",PResult!Y1348)</f>
        <v/>
      </c>
      <c r="AB1348" t="str">
        <f>IF(PResult!BQ1348="","",PResult!BQ1348)</f>
        <v/>
      </c>
      <c r="AC1348" t="str">
        <f>IF(PResult!BR1348="","",PResult!BR1348)</f>
        <v/>
      </c>
      <c r="AD1348" t="str">
        <f>IF(PResult!BS1348="","",PResult!BS1348)</f>
        <v/>
      </c>
      <c r="AE1348" t="str">
        <f>IF(PResult!BN1348="","",PResult!BN1348)</f>
        <v/>
      </c>
      <c r="AF1348" t="str">
        <f>IF(PResult!BT1348="","",PResult!BT1348)</f>
        <v/>
      </c>
      <c r="AG1348" t="str">
        <f>IF(PResult!BU1348="","",PResult!BU1348)</f>
        <v/>
      </c>
      <c r="AH1348" t="str">
        <f>IF(PResult!BV1348="","",PResult!BV1348)</f>
        <v/>
      </c>
      <c r="AI1348" t="str">
        <f>TEXT(IF(ISERROR(INDEX(Panaboard!L:L,MATCH(CONCATENATE(AZ1348,"-",C1348),Panaboard!Z:Z,0))),"",INDEX(Panaboard!L:L,MATCH(CONCATENATE(AZ1348,"-",C1348),Panaboard!Z:Z,0))),"HH:MM")</f>
        <v/>
      </c>
      <c r="AJ1348" t="str">
        <f>TEXT(IF(ISERROR(INDEX(Panaboard!M:M,MATCH(CONCATENATE(AZ1348,"-",C1348),Panaboard!Z:Z,0))),"",INDEX(Panaboard!M:M,MATCH(CONCATENATE(AZ1348,"-",C1348),Panaboard!Z:Z,0))),"HH:MM")</f>
        <v/>
      </c>
      <c r="AK1348" t="str">
        <f>IF(PResult!BY1348="","",PResult!BY1348)</f>
        <v/>
      </c>
      <c r="AL1348">
        <f>IF(PResult!P1348="",0,PResult!P1348)</f>
        <v>0</v>
      </c>
      <c r="AM1348" t="str">
        <f>IF(ISERROR(INDEX(Panaboard!N:N,MATCH(CONCATENATE(AZ1348,"-",C1348),Panaboard!Z:Z,0))),"",INDEX(Panaboard!N:N,MATCH(CONCATENATE(AZ1348,"-",C1348),Panaboard!Z:Z,0)))</f>
        <v/>
      </c>
      <c r="AN1348" t="str">
        <f>IF(ISERROR(INDEX(Panaboard!O:O,MATCH(CONCATENATE(AZ1348,"-",C1348),Panaboard!Z:Z,0))),"",INDEX(Panaboard!O:O,MATCH(CONCATENATE(AZ1348,"-",C1348),Panaboard!Z:Z,0)))</f>
        <v/>
      </c>
      <c r="AO1348" t="str">
        <f>IF(ISERROR(INDEX(Panaboard!P:P,MATCH(CONCATENATE(AZ1348,"-",C1348),Panaboard!Z:Z,0))),"",INDEX(Panaboard!P:P,MATCH(CONCATENATE(AZ1348,"-",C1348),Panaboard!Z:Z,0)))</f>
        <v/>
      </c>
      <c r="AP1348" t="str">
        <f>IF(ISERROR(INDEX(Panaboard!Q:Q,MATCH(CONCATENATE(AZ1348,"-",C1348),Panaboard!Z:Z,0))),"",INDEX(Panaboard!Q:Q,MATCH(CONCATENATE(AZ1348,"-",C1348),Panaboard!Z:Z,0)))</f>
        <v/>
      </c>
      <c r="AR1348" t="str">
        <f>IF(PResult!BW1348="","",PResult!BW1348)</f>
        <v/>
      </c>
      <c r="AS1348" t="str">
        <f>IF(PResult!BX1348="","",PResult!BX1348)</f>
        <v/>
      </c>
      <c r="AT1348" t="str">
        <f>IF(ISERROR(INDEX(Panaboard!K:K,MATCH(CONCATENATE(AZ1348,"-",C1348),Panaboard!Z:Z,0))),"",INDEX(Panaboard!K:K,MATCH(CONCATENATE(AZ1348,"-",C1348),Panaboard!Z:Z,0)))</f>
        <v/>
      </c>
      <c r="AU1348" t="str">
        <f>IF(ISERROR(INDEX(Panaboard!U:U,MATCH(CONCATENATE(AZ1348,"-",C1348),Panaboard!Z:Z,0))),"",INDEX(Panaboard!U:U,MATCH(CONCATENATE(AZ1348,"-",C1348),Panaboard!Z:Z,0)))</f>
        <v/>
      </c>
      <c r="AV1348" t="str">
        <f>IF(ISERROR(INDEX(Panaboard!W:W,MATCH(CONCATENATE(AZ1348,"-",C1348),Panaboard!Z:Z,0))),"",INDEX(Panaboard!W:W,MATCH(CONCATENATE(AZ1348,"-",C1348),Panaboard!Z:Z,0)))</f>
        <v/>
      </c>
      <c r="AW1348" t="str">
        <f>IF(ISERROR(INDEX(Panaboard!X:X,MATCH(CONCATENATE(AZ1348,"-",C1348),Panaboard!Z:Z,0))),"",INDEX(Panaboard!X:X,MATCH(CONCATENATE(AZ1348,"-",C1348),Panaboard!Z:Z,0)))</f>
        <v/>
      </c>
      <c r="AX1348" t="str">
        <f>IF(ISERROR(INDEX(Panaboard!AA:AA,MATCH(CONCATENATE(AZ1348,"-",C1348),Panaboard!Z:Z,0))),"",INDEX(Panaboard!AA:AA,MATCH(CONCATENATE(AZ1348,"-",C1348),Panaboard!Z:Z,0)))</f>
        <v/>
      </c>
      <c r="AY1348" t="str">
        <f>IF(ISERROR(INDEX(Panaboard!AB:AB,MATCH(CONCATENATE(AZ1348,"-",C1348),Panaboard!Z:Z,0))),"",INDEX(Panaboard!AB:AB,MATCH(CONCATENATE(AZ1348,"-",C1348),Panaboard!Z:Z,0)))</f>
        <v/>
      </c>
      <c r="AZ1348" t="str">
        <f t="shared" si="172"/>
        <v/>
      </c>
      <c r="BA1348" t="str">
        <f>IF(ISERROR(INDEX(Panaboard!E:E,MATCH(CONCATENATE(AZ1348,"-",C1348),Panaboard!Z:Z,0))),"",INDEX(Panaboard!E:E,MATCH(CONCATENATE(AZ1348,"-",C1348),Panaboard!Z:Z,0)))</f>
        <v/>
      </c>
      <c r="BB1348" t="str">
        <f>IF(ISERROR(INDEX(Panaboard!AC:AC,MATCH(CONCATENATE(AZ1348,"-",C1348),Panaboard!Z:Z,0))),"",INDEX(Panaboard!AC:AC,MATCH(CONCATENATE(AZ1348,"-",C1348),Panaboard!Z:Z,0)))</f>
        <v/>
      </c>
      <c r="BC1348" t="str">
        <f t="shared" si="173"/>
        <v/>
      </c>
      <c r="BD1348" t="str">
        <f t="shared" si="174"/>
        <v/>
      </c>
      <c r="BE1348" t="str">
        <f t="shared" si="175"/>
        <v>xx0x0</v>
      </c>
      <c r="BF1348" t="str">
        <f>IF(ISERROR(INDEX(CuttingList!F:F,MATCH(CONCATENATE(A1348,"-",C1348),CuttingList!E:E,0))),"",INDEX(CuttingList!F:F,MATCH(CONCATENATE(A1348,"-",C1348),CuttingList!E:E,0)))</f>
        <v/>
      </c>
    </row>
    <row r="1349" spans="1:58" x14ac:dyDescent="0.25">
      <c r="A1349" t="str">
        <f>IF(PResult!BJ1349="","",PResult!BJ1349)</f>
        <v/>
      </c>
      <c r="B1349" t="str">
        <f>IF(PResult!E1349="","",PResult!E1349)</f>
        <v/>
      </c>
      <c r="C1349" t="str">
        <f>IF(PResult!BZ1349="","",PResult!BZ1349)</f>
        <v/>
      </c>
      <c r="D1349" t="str">
        <f>IF(ISERROR(INDEX(Panaboard!B:B,MATCH(CONCATENATE(AZ1349,"-",C1349),Panaboard!Z:Z,0))),"",TRIM(INDEX(Panaboard!B:B,MATCH(CONCATENATE(AZ1349,"-",C1349),Panaboard!Z:Z,0))))</f>
        <v/>
      </c>
      <c r="E1349" t="str">
        <f t="shared" si="171"/>
        <v>xx0x0</v>
      </c>
      <c r="F1349" t="str">
        <f>IF(PResult!U1349="","",UPPER(TRIM(PResult!U1349)))</f>
        <v/>
      </c>
      <c r="G1349">
        <f>IF(OR(PResult!O1349="",PResult!O1349="(null)"),0,PResult!O1349)</f>
        <v>0</v>
      </c>
      <c r="H1349" t="str">
        <f>IF(ISERROR(INDEX(Panaboard!G:G,MATCH(CONCATENATE(AZ1349,"-",C1349),Panaboard!Z:Z,0))),"",INDEX(Panaboard!G:G,MATCH(CONCATENATE(AZ1349,"-",C1349),Panaboard!Z:Z,0)))</f>
        <v/>
      </c>
      <c r="I1349" t="str">
        <f>IF(PResult!J1349="","",PResult!J1349)</f>
        <v/>
      </c>
      <c r="J1349" t="str">
        <f>IF(PResult!K1349="","",PResult!K1349)</f>
        <v/>
      </c>
      <c r="K1349">
        <f>IF(OR(PResult!L1349="(null)",PResult!L1349=""),0,PResult!L1349)</f>
        <v>0</v>
      </c>
      <c r="L1349">
        <f>IF(OR(PResult!M1349="(null)",PResult!M1349=""),0,PResult!M1349)</f>
        <v>0</v>
      </c>
      <c r="M1349">
        <f t="shared" si="168"/>
        <v>0</v>
      </c>
      <c r="N1349" t="str">
        <f>TEXT(IF(ISERROR(INDEX(Panaboard!H:H,MATCH(CONCATENATE(AZ1349,"-",C1349),Panaboard!Z:Z,0))),"",INDEX(Panaboard!H:H,MATCH(CONCATENATE(AZ1349,"-",C1349),Panaboard!Z:Z,0))),"HH:MM")</f>
        <v/>
      </c>
      <c r="O1349" t="str">
        <f>TEXT(IF(ISERROR(INDEX(Panaboard!I:I,MATCH(CONCATENATE(AZ1349,"-",C1349),Panaboard!Z:Z,0))),"",INDEX(Panaboard!I:I,MATCH(CONCATENATE(AZ1349,"-",C1349),Panaboard!Z:Z,0))),"HH:MM")</f>
        <v/>
      </c>
      <c r="P1349" t="str">
        <f t="shared" si="169"/>
        <v/>
      </c>
      <c r="Q1349" t="str">
        <f>IF(ISERROR(INDEX(Panaboard!S:S,MATCH(CONCATENATE(AZ1349,"-",C1349),Panaboard!Z:Z,0))),"",INDEX(Panaboard!S:S,MATCH(CONCATENATE(AZ1349,"-",C1349),Panaboard!Z:Z,0)))</f>
        <v/>
      </c>
      <c r="R1349" t="str">
        <f>IF(ISERROR(INDEX(Panaboard!F:F,MATCH(CONCATENATE(AZ1349,"-",C1349),Panaboard!Z:Z,0))),"",INDEX(Panaboard!F:F,MATCH(CONCATENATE(AZ1349,"-",C1349),Panaboard!Z:Z,0)))</f>
        <v/>
      </c>
      <c r="S1349" t="str">
        <f t="shared" si="170"/>
        <v/>
      </c>
      <c r="T1349" t="str">
        <f>IF(ISERROR(INDEX(Panaboard!D:D,MATCH(CONCATENATE(AZ1349,"-",C1349),Panaboard!Z:Z,0))),"",INDEX(Panaboard!D:D,MATCH(CONCATENATE(AZ1349,"-",C1349),Panaboard!Z:Z,0)))</f>
        <v/>
      </c>
      <c r="U1349" t="str">
        <f>IF(ISERROR(INDEX(Panaboard!J:J,MATCH(CONCATENATE(AZ1349,"-",C1349),Panaboard!Z:Z,0))),"",INDEX(Panaboard!J:J,MATCH(CONCATENATE(AZ1349,"-",C1349),Panaboard!Z:Z,0)))</f>
        <v/>
      </c>
      <c r="V1349">
        <f>IF(PResult!BL1349="",0,PResult!BL1349)</f>
        <v>0</v>
      </c>
      <c r="W1349">
        <f>IF(PResult!BM1349="",0,PResult!BM1349)</f>
        <v>0</v>
      </c>
      <c r="X1349">
        <f>IF(OR(PResult!AE1349="",PResult!AE1349="(null)"),IF(OR(PResult!AD1349="",PResult!AD1349="(null)"),0,PResult!AD1349),PResult!AE1349)</f>
        <v>0</v>
      </c>
      <c r="Y1349" t="str">
        <f>IF(OR(PResult!V1349="",PResult!V1349="(null)"),"",PResult!V1349)</f>
        <v/>
      </c>
      <c r="Z1349" t="str">
        <f>CONCATENATE(PResult!BO1349,PResult!BP1349)</f>
        <v/>
      </c>
      <c r="AA1349" t="str">
        <f>IF(PResult!Y1349="","",PResult!Y1349)</f>
        <v/>
      </c>
      <c r="AB1349" t="str">
        <f>IF(PResult!BQ1349="","",PResult!BQ1349)</f>
        <v/>
      </c>
      <c r="AC1349" t="str">
        <f>IF(PResult!BR1349="","",PResult!BR1349)</f>
        <v/>
      </c>
      <c r="AD1349" t="str">
        <f>IF(PResult!BS1349="","",PResult!BS1349)</f>
        <v/>
      </c>
      <c r="AE1349" t="str">
        <f>IF(PResult!BN1349="","",PResult!BN1349)</f>
        <v/>
      </c>
      <c r="AF1349" t="str">
        <f>IF(PResult!BT1349="","",PResult!BT1349)</f>
        <v/>
      </c>
      <c r="AG1349" t="str">
        <f>IF(PResult!BU1349="","",PResult!BU1349)</f>
        <v/>
      </c>
      <c r="AH1349" t="str">
        <f>IF(PResult!BV1349="","",PResult!BV1349)</f>
        <v/>
      </c>
      <c r="AI1349" t="str">
        <f>TEXT(IF(ISERROR(INDEX(Panaboard!L:L,MATCH(CONCATENATE(AZ1349,"-",C1349),Panaboard!Z:Z,0))),"",INDEX(Panaboard!L:L,MATCH(CONCATENATE(AZ1349,"-",C1349),Panaboard!Z:Z,0))),"HH:MM")</f>
        <v/>
      </c>
      <c r="AJ1349" t="str">
        <f>TEXT(IF(ISERROR(INDEX(Panaboard!M:M,MATCH(CONCATENATE(AZ1349,"-",C1349),Panaboard!Z:Z,0))),"",INDEX(Panaboard!M:M,MATCH(CONCATENATE(AZ1349,"-",C1349),Panaboard!Z:Z,0))),"HH:MM")</f>
        <v/>
      </c>
      <c r="AK1349" t="str">
        <f>IF(PResult!BY1349="","",PResult!BY1349)</f>
        <v/>
      </c>
      <c r="AL1349">
        <f>IF(PResult!P1349="",0,PResult!P1349)</f>
        <v>0</v>
      </c>
      <c r="AM1349" t="str">
        <f>IF(ISERROR(INDEX(Panaboard!N:N,MATCH(CONCATENATE(AZ1349,"-",C1349),Panaboard!Z:Z,0))),"",INDEX(Panaboard!N:N,MATCH(CONCATENATE(AZ1349,"-",C1349),Panaboard!Z:Z,0)))</f>
        <v/>
      </c>
      <c r="AN1349" t="str">
        <f>IF(ISERROR(INDEX(Panaboard!O:O,MATCH(CONCATENATE(AZ1349,"-",C1349),Panaboard!Z:Z,0))),"",INDEX(Panaboard!O:O,MATCH(CONCATENATE(AZ1349,"-",C1349),Panaboard!Z:Z,0)))</f>
        <v/>
      </c>
      <c r="AO1349" t="str">
        <f>IF(ISERROR(INDEX(Panaboard!P:P,MATCH(CONCATENATE(AZ1349,"-",C1349),Panaboard!Z:Z,0))),"",INDEX(Panaboard!P:P,MATCH(CONCATENATE(AZ1349,"-",C1349),Panaboard!Z:Z,0)))</f>
        <v/>
      </c>
      <c r="AP1349" t="str">
        <f>IF(ISERROR(INDEX(Panaboard!Q:Q,MATCH(CONCATENATE(AZ1349,"-",C1349),Panaboard!Z:Z,0))),"",INDEX(Panaboard!Q:Q,MATCH(CONCATENATE(AZ1349,"-",C1349),Panaboard!Z:Z,0)))</f>
        <v/>
      </c>
      <c r="AR1349" t="str">
        <f>IF(PResult!BW1349="","",PResult!BW1349)</f>
        <v/>
      </c>
      <c r="AS1349" t="str">
        <f>IF(PResult!BX1349="","",PResult!BX1349)</f>
        <v/>
      </c>
      <c r="AT1349" t="str">
        <f>IF(ISERROR(INDEX(Panaboard!K:K,MATCH(CONCATENATE(AZ1349,"-",C1349),Panaboard!Z:Z,0))),"",INDEX(Panaboard!K:K,MATCH(CONCATENATE(AZ1349,"-",C1349),Panaboard!Z:Z,0)))</f>
        <v/>
      </c>
      <c r="AU1349" t="str">
        <f>IF(ISERROR(INDEX(Panaboard!U:U,MATCH(CONCATENATE(AZ1349,"-",C1349),Panaboard!Z:Z,0))),"",INDEX(Panaboard!U:U,MATCH(CONCATENATE(AZ1349,"-",C1349),Panaboard!Z:Z,0)))</f>
        <v/>
      </c>
      <c r="AV1349" t="str">
        <f>IF(ISERROR(INDEX(Panaboard!W:W,MATCH(CONCATENATE(AZ1349,"-",C1349),Panaboard!Z:Z,0))),"",INDEX(Panaboard!W:W,MATCH(CONCATENATE(AZ1349,"-",C1349),Panaboard!Z:Z,0)))</f>
        <v/>
      </c>
      <c r="AW1349" t="str">
        <f>IF(ISERROR(INDEX(Panaboard!X:X,MATCH(CONCATENATE(AZ1349,"-",C1349),Panaboard!Z:Z,0))),"",INDEX(Panaboard!X:X,MATCH(CONCATENATE(AZ1349,"-",C1349),Panaboard!Z:Z,0)))</f>
        <v/>
      </c>
      <c r="AX1349" t="str">
        <f>IF(ISERROR(INDEX(Panaboard!AA:AA,MATCH(CONCATENATE(AZ1349,"-",C1349),Panaboard!Z:Z,0))),"",INDEX(Panaboard!AA:AA,MATCH(CONCATENATE(AZ1349,"-",C1349),Panaboard!Z:Z,0)))</f>
        <v/>
      </c>
      <c r="AY1349" t="str">
        <f>IF(ISERROR(INDEX(Panaboard!AB:AB,MATCH(CONCATENATE(AZ1349,"-",C1349),Panaboard!Z:Z,0))),"",INDEX(Panaboard!AB:AB,MATCH(CONCATENATE(AZ1349,"-",C1349),Panaboard!Z:Z,0)))</f>
        <v/>
      </c>
      <c r="AZ1349" t="str">
        <f t="shared" si="172"/>
        <v/>
      </c>
      <c r="BA1349" t="str">
        <f>IF(ISERROR(INDEX(Panaboard!E:E,MATCH(CONCATENATE(AZ1349,"-",C1349),Panaboard!Z:Z,0))),"",INDEX(Panaboard!E:E,MATCH(CONCATENATE(AZ1349,"-",C1349),Panaboard!Z:Z,0)))</f>
        <v/>
      </c>
      <c r="BB1349" t="str">
        <f>IF(ISERROR(INDEX(Panaboard!AC:AC,MATCH(CONCATENATE(AZ1349,"-",C1349),Panaboard!Z:Z,0))),"",INDEX(Panaboard!AC:AC,MATCH(CONCATENATE(AZ1349,"-",C1349),Panaboard!Z:Z,0)))</f>
        <v/>
      </c>
      <c r="BC1349" t="str">
        <f t="shared" si="173"/>
        <v/>
      </c>
      <c r="BD1349" t="str">
        <f t="shared" si="174"/>
        <v/>
      </c>
      <c r="BE1349" t="str">
        <f t="shared" si="175"/>
        <v>xx0x0</v>
      </c>
      <c r="BF1349" t="str">
        <f>IF(ISERROR(INDEX(CuttingList!F:F,MATCH(CONCATENATE(A1349,"-",C1349),CuttingList!E:E,0))),"",INDEX(CuttingList!F:F,MATCH(CONCATENATE(A1349,"-",C1349),CuttingList!E:E,0)))</f>
        <v/>
      </c>
    </row>
    <row r="1350" spans="1:58" x14ac:dyDescent="0.25">
      <c r="A1350" t="str">
        <f>IF(PResult!BJ1350="","",PResult!BJ1350)</f>
        <v/>
      </c>
      <c r="B1350" t="str">
        <f>IF(PResult!E1350="","",PResult!E1350)</f>
        <v/>
      </c>
      <c r="C1350" t="str">
        <f>IF(PResult!BZ1350="","",PResult!BZ1350)</f>
        <v/>
      </c>
      <c r="D1350" t="str">
        <f>IF(ISERROR(INDEX(Panaboard!B:B,MATCH(CONCATENATE(AZ1350,"-",C1350),Panaboard!Z:Z,0))),"",TRIM(INDEX(Panaboard!B:B,MATCH(CONCATENATE(AZ1350,"-",C1350),Panaboard!Z:Z,0))))</f>
        <v/>
      </c>
      <c r="E1350" t="str">
        <f t="shared" si="171"/>
        <v>xx0x0</v>
      </c>
      <c r="F1350" t="str">
        <f>IF(PResult!U1350="","",UPPER(TRIM(PResult!U1350)))</f>
        <v/>
      </c>
      <c r="G1350">
        <f>IF(OR(PResult!O1350="",PResult!O1350="(null)"),0,PResult!O1350)</f>
        <v>0</v>
      </c>
      <c r="H1350" t="str">
        <f>IF(ISERROR(INDEX(Panaboard!G:G,MATCH(CONCATENATE(AZ1350,"-",C1350),Panaboard!Z:Z,0))),"",INDEX(Panaboard!G:G,MATCH(CONCATENATE(AZ1350,"-",C1350),Panaboard!Z:Z,0)))</f>
        <v/>
      </c>
      <c r="I1350" t="str">
        <f>IF(PResult!J1350="","",PResult!J1350)</f>
        <v/>
      </c>
      <c r="J1350" t="str">
        <f>IF(PResult!K1350="","",PResult!K1350)</f>
        <v/>
      </c>
      <c r="K1350">
        <f>IF(OR(PResult!L1350="(null)",PResult!L1350=""),0,PResult!L1350)</f>
        <v>0</v>
      </c>
      <c r="L1350">
        <f>IF(OR(PResult!M1350="(null)",PResult!M1350=""),0,PResult!M1350)</f>
        <v>0</v>
      </c>
      <c r="M1350">
        <f t="shared" si="168"/>
        <v>0</v>
      </c>
      <c r="N1350" t="str">
        <f>TEXT(IF(ISERROR(INDEX(Panaboard!H:H,MATCH(CONCATENATE(AZ1350,"-",C1350),Panaboard!Z:Z,0))),"",INDEX(Panaboard!H:H,MATCH(CONCATENATE(AZ1350,"-",C1350),Panaboard!Z:Z,0))),"HH:MM")</f>
        <v/>
      </c>
      <c r="O1350" t="str">
        <f>TEXT(IF(ISERROR(INDEX(Panaboard!I:I,MATCH(CONCATENATE(AZ1350,"-",C1350),Panaboard!Z:Z,0))),"",INDEX(Panaboard!I:I,MATCH(CONCATENATE(AZ1350,"-",C1350),Panaboard!Z:Z,0))),"HH:MM")</f>
        <v/>
      </c>
      <c r="P1350" t="str">
        <f t="shared" si="169"/>
        <v/>
      </c>
      <c r="Q1350" t="str">
        <f>IF(ISERROR(INDEX(Panaboard!S:S,MATCH(CONCATENATE(AZ1350,"-",C1350),Panaboard!Z:Z,0))),"",INDEX(Panaboard!S:S,MATCH(CONCATENATE(AZ1350,"-",C1350),Panaboard!Z:Z,0)))</f>
        <v/>
      </c>
      <c r="R1350" t="str">
        <f>IF(ISERROR(INDEX(Panaboard!F:F,MATCH(CONCATENATE(AZ1350,"-",C1350),Panaboard!Z:Z,0))),"",INDEX(Panaboard!F:F,MATCH(CONCATENATE(AZ1350,"-",C1350),Panaboard!Z:Z,0)))</f>
        <v/>
      </c>
      <c r="S1350" t="str">
        <f t="shared" si="170"/>
        <v/>
      </c>
      <c r="T1350" t="str">
        <f>IF(ISERROR(INDEX(Panaboard!D:D,MATCH(CONCATENATE(AZ1350,"-",C1350),Panaboard!Z:Z,0))),"",INDEX(Panaboard!D:D,MATCH(CONCATENATE(AZ1350,"-",C1350),Panaboard!Z:Z,0)))</f>
        <v/>
      </c>
      <c r="U1350" t="str">
        <f>IF(ISERROR(INDEX(Panaboard!J:J,MATCH(CONCATENATE(AZ1350,"-",C1350),Panaboard!Z:Z,0))),"",INDEX(Panaboard!J:J,MATCH(CONCATENATE(AZ1350,"-",C1350),Panaboard!Z:Z,0)))</f>
        <v/>
      </c>
      <c r="V1350">
        <f>IF(PResult!BL1350="",0,PResult!BL1350)</f>
        <v>0</v>
      </c>
      <c r="W1350">
        <f>IF(PResult!BM1350="",0,PResult!BM1350)</f>
        <v>0</v>
      </c>
      <c r="X1350">
        <f>IF(OR(PResult!AE1350="",PResult!AE1350="(null)"),IF(OR(PResult!AD1350="",PResult!AD1350="(null)"),0,PResult!AD1350),PResult!AE1350)</f>
        <v>0</v>
      </c>
      <c r="Y1350" t="str">
        <f>IF(OR(PResult!V1350="",PResult!V1350="(null)"),"",PResult!V1350)</f>
        <v/>
      </c>
      <c r="Z1350" t="str">
        <f>CONCATENATE(PResult!BO1350,PResult!BP1350)</f>
        <v/>
      </c>
      <c r="AA1350" t="str">
        <f>IF(PResult!Y1350="","",PResult!Y1350)</f>
        <v/>
      </c>
      <c r="AB1350" t="str">
        <f>IF(PResult!BQ1350="","",PResult!BQ1350)</f>
        <v/>
      </c>
      <c r="AC1350" t="str">
        <f>IF(PResult!BR1350="","",PResult!BR1350)</f>
        <v/>
      </c>
      <c r="AD1350" t="str">
        <f>IF(PResult!BS1350="","",PResult!BS1350)</f>
        <v/>
      </c>
      <c r="AE1350" t="str">
        <f>IF(PResult!BN1350="","",PResult!BN1350)</f>
        <v/>
      </c>
      <c r="AF1350" t="str">
        <f>IF(PResult!BT1350="","",PResult!BT1350)</f>
        <v/>
      </c>
      <c r="AG1350" t="str">
        <f>IF(PResult!BU1350="","",PResult!BU1350)</f>
        <v/>
      </c>
      <c r="AH1350" t="str">
        <f>IF(PResult!BV1350="","",PResult!BV1350)</f>
        <v/>
      </c>
      <c r="AI1350" t="str">
        <f>TEXT(IF(ISERROR(INDEX(Panaboard!L:L,MATCH(CONCATENATE(AZ1350,"-",C1350),Panaboard!Z:Z,0))),"",INDEX(Panaboard!L:L,MATCH(CONCATENATE(AZ1350,"-",C1350),Panaboard!Z:Z,0))),"HH:MM")</f>
        <v/>
      </c>
      <c r="AJ1350" t="str">
        <f>TEXT(IF(ISERROR(INDEX(Panaboard!M:M,MATCH(CONCATENATE(AZ1350,"-",C1350),Panaboard!Z:Z,0))),"",INDEX(Panaboard!M:M,MATCH(CONCATENATE(AZ1350,"-",C1350),Panaboard!Z:Z,0))),"HH:MM")</f>
        <v/>
      </c>
      <c r="AK1350" t="str">
        <f>IF(PResult!BY1350="","",PResult!BY1350)</f>
        <v/>
      </c>
      <c r="AL1350">
        <f>IF(PResult!P1350="",0,PResult!P1350)</f>
        <v>0</v>
      </c>
      <c r="AM1350" t="str">
        <f>IF(ISERROR(INDEX(Panaboard!N:N,MATCH(CONCATENATE(AZ1350,"-",C1350),Panaboard!Z:Z,0))),"",INDEX(Panaboard!N:N,MATCH(CONCATENATE(AZ1350,"-",C1350),Panaboard!Z:Z,0)))</f>
        <v/>
      </c>
      <c r="AN1350" t="str">
        <f>IF(ISERROR(INDEX(Panaboard!O:O,MATCH(CONCATENATE(AZ1350,"-",C1350),Panaboard!Z:Z,0))),"",INDEX(Panaboard!O:O,MATCH(CONCATENATE(AZ1350,"-",C1350),Panaboard!Z:Z,0)))</f>
        <v/>
      </c>
      <c r="AO1350" t="str">
        <f>IF(ISERROR(INDEX(Panaboard!P:P,MATCH(CONCATENATE(AZ1350,"-",C1350),Panaboard!Z:Z,0))),"",INDEX(Panaboard!P:P,MATCH(CONCATENATE(AZ1350,"-",C1350),Panaboard!Z:Z,0)))</f>
        <v/>
      </c>
      <c r="AP1350" t="str">
        <f>IF(ISERROR(INDEX(Panaboard!Q:Q,MATCH(CONCATENATE(AZ1350,"-",C1350),Panaboard!Z:Z,0))),"",INDEX(Panaboard!Q:Q,MATCH(CONCATENATE(AZ1350,"-",C1350),Panaboard!Z:Z,0)))</f>
        <v/>
      </c>
      <c r="AR1350" t="str">
        <f>IF(PResult!BW1350="","",PResult!BW1350)</f>
        <v/>
      </c>
      <c r="AS1350" t="str">
        <f>IF(PResult!BX1350="","",PResult!BX1350)</f>
        <v/>
      </c>
      <c r="AT1350" t="str">
        <f>IF(ISERROR(INDEX(Panaboard!K:K,MATCH(CONCATENATE(AZ1350,"-",C1350),Panaboard!Z:Z,0))),"",INDEX(Panaboard!K:K,MATCH(CONCATENATE(AZ1350,"-",C1350),Panaboard!Z:Z,0)))</f>
        <v/>
      </c>
      <c r="AU1350" t="str">
        <f>IF(ISERROR(INDEX(Panaboard!U:U,MATCH(CONCATENATE(AZ1350,"-",C1350),Panaboard!Z:Z,0))),"",INDEX(Panaboard!U:U,MATCH(CONCATENATE(AZ1350,"-",C1350),Panaboard!Z:Z,0)))</f>
        <v/>
      </c>
      <c r="AV1350" t="str">
        <f>IF(ISERROR(INDEX(Panaboard!W:W,MATCH(CONCATENATE(AZ1350,"-",C1350),Panaboard!Z:Z,0))),"",INDEX(Panaboard!W:W,MATCH(CONCATENATE(AZ1350,"-",C1350),Panaboard!Z:Z,0)))</f>
        <v/>
      </c>
      <c r="AW1350" t="str">
        <f>IF(ISERROR(INDEX(Panaboard!X:X,MATCH(CONCATENATE(AZ1350,"-",C1350),Panaboard!Z:Z,0))),"",INDEX(Panaboard!X:X,MATCH(CONCATENATE(AZ1350,"-",C1350),Panaboard!Z:Z,0)))</f>
        <v/>
      </c>
      <c r="AX1350" t="str">
        <f>IF(ISERROR(INDEX(Panaboard!AA:AA,MATCH(CONCATENATE(AZ1350,"-",C1350),Panaboard!Z:Z,0))),"",INDEX(Panaboard!AA:AA,MATCH(CONCATENATE(AZ1350,"-",C1350),Panaboard!Z:Z,0)))</f>
        <v/>
      </c>
      <c r="AY1350" t="str">
        <f>IF(ISERROR(INDEX(Panaboard!AB:AB,MATCH(CONCATENATE(AZ1350,"-",C1350),Panaboard!Z:Z,0))),"",INDEX(Panaboard!AB:AB,MATCH(CONCATENATE(AZ1350,"-",C1350),Panaboard!Z:Z,0)))</f>
        <v/>
      </c>
      <c r="AZ1350" t="str">
        <f t="shared" si="172"/>
        <v/>
      </c>
      <c r="BA1350" t="str">
        <f>IF(ISERROR(INDEX(Panaboard!E:E,MATCH(CONCATENATE(AZ1350,"-",C1350),Panaboard!Z:Z,0))),"",INDEX(Panaboard!E:E,MATCH(CONCATENATE(AZ1350,"-",C1350),Panaboard!Z:Z,0)))</f>
        <v/>
      </c>
      <c r="BB1350" t="str">
        <f>IF(ISERROR(INDEX(Panaboard!AC:AC,MATCH(CONCATENATE(AZ1350,"-",C1350),Panaboard!Z:Z,0))),"",INDEX(Panaboard!AC:AC,MATCH(CONCATENATE(AZ1350,"-",C1350),Panaboard!Z:Z,0)))</f>
        <v/>
      </c>
      <c r="BC1350" t="str">
        <f t="shared" si="173"/>
        <v/>
      </c>
      <c r="BD1350" t="str">
        <f t="shared" si="174"/>
        <v/>
      </c>
      <c r="BE1350" t="str">
        <f t="shared" si="175"/>
        <v>xx0x0</v>
      </c>
      <c r="BF1350" t="str">
        <f>IF(ISERROR(INDEX(CuttingList!F:F,MATCH(CONCATENATE(A1350,"-",C1350),CuttingList!E:E,0))),"",INDEX(CuttingList!F:F,MATCH(CONCATENATE(A1350,"-",C1350),CuttingList!E:E,0)))</f>
        <v/>
      </c>
    </row>
    <row r="1351" spans="1:58" x14ac:dyDescent="0.25">
      <c r="A1351" t="str">
        <f>IF(PResult!BJ1351="","",PResult!BJ1351)</f>
        <v/>
      </c>
      <c r="B1351" t="str">
        <f>IF(PResult!E1351="","",PResult!E1351)</f>
        <v/>
      </c>
      <c r="C1351" t="str">
        <f>IF(PResult!BZ1351="","",PResult!BZ1351)</f>
        <v/>
      </c>
      <c r="D1351" t="str">
        <f>IF(ISERROR(INDEX(Panaboard!B:B,MATCH(CONCATENATE(AZ1351,"-",C1351),Panaboard!Z:Z,0))),"",TRIM(INDEX(Panaboard!B:B,MATCH(CONCATENATE(AZ1351,"-",C1351),Panaboard!Z:Z,0))))</f>
        <v/>
      </c>
      <c r="E1351" t="str">
        <f t="shared" si="171"/>
        <v>xx0x0</v>
      </c>
      <c r="F1351" t="str">
        <f>IF(PResult!U1351="","",UPPER(TRIM(PResult!U1351)))</f>
        <v/>
      </c>
      <c r="G1351">
        <f>IF(OR(PResult!O1351="",PResult!O1351="(null)"),0,PResult!O1351)</f>
        <v>0</v>
      </c>
      <c r="H1351" t="str">
        <f>IF(ISERROR(INDEX(Panaboard!G:G,MATCH(CONCATENATE(AZ1351,"-",C1351),Panaboard!Z:Z,0))),"",INDEX(Panaboard!G:G,MATCH(CONCATENATE(AZ1351,"-",C1351),Panaboard!Z:Z,0)))</f>
        <v/>
      </c>
      <c r="I1351" t="str">
        <f>IF(PResult!J1351="","",PResult!J1351)</f>
        <v/>
      </c>
      <c r="J1351" t="str">
        <f>IF(PResult!K1351="","",PResult!K1351)</f>
        <v/>
      </c>
      <c r="K1351">
        <f>IF(OR(PResult!L1351="(null)",PResult!L1351=""),0,PResult!L1351)</f>
        <v>0</v>
      </c>
      <c r="L1351">
        <f>IF(OR(PResult!M1351="(null)",PResult!M1351=""),0,PResult!M1351)</f>
        <v>0</v>
      </c>
      <c r="M1351">
        <f t="shared" si="168"/>
        <v>0</v>
      </c>
      <c r="N1351" t="str">
        <f>TEXT(IF(ISERROR(INDEX(Panaboard!H:H,MATCH(CONCATENATE(AZ1351,"-",C1351),Panaboard!Z:Z,0))),"",INDEX(Panaboard!H:H,MATCH(CONCATENATE(AZ1351,"-",C1351),Panaboard!Z:Z,0))),"HH:MM")</f>
        <v/>
      </c>
      <c r="O1351" t="str">
        <f>TEXT(IF(ISERROR(INDEX(Panaboard!I:I,MATCH(CONCATENATE(AZ1351,"-",C1351),Panaboard!Z:Z,0))),"",INDEX(Panaboard!I:I,MATCH(CONCATENATE(AZ1351,"-",C1351),Panaboard!Z:Z,0))),"HH:MM")</f>
        <v/>
      </c>
      <c r="P1351" t="str">
        <f t="shared" si="169"/>
        <v/>
      </c>
      <c r="Q1351" t="str">
        <f>IF(ISERROR(INDEX(Panaboard!S:S,MATCH(CONCATENATE(AZ1351,"-",C1351),Panaboard!Z:Z,0))),"",INDEX(Panaboard!S:S,MATCH(CONCATENATE(AZ1351,"-",C1351),Panaboard!Z:Z,0)))</f>
        <v/>
      </c>
      <c r="R1351" t="str">
        <f>IF(ISERROR(INDEX(Panaboard!F:F,MATCH(CONCATENATE(AZ1351,"-",C1351),Panaboard!Z:Z,0))),"",INDEX(Panaboard!F:F,MATCH(CONCATENATE(AZ1351,"-",C1351),Panaboard!Z:Z,0)))</f>
        <v/>
      </c>
      <c r="S1351" t="str">
        <f t="shared" si="170"/>
        <v/>
      </c>
      <c r="T1351" t="str">
        <f>IF(ISERROR(INDEX(Panaboard!D:D,MATCH(CONCATENATE(AZ1351,"-",C1351),Panaboard!Z:Z,0))),"",INDEX(Panaboard!D:D,MATCH(CONCATENATE(AZ1351,"-",C1351),Panaboard!Z:Z,0)))</f>
        <v/>
      </c>
      <c r="U1351" t="str">
        <f>IF(ISERROR(INDEX(Panaboard!J:J,MATCH(CONCATENATE(AZ1351,"-",C1351),Panaboard!Z:Z,0))),"",INDEX(Panaboard!J:J,MATCH(CONCATENATE(AZ1351,"-",C1351),Panaboard!Z:Z,0)))</f>
        <v/>
      </c>
      <c r="V1351">
        <f>IF(PResult!BL1351="",0,PResult!BL1351)</f>
        <v>0</v>
      </c>
      <c r="W1351">
        <f>IF(PResult!BM1351="",0,PResult!BM1351)</f>
        <v>0</v>
      </c>
      <c r="X1351">
        <f>IF(OR(PResult!AE1351="",PResult!AE1351="(null)"),IF(OR(PResult!AD1351="",PResult!AD1351="(null)"),0,PResult!AD1351),PResult!AE1351)</f>
        <v>0</v>
      </c>
      <c r="Y1351" t="str">
        <f>IF(OR(PResult!V1351="",PResult!V1351="(null)"),"",PResult!V1351)</f>
        <v/>
      </c>
      <c r="Z1351" t="str">
        <f>CONCATENATE(PResult!BO1351,PResult!BP1351)</f>
        <v/>
      </c>
      <c r="AA1351" t="str">
        <f>IF(PResult!Y1351="","",PResult!Y1351)</f>
        <v/>
      </c>
      <c r="AB1351" t="str">
        <f>IF(PResult!BQ1351="","",PResult!BQ1351)</f>
        <v/>
      </c>
      <c r="AC1351" t="str">
        <f>IF(PResult!BR1351="","",PResult!BR1351)</f>
        <v/>
      </c>
      <c r="AD1351" t="str">
        <f>IF(PResult!BS1351="","",PResult!BS1351)</f>
        <v/>
      </c>
      <c r="AE1351" t="str">
        <f>IF(PResult!BN1351="","",PResult!BN1351)</f>
        <v/>
      </c>
      <c r="AF1351" t="str">
        <f>IF(PResult!BT1351="","",PResult!BT1351)</f>
        <v/>
      </c>
      <c r="AG1351" t="str">
        <f>IF(PResult!BU1351="","",PResult!BU1351)</f>
        <v/>
      </c>
      <c r="AH1351" t="str">
        <f>IF(PResult!BV1351="","",PResult!BV1351)</f>
        <v/>
      </c>
      <c r="AI1351" t="str">
        <f>TEXT(IF(ISERROR(INDEX(Panaboard!L:L,MATCH(CONCATENATE(AZ1351,"-",C1351),Panaboard!Z:Z,0))),"",INDEX(Panaboard!L:L,MATCH(CONCATENATE(AZ1351,"-",C1351),Panaboard!Z:Z,0))),"HH:MM")</f>
        <v/>
      </c>
      <c r="AJ1351" t="str">
        <f>TEXT(IF(ISERROR(INDEX(Panaboard!M:M,MATCH(CONCATENATE(AZ1351,"-",C1351),Panaboard!Z:Z,0))),"",INDEX(Panaboard!M:M,MATCH(CONCATENATE(AZ1351,"-",C1351),Panaboard!Z:Z,0))),"HH:MM")</f>
        <v/>
      </c>
      <c r="AK1351" t="str">
        <f>IF(PResult!BY1351="","",PResult!BY1351)</f>
        <v/>
      </c>
      <c r="AL1351">
        <f>IF(PResult!P1351="",0,PResult!P1351)</f>
        <v>0</v>
      </c>
      <c r="AM1351" t="str">
        <f>IF(ISERROR(INDEX(Panaboard!N:N,MATCH(CONCATENATE(AZ1351,"-",C1351),Panaboard!Z:Z,0))),"",INDEX(Panaboard!N:N,MATCH(CONCATENATE(AZ1351,"-",C1351),Panaboard!Z:Z,0)))</f>
        <v/>
      </c>
      <c r="AN1351" t="str">
        <f>IF(ISERROR(INDEX(Panaboard!O:O,MATCH(CONCATENATE(AZ1351,"-",C1351),Panaboard!Z:Z,0))),"",INDEX(Panaboard!O:O,MATCH(CONCATENATE(AZ1351,"-",C1351),Panaboard!Z:Z,0)))</f>
        <v/>
      </c>
      <c r="AO1351" t="str">
        <f>IF(ISERROR(INDEX(Panaboard!P:P,MATCH(CONCATENATE(AZ1351,"-",C1351),Panaboard!Z:Z,0))),"",INDEX(Panaboard!P:P,MATCH(CONCATENATE(AZ1351,"-",C1351),Panaboard!Z:Z,0)))</f>
        <v/>
      </c>
      <c r="AP1351" t="str">
        <f>IF(ISERROR(INDEX(Panaboard!Q:Q,MATCH(CONCATENATE(AZ1351,"-",C1351),Panaboard!Z:Z,0))),"",INDEX(Panaboard!Q:Q,MATCH(CONCATENATE(AZ1351,"-",C1351),Panaboard!Z:Z,0)))</f>
        <v/>
      </c>
      <c r="AR1351" t="str">
        <f>IF(PResult!BW1351="","",PResult!BW1351)</f>
        <v/>
      </c>
      <c r="AS1351" t="str">
        <f>IF(PResult!BX1351="","",PResult!BX1351)</f>
        <v/>
      </c>
      <c r="AT1351" t="str">
        <f>IF(ISERROR(INDEX(Panaboard!K:K,MATCH(CONCATENATE(AZ1351,"-",C1351),Panaboard!Z:Z,0))),"",INDEX(Panaboard!K:K,MATCH(CONCATENATE(AZ1351,"-",C1351),Panaboard!Z:Z,0)))</f>
        <v/>
      </c>
      <c r="AU1351" t="str">
        <f>IF(ISERROR(INDEX(Panaboard!U:U,MATCH(CONCATENATE(AZ1351,"-",C1351),Panaboard!Z:Z,0))),"",INDEX(Panaboard!U:U,MATCH(CONCATENATE(AZ1351,"-",C1351),Panaboard!Z:Z,0)))</f>
        <v/>
      </c>
      <c r="AV1351" t="str">
        <f>IF(ISERROR(INDEX(Panaboard!W:W,MATCH(CONCATENATE(AZ1351,"-",C1351),Panaboard!Z:Z,0))),"",INDEX(Panaboard!W:W,MATCH(CONCATENATE(AZ1351,"-",C1351),Panaboard!Z:Z,0)))</f>
        <v/>
      </c>
      <c r="AW1351" t="str">
        <f>IF(ISERROR(INDEX(Panaboard!X:X,MATCH(CONCATENATE(AZ1351,"-",C1351),Panaboard!Z:Z,0))),"",INDEX(Panaboard!X:X,MATCH(CONCATENATE(AZ1351,"-",C1351),Panaboard!Z:Z,0)))</f>
        <v/>
      </c>
      <c r="AX1351" t="str">
        <f>IF(ISERROR(INDEX(Panaboard!AA:AA,MATCH(CONCATENATE(AZ1351,"-",C1351),Panaboard!Z:Z,0))),"",INDEX(Panaboard!AA:AA,MATCH(CONCATENATE(AZ1351,"-",C1351),Panaboard!Z:Z,0)))</f>
        <v/>
      </c>
      <c r="AY1351" t="str">
        <f>IF(ISERROR(INDEX(Panaboard!AB:AB,MATCH(CONCATENATE(AZ1351,"-",C1351),Panaboard!Z:Z,0))),"",INDEX(Panaboard!AB:AB,MATCH(CONCATENATE(AZ1351,"-",C1351),Panaboard!Z:Z,0)))</f>
        <v/>
      </c>
      <c r="AZ1351" t="str">
        <f t="shared" si="172"/>
        <v/>
      </c>
      <c r="BA1351" t="str">
        <f>IF(ISERROR(INDEX(Panaboard!E:E,MATCH(CONCATENATE(AZ1351,"-",C1351),Panaboard!Z:Z,0))),"",INDEX(Panaboard!E:E,MATCH(CONCATENATE(AZ1351,"-",C1351),Panaboard!Z:Z,0)))</f>
        <v/>
      </c>
      <c r="BB1351" t="str">
        <f>IF(ISERROR(INDEX(Panaboard!AC:AC,MATCH(CONCATENATE(AZ1351,"-",C1351),Panaboard!Z:Z,0))),"",INDEX(Panaboard!AC:AC,MATCH(CONCATENATE(AZ1351,"-",C1351),Panaboard!Z:Z,0)))</f>
        <v/>
      </c>
      <c r="BC1351" t="str">
        <f t="shared" si="173"/>
        <v/>
      </c>
      <c r="BD1351" t="str">
        <f t="shared" si="174"/>
        <v/>
      </c>
      <c r="BE1351" t="str">
        <f t="shared" si="175"/>
        <v>xx0x0</v>
      </c>
      <c r="BF1351" t="str">
        <f>IF(ISERROR(INDEX(CuttingList!F:F,MATCH(CONCATENATE(A1351,"-",C1351),CuttingList!E:E,0))),"",INDEX(CuttingList!F:F,MATCH(CONCATENATE(A1351,"-",C1351),CuttingList!E:E,0)))</f>
        <v/>
      </c>
    </row>
    <row r="1352" spans="1:58" x14ac:dyDescent="0.25">
      <c r="A1352" t="str">
        <f>IF(PResult!BJ1352="","",PResult!BJ1352)</f>
        <v/>
      </c>
      <c r="B1352" t="str">
        <f>IF(PResult!E1352="","",PResult!E1352)</f>
        <v/>
      </c>
      <c r="C1352" t="str">
        <f>IF(PResult!BZ1352="","",PResult!BZ1352)</f>
        <v/>
      </c>
      <c r="D1352" t="str">
        <f>IF(ISERROR(INDEX(Panaboard!B:B,MATCH(CONCATENATE(AZ1352,"-",C1352),Panaboard!Z:Z,0))),"",TRIM(INDEX(Panaboard!B:B,MATCH(CONCATENATE(AZ1352,"-",C1352),Panaboard!Z:Z,0))))</f>
        <v/>
      </c>
      <c r="E1352" t="str">
        <f t="shared" si="171"/>
        <v>xx0x0</v>
      </c>
      <c r="F1352" t="str">
        <f>IF(PResult!U1352="","",UPPER(TRIM(PResult!U1352)))</f>
        <v/>
      </c>
      <c r="G1352">
        <f>IF(OR(PResult!O1352="",PResult!O1352="(null)"),0,PResult!O1352)</f>
        <v>0</v>
      </c>
      <c r="H1352" t="str">
        <f>IF(ISERROR(INDEX(Panaboard!G:G,MATCH(CONCATENATE(AZ1352,"-",C1352),Panaboard!Z:Z,0))),"",INDEX(Panaboard!G:G,MATCH(CONCATENATE(AZ1352,"-",C1352),Panaboard!Z:Z,0)))</f>
        <v/>
      </c>
      <c r="I1352" t="str">
        <f>IF(PResult!J1352="","",PResult!J1352)</f>
        <v/>
      </c>
      <c r="J1352" t="str">
        <f>IF(PResult!K1352="","",PResult!K1352)</f>
        <v/>
      </c>
      <c r="K1352">
        <f>IF(OR(PResult!L1352="(null)",PResult!L1352=""),0,PResult!L1352)</f>
        <v>0</v>
      </c>
      <c r="L1352">
        <f>IF(OR(PResult!M1352="(null)",PResult!M1352=""),0,PResult!M1352)</f>
        <v>0</v>
      </c>
      <c r="M1352">
        <f t="shared" si="168"/>
        <v>0</v>
      </c>
      <c r="N1352" t="str">
        <f>TEXT(IF(ISERROR(INDEX(Panaboard!H:H,MATCH(CONCATENATE(AZ1352,"-",C1352),Panaboard!Z:Z,0))),"",INDEX(Panaboard!H:H,MATCH(CONCATENATE(AZ1352,"-",C1352),Panaboard!Z:Z,0))),"HH:MM")</f>
        <v/>
      </c>
      <c r="O1352" t="str">
        <f>TEXT(IF(ISERROR(INDEX(Panaboard!I:I,MATCH(CONCATENATE(AZ1352,"-",C1352),Panaboard!Z:Z,0))),"",INDEX(Panaboard!I:I,MATCH(CONCATENATE(AZ1352,"-",C1352),Panaboard!Z:Z,0))),"HH:MM")</f>
        <v/>
      </c>
      <c r="P1352" t="str">
        <f t="shared" si="169"/>
        <v/>
      </c>
      <c r="Q1352" t="str">
        <f>IF(ISERROR(INDEX(Panaboard!S:S,MATCH(CONCATENATE(AZ1352,"-",C1352),Panaboard!Z:Z,0))),"",INDEX(Panaboard!S:S,MATCH(CONCATENATE(AZ1352,"-",C1352),Panaboard!Z:Z,0)))</f>
        <v/>
      </c>
      <c r="R1352" t="str">
        <f>IF(ISERROR(INDEX(Panaboard!F:F,MATCH(CONCATENATE(AZ1352,"-",C1352),Panaboard!Z:Z,0))),"",INDEX(Panaboard!F:F,MATCH(CONCATENATE(AZ1352,"-",C1352),Panaboard!Z:Z,0)))</f>
        <v/>
      </c>
      <c r="S1352" t="str">
        <f t="shared" si="170"/>
        <v/>
      </c>
      <c r="T1352" t="str">
        <f>IF(ISERROR(INDEX(Panaboard!D:D,MATCH(CONCATENATE(AZ1352,"-",C1352),Panaboard!Z:Z,0))),"",INDEX(Panaboard!D:D,MATCH(CONCATENATE(AZ1352,"-",C1352),Panaboard!Z:Z,0)))</f>
        <v/>
      </c>
      <c r="U1352" t="str">
        <f>IF(ISERROR(INDEX(Panaboard!J:J,MATCH(CONCATENATE(AZ1352,"-",C1352),Panaboard!Z:Z,0))),"",INDEX(Panaboard!J:J,MATCH(CONCATENATE(AZ1352,"-",C1352),Panaboard!Z:Z,0)))</f>
        <v/>
      </c>
      <c r="V1352">
        <f>IF(PResult!BL1352="",0,PResult!BL1352)</f>
        <v>0</v>
      </c>
      <c r="W1352">
        <f>IF(PResult!BM1352="",0,PResult!BM1352)</f>
        <v>0</v>
      </c>
      <c r="X1352">
        <f>IF(OR(PResult!AE1352="",PResult!AE1352="(null)"),IF(OR(PResult!AD1352="",PResult!AD1352="(null)"),0,PResult!AD1352),PResult!AE1352)</f>
        <v>0</v>
      </c>
      <c r="Y1352" t="str">
        <f>IF(OR(PResult!V1352="",PResult!V1352="(null)"),"",PResult!V1352)</f>
        <v/>
      </c>
      <c r="Z1352" t="str">
        <f>CONCATENATE(PResult!BO1352,PResult!BP1352)</f>
        <v/>
      </c>
      <c r="AA1352" t="str">
        <f>IF(PResult!Y1352="","",PResult!Y1352)</f>
        <v/>
      </c>
      <c r="AB1352" t="str">
        <f>IF(PResult!BQ1352="","",PResult!BQ1352)</f>
        <v/>
      </c>
      <c r="AC1352" t="str">
        <f>IF(PResult!BR1352="","",PResult!BR1352)</f>
        <v/>
      </c>
      <c r="AD1352" t="str">
        <f>IF(PResult!BS1352="","",PResult!BS1352)</f>
        <v/>
      </c>
      <c r="AE1352" t="str">
        <f>IF(PResult!BN1352="","",PResult!BN1352)</f>
        <v/>
      </c>
      <c r="AF1352" t="str">
        <f>IF(PResult!BT1352="","",PResult!BT1352)</f>
        <v/>
      </c>
      <c r="AG1352" t="str">
        <f>IF(PResult!BU1352="","",PResult!BU1352)</f>
        <v/>
      </c>
      <c r="AH1352" t="str">
        <f>IF(PResult!BV1352="","",PResult!BV1352)</f>
        <v/>
      </c>
      <c r="AI1352" t="str">
        <f>TEXT(IF(ISERROR(INDEX(Panaboard!L:L,MATCH(CONCATENATE(AZ1352,"-",C1352),Panaboard!Z:Z,0))),"",INDEX(Panaboard!L:L,MATCH(CONCATENATE(AZ1352,"-",C1352),Panaboard!Z:Z,0))),"HH:MM")</f>
        <v/>
      </c>
      <c r="AJ1352" t="str">
        <f>TEXT(IF(ISERROR(INDEX(Panaboard!M:M,MATCH(CONCATENATE(AZ1352,"-",C1352),Panaboard!Z:Z,0))),"",INDEX(Panaboard!M:M,MATCH(CONCATENATE(AZ1352,"-",C1352),Panaboard!Z:Z,0))),"HH:MM")</f>
        <v/>
      </c>
      <c r="AK1352" t="str">
        <f>IF(PResult!BY1352="","",PResult!BY1352)</f>
        <v/>
      </c>
      <c r="AL1352">
        <f>IF(PResult!P1352="",0,PResult!P1352)</f>
        <v>0</v>
      </c>
      <c r="AM1352" t="str">
        <f>IF(ISERROR(INDEX(Panaboard!N:N,MATCH(CONCATENATE(AZ1352,"-",C1352),Panaboard!Z:Z,0))),"",INDEX(Panaboard!N:N,MATCH(CONCATENATE(AZ1352,"-",C1352),Panaboard!Z:Z,0)))</f>
        <v/>
      </c>
      <c r="AN1352" t="str">
        <f>IF(ISERROR(INDEX(Panaboard!O:O,MATCH(CONCATENATE(AZ1352,"-",C1352),Panaboard!Z:Z,0))),"",INDEX(Panaboard!O:O,MATCH(CONCATENATE(AZ1352,"-",C1352),Panaboard!Z:Z,0)))</f>
        <v/>
      </c>
      <c r="AO1352" t="str">
        <f>IF(ISERROR(INDEX(Panaboard!P:P,MATCH(CONCATENATE(AZ1352,"-",C1352),Panaboard!Z:Z,0))),"",INDEX(Panaboard!P:P,MATCH(CONCATENATE(AZ1352,"-",C1352),Panaboard!Z:Z,0)))</f>
        <v/>
      </c>
      <c r="AP1352" t="str">
        <f>IF(ISERROR(INDEX(Panaboard!Q:Q,MATCH(CONCATENATE(AZ1352,"-",C1352),Panaboard!Z:Z,0))),"",INDEX(Panaboard!Q:Q,MATCH(CONCATENATE(AZ1352,"-",C1352),Panaboard!Z:Z,0)))</f>
        <v/>
      </c>
      <c r="AR1352" t="str">
        <f>IF(PResult!BW1352="","",PResult!BW1352)</f>
        <v/>
      </c>
      <c r="AS1352" t="str">
        <f>IF(PResult!BX1352="","",PResult!BX1352)</f>
        <v/>
      </c>
      <c r="AT1352" t="str">
        <f>IF(ISERROR(INDEX(Panaboard!K:K,MATCH(CONCATENATE(AZ1352,"-",C1352),Panaboard!Z:Z,0))),"",INDEX(Panaboard!K:K,MATCH(CONCATENATE(AZ1352,"-",C1352),Panaboard!Z:Z,0)))</f>
        <v/>
      </c>
      <c r="AU1352" t="str">
        <f>IF(ISERROR(INDEX(Panaboard!U:U,MATCH(CONCATENATE(AZ1352,"-",C1352),Panaboard!Z:Z,0))),"",INDEX(Panaboard!U:U,MATCH(CONCATENATE(AZ1352,"-",C1352),Panaboard!Z:Z,0)))</f>
        <v/>
      </c>
      <c r="AV1352" t="str">
        <f>IF(ISERROR(INDEX(Panaboard!W:W,MATCH(CONCATENATE(AZ1352,"-",C1352),Panaboard!Z:Z,0))),"",INDEX(Panaboard!W:W,MATCH(CONCATENATE(AZ1352,"-",C1352),Panaboard!Z:Z,0)))</f>
        <v/>
      </c>
      <c r="AW1352" t="str">
        <f>IF(ISERROR(INDEX(Panaboard!X:X,MATCH(CONCATENATE(AZ1352,"-",C1352),Panaboard!Z:Z,0))),"",INDEX(Panaboard!X:X,MATCH(CONCATENATE(AZ1352,"-",C1352),Panaboard!Z:Z,0)))</f>
        <v/>
      </c>
      <c r="AX1352" t="str">
        <f>IF(ISERROR(INDEX(Panaboard!AA:AA,MATCH(CONCATENATE(AZ1352,"-",C1352),Panaboard!Z:Z,0))),"",INDEX(Panaboard!AA:AA,MATCH(CONCATENATE(AZ1352,"-",C1352),Panaboard!Z:Z,0)))</f>
        <v/>
      </c>
      <c r="AY1352" t="str">
        <f>IF(ISERROR(INDEX(Panaboard!AB:AB,MATCH(CONCATENATE(AZ1352,"-",C1352),Panaboard!Z:Z,0))),"",INDEX(Panaboard!AB:AB,MATCH(CONCATENATE(AZ1352,"-",C1352),Panaboard!Z:Z,0)))</f>
        <v/>
      </c>
      <c r="AZ1352" t="str">
        <f t="shared" si="172"/>
        <v/>
      </c>
      <c r="BA1352" t="str">
        <f>IF(ISERROR(INDEX(Panaboard!E:E,MATCH(CONCATENATE(AZ1352,"-",C1352),Panaboard!Z:Z,0))),"",INDEX(Panaboard!E:E,MATCH(CONCATENATE(AZ1352,"-",C1352),Panaboard!Z:Z,0)))</f>
        <v/>
      </c>
      <c r="BB1352" t="str">
        <f>IF(ISERROR(INDEX(Panaboard!AC:AC,MATCH(CONCATENATE(AZ1352,"-",C1352),Panaboard!Z:Z,0))),"",INDEX(Panaboard!AC:AC,MATCH(CONCATENATE(AZ1352,"-",C1352),Panaboard!Z:Z,0)))</f>
        <v/>
      </c>
      <c r="BC1352" t="str">
        <f t="shared" si="173"/>
        <v/>
      </c>
      <c r="BD1352" t="str">
        <f t="shared" si="174"/>
        <v/>
      </c>
      <c r="BE1352" t="str">
        <f t="shared" si="175"/>
        <v>xx0x0</v>
      </c>
      <c r="BF1352" t="str">
        <f>IF(ISERROR(INDEX(CuttingList!F:F,MATCH(CONCATENATE(A1352,"-",C1352),CuttingList!E:E,0))),"",INDEX(CuttingList!F:F,MATCH(CONCATENATE(A1352,"-",C1352),CuttingList!E:E,0)))</f>
        <v/>
      </c>
    </row>
    <row r="1353" spans="1:58" x14ac:dyDescent="0.25">
      <c r="A1353" t="str">
        <f>IF(PResult!BJ1353="","",PResult!BJ1353)</f>
        <v/>
      </c>
      <c r="B1353" t="str">
        <f>IF(PResult!E1353="","",PResult!E1353)</f>
        <v/>
      </c>
      <c r="C1353" t="str">
        <f>IF(PResult!BZ1353="","",PResult!BZ1353)</f>
        <v/>
      </c>
      <c r="D1353" t="str">
        <f>IF(ISERROR(INDEX(Panaboard!B:B,MATCH(CONCATENATE(AZ1353,"-",C1353),Panaboard!Z:Z,0))),"",TRIM(INDEX(Panaboard!B:B,MATCH(CONCATENATE(AZ1353,"-",C1353),Panaboard!Z:Z,0))))</f>
        <v/>
      </c>
      <c r="E1353" t="str">
        <f t="shared" si="171"/>
        <v>xx0x0</v>
      </c>
      <c r="F1353" t="str">
        <f>IF(PResult!U1353="","",UPPER(TRIM(PResult!U1353)))</f>
        <v/>
      </c>
      <c r="G1353">
        <f>IF(OR(PResult!O1353="",PResult!O1353="(null)"),0,PResult!O1353)</f>
        <v>0</v>
      </c>
      <c r="H1353" t="str">
        <f>IF(ISERROR(INDEX(Panaboard!G:G,MATCH(CONCATENATE(AZ1353,"-",C1353),Panaboard!Z:Z,0))),"",INDEX(Panaboard!G:G,MATCH(CONCATENATE(AZ1353,"-",C1353),Panaboard!Z:Z,0)))</f>
        <v/>
      </c>
      <c r="I1353" t="str">
        <f>IF(PResult!J1353="","",PResult!J1353)</f>
        <v/>
      </c>
      <c r="J1353" t="str">
        <f>IF(PResult!K1353="","",PResult!K1353)</f>
        <v/>
      </c>
      <c r="K1353">
        <f>IF(OR(PResult!L1353="(null)",PResult!L1353=""),0,PResult!L1353)</f>
        <v>0</v>
      </c>
      <c r="L1353">
        <f>IF(OR(PResult!M1353="(null)",PResult!M1353=""),0,PResult!M1353)</f>
        <v>0</v>
      </c>
      <c r="M1353">
        <f t="shared" si="168"/>
        <v>0</v>
      </c>
      <c r="N1353" t="str">
        <f>TEXT(IF(ISERROR(INDEX(Panaboard!H:H,MATCH(CONCATENATE(AZ1353,"-",C1353),Panaboard!Z:Z,0))),"",INDEX(Panaboard!H:H,MATCH(CONCATENATE(AZ1353,"-",C1353),Panaboard!Z:Z,0))),"HH:MM")</f>
        <v/>
      </c>
      <c r="O1353" t="str">
        <f>TEXT(IF(ISERROR(INDEX(Panaboard!I:I,MATCH(CONCATENATE(AZ1353,"-",C1353),Panaboard!Z:Z,0))),"",INDEX(Panaboard!I:I,MATCH(CONCATENATE(AZ1353,"-",C1353),Panaboard!Z:Z,0))),"HH:MM")</f>
        <v/>
      </c>
      <c r="P1353" t="str">
        <f t="shared" si="169"/>
        <v/>
      </c>
      <c r="Q1353" t="str">
        <f>IF(ISERROR(INDEX(Panaboard!S:S,MATCH(CONCATENATE(AZ1353,"-",C1353),Panaboard!Z:Z,0))),"",INDEX(Panaboard!S:S,MATCH(CONCATENATE(AZ1353,"-",C1353),Panaboard!Z:Z,0)))</f>
        <v/>
      </c>
      <c r="R1353" t="str">
        <f>IF(ISERROR(INDEX(Panaboard!F:F,MATCH(CONCATENATE(AZ1353,"-",C1353),Panaboard!Z:Z,0))),"",INDEX(Panaboard!F:F,MATCH(CONCATENATE(AZ1353,"-",C1353),Panaboard!Z:Z,0)))</f>
        <v/>
      </c>
      <c r="S1353" t="str">
        <f t="shared" si="170"/>
        <v/>
      </c>
      <c r="T1353" t="str">
        <f>IF(ISERROR(INDEX(Panaboard!D:D,MATCH(CONCATENATE(AZ1353,"-",C1353),Panaboard!Z:Z,0))),"",INDEX(Panaboard!D:D,MATCH(CONCATENATE(AZ1353,"-",C1353),Panaboard!Z:Z,0)))</f>
        <v/>
      </c>
      <c r="U1353" t="str">
        <f>IF(ISERROR(INDEX(Panaboard!J:J,MATCH(CONCATENATE(AZ1353,"-",C1353),Panaboard!Z:Z,0))),"",INDEX(Panaboard!J:J,MATCH(CONCATENATE(AZ1353,"-",C1353),Panaboard!Z:Z,0)))</f>
        <v/>
      </c>
      <c r="V1353">
        <f>IF(PResult!BL1353="",0,PResult!BL1353)</f>
        <v>0</v>
      </c>
      <c r="W1353">
        <f>IF(PResult!BM1353="",0,PResult!BM1353)</f>
        <v>0</v>
      </c>
      <c r="X1353">
        <f>IF(OR(PResult!AE1353="",PResult!AE1353="(null)"),IF(OR(PResult!AD1353="",PResult!AD1353="(null)"),0,PResult!AD1353),PResult!AE1353)</f>
        <v>0</v>
      </c>
      <c r="Y1353" t="str">
        <f>IF(OR(PResult!V1353="",PResult!V1353="(null)"),"",PResult!V1353)</f>
        <v/>
      </c>
      <c r="Z1353" t="str">
        <f>CONCATENATE(PResult!BO1353,PResult!BP1353)</f>
        <v/>
      </c>
      <c r="AA1353" t="str">
        <f>IF(PResult!Y1353="","",PResult!Y1353)</f>
        <v/>
      </c>
      <c r="AB1353" t="str">
        <f>IF(PResult!BQ1353="","",PResult!BQ1353)</f>
        <v/>
      </c>
      <c r="AC1353" t="str">
        <f>IF(PResult!BR1353="","",PResult!BR1353)</f>
        <v/>
      </c>
      <c r="AD1353" t="str">
        <f>IF(PResult!BS1353="","",PResult!BS1353)</f>
        <v/>
      </c>
      <c r="AE1353" t="str">
        <f>IF(PResult!BN1353="","",PResult!BN1353)</f>
        <v/>
      </c>
      <c r="AF1353" t="str">
        <f>IF(PResult!BT1353="","",PResult!BT1353)</f>
        <v/>
      </c>
      <c r="AG1353" t="str">
        <f>IF(PResult!BU1353="","",PResult!BU1353)</f>
        <v/>
      </c>
      <c r="AH1353" t="str">
        <f>IF(PResult!BV1353="","",PResult!BV1353)</f>
        <v/>
      </c>
      <c r="AI1353" t="str">
        <f>TEXT(IF(ISERROR(INDEX(Panaboard!L:L,MATCH(CONCATENATE(AZ1353,"-",C1353),Panaboard!Z:Z,0))),"",INDEX(Panaboard!L:L,MATCH(CONCATENATE(AZ1353,"-",C1353),Panaboard!Z:Z,0))),"HH:MM")</f>
        <v/>
      </c>
      <c r="AJ1353" t="str">
        <f>TEXT(IF(ISERROR(INDEX(Panaboard!M:M,MATCH(CONCATENATE(AZ1353,"-",C1353),Panaboard!Z:Z,0))),"",INDEX(Panaboard!M:M,MATCH(CONCATENATE(AZ1353,"-",C1353),Panaboard!Z:Z,0))),"HH:MM")</f>
        <v/>
      </c>
      <c r="AK1353" t="str">
        <f>IF(PResult!BY1353="","",PResult!BY1353)</f>
        <v/>
      </c>
      <c r="AL1353">
        <f>IF(PResult!P1353="",0,PResult!P1353)</f>
        <v>0</v>
      </c>
      <c r="AM1353" t="str">
        <f>IF(ISERROR(INDEX(Panaboard!N:N,MATCH(CONCATENATE(AZ1353,"-",C1353),Panaboard!Z:Z,0))),"",INDEX(Panaboard!N:N,MATCH(CONCATENATE(AZ1353,"-",C1353),Panaboard!Z:Z,0)))</f>
        <v/>
      </c>
      <c r="AN1353" t="str">
        <f>IF(ISERROR(INDEX(Panaboard!O:O,MATCH(CONCATENATE(AZ1353,"-",C1353),Panaboard!Z:Z,0))),"",INDEX(Panaboard!O:O,MATCH(CONCATENATE(AZ1353,"-",C1353),Panaboard!Z:Z,0)))</f>
        <v/>
      </c>
      <c r="AO1353" t="str">
        <f>IF(ISERROR(INDEX(Panaboard!P:P,MATCH(CONCATENATE(AZ1353,"-",C1353),Panaboard!Z:Z,0))),"",INDEX(Panaboard!P:P,MATCH(CONCATENATE(AZ1353,"-",C1353),Panaboard!Z:Z,0)))</f>
        <v/>
      </c>
      <c r="AP1353" t="str">
        <f>IF(ISERROR(INDEX(Panaboard!Q:Q,MATCH(CONCATENATE(AZ1353,"-",C1353),Panaboard!Z:Z,0))),"",INDEX(Panaboard!Q:Q,MATCH(CONCATENATE(AZ1353,"-",C1353),Panaboard!Z:Z,0)))</f>
        <v/>
      </c>
      <c r="AR1353" t="str">
        <f>IF(PResult!BW1353="","",PResult!BW1353)</f>
        <v/>
      </c>
      <c r="AS1353" t="str">
        <f>IF(PResult!BX1353="","",PResult!BX1353)</f>
        <v/>
      </c>
      <c r="AT1353" t="str">
        <f>IF(ISERROR(INDEX(Panaboard!K:K,MATCH(CONCATENATE(AZ1353,"-",C1353),Panaboard!Z:Z,0))),"",INDEX(Panaboard!K:K,MATCH(CONCATENATE(AZ1353,"-",C1353),Panaboard!Z:Z,0)))</f>
        <v/>
      </c>
      <c r="AU1353" t="str">
        <f>IF(ISERROR(INDEX(Panaboard!U:U,MATCH(CONCATENATE(AZ1353,"-",C1353),Panaboard!Z:Z,0))),"",INDEX(Panaboard!U:U,MATCH(CONCATENATE(AZ1353,"-",C1353),Panaboard!Z:Z,0)))</f>
        <v/>
      </c>
      <c r="AV1353" t="str">
        <f>IF(ISERROR(INDEX(Panaboard!W:W,MATCH(CONCATENATE(AZ1353,"-",C1353),Panaboard!Z:Z,0))),"",INDEX(Panaboard!W:W,MATCH(CONCATENATE(AZ1353,"-",C1353),Panaboard!Z:Z,0)))</f>
        <v/>
      </c>
      <c r="AW1353" t="str">
        <f>IF(ISERROR(INDEX(Panaboard!X:X,MATCH(CONCATENATE(AZ1353,"-",C1353),Panaboard!Z:Z,0))),"",INDEX(Panaboard!X:X,MATCH(CONCATENATE(AZ1353,"-",C1353),Panaboard!Z:Z,0)))</f>
        <v/>
      </c>
      <c r="AX1353" t="str">
        <f>IF(ISERROR(INDEX(Panaboard!AA:AA,MATCH(CONCATENATE(AZ1353,"-",C1353),Panaboard!Z:Z,0))),"",INDEX(Panaboard!AA:AA,MATCH(CONCATENATE(AZ1353,"-",C1353),Panaboard!Z:Z,0)))</f>
        <v/>
      </c>
      <c r="AY1353" t="str">
        <f>IF(ISERROR(INDEX(Panaboard!AB:AB,MATCH(CONCATENATE(AZ1353,"-",C1353),Panaboard!Z:Z,0))),"",INDEX(Panaboard!AB:AB,MATCH(CONCATENATE(AZ1353,"-",C1353),Panaboard!Z:Z,0)))</f>
        <v/>
      </c>
      <c r="AZ1353" t="str">
        <f t="shared" si="172"/>
        <v/>
      </c>
      <c r="BA1353" t="str">
        <f>IF(ISERROR(INDEX(Panaboard!E:E,MATCH(CONCATENATE(AZ1353,"-",C1353),Panaboard!Z:Z,0))),"",INDEX(Panaboard!E:E,MATCH(CONCATENATE(AZ1353,"-",C1353),Panaboard!Z:Z,0)))</f>
        <v/>
      </c>
      <c r="BB1353" t="str">
        <f>IF(ISERROR(INDEX(Panaboard!AC:AC,MATCH(CONCATENATE(AZ1353,"-",C1353),Panaboard!Z:Z,0))),"",INDEX(Panaboard!AC:AC,MATCH(CONCATENATE(AZ1353,"-",C1353),Panaboard!Z:Z,0)))</f>
        <v/>
      </c>
      <c r="BC1353" t="str">
        <f t="shared" si="173"/>
        <v/>
      </c>
      <c r="BD1353" t="str">
        <f t="shared" si="174"/>
        <v/>
      </c>
      <c r="BE1353" t="str">
        <f t="shared" si="175"/>
        <v>xx0x0</v>
      </c>
      <c r="BF1353" t="str">
        <f>IF(ISERROR(INDEX(CuttingList!F:F,MATCH(CONCATENATE(A1353,"-",C1353),CuttingList!E:E,0))),"",INDEX(CuttingList!F:F,MATCH(CONCATENATE(A1353,"-",C1353),CuttingList!E:E,0)))</f>
        <v/>
      </c>
    </row>
    <row r="1354" spans="1:58" x14ac:dyDescent="0.25">
      <c r="A1354" t="str">
        <f>IF(PResult!BJ1354="","",PResult!BJ1354)</f>
        <v/>
      </c>
      <c r="B1354" t="str">
        <f>IF(PResult!E1354="","",PResult!E1354)</f>
        <v/>
      </c>
      <c r="C1354" t="str">
        <f>IF(PResult!BZ1354="","",PResult!BZ1354)</f>
        <v/>
      </c>
      <c r="D1354" t="str">
        <f>IF(ISERROR(INDEX(Panaboard!B:B,MATCH(CONCATENATE(AZ1354,"-",C1354),Panaboard!Z:Z,0))),"",TRIM(INDEX(Panaboard!B:B,MATCH(CONCATENATE(AZ1354,"-",C1354),Panaboard!Z:Z,0))))</f>
        <v/>
      </c>
      <c r="E1354" t="str">
        <f t="shared" si="171"/>
        <v>xx0x0</v>
      </c>
      <c r="F1354" t="str">
        <f>IF(PResult!U1354="","",UPPER(TRIM(PResult!U1354)))</f>
        <v/>
      </c>
      <c r="G1354">
        <f>IF(OR(PResult!O1354="",PResult!O1354="(null)"),0,PResult!O1354)</f>
        <v>0</v>
      </c>
      <c r="H1354" t="str">
        <f>IF(ISERROR(INDEX(Panaboard!G:G,MATCH(CONCATENATE(AZ1354,"-",C1354),Panaboard!Z:Z,0))),"",INDEX(Panaboard!G:G,MATCH(CONCATENATE(AZ1354,"-",C1354),Panaboard!Z:Z,0)))</f>
        <v/>
      </c>
      <c r="I1354" t="str">
        <f>IF(PResult!J1354="","",PResult!J1354)</f>
        <v/>
      </c>
      <c r="J1354" t="str">
        <f>IF(PResult!K1354="","",PResult!K1354)</f>
        <v/>
      </c>
      <c r="K1354">
        <f>IF(OR(PResult!L1354="(null)",PResult!L1354=""),0,PResult!L1354)</f>
        <v>0</v>
      </c>
      <c r="L1354">
        <f>IF(OR(PResult!M1354="(null)",PResult!M1354=""),0,PResult!M1354)</f>
        <v>0</v>
      </c>
      <c r="M1354">
        <f t="shared" si="168"/>
        <v>0</v>
      </c>
      <c r="N1354" t="str">
        <f>TEXT(IF(ISERROR(INDEX(Panaboard!H:H,MATCH(CONCATENATE(AZ1354,"-",C1354),Panaboard!Z:Z,0))),"",INDEX(Panaboard!H:H,MATCH(CONCATENATE(AZ1354,"-",C1354),Panaboard!Z:Z,0))),"HH:MM")</f>
        <v/>
      </c>
      <c r="O1354" t="str">
        <f>TEXT(IF(ISERROR(INDEX(Panaboard!I:I,MATCH(CONCATENATE(AZ1354,"-",C1354),Panaboard!Z:Z,0))),"",INDEX(Panaboard!I:I,MATCH(CONCATENATE(AZ1354,"-",C1354),Panaboard!Z:Z,0))),"HH:MM")</f>
        <v/>
      </c>
      <c r="P1354" t="str">
        <f t="shared" si="169"/>
        <v/>
      </c>
      <c r="Q1354" t="str">
        <f>IF(ISERROR(INDEX(Panaboard!S:S,MATCH(CONCATENATE(AZ1354,"-",C1354),Panaboard!Z:Z,0))),"",INDEX(Panaboard!S:S,MATCH(CONCATENATE(AZ1354,"-",C1354),Panaboard!Z:Z,0)))</f>
        <v/>
      </c>
      <c r="R1354" t="str">
        <f>IF(ISERROR(INDEX(Panaboard!F:F,MATCH(CONCATENATE(AZ1354,"-",C1354),Panaboard!Z:Z,0))),"",INDEX(Panaboard!F:F,MATCH(CONCATENATE(AZ1354,"-",C1354),Panaboard!Z:Z,0)))</f>
        <v/>
      </c>
      <c r="S1354" t="str">
        <f t="shared" si="170"/>
        <v/>
      </c>
      <c r="T1354" t="str">
        <f>IF(ISERROR(INDEX(Panaboard!D:D,MATCH(CONCATENATE(AZ1354,"-",C1354),Panaboard!Z:Z,0))),"",INDEX(Panaboard!D:D,MATCH(CONCATENATE(AZ1354,"-",C1354),Panaboard!Z:Z,0)))</f>
        <v/>
      </c>
      <c r="U1354" t="str">
        <f>IF(ISERROR(INDEX(Panaboard!J:J,MATCH(CONCATENATE(AZ1354,"-",C1354),Panaboard!Z:Z,0))),"",INDEX(Panaboard!J:J,MATCH(CONCATENATE(AZ1354,"-",C1354),Panaboard!Z:Z,0)))</f>
        <v/>
      </c>
      <c r="V1354">
        <f>IF(PResult!BL1354="",0,PResult!BL1354)</f>
        <v>0</v>
      </c>
      <c r="W1354">
        <f>IF(PResult!BM1354="",0,PResult!BM1354)</f>
        <v>0</v>
      </c>
      <c r="X1354">
        <f>IF(OR(PResult!AE1354="",PResult!AE1354="(null)"),IF(OR(PResult!AD1354="",PResult!AD1354="(null)"),0,PResult!AD1354),PResult!AE1354)</f>
        <v>0</v>
      </c>
      <c r="Y1354" t="str">
        <f>IF(OR(PResult!V1354="",PResult!V1354="(null)"),"",PResult!V1354)</f>
        <v/>
      </c>
      <c r="Z1354" t="str">
        <f>CONCATENATE(PResult!BO1354,PResult!BP1354)</f>
        <v/>
      </c>
      <c r="AA1354" t="str">
        <f>IF(PResult!Y1354="","",PResult!Y1354)</f>
        <v/>
      </c>
      <c r="AB1354" t="str">
        <f>IF(PResult!BQ1354="","",PResult!BQ1354)</f>
        <v/>
      </c>
      <c r="AC1354" t="str">
        <f>IF(PResult!BR1354="","",PResult!BR1354)</f>
        <v/>
      </c>
      <c r="AD1354" t="str">
        <f>IF(PResult!BS1354="","",PResult!BS1354)</f>
        <v/>
      </c>
      <c r="AE1354" t="str">
        <f>IF(PResult!BN1354="","",PResult!BN1354)</f>
        <v/>
      </c>
      <c r="AF1354" t="str">
        <f>IF(PResult!BT1354="","",PResult!BT1354)</f>
        <v/>
      </c>
      <c r="AG1354" t="str">
        <f>IF(PResult!BU1354="","",PResult!BU1354)</f>
        <v/>
      </c>
      <c r="AH1354" t="str">
        <f>IF(PResult!BV1354="","",PResult!BV1354)</f>
        <v/>
      </c>
      <c r="AI1354" t="str">
        <f>TEXT(IF(ISERROR(INDEX(Panaboard!L:L,MATCH(CONCATENATE(AZ1354,"-",C1354),Panaboard!Z:Z,0))),"",INDEX(Panaboard!L:L,MATCH(CONCATENATE(AZ1354,"-",C1354),Panaboard!Z:Z,0))),"HH:MM")</f>
        <v/>
      </c>
      <c r="AJ1354" t="str">
        <f>TEXT(IF(ISERROR(INDEX(Panaboard!M:M,MATCH(CONCATENATE(AZ1354,"-",C1354),Panaboard!Z:Z,0))),"",INDEX(Panaboard!M:M,MATCH(CONCATENATE(AZ1354,"-",C1354),Panaboard!Z:Z,0))),"HH:MM")</f>
        <v/>
      </c>
      <c r="AK1354" t="str">
        <f>IF(PResult!BY1354="","",PResult!BY1354)</f>
        <v/>
      </c>
      <c r="AL1354">
        <f>IF(PResult!P1354="",0,PResult!P1354)</f>
        <v>0</v>
      </c>
      <c r="AM1354" t="str">
        <f>IF(ISERROR(INDEX(Panaboard!N:N,MATCH(CONCATENATE(AZ1354,"-",C1354),Panaboard!Z:Z,0))),"",INDEX(Panaboard!N:N,MATCH(CONCATENATE(AZ1354,"-",C1354),Panaboard!Z:Z,0)))</f>
        <v/>
      </c>
      <c r="AN1354" t="str">
        <f>IF(ISERROR(INDEX(Panaboard!O:O,MATCH(CONCATENATE(AZ1354,"-",C1354),Panaboard!Z:Z,0))),"",INDEX(Panaboard!O:O,MATCH(CONCATENATE(AZ1354,"-",C1354),Panaboard!Z:Z,0)))</f>
        <v/>
      </c>
      <c r="AO1354" t="str">
        <f>IF(ISERROR(INDEX(Panaboard!P:P,MATCH(CONCATENATE(AZ1354,"-",C1354),Panaboard!Z:Z,0))),"",INDEX(Panaboard!P:P,MATCH(CONCATENATE(AZ1354,"-",C1354),Panaboard!Z:Z,0)))</f>
        <v/>
      </c>
      <c r="AP1354" t="str">
        <f>IF(ISERROR(INDEX(Panaboard!Q:Q,MATCH(CONCATENATE(AZ1354,"-",C1354),Panaboard!Z:Z,0))),"",INDEX(Panaboard!Q:Q,MATCH(CONCATENATE(AZ1354,"-",C1354),Panaboard!Z:Z,0)))</f>
        <v/>
      </c>
      <c r="AR1354" t="str">
        <f>IF(PResult!BW1354="","",PResult!BW1354)</f>
        <v/>
      </c>
      <c r="AS1354" t="str">
        <f>IF(PResult!BX1354="","",PResult!BX1354)</f>
        <v/>
      </c>
      <c r="AT1354" t="str">
        <f>IF(ISERROR(INDEX(Panaboard!K:K,MATCH(CONCATENATE(AZ1354,"-",C1354),Panaboard!Z:Z,0))),"",INDEX(Panaboard!K:K,MATCH(CONCATENATE(AZ1354,"-",C1354),Panaboard!Z:Z,0)))</f>
        <v/>
      </c>
      <c r="AU1354" t="str">
        <f>IF(ISERROR(INDEX(Panaboard!U:U,MATCH(CONCATENATE(AZ1354,"-",C1354),Panaboard!Z:Z,0))),"",INDEX(Panaboard!U:U,MATCH(CONCATENATE(AZ1354,"-",C1354),Panaboard!Z:Z,0)))</f>
        <v/>
      </c>
      <c r="AV1354" t="str">
        <f>IF(ISERROR(INDEX(Panaboard!W:W,MATCH(CONCATENATE(AZ1354,"-",C1354),Panaboard!Z:Z,0))),"",INDEX(Panaboard!W:W,MATCH(CONCATENATE(AZ1354,"-",C1354),Panaboard!Z:Z,0)))</f>
        <v/>
      </c>
      <c r="AW1354" t="str">
        <f>IF(ISERROR(INDEX(Panaboard!X:X,MATCH(CONCATENATE(AZ1354,"-",C1354),Panaboard!Z:Z,0))),"",INDEX(Panaboard!X:X,MATCH(CONCATENATE(AZ1354,"-",C1354),Panaboard!Z:Z,0)))</f>
        <v/>
      </c>
      <c r="AX1354" t="str">
        <f>IF(ISERROR(INDEX(Panaboard!AA:AA,MATCH(CONCATENATE(AZ1354,"-",C1354),Panaboard!Z:Z,0))),"",INDEX(Panaboard!AA:AA,MATCH(CONCATENATE(AZ1354,"-",C1354),Panaboard!Z:Z,0)))</f>
        <v/>
      </c>
      <c r="AY1354" t="str">
        <f>IF(ISERROR(INDEX(Panaboard!AB:AB,MATCH(CONCATENATE(AZ1354,"-",C1354),Panaboard!Z:Z,0))),"",INDEX(Panaboard!AB:AB,MATCH(CONCATENATE(AZ1354,"-",C1354),Panaboard!Z:Z,0)))</f>
        <v/>
      </c>
      <c r="AZ1354" t="str">
        <f t="shared" si="172"/>
        <v/>
      </c>
      <c r="BA1354" t="str">
        <f>IF(ISERROR(INDEX(Panaboard!E:E,MATCH(CONCATENATE(AZ1354,"-",C1354),Panaboard!Z:Z,0))),"",INDEX(Panaboard!E:E,MATCH(CONCATENATE(AZ1354,"-",C1354),Panaboard!Z:Z,0)))</f>
        <v/>
      </c>
      <c r="BB1354" t="str">
        <f>IF(ISERROR(INDEX(Panaboard!AC:AC,MATCH(CONCATENATE(AZ1354,"-",C1354),Panaboard!Z:Z,0))),"",INDEX(Panaboard!AC:AC,MATCH(CONCATENATE(AZ1354,"-",C1354),Panaboard!Z:Z,0)))</f>
        <v/>
      </c>
      <c r="BC1354" t="str">
        <f t="shared" si="173"/>
        <v/>
      </c>
      <c r="BD1354" t="str">
        <f t="shared" si="174"/>
        <v/>
      </c>
      <c r="BE1354" t="str">
        <f t="shared" si="175"/>
        <v>xx0x0</v>
      </c>
      <c r="BF1354" t="str">
        <f>IF(ISERROR(INDEX(CuttingList!F:F,MATCH(CONCATENATE(A1354,"-",C1354),CuttingList!E:E,0))),"",INDEX(CuttingList!F:F,MATCH(CONCATENATE(A1354,"-",C1354),CuttingList!E:E,0)))</f>
        <v/>
      </c>
    </row>
    <row r="1355" spans="1:58" x14ac:dyDescent="0.25">
      <c r="A1355" t="str">
        <f>IF(PResult!BJ1355="","",PResult!BJ1355)</f>
        <v/>
      </c>
      <c r="B1355" t="str">
        <f>IF(PResult!E1355="","",PResult!E1355)</f>
        <v/>
      </c>
      <c r="C1355" t="str">
        <f>IF(PResult!BZ1355="","",PResult!BZ1355)</f>
        <v/>
      </c>
      <c r="D1355" t="str">
        <f>IF(ISERROR(INDEX(Panaboard!B:B,MATCH(CONCATENATE(AZ1355,"-",C1355),Panaboard!Z:Z,0))),"",TRIM(INDEX(Panaboard!B:B,MATCH(CONCATENATE(AZ1355,"-",C1355),Panaboard!Z:Z,0))))</f>
        <v/>
      </c>
      <c r="E1355" t="str">
        <f t="shared" si="171"/>
        <v>xx0x0</v>
      </c>
      <c r="F1355" t="str">
        <f>IF(PResult!U1355="","",UPPER(TRIM(PResult!U1355)))</f>
        <v/>
      </c>
      <c r="G1355">
        <f>IF(OR(PResult!O1355="",PResult!O1355="(null)"),0,PResult!O1355)</f>
        <v>0</v>
      </c>
      <c r="H1355" t="str">
        <f>IF(ISERROR(INDEX(Panaboard!G:G,MATCH(CONCATENATE(AZ1355,"-",C1355),Panaboard!Z:Z,0))),"",INDEX(Panaboard!G:G,MATCH(CONCATENATE(AZ1355,"-",C1355),Panaboard!Z:Z,0)))</f>
        <v/>
      </c>
      <c r="I1355" t="str">
        <f>IF(PResult!J1355="","",PResult!J1355)</f>
        <v/>
      </c>
      <c r="J1355" t="str">
        <f>IF(PResult!K1355="","",PResult!K1355)</f>
        <v/>
      </c>
      <c r="K1355">
        <f>IF(OR(PResult!L1355="(null)",PResult!L1355=""),0,PResult!L1355)</f>
        <v>0</v>
      </c>
      <c r="L1355">
        <f>IF(OR(PResult!M1355="(null)",PResult!M1355=""),0,PResult!M1355)</f>
        <v>0</v>
      </c>
      <c r="M1355">
        <f t="shared" si="168"/>
        <v>0</v>
      </c>
      <c r="N1355" t="str">
        <f>TEXT(IF(ISERROR(INDEX(Panaboard!H:H,MATCH(CONCATENATE(AZ1355,"-",C1355),Panaboard!Z:Z,0))),"",INDEX(Panaboard!H:H,MATCH(CONCATENATE(AZ1355,"-",C1355),Panaboard!Z:Z,0))),"HH:MM")</f>
        <v/>
      </c>
      <c r="O1355" t="str">
        <f>TEXT(IF(ISERROR(INDEX(Panaboard!I:I,MATCH(CONCATENATE(AZ1355,"-",C1355),Panaboard!Z:Z,0))),"",INDEX(Panaboard!I:I,MATCH(CONCATENATE(AZ1355,"-",C1355),Panaboard!Z:Z,0))),"HH:MM")</f>
        <v/>
      </c>
      <c r="P1355" t="str">
        <f t="shared" si="169"/>
        <v/>
      </c>
      <c r="Q1355" t="str">
        <f>IF(ISERROR(INDEX(Panaboard!S:S,MATCH(CONCATENATE(AZ1355,"-",C1355),Panaboard!Z:Z,0))),"",INDEX(Panaboard!S:S,MATCH(CONCATENATE(AZ1355,"-",C1355),Panaboard!Z:Z,0)))</f>
        <v/>
      </c>
      <c r="R1355" t="str">
        <f>IF(ISERROR(INDEX(Panaboard!F:F,MATCH(CONCATENATE(AZ1355,"-",C1355),Panaboard!Z:Z,0))),"",INDEX(Panaboard!F:F,MATCH(CONCATENATE(AZ1355,"-",C1355),Panaboard!Z:Z,0)))</f>
        <v/>
      </c>
      <c r="S1355" t="str">
        <f t="shared" si="170"/>
        <v/>
      </c>
      <c r="T1355" t="str">
        <f>IF(ISERROR(INDEX(Panaboard!D:D,MATCH(CONCATENATE(AZ1355,"-",C1355),Panaboard!Z:Z,0))),"",INDEX(Panaboard!D:D,MATCH(CONCATENATE(AZ1355,"-",C1355),Panaboard!Z:Z,0)))</f>
        <v/>
      </c>
      <c r="U1355" t="str">
        <f>IF(ISERROR(INDEX(Panaboard!J:J,MATCH(CONCATENATE(AZ1355,"-",C1355),Panaboard!Z:Z,0))),"",INDEX(Panaboard!J:J,MATCH(CONCATENATE(AZ1355,"-",C1355),Panaboard!Z:Z,0)))</f>
        <v/>
      </c>
      <c r="V1355">
        <f>IF(PResult!BL1355="",0,PResult!BL1355)</f>
        <v>0</v>
      </c>
      <c r="W1355">
        <f>IF(PResult!BM1355="",0,PResult!BM1355)</f>
        <v>0</v>
      </c>
      <c r="X1355">
        <f>IF(OR(PResult!AE1355="",PResult!AE1355="(null)"),IF(OR(PResult!AD1355="",PResult!AD1355="(null)"),0,PResult!AD1355),PResult!AE1355)</f>
        <v>0</v>
      </c>
      <c r="Y1355" t="str">
        <f>IF(OR(PResult!V1355="",PResult!V1355="(null)"),"",PResult!V1355)</f>
        <v/>
      </c>
      <c r="Z1355" t="str">
        <f>CONCATENATE(PResult!BO1355,PResult!BP1355)</f>
        <v/>
      </c>
      <c r="AA1355" t="str">
        <f>IF(PResult!Y1355="","",PResult!Y1355)</f>
        <v/>
      </c>
      <c r="AB1355" t="str">
        <f>IF(PResult!BQ1355="","",PResult!BQ1355)</f>
        <v/>
      </c>
      <c r="AC1355" t="str">
        <f>IF(PResult!BR1355="","",PResult!BR1355)</f>
        <v/>
      </c>
      <c r="AD1355" t="str">
        <f>IF(PResult!BS1355="","",PResult!BS1355)</f>
        <v/>
      </c>
      <c r="AE1355" t="str">
        <f>IF(PResult!BN1355="","",PResult!BN1355)</f>
        <v/>
      </c>
      <c r="AF1355" t="str">
        <f>IF(PResult!BT1355="","",PResult!BT1355)</f>
        <v/>
      </c>
      <c r="AG1355" t="str">
        <f>IF(PResult!BU1355="","",PResult!BU1355)</f>
        <v/>
      </c>
      <c r="AH1355" t="str">
        <f>IF(PResult!BV1355="","",PResult!BV1355)</f>
        <v/>
      </c>
      <c r="AI1355" t="str">
        <f>TEXT(IF(ISERROR(INDEX(Panaboard!L:L,MATCH(CONCATENATE(AZ1355,"-",C1355),Panaboard!Z:Z,0))),"",INDEX(Panaboard!L:L,MATCH(CONCATENATE(AZ1355,"-",C1355),Panaboard!Z:Z,0))),"HH:MM")</f>
        <v/>
      </c>
      <c r="AJ1355" t="str">
        <f>TEXT(IF(ISERROR(INDEX(Panaboard!M:M,MATCH(CONCATENATE(AZ1355,"-",C1355),Panaboard!Z:Z,0))),"",INDEX(Panaboard!M:M,MATCH(CONCATENATE(AZ1355,"-",C1355),Panaboard!Z:Z,0))),"HH:MM")</f>
        <v/>
      </c>
      <c r="AK1355" t="str">
        <f>IF(PResult!BY1355="","",PResult!BY1355)</f>
        <v/>
      </c>
      <c r="AL1355">
        <f>IF(PResult!P1355="",0,PResult!P1355)</f>
        <v>0</v>
      </c>
      <c r="AM1355" t="str">
        <f>IF(ISERROR(INDEX(Panaboard!N:N,MATCH(CONCATENATE(AZ1355,"-",C1355),Panaboard!Z:Z,0))),"",INDEX(Panaboard!N:N,MATCH(CONCATENATE(AZ1355,"-",C1355),Panaboard!Z:Z,0)))</f>
        <v/>
      </c>
      <c r="AN1355" t="str">
        <f>IF(ISERROR(INDEX(Panaboard!O:O,MATCH(CONCATENATE(AZ1355,"-",C1355),Panaboard!Z:Z,0))),"",INDEX(Panaboard!O:O,MATCH(CONCATENATE(AZ1355,"-",C1355),Panaboard!Z:Z,0)))</f>
        <v/>
      </c>
      <c r="AO1355" t="str">
        <f>IF(ISERROR(INDEX(Panaboard!P:P,MATCH(CONCATENATE(AZ1355,"-",C1355),Panaboard!Z:Z,0))),"",INDEX(Panaboard!P:P,MATCH(CONCATENATE(AZ1355,"-",C1355),Panaboard!Z:Z,0)))</f>
        <v/>
      </c>
      <c r="AP1355" t="str">
        <f>IF(ISERROR(INDEX(Panaboard!Q:Q,MATCH(CONCATENATE(AZ1355,"-",C1355),Panaboard!Z:Z,0))),"",INDEX(Panaboard!Q:Q,MATCH(CONCATENATE(AZ1355,"-",C1355),Panaboard!Z:Z,0)))</f>
        <v/>
      </c>
      <c r="AR1355" t="str">
        <f>IF(PResult!BW1355="","",PResult!BW1355)</f>
        <v/>
      </c>
      <c r="AS1355" t="str">
        <f>IF(PResult!BX1355="","",PResult!BX1355)</f>
        <v/>
      </c>
      <c r="AT1355" t="str">
        <f>IF(ISERROR(INDEX(Panaboard!K:K,MATCH(CONCATENATE(AZ1355,"-",C1355),Panaboard!Z:Z,0))),"",INDEX(Panaboard!K:K,MATCH(CONCATENATE(AZ1355,"-",C1355),Panaboard!Z:Z,0)))</f>
        <v/>
      </c>
      <c r="AU1355" t="str">
        <f>IF(ISERROR(INDEX(Panaboard!U:U,MATCH(CONCATENATE(AZ1355,"-",C1355),Panaboard!Z:Z,0))),"",INDEX(Panaboard!U:U,MATCH(CONCATENATE(AZ1355,"-",C1355),Panaboard!Z:Z,0)))</f>
        <v/>
      </c>
      <c r="AV1355" t="str">
        <f>IF(ISERROR(INDEX(Panaboard!W:W,MATCH(CONCATENATE(AZ1355,"-",C1355),Panaboard!Z:Z,0))),"",INDEX(Panaboard!W:W,MATCH(CONCATENATE(AZ1355,"-",C1355),Panaboard!Z:Z,0)))</f>
        <v/>
      </c>
      <c r="AW1355" t="str">
        <f>IF(ISERROR(INDEX(Panaboard!X:X,MATCH(CONCATENATE(AZ1355,"-",C1355),Panaboard!Z:Z,0))),"",INDEX(Panaboard!X:X,MATCH(CONCATENATE(AZ1355,"-",C1355),Panaboard!Z:Z,0)))</f>
        <v/>
      </c>
      <c r="AX1355" t="str">
        <f>IF(ISERROR(INDEX(Panaboard!AA:AA,MATCH(CONCATENATE(AZ1355,"-",C1355),Panaboard!Z:Z,0))),"",INDEX(Panaboard!AA:AA,MATCH(CONCATENATE(AZ1355,"-",C1355),Panaboard!Z:Z,0)))</f>
        <v/>
      </c>
      <c r="AY1355" t="str">
        <f>IF(ISERROR(INDEX(Panaboard!AB:AB,MATCH(CONCATENATE(AZ1355,"-",C1355),Panaboard!Z:Z,0))),"",INDEX(Panaboard!AB:AB,MATCH(CONCATENATE(AZ1355,"-",C1355),Panaboard!Z:Z,0)))</f>
        <v/>
      </c>
      <c r="AZ1355" t="str">
        <f t="shared" si="172"/>
        <v/>
      </c>
      <c r="BA1355" t="str">
        <f>IF(ISERROR(INDEX(Panaboard!E:E,MATCH(CONCATENATE(AZ1355,"-",C1355),Panaboard!Z:Z,0))),"",INDEX(Panaboard!E:E,MATCH(CONCATENATE(AZ1355,"-",C1355),Panaboard!Z:Z,0)))</f>
        <v/>
      </c>
      <c r="BB1355" t="str">
        <f>IF(ISERROR(INDEX(Panaboard!AC:AC,MATCH(CONCATENATE(AZ1355,"-",C1355),Panaboard!Z:Z,0))),"",INDEX(Panaboard!AC:AC,MATCH(CONCATENATE(AZ1355,"-",C1355),Panaboard!Z:Z,0)))</f>
        <v/>
      </c>
      <c r="BC1355" t="str">
        <f t="shared" si="173"/>
        <v/>
      </c>
      <c r="BD1355" t="str">
        <f t="shared" si="174"/>
        <v/>
      </c>
      <c r="BE1355" t="str">
        <f t="shared" si="175"/>
        <v>xx0x0</v>
      </c>
      <c r="BF1355" t="str">
        <f>IF(ISERROR(INDEX(CuttingList!F:F,MATCH(CONCATENATE(A1355,"-",C1355),CuttingList!E:E,0))),"",INDEX(CuttingList!F:F,MATCH(CONCATENATE(A1355,"-",C1355),CuttingList!E:E,0)))</f>
        <v/>
      </c>
    </row>
    <row r="1356" spans="1:58" x14ac:dyDescent="0.25">
      <c r="A1356" t="str">
        <f>IF(PResult!BJ1356="","",PResult!BJ1356)</f>
        <v/>
      </c>
      <c r="B1356" t="str">
        <f>IF(PResult!E1356="","",PResult!E1356)</f>
        <v/>
      </c>
      <c r="C1356" t="str">
        <f>IF(PResult!BZ1356="","",PResult!BZ1356)</f>
        <v/>
      </c>
      <c r="D1356" t="str">
        <f>IF(ISERROR(INDEX(Panaboard!B:B,MATCH(CONCATENATE(AZ1356,"-",C1356),Panaboard!Z:Z,0))),"",TRIM(INDEX(Panaboard!B:B,MATCH(CONCATENATE(AZ1356,"-",C1356),Panaboard!Z:Z,0))))</f>
        <v/>
      </c>
      <c r="E1356" t="str">
        <f t="shared" si="171"/>
        <v>xx0x0</v>
      </c>
      <c r="F1356" t="str">
        <f>IF(PResult!U1356="","",UPPER(TRIM(PResult!U1356)))</f>
        <v/>
      </c>
      <c r="G1356">
        <f>IF(OR(PResult!O1356="",PResult!O1356="(null)"),0,PResult!O1356)</f>
        <v>0</v>
      </c>
      <c r="H1356" t="str">
        <f>IF(ISERROR(INDEX(Panaboard!G:G,MATCH(CONCATENATE(AZ1356,"-",C1356),Panaboard!Z:Z,0))),"",INDEX(Panaboard!G:G,MATCH(CONCATENATE(AZ1356,"-",C1356),Panaboard!Z:Z,0)))</f>
        <v/>
      </c>
      <c r="I1356" t="str">
        <f>IF(PResult!J1356="","",PResult!J1356)</f>
        <v/>
      </c>
      <c r="J1356" t="str">
        <f>IF(PResult!K1356="","",PResult!K1356)</f>
        <v/>
      </c>
      <c r="K1356">
        <f>IF(OR(PResult!L1356="(null)",PResult!L1356=""),0,PResult!L1356)</f>
        <v>0</v>
      </c>
      <c r="L1356">
        <f>IF(OR(PResult!M1356="(null)",PResult!M1356=""),0,PResult!M1356)</f>
        <v>0</v>
      </c>
      <c r="M1356">
        <f t="shared" si="168"/>
        <v>0</v>
      </c>
      <c r="N1356" t="str">
        <f>TEXT(IF(ISERROR(INDEX(Panaboard!H:H,MATCH(CONCATENATE(AZ1356,"-",C1356),Panaboard!Z:Z,0))),"",INDEX(Panaboard!H:H,MATCH(CONCATENATE(AZ1356,"-",C1356),Panaboard!Z:Z,0))),"HH:MM")</f>
        <v/>
      </c>
      <c r="O1356" t="str">
        <f>TEXT(IF(ISERROR(INDEX(Panaboard!I:I,MATCH(CONCATENATE(AZ1356,"-",C1356),Panaboard!Z:Z,0))),"",INDEX(Panaboard!I:I,MATCH(CONCATENATE(AZ1356,"-",C1356),Panaboard!Z:Z,0))),"HH:MM")</f>
        <v/>
      </c>
      <c r="P1356" t="str">
        <f t="shared" si="169"/>
        <v/>
      </c>
      <c r="Q1356" t="str">
        <f>IF(ISERROR(INDEX(Panaboard!S:S,MATCH(CONCATENATE(AZ1356,"-",C1356),Panaboard!Z:Z,0))),"",INDEX(Panaboard!S:S,MATCH(CONCATENATE(AZ1356,"-",C1356),Panaboard!Z:Z,0)))</f>
        <v/>
      </c>
      <c r="R1356" t="str">
        <f>IF(ISERROR(INDEX(Panaboard!F:F,MATCH(CONCATENATE(AZ1356,"-",C1356),Panaboard!Z:Z,0))),"",INDEX(Panaboard!F:F,MATCH(CONCATENATE(AZ1356,"-",C1356),Panaboard!Z:Z,0)))</f>
        <v/>
      </c>
      <c r="S1356" t="str">
        <f t="shared" si="170"/>
        <v/>
      </c>
      <c r="T1356" t="str">
        <f>IF(ISERROR(INDEX(Panaboard!D:D,MATCH(CONCATENATE(AZ1356,"-",C1356),Panaboard!Z:Z,0))),"",INDEX(Panaboard!D:D,MATCH(CONCATENATE(AZ1356,"-",C1356),Panaboard!Z:Z,0)))</f>
        <v/>
      </c>
      <c r="U1356" t="str">
        <f>IF(ISERROR(INDEX(Panaboard!J:J,MATCH(CONCATENATE(AZ1356,"-",C1356),Panaboard!Z:Z,0))),"",INDEX(Panaboard!J:J,MATCH(CONCATENATE(AZ1356,"-",C1356),Panaboard!Z:Z,0)))</f>
        <v/>
      </c>
      <c r="V1356">
        <f>IF(PResult!BL1356="",0,PResult!BL1356)</f>
        <v>0</v>
      </c>
      <c r="W1356">
        <f>IF(PResult!BM1356="",0,PResult!BM1356)</f>
        <v>0</v>
      </c>
      <c r="X1356">
        <f>IF(OR(PResult!AE1356="",PResult!AE1356="(null)"),IF(OR(PResult!AD1356="",PResult!AD1356="(null)"),0,PResult!AD1356),PResult!AE1356)</f>
        <v>0</v>
      </c>
      <c r="Y1356" t="str">
        <f>IF(OR(PResult!V1356="",PResult!V1356="(null)"),"",PResult!V1356)</f>
        <v/>
      </c>
      <c r="Z1356" t="str">
        <f>CONCATENATE(PResult!BO1356,PResult!BP1356)</f>
        <v/>
      </c>
      <c r="AA1356" t="str">
        <f>IF(PResult!Y1356="","",PResult!Y1356)</f>
        <v/>
      </c>
      <c r="AB1356" t="str">
        <f>IF(PResult!BQ1356="","",PResult!BQ1356)</f>
        <v/>
      </c>
      <c r="AC1356" t="str">
        <f>IF(PResult!BR1356="","",PResult!BR1356)</f>
        <v/>
      </c>
      <c r="AD1356" t="str">
        <f>IF(PResult!BS1356="","",PResult!BS1356)</f>
        <v/>
      </c>
      <c r="AE1356" t="str">
        <f>IF(PResult!BN1356="","",PResult!BN1356)</f>
        <v/>
      </c>
      <c r="AF1356" t="str">
        <f>IF(PResult!BT1356="","",PResult!BT1356)</f>
        <v/>
      </c>
      <c r="AG1356" t="str">
        <f>IF(PResult!BU1356="","",PResult!BU1356)</f>
        <v/>
      </c>
      <c r="AH1356" t="str">
        <f>IF(PResult!BV1356="","",PResult!BV1356)</f>
        <v/>
      </c>
      <c r="AI1356" t="str">
        <f>TEXT(IF(ISERROR(INDEX(Panaboard!L:L,MATCH(CONCATENATE(AZ1356,"-",C1356),Panaboard!Z:Z,0))),"",INDEX(Panaboard!L:L,MATCH(CONCATENATE(AZ1356,"-",C1356),Panaboard!Z:Z,0))),"HH:MM")</f>
        <v/>
      </c>
      <c r="AJ1356" t="str">
        <f>TEXT(IF(ISERROR(INDEX(Panaboard!M:M,MATCH(CONCATENATE(AZ1356,"-",C1356),Panaboard!Z:Z,0))),"",INDEX(Panaboard!M:M,MATCH(CONCATENATE(AZ1356,"-",C1356),Panaboard!Z:Z,0))),"HH:MM")</f>
        <v/>
      </c>
      <c r="AK1356" t="str">
        <f>IF(PResult!BY1356="","",PResult!BY1356)</f>
        <v/>
      </c>
      <c r="AL1356">
        <f>IF(PResult!P1356="",0,PResult!P1356)</f>
        <v>0</v>
      </c>
      <c r="AM1356" t="str">
        <f>IF(ISERROR(INDEX(Panaboard!N:N,MATCH(CONCATENATE(AZ1356,"-",C1356),Panaboard!Z:Z,0))),"",INDEX(Panaboard!N:N,MATCH(CONCATENATE(AZ1356,"-",C1356),Panaboard!Z:Z,0)))</f>
        <v/>
      </c>
      <c r="AN1356" t="str">
        <f>IF(ISERROR(INDEX(Panaboard!O:O,MATCH(CONCATENATE(AZ1356,"-",C1356),Panaboard!Z:Z,0))),"",INDEX(Panaboard!O:O,MATCH(CONCATENATE(AZ1356,"-",C1356),Panaboard!Z:Z,0)))</f>
        <v/>
      </c>
      <c r="AO1356" t="str">
        <f>IF(ISERROR(INDEX(Panaboard!P:P,MATCH(CONCATENATE(AZ1356,"-",C1356),Panaboard!Z:Z,0))),"",INDEX(Panaboard!P:P,MATCH(CONCATENATE(AZ1356,"-",C1356),Panaboard!Z:Z,0)))</f>
        <v/>
      </c>
      <c r="AP1356" t="str">
        <f>IF(ISERROR(INDEX(Panaboard!Q:Q,MATCH(CONCATENATE(AZ1356,"-",C1356),Panaboard!Z:Z,0))),"",INDEX(Panaboard!Q:Q,MATCH(CONCATENATE(AZ1356,"-",C1356),Panaboard!Z:Z,0)))</f>
        <v/>
      </c>
      <c r="AR1356" t="str">
        <f>IF(PResult!BW1356="","",PResult!BW1356)</f>
        <v/>
      </c>
      <c r="AS1356" t="str">
        <f>IF(PResult!BX1356="","",PResult!BX1356)</f>
        <v/>
      </c>
      <c r="AT1356" t="str">
        <f>IF(ISERROR(INDEX(Panaboard!K:K,MATCH(CONCATENATE(AZ1356,"-",C1356),Panaboard!Z:Z,0))),"",INDEX(Panaboard!K:K,MATCH(CONCATENATE(AZ1356,"-",C1356),Panaboard!Z:Z,0)))</f>
        <v/>
      </c>
      <c r="AU1356" t="str">
        <f>IF(ISERROR(INDEX(Panaboard!U:U,MATCH(CONCATENATE(AZ1356,"-",C1356),Panaboard!Z:Z,0))),"",INDEX(Panaboard!U:U,MATCH(CONCATENATE(AZ1356,"-",C1356),Panaboard!Z:Z,0)))</f>
        <v/>
      </c>
      <c r="AV1356" t="str">
        <f>IF(ISERROR(INDEX(Panaboard!W:W,MATCH(CONCATENATE(AZ1356,"-",C1356),Panaboard!Z:Z,0))),"",INDEX(Panaboard!W:W,MATCH(CONCATENATE(AZ1356,"-",C1356),Panaboard!Z:Z,0)))</f>
        <v/>
      </c>
      <c r="AW1356" t="str">
        <f>IF(ISERROR(INDEX(Panaboard!X:X,MATCH(CONCATENATE(AZ1356,"-",C1356),Panaboard!Z:Z,0))),"",INDEX(Panaboard!X:X,MATCH(CONCATENATE(AZ1356,"-",C1356),Panaboard!Z:Z,0)))</f>
        <v/>
      </c>
      <c r="AX1356" t="str">
        <f>IF(ISERROR(INDEX(Panaboard!AA:AA,MATCH(CONCATENATE(AZ1356,"-",C1356),Panaboard!Z:Z,0))),"",INDEX(Panaboard!AA:AA,MATCH(CONCATENATE(AZ1356,"-",C1356),Panaboard!Z:Z,0)))</f>
        <v/>
      </c>
      <c r="AY1356" t="str">
        <f>IF(ISERROR(INDEX(Panaboard!AB:AB,MATCH(CONCATENATE(AZ1356,"-",C1356),Panaboard!Z:Z,0))),"",INDEX(Panaboard!AB:AB,MATCH(CONCATENATE(AZ1356,"-",C1356),Panaboard!Z:Z,0)))</f>
        <v/>
      </c>
      <c r="AZ1356" t="str">
        <f t="shared" si="172"/>
        <v/>
      </c>
      <c r="BA1356" t="str">
        <f>IF(ISERROR(INDEX(Panaboard!E:E,MATCH(CONCATENATE(AZ1356,"-",C1356),Panaboard!Z:Z,0))),"",INDEX(Panaboard!E:E,MATCH(CONCATENATE(AZ1356,"-",C1356),Panaboard!Z:Z,0)))</f>
        <v/>
      </c>
      <c r="BB1356" t="str">
        <f>IF(ISERROR(INDEX(Panaboard!AC:AC,MATCH(CONCATENATE(AZ1356,"-",C1356),Panaboard!Z:Z,0))),"",INDEX(Panaboard!AC:AC,MATCH(CONCATENATE(AZ1356,"-",C1356),Panaboard!Z:Z,0)))</f>
        <v/>
      </c>
      <c r="BC1356" t="str">
        <f t="shared" si="173"/>
        <v/>
      </c>
      <c r="BD1356" t="str">
        <f t="shared" si="174"/>
        <v/>
      </c>
      <c r="BE1356" t="str">
        <f t="shared" si="175"/>
        <v>xx0x0</v>
      </c>
      <c r="BF1356" t="str">
        <f>IF(ISERROR(INDEX(CuttingList!F:F,MATCH(CONCATENATE(A1356,"-",C1356),CuttingList!E:E,0))),"",INDEX(CuttingList!F:F,MATCH(CONCATENATE(A1356,"-",C1356),CuttingList!E:E,0)))</f>
        <v/>
      </c>
    </row>
    <row r="1357" spans="1:58" x14ac:dyDescent="0.25">
      <c r="A1357" t="str">
        <f>IF(PResult!BJ1357="","",PResult!BJ1357)</f>
        <v/>
      </c>
      <c r="B1357" t="str">
        <f>IF(PResult!E1357="","",PResult!E1357)</f>
        <v/>
      </c>
      <c r="C1357" t="str">
        <f>IF(PResult!BZ1357="","",PResult!BZ1357)</f>
        <v/>
      </c>
      <c r="D1357" t="str">
        <f>IF(ISERROR(INDEX(Panaboard!B:B,MATCH(CONCATENATE(AZ1357,"-",C1357),Panaboard!Z:Z,0))),"",TRIM(INDEX(Panaboard!B:B,MATCH(CONCATENATE(AZ1357,"-",C1357),Panaboard!Z:Z,0))))</f>
        <v/>
      </c>
      <c r="E1357" t="str">
        <f t="shared" si="171"/>
        <v>xx0x0</v>
      </c>
      <c r="F1357" t="str">
        <f>IF(PResult!U1357="","",UPPER(TRIM(PResult!U1357)))</f>
        <v/>
      </c>
      <c r="G1357">
        <f>IF(OR(PResult!O1357="",PResult!O1357="(null)"),0,PResult!O1357)</f>
        <v>0</v>
      </c>
      <c r="H1357" t="str">
        <f>IF(ISERROR(INDEX(Panaboard!G:G,MATCH(CONCATENATE(AZ1357,"-",C1357),Panaboard!Z:Z,0))),"",INDEX(Panaboard!G:G,MATCH(CONCATENATE(AZ1357,"-",C1357),Panaboard!Z:Z,0)))</f>
        <v/>
      </c>
      <c r="I1357" t="str">
        <f>IF(PResult!J1357="","",PResult!J1357)</f>
        <v/>
      </c>
      <c r="J1357" t="str">
        <f>IF(PResult!K1357="","",PResult!K1357)</f>
        <v/>
      </c>
      <c r="K1357">
        <f>IF(OR(PResult!L1357="(null)",PResult!L1357=""),0,PResult!L1357)</f>
        <v>0</v>
      </c>
      <c r="L1357">
        <f>IF(OR(PResult!M1357="(null)",PResult!M1357=""),0,PResult!M1357)</f>
        <v>0</v>
      </c>
      <c r="M1357">
        <f t="shared" si="168"/>
        <v>0</v>
      </c>
      <c r="N1357" t="str">
        <f>TEXT(IF(ISERROR(INDEX(Panaboard!H:H,MATCH(CONCATENATE(AZ1357,"-",C1357),Panaboard!Z:Z,0))),"",INDEX(Panaboard!H:H,MATCH(CONCATENATE(AZ1357,"-",C1357),Panaboard!Z:Z,0))),"HH:MM")</f>
        <v/>
      </c>
      <c r="O1357" t="str">
        <f>TEXT(IF(ISERROR(INDEX(Panaboard!I:I,MATCH(CONCATENATE(AZ1357,"-",C1357),Panaboard!Z:Z,0))),"",INDEX(Panaboard!I:I,MATCH(CONCATENATE(AZ1357,"-",C1357),Panaboard!Z:Z,0))),"HH:MM")</f>
        <v/>
      </c>
      <c r="P1357" t="str">
        <f t="shared" si="169"/>
        <v/>
      </c>
      <c r="Q1357" t="str">
        <f>IF(ISERROR(INDEX(Panaboard!S:S,MATCH(CONCATENATE(AZ1357,"-",C1357),Panaboard!Z:Z,0))),"",INDEX(Panaboard!S:S,MATCH(CONCATENATE(AZ1357,"-",C1357),Panaboard!Z:Z,0)))</f>
        <v/>
      </c>
      <c r="R1357" t="str">
        <f>IF(ISERROR(INDEX(Panaboard!F:F,MATCH(CONCATENATE(AZ1357,"-",C1357),Panaboard!Z:Z,0))),"",INDEX(Panaboard!F:F,MATCH(CONCATENATE(AZ1357,"-",C1357),Panaboard!Z:Z,0)))</f>
        <v/>
      </c>
      <c r="S1357" t="str">
        <f t="shared" si="170"/>
        <v/>
      </c>
      <c r="T1357" t="str">
        <f>IF(ISERROR(INDEX(Panaboard!D:D,MATCH(CONCATENATE(AZ1357,"-",C1357),Panaboard!Z:Z,0))),"",INDEX(Panaboard!D:D,MATCH(CONCATENATE(AZ1357,"-",C1357),Panaboard!Z:Z,0)))</f>
        <v/>
      </c>
      <c r="U1357" t="str">
        <f>IF(ISERROR(INDEX(Panaboard!J:J,MATCH(CONCATENATE(AZ1357,"-",C1357),Panaboard!Z:Z,0))),"",INDEX(Panaboard!J:J,MATCH(CONCATENATE(AZ1357,"-",C1357),Panaboard!Z:Z,0)))</f>
        <v/>
      </c>
      <c r="V1357">
        <f>IF(PResult!BL1357="",0,PResult!BL1357)</f>
        <v>0</v>
      </c>
      <c r="W1357">
        <f>IF(PResult!BM1357="",0,PResult!BM1357)</f>
        <v>0</v>
      </c>
      <c r="X1357">
        <f>IF(OR(PResult!AE1357="",PResult!AE1357="(null)"),IF(OR(PResult!AD1357="",PResult!AD1357="(null)"),0,PResult!AD1357),PResult!AE1357)</f>
        <v>0</v>
      </c>
      <c r="Y1357" t="str">
        <f>IF(OR(PResult!V1357="",PResult!V1357="(null)"),"",PResult!V1357)</f>
        <v/>
      </c>
      <c r="Z1357" t="str">
        <f>CONCATENATE(PResult!BO1357,PResult!BP1357)</f>
        <v/>
      </c>
      <c r="AA1357" t="str">
        <f>IF(PResult!Y1357="","",PResult!Y1357)</f>
        <v/>
      </c>
      <c r="AB1357" t="str">
        <f>IF(PResult!BQ1357="","",PResult!BQ1357)</f>
        <v/>
      </c>
      <c r="AC1357" t="str">
        <f>IF(PResult!BR1357="","",PResult!BR1357)</f>
        <v/>
      </c>
      <c r="AD1357" t="str">
        <f>IF(PResult!BS1357="","",PResult!BS1357)</f>
        <v/>
      </c>
      <c r="AE1357" t="str">
        <f>IF(PResult!BN1357="","",PResult!BN1357)</f>
        <v/>
      </c>
      <c r="AF1357" t="str">
        <f>IF(PResult!BT1357="","",PResult!BT1357)</f>
        <v/>
      </c>
      <c r="AG1357" t="str">
        <f>IF(PResult!BU1357="","",PResult!BU1357)</f>
        <v/>
      </c>
      <c r="AH1357" t="str">
        <f>IF(PResult!BV1357="","",PResult!BV1357)</f>
        <v/>
      </c>
      <c r="AI1357" t="str">
        <f>TEXT(IF(ISERROR(INDEX(Panaboard!L:L,MATCH(CONCATENATE(AZ1357,"-",C1357),Panaboard!Z:Z,0))),"",INDEX(Panaboard!L:L,MATCH(CONCATENATE(AZ1357,"-",C1357),Panaboard!Z:Z,0))),"HH:MM")</f>
        <v/>
      </c>
      <c r="AJ1357" t="str">
        <f>TEXT(IF(ISERROR(INDEX(Panaboard!M:M,MATCH(CONCATENATE(AZ1357,"-",C1357),Panaboard!Z:Z,0))),"",INDEX(Panaboard!M:M,MATCH(CONCATENATE(AZ1357,"-",C1357),Panaboard!Z:Z,0))),"HH:MM")</f>
        <v/>
      </c>
      <c r="AK1357" t="str">
        <f>IF(PResult!BY1357="","",PResult!BY1357)</f>
        <v/>
      </c>
      <c r="AL1357">
        <f>IF(PResult!P1357="",0,PResult!P1357)</f>
        <v>0</v>
      </c>
      <c r="AM1357" t="str">
        <f>IF(ISERROR(INDEX(Panaboard!N:N,MATCH(CONCATENATE(AZ1357,"-",C1357),Panaboard!Z:Z,0))),"",INDEX(Panaboard!N:N,MATCH(CONCATENATE(AZ1357,"-",C1357),Panaboard!Z:Z,0)))</f>
        <v/>
      </c>
      <c r="AN1357" t="str">
        <f>IF(ISERROR(INDEX(Panaboard!O:O,MATCH(CONCATENATE(AZ1357,"-",C1357),Panaboard!Z:Z,0))),"",INDEX(Panaboard!O:O,MATCH(CONCATENATE(AZ1357,"-",C1357),Panaboard!Z:Z,0)))</f>
        <v/>
      </c>
      <c r="AO1357" t="str">
        <f>IF(ISERROR(INDEX(Panaboard!P:P,MATCH(CONCATENATE(AZ1357,"-",C1357),Panaboard!Z:Z,0))),"",INDEX(Panaboard!P:P,MATCH(CONCATENATE(AZ1357,"-",C1357),Panaboard!Z:Z,0)))</f>
        <v/>
      </c>
      <c r="AP1357" t="str">
        <f>IF(ISERROR(INDEX(Panaboard!Q:Q,MATCH(CONCATENATE(AZ1357,"-",C1357),Panaboard!Z:Z,0))),"",INDEX(Panaboard!Q:Q,MATCH(CONCATENATE(AZ1357,"-",C1357),Panaboard!Z:Z,0)))</f>
        <v/>
      </c>
      <c r="AR1357" t="str">
        <f>IF(PResult!BW1357="","",PResult!BW1357)</f>
        <v/>
      </c>
      <c r="AS1357" t="str">
        <f>IF(PResult!BX1357="","",PResult!BX1357)</f>
        <v/>
      </c>
      <c r="AT1357" t="str">
        <f>IF(ISERROR(INDEX(Panaboard!K:K,MATCH(CONCATENATE(AZ1357,"-",C1357),Panaboard!Z:Z,0))),"",INDEX(Panaboard!K:K,MATCH(CONCATENATE(AZ1357,"-",C1357),Panaboard!Z:Z,0)))</f>
        <v/>
      </c>
      <c r="AU1357" t="str">
        <f>IF(ISERROR(INDEX(Panaboard!U:U,MATCH(CONCATENATE(AZ1357,"-",C1357),Panaboard!Z:Z,0))),"",INDEX(Panaboard!U:U,MATCH(CONCATENATE(AZ1357,"-",C1357),Panaboard!Z:Z,0)))</f>
        <v/>
      </c>
      <c r="AV1357" t="str">
        <f>IF(ISERROR(INDEX(Panaboard!W:W,MATCH(CONCATENATE(AZ1357,"-",C1357),Panaboard!Z:Z,0))),"",INDEX(Panaboard!W:W,MATCH(CONCATENATE(AZ1357,"-",C1357),Panaboard!Z:Z,0)))</f>
        <v/>
      </c>
      <c r="AW1357" t="str">
        <f>IF(ISERROR(INDEX(Panaboard!X:X,MATCH(CONCATENATE(AZ1357,"-",C1357),Panaboard!Z:Z,0))),"",INDEX(Panaboard!X:X,MATCH(CONCATENATE(AZ1357,"-",C1357),Panaboard!Z:Z,0)))</f>
        <v/>
      </c>
      <c r="AX1357" t="str">
        <f>IF(ISERROR(INDEX(Panaboard!AA:AA,MATCH(CONCATENATE(AZ1357,"-",C1357),Panaboard!Z:Z,0))),"",INDEX(Panaboard!AA:AA,MATCH(CONCATENATE(AZ1357,"-",C1357),Panaboard!Z:Z,0)))</f>
        <v/>
      </c>
      <c r="AY1357" t="str">
        <f>IF(ISERROR(INDEX(Panaboard!AB:AB,MATCH(CONCATENATE(AZ1357,"-",C1357),Panaboard!Z:Z,0))),"",INDEX(Panaboard!AB:AB,MATCH(CONCATENATE(AZ1357,"-",C1357),Panaboard!Z:Z,0)))</f>
        <v/>
      </c>
      <c r="AZ1357" t="str">
        <f t="shared" si="172"/>
        <v/>
      </c>
      <c r="BA1357" t="str">
        <f>IF(ISERROR(INDEX(Panaboard!E:E,MATCH(CONCATENATE(AZ1357,"-",C1357),Panaboard!Z:Z,0))),"",INDEX(Panaboard!E:E,MATCH(CONCATENATE(AZ1357,"-",C1357),Panaboard!Z:Z,0)))</f>
        <v/>
      </c>
      <c r="BB1357" t="str">
        <f>IF(ISERROR(INDEX(Panaboard!AC:AC,MATCH(CONCATENATE(AZ1357,"-",C1357),Panaboard!Z:Z,0))),"",INDEX(Panaboard!AC:AC,MATCH(CONCATENATE(AZ1357,"-",C1357),Panaboard!Z:Z,0)))</f>
        <v/>
      </c>
      <c r="BC1357" t="str">
        <f t="shared" si="173"/>
        <v/>
      </c>
      <c r="BD1357" t="str">
        <f t="shared" si="174"/>
        <v/>
      </c>
      <c r="BE1357" t="str">
        <f t="shared" si="175"/>
        <v>xx0x0</v>
      </c>
      <c r="BF1357" t="str">
        <f>IF(ISERROR(INDEX(CuttingList!F:F,MATCH(CONCATENATE(A1357,"-",C1357),CuttingList!E:E,0))),"",INDEX(CuttingList!F:F,MATCH(CONCATENATE(A1357,"-",C1357),CuttingList!E:E,0)))</f>
        <v/>
      </c>
    </row>
    <row r="1358" spans="1:58" x14ac:dyDescent="0.25">
      <c r="A1358" t="str">
        <f>IF(PResult!BJ1358="","",PResult!BJ1358)</f>
        <v/>
      </c>
      <c r="B1358" t="str">
        <f>IF(PResult!E1358="","",PResult!E1358)</f>
        <v/>
      </c>
      <c r="C1358" t="str">
        <f>IF(PResult!BZ1358="","",PResult!BZ1358)</f>
        <v/>
      </c>
      <c r="D1358" t="str">
        <f>IF(ISERROR(INDEX(Panaboard!B:B,MATCH(CONCATENATE(AZ1358,"-",C1358),Panaboard!Z:Z,0))),"",TRIM(INDEX(Panaboard!B:B,MATCH(CONCATENATE(AZ1358,"-",C1358),Panaboard!Z:Z,0))))</f>
        <v/>
      </c>
      <c r="E1358" t="str">
        <f t="shared" si="171"/>
        <v>xx0x0</v>
      </c>
      <c r="F1358" t="str">
        <f>IF(PResult!U1358="","",UPPER(TRIM(PResult!U1358)))</f>
        <v/>
      </c>
      <c r="G1358">
        <f>IF(OR(PResult!O1358="",PResult!O1358="(null)"),0,PResult!O1358)</f>
        <v>0</v>
      </c>
      <c r="H1358" t="str">
        <f>IF(ISERROR(INDEX(Panaboard!G:G,MATCH(CONCATENATE(AZ1358,"-",C1358),Panaboard!Z:Z,0))),"",INDEX(Panaboard!G:G,MATCH(CONCATENATE(AZ1358,"-",C1358),Panaboard!Z:Z,0)))</f>
        <v/>
      </c>
      <c r="I1358" t="str">
        <f>IF(PResult!J1358="","",PResult!J1358)</f>
        <v/>
      </c>
      <c r="J1358" t="str">
        <f>IF(PResult!K1358="","",PResult!K1358)</f>
        <v/>
      </c>
      <c r="K1358">
        <f>IF(OR(PResult!L1358="(null)",PResult!L1358=""),0,PResult!L1358)</f>
        <v>0</v>
      </c>
      <c r="L1358">
        <f>IF(OR(PResult!M1358="(null)",PResult!M1358=""),0,PResult!M1358)</f>
        <v>0</v>
      </c>
      <c r="M1358">
        <f t="shared" si="168"/>
        <v>0</v>
      </c>
      <c r="N1358" t="str">
        <f>TEXT(IF(ISERROR(INDEX(Panaboard!H:H,MATCH(CONCATENATE(AZ1358,"-",C1358),Panaboard!Z:Z,0))),"",INDEX(Panaboard!H:H,MATCH(CONCATENATE(AZ1358,"-",C1358),Panaboard!Z:Z,0))),"HH:MM")</f>
        <v/>
      </c>
      <c r="O1358" t="str">
        <f>TEXT(IF(ISERROR(INDEX(Panaboard!I:I,MATCH(CONCATENATE(AZ1358,"-",C1358),Panaboard!Z:Z,0))),"",INDEX(Panaboard!I:I,MATCH(CONCATENATE(AZ1358,"-",C1358),Panaboard!Z:Z,0))),"HH:MM")</f>
        <v/>
      </c>
      <c r="P1358" t="str">
        <f t="shared" si="169"/>
        <v/>
      </c>
      <c r="Q1358" t="str">
        <f>IF(ISERROR(INDEX(Panaboard!S:S,MATCH(CONCATENATE(AZ1358,"-",C1358),Panaboard!Z:Z,0))),"",INDEX(Panaboard!S:S,MATCH(CONCATENATE(AZ1358,"-",C1358),Panaboard!Z:Z,0)))</f>
        <v/>
      </c>
      <c r="R1358" t="str">
        <f>IF(ISERROR(INDEX(Panaboard!F:F,MATCH(CONCATENATE(AZ1358,"-",C1358),Panaboard!Z:Z,0))),"",INDEX(Panaboard!F:F,MATCH(CONCATENATE(AZ1358,"-",C1358),Panaboard!Z:Z,0)))</f>
        <v/>
      </c>
      <c r="S1358" t="str">
        <f t="shared" si="170"/>
        <v/>
      </c>
      <c r="T1358" t="str">
        <f>IF(ISERROR(INDEX(Panaboard!D:D,MATCH(CONCATENATE(AZ1358,"-",C1358),Panaboard!Z:Z,0))),"",INDEX(Panaboard!D:D,MATCH(CONCATENATE(AZ1358,"-",C1358),Panaboard!Z:Z,0)))</f>
        <v/>
      </c>
      <c r="U1358" t="str">
        <f>IF(ISERROR(INDEX(Panaboard!J:J,MATCH(CONCATENATE(AZ1358,"-",C1358),Panaboard!Z:Z,0))),"",INDEX(Panaboard!J:J,MATCH(CONCATENATE(AZ1358,"-",C1358),Panaboard!Z:Z,0)))</f>
        <v/>
      </c>
      <c r="V1358">
        <f>IF(PResult!BL1358="",0,PResult!BL1358)</f>
        <v>0</v>
      </c>
      <c r="W1358">
        <f>IF(PResult!BM1358="",0,PResult!BM1358)</f>
        <v>0</v>
      </c>
      <c r="X1358">
        <f>IF(OR(PResult!AE1358="",PResult!AE1358="(null)"),IF(OR(PResult!AD1358="",PResult!AD1358="(null)"),0,PResult!AD1358),PResult!AE1358)</f>
        <v>0</v>
      </c>
      <c r="Y1358" t="str">
        <f>IF(OR(PResult!V1358="",PResult!V1358="(null)"),"",PResult!V1358)</f>
        <v/>
      </c>
      <c r="Z1358" t="str">
        <f>CONCATENATE(PResult!BO1358,PResult!BP1358)</f>
        <v/>
      </c>
      <c r="AA1358" t="str">
        <f>IF(PResult!Y1358="","",PResult!Y1358)</f>
        <v/>
      </c>
      <c r="AB1358" t="str">
        <f>IF(PResult!BQ1358="","",PResult!BQ1358)</f>
        <v/>
      </c>
      <c r="AC1358" t="str">
        <f>IF(PResult!BR1358="","",PResult!BR1358)</f>
        <v/>
      </c>
      <c r="AD1358" t="str">
        <f>IF(PResult!BS1358="","",PResult!BS1358)</f>
        <v/>
      </c>
      <c r="AE1358" t="str">
        <f>IF(PResult!BN1358="","",PResult!BN1358)</f>
        <v/>
      </c>
      <c r="AF1358" t="str">
        <f>IF(PResult!BT1358="","",PResult!BT1358)</f>
        <v/>
      </c>
      <c r="AG1358" t="str">
        <f>IF(PResult!BU1358="","",PResult!BU1358)</f>
        <v/>
      </c>
      <c r="AH1358" t="str">
        <f>IF(PResult!BV1358="","",PResult!BV1358)</f>
        <v/>
      </c>
      <c r="AI1358" t="str">
        <f>TEXT(IF(ISERROR(INDEX(Panaboard!L:L,MATCH(CONCATENATE(AZ1358,"-",C1358),Panaboard!Z:Z,0))),"",INDEX(Panaboard!L:L,MATCH(CONCATENATE(AZ1358,"-",C1358),Panaboard!Z:Z,0))),"HH:MM")</f>
        <v/>
      </c>
      <c r="AJ1358" t="str">
        <f>TEXT(IF(ISERROR(INDEX(Panaboard!M:M,MATCH(CONCATENATE(AZ1358,"-",C1358),Panaboard!Z:Z,0))),"",INDEX(Panaboard!M:M,MATCH(CONCATENATE(AZ1358,"-",C1358),Panaboard!Z:Z,0))),"HH:MM")</f>
        <v/>
      </c>
      <c r="AK1358" t="str">
        <f>IF(PResult!BY1358="","",PResult!BY1358)</f>
        <v/>
      </c>
      <c r="AL1358">
        <f>IF(PResult!P1358="",0,PResult!P1358)</f>
        <v>0</v>
      </c>
      <c r="AM1358" t="str">
        <f>IF(ISERROR(INDEX(Panaboard!N:N,MATCH(CONCATENATE(AZ1358,"-",C1358),Panaboard!Z:Z,0))),"",INDEX(Panaboard!N:N,MATCH(CONCATENATE(AZ1358,"-",C1358),Panaboard!Z:Z,0)))</f>
        <v/>
      </c>
      <c r="AN1358" t="str">
        <f>IF(ISERROR(INDEX(Panaboard!O:O,MATCH(CONCATENATE(AZ1358,"-",C1358),Panaboard!Z:Z,0))),"",INDEX(Panaboard!O:O,MATCH(CONCATENATE(AZ1358,"-",C1358),Panaboard!Z:Z,0)))</f>
        <v/>
      </c>
      <c r="AO1358" t="str">
        <f>IF(ISERROR(INDEX(Panaboard!P:P,MATCH(CONCATENATE(AZ1358,"-",C1358),Panaboard!Z:Z,0))),"",INDEX(Panaboard!P:P,MATCH(CONCATENATE(AZ1358,"-",C1358),Panaboard!Z:Z,0)))</f>
        <v/>
      </c>
      <c r="AP1358" t="str">
        <f>IF(ISERROR(INDEX(Panaboard!Q:Q,MATCH(CONCATENATE(AZ1358,"-",C1358),Panaboard!Z:Z,0))),"",INDEX(Panaboard!Q:Q,MATCH(CONCATENATE(AZ1358,"-",C1358),Panaboard!Z:Z,0)))</f>
        <v/>
      </c>
      <c r="AR1358" t="str">
        <f>IF(PResult!BW1358="","",PResult!BW1358)</f>
        <v/>
      </c>
      <c r="AS1358" t="str">
        <f>IF(PResult!BX1358="","",PResult!BX1358)</f>
        <v/>
      </c>
      <c r="AT1358" t="str">
        <f>IF(ISERROR(INDEX(Panaboard!K:K,MATCH(CONCATENATE(AZ1358,"-",C1358),Panaboard!Z:Z,0))),"",INDEX(Panaboard!K:K,MATCH(CONCATENATE(AZ1358,"-",C1358),Panaboard!Z:Z,0)))</f>
        <v/>
      </c>
      <c r="AU1358" t="str">
        <f>IF(ISERROR(INDEX(Panaboard!U:U,MATCH(CONCATENATE(AZ1358,"-",C1358),Panaboard!Z:Z,0))),"",INDEX(Panaboard!U:U,MATCH(CONCATENATE(AZ1358,"-",C1358),Panaboard!Z:Z,0)))</f>
        <v/>
      </c>
      <c r="AV1358" t="str">
        <f>IF(ISERROR(INDEX(Panaboard!W:W,MATCH(CONCATENATE(AZ1358,"-",C1358),Panaboard!Z:Z,0))),"",INDEX(Panaboard!W:W,MATCH(CONCATENATE(AZ1358,"-",C1358),Panaboard!Z:Z,0)))</f>
        <v/>
      </c>
      <c r="AW1358" t="str">
        <f>IF(ISERROR(INDEX(Panaboard!X:X,MATCH(CONCATENATE(AZ1358,"-",C1358),Panaboard!Z:Z,0))),"",INDEX(Panaboard!X:X,MATCH(CONCATENATE(AZ1358,"-",C1358),Panaboard!Z:Z,0)))</f>
        <v/>
      </c>
      <c r="AX1358" t="str">
        <f>IF(ISERROR(INDEX(Panaboard!AA:AA,MATCH(CONCATENATE(AZ1358,"-",C1358),Panaboard!Z:Z,0))),"",INDEX(Panaboard!AA:AA,MATCH(CONCATENATE(AZ1358,"-",C1358),Panaboard!Z:Z,0)))</f>
        <v/>
      </c>
      <c r="AY1358" t="str">
        <f>IF(ISERROR(INDEX(Panaboard!AB:AB,MATCH(CONCATENATE(AZ1358,"-",C1358),Panaboard!Z:Z,0))),"",INDEX(Panaboard!AB:AB,MATCH(CONCATENATE(AZ1358,"-",C1358),Panaboard!Z:Z,0)))</f>
        <v/>
      </c>
      <c r="AZ1358" t="str">
        <f t="shared" si="172"/>
        <v/>
      </c>
      <c r="BA1358" t="str">
        <f>IF(ISERROR(INDEX(Panaboard!E:E,MATCH(CONCATENATE(AZ1358,"-",C1358),Panaboard!Z:Z,0))),"",INDEX(Panaboard!E:E,MATCH(CONCATENATE(AZ1358,"-",C1358),Panaboard!Z:Z,0)))</f>
        <v/>
      </c>
      <c r="BB1358" t="str">
        <f>IF(ISERROR(INDEX(Panaboard!AC:AC,MATCH(CONCATENATE(AZ1358,"-",C1358),Panaboard!Z:Z,0))),"",INDEX(Panaboard!AC:AC,MATCH(CONCATENATE(AZ1358,"-",C1358),Panaboard!Z:Z,0)))</f>
        <v/>
      </c>
      <c r="BC1358" t="str">
        <f t="shared" si="173"/>
        <v/>
      </c>
      <c r="BD1358" t="str">
        <f t="shared" si="174"/>
        <v/>
      </c>
      <c r="BE1358" t="str">
        <f t="shared" si="175"/>
        <v>xx0x0</v>
      </c>
      <c r="BF1358" t="str">
        <f>IF(ISERROR(INDEX(CuttingList!F:F,MATCH(CONCATENATE(A1358,"-",C1358),CuttingList!E:E,0))),"",INDEX(CuttingList!F:F,MATCH(CONCATENATE(A1358,"-",C1358),CuttingList!E:E,0)))</f>
        <v/>
      </c>
    </row>
    <row r="1359" spans="1:58" x14ac:dyDescent="0.25">
      <c r="A1359" t="str">
        <f>IF(PResult!BJ1359="","",PResult!BJ1359)</f>
        <v/>
      </c>
      <c r="B1359" t="str">
        <f>IF(PResult!E1359="","",PResult!E1359)</f>
        <v/>
      </c>
      <c r="C1359" t="str">
        <f>IF(PResult!BZ1359="","",PResult!BZ1359)</f>
        <v/>
      </c>
      <c r="D1359" t="str">
        <f>IF(ISERROR(INDEX(Panaboard!B:B,MATCH(CONCATENATE(AZ1359,"-",C1359),Panaboard!Z:Z,0))),"",TRIM(INDEX(Panaboard!B:B,MATCH(CONCATENATE(AZ1359,"-",C1359),Panaboard!Z:Z,0))))</f>
        <v/>
      </c>
      <c r="E1359" t="str">
        <f t="shared" si="171"/>
        <v>xx0x0</v>
      </c>
      <c r="F1359" t="str">
        <f>IF(PResult!U1359="","",UPPER(TRIM(PResult!U1359)))</f>
        <v/>
      </c>
      <c r="G1359">
        <f>IF(OR(PResult!O1359="",PResult!O1359="(null)"),0,PResult!O1359)</f>
        <v>0</v>
      </c>
      <c r="H1359" t="str">
        <f>IF(ISERROR(INDEX(Panaboard!G:G,MATCH(CONCATENATE(AZ1359,"-",C1359),Panaboard!Z:Z,0))),"",INDEX(Panaboard!G:G,MATCH(CONCATENATE(AZ1359,"-",C1359),Panaboard!Z:Z,0)))</f>
        <v/>
      </c>
      <c r="I1359" t="str">
        <f>IF(PResult!J1359="","",PResult!J1359)</f>
        <v/>
      </c>
      <c r="J1359" t="str">
        <f>IF(PResult!K1359="","",PResult!K1359)</f>
        <v/>
      </c>
      <c r="K1359">
        <f>IF(OR(PResult!L1359="(null)",PResult!L1359=""),0,PResult!L1359)</f>
        <v>0</v>
      </c>
      <c r="L1359">
        <f>IF(OR(PResult!M1359="(null)",PResult!M1359=""),0,PResult!M1359)</f>
        <v>0</v>
      </c>
      <c r="M1359">
        <f t="shared" si="168"/>
        <v>0</v>
      </c>
      <c r="N1359" t="str">
        <f>TEXT(IF(ISERROR(INDEX(Panaboard!H:H,MATCH(CONCATENATE(AZ1359,"-",C1359),Panaboard!Z:Z,0))),"",INDEX(Panaboard!H:H,MATCH(CONCATENATE(AZ1359,"-",C1359),Panaboard!Z:Z,0))),"HH:MM")</f>
        <v/>
      </c>
      <c r="O1359" t="str">
        <f>TEXT(IF(ISERROR(INDEX(Panaboard!I:I,MATCH(CONCATENATE(AZ1359,"-",C1359),Panaboard!Z:Z,0))),"",INDEX(Panaboard!I:I,MATCH(CONCATENATE(AZ1359,"-",C1359),Panaboard!Z:Z,0))),"HH:MM")</f>
        <v/>
      </c>
      <c r="P1359" t="str">
        <f t="shared" si="169"/>
        <v/>
      </c>
      <c r="Q1359" t="str">
        <f>IF(ISERROR(INDEX(Panaboard!S:S,MATCH(CONCATENATE(AZ1359,"-",C1359),Panaboard!Z:Z,0))),"",INDEX(Panaboard!S:S,MATCH(CONCATENATE(AZ1359,"-",C1359),Panaboard!Z:Z,0)))</f>
        <v/>
      </c>
      <c r="R1359" t="str">
        <f>IF(ISERROR(INDEX(Panaboard!F:F,MATCH(CONCATENATE(AZ1359,"-",C1359),Panaboard!Z:Z,0))),"",INDEX(Panaboard!F:F,MATCH(CONCATENATE(AZ1359,"-",C1359),Panaboard!Z:Z,0)))</f>
        <v/>
      </c>
      <c r="S1359" t="str">
        <f t="shared" si="170"/>
        <v/>
      </c>
      <c r="T1359" t="str">
        <f>IF(ISERROR(INDEX(Panaboard!D:D,MATCH(CONCATENATE(AZ1359,"-",C1359),Panaboard!Z:Z,0))),"",INDEX(Panaboard!D:D,MATCH(CONCATENATE(AZ1359,"-",C1359),Panaboard!Z:Z,0)))</f>
        <v/>
      </c>
      <c r="U1359" t="str">
        <f>IF(ISERROR(INDEX(Panaboard!J:J,MATCH(CONCATENATE(AZ1359,"-",C1359),Panaboard!Z:Z,0))),"",INDEX(Panaboard!J:J,MATCH(CONCATENATE(AZ1359,"-",C1359),Panaboard!Z:Z,0)))</f>
        <v/>
      </c>
      <c r="V1359">
        <f>IF(PResult!BL1359="",0,PResult!BL1359)</f>
        <v>0</v>
      </c>
      <c r="W1359">
        <f>IF(PResult!BM1359="",0,PResult!BM1359)</f>
        <v>0</v>
      </c>
      <c r="X1359">
        <f>IF(OR(PResult!AE1359="",PResult!AE1359="(null)"),IF(OR(PResult!AD1359="",PResult!AD1359="(null)"),0,PResult!AD1359),PResult!AE1359)</f>
        <v>0</v>
      </c>
      <c r="Y1359" t="str">
        <f>IF(OR(PResult!V1359="",PResult!V1359="(null)"),"",PResult!V1359)</f>
        <v/>
      </c>
      <c r="Z1359" t="str">
        <f>CONCATENATE(PResult!BO1359,PResult!BP1359)</f>
        <v/>
      </c>
      <c r="AA1359" t="str">
        <f>IF(PResult!Y1359="","",PResult!Y1359)</f>
        <v/>
      </c>
      <c r="AB1359" t="str">
        <f>IF(PResult!BQ1359="","",PResult!BQ1359)</f>
        <v/>
      </c>
      <c r="AC1359" t="str">
        <f>IF(PResult!BR1359="","",PResult!BR1359)</f>
        <v/>
      </c>
      <c r="AD1359" t="str">
        <f>IF(PResult!BS1359="","",PResult!BS1359)</f>
        <v/>
      </c>
      <c r="AE1359" t="str">
        <f>IF(PResult!BN1359="","",PResult!BN1359)</f>
        <v/>
      </c>
      <c r="AF1359" t="str">
        <f>IF(PResult!BT1359="","",PResult!BT1359)</f>
        <v/>
      </c>
      <c r="AG1359" t="str">
        <f>IF(PResult!BU1359="","",PResult!BU1359)</f>
        <v/>
      </c>
      <c r="AH1359" t="str">
        <f>IF(PResult!BV1359="","",PResult!BV1359)</f>
        <v/>
      </c>
      <c r="AI1359" t="str">
        <f>TEXT(IF(ISERROR(INDEX(Panaboard!L:L,MATCH(CONCATENATE(AZ1359,"-",C1359),Panaboard!Z:Z,0))),"",INDEX(Panaboard!L:L,MATCH(CONCATENATE(AZ1359,"-",C1359),Panaboard!Z:Z,0))),"HH:MM")</f>
        <v/>
      </c>
      <c r="AJ1359" t="str">
        <f>TEXT(IF(ISERROR(INDEX(Panaboard!M:M,MATCH(CONCATENATE(AZ1359,"-",C1359),Panaboard!Z:Z,0))),"",INDEX(Panaboard!M:M,MATCH(CONCATENATE(AZ1359,"-",C1359),Panaboard!Z:Z,0))),"HH:MM")</f>
        <v/>
      </c>
      <c r="AK1359" t="str">
        <f>IF(PResult!BY1359="","",PResult!BY1359)</f>
        <v/>
      </c>
      <c r="AL1359">
        <f>IF(PResult!P1359="",0,PResult!P1359)</f>
        <v>0</v>
      </c>
      <c r="AM1359" t="str">
        <f>IF(ISERROR(INDEX(Panaboard!N:N,MATCH(CONCATENATE(AZ1359,"-",C1359),Panaboard!Z:Z,0))),"",INDEX(Panaboard!N:N,MATCH(CONCATENATE(AZ1359,"-",C1359),Panaboard!Z:Z,0)))</f>
        <v/>
      </c>
      <c r="AN1359" t="str">
        <f>IF(ISERROR(INDEX(Panaboard!O:O,MATCH(CONCATENATE(AZ1359,"-",C1359),Panaboard!Z:Z,0))),"",INDEX(Panaboard!O:O,MATCH(CONCATENATE(AZ1359,"-",C1359),Panaboard!Z:Z,0)))</f>
        <v/>
      </c>
      <c r="AO1359" t="str">
        <f>IF(ISERROR(INDEX(Panaboard!P:P,MATCH(CONCATENATE(AZ1359,"-",C1359),Panaboard!Z:Z,0))),"",INDEX(Panaboard!P:P,MATCH(CONCATENATE(AZ1359,"-",C1359),Panaboard!Z:Z,0)))</f>
        <v/>
      </c>
      <c r="AP1359" t="str">
        <f>IF(ISERROR(INDEX(Panaboard!Q:Q,MATCH(CONCATENATE(AZ1359,"-",C1359),Panaboard!Z:Z,0))),"",INDEX(Panaboard!Q:Q,MATCH(CONCATENATE(AZ1359,"-",C1359),Panaboard!Z:Z,0)))</f>
        <v/>
      </c>
      <c r="AR1359" t="str">
        <f>IF(PResult!BW1359="","",PResult!BW1359)</f>
        <v/>
      </c>
      <c r="AS1359" t="str">
        <f>IF(PResult!BX1359="","",PResult!BX1359)</f>
        <v/>
      </c>
      <c r="AT1359" t="str">
        <f>IF(ISERROR(INDEX(Panaboard!K:K,MATCH(CONCATENATE(AZ1359,"-",C1359),Panaboard!Z:Z,0))),"",INDEX(Panaboard!K:K,MATCH(CONCATENATE(AZ1359,"-",C1359),Panaboard!Z:Z,0)))</f>
        <v/>
      </c>
      <c r="AU1359" t="str">
        <f>IF(ISERROR(INDEX(Panaboard!U:U,MATCH(CONCATENATE(AZ1359,"-",C1359),Panaboard!Z:Z,0))),"",INDEX(Panaboard!U:U,MATCH(CONCATENATE(AZ1359,"-",C1359),Panaboard!Z:Z,0)))</f>
        <v/>
      </c>
      <c r="AV1359" t="str">
        <f>IF(ISERROR(INDEX(Panaboard!W:W,MATCH(CONCATENATE(AZ1359,"-",C1359),Panaboard!Z:Z,0))),"",INDEX(Panaboard!W:W,MATCH(CONCATENATE(AZ1359,"-",C1359),Panaboard!Z:Z,0)))</f>
        <v/>
      </c>
      <c r="AW1359" t="str">
        <f>IF(ISERROR(INDEX(Panaboard!X:X,MATCH(CONCATENATE(AZ1359,"-",C1359),Panaboard!Z:Z,0))),"",INDEX(Panaboard!X:X,MATCH(CONCATENATE(AZ1359,"-",C1359),Panaboard!Z:Z,0)))</f>
        <v/>
      </c>
      <c r="AX1359" t="str">
        <f>IF(ISERROR(INDEX(Panaboard!AA:AA,MATCH(CONCATENATE(AZ1359,"-",C1359),Panaboard!Z:Z,0))),"",INDEX(Panaboard!AA:AA,MATCH(CONCATENATE(AZ1359,"-",C1359),Panaboard!Z:Z,0)))</f>
        <v/>
      </c>
      <c r="AY1359" t="str">
        <f>IF(ISERROR(INDEX(Panaboard!AB:AB,MATCH(CONCATENATE(AZ1359,"-",C1359),Panaboard!Z:Z,0))),"",INDEX(Panaboard!AB:AB,MATCH(CONCATENATE(AZ1359,"-",C1359),Panaboard!Z:Z,0)))</f>
        <v/>
      </c>
      <c r="AZ1359" t="str">
        <f t="shared" si="172"/>
        <v/>
      </c>
      <c r="BA1359" t="str">
        <f>IF(ISERROR(INDEX(Panaboard!E:E,MATCH(CONCATENATE(AZ1359,"-",C1359),Panaboard!Z:Z,0))),"",INDEX(Panaboard!E:E,MATCH(CONCATENATE(AZ1359,"-",C1359),Panaboard!Z:Z,0)))</f>
        <v/>
      </c>
      <c r="BB1359" t="str">
        <f>IF(ISERROR(INDEX(Panaboard!AC:AC,MATCH(CONCATENATE(AZ1359,"-",C1359),Panaboard!Z:Z,0))),"",INDEX(Panaboard!AC:AC,MATCH(CONCATENATE(AZ1359,"-",C1359),Panaboard!Z:Z,0)))</f>
        <v/>
      </c>
      <c r="BC1359" t="str">
        <f t="shared" si="173"/>
        <v/>
      </c>
      <c r="BD1359" t="str">
        <f t="shared" si="174"/>
        <v/>
      </c>
      <c r="BE1359" t="str">
        <f t="shared" si="175"/>
        <v>xx0x0</v>
      </c>
      <c r="BF1359" t="str">
        <f>IF(ISERROR(INDEX(CuttingList!F:F,MATCH(CONCATENATE(A1359,"-",C1359),CuttingList!E:E,0))),"",INDEX(CuttingList!F:F,MATCH(CONCATENATE(A1359,"-",C1359),CuttingList!E:E,0)))</f>
        <v/>
      </c>
    </row>
    <row r="1360" spans="1:58" x14ac:dyDescent="0.25">
      <c r="A1360" t="str">
        <f>IF(PResult!BJ1360="","",PResult!BJ1360)</f>
        <v/>
      </c>
      <c r="B1360" t="str">
        <f>IF(PResult!E1360="","",PResult!E1360)</f>
        <v/>
      </c>
      <c r="C1360" t="str">
        <f>IF(PResult!BZ1360="","",PResult!BZ1360)</f>
        <v/>
      </c>
      <c r="D1360" t="str">
        <f>IF(ISERROR(INDEX(Panaboard!B:B,MATCH(CONCATENATE(AZ1360,"-",C1360),Panaboard!Z:Z,0))),"",TRIM(INDEX(Panaboard!B:B,MATCH(CONCATENATE(AZ1360,"-",C1360),Panaboard!Z:Z,0))))</f>
        <v/>
      </c>
      <c r="E1360" t="str">
        <f t="shared" si="171"/>
        <v>xx0x0</v>
      </c>
      <c r="F1360" t="str">
        <f>IF(PResult!U1360="","",UPPER(TRIM(PResult!U1360)))</f>
        <v/>
      </c>
      <c r="G1360">
        <f>IF(OR(PResult!O1360="",PResult!O1360="(null)"),0,PResult!O1360)</f>
        <v>0</v>
      </c>
      <c r="H1360" t="str">
        <f>IF(ISERROR(INDEX(Panaboard!G:G,MATCH(CONCATENATE(AZ1360,"-",C1360),Panaboard!Z:Z,0))),"",INDEX(Panaboard!G:G,MATCH(CONCATENATE(AZ1360,"-",C1360),Panaboard!Z:Z,0)))</f>
        <v/>
      </c>
      <c r="I1360" t="str">
        <f>IF(PResult!J1360="","",PResult!J1360)</f>
        <v/>
      </c>
      <c r="J1360" t="str">
        <f>IF(PResult!K1360="","",PResult!K1360)</f>
        <v/>
      </c>
      <c r="K1360">
        <f>IF(OR(PResult!L1360="(null)",PResult!L1360=""),0,PResult!L1360)</f>
        <v>0</v>
      </c>
      <c r="L1360">
        <f>IF(OR(PResult!M1360="(null)",PResult!M1360=""),0,PResult!M1360)</f>
        <v>0</v>
      </c>
      <c r="M1360">
        <f t="shared" si="168"/>
        <v>0</v>
      </c>
      <c r="N1360" t="str">
        <f>TEXT(IF(ISERROR(INDEX(Panaboard!H:H,MATCH(CONCATENATE(AZ1360,"-",C1360),Panaboard!Z:Z,0))),"",INDEX(Panaboard!H:H,MATCH(CONCATENATE(AZ1360,"-",C1360),Panaboard!Z:Z,0))),"HH:MM")</f>
        <v/>
      </c>
      <c r="O1360" t="str">
        <f>TEXT(IF(ISERROR(INDEX(Panaboard!I:I,MATCH(CONCATENATE(AZ1360,"-",C1360),Panaboard!Z:Z,0))),"",INDEX(Panaboard!I:I,MATCH(CONCATENATE(AZ1360,"-",C1360),Panaboard!Z:Z,0))),"HH:MM")</f>
        <v/>
      </c>
      <c r="P1360" t="str">
        <f t="shared" si="169"/>
        <v/>
      </c>
      <c r="Q1360" t="str">
        <f>IF(ISERROR(INDEX(Panaboard!S:S,MATCH(CONCATENATE(AZ1360,"-",C1360),Panaboard!Z:Z,0))),"",INDEX(Panaboard!S:S,MATCH(CONCATENATE(AZ1360,"-",C1360),Panaboard!Z:Z,0)))</f>
        <v/>
      </c>
      <c r="R1360" t="str">
        <f>IF(ISERROR(INDEX(Panaboard!F:F,MATCH(CONCATENATE(AZ1360,"-",C1360),Panaboard!Z:Z,0))),"",INDEX(Panaboard!F:F,MATCH(CONCATENATE(AZ1360,"-",C1360),Panaboard!Z:Z,0)))</f>
        <v/>
      </c>
      <c r="S1360" t="str">
        <f t="shared" si="170"/>
        <v/>
      </c>
      <c r="T1360" t="str">
        <f>IF(ISERROR(INDEX(Panaboard!D:D,MATCH(CONCATENATE(AZ1360,"-",C1360),Panaboard!Z:Z,0))),"",INDEX(Panaboard!D:D,MATCH(CONCATENATE(AZ1360,"-",C1360),Panaboard!Z:Z,0)))</f>
        <v/>
      </c>
      <c r="U1360" t="str">
        <f>IF(ISERROR(INDEX(Panaboard!J:J,MATCH(CONCATENATE(AZ1360,"-",C1360),Panaboard!Z:Z,0))),"",INDEX(Panaboard!J:J,MATCH(CONCATENATE(AZ1360,"-",C1360),Panaboard!Z:Z,0)))</f>
        <v/>
      </c>
      <c r="V1360">
        <f>IF(PResult!BL1360="",0,PResult!BL1360)</f>
        <v>0</v>
      </c>
      <c r="W1360">
        <f>IF(PResult!BM1360="",0,PResult!BM1360)</f>
        <v>0</v>
      </c>
      <c r="X1360">
        <f>IF(OR(PResult!AE1360="",PResult!AE1360="(null)"),IF(OR(PResult!AD1360="",PResult!AD1360="(null)"),0,PResult!AD1360),PResult!AE1360)</f>
        <v>0</v>
      </c>
      <c r="Y1360" t="str">
        <f>IF(OR(PResult!V1360="",PResult!V1360="(null)"),"",PResult!V1360)</f>
        <v/>
      </c>
      <c r="Z1360" t="str">
        <f>CONCATENATE(PResult!BO1360,PResult!BP1360)</f>
        <v/>
      </c>
      <c r="AA1360" t="str">
        <f>IF(PResult!Y1360="","",PResult!Y1360)</f>
        <v/>
      </c>
      <c r="AB1360" t="str">
        <f>IF(PResult!BQ1360="","",PResult!BQ1360)</f>
        <v/>
      </c>
      <c r="AC1360" t="str">
        <f>IF(PResult!BR1360="","",PResult!BR1360)</f>
        <v/>
      </c>
      <c r="AD1360" t="str">
        <f>IF(PResult!BS1360="","",PResult!BS1360)</f>
        <v/>
      </c>
      <c r="AE1360" t="str">
        <f>IF(PResult!BN1360="","",PResult!BN1360)</f>
        <v/>
      </c>
      <c r="AF1360" t="str">
        <f>IF(PResult!BT1360="","",PResult!BT1360)</f>
        <v/>
      </c>
      <c r="AG1360" t="str">
        <f>IF(PResult!BU1360="","",PResult!BU1360)</f>
        <v/>
      </c>
      <c r="AH1360" t="str">
        <f>IF(PResult!BV1360="","",PResult!BV1360)</f>
        <v/>
      </c>
      <c r="AI1360" t="str">
        <f>TEXT(IF(ISERROR(INDEX(Panaboard!L:L,MATCH(CONCATENATE(AZ1360,"-",C1360),Panaboard!Z:Z,0))),"",INDEX(Panaboard!L:L,MATCH(CONCATENATE(AZ1360,"-",C1360),Panaboard!Z:Z,0))),"HH:MM")</f>
        <v/>
      </c>
      <c r="AJ1360" t="str">
        <f>TEXT(IF(ISERROR(INDEX(Panaboard!M:M,MATCH(CONCATENATE(AZ1360,"-",C1360),Panaboard!Z:Z,0))),"",INDEX(Panaboard!M:M,MATCH(CONCATENATE(AZ1360,"-",C1360),Panaboard!Z:Z,0))),"HH:MM")</f>
        <v/>
      </c>
      <c r="AK1360" t="str">
        <f>IF(PResult!BY1360="","",PResult!BY1360)</f>
        <v/>
      </c>
      <c r="AL1360">
        <f>IF(PResult!P1360="",0,PResult!P1360)</f>
        <v>0</v>
      </c>
      <c r="AM1360" t="str">
        <f>IF(ISERROR(INDEX(Panaboard!N:N,MATCH(CONCATENATE(AZ1360,"-",C1360),Panaboard!Z:Z,0))),"",INDEX(Panaboard!N:N,MATCH(CONCATENATE(AZ1360,"-",C1360),Panaboard!Z:Z,0)))</f>
        <v/>
      </c>
      <c r="AN1360" t="str">
        <f>IF(ISERROR(INDEX(Panaboard!O:O,MATCH(CONCATENATE(AZ1360,"-",C1360),Panaboard!Z:Z,0))),"",INDEX(Panaboard!O:O,MATCH(CONCATENATE(AZ1360,"-",C1360),Panaboard!Z:Z,0)))</f>
        <v/>
      </c>
      <c r="AO1360" t="str">
        <f>IF(ISERROR(INDEX(Panaboard!P:P,MATCH(CONCATENATE(AZ1360,"-",C1360),Panaboard!Z:Z,0))),"",INDEX(Panaboard!P:P,MATCH(CONCATENATE(AZ1360,"-",C1360),Panaboard!Z:Z,0)))</f>
        <v/>
      </c>
      <c r="AP1360" t="str">
        <f>IF(ISERROR(INDEX(Panaboard!Q:Q,MATCH(CONCATENATE(AZ1360,"-",C1360),Panaboard!Z:Z,0))),"",INDEX(Panaboard!Q:Q,MATCH(CONCATENATE(AZ1360,"-",C1360),Panaboard!Z:Z,0)))</f>
        <v/>
      </c>
      <c r="AR1360" t="str">
        <f>IF(PResult!BW1360="","",PResult!BW1360)</f>
        <v/>
      </c>
      <c r="AS1360" t="str">
        <f>IF(PResult!BX1360="","",PResult!BX1360)</f>
        <v/>
      </c>
      <c r="AT1360" t="str">
        <f>IF(ISERROR(INDEX(Panaboard!K:K,MATCH(CONCATENATE(AZ1360,"-",C1360),Panaboard!Z:Z,0))),"",INDEX(Panaboard!K:K,MATCH(CONCATENATE(AZ1360,"-",C1360),Panaboard!Z:Z,0)))</f>
        <v/>
      </c>
      <c r="AU1360" t="str">
        <f>IF(ISERROR(INDEX(Panaboard!U:U,MATCH(CONCATENATE(AZ1360,"-",C1360),Panaboard!Z:Z,0))),"",INDEX(Panaboard!U:U,MATCH(CONCATENATE(AZ1360,"-",C1360),Panaboard!Z:Z,0)))</f>
        <v/>
      </c>
      <c r="AV1360" t="str">
        <f>IF(ISERROR(INDEX(Panaboard!W:W,MATCH(CONCATENATE(AZ1360,"-",C1360),Panaboard!Z:Z,0))),"",INDEX(Panaboard!W:W,MATCH(CONCATENATE(AZ1360,"-",C1360),Panaboard!Z:Z,0)))</f>
        <v/>
      </c>
      <c r="AW1360" t="str">
        <f>IF(ISERROR(INDEX(Panaboard!X:X,MATCH(CONCATENATE(AZ1360,"-",C1360),Panaboard!Z:Z,0))),"",INDEX(Panaboard!X:X,MATCH(CONCATENATE(AZ1360,"-",C1360),Panaboard!Z:Z,0)))</f>
        <v/>
      </c>
      <c r="AX1360" t="str">
        <f>IF(ISERROR(INDEX(Panaboard!AA:AA,MATCH(CONCATENATE(AZ1360,"-",C1360),Panaboard!Z:Z,0))),"",INDEX(Panaboard!AA:AA,MATCH(CONCATENATE(AZ1360,"-",C1360),Panaboard!Z:Z,0)))</f>
        <v/>
      </c>
      <c r="AY1360" t="str">
        <f>IF(ISERROR(INDEX(Panaboard!AB:AB,MATCH(CONCATENATE(AZ1360,"-",C1360),Panaboard!Z:Z,0))),"",INDEX(Panaboard!AB:AB,MATCH(CONCATENATE(AZ1360,"-",C1360),Panaboard!Z:Z,0)))</f>
        <v/>
      </c>
      <c r="AZ1360" t="str">
        <f t="shared" si="172"/>
        <v/>
      </c>
      <c r="BA1360" t="str">
        <f>IF(ISERROR(INDEX(Panaboard!E:E,MATCH(CONCATENATE(AZ1360,"-",C1360),Panaboard!Z:Z,0))),"",INDEX(Panaboard!E:E,MATCH(CONCATENATE(AZ1360,"-",C1360),Panaboard!Z:Z,0)))</f>
        <v/>
      </c>
      <c r="BB1360" t="str">
        <f>IF(ISERROR(INDEX(Panaboard!AC:AC,MATCH(CONCATENATE(AZ1360,"-",C1360),Panaboard!Z:Z,0))),"",INDEX(Panaboard!AC:AC,MATCH(CONCATENATE(AZ1360,"-",C1360),Panaboard!Z:Z,0)))</f>
        <v/>
      </c>
      <c r="BC1360" t="str">
        <f t="shared" si="173"/>
        <v/>
      </c>
      <c r="BD1360" t="str">
        <f t="shared" si="174"/>
        <v/>
      </c>
      <c r="BE1360" t="str">
        <f t="shared" si="175"/>
        <v>xx0x0</v>
      </c>
      <c r="BF1360" t="str">
        <f>IF(ISERROR(INDEX(CuttingList!F:F,MATCH(CONCATENATE(A1360,"-",C1360),CuttingList!E:E,0))),"",INDEX(CuttingList!F:F,MATCH(CONCATENATE(A1360,"-",C1360),CuttingList!E:E,0)))</f>
        <v/>
      </c>
    </row>
    <row r="1361" spans="1:58" x14ac:dyDescent="0.25">
      <c r="A1361" t="str">
        <f>IF(PResult!BJ1361="","",PResult!BJ1361)</f>
        <v/>
      </c>
      <c r="B1361" t="str">
        <f>IF(PResult!E1361="","",PResult!E1361)</f>
        <v/>
      </c>
      <c r="C1361" t="str">
        <f>IF(PResult!BZ1361="","",PResult!BZ1361)</f>
        <v/>
      </c>
      <c r="D1361" t="str">
        <f>IF(ISERROR(INDEX(Panaboard!B:B,MATCH(CONCATENATE(AZ1361,"-",C1361),Panaboard!Z:Z,0))),"",TRIM(INDEX(Panaboard!B:B,MATCH(CONCATENATE(AZ1361,"-",C1361),Panaboard!Z:Z,0))))</f>
        <v/>
      </c>
      <c r="E1361" t="str">
        <f t="shared" si="171"/>
        <v>xx0x0</v>
      </c>
      <c r="F1361" t="str">
        <f>IF(PResult!U1361="","",UPPER(TRIM(PResult!U1361)))</f>
        <v/>
      </c>
      <c r="G1361">
        <f>IF(OR(PResult!O1361="",PResult!O1361="(null)"),0,PResult!O1361)</f>
        <v>0</v>
      </c>
      <c r="H1361" t="str">
        <f>IF(ISERROR(INDEX(Panaboard!G:G,MATCH(CONCATENATE(AZ1361,"-",C1361),Panaboard!Z:Z,0))),"",INDEX(Panaboard!G:G,MATCH(CONCATENATE(AZ1361,"-",C1361),Panaboard!Z:Z,0)))</f>
        <v/>
      </c>
      <c r="I1361" t="str">
        <f>IF(PResult!J1361="","",PResult!J1361)</f>
        <v/>
      </c>
      <c r="J1361" t="str">
        <f>IF(PResult!K1361="","",PResult!K1361)</f>
        <v/>
      </c>
      <c r="K1361">
        <f>IF(OR(PResult!L1361="(null)",PResult!L1361=""),0,PResult!L1361)</f>
        <v>0</v>
      </c>
      <c r="L1361">
        <f>IF(OR(PResult!M1361="(null)",PResult!M1361=""),0,PResult!M1361)</f>
        <v>0</v>
      </c>
      <c r="M1361">
        <f t="shared" si="168"/>
        <v>0</v>
      </c>
      <c r="N1361" t="str">
        <f>TEXT(IF(ISERROR(INDEX(Panaboard!H:H,MATCH(CONCATENATE(AZ1361,"-",C1361),Panaboard!Z:Z,0))),"",INDEX(Panaboard!H:H,MATCH(CONCATENATE(AZ1361,"-",C1361),Panaboard!Z:Z,0))),"HH:MM")</f>
        <v/>
      </c>
      <c r="O1361" t="str">
        <f>TEXT(IF(ISERROR(INDEX(Panaboard!I:I,MATCH(CONCATENATE(AZ1361,"-",C1361),Panaboard!Z:Z,0))),"",INDEX(Panaboard!I:I,MATCH(CONCATENATE(AZ1361,"-",C1361),Panaboard!Z:Z,0))),"HH:MM")</f>
        <v/>
      </c>
      <c r="P1361" t="str">
        <f t="shared" si="169"/>
        <v/>
      </c>
      <c r="Q1361" t="str">
        <f>IF(ISERROR(INDEX(Panaboard!S:S,MATCH(CONCATENATE(AZ1361,"-",C1361),Panaboard!Z:Z,0))),"",INDEX(Panaboard!S:S,MATCH(CONCATENATE(AZ1361,"-",C1361),Panaboard!Z:Z,0)))</f>
        <v/>
      </c>
      <c r="R1361" t="str">
        <f>IF(ISERROR(INDEX(Panaboard!F:F,MATCH(CONCATENATE(AZ1361,"-",C1361),Panaboard!Z:Z,0))),"",INDEX(Panaboard!F:F,MATCH(CONCATENATE(AZ1361,"-",C1361),Panaboard!Z:Z,0)))</f>
        <v/>
      </c>
      <c r="S1361" t="str">
        <f t="shared" si="170"/>
        <v/>
      </c>
      <c r="T1361" t="str">
        <f>IF(ISERROR(INDEX(Panaboard!D:D,MATCH(CONCATENATE(AZ1361,"-",C1361),Panaboard!Z:Z,0))),"",INDEX(Panaboard!D:D,MATCH(CONCATENATE(AZ1361,"-",C1361),Panaboard!Z:Z,0)))</f>
        <v/>
      </c>
      <c r="U1361" t="str">
        <f>IF(ISERROR(INDEX(Panaboard!J:J,MATCH(CONCATENATE(AZ1361,"-",C1361),Panaboard!Z:Z,0))),"",INDEX(Panaboard!J:J,MATCH(CONCATENATE(AZ1361,"-",C1361),Panaboard!Z:Z,0)))</f>
        <v/>
      </c>
      <c r="V1361">
        <f>IF(PResult!BL1361="",0,PResult!BL1361)</f>
        <v>0</v>
      </c>
      <c r="W1361">
        <f>IF(PResult!BM1361="",0,PResult!BM1361)</f>
        <v>0</v>
      </c>
      <c r="X1361">
        <f>IF(OR(PResult!AE1361="",PResult!AE1361="(null)"),IF(OR(PResult!AD1361="",PResult!AD1361="(null)"),0,PResult!AD1361),PResult!AE1361)</f>
        <v>0</v>
      </c>
      <c r="Y1361" t="str">
        <f>IF(OR(PResult!V1361="",PResult!V1361="(null)"),"",PResult!V1361)</f>
        <v/>
      </c>
      <c r="Z1361" t="str">
        <f>CONCATENATE(PResult!BO1361,PResult!BP1361)</f>
        <v/>
      </c>
      <c r="AA1361" t="str">
        <f>IF(PResult!Y1361="","",PResult!Y1361)</f>
        <v/>
      </c>
      <c r="AB1361" t="str">
        <f>IF(PResult!BQ1361="","",PResult!BQ1361)</f>
        <v/>
      </c>
      <c r="AC1361" t="str">
        <f>IF(PResult!BR1361="","",PResult!BR1361)</f>
        <v/>
      </c>
      <c r="AD1361" t="str">
        <f>IF(PResult!BS1361="","",PResult!BS1361)</f>
        <v/>
      </c>
      <c r="AE1361" t="str">
        <f>IF(PResult!BN1361="","",PResult!BN1361)</f>
        <v/>
      </c>
      <c r="AF1361" t="str">
        <f>IF(PResult!BT1361="","",PResult!BT1361)</f>
        <v/>
      </c>
      <c r="AG1361" t="str">
        <f>IF(PResult!BU1361="","",PResult!BU1361)</f>
        <v/>
      </c>
      <c r="AH1361" t="str">
        <f>IF(PResult!BV1361="","",PResult!BV1361)</f>
        <v/>
      </c>
      <c r="AI1361" t="str">
        <f>TEXT(IF(ISERROR(INDEX(Panaboard!L:L,MATCH(CONCATENATE(AZ1361,"-",C1361),Panaboard!Z:Z,0))),"",INDEX(Panaboard!L:L,MATCH(CONCATENATE(AZ1361,"-",C1361),Panaboard!Z:Z,0))),"HH:MM")</f>
        <v/>
      </c>
      <c r="AJ1361" t="str">
        <f>TEXT(IF(ISERROR(INDEX(Panaboard!M:M,MATCH(CONCATENATE(AZ1361,"-",C1361),Panaboard!Z:Z,0))),"",INDEX(Panaboard!M:M,MATCH(CONCATENATE(AZ1361,"-",C1361),Panaboard!Z:Z,0))),"HH:MM")</f>
        <v/>
      </c>
      <c r="AK1361" t="str">
        <f>IF(PResult!BY1361="","",PResult!BY1361)</f>
        <v/>
      </c>
      <c r="AL1361">
        <f>IF(PResult!P1361="",0,PResult!P1361)</f>
        <v>0</v>
      </c>
      <c r="AM1361" t="str">
        <f>IF(ISERROR(INDEX(Panaboard!N:N,MATCH(CONCATENATE(AZ1361,"-",C1361),Panaboard!Z:Z,0))),"",INDEX(Panaboard!N:N,MATCH(CONCATENATE(AZ1361,"-",C1361),Panaboard!Z:Z,0)))</f>
        <v/>
      </c>
      <c r="AN1361" t="str">
        <f>IF(ISERROR(INDEX(Panaboard!O:O,MATCH(CONCATENATE(AZ1361,"-",C1361),Panaboard!Z:Z,0))),"",INDEX(Panaboard!O:O,MATCH(CONCATENATE(AZ1361,"-",C1361),Panaboard!Z:Z,0)))</f>
        <v/>
      </c>
      <c r="AO1361" t="str">
        <f>IF(ISERROR(INDEX(Panaboard!P:P,MATCH(CONCATENATE(AZ1361,"-",C1361),Panaboard!Z:Z,0))),"",INDEX(Panaboard!P:P,MATCH(CONCATENATE(AZ1361,"-",C1361),Panaboard!Z:Z,0)))</f>
        <v/>
      </c>
      <c r="AP1361" t="str">
        <f>IF(ISERROR(INDEX(Panaboard!Q:Q,MATCH(CONCATENATE(AZ1361,"-",C1361),Panaboard!Z:Z,0))),"",INDEX(Panaboard!Q:Q,MATCH(CONCATENATE(AZ1361,"-",C1361),Panaboard!Z:Z,0)))</f>
        <v/>
      </c>
      <c r="AR1361" t="str">
        <f>IF(PResult!BW1361="","",PResult!BW1361)</f>
        <v/>
      </c>
      <c r="AS1361" t="str">
        <f>IF(PResult!BX1361="","",PResult!BX1361)</f>
        <v/>
      </c>
      <c r="AT1361" t="str">
        <f>IF(ISERROR(INDEX(Panaboard!K:K,MATCH(CONCATENATE(AZ1361,"-",C1361),Panaboard!Z:Z,0))),"",INDEX(Panaboard!K:K,MATCH(CONCATENATE(AZ1361,"-",C1361),Panaboard!Z:Z,0)))</f>
        <v/>
      </c>
      <c r="AU1361" t="str">
        <f>IF(ISERROR(INDEX(Panaboard!U:U,MATCH(CONCATENATE(AZ1361,"-",C1361),Panaboard!Z:Z,0))),"",INDEX(Panaboard!U:U,MATCH(CONCATENATE(AZ1361,"-",C1361),Panaboard!Z:Z,0)))</f>
        <v/>
      </c>
      <c r="AV1361" t="str">
        <f>IF(ISERROR(INDEX(Panaboard!W:W,MATCH(CONCATENATE(AZ1361,"-",C1361),Panaboard!Z:Z,0))),"",INDEX(Panaboard!W:W,MATCH(CONCATENATE(AZ1361,"-",C1361),Panaboard!Z:Z,0)))</f>
        <v/>
      </c>
      <c r="AW1361" t="str">
        <f>IF(ISERROR(INDEX(Panaboard!X:X,MATCH(CONCATENATE(AZ1361,"-",C1361),Panaboard!Z:Z,0))),"",INDEX(Panaboard!X:X,MATCH(CONCATENATE(AZ1361,"-",C1361),Panaboard!Z:Z,0)))</f>
        <v/>
      </c>
      <c r="AX1361" t="str">
        <f>IF(ISERROR(INDEX(Panaboard!AA:AA,MATCH(CONCATENATE(AZ1361,"-",C1361),Panaboard!Z:Z,0))),"",INDEX(Panaboard!AA:AA,MATCH(CONCATENATE(AZ1361,"-",C1361),Panaboard!Z:Z,0)))</f>
        <v/>
      </c>
      <c r="AY1361" t="str">
        <f>IF(ISERROR(INDEX(Panaboard!AB:AB,MATCH(CONCATENATE(AZ1361,"-",C1361),Panaboard!Z:Z,0))),"",INDEX(Panaboard!AB:AB,MATCH(CONCATENATE(AZ1361,"-",C1361),Panaboard!Z:Z,0)))</f>
        <v/>
      </c>
      <c r="AZ1361" t="str">
        <f t="shared" si="172"/>
        <v/>
      </c>
      <c r="BA1361" t="str">
        <f>IF(ISERROR(INDEX(Panaboard!E:E,MATCH(CONCATENATE(AZ1361,"-",C1361),Panaboard!Z:Z,0))),"",INDEX(Panaboard!E:E,MATCH(CONCATENATE(AZ1361,"-",C1361),Panaboard!Z:Z,0)))</f>
        <v/>
      </c>
      <c r="BB1361" t="str">
        <f>IF(ISERROR(INDEX(Panaboard!AC:AC,MATCH(CONCATENATE(AZ1361,"-",C1361),Panaboard!Z:Z,0))),"",INDEX(Panaboard!AC:AC,MATCH(CONCATENATE(AZ1361,"-",C1361),Panaboard!Z:Z,0)))</f>
        <v/>
      </c>
      <c r="BC1361" t="str">
        <f t="shared" si="173"/>
        <v/>
      </c>
      <c r="BD1361" t="str">
        <f t="shared" si="174"/>
        <v/>
      </c>
      <c r="BE1361" t="str">
        <f t="shared" si="175"/>
        <v>xx0x0</v>
      </c>
      <c r="BF1361" t="str">
        <f>IF(ISERROR(INDEX(CuttingList!F:F,MATCH(CONCATENATE(A1361,"-",C1361),CuttingList!E:E,0))),"",INDEX(CuttingList!F:F,MATCH(CONCATENATE(A1361,"-",C1361),CuttingList!E:E,0)))</f>
        <v/>
      </c>
    </row>
    <row r="1362" spans="1:58" x14ac:dyDescent="0.25">
      <c r="A1362" t="str">
        <f>IF(PResult!BJ1362="","",PResult!BJ1362)</f>
        <v/>
      </c>
      <c r="B1362" t="str">
        <f>IF(PResult!E1362="","",PResult!E1362)</f>
        <v/>
      </c>
      <c r="C1362" t="str">
        <f>IF(PResult!BZ1362="","",PResult!BZ1362)</f>
        <v/>
      </c>
      <c r="D1362" t="str">
        <f>IF(ISERROR(INDEX(Panaboard!B:B,MATCH(CONCATENATE(AZ1362,"-",C1362),Panaboard!Z:Z,0))),"",TRIM(INDEX(Panaboard!B:B,MATCH(CONCATENATE(AZ1362,"-",C1362),Panaboard!Z:Z,0))))</f>
        <v/>
      </c>
      <c r="E1362" t="str">
        <f t="shared" si="171"/>
        <v>xx0x0</v>
      </c>
      <c r="F1362" t="str">
        <f>IF(PResult!U1362="","",UPPER(TRIM(PResult!U1362)))</f>
        <v/>
      </c>
      <c r="G1362">
        <f>IF(OR(PResult!O1362="",PResult!O1362="(null)"),0,PResult!O1362)</f>
        <v>0</v>
      </c>
      <c r="H1362" t="str">
        <f>IF(ISERROR(INDEX(Panaboard!G:G,MATCH(CONCATENATE(AZ1362,"-",C1362),Panaboard!Z:Z,0))),"",INDEX(Panaboard!G:G,MATCH(CONCATENATE(AZ1362,"-",C1362),Panaboard!Z:Z,0)))</f>
        <v/>
      </c>
      <c r="I1362" t="str">
        <f>IF(PResult!J1362="","",PResult!J1362)</f>
        <v/>
      </c>
      <c r="J1362" t="str">
        <f>IF(PResult!K1362="","",PResult!K1362)</f>
        <v/>
      </c>
      <c r="K1362">
        <f>IF(OR(PResult!L1362="(null)",PResult!L1362=""),0,PResult!L1362)</f>
        <v>0</v>
      </c>
      <c r="L1362">
        <f>IF(OR(PResult!M1362="(null)",PResult!M1362=""),0,PResult!M1362)</f>
        <v>0</v>
      </c>
      <c r="M1362">
        <f t="shared" si="168"/>
        <v>0</v>
      </c>
      <c r="N1362" t="str">
        <f>TEXT(IF(ISERROR(INDEX(Panaboard!H:H,MATCH(CONCATENATE(AZ1362,"-",C1362),Panaboard!Z:Z,0))),"",INDEX(Panaboard!H:H,MATCH(CONCATENATE(AZ1362,"-",C1362),Panaboard!Z:Z,0))),"HH:MM")</f>
        <v/>
      </c>
      <c r="O1362" t="str">
        <f>TEXT(IF(ISERROR(INDEX(Panaboard!I:I,MATCH(CONCATENATE(AZ1362,"-",C1362),Panaboard!Z:Z,0))),"",INDEX(Panaboard!I:I,MATCH(CONCATENATE(AZ1362,"-",C1362),Panaboard!Z:Z,0))),"HH:MM")</f>
        <v/>
      </c>
      <c r="P1362" t="str">
        <f t="shared" si="169"/>
        <v/>
      </c>
      <c r="Q1362" t="str">
        <f>IF(ISERROR(INDEX(Panaboard!S:S,MATCH(CONCATENATE(AZ1362,"-",C1362),Panaboard!Z:Z,0))),"",INDEX(Panaboard!S:S,MATCH(CONCATENATE(AZ1362,"-",C1362),Panaboard!Z:Z,0)))</f>
        <v/>
      </c>
      <c r="R1362" t="str">
        <f>IF(ISERROR(INDEX(Panaboard!F:F,MATCH(CONCATENATE(AZ1362,"-",C1362),Panaboard!Z:Z,0))),"",INDEX(Panaboard!F:F,MATCH(CONCATENATE(AZ1362,"-",C1362),Panaboard!Z:Z,0)))</f>
        <v/>
      </c>
      <c r="S1362" t="str">
        <f t="shared" si="170"/>
        <v/>
      </c>
      <c r="T1362" t="str">
        <f>IF(ISERROR(INDEX(Panaboard!D:D,MATCH(CONCATENATE(AZ1362,"-",C1362),Panaboard!Z:Z,0))),"",INDEX(Panaboard!D:D,MATCH(CONCATENATE(AZ1362,"-",C1362),Panaboard!Z:Z,0)))</f>
        <v/>
      </c>
      <c r="U1362" t="str">
        <f>IF(ISERROR(INDEX(Panaboard!J:J,MATCH(CONCATENATE(AZ1362,"-",C1362),Panaboard!Z:Z,0))),"",INDEX(Panaboard!J:J,MATCH(CONCATENATE(AZ1362,"-",C1362),Panaboard!Z:Z,0)))</f>
        <v/>
      </c>
      <c r="V1362">
        <f>IF(PResult!BL1362="",0,PResult!BL1362)</f>
        <v>0</v>
      </c>
      <c r="W1362">
        <f>IF(PResult!BM1362="",0,PResult!BM1362)</f>
        <v>0</v>
      </c>
      <c r="X1362">
        <f>IF(OR(PResult!AE1362="",PResult!AE1362="(null)"),IF(OR(PResult!AD1362="",PResult!AD1362="(null)"),0,PResult!AD1362),PResult!AE1362)</f>
        <v>0</v>
      </c>
      <c r="Y1362" t="str">
        <f>IF(OR(PResult!V1362="",PResult!V1362="(null)"),"",PResult!V1362)</f>
        <v/>
      </c>
      <c r="Z1362" t="str">
        <f>CONCATENATE(PResult!BO1362,PResult!BP1362)</f>
        <v/>
      </c>
      <c r="AA1362" t="str">
        <f>IF(PResult!Y1362="","",PResult!Y1362)</f>
        <v/>
      </c>
      <c r="AB1362" t="str">
        <f>IF(PResult!BQ1362="","",PResult!BQ1362)</f>
        <v/>
      </c>
      <c r="AC1362" t="str">
        <f>IF(PResult!BR1362="","",PResult!BR1362)</f>
        <v/>
      </c>
      <c r="AD1362" t="str">
        <f>IF(PResult!BS1362="","",PResult!BS1362)</f>
        <v/>
      </c>
      <c r="AE1362" t="str">
        <f>IF(PResult!BN1362="","",PResult!BN1362)</f>
        <v/>
      </c>
      <c r="AF1362" t="str">
        <f>IF(PResult!BT1362="","",PResult!BT1362)</f>
        <v/>
      </c>
      <c r="AG1362" t="str">
        <f>IF(PResult!BU1362="","",PResult!BU1362)</f>
        <v/>
      </c>
      <c r="AH1362" t="str">
        <f>IF(PResult!BV1362="","",PResult!BV1362)</f>
        <v/>
      </c>
      <c r="AI1362" t="str">
        <f>TEXT(IF(ISERROR(INDEX(Panaboard!L:L,MATCH(CONCATENATE(AZ1362,"-",C1362),Panaboard!Z:Z,0))),"",INDEX(Panaboard!L:L,MATCH(CONCATENATE(AZ1362,"-",C1362),Panaboard!Z:Z,0))),"HH:MM")</f>
        <v/>
      </c>
      <c r="AJ1362" t="str">
        <f>TEXT(IF(ISERROR(INDEX(Panaboard!M:M,MATCH(CONCATENATE(AZ1362,"-",C1362),Panaboard!Z:Z,0))),"",INDEX(Panaboard!M:M,MATCH(CONCATENATE(AZ1362,"-",C1362),Panaboard!Z:Z,0))),"HH:MM")</f>
        <v/>
      </c>
      <c r="AK1362" t="str">
        <f>IF(PResult!BY1362="","",PResult!BY1362)</f>
        <v/>
      </c>
      <c r="AL1362">
        <f>IF(PResult!P1362="",0,PResult!P1362)</f>
        <v>0</v>
      </c>
      <c r="AM1362" t="str">
        <f>IF(ISERROR(INDEX(Panaboard!N:N,MATCH(CONCATENATE(AZ1362,"-",C1362),Panaboard!Z:Z,0))),"",INDEX(Panaboard!N:N,MATCH(CONCATENATE(AZ1362,"-",C1362),Panaboard!Z:Z,0)))</f>
        <v/>
      </c>
      <c r="AN1362" t="str">
        <f>IF(ISERROR(INDEX(Panaboard!O:O,MATCH(CONCATENATE(AZ1362,"-",C1362),Panaboard!Z:Z,0))),"",INDEX(Panaboard!O:O,MATCH(CONCATENATE(AZ1362,"-",C1362),Panaboard!Z:Z,0)))</f>
        <v/>
      </c>
      <c r="AO1362" t="str">
        <f>IF(ISERROR(INDEX(Panaboard!P:P,MATCH(CONCATENATE(AZ1362,"-",C1362),Panaboard!Z:Z,0))),"",INDEX(Panaboard!P:P,MATCH(CONCATENATE(AZ1362,"-",C1362),Panaboard!Z:Z,0)))</f>
        <v/>
      </c>
      <c r="AP1362" t="str">
        <f>IF(ISERROR(INDEX(Panaboard!Q:Q,MATCH(CONCATENATE(AZ1362,"-",C1362),Panaboard!Z:Z,0))),"",INDEX(Panaboard!Q:Q,MATCH(CONCATENATE(AZ1362,"-",C1362),Panaboard!Z:Z,0)))</f>
        <v/>
      </c>
      <c r="AR1362" t="str">
        <f>IF(PResult!BW1362="","",PResult!BW1362)</f>
        <v/>
      </c>
      <c r="AS1362" t="str">
        <f>IF(PResult!BX1362="","",PResult!BX1362)</f>
        <v/>
      </c>
      <c r="AT1362" t="str">
        <f>IF(ISERROR(INDEX(Panaboard!K:K,MATCH(CONCATENATE(AZ1362,"-",C1362),Panaboard!Z:Z,0))),"",INDEX(Panaboard!K:K,MATCH(CONCATENATE(AZ1362,"-",C1362),Panaboard!Z:Z,0)))</f>
        <v/>
      </c>
      <c r="AU1362" t="str">
        <f>IF(ISERROR(INDEX(Panaboard!U:U,MATCH(CONCATENATE(AZ1362,"-",C1362),Panaboard!Z:Z,0))),"",INDEX(Panaboard!U:U,MATCH(CONCATENATE(AZ1362,"-",C1362),Panaboard!Z:Z,0)))</f>
        <v/>
      </c>
      <c r="AV1362" t="str">
        <f>IF(ISERROR(INDEX(Panaboard!W:W,MATCH(CONCATENATE(AZ1362,"-",C1362),Panaboard!Z:Z,0))),"",INDEX(Panaboard!W:W,MATCH(CONCATENATE(AZ1362,"-",C1362),Panaboard!Z:Z,0)))</f>
        <v/>
      </c>
      <c r="AW1362" t="str">
        <f>IF(ISERROR(INDEX(Panaboard!X:X,MATCH(CONCATENATE(AZ1362,"-",C1362),Panaboard!Z:Z,0))),"",INDEX(Panaboard!X:X,MATCH(CONCATENATE(AZ1362,"-",C1362),Panaboard!Z:Z,0)))</f>
        <v/>
      </c>
      <c r="AX1362" t="str">
        <f>IF(ISERROR(INDEX(Panaboard!AA:AA,MATCH(CONCATENATE(AZ1362,"-",C1362),Panaboard!Z:Z,0))),"",INDEX(Panaboard!AA:AA,MATCH(CONCATENATE(AZ1362,"-",C1362),Panaboard!Z:Z,0)))</f>
        <v/>
      </c>
      <c r="AY1362" t="str">
        <f>IF(ISERROR(INDEX(Panaboard!AB:AB,MATCH(CONCATENATE(AZ1362,"-",C1362),Panaboard!Z:Z,0))),"",INDEX(Panaboard!AB:AB,MATCH(CONCATENATE(AZ1362,"-",C1362),Panaboard!Z:Z,0)))</f>
        <v/>
      </c>
      <c r="AZ1362" t="str">
        <f t="shared" si="172"/>
        <v/>
      </c>
      <c r="BA1362" t="str">
        <f>IF(ISERROR(INDEX(Panaboard!E:E,MATCH(CONCATENATE(AZ1362,"-",C1362),Panaboard!Z:Z,0))),"",INDEX(Panaboard!E:E,MATCH(CONCATENATE(AZ1362,"-",C1362),Panaboard!Z:Z,0)))</f>
        <v/>
      </c>
      <c r="BB1362" t="str">
        <f>IF(ISERROR(INDEX(Panaboard!AC:AC,MATCH(CONCATENATE(AZ1362,"-",C1362),Panaboard!Z:Z,0))),"",INDEX(Panaboard!AC:AC,MATCH(CONCATENATE(AZ1362,"-",C1362),Panaboard!Z:Z,0)))</f>
        <v/>
      </c>
      <c r="BC1362" t="str">
        <f t="shared" si="173"/>
        <v/>
      </c>
      <c r="BD1362" t="str">
        <f t="shared" si="174"/>
        <v/>
      </c>
      <c r="BE1362" t="str">
        <f t="shared" si="175"/>
        <v>xx0x0</v>
      </c>
      <c r="BF1362" t="str">
        <f>IF(ISERROR(INDEX(CuttingList!F:F,MATCH(CONCATENATE(A1362,"-",C1362),CuttingList!E:E,0))),"",INDEX(CuttingList!F:F,MATCH(CONCATENATE(A1362,"-",C1362),CuttingList!E:E,0)))</f>
        <v/>
      </c>
    </row>
    <row r="1363" spans="1:58" x14ac:dyDescent="0.25">
      <c r="A1363" t="str">
        <f>IF(PResult!BJ1363="","",PResult!BJ1363)</f>
        <v/>
      </c>
      <c r="B1363" t="str">
        <f>IF(PResult!E1363="","",PResult!E1363)</f>
        <v/>
      </c>
      <c r="C1363" t="str">
        <f>IF(PResult!BZ1363="","",PResult!BZ1363)</f>
        <v/>
      </c>
      <c r="D1363" t="str">
        <f>IF(ISERROR(INDEX(Panaboard!B:B,MATCH(CONCATENATE(AZ1363,"-",C1363),Panaboard!Z:Z,0))),"",TRIM(INDEX(Panaboard!B:B,MATCH(CONCATENATE(AZ1363,"-",C1363),Panaboard!Z:Z,0))))</f>
        <v/>
      </c>
      <c r="E1363" t="str">
        <f t="shared" si="171"/>
        <v>xx0x0</v>
      </c>
      <c r="F1363" t="str">
        <f>IF(PResult!U1363="","",UPPER(TRIM(PResult!U1363)))</f>
        <v/>
      </c>
      <c r="G1363">
        <f>IF(OR(PResult!O1363="",PResult!O1363="(null)"),0,PResult!O1363)</f>
        <v>0</v>
      </c>
      <c r="H1363" t="str">
        <f>IF(ISERROR(INDEX(Panaboard!G:G,MATCH(CONCATENATE(AZ1363,"-",C1363),Panaboard!Z:Z,0))),"",INDEX(Panaboard!G:G,MATCH(CONCATENATE(AZ1363,"-",C1363),Panaboard!Z:Z,0)))</f>
        <v/>
      </c>
      <c r="I1363" t="str">
        <f>IF(PResult!J1363="","",PResult!J1363)</f>
        <v/>
      </c>
      <c r="J1363" t="str">
        <f>IF(PResult!K1363="","",PResult!K1363)</f>
        <v/>
      </c>
      <c r="K1363">
        <f>IF(OR(PResult!L1363="(null)",PResult!L1363=""),0,PResult!L1363)</f>
        <v>0</v>
      </c>
      <c r="L1363">
        <f>IF(OR(PResult!M1363="(null)",PResult!M1363=""),0,PResult!M1363)</f>
        <v>0</v>
      </c>
      <c r="M1363">
        <f t="shared" si="168"/>
        <v>0</v>
      </c>
      <c r="N1363" t="str">
        <f>TEXT(IF(ISERROR(INDEX(Panaboard!H:H,MATCH(CONCATENATE(AZ1363,"-",C1363),Panaboard!Z:Z,0))),"",INDEX(Panaboard!H:H,MATCH(CONCATENATE(AZ1363,"-",C1363),Panaboard!Z:Z,0))),"HH:MM")</f>
        <v/>
      </c>
      <c r="O1363" t="str">
        <f>TEXT(IF(ISERROR(INDEX(Panaboard!I:I,MATCH(CONCATENATE(AZ1363,"-",C1363),Panaboard!Z:Z,0))),"",INDEX(Panaboard!I:I,MATCH(CONCATENATE(AZ1363,"-",C1363),Panaboard!Z:Z,0))),"HH:MM")</f>
        <v/>
      </c>
      <c r="P1363" t="str">
        <f t="shared" si="169"/>
        <v/>
      </c>
      <c r="Q1363" t="str">
        <f>IF(ISERROR(INDEX(Panaboard!S:S,MATCH(CONCATENATE(AZ1363,"-",C1363),Panaboard!Z:Z,0))),"",INDEX(Panaboard!S:S,MATCH(CONCATENATE(AZ1363,"-",C1363),Panaboard!Z:Z,0)))</f>
        <v/>
      </c>
      <c r="R1363" t="str">
        <f>IF(ISERROR(INDEX(Panaboard!F:F,MATCH(CONCATENATE(AZ1363,"-",C1363),Panaboard!Z:Z,0))),"",INDEX(Panaboard!F:F,MATCH(CONCATENATE(AZ1363,"-",C1363),Panaboard!Z:Z,0)))</f>
        <v/>
      </c>
      <c r="S1363" t="str">
        <f t="shared" si="170"/>
        <v/>
      </c>
      <c r="T1363" t="str">
        <f>IF(ISERROR(INDEX(Panaboard!D:D,MATCH(CONCATENATE(AZ1363,"-",C1363),Panaboard!Z:Z,0))),"",INDEX(Panaboard!D:D,MATCH(CONCATENATE(AZ1363,"-",C1363),Panaboard!Z:Z,0)))</f>
        <v/>
      </c>
      <c r="U1363" t="str">
        <f>IF(ISERROR(INDEX(Panaboard!J:J,MATCH(CONCATENATE(AZ1363,"-",C1363),Panaboard!Z:Z,0))),"",INDEX(Panaboard!J:J,MATCH(CONCATENATE(AZ1363,"-",C1363),Panaboard!Z:Z,0)))</f>
        <v/>
      </c>
      <c r="V1363">
        <f>IF(PResult!BL1363="",0,PResult!BL1363)</f>
        <v>0</v>
      </c>
      <c r="W1363">
        <f>IF(PResult!BM1363="",0,PResult!BM1363)</f>
        <v>0</v>
      </c>
      <c r="X1363">
        <f>IF(OR(PResult!AE1363="",PResult!AE1363="(null)"),IF(OR(PResult!AD1363="",PResult!AD1363="(null)"),0,PResult!AD1363),PResult!AE1363)</f>
        <v>0</v>
      </c>
      <c r="Y1363" t="str">
        <f>IF(OR(PResult!V1363="",PResult!V1363="(null)"),"",PResult!V1363)</f>
        <v/>
      </c>
      <c r="Z1363" t="str">
        <f>CONCATENATE(PResult!BO1363,PResult!BP1363)</f>
        <v/>
      </c>
      <c r="AA1363" t="str">
        <f>IF(PResult!Y1363="","",PResult!Y1363)</f>
        <v/>
      </c>
      <c r="AB1363" t="str">
        <f>IF(PResult!BQ1363="","",PResult!BQ1363)</f>
        <v/>
      </c>
      <c r="AC1363" t="str">
        <f>IF(PResult!BR1363="","",PResult!BR1363)</f>
        <v/>
      </c>
      <c r="AD1363" t="str">
        <f>IF(PResult!BS1363="","",PResult!BS1363)</f>
        <v/>
      </c>
      <c r="AE1363" t="str">
        <f>IF(PResult!BN1363="","",PResult!BN1363)</f>
        <v/>
      </c>
      <c r="AF1363" t="str">
        <f>IF(PResult!BT1363="","",PResult!BT1363)</f>
        <v/>
      </c>
      <c r="AG1363" t="str">
        <f>IF(PResult!BU1363="","",PResult!BU1363)</f>
        <v/>
      </c>
      <c r="AH1363" t="str">
        <f>IF(PResult!BV1363="","",PResult!BV1363)</f>
        <v/>
      </c>
      <c r="AI1363" t="str">
        <f>TEXT(IF(ISERROR(INDEX(Panaboard!L:L,MATCH(CONCATENATE(AZ1363,"-",C1363),Panaboard!Z:Z,0))),"",INDEX(Panaboard!L:L,MATCH(CONCATENATE(AZ1363,"-",C1363),Panaboard!Z:Z,0))),"HH:MM")</f>
        <v/>
      </c>
      <c r="AJ1363" t="str">
        <f>TEXT(IF(ISERROR(INDEX(Panaboard!M:M,MATCH(CONCATENATE(AZ1363,"-",C1363),Panaboard!Z:Z,0))),"",INDEX(Panaboard!M:M,MATCH(CONCATENATE(AZ1363,"-",C1363),Panaboard!Z:Z,0))),"HH:MM")</f>
        <v/>
      </c>
      <c r="AK1363" t="str">
        <f>IF(PResult!BY1363="","",PResult!BY1363)</f>
        <v/>
      </c>
      <c r="AL1363">
        <f>IF(PResult!P1363="",0,PResult!P1363)</f>
        <v>0</v>
      </c>
      <c r="AM1363" t="str">
        <f>IF(ISERROR(INDEX(Panaboard!N:N,MATCH(CONCATENATE(AZ1363,"-",C1363),Panaboard!Z:Z,0))),"",INDEX(Panaboard!N:N,MATCH(CONCATENATE(AZ1363,"-",C1363),Panaboard!Z:Z,0)))</f>
        <v/>
      </c>
      <c r="AN1363" t="str">
        <f>IF(ISERROR(INDEX(Panaboard!O:O,MATCH(CONCATENATE(AZ1363,"-",C1363),Panaboard!Z:Z,0))),"",INDEX(Panaboard!O:O,MATCH(CONCATENATE(AZ1363,"-",C1363),Panaboard!Z:Z,0)))</f>
        <v/>
      </c>
      <c r="AO1363" t="str">
        <f>IF(ISERROR(INDEX(Panaboard!P:P,MATCH(CONCATENATE(AZ1363,"-",C1363),Panaboard!Z:Z,0))),"",INDEX(Panaboard!P:P,MATCH(CONCATENATE(AZ1363,"-",C1363),Panaboard!Z:Z,0)))</f>
        <v/>
      </c>
      <c r="AP1363" t="str">
        <f>IF(ISERROR(INDEX(Panaboard!Q:Q,MATCH(CONCATENATE(AZ1363,"-",C1363),Panaboard!Z:Z,0))),"",INDEX(Panaboard!Q:Q,MATCH(CONCATENATE(AZ1363,"-",C1363),Panaboard!Z:Z,0)))</f>
        <v/>
      </c>
      <c r="AR1363" t="str">
        <f>IF(PResult!BW1363="","",PResult!BW1363)</f>
        <v/>
      </c>
      <c r="AS1363" t="str">
        <f>IF(PResult!BX1363="","",PResult!BX1363)</f>
        <v/>
      </c>
      <c r="AT1363" t="str">
        <f>IF(ISERROR(INDEX(Panaboard!K:K,MATCH(CONCATENATE(AZ1363,"-",C1363),Panaboard!Z:Z,0))),"",INDEX(Panaboard!K:K,MATCH(CONCATENATE(AZ1363,"-",C1363),Panaboard!Z:Z,0)))</f>
        <v/>
      </c>
      <c r="AU1363" t="str">
        <f>IF(ISERROR(INDEX(Panaboard!U:U,MATCH(CONCATENATE(AZ1363,"-",C1363),Panaboard!Z:Z,0))),"",INDEX(Panaboard!U:U,MATCH(CONCATENATE(AZ1363,"-",C1363),Panaboard!Z:Z,0)))</f>
        <v/>
      </c>
      <c r="AV1363" t="str">
        <f>IF(ISERROR(INDEX(Panaboard!W:W,MATCH(CONCATENATE(AZ1363,"-",C1363),Panaboard!Z:Z,0))),"",INDEX(Panaboard!W:W,MATCH(CONCATENATE(AZ1363,"-",C1363),Panaboard!Z:Z,0)))</f>
        <v/>
      </c>
      <c r="AW1363" t="str">
        <f>IF(ISERROR(INDEX(Panaboard!X:X,MATCH(CONCATENATE(AZ1363,"-",C1363),Panaboard!Z:Z,0))),"",INDEX(Panaboard!X:X,MATCH(CONCATENATE(AZ1363,"-",C1363),Panaboard!Z:Z,0)))</f>
        <v/>
      </c>
      <c r="AX1363" t="str">
        <f>IF(ISERROR(INDEX(Panaboard!AA:AA,MATCH(CONCATENATE(AZ1363,"-",C1363),Panaboard!Z:Z,0))),"",INDEX(Panaboard!AA:AA,MATCH(CONCATENATE(AZ1363,"-",C1363),Panaboard!Z:Z,0)))</f>
        <v/>
      </c>
      <c r="AY1363" t="str">
        <f>IF(ISERROR(INDEX(Panaboard!AB:AB,MATCH(CONCATENATE(AZ1363,"-",C1363),Panaboard!Z:Z,0))),"",INDEX(Panaboard!AB:AB,MATCH(CONCATENATE(AZ1363,"-",C1363),Panaboard!Z:Z,0)))</f>
        <v/>
      </c>
      <c r="AZ1363" t="str">
        <f t="shared" si="172"/>
        <v/>
      </c>
      <c r="BA1363" t="str">
        <f>IF(ISERROR(INDEX(Panaboard!E:E,MATCH(CONCATENATE(AZ1363,"-",C1363),Panaboard!Z:Z,0))),"",INDEX(Panaboard!E:E,MATCH(CONCATENATE(AZ1363,"-",C1363),Panaboard!Z:Z,0)))</f>
        <v/>
      </c>
      <c r="BB1363" t="str">
        <f>IF(ISERROR(INDEX(Panaboard!AC:AC,MATCH(CONCATENATE(AZ1363,"-",C1363),Panaboard!Z:Z,0))),"",INDEX(Panaboard!AC:AC,MATCH(CONCATENATE(AZ1363,"-",C1363),Panaboard!Z:Z,0)))</f>
        <v/>
      </c>
      <c r="BC1363" t="str">
        <f t="shared" si="173"/>
        <v/>
      </c>
      <c r="BD1363" t="str">
        <f t="shared" si="174"/>
        <v/>
      </c>
      <c r="BE1363" t="str">
        <f t="shared" si="175"/>
        <v>xx0x0</v>
      </c>
      <c r="BF1363" t="str">
        <f>IF(ISERROR(INDEX(CuttingList!F:F,MATCH(CONCATENATE(A1363,"-",C1363),CuttingList!E:E,0))),"",INDEX(CuttingList!F:F,MATCH(CONCATENATE(A1363,"-",C1363),CuttingList!E:E,0)))</f>
        <v/>
      </c>
    </row>
    <row r="1364" spans="1:58" x14ac:dyDescent="0.25">
      <c r="A1364" t="str">
        <f>IF(PResult!BJ1364="","",PResult!BJ1364)</f>
        <v/>
      </c>
      <c r="B1364" t="str">
        <f>IF(PResult!E1364="","",PResult!E1364)</f>
        <v/>
      </c>
      <c r="C1364" t="str">
        <f>IF(PResult!BZ1364="","",PResult!BZ1364)</f>
        <v/>
      </c>
      <c r="D1364" t="str">
        <f>IF(ISERROR(INDEX(Panaboard!B:B,MATCH(CONCATENATE(AZ1364,"-",C1364),Panaboard!Z:Z,0))),"",TRIM(INDEX(Panaboard!B:B,MATCH(CONCATENATE(AZ1364,"-",C1364),Panaboard!Z:Z,0))))</f>
        <v/>
      </c>
      <c r="E1364" t="str">
        <f t="shared" si="171"/>
        <v>xx0x0</v>
      </c>
      <c r="F1364" t="str">
        <f>IF(PResult!U1364="","",UPPER(TRIM(PResult!U1364)))</f>
        <v/>
      </c>
      <c r="G1364">
        <f>IF(OR(PResult!O1364="",PResult!O1364="(null)"),0,PResult!O1364)</f>
        <v>0</v>
      </c>
      <c r="H1364" t="str">
        <f>IF(ISERROR(INDEX(Panaboard!G:G,MATCH(CONCATENATE(AZ1364,"-",C1364),Panaboard!Z:Z,0))),"",INDEX(Panaboard!G:G,MATCH(CONCATENATE(AZ1364,"-",C1364),Panaboard!Z:Z,0)))</f>
        <v/>
      </c>
      <c r="I1364" t="str">
        <f>IF(PResult!J1364="","",PResult!J1364)</f>
        <v/>
      </c>
      <c r="J1364" t="str">
        <f>IF(PResult!K1364="","",PResult!K1364)</f>
        <v/>
      </c>
      <c r="K1364">
        <f>IF(OR(PResult!L1364="(null)",PResult!L1364=""),0,PResult!L1364)</f>
        <v>0</v>
      </c>
      <c r="L1364">
        <f>IF(OR(PResult!M1364="(null)",PResult!M1364=""),0,PResult!M1364)</f>
        <v>0</v>
      </c>
      <c r="M1364">
        <f t="shared" si="168"/>
        <v>0</v>
      </c>
      <c r="N1364" t="str">
        <f>TEXT(IF(ISERROR(INDEX(Panaboard!H:H,MATCH(CONCATENATE(AZ1364,"-",C1364),Panaboard!Z:Z,0))),"",INDEX(Panaboard!H:H,MATCH(CONCATENATE(AZ1364,"-",C1364),Panaboard!Z:Z,0))),"HH:MM")</f>
        <v/>
      </c>
      <c r="O1364" t="str">
        <f>TEXT(IF(ISERROR(INDEX(Panaboard!I:I,MATCH(CONCATENATE(AZ1364,"-",C1364),Panaboard!Z:Z,0))),"",INDEX(Panaboard!I:I,MATCH(CONCATENATE(AZ1364,"-",C1364),Panaboard!Z:Z,0))),"HH:MM")</f>
        <v/>
      </c>
      <c r="P1364" t="str">
        <f t="shared" si="169"/>
        <v/>
      </c>
      <c r="Q1364" t="str">
        <f>IF(ISERROR(INDEX(Panaboard!S:S,MATCH(CONCATENATE(AZ1364,"-",C1364),Panaboard!Z:Z,0))),"",INDEX(Panaboard!S:S,MATCH(CONCATENATE(AZ1364,"-",C1364),Panaboard!Z:Z,0)))</f>
        <v/>
      </c>
      <c r="R1364" t="str">
        <f>IF(ISERROR(INDEX(Panaboard!F:F,MATCH(CONCATENATE(AZ1364,"-",C1364),Panaboard!Z:Z,0))),"",INDEX(Panaboard!F:F,MATCH(CONCATENATE(AZ1364,"-",C1364),Panaboard!Z:Z,0)))</f>
        <v/>
      </c>
      <c r="S1364" t="str">
        <f t="shared" si="170"/>
        <v/>
      </c>
      <c r="T1364" t="str">
        <f>IF(ISERROR(INDEX(Panaboard!D:D,MATCH(CONCATENATE(AZ1364,"-",C1364),Panaboard!Z:Z,0))),"",INDEX(Panaboard!D:D,MATCH(CONCATENATE(AZ1364,"-",C1364),Panaboard!Z:Z,0)))</f>
        <v/>
      </c>
      <c r="U1364" t="str">
        <f>IF(ISERROR(INDEX(Panaboard!J:J,MATCH(CONCATENATE(AZ1364,"-",C1364),Panaboard!Z:Z,0))),"",INDEX(Panaboard!J:J,MATCH(CONCATENATE(AZ1364,"-",C1364),Panaboard!Z:Z,0)))</f>
        <v/>
      </c>
      <c r="V1364">
        <f>IF(PResult!BL1364="",0,PResult!BL1364)</f>
        <v>0</v>
      </c>
      <c r="W1364">
        <f>IF(PResult!BM1364="",0,PResult!BM1364)</f>
        <v>0</v>
      </c>
      <c r="X1364">
        <f>IF(OR(PResult!AE1364="",PResult!AE1364="(null)"),IF(OR(PResult!AD1364="",PResult!AD1364="(null)"),0,PResult!AD1364),PResult!AE1364)</f>
        <v>0</v>
      </c>
      <c r="Y1364" t="str">
        <f>IF(OR(PResult!V1364="",PResult!V1364="(null)"),"",PResult!V1364)</f>
        <v/>
      </c>
      <c r="Z1364" t="str">
        <f>CONCATENATE(PResult!BO1364,PResult!BP1364)</f>
        <v/>
      </c>
      <c r="AA1364" t="str">
        <f>IF(PResult!Y1364="","",PResult!Y1364)</f>
        <v/>
      </c>
      <c r="AB1364" t="str">
        <f>IF(PResult!BQ1364="","",PResult!BQ1364)</f>
        <v/>
      </c>
      <c r="AC1364" t="str">
        <f>IF(PResult!BR1364="","",PResult!BR1364)</f>
        <v/>
      </c>
      <c r="AD1364" t="str">
        <f>IF(PResult!BS1364="","",PResult!BS1364)</f>
        <v/>
      </c>
      <c r="AE1364" t="str">
        <f>IF(PResult!BN1364="","",PResult!BN1364)</f>
        <v/>
      </c>
      <c r="AF1364" t="str">
        <f>IF(PResult!BT1364="","",PResult!BT1364)</f>
        <v/>
      </c>
      <c r="AG1364" t="str">
        <f>IF(PResult!BU1364="","",PResult!BU1364)</f>
        <v/>
      </c>
      <c r="AH1364" t="str">
        <f>IF(PResult!BV1364="","",PResult!BV1364)</f>
        <v/>
      </c>
      <c r="AI1364" t="str">
        <f>TEXT(IF(ISERROR(INDEX(Panaboard!L:L,MATCH(CONCATENATE(AZ1364,"-",C1364),Panaboard!Z:Z,0))),"",INDEX(Panaboard!L:L,MATCH(CONCATENATE(AZ1364,"-",C1364),Panaboard!Z:Z,0))),"HH:MM")</f>
        <v/>
      </c>
      <c r="AJ1364" t="str">
        <f>TEXT(IF(ISERROR(INDEX(Panaboard!M:M,MATCH(CONCATENATE(AZ1364,"-",C1364),Panaboard!Z:Z,0))),"",INDEX(Panaboard!M:M,MATCH(CONCATENATE(AZ1364,"-",C1364),Panaboard!Z:Z,0))),"HH:MM")</f>
        <v/>
      </c>
      <c r="AK1364" t="str">
        <f>IF(PResult!BY1364="","",PResult!BY1364)</f>
        <v/>
      </c>
      <c r="AL1364">
        <f>IF(PResult!P1364="",0,PResult!P1364)</f>
        <v>0</v>
      </c>
      <c r="AM1364" t="str">
        <f>IF(ISERROR(INDEX(Panaboard!N:N,MATCH(CONCATENATE(AZ1364,"-",C1364),Panaboard!Z:Z,0))),"",INDEX(Panaboard!N:N,MATCH(CONCATENATE(AZ1364,"-",C1364),Panaboard!Z:Z,0)))</f>
        <v/>
      </c>
      <c r="AN1364" t="str">
        <f>IF(ISERROR(INDEX(Panaboard!O:O,MATCH(CONCATENATE(AZ1364,"-",C1364),Panaboard!Z:Z,0))),"",INDEX(Panaboard!O:O,MATCH(CONCATENATE(AZ1364,"-",C1364),Panaboard!Z:Z,0)))</f>
        <v/>
      </c>
      <c r="AO1364" t="str">
        <f>IF(ISERROR(INDEX(Panaboard!P:P,MATCH(CONCATENATE(AZ1364,"-",C1364),Panaboard!Z:Z,0))),"",INDEX(Panaboard!P:P,MATCH(CONCATENATE(AZ1364,"-",C1364),Panaboard!Z:Z,0)))</f>
        <v/>
      </c>
      <c r="AP1364" t="str">
        <f>IF(ISERROR(INDEX(Panaboard!Q:Q,MATCH(CONCATENATE(AZ1364,"-",C1364),Panaboard!Z:Z,0))),"",INDEX(Panaboard!Q:Q,MATCH(CONCATENATE(AZ1364,"-",C1364),Panaboard!Z:Z,0)))</f>
        <v/>
      </c>
      <c r="AR1364" t="str">
        <f>IF(PResult!BW1364="","",PResult!BW1364)</f>
        <v/>
      </c>
      <c r="AS1364" t="str">
        <f>IF(PResult!BX1364="","",PResult!BX1364)</f>
        <v/>
      </c>
      <c r="AT1364" t="str">
        <f>IF(ISERROR(INDEX(Panaboard!K:K,MATCH(CONCATENATE(AZ1364,"-",C1364),Panaboard!Z:Z,0))),"",INDEX(Panaboard!K:K,MATCH(CONCATENATE(AZ1364,"-",C1364),Panaboard!Z:Z,0)))</f>
        <v/>
      </c>
      <c r="AU1364" t="str">
        <f>IF(ISERROR(INDEX(Panaboard!U:U,MATCH(CONCATENATE(AZ1364,"-",C1364),Panaboard!Z:Z,0))),"",INDEX(Panaboard!U:U,MATCH(CONCATENATE(AZ1364,"-",C1364),Panaboard!Z:Z,0)))</f>
        <v/>
      </c>
      <c r="AV1364" t="str">
        <f>IF(ISERROR(INDEX(Panaboard!W:W,MATCH(CONCATENATE(AZ1364,"-",C1364),Panaboard!Z:Z,0))),"",INDEX(Panaboard!W:W,MATCH(CONCATENATE(AZ1364,"-",C1364),Panaboard!Z:Z,0)))</f>
        <v/>
      </c>
      <c r="AW1364" t="str">
        <f>IF(ISERROR(INDEX(Panaboard!X:X,MATCH(CONCATENATE(AZ1364,"-",C1364),Panaboard!Z:Z,0))),"",INDEX(Panaboard!X:X,MATCH(CONCATENATE(AZ1364,"-",C1364),Panaboard!Z:Z,0)))</f>
        <v/>
      </c>
      <c r="AX1364" t="str">
        <f>IF(ISERROR(INDEX(Panaboard!AA:AA,MATCH(CONCATENATE(AZ1364,"-",C1364),Panaboard!Z:Z,0))),"",INDEX(Panaboard!AA:AA,MATCH(CONCATENATE(AZ1364,"-",C1364),Panaboard!Z:Z,0)))</f>
        <v/>
      </c>
      <c r="AY1364" t="str">
        <f>IF(ISERROR(INDEX(Panaboard!AB:AB,MATCH(CONCATENATE(AZ1364,"-",C1364),Panaboard!Z:Z,0))),"",INDEX(Panaboard!AB:AB,MATCH(CONCATENATE(AZ1364,"-",C1364),Panaboard!Z:Z,0)))</f>
        <v/>
      </c>
      <c r="AZ1364" t="str">
        <f t="shared" si="172"/>
        <v/>
      </c>
      <c r="BA1364" t="str">
        <f>IF(ISERROR(INDEX(Panaboard!E:E,MATCH(CONCATENATE(AZ1364,"-",C1364),Panaboard!Z:Z,0))),"",INDEX(Panaboard!E:E,MATCH(CONCATENATE(AZ1364,"-",C1364),Panaboard!Z:Z,0)))</f>
        <v/>
      </c>
      <c r="BB1364" t="str">
        <f>IF(ISERROR(INDEX(Panaboard!AC:AC,MATCH(CONCATENATE(AZ1364,"-",C1364),Panaboard!Z:Z,0))),"",INDEX(Panaboard!AC:AC,MATCH(CONCATENATE(AZ1364,"-",C1364),Panaboard!Z:Z,0)))</f>
        <v/>
      </c>
      <c r="BC1364" t="str">
        <f t="shared" si="173"/>
        <v/>
      </c>
      <c r="BD1364" t="str">
        <f t="shared" si="174"/>
        <v/>
      </c>
      <c r="BE1364" t="str">
        <f t="shared" si="175"/>
        <v>xx0x0</v>
      </c>
      <c r="BF1364" t="str">
        <f>IF(ISERROR(INDEX(CuttingList!F:F,MATCH(CONCATENATE(A1364,"-",C1364),CuttingList!E:E,0))),"",INDEX(CuttingList!F:F,MATCH(CONCATENATE(A1364,"-",C1364),CuttingList!E:E,0)))</f>
        <v/>
      </c>
    </row>
    <row r="1365" spans="1:58" x14ac:dyDescent="0.25">
      <c r="A1365" t="str">
        <f>IF(PResult!BJ1365="","",PResult!BJ1365)</f>
        <v/>
      </c>
      <c r="B1365" t="str">
        <f>IF(PResult!E1365="","",PResult!E1365)</f>
        <v/>
      </c>
      <c r="C1365" t="str">
        <f>IF(PResult!BZ1365="","",PResult!BZ1365)</f>
        <v/>
      </c>
      <c r="D1365" t="str">
        <f>IF(ISERROR(INDEX(Panaboard!B:B,MATCH(CONCATENATE(AZ1365,"-",C1365),Panaboard!Z:Z,0))),"",TRIM(INDEX(Panaboard!B:B,MATCH(CONCATENATE(AZ1365,"-",C1365),Panaboard!Z:Z,0))))</f>
        <v/>
      </c>
      <c r="E1365" t="str">
        <f t="shared" si="171"/>
        <v>xx0x0</v>
      </c>
      <c r="F1365" t="str">
        <f>IF(PResult!U1365="","",UPPER(TRIM(PResult!U1365)))</f>
        <v/>
      </c>
      <c r="G1365">
        <f>IF(OR(PResult!O1365="",PResult!O1365="(null)"),0,PResult!O1365)</f>
        <v>0</v>
      </c>
      <c r="H1365" t="str">
        <f>IF(ISERROR(INDEX(Panaboard!G:G,MATCH(CONCATENATE(AZ1365,"-",C1365),Panaboard!Z:Z,0))),"",INDEX(Panaboard!G:G,MATCH(CONCATENATE(AZ1365,"-",C1365),Panaboard!Z:Z,0)))</f>
        <v/>
      </c>
      <c r="I1365" t="str">
        <f>IF(PResult!J1365="","",PResult!J1365)</f>
        <v/>
      </c>
      <c r="J1365" t="str">
        <f>IF(PResult!K1365="","",PResult!K1365)</f>
        <v/>
      </c>
      <c r="K1365">
        <f>IF(OR(PResult!L1365="(null)",PResult!L1365=""),0,PResult!L1365)</f>
        <v>0</v>
      </c>
      <c r="L1365">
        <f>IF(OR(PResult!M1365="(null)",PResult!M1365=""),0,PResult!M1365)</f>
        <v>0</v>
      </c>
      <c r="M1365">
        <f t="shared" si="168"/>
        <v>0</v>
      </c>
      <c r="N1365" t="str">
        <f>TEXT(IF(ISERROR(INDEX(Panaboard!H:H,MATCH(CONCATENATE(AZ1365,"-",C1365),Panaboard!Z:Z,0))),"",INDEX(Panaboard!H:H,MATCH(CONCATENATE(AZ1365,"-",C1365),Panaboard!Z:Z,0))),"HH:MM")</f>
        <v/>
      </c>
      <c r="O1365" t="str">
        <f>TEXT(IF(ISERROR(INDEX(Panaboard!I:I,MATCH(CONCATENATE(AZ1365,"-",C1365),Panaboard!Z:Z,0))),"",INDEX(Panaboard!I:I,MATCH(CONCATENATE(AZ1365,"-",C1365),Panaboard!Z:Z,0))),"HH:MM")</f>
        <v/>
      </c>
      <c r="P1365" t="str">
        <f t="shared" si="169"/>
        <v/>
      </c>
      <c r="Q1365" t="str">
        <f>IF(ISERROR(INDEX(Panaboard!S:S,MATCH(CONCATENATE(AZ1365,"-",C1365),Panaboard!Z:Z,0))),"",INDEX(Panaboard!S:S,MATCH(CONCATENATE(AZ1365,"-",C1365),Panaboard!Z:Z,0)))</f>
        <v/>
      </c>
      <c r="R1365" t="str">
        <f>IF(ISERROR(INDEX(Panaboard!F:F,MATCH(CONCATENATE(AZ1365,"-",C1365),Panaboard!Z:Z,0))),"",INDEX(Panaboard!F:F,MATCH(CONCATENATE(AZ1365,"-",C1365),Panaboard!Z:Z,0)))</f>
        <v/>
      </c>
      <c r="S1365" t="str">
        <f t="shared" si="170"/>
        <v/>
      </c>
      <c r="T1365" t="str">
        <f>IF(ISERROR(INDEX(Panaboard!D:D,MATCH(CONCATENATE(AZ1365,"-",C1365),Panaboard!Z:Z,0))),"",INDEX(Panaboard!D:D,MATCH(CONCATENATE(AZ1365,"-",C1365),Panaboard!Z:Z,0)))</f>
        <v/>
      </c>
      <c r="U1365" t="str">
        <f>IF(ISERROR(INDEX(Panaboard!J:J,MATCH(CONCATENATE(AZ1365,"-",C1365),Panaboard!Z:Z,0))),"",INDEX(Panaboard!J:J,MATCH(CONCATENATE(AZ1365,"-",C1365),Panaboard!Z:Z,0)))</f>
        <v/>
      </c>
      <c r="V1365">
        <f>IF(PResult!BL1365="",0,PResult!BL1365)</f>
        <v>0</v>
      </c>
      <c r="W1365">
        <f>IF(PResult!BM1365="",0,PResult!BM1365)</f>
        <v>0</v>
      </c>
      <c r="X1365">
        <f>IF(OR(PResult!AE1365="",PResult!AE1365="(null)"),IF(OR(PResult!AD1365="",PResult!AD1365="(null)"),0,PResult!AD1365),PResult!AE1365)</f>
        <v>0</v>
      </c>
      <c r="Y1365" t="str">
        <f>IF(OR(PResult!V1365="",PResult!V1365="(null)"),"",PResult!V1365)</f>
        <v/>
      </c>
      <c r="Z1365" t="str">
        <f>CONCATENATE(PResult!BO1365,PResult!BP1365)</f>
        <v/>
      </c>
      <c r="AA1365" t="str">
        <f>IF(PResult!Y1365="","",PResult!Y1365)</f>
        <v/>
      </c>
      <c r="AB1365" t="str">
        <f>IF(PResult!BQ1365="","",PResult!BQ1365)</f>
        <v/>
      </c>
      <c r="AC1365" t="str">
        <f>IF(PResult!BR1365="","",PResult!BR1365)</f>
        <v/>
      </c>
      <c r="AD1365" t="str">
        <f>IF(PResult!BS1365="","",PResult!BS1365)</f>
        <v/>
      </c>
      <c r="AE1365" t="str">
        <f>IF(PResult!BN1365="","",PResult!BN1365)</f>
        <v/>
      </c>
      <c r="AF1365" t="str">
        <f>IF(PResult!BT1365="","",PResult!BT1365)</f>
        <v/>
      </c>
      <c r="AG1365" t="str">
        <f>IF(PResult!BU1365="","",PResult!BU1365)</f>
        <v/>
      </c>
      <c r="AH1365" t="str">
        <f>IF(PResult!BV1365="","",PResult!BV1365)</f>
        <v/>
      </c>
      <c r="AI1365" t="str">
        <f>TEXT(IF(ISERROR(INDEX(Panaboard!L:L,MATCH(CONCATENATE(AZ1365,"-",C1365),Panaboard!Z:Z,0))),"",INDEX(Panaboard!L:L,MATCH(CONCATENATE(AZ1365,"-",C1365),Panaboard!Z:Z,0))),"HH:MM")</f>
        <v/>
      </c>
      <c r="AJ1365" t="str">
        <f>TEXT(IF(ISERROR(INDEX(Panaboard!M:M,MATCH(CONCATENATE(AZ1365,"-",C1365),Panaboard!Z:Z,0))),"",INDEX(Panaboard!M:M,MATCH(CONCATENATE(AZ1365,"-",C1365),Panaboard!Z:Z,0))),"HH:MM")</f>
        <v/>
      </c>
      <c r="AK1365" t="str">
        <f>IF(PResult!BY1365="","",PResult!BY1365)</f>
        <v/>
      </c>
      <c r="AL1365">
        <f>IF(PResult!P1365="",0,PResult!P1365)</f>
        <v>0</v>
      </c>
      <c r="AM1365" t="str">
        <f>IF(ISERROR(INDEX(Panaboard!N:N,MATCH(CONCATENATE(AZ1365,"-",C1365),Panaboard!Z:Z,0))),"",INDEX(Panaboard!N:N,MATCH(CONCATENATE(AZ1365,"-",C1365),Panaboard!Z:Z,0)))</f>
        <v/>
      </c>
      <c r="AN1365" t="str">
        <f>IF(ISERROR(INDEX(Panaboard!O:O,MATCH(CONCATENATE(AZ1365,"-",C1365),Panaboard!Z:Z,0))),"",INDEX(Panaboard!O:O,MATCH(CONCATENATE(AZ1365,"-",C1365),Panaboard!Z:Z,0)))</f>
        <v/>
      </c>
      <c r="AO1365" t="str">
        <f>IF(ISERROR(INDEX(Panaboard!P:P,MATCH(CONCATENATE(AZ1365,"-",C1365),Panaboard!Z:Z,0))),"",INDEX(Panaboard!P:P,MATCH(CONCATENATE(AZ1365,"-",C1365),Panaboard!Z:Z,0)))</f>
        <v/>
      </c>
      <c r="AP1365" t="str">
        <f>IF(ISERROR(INDEX(Panaboard!Q:Q,MATCH(CONCATENATE(AZ1365,"-",C1365),Panaboard!Z:Z,0))),"",INDEX(Panaboard!Q:Q,MATCH(CONCATENATE(AZ1365,"-",C1365),Panaboard!Z:Z,0)))</f>
        <v/>
      </c>
      <c r="AR1365" t="str">
        <f>IF(PResult!BW1365="","",PResult!BW1365)</f>
        <v/>
      </c>
      <c r="AS1365" t="str">
        <f>IF(PResult!BX1365="","",PResult!BX1365)</f>
        <v/>
      </c>
      <c r="AT1365" t="str">
        <f>IF(ISERROR(INDEX(Panaboard!K:K,MATCH(CONCATENATE(AZ1365,"-",C1365),Panaboard!Z:Z,0))),"",INDEX(Panaboard!K:K,MATCH(CONCATENATE(AZ1365,"-",C1365),Panaboard!Z:Z,0)))</f>
        <v/>
      </c>
      <c r="AU1365" t="str">
        <f>IF(ISERROR(INDEX(Panaboard!U:U,MATCH(CONCATENATE(AZ1365,"-",C1365),Panaboard!Z:Z,0))),"",INDEX(Panaboard!U:U,MATCH(CONCATENATE(AZ1365,"-",C1365),Panaboard!Z:Z,0)))</f>
        <v/>
      </c>
      <c r="AV1365" t="str">
        <f>IF(ISERROR(INDEX(Panaboard!W:W,MATCH(CONCATENATE(AZ1365,"-",C1365),Panaboard!Z:Z,0))),"",INDEX(Panaboard!W:W,MATCH(CONCATENATE(AZ1365,"-",C1365),Panaboard!Z:Z,0)))</f>
        <v/>
      </c>
      <c r="AW1365" t="str">
        <f>IF(ISERROR(INDEX(Panaboard!X:X,MATCH(CONCATENATE(AZ1365,"-",C1365),Panaboard!Z:Z,0))),"",INDEX(Panaboard!X:X,MATCH(CONCATENATE(AZ1365,"-",C1365),Panaboard!Z:Z,0)))</f>
        <v/>
      </c>
      <c r="AX1365" t="str">
        <f>IF(ISERROR(INDEX(Panaboard!AA:AA,MATCH(CONCATENATE(AZ1365,"-",C1365),Panaboard!Z:Z,0))),"",INDEX(Panaboard!AA:AA,MATCH(CONCATENATE(AZ1365,"-",C1365),Panaboard!Z:Z,0)))</f>
        <v/>
      </c>
      <c r="AY1365" t="str">
        <f>IF(ISERROR(INDEX(Panaboard!AB:AB,MATCH(CONCATENATE(AZ1365,"-",C1365),Panaboard!Z:Z,0))),"",INDEX(Panaboard!AB:AB,MATCH(CONCATENATE(AZ1365,"-",C1365),Panaboard!Z:Z,0)))</f>
        <v/>
      </c>
      <c r="AZ1365" t="str">
        <f t="shared" si="172"/>
        <v/>
      </c>
      <c r="BA1365" t="str">
        <f>IF(ISERROR(INDEX(Panaboard!E:E,MATCH(CONCATENATE(AZ1365,"-",C1365),Panaboard!Z:Z,0))),"",INDEX(Panaboard!E:E,MATCH(CONCATENATE(AZ1365,"-",C1365),Panaboard!Z:Z,0)))</f>
        <v/>
      </c>
      <c r="BB1365" t="str">
        <f>IF(ISERROR(INDEX(Panaboard!AC:AC,MATCH(CONCATENATE(AZ1365,"-",C1365),Panaboard!Z:Z,0))),"",INDEX(Panaboard!AC:AC,MATCH(CONCATENATE(AZ1365,"-",C1365),Panaboard!Z:Z,0)))</f>
        <v/>
      </c>
      <c r="BC1365" t="str">
        <f t="shared" si="173"/>
        <v/>
      </c>
      <c r="BD1365" t="str">
        <f t="shared" si="174"/>
        <v/>
      </c>
      <c r="BE1365" t="str">
        <f t="shared" si="175"/>
        <v>xx0x0</v>
      </c>
      <c r="BF1365" t="str">
        <f>IF(ISERROR(INDEX(CuttingList!F:F,MATCH(CONCATENATE(A1365,"-",C1365),CuttingList!E:E,0))),"",INDEX(CuttingList!F:F,MATCH(CONCATENATE(A1365,"-",C1365),CuttingList!E:E,0)))</f>
        <v/>
      </c>
    </row>
    <row r="1366" spans="1:58" x14ac:dyDescent="0.25">
      <c r="A1366" t="str">
        <f>IF(PResult!BJ1366="","",PResult!BJ1366)</f>
        <v/>
      </c>
      <c r="B1366" t="str">
        <f>IF(PResult!E1366="","",PResult!E1366)</f>
        <v/>
      </c>
      <c r="C1366" t="str">
        <f>IF(PResult!BZ1366="","",PResult!BZ1366)</f>
        <v/>
      </c>
      <c r="D1366" t="str">
        <f>IF(ISERROR(INDEX(Panaboard!B:B,MATCH(CONCATENATE(AZ1366,"-",C1366),Panaboard!Z:Z,0))),"",TRIM(INDEX(Panaboard!B:B,MATCH(CONCATENATE(AZ1366,"-",C1366),Panaboard!Z:Z,0))))</f>
        <v/>
      </c>
      <c r="E1366" t="str">
        <f t="shared" si="171"/>
        <v>xx0x0</v>
      </c>
      <c r="F1366" t="str">
        <f>IF(PResult!U1366="","",UPPER(TRIM(PResult!U1366)))</f>
        <v/>
      </c>
      <c r="G1366">
        <f>IF(OR(PResult!O1366="",PResult!O1366="(null)"),0,PResult!O1366)</f>
        <v>0</v>
      </c>
      <c r="H1366" t="str">
        <f>IF(ISERROR(INDEX(Panaboard!G:G,MATCH(CONCATENATE(AZ1366,"-",C1366),Panaboard!Z:Z,0))),"",INDEX(Panaboard!G:G,MATCH(CONCATENATE(AZ1366,"-",C1366),Panaboard!Z:Z,0)))</f>
        <v/>
      </c>
      <c r="I1366" t="str">
        <f>IF(PResult!J1366="","",PResult!J1366)</f>
        <v/>
      </c>
      <c r="J1366" t="str">
        <f>IF(PResult!K1366="","",PResult!K1366)</f>
        <v/>
      </c>
      <c r="K1366">
        <f>IF(OR(PResult!L1366="(null)",PResult!L1366=""),0,PResult!L1366)</f>
        <v>0</v>
      </c>
      <c r="L1366">
        <f>IF(OR(PResult!M1366="(null)",PResult!M1366=""),0,PResult!M1366)</f>
        <v>0</v>
      </c>
      <c r="M1366">
        <f t="shared" si="168"/>
        <v>0</v>
      </c>
      <c r="N1366" t="str">
        <f>TEXT(IF(ISERROR(INDEX(Panaboard!H:H,MATCH(CONCATENATE(AZ1366,"-",C1366),Panaboard!Z:Z,0))),"",INDEX(Panaboard!H:H,MATCH(CONCATENATE(AZ1366,"-",C1366),Panaboard!Z:Z,0))),"HH:MM")</f>
        <v/>
      </c>
      <c r="O1366" t="str">
        <f>TEXT(IF(ISERROR(INDEX(Panaboard!I:I,MATCH(CONCATENATE(AZ1366,"-",C1366),Panaboard!Z:Z,0))),"",INDEX(Panaboard!I:I,MATCH(CONCATENATE(AZ1366,"-",C1366),Panaboard!Z:Z,0))),"HH:MM")</f>
        <v/>
      </c>
      <c r="P1366" t="str">
        <f t="shared" si="169"/>
        <v/>
      </c>
      <c r="Q1366" t="str">
        <f>IF(ISERROR(INDEX(Panaboard!S:S,MATCH(CONCATENATE(AZ1366,"-",C1366),Panaboard!Z:Z,0))),"",INDEX(Panaboard!S:S,MATCH(CONCATENATE(AZ1366,"-",C1366),Panaboard!Z:Z,0)))</f>
        <v/>
      </c>
      <c r="R1366" t="str">
        <f>IF(ISERROR(INDEX(Panaboard!F:F,MATCH(CONCATENATE(AZ1366,"-",C1366),Panaboard!Z:Z,0))),"",INDEX(Panaboard!F:F,MATCH(CONCATENATE(AZ1366,"-",C1366),Panaboard!Z:Z,0)))</f>
        <v/>
      </c>
      <c r="S1366" t="str">
        <f t="shared" si="170"/>
        <v/>
      </c>
      <c r="T1366" t="str">
        <f>IF(ISERROR(INDEX(Panaboard!D:D,MATCH(CONCATENATE(AZ1366,"-",C1366),Panaboard!Z:Z,0))),"",INDEX(Panaboard!D:D,MATCH(CONCATENATE(AZ1366,"-",C1366),Panaboard!Z:Z,0)))</f>
        <v/>
      </c>
      <c r="U1366" t="str">
        <f>IF(ISERROR(INDEX(Panaboard!J:J,MATCH(CONCATENATE(AZ1366,"-",C1366),Panaboard!Z:Z,0))),"",INDEX(Panaboard!J:J,MATCH(CONCATENATE(AZ1366,"-",C1366),Panaboard!Z:Z,0)))</f>
        <v/>
      </c>
      <c r="V1366">
        <f>IF(PResult!BL1366="",0,PResult!BL1366)</f>
        <v>0</v>
      </c>
      <c r="W1366">
        <f>IF(PResult!BM1366="",0,PResult!BM1366)</f>
        <v>0</v>
      </c>
      <c r="X1366">
        <f>IF(OR(PResult!AE1366="",PResult!AE1366="(null)"),IF(OR(PResult!AD1366="",PResult!AD1366="(null)"),0,PResult!AD1366),PResult!AE1366)</f>
        <v>0</v>
      </c>
      <c r="Y1366" t="str">
        <f>IF(OR(PResult!V1366="",PResult!V1366="(null)"),"",PResult!V1366)</f>
        <v/>
      </c>
      <c r="Z1366" t="str">
        <f>CONCATENATE(PResult!BO1366,PResult!BP1366)</f>
        <v/>
      </c>
      <c r="AA1366" t="str">
        <f>IF(PResult!Y1366="","",PResult!Y1366)</f>
        <v/>
      </c>
      <c r="AB1366" t="str">
        <f>IF(PResult!BQ1366="","",PResult!BQ1366)</f>
        <v/>
      </c>
      <c r="AC1366" t="str">
        <f>IF(PResult!BR1366="","",PResult!BR1366)</f>
        <v/>
      </c>
      <c r="AD1366" t="str">
        <f>IF(PResult!BS1366="","",PResult!BS1366)</f>
        <v/>
      </c>
      <c r="AE1366" t="str">
        <f>IF(PResult!BN1366="","",PResult!BN1366)</f>
        <v/>
      </c>
      <c r="AF1366" t="str">
        <f>IF(PResult!BT1366="","",PResult!BT1366)</f>
        <v/>
      </c>
      <c r="AG1366" t="str">
        <f>IF(PResult!BU1366="","",PResult!BU1366)</f>
        <v/>
      </c>
      <c r="AH1366" t="str">
        <f>IF(PResult!BV1366="","",PResult!BV1366)</f>
        <v/>
      </c>
      <c r="AI1366" t="str">
        <f>TEXT(IF(ISERROR(INDEX(Panaboard!L:L,MATCH(CONCATENATE(AZ1366,"-",C1366),Panaboard!Z:Z,0))),"",INDEX(Panaboard!L:L,MATCH(CONCATENATE(AZ1366,"-",C1366),Panaboard!Z:Z,0))),"HH:MM")</f>
        <v/>
      </c>
      <c r="AJ1366" t="str">
        <f>TEXT(IF(ISERROR(INDEX(Panaboard!M:M,MATCH(CONCATENATE(AZ1366,"-",C1366),Panaboard!Z:Z,0))),"",INDEX(Panaboard!M:M,MATCH(CONCATENATE(AZ1366,"-",C1366),Panaboard!Z:Z,0))),"HH:MM")</f>
        <v/>
      </c>
      <c r="AK1366" t="str">
        <f>IF(PResult!BY1366="","",PResult!BY1366)</f>
        <v/>
      </c>
      <c r="AL1366">
        <f>IF(PResult!P1366="",0,PResult!P1366)</f>
        <v>0</v>
      </c>
      <c r="AM1366" t="str">
        <f>IF(ISERROR(INDEX(Panaboard!N:N,MATCH(CONCATENATE(AZ1366,"-",C1366),Panaboard!Z:Z,0))),"",INDEX(Panaboard!N:N,MATCH(CONCATENATE(AZ1366,"-",C1366),Panaboard!Z:Z,0)))</f>
        <v/>
      </c>
      <c r="AN1366" t="str">
        <f>IF(ISERROR(INDEX(Panaboard!O:O,MATCH(CONCATENATE(AZ1366,"-",C1366),Panaboard!Z:Z,0))),"",INDEX(Panaboard!O:O,MATCH(CONCATENATE(AZ1366,"-",C1366),Panaboard!Z:Z,0)))</f>
        <v/>
      </c>
      <c r="AO1366" t="str">
        <f>IF(ISERROR(INDEX(Panaboard!P:P,MATCH(CONCATENATE(AZ1366,"-",C1366),Panaboard!Z:Z,0))),"",INDEX(Panaboard!P:P,MATCH(CONCATENATE(AZ1366,"-",C1366),Panaboard!Z:Z,0)))</f>
        <v/>
      </c>
      <c r="AP1366" t="str">
        <f>IF(ISERROR(INDEX(Panaboard!Q:Q,MATCH(CONCATENATE(AZ1366,"-",C1366),Panaboard!Z:Z,0))),"",INDEX(Panaboard!Q:Q,MATCH(CONCATENATE(AZ1366,"-",C1366),Panaboard!Z:Z,0)))</f>
        <v/>
      </c>
      <c r="AR1366" t="str">
        <f>IF(PResult!BW1366="","",PResult!BW1366)</f>
        <v/>
      </c>
      <c r="AS1366" t="str">
        <f>IF(PResult!BX1366="","",PResult!BX1366)</f>
        <v/>
      </c>
      <c r="AT1366" t="str">
        <f>IF(ISERROR(INDEX(Panaboard!K:K,MATCH(CONCATENATE(AZ1366,"-",C1366),Panaboard!Z:Z,0))),"",INDEX(Panaboard!K:K,MATCH(CONCATENATE(AZ1366,"-",C1366),Panaboard!Z:Z,0)))</f>
        <v/>
      </c>
      <c r="AU1366" t="str">
        <f>IF(ISERROR(INDEX(Panaboard!U:U,MATCH(CONCATENATE(AZ1366,"-",C1366),Panaboard!Z:Z,0))),"",INDEX(Panaboard!U:U,MATCH(CONCATENATE(AZ1366,"-",C1366),Panaboard!Z:Z,0)))</f>
        <v/>
      </c>
      <c r="AV1366" t="str">
        <f>IF(ISERROR(INDEX(Panaboard!W:W,MATCH(CONCATENATE(AZ1366,"-",C1366),Panaboard!Z:Z,0))),"",INDEX(Panaboard!W:W,MATCH(CONCATENATE(AZ1366,"-",C1366),Panaboard!Z:Z,0)))</f>
        <v/>
      </c>
      <c r="AW1366" t="str">
        <f>IF(ISERROR(INDEX(Panaboard!X:X,MATCH(CONCATENATE(AZ1366,"-",C1366),Panaboard!Z:Z,0))),"",INDEX(Panaboard!X:X,MATCH(CONCATENATE(AZ1366,"-",C1366),Panaboard!Z:Z,0)))</f>
        <v/>
      </c>
      <c r="AX1366" t="str">
        <f>IF(ISERROR(INDEX(Panaboard!AA:AA,MATCH(CONCATENATE(AZ1366,"-",C1366),Panaboard!Z:Z,0))),"",INDEX(Panaboard!AA:AA,MATCH(CONCATENATE(AZ1366,"-",C1366),Panaboard!Z:Z,0)))</f>
        <v/>
      </c>
      <c r="AY1366" t="str">
        <f>IF(ISERROR(INDEX(Panaboard!AB:AB,MATCH(CONCATENATE(AZ1366,"-",C1366),Panaboard!Z:Z,0))),"",INDEX(Panaboard!AB:AB,MATCH(CONCATENATE(AZ1366,"-",C1366),Panaboard!Z:Z,0)))</f>
        <v/>
      </c>
      <c r="AZ1366" t="str">
        <f t="shared" si="172"/>
        <v/>
      </c>
      <c r="BA1366" t="str">
        <f>IF(ISERROR(INDEX(Panaboard!E:E,MATCH(CONCATENATE(AZ1366,"-",C1366),Panaboard!Z:Z,0))),"",INDEX(Panaboard!E:E,MATCH(CONCATENATE(AZ1366,"-",C1366),Panaboard!Z:Z,0)))</f>
        <v/>
      </c>
      <c r="BB1366" t="str">
        <f>IF(ISERROR(INDEX(Panaboard!AC:AC,MATCH(CONCATENATE(AZ1366,"-",C1366),Panaboard!Z:Z,0))),"",INDEX(Panaboard!AC:AC,MATCH(CONCATENATE(AZ1366,"-",C1366),Panaboard!Z:Z,0)))</f>
        <v/>
      </c>
      <c r="BC1366" t="str">
        <f t="shared" si="173"/>
        <v/>
      </c>
      <c r="BD1366" t="str">
        <f t="shared" si="174"/>
        <v/>
      </c>
      <c r="BE1366" t="str">
        <f t="shared" si="175"/>
        <v>xx0x0</v>
      </c>
      <c r="BF1366" t="str">
        <f>IF(ISERROR(INDEX(CuttingList!F:F,MATCH(CONCATENATE(A1366,"-",C1366),CuttingList!E:E,0))),"",INDEX(CuttingList!F:F,MATCH(CONCATENATE(A1366,"-",C1366),CuttingList!E:E,0)))</f>
        <v/>
      </c>
    </row>
    <row r="1367" spans="1:58" x14ac:dyDescent="0.25">
      <c r="A1367" t="str">
        <f>IF(PResult!BJ1367="","",PResult!BJ1367)</f>
        <v/>
      </c>
      <c r="B1367" t="str">
        <f>IF(PResult!E1367="","",PResult!E1367)</f>
        <v/>
      </c>
      <c r="C1367" t="str">
        <f>IF(PResult!BZ1367="","",PResult!BZ1367)</f>
        <v/>
      </c>
      <c r="D1367" t="str">
        <f>IF(ISERROR(INDEX(Panaboard!B:B,MATCH(CONCATENATE(AZ1367,"-",C1367),Panaboard!Z:Z,0))),"",TRIM(INDEX(Panaboard!B:B,MATCH(CONCATENATE(AZ1367,"-",C1367),Panaboard!Z:Z,0))))</f>
        <v/>
      </c>
      <c r="E1367" t="str">
        <f t="shared" si="171"/>
        <v>xx0x0</v>
      </c>
      <c r="F1367" t="str">
        <f>IF(PResult!U1367="","",UPPER(TRIM(PResult!U1367)))</f>
        <v/>
      </c>
      <c r="G1367">
        <f>IF(OR(PResult!O1367="",PResult!O1367="(null)"),0,PResult!O1367)</f>
        <v>0</v>
      </c>
      <c r="H1367" t="str">
        <f>IF(ISERROR(INDEX(Panaboard!G:G,MATCH(CONCATENATE(AZ1367,"-",C1367),Panaboard!Z:Z,0))),"",INDEX(Panaboard!G:G,MATCH(CONCATENATE(AZ1367,"-",C1367),Panaboard!Z:Z,0)))</f>
        <v/>
      </c>
      <c r="I1367" t="str">
        <f>IF(PResult!J1367="","",PResult!J1367)</f>
        <v/>
      </c>
      <c r="J1367" t="str">
        <f>IF(PResult!K1367="","",PResult!K1367)</f>
        <v/>
      </c>
      <c r="K1367">
        <f>IF(OR(PResult!L1367="(null)",PResult!L1367=""),0,PResult!L1367)</f>
        <v>0</v>
      </c>
      <c r="L1367">
        <f>IF(OR(PResult!M1367="(null)",PResult!M1367=""),0,PResult!M1367)</f>
        <v>0</v>
      </c>
      <c r="M1367">
        <f t="shared" si="168"/>
        <v>0</v>
      </c>
      <c r="N1367" t="str">
        <f>TEXT(IF(ISERROR(INDEX(Panaboard!H:H,MATCH(CONCATENATE(AZ1367,"-",C1367),Panaboard!Z:Z,0))),"",INDEX(Panaboard!H:H,MATCH(CONCATENATE(AZ1367,"-",C1367),Panaboard!Z:Z,0))),"HH:MM")</f>
        <v/>
      </c>
      <c r="O1367" t="str">
        <f>TEXT(IF(ISERROR(INDEX(Panaboard!I:I,MATCH(CONCATENATE(AZ1367,"-",C1367),Panaboard!Z:Z,0))),"",INDEX(Panaboard!I:I,MATCH(CONCATENATE(AZ1367,"-",C1367),Panaboard!Z:Z,0))),"HH:MM")</f>
        <v/>
      </c>
      <c r="P1367" t="str">
        <f t="shared" si="169"/>
        <v/>
      </c>
      <c r="Q1367" t="str">
        <f>IF(ISERROR(INDEX(Panaboard!S:S,MATCH(CONCATENATE(AZ1367,"-",C1367),Panaboard!Z:Z,0))),"",INDEX(Panaboard!S:S,MATCH(CONCATENATE(AZ1367,"-",C1367),Panaboard!Z:Z,0)))</f>
        <v/>
      </c>
      <c r="R1367" t="str">
        <f>IF(ISERROR(INDEX(Panaboard!F:F,MATCH(CONCATENATE(AZ1367,"-",C1367),Panaboard!Z:Z,0))),"",INDEX(Panaboard!F:F,MATCH(CONCATENATE(AZ1367,"-",C1367),Panaboard!Z:Z,0)))</f>
        <v/>
      </c>
      <c r="S1367" t="str">
        <f t="shared" si="170"/>
        <v/>
      </c>
      <c r="T1367" t="str">
        <f>IF(ISERROR(INDEX(Panaboard!D:D,MATCH(CONCATENATE(AZ1367,"-",C1367),Panaboard!Z:Z,0))),"",INDEX(Panaboard!D:D,MATCH(CONCATENATE(AZ1367,"-",C1367),Panaboard!Z:Z,0)))</f>
        <v/>
      </c>
      <c r="U1367" t="str">
        <f>IF(ISERROR(INDEX(Panaboard!J:J,MATCH(CONCATENATE(AZ1367,"-",C1367),Panaboard!Z:Z,0))),"",INDEX(Panaboard!J:J,MATCH(CONCATENATE(AZ1367,"-",C1367),Panaboard!Z:Z,0)))</f>
        <v/>
      </c>
      <c r="V1367">
        <f>IF(PResult!BL1367="",0,PResult!BL1367)</f>
        <v>0</v>
      </c>
      <c r="W1367">
        <f>IF(PResult!BM1367="",0,PResult!BM1367)</f>
        <v>0</v>
      </c>
      <c r="X1367">
        <f>IF(OR(PResult!AE1367="",PResult!AE1367="(null)"),IF(OR(PResult!AD1367="",PResult!AD1367="(null)"),0,PResult!AD1367),PResult!AE1367)</f>
        <v>0</v>
      </c>
      <c r="Y1367" t="str">
        <f>IF(OR(PResult!V1367="",PResult!V1367="(null)"),"",PResult!V1367)</f>
        <v/>
      </c>
      <c r="Z1367" t="str">
        <f>CONCATENATE(PResult!BO1367,PResult!BP1367)</f>
        <v/>
      </c>
      <c r="AA1367" t="str">
        <f>IF(PResult!Y1367="","",PResult!Y1367)</f>
        <v/>
      </c>
      <c r="AB1367" t="str">
        <f>IF(PResult!BQ1367="","",PResult!BQ1367)</f>
        <v/>
      </c>
      <c r="AC1367" t="str">
        <f>IF(PResult!BR1367="","",PResult!BR1367)</f>
        <v/>
      </c>
      <c r="AD1367" t="str">
        <f>IF(PResult!BS1367="","",PResult!BS1367)</f>
        <v/>
      </c>
      <c r="AE1367" t="str">
        <f>IF(PResult!BN1367="","",PResult!BN1367)</f>
        <v/>
      </c>
      <c r="AF1367" t="str">
        <f>IF(PResult!BT1367="","",PResult!BT1367)</f>
        <v/>
      </c>
      <c r="AG1367" t="str">
        <f>IF(PResult!BU1367="","",PResult!BU1367)</f>
        <v/>
      </c>
      <c r="AH1367" t="str">
        <f>IF(PResult!BV1367="","",PResult!BV1367)</f>
        <v/>
      </c>
      <c r="AI1367" t="str">
        <f>TEXT(IF(ISERROR(INDEX(Panaboard!L:L,MATCH(CONCATENATE(AZ1367,"-",C1367),Panaboard!Z:Z,0))),"",INDEX(Panaboard!L:L,MATCH(CONCATENATE(AZ1367,"-",C1367),Panaboard!Z:Z,0))),"HH:MM")</f>
        <v/>
      </c>
      <c r="AJ1367" t="str">
        <f>TEXT(IF(ISERROR(INDEX(Panaboard!M:M,MATCH(CONCATENATE(AZ1367,"-",C1367),Panaboard!Z:Z,0))),"",INDEX(Panaboard!M:M,MATCH(CONCATENATE(AZ1367,"-",C1367),Panaboard!Z:Z,0))),"HH:MM")</f>
        <v/>
      </c>
      <c r="AK1367" t="str">
        <f>IF(PResult!BY1367="","",PResult!BY1367)</f>
        <v/>
      </c>
      <c r="AL1367">
        <f>IF(PResult!P1367="",0,PResult!P1367)</f>
        <v>0</v>
      </c>
      <c r="AM1367" t="str">
        <f>IF(ISERROR(INDEX(Panaboard!N:N,MATCH(CONCATENATE(AZ1367,"-",C1367),Panaboard!Z:Z,0))),"",INDEX(Panaboard!N:N,MATCH(CONCATENATE(AZ1367,"-",C1367),Panaboard!Z:Z,0)))</f>
        <v/>
      </c>
      <c r="AN1367" t="str">
        <f>IF(ISERROR(INDEX(Panaboard!O:O,MATCH(CONCATENATE(AZ1367,"-",C1367),Panaboard!Z:Z,0))),"",INDEX(Panaboard!O:O,MATCH(CONCATENATE(AZ1367,"-",C1367),Panaboard!Z:Z,0)))</f>
        <v/>
      </c>
      <c r="AO1367" t="str">
        <f>IF(ISERROR(INDEX(Panaboard!P:P,MATCH(CONCATENATE(AZ1367,"-",C1367),Panaboard!Z:Z,0))),"",INDEX(Panaboard!P:P,MATCH(CONCATENATE(AZ1367,"-",C1367),Panaboard!Z:Z,0)))</f>
        <v/>
      </c>
      <c r="AP1367" t="str">
        <f>IF(ISERROR(INDEX(Panaboard!Q:Q,MATCH(CONCATENATE(AZ1367,"-",C1367),Panaboard!Z:Z,0))),"",INDEX(Panaboard!Q:Q,MATCH(CONCATENATE(AZ1367,"-",C1367),Panaboard!Z:Z,0)))</f>
        <v/>
      </c>
      <c r="AR1367" t="str">
        <f>IF(PResult!BW1367="","",PResult!BW1367)</f>
        <v/>
      </c>
      <c r="AS1367" t="str">
        <f>IF(PResult!BX1367="","",PResult!BX1367)</f>
        <v/>
      </c>
      <c r="AT1367" t="str">
        <f>IF(ISERROR(INDEX(Panaboard!K:K,MATCH(CONCATENATE(AZ1367,"-",C1367),Panaboard!Z:Z,0))),"",INDEX(Panaboard!K:K,MATCH(CONCATENATE(AZ1367,"-",C1367),Panaboard!Z:Z,0)))</f>
        <v/>
      </c>
      <c r="AU1367" t="str">
        <f>IF(ISERROR(INDEX(Panaboard!U:U,MATCH(CONCATENATE(AZ1367,"-",C1367),Panaboard!Z:Z,0))),"",INDEX(Panaboard!U:U,MATCH(CONCATENATE(AZ1367,"-",C1367),Panaboard!Z:Z,0)))</f>
        <v/>
      </c>
      <c r="AV1367" t="str">
        <f>IF(ISERROR(INDEX(Panaboard!W:W,MATCH(CONCATENATE(AZ1367,"-",C1367),Panaboard!Z:Z,0))),"",INDEX(Panaboard!W:W,MATCH(CONCATENATE(AZ1367,"-",C1367),Panaboard!Z:Z,0)))</f>
        <v/>
      </c>
      <c r="AW1367" t="str">
        <f>IF(ISERROR(INDEX(Panaboard!X:X,MATCH(CONCATENATE(AZ1367,"-",C1367),Panaboard!Z:Z,0))),"",INDEX(Panaboard!X:X,MATCH(CONCATENATE(AZ1367,"-",C1367),Panaboard!Z:Z,0)))</f>
        <v/>
      </c>
      <c r="AX1367" t="str">
        <f>IF(ISERROR(INDEX(Panaboard!AA:AA,MATCH(CONCATENATE(AZ1367,"-",C1367),Panaboard!Z:Z,0))),"",INDEX(Panaboard!AA:AA,MATCH(CONCATENATE(AZ1367,"-",C1367),Panaboard!Z:Z,0)))</f>
        <v/>
      </c>
      <c r="AY1367" t="str">
        <f>IF(ISERROR(INDEX(Panaboard!AB:AB,MATCH(CONCATENATE(AZ1367,"-",C1367),Panaboard!Z:Z,0))),"",INDEX(Panaboard!AB:AB,MATCH(CONCATENATE(AZ1367,"-",C1367),Panaboard!Z:Z,0)))</f>
        <v/>
      </c>
      <c r="AZ1367" t="str">
        <f t="shared" si="172"/>
        <v/>
      </c>
      <c r="BA1367" t="str">
        <f>IF(ISERROR(INDEX(Panaboard!E:E,MATCH(CONCATENATE(AZ1367,"-",C1367),Panaboard!Z:Z,0))),"",INDEX(Panaboard!E:E,MATCH(CONCATENATE(AZ1367,"-",C1367),Panaboard!Z:Z,0)))</f>
        <v/>
      </c>
      <c r="BB1367" t="str">
        <f>IF(ISERROR(INDEX(Panaboard!AC:AC,MATCH(CONCATENATE(AZ1367,"-",C1367),Panaboard!Z:Z,0))),"",INDEX(Panaboard!AC:AC,MATCH(CONCATENATE(AZ1367,"-",C1367),Panaboard!Z:Z,0)))</f>
        <v/>
      </c>
      <c r="BC1367" t="str">
        <f t="shared" si="173"/>
        <v/>
      </c>
      <c r="BD1367" t="str">
        <f t="shared" si="174"/>
        <v/>
      </c>
      <c r="BE1367" t="str">
        <f t="shared" si="175"/>
        <v>xx0x0</v>
      </c>
      <c r="BF1367" t="str">
        <f>IF(ISERROR(INDEX(CuttingList!F:F,MATCH(CONCATENATE(A1367,"-",C1367),CuttingList!E:E,0))),"",INDEX(CuttingList!F:F,MATCH(CONCATENATE(A1367,"-",C1367),CuttingList!E:E,0)))</f>
        <v/>
      </c>
    </row>
    <row r="1368" spans="1:58" x14ac:dyDescent="0.25">
      <c r="A1368" t="str">
        <f>IF(PResult!BJ1368="","",PResult!BJ1368)</f>
        <v/>
      </c>
      <c r="B1368" t="str">
        <f>IF(PResult!E1368="","",PResult!E1368)</f>
        <v/>
      </c>
      <c r="C1368" t="str">
        <f>IF(PResult!BZ1368="","",PResult!BZ1368)</f>
        <v/>
      </c>
      <c r="D1368" t="str">
        <f>IF(ISERROR(INDEX(Panaboard!B:B,MATCH(CONCATENATE(AZ1368,"-",C1368),Panaboard!Z:Z,0))),"",TRIM(INDEX(Panaboard!B:B,MATCH(CONCATENATE(AZ1368,"-",C1368),Panaboard!Z:Z,0))))</f>
        <v/>
      </c>
      <c r="E1368" t="str">
        <f t="shared" si="171"/>
        <v>xx0x0</v>
      </c>
      <c r="F1368" t="str">
        <f>IF(PResult!U1368="","",UPPER(TRIM(PResult!U1368)))</f>
        <v/>
      </c>
      <c r="G1368">
        <f>IF(OR(PResult!O1368="",PResult!O1368="(null)"),0,PResult!O1368)</f>
        <v>0</v>
      </c>
      <c r="H1368" t="str">
        <f>IF(ISERROR(INDEX(Panaboard!G:G,MATCH(CONCATENATE(AZ1368,"-",C1368),Panaboard!Z:Z,0))),"",INDEX(Panaboard!G:G,MATCH(CONCATENATE(AZ1368,"-",C1368),Panaboard!Z:Z,0)))</f>
        <v/>
      </c>
      <c r="I1368" t="str">
        <f>IF(PResult!J1368="","",PResult!J1368)</f>
        <v/>
      </c>
      <c r="J1368" t="str">
        <f>IF(PResult!K1368="","",PResult!K1368)</f>
        <v/>
      </c>
      <c r="K1368">
        <f>IF(OR(PResult!L1368="(null)",PResult!L1368=""),0,PResult!L1368)</f>
        <v>0</v>
      </c>
      <c r="L1368">
        <f>IF(OR(PResult!M1368="(null)",PResult!M1368=""),0,PResult!M1368)</f>
        <v>0</v>
      </c>
      <c r="M1368">
        <f t="shared" si="168"/>
        <v>0</v>
      </c>
      <c r="N1368" t="str">
        <f>TEXT(IF(ISERROR(INDEX(Panaboard!H:H,MATCH(CONCATENATE(AZ1368,"-",C1368),Panaboard!Z:Z,0))),"",INDEX(Panaboard!H:H,MATCH(CONCATENATE(AZ1368,"-",C1368),Panaboard!Z:Z,0))),"HH:MM")</f>
        <v/>
      </c>
      <c r="O1368" t="str">
        <f>TEXT(IF(ISERROR(INDEX(Panaboard!I:I,MATCH(CONCATENATE(AZ1368,"-",C1368),Panaboard!Z:Z,0))),"",INDEX(Panaboard!I:I,MATCH(CONCATENATE(AZ1368,"-",C1368),Panaboard!Z:Z,0))),"HH:MM")</f>
        <v/>
      </c>
      <c r="P1368" t="str">
        <f t="shared" si="169"/>
        <v/>
      </c>
      <c r="Q1368" t="str">
        <f>IF(ISERROR(INDEX(Panaboard!S:S,MATCH(CONCATENATE(AZ1368,"-",C1368),Panaboard!Z:Z,0))),"",INDEX(Panaboard!S:S,MATCH(CONCATENATE(AZ1368,"-",C1368),Panaboard!Z:Z,0)))</f>
        <v/>
      </c>
      <c r="R1368" t="str">
        <f>IF(ISERROR(INDEX(Panaboard!F:F,MATCH(CONCATENATE(AZ1368,"-",C1368),Panaboard!Z:Z,0))),"",INDEX(Panaboard!F:F,MATCH(CONCATENATE(AZ1368,"-",C1368),Panaboard!Z:Z,0)))</f>
        <v/>
      </c>
      <c r="S1368" t="str">
        <f t="shared" si="170"/>
        <v/>
      </c>
      <c r="T1368" t="str">
        <f>IF(ISERROR(INDEX(Panaboard!D:D,MATCH(CONCATENATE(AZ1368,"-",C1368),Panaboard!Z:Z,0))),"",INDEX(Panaboard!D:D,MATCH(CONCATENATE(AZ1368,"-",C1368),Panaboard!Z:Z,0)))</f>
        <v/>
      </c>
      <c r="U1368" t="str">
        <f>IF(ISERROR(INDEX(Panaboard!J:J,MATCH(CONCATENATE(AZ1368,"-",C1368),Panaboard!Z:Z,0))),"",INDEX(Panaboard!J:J,MATCH(CONCATENATE(AZ1368,"-",C1368),Panaboard!Z:Z,0)))</f>
        <v/>
      </c>
      <c r="V1368">
        <f>IF(PResult!BL1368="",0,PResult!BL1368)</f>
        <v>0</v>
      </c>
      <c r="W1368">
        <f>IF(PResult!BM1368="",0,PResult!BM1368)</f>
        <v>0</v>
      </c>
      <c r="X1368">
        <f>IF(OR(PResult!AE1368="",PResult!AE1368="(null)"),IF(OR(PResult!AD1368="",PResult!AD1368="(null)"),0,PResult!AD1368),PResult!AE1368)</f>
        <v>0</v>
      </c>
      <c r="Y1368" t="str">
        <f>IF(OR(PResult!V1368="",PResult!V1368="(null)"),"",PResult!V1368)</f>
        <v/>
      </c>
      <c r="Z1368" t="str">
        <f>CONCATENATE(PResult!BO1368,PResult!BP1368)</f>
        <v/>
      </c>
      <c r="AA1368" t="str">
        <f>IF(PResult!Y1368="","",PResult!Y1368)</f>
        <v/>
      </c>
      <c r="AB1368" t="str">
        <f>IF(PResult!BQ1368="","",PResult!BQ1368)</f>
        <v/>
      </c>
      <c r="AC1368" t="str">
        <f>IF(PResult!BR1368="","",PResult!BR1368)</f>
        <v/>
      </c>
      <c r="AD1368" t="str">
        <f>IF(PResult!BS1368="","",PResult!BS1368)</f>
        <v/>
      </c>
      <c r="AE1368" t="str">
        <f>IF(PResult!BN1368="","",PResult!BN1368)</f>
        <v/>
      </c>
      <c r="AF1368" t="str">
        <f>IF(PResult!BT1368="","",PResult!BT1368)</f>
        <v/>
      </c>
      <c r="AG1368" t="str">
        <f>IF(PResult!BU1368="","",PResult!BU1368)</f>
        <v/>
      </c>
      <c r="AH1368" t="str">
        <f>IF(PResult!BV1368="","",PResult!BV1368)</f>
        <v/>
      </c>
      <c r="AI1368" t="str">
        <f>TEXT(IF(ISERROR(INDEX(Panaboard!L:L,MATCH(CONCATENATE(AZ1368,"-",C1368),Panaboard!Z:Z,0))),"",INDEX(Panaboard!L:L,MATCH(CONCATENATE(AZ1368,"-",C1368),Panaboard!Z:Z,0))),"HH:MM")</f>
        <v/>
      </c>
      <c r="AJ1368" t="str">
        <f>TEXT(IF(ISERROR(INDEX(Panaboard!M:M,MATCH(CONCATENATE(AZ1368,"-",C1368),Panaboard!Z:Z,0))),"",INDEX(Panaboard!M:M,MATCH(CONCATENATE(AZ1368,"-",C1368),Panaboard!Z:Z,0))),"HH:MM")</f>
        <v/>
      </c>
      <c r="AK1368" t="str">
        <f>IF(PResult!BY1368="","",PResult!BY1368)</f>
        <v/>
      </c>
      <c r="AL1368">
        <f>IF(PResult!P1368="",0,PResult!P1368)</f>
        <v>0</v>
      </c>
      <c r="AM1368" t="str">
        <f>IF(ISERROR(INDEX(Panaboard!N:N,MATCH(CONCATENATE(AZ1368,"-",C1368),Panaboard!Z:Z,0))),"",INDEX(Panaboard!N:N,MATCH(CONCATENATE(AZ1368,"-",C1368),Panaboard!Z:Z,0)))</f>
        <v/>
      </c>
      <c r="AN1368" t="str">
        <f>IF(ISERROR(INDEX(Panaboard!O:O,MATCH(CONCATENATE(AZ1368,"-",C1368),Panaboard!Z:Z,0))),"",INDEX(Panaboard!O:O,MATCH(CONCATENATE(AZ1368,"-",C1368),Panaboard!Z:Z,0)))</f>
        <v/>
      </c>
      <c r="AO1368" t="str">
        <f>IF(ISERROR(INDEX(Panaboard!P:P,MATCH(CONCATENATE(AZ1368,"-",C1368),Panaboard!Z:Z,0))),"",INDEX(Panaboard!P:P,MATCH(CONCATENATE(AZ1368,"-",C1368),Panaboard!Z:Z,0)))</f>
        <v/>
      </c>
      <c r="AP1368" t="str">
        <f>IF(ISERROR(INDEX(Panaboard!Q:Q,MATCH(CONCATENATE(AZ1368,"-",C1368),Panaboard!Z:Z,0))),"",INDEX(Panaboard!Q:Q,MATCH(CONCATENATE(AZ1368,"-",C1368),Panaboard!Z:Z,0)))</f>
        <v/>
      </c>
      <c r="AR1368" t="str">
        <f>IF(PResult!BW1368="","",PResult!BW1368)</f>
        <v/>
      </c>
      <c r="AS1368" t="str">
        <f>IF(PResult!BX1368="","",PResult!BX1368)</f>
        <v/>
      </c>
      <c r="AT1368" t="str">
        <f>IF(ISERROR(INDEX(Panaboard!K:K,MATCH(CONCATENATE(AZ1368,"-",C1368),Panaboard!Z:Z,0))),"",INDEX(Panaboard!K:K,MATCH(CONCATENATE(AZ1368,"-",C1368),Panaboard!Z:Z,0)))</f>
        <v/>
      </c>
      <c r="AU1368" t="str">
        <f>IF(ISERROR(INDEX(Panaboard!U:U,MATCH(CONCATENATE(AZ1368,"-",C1368),Panaboard!Z:Z,0))),"",INDEX(Panaboard!U:U,MATCH(CONCATENATE(AZ1368,"-",C1368),Panaboard!Z:Z,0)))</f>
        <v/>
      </c>
      <c r="AV1368" t="str">
        <f>IF(ISERROR(INDEX(Panaboard!W:W,MATCH(CONCATENATE(AZ1368,"-",C1368),Panaboard!Z:Z,0))),"",INDEX(Panaboard!W:W,MATCH(CONCATENATE(AZ1368,"-",C1368),Panaboard!Z:Z,0)))</f>
        <v/>
      </c>
      <c r="AW1368" t="str">
        <f>IF(ISERROR(INDEX(Panaboard!X:X,MATCH(CONCATENATE(AZ1368,"-",C1368),Panaboard!Z:Z,0))),"",INDEX(Panaboard!X:X,MATCH(CONCATENATE(AZ1368,"-",C1368),Panaboard!Z:Z,0)))</f>
        <v/>
      </c>
      <c r="AX1368" t="str">
        <f>IF(ISERROR(INDEX(Panaboard!AA:AA,MATCH(CONCATENATE(AZ1368,"-",C1368),Panaboard!Z:Z,0))),"",INDEX(Panaboard!AA:AA,MATCH(CONCATENATE(AZ1368,"-",C1368),Panaboard!Z:Z,0)))</f>
        <v/>
      </c>
      <c r="AY1368" t="str">
        <f>IF(ISERROR(INDEX(Panaboard!AB:AB,MATCH(CONCATENATE(AZ1368,"-",C1368),Panaboard!Z:Z,0))),"",INDEX(Panaboard!AB:AB,MATCH(CONCATENATE(AZ1368,"-",C1368),Panaboard!Z:Z,0)))</f>
        <v/>
      </c>
      <c r="AZ1368" t="str">
        <f t="shared" si="172"/>
        <v/>
      </c>
      <c r="BA1368" t="str">
        <f>IF(ISERROR(INDEX(Panaboard!E:E,MATCH(CONCATENATE(AZ1368,"-",C1368),Panaboard!Z:Z,0))),"",INDEX(Panaboard!E:E,MATCH(CONCATENATE(AZ1368,"-",C1368),Panaboard!Z:Z,0)))</f>
        <v/>
      </c>
      <c r="BB1368" t="str">
        <f>IF(ISERROR(INDEX(Panaboard!AC:AC,MATCH(CONCATENATE(AZ1368,"-",C1368),Panaboard!Z:Z,0))),"",INDEX(Panaboard!AC:AC,MATCH(CONCATENATE(AZ1368,"-",C1368),Panaboard!Z:Z,0)))</f>
        <v/>
      </c>
      <c r="BC1368" t="str">
        <f t="shared" si="173"/>
        <v/>
      </c>
      <c r="BD1368" t="str">
        <f t="shared" si="174"/>
        <v/>
      </c>
      <c r="BE1368" t="str">
        <f t="shared" si="175"/>
        <v>xx0x0</v>
      </c>
      <c r="BF1368" t="str">
        <f>IF(ISERROR(INDEX(CuttingList!F:F,MATCH(CONCATENATE(A1368,"-",C1368),CuttingList!E:E,0))),"",INDEX(CuttingList!F:F,MATCH(CONCATENATE(A1368,"-",C1368),CuttingList!E:E,0)))</f>
        <v/>
      </c>
    </row>
    <row r="1369" spans="1:58" x14ac:dyDescent="0.25">
      <c r="A1369" t="str">
        <f>IF(PResult!BJ1369="","",PResult!BJ1369)</f>
        <v/>
      </c>
      <c r="B1369" t="str">
        <f>IF(PResult!E1369="","",PResult!E1369)</f>
        <v/>
      </c>
      <c r="C1369" t="str">
        <f>IF(PResult!BZ1369="","",PResult!BZ1369)</f>
        <v/>
      </c>
      <c r="D1369" t="str">
        <f>IF(ISERROR(INDEX(Panaboard!B:B,MATCH(CONCATENATE(AZ1369,"-",C1369),Panaboard!Z:Z,0))),"",TRIM(INDEX(Panaboard!B:B,MATCH(CONCATENATE(AZ1369,"-",C1369),Panaboard!Z:Z,0))))</f>
        <v/>
      </c>
      <c r="E1369" t="str">
        <f t="shared" si="171"/>
        <v>xx0x0</v>
      </c>
      <c r="F1369" t="str">
        <f>IF(PResult!U1369="","",UPPER(TRIM(PResult!U1369)))</f>
        <v/>
      </c>
      <c r="G1369">
        <f>IF(OR(PResult!O1369="",PResult!O1369="(null)"),0,PResult!O1369)</f>
        <v>0</v>
      </c>
      <c r="H1369" t="str">
        <f>IF(ISERROR(INDEX(Panaboard!G:G,MATCH(CONCATENATE(AZ1369,"-",C1369),Panaboard!Z:Z,0))),"",INDEX(Panaboard!G:G,MATCH(CONCATENATE(AZ1369,"-",C1369),Panaboard!Z:Z,0)))</f>
        <v/>
      </c>
      <c r="I1369" t="str">
        <f>IF(PResult!J1369="","",PResult!J1369)</f>
        <v/>
      </c>
      <c r="J1369" t="str">
        <f>IF(PResult!K1369="","",PResult!K1369)</f>
        <v/>
      </c>
      <c r="K1369">
        <f>IF(OR(PResult!L1369="(null)",PResult!L1369=""),0,PResult!L1369)</f>
        <v>0</v>
      </c>
      <c r="L1369">
        <f>IF(OR(PResult!M1369="(null)",PResult!M1369=""),0,PResult!M1369)</f>
        <v>0</v>
      </c>
      <c r="M1369">
        <f t="shared" si="168"/>
        <v>0</v>
      </c>
      <c r="N1369" t="str">
        <f>TEXT(IF(ISERROR(INDEX(Panaboard!H:H,MATCH(CONCATENATE(AZ1369,"-",C1369),Panaboard!Z:Z,0))),"",INDEX(Panaboard!H:H,MATCH(CONCATENATE(AZ1369,"-",C1369),Panaboard!Z:Z,0))),"HH:MM")</f>
        <v/>
      </c>
      <c r="O1369" t="str">
        <f>TEXT(IF(ISERROR(INDEX(Panaboard!I:I,MATCH(CONCATENATE(AZ1369,"-",C1369),Panaboard!Z:Z,0))),"",INDEX(Panaboard!I:I,MATCH(CONCATENATE(AZ1369,"-",C1369),Panaboard!Z:Z,0))),"HH:MM")</f>
        <v/>
      </c>
      <c r="P1369" t="str">
        <f t="shared" si="169"/>
        <v/>
      </c>
      <c r="Q1369" t="str">
        <f>IF(ISERROR(INDEX(Panaboard!S:S,MATCH(CONCATENATE(AZ1369,"-",C1369),Panaboard!Z:Z,0))),"",INDEX(Panaboard!S:S,MATCH(CONCATENATE(AZ1369,"-",C1369),Panaboard!Z:Z,0)))</f>
        <v/>
      </c>
      <c r="R1369" t="str">
        <f>IF(ISERROR(INDEX(Panaboard!F:F,MATCH(CONCATENATE(AZ1369,"-",C1369),Panaboard!Z:Z,0))),"",INDEX(Panaboard!F:F,MATCH(CONCATENATE(AZ1369,"-",C1369),Panaboard!Z:Z,0)))</f>
        <v/>
      </c>
      <c r="S1369" t="str">
        <f t="shared" si="170"/>
        <v/>
      </c>
      <c r="T1369" t="str">
        <f>IF(ISERROR(INDEX(Panaboard!D:D,MATCH(CONCATENATE(AZ1369,"-",C1369),Panaboard!Z:Z,0))),"",INDEX(Panaboard!D:D,MATCH(CONCATENATE(AZ1369,"-",C1369),Panaboard!Z:Z,0)))</f>
        <v/>
      </c>
      <c r="U1369" t="str">
        <f>IF(ISERROR(INDEX(Panaboard!J:J,MATCH(CONCATENATE(AZ1369,"-",C1369),Panaboard!Z:Z,0))),"",INDEX(Panaboard!J:J,MATCH(CONCATENATE(AZ1369,"-",C1369),Panaboard!Z:Z,0)))</f>
        <v/>
      </c>
      <c r="V1369">
        <f>IF(PResult!BL1369="",0,PResult!BL1369)</f>
        <v>0</v>
      </c>
      <c r="W1369">
        <f>IF(PResult!BM1369="",0,PResult!BM1369)</f>
        <v>0</v>
      </c>
      <c r="X1369">
        <f>IF(OR(PResult!AE1369="",PResult!AE1369="(null)"),IF(OR(PResult!AD1369="",PResult!AD1369="(null)"),0,PResult!AD1369),PResult!AE1369)</f>
        <v>0</v>
      </c>
      <c r="Y1369" t="str">
        <f>IF(OR(PResult!V1369="",PResult!V1369="(null)"),"",PResult!V1369)</f>
        <v/>
      </c>
      <c r="Z1369" t="str">
        <f>CONCATENATE(PResult!BO1369,PResult!BP1369)</f>
        <v/>
      </c>
      <c r="AA1369" t="str">
        <f>IF(PResult!Y1369="","",PResult!Y1369)</f>
        <v/>
      </c>
      <c r="AB1369" t="str">
        <f>IF(PResult!BQ1369="","",PResult!BQ1369)</f>
        <v/>
      </c>
      <c r="AC1369" t="str">
        <f>IF(PResult!BR1369="","",PResult!BR1369)</f>
        <v/>
      </c>
      <c r="AD1369" t="str">
        <f>IF(PResult!BS1369="","",PResult!BS1369)</f>
        <v/>
      </c>
      <c r="AE1369" t="str">
        <f>IF(PResult!BN1369="","",PResult!BN1369)</f>
        <v/>
      </c>
      <c r="AF1369" t="str">
        <f>IF(PResult!BT1369="","",PResult!BT1369)</f>
        <v/>
      </c>
      <c r="AG1369" t="str">
        <f>IF(PResult!BU1369="","",PResult!BU1369)</f>
        <v/>
      </c>
      <c r="AH1369" t="str">
        <f>IF(PResult!BV1369="","",PResult!BV1369)</f>
        <v/>
      </c>
      <c r="AI1369" t="str">
        <f>TEXT(IF(ISERROR(INDEX(Panaboard!L:L,MATCH(CONCATENATE(AZ1369,"-",C1369),Panaboard!Z:Z,0))),"",INDEX(Panaboard!L:L,MATCH(CONCATENATE(AZ1369,"-",C1369),Panaboard!Z:Z,0))),"HH:MM")</f>
        <v/>
      </c>
      <c r="AJ1369" t="str">
        <f>TEXT(IF(ISERROR(INDEX(Panaboard!M:M,MATCH(CONCATENATE(AZ1369,"-",C1369),Panaboard!Z:Z,0))),"",INDEX(Panaboard!M:M,MATCH(CONCATENATE(AZ1369,"-",C1369),Panaboard!Z:Z,0))),"HH:MM")</f>
        <v/>
      </c>
      <c r="AK1369" t="str">
        <f>IF(PResult!BY1369="","",PResult!BY1369)</f>
        <v/>
      </c>
      <c r="AL1369">
        <f>IF(PResult!P1369="",0,PResult!P1369)</f>
        <v>0</v>
      </c>
      <c r="AM1369" t="str">
        <f>IF(ISERROR(INDEX(Panaboard!N:N,MATCH(CONCATENATE(AZ1369,"-",C1369),Panaboard!Z:Z,0))),"",INDEX(Panaboard!N:N,MATCH(CONCATENATE(AZ1369,"-",C1369),Panaboard!Z:Z,0)))</f>
        <v/>
      </c>
      <c r="AN1369" t="str">
        <f>IF(ISERROR(INDEX(Panaboard!O:O,MATCH(CONCATENATE(AZ1369,"-",C1369),Panaboard!Z:Z,0))),"",INDEX(Panaboard!O:O,MATCH(CONCATENATE(AZ1369,"-",C1369),Panaboard!Z:Z,0)))</f>
        <v/>
      </c>
      <c r="AO1369" t="str">
        <f>IF(ISERROR(INDEX(Panaboard!P:P,MATCH(CONCATENATE(AZ1369,"-",C1369),Panaboard!Z:Z,0))),"",INDEX(Panaboard!P:P,MATCH(CONCATENATE(AZ1369,"-",C1369),Panaboard!Z:Z,0)))</f>
        <v/>
      </c>
      <c r="AP1369" t="str">
        <f>IF(ISERROR(INDEX(Panaboard!Q:Q,MATCH(CONCATENATE(AZ1369,"-",C1369),Panaboard!Z:Z,0))),"",INDEX(Panaboard!Q:Q,MATCH(CONCATENATE(AZ1369,"-",C1369),Panaboard!Z:Z,0)))</f>
        <v/>
      </c>
      <c r="AR1369" t="str">
        <f>IF(PResult!BW1369="","",PResult!BW1369)</f>
        <v/>
      </c>
      <c r="AS1369" t="str">
        <f>IF(PResult!BX1369="","",PResult!BX1369)</f>
        <v/>
      </c>
      <c r="AT1369" t="str">
        <f>IF(ISERROR(INDEX(Panaboard!K:K,MATCH(CONCATENATE(AZ1369,"-",C1369),Panaboard!Z:Z,0))),"",INDEX(Panaboard!K:K,MATCH(CONCATENATE(AZ1369,"-",C1369),Panaboard!Z:Z,0)))</f>
        <v/>
      </c>
      <c r="AU1369" t="str">
        <f>IF(ISERROR(INDEX(Panaboard!U:U,MATCH(CONCATENATE(AZ1369,"-",C1369),Panaboard!Z:Z,0))),"",INDEX(Panaboard!U:U,MATCH(CONCATENATE(AZ1369,"-",C1369),Panaboard!Z:Z,0)))</f>
        <v/>
      </c>
      <c r="AV1369" t="str">
        <f>IF(ISERROR(INDEX(Panaboard!W:W,MATCH(CONCATENATE(AZ1369,"-",C1369),Panaboard!Z:Z,0))),"",INDEX(Panaboard!W:W,MATCH(CONCATENATE(AZ1369,"-",C1369),Panaboard!Z:Z,0)))</f>
        <v/>
      </c>
      <c r="AW1369" t="str">
        <f>IF(ISERROR(INDEX(Panaboard!X:X,MATCH(CONCATENATE(AZ1369,"-",C1369),Panaboard!Z:Z,0))),"",INDEX(Panaboard!X:X,MATCH(CONCATENATE(AZ1369,"-",C1369),Panaboard!Z:Z,0)))</f>
        <v/>
      </c>
      <c r="AX1369" t="str">
        <f>IF(ISERROR(INDEX(Panaboard!AA:AA,MATCH(CONCATENATE(AZ1369,"-",C1369),Panaboard!Z:Z,0))),"",INDEX(Panaboard!AA:AA,MATCH(CONCATENATE(AZ1369,"-",C1369),Panaboard!Z:Z,0)))</f>
        <v/>
      </c>
      <c r="AY1369" t="str">
        <f>IF(ISERROR(INDEX(Panaboard!AB:AB,MATCH(CONCATENATE(AZ1369,"-",C1369),Panaboard!Z:Z,0))),"",INDEX(Panaboard!AB:AB,MATCH(CONCATENATE(AZ1369,"-",C1369),Panaboard!Z:Z,0)))</f>
        <v/>
      </c>
      <c r="AZ1369" t="str">
        <f t="shared" si="172"/>
        <v/>
      </c>
      <c r="BA1369" t="str">
        <f>IF(ISERROR(INDEX(Panaboard!E:E,MATCH(CONCATENATE(AZ1369,"-",C1369),Panaboard!Z:Z,0))),"",INDEX(Panaboard!E:E,MATCH(CONCATENATE(AZ1369,"-",C1369),Panaboard!Z:Z,0)))</f>
        <v/>
      </c>
      <c r="BB1369" t="str">
        <f>IF(ISERROR(INDEX(Panaboard!AC:AC,MATCH(CONCATENATE(AZ1369,"-",C1369),Panaboard!Z:Z,0))),"",INDEX(Panaboard!AC:AC,MATCH(CONCATENATE(AZ1369,"-",C1369),Panaboard!Z:Z,0)))</f>
        <v/>
      </c>
      <c r="BC1369" t="str">
        <f t="shared" si="173"/>
        <v/>
      </c>
      <c r="BD1369" t="str">
        <f t="shared" si="174"/>
        <v/>
      </c>
      <c r="BE1369" t="str">
        <f t="shared" si="175"/>
        <v>xx0x0</v>
      </c>
      <c r="BF1369" t="str">
        <f>IF(ISERROR(INDEX(CuttingList!F:F,MATCH(CONCATENATE(A1369,"-",C1369),CuttingList!E:E,0))),"",INDEX(CuttingList!F:F,MATCH(CONCATENATE(A1369,"-",C1369),CuttingList!E:E,0)))</f>
        <v/>
      </c>
    </row>
    <row r="1370" spans="1:58" x14ac:dyDescent="0.25">
      <c r="A1370" t="str">
        <f>IF(PResult!BJ1370="","",PResult!BJ1370)</f>
        <v/>
      </c>
      <c r="B1370" t="str">
        <f>IF(PResult!E1370="","",PResult!E1370)</f>
        <v/>
      </c>
      <c r="C1370" t="str">
        <f>IF(PResult!BZ1370="","",PResult!BZ1370)</f>
        <v/>
      </c>
      <c r="D1370" t="str">
        <f>IF(ISERROR(INDEX(Panaboard!B:B,MATCH(CONCATENATE(AZ1370,"-",C1370),Panaboard!Z:Z,0))),"",TRIM(INDEX(Panaboard!B:B,MATCH(CONCATENATE(AZ1370,"-",C1370),Panaboard!Z:Z,0))))</f>
        <v/>
      </c>
      <c r="E1370" t="str">
        <f t="shared" si="171"/>
        <v>xx0x0</v>
      </c>
      <c r="F1370" t="str">
        <f>IF(PResult!U1370="","",UPPER(TRIM(PResult!U1370)))</f>
        <v/>
      </c>
      <c r="G1370">
        <f>IF(OR(PResult!O1370="",PResult!O1370="(null)"),0,PResult!O1370)</f>
        <v>0</v>
      </c>
      <c r="H1370" t="str">
        <f>IF(ISERROR(INDEX(Panaboard!G:G,MATCH(CONCATENATE(AZ1370,"-",C1370),Panaboard!Z:Z,0))),"",INDEX(Panaboard!G:G,MATCH(CONCATENATE(AZ1370,"-",C1370),Panaboard!Z:Z,0)))</f>
        <v/>
      </c>
      <c r="I1370" t="str">
        <f>IF(PResult!J1370="","",PResult!J1370)</f>
        <v/>
      </c>
      <c r="J1370" t="str">
        <f>IF(PResult!K1370="","",PResult!K1370)</f>
        <v/>
      </c>
      <c r="K1370">
        <f>IF(OR(PResult!L1370="(null)",PResult!L1370=""),0,PResult!L1370)</f>
        <v>0</v>
      </c>
      <c r="L1370">
        <f>IF(OR(PResult!M1370="(null)",PResult!M1370=""),0,PResult!M1370)</f>
        <v>0</v>
      </c>
      <c r="M1370">
        <f t="shared" si="168"/>
        <v>0</v>
      </c>
      <c r="N1370" t="str">
        <f>TEXT(IF(ISERROR(INDEX(Panaboard!H:H,MATCH(CONCATENATE(AZ1370,"-",C1370),Panaboard!Z:Z,0))),"",INDEX(Panaboard!H:H,MATCH(CONCATENATE(AZ1370,"-",C1370),Panaboard!Z:Z,0))),"HH:MM")</f>
        <v/>
      </c>
      <c r="O1370" t="str">
        <f>TEXT(IF(ISERROR(INDEX(Panaboard!I:I,MATCH(CONCATENATE(AZ1370,"-",C1370),Panaboard!Z:Z,0))),"",INDEX(Panaboard!I:I,MATCH(CONCATENATE(AZ1370,"-",C1370),Panaboard!Z:Z,0))),"HH:MM")</f>
        <v/>
      </c>
      <c r="P1370" t="str">
        <f t="shared" si="169"/>
        <v/>
      </c>
      <c r="Q1370" t="str">
        <f>IF(ISERROR(INDEX(Panaboard!S:S,MATCH(CONCATENATE(AZ1370,"-",C1370),Panaboard!Z:Z,0))),"",INDEX(Panaboard!S:S,MATCH(CONCATENATE(AZ1370,"-",C1370),Panaboard!Z:Z,0)))</f>
        <v/>
      </c>
      <c r="R1370" t="str">
        <f>IF(ISERROR(INDEX(Panaboard!F:F,MATCH(CONCATENATE(AZ1370,"-",C1370),Panaboard!Z:Z,0))),"",INDEX(Panaboard!F:F,MATCH(CONCATENATE(AZ1370,"-",C1370),Panaboard!Z:Z,0)))</f>
        <v/>
      </c>
      <c r="S1370" t="str">
        <f t="shared" si="170"/>
        <v/>
      </c>
      <c r="T1370" t="str">
        <f>IF(ISERROR(INDEX(Panaboard!D:D,MATCH(CONCATENATE(AZ1370,"-",C1370),Panaboard!Z:Z,0))),"",INDEX(Panaboard!D:D,MATCH(CONCATENATE(AZ1370,"-",C1370),Panaboard!Z:Z,0)))</f>
        <v/>
      </c>
      <c r="U1370" t="str">
        <f>IF(ISERROR(INDEX(Panaboard!J:J,MATCH(CONCATENATE(AZ1370,"-",C1370),Panaboard!Z:Z,0))),"",INDEX(Panaboard!J:J,MATCH(CONCATENATE(AZ1370,"-",C1370),Panaboard!Z:Z,0)))</f>
        <v/>
      </c>
      <c r="V1370">
        <f>IF(PResult!BL1370="",0,PResult!BL1370)</f>
        <v>0</v>
      </c>
      <c r="W1370">
        <f>IF(PResult!BM1370="",0,PResult!BM1370)</f>
        <v>0</v>
      </c>
      <c r="X1370">
        <f>IF(OR(PResult!AE1370="",PResult!AE1370="(null)"),IF(OR(PResult!AD1370="",PResult!AD1370="(null)"),0,PResult!AD1370),PResult!AE1370)</f>
        <v>0</v>
      </c>
      <c r="Y1370" t="str">
        <f>IF(OR(PResult!V1370="",PResult!V1370="(null)"),"",PResult!V1370)</f>
        <v/>
      </c>
      <c r="Z1370" t="str">
        <f>CONCATENATE(PResult!BO1370,PResult!BP1370)</f>
        <v/>
      </c>
      <c r="AA1370" t="str">
        <f>IF(PResult!Y1370="","",PResult!Y1370)</f>
        <v/>
      </c>
      <c r="AB1370" t="str">
        <f>IF(PResult!BQ1370="","",PResult!BQ1370)</f>
        <v/>
      </c>
      <c r="AC1370" t="str">
        <f>IF(PResult!BR1370="","",PResult!BR1370)</f>
        <v/>
      </c>
      <c r="AD1370" t="str">
        <f>IF(PResult!BS1370="","",PResult!BS1370)</f>
        <v/>
      </c>
      <c r="AE1370" t="str">
        <f>IF(PResult!BN1370="","",PResult!BN1370)</f>
        <v/>
      </c>
      <c r="AF1370" t="str">
        <f>IF(PResult!BT1370="","",PResult!BT1370)</f>
        <v/>
      </c>
      <c r="AG1370" t="str">
        <f>IF(PResult!BU1370="","",PResult!BU1370)</f>
        <v/>
      </c>
      <c r="AH1370" t="str">
        <f>IF(PResult!BV1370="","",PResult!BV1370)</f>
        <v/>
      </c>
      <c r="AI1370" t="str">
        <f>TEXT(IF(ISERROR(INDEX(Panaboard!L:L,MATCH(CONCATENATE(AZ1370,"-",C1370),Panaboard!Z:Z,0))),"",INDEX(Panaboard!L:L,MATCH(CONCATENATE(AZ1370,"-",C1370),Panaboard!Z:Z,0))),"HH:MM")</f>
        <v/>
      </c>
      <c r="AJ1370" t="str">
        <f>TEXT(IF(ISERROR(INDEX(Panaboard!M:M,MATCH(CONCATENATE(AZ1370,"-",C1370),Panaboard!Z:Z,0))),"",INDEX(Panaboard!M:M,MATCH(CONCATENATE(AZ1370,"-",C1370),Panaboard!Z:Z,0))),"HH:MM")</f>
        <v/>
      </c>
      <c r="AK1370" t="str">
        <f>IF(PResult!BY1370="","",PResult!BY1370)</f>
        <v/>
      </c>
      <c r="AL1370">
        <f>IF(PResult!P1370="",0,PResult!P1370)</f>
        <v>0</v>
      </c>
      <c r="AM1370" t="str">
        <f>IF(ISERROR(INDEX(Panaboard!N:N,MATCH(CONCATENATE(AZ1370,"-",C1370),Panaboard!Z:Z,0))),"",INDEX(Panaboard!N:N,MATCH(CONCATENATE(AZ1370,"-",C1370),Panaboard!Z:Z,0)))</f>
        <v/>
      </c>
      <c r="AN1370" t="str">
        <f>IF(ISERROR(INDEX(Panaboard!O:O,MATCH(CONCATENATE(AZ1370,"-",C1370),Panaboard!Z:Z,0))),"",INDEX(Panaboard!O:O,MATCH(CONCATENATE(AZ1370,"-",C1370),Panaboard!Z:Z,0)))</f>
        <v/>
      </c>
      <c r="AO1370" t="str">
        <f>IF(ISERROR(INDEX(Panaboard!P:P,MATCH(CONCATENATE(AZ1370,"-",C1370),Panaboard!Z:Z,0))),"",INDEX(Panaboard!P:P,MATCH(CONCATENATE(AZ1370,"-",C1370),Panaboard!Z:Z,0)))</f>
        <v/>
      </c>
      <c r="AP1370" t="str">
        <f>IF(ISERROR(INDEX(Panaboard!Q:Q,MATCH(CONCATENATE(AZ1370,"-",C1370),Panaboard!Z:Z,0))),"",INDEX(Panaboard!Q:Q,MATCH(CONCATENATE(AZ1370,"-",C1370),Panaboard!Z:Z,0)))</f>
        <v/>
      </c>
      <c r="AR1370" t="str">
        <f>IF(PResult!BW1370="","",PResult!BW1370)</f>
        <v/>
      </c>
      <c r="AS1370" t="str">
        <f>IF(PResult!BX1370="","",PResult!BX1370)</f>
        <v/>
      </c>
      <c r="AT1370" t="str">
        <f>IF(ISERROR(INDEX(Panaboard!K:K,MATCH(CONCATENATE(AZ1370,"-",C1370),Panaboard!Z:Z,0))),"",INDEX(Panaboard!K:K,MATCH(CONCATENATE(AZ1370,"-",C1370),Panaboard!Z:Z,0)))</f>
        <v/>
      </c>
      <c r="AU1370" t="str">
        <f>IF(ISERROR(INDEX(Panaboard!U:U,MATCH(CONCATENATE(AZ1370,"-",C1370),Panaboard!Z:Z,0))),"",INDEX(Panaboard!U:U,MATCH(CONCATENATE(AZ1370,"-",C1370),Panaboard!Z:Z,0)))</f>
        <v/>
      </c>
      <c r="AV1370" t="str">
        <f>IF(ISERROR(INDEX(Panaboard!W:W,MATCH(CONCATENATE(AZ1370,"-",C1370),Panaboard!Z:Z,0))),"",INDEX(Panaboard!W:W,MATCH(CONCATENATE(AZ1370,"-",C1370),Panaboard!Z:Z,0)))</f>
        <v/>
      </c>
      <c r="AW1370" t="str">
        <f>IF(ISERROR(INDEX(Panaboard!X:X,MATCH(CONCATENATE(AZ1370,"-",C1370),Panaboard!Z:Z,0))),"",INDEX(Panaboard!X:X,MATCH(CONCATENATE(AZ1370,"-",C1370),Panaboard!Z:Z,0)))</f>
        <v/>
      </c>
      <c r="AX1370" t="str">
        <f>IF(ISERROR(INDEX(Panaboard!AA:AA,MATCH(CONCATENATE(AZ1370,"-",C1370),Panaboard!Z:Z,0))),"",INDEX(Panaboard!AA:AA,MATCH(CONCATENATE(AZ1370,"-",C1370),Panaboard!Z:Z,0)))</f>
        <v/>
      </c>
      <c r="AY1370" t="str">
        <f>IF(ISERROR(INDEX(Panaboard!AB:AB,MATCH(CONCATENATE(AZ1370,"-",C1370),Panaboard!Z:Z,0))),"",INDEX(Panaboard!AB:AB,MATCH(CONCATENATE(AZ1370,"-",C1370),Panaboard!Z:Z,0)))</f>
        <v/>
      </c>
      <c r="AZ1370" t="str">
        <f t="shared" si="172"/>
        <v/>
      </c>
      <c r="BA1370" t="str">
        <f>IF(ISERROR(INDEX(Panaboard!E:E,MATCH(CONCATENATE(AZ1370,"-",C1370),Panaboard!Z:Z,0))),"",INDEX(Panaboard!E:E,MATCH(CONCATENATE(AZ1370,"-",C1370),Panaboard!Z:Z,0)))</f>
        <v/>
      </c>
      <c r="BB1370" t="str">
        <f>IF(ISERROR(INDEX(Panaboard!AC:AC,MATCH(CONCATENATE(AZ1370,"-",C1370),Panaboard!Z:Z,0))),"",INDEX(Panaboard!AC:AC,MATCH(CONCATENATE(AZ1370,"-",C1370),Panaboard!Z:Z,0)))</f>
        <v/>
      </c>
      <c r="BC1370" t="str">
        <f t="shared" si="173"/>
        <v/>
      </c>
      <c r="BD1370" t="str">
        <f t="shared" si="174"/>
        <v/>
      </c>
      <c r="BE1370" t="str">
        <f t="shared" si="175"/>
        <v>xx0x0</v>
      </c>
      <c r="BF1370" t="str">
        <f>IF(ISERROR(INDEX(CuttingList!F:F,MATCH(CONCATENATE(A1370,"-",C1370),CuttingList!E:E,0))),"",INDEX(CuttingList!F:F,MATCH(CONCATENATE(A1370,"-",C1370),CuttingList!E:E,0)))</f>
        <v/>
      </c>
    </row>
    <row r="1371" spans="1:58" x14ac:dyDescent="0.25">
      <c r="A1371" t="str">
        <f>IF(PResult!BJ1371="","",PResult!BJ1371)</f>
        <v/>
      </c>
      <c r="B1371" t="str">
        <f>IF(PResult!E1371="","",PResult!E1371)</f>
        <v/>
      </c>
      <c r="C1371" t="str">
        <f>IF(PResult!BZ1371="","",PResult!BZ1371)</f>
        <v/>
      </c>
      <c r="D1371" t="str">
        <f>IF(ISERROR(INDEX(Panaboard!B:B,MATCH(CONCATENATE(AZ1371,"-",C1371),Panaboard!Z:Z,0))),"",TRIM(INDEX(Panaboard!B:B,MATCH(CONCATENATE(AZ1371,"-",C1371),Panaboard!Z:Z,0))))</f>
        <v/>
      </c>
      <c r="E1371" t="str">
        <f t="shared" si="171"/>
        <v>xx0x0</v>
      </c>
      <c r="F1371" t="str">
        <f>IF(PResult!U1371="","",UPPER(TRIM(PResult!U1371)))</f>
        <v/>
      </c>
      <c r="G1371">
        <f>IF(OR(PResult!O1371="",PResult!O1371="(null)"),0,PResult!O1371)</f>
        <v>0</v>
      </c>
      <c r="H1371" t="str">
        <f>IF(ISERROR(INDEX(Panaboard!G:G,MATCH(CONCATENATE(AZ1371,"-",C1371),Panaboard!Z:Z,0))),"",INDEX(Panaboard!G:G,MATCH(CONCATENATE(AZ1371,"-",C1371),Panaboard!Z:Z,0)))</f>
        <v/>
      </c>
      <c r="I1371" t="str">
        <f>IF(PResult!J1371="","",PResult!J1371)</f>
        <v/>
      </c>
      <c r="J1371" t="str">
        <f>IF(PResult!K1371="","",PResult!K1371)</f>
        <v/>
      </c>
      <c r="K1371">
        <f>IF(OR(PResult!L1371="(null)",PResult!L1371=""),0,PResult!L1371)</f>
        <v>0</v>
      </c>
      <c r="L1371">
        <f>IF(OR(PResult!M1371="(null)",PResult!M1371=""),0,PResult!M1371)</f>
        <v>0</v>
      </c>
      <c r="M1371">
        <f t="shared" si="168"/>
        <v>0</v>
      </c>
      <c r="N1371" t="str">
        <f>TEXT(IF(ISERROR(INDEX(Panaboard!H:H,MATCH(CONCATENATE(AZ1371,"-",C1371),Panaboard!Z:Z,0))),"",INDEX(Panaboard!H:H,MATCH(CONCATENATE(AZ1371,"-",C1371),Panaboard!Z:Z,0))),"HH:MM")</f>
        <v/>
      </c>
      <c r="O1371" t="str">
        <f>TEXT(IF(ISERROR(INDEX(Panaboard!I:I,MATCH(CONCATENATE(AZ1371,"-",C1371),Panaboard!Z:Z,0))),"",INDEX(Panaboard!I:I,MATCH(CONCATENATE(AZ1371,"-",C1371),Panaboard!Z:Z,0))),"HH:MM")</f>
        <v/>
      </c>
      <c r="P1371" t="str">
        <f t="shared" si="169"/>
        <v/>
      </c>
      <c r="Q1371" t="str">
        <f>IF(ISERROR(INDEX(Panaboard!S:S,MATCH(CONCATENATE(AZ1371,"-",C1371),Panaboard!Z:Z,0))),"",INDEX(Panaboard!S:S,MATCH(CONCATENATE(AZ1371,"-",C1371),Panaboard!Z:Z,0)))</f>
        <v/>
      </c>
      <c r="R1371" t="str">
        <f>IF(ISERROR(INDEX(Panaboard!F:F,MATCH(CONCATENATE(AZ1371,"-",C1371),Panaboard!Z:Z,0))),"",INDEX(Panaboard!F:F,MATCH(CONCATENATE(AZ1371,"-",C1371),Panaboard!Z:Z,0)))</f>
        <v/>
      </c>
      <c r="S1371" t="str">
        <f t="shared" si="170"/>
        <v/>
      </c>
      <c r="T1371" t="str">
        <f>IF(ISERROR(INDEX(Panaboard!D:D,MATCH(CONCATENATE(AZ1371,"-",C1371),Panaboard!Z:Z,0))),"",INDEX(Panaboard!D:D,MATCH(CONCATENATE(AZ1371,"-",C1371),Panaboard!Z:Z,0)))</f>
        <v/>
      </c>
      <c r="U1371" t="str">
        <f>IF(ISERROR(INDEX(Panaboard!J:J,MATCH(CONCATENATE(AZ1371,"-",C1371),Panaboard!Z:Z,0))),"",INDEX(Panaboard!J:J,MATCH(CONCATENATE(AZ1371,"-",C1371),Panaboard!Z:Z,0)))</f>
        <v/>
      </c>
      <c r="V1371">
        <f>IF(PResult!BL1371="",0,PResult!BL1371)</f>
        <v>0</v>
      </c>
      <c r="W1371">
        <f>IF(PResult!BM1371="",0,PResult!BM1371)</f>
        <v>0</v>
      </c>
      <c r="X1371">
        <f>IF(OR(PResult!AE1371="",PResult!AE1371="(null)"),IF(OR(PResult!AD1371="",PResult!AD1371="(null)"),0,PResult!AD1371),PResult!AE1371)</f>
        <v>0</v>
      </c>
      <c r="Y1371" t="str">
        <f>IF(OR(PResult!V1371="",PResult!V1371="(null)"),"",PResult!V1371)</f>
        <v/>
      </c>
      <c r="Z1371" t="str">
        <f>CONCATENATE(PResult!BO1371,PResult!BP1371)</f>
        <v/>
      </c>
      <c r="AA1371" t="str">
        <f>IF(PResult!Y1371="","",PResult!Y1371)</f>
        <v/>
      </c>
      <c r="AB1371" t="str">
        <f>IF(PResult!BQ1371="","",PResult!BQ1371)</f>
        <v/>
      </c>
      <c r="AC1371" t="str">
        <f>IF(PResult!BR1371="","",PResult!BR1371)</f>
        <v/>
      </c>
      <c r="AD1371" t="str">
        <f>IF(PResult!BS1371="","",PResult!BS1371)</f>
        <v/>
      </c>
      <c r="AE1371" t="str">
        <f>IF(PResult!BN1371="","",PResult!BN1371)</f>
        <v/>
      </c>
      <c r="AF1371" t="str">
        <f>IF(PResult!BT1371="","",PResult!BT1371)</f>
        <v/>
      </c>
      <c r="AG1371" t="str">
        <f>IF(PResult!BU1371="","",PResult!BU1371)</f>
        <v/>
      </c>
      <c r="AH1371" t="str">
        <f>IF(PResult!BV1371="","",PResult!BV1371)</f>
        <v/>
      </c>
      <c r="AI1371" t="str">
        <f>TEXT(IF(ISERROR(INDEX(Panaboard!L:L,MATCH(CONCATENATE(AZ1371,"-",C1371),Panaboard!Z:Z,0))),"",INDEX(Panaboard!L:L,MATCH(CONCATENATE(AZ1371,"-",C1371),Panaboard!Z:Z,0))),"HH:MM")</f>
        <v/>
      </c>
      <c r="AJ1371" t="str">
        <f>TEXT(IF(ISERROR(INDEX(Panaboard!M:M,MATCH(CONCATENATE(AZ1371,"-",C1371),Panaboard!Z:Z,0))),"",INDEX(Panaboard!M:M,MATCH(CONCATENATE(AZ1371,"-",C1371),Panaboard!Z:Z,0))),"HH:MM")</f>
        <v/>
      </c>
      <c r="AK1371" t="str">
        <f>IF(PResult!BY1371="","",PResult!BY1371)</f>
        <v/>
      </c>
      <c r="AL1371">
        <f>IF(PResult!P1371="",0,PResult!P1371)</f>
        <v>0</v>
      </c>
      <c r="AM1371" t="str">
        <f>IF(ISERROR(INDEX(Panaboard!N:N,MATCH(CONCATENATE(AZ1371,"-",C1371),Panaboard!Z:Z,0))),"",INDEX(Panaboard!N:N,MATCH(CONCATENATE(AZ1371,"-",C1371),Panaboard!Z:Z,0)))</f>
        <v/>
      </c>
      <c r="AN1371" t="str">
        <f>IF(ISERROR(INDEX(Panaboard!O:O,MATCH(CONCATENATE(AZ1371,"-",C1371),Panaboard!Z:Z,0))),"",INDEX(Panaboard!O:O,MATCH(CONCATENATE(AZ1371,"-",C1371),Panaboard!Z:Z,0)))</f>
        <v/>
      </c>
      <c r="AO1371" t="str">
        <f>IF(ISERROR(INDEX(Panaboard!P:P,MATCH(CONCATENATE(AZ1371,"-",C1371),Panaboard!Z:Z,0))),"",INDEX(Panaboard!P:P,MATCH(CONCATENATE(AZ1371,"-",C1371),Panaboard!Z:Z,0)))</f>
        <v/>
      </c>
      <c r="AP1371" t="str">
        <f>IF(ISERROR(INDEX(Panaboard!Q:Q,MATCH(CONCATENATE(AZ1371,"-",C1371),Panaboard!Z:Z,0))),"",INDEX(Panaboard!Q:Q,MATCH(CONCATENATE(AZ1371,"-",C1371),Panaboard!Z:Z,0)))</f>
        <v/>
      </c>
      <c r="AR1371" t="str">
        <f>IF(PResult!BW1371="","",PResult!BW1371)</f>
        <v/>
      </c>
      <c r="AS1371" t="str">
        <f>IF(PResult!BX1371="","",PResult!BX1371)</f>
        <v/>
      </c>
      <c r="AT1371" t="str">
        <f>IF(ISERROR(INDEX(Panaboard!K:K,MATCH(CONCATENATE(AZ1371,"-",C1371),Panaboard!Z:Z,0))),"",INDEX(Panaboard!K:K,MATCH(CONCATENATE(AZ1371,"-",C1371),Panaboard!Z:Z,0)))</f>
        <v/>
      </c>
      <c r="AU1371" t="str">
        <f>IF(ISERROR(INDEX(Panaboard!U:U,MATCH(CONCATENATE(AZ1371,"-",C1371),Panaboard!Z:Z,0))),"",INDEX(Panaboard!U:U,MATCH(CONCATENATE(AZ1371,"-",C1371),Panaboard!Z:Z,0)))</f>
        <v/>
      </c>
      <c r="AV1371" t="str">
        <f>IF(ISERROR(INDEX(Panaboard!W:W,MATCH(CONCATENATE(AZ1371,"-",C1371),Panaboard!Z:Z,0))),"",INDEX(Panaboard!W:W,MATCH(CONCATENATE(AZ1371,"-",C1371),Panaboard!Z:Z,0)))</f>
        <v/>
      </c>
      <c r="AW1371" t="str">
        <f>IF(ISERROR(INDEX(Panaboard!X:X,MATCH(CONCATENATE(AZ1371,"-",C1371),Panaboard!Z:Z,0))),"",INDEX(Panaboard!X:X,MATCH(CONCATENATE(AZ1371,"-",C1371),Panaboard!Z:Z,0)))</f>
        <v/>
      </c>
      <c r="AX1371" t="str">
        <f>IF(ISERROR(INDEX(Panaboard!AA:AA,MATCH(CONCATENATE(AZ1371,"-",C1371),Panaboard!Z:Z,0))),"",INDEX(Panaboard!AA:AA,MATCH(CONCATENATE(AZ1371,"-",C1371),Panaboard!Z:Z,0)))</f>
        <v/>
      </c>
      <c r="AY1371" t="str">
        <f>IF(ISERROR(INDEX(Panaboard!AB:AB,MATCH(CONCATENATE(AZ1371,"-",C1371),Panaboard!Z:Z,0))),"",INDEX(Panaboard!AB:AB,MATCH(CONCATENATE(AZ1371,"-",C1371),Panaboard!Z:Z,0)))</f>
        <v/>
      </c>
      <c r="AZ1371" t="str">
        <f t="shared" si="172"/>
        <v/>
      </c>
      <c r="BA1371" t="str">
        <f>IF(ISERROR(INDEX(Panaboard!E:E,MATCH(CONCATENATE(AZ1371,"-",C1371),Panaboard!Z:Z,0))),"",INDEX(Panaboard!E:E,MATCH(CONCATENATE(AZ1371,"-",C1371),Panaboard!Z:Z,0)))</f>
        <v/>
      </c>
      <c r="BB1371" t="str">
        <f>IF(ISERROR(INDEX(Panaboard!AC:AC,MATCH(CONCATENATE(AZ1371,"-",C1371),Panaboard!Z:Z,0))),"",INDEX(Panaboard!AC:AC,MATCH(CONCATENATE(AZ1371,"-",C1371),Panaboard!Z:Z,0)))</f>
        <v/>
      </c>
      <c r="BC1371" t="str">
        <f t="shared" si="173"/>
        <v/>
      </c>
      <c r="BD1371" t="str">
        <f t="shared" si="174"/>
        <v/>
      </c>
      <c r="BE1371" t="str">
        <f t="shared" si="175"/>
        <v>xx0x0</v>
      </c>
      <c r="BF1371" t="str">
        <f>IF(ISERROR(INDEX(CuttingList!F:F,MATCH(CONCATENATE(A1371,"-",C1371),CuttingList!E:E,0))),"",INDEX(CuttingList!F:F,MATCH(CONCATENATE(A1371,"-",C1371),CuttingList!E:E,0)))</f>
        <v/>
      </c>
    </row>
    <row r="1372" spans="1:58" x14ac:dyDescent="0.25">
      <c r="A1372" t="str">
        <f>IF(PResult!BJ1372="","",PResult!BJ1372)</f>
        <v/>
      </c>
      <c r="B1372" t="str">
        <f>IF(PResult!E1372="","",PResult!E1372)</f>
        <v/>
      </c>
      <c r="C1372" t="str">
        <f>IF(PResult!BZ1372="","",PResult!BZ1372)</f>
        <v/>
      </c>
      <c r="D1372" t="str">
        <f>IF(ISERROR(INDEX(Panaboard!B:B,MATCH(CONCATENATE(AZ1372,"-",C1372),Panaboard!Z:Z,0))),"",TRIM(INDEX(Panaboard!B:B,MATCH(CONCATENATE(AZ1372,"-",C1372),Panaboard!Z:Z,0))))</f>
        <v/>
      </c>
      <c r="E1372" t="str">
        <f t="shared" si="171"/>
        <v>xx0x0</v>
      </c>
      <c r="F1372" t="str">
        <f>IF(PResult!U1372="","",UPPER(TRIM(PResult!U1372)))</f>
        <v/>
      </c>
      <c r="G1372">
        <f>IF(OR(PResult!O1372="",PResult!O1372="(null)"),0,PResult!O1372)</f>
        <v>0</v>
      </c>
      <c r="H1372" t="str">
        <f>IF(ISERROR(INDEX(Panaboard!G:G,MATCH(CONCATENATE(AZ1372,"-",C1372),Panaboard!Z:Z,0))),"",INDEX(Panaboard!G:G,MATCH(CONCATENATE(AZ1372,"-",C1372),Panaboard!Z:Z,0)))</f>
        <v/>
      </c>
      <c r="I1372" t="str">
        <f>IF(PResult!J1372="","",PResult!J1372)</f>
        <v/>
      </c>
      <c r="J1372" t="str">
        <f>IF(PResult!K1372="","",PResult!K1372)</f>
        <v/>
      </c>
      <c r="K1372">
        <f>IF(OR(PResult!L1372="(null)",PResult!L1372=""),0,PResult!L1372)</f>
        <v>0</v>
      </c>
      <c r="L1372">
        <f>IF(OR(PResult!M1372="(null)",PResult!M1372=""),0,PResult!M1372)</f>
        <v>0</v>
      </c>
      <c r="M1372">
        <f t="shared" si="168"/>
        <v>0</v>
      </c>
      <c r="N1372" t="str">
        <f>TEXT(IF(ISERROR(INDEX(Panaboard!H:H,MATCH(CONCATENATE(AZ1372,"-",C1372),Panaboard!Z:Z,0))),"",INDEX(Panaboard!H:H,MATCH(CONCATENATE(AZ1372,"-",C1372),Panaboard!Z:Z,0))),"HH:MM")</f>
        <v/>
      </c>
      <c r="O1372" t="str">
        <f>TEXT(IF(ISERROR(INDEX(Panaboard!I:I,MATCH(CONCATENATE(AZ1372,"-",C1372),Panaboard!Z:Z,0))),"",INDEX(Panaboard!I:I,MATCH(CONCATENATE(AZ1372,"-",C1372),Panaboard!Z:Z,0))),"HH:MM")</f>
        <v/>
      </c>
      <c r="P1372" t="str">
        <f t="shared" si="169"/>
        <v/>
      </c>
      <c r="Q1372" t="str">
        <f>IF(ISERROR(INDEX(Panaboard!S:S,MATCH(CONCATENATE(AZ1372,"-",C1372),Panaboard!Z:Z,0))),"",INDEX(Panaboard!S:S,MATCH(CONCATENATE(AZ1372,"-",C1372),Panaboard!Z:Z,0)))</f>
        <v/>
      </c>
      <c r="R1372" t="str">
        <f>IF(ISERROR(INDEX(Panaboard!F:F,MATCH(CONCATENATE(AZ1372,"-",C1372),Panaboard!Z:Z,0))),"",INDEX(Panaboard!F:F,MATCH(CONCATENATE(AZ1372,"-",C1372),Panaboard!Z:Z,0)))</f>
        <v/>
      </c>
      <c r="S1372" t="str">
        <f t="shared" si="170"/>
        <v/>
      </c>
      <c r="T1372" t="str">
        <f>IF(ISERROR(INDEX(Panaboard!D:D,MATCH(CONCATENATE(AZ1372,"-",C1372),Panaboard!Z:Z,0))),"",INDEX(Panaboard!D:D,MATCH(CONCATENATE(AZ1372,"-",C1372),Panaboard!Z:Z,0)))</f>
        <v/>
      </c>
      <c r="U1372" t="str">
        <f>IF(ISERROR(INDEX(Panaboard!J:J,MATCH(CONCATENATE(AZ1372,"-",C1372),Panaboard!Z:Z,0))),"",INDEX(Panaboard!J:J,MATCH(CONCATENATE(AZ1372,"-",C1372),Panaboard!Z:Z,0)))</f>
        <v/>
      </c>
      <c r="V1372">
        <f>IF(PResult!BL1372="",0,PResult!BL1372)</f>
        <v>0</v>
      </c>
      <c r="W1372">
        <f>IF(PResult!BM1372="",0,PResult!BM1372)</f>
        <v>0</v>
      </c>
      <c r="X1372">
        <f>IF(OR(PResult!AE1372="",PResult!AE1372="(null)"),IF(OR(PResult!AD1372="",PResult!AD1372="(null)"),0,PResult!AD1372),PResult!AE1372)</f>
        <v>0</v>
      </c>
      <c r="Y1372" t="str">
        <f>IF(OR(PResult!V1372="",PResult!V1372="(null)"),"",PResult!V1372)</f>
        <v/>
      </c>
      <c r="Z1372" t="str">
        <f>CONCATENATE(PResult!BO1372,PResult!BP1372)</f>
        <v/>
      </c>
      <c r="AA1372" t="str">
        <f>IF(PResult!Y1372="","",PResult!Y1372)</f>
        <v/>
      </c>
      <c r="AB1372" t="str">
        <f>IF(PResult!BQ1372="","",PResult!BQ1372)</f>
        <v/>
      </c>
      <c r="AC1372" t="str">
        <f>IF(PResult!BR1372="","",PResult!BR1372)</f>
        <v/>
      </c>
      <c r="AD1372" t="str">
        <f>IF(PResult!BS1372="","",PResult!BS1372)</f>
        <v/>
      </c>
      <c r="AE1372" t="str">
        <f>IF(PResult!BN1372="","",PResult!BN1372)</f>
        <v/>
      </c>
      <c r="AF1372" t="str">
        <f>IF(PResult!BT1372="","",PResult!BT1372)</f>
        <v/>
      </c>
      <c r="AG1372" t="str">
        <f>IF(PResult!BU1372="","",PResult!BU1372)</f>
        <v/>
      </c>
      <c r="AH1372" t="str">
        <f>IF(PResult!BV1372="","",PResult!BV1372)</f>
        <v/>
      </c>
      <c r="AI1372" t="str">
        <f>TEXT(IF(ISERROR(INDEX(Panaboard!L:L,MATCH(CONCATENATE(AZ1372,"-",C1372),Panaboard!Z:Z,0))),"",INDEX(Panaboard!L:L,MATCH(CONCATENATE(AZ1372,"-",C1372),Panaboard!Z:Z,0))),"HH:MM")</f>
        <v/>
      </c>
      <c r="AJ1372" t="str">
        <f>TEXT(IF(ISERROR(INDEX(Panaboard!M:M,MATCH(CONCATENATE(AZ1372,"-",C1372),Panaboard!Z:Z,0))),"",INDEX(Panaboard!M:M,MATCH(CONCATENATE(AZ1372,"-",C1372),Panaboard!Z:Z,0))),"HH:MM")</f>
        <v/>
      </c>
      <c r="AK1372" t="str">
        <f>IF(PResult!BY1372="","",PResult!BY1372)</f>
        <v/>
      </c>
      <c r="AL1372">
        <f>IF(PResult!P1372="",0,PResult!P1372)</f>
        <v>0</v>
      </c>
      <c r="AM1372" t="str">
        <f>IF(ISERROR(INDEX(Panaboard!N:N,MATCH(CONCATENATE(AZ1372,"-",C1372),Panaboard!Z:Z,0))),"",INDEX(Panaboard!N:N,MATCH(CONCATENATE(AZ1372,"-",C1372),Panaboard!Z:Z,0)))</f>
        <v/>
      </c>
      <c r="AN1372" t="str">
        <f>IF(ISERROR(INDEX(Panaboard!O:O,MATCH(CONCATENATE(AZ1372,"-",C1372),Panaboard!Z:Z,0))),"",INDEX(Panaboard!O:O,MATCH(CONCATENATE(AZ1372,"-",C1372),Panaboard!Z:Z,0)))</f>
        <v/>
      </c>
      <c r="AO1372" t="str">
        <f>IF(ISERROR(INDEX(Panaboard!P:P,MATCH(CONCATENATE(AZ1372,"-",C1372),Panaboard!Z:Z,0))),"",INDEX(Panaboard!P:P,MATCH(CONCATENATE(AZ1372,"-",C1372),Panaboard!Z:Z,0)))</f>
        <v/>
      </c>
      <c r="AP1372" t="str">
        <f>IF(ISERROR(INDEX(Panaboard!Q:Q,MATCH(CONCATENATE(AZ1372,"-",C1372),Panaboard!Z:Z,0))),"",INDEX(Panaboard!Q:Q,MATCH(CONCATENATE(AZ1372,"-",C1372),Panaboard!Z:Z,0)))</f>
        <v/>
      </c>
      <c r="AR1372" t="str">
        <f>IF(PResult!BW1372="","",PResult!BW1372)</f>
        <v/>
      </c>
      <c r="AS1372" t="str">
        <f>IF(PResult!BX1372="","",PResult!BX1372)</f>
        <v/>
      </c>
      <c r="AT1372" t="str">
        <f>IF(ISERROR(INDEX(Panaboard!K:K,MATCH(CONCATENATE(AZ1372,"-",C1372),Panaboard!Z:Z,0))),"",INDEX(Panaboard!K:K,MATCH(CONCATENATE(AZ1372,"-",C1372),Panaboard!Z:Z,0)))</f>
        <v/>
      </c>
      <c r="AU1372" t="str">
        <f>IF(ISERROR(INDEX(Panaboard!U:U,MATCH(CONCATENATE(AZ1372,"-",C1372),Panaboard!Z:Z,0))),"",INDEX(Panaboard!U:U,MATCH(CONCATENATE(AZ1372,"-",C1372),Panaboard!Z:Z,0)))</f>
        <v/>
      </c>
      <c r="AV1372" t="str">
        <f>IF(ISERROR(INDEX(Panaboard!W:W,MATCH(CONCATENATE(AZ1372,"-",C1372),Panaboard!Z:Z,0))),"",INDEX(Panaboard!W:W,MATCH(CONCATENATE(AZ1372,"-",C1372),Panaboard!Z:Z,0)))</f>
        <v/>
      </c>
      <c r="AW1372" t="str">
        <f>IF(ISERROR(INDEX(Panaboard!X:X,MATCH(CONCATENATE(AZ1372,"-",C1372),Panaboard!Z:Z,0))),"",INDEX(Panaboard!X:X,MATCH(CONCATENATE(AZ1372,"-",C1372),Panaboard!Z:Z,0)))</f>
        <v/>
      </c>
      <c r="AX1372" t="str">
        <f>IF(ISERROR(INDEX(Panaboard!AA:AA,MATCH(CONCATENATE(AZ1372,"-",C1372),Panaboard!Z:Z,0))),"",INDEX(Panaboard!AA:AA,MATCH(CONCATENATE(AZ1372,"-",C1372),Panaboard!Z:Z,0)))</f>
        <v/>
      </c>
      <c r="AY1372" t="str">
        <f>IF(ISERROR(INDEX(Panaboard!AB:AB,MATCH(CONCATENATE(AZ1372,"-",C1372),Panaboard!Z:Z,0))),"",INDEX(Panaboard!AB:AB,MATCH(CONCATENATE(AZ1372,"-",C1372),Panaboard!Z:Z,0)))</f>
        <v/>
      </c>
      <c r="AZ1372" t="str">
        <f t="shared" si="172"/>
        <v/>
      </c>
      <c r="BA1372" t="str">
        <f>IF(ISERROR(INDEX(Panaboard!E:E,MATCH(CONCATENATE(AZ1372,"-",C1372),Panaboard!Z:Z,0))),"",INDEX(Panaboard!E:E,MATCH(CONCATENATE(AZ1372,"-",C1372),Panaboard!Z:Z,0)))</f>
        <v/>
      </c>
      <c r="BB1372" t="str">
        <f>IF(ISERROR(INDEX(Panaboard!AC:AC,MATCH(CONCATENATE(AZ1372,"-",C1372),Panaboard!Z:Z,0))),"",INDEX(Panaboard!AC:AC,MATCH(CONCATENATE(AZ1372,"-",C1372),Panaboard!Z:Z,0)))</f>
        <v/>
      </c>
      <c r="BC1372" t="str">
        <f t="shared" si="173"/>
        <v/>
      </c>
      <c r="BD1372" t="str">
        <f t="shared" si="174"/>
        <v/>
      </c>
      <c r="BE1372" t="str">
        <f t="shared" si="175"/>
        <v>xx0x0</v>
      </c>
      <c r="BF1372" t="str">
        <f>IF(ISERROR(INDEX(CuttingList!F:F,MATCH(CONCATENATE(A1372,"-",C1372),CuttingList!E:E,0))),"",INDEX(CuttingList!F:F,MATCH(CONCATENATE(A1372,"-",C1372),CuttingList!E:E,0)))</f>
        <v/>
      </c>
    </row>
    <row r="1373" spans="1:58" x14ac:dyDescent="0.25">
      <c r="A1373" t="str">
        <f>IF(PResult!BJ1373="","",PResult!BJ1373)</f>
        <v/>
      </c>
      <c r="B1373" t="str">
        <f>IF(PResult!E1373="","",PResult!E1373)</f>
        <v/>
      </c>
      <c r="C1373" t="str">
        <f>IF(PResult!BZ1373="","",PResult!BZ1373)</f>
        <v/>
      </c>
      <c r="D1373" t="str">
        <f>IF(ISERROR(INDEX(Panaboard!B:B,MATCH(CONCATENATE(AZ1373,"-",C1373),Panaboard!Z:Z,0))),"",TRIM(INDEX(Panaboard!B:B,MATCH(CONCATENATE(AZ1373,"-",C1373),Panaboard!Z:Z,0))))</f>
        <v/>
      </c>
      <c r="E1373" t="str">
        <f t="shared" si="171"/>
        <v>xx0x0</v>
      </c>
      <c r="F1373" t="str">
        <f>IF(PResult!U1373="","",UPPER(TRIM(PResult!U1373)))</f>
        <v/>
      </c>
      <c r="G1373">
        <f>IF(OR(PResult!O1373="",PResult!O1373="(null)"),0,PResult!O1373)</f>
        <v>0</v>
      </c>
      <c r="H1373" t="str">
        <f>IF(ISERROR(INDEX(Panaboard!G:G,MATCH(CONCATENATE(AZ1373,"-",C1373),Panaboard!Z:Z,0))),"",INDEX(Panaboard!G:G,MATCH(CONCATENATE(AZ1373,"-",C1373),Panaboard!Z:Z,0)))</f>
        <v/>
      </c>
      <c r="I1373" t="str">
        <f>IF(PResult!J1373="","",PResult!J1373)</f>
        <v/>
      </c>
      <c r="J1373" t="str">
        <f>IF(PResult!K1373="","",PResult!K1373)</f>
        <v/>
      </c>
      <c r="K1373">
        <f>IF(OR(PResult!L1373="(null)",PResult!L1373=""),0,PResult!L1373)</f>
        <v>0</v>
      </c>
      <c r="L1373">
        <f>IF(OR(PResult!M1373="(null)",PResult!M1373=""),0,PResult!M1373)</f>
        <v>0</v>
      </c>
      <c r="M1373">
        <f t="shared" si="168"/>
        <v>0</v>
      </c>
      <c r="N1373" t="str">
        <f>TEXT(IF(ISERROR(INDEX(Panaboard!H:H,MATCH(CONCATENATE(AZ1373,"-",C1373),Panaboard!Z:Z,0))),"",INDEX(Panaboard!H:H,MATCH(CONCATENATE(AZ1373,"-",C1373),Panaboard!Z:Z,0))),"HH:MM")</f>
        <v/>
      </c>
      <c r="O1373" t="str">
        <f>TEXT(IF(ISERROR(INDEX(Panaboard!I:I,MATCH(CONCATENATE(AZ1373,"-",C1373),Panaboard!Z:Z,0))),"",INDEX(Panaboard!I:I,MATCH(CONCATENATE(AZ1373,"-",C1373),Panaboard!Z:Z,0))),"HH:MM")</f>
        <v/>
      </c>
      <c r="P1373" t="str">
        <f t="shared" si="169"/>
        <v/>
      </c>
      <c r="Q1373" t="str">
        <f>IF(ISERROR(INDEX(Panaboard!S:S,MATCH(CONCATENATE(AZ1373,"-",C1373),Panaboard!Z:Z,0))),"",INDEX(Panaboard!S:S,MATCH(CONCATENATE(AZ1373,"-",C1373),Panaboard!Z:Z,0)))</f>
        <v/>
      </c>
      <c r="R1373" t="str">
        <f>IF(ISERROR(INDEX(Panaboard!F:F,MATCH(CONCATENATE(AZ1373,"-",C1373),Panaboard!Z:Z,0))),"",INDEX(Panaboard!F:F,MATCH(CONCATENATE(AZ1373,"-",C1373),Panaboard!Z:Z,0)))</f>
        <v/>
      </c>
      <c r="S1373" t="str">
        <f t="shared" si="170"/>
        <v/>
      </c>
      <c r="T1373" t="str">
        <f>IF(ISERROR(INDEX(Panaboard!D:D,MATCH(CONCATENATE(AZ1373,"-",C1373),Panaboard!Z:Z,0))),"",INDEX(Panaboard!D:D,MATCH(CONCATENATE(AZ1373,"-",C1373),Panaboard!Z:Z,0)))</f>
        <v/>
      </c>
      <c r="U1373" t="str">
        <f>IF(ISERROR(INDEX(Panaboard!J:J,MATCH(CONCATENATE(AZ1373,"-",C1373),Panaboard!Z:Z,0))),"",INDEX(Panaboard!J:J,MATCH(CONCATENATE(AZ1373,"-",C1373),Panaboard!Z:Z,0)))</f>
        <v/>
      </c>
      <c r="V1373">
        <f>IF(PResult!BL1373="",0,PResult!BL1373)</f>
        <v>0</v>
      </c>
      <c r="W1373">
        <f>IF(PResult!BM1373="",0,PResult!BM1373)</f>
        <v>0</v>
      </c>
      <c r="X1373">
        <f>IF(OR(PResult!AE1373="",PResult!AE1373="(null)"),IF(OR(PResult!AD1373="",PResult!AD1373="(null)"),0,PResult!AD1373),PResult!AE1373)</f>
        <v>0</v>
      </c>
      <c r="Y1373" t="str">
        <f>IF(OR(PResult!V1373="",PResult!V1373="(null)"),"",PResult!V1373)</f>
        <v/>
      </c>
      <c r="Z1373" t="str">
        <f>CONCATENATE(PResult!BO1373,PResult!BP1373)</f>
        <v/>
      </c>
      <c r="AA1373" t="str">
        <f>IF(PResult!Y1373="","",PResult!Y1373)</f>
        <v/>
      </c>
      <c r="AB1373" t="str">
        <f>IF(PResult!BQ1373="","",PResult!BQ1373)</f>
        <v/>
      </c>
      <c r="AC1373" t="str">
        <f>IF(PResult!BR1373="","",PResult!BR1373)</f>
        <v/>
      </c>
      <c r="AD1373" t="str">
        <f>IF(PResult!BS1373="","",PResult!BS1373)</f>
        <v/>
      </c>
      <c r="AE1373" t="str">
        <f>IF(PResult!BN1373="","",PResult!BN1373)</f>
        <v/>
      </c>
      <c r="AF1373" t="str">
        <f>IF(PResult!BT1373="","",PResult!BT1373)</f>
        <v/>
      </c>
      <c r="AG1373" t="str">
        <f>IF(PResult!BU1373="","",PResult!BU1373)</f>
        <v/>
      </c>
      <c r="AH1373" t="str">
        <f>IF(PResult!BV1373="","",PResult!BV1373)</f>
        <v/>
      </c>
      <c r="AI1373" t="str">
        <f>TEXT(IF(ISERROR(INDEX(Panaboard!L:L,MATCH(CONCATENATE(AZ1373,"-",C1373),Panaboard!Z:Z,0))),"",INDEX(Panaboard!L:L,MATCH(CONCATENATE(AZ1373,"-",C1373),Panaboard!Z:Z,0))),"HH:MM")</f>
        <v/>
      </c>
      <c r="AJ1373" t="str">
        <f>TEXT(IF(ISERROR(INDEX(Panaboard!M:M,MATCH(CONCATENATE(AZ1373,"-",C1373),Panaboard!Z:Z,0))),"",INDEX(Panaboard!M:M,MATCH(CONCATENATE(AZ1373,"-",C1373),Panaboard!Z:Z,0))),"HH:MM")</f>
        <v/>
      </c>
      <c r="AK1373" t="str">
        <f>IF(PResult!BY1373="","",PResult!BY1373)</f>
        <v/>
      </c>
      <c r="AL1373">
        <f>IF(PResult!P1373="",0,PResult!P1373)</f>
        <v>0</v>
      </c>
      <c r="AM1373" t="str">
        <f>IF(ISERROR(INDEX(Panaboard!N:N,MATCH(CONCATENATE(AZ1373,"-",C1373),Panaboard!Z:Z,0))),"",INDEX(Panaboard!N:N,MATCH(CONCATENATE(AZ1373,"-",C1373),Panaboard!Z:Z,0)))</f>
        <v/>
      </c>
      <c r="AN1373" t="str">
        <f>IF(ISERROR(INDEX(Panaboard!O:O,MATCH(CONCATENATE(AZ1373,"-",C1373),Panaboard!Z:Z,0))),"",INDEX(Panaboard!O:O,MATCH(CONCATENATE(AZ1373,"-",C1373),Panaboard!Z:Z,0)))</f>
        <v/>
      </c>
      <c r="AO1373" t="str">
        <f>IF(ISERROR(INDEX(Panaboard!P:P,MATCH(CONCATENATE(AZ1373,"-",C1373),Panaboard!Z:Z,0))),"",INDEX(Panaboard!P:P,MATCH(CONCATENATE(AZ1373,"-",C1373),Panaboard!Z:Z,0)))</f>
        <v/>
      </c>
      <c r="AP1373" t="str">
        <f>IF(ISERROR(INDEX(Panaboard!Q:Q,MATCH(CONCATENATE(AZ1373,"-",C1373),Panaboard!Z:Z,0))),"",INDEX(Panaboard!Q:Q,MATCH(CONCATENATE(AZ1373,"-",C1373),Panaboard!Z:Z,0)))</f>
        <v/>
      </c>
      <c r="AR1373" t="str">
        <f>IF(PResult!BW1373="","",PResult!BW1373)</f>
        <v/>
      </c>
      <c r="AS1373" t="str">
        <f>IF(PResult!BX1373="","",PResult!BX1373)</f>
        <v/>
      </c>
      <c r="AT1373" t="str">
        <f>IF(ISERROR(INDEX(Panaboard!K:K,MATCH(CONCATENATE(AZ1373,"-",C1373),Panaboard!Z:Z,0))),"",INDEX(Panaboard!K:K,MATCH(CONCATENATE(AZ1373,"-",C1373),Panaboard!Z:Z,0)))</f>
        <v/>
      </c>
      <c r="AU1373" t="str">
        <f>IF(ISERROR(INDEX(Panaboard!U:U,MATCH(CONCATENATE(AZ1373,"-",C1373),Panaboard!Z:Z,0))),"",INDEX(Panaboard!U:U,MATCH(CONCATENATE(AZ1373,"-",C1373),Panaboard!Z:Z,0)))</f>
        <v/>
      </c>
      <c r="AV1373" t="str">
        <f>IF(ISERROR(INDEX(Panaboard!W:W,MATCH(CONCATENATE(AZ1373,"-",C1373),Panaboard!Z:Z,0))),"",INDEX(Panaboard!W:W,MATCH(CONCATENATE(AZ1373,"-",C1373),Panaboard!Z:Z,0)))</f>
        <v/>
      </c>
      <c r="AW1373" t="str">
        <f>IF(ISERROR(INDEX(Panaboard!X:X,MATCH(CONCATENATE(AZ1373,"-",C1373),Panaboard!Z:Z,0))),"",INDEX(Panaboard!X:X,MATCH(CONCATENATE(AZ1373,"-",C1373),Panaboard!Z:Z,0)))</f>
        <v/>
      </c>
      <c r="AX1373" t="str">
        <f>IF(ISERROR(INDEX(Panaboard!AA:AA,MATCH(CONCATENATE(AZ1373,"-",C1373),Panaboard!Z:Z,0))),"",INDEX(Panaboard!AA:AA,MATCH(CONCATENATE(AZ1373,"-",C1373),Panaboard!Z:Z,0)))</f>
        <v/>
      </c>
      <c r="AY1373" t="str">
        <f>IF(ISERROR(INDEX(Panaboard!AB:AB,MATCH(CONCATENATE(AZ1373,"-",C1373),Panaboard!Z:Z,0))),"",INDEX(Panaboard!AB:AB,MATCH(CONCATENATE(AZ1373,"-",C1373),Panaboard!Z:Z,0)))</f>
        <v/>
      </c>
      <c r="AZ1373" t="str">
        <f t="shared" si="172"/>
        <v/>
      </c>
      <c r="BA1373" t="str">
        <f>IF(ISERROR(INDEX(Panaboard!E:E,MATCH(CONCATENATE(AZ1373,"-",C1373),Panaboard!Z:Z,0))),"",INDEX(Panaboard!E:E,MATCH(CONCATENATE(AZ1373,"-",C1373),Panaboard!Z:Z,0)))</f>
        <v/>
      </c>
      <c r="BB1373" t="str">
        <f>IF(ISERROR(INDEX(Panaboard!AC:AC,MATCH(CONCATENATE(AZ1373,"-",C1373),Panaboard!Z:Z,0))),"",INDEX(Panaboard!AC:AC,MATCH(CONCATENATE(AZ1373,"-",C1373),Panaboard!Z:Z,0)))</f>
        <v/>
      </c>
      <c r="BC1373" t="str">
        <f t="shared" si="173"/>
        <v/>
      </c>
      <c r="BD1373" t="str">
        <f t="shared" si="174"/>
        <v/>
      </c>
      <c r="BE1373" t="str">
        <f t="shared" si="175"/>
        <v>xx0x0</v>
      </c>
      <c r="BF1373" t="str">
        <f>IF(ISERROR(INDEX(CuttingList!F:F,MATCH(CONCATENATE(A1373,"-",C1373),CuttingList!E:E,0))),"",INDEX(CuttingList!F:F,MATCH(CONCATENATE(A1373,"-",C1373),CuttingList!E:E,0)))</f>
        <v/>
      </c>
    </row>
    <row r="1374" spans="1:58" x14ac:dyDescent="0.25">
      <c r="A1374" t="str">
        <f>IF(PResult!BJ1374="","",PResult!BJ1374)</f>
        <v/>
      </c>
      <c r="B1374" t="str">
        <f>IF(PResult!E1374="","",PResult!E1374)</f>
        <v/>
      </c>
      <c r="C1374" t="str">
        <f>IF(PResult!BZ1374="","",PResult!BZ1374)</f>
        <v/>
      </c>
      <c r="D1374" t="str">
        <f>IF(ISERROR(INDEX(Panaboard!B:B,MATCH(CONCATENATE(AZ1374,"-",C1374),Panaboard!Z:Z,0))),"",TRIM(INDEX(Panaboard!B:B,MATCH(CONCATENATE(AZ1374,"-",C1374),Panaboard!Z:Z,0))))</f>
        <v/>
      </c>
      <c r="E1374" t="str">
        <f t="shared" si="171"/>
        <v>xx0x0</v>
      </c>
      <c r="F1374" t="str">
        <f>IF(PResult!U1374="","",UPPER(TRIM(PResult!U1374)))</f>
        <v/>
      </c>
      <c r="G1374">
        <f>IF(OR(PResult!O1374="",PResult!O1374="(null)"),0,PResult!O1374)</f>
        <v>0</v>
      </c>
      <c r="H1374" t="str">
        <f>IF(ISERROR(INDEX(Panaboard!G:G,MATCH(CONCATENATE(AZ1374,"-",C1374),Panaboard!Z:Z,0))),"",INDEX(Panaboard!G:G,MATCH(CONCATENATE(AZ1374,"-",C1374),Panaboard!Z:Z,0)))</f>
        <v/>
      </c>
      <c r="I1374" t="str">
        <f>IF(PResult!J1374="","",PResult!J1374)</f>
        <v/>
      </c>
      <c r="J1374" t="str">
        <f>IF(PResult!K1374="","",PResult!K1374)</f>
        <v/>
      </c>
      <c r="K1374">
        <f>IF(OR(PResult!L1374="(null)",PResult!L1374=""),0,PResult!L1374)</f>
        <v>0</v>
      </c>
      <c r="L1374">
        <f>IF(OR(PResult!M1374="(null)",PResult!M1374=""),0,PResult!M1374)</f>
        <v>0</v>
      </c>
      <c r="M1374">
        <f t="shared" si="168"/>
        <v>0</v>
      </c>
      <c r="N1374" t="str">
        <f>TEXT(IF(ISERROR(INDEX(Panaboard!H:H,MATCH(CONCATENATE(AZ1374,"-",C1374),Panaboard!Z:Z,0))),"",INDEX(Panaboard!H:H,MATCH(CONCATENATE(AZ1374,"-",C1374),Panaboard!Z:Z,0))),"HH:MM")</f>
        <v/>
      </c>
      <c r="O1374" t="str">
        <f>TEXT(IF(ISERROR(INDEX(Panaboard!I:I,MATCH(CONCATENATE(AZ1374,"-",C1374),Panaboard!Z:Z,0))),"",INDEX(Panaboard!I:I,MATCH(CONCATENATE(AZ1374,"-",C1374),Panaboard!Z:Z,0))),"HH:MM")</f>
        <v/>
      </c>
      <c r="P1374" t="str">
        <f t="shared" si="169"/>
        <v/>
      </c>
      <c r="Q1374" t="str">
        <f>IF(ISERROR(INDEX(Panaboard!S:S,MATCH(CONCATENATE(AZ1374,"-",C1374),Panaboard!Z:Z,0))),"",INDEX(Panaboard!S:S,MATCH(CONCATENATE(AZ1374,"-",C1374),Panaboard!Z:Z,0)))</f>
        <v/>
      </c>
      <c r="R1374" t="str">
        <f>IF(ISERROR(INDEX(Panaboard!F:F,MATCH(CONCATENATE(AZ1374,"-",C1374),Panaboard!Z:Z,0))),"",INDEX(Panaboard!F:F,MATCH(CONCATENATE(AZ1374,"-",C1374),Panaboard!Z:Z,0)))</f>
        <v/>
      </c>
      <c r="S1374" t="str">
        <f t="shared" si="170"/>
        <v/>
      </c>
      <c r="T1374" t="str">
        <f>IF(ISERROR(INDEX(Panaboard!D:D,MATCH(CONCATENATE(AZ1374,"-",C1374),Panaboard!Z:Z,0))),"",INDEX(Panaboard!D:D,MATCH(CONCATENATE(AZ1374,"-",C1374),Panaboard!Z:Z,0)))</f>
        <v/>
      </c>
      <c r="U1374" t="str">
        <f>IF(ISERROR(INDEX(Panaboard!J:J,MATCH(CONCATENATE(AZ1374,"-",C1374),Panaboard!Z:Z,0))),"",INDEX(Panaboard!J:J,MATCH(CONCATENATE(AZ1374,"-",C1374),Panaboard!Z:Z,0)))</f>
        <v/>
      </c>
      <c r="V1374">
        <f>IF(PResult!BL1374="",0,PResult!BL1374)</f>
        <v>0</v>
      </c>
      <c r="W1374">
        <f>IF(PResult!BM1374="",0,PResult!BM1374)</f>
        <v>0</v>
      </c>
      <c r="X1374">
        <f>IF(OR(PResult!AE1374="",PResult!AE1374="(null)"),IF(OR(PResult!AD1374="",PResult!AD1374="(null)"),0,PResult!AD1374),PResult!AE1374)</f>
        <v>0</v>
      </c>
      <c r="Y1374" t="str">
        <f>IF(OR(PResult!V1374="",PResult!V1374="(null)"),"",PResult!V1374)</f>
        <v/>
      </c>
      <c r="Z1374" t="str">
        <f>CONCATENATE(PResult!BO1374,PResult!BP1374)</f>
        <v/>
      </c>
      <c r="AA1374" t="str">
        <f>IF(PResult!Y1374="","",PResult!Y1374)</f>
        <v/>
      </c>
      <c r="AB1374" t="str">
        <f>IF(PResult!BQ1374="","",PResult!BQ1374)</f>
        <v/>
      </c>
      <c r="AC1374" t="str">
        <f>IF(PResult!BR1374="","",PResult!BR1374)</f>
        <v/>
      </c>
      <c r="AD1374" t="str">
        <f>IF(PResult!BS1374="","",PResult!BS1374)</f>
        <v/>
      </c>
      <c r="AE1374" t="str">
        <f>IF(PResult!BN1374="","",PResult!BN1374)</f>
        <v/>
      </c>
      <c r="AF1374" t="str">
        <f>IF(PResult!BT1374="","",PResult!BT1374)</f>
        <v/>
      </c>
      <c r="AG1374" t="str">
        <f>IF(PResult!BU1374="","",PResult!BU1374)</f>
        <v/>
      </c>
      <c r="AH1374" t="str">
        <f>IF(PResult!BV1374="","",PResult!BV1374)</f>
        <v/>
      </c>
      <c r="AI1374" t="str">
        <f>TEXT(IF(ISERROR(INDEX(Panaboard!L:L,MATCH(CONCATENATE(AZ1374,"-",C1374),Panaboard!Z:Z,0))),"",INDEX(Panaboard!L:L,MATCH(CONCATENATE(AZ1374,"-",C1374),Panaboard!Z:Z,0))),"HH:MM")</f>
        <v/>
      </c>
      <c r="AJ1374" t="str">
        <f>TEXT(IF(ISERROR(INDEX(Panaboard!M:M,MATCH(CONCATENATE(AZ1374,"-",C1374),Panaboard!Z:Z,0))),"",INDEX(Panaboard!M:M,MATCH(CONCATENATE(AZ1374,"-",C1374),Panaboard!Z:Z,0))),"HH:MM")</f>
        <v/>
      </c>
      <c r="AK1374" t="str">
        <f>IF(PResult!BY1374="","",PResult!BY1374)</f>
        <v/>
      </c>
      <c r="AL1374">
        <f>IF(PResult!P1374="",0,PResult!P1374)</f>
        <v>0</v>
      </c>
      <c r="AM1374" t="str">
        <f>IF(ISERROR(INDEX(Panaboard!N:N,MATCH(CONCATENATE(AZ1374,"-",C1374),Panaboard!Z:Z,0))),"",INDEX(Panaboard!N:N,MATCH(CONCATENATE(AZ1374,"-",C1374),Panaboard!Z:Z,0)))</f>
        <v/>
      </c>
      <c r="AN1374" t="str">
        <f>IF(ISERROR(INDEX(Panaboard!O:O,MATCH(CONCATENATE(AZ1374,"-",C1374),Panaboard!Z:Z,0))),"",INDEX(Panaboard!O:O,MATCH(CONCATENATE(AZ1374,"-",C1374),Panaboard!Z:Z,0)))</f>
        <v/>
      </c>
      <c r="AO1374" t="str">
        <f>IF(ISERROR(INDEX(Panaboard!P:P,MATCH(CONCATENATE(AZ1374,"-",C1374),Panaboard!Z:Z,0))),"",INDEX(Panaboard!P:P,MATCH(CONCATENATE(AZ1374,"-",C1374),Panaboard!Z:Z,0)))</f>
        <v/>
      </c>
      <c r="AP1374" t="str">
        <f>IF(ISERROR(INDEX(Panaboard!Q:Q,MATCH(CONCATENATE(AZ1374,"-",C1374),Panaboard!Z:Z,0))),"",INDEX(Panaboard!Q:Q,MATCH(CONCATENATE(AZ1374,"-",C1374),Panaboard!Z:Z,0)))</f>
        <v/>
      </c>
      <c r="AR1374" t="str">
        <f>IF(PResult!BW1374="","",PResult!BW1374)</f>
        <v/>
      </c>
      <c r="AS1374" t="str">
        <f>IF(PResult!BX1374="","",PResult!BX1374)</f>
        <v/>
      </c>
      <c r="AT1374" t="str">
        <f>IF(ISERROR(INDEX(Panaboard!K:K,MATCH(CONCATENATE(AZ1374,"-",C1374),Panaboard!Z:Z,0))),"",INDEX(Panaboard!K:K,MATCH(CONCATENATE(AZ1374,"-",C1374),Panaboard!Z:Z,0)))</f>
        <v/>
      </c>
      <c r="AU1374" t="str">
        <f>IF(ISERROR(INDEX(Panaboard!U:U,MATCH(CONCATENATE(AZ1374,"-",C1374),Panaboard!Z:Z,0))),"",INDEX(Panaboard!U:U,MATCH(CONCATENATE(AZ1374,"-",C1374),Panaboard!Z:Z,0)))</f>
        <v/>
      </c>
      <c r="AV1374" t="str">
        <f>IF(ISERROR(INDEX(Panaboard!W:W,MATCH(CONCATENATE(AZ1374,"-",C1374),Panaboard!Z:Z,0))),"",INDEX(Panaboard!W:W,MATCH(CONCATENATE(AZ1374,"-",C1374),Panaboard!Z:Z,0)))</f>
        <v/>
      </c>
      <c r="AW1374" t="str">
        <f>IF(ISERROR(INDEX(Panaboard!X:X,MATCH(CONCATENATE(AZ1374,"-",C1374),Panaboard!Z:Z,0))),"",INDEX(Panaboard!X:X,MATCH(CONCATENATE(AZ1374,"-",C1374),Panaboard!Z:Z,0)))</f>
        <v/>
      </c>
      <c r="AX1374" t="str">
        <f>IF(ISERROR(INDEX(Panaboard!AA:AA,MATCH(CONCATENATE(AZ1374,"-",C1374),Panaboard!Z:Z,0))),"",INDEX(Panaboard!AA:AA,MATCH(CONCATENATE(AZ1374,"-",C1374),Panaboard!Z:Z,0)))</f>
        <v/>
      </c>
      <c r="AY1374" t="str">
        <f>IF(ISERROR(INDEX(Panaboard!AB:AB,MATCH(CONCATENATE(AZ1374,"-",C1374),Panaboard!Z:Z,0))),"",INDEX(Panaboard!AB:AB,MATCH(CONCATENATE(AZ1374,"-",C1374),Panaboard!Z:Z,0)))</f>
        <v/>
      </c>
      <c r="AZ1374" t="str">
        <f t="shared" si="172"/>
        <v/>
      </c>
      <c r="BA1374" t="str">
        <f>IF(ISERROR(INDEX(Panaboard!E:E,MATCH(CONCATENATE(AZ1374,"-",C1374),Panaboard!Z:Z,0))),"",INDEX(Panaboard!E:E,MATCH(CONCATENATE(AZ1374,"-",C1374),Panaboard!Z:Z,0)))</f>
        <v/>
      </c>
      <c r="BB1374" t="str">
        <f>IF(ISERROR(INDEX(Panaboard!AC:AC,MATCH(CONCATENATE(AZ1374,"-",C1374),Panaboard!Z:Z,0))),"",INDEX(Panaboard!AC:AC,MATCH(CONCATENATE(AZ1374,"-",C1374),Panaboard!Z:Z,0)))</f>
        <v/>
      </c>
      <c r="BC1374" t="str">
        <f t="shared" si="173"/>
        <v/>
      </c>
      <c r="BD1374" t="str">
        <f t="shared" si="174"/>
        <v/>
      </c>
      <c r="BE1374" t="str">
        <f t="shared" si="175"/>
        <v>xx0x0</v>
      </c>
      <c r="BF1374" t="str">
        <f>IF(ISERROR(INDEX(CuttingList!F:F,MATCH(CONCATENATE(A1374,"-",C1374),CuttingList!E:E,0))),"",INDEX(CuttingList!F:F,MATCH(CONCATENATE(A1374,"-",C1374),CuttingList!E:E,0)))</f>
        <v/>
      </c>
    </row>
    <row r="1375" spans="1:58" x14ac:dyDescent="0.25">
      <c r="A1375" t="str">
        <f>IF(PResult!BJ1375="","",PResult!BJ1375)</f>
        <v/>
      </c>
      <c r="B1375" t="str">
        <f>IF(PResult!E1375="","",PResult!E1375)</f>
        <v/>
      </c>
      <c r="C1375" t="str">
        <f>IF(PResult!BZ1375="","",PResult!BZ1375)</f>
        <v/>
      </c>
      <c r="D1375" t="str">
        <f>IF(ISERROR(INDEX(Panaboard!B:B,MATCH(CONCATENATE(AZ1375,"-",C1375),Panaboard!Z:Z,0))),"",TRIM(INDEX(Panaboard!B:B,MATCH(CONCATENATE(AZ1375,"-",C1375),Panaboard!Z:Z,0))))</f>
        <v/>
      </c>
      <c r="E1375" t="str">
        <f t="shared" si="171"/>
        <v>xx0x0</v>
      </c>
      <c r="F1375" t="str">
        <f>IF(PResult!U1375="","",UPPER(TRIM(PResult!U1375)))</f>
        <v/>
      </c>
      <c r="G1375">
        <f>IF(OR(PResult!O1375="",PResult!O1375="(null)"),0,PResult!O1375)</f>
        <v>0</v>
      </c>
      <c r="H1375" t="str">
        <f>IF(ISERROR(INDEX(Panaboard!G:G,MATCH(CONCATENATE(AZ1375,"-",C1375),Panaboard!Z:Z,0))),"",INDEX(Panaboard!G:G,MATCH(CONCATENATE(AZ1375,"-",C1375),Panaboard!Z:Z,0)))</f>
        <v/>
      </c>
      <c r="I1375" t="str">
        <f>IF(PResult!J1375="","",PResult!J1375)</f>
        <v/>
      </c>
      <c r="J1375" t="str">
        <f>IF(PResult!K1375="","",PResult!K1375)</f>
        <v/>
      </c>
      <c r="K1375">
        <f>IF(OR(PResult!L1375="(null)",PResult!L1375=""),0,PResult!L1375)</f>
        <v>0</v>
      </c>
      <c r="L1375">
        <f>IF(OR(PResult!M1375="(null)",PResult!M1375=""),0,PResult!M1375)</f>
        <v>0</v>
      </c>
      <c r="M1375">
        <f t="shared" si="168"/>
        <v>0</v>
      </c>
      <c r="N1375" t="str">
        <f>TEXT(IF(ISERROR(INDEX(Panaboard!H:H,MATCH(CONCATENATE(AZ1375,"-",C1375),Panaboard!Z:Z,0))),"",INDEX(Panaboard!H:H,MATCH(CONCATENATE(AZ1375,"-",C1375),Panaboard!Z:Z,0))),"HH:MM")</f>
        <v/>
      </c>
      <c r="O1375" t="str">
        <f>TEXT(IF(ISERROR(INDEX(Panaboard!I:I,MATCH(CONCATENATE(AZ1375,"-",C1375),Panaboard!Z:Z,0))),"",INDEX(Panaboard!I:I,MATCH(CONCATENATE(AZ1375,"-",C1375),Panaboard!Z:Z,0))),"HH:MM")</f>
        <v/>
      </c>
      <c r="P1375" t="str">
        <f t="shared" si="169"/>
        <v/>
      </c>
      <c r="Q1375" t="str">
        <f>IF(ISERROR(INDEX(Panaboard!S:S,MATCH(CONCATENATE(AZ1375,"-",C1375),Panaboard!Z:Z,0))),"",INDEX(Panaboard!S:S,MATCH(CONCATENATE(AZ1375,"-",C1375),Panaboard!Z:Z,0)))</f>
        <v/>
      </c>
      <c r="R1375" t="str">
        <f>IF(ISERROR(INDEX(Panaboard!F:F,MATCH(CONCATENATE(AZ1375,"-",C1375),Panaboard!Z:Z,0))),"",INDEX(Panaboard!F:F,MATCH(CONCATENATE(AZ1375,"-",C1375),Panaboard!Z:Z,0)))</f>
        <v/>
      </c>
      <c r="S1375" t="str">
        <f t="shared" si="170"/>
        <v/>
      </c>
      <c r="T1375" t="str">
        <f>IF(ISERROR(INDEX(Panaboard!D:D,MATCH(CONCATENATE(AZ1375,"-",C1375),Panaboard!Z:Z,0))),"",INDEX(Panaboard!D:D,MATCH(CONCATENATE(AZ1375,"-",C1375),Panaboard!Z:Z,0)))</f>
        <v/>
      </c>
      <c r="U1375" t="str">
        <f>IF(ISERROR(INDEX(Panaboard!J:J,MATCH(CONCATENATE(AZ1375,"-",C1375),Panaboard!Z:Z,0))),"",INDEX(Panaboard!J:J,MATCH(CONCATENATE(AZ1375,"-",C1375),Panaboard!Z:Z,0)))</f>
        <v/>
      </c>
      <c r="V1375">
        <f>IF(PResult!BL1375="",0,PResult!BL1375)</f>
        <v>0</v>
      </c>
      <c r="W1375">
        <f>IF(PResult!BM1375="",0,PResult!BM1375)</f>
        <v>0</v>
      </c>
      <c r="X1375">
        <f>IF(OR(PResult!AE1375="",PResult!AE1375="(null)"),IF(OR(PResult!AD1375="",PResult!AD1375="(null)"),0,PResult!AD1375),PResult!AE1375)</f>
        <v>0</v>
      </c>
      <c r="Y1375" t="str">
        <f>IF(OR(PResult!V1375="",PResult!V1375="(null)"),"",PResult!V1375)</f>
        <v/>
      </c>
      <c r="Z1375" t="str">
        <f>CONCATENATE(PResult!BO1375,PResult!BP1375)</f>
        <v/>
      </c>
      <c r="AA1375" t="str">
        <f>IF(PResult!Y1375="","",PResult!Y1375)</f>
        <v/>
      </c>
      <c r="AB1375" t="str">
        <f>IF(PResult!BQ1375="","",PResult!BQ1375)</f>
        <v/>
      </c>
      <c r="AC1375" t="str">
        <f>IF(PResult!BR1375="","",PResult!BR1375)</f>
        <v/>
      </c>
      <c r="AD1375" t="str">
        <f>IF(PResult!BS1375="","",PResult!BS1375)</f>
        <v/>
      </c>
      <c r="AE1375" t="str">
        <f>IF(PResult!BN1375="","",PResult!BN1375)</f>
        <v/>
      </c>
      <c r="AF1375" t="str">
        <f>IF(PResult!BT1375="","",PResult!BT1375)</f>
        <v/>
      </c>
      <c r="AG1375" t="str">
        <f>IF(PResult!BU1375="","",PResult!BU1375)</f>
        <v/>
      </c>
      <c r="AH1375" t="str">
        <f>IF(PResult!BV1375="","",PResult!BV1375)</f>
        <v/>
      </c>
      <c r="AI1375" t="str">
        <f>TEXT(IF(ISERROR(INDEX(Panaboard!L:L,MATCH(CONCATENATE(AZ1375,"-",C1375),Panaboard!Z:Z,0))),"",INDEX(Panaboard!L:L,MATCH(CONCATENATE(AZ1375,"-",C1375),Panaboard!Z:Z,0))),"HH:MM")</f>
        <v/>
      </c>
      <c r="AJ1375" t="str">
        <f>TEXT(IF(ISERROR(INDEX(Panaboard!M:M,MATCH(CONCATENATE(AZ1375,"-",C1375),Panaboard!Z:Z,0))),"",INDEX(Panaboard!M:M,MATCH(CONCATENATE(AZ1375,"-",C1375),Panaboard!Z:Z,0))),"HH:MM")</f>
        <v/>
      </c>
      <c r="AK1375" t="str">
        <f>IF(PResult!BY1375="","",PResult!BY1375)</f>
        <v/>
      </c>
      <c r="AL1375">
        <f>IF(PResult!P1375="",0,PResult!P1375)</f>
        <v>0</v>
      </c>
      <c r="AM1375" t="str">
        <f>IF(ISERROR(INDEX(Panaboard!N:N,MATCH(CONCATENATE(AZ1375,"-",C1375),Panaboard!Z:Z,0))),"",INDEX(Panaboard!N:N,MATCH(CONCATENATE(AZ1375,"-",C1375),Panaboard!Z:Z,0)))</f>
        <v/>
      </c>
      <c r="AN1375" t="str">
        <f>IF(ISERROR(INDEX(Panaboard!O:O,MATCH(CONCATENATE(AZ1375,"-",C1375),Panaboard!Z:Z,0))),"",INDEX(Panaboard!O:O,MATCH(CONCATENATE(AZ1375,"-",C1375),Panaboard!Z:Z,0)))</f>
        <v/>
      </c>
      <c r="AO1375" t="str">
        <f>IF(ISERROR(INDEX(Panaboard!P:P,MATCH(CONCATENATE(AZ1375,"-",C1375),Panaboard!Z:Z,0))),"",INDEX(Panaboard!P:P,MATCH(CONCATENATE(AZ1375,"-",C1375),Panaboard!Z:Z,0)))</f>
        <v/>
      </c>
      <c r="AP1375" t="str">
        <f>IF(ISERROR(INDEX(Panaboard!Q:Q,MATCH(CONCATENATE(AZ1375,"-",C1375),Panaboard!Z:Z,0))),"",INDEX(Panaboard!Q:Q,MATCH(CONCATENATE(AZ1375,"-",C1375),Panaboard!Z:Z,0)))</f>
        <v/>
      </c>
      <c r="AR1375" t="str">
        <f>IF(PResult!BW1375="","",PResult!BW1375)</f>
        <v/>
      </c>
      <c r="AS1375" t="str">
        <f>IF(PResult!BX1375="","",PResult!BX1375)</f>
        <v/>
      </c>
      <c r="AT1375" t="str">
        <f>IF(ISERROR(INDEX(Panaboard!K:K,MATCH(CONCATENATE(AZ1375,"-",C1375),Panaboard!Z:Z,0))),"",INDEX(Panaboard!K:K,MATCH(CONCATENATE(AZ1375,"-",C1375),Panaboard!Z:Z,0)))</f>
        <v/>
      </c>
      <c r="AU1375" t="str">
        <f>IF(ISERROR(INDEX(Panaboard!U:U,MATCH(CONCATENATE(AZ1375,"-",C1375),Panaboard!Z:Z,0))),"",INDEX(Panaboard!U:U,MATCH(CONCATENATE(AZ1375,"-",C1375),Panaboard!Z:Z,0)))</f>
        <v/>
      </c>
      <c r="AV1375" t="str">
        <f>IF(ISERROR(INDEX(Panaboard!W:W,MATCH(CONCATENATE(AZ1375,"-",C1375),Panaboard!Z:Z,0))),"",INDEX(Panaboard!W:W,MATCH(CONCATENATE(AZ1375,"-",C1375),Panaboard!Z:Z,0)))</f>
        <v/>
      </c>
      <c r="AW1375" t="str">
        <f>IF(ISERROR(INDEX(Panaboard!X:X,MATCH(CONCATENATE(AZ1375,"-",C1375),Panaboard!Z:Z,0))),"",INDEX(Panaboard!X:X,MATCH(CONCATENATE(AZ1375,"-",C1375),Panaboard!Z:Z,0)))</f>
        <v/>
      </c>
      <c r="AX1375" t="str">
        <f>IF(ISERROR(INDEX(Panaboard!AA:AA,MATCH(CONCATENATE(AZ1375,"-",C1375),Panaboard!Z:Z,0))),"",INDEX(Panaboard!AA:AA,MATCH(CONCATENATE(AZ1375,"-",C1375),Panaboard!Z:Z,0)))</f>
        <v/>
      </c>
      <c r="AY1375" t="str">
        <f>IF(ISERROR(INDEX(Panaboard!AB:AB,MATCH(CONCATENATE(AZ1375,"-",C1375),Panaboard!Z:Z,0))),"",INDEX(Panaboard!AB:AB,MATCH(CONCATENATE(AZ1375,"-",C1375),Panaboard!Z:Z,0)))</f>
        <v/>
      </c>
      <c r="AZ1375" t="str">
        <f t="shared" si="172"/>
        <v/>
      </c>
      <c r="BA1375" t="str">
        <f>IF(ISERROR(INDEX(Panaboard!E:E,MATCH(CONCATENATE(AZ1375,"-",C1375),Panaboard!Z:Z,0))),"",INDEX(Panaboard!E:E,MATCH(CONCATENATE(AZ1375,"-",C1375),Panaboard!Z:Z,0)))</f>
        <v/>
      </c>
      <c r="BB1375" t="str">
        <f>IF(ISERROR(INDEX(Panaboard!AC:AC,MATCH(CONCATENATE(AZ1375,"-",C1375),Panaboard!Z:Z,0))),"",INDEX(Panaboard!AC:AC,MATCH(CONCATENATE(AZ1375,"-",C1375),Panaboard!Z:Z,0)))</f>
        <v/>
      </c>
      <c r="BC1375" t="str">
        <f t="shared" si="173"/>
        <v/>
      </c>
      <c r="BD1375" t="str">
        <f t="shared" si="174"/>
        <v/>
      </c>
      <c r="BE1375" t="str">
        <f t="shared" si="175"/>
        <v>xx0x0</v>
      </c>
      <c r="BF1375" t="str">
        <f>IF(ISERROR(INDEX(CuttingList!F:F,MATCH(CONCATENATE(A1375,"-",C1375),CuttingList!E:E,0))),"",INDEX(CuttingList!F:F,MATCH(CONCATENATE(A1375,"-",C1375),CuttingList!E:E,0)))</f>
        <v/>
      </c>
    </row>
    <row r="1376" spans="1:58" x14ac:dyDescent="0.25">
      <c r="A1376" t="str">
        <f>IF(PResult!BJ1376="","",PResult!BJ1376)</f>
        <v/>
      </c>
      <c r="B1376" t="str">
        <f>IF(PResult!E1376="","",PResult!E1376)</f>
        <v/>
      </c>
      <c r="C1376" t="str">
        <f>IF(PResult!BZ1376="","",PResult!BZ1376)</f>
        <v/>
      </c>
      <c r="D1376" t="str">
        <f>IF(ISERROR(INDEX(Panaboard!B:B,MATCH(CONCATENATE(AZ1376,"-",C1376),Panaboard!Z:Z,0))),"",TRIM(INDEX(Panaboard!B:B,MATCH(CONCATENATE(AZ1376,"-",C1376),Panaboard!Z:Z,0))))</f>
        <v/>
      </c>
      <c r="E1376" t="str">
        <f t="shared" si="171"/>
        <v>xx0x0</v>
      </c>
      <c r="F1376" t="str">
        <f>IF(PResult!U1376="","",UPPER(TRIM(PResult!U1376)))</f>
        <v/>
      </c>
      <c r="G1376">
        <f>IF(OR(PResult!O1376="",PResult!O1376="(null)"),0,PResult!O1376)</f>
        <v>0</v>
      </c>
      <c r="H1376" t="str">
        <f>IF(ISERROR(INDEX(Panaboard!G:G,MATCH(CONCATENATE(AZ1376,"-",C1376),Panaboard!Z:Z,0))),"",INDEX(Panaboard!G:G,MATCH(CONCATENATE(AZ1376,"-",C1376),Panaboard!Z:Z,0)))</f>
        <v/>
      </c>
      <c r="I1376" t="str">
        <f>IF(PResult!J1376="","",PResult!J1376)</f>
        <v/>
      </c>
      <c r="J1376" t="str">
        <f>IF(PResult!K1376="","",PResult!K1376)</f>
        <v/>
      </c>
      <c r="K1376">
        <f>IF(OR(PResult!L1376="(null)",PResult!L1376=""),0,PResult!L1376)</f>
        <v>0</v>
      </c>
      <c r="L1376">
        <f>IF(OR(PResult!M1376="(null)",PResult!M1376=""),0,PResult!M1376)</f>
        <v>0</v>
      </c>
      <c r="M1376">
        <f t="shared" si="168"/>
        <v>0</v>
      </c>
      <c r="N1376" t="str">
        <f>TEXT(IF(ISERROR(INDEX(Panaboard!H:H,MATCH(CONCATENATE(AZ1376,"-",C1376),Panaboard!Z:Z,0))),"",INDEX(Panaboard!H:H,MATCH(CONCATENATE(AZ1376,"-",C1376),Panaboard!Z:Z,0))),"HH:MM")</f>
        <v/>
      </c>
      <c r="O1376" t="str">
        <f>TEXT(IF(ISERROR(INDEX(Panaboard!I:I,MATCH(CONCATENATE(AZ1376,"-",C1376),Panaboard!Z:Z,0))),"",INDEX(Panaboard!I:I,MATCH(CONCATENATE(AZ1376,"-",C1376),Panaboard!Z:Z,0))),"HH:MM")</f>
        <v/>
      </c>
      <c r="P1376" t="str">
        <f t="shared" si="169"/>
        <v/>
      </c>
      <c r="Q1376" t="str">
        <f>IF(ISERROR(INDEX(Panaboard!S:S,MATCH(CONCATENATE(AZ1376,"-",C1376),Panaboard!Z:Z,0))),"",INDEX(Panaboard!S:S,MATCH(CONCATENATE(AZ1376,"-",C1376),Panaboard!Z:Z,0)))</f>
        <v/>
      </c>
      <c r="R1376" t="str">
        <f>IF(ISERROR(INDEX(Panaboard!F:F,MATCH(CONCATENATE(AZ1376,"-",C1376),Panaboard!Z:Z,0))),"",INDEX(Panaboard!F:F,MATCH(CONCATENATE(AZ1376,"-",C1376),Panaboard!Z:Z,0)))</f>
        <v/>
      </c>
      <c r="S1376" t="str">
        <f t="shared" si="170"/>
        <v/>
      </c>
      <c r="T1376" t="str">
        <f>IF(ISERROR(INDEX(Panaboard!D:D,MATCH(CONCATENATE(AZ1376,"-",C1376),Panaboard!Z:Z,0))),"",INDEX(Panaboard!D:D,MATCH(CONCATENATE(AZ1376,"-",C1376),Panaboard!Z:Z,0)))</f>
        <v/>
      </c>
      <c r="U1376" t="str">
        <f>IF(ISERROR(INDEX(Panaboard!J:J,MATCH(CONCATENATE(AZ1376,"-",C1376),Panaboard!Z:Z,0))),"",INDEX(Panaboard!J:J,MATCH(CONCATENATE(AZ1376,"-",C1376),Panaboard!Z:Z,0)))</f>
        <v/>
      </c>
      <c r="V1376">
        <f>IF(PResult!BL1376="",0,PResult!BL1376)</f>
        <v>0</v>
      </c>
      <c r="W1376">
        <f>IF(PResult!BM1376="",0,PResult!BM1376)</f>
        <v>0</v>
      </c>
      <c r="X1376">
        <f>IF(OR(PResult!AE1376="",PResult!AE1376="(null)"),IF(OR(PResult!AD1376="",PResult!AD1376="(null)"),0,PResult!AD1376),PResult!AE1376)</f>
        <v>0</v>
      </c>
      <c r="Y1376" t="str">
        <f>IF(OR(PResult!V1376="",PResult!V1376="(null)"),"",PResult!V1376)</f>
        <v/>
      </c>
      <c r="Z1376" t="str">
        <f>CONCATENATE(PResult!BO1376,PResult!BP1376)</f>
        <v/>
      </c>
      <c r="AA1376" t="str">
        <f>IF(PResult!Y1376="","",PResult!Y1376)</f>
        <v/>
      </c>
      <c r="AB1376" t="str">
        <f>IF(PResult!BQ1376="","",PResult!BQ1376)</f>
        <v/>
      </c>
      <c r="AC1376" t="str">
        <f>IF(PResult!BR1376="","",PResult!BR1376)</f>
        <v/>
      </c>
      <c r="AD1376" t="str">
        <f>IF(PResult!BS1376="","",PResult!BS1376)</f>
        <v/>
      </c>
      <c r="AE1376" t="str">
        <f>IF(PResult!BN1376="","",PResult!BN1376)</f>
        <v/>
      </c>
      <c r="AF1376" t="str">
        <f>IF(PResult!BT1376="","",PResult!BT1376)</f>
        <v/>
      </c>
      <c r="AG1376" t="str">
        <f>IF(PResult!BU1376="","",PResult!BU1376)</f>
        <v/>
      </c>
      <c r="AH1376" t="str">
        <f>IF(PResult!BV1376="","",PResult!BV1376)</f>
        <v/>
      </c>
      <c r="AI1376" t="str">
        <f>TEXT(IF(ISERROR(INDEX(Panaboard!L:L,MATCH(CONCATENATE(AZ1376,"-",C1376),Panaboard!Z:Z,0))),"",INDEX(Panaboard!L:L,MATCH(CONCATENATE(AZ1376,"-",C1376),Panaboard!Z:Z,0))),"HH:MM")</f>
        <v/>
      </c>
      <c r="AJ1376" t="str">
        <f>TEXT(IF(ISERROR(INDEX(Panaboard!M:M,MATCH(CONCATENATE(AZ1376,"-",C1376),Panaboard!Z:Z,0))),"",INDEX(Panaboard!M:M,MATCH(CONCATENATE(AZ1376,"-",C1376),Panaboard!Z:Z,0))),"HH:MM")</f>
        <v/>
      </c>
      <c r="AK1376" t="str">
        <f>IF(PResult!BY1376="","",PResult!BY1376)</f>
        <v/>
      </c>
      <c r="AL1376">
        <f>IF(PResult!P1376="",0,PResult!P1376)</f>
        <v>0</v>
      </c>
      <c r="AM1376" t="str">
        <f>IF(ISERROR(INDEX(Panaboard!N:N,MATCH(CONCATENATE(AZ1376,"-",C1376),Panaboard!Z:Z,0))),"",INDEX(Panaboard!N:N,MATCH(CONCATENATE(AZ1376,"-",C1376),Panaboard!Z:Z,0)))</f>
        <v/>
      </c>
      <c r="AN1376" t="str">
        <f>IF(ISERROR(INDEX(Panaboard!O:O,MATCH(CONCATENATE(AZ1376,"-",C1376),Panaboard!Z:Z,0))),"",INDEX(Panaboard!O:O,MATCH(CONCATENATE(AZ1376,"-",C1376),Panaboard!Z:Z,0)))</f>
        <v/>
      </c>
      <c r="AO1376" t="str">
        <f>IF(ISERROR(INDEX(Panaboard!P:P,MATCH(CONCATENATE(AZ1376,"-",C1376),Panaboard!Z:Z,0))),"",INDEX(Panaboard!P:P,MATCH(CONCATENATE(AZ1376,"-",C1376),Panaboard!Z:Z,0)))</f>
        <v/>
      </c>
      <c r="AP1376" t="str">
        <f>IF(ISERROR(INDEX(Panaboard!Q:Q,MATCH(CONCATENATE(AZ1376,"-",C1376),Panaboard!Z:Z,0))),"",INDEX(Panaboard!Q:Q,MATCH(CONCATENATE(AZ1376,"-",C1376),Panaboard!Z:Z,0)))</f>
        <v/>
      </c>
      <c r="AR1376" t="str">
        <f>IF(PResult!BW1376="","",PResult!BW1376)</f>
        <v/>
      </c>
      <c r="AS1376" t="str">
        <f>IF(PResult!BX1376="","",PResult!BX1376)</f>
        <v/>
      </c>
      <c r="AT1376" t="str">
        <f>IF(ISERROR(INDEX(Panaboard!K:K,MATCH(CONCATENATE(AZ1376,"-",C1376),Panaboard!Z:Z,0))),"",INDEX(Panaboard!K:K,MATCH(CONCATENATE(AZ1376,"-",C1376),Panaboard!Z:Z,0)))</f>
        <v/>
      </c>
      <c r="AU1376" t="str">
        <f>IF(ISERROR(INDEX(Panaboard!U:U,MATCH(CONCATENATE(AZ1376,"-",C1376),Panaboard!Z:Z,0))),"",INDEX(Panaboard!U:U,MATCH(CONCATENATE(AZ1376,"-",C1376),Panaboard!Z:Z,0)))</f>
        <v/>
      </c>
      <c r="AV1376" t="str">
        <f>IF(ISERROR(INDEX(Panaboard!W:W,MATCH(CONCATENATE(AZ1376,"-",C1376),Panaboard!Z:Z,0))),"",INDEX(Panaboard!W:W,MATCH(CONCATENATE(AZ1376,"-",C1376),Panaboard!Z:Z,0)))</f>
        <v/>
      </c>
      <c r="AW1376" t="str">
        <f>IF(ISERROR(INDEX(Panaboard!X:X,MATCH(CONCATENATE(AZ1376,"-",C1376),Panaboard!Z:Z,0))),"",INDEX(Panaboard!X:X,MATCH(CONCATENATE(AZ1376,"-",C1376),Panaboard!Z:Z,0)))</f>
        <v/>
      </c>
      <c r="AX1376" t="str">
        <f>IF(ISERROR(INDEX(Panaboard!AA:AA,MATCH(CONCATENATE(AZ1376,"-",C1376),Panaboard!Z:Z,0))),"",INDEX(Panaboard!AA:AA,MATCH(CONCATENATE(AZ1376,"-",C1376),Panaboard!Z:Z,0)))</f>
        <v/>
      </c>
      <c r="AY1376" t="str">
        <f>IF(ISERROR(INDEX(Panaboard!AB:AB,MATCH(CONCATENATE(AZ1376,"-",C1376),Panaboard!Z:Z,0))),"",INDEX(Panaboard!AB:AB,MATCH(CONCATENATE(AZ1376,"-",C1376),Panaboard!Z:Z,0)))</f>
        <v/>
      </c>
      <c r="AZ1376" t="str">
        <f t="shared" si="172"/>
        <v/>
      </c>
      <c r="BA1376" t="str">
        <f>IF(ISERROR(INDEX(Panaboard!E:E,MATCH(CONCATENATE(AZ1376,"-",C1376),Panaboard!Z:Z,0))),"",INDEX(Panaboard!E:E,MATCH(CONCATENATE(AZ1376,"-",C1376),Panaboard!Z:Z,0)))</f>
        <v/>
      </c>
      <c r="BB1376" t="str">
        <f>IF(ISERROR(INDEX(Panaboard!AC:AC,MATCH(CONCATENATE(AZ1376,"-",C1376),Panaboard!Z:Z,0))),"",INDEX(Panaboard!AC:AC,MATCH(CONCATENATE(AZ1376,"-",C1376),Panaboard!Z:Z,0)))</f>
        <v/>
      </c>
      <c r="BC1376" t="str">
        <f t="shared" si="173"/>
        <v/>
      </c>
      <c r="BD1376" t="str">
        <f t="shared" si="174"/>
        <v/>
      </c>
      <c r="BE1376" t="str">
        <f t="shared" si="175"/>
        <v>xx0x0</v>
      </c>
      <c r="BF1376" t="str">
        <f>IF(ISERROR(INDEX(CuttingList!F:F,MATCH(CONCATENATE(A1376,"-",C1376),CuttingList!E:E,0))),"",INDEX(CuttingList!F:F,MATCH(CONCATENATE(A1376,"-",C1376),CuttingList!E:E,0)))</f>
        <v/>
      </c>
    </row>
    <row r="1377" spans="1:58" x14ac:dyDescent="0.25">
      <c r="A1377" t="str">
        <f>IF(PResult!BJ1377="","",PResult!BJ1377)</f>
        <v/>
      </c>
      <c r="B1377" t="str">
        <f>IF(PResult!E1377="","",PResult!E1377)</f>
        <v/>
      </c>
      <c r="C1377" t="str">
        <f>IF(PResult!BZ1377="","",PResult!BZ1377)</f>
        <v/>
      </c>
      <c r="D1377" t="str">
        <f>IF(ISERROR(INDEX(Panaboard!B:B,MATCH(CONCATENATE(AZ1377,"-",C1377),Panaboard!Z:Z,0))),"",TRIM(INDEX(Panaboard!B:B,MATCH(CONCATENATE(AZ1377,"-",C1377),Panaboard!Z:Z,0))))</f>
        <v/>
      </c>
      <c r="E1377" t="str">
        <f t="shared" si="171"/>
        <v>xx0x0</v>
      </c>
      <c r="F1377" t="str">
        <f>IF(PResult!U1377="","",UPPER(TRIM(PResult!U1377)))</f>
        <v/>
      </c>
      <c r="G1377">
        <f>IF(OR(PResult!O1377="",PResult!O1377="(null)"),0,PResult!O1377)</f>
        <v>0</v>
      </c>
      <c r="H1377" t="str">
        <f>IF(ISERROR(INDEX(Panaboard!G:G,MATCH(CONCATENATE(AZ1377,"-",C1377),Panaboard!Z:Z,0))),"",INDEX(Panaboard!G:G,MATCH(CONCATENATE(AZ1377,"-",C1377),Panaboard!Z:Z,0)))</f>
        <v/>
      </c>
      <c r="I1377" t="str">
        <f>IF(PResult!J1377="","",PResult!J1377)</f>
        <v/>
      </c>
      <c r="J1377" t="str">
        <f>IF(PResult!K1377="","",PResult!K1377)</f>
        <v/>
      </c>
      <c r="K1377">
        <f>IF(OR(PResult!L1377="(null)",PResult!L1377=""),0,PResult!L1377)</f>
        <v>0</v>
      </c>
      <c r="L1377">
        <f>IF(OR(PResult!M1377="(null)",PResult!M1377=""),0,PResult!M1377)</f>
        <v>0</v>
      </c>
      <c r="M1377">
        <f t="shared" si="168"/>
        <v>0</v>
      </c>
      <c r="N1377" t="str">
        <f>TEXT(IF(ISERROR(INDEX(Panaboard!H:H,MATCH(CONCATENATE(AZ1377,"-",C1377),Panaboard!Z:Z,0))),"",INDEX(Panaboard!H:H,MATCH(CONCATENATE(AZ1377,"-",C1377),Panaboard!Z:Z,0))),"HH:MM")</f>
        <v/>
      </c>
      <c r="O1377" t="str">
        <f>TEXT(IF(ISERROR(INDEX(Panaboard!I:I,MATCH(CONCATENATE(AZ1377,"-",C1377),Panaboard!Z:Z,0))),"",INDEX(Panaboard!I:I,MATCH(CONCATENATE(AZ1377,"-",C1377),Panaboard!Z:Z,0))),"HH:MM")</f>
        <v/>
      </c>
      <c r="P1377" t="str">
        <f t="shared" si="169"/>
        <v/>
      </c>
      <c r="Q1377" t="str">
        <f>IF(ISERROR(INDEX(Panaboard!S:S,MATCH(CONCATENATE(AZ1377,"-",C1377),Panaboard!Z:Z,0))),"",INDEX(Panaboard!S:S,MATCH(CONCATENATE(AZ1377,"-",C1377),Panaboard!Z:Z,0)))</f>
        <v/>
      </c>
      <c r="R1377" t="str">
        <f>IF(ISERROR(INDEX(Panaboard!F:F,MATCH(CONCATENATE(AZ1377,"-",C1377),Panaboard!Z:Z,0))),"",INDEX(Panaboard!F:F,MATCH(CONCATENATE(AZ1377,"-",C1377),Panaboard!Z:Z,0)))</f>
        <v/>
      </c>
      <c r="S1377" t="str">
        <f t="shared" si="170"/>
        <v/>
      </c>
      <c r="T1377" t="str">
        <f>IF(ISERROR(INDEX(Panaboard!D:D,MATCH(CONCATENATE(AZ1377,"-",C1377),Panaboard!Z:Z,0))),"",INDEX(Panaboard!D:D,MATCH(CONCATENATE(AZ1377,"-",C1377),Panaboard!Z:Z,0)))</f>
        <v/>
      </c>
      <c r="U1377" t="str">
        <f>IF(ISERROR(INDEX(Panaboard!J:J,MATCH(CONCATENATE(AZ1377,"-",C1377),Panaboard!Z:Z,0))),"",INDEX(Panaboard!J:J,MATCH(CONCATENATE(AZ1377,"-",C1377),Panaboard!Z:Z,0)))</f>
        <v/>
      </c>
      <c r="V1377">
        <f>IF(PResult!BL1377="",0,PResult!BL1377)</f>
        <v>0</v>
      </c>
      <c r="W1377">
        <f>IF(PResult!BM1377="",0,PResult!BM1377)</f>
        <v>0</v>
      </c>
      <c r="X1377">
        <f>IF(OR(PResult!AE1377="",PResult!AE1377="(null)"),IF(OR(PResult!AD1377="",PResult!AD1377="(null)"),0,PResult!AD1377),PResult!AE1377)</f>
        <v>0</v>
      </c>
      <c r="Y1377" t="str">
        <f>IF(OR(PResult!V1377="",PResult!V1377="(null)"),"",PResult!V1377)</f>
        <v/>
      </c>
      <c r="Z1377" t="str">
        <f>CONCATENATE(PResult!BO1377,PResult!BP1377)</f>
        <v/>
      </c>
      <c r="AA1377" t="str">
        <f>IF(PResult!Y1377="","",PResult!Y1377)</f>
        <v/>
      </c>
      <c r="AB1377" t="str">
        <f>IF(PResult!BQ1377="","",PResult!BQ1377)</f>
        <v/>
      </c>
      <c r="AC1377" t="str">
        <f>IF(PResult!BR1377="","",PResult!BR1377)</f>
        <v/>
      </c>
      <c r="AD1377" t="str">
        <f>IF(PResult!BS1377="","",PResult!BS1377)</f>
        <v/>
      </c>
      <c r="AE1377" t="str">
        <f>IF(PResult!BN1377="","",PResult!BN1377)</f>
        <v/>
      </c>
      <c r="AF1377" t="str">
        <f>IF(PResult!BT1377="","",PResult!BT1377)</f>
        <v/>
      </c>
      <c r="AG1377" t="str">
        <f>IF(PResult!BU1377="","",PResult!BU1377)</f>
        <v/>
      </c>
      <c r="AH1377" t="str">
        <f>IF(PResult!BV1377="","",PResult!BV1377)</f>
        <v/>
      </c>
      <c r="AI1377" t="str">
        <f>TEXT(IF(ISERROR(INDEX(Panaboard!L:L,MATCH(CONCATENATE(AZ1377,"-",C1377),Panaboard!Z:Z,0))),"",INDEX(Panaboard!L:L,MATCH(CONCATENATE(AZ1377,"-",C1377),Panaboard!Z:Z,0))),"HH:MM")</f>
        <v/>
      </c>
      <c r="AJ1377" t="str">
        <f>TEXT(IF(ISERROR(INDEX(Panaboard!M:M,MATCH(CONCATENATE(AZ1377,"-",C1377),Panaboard!Z:Z,0))),"",INDEX(Panaboard!M:M,MATCH(CONCATENATE(AZ1377,"-",C1377),Panaboard!Z:Z,0))),"HH:MM")</f>
        <v/>
      </c>
      <c r="AK1377" t="str">
        <f>IF(PResult!BY1377="","",PResult!BY1377)</f>
        <v/>
      </c>
      <c r="AL1377">
        <f>IF(PResult!P1377="",0,PResult!P1377)</f>
        <v>0</v>
      </c>
      <c r="AM1377" t="str">
        <f>IF(ISERROR(INDEX(Panaboard!N:N,MATCH(CONCATENATE(AZ1377,"-",C1377),Panaboard!Z:Z,0))),"",INDEX(Panaboard!N:N,MATCH(CONCATENATE(AZ1377,"-",C1377),Panaboard!Z:Z,0)))</f>
        <v/>
      </c>
      <c r="AN1377" t="str">
        <f>IF(ISERROR(INDEX(Panaboard!O:O,MATCH(CONCATENATE(AZ1377,"-",C1377),Panaboard!Z:Z,0))),"",INDEX(Panaboard!O:O,MATCH(CONCATENATE(AZ1377,"-",C1377),Panaboard!Z:Z,0)))</f>
        <v/>
      </c>
      <c r="AO1377" t="str">
        <f>IF(ISERROR(INDEX(Panaboard!P:P,MATCH(CONCATENATE(AZ1377,"-",C1377),Panaboard!Z:Z,0))),"",INDEX(Panaboard!P:P,MATCH(CONCATENATE(AZ1377,"-",C1377),Panaboard!Z:Z,0)))</f>
        <v/>
      </c>
      <c r="AP1377" t="str">
        <f>IF(ISERROR(INDEX(Panaboard!Q:Q,MATCH(CONCATENATE(AZ1377,"-",C1377),Panaboard!Z:Z,0))),"",INDEX(Panaboard!Q:Q,MATCH(CONCATENATE(AZ1377,"-",C1377),Panaboard!Z:Z,0)))</f>
        <v/>
      </c>
      <c r="AR1377" t="str">
        <f>IF(PResult!BW1377="","",PResult!BW1377)</f>
        <v/>
      </c>
      <c r="AS1377" t="str">
        <f>IF(PResult!BX1377="","",PResult!BX1377)</f>
        <v/>
      </c>
      <c r="AT1377" t="str">
        <f>IF(ISERROR(INDEX(Panaboard!K:K,MATCH(CONCATENATE(AZ1377,"-",C1377),Panaboard!Z:Z,0))),"",INDEX(Panaboard!K:K,MATCH(CONCATENATE(AZ1377,"-",C1377),Panaboard!Z:Z,0)))</f>
        <v/>
      </c>
      <c r="AU1377" t="str">
        <f>IF(ISERROR(INDEX(Panaboard!U:U,MATCH(CONCATENATE(AZ1377,"-",C1377),Panaboard!Z:Z,0))),"",INDEX(Panaboard!U:U,MATCH(CONCATENATE(AZ1377,"-",C1377),Panaboard!Z:Z,0)))</f>
        <v/>
      </c>
      <c r="AV1377" t="str">
        <f>IF(ISERROR(INDEX(Panaboard!W:W,MATCH(CONCATENATE(AZ1377,"-",C1377),Panaboard!Z:Z,0))),"",INDEX(Panaboard!W:W,MATCH(CONCATENATE(AZ1377,"-",C1377),Panaboard!Z:Z,0)))</f>
        <v/>
      </c>
      <c r="AW1377" t="str">
        <f>IF(ISERROR(INDEX(Panaboard!X:X,MATCH(CONCATENATE(AZ1377,"-",C1377),Panaboard!Z:Z,0))),"",INDEX(Panaboard!X:X,MATCH(CONCATENATE(AZ1377,"-",C1377),Panaboard!Z:Z,0)))</f>
        <v/>
      </c>
      <c r="AX1377" t="str">
        <f>IF(ISERROR(INDEX(Panaboard!AA:AA,MATCH(CONCATENATE(AZ1377,"-",C1377),Panaboard!Z:Z,0))),"",INDEX(Panaboard!AA:AA,MATCH(CONCATENATE(AZ1377,"-",C1377),Panaboard!Z:Z,0)))</f>
        <v/>
      </c>
      <c r="AY1377" t="str">
        <f>IF(ISERROR(INDEX(Panaboard!AB:AB,MATCH(CONCATENATE(AZ1377,"-",C1377),Panaboard!Z:Z,0))),"",INDEX(Panaboard!AB:AB,MATCH(CONCATENATE(AZ1377,"-",C1377),Panaboard!Z:Z,0)))</f>
        <v/>
      </c>
      <c r="AZ1377" t="str">
        <f t="shared" si="172"/>
        <v/>
      </c>
      <c r="BA1377" t="str">
        <f>IF(ISERROR(INDEX(Panaboard!E:E,MATCH(CONCATENATE(AZ1377,"-",C1377),Panaboard!Z:Z,0))),"",INDEX(Panaboard!E:E,MATCH(CONCATENATE(AZ1377,"-",C1377),Panaboard!Z:Z,0)))</f>
        <v/>
      </c>
      <c r="BB1377" t="str">
        <f>IF(ISERROR(INDEX(Panaboard!AC:AC,MATCH(CONCATENATE(AZ1377,"-",C1377),Panaboard!Z:Z,0))),"",INDEX(Panaboard!AC:AC,MATCH(CONCATENATE(AZ1377,"-",C1377),Panaboard!Z:Z,0)))</f>
        <v/>
      </c>
      <c r="BC1377" t="str">
        <f t="shared" si="173"/>
        <v/>
      </c>
      <c r="BD1377" t="str">
        <f t="shared" si="174"/>
        <v/>
      </c>
      <c r="BE1377" t="str">
        <f t="shared" si="175"/>
        <v>xx0x0</v>
      </c>
      <c r="BF1377" t="str">
        <f>IF(ISERROR(INDEX(CuttingList!F:F,MATCH(CONCATENATE(A1377,"-",C1377),CuttingList!E:E,0))),"",INDEX(CuttingList!F:F,MATCH(CONCATENATE(A1377,"-",C1377),CuttingList!E:E,0)))</f>
        <v/>
      </c>
    </row>
    <row r="1378" spans="1:58" x14ac:dyDescent="0.25">
      <c r="A1378" t="str">
        <f>IF(PResult!BJ1378="","",PResult!BJ1378)</f>
        <v/>
      </c>
      <c r="B1378" t="str">
        <f>IF(PResult!E1378="","",PResult!E1378)</f>
        <v/>
      </c>
      <c r="C1378" t="str">
        <f>IF(PResult!BZ1378="","",PResult!BZ1378)</f>
        <v/>
      </c>
      <c r="D1378" t="str">
        <f>IF(ISERROR(INDEX(Panaboard!B:B,MATCH(CONCATENATE(AZ1378,"-",C1378),Panaboard!Z:Z,0))),"",TRIM(INDEX(Panaboard!B:B,MATCH(CONCATENATE(AZ1378,"-",C1378),Panaboard!Z:Z,0))))</f>
        <v/>
      </c>
      <c r="E1378" t="str">
        <f t="shared" si="171"/>
        <v>xx0x0</v>
      </c>
      <c r="F1378" t="str">
        <f>IF(PResult!U1378="","",UPPER(TRIM(PResult!U1378)))</f>
        <v/>
      </c>
      <c r="G1378">
        <f>IF(OR(PResult!O1378="",PResult!O1378="(null)"),0,PResult!O1378)</f>
        <v>0</v>
      </c>
      <c r="H1378" t="str">
        <f>IF(ISERROR(INDEX(Panaboard!G:G,MATCH(CONCATENATE(AZ1378,"-",C1378),Panaboard!Z:Z,0))),"",INDEX(Panaboard!G:G,MATCH(CONCATENATE(AZ1378,"-",C1378),Panaboard!Z:Z,0)))</f>
        <v/>
      </c>
      <c r="I1378" t="str">
        <f>IF(PResult!J1378="","",PResult!J1378)</f>
        <v/>
      </c>
      <c r="J1378" t="str">
        <f>IF(PResult!K1378="","",PResult!K1378)</f>
        <v/>
      </c>
      <c r="K1378">
        <f>IF(OR(PResult!L1378="(null)",PResult!L1378=""),0,PResult!L1378)</f>
        <v>0</v>
      </c>
      <c r="L1378">
        <f>IF(OR(PResult!M1378="(null)",PResult!M1378=""),0,PResult!M1378)</f>
        <v>0</v>
      </c>
      <c r="M1378">
        <f t="shared" si="168"/>
        <v>0</v>
      </c>
      <c r="N1378" t="str">
        <f>TEXT(IF(ISERROR(INDEX(Panaboard!H:H,MATCH(CONCATENATE(AZ1378,"-",C1378),Panaboard!Z:Z,0))),"",INDEX(Panaboard!H:H,MATCH(CONCATENATE(AZ1378,"-",C1378),Panaboard!Z:Z,0))),"HH:MM")</f>
        <v/>
      </c>
      <c r="O1378" t="str">
        <f>TEXT(IF(ISERROR(INDEX(Panaboard!I:I,MATCH(CONCATENATE(AZ1378,"-",C1378),Panaboard!Z:Z,0))),"",INDEX(Panaboard!I:I,MATCH(CONCATENATE(AZ1378,"-",C1378),Panaboard!Z:Z,0))),"HH:MM")</f>
        <v/>
      </c>
      <c r="P1378" t="str">
        <f t="shared" si="169"/>
        <v/>
      </c>
      <c r="Q1378" t="str">
        <f>IF(ISERROR(INDEX(Panaboard!S:S,MATCH(CONCATENATE(AZ1378,"-",C1378),Panaboard!Z:Z,0))),"",INDEX(Panaboard!S:S,MATCH(CONCATENATE(AZ1378,"-",C1378),Panaboard!Z:Z,0)))</f>
        <v/>
      </c>
      <c r="R1378" t="str">
        <f>IF(ISERROR(INDEX(Panaboard!F:F,MATCH(CONCATENATE(AZ1378,"-",C1378),Panaboard!Z:Z,0))),"",INDEX(Panaboard!F:F,MATCH(CONCATENATE(AZ1378,"-",C1378),Panaboard!Z:Z,0)))</f>
        <v/>
      </c>
      <c r="S1378" t="str">
        <f t="shared" si="170"/>
        <v/>
      </c>
      <c r="T1378" t="str">
        <f>IF(ISERROR(INDEX(Panaboard!D:D,MATCH(CONCATENATE(AZ1378,"-",C1378),Panaboard!Z:Z,0))),"",INDEX(Panaboard!D:D,MATCH(CONCATENATE(AZ1378,"-",C1378),Panaboard!Z:Z,0)))</f>
        <v/>
      </c>
      <c r="U1378" t="str">
        <f>IF(ISERROR(INDEX(Panaboard!J:J,MATCH(CONCATENATE(AZ1378,"-",C1378),Panaboard!Z:Z,0))),"",INDEX(Panaboard!J:J,MATCH(CONCATENATE(AZ1378,"-",C1378),Panaboard!Z:Z,0)))</f>
        <v/>
      </c>
      <c r="V1378">
        <f>IF(PResult!BL1378="",0,PResult!BL1378)</f>
        <v>0</v>
      </c>
      <c r="W1378">
        <f>IF(PResult!BM1378="",0,PResult!BM1378)</f>
        <v>0</v>
      </c>
      <c r="X1378">
        <f>IF(OR(PResult!AE1378="",PResult!AE1378="(null)"),IF(OR(PResult!AD1378="",PResult!AD1378="(null)"),0,PResult!AD1378),PResult!AE1378)</f>
        <v>0</v>
      </c>
      <c r="Y1378" t="str">
        <f>IF(OR(PResult!V1378="",PResult!V1378="(null)"),"",PResult!V1378)</f>
        <v/>
      </c>
      <c r="Z1378" t="str">
        <f>CONCATENATE(PResult!BO1378,PResult!BP1378)</f>
        <v/>
      </c>
      <c r="AA1378" t="str">
        <f>IF(PResult!Y1378="","",PResult!Y1378)</f>
        <v/>
      </c>
      <c r="AB1378" t="str">
        <f>IF(PResult!BQ1378="","",PResult!BQ1378)</f>
        <v/>
      </c>
      <c r="AC1378" t="str">
        <f>IF(PResult!BR1378="","",PResult!BR1378)</f>
        <v/>
      </c>
      <c r="AD1378" t="str">
        <f>IF(PResult!BS1378="","",PResult!BS1378)</f>
        <v/>
      </c>
      <c r="AE1378" t="str">
        <f>IF(PResult!BN1378="","",PResult!BN1378)</f>
        <v/>
      </c>
      <c r="AF1378" t="str">
        <f>IF(PResult!BT1378="","",PResult!BT1378)</f>
        <v/>
      </c>
      <c r="AG1378" t="str">
        <f>IF(PResult!BU1378="","",PResult!BU1378)</f>
        <v/>
      </c>
      <c r="AH1378" t="str">
        <f>IF(PResult!BV1378="","",PResult!BV1378)</f>
        <v/>
      </c>
      <c r="AI1378" t="str">
        <f>TEXT(IF(ISERROR(INDEX(Panaboard!L:L,MATCH(CONCATENATE(AZ1378,"-",C1378),Panaboard!Z:Z,0))),"",INDEX(Panaboard!L:L,MATCH(CONCATENATE(AZ1378,"-",C1378),Panaboard!Z:Z,0))),"HH:MM")</f>
        <v/>
      </c>
      <c r="AJ1378" t="str">
        <f>TEXT(IF(ISERROR(INDEX(Panaboard!M:M,MATCH(CONCATENATE(AZ1378,"-",C1378),Panaboard!Z:Z,0))),"",INDEX(Panaboard!M:M,MATCH(CONCATENATE(AZ1378,"-",C1378),Panaboard!Z:Z,0))),"HH:MM")</f>
        <v/>
      </c>
      <c r="AK1378" t="str">
        <f>IF(PResult!BY1378="","",PResult!BY1378)</f>
        <v/>
      </c>
      <c r="AL1378">
        <f>IF(PResult!P1378="",0,PResult!P1378)</f>
        <v>0</v>
      </c>
      <c r="AM1378" t="str">
        <f>IF(ISERROR(INDEX(Panaboard!N:N,MATCH(CONCATENATE(AZ1378,"-",C1378),Panaboard!Z:Z,0))),"",INDEX(Panaboard!N:N,MATCH(CONCATENATE(AZ1378,"-",C1378),Panaboard!Z:Z,0)))</f>
        <v/>
      </c>
      <c r="AN1378" t="str">
        <f>IF(ISERROR(INDEX(Panaboard!O:O,MATCH(CONCATENATE(AZ1378,"-",C1378),Panaboard!Z:Z,0))),"",INDEX(Panaboard!O:O,MATCH(CONCATENATE(AZ1378,"-",C1378),Panaboard!Z:Z,0)))</f>
        <v/>
      </c>
      <c r="AO1378" t="str">
        <f>IF(ISERROR(INDEX(Panaboard!P:P,MATCH(CONCATENATE(AZ1378,"-",C1378),Panaboard!Z:Z,0))),"",INDEX(Panaboard!P:P,MATCH(CONCATENATE(AZ1378,"-",C1378),Panaboard!Z:Z,0)))</f>
        <v/>
      </c>
      <c r="AP1378" t="str">
        <f>IF(ISERROR(INDEX(Panaboard!Q:Q,MATCH(CONCATENATE(AZ1378,"-",C1378),Panaboard!Z:Z,0))),"",INDEX(Panaboard!Q:Q,MATCH(CONCATENATE(AZ1378,"-",C1378),Panaboard!Z:Z,0)))</f>
        <v/>
      </c>
      <c r="AR1378" t="str">
        <f>IF(PResult!BW1378="","",PResult!BW1378)</f>
        <v/>
      </c>
      <c r="AS1378" t="str">
        <f>IF(PResult!BX1378="","",PResult!BX1378)</f>
        <v/>
      </c>
      <c r="AT1378" t="str">
        <f>IF(ISERROR(INDEX(Panaboard!K:K,MATCH(CONCATENATE(AZ1378,"-",C1378),Panaboard!Z:Z,0))),"",INDEX(Panaboard!K:K,MATCH(CONCATENATE(AZ1378,"-",C1378),Panaboard!Z:Z,0)))</f>
        <v/>
      </c>
      <c r="AU1378" t="str">
        <f>IF(ISERROR(INDEX(Panaboard!U:U,MATCH(CONCATENATE(AZ1378,"-",C1378),Panaboard!Z:Z,0))),"",INDEX(Panaboard!U:U,MATCH(CONCATENATE(AZ1378,"-",C1378),Panaboard!Z:Z,0)))</f>
        <v/>
      </c>
      <c r="AV1378" t="str">
        <f>IF(ISERROR(INDEX(Panaboard!W:W,MATCH(CONCATENATE(AZ1378,"-",C1378),Panaboard!Z:Z,0))),"",INDEX(Panaboard!W:W,MATCH(CONCATENATE(AZ1378,"-",C1378),Panaboard!Z:Z,0)))</f>
        <v/>
      </c>
      <c r="AW1378" t="str">
        <f>IF(ISERROR(INDEX(Panaboard!X:X,MATCH(CONCATENATE(AZ1378,"-",C1378),Panaboard!Z:Z,0))),"",INDEX(Panaboard!X:X,MATCH(CONCATENATE(AZ1378,"-",C1378),Panaboard!Z:Z,0)))</f>
        <v/>
      </c>
      <c r="AX1378" t="str">
        <f>IF(ISERROR(INDEX(Panaboard!AA:AA,MATCH(CONCATENATE(AZ1378,"-",C1378),Panaboard!Z:Z,0))),"",INDEX(Panaboard!AA:AA,MATCH(CONCATENATE(AZ1378,"-",C1378),Panaboard!Z:Z,0)))</f>
        <v/>
      </c>
      <c r="AY1378" t="str">
        <f>IF(ISERROR(INDEX(Panaboard!AB:AB,MATCH(CONCATENATE(AZ1378,"-",C1378),Panaboard!Z:Z,0))),"",INDEX(Panaboard!AB:AB,MATCH(CONCATENATE(AZ1378,"-",C1378),Panaboard!Z:Z,0)))</f>
        <v/>
      </c>
      <c r="AZ1378" t="str">
        <f t="shared" si="172"/>
        <v/>
      </c>
      <c r="BA1378" t="str">
        <f>IF(ISERROR(INDEX(Panaboard!E:E,MATCH(CONCATENATE(AZ1378,"-",C1378),Panaboard!Z:Z,0))),"",INDEX(Panaboard!E:E,MATCH(CONCATENATE(AZ1378,"-",C1378),Panaboard!Z:Z,0)))</f>
        <v/>
      </c>
      <c r="BB1378" t="str">
        <f>IF(ISERROR(INDEX(Panaboard!AC:AC,MATCH(CONCATENATE(AZ1378,"-",C1378),Panaboard!Z:Z,0))),"",INDEX(Panaboard!AC:AC,MATCH(CONCATENATE(AZ1378,"-",C1378),Panaboard!Z:Z,0)))</f>
        <v/>
      </c>
      <c r="BC1378" t="str">
        <f t="shared" si="173"/>
        <v/>
      </c>
      <c r="BD1378" t="str">
        <f t="shared" si="174"/>
        <v/>
      </c>
      <c r="BE1378" t="str">
        <f t="shared" si="175"/>
        <v>xx0x0</v>
      </c>
      <c r="BF1378" t="str">
        <f>IF(ISERROR(INDEX(CuttingList!F:F,MATCH(CONCATENATE(A1378,"-",C1378),CuttingList!E:E,0))),"",INDEX(CuttingList!F:F,MATCH(CONCATENATE(A1378,"-",C1378),CuttingList!E:E,0)))</f>
        <v/>
      </c>
    </row>
    <row r="1379" spans="1:58" x14ac:dyDescent="0.25">
      <c r="A1379" t="str">
        <f>IF(PResult!BJ1379="","",PResult!BJ1379)</f>
        <v/>
      </c>
      <c r="B1379" t="str">
        <f>IF(PResult!E1379="","",PResult!E1379)</f>
        <v/>
      </c>
      <c r="C1379" t="str">
        <f>IF(PResult!BZ1379="","",PResult!BZ1379)</f>
        <v/>
      </c>
      <c r="D1379" t="str">
        <f>IF(ISERROR(INDEX(Panaboard!B:B,MATCH(CONCATENATE(AZ1379,"-",C1379),Panaboard!Z:Z,0))),"",TRIM(INDEX(Panaboard!B:B,MATCH(CONCATENATE(AZ1379,"-",C1379),Panaboard!Z:Z,0))))</f>
        <v/>
      </c>
      <c r="E1379" t="str">
        <f t="shared" si="171"/>
        <v>xx0x0</v>
      </c>
      <c r="F1379" t="str">
        <f>IF(PResult!U1379="","",UPPER(TRIM(PResult!U1379)))</f>
        <v/>
      </c>
      <c r="G1379">
        <f>IF(OR(PResult!O1379="",PResult!O1379="(null)"),0,PResult!O1379)</f>
        <v>0</v>
      </c>
      <c r="H1379" t="str">
        <f>IF(ISERROR(INDEX(Panaboard!G:G,MATCH(CONCATENATE(AZ1379,"-",C1379),Panaboard!Z:Z,0))),"",INDEX(Panaboard!G:G,MATCH(CONCATENATE(AZ1379,"-",C1379),Panaboard!Z:Z,0)))</f>
        <v/>
      </c>
      <c r="I1379" t="str">
        <f>IF(PResult!J1379="","",PResult!J1379)</f>
        <v/>
      </c>
      <c r="J1379" t="str">
        <f>IF(PResult!K1379="","",PResult!K1379)</f>
        <v/>
      </c>
      <c r="K1379">
        <f>IF(OR(PResult!L1379="(null)",PResult!L1379=""),0,PResult!L1379)</f>
        <v>0</v>
      </c>
      <c r="L1379">
        <f>IF(OR(PResult!M1379="(null)",PResult!M1379=""),0,PResult!M1379)</f>
        <v>0</v>
      </c>
      <c r="M1379">
        <f t="shared" si="168"/>
        <v>0</v>
      </c>
      <c r="N1379" t="str">
        <f>TEXT(IF(ISERROR(INDEX(Panaboard!H:H,MATCH(CONCATENATE(AZ1379,"-",C1379),Panaboard!Z:Z,0))),"",INDEX(Panaboard!H:H,MATCH(CONCATENATE(AZ1379,"-",C1379),Panaboard!Z:Z,0))),"HH:MM")</f>
        <v/>
      </c>
      <c r="O1379" t="str">
        <f>TEXT(IF(ISERROR(INDEX(Panaboard!I:I,MATCH(CONCATENATE(AZ1379,"-",C1379),Panaboard!Z:Z,0))),"",INDEX(Panaboard!I:I,MATCH(CONCATENATE(AZ1379,"-",C1379),Panaboard!Z:Z,0))),"HH:MM")</f>
        <v/>
      </c>
      <c r="P1379" t="str">
        <f t="shared" si="169"/>
        <v/>
      </c>
      <c r="Q1379" t="str">
        <f>IF(ISERROR(INDEX(Panaboard!S:S,MATCH(CONCATENATE(AZ1379,"-",C1379),Panaboard!Z:Z,0))),"",INDEX(Panaboard!S:S,MATCH(CONCATENATE(AZ1379,"-",C1379),Panaboard!Z:Z,0)))</f>
        <v/>
      </c>
      <c r="R1379" t="str">
        <f>IF(ISERROR(INDEX(Panaboard!F:F,MATCH(CONCATENATE(AZ1379,"-",C1379),Panaboard!Z:Z,0))),"",INDEX(Panaboard!F:F,MATCH(CONCATENATE(AZ1379,"-",C1379),Panaboard!Z:Z,0)))</f>
        <v/>
      </c>
      <c r="S1379" t="str">
        <f t="shared" si="170"/>
        <v/>
      </c>
      <c r="T1379" t="str">
        <f>IF(ISERROR(INDEX(Panaboard!D:D,MATCH(CONCATENATE(AZ1379,"-",C1379),Panaboard!Z:Z,0))),"",INDEX(Panaboard!D:D,MATCH(CONCATENATE(AZ1379,"-",C1379),Panaboard!Z:Z,0)))</f>
        <v/>
      </c>
      <c r="U1379" t="str">
        <f>IF(ISERROR(INDEX(Panaboard!J:J,MATCH(CONCATENATE(AZ1379,"-",C1379),Panaboard!Z:Z,0))),"",INDEX(Panaboard!J:J,MATCH(CONCATENATE(AZ1379,"-",C1379),Panaboard!Z:Z,0)))</f>
        <v/>
      </c>
      <c r="V1379">
        <f>IF(PResult!BL1379="",0,PResult!BL1379)</f>
        <v>0</v>
      </c>
      <c r="W1379">
        <f>IF(PResult!BM1379="",0,PResult!BM1379)</f>
        <v>0</v>
      </c>
      <c r="X1379">
        <f>IF(OR(PResult!AE1379="",PResult!AE1379="(null)"),IF(OR(PResult!AD1379="",PResult!AD1379="(null)"),0,PResult!AD1379),PResult!AE1379)</f>
        <v>0</v>
      </c>
      <c r="Y1379" t="str">
        <f>IF(OR(PResult!V1379="",PResult!V1379="(null)"),"",PResult!V1379)</f>
        <v/>
      </c>
      <c r="Z1379" t="str">
        <f>CONCATENATE(PResult!BO1379,PResult!BP1379)</f>
        <v/>
      </c>
      <c r="AA1379" t="str">
        <f>IF(PResult!Y1379="","",PResult!Y1379)</f>
        <v/>
      </c>
      <c r="AB1379" t="str">
        <f>IF(PResult!BQ1379="","",PResult!BQ1379)</f>
        <v/>
      </c>
      <c r="AC1379" t="str">
        <f>IF(PResult!BR1379="","",PResult!BR1379)</f>
        <v/>
      </c>
      <c r="AD1379" t="str">
        <f>IF(PResult!BS1379="","",PResult!BS1379)</f>
        <v/>
      </c>
      <c r="AE1379" t="str">
        <f>IF(PResult!BN1379="","",PResult!BN1379)</f>
        <v/>
      </c>
      <c r="AF1379" t="str">
        <f>IF(PResult!BT1379="","",PResult!BT1379)</f>
        <v/>
      </c>
      <c r="AG1379" t="str">
        <f>IF(PResult!BU1379="","",PResult!BU1379)</f>
        <v/>
      </c>
      <c r="AH1379" t="str">
        <f>IF(PResult!BV1379="","",PResult!BV1379)</f>
        <v/>
      </c>
      <c r="AI1379" t="str">
        <f>TEXT(IF(ISERROR(INDEX(Panaboard!L:L,MATCH(CONCATENATE(AZ1379,"-",C1379),Panaboard!Z:Z,0))),"",INDEX(Panaboard!L:L,MATCH(CONCATENATE(AZ1379,"-",C1379),Panaboard!Z:Z,0))),"HH:MM")</f>
        <v/>
      </c>
      <c r="AJ1379" t="str">
        <f>TEXT(IF(ISERROR(INDEX(Panaboard!M:M,MATCH(CONCATENATE(AZ1379,"-",C1379),Panaboard!Z:Z,0))),"",INDEX(Panaboard!M:M,MATCH(CONCATENATE(AZ1379,"-",C1379),Panaboard!Z:Z,0))),"HH:MM")</f>
        <v/>
      </c>
      <c r="AK1379" t="str">
        <f>IF(PResult!BY1379="","",PResult!BY1379)</f>
        <v/>
      </c>
      <c r="AL1379">
        <f>IF(PResult!P1379="",0,PResult!P1379)</f>
        <v>0</v>
      </c>
      <c r="AM1379" t="str">
        <f>IF(ISERROR(INDEX(Panaboard!N:N,MATCH(CONCATENATE(AZ1379,"-",C1379),Panaboard!Z:Z,0))),"",INDEX(Panaboard!N:N,MATCH(CONCATENATE(AZ1379,"-",C1379),Panaboard!Z:Z,0)))</f>
        <v/>
      </c>
      <c r="AN1379" t="str">
        <f>IF(ISERROR(INDEX(Panaboard!O:O,MATCH(CONCATENATE(AZ1379,"-",C1379),Panaboard!Z:Z,0))),"",INDEX(Panaboard!O:O,MATCH(CONCATENATE(AZ1379,"-",C1379),Panaboard!Z:Z,0)))</f>
        <v/>
      </c>
      <c r="AO1379" t="str">
        <f>IF(ISERROR(INDEX(Panaboard!P:P,MATCH(CONCATENATE(AZ1379,"-",C1379),Panaboard!Z:Z,0))),"",INDEX(Panaboard!P:P,MATCH(CONCATENATE(AZ1379,"-",C1379),Panaboard!Z:Z,0)))</f>
        <v/>
      </c>
      <c r="AP1379" t="str">
        <f>IF(ISERROR(INDEX(Panaboard!Q:Q,MATCH(CONCATENATE(AZ1379,"-",C1379),Panaboard!Z:Z,0))),"",INDEX(Panaboard!Q:Q,MATCH(CONCATENATE(AZ1379,"-",C1379),Panaboard!Z:Z,0)))</f>
        <v/>
      </c>
      <c r="AR1379" t="str">
        <f>IF(PResult!BW1379="","",PResult!BW1379)</f>
        <v/>
      </c>
      <c r="AS1379" t="str">
        <f>IF(PResult!BX1379="","",PResult!BX1379)</f>
        <v/>
      </c>
      <c r="AT1379" t="str">
        <f>IF(ISERROR(INDEX(Panaboard!K:K,MATCH(CONCATENATE(AZ1379,"-",C1379),Panaboard!Z:Z,0))),"",INDEX(Panaboard!K:K,MATCH(CONCATENATE(AZ1379,"-",C1379),Panaboard!Z:Z,0)))</f>
        <v/>
      </c>
      <c r="AU1379" t="str">
        <f>IF(ISERROR(INDEX(Panaboard!U:U,MATCH(CONCATENATE(AZ1379,"-",C1379),Panaboard!Z:Z,0))),"",INDEX(Panaboard!U:U,MATCH(CONCATENATE(AZ1379,"-",C1379),Panaboard!Z:Z,0)))</f>
        <v/>
      </c>
      <c r="AV1379" t="str">
        <f>IF(ISERROR(INDEX(Panaboard!W:W,MATCH(CONCATENATE(AZ1379,"-",C1379),Panaboard!Z:Z,0))),"",INDEX(Panaboard!W:W,MATCH(CONCATENATE(AZ1379,"-",C1379),Panaboard!Z:Z,0)))</f>
        <v/>
      </c>
      <c r="AW1379" t="str">
        <f>IF(ISERROR(INDEX(Panaboard!X:X,MATCH(CONCATENATE(AZ1379,"-",C1379),Panaboard!Z:Z,0))),"",INDEX(Panaboard!X:X,MATCH(CONCATENATE(AZ1379,"-",C1379),Panaboard!Z:Z,0)))</f>
        <v/>
      </c>
      <c r="AX1379" t="str">
        <f>IF(ISERROR(INDEX(Panaboard!AA:AA,MATCH(CONCATENATE(AZ1379,"-",C1379),Panaboard!Z:Z,0))),"",INDEX(Panaboard!AA:AA,MATCH(CONCATENATE(AZ1379,"-",C1379),Panaboard!Z:Z,0)))</f>
        <v/>
      </c>
      <c r="AY1379" t="str">
        <f>IF(ISERROR(INDEX(Panaboard!AB:AB,MATCH(CONCATENATE(AZ1379,"-",C1379),Panaboard!Z:Z,0))),"",INDEX(Panaboard!AB:AB,MATCH(CONCATENATE(AZ1379,"-",C1379),Panaboard!Z:Z,0)))</f>
        <v/>
      </c>
      <c r="AZ1379" t="str">
        <f t="shared" si="172"/>
        <v/>
      </c>
      <c r="BA1379" t="str">
        <f>IF(ISERROR(INDEX(Panaboard!E:E,MATCH(CONCATENATE(AZ1379,"-",C1379),Panaboard!Z:Z,0))),"",INDEX(Panaboard!E:E,MATCH(CONCATENATE(AZ1379,"-",C1379),Panaboard!Z:Z,0)))</f>
        <v/>
      </c>
      <c r="BB1379" t="str">
        <f>IF(ISERROR(INDEX(Panaboard!AC:AC,MATCH(CONCATENATE(AZ1379,"-",C1379),Panaboard!Z:Z,0))),"",INDEX(Panaboard!AC:AC,MATCH(CONCATENATE(AZ1379,"-",C1379),Panaboard!Z:Z,0)))</f>
        <v/>
      </c>
      <c r="BC1379" t="str">
        <f t="shared" si="173"/>
        <v/>
      </c>
      <c r="BD1379" t="str">
        <f t="shared" si="174"/>
        <v/>
      </c>
      <c r="BE1379" t="str">
        <f t="shared" si="175"/>
        <v>xx0x0</v>
      </c>
      <c r="BF1379" t="str">
        <f>IF(ISERROR(INDEX(CuttingList!F:F,MATCH(CONCATENATE(A1379,"-",C1379),CuttingList!E:E,0))),"",INDEX(CuttingList!F:F,MATCH(CONCATENATE(A1379,"-",C1379),CuttingList!E:E,0)))</f>
        <v/>
      </c>
    </row>
    <row r="1380" spans="1:58" x14ac:dyDescent="0.25">
      <c r="A1380" t="str">
        <f>IF(PResult!BJ1380="","",PResult!BJ1380)</f>
        <v/>
      </c>
      <c r="B1380" t="str">
        <f>IF(PResult!E1380="","",PResult!E1380)</f>
        <v/>
      </c>
      <c r="C1380" t="str">
        <f>IF(PResult!BZ1380="","",PResult!BZ1380)</f>
        <v/>
      </c>
      <c r="D1380" t="str">
        <f>IF(ISERROR(INDEX(Panaboard!B:B,MATCH(CONCATENATE(AZ1380,"-",C1380),Panaboard!Z:Z,0))),"",TRIM(INDEX(Panaboard!B:B,MATCH(CONCATENATE(AZ1380,"-",C1380),Panaboard!Z:Z,0))))</f>
        <v/>
      </c>
      <c r="E1380" t="str">
        <f t="shared" si="171"/>
        <v>xx0x0</v>
      </c>
      <c r="F1380" t="str">
        <f>IF(PResult!U1380="","",UPPER(TRIM(PResult!U1380)))</f>
        <v/>
      </c>
      <c r="G1380">
        <f>IF(OR(PResult!O1380="",PResult!O1380="(null)"),0,PResult!O1380)</f>
        <v>0</v>
      </c>
      <c r="H1380" t="str">
        <f>IF(ISERROR(INDEX(Panaboard!G:G,MATCH(CONCATENATE(AZ1380,"-",C1380),Panaboard!Z:Z,0))),"",INDEX(Panaboard!G:G,MATCH(CONCATENATE(AZ1380,"-",C1380),Panaboard!Z:Z,0)))</f>
        <v/>
      </c>
      <c r="I1380" t="str">
        <f>IF(PResult!J1380="","",PResult!J1380)</f>
        <v/>
      </c>
      <c r="J1380" t="str">
        <f>IF(PResult!K1380="","",PResult!K1380)</f>
        <v/>
      </c>
      <c r="K1380">
        <f>IF(OR(PResult!L1380="(null)",PResult!L1380=""),0,PResult!L1380)</f>
        <v>0</v>
      </c>
      <c r="L1380">
        <f>IF(OR(PResult!M1380="(null)",PResult!M1380=""),0,PResult!M1380)</f>
        <v>0</v>
      </c>
      <c r="M1380">
        <f t="shared" si="168"/>
        <v>0</v>
      </c>
      <c r="N1380" t="str">
        <f>TEXT(IF(ISERROR(INDEX(Panaboard!H:H,MATCH(CONCATENATE(AZ1380,"-",C1380),Panaboard!Z:Z,0))),"",INDEX(Panaboard!H:H,MATCH(CONCATENATE(AZ1380,"-",C1380),Panaboard!Z:Z,0))),"HH:MM")</f>
        <v/>
      </c>
      <c r="O1380" t="str">
        <f>TEXT(IF(ISERROR(INDEX(Panaboard!I:I,MATCH(CONCATENATE(AZ1380,"-",C1380),Panaboard!Z:Z,0))),"",INDEX(Panaboard!I:I,MATCH(CONCATENATE(AZ1380,"-",C1380),Panaboard!Z:Z,0))),"HH:MM")</f>
        <v/>
      </c>
      <c r="P1380" t="str">
        <f t="shared" si="169"/>
        <v/>
      </c>
      <c r="Q1380" t="str">
        <f>IF(ISERROR(INDEX(Panaboard!S:S,MATCH(CONCATENATE(AZ1380,"-",C1380),Panaboard!Z:Z,0))),"",INDEX(Panaboard!S:S,MATCH(CONCATENATE(AZ1380,"-",C1380),Panaboard!Z:Z,0)))</f>
        <v/>
      </c>
      <c r="R1380" t="str">
        <f>IF(ISERROR(INDEX(Panaboard!F:F,MATCH(CONCATENATE(AZ1380,"-",C1380),Panaboard!Z:Z,0))),"",INDEX(Panaboard!F:F,MATCH(CONCATENATE(AZ1380,"-",C1380),Panaboard!Z:Z,0)))</f>
        <v/>
      </c>
      <c r="S1380" t="str">
        <f t="shared" si="170"/>
        <v/>
      </c>
      <c r="T1380" t="str">
        <f>IF(ISERROR(INDEX(Panaboard!D:D,MATCH(CONCATENATE(AZ1380,"-",C1380),Panaboard!Z:Z,0))),"",INDEX(Panaboard!D:D,MATCH(CONCATENATE(AZ1380,"-",C1380),Panaboard!Z:Z,0)))</f>
        <v/>
      </c>
      <c r="U1380" t="str">
        <f>IF(ISERROR(INDEX(Panaboard!J:J,MATCH(CONCATENATE(AZ1380,"-",C1380),Panaboard!Z:Z,0))),"",INDEX(Panaboard!J:J,MATCH(CONCATENATE(AZ1380,"-",C1380),Panaboard!Z:Z,0)))</f>
        <v/>
      </c>
      <c r="V1380">
        <f>IF(PResult!BL1380="",0,PResult!BL1380)</f>
        <v>0</v>
      </c>
      <c r="W1380">
        <f>IF(PResult!BM1380="",0,PResult!BM1380)</f>
        <v>0</v>
      </c>
      <c r="X1380">
        <f>IF(OR(PResult!AE1380="",PResult!AE1380="(null)"),IF(OR(PResult!AD1380="",PResult!AD1380="(null)"),0,PResult!AD1380),PResult!AE1380)</f>
        <v>0</v>
      </c>
      <c r="Y1380" t="str">
        <f>IF(OR(PResult!V1380="",PResult!V1380="(null)"),"",PResult!V1380)</f>
        <v/>
      </c>
      <c r="Z1380" t="str">
        <f>CONCATENATE(PResult!BO1380,PResult!BP1380)</f>
        <v/>
      </c>
      <c r="AA1380" t="str">
        <f>IF(PResult!Y1380="","",PResult!Y1380)</f>
        <v/>
      </c>
      <c r="AB1380" t="str">
        <f>IF(PResult!BQ1380="","",PResult!BQ1380)</f>
        <v/>
      </c>
      <c r="AC1380" t="str">
        <f>IF(PResult!BR1380="","",PResult!BR1380)</f>
        <v/>
      </c>
      <c r="AD1380" t="str">
        <f>IF(PResult!BS1380="","",PResult!BS1380)</f>
        <v/>
      </c>
      <c r="AE1380" t="str">
        <f>IF(PResult!BN1380="","",PResult!BN1380)</f>
        <v/>
      </c>
      <c r="AF1380" t="str">
        <f>IF(PResult!BT1380="","",PResult!BT1380)</f>
        <v/>
      </c>
      <c r="AG1380" t="str">
        <f>IF(PResult!BU1380="","",PResult!BU1380)</f>
        <v/>
      </c>
      <c r="AH1380" t="str">
        <f>IF(PResult!BV1380="","",PResult!BV1380)</f>
        <v/>
      </c>
      <c r="AI1380" t="str">
        <f>TEXT(IF(ISERROR(INDEX(Panaboard!L:L,MATCH(CONCATENATE(AZ1380,"-",C1380),Panaboard!Z:Z,0))),"",INDEX(Panaboard!L:L,MATCH(CONCATENATE(AZ1380,"-",C1380),Panaboard!Z:Z,0))),"HH:MM")</f>
        <v/>
      </c>
      <c r="AJ1380" t="str">
        <f>TEXT(IF(ISERROR(INDEX(Panaboard!M:M,MATCH(CONCATENATE(AZ1380,"-",C1380),Panaboard!Z:Z,0))),"",INDEX(Panaboard!M:M,MATCH(CONCATENATE(AZ1380,"-",C1380),Panaboard!Z:Z,0))),"HH:MM")</f>
        <v/>
      </c>
      <c r="AK1380" t="str">
        <f>IF(PResult!BY1380="","",PResult!BY1380)</f>
        <v/>
      </c>
      <c r="AL1380">
        <f>IF(PResult!P1380="",0,PResult!P1380)</f>
        <v>0</v>
      </c>
      <c r="AM1380" t="str">
        <f>IF(ISERROR(INDEX(Panaboard!N:N,MATCH(CONCATENATE(AZ1380,"-",C1380),Panaboard!Z:Z,0))),"",INDEX(Panaboard!N:N,MATCH(CONCATENATE(AZ1380,"-",C1380),Panaboard!Z:Z,0)))</f>
        <v/>
      </c>
      <c r="AN1380" t="str">
        <f>IF(ISERROR(INDEX(Panaboard!O:O,MATCH(CONCATENATE(AZ1380,"-",C1380),Panaboard!Z:Z,0))),"",INDEX(Panaboard!O:O,MATCH(CONCATENATE(AZ1380,"-",C1380),Panaboard!Z:Z,0)))</f>
        <v/>
      </c>
      <c r="AO1380" t="str">
        <f>IF(ISERROR(INDEX(Panaboard!P:P,MATCH(CONCATENATE(AZ1380,"-",C1380),Panaboard!Z:Z,0))),"",INDEX(Panaboard!P:P,MATCH(CONCATENATE(AZ1380,"-",C1380),Panaboard!Z:Z,0)))</f>
        <v/>
      </c>
      <c r="AP1380" t="str">
        <f>IF(ISERROR(INDEX(Panaboard!Q:Q,MATCH(CONCATENATE(AZ1380,"-",C1380),Panaboard!Z:Z,0))),"",INDEX(Panaboard!Q:Q,MATCH(CONCATENATE(AZ1380,"-",C1380),Panaboard!Z:Z,0)))</f>
        <v/>
      </c>
      <c r="AR1380" t="str">
        <f>IF(PResult!BW1380="","",PResult!BW1380)</f>
        <v/>
      </c>
      <c r="AS1380" t="str">
        <f>IF(PResult!BX1380="","",PResult!BX1380)</f>
        <v/>
      </c>
      <c r="AT1380" t="str">
        <f>IF(ISERROR(INDEX(Panaboard!K:K,MATCH(CONCATENATE(AZ1380,"-",C1380),Panaboard!Z:Z,0))),"",INDEX(Panaboard!K:K,MATCH(CONCATENATE(AZ1380,"-",C1380),Panaboard!Z:Z,0)))</f>
        <v/>
      </c>
      <c r="AU1380" t="str">
        <f>IF(ISERROR(INDEX(Panaboard!U:U,MATCH(CONCATENATE(AZ1380,"-",C1380),Panaboard!Z:Z,0))),"",INDEX(Panaboard!U:U,MATCH(CONCATENATE(AZ1380,"-",C1380),Panaboard!Z:Z,0)))</f>
        <v/>
      </c>
      <c r="AV1380" t="str">
        <f>IF(ISERROR(INDEX(Panaboard!W:W,MATCH(CONCATENATE(AZ1380,"-",C1380),Panaboard!Z:Z,0))),"",INDEX(Panaboard!W:W,MATCH(CONCATENATE(AZ1380,"-",C1380),Panaboard!Z:Z,0)))</f>
        <v/>
      </c>
      <c r="AW1380" t="str">
        <f>IF(ISERROR(INDEX(Panaboard!X:X,MATCH(CONCATENATE(AZ1380,"-",C1380),Panaboard!Z:Z,0))),"",INDEX(Panaboard!X:X,MATCH(CONCATENATE(AZ1380,"-",C1380),Panaboard!Z:Z,0)))</f>
        <v/>
      </c>
      <c r="AX1380" t="str">
        <f>IF(ISERROR(INDEX(Panaboard!AA:AA,MATCH(CONCATENATE(AZ1380,"-",C1380),Panaboard!Z:Z,0))),"",INDEX(Panaboard!AA:AA,MATCH(CONCATENATE(AZ1380,"-",C1380),Panaboard!Z:Z,0)))</f>
        <v/>
      </c>
      <c r="AY1380" t="str">
        <f>IF(ISERROR(INDEX(Panaboard!AB:AB,MATCH(CONCATENATE(AZ1380,"-",C1380),Panaboard!Z:Z,0))),"",INDEX(Panaboard!AB:AB,MATCH(CONCATENATE(AZ1380,"-",C1380),Panaboard!Z:Z,0)))</f>
        <v/>
      </c>
      <c r="AZ1380" t="str">
        <f t="shared" si="172"/>
        <v/>
      </c>
      <c r="BA1380" t="str">
        <f>IF(ISERROR(INDEX(Panaboard!E:E,MATCH(CONCATENATE(AZ1380,"-",C1380),Panaboard!Z:Z,0))),"",INDEX(Panaboard!E:E,MATCH(CONCATENATE(AZ1380,"-",C1380),Panaboard!Z:Z,0)))</f>
        <v/>
      </c>
      <c r="BB1380" t="str">
        <f>IF(ISERROR(INDEX(Panaboard!AC:AC,MATCH(CONCATENATE(AZ1380,"-",C1380),Panaboard!Z:Z,0))),"",INDEX(Panaboard!AC:AC,MATCH(CONCATENATE(AZ1380,"-",C1380),Panaboard!Z:Z,0)))</f>
        <v/>
      </c>
      <c r="BC1380" t="str">
        <f t="shared" si="173"/>
        <v/>
      </c>
      <c r="BD1380" t="str">
        <f t="shared" si="174"/>
        <v/>
      </c>
      <c r="BE1380" t="str">
        <f t="shared" si="175"/>
        <v>xx0x0</v>
      </c>
      <c r="BF1380" t="str">
        <f>IF(ISERROR(INDEX(CuttingList!F:F,MATCH(CONCATENATE(A1380,"-",C1380),CuttingList!E:E,0))),"",INDEX(CuttingList!F:F,MATCH(CONCATENATE(A1380,"-",C1380),CuttingList!E:E,0)))</f>
        <v/>
      </c>
    </row>
    <row r="1381" spans="1:58" x14ac:dyDescent="0.25">
      <c r="A1381" t="str">
        <f>IF(PResult!BJ1381="","",PResult!BJ1381)</f>
        <v/>
      </c>
      <c r="B1381" t="str">
        <f>IF(PResult!E1381="","",PResult!E1381)</f>
        <v/>
      </c>
      <c r="C1381" t="str">
        <f>IF(PResult!BZ1381="","",PResult!BZ1381)</f>
        <v/>
      </c>
      <c r="D1381" t="str">
        <f>IF(ISERROR(INDEX(Panaboard!B:B,MATCH(CONCATENATE(AZ1381,"-",C1381),Panaboard!Z:Z,0))),"",TRIM(INDEX(Panaboard!B:B,MATCH(CONCATENATE(AZ1381,"-",C1381),Panaboard!Z:Z,0))))</f>
        <v/>
      </c>
      <c r="E1381" t="str">
        <f t="shared" si="171"/>
        <v>xx0x0</v>
      </c>
      <c r="F1381" t="str">
        <f>IF(PResult!U1381="","",UPPER(TRIM(PResult!U1381)))</f>
        <v/>
      </c>
      <c r="G1381">
        <f>IF(OR(PResult!O1381="",PResult!O1381="(null)"),0,PResult!O1381)</f>
        <v>0</v>
      </c>
      <c r="H1381" t="str">
        <f>IF(ISERROR(INDEX(Panaboard!G:G,MATCH(CONCATENATE(AZ1381,"-",C1381),Panaboard!Z:Z,0))),"",INDEX(Panaboard!G:G,MATCH(CONCATENATE(AZ1381,"-",C1381),Panaboard!Z:Z,0)))</f>
        <v/>
      </c>
      <c r="I1381" t="str">
        <f>IF(PResult!J1381="","",PResult!J1381)</f>
        <v/>
      </c>
      <c r="J1381" t="str">
        <f>IF(PResult!K1381="","",PResult!K1381)</f>
        <v/>
      </c>
      <c r="K1381">
        <f>IF(OR(PResult!L1381="(null)",PResult!L1381=""),0,PResult!L1381)</f>
        <v>0</v>
      </c>
      <c r="L1381">
        <f>IF(OR(PResult!M1381="(null)",PResult!M1381=""),0,PResult!M1381)</f>
        <v>0</v>
      </c>
      <c r="M1381">
        <f t="shared" si="168"/>
        <v>0</v>
      </c>
      <c r="N1381" t="str">
        <f>TEXT(IF(ISERROR(INDEX(Panaboard!H:H,MATCH(CONCATENATE(AZ1381,"-",C1381),Panaboard!Z:Z,0))),"",INDEX(Panaboard!H:H,MATCH(CONCATENATE(AZ1381,"-",C1381),Panaboard!Z:Z,0))),"HH:MM")</f>
        <v/>
      </c>
      <c r="O1381" t="str">
        <f>TEXT(IF(ISERROR(INDEX(Panaboard!I:I,MATCH(CONCATENATE(AZ1381,"-",C1381),Panaboard!Z:Z,0))),"",INDEX(Panaboard!I:I,MATCH(CONCATENATE(AZ1381,"-",C1381),Panaboard!Z:Z,0))),"HH:MM")</f>
        <v/>
      </c>
      <c r="P1381" t="str">
        <f t="shared" si="169"/>
        <v/>
      </c>
      <c r="Q1381" t="str">
        <f>IF(ISERROR(INDEX(Panaboard!S:S,MATCH(CONCATENATE(AZ1381,"-",C1381),Panaboard!Z:Z,0))),"",INDEX(Panaboard!S:S,MATCH(CONCATENATE(AZ1381,"-",C1381),Panaboard!Z:Z,0)))</f>
        <v/>
      </c>
      <c r="R1381" t="str">
        <f>IF(ISERROR(INDEX(Panaboard!F:F,MATCH(CONCATENATE(AZ1381,"-",C1381),Panaboard!Z:Z,0))),"",INDEX(Panaboard!F:F,MATCH(CONCATENATE(AZ1381,"-",C1381),Panaboard!Z:Z,0)))</f>
        <v/>
      </c>
      <c r="S1381" t="str">
        <f t="shared" si="170"/>
        <v/>
      </c>
      <c r="T1381" t="str">
        <f>IF(ISERROR(INDEX(Panaboard!D:D,MATCH(CONCATENATE(AZ1381,"-",C1381),Panaboard!Z:Z,0))),"",INDEX(Panaboard!D:D,MATCH(CONCATENATE(AZ1381,"-",C1381),Panaboard!Z:Z,0)))</f>
        <v/>
      </c>
      <c r="U1381" t="str">
        <f>IF(ISERROR(INDEX(Panaboard!J:J,MATCH(CONCATENATE(AZ1381,"-",C1381),Panaboard!Z:Z,0))),"",INDEX(Panaboard!J:J,MATCH(CONCATENATE(AZ1381,"-",C1381),Panaboard!Z:Z,0)))</f>
        <v/>
      </c>
      <c r="V1381">
        <f>IF(PResult!BL1381="",0,PResult!BL1381)</f>
        <v>0</v>
      </c>
      <c r="W1381">
        <f>IF(PResult!BM1381="",0,PResult!BM1381)</f>
        <v>0</v>
      </c>
      <c r="X1381">
        <f>IF(OR(PResult!AE1381="",PResult!AE1381="(null)"),IF(OR(PResult!AD1381="",PResult!AD1381="(null)"),0,PResult!AD1381),PResult!AE1381)</f>
        <v>0</v>
      </c>
      <c r="Y1381" t="str">
        <f>IF(OR(PResult!V1381="",PResult!V1381="(null)"),"",PResult!V1381)</f>
        <v/>
      </c>
      <c r="Z1381" t="str">
        <f>CONCATENATE(PResult!BO1381,PResult!BP1381)</f>
        <v/>
      </c>
      <c r="AA1381" t="str">
        <f>IF(PResult!Y1381="","",PResult!Y1381)</f>
        <v/>
      </c>
      <c r="AB1381" t="str">
        <f>IF(PResult!BQ1381="","",PResult!BQ1381)</f>
        <v/>
      </c>
      <c r="AC1381" t="str">
        <f>IF(PResult!BR1381="","",PResult!BR1381)</f>
        <v/>
      </c>
      <c r="AD1381" t="str">
        <f>IF(PResult!BS1381="","",PResult!BS1381)</f>
        <v/>
      </c>
      <c r="AE1381" t="str">
        <f>IF(PResult!BN1381="","",PResult!BN1381)</f>
        <v/>
      </c>
      <c r="AF1381" t="str">
        <f>IF(PResult!BT1381="","",PResult!BT1381)</f>
        <v/>
      </c>
      <c r="AG1381" t="str">
        <f>IF(PResult!BU1381="","",PResult!BU1381)</f>
        <v/>
      </c>
      <c r="AH1381" t="str">
        <f>IF(PResult!BV1381="","",PResult!BV1381)</f>
        <v/>
      </c>
      <c r="AI1381" t="str">
        <f>TEXT(IF(ISERROR(INDEX(Panaboard!L:L,MATCH(CONCATENATE(AZ1381,"-",C1381),Panaboard!Z:Z,0))),"",INDEX(Panaboard!L:L,MATCH(CONCATENATE(AZ1381,"-",C1381),Panaboard!Z:Z,0))),"HH:MM")</f>
        <v/>
      </c>
      <c r="AJ1381" t="str">
        <f>TEXT(IF(ISERROR(INDEX(Panaboard!M:M,MATCH(CONCATENATE(AZ1381,"-",C1381),Panaboard!Z:Z,0))),"",INDEX(Panaboard!M:M,MATCH(CONCATENATE(AZ1381,"-",C1381),Panaboard!Z:Z,0))),"HH:MM")</f>
        <v/>
      </c>
      <c r="AK1381" t="str">
        <f>IF(PResult!BY1381="","",PResult!BY1381)</f>
        <v/>
      </c>
      <c r="AL1381">
        <f>IF(PResult!P1381="",0,PResult!P1381)</f>
        <v>0</v>
      </c>
      <c r="AM1381" t="str">
        <f>IF(ISERROR(INDEX(Panaboard!N:N,MATCH(CONCATENATE(AZ1381,"-",C1381),Panaboard!Z:Z,0))),"",INDEX(Panaboard!N:N,MATCH(CONCATENATE(AZ1381,"-",C1381),Panaboard!Z:Z,0)))</f>
        <v/>
      </c>
      <c r="AN1381" t="str">
        <f>IF(ISERROR(INDEX(Panaboard!O:O,MATCH(CONCATENATE(AZ1381,"-",C1381),Panaboard!Z:Z,0))),"",INDEX(Panaboard!O:O,MATCH(CONCATENATE(AZ1381,"-",C1381),Panaboard!Z:Z,0)))</f>
        <v/>
      </c>
      <c r="AO1381" t="str">
        <f>IF(ISERROR(INDEX(Panaboard!P:P,MATCH(CONCATENATE(AZ1381,"-",C1381),Panaboard!Z:Z,0))),"",INDEX(Panaboard!P:P,MATCH(CONCATENATE(AZ1381,"-",C1381),Panaboard!Z:Z,0)))</f>
        <v/>
      </c>
      <c r="AP1381" t="str">
        <f>IF(ISERROR(INDEX(Panaboard!Q:Q,MATCH(CONCATENATE(AZ1381,"-",C1381),Panaboard!Z:Z,0))),"",INDEX(Panaboard!Q:Q,MATCH(CONCATENATE(AZ1381,"-",C1381),Panaboard!Z:Z,0)))</f>
        <v/>
      </c>
      <c r="AR1381" t="str">
        <f>IF(PResult!BW1381="","",PResult!BW1381)</f>
        <v/>
      </c>
      <c r="AS1381" t="str">
        <f>IF(PResult!BX1381="","",PResult!BX1381)</f>
        <v/>
      </c>
      <c r="AT1381" t="str">
        <f>IF(ISERROR(INDEX(Panaboard!K:K,MATCH(CONCATENATE(AZ1381,"-",C1381),Panaboard!Z:Z,0))),"",INDEX(Panaboard!K:K,MATCH(CONCATENATE(AZ1381,"-",C1381),Panaboard!Z:Z,0)))</f>
        <v/>
      </c>
      <c r="AU1381" t="str">
        <f>IF(ISERROR(INDEX(Panaboard!U:U,MATCH(CONCATENATE(AZ1381,"-",C1381),Panaboard!Z:Z,0))),"",INDEX(Panaboard!U:U,MATCH(CONCATENATE(AZ1381,"-",C1381),Panaboard!Z:Z,0)))</f>
        <v/>
      </c>
      <c r="AV1381" t="str">
        <f>IF(ISERROR(INDEX(Panaboard!W:W,MATCH(CONCATENATE(AZ1381,"-",C1381),Panaboard!Z:Z,0))),"",INDEX(Panaboard!W:W,MATCH(CONCATENATE(AZ1381,"-",C1381),Panaboard!Z:Z,0)))</f>
        <v/>
      </c>
      <c r="AW1381" t="str">
        <f>IF(ISERROR(INDEX(Panaboard!X:X,MATCH(CONCATENATE(AZ1381,"-",C1381),Panaboard!Z:Z,0))),"",INDEX(Panaboard!X:X,MATCH(CONCATENATE(AZ1381,"-",C1381),Panaboard!Z:Z,0)))</f>
        <v/>
      </c>
      <c r="AX1381" t="str">
        <f>IF(ISERROR(INDEX(Panaboard!AA:AA,MATCH(CONCATENATE(AZ1381,"-",C1381),Panaboard!Z:Z,0))),"",INDEX(Panaboard!AA:AA,MATCH(CONCATENATE(AZ1381,"-",C1381),Panaboard!Z:Z,0)))</f>
        <v/>
      </c>
      <c r="AY1381" t="str">
        <f>IF(ISERROR(INDEX(Panaboard!AB:AB,MATCH(CONCATENATE(AZ1381,"-",C1381),Panaboard!Z:Z,0))),"",INDEX(Panaboard!AB:AB,MATCH(CONCATENATE(AZ1381,"-",C1381),Panaboard!Z:Z,0)))</f>
        <v/>
      </c>
      <c r="AZ1381" t="str">
        <f t="shared" si="172"/>
        <v/>
      </c>
      <c r="BA1381" t="str">
        <f>IF(ISERROR(INDEX(Panaboard!E:E,MATCH(CONCATENATE(AZ1381,"-",C1381),Panaboard!Z:Z,0))),"",INDEX(Panaboard!E:E,MATCH(CONCATENATE(AZ1381,"-",C1381),Panaboard!Z:Z,0)))</f>
        <v/>
      </c>
      <c r="BB1381" t="str">
        <f>IF(ISERROR(INDEX(Panaboard!AC:AC,MATCH(CONCATENATE(AZ1381,"-",C1381),Panaboard!Z:Z,0))),"",INDEX(Panaboard!AC:AC,MATCH(CONCATENATE(AZ1381,"-",C1381),Panaboard!Z:Z,0)))</f>
        <v/>
      </c>
      <c r="BC1381" t="str">
        <f t="shared" si="173"/>
        <v/>
      </c>
      <c r="BD1381" t="str">
        <f t="shared" si="174"/>
        <v/>
      </c>
      <c r="BE1381" t="str">
        <f t="shared" si="175"/>
        <v>xx0x0</v>
      </c>
      <c r="BF1381" t="str">
        <f>IF(ISERROR(INDEX(CuttingList!F:F,MATCH(CONCATENATE(A1381,"-",C1381),CuttingList!E:E,0))),"",INDEX(CuttingList!F:F,MATCH(CONCATENATE(A1381,"-",C1381),CuttingList!E:E,0)))</f>
        <v/>
      </c>
    </row>
    <row r="1382" spans="1:58" x14ac:dyDescent="0.25">
      <c r="A1382" t="str">
        <f>IF(PResult!BJ1382="","",PResult!BJ1382)</f>
        <v/>
      </c>
      <c r="B1382" t="str">
        <f>IF(PResult!E1382="","",PResult!E1382)</f>
        <v/>
      </c>
      <c r="C1382" t="str">
        <f>IF(PResult!BZ1382="","",PResult!BZ1382)</f>
        <v/>
      </c>
      <c r="D1382" t="str">
        <f>IF(ISERROR(INDEX(Panaboard!B:B,MATCH(CONCATENATE(AZ1382,"-",C1382),Panaboard!Z:Z,0))),"",TRIM(INDEX(Panaboard!B:B,MATCH(CONCATENATE(AZ1382,"-",C1382),Panaboard!Z:Z,0))))</f>
        <v/>
      </c>
      <c r="E1382" t="str">
        <f t="shared" si="171"/>
        <v>xx0x0</v>
      </c>
      <c r="F1382" t="str">
        <f>IF(PResult!U1382="","",UPPER(TRIM(PResult!U1382)))</f>
        <v/>
      </c>
      <c r="G1382">
        <f>IF(OR(PResult!O1382="",PResult!O1382="(null)"),0,PResult!O1382)</f>
        <v>0</v>
      </c>
      <c r="H1382" t="str">
        <f>IF(ISERROR(INDEX(Panaboard!G:G,MATCH(CONCATENATE(AZ1382,"-",C1382),Panaboard!Z:Z,0))),"",INDEX(Panaboard!G:G,MATCH(CONCATENATE(AZ1382,"-",C1382),Panaboard!Z:Z,0)))</f>
        <v/>
      </c>
      <c r="I1382" t="str">
        <f>IF(PResult!J1382="","",PResult!J1382)</f>
        <v/>
      </c>
      <c r="J1382" t="str">
        <f>IF(PResult!K1382="","",PResult!K1382)</f>
        <v/>
      </c>
      <c r="K1382">
        <f>IF(OR(PResult!L1382="(null)",PResult!L1382=""),0,PResult!L1382)</f>
        <v>0</v>
      </c>
      <c r="L1382">
        <f>IF(OR(PResult!M1382="(null)",PResult!M1382=""),0,PResult!M1382)</f>
        <v>0</v>
      </c>
      <c r="M1382">
        <f t="shared" si="168"/>
        <v>0</v>
      </c>
      <c r="N1382" t="str">
        <f>TEXT(IF(ISERROR(INDEX(Panaboard!H:H,MATCH(CONCATENATE(AZ1382,"-",C1382),Panaboard!Z:Z,0))),"",INDEX(Panaboard!H:H,MATCH(CONCATENATE(AZ1382,"-",C1382),Panaboard!Z:Z,0))),"HH:MM")</f>
        <v/>
      </c>
      <c r="O1382" t="str">
        <f>TEXT(IF(ISERROR(INDEX(Panaboard!I:I,MATCH(CONCATENATE(AZ1382,"-",C1382),Panaboard!Z:Z,0))),"",INDEX(Panaboard!I:I,MATCH(CONCATENATE(AZ1382,"-",C1382),Panaboard!Z:Z,0))),"HH:MM")</f>
        <v/>
      </c>
      <c r="P1382" t="str">
        <f t="shared" si="169"/>
        <v/>
      </c>
      <c r="Q1382" t="str">
        <f>IF(ISERROR(INDEX(Panaboard!S:S,MATCH(CONCATENATE(AZ1382,"-",C1382),Panaboard!Z:Z,0))),"",INDEX(Panaboard!S:S,MATCH(CONCATENATE(AZ1382,"-",C1382),Panaboard!Z:Z,0)))</f>
        <v/>
      </c>
      <c r="R1382" t="str">
        <f>IF(ISERROR(INDEX(Panaboard!F:F,MATCH(CONCATENATE(AZ1382,"-",C1382),Panaboard!Z:Z,0))),"",INDEX(Panaboard!F:F,MATCH(CONCATENATE(AZ1382,"-",C1382),Panaboard!Z:Z,0)))</f>
        <v/>
      </c>
      <c r="S1382" t="str">
        <f t="shared" si="170"/>
        <v/>
      </c>
      <c r="T1382" t="str">
        <f>IF(ISERROR(INDEX(Panaboard!D:D,MATCH(CONCATENATE(AZ1382,"-",C1382),Panaboard!Z:Z,0))),"",INDEX(Panaboard!D:D,MATCH(CONCATENATE(AZ1382,"-",C1382),Panaboard!Z:Z,0)))</f>
        <v/>
      </c>
      <c r="U1382" t="str">
        <f>IF(ISERROR(INDEX(Panaboard!J:J,MATCH(CONCATENATE(AZ1382,"-",C1382),Panaboard!Z:Z,0))),"",INDEX(Panaboard!J:J,MATCH(CONCATENATE(AZ1382,"-",C1382),Panaboard!Z:Z,0)))</f>
        <v/>
      </c>
      <c r="V1382">
        <f>IF(PResult!BL1382="",0,PResult!BL1382)</f>
        <v>0</v>
      </c>
      <c r="W1382">
        <f>IF(PResult!BM1382="",0,PResult!BM1382)</f>
        <v>0</v>
      </c>
      <c r="X1382">
        <f>IF(OR(PResult!AE1382="",PResult!AE1382="(null)"),IF(OR(PResult!AD1382="",PResult!AD1382="(null)"),0,PResult!AD1382),PResult!AE1382)</f>
        <v>0</v>
      </c>
      <c r="Y1382" t="str">
        <f>IF(OR(PResult!V1382="",PResult!V1382="(null)"),"",PResult!V1382)</f>
        <v/>
      </c>
      <c r="Z1382" t="str">
        <f>CONCATENATE(PResult!BO1382,PResult!BP1382)</f>
        <v/>
      </c>
      <c r="AA1382" t="str">
        <f>IF(PResult!Y1382="","",PResult!Y1382)</f>
        <v/>
      </c>
      <c r="AB1382" t="str">
        <f>IF(PResult!BQ1382="","",PResult!BQ1382)</f>
        <v/>
      </c>
      <c r="AC1382" t="str">
        <f>IF(PResult!BR1382="","",PResult!BR1382)</f>
        <v/>
      </c>
      <c r="AD1382" t="str">
        <f>IF(PResult!BS1382="","",PResult!BS1382)</f>
        <v/>
      </c>
      <c r="AE1382" t="str">
        <f>IF(PResult!BN1382="","",PResult!BN1382)</f>
        <v/>
      </c>
      <c r="AF1382" t="str">
        <f>IF(PResult!BT1382="","",PResult!BT1382)</f>
        <v/>
      </c>
      <c r="AG1382" t="str">
        <f>IF(PResult!BU1382="","",PResult!BU1382)</f>
        <v/>
      </c>
      <c r="AH1382" t="str">
        <f>IF(PResult!BV1382="","",PResult!BV1382)</f>
        <v/>
      </c>
      <c r="AI1382" t="str">
        <f>TEXT(IF(ISERROR(INDEX(Panaboard!L:L,MATCH(CONCATENATE(AZ1382,"-",C1382),Panaboard!Z:Z,0))),"",INDEX(Panaboard!L:L,MATCH(CONCATENATE(AZ1382,"-",C1382),Panaboard!Z:Z,0))),"HH:MM")</f>
        <v/>
      </c>
      <c r="AJ1382" t="str">
        <f>TEXT(IF(ISERROR(INDEX(Panaboard!M:M,MATCH(CONCATENATE(AZ1382,"-",C1382),Panaboard!Z:Z,0))),"",INDEX(Panaboard!M:M,MATCH(CONCATENATE(AZ1382,"-",C1382),Panaboard!Z:Z,0))),"HH:MM")</f>
        <v/>
      </c>
      <c r="AK1382" t="str">
        <f>IF(PResult!BY1382="","",PResult!BY1382)</f>
        <v/>
      </c>
      <c r="AL1382">
        <f>IF(PResult!P1382="",0,PResult!P1382)</f>
        <v>0</v>
      </c>
      <c r="AM1382" t="str">
        <f>IF(ISERROR(INDEX(Panaboard!N:N,MATCH(CONCATENATE(AZ1382,"-",C1382),Panaboard!Z:Z,0))),"",INDEX(Panaboard!N:N,MATCH(CONCATENATE(AZ1382,"-",C1382),Panaboard!Z:Z,0)))</f>
        <v/>
      </c>
      <c r="AN1382" t="str">
        <f>IF(ISERROR(INDEX(Panaboard!O:O,MATCH(CONCATENATE(AZ1382,"-",C1382),Panaboard!Z:Z,0))),"",INDEX(Panaboard!O:O,MATCH(CONCATENATE(AZ1382,"-",C1382),Panaboard!Z:Z,0)))</f>
        <v/>
      </c>
      <c r="AO1382" t="str">
        <f>IF(ISERROR(INDEX(Panaboard!P:P,MATCH(CONCATENATE(AZ1382,"-",C1382),Panaboard!Z:Z,0))),"",INDEX(Panaboard!P:P,MATCH(CONCATENATE(AZ1382,"-",C1382),Panaboard!Z:Z,0)))</f>
        <v/>
      </c>
      <c r="AP1382" t="str">
        <f>IF(ISERROR(INDEX(Panaboard!Q:Q,MATCH(CONCATENATE(AZ1382,"-",C1382),Panaboard!Z:Z,0))),"",INDEX(Panaboard!Q:Q,MATCH(CONCATENATE(AZ1382,"-",C1382),Panaboard!Z:Z,0)))</f>
        <v/>
      </c>
      <c r="AR1382" t="str">
        <f>IF(PResult!BW1382="","",PResult!BW1382)</f>
        <v/>
      </c>
      <c r="AS1382" t="str">
        <f>IF(PResult!BX1382="","",PResult!BX1382)</f>
        <v/>
      </c>
      <c r="AT1382" t="str">
        <f>IF(ISERROR(INDEX(Panaboard!K:K,MATCH(CONCATENATE(AZ1382,"-",C1382),Panaboard!Z:Z,0))),"",INDEX(Panaboard!K:K,MATCH(CONCATENATE(AZ1382,"-",C1382),Panaboard!Z:Z,0)))</f>
        <v/>
      </c>
      <c r="AU1382" t="str">
        <f>IF(ISERROR(INDEX(Panaboard!U:U,MATCH(CONCATENATE(AZ1382,"-",C1382),Panaboard!Z:Z,0))),"",INDEX(Panaboard!U:U,MATCH(CONCATENATE(AZ1382,"-",C1382),Panaboard!Z:Z,0)))</f>
        <v/>
      </c>
      <c r="AV1382" t="str">
        <f>IF(ISERROR(INDEX(Panaboard!W:W,MATCH(CONCATENATE(AZ1382,"-",C1382),Panaboard!Z:Z,0))),"",INDEX(Panaboard!W:W,MATCH(CONCATENATE(AZ1382,"-",C1382),Panaboard!Z:Z,0)))</f>
        <v/>
      </c>
      <c r="AW1382" t="str">
        <f>IF(ISERROR(INDEX(Panaboard!X:X,MATCH(CONCATENATE(AZ1382,"-",C1382),Panaboard!Z:Z,0))),"",INDEX(Panaboard!X:X,MATCH(CONCATENATE(AZ1382,"-",C1382),Panaboard!Z:Z,0)))</f>
        <v/>
      </c>
      <c r="AX1382" t="str">
        <f>IF(ISERROR(INDEX(Panaboard!AA:AA,MATCH(CONCATENATE(AZ1382,"-",C1382),Panaboard!Z:Z,0))),"",INDEX(Panaboard!AA:AA,MATCH(CONCATENATE(AZ1382,"-",C1382),Panaboard!Z:Z,0)))</f>
        <v/>
      </c>
      <c r="AY1382" t="str">
        <f>IF(ISERROR(INDEX(Panaboard!AB:AB,MATCH(CONCATENATE(AZ1382,"-",C1382),Panaboard!Z:Z,0))),"",INDEX(Panaboard!AB:AB,MATCH(CONCATENATE(AZ1382,"-",C1382),Panaboard!Z:Z,0)))</f>
        <v/>
      </c>
      <c r="AZ1382" t="str">
        <f t="shared" si="172"/>
        <v/>
      </c>
      <c r="BA1382" t="str">
        <f>IF(ISERROR(INDEX(Panaboard!E:E,MATCH(CONCATENATE(AZ1382,"-",C1382),Panaboard!Z:Z,0))),"",INDEX(Panaboard!E:E,MATCH(CONCATENATE(AZ1382,"-",C1382),Panaboard!Z:Z,0)))</f>
        <v/>
      </c>
      <c r="BB1382" t="str">
        <f>IF(ISERROR(INDEX(Panaboard!AC:AC,MATCH(CONCATENATE(AZ1382,"-",C1382),Panaboard!Z:Z,0))),"",INDEX(Panaboard!AC:AC,MATCH(CONCATENATE(AZ1382,"-",C1382),Panaboard!Z:Z,0)))</f>
        <v/>
      </c>
      <c r="BC1382" t="str">
        <f t="shared" si="173"/>
        <v/>
      </c>
      <c r="BD1382" t="str">
        <f t="shared" si="174"/>
        <v/>
      </c>
      <c r="BE1382" t="str">
        <f t="shared" si="175"/>
        <v>xx0x0</v>
      </c>
      <c r="BF1382" t="str">
        <f>IF(ISERROR(INDEX(CuttingList!F:F,MATCH(CONCATENATE(A1382,"-",C1382),CuttingList!E:E,0))),"",INDEX(CuttingList!F:F,MATCH(CONCATENATE(A1382,"-",C1382),CuttingList!E:E,0)))</f>
        <v/>
      </c>
    </row>
    <row r="1383" spans="1:58" x14ac:dyDescent="0.25">
      <c r="A1383" t="str">
        <f>IF(PResult!BJ1383="","",PResult!BJ1383)</f>
        <v/>
      </c>
      <c r="B1383" t="str">
        <f>IF(PResult!E1383="","",PResult!E1383)</f>
        <v/>
      </c>
      <c r="C1383" t="str">
        <f>IF(PResult!BZ1383="","",PResult!BZ1383)</f>
        <v/>
      </c>
      <c r="D1383" t="str">
        <f>IF(ISERROR(INDEX(Panaboard!B:B,MATCH(CONCATENATE(AZ1383,"-",C1383),Panaboard!Z:Z,0))),"",TRIM(INDEX(Panaboard!B:B,MATCH(CONCATENATE(AZ1383,"-",C1383),Panaboard!Z:Z,0))))</f>
        <v/>
      </c>
      <c r="E1383" t="str">
        <f t="shared" si="171"/>
        <v>xx0x0</v>
      </c>
      <c r="F1383" t="str">
        <f>IF(PResult!U1383="","",UPPER(TRIM(PResult!U1383)))</f>
        <v/>
      </c>
      <c r="G1383">
        <f>IF(OR(PResult!O1383="",PResult!O1383="(null)"),0,PResult!O1383)</f>
        <v>0</v>
      </c>
      <c r="H1383" t="str">
        <f>IF(ISERROR(INDEX(Panaboard!G:G,MATCH(CONCATENATE(AZ1383,"-",C1383),Panaboard!Z:Z,0))),"",INDEX(Panaboard!G:G,MATCH(CONCATENATE(AZ1383,"-",C1383),Panaboard!Z:Z,0)))</f>
        <v/>
      </c>
      <c r="I1383" t="str">
        <f>IF(PResult!J1383="","",PResult!J1383)</f>
        <v/>
      </c>
      <c r="J1383" t="str">
        <f>IF(PResult!K1383="","",PResult!K1383)</f>
        <v/>
      </c>
      <c r="K1383">
        <f>IF(OR(PResult!L1383="(null)",PResult!L1383=""),0,PResult!L1383)</f>
        <v>0</v>
      </c>
      <c r="L1383">
        <f>IF(OR(PResult!M1383="(null)",PResult!M1383=""),0,PResult!M1383)</f>
        <v>0</v>
      </c>
      <c r="M1383">
        <f t="shared" si="168"/>
        <v>0</v>
      </c>
      <c r="N1383" t="str">
        <f>TEXT(IF(ISERROR(INDEX(Panaboard!H:H,MATCH(CONCATENATE(AZ1383,"-",C1383),Panaboard!Z:Z,0))),"",INDEX(Panaboard!H:H,MATCH(CONCATENATE(AZ1383,"-",C1383),Panaboard!Z:Z,0))),"HH:MM")</f>
        <v/>
      </c>
      <c r="O1383" t="str">
        <f>TEXT(IF(ISERROR(INDEX(Panaboard!I:I,MATCH(CONCATENATE(AZ1383,"-",C1383),Panaboard!Z:Z,0))),"",INDEX(Panaboard!I:I,MATCH(CONCATENATE(AZ1383,"-",C1383),Panaboard!Z:Z,0))),"HH:MM")</f>
        <v/>
      </c>
      <c r="P1383" t="str">
        <f t="shared" si="169"/>
        <v/>
      </c>
      <c r="Q1383" t="str">
        <f>IF(ISERROR(INDEX(Panaboard!S:S,MATCH(CONCATENATE(AZ1383,"-",C1383),Panaboard!Z:Z,0))),"",INDEX(Panaboard!S:S,MATCH(CONCATENATE(AZ1383,"-",C1383),Panaboard!Z:Z,0)))</f>
        <v/>
      </c>
      <c r="R1383" t="str">
        <f>IF(ISERROR(INDEX(Panaboard!F:F,MATCH(CONCATENATE(AZ1383,"-",C1383),Panaboard!Z:Z,0))),"",INDEX(Panaboard!F:F,MATCH(CONCATENATE(AZ1383,"-",C1383),Panaboard!Z:Z,0)))</f>
        <v/>
      </c>
      <c r="S1383" t="str">
        <f t="shared" si="170"/>
        <v/>
      </c>
      <c r="T1383" t="str">
        <f>IF(ISERROR(INDEX(Panaboard!D:D,MATCH(CONCATENATE(AZ1383,"-",C1383),Panaboard!Z:Z,0))),"",INDEX(Panaboard!D:D,MATCH(CONCATENATE(AZ1383,"-",C1383),Panaboard!Z:Z,0)))</f>
        <v/>
      </c>
      <c r="U1383" t="str">
        <f>IF(ISERROR(INDEX(Panaboard!J:J,MATCH(CONCATENATE(AZ1383,"-",C1383),Panaboard!Z:Z,0))),"",INDEX(Panaboard!J:J,MATCH(CONCATENATE(AZ1383,"-",C1383),Panaboard!Z:Z,0)))</f>
        <v/>
      </c>
      <c r="V1383">
        <f>IF(PResult!BL1383="",0,PResult!BL1383)</f>
        <v>0</v>
      </c>
      <c r="W1383">
        <f>IF(PResult!BM1383="",0,PResult!BM1383)</f>
        <v>0</v>
      </c>
      <c r="X1383">
        <f>IF(OR(PResult!AE1383="",PResult!AE1383="(null)"),IF(OR(PResult!AD1383="",PResult!AD1383="(null)"),0,PResult!AD1383),PResult!AE1383)</f>
        <v>0</v>
      </c>
      <c r="Y1383" t="str">
        <f>IF(OR(PResult!V1383="",PResult!V1383="(null)"),"",PResult!V1383)</f>
        <v/>
      </c>
      <c r="Z1383" t="str">
        <f>CONCATENATE(PResult!BO1383,PResult!BP1383)</f>
        <v/>
      </c>
      <c r="AA1383" t="str">
        <f>IF(PResult!Y1383="","",PResult!Y1383)</f>
        <v/>
      </c>
      <c r="AB1383" t="str">
        <f>IF(PResult!BQ1383="","",PResult!BQ1383)</f>
        <v/>
      </c>
      <c r="AC1383" t="str">
        <f>IF(PResult!BR1383="","",PResult!BR1383)</f>
        <v/>
      </c>
      <c r="AD1383" t="str">
        <f>IF(PResult!BS1383="","",PResult!BS1383)</f>
        <v/>
      </c>
      <c r="AE1383" t="str">
        <f>IF(PResult!BN1383="","",PResult!BN1383)</f>
        <v/>
      </c>
      <c r="AF1383" t="str">
        <f>IF(PResult!BT1383="","",PResult!BT1383)</f>
        <v/>
      </c>
      <c r="AG1383" t="str">
        <f>IF(PResult!BU1383="","",PResult!BU1383)</f>
        <v/>
      </c>
      <c r="AH1383" t="str">
        <f>IF(PResult!BV1383="","",PResult!BV1383)</f>
        <v/>
      </c>
      <c r="AI1383" t="str">
        <f>TEXT(IF(ISERROR(INDEX(Panaboard!L:L,MATCH(CONCATENATE(AZ1383,"-",C1383),Panaboard!Z:Z,0))),"",INDEX(Panaboard!L:L,MATCH(CONCATENATE(AZ1383,"-",C1383),Panaboard!Z:Z,0))),"HH:MM")</f>
        <v/>
      </c>
      <c r="AJ1383" t="str">
        <f>TEXT(IF(ISERROR(INDEX(Panaboard!M:M,MATCH(CONCATENATE(AZ1383,"-",C1383),Panaboard!Z:Z,0))),"",INDEX(Panaboard!M:M,MATCH(CONCATENATE(AZ1383,"-",C1383),Panaboard!Z:Z,0))),"HH:MM")</f>
        <v/>
      </c>
      <c r="AK1383" t="str">
        <f>IF(PResult!BY1383="","",PResult!BY1383)</f>
        <v/>
      </c>
      <c r="AL1383">
        <f>IF(PResult!P1383="",0,PResult!P1383)</f>
        <v>0</v>
      </c>
      <c r="AM1383" t="str">
        <f>IF(ISERROR(INDEX(Panaboard!N:N,MATCH(CONCATENATE(AZ1383,"-",C1383),Panaboard!Z:Z,0))),"",INDEX(Panaboard!N:N,MATCH(CONCATENATE(AZ1383,"-",C1383),Panaboard!Z:Z,0)))</f>
        <v/>
      </c>
      <c r="AN1383" t="str">
        <f>IF(ISERROR(INDEX(Panaboard!O:O,MATCH(CONCATENATE(AZ1383,"-",C1383),Panaboard!Z:Z,0))),"",INDEX(Panaboard!O:O,MATCH(CONCATENATE(AZ1383,"-",C1383),Panaboard!Z:Z,0)))</f>
        <v/>
      </c>
      <c r="AO1383" t="str">
        <f>IF(ISERROR(INDEX(Panaboard!P:P,MATCH(CONCATENATE(AZ1383,"-",C1383),Panaboard!Z:Z,0))),"",INDEX(Panaboard!P:P,MATCH(CONCATENATE(AZ1383,"-",C1383),Panaboard!Z:Z,0)))</f>
        <v/>
      </c>
      <c r="AP1383" t="str">
        <f>IF(ISERROR(INDEX(Panaboard!Q:Q,MATCH(CONCATENATE(AZ1383,"-",C1383),Panaboard!Z:Z,0))),"",INDEX(Panaboard!Q:Q,MATCH(CONCATENATE(AZ1383,"-",C1383),Panaboard!Z:Z,0)))</f>
        <v/>
      </c>
      <c r="AR1383" t="str">
        <f>IF(PResult!BW1383="","",PResult!BW1383)</f>
        <v/>
      </c>
      <c r="AS1383" t="str">
        <f>IF(PResult!BX1383="","",PResult!BX1383)</f>
        <v/>
      </c>
      <c r="AT1383" t="str">
        <f>IF(ISERROR(INDEX(Panaboard!K:K,MATCH(CONCATENATE(AZ1383,"-",C1383),Panaboard!Z:Z,0))),"",INDEX(Panaboard!K:K,MATCH(CONCATENATE(AZ1383,"-",C1383),Panaboard!Z:Z,0)))</f>
        <v/>
      </c>
      <c r="AU1383" t="str">
        <f>IF(ISERROR(INDEX(Panaboard!U:U,MATCH(CONCATENATE(AZ1383,"-",C1383),Panaboard!Z:Z,0))),"",INDEX(Panaboard!U:U,MATCH(CONCATENATE(AZ1383,"-",C1383),Panaboard!Z:Z,0)))</f>
        <v/>
      </c>
      <c r="AV1383" t="str">
        <f>IF(ISERROR(INDEX(Panaboard!W:W,MATCH(CONCATENATE(AZ1383,"-",C1383),Panaboard!Z:Z,0))),"",INDEX(Panaboard!W:W,MATCH(CONCATENATE(AZ1383,"-",C1383),Panaboard!Z:Z,0)))</f>
        <v/>
      </c>
      <c r="AW1383" t="str">
        <f>IF(ISERROR(INDEX(Panaboard!X:X,MATCH(CONCATENATE(AZ1383,"-",C1383),Panaboard!Z:Z,0))),"",INDEX(Panaboard!X:X,MATCH(CONCATENATE(AZ1383,"-",C1383),Panaboard!Z:Z,0)))</f>
        <v/>
      </c>
      <c r="AX1383" t="str">
        <f>IF(ISERROR(INDEX(Panaboard!AA:AA,MATCH(CONCATENATE(AZ1383,"-",C1383),Panaboard!Z:Z,0))),"",INDEX(Panaboard!AA:AA,MATCH(CONCATENATE(AZ1383,"-",C1383),Panaboard!Z:Z,0)))</f>
        <v/>
      </c>
      <c r="AY1383" t="str">
        <f>IF(ISERROR(INDEX(Panaboard!AB:AB,MATCH(CONCATENATE(AZ1383,"-",C1383),Panaboard!Z:Z,0))),"",INDEX(Panaboard!AB:AB,MATCH(CONCATENATE(AZ1383,"-",C1383),Panaboard!Z:Z,0)))</f>
        <v/>
      </c>
      <c r="AZ1383" t="str">
        <f t="shared" si="172"/>
        <v/>
      </c>
      <c r="BA1383" t="str">
        <f>IF(ISERROR(INDEX(Panaboard!E:E,MATCH(CONCATENATE(AZ1383,"-",C1383),Panaboard!Z:Z,0))),"",INDEX(Panaboard!E:E,MATCH(CONCATENATE(AZ1383,"-",C1383),Panaboard!Z:Z,0)))</f>
        <v/>
      </c>
      <c r="BB1383" t="str">
        <f>IF(ISERROR(INDEX(Panaboard!AC:AC,MATCH(CONCATENATE(AZ1383,"-",C1383),Panaboard!Z:Z,0))),"",INDEX(Panaboard!AC:AC,MATCH(CONCATENATE(AZ1383,"-",C1383),Panaboard!Z:Z,0)))</f>
        <v/>
      </c>
      <c r="BC1383" t="str">
        <f t="shared" si="173"/>
        <v/>
      </c>
      <c r="BD1383" t="str">
        <f t="shared" si="174"/>
        <v/>
      </c>
      <c r="BE1383" t="str">
        <f t="shared" si="175"/>
        <v>xx0x0</v>
      </c>
      <c r="BF1383" t="str">
        <f>IF(ISERROR(INDEX(CuttingList!F:F,MATCH(CONCATENATE(A1383,"-",C1383),CuttingList!E:E,0))),"",INDEX(CuttingList!F:F,MATCH(CONCATENATE(A1383,"-",C1383),CuttingList!E:E,0)))</f>
        <v/>
      </c>
    </row>
    <row r="1384" spans="1:58" x14ac:dyDescent="0.25">
      <c r="A1384" t="str">
        <f>IF(PResult!BJ1384="","",PResult!BJ1384)</f>
        <v/>
      </c>
      <c r="B1384" t="str">
        <f>IF(PResult!E1384="","",PResult!E1384)</f>
        <v/>
      </c>
      <c r="C1384" t="str">
        <f>IF(PResult!BZ1384="","",PResult!BZ1384)</f>
        <v/>
      </c>
      <c r="D1384" t="str">
        <f>IF(ISERROR(INDEX(Panaboard!B:B,MATCH(CONCATENATE(AZ1384,"-",C1384),Panaboard!Z:Z,0))),"",TRIM(INDEX(Panaboard!B:B,MATCH(CONCATENATE(AZ1384,"-",C1384),Panaboard!Z:Z,0))))</f>
        <v/>
      </c>
      <c r="E1384" t="str">
        <f t="shared" si="171"/>
        <v>xx0x0</v>
      </c>
      <c r="F1384" t="str">
        <f>IF(PResult!U1384="","",UPPER(TRIM(PResult!U1384)))</f>
        <v/>
      </c>
      <c r="G1384">
        <f>IF(OR(PResult!O1384="",PResult!O1384="(null)"),0,PResult!O1384)</f>
        <v>0</v>
      </c>
      <c r="H1384" t="str">
        <f>IF(ISERROR(INDEX(Panaboard!G:G,MATCH(CONCATENATE(AZ1384,"-",C1384),Panaboard!Z:Z,0))),"",INDEX(Panaboard!G:G,MATCH(CONCATENATE(AZ1384,"-",C1384),Panaboard!Z:Z,0)))</f>
        <v/>
      </c>
      <c r="I1384" t="str">
        <f>IF(PResult!J1384="","",PResult!J1384)</f>
        <v/>
      </c>
      <c r="J1384" t="str">
        <f>IF(PResult!K1384="","",PResult!K1384)</f>
        <v/>
      </c>
      <c r="K1384">
        <f>IF(OR(PResult!L1384="(null)",PResult!L1384=""),0,PResult!L1384)</f>
        <v>0</v>
      </c>
      <c r="L1384">
        <f>IF(OR(PResult!M1384="(null)",PResult!M1384=""),0,PResult!M1384)</f>
        <v>0</v>
      </c>
      <c r="M1384">
        <f t="shared" si="168"/>
        <v>0</v>
      </c>
      <c r="N1384" t="str">
        <f>TEXT(IF(ISERROR(INDEX(Panaboard!H:H,MATCH(CONCATENATE(AZ1384,"-",C1384),Panaboard!Z:Z,0))),"",INDEX(Panaboard!H:H,MATCH(CONCATENATE(AZ1384,"-",C1384),Panaboard!Z:Z,0))),"HH:MM")</f>
        <v/>
      </c>
      <c r="O1384" t="str">
        <f>TEXT(IF(ISERROR(INDEX(Panaboard!I:I,MATCH(CONCATENATE(AZ1384,"-",C1384),Panaboard!Z:Z,0))),"",INDEX(Panaboard!I:I,MATCH(CONCATENATE(AZ1384,"-",C1384),Panaboard!Z:Z,0))),"HH:MM")</f>
        <v/>
      </c>
      <c r="P1384" t="str">
        <f t="shared" si="169"/>
        <v/>
      </c>
      <c r="Q1384" t="str">
        <f>IF(ISERROR(INDEX(Panaboard!S:S,MATCH(CONCATENATE(AZ1384,"-",C1384),Panaboard!Z:Z,0))),"",INDEX(Panaboard!S:S,MATCH(CONCATENATE(AZ1384,"-",C1384),Panaboard!Z:Z,0)))</f>
        <v/>
      </c>
      <c r="R1384" t="str">
        <f>IF(ISERROR(INDEX(Panaboard!F:F,MATCH(CONCATENATE(AZ1384,"-",C1384),Panaboard!Z:Z,0))),"",INDEX(Panaboard!F:F,MATCH(CONCATENATE(AZ1384,"-",C1384),Panaboard!Z:Z,0)))</f>
        <v/>
      </c>
      <c r="S1384" t="str">
        <f t="shared" si="170"/>
        <v/>
      </c>
      <c r="T1384" t="str">
        <f>IF(ISERROR(INDEX(Panaboard!D:D,MATCH(CONCATENATE(AZ1384,"-",C1384),Panaboard!Z:Z,0))),"",INDEX(Panaboard!D:D,MATCH(CONCATENATE(AZ1384,"-",C1384),Panaboard!Z:Z,0)))</f>
        <v/>
      </c>
      <c r="U1384" t="str">
        <f>IF(ISERROR(INDEX(Panaboard!J:J,MATCH(CONCATENATE(AZ1384,"-",C1384),Panaboard!Z:Z,0))),"",INDEX(Panaboard!J:J,MATCH(CONCATENATE(AZ1384,"-",C1384),Panaboard!Z:Z,0)))</f>
        <v/>
      </c>
      <c r="V1384">
        <f>IF(PResult!BL1384="",0,PResult!BL1384)</f>
        <v>0</v>
      </c>
      <c r="W1384">
        <f>IF(PResult!BM1384="",0,PResult!BM1384)</f>
        <v>0</v>
      </c>
      <c r="X1384">
        <f>IF(OR(PResult!AE1384="",PResult!AE1384="(null)"),IF(OR(PResult!AD1384="",PResult!AD1384="(null)"),0,PResult!AD1384),PResult!AE1384)</f>
        <v>0</v>
      </c>
      <c r="Y1384" t="str">
        <f>IF(OR(PResult!V1384="",PResult!V1384="(null)"),"",PResult!V1384)</f>
        <v/>
      </c>
      <c r="Z1384" t="str">
        <f>CONCATENATE(PResult!BO1384,PResult!BP1384)</f>
        <v/>
      </c>
      <c r="AA1384" t="str">
        <f>IF(PResult!Y1384="","",PResult!Y1384)</f>
        <v/>
      </c>
      <c r="AB1384" t="str">
        <f>IF(PResult!BQ1384="","",PResult!BQ1384)</f>
        <v/>
      </c>
      <c r="AC1384" t="str">
        <f>IF(PResult!BR1384="","",PResult!BR1384)</f>
        <v/>
      </c>
      <c r="AD1384" t="str">
        <f>IF(PResult!BS1384="","",PResult!BS1384)</f>
        <v/>
      </c>
      <c r="AE1384" t="str">
        <f>IF(PResult!BN1384="","",PResult!BN1384)</f>
        <v/>
      </c>
      <c r="AF1384" t="str">
        <f>IF(PResult!BT1384="","",PResult!BT1384)</f>
        <v/>
      </c>
      <c r="AG1384" t="str">
        <f>IF(PResult!BU1384="","",PResult!BU1384)</f>
        <v/>
      </c>
      <c r="AH1384" t="str">
        <f>IF(PResult!BV1384="","",PResult!BV1384)</f>
        <v/>
      </c>
      <c r="AI1384" t="str">
        <f>TEXT(IF(ISERROR(INDEX(Panaboard!L:L,MATCH(CONCATENATE(AZ1384,"-",C1384),Panaboard!Z:Z,0))),"",INDEX(Panaboard!L:L,MATCH(CONCATENATE(AZ1384,"-",C1384),Panaboard!Z:Z,0))),"HH:MM")</f>
        <v/>
      </c>
      <c r="AJ1384" t="str">
        <f>TEXT(IF(ISERROR(INDEX(Panaboard!M:M,MATCH(CONCATENATE(AZ1384,"-",C1384),Panaboard!Z:Z,0))),"",INDEX(Panaboard!M:M,MATCH(CONCATENATE(AZ1384,"-",C1384),Panaboard!Z:Z,0))),"HH:MM")</f>
        <v/>
      </c>
      <c r="AK1384" t="str">
        <f>IF(PResult!BY1384="","",PResult!BY1384)</f>
        <v/>
      </c>
      <c r="AL1384">
        <f>IF(PResult!P1384="",0,PResult!P1384)</f>
        <v>0</v>
      </c>
      <c r="AM1384" t="str">
        <f>IF(ISERROR(INDEX(Panaboard!N:N,MATCH(CONCATENATE(AZ1384,"-",C1384),Panaboard!Z:Z,0))),"",INDEX(Panaboard!N:N,MATCH(CONCATENATE(AZ1384,"-",C1384),Panaboard!Z:Z,0)))</f>
        <v/>
      </c>
      <c r="AN1384" t="str">
        <f>IF(ISERROR(INDEX(Panaboard!O:O,MATCH(CONCATENATE(AZ1384,"-",C1384),Panaboard!Z:Z,0))),"",INDEX(Panaboard!O:O,MATCH(CONCATENATE(AZ1384,"-",C1384),Panaboard!Z:Z,0)))</f>
        <v/>
      </c>
      <c r="AO1384" t="str">
        <f>IF(ISERROR(INDEX(Panaboard!P:P,MATCH(CONCATENATE(AZ1384,"-",C1384),Panaboard!Z:Z,0))),"",INDEX(Panaboard!P:P,MATCH(CONCATENATE(AZ1384,"-",C1384),Panaboard!Z:Z,0)))</f>
        <v/>
      </c>
      <c r="AP1384" t="str">
        <f>IF(ISERROR(INDEX(Panaboard!Q:Q,MATCH(CONCATENATE(AZ1384,"-",C1384),Panaboard!Z:Z,0))),"",INDEX(Panaboard!Q:Q,MATCH(CONCATENATE(AZ1384,"-",C1384),Panaboard!Z:Z,0)))</f>
        <v/>
      </c>
      <c r="AR1384" t="str">
        <f>IF(PResult!BW1384="","",PResult!BW1384)</f>
        <v/>
      </c>
      <c r="AS1384" t="str">
        <f>IF(PResult!BX1384="","",PResult!BX1384)</f>
        <v/>
      </c>
      <c r="AT1384" t="str">
        <f>IF(ISERROR(INDEX(Panaboard!K:K,MATCH(CONCATENATE(AZ1384,"-",C1384),Panaboard!Z:Z,0))),"",INDEX(Panaboard!K:K,MATCH(CONCATENATE(AZ1384,"-",C1384),Panaboard!Z:Z,0)))</f>
        <v/>
      </c>
      <c r="AU1384" t="str">
        <f>IF(ISERROR(INDEX(Panaboard!U:U,MATCH(CONCATENATE(AZ1384,"-",C1384),Panaboard!Z:Z,0))),"",INDEX(Panaboard!U:U,MATCH(CONCATENATE(AZ1384,"-",C1384),Panaboard!Z:Z,0)))</f>
        <v/>
      </c>
      <c r="AV1384" t="str">
        <f>IF(ISERROR(INDEX(Panaboard!W:W,MATCH(CONCATENATE(AZ1384,"-",C1384),Panaboard!Z:Z,0))),"",INDEX(Panaboard!W:W,MATCH(CONCATENATE(AZ1384,"-",C1384),Panaboard!Z:Z,0)))</f>
        <v/>
      </c>
      <c r="AW1384" t="str">
        <f>IF(ISERROR(INDEX(Panaboard!X:X,MATCH(CONCATENATE(AZ1384,"-",C1384),Panaboard!Z:Z,0))),"",INDEX(Panaboard!X:X,MATCH(CONCATENATE(AZ1384,"-",C1384),Panaboard!Z:Z,0)))</f>
        <v/>
      </c>
      <c r="AX1384" t="str">
        <f>IF(ISERROR(INDEX(Panaboard!AA:AA,MATCH(CONCATENATE(AZ1384,"-",C1384),Panaboard!Z:Z,0))),"",INDEX(Panaboard!AA:AA,MATCH(CONCATENATE(AZ1384,"-",C1384),Panaboard!Z:Z,0)))</f>
        <v/>
      </c>
      <c r="AY1384" t="str">
        <f>IF(ISERROR(INDEX(Panaboard!AB:AB,MATCH(CONCATENATE(AZ1384,"-",C1384),Panaboard!Z:Z,0))),"",INDEX(Panaboard!AB:AB,MATCH(CONCATENATE(AZ1384,"-",C1384),Panaboard!Z:Z,0)))</f>
        <v/>
      </c>
      <c r="AZ1384" t="str">
        <f t="shared" si="172"/>
        <v/>
      </c>
      <c r="BA1384" t="str">
        <f>IF(ISERROR(INDEX(Panaboard!E:E,MATCH(CONCATENATE(AZ1384,"-",C1384),Panaboard!Z:Z,0))),"",INDEX(Panaboard!E:E,MATCH(CONCATENATE(AZ1384,"-",C1384),Panaboard!Z:Z,0)))</f>
        <v/>
      </c>
      <c r="BB1384" t="str">
        <f>IF(ISERROR(INDEX(Panaboard!AC:AC,MATCH(CONCATENATE(AZ1384,"-",C1384),Panaboard!Z:Z,0))),"",INDEX(Panaboard!AC:AC,MATCH(CONCATENATE(AZ1384,"-",C1384),Panaboard!Z:Z,0)))</f>
        <v/>
      </c>
      <c r="BC1384" t="str">
        <f t="shared" si="173"/>
        <v/>
      </c>
      <c r="BD1384" t="str">
        <f t="shared" si="174"/>
        <v/>
      </c>
      <c r="BE1384" t="str">
        <f t="shared" si="175"/>
        <v>xx0x0</v>
      </c>
      <c r="BF1384" t="str">
        <f>IF(ISERROR(INDEX(CuttingList!F:F,MATCH(CONCATENATE(A1384,"-",C1384),CuttingList!E:E,0))),"",INDEX(CuttingList!F:F,MATCH(CONCATENATE(A1384,"-",C1384),CuttingList!E:E,0)))</f>
        <v/>
      </c>
    </row>
    <row r="1385" spans="1:58" x14ac:dyDescent="0.25">
      <c r="A1385" t="str">
        <f>IF(PResult!BJ1385="","",PResult!BJ1385)</f>
        <v/>
      </c>
      <c r="B1385" t="str">
        <f>IF(PResult!E1385="","",PResult!E1385)</f>
        <v/>
      </c>
      <c r="C1385" t="str">
        <f>IF(PResult!BZ1385="","",PResult!BZ1385)</f>
        <v/>
      </c>
      <c r="D1385" t="str">
        <f>IF(ISERROR(INDEX(Panaboard!B:B,MATCH(CONCATENATE(AZ1385,"-",C1385),Panaboard!Z:Z,0))),"",TRIM(INDEX(Panaboard!B:B,MATCH(CONCATENATE(AZ1385,"-",C1385),Panaboard!Z:Z,0))))</f>
        <v/>
      </c>
      <c r="E1385" t="str">
        <f t="shared" si="171"/>
        <v>xx0x0</v>
      </c>
      <c r="F1385" t="str">
        <f>IF(PResult!U1385="","",UPPER(TRIM(PResult!U1385)))</f>
        <v/>
      </c>
      <c r="G1385">
        <f>IF(OR(PResult!O1385="",PResult!O1385="(null)"),0,PResult!O1385)</f>
        <v>0</v>
      </c>
      <c r="H1385" t="str">
        <f>IF(ISERROR(INDEX(Panaboard!G:G,MATCH(CONCATENATE(AZ1385,"-",C1385),Panaboard!Z:Z,0))),"",INDEX(Panaboard!G:G,MATCH(CONCATENATE(AZ1385,"-",C1385),Panaboard!Z:Z,0)))</f>
        <v/>
      </c>
      <c r="I1385" t="str">
        <f>IF(PResult!J1385="","",PResult!J1385)</f>
        <v/>
      </c>
      <c r="J1385" t="str">
        <f>IF(PResult!K1385="","",PResult!K1385)</f>
        <v/>
      </c>
      <c r="K1385">
        <f>IF(OR(PResult!L1385="(null)",PResult!L1385=""),0,PResult!L1385)</f>
        <v>0</v>
      </c>
      <c r="L1385">
        <f>IF(OR(PResult!M1385="(null)",PResult!M1385=""),0,PResult!M1385)</f>
        <v>0</v>
      </c>
      <c r="M1385">
        <f t="shared" si="168"/>
        <v>0</v>
      </c>
      <c r="N1385" t="str">
        <f>TEXT(IF(ISERROR(INDEX(Panaboard!H:H,MATCH(CONCATENATE(AZ1385,"-",C1385),Panaboard!Z:Z,0))),"",INDEX(Panaboard!H:H,MATCH(CONCATENATE(AZ1385,"-",C1385),Panaboard!Z:Z,0))),"HH:MM")</f>
        <v/>
      </c>
      <c r="O1385" t="str">
        <f>TEXT(IF(ISERROR(INDEX(Panaboard!I:I,MATCH(CONCATENATE(AZ1385,"-",C1385),Panaboard!Z:Z,0))),"",INDEX(Panaboard!I:I,MATCH(CONCATENATE(AZ1385,"-",C1385),Panaboard!Z:Z,0))),"HH:MM")</f>
        <v/>
      </c>
      <c r="P1385" t="str">
        <f t="shared" si="169"/>
        <v/>
      </c>
      <c r="Q1385" t="str">
        <f>IF(ISERROR(INDEX(Panaboard!S:S,MATCH(CONCATENATE(AZ1385,"-",C1385),Panaboard!Z:Z,0))),"",INDEX(Panaboard!S:S,MATCH(CONCATENATE(AZ1385,"-",C1385),Panaboard!Z:Z,0)))</f>
        <v/>
      </c>
      <c r="R1385" t="str">
        <f>IF(ISERROR(INDEX(Panaboard!F:F,MATCH(CONCATENATE(AZ1385,"-",C1385),Panaboard!Z:Z,0))),"",INDEX(Panaboard!F:F,MATCH(CONCATENATE(AZ1385,"-",C1385),Panaboard!Z:Z,0)))</f>
        <v/>
      </c>
      <c r="S1385" t="str">
        <f t="shared" si="170"/>
        <v/>
      </c>
      <c r="T1385" t="str">
        <f>IF(ISERROR(INDEX(Panaboard!D:D,MATCH(CONCATENATE(AZ1385,"-",C1385),Panaboard!Z:Z,0))),"",INDEX(Panaboard!D:D,MATCH(CONCATENATE(AZ1385,"-",C1385),Panaboard!Z:Z,0)))</f>
        <v/>
      </c>
      <c r="U1385" t="str">
        <f>IF(ISERROR(INDEX(Panaboard!J:J,MATCH(CONCATENATE(AZ1385,"-",C1385),Panaboard!Z:Z,0))),"",INDEX(Panaboard!J:J,MATCH(CONCATENATE(AZ1385,"-",C1385),Panaboard!Z:Z,0)))</f>
        <v/>
      </c>
      <c r="V1385">
        <f>IF(PResult!BL1385="",0,PResult!BL1385)</f>
        <v>0</v>
      </c>
      <c r="W1385">
        <f>IF(PResult!BM1385="",0,PResult!BM1385)</f>
        <v>0</v>
      </c>
      <c r="X1385">
        <f>IF(OR(PResult!AE1385="",PResult!AE1385="(null)"),IF(OR(PResult!AD1385="",PResult!AD1385="(null)"),0,PResult!AD1385),PResult!AE1385)</f>
        <v>0</v>
      </c>
      <c r="Y1385" t="str">
        <f>IF(OR(PResult!V1385="",PResult!V1385="(null)"),"",PResult!V1385)</f>
        <v/>
      </c>
      <c r="Z1385" t="str">
        <f>CONCATENATE(PResult!BO1385,PResult!BP1385)</f>
        <v/>
      </c>
      <c r="AA1385" t="str">
        <f>IF(PResult!Y1385="","",PResult!Y1385)</f>
        <v/>
      </c>
      <c r="AB1385" t="str">
        <f>IF(PResult!BQ1385="","",PResult!BQ1385)</f>
        <v/>
      </c>
      <c r="AC1385" t="str">
        <f>IF(PResult!BR1385="","",PResult!BR1385)</f>
        <v/>
      </c>
      <c r="AD1385" t="str">
        <f>IF(PResult!BS1385="","",PResult!BS1385)</f>
        <v/>
      </c>
      <c r="AE1385" t="str">
        <f>IF(PResult!BN1385="","",PResult!BN1385)</f>
        <v/>
      </c>
      <c r="AF1385" t="str">
        <f>IF(PResult!BT1385="","",PResult!BT1385)</f>
        <v/>
      </c>
      <c r="AG1385" t="str">
        <f>IF(PResult!BU1385="","",PResult!BU1385)</f>
        <v/>
      </c>
      <c r="AH1385" t="str">
        <f>IF(PResult!BV1385="","",PResult!BV1385)</f>
        <v/>
      </c>
      <c r="AI1385" t="str">
        <f>TEXT(IF(ISERROR(INDEX(Panaboard!L:L,MATCH(CONCATENATE(AZ1385,"-",C1385),Panaboard!Z:Z,0))),"",INDEX(Panaboard!L:L,MATCH(CONCATENATE(AZ1385,"-",C1385),Panaboard!Z:Z,0))),"HH:MM")</f>
        <v/>
      </c>
      <c r="AJ1385" t="str">
        <f>TEXT(IF(ISERROR(INDEX(Panaboard!M:M,MATCH(CONCATENATE(AZ1385,"-",C1385),Panaboard!Z:Z,0))),"",INDEX(Panaboard!M:M,MATCH(CONCATENATE(AZ1385,"-",C1385),Panaboard!Z:Z,0))),"HH:MM")</f>
        <v/>
      </c>
      <c r="AK1385" t="str">
        <f>IF(PResult!BY1385="","",PResult!BY1385)</f>
        <v/>
      </c>
      <c r="AL1385">
        <f>IF(PResult!P1385="",0,PResult!P1385)</f>
        <v>0</v>
      </c>
      <c r="AM1385" t="str">
        <f>IF(ISERROR(INDEX(Panaboard!N:N,MATCH(CONCATENATE(AZ1385,"-",C1385),Panaboard!Z:Z,0))),"",INDEX(Panaboard!N:N,MATCH(CONCATENATE(AZ1385,"-",C1385),Panaboard!Z:Z,0)))</f>
        <v/>
      </c>
      <c r="AN1385" t="str">
        <f>IF(ISERROR(INDEX(Panaboard!O:O,MATCH(CONCATENATE(AZ1385,"-",C1385),Panaboard!Z:Z,0))),"",INDEX(Panaboard!O:O,MATCH(CONCATENATE(AZ1385,"-",C1385),Panaboard!Z:Z,0)))</f>
        <v/>
      </c>
      <c r="AO1385" t="str">
        <f>IF(ISERROR(INDEX(Panaboard!P:P,MATCH(CONCATENATE(AZ1385,"-",C1385),Panaboard!Z:Z,0))),"",INDEX(Panaboard!P:P,MATCH(CONCATENATE(AZ1385,"-",C1385),Panaboard!Z:Z,0)))</f>
        <v/>
      </c>
      <c r="AP1385" t="str">
        <f>IF(ISERROR(INDEX(Panaboard!Q:Q,MATCH(CONCATENATE(AZ1385,"-",C1385),Panaboard!Z:Z,0))),"",INDEX(Panaboard!Q:Q,MATCH(CONCATENATE(AZ1385,"-",C1385),Panaboard!Z:Z,0)))</f>
        <v/>
      </c>
      <c r="AR1385" t="str">
        <f>IF(PResult!BW1385="","",PResult!BW1385)</f>
        <v/>
      </c>
      <c r="AS1385" t="str">
        <f>IF(PResult!BX1385="","",PResult!BX1385)</f>
        <v/>
      </c>
      <c r="AT1385" t="str">
        <f>IF(ISERROR(INDEX(Panaboard!K:K,MATCH(CONCATENATE(AZ1385,"-",C1385),Panaboard!Z:Z,0))),"",INDEX(Panaboard!K:K,MATCH(CONCATENATE(AZ1385,"-",C1385),Panaboard!Z:Z,0)))</f>
        <v/>
      </c>
      <c r="AU1385" t="str">
        <f>IF(ISERROR(INDEX(Panaboard!U:U,MATCH(CONCATENATE(AZ1385,"-",C1385),Panaboard!Z:Z,0))),"",INDEX(Panaboard!U:U,MATCH(CONCATENATE(AZ1385,"-",C1385),Panaboard!Z:Z,0)))</f>
        <v/>
      </c>
      <c r="AV1385" t="str">
        <f>IF(ISERROR(INDEX(Panaboard!W:W,MATCH(CONCATENATE(AZ1385,"-",C1385),Panaboard!Z:Z,0))),"",INDEX(Panaboard!W:W,MATCH(CONCATENATE(AZ1385,"-",C1385),Panaboard!Z:Z,0)))</f>
        <v/>
      </c>
      <c r="AW1385" t="str">
        <f>IF(ISERROR(INDEX(Panaboard!X:X,MATCH(CONCATENATE(AZ1385,"-",C1385),Panaboard!Z:Z,0))),"",INDEX(Panaboard!X:X,MATCH(CONCATENATE(AZ1385,"-",C1385),Panaboard!Z:Z,0)))</f>
        <v/>
      </c>
      <c r="AX1385" t="str">
        <f>IF(ISERROR(INDEX(Panaboard!AA:AA,MATCH(CONCATENATE(AZ1385,"-",C1385),Panaboard!Z:Z,0))),"",INDEX(Panaboard!AA:AA,MATCH(CONCATENATE(AZ1385,"-",C1385),Panaboard!Z:Z,0)))</f>
        <v/>
      </c>
      <c r="AY1385" t="str">
        <f>IF(ISERROR(INDEX(Panaboard!AB:AB,MATCH(CONCATENATE(AZ1385,"-",C1385),Panaboard!Z:Z,0))),"",INDEX(Panaboard!AB:AB,MATCH(CONCATENATE(AZ1385,"-",C1385),Panaboard!Z:Z,0)))</f>
        <v/>
      </c>
      <c r="AZ1385" t="str">
        <f t="shared" si="172"/>
        <v/>
      </c>
      <c r="BA1385" t="str">
        <f>IF(ISERROR(INDEX(Panaboard!E:E,MATCH(CONCATENATE(AZ1385,"-",C1385),Panaboard!Z:Z,0))),"",INDEX(Panaboard!E:E,MATCH(CONCATENATE(AZ1385,"-",C1385),Panaboard!Z:Z,0)))</f>
        <v/>
      </c>
      <c r="BB1385" t="str">
        <f>IF(ISERROR(INDEX(Panaboard!AC:AC,MATCH(CONCATENATE(AZ1385,"-",C1385),Panaboard!Z:Z,0))),"",INDEX(Panaboard!AC:AC,MATCH(CONCATENATE(AZ1385,"-",C1385),Panaboard!Z:Z,0)))</f>
        <v/>
      </c>
      <c r="BC1385" t="str">
        <f t="shared" si="173"/>
        <v/>
      </c>
      <c r="BD1385" t="str">
        <f t="shared" si="174"/>
        <v/>
      </c>
      <c r="BE1385" t="str">
        <f t="shared" si="175"/>
        <v>xx0x0</v>
      </c>
      <c r="BF1385" t="str">
        <f>IF(ISERROR(INDEX(CuttingList!F:F,MATCH(CONCATENATE(A1385,"-",C1385),CuttingList!E:E,0))),"",INDEX(CuttingList!F:F,MATCH(CONCATENATE(A1385,"-",C1385),CuttingList!E:E,0)))</f>
        <v/>
      </c>
    </row>
    <row r="1386" spans="1:58" x14ac:dyDescent="0.25">
      <c r="A1386" t="str">
        <f>IF(PResult!BJ1386="","",PResult!BJ1386)</f>
        <v/>
      </c>
      <c r="B1386" t="str">
        <f>IF(PResult!E1386="","",PResult!E1386)</f>
        <v/>
      </c>
      <c r="C1386" t="str">
        <f>IF(PResult!BZ1386="","",PResult!BZ1386)</f>
        <v/>
      </c>
      <c r="D1386" t="str">
        <f>IF(ISERROR(INDEX(Panaboard!B:B,MATCH(CONCATENATE(AZ1386,"-",C1386),Panaboard!Z:Z,0))),"",TRIM(INDEX(Panaboard!B:B,MATCH(CONCATENATE(AZ1386,"-",C1386),Panaboard!Z:Z,0))))</f>
        <v/>
      </c>
      <c r="E1386" t="str">
        <f t="shared" si="171"/>
        <v>xx0x0</v>
      </c>
      <c r="F1386" t="str">
        <f>IF(PResult!U1386="","",UPPER(TRIM(PResult!U1386)))</f>
        <v/>
      </c>
      <c r="G1386">
        <f>IF(OR(PResult!O1386="",PResult!O1386="(null)"),0,PResult!O1386)</f>
        <v>0</v>
      </c>
      <c r="H1386" t="str">
        <f>IF(ISERROR(INDEX(Panaboard!G:G,MATCH(CONCATENATE(AZ1386,"-",C1386),Panaboard!Z:Z,0))),"",INDEX(Panaboard!G:G,MATCH(CONCATENATE(AZ1386,"-",C1386),Panaboard!Z:Z,0)))</f>
        <v/>
      </c>
      <c r="I1386" t="str">
        <f>IF(PResult!J1386="","",PResult!J1386)</f>
        <v/>
      </c>
      <c r="J1386" t="str">
        <f>IF(PResult!K1386="","",PResult!K1386)</f>
        <v/>
      </c>
      <c r="K1386">
        <f>IF(OR(PResult!L1386="(null)",PResult!L1386=""),0,PResult!L1386)</f>
        <v>0</v>
      </c>
      <c r="L1386">
        <f>IF(OR(PResult!M1386="(null)",PResult!M1386=""),0,PResult!M1386)</f>
        <v>0</v>
      </c>
      <c r="M1386">
        <f t="shared" si="168"/>
        <v>0</v>
      </c>
      <c r="N1386" t="str">
        <f>TEXT(IF(ISERROR(INDEX(Panaboard!H:H,MATCH(CONCATENATE(AZ1386,"-",C1386),Panaboard!Z:Z,0))),"",INDEX(Panaboard!H:H,MATCH(CONCATENATE(AZ1386,"-",C1386),Panaboard!Z:Z,0))),"HH:MM")</f>
        <v/>
      </c>
      <c r="O1386" t="str">
        <f>TEXT(IF(ISERROR(INDEX(Panaboard!I:I,MATCH(CONCATENATE(AZ1386,"-",C1386),Panaboard!Z:Z,0))),"",INDEX(Panaboard!I:I,MATCH(CONCATENATE(AZ1386,"-",C1386),Panaboard!Z:Z,0))),"HH:MM")</f>
        <v/>
      </c>
      <c r="P1386" t="str">
        <f t="shared" si="169"/>
        <v/>
      </c>
      <c r="Q1386" t="str">
        <f>IF(ISERROR(INDEX(Panaboard!S:S,MATCH(CONCATENATE(AZ1386,"-",C1386),Panaboard!Z:Z,0))),"",INDEX(Panaboard!S:S,MATCH(CONCATENATE(AZ1386,"-",C1386),Panaboard!Z:Z,0)))</f>
        <v/>
      </c>
      <c r="R1386" t="str">
        <f>IF(ISERROR(INDEX(Panaboard!F:F,MATCH(CONCATENATE(AZ1386,"-",C1386),Panaboard!Z:Z,0))),"",INDEX(Panaboard!F:F,MATCH(CONCATENATE(AZ1386,"-",C1386),Panaboard!Z:Z,0)))</f>
        <v/>
      </c>
      <c r="S1386" t="str">
        <f t="shared" si="170"/>
        <v/>
      </c>
      <c r="T1386" t="str">
        <f>IF(ISERROR(INDEX(Panaboard!D:D,MATCH(CONCATENATE(AZ1386,"-",C1386),Panaboard!Z:Z,0))),"",INDEX(Panaboard!D:D,MATCH(CONCATENATE(AZ1386,"-",C1386),Panaboard!Z:Z,0)))</f>
        <v/>
      </c>
      <c r="U1386" t="str">
        <f>IF(ISERROR(INDEX(Panaboard!J:J,MATCH(CONCATENATE(AZ1386,"-",C1386),Panaboard!Z:Z,0))),"",INDEX(Panaboard!J:J,MATCH(CONCATENATE(AZ1386,"-",C1386),Panaboard!Z:Z,0)))</f>
        <v/>
      </c>
      <c r="V1386">
        <f>IF(PResult!BL1386="",0,PResult!BL1386)</f>
        <v>0</v>
      </c>
      <c r="W1386">
        <f>IF(PResult!BM1386="",0,PResult!BM1386)</f>
        <v>0</v>
      </c>
      <c r="X1386">
        <f>IF(OR(PResult!AE1386="",PResult!AE1386="(null)"),IF(OR(PResult!AD1386="",PResult!AD1386="(null)"),0,PResult!AD1386),PResult!AE1386)</f>
        <v>0</v>
      </c>
      <c r="Y1386" t="str">
        <f>IF(OR(PResult!V1386="",PResult!V1386="(null)"),"",PResult!V1386)</f>
        <v/>
      </c>
      <c r="Z1386" t="str">
        <f>CONCATENATE(PResult!BO1386,PResult!BP1386)</f>
        <v/>
      </c>
      <c r="AA1386" t="str">
        <f>IF(PResult!Y1386="","",PResult!Y1386)</f>
        <v/>
      </c>
      <c r="AB1386" t="str">
        <f>IF(PResult!BQ1386="","",PResult!BQ1386)</f>
        <v/>
      </c>
      <c r="AC1386" t="str">
        <f>IF(PResult!BR1386="","",PResult!BR1386)</f>
        <v/>
      </c>
      <c r="AD1386" t="str">
        <f>IF(PResult!BS1386="","",PResult!BS1386)</f>
        <v/>
      </c>
      <c r="AE1386" t="str">
        <f>IF(PResult!BN1386="","",PResult!BN1386)</f>
        <v/>
      </c>
      <c r="AF1386" t="str">
        <f>IF(PResult!BT1386="","",PResult!BT1386)</f>
        <v/>
      </c>
      <c r="AG1386" t="str">
        <f>IF(PResult!BU1386="","",PResult!BU1386)</f>
        <v/>
      </c>
      <c r="AH1386" t="str">
        <f>IF(PResult!BV1386="","",PResult!BV1386)</f>
        <v/>
      </c>
      <c r="AI1386" t="str">
        <f>TEXT(IF(ISERROR(INDEX(Panaboard!L:L,MATCH(CONCATENATE(AZ1386,"-",C1386),Panaboard!Z:Z,0))),"",INDEX(Panaboard!L:L,MATCH(CONCATENATE(AZ1386,"-",C1386),Panaboard!Z:Z,0))),"HH:MM")</f>
        <v/>
      </c>
      <c r="AJ1386" t="str">
        <f>TEXT(IF(ISERROR(INDEX(Panaboard!M:M,MATCH(CONCATENATE(AZ1386,"-",C1386),Panaboard!Z:Z,0))),"",INDEX(Panaboard!M:M,MATCH(CONCATENATE(AZ1386,"-",C1386),Panaboard!Z:Z,0))),"HH:MM")</f>
        <v/>
      </c>
      <c r="AK1386" t="str">
        <f>IF(PResult!BY1386="","",PResult!BY1386)</f>
        <v/>
      </c>
      <c r="AL1386">
        <f>IF(PResult!P1386="",0,PResult!P1386)</f>
        <v>0</v>
      </c>
      <c r="AM1386" t="str">
        <f>IF(ISERROR(INDEX(Panaboard!N:N,MATCH(CONCATENATE(AZ1386,"-",C1386),Panaboard!Z:Z,0))),"",INDEX(Panaboard!N:N,MATCH(CONCATENATE(AZ1386,"-",C1386),Panaboard!Z:Z,0)))</f>
        <v/>
      </c>
      <c r="AN1386" t="str">
        <f>IF(ISERROR(INDEX(Panaboard!O:O,MATCH(CONCATENATE(AZ1386,"-",C1386),Panaboard!Z:Z,0))),"",INDEX(Panaboard!O:O,MATCH(CONCATENATE(AZ1386,"-",C1386),Panaboard!Z:Z,0)))</f>
        <v/>
      </c>
      <c r="AO1386" t="str">
        <f>IF(ISERROR(INDEX(Panaboard!P:P,MATCH(CONCATENATE(AZ1386,"-",C1386),Panaboard!Z:Z,0))),"",INDEX(Panaboard!P:P,MATCH(CONCATENATE(AZ1386,"-",C1386),Panaboard!Z:Z,0)))</f>
        <v/>
      </c>
      <c r="AP1386" t="str">
        <f>IF(ISERROR(INDEX(Panaboard!Q:Q,MATCH(CONCATENATE(AZ1386,"-",C1386),Panaboard!Z:Z,0))),"",INDEX(Panaboard!Q:Q,MATCH(CONCATENATE(AZ1386,"-",C1386),Panaboard!Z:Z,0)))</f>
        <v/>
      </c>
      <c r="AR1386" t="str">
        <f>IF(PResult!BW1386="","",PResult!BW1386)</f>
        <v/>
      </c>
      <c r="AS1386" t="str">
        <f>IF(PResult!BX1386="","",PResult!BX1386)</f>
        <v/>
      </c>
      <c r="AT1386" t="str">
        <f>IF(ISERROR(INDEX(Panaboard!K:K,MATCH(CONCATENATE(AZ1386,"-",C1386),Panaboard!Z:Z,0))),"",INDEX(Panaboard!K:K,MATCH(CONCATENATE(AZ1386,"-",C1386),Panaboard!Z:Z,0)))</f>
        <v/>
      </c>
      <c r="AU1386" t="str">
        <f>IF(ISERROR(INDEX(Panaboard!U:U,MATCH(CONCATENATE(AZ1386,"-",C1386),Panaboard!Z:Z,0))),"",INDEX(Panaboard!U:U,MATCH(CONCATENATE(AZ1386,"-",C1386),Panaboard!Z:Z,0)))</f>
        <v/>
      </c>
      <c r="AV1386" t="str">
        <f>IF(ISERROR(INDEX(Panaboard!W:W,MATCH(CONCATENATE(AZ1386,"-",C1386),Panaboard!Z:Z,0))),"",INDEX(Panaboard!W:W,MATCH(CONCATENATE(AZ1386,"-",C1386),Panaboard!Z:Z,0)))</f>
        <v/>
      </c>
      <c r="AW1386" t="str">
        <f>IF(ISERROR(INDEX(Panaboard!X:X,MATCH(CONCATENATE(AZ1386,"-",C1386),Panaboard!Z:Z,0))),"",INDEX(Panaboard!X:X,MATCH(CONCATENATE(AZ1386,"-",C1386),Panaboard!Z:Z,0)))</f>
        <v/>
      </c>
      <c r="AX1386" t="str">
        <f>IF(ISERROR(INDEX(Panaboard!AA:AA,MATCH(CONCATENATE(AZ1386,"-",C1386),Panaboard!Z:Z,0))),"",INDEX(Panaboard!AA:AA,MATCH(CONCATENATE(AZ1386,"-",C1386),Panaboard!Z:Z,0)))</f>
        <v/>
      </c>
      <c r="AY1386" t="str">
        <f>IF(ISERROR(INDEX(Panaboard!AB:AB,MATCH(CONCATENATE(AZ1386,"-",C1386),Panaboard!Z:Z,0))),"",INDEX(Panaboard!AB:AB,MATCH(CONCATENATE(AZ1386,"-",C1386),Panaboard!Z:Z,0)))</f>
        <v/>
      </c>
      <c r="AZ1386" t="str">
        <f t="shared" si="172"/>
        <v/>
      </c>
      <c r="BA1386" t="str">
        <f>IF(ISERROR(INDEX(Panaboard!E:E,MATCH(CONCATENATE(AZ1386,"-",C1386),Panaboard!Z:Z,0))),"",INDEX(Panaboard!E:E,MATCH(CONCATENATE(AZ1386,"-",C1386),Panaboard!Z:Z,0)))</f>
        <v/>
      </c>
      <c r="BB1386" t="str">
        <f>IF(ISERROR(INDEX(Panaboard!AC:AC,MATCH(CONCATENATE(AZ1386,"-",C1386),Panaboard!Z:Z,0))),"",INDEX(Panaboard!AC:AC,MATCH(CONCATENATE(AZ1386,"-",C1386),Panaboard!Z:Z,0)))</f>
        <v/>
      </c>
      <c r="BC1386" t="str">
        <f t="shared" si="173"/>
        <v/>
      </c>
      <c r="BD1386" t="str">
        <f t="shared" si="174"/>
        <v/>
      </c>
      <c r="BE1386" t="str">
        <f t="shared" si="175"/>
        <v>xx0x0</v>
      </c>
      <c r="BF1386" t="str">
        <f>IF(ISERROR(INDEX(CuttingList!F:F,MATCH(CONCATENATE(A1386,"-",C1386),CuttingList!E:E,0))),"",INDEX(CuttingList!F:F,MATCH(CONCATENATE(A1386,"-",C1386),CuttingList!E:E,0)))</f>
        <v/>
      </c>
    </row>
    <row r="1387" spans="1:58" x14ac:dyDescent="0.25">
      <c r="A1387" t="str">
        <f>IF(PResult!BJ1387="","",PResult!BJ1387)</f>
        <v/>
      </c>
      <c r="B1387" t="str">
        <f>IF(PResult!E1387="","",PResult!E1387)</f>
        <v/>
      </c>
      <c r="C1387" t="str">
        <f>IF(PResult!BZ1387="","",PResult!BZ1387)</f>
        <v/>
      </c>
      <c r="D1387" t="str">
        <f>IF(ISERROR(INDEX(Panaboard!B:B,MATCH(CONCATENATE(AZ1387,"-",C1387),Panaboard!Z:Z,0))),"",TRIM(INDEX(Panaboard!B:B,MATCH(CONCATENATE(AZ1387,"-",C1387),Panaboard!Z:Z,0))))</f>
        <v/>
      </c>
      <c r="E1387" t="str">
        <f t="shared" si="171"/>
        <v>xx0x0</v>
      </c>
      <c r="F1387" t="str">
        <f>IF(PResult!U1387="","",UPPER(TRIM(PResult!U1387)))</f>
        <v/>
      </c>
      <c r="G1387">
        <f>IF(OR(PResult!O1387="",PResult!O1387="(null)"),0,PResult!O1387)</f>
        <v>0</v>
      </c>
      <c r="H1387" t="str">
        <f>IF(ISERROR(INDEX(Panaboard!G:G,MATCH(CONCATENATE(AZ1387,"-",C1387),Panaboard!Z:Z,0))),"",INDEX(Panaboard!G:G,MATCH(CONCATENATE(AZ1387,"-",C1387),Panaboard!Z:Z,0)))</f>
        <v/>
      </c>
      <c r="I1387" t="str">
        <f>IF(PResult!J1387="","",PResult!J1387)</f>
        <v/>
      </c>
      <c r="J1387" t="str">
        <f>IF(PResult!K1387="","",PResult!K1387)</f>
        <v/>
      </c>
      <c r="K1387">
        <f>IF(OR(PResult!L1387="(null)",PResult!L1387=""),0,PResult!L1387)</f>
        <v>0</v>
      </c>
      <c r="L1387">
        <f>IF(OR(PResult!M1387="(null)",PResult!M1387=""),0,PResult!M1387)</f>
        <v>0</v>
      </c>
      <c r="M1387">
        <f t="shared" si="168"/>
        <v>0</v>
      </c>
      <c r="N1387" t="str">
        <f>TEXT(IF(ISERROR(INDEX(Panaboard!H:H,MATCH(CONCATENATE(AZ1387,"-",C1387),Panaboard!Z:Z,0))),"",INDEX(Panaboard!H:H,MATCH(CONCATENATE(AZ1387,"-",C1387),Panaboard!Z:Z,0))),"HH:MM")</f>
        <v/>
      </c>
      <c r="O1387" t="str">
        <f>TEXT(IF(ISERROR(INDEX(Panaboard!I:I,MATCH(CONCATENATE(AZ1387,"-",C1387),Panaboard!Z:Z,0))),"",INDEX(Panaboard!I:I,MATCH(CONCATENATE(AZ1387,"-",C1387),Panaboard!Z:Z,0))),"HH:MM")</f>
        <v/>
      </c>
      <c r="P1387" t="str">
        <f t="shared" si="169"/>
        <v/>
      </c>
      <c r="Q1387" t="str">
        <f>IF(ISERROR(INDEX(Panaboard!S:S,MATCH(CONCATENATE(AZ1387,"-",C1387),Panaboard!Z:Z,0))),"",INDEX(Panaboard!S:S,MATCH(CONCATENATE(AZ1387,"-",C1387),Panaboard!Z:Z,0)))</f>
        <v/>
      </c>
      <c r="R1387" t="str">
        <f>IF(ISERROR(INDEX(Panaboard!F:F,MATCH(CONCATENATE(AZ1387,"-",C1387),Panaboard!Z:Z,0))),"",INDEX(Panaboard!F:F,MATCH(CONCATENATE(AZ1387,"-",C1387),Panaboard!Z:Z,0)))</f>
        <v/>
      </c>
      <c r="S1387" t="str">
        <f t="shared" si="170"/>
        <v/>
      </c>
      <c r="T1387" t="str">
        <f>IF(ISERROR(INDEX(Panaboard!D:D,MATCH(CONCATENATE(AZ1387,"-",C1387),Panaboard!Z:Z,0))),"",INDEX(Panaboard!D:D,MATCH(CONCATENATE(AZ1387,"-",C1387),Panaboard!Z:Z,0)))</f>
        <v/>
      </c>
      <c r="U1387" t="str">
        <f>IF(ISERROR(INDEX(Panaboard!J:J,MATCH(CONCATENATE(AZ1387,"-",C1387),Panaboard!Z:Z,0))),"",INDEX(Panaboard!J:J,MATCH(CONCATENATE(AZ1387,"-",C1387),Panaboard!Z:Z,0)))</f>
        <v/>
      </c>
      <c r="V1387">
        <f>IF(PResult!BL1387="",0,PResult!BL1387)</f>
        <v>0</v>
      </c>
      <c r="W1387">
        <f>IF(PResult!BM1387="",0,PResult!BM1387)</f>
        <v>0</v>
      </c>
      <c r="X1387">
        <f>IF(OR(PResult!AE1387="",PResult!AE1387="(null)"),IF(OR(PResult!AD1387="",PResult!AD1387="(null)"),0,PResult!AD1387),PResult!AE1387)</f>
        <v>0</v>
      </c>
      <c r="Y1387" t="str">
        <f>IF(OR(PResult!V1387="",PResult!V1387="(null)"),"",PResult!V1387)</f>
        <v/>
      </c>
      <c r="Z1387" t="str">
        <f>CONCATENATE(PResult!BO1387,PResult!BP1387)</f>
        <v/>
      </c>
      <c r="AA1387" t="str">
        <f>IF(PResult!Y1387="","",PResult!Y1387)</f>
        <v/>
      </c>
      <c r="AB1387" t="str">
        <f>IF(PResult!BQ1387="","",PResult!BQ1387)</f>
        <v/>
      </c>
      <c r="AC1387" t="str">
        <f>IF(PResult!BR1387="","",PResult!BR1387)</f>
        <v/>
      </c>
      <c r="AD1387" t="str">
        <f>IF(PResult!BS1387="","",PResult!BS1387)</f>
        <v/>
      </c>
      <c r="AE1387" t="str">
        <f>IF(PResult!BN1387="","",PResult!BN1387)</f>
        <v/>
      </c>
      <c r="AF1387" t="str">
        <f>IF(PResult!BT1387="","",PResult!BT1387)</f>
        <v/>
      </c>
      <c r="AG1387" t="str">
        <f>IF(PResult!BU1387="","",PResult!BU1387)</f>
        <v/>
      </c>
      <c r="AH1387" t="str">
        <f>IF(PResult!BV1387="","",PResult!BV1387)</f>
        <v/>
      </c>
      <c r="AI1387" t="str">
        <f>TEXT(IF(ISERROR(INDEX(Panaboard!L:L,MATCH(CONCATENATE(AZ1387,"-",C1387),Panaboard!Z:Z,0))),"",INDEX(Panaboard!L:L,MATCH(CONCATENATE(AZ1387,"-",C1387),Panaboard!Z:Z,0))),"HH:MM")</f>
        <v/>
      </c>
      <c r="AJ1387" t="str">
        <f>TEXT(IF(ISERROR(INDEX(Panaboard!M:M,MATCH(CONCATENATE(AZ1387,"-",C1387),Panaboard!Z:Z,0))),"",INDEX(Panaboard!M:M,MATCH(CONCATENATE(AZ1387,"-",C1387),Panaboard!Z:Z,0))),"HH:MM")</f>
        <v/>
      </c>
      <c r="AK1387" t="str">
        <f>IF(PResult!BY1387="","",PResult!BY1387)</f>
        <v/>
      </c>
      <c r="AL1387">
        <f>IF(PResult!P1387="",0,PResult!P1387)</f>
        <v>0</v>
      </c>
      <c r="AM1387" t="str">
        <f>IF(ISERROR(INDEX(Panaboard!N:N,MATCH(CONCATENATE(AZ1387,"-",C1387),Panaboard!Z:Z,0))),"",INDEX(Panaboard!N:N,MATCH(CONCATENATE(AZ1387,"-",C1387),Panaboard!Z:Z,0)))</f>
        <v/>
      </c>
      <c r="AN1387" t="str">
        <f>IF(ISERROR(INDEX(Panaboard!O:O,MATCH(CONCATENATE(AZ1387,"-",C1387),Panaboard!Z:Z,0))),"",INDEX(Panaboard!O:O,MATCH(CONCATENATE(AZ1387,"-",C1387),Panaboard!Z:Z,0)))</f>
        <v/>
      </c>
      <c r="AO1387" t="str">
        <f>IF(ISERROR(INDEX(Panaboard!P:P,MATCH(CONCATENATE(AZ1387,"-",C1387),Panaboard!Z:Z,0))),"",INDEX(Panaboard!P:P,MATCH(CONCATENATE(AZ1387,"-",C1387),Panaboard!Z:Z,0)))</f>
        <v/>
      </c>
      <c r="AP1387" t="str">
        <f>IF(ISERROR(INDEX(Panaboard!Q:Q,MATCH(CONCATENATE(AZ1387,"-",C1387),Panaboard!Z:Z,0))),"",INDEX(Panaboard!Q:Q,MATCH(CONCATENATE(AZ1387,"-",C1387),Panaboard!Z:Z,0)))</f>
        <v/>
      </c>
      <c r="AR1387" t="str">
        <f>IF(PResult!BW1387="","",PResult!BW1387)</f>
        <v/>
      </c>
      <c r="AS1387" t="str">
        <f>IF(PResult!BX1387="","",PResult!BX1387)</f>
        <v/>
      </c>
      <c r="AT1387" t="str">
        <f>IF(ISERROR(INDEX(Panaboard!K:K,MATCH(CONCATENATE(AZ1387,"-",C1387),Panaboard!Z:Z,0))),"",INDEX(Panaboard!K:K,MATCH(CONCATENATE(AZ1387,"-",C1387),Panaboard!Z:Z,0)))</f>
        <v/>
      </c>
      <c r="AU1387" t="str">
        <f>IF(ISERROR(INDEX(Panaboard!U:U,MATCH(CONCATENATE(AZ1387,"-",C1387),Panaboard!Z:Z,0))),"",INDEX(Panaboard!U:U,MATCH(CONCATENATE(AZ1387,"-",C1387),Panaboard!Z:Z,0)))</f>
        <v/>
      </c>
      <c r="AV1387" t="str">
        <f>IF(ISERROR(INDEX(Panaboard!W:W,MATCH(CONCATENATE(AZ1387,"-",C1387),Panaboard!Z:Z,0))),"",INDEX(Panaboard!W:W,MATCH(CONCATENATE(AZ1387,"-",C1387),Panaboard!Z:Z,0)))</f>
        <v/>
      </c>
      <c r="AW1387" t="str">
        <f>IF(ISERROR(INDEX(Panaboard!X:X,MATCH(CONCATENATE(AZ1387,"-",C1387),Panaboard!Z:Z,0))),"",INDEX(Panaboard!X:X,MATCH(CONCATENATE(AZ1387,"-",C1387),Panaboard!Z:Z,0)))</f>
        <v/>
      </c>
      <c r="AX1387" t="str">
        <f>IF(ISERROR(INDEX(Panaboard!AA:AA,MATCH(CONCATENATE(AZ1387,"-",C1387),Panaboard!Z:Z,0))),"",INDEX(Panaboard!AA:AA,MATCH(CONCATENATE(AZ1387,"-",C1387),Panaboard!Z:Z,0)))</f>
        <v/>
      </c>
      <c r="AY1387" t="str">
        <f>IF(ISERROR(INDEX(Panaboard!AB:AB,MATCH(CONCATENATE(AZ1387,"-",C1387),Panaboard!Z:Z,0))),"",INDEX(Panaboard!AB:AB,MATCH(CONCATENATE(AZ1387,"-",C1387),Panaboard!Z:Z,0)))</f>
        <v/>
      </c>
      <c r="AZ1387" t="str">
        <f t="shared" si="172"/>
        <v/>
      </c>
      <c r="BA1387" t="str">
        <f>IF(ISERROR(INDEX(Panaboard!E:E,MATCH(CONCATENATE(AZ1387,"-",C1387),Panaboard!Z:Z,0))),"",INDEX(Panaboard!E:E,MATCH(CONCATENATE(AZ1387,"-",C1387),Panaboard!Z:Z,0)))</f>
        <v/>
      </c>
      <c r="BB1387" t="str">
        <f>IF(ISERROR(INDEX(Panaboard!AC:AC,MATCH(CONCATENATE(AZ1387,"-",C1387),Panaboard!Z:Z,0))),"",INDEX(Panaboard!AC:AC,MATCH(CONCATENATE(AZ1387,"-",C1387),Panaboard!Z:Z,0)))</f>
        <v/>
      </c>
      <c r="BC1387" t="str">
        <f t="shared" si="173"/>
        <v/>
      </c>
      <c r="BD1387" t="str">
        <f t="shared" si="174"/>
        <v/>
      </c>
      <c r="BE1387" t="str">
        <f t="shared" si="175"/>
        <v>xx0x0</v>
      </c>
      <c r="BF1387" t="str">
        <f>IF(ISERROR(INDEX(CuttingList!F:F,MATCH(CONCATENATE(A1387,"-",C1387),CuttingList!E:E,0))),"",INDEX(CuttingList!F:F,MATCH(CONCATENATE(A1387,"-",C1387),CuttingList!E:E,0)))</f>
        <v/>
      </c>
    </row>
    <row r="1388" spans="1:58" x14ac:dyDescent="0.25">
      <c r="A1388" t="str">
        <f>IF(PResult!BJ1388="","",PResult!BJ1388)</f>
        <v/>
      </c>
      <c r="B1388" t="str">
        <f>IF(PResult!E1388="","",PResult!E1388)</f>
        <v/>
      </c>
      <c r="C1388" t="str">
        <f>IF(PResult!BZ1388="","",PResult!BZ1388)</f>
        <v/>
      </c>
      <c r="D1388" t="str">
        <f>IF(ISERROR(INDEX(Panaboard!B:B,MATCH(CONCATENATE(AZ1388,"-",C1388),Panaboard!Z:Z,0))),"",TRIM(INDEX(Panaboard!B:B,MATCH(CONCATENATE(AZ1388,"-",C1388),Panaboard!Z:Z,0))))</f>
        <v/>
      </c>
      <c r="E1388" t="str">
        <f t="shared" si="171"/>
        <v>xx0x0</v>
      </c>
      <c r="F1388" t="str">
        <f>IF(PResult!U1388="","",UPPER(TRIM(PResult!U1388)))</f>
        <v/>
      </c>
      <c r="G1388">
        <f>IF(OR(PResult!O1388="",PResult!O1388="(null)"),0,PResult!O1388)</f>
        <v>0</v>
      </c>
      <c r="H1388" t="str">
        <f>IF(ISERROR(INDEX(Panaboard!G:G,MATCH(CONCATENATE(AZ1388,"-",C1388),Panaboard!Z:Z,0))),"",INDEX(Panaboard!G:G,MATCH(CONCATENATE(AZ1388,"-",C1388),Panaboard!Z:Z,0)))</f>
        <v/>
      </c>
      <c r="I1388" t="str">
        <f>IF(PResult!J1388="","",PResult!J1388)</f>
        <v/>
      </c>
      <c r="J1388" t="str">
        <f>IF(PResult!K1388="","",PResult!K1388)</f>
        <v/>
      </c>
      <c r="K1388">
        <f>IF(OR(PResult!L1388="(null)",PResult!L1388=""),0,PResult!L1388)</f>
        <v>0</v>
      </c>
      <c r="L1388">
        <f>IF(OR(PResult!M1388="(null)",PResult!M1388=""),0,PResult!M1388)</f>
        <v>0</v>
      </c>
      <c r="M1388">
        <f t="shared" si="168"/>
        <v>0</v>
      </c>
      <c r="N1388" t="str">
        <f>TEXT(IF(ISERROR(INDEX(Panaboard!H:H,MATCH(CONCATENATE(AZ1388,"-",C1388),Panaboard!Z:Z,0))),"",INDEX(Panaboard!H:H,MATCH(CONCATENATE(AZ1388,"-",C1388),Panaboard!Z:Z,0))),"HH:MM")</f>
        <v/>
      </c>
      <c r="O1388" t="str">
        <f>TEXT(IF(ISERROR(INDEX(Panaboard!I:I,MATCH(CONCATENATE(AZ1388,"-",C1388),Panaboard!Z:Z,0))),"",INDEX(Panaboard!I:I,MATCH(CONCATENATE(AZ1388,"-",C1388),Panaboard!Z:Z,0))),"HH:MM")</f>
        <v/>
      </c>
      <c r="P1388" t="str">
        <f t="shared" si="169"/>
        <v/>
      </c>
      <c r="Q1388" t="str">
        <f>IF(ISERROR(INDEX(Panaboard!S:S,MATCH(CONCATENATE(AZ1388,"-",C1388),Panaboard!Z:Z,0))),"",INDEX(Panaboard!S:S,MATCH(CONCATENATE(AZ1388,"-",C1388),Panaboard!Z:Z,0)))</f>
        <v/>
      </c>
      <c r="R1388" t="str">
        <f>IF(ISERROR(INDEX(Panaboard!F:F,MATCH(CONCATENATE(AZ1388,"-",C1388),Panaboard!Z:Z,0))),"",INDEX(Panaboard!F:F,MATCH(CONCATENATE(AZ1388,"-",C1388),Panaboard!Z:Z,0)))</f>
        <v/>
      </c>
      <c r="S1388" t="str">
        <f t="shared" si="170"/>
        <v/>
      </c>
      <c r="T1388" t="str">
        <f>IF(ISERROR(INDEX(Panaboard!D:D,MATCH(CONCATENATE(AZ1388,"-",C1388),Panaboard!Z:Z,0))),"",INDEX(Panaboard!D:D,MATCH(CONCATENATE(AZ1388,"-",C1388),Panaboard!Z:Z,0)))</f>
        <v/>
      </c>
      <c r="U1388" t="str">
        <f>IF(ISERROR(INDEX(Panaboard!J:J,MATCH(CONCATENATE(AZ1388,"-",C1388),Panaboard!Z:Z,0))),"",INDEX(Panaboard!J:J,MATCH(CONCATENATE(AZ1388,"-",C1388),Panaboard!Z:Z,0)))</f>
        <v/>
      </c>
      <c r="V1388">
        <f>IF(PResult!BL1388="",0,PResult!BL1388)</f>
        <v>0</v>
      </c>
      <c r="W1388">
        <f>IF(PResult!BM1388="",0,PResult!BM1388)</f>
        <v>0</v>
      </c>
      <c r="X1388">
        <f>IF(OR(PResult!AE1388="",PResult!AE1388="(null)"),IF(OR(PResult!AD1388="",PResult!AD1388="(null)"),0,PResult!AD1388),PResult!AE1388)</f>
        <v>0</v>
      </c>
      <c r="Y1388" t="str">
        <f>IF(OR(PResult!V1388="",PResult!V1388="(null)"),"",PResult!V1388)</f>
        <v/>
      </c>
      <c r="Z1388" t="str">
        <f>CONCATENATE(PResult!BO1388,PResult!BP1388)</f>
        <v/>
      </c>
      <c r="AA1388" t="str">
        <f>IF(PResult!Y1388="","",PResult!Y1388)</f>
        <v/>
      </c>
      <c r="AB1388" t="str">
        <f>IF(PResult!BQ1388="","",PResult!BQ1388)</f>
        <v/>
      </c>
      <c r="AC1388" t="str">
        <f>IF(PResult!BR1388="","",PResult!BR1388)</f>
        <v/>
      </c>
      <c r="AD1388" t="str">
        <f>IF(PResult!BS1388="","",PResult!BS1388)</f>
        <v/>
      </c>
      <c r="AE1388" t="str">
        <f>IF(PResult!BN1388="","",PResult!BN1388)</f>
        <v/>
      </c>
      <c r="AF1388" t="str">
        <f>IF(PResult!BT1388="","",PResult!BT1388)</f>
        <v/>
      </c>
      <c r="AG1388" t="str">
        <f>IF(PResult!BU1388="","",PResult!BU1388)</f>
        <v/>
      </c>
      <c r="AH1388" t="str">
        <f>IF(PResult!BV1388="","",PResult!BV1388)</f>
        <v/>
      </c>
      <c r="AI1388" t="str">
        <f>TEXT(IF(ISERROR(INDEX(Panaboard!L:L,MATCH(CONCATENATE(AZ1388,"-",C1388),Panaboard!Z:Z,0))),"",INDEX(Panaboard!L:L,MATCH(CONCATENATE(AZ1388,"-",C1388),Panaboard!Z:Z,0))),"HH:MM")</f>
        <v/>
      </c>
      <c r="AJ1388" t="str">
        <f>TEXT(IF(ISERROR(INDEX(Panaboard!M:M,MATCH(CONCATENATE(AZ1388,"-",C1388),Panaboard!Z:Z,0))),"",INDEX(Panaboard!M:M,MATCH(CONCATENATE(AZ1388,"-",C1388),Panaboard!Z:Z,0))),"HH:MM")</f>
        <v/>
      </c>
      <c r="AK1388" t="str">
        <f>IF(PResult!BY1388="","",PResult!BY1388)</f>
        <v/>
      </c>
      <c r="AL1388">
        <f>IF(PResult!P1388="",0,PResult!P1388)</f>
        <v>0</v>
      </c>
      <c r="AM1388" t="str">
        <f>IF(ISERROR(INDEX(Panaboard!N:N,MATCH(CONCATENATE(AZ1388,"-",C1388),Panaboard!Z:Z,0))),"",INDEX(Panaboard!N:N,MATCH(CONCATENATE(AZ1388,"-",C1388),Panaboard!Z:Z,0)))</f>
        <v/>
      </c>
      <c r="AN1388" t="str">
        <f>IF(ISERROR(INDEX(Panaboard!O:O,MATCH(CONCATENATE(AZ1388,"-",C1388),Panaboard!Z:Z,0))),"",INDEX(Panaboard!O:O,MATCH(CONCATENATE(AZ1388,"-",C1388),Panaboard!Z:Z,0)))</f>
        <v/>
      </c>
      <c r="AO1388" t="str">
        <f>IF(ISERROR(INDEX(Panaboard!P:P,MATCH(CONCATENATE(AZ1388,"-",C1388),Panaboard!Z:Z,0))),"",INDEX(Panaboard!P:P,MATCH(CONCATENATE(AZ1388,"-",C1388),Panaboard!Z:Z,0)))</f>
        <v/>
      </c>
      <c r="AP1388" t="str">
        <f>IF(ISERROR(INDEX(Panaboard!Q:Q,MATCH(CONCATENATE(AZ1388,"-",C1388),Panaboard!Z:Z,0))),"",INDEX(Panaboard!Q:Q,MATCH(CONCATENATE(AZ1388,"-",C1388),Panaboard!Z:Z,0)))</f>
        <v/>
      </c>
      <c r="AR1388" t="str">
        <f>IF(PResult!BW1388="","",PResult!BW1388)</f>
        <v/>
      </c>
      <c r="AS1388" t="str">
        <f>IF(PResult!BX1388="","",PResult!BX1388)</f>
        <v/>
      </c>
      <c r="AT1388" t="str">
        <f>IF(ISERROR(INDEX(Panaboard!K:K,MATCH(CONCATENATE(AZ1388,"-",C1388),Panaboard!Z:Z,0))),"",INDEX(Panaboard!K:K,MATCH(CONCATENATE(AZ1388,"-",C1388),Panaboard!Z:Z,0)))</f>
        <v/>
      </c>
      <c r="AU1388" t="str">
        <f>IF(ISERROR(INDEX(Panaboard!U:U,MATCH(CONCATENATE(AZ1388,"-",C1388),Panaboard!Z:Z,0))),"",INDEX(Panaboard!U:U,MATCH(CONCATENATE(AZ1388,"-",C1388),Panaboard!Z:Z,0)))</f>
        <v/>
      </c>
      <c r="AV1388" t="str">
        <f>IF(ISERROR(INDEX(Panaboard!W:W,MATCH(CONCATENATE(AZ1388,"-",C1388),Panaboard!Z:Z,0))),"",INDEX(Panaboard!W:W,MATCH(CONCATENATE(AZ1388,"-",C1388),Panaboard!Z:Z,0)))</f>
        <v/>
      </c>
      <c r="AW1388" t="str">
        <f>IF(ISERROR(INDEX(Panaboard!X:X,MATCH(CONCATENATE(AZ1388,"-",C1388),Panaboard!Z:Z,0))),"",INDEX(Panaboard!X:X,MATCH(CONCATENATE(AZ1388,"-",C1388),Panaboard!Z:Z,0)))</f>
        <v/>
      </c>
      <c r="AX1388" t="str">
        <f>IF(ISERROR(INDEX(Panaboard!AA:AA,MATCH(CONCATENATE(AZ1388,"-",C1388),Panaboard!Z:Z,0))),"",INDEX(Panaboard!AA:AA,MATCH(CONCATENATE(AZ1388,"-",C1388),Panaboard!Z:Z,0)))</f>
        <v/>
      </c>
      <c r="AY1388" t="str">
        <f>IF(ISERROR(INDEX(Panaboard!AB:AB,MATCH(CONCATENATE(AZ1388,"-",C1388),Panaboard!Z:Z,0))),"",INDEX(Panaboard!AB:AB,MATCH(CONCATENATE(AZ1388,"-",C1388),Panaboard!Z:Z,0)))</f>
        <v/>
      </c>
      <c r="AZ1388" t="str">
        <f t="shared" si="172"/>
        <v/>
      </c>
      <c r="BA1388" t="str">
        <f>IF(ISERROR(INDEX(Panaboard!E:E,MATCH(CONCATENATE(AZ1388,"-",C1388),Panaboard!Z:Z,0))),"",INDEX(Panaboard!E:E,MATCH(CONCATENATE(AZ1388,"-",C1388),Panaboard!Z:Z,0)))</f>
        <v/>
      </c>
      <c r="BB1388" t="str">
        <f>IF(ISERROR(INDEX(Panaboard!AC:AC,MATCH(CONCATENATE(AZ1388,"-",C1388),Panaboard!Z:Z,0))),"",INDEX(Panaboard!AC:AC,MATCH(CONCATENATE(AZ1388,"-",C1388),Panaboard!Z:Z,0)))</f>
        <v/>
      </c>
      <c r="BC1388" t="str">
        <f t="shared" si="173"/>
        <v/>
      </c>
      <c r="BD1388" t="str">
        <f t="shared" si="174"/>
        <v/>
      </c>
      <c r="BE1388" t="str">
        <f t="shared" si="175"/>
        <v>xx0x0</v>
      </c>
      <c r="BF1388" t="str">
        <f>IF(ISERROR(INDEX(CuttingList!F:F,MATCH(CONCATENATE(A1388,"-",C1388),CuttingList!E:E,0))),"",INDEX(CuttingList!F:F,MATCH(CONCATENATE(A1388,"-",C1388),CuttingList!E:E,0)))</f>
        <v/>
      </c>
    </row>
    <row r="1389" spans="1:58" x14ac:dyDescent="0.25">
      <c r="A1389" t="str">
        <f>IF(PResult!BJ1389="","",PResult!BJ1389)</f>
        <v/>
      </c>
      <c r="B1389" t="str">
        <f>IF(PResult!E1389="","",PResult!E1389)</f>
        <v/>
      </c>
      <c r="C1389" t="str">
        <f>IF(PResult!BZ1389="","",PResult!BZ1389)</f>
        <v/>
      </c>
      <c r="D1389" t="str">
        <f>IF(ISERROR(INDEX(Panaboard!B:B,MATCH(CONCATENATE(AZ1389,"-",C1389),Panaboard!Z:Z,0))),"",TRIM(INDEX(Panaboard!B:B,MATCH(CONCATENATE(AZ1389,"-",C1389),Panaboard!Z:Z,0))))</f>
        <v/>
      </c>
      <c r="E1389" t="str">
        <f t="shared" si="171"/>
        <v>xx0x0</v>
      </c>
      <c r="F1389" t="str">
        <f>IF(PResult!U1389="","",UPPER(TRIM(PResult!U1389)))</f>
        <v/>
      </c>
      <c r="G1389">
        <f>IF(OR(PResult!O1389="",PResult!O1389="(null)"),0,PResult!O1389)</f>
        <v>0</v>
      </c>
      <c r="H1389" t="str">
        <f>IF(ISERROR(INDEX(Panaboard!G:G,MATCH(CONCATENATE(AZ1389,"-",C1389),Panaboard!Z:Z,0))),"",INDEX(Panaboard!G:G,MATCH(CONCATENATE(AZ1389,"-",C1389),Panaboard!Z:Z,0)))</f>
        <v/>
      </c>
      <c r="I1389" t="str">
        <f>IF(PResult!J1389="","",PResult!J1389)</f>
        <v/>
      </c>
      <c r="J1389" t="str">
        <f>IF(PResult!K1389="","",PResult!K1389)</f>
        <v/>
      </c>
      <c r="K1389">
        <f>IF(OR(PResult!L1389="(null)",PResult!L1389=""),0,PResult!L1389)</f>
        <v>0</v>
      </c>
      <c r="L1389">
        <f>IF(OR(PResult!M1389="(null)",PResult!M1389=""),0,PResult!M1389)</f>
        <v>0</v>
      </c>
      <c r="M1389">
        <f t="shared" si="168"/>
        <v>0</v>
      </c>
      <c r="N1389" t="str">
        <f>TEXT(IF(ISERROR(INDEX(Panaboard!H:H,MATCH(CONCATENATE(AZ1389,"-",C1389),Panaboard!Z:Z,0))),"",INDEX(Panaboard!H:H,MATCH(CONCATENATE(AZ1389,"-",C1389),Panaboard!Z:Z,0))),"HH:MM")</f>
        <v/>
      </c>
      <c r="O1389" t="str">
        <f>TEXT(IF(ISERROR(INDEX(Panaboard!I:I,MATCH(CONCATENATE(AZ1389,"-",C1389),Panaboard!Z:Z,0))),"",INDEX(Panaboard!I:I,MATCH(CONCATENATE(AZ1389,"-",C1389),Panaboard!Z:Z,0))),"HH:MM")</f>
        <v/>
      </c>
      <c r="P1389" t="str">
        <f t="shared" si="169"/>
        <v/>
      </c>
      <c r="Q1389" t="str">
        <f>IF(ISERROR(INDEX(Panaboard!S:S,MATCH(CONCATENATE(AZ1389,"-",C1389),Panaboard!Z:Z,0))),"",INDEX(Panaboard!S:S,MATCH(CONCATENATE(AZ1389,"-",C1389),Panaboard!Z:Z,0)))</f>
        <v/>
      </c>
      <c r="R1389" t="str">
        <f>IF(ISERROR(INDEX(Panaboard!F:F,MATCH(CONCATENATE(AZ1389,"-",C1389),Panaboard!Z:Z,0))),"",INDEX(Panaboard!F:F,MATCH(CONCATENATE(AZ1389,"-",C1389),Panaboard!Z:Z,0)))</f>
        <v/>
      </c>
      <c r="S1389" t="str">
        <f t="shared" si="170"/>
        <v/>
      </c>
      <c r="T1389" t="str">
        <f>IF(ISERROR(INDEX(Panaboard!D:D,MATCH(CONCATENATE(AZ1389,"-",C1389),Panaboard!Z:Z,0))),"",INDEX(Panaboard!D:D,MATCH(CONCATENATE(AZ1389,"-",C1389),Panaboard!Z:Z,0)))</f>
        <v/>
      </c>
      <c r="U1389" t="str">
        <f>IF(ISERROR(INDEX(Panaboard!J:J,MATCH(CONCATENATE(AZ1389,"-",C1389),Panaboard!Z:Z,0))),"",INDEX(Panaboard!J:J,MATCH(CONCATENATE(AZ1389,"-",C1389),Panaboard!Z:Z,0)))</f>
        <v/>
      </c>
      <c r="V1389">
        <f>IF(PResult!BL1389="",0,PResult!BL1389)</f>
        <v>0</v>
      </c>
      <c r="W1389">
        <f>IF(PResult!BM1389="",0,PResult!BM1389)</f>
        <v>0</v>
      </c>
      <c r="X1389">
        <f>IF(OR(PResult!AE1389="",PResult!AE1389="(null)"),IF(OR(PResult!AD1389="",PResult!AD1389="(null)"),0,PResult!AD1389),PResult!AE1389)</f>
        <v>0</v>
      </c>
      <c r="Y1389" t="str">
        <f>IF(OR(PResult!V1389="",PResult!V1389="(null)"),"",PResult!V1389)</f>
        <v/>
      </c>
      <c r="Z1389" t="str">
        <f>CONCATENATE(PResult!BO1389,PResult!BP1389)</f>
        <v/>
      </c>
      <c r="AA1389" t="str">
        <f>IF(PResult!Y1389="","",PResult!Y1389)</f>
        <v/>
      </c>
      <c r="AB1389" t="str">
        <f>IF(PResult!BQ1389="","",PResult!BQ1389)</f>
        <v/>
      </c>
      <c r="AC1389" t="str">
        <f>IF(PResult!BR1389="","",PResult!BR1389)</f>
        <v/>
      </c>
      <c r="AD1389" t="str">
        <f>IF(PResult!BS1389="","",PResult!BS1389)</f>
        <v/>
      </c>
      <c r="AE1389" t="str">
        <f>IF(PResult!BN1389="","",PResult!BN1389)</f>
        <v/>
      </c>
      <c r="AF1389" t="str">
        <f>IF(PResult!BT1389="","",PResult!BT1389)</f>
        <v/>
      </c>
      <c r="AG1389" t="str">
        <f>IF(PResult!BU1389="","",PResult!BU1389)</f>
        <v/>
      </c>
      <c r="AH1389" t="str">
        <f>IF(PResult!BV1389="","",PResult!BV1389)</f>
        <v/>
      </c>
      <c r="AI1389" t="str">
        <f>TEXT(IF(ISERROR(INDEX(Panaboard!L:L,MATCH(CONCATENATE(AZ1389,"-",C1389),Panaboard!Z:Z,0))),"",INDEX(Panaboard!L:L,MATCH(CONCATENATE(AZ1389,"-",C1389),Panaboard!Z:Z,0))),"HH:MM")</f>
        <v/>
      </c>
      <c r="AJ1389" t="str">
        <f>TEXT(IF(ISERROR(INDEX(Panaboard!M:M,MATCH(CONCATENATE(AZ1389,"-",C1389),Panaboard!Z:Z,0))),"",INDEX(Panaboard!M:M,MATCH(CONCATENATE(AZ1389,"-",C1389),Panaboard!Z:Z,0))),"HH:MM")</f>
        <v/>
      </c>
      <c r="AK1389" t="str">
        <f>IF(PResult!BY1389="","",PResult!BY1389)</f>
        <v/>
      </c>
      <c r="AL1389">
        <f>IF(PResult!P1389="",0,PResult!P1389)</f>
        <v>0</v>
      </c>
      <c r="AM1389" t="str">
        <f>IF(ISERROR(INDEX(Panaboard!N:N,MATCH(CONCATENATE(AZ1389,"-",C1389),Panaboard!Z:Z,0))),"",INDEX(Panaboard!N:N,MATCH(CONCATENATE(AZ1389,"-",C1389),Panaboard!Z:Z,0)))</f>
        <v/>
      </c>
      <c r="AN1389" t="str">
        <f>IF(ISERROR(INDEX(Panaboard!O:O,MATCH(CONCATENATE(AZ1389,"-",C1389),Panaboard!Z:Z,0))),"",INDEX(Panaboard!O:O,MATCH(CONCATENATE(AZ1389,"-",C1389),Panaboard!Z:Z,0)))</f>
        <v/>
      </c>
      <c r="AO1389" t="str">
        <f>IF(ISERROR(INDEX(Panaboard!P:P,MATCH(CONCATENATE(AZ1389,"-",C1389),Panaboard!Z:Z,0))),"",INDEX(Panaboard!P:P,MATCH(CONCATENATE(AZ1389,"-",C1389),Panaboard!Z:Z,0)))</f>
        <v/>
      </c>
      <c r="AP1389" t="str">
        <f>IF(ISERROR(INDEX(Panaboard!Q:Q,MATCH(CONCATENATE(AZ1389,"-",C1389),Panaboard!Z:Z,0))),"",INDEX(Panaboard!Q:Q,MATCH(CONCATENATE(AZ1389,"-",C1389),Panaboard!Z:Z,0)))</f>
        <v/>
      </c>
      <c r="AR1389" t="str">
        <f>IF(PResult!BW1389="","",PResult!BW1389)</f>
        <v/>
      </c>
      <c r="AS1389" t="str">
        <f>IF(PResult!BX1389="","",PResult!BX1389)</f>
        <v/>
      </c>
      <c r="AT1389" t="str">
        <f>IF(ISERROR(INDEX(Panaboard!K:K,MATCH(CONCATENATE(AZ1389,"-",C1389),Panaboard!Z:Z,0))),"",INDEX(Panaboard!K:K,MATCH(CONCATENATE(AZ1389,"-",C1389),Panaboard!Z:Z,0)))</f>
        <v/>
      </c>
      <c r="AU1389" t="str">
        <f>IF(ISERROR(INDEX(Panaboard!U:U,MATCH(CONCATENATE(AZ1389,"-",C1389),Panaboard!Z:Z,0))),"",INDEX(Panaboard!U:U,MATCH(CONCATENATE(AZ1389,"-",C1389),Panaboard!Z:Z,0)))</f>
        <v/>
      </c>
      <c r="AV1389" t="str">
        <f>IF(ISERROR(INDEX(Panaboard!W:W,MATCH(CONCATENATE(AZ1389,"-",C1389),Panaboard!Z:Z,0))),"",INDEX(Panaboard!W:W,MATCH(CONCATENATE(AZ1389,"-",C1389),Panaboard!Z:Z,0)))</f>
        <v/>
      </c>
      <c r="AW1389" t="str">
        <f>IF(ISERROR(INDEX(Panaboard!X:X,MATCH(CONCATENATE(AZ1389,"-",C1389),Panaboard!Z:Z,0))),"",INDEX(Panaboard!X:X,MATCH(CONCATENATE(AZ1389,"-",C1389),Panaboard!Z:Z,0)))</f>
        <v/>
      </c>
      <c r="AX1389" t="str">
        <f>IF(ISERROR(INDEX(Panaboard!AA:AA,MATCH(CONCATENATE(AZ1389,"-",C1389),Panaboard!Z:Z,0))),"",INDEX(Panaboard!AA:AA,MATCH(CONCATENATE(AZ1389,"-",C1389),Panaboard!Z:Z,0)))</f>
        <v/>
      </c>
      <c r="AY1389" t="str">
        <f>IF(ISERROR(INDEX(Panaboard!AB:AB,MATCH(CONCATENATE(AZ1389,"-",C1389),Panaboard!Z:Z,0))),"",INDEX(Panaboard!AB:AB,MATCH(CONCATENATE(AZ1389,"-",C1389),Panaboard!Z:Z,0)))</f>
        <v/>
      </c>
      <c r="AZ1389" t="str">
        <f t="shared" si="172"/>
        <v/>
      </c>
      <c r="BA1389" t="str">
        <f>IF(ISERROR(INDEX(Panaboard!E:E,MATCH(CONCATENATE(AZ1389,"-",C1389),Panaboard!Z:Z,0))),"",INDEX(Panaboard!E:E,MATCH(CONCATENATE(AZ1389,"-",C1389),Panaboard!Z:Z,0)))</f>
        <v/>
      </c>
      <c r="BB1389" t="str">
        <f>IF(ISERROR(INDEX(Panaboard!AC:AC,MATCH(CONCATENATE(AZ1389,"-",C1389),Panaboard!Z:Z,0))),"",INDEX(Panaboard!AC:AC,MATCH(CONCATENATE(AZ1389,"-",C1389),Panaboard!Z:Z,0)))</f>
        <v/>
      </c>
      <c r="BC1389" t="str">
        <f t="shared" si="173"/>
        <v/>
      </c>
      <c r="BD1389" t="str">
        <f t="shared" si="174"/>
        <v/>
      </c>
      <c r="BE1389" t="str">
        <f t="shared" si="175"/>
        <v>xx0x0</v>
      </c>
      <c r="BF1389" t="str">
        <f>IF(ISERROR(INDEX(CuttingList!F:F,MATCH(CONCATENATE(A1389,"-",C1389),CuttingList!E:E,0))),"",INDEX(CuttingList!F:F,MATCH(CONCATENATE(A1389,"-",C1389),CuttingList!E:E,0)))</f>
        <v/>
      </c>
    </row>
    <row r="1390" spans="1:58" x14ac:dyDescent="0.25">
      <c r="A1390" t="str">
        <f>IF(PResult!BJ1390="","",PResult!BJ1390)</f>
        <v/>
      </c>
      <c r="B1390" t="str">
        <f>IF(PResult!E1390="","",PResult!E1390)</f>
        <v/>
      </c>
      <c r="C1390" t="str">
        <f>IF(PResult!BZ1390="","",PResult!BZ1390)</f>
        <v/>
      </c>
      <c r="D1390" t="str">
        <f>IF(ISERROR(INDEX(Panaboard!B:B,MATCH(CONCATENATE(AZ1390,"-",C1390),Panaboard!Z:Z,0))),"",TRIM(INDEX(Panaboard!B:B,MATCH(CONCATENATE(AZ1390,"-",C1390),Panaboard!Z:Z,0))))</f>
        <v/>
      </c>
      <c r="E1390" t="str">
        <f t="shared" si="171"/>
        <v>xx0x0</v>
      </c>
      <c r="F1390" t="str">
        <f>IF(PResult!U1390="","",UPPER(TRIM(PResult!U1390)))</f>
        <v/>
      </c>
      <c r="G1390">
        <f>IF(OR(PResult!O1390="",PResult!O1390="(null)"),0,PResult!O1390)</f>
        <v>0</v>
      </c>
      <c r="H1390" t="str">
        <f>IF(ISERROR(INDEX(Panaboard!G:G,MATCH(CONCATENATE(AZ1390,"-",C1390),Panaboard!Z:Z,0))),"",INDEX(Panaboard!G:G,MATCH(CONCATENATE(AZ1390,"-",C1390),Panaboard!Z:Z,0)))</f>
        <v/>
      </c>
      <c r="I1390" t="str">
        <f>IF(PResult!J1390="","",PResult!J1390)</f>
        <v/>
      </c>
      <c r="J1390" t="str">
        <f>IF(PResult!K1390="","",PResult!K1390)</f>
        <v/>
      </c>
      <c r="K1390">
        <f>IF(OR(PResult!L1390="(null)",PResult!L1390=""),0,PResult!L1390)</f>
        <v>0</v>
      </c>
      <c r="L1390">
        <f>IF(OR(PResult!M1390="(null)",PResult!M1390=""),0,PResult!M1390)</f>
        <v>0</v>
      </c>
      <c r="M1390">
        <f t="shared" si="168"/>
        <v>0</v>
      </c>
      <c r="N1390" t="str">
        <f>TEXT(IF(ISERROR(INDEX(Panaboard!H:H,MATCH(CONCATENATE(AZ1390,"-",C1390),Panaboard!Z:Z,0))),"",INDEX(Panaboard!H:H,MATCH(CONCATENATE(AZ1390,"-",C1390),Panaboard!Z:Z,0))),"HH:MM")</f>
        <v/>
      </c>
      <c r="O1390" t="str">
        <f>TEXT(IF(ISERROR(INDEX(Panaboard!I:I,MATCH(CONCATENATE(AZ1390,"-",C1390),Panaboard!Z:Z,0))),"",INDEX(Panaboard!I:I,MATCH(CONCATENATE(AZ1390,"-",C1390),Panaboard!Z:Z,0))),"HH:MM")</f>
        <v/>
      </c>
      <c r="P1390" t="str">
        <f t="shared" si="169"/>
        <v/>
      </c>
      <c r="Q1390" t="str">
        <f>IF(ISERROR(INDEX(Panaboard!S:S,MATCH(CONCATENATE(AZ1390,"-",C1390),Panaboard!Z:Z,0))),"",INDEX(Panaboard!S:S,MATCH(CONCATENATE(AZ1390,"-",C1390),Panaboard!Z:Z,0)))</f>
        <v/>
      </c>
      <c r="R1390" t="str">
        <f>IF(ISERROR(INDEX(Panaboard!F:F,MATCH(CONCATENATE(AZ1390,"-",C1390),Panaboard!Z:Z,0))),"",INDEX(Panaboard!F:F,MATCH(CONCATENATE(AZ1390,"-",C1390),Panaboard!Z:Z,0)))</f>
        <v/>
      </c>
      <c r="S1390" t="str">
        <f t="shared" si="170"/>
        <v/>
      </c>
      <c r="T1390" t="str">
        <f>IF(ISERROR(INDEX(Panaboard!D:D,MATCH(CONCATENATE(AZ1390,"-",C1390),Panaboard!Z:Z,0))),"",INDEX(Panaboard!D:D,MATCH(CONCATENATE(AZ1390,"-",C1390),Panaboard!Z:Z,0)))</f>
        <v/>
      </c>
      <c r="U1390" t="str">
        <f>IF(ISERROR(INDEX(Panaboard!J:J,MATCH(CONCATENATE(AZ1390,"-",C1390),Panaboard!Z:Z,0))),"",INDEX(Panaboard!J:J,MATCH(CONCATENATE(AZ1390,"-",C1390),Panaboard!Z:Z,0)))</f>
        <v/>
      </c>
      <c r="V1390">
        <f>IF(PResult!BL1390="",0,PResult!BL1390)</f>
        <v>0</v>
      </c>
      <c r="W1390">
        <f>IF(PResult!BM1390="",0,PResult!BM1390)</f>
        <v>0</v>
      </c>
      <c r="X1390">
        <f>IF(OR(PResult!AE1390="",PResult!AE1390="(null)"),IF(OR(PResult!AD1390="",PResult!AD1390="(null)"),0,PResult!AD1390),PResult!AE1390)</f>
        <v>0</v>
      </c>
      <c r="Y1390" t="str">
        <f>IF(OR(PResult!V1390="",PResult!V1390="(null)"),"",PResult!V1390)</f>
        <v/>
      </c>
      <c r="Z1390" t="str">
        <f>CONCATENATE(PResult!BO1390,PResult!BP1390)</f>
        <v/>
      </c>
      <c r="AA1390" t="str">
        <f>IF(PResult!Y1390="","",PResult!Y1390)</f>
        <v/>
      </c>
      <c r="AB1390" t="str">
        <f>IF(PResult!BQ1390="","",PResult!BQ1390)</f>
        <v/>
      </c>
      <c r="AC1390" t="str">
        <f>IF(PResult!BR1390="","",PResult!BR1390)</f>
        <v/>
      </c>
      <c r="AD1390" t="str">
        <f>IF(PResult!BS1390="","",PResult!BS1390)</f>
        <v/>
      </c>
      <c r="AE1390" t="str">
        <f>IF(PResult!BN1390="","",PResult!BN1390)</f>
        <v/>
      </c>
      <c r="AF1390" t="str">
        <f>IF(PResult!BT1390="","",PResult!BT1390)</f>
        <v/>
      </c>
      <c r="AG1390" t="str">
        <f>IF(PResult!BU1390="","",PResult!BU1390)</f>
        <v/>
      </c>
      <c r="AH1390" t="str">
        <f>IF(PResult!BV1390="","",PResult!BV1390)</f>
        <v/>
      </c>
      <c r="AI1390" t="str">
        <f>TEXT(IF(ISERROR(INDEX(Panaboard!L:L,MATCH(CONCATENATE(AZ1390,"-",C1390),Panaboard!Z:Z,0))),"",INDEX(Panaboard!L:L,MATCH(CONCATENATE(AZ1390,"-",C1390),Panaboard!Z:Z,0))),"HH:MM")</f>
        <v/>
      </c>
      <c r="AJ1390" t="str">
        <f>TEXT(IF(ISERROR(INDEX(Panaboard!M:M,MATCH(CONCATENATE(AZ1390,"-",C1390),Panaboard!Z:Z,0))),"",INDEX(Panaboard!M:M,MATCH(CONCATENATE(AZ1390,"-",C1390),Panaboard!Z:Z,0))),"HH:MM")</f>
        <v/>
      </c>
      <c r="AK1390" t="str">
        <f>IF(PResult!BY1390="","",PResult!BY1390)</f>
        <v/>
      </c>
      <c r="AL1390">
        <f>IF(PResult!P1390="",0,PResult!P1390)</f>
        <v>0</v>
      </c>
      <c r="AM1390" t="str">
        <f>IF(ISERROR(INDEX(Panaboard!N:N,MATCH(CONCATENATE(AZ1390,"-",C1390),Panaboard!Z:Z,0))),"",INDEX(Panaboard!N:N,MATCH(CONCATENATE(AZ1390,"-",C1390),Panaboard!Z:Z,0)))</f>
        <v/>
      </c>
      <c r="AN1390" t="str">
        <f>IF(ISERROR(INDEX(Panaboard!O:O,MATCH(CONCATENATE(AZ1390,"-",C1390),Panaboard!Z:Z,0))),"",INDEX(Panaboard!O:O,MATCH(CONCATENATE(AZ1390,"-",C1390),Panaboard!Z:Z,0)))</f>
        <v/>
      </c>
      <c r="AO1390" t="str">
        <f>IF(ISERROR(INDEX(Panaboard!P:P,MATCH(CONCATENATE(AZ1390,"-",C1390),Panaboard!Z:Z,0))),"",INDEX(Panaboard!P:P,MATCH(CONCATENATE(AZ1390,"-",C1390),Panaboard!Z:Z,0)))</f>
        <v/>
      </c>
      <c r="AP1390" t="str">
        <f>IF(ISERROR(INDEX(Panaboard!Q:Q,MATCH(CONCATENATE(AZ1390,"-",C1390),Panaboard!Z:Z,0))),"",INDEX(Panaboard!Q:Q,MATCH(CONCATENATE(AZ1390,"-",C1390),Panaboard!Z:Z,0)))</f>
        <v/>
      </c>
      <c r="AR1390" t="str">
        <f>IF(PResult!BW1390="","",PResult!BW1390)</f>
        <v/>
      </c>
      <c r="AS1390" t="str">
        <f>IF(PResult!BX1390="","",PResult!BX1390)</f>
        <v/>
      </c>
      <c r="AT1390" t="str">
        <f>IF(ISERROR(INDEX(Panaboard!K:K,MATCH(CONCATENATE(AZ1390,"-",C1390),Panaboard!Z:Z,0))),"",INDEX(Panaboard!K:K,MATCH(CONCATENATE(AZ1390,"-",C1390),Panaboard!Z:Z,0)))</f>
        <v/>
      </c>
      <c r="AU1390" t="str">
        <f>IF(ISERROR(INDEX(Panaboard!U:U,MATCH(CONCATENATE(AZ1390,"-",C1390),Panaboard!Z:Z,0))),"",INDEX(Panaboard!U:U,MATCH(CONCATENATE(AZ1390,"-",C1390),Panaboard!Z:Z,0)))</f>
        <v/>
      </c>
      <c r="AV1390" t="str">
        <f>IF(ISERROR(INDEX(Panaboard!W:W,MATCH(CONCATENATE(AZ1390,"-",C1390),Panaboard!Z:Z,0))),"",INDEX(Panaboard!W:W,MATCH(CONCATENATE(AZ1390,"-",C1390),Panaboard!Z:Z,0)))</f>
        <v/>
      </c>
      <c r="AW1390" t="str">
        <f>IF(ISERROR(INDEX(Panaboard!X:X,MATCH(CONCATENATE(AZ1390,"-",C1390),Panaboard!Z:Z,0))),"",INDEX(Panaboard!X:X,MATCH(CONCATENATE(AZ1390,"-",C1390),Panaboard!Z:Z,0)))</f>
        <v/>
      </c>
      <c r="AX1390" t="str">
        <f>IF(ISERROR(INDEX(Panaboard!AA:AA,MATCH(CONCATENATE(AZ1390,"-",C1390),Panaboard!Z:Z,0))),"",INDEX(Panaboard!AA:AA,MATCH(CONCATENATE(AZ1390,"-",C1390),Panaboard!Z:Z,0)))</f>
        <v/>
      </c>
      <c r="AY1390" t="str">
        <f>IF(ISERROR(INDEX(Panaboard!AB:AB,MATCH(CONCATENATE(AZ1390,"-",C1390),Panaboard!Z:Z,0))),"",INDEX(Panaboard!AB:AB,MATCH(CONCATENATE(AZ1390,"-",C1390),Panaboard!Z:Z,0)))</f>
        <v/>
      </c>
      <c r="AZ1390" t="str">
        <f t="shared" si="172"/>
        <v/>
      </c>
      <c r="BA1390" t="str">
        <f>IF(ISERROR(INDEX(Panaboard!E:E,MATCH(CONCATENATE(AZ1390,"-",C1390),Panaboard!Z:Z,0))),"",INDEX(Panaboard!E:E,MATCH(CONCATENATE(AZ1390,"-",C1390),Panaboard!Z:Z,0)))</f>
        <v/>
      </c>
      <c r="BB1390" t="str">
        <f>IF(ISERROR(INDEX(Panaboard!AC:AC,MATCH(CONCATENATE(AZ1390,"-",C1390),Panaboard!Z:Z,0))),"",INDEX(Panaboard!AC:AC,MATCH(CONCATENATE(AZ1390,"-",C1390),Panaboard!Z:Z,0)))</f>
        <v/>
      </c>
      <c r="BC1390" t="str">
        <f t="shared" si="173"/>
        <v/>
      </c>
      <c r="BD1390" t="str">
        <f t="shared" si="174"/>
        <v/>
      </c>
      <c r="BE1390" t="str">
        <f t="shared" si="175"/>
        <v>xx0x0</v>
      </c>
      <c r="BF1390" t="str">
        <f>IF(ISERROR(INDEX(CuttingList!F:F,MATCH(CONCATENATE(A1390,"-",C1390),CuttingList!E:E,0))),"",INDEX(CuttingList!F:F,MATCH(CONCATENATE(A1390,"-",C1390),CuttingList!E:E,0)))</f>
        <v/>
      </c>
    </row>
    <row r="1391" spans="1:58" x14ac:dyDescent="0.25">
      <c r="A1391" t="str">
        <f>IF(PResult!BJ1391="","",PResult!BJ1391)</f>
        <v/>
      </c>
      <c r="B1391" t="str">
        <f>IF(PResult!E1391="","",PResult!E1391)</f>
        <v/>
      </c>
      <c r="C1391" t="str">
        <f>IF(PResult!BZ1391="","",PResult!BZ1391)</f>
        <v/>
      </c>
      <c r="D1391" t="str">
        <f>IF(ISERROR(INDEX(Panaboard!B:B,MATCH(CONCATENATE(AZ1391,"-",C1391),Panaboard!Z:Z,0))),"",TRIM(INDEX(Panaboard!B:B,MATCH(CONCATENATE(AZ1391,"-",C1391),Panaboard!Z:Z,0))))</f>
        <v/>
      </c>
      <c r="E1391" t="str">
        <f t="shared" si="171"/>
        <v>xx0x0</v>
      </c>
      <c r="F1391" t="str">
        <f>IF(PResult!U1391="","",UPPER(TRIM(PResult!U1391)))</f>
        <v/>
      </c>
      <c r="G1391">
        <f>IF(OR(PResult!O1391="",PResult!O1391="(null)"),0,PResult!O1391)</f>
        <v>0</v>
      </c>
      <c r="H1391" t="str">
        <f>IF(ISERROR(INDEX(Panaboard!G:G,MATCH(CONCATENATE(AZ1391,"-",C1391),Panaboard!Z:Z,0))),"",INDEX(Panaboard!G:G,MATCH(CONCATENATE(AZ1391,"-",C1391),Panaboard!Z:Z,0)))</f>
        <v/>
      </c>
      <c r="I1391" t="str">
        <f>IF(PResult!J1391="","",PResult!J1391)</f>
        <v/>
      </c>
      <c r="J1391" t="str">
        <f>IF(PResult!K1391="","",PResult!K1391)</f>
        <v/>
      </c>
      <c r="K1391">
        <f>IF(OR(PResult!L1391="(null)",PResult!L1391=""),0,PResult!L1391)</f>
        <v>0</v>
      </c>
      <c r="L1391">
        <f>IF(OR(PResult!M1391="(null)",PResult!M1391=""),0,PResult!M1391)</f>
        <v>0</v>
      </c>
      <c r="M1391">
        <f t="shared" si="168"/>
        <v>0</v>
      </c>
      <c r="N1391" t="str">
        <f>TEXT(IF(ISERROR(INDEX(Panaboard!H:H,MATCH(CONCATENATE(AZ1391,"-",C1391),Panaboard!Z:Z,0))),"",INDEX(Panaboard!H:H,MATCH(CONCATENATE(AZ1391,"-",C1391),Panaboard!Z:Z,0))),"HH:MM")</f>
        <v/>
      </c>
      <c r="O1391" t="str">
        <f>TEXT(IF(ISERROR(INDEX(Panaboard!I:I,MATCH(CONCATENATE(AZ1391,"-",C1391),Panaboard!Z:Z,0))),"",INDEX(Panaboard!I:I,MATCH(CONCATENATE(AZ1391,"-",C1391),Panaboard!Z:Z,0))),"HH:MM")</f>
        <v/>
      </c>
      <c r="P1391" t="str">
        <f t="shared" si="169"/>
        <v/>
      </c>
      <c r="Q1391" t="str">
        <f>IF(ISERROR(INDEX(Panaboard!S:S,MATCH(CONCATENATE(AZ1391,"-",C1391),Panaboard!Z:Z,0))),"",INDEX(Panaboard!S:S,MATCH(CONCATENATE(AZ1391,"-",C1391),Panaboard!Z:Z,0)))</f>
        <v/>
      </c>
      <c r="R1391" t="str">
        <f>IF(ISERROR(INDEX(Panaboard!F:F,MATCH(CONCATENATE(AZ1391,"-",C1391),Panaboard!Z:Z,0))),"",INDEX(Panaboard!F:F,MATCH(CONCATENATE(AZ1391,"-",C1391),Panaboard!Z:Z,0)))</f>
        <v/>
      </c>
      <c r="S1391" t="str">
        <f t="shared" si="170"/>
        <v/>
      </c>
      <c r="T1391" t="str">
        <f>IF(ISERROR(INDEX(Panaboard!D:D,MATCH(CONCATENATE(AZ1391,"-",C1391),Panaboard!Z:Z,0))),"",INDEX(Panaboard!D:D,MATCH(CONCATENATE(AZ1391,"-",C1391),Panaboard!Z:Z,0)))</f>
        <v/>
      </c>
      <c r="U1391" t="str">
        <f>IF(ISERROR(INDEX(Panaboard!J:J,MATCH(CONCATENATE(AZ1391,"-",C1391),Panaboard!Z:Z,0))),"",INDEX(Panaboard!J:J,MATCH(CONCATENATE(AZ1391,"-",C1391),Panaboard!Z:Z,0)))</f>
        <v/>
      </c>
      <c r="V1391">
        <f>IF(PResult!BL1391="",0,PResult!BL1391)</f>
        <v>0</v>
      </c>
      <c r="W1391">
        <f>IF(PResult!BM1391="",0,PResult!BM1391)</f>
        <v>0</v>
      </c>
      <c r="X1391">
        <f>IF(OR(PResult!AE1391="",PResult!AE1391="(null)"),IF(OR(PResult!AD1391="",PResult!AD1391="(null)"),0,PResult!AD1391),PResult!AE1391)</f>
        <v>0</v>
      </c>
      <c r="Y1391" t="str">
        <f>IF(OR(PResult!V1391="",PResult!V1391="(null)"),"",PResult!V1391)</f>
        <v/>
      </c>
      <c r="Z1391" t="str">
        <f>CONCATENATE(PResult!BO1391,PResult!BP1391)</f>
        <v/>
      </c>
      <c r="AA1391" t="str">
        <f>IF(PResult!Y1391="","",PResult!Y1391)</f>
        <v/>
      </c>
      <c r="AB1391" t="str">
        <f>IF(PResult!BQ1391="","",PResult!BQ1391)</f>
        <v/>
      </c>
      <c r="AC1391" t="str">
        <f>IF(PResult!BR1391="","",PResult!BR1391)</f>
        <v/>
      </c>
      <c r="AD1391" t="str">
        <f>IF(PResult!BS1391="","",PResult!BS1391)</f>
        <v/>
      </c>
      <c r="AE1391" t="str">
        <f>IF(PResult!BN1391="","",PResult!BN1391)</f>
        <v/>
      </c>
      <c r="AF1391" t="str">
        <f>IF(PResult!BT1391="","",PResult!BT1391)</f>
        <v/>
      </c>
      <c r="AG1391" t="str">
        <f>IF(PResult!BU1391="","",PResult!BU1391)</f>
        <v/>
      </c>
      <c r="AH1391" t="str">
        <f>IF(PResult!BV1391="","",PResult!BV1391)</f>
        <v/>
      </c>
      <c r="AI1391" t="str">
        <f>TEXT(IF(ISERROR(INDEX(Panaboard!L:L,MATCH(CONCATENATE(AZ1391,"-",C1391),Panaboard!Z:Z,0))),"",INDEX(Panaboard!L:L,MATCH(CONCATENATE(AZ1391,"-",C1391),Panaboard!Z:Z,0))),"HH:MM")</f>
        <v/>
      </c>
      <c r="AJ1391" t="str">
        <f>TEXT(IF(ISERROR(INDEX(Panaboard!M:M,MATCH(CONCATENATE(AZ1391,"-",C1391),Panaboard!Z:Z,0))),"",INDEX(Panaboard!M:M,MATCH(CONCATENATE(AZ1391,"-",C1391),Panaboard!Z:Z,0))),"HH:MM")</f>
        <v/>
      </c>
      <c r="AK1391" t="str">
        <f>IF(PResult!BY1391="","",PResult!BY1391)</f>
        <v/>
      </c>
      <c r="AL1391">
        <f>IF(PResult!P1391="",0,PResult!P1391)</f>
        <v>0</v>
      </c>
      <c r="AM1391" t="str">
        <f>IF(ISERROR(INDEX(Panaboard!N:N,MATCH(CONCATENATE(AZ1391,"-",C1391),Panaboard!Z:Z,0))),"",INDEX(Panaboard!N:N,MATCH(CONCATENATE(AZ1391,"-",C1391),Panaboard!Z:Z,0)))</f>
        <v/>
      </c>
      <c r="AN1391" t="str">
        <f>IF(ISERROR(INDEX(Panaboard!O:O,MATCH(CONCATENATE(AZ1391,"-",C1391),Panaboard!Z:Z,0))),"",INDEX(Panaboard!O:O,MATCH(CONCATENATE(AZ1391,"-",C1391),Panaboard!Z:Z,0)))</f>
        <v/>
      </c>
      <c r="AO1391" t="str">
        <f>IF(ISERROR(INDEX(Panaboard!P:P,MATCH(CONCATENATE(AZ1391,"-",C1391),Panaboard!Z:Z,0))),"",INDEX(Panaboard!P:P,MATCH(CONCATENATE(AZ1391,"-",C1391),Panaboard!Z:Z,0)))</f>
        <v/>
      </c>
      <c r="AP1391" t="str">
        <f>IF(ISERROR(INDEX(Panaboard!Q:Q,MATCH(CONCATENATE(AZ1391,"-",C1391),Panaboard!Z:Z,0))),"",INDEX(Panaboard!Q:Q,MATCH(CONCATENATE(AZ1391,"-",C1391),Panaboard!Z:Z,0)))</f>
        <v/>
      </c>
      <c r="AR1391" t="str">
        <f>IF(PResult!BW1391="","",PResult!BW1391)</f>
        <v/>
      </c>
      <c r="AS1391" t="str">
        <f>IF(PResult!BX1391="","",PResult!BX1391)</f>
        <v/>
      </c>
      <c r="AT1391" t="str">
        <f>IF(ISERROR(INDEX(Panaboard!K:K,MATCH(CONCATENATE(AZ1391,"-",C1391),Panaboard!Z:Z,0))),"",INDEX(Panaboard!K:K,MATCH(CONCATENATE(AZ1391,"-",C1391),Panaboard!Z:Z,0)))</f>
        <v/>
      </c>
      <c r="AU1391" t="str">
        <f>IF(ISERROR(INDEX(Panaboard!U:U,MATCH(CONCATENATE(AZ1391,"-",C1391),Panaboard!Z:Z,0))),"",INDEX(Panaboard!U:U,MATCH(CONCATENATE(AZ1391,"-",C1391),Panaboard!Z:Z,0)))</f>
        <v/>
      </c>
      <c r="AV1391" t="str">
        <f>IF(ISERROR(INDEX(Panaboard!W:W,MATCH(CONCATENATE(AZ1391,"-",C1391),Panaboard!Z:Z,0))),"",INDEX(Panaboard!W:W,MATCH(CONCATENATE(AZ1391,"-",C1391),Panaboard!Z:Z,0)))</f>
        <v/>
      </c>
      <c r="AW1391" t="str">
        <f>IF(ISERROR(INDEX(Panaboard!X:X,MATCH(CONCATENATE(AZ1391,"-",C1391),Panaboard!Z:Z,0))),"",INDEX(Panaboard!X:X,MATCH(CONCATENATE(AZ1391,"-",C1391),Panaboard!Z:Z,0)))</f>
        <v/>
      </c>
      <c r="AX1391" t="str">
        <f>IF(ISERROR(INDEX(Panaboard!AA:AA,MATCH(CONCATENATE(AZ1391,"-",C1391),Panaboard!Z:Z,0))),"",INDEX(Panaboard!AA:AA,MATCH(CONCATENATE(AZ1391,"-",C1391),Panaboard!Z:Z,0)))</f>
        <v/>
      </c>
      <c r="AY1391" t="str">
        <f>IF(ISERROR(INDEX(Panaboard!AB:AB,MATCH(CONCATENATE(AZ1391,"-",C1391),Panaboard!Z:Z,0))),"",INDEX(Panaboard!AB:AB,MATCH(CONCATENATE(AZ1391,"-",C1391),Panaboard!Z:Z,0)))</f>
        <v/>
      </c>
      <c r="AZ1391" t="str">
        <f t="shared" si="172"/>
        <v/>
      </c>
      <c r="BA1391" t="str">
        <f>IF(ISERROR(INDEX(Panaboard!E:E,MATCH(CONCATENATE(AZ1391,"-",C1391),Panaboard!Z:Z,0))),"",INDEX(Panaboard!E:E,MATCH(CONCATENATE(AZ1391,"-",C1391),Panaboard!Z:Z,0)))</f>
        <v/>
      </c>
      <c r="BB1391" t="str">
        <f>IF(ISERROR(INDEX(Panaboard!AC:AC,MATCH(CONCATENATE(AZ1391,"-",C1391),Panaboard!Z:Z,0))),"",INDEX(Panaboard!AC:AC,MATCH(CONCATENATE(AZ1391,"-",C1391),Panaboard!Z:Z,0)))</f>
        <v/>
      </c>
      <c r="BC1391" t="str">
        <f t="shared" si="173"/>
        <v/>
      </c>
      <c r="BD1391" t="str">
        <f t="shared" si="174"/>
        <v/>
      </c>
      <c r="BE1391" t="str">
        <f t="shared" si="175"/>
        <v>xx0x0</v>
      </c>
      <c r="BF1391" t="str">
        <f>IF(ISERROR(INDEX(CuttingList!F:F,MATCH(CONCATENATE(A1391,"-",C1391),CuttingList!E:E,0))),"",INDEX(CuttingList!F:F,MATCH(CONCATENATE(A1391,"-",C1391),CuttingList!E:E,0)))</f>
        <v/>
      </c>
    </row>
    <row r="1392" spans="1:58" x14ac:dyDescent="0.25">
      <c r="A1392" t="str">
        <f>IF(PResult!BJ1392="","",PResult!BJ1392)</f>
        <v/>
      </c>
      <c r="B1392" t="str">
        <f>IF(PResult!E1392="","",PResult!E1392)</f>
        <v/>
      </c>
      <c r="C1392" t="str">
        <f>IF(PResult!BZ1392="","",PResult!BZ1392)</f>
        <v/>
      </c>
      <c r="D1392" t="str">
        <f>IF(ISERROR(INDEX(Panaboard!B:B,MATCH(CONCATENATE(AZ1392,"-",C1392),Panaboard!Z:Z,0))),"",TRIM(INDEX(Panaboard!B:B,MATCH(CONCATENATE(AZ1392,"-",C1392),Panaboard!Z:Z,0))))</f>
        <v/>
      </c>
      <c r="E1392" t="str">
        <f t="shared" si="171"/>
        <v>xx0x0</v>
      </c>
      <c r="F1392" t="str">
        <f>IF(PResult!U1392="","",UPPER(TRIM(PResult!U1392)))</f>
        <v/>
      </c>
      <c r="G1392">
        <f>IF(OR(PResult!O1392="",PResult!O1392="(null)"),0,PResult!O1392)</f>
        <v>0</v>
      </c>
      <c r="H1392" t="str">
        <f>IF(ISERROR(INDEX(Panaboard!G:G,MATCH(CONCATENATE(AZ1392,"-",C1392),Panaboard!Z:Z,0))),"",INDEX(Panaboard!G:G,MATCH(CONCATENATE(AZ1392,"-",C1392),Panaboard!Z:Z,0)))</f>
        <v/>
      </c>
      <c r="I1392" t="str">
        <f>IF(PResult!J1392="","",PResult!J1392)</f>
        <v/>
      </c>
      <c r="J1392" t="str">
        <f>IF(PResult!K1392="","",PResult!K1392)</f>
        <v/>
      </c>
      <c r="K1392">
        <f>IF(OR(PResult!L1392="(null)",PResult!L1392=""),0,PResult!L1392)</f>
        <v>0</v>
      </c>
      <c r="L1392">
        <f>IF(OR(PResult!M1392="(null)",PResult!M1392=""),0,PResult!M1392)</f>
        <v>0</v>
      </c>
      <c r="M1392">
        <f t="shared" si="168"/>
        <v>0</v>
      </c>
      <c r="N1392" t="str">
        <f>TEXT(IF(ISERROR(INDEX(Panaboard!H:H,MATCH(CONCATENATE(AZ1392,"-",C1392),Panaboard!Z:Z,0))),"",INDEX(Panaboard!H:H,MATCH(CONCATENATE(AZ1392,"-",C1392),Panaboard!Z:Z,0))),"HH:MM")</f>
        <v/>
      </c>
      <c r="O1392" t="str">
        <f>TEXT(IF(ISERROR(INDEX(Panaboard!I:I,MATCH(CONCATENATE(AZ1392,"-",C1392),Panaboard!Z:Z,0))),"",INDEX(Panaboard!I:I,MATCH(CONCATENATE(AZ1392,"-",C1392),Panaboard!Z:Z,0))),"HH:MM")</f>
        <v/>
      </c>
      <c r="P1392" t="str">
        <f t="shared" si="169"/>
        <v/>
      </c>
      <c r="Q1392" t="str">
        <f>IF(ISERROR(INDEX(Panaboard!S:S,MATCH(CONCATENATE(AZ1392,"-",C1392),Panaboard!Z:Z,0))),"",INDEX(Panaboard!S:S,MATCH(CONCATENATE(AZ1392,"-",C1392),Panaboard!Z:Z,0)))</f>
        <v/>
      </c>
      <c r="R1392" t="str">
        <f>IF(ISERROR(INDEX(Panaboard!F:F,MATCH(CONCATENATE(AZ1392,"-",C1392),Panaboard!Z:Z,0))),"",INDEX(Panaboard!F:F,MATCH(CONCATENATE(AZ1392,"-",C1392),Panaboard!Z:Z,0)))</f>
        <v/>
      </c>
      <c r="S1392" t="str">
        <f t="shared" si="170"/>
        <v/>
      </c>
      <c r="T1392" t="str">
        <f>IF(ISERROR(INDEX(Panaboard!D:D,MATCH(CONCATENATE(AZ1392,"-",C1392),Panaboard!Z:Z,0))),"",INDEX(Panaboard!D:D,MATCH(CONCATENATE(AZ1392,"-",C1392),Panaboard!Z:Z,0)))</f>
        <v/>
      </c>
      <c r="U1392" t="str">
        <f>IF(ISERROR(INDEX(Panaboard!J:J,MATCH(CONCATENATE(AZ1392,"-",C1392),Panaboard!Z:Z,0))),"",INDEX(Panaboard!J:J,MATCH(CONCATENATE(AZ1392,"-",C1392),Panaboard!Z:Z,0)))</f>
        <v/>
      </c>
      <c r="V1392">
        <f>IF(PResult!BL1392="",0,PResult!BL1392)</f>
        <v>0</v>
      </c>
      <c r="W1392">
        <f>IF(PResult!BM1392="",0,PResult!BM1392)</f>
        <v>0</v>
      </c>
      <c r="X1392">
        <f>IF(OR(PResult!AE1392="",PResult!AE1392="(null)"),IF(OR(PResult!AD1392="",PResult!AD1392="(null)"),0,PResult!AD1392),PResult!AE1392)</f>
        <v>0</v>
      </c>
      <c r="Y1392" t="str">
        <f>IF(OR(PResult!V1392="",PResult!V1392="(null)"),"",PResult!V1392)</f>
        <v/>
      </c>
      <c r="Z1392" t="str">
        <f>CONCATENATE(PResult!BO1392,PResult!BP1392)</f>
        <v/>
      </c>
      <c r="AA1392" t="str">
        <f>IF(PResult!Y1392="","",PResult!Y1392)</f>
        <v/>
      </c>
      <c r="AB1392" t="str">
        <f>IF(PResult!BQ1392="","",PResult!BQ1392)</f>
        <v/>
      </c>
      <c r="AC1392" t="str">
        <f>IF(PResult!BR1392="","",PResult!BR1392)</f>
        <v/>
      </c>
      <c r="AD1392" t="str">
        <f>IF(PResult!BS1392="","",PResult!BS1392)</f>
        <v/>
      </c>
      <c r="AE1392" t="str">
        <f>IF(PResult!BN1392="","",PResult!BN1392)</f>
        <v/>
      </c>
      <c r="AF1392" t="str">
        <f>IF(PResult!BT1392="","",PResult!BT1392)</f>
        <v/>
      </c>
      <c r="AG1392" t="str">
        <f>IF(PResult!BU1392="","",PResult!BU1392)</f>
        <v/>
      </c>
      <c r="AH1392" t="str">
        <f>IF(PResult!BV1392="","",PResult!BV1392)</f>
        <v/>
      </c>
      <c r="AI1392" t="str">
        <f>TEXT(IF(ISERROR(INDEX(Panaboard!L:L,MATCH(CONCATENATE(AZ1392,"-",C1392),Panaboard!Z:Z,0))),"",INDEX(Panaboard!L:L,MATCH(CONCATENATE(AZ1392,"-",C1392),Panaboard!Z:Z,0))),"HH:MM")</f>
        <v/>
      </c>
      <c r="AJ1392" t="str">
        <f>TEXT(IF(ISERROR(INDEX(Panaboard!M:M,MATCH(CONCATENATE(AZ1392,"-",C1392),Panaboard!Z:Z,0))),"",INDEX(Panaboard!M:M,MATCH(CONCATENATE(AZ1392,"-",C1392),Panaboard!Z:Z,0))),"HH:MM")</f>
        <v/>
      </c>
      <c r="AK1392" t="str">
        <f>IF(PResult!BY1392="","",PResult!BY1392)</f>
        <v/>
      </c>
      <c r="AL1392">
        <f>IF(PResult!P1392="",0,PResult!P1392)</f>
        <v>0</v>
      </c>
      <c r="AM1392" t="str">
        <f>IF(ISERROR(INDEX(Panaboard!N:N,MATCH(CONCATENATE(AZ1392,"-",C1392),Panaboard!Z:Z,0))),"",INDEX(Panaboard!N:N,MATCH(CONCATENATE(AZ1392,"-",C1392),Panaboard!Z:Z,0)))</f>
        <v/>
      </c>
      <c r="AN1392" t="str">
        <f>IF(ISERROR(INDEX(Panaboard!O:O,MATCH(CONCATENATE(AZ1392,"-",C1392),Panaboard!Z:Z,0))),"",INDEX(Panaboard!O:O,MATCH(CONCATENATE(AZ1392,"-",C1392),Panaboard!Z:Z,0)))</f>
        <v/>
      </c>
      <c r="AO1392" t="str">
        <f>IF(ISERROR(INDEX(Panaboard!P:P,MATCH(CONCATENATE(AZ1392,"-",C1392),Panaboard!Z:Z,0))),"",INDEX(Panaboard!P:P,MATCH(CONCATENATE(AZ1392,"-",C1392),Panaboard!Z:Z,0)))</f>
        <v/>
      </c>
      <c r="AP1392" t="str">
        <f>IF(ISERROR(INDEX(Panaboard!Q:Q,MATCH(CONCATENATE(AZ1392,"-",C1392),Panaboard!Z:Z,0))),"",INDEX(Panaboard!Q:Q,MATCH(CONCATENATE(AZ1392,"-",C1392),Panaboard!Z:Z,0)))</f>
        <v/>
      </c>
      <c r="AR1392" t="str">
        <f>IF(PResult!BW1392="","",PResult!BW1392)</f>
        <v/>
      </c>
      <c r="AS1392" t="str">
        <f>IF(PResult!BX1392="","",PResult!BX1392)</f>
        <v/>
      </c>
      <c r="AT1392" t="str">
        <f>IF(ISERROR(INDEX(Panaboard!K:K,MATCH(CONCATENATE(AZ1392,"-",C1392),Panaboard!Z:Z,0))),"",INDEX(Panaboard!K:K,MATCH(CONCATENATE(AZ1392,"-",C1392),Panaboard!Z:Z,0)))</f>
        <v/>
      </c>
      <c r="AU1392" t="str">
        <f>IF(ISERROR(INDEX(Panaboard!U:U,MATCH(CONCATENATE(AZ1392,"-",C1392),Panaboard!Z:Z,0))),"",INDEX(Panaboard!U:U,MATCH(CONCATENATE(AZ1392,"-",C1392),Panaboard!Z:Z,0)))</f>
        <v/>
      </c>
      <c r="AV1392" t="str">
        <f>IF(ISERROR(INDEX(Panaboard!W:W,MATCH(CONCATENATE(AZ1392,"-",C1392),Panaboard!Z:Z,0))),"",INDEX(Panaboard!W:W,MATCH(CONCATENATE(AZ1392,"-",C1392),Panaboard!Z:Z,0)))</f>
        <v/>
      </c>
      <c r="AW1392" t="str">
        <f>IF(ISERROR(INDEX(Panaboard!X:X,MATCH(CONCATENATE(AZ1392,"-",C1392),Panaboard!Z:Z,0))),"",INDEX(Panaboard!X:X,MATCH(CONCATENATE(AZ1392,"-",C1392),Panaboard!Z:Z,0)))</f>
        <v/>
      </c>
      <c r="AX1392" t="str">
        <f>IF(ISERROR(INDEX(Panaboard!AA:AA,MATCH(CONCATENATE(AZ1392,"-",C1392),Panaboard!Z:Z,0))),"",INDEX(Panaboard!AA:AA,MATCH(CONCATENATE(AZ1392,"-",C1392),Panaboard!Z:Z,0)))</f>
        <v/>
      </c>
      <c r="AY1392" t="str">
        <f>IF(ISERROR(INDEX(Panaboard!AB:AB,MATCH(CONCATENATE(AZ1392,"-",C1392),Panaboard!Z:Z,0))),"",INDEX(Panaboard!AB:AB,MATCH(CONCATENATE(AZ1392,"-",C1392),Panaboard!Z:Z,0)))</f>
        <v/>
      </c>
      <c r="AZ1392" t="str">
        <f t="shared" si="172"/>
        <v/>
      </c>
      <c r="BA1392" t="str">
        <f>IF(ISERROR(INDEX(Panaboard!E:E,MATCH(CONCATENATE(AZ1392,"-",C1392),Panaboard!Z:Z,0))),"",INDEX(Panaboard!E:E,MATCH(CONCATENATE(AZ1392,"-",C1392),Panaboard!Z:Z,0)))</f>
        <v/>
      </c>
      <c r="BB1392" t="str">
        <f>IF(ISERROR(INDEX(Panaboard!AC:AC,MATCH(CONCATENATE(AZ1392,"-",C1392),Panaboard!Z:Z,0))),"",INDEX(Panaboard!AC:AC,MATCH(CONCATENATE(AZ1392,"-",C1392),Panaboard!Z:Z,0)))</f>
        <v/>
      </c>
      <c r="BC1392" t="str">
        <f t="shared" si="173"/>
        <v/>
      </c>
      <c r="BD1392" t="str">
        <f t="shared" si="174"/>
        <v/>
      </c>
      <c r="BE1392" t="str">
        <f t="shared" si="175"/>
        <v>xx0x0</v>
      </c>
      <c r="BF1392" t="str">
        <f>IF(ISERROR(INDEX(CuttingList!F:F,MATCH(CONCATENATE(A1392,"-",C1392),CuttingList!E:E,0))),"",INDEX(CuttingList!F:F,MATCH(CONCATENATE(A1392,"-",C1392),CuttingList!E:E,0)))</f>
        <v/>
      </c>
    </row>
    <row r="1393" spans="1:58" x14ac:dyDescent="0.25">
      <c r="A1393" t="str">
        <f>IF(PResult!BJ1393="","",PResult!BJ1393)</f>
        <v/>
      </c>
      <c r="B1393" t="str">
        <f>IF(PResult!E1393="","",PResult!E1393)</f>
        <v/>
      </c>
      <c r="C1393" t="str">
        <f>IF(PResult!BZ1393="","",PResult!BZ1393)</f>
        <v/>
      </c>
      <c r="D1393" t="str">
        <f>IF(ISERROR(INDEX(Panaboard!B:B,MATCH(CONCATENATE(AZ1393,"-",C1393),Panaboard!Z:Z,0))),"",TRIM(INDEX(Panaboard!B:B,MATCH(CONCATENATE(AZ1393,"-",C1393),Panaboard!Z:Z,0))))</f>
        <v/>
      </c>
      <c r="E1393" t="str">
        <f t="shared" si="171"/>
        <v>xx0x0</v>
      </c>
      <c r="F1393" t="str">
        <f>IF(PResult!U1393="","",UPPER(TRIM(PResult!U1393)))</f>
        <v/>
      </c>
      <c r="G1393">
        <f>IF(OR(PResult!O1393="",PResult!O1393="(null)"),0,PResult!O1393)</f>
        <v>0</v>
      </c>
      <c r="H1393" t="str">
        <f>IF(ISERROR(INDEX(Panaboard!G:G,MATCH(CONCATENATE(AZ1393,"-",C1393),Panaboard!Z:Z,0))),"",INDEX(Panaboard!G:G,MATCH(CONCATENATE(AZ1393,"-",C1393),Panaboard!Z:Z,0)))</f>
        <v/>
      </c>
      <c r="I1393" t="str">
        <f>IF(PResult!J1393="","",PResult!J1393)</f>
        <v/>
      </c>
      <c r="J1393" t="str">
        <f>IF(PResult!K1393="","",PResult!K1393)</f>
        <v/>
      </c>
      <c r="K1393">
        <f>IF(OR(PResult!L1393="(null)",PResult!L1393=""),0,PResult!L1393)</f>
        <v>0</v>
      </c>
      <c r="L1393">
        <f>IF(OR(PResult!M1393="(null)",PResult!M1393=""),0,PResult!M1393)</f>
        <v>0</v>
      </c>
      <c r="M1393">
        <f t="shared" si="168"/>
        <v>0</v>
      </c>
      <c r="N1393" t="str">
        <f>TEXT(IF(ISERROR(INDEX(Panaboard!H:H,MATCH(CONCATENATE(AZ1393,"-",C1393),Panaboard!Z:Z,0))),"",INDEX(Panaboard!H:H,MATCH(CONCATENATE(AZ1393,"-",C1393),Panaboard!Z:Z,0))),"HH:MM")</f>
        <v/>
      </c>
      <c r="O1393" t="str">
        <f>TEXT(IF(ISERROR(INDEX(Panaboard!I:I,MATCH(CONCATENATE(AZ1393,"-",C1393),Panaboard!Z:Z,0))),"",INDEX(Panaboard!I:I,MATCH(CONCATENATE(AZ1393,"-",C1393),Panaboard!Z:Z,0))),"HH:MM")</f>
        <v/>
      </c>
      <c r="P1393" t="str">
        <f t="shared" si="169"/>
        <v/>
      </c>
      <c r="Q1393" t="str">
        <f>IF(ISERROR(INDEX(Panaboard!S:S,MATCH(CONCATENATE(AZ1393,"-",C1393),Panaboard!Z:Z,0))),"",INDEX(Panaboard!S:S,MATCH(CONCATENATE(AZ1393,"-",C1393),Panaboard!Z:Z,0)))</f>
        <v/>
      </c>
      <c r="R1393" t="str">
        <f>IF(ISERROR(INDEX(Panaboard!F:F,MATCH(CONCATENATE(AZ1393,"-",C1393),Panaboard!Z:Z,0))),"",INDEX(Panaboard!F:F,MATCH(CONCATENATE(AZ1393,"-",C1393),Panaboard!Z:Z,0)))</f>
        <v/>
      </c>
      <c r="S1393" t="str">
        <f t="shared" si="170"/>
        <v/>
      </c>
      <c r="T1393" t="str">
        <f>IF(ISERROR(INDEX(Panaboard!D:D,MATCH(CONCATENATE(AZ1393,"-",C1393),Panaboard!Z:Z,0))),"",INDEX(Panaboard!D:D,MATCH(CONCATENATE(AZ1393,"-",C1393),Panaboard!Z:Z,0)))</f>
        <v/>
      </c>
      <c r="U1393" t="str">
        <f>IF(ISERROR(INDEX(Panaboard!J:J,MATCH(CONCATENATE(AZ1393,"-",C1393),Panaboard!Z:Z,0))),"",INDEX(Panaboard!J:J,MATCH(CONCATENATE(AZ1393,"-",C1393),Panaboard!Z:Z,0)))</f>
        <v/>
      </c>
      <c r="V1393">
        <f>IF(PResult!BL1393="",0,PResult!BL1393)</f>
        <v>0</v>
      </c>
      <c r="W1393">
        <f>IF(PResult!BM1393="",0,PResult!BM1393)</f>
        <v>0</v>
      </c>
      <c r="X1393">
        <f>IF(OR(PResult!AE1393="",PResult!AE1393="(null)"),IF(OR(PResult!AD1393="",PResult!AD1393="(null)"),0,PResult!AD1393),PResult!AE1393)</f>
        <v>0</v>
      </c>
      <c r="Y1393" t="str">
        <f>IF(OR(PResult!V1393="",PResult!V1393="(null)"),"",PResult!V1393)</f>
        <v/>
      </c>
      <c r="Z1393" t="str">
        <f>CONCATENATE(PResult!BO1393,PResult!BP1393)</f>
        <v/>
      </c>
      <c r="AA1393" t="str">
        <f>IF(PResult!Y1393="","",PResult!Y1393)</f>
        <v/>
      </c>
      <c r="AB1393" t="str">
        <f>IF(PResult!BQ1393="","",PResult!BQ1393)</f>
        <v/>
      </c>
      <c r="AC1393" t="str">
        <f>IF(PResult!BR1393="","",PResult!BR1393)</f>
        <v/>
      </c>
      <c r="AD1393" t="str">
        <f>IF(PResult!BS1393="","",PResult!BS1393)</f>
        <v/>
      </c>
      <c r="AE1393" t="str">
        <f>IF(PResult!BN1393="","",PResult!BN1393)</f>
        <v/>
      </c>
      <c r="AF1393" t="str">
        <f>IF(PResult!BT1393="","",PResult!BT1393)</f>
        <v/>
      </c>
      <c r="AG1393" t="str">
        <f>IF(PResult!BU1393="","",PResult!BU1393)</f>
        <v/>
      </c>
      <c r="AH1393" t="str">
        <f>IF(PResult!BV1393="","",PResult!BV1393)</f>
        <v/>
      </c>
      <c r="AI1393" t="str">
        <f>TEXT(IF(ISERROR(INDEX(Panaboard!L:L,MATCH(CONCATENATE(AZ1393,"-",C1393),Panaboard!Z:Z,0))),"",INDEX(Panaboard!L:L,MATCH(CONCATENATE(AZ1393,"-",C1393),Panaboard!Z:Z,0))),"HH:MM")</f>
        <v/>
      </c>
      <c r="AJ1393" t="str">
        <f>TEXT(IF(ISERROR(INDEX(Panaboard!M:M,MATCH(CONCATENATE(AZ1393,"-",C1393),Panaboard!Z:Z,0))),"",INDEX(Panaboard!M:M,MATCH(CONCATENATE(AZ1393,"-",C1393),Panaboard!Z:Z,0))),"HH:MM")</f>
        <v/>
      </c>
      <c r="AK1393" t="str">
        <f>IF(PResult!BY1393="","",PResult!BY1393)</f>
        <v/>
      </c>
      <c r="AL1393">
        <f>IF(PResult!P1393="",0,PResult!P1393)</f>
        <v>0</v>
      </c>
      <c r="AM1393" t="str">
        <f>IF(ISERROR(INDEX(Panaboard!N:N,MATCH(CONCATENATE(AZ1393,"-",C1393),Panaboard!Z:Z,0))),"",INDEX(Panaboard!N:N,MATCH(CONCATENATE(AZ1393,"-",C1393),Panaboard!Z:Z,0)))</f>
        <v/>
      </c>
      <c r="AN1393" t="str">
        <f>IF(ISERROR(INDEX(Panaboard!O:O,MATCH(CONCATENATE(AZ1393,"-",C1393),Panaboard!Z:Z,0))),"",INDEX(Panaboard!O:O,MATCH(CONCATENATE(AZ1393,"-",C1393),Panaboard!Z:Z,0)))</f>
        <v/>
      </c>
      <c r="AO1393" t="str">
        <f>IF(ISERROR(INDEX(Panaboard!P:P,MATCH(CONCATENATE(AZ1393,"-",C1393),Panaboard!Z:Z,0))),"",INDEX(Panaboard!P:P,MATCH(CONCATENATE(AZ1393,"-",C1393),Panaboard!Z:Z,0)))</f>
        <v/>
      </c>
      <c r="AP1393" t="str">
        <f>IF(ISERROR(INDEX(Panaboard!Q:Q,MATCH(CONCATENATE(AZ1393,"-",C1393),Panaboard!Z:Z,0))),"",INDEX(Panaboard!Q:Q,MATCH(CONCATENATE(AZ1393,"-",C1393),Panaboard!Z:Z,0)))</f>
        <v/>
      </c>
      <c r="AR1393" t="str">
        <f>IF(PResult!BW1393="","",PResult!BW1393)</f>
        <v/>
      </c>
      <c r="AS1393" t="str">
        <f>IF(PResult!BX1393="","",PResult!BX1393)</f>
        <v/>
      </c>
      <c r="AT1393" t="str">
        <f>IF(ISERROR(INDEX(Panaboard!K:K,MATCH(CONCATENATE(AZ1393,"-",C1393),Panaboard!Z:Z,0))),"",INDEX(Panaboard!K:K,MATCH(CONCATENATE(AZ1393,"-",C1393),Panaboard!Z:Z,0)))</f>
        <v/>
      </c>
      <c r="AU1393" t="str">
        <f>IF(ISERROR(INDEX(Panaboard!U:U,MATCH(CONCATENATE(AZ1393,"-",C1393),Panaboard!Z:Z,0))),"",INDEX(Panaboard!U:U,MATCH(CONCATENATE(AZ1393,"-",C1393),Panaboard!Z:Z,0)))</f>
        <v/>
      </c>
      <c r="AV1393" t="str">
        <f>IF(ISERROR(INDEX(Panaboard!W:W,MATCH(CONCATENATE(AZ1393,"-",C1393),Panaboard!Z:Z,0))),"",INDEX(Panaboard!W:W,MATCH(CONCATENATE(AZ1393,"-",C1393),Panaboard!Z:Z,0)))</f>
        <v/>
      </c>
      <c r="AW1393" t="str">
        <f>IF(ISERROR(INDEX(Panaboard!X:X,MATCH(CONCATENATE(AZ1393,"-",C1393),Panaboard!Z:Z,0))),"",INDEX(Panaboard!X:X,MATCH(CONCATENATE(AZ1393,"-",C1393),Panaboard!Z:Z,0)))</f>
        <v/>
      </c>
      <c r="AX1393" t="str">
        <f>IF(ISERROR(INDEX(Panaboard!AA:AA,MATCH(CONCATENATE(AZ1393,"-",C1393),Panaboard!Z:Z,0))),"",INDEX(Panaboard!AA:AA,MATCH(CONCATENATE(AZ1393,"-",C1393),Panaboard!Z:Z,0)))</f>
        <v/>
      </c>
      <c r="AY1393" t="str">
        <f>IF(ISERROR(INDEX(Panaboard!AB:AB,MATCH(CONCATENATE(AZ1393,"-",C1393),Panaboard!Z:Z,0))),"",INDEX(Panaboard!AB:AB,MATCH(CONCATENATE(AZ1393,"-",C1393),Panaboard!Z:Z,0)))</f>
        <v/>
      </c>
      <c r="AZ1393" t="str">
        <f t="shared" si="172"/>
        <v/>
      </c>
      <c r="BA1393" t="str">
        <f>IF(ISERROR(INDEX(Panaboard!E:E,MATCH(CONCATENATE(AZ1393,"-",C1393),Panaboard!Z:Z,0))),"",INDEX(Panaboard!E:E,MATCH(CONCATENATE(AZ1393,"-",C1393),Panaboard!Z:Z,0)))</f>
        <v/>
      </c>
      <c r="BB1393" t="str">
        <f>IF(ISERROR(INDEX(Panaboard!AC:AC,MATCH(CONCATENATE(AZ1393,"-",C1393),Panaboard!Z:Z,0))),"",INDEX(Panaboard!AC:AC,MATCH(CONCATENATE(AZ1393,"-",C1393),Panaboard!Z:Z,0)))</f>
        <v/>
      </c>
      <c r="BC1393" t="str">
        <f t="shared" si="173"/>
        <v/>
      </c>
      <c r="BD1393" t="str">
        <f t="shared" si="174"/>
        <v/>
      </c>
      <c r="BE1393" t="str">
        <f t="shared" si="175"/>
        <v>xx0x0</v>
      </c>
      <c r="BF1393" t="str">
        <f>IF(ISERROR(INDEX(CuttingList!F:F,MATCH(CONCATENATE(A1393,"-",C1393),CuttingList!E:E,0))),"",INDEX(CuttingList!F:F,MATCH(CONCATENATE(A1393,"-",C1393),CuttingList!E:E,0)))</f>
        <v/>
      </c>
    </row>
    <row r="1394" spans="1:58" x14ac:dyDescent="0.25">
      <c r="A1394" t="str">
        <f>IF(PResult!BJ1394="","",PResult!BJ1394)</f>
        <v/>
      </c>
      <c r="B1394" t="str">
        <f>IF(PResult!E1394="","",PResult!E1394)</f>
        <v/>
      </c>
      <c r="C1394" t="str">
        <f>IF(PResult!BZ1394="","",PResult!BZ1394)</f>
        <v/>
      </c>
      <c r="D1394" t="str">
        <f>IF(ISERROR(INDEX(Panaboard!B:B,MATCH(CONCATENATE(AZ1394,"-",C1394),Panaboard!Z:Z,0))),"",TRIM(INDEX(Panaboard!B:B,MATCH(CONCATENATE(AZ1394,"-",C1394),Panaboard!Z:Z,0))))</f>
        <v/>
      </c>
      <c r="E1394" t="str">
        <f t="shared" si="171"/>
        <v>xx0x0</v>
      </c>
      <c r="F1394" t="str">
        <f>IF(PResult!U1394="","",UPPER(TRIM(PResult!U1394)))</f>
        <v/>
      </c>
      <c r="G1394">
        <f>IF(OR(PResult!O1394="",PResult!O1394="(null)"),0,PResult!O1394)</f>
        <v>0</v>
      </c>
      <c r="H1394" t="str">
        <f>IF(ISERROR(INDEX(Panaboard!G:G,MATCH(CONCATENATE(AZ1394,"-",C1394),Panaboard!Z:Z,0))),"",INDEX(Panaboard!G:G,MATCH(CONCATENATE(AZ1394,"-",C1394),Panaboard!Z:Z,0)))</f>
        <v/>
      </c>
      <c r="I1394" t="str">
        <f>IF(PResult!J1394="","",PResult!J1394)</f>
        <v/>
      </c>
      <c r="J1394" t="str">
        <f>IF(PResult!K1394="","",PResult!K1394)</f>
        <v/>
      </c>
      <c r="K1394">
        <f>IF(OR(PResult!L1394="(null)",PResult!L1394=""),0,PResult!L1394)</f>
        <v>0</v>
      </c>
      <c r="L1394">
        <f>IF(OR(PResult!M1394="(null)",PResult!M1394=""),0,PResult!M1394)</f>
        <v>0</v>
      </c>
      <c r="M1394">
        <f t="shared" si="168"/>
        <v>0</v>
      </c>
      <c r="N1394" t="str">
        <f>TEXT(IF(ISERROR(INDEX(Panaboard!H:H,MATCH(CONCATENATE(AZ1394,"-",C1394),Panaboard!Z:Z,0))),"",INDEX(Panaboard!H:H,MATCH(CONCATENATE(AZ1394,"-",C1394),Panaboard!Z:Z,0))),"HH:MM")</f>
        <v/>
      </c>
      <c r="O1394" t="str">
        <f>TEXT(IF(ISERROR(INDEX(Panaboard!I:I,MATCH(CONCATENATE(AZ1394,"-",C1394),Panaboard!Z:Z,0))),"",INDEX(Panaboard!I:I,MATCH(CONCATENATE(AZ1394,"-",C1394),Panaboard!Z:Z,0))),"HH:MM")</f>
        <v/>
      </c>
      <c r="P1394" t="str">
        <f t="shared" si="169"/>
        <v/>
      </c>
      <c r="Q1394" t="str">
        <f>IF(ISERROR(INDEX(Panaboard!S:S,MATCH(CONCATENATE(AZ1394,"-",C1394),Panaboard!Z:Z,0))),"",INDEX(Panaboard!S:S,MATCH(CONCATENATE(AZ1394,"-",C1394),Panaboard!Z:Z,0)))</f>
        <v/>
      </c>
      <c r="R1394" t="str">
        <f>IF(ISERROR(INDEX(Panaboard!F:F,MATCH(CONCATENATE(AZ1394,"-",C1394),Panaboard!Z:Z,0))),"",INDEX(Panaboard!F:F,MATCH(CONCATENATE(AZ1394,"-",C1394),Panaboard!Z:Z,0)))</f>
        <v/>
      </c>
      <c r="S1394" t="str">
        <f t="shared" si="170"/>
        <v/>
      </c>
      <c r="T1394" t="str">
        <f>IF(ISERROR(INDEX(Panaboard!D:D,MATCH(CONCATENATE(AZ1394,"-",C1394),Panaboard!Z:Z,0))),"",INDEX(Panaboard!D:D,MATCH(CONCATENATE(AZ1394,"-",C1394),Panaboard!Z:Z,0)))</f>
        <v/>
      </c>
      <c r="U1394" t="str">
        <f>IF(ISERROR(INDEX(Panaboard!J:J,MATCH(CONCATENATE(AZ1394,"-",C1394),Panaboard!Z:Z,0))),"",INDEX(Panaboard!J:J,MATCH(CONCATENATE(AZ1394,"-",C1394),Panaboard!Z:Z,0)))</f>
        <v/>
      </c>
      <c r="V1394">
        <f>IF(PResult!BL1394="",0,PResult!BL1394)</f>
        <v>0</v>
      </c>
      <c r="W1394">
        <f>IF(PResult!BM1394="",0,PResult!BM1394)</f>
        <v>0</v>
      </c>
      <c r="X1394">
        <f>IF(OR(PResult!AE1394="",PResult!AE1394="(null)"),IF(OR(PResult!AD1394="",PResult!AD1394="(null)"),0,PResult!AD1394),PResult!AE1394)</f>
        <v>0</v>
      </c>
      <c r="Y1394" t="str">
        <f>IF(OR(PResult!V1394="",PResult!V1394="(null)"),"",PResult!V1394)</f>
        <v/>
      </c>
      <c r="Z1394" t="str">
        <f>CONCATENATE(PResult!BO1394,PResult!BP1394)</f>
        <v/>
      </c>
      <c r="AA1394" t="str">
        <f>IF(PResult!Y1394="","",PResult!Y1394)</f>
        <v/>
      </c>
      <c r="AB1394" t="str">
        <f>IF(PResult!BQ1394="","",PResult!BQ1394)</f>
        <v/>
      </c>
      <c r="AC1394" t="str">
        <f>IF(PResult!BR1394="","",PResult!BR1394)</f>
        <v/>
      </c>
      <c r="AD1394" t="str">
        <f>IF(PResult!BS1394="","",PResult!BS1394)</f>
        <v/>
      </c>
      <c r="AE1394" t="str">
        <f>IF(PResult!BN1394="","",PResult!BN1394)</f>
        <v/>
      </c>
      <c r="AF1394" t="str">
        <f>IF(PResult!BT1394="","",PResult!BT1394)</f>
        <v/>
      </c>
      <c r="AG1394" t="str">
        <f>IF(PResult!BU1394="","",PResult!BU1394)</f>
        <v/>
      </c>
      <c r="AH1394" t="str">
        <f>IF(PResult!BV1394="","",PResult!BV1394)</f>
        <v/>
      </c>
      <c r="AI1394" t="str">
        <f>TEXT(IF(ISERROR(INDEX(Panaboard!L:L,MATCH(CONCATENATE(AZ1394,"-",C1394),Panaboard!Z:Z,0))),"",INDEX(Panaboard!L:L,MATCH(CONCATENATE(AZ1394,"-",C1394),Panaboard!Z:Z,0))),"HH:MM")</f>
        <v/>
      </c>
      <c r="AJ1394" t="str">
        <f>TEXT(IF(ISERROR(INDEX(Panaboard!M:M,MATCH(CONCATENATE(AZ1394,"-",C1394),Panaboard!Z:Z,0))),"",INDEX(Panaboard!M:M,MATCH(CONCATENATE(AZ1394,"-",C1394),Panaboard!Z:Z,0))),"HH:MM")</f>
        <v/>
      </c>
      <c r="AK1394" t="str">
        <f>IF(PResult!BY1394="","",PResult!BY1394)</f>
        <v/>
      </c>
      <c r="AL1394">
        <f>IF(PResult!P1394="",0,PResult!P1394)</f>
        <v>0</v>
      </c>
      <c r="AM1394" t="str">
        <f>IF(ISERROR(INDEX(Panaboard!N:N,MATCH(CONCATENATE(AZ1394,"-",C1394),Panaboard!Z:Z,0))),"",INDEX(Panaboard!N:N,MATCH(CONCATENATE(AZ1394,"-",C1394),Panaboard!Z:Z,0)))</f>
        <v/>
      </c>
      <c r="AN1394" t="str">
        <f>IF(ISERROR(INDEX(Panaboard!O:O,MATCH(CONCATENATE(AZ1394,"-",C1394),Panaboard!Z:Z,0))),"",INDEX(Panaboard!O:O,MATCH(CONCATENATE(AZ1394,"-",C1394),Panaboard!Z:Z,0)))</f>
        <v/>
      </c>
      <c r="AO1394" t="str">
        <f>IF(ISERROR(INDEX(Panaboard!P:P,MATCH(CONCATENATE(AZ1394,"-",C1394),Panaboard!Z:Z,0))),"",INDEX(Panaboard!P:P,MATCH(CONCATENATE(AZ1394,"-",C1394),Panaboard!Z:Z,0)))</f>
        <v/>
      </c>
      <c r="AP1394" t="str">
        <f>IF(ISERROR(INDEX(Panaboard!Q:Q,MATCH(CONCATENATE(AZ1394,"-",C1394),Panaboard!Z:Z,0))),"",INDEX(Panaboard!Q:Q,MATCH(CONCATENATE(AZ1394,"-",C1394),Panaboard!Z:Z,0)))</f>
        <v/>
      </c>
      <c r="AR1394" t="str">
        <f>IF(PResult!BW1394="","",PResult!BW1394)</f>
        <v/>
      </c>
      <c r="AS1394" t="str">
        <f>IF(PResult!BX1394="","",PResult!BX1394)</f>
        <v/>
      </c>
      <c r="AT1394" t="str">
        <f>IF(ISERROR(INDEX(Panaboard!K:K,MATCH(CONCATENATE(AZ1394,"-",C1394),Panaboard!Z:Z,0))),"",INDEX(Panaboard!K:K,MATCH(CONCATENATE(AZ1394,"-",C1394),Panaboard!Z:Z,0)))</f>
        <v/>
      </c>
      <c r="AU1394" t="str">
        <f>IF(ISERROR(INDEX(Panaboard!U:U,MATCH(CONCATENATE(AZ1394,"-",C1394),Panaboard!Z:Z,0))),"",INDEX(Panaboard!U:U,MATCH(CONCATENATE(AZ1394,"-",C1394),Panaboard!Z:Z,0)))</f>
        <v/>
      </c>
      <c r="AV1394" t="str">
        <f>IF(ISERROR(INDEX(Panaboard!W:W,MATCH(CONCATENATE(AZ1394,"-",C1394),Panaboard!Z:Z,0))),"",INDEX(Panaboard!W:W,MATCH(CONCATENATE(AZ1394,"-",C1394),Panaboard!Z:Z,0)))</f>
        <v/>
      </c>
      <c r="AW1394" t="str">
        <f>IF(ISERROR(INDEX(Panaboard!X:X,MATCH(CONCATENATE(AZ1394,"-",C1394),Panaboard!Z:Z,0))),"",INDEX(Panaboard!X:X,MATCH(CONCATENATE(AZ1394,"-",C1394),Panaboard!Z:Z,0)))</f>
        <v/>
      </c>
      <c r="AX1394" t="str">
        <f>IF(ISERROR(INDEX(Panaboard!AA:AA,MATCH(CONCATENATE(AZ1394,"-",C1394),Panaboard!Z:Z,0))),"",INDEX(Panaboard!AA:AA,MATCH(CONCATENATE(AZ1394,"-",C1394),Panaboard!Z:Z,0)))</f>
        <v/>
      </c>
      <c r="AY1394" t="str">
        <f>IF(ISERROR(INDEX(Panaboard!AB:AB,MATCH(CONCATENATE(AZ1394,"-",C1394),Panaboard!Z:Z,0))),"",INDEX(Panaboard!AB:AB,MATCH(CONCATENATE(AZ1394,"-",C1394),Panaboard!Z:Z,0)))</f>
        <v/>
      </c>
      <c r="AZ1394" t="str">
        <f t="shared" si="172"/>
        <v/>
      </c>
      <c r="BA1394" t="str">
        <f>IF(ISERROR(INDEX(Panaboard!E:E,MATCH(CONCATENATE(AZ1394,"-",C1394),Panaboard!Z:Z,0))),"",INDEX(Panaboard!E:E,MATCH(CONCATENATE(AZ1394,"-",C1394),Panaboard!Z:Z,0)))</f>
        <v/>
      </c>
      <c r="BB1394" t="str">
        <f>IF(ISERROR(INDEX(Panaboard!AC:AC,MATCH(CONCATENATE(AZ1394,"-",C1394),Panaboard!Z:Z,0))),"",INDEX(Panaboard!AC:AC,MATCH(CONCATENATE(AZ1394,"-",C1394),Panaboard!Z:Z,0)))</f>
        <v/>
      </c>
      <c r="BC1394" t="str">
        <f t="shared" si="173"/>
        <v/>
      </c>
      <c r="BD1394" t="str">
        <f t="shared" si="174"/>
        <v/>
      </c>
      <c r="BE1394" t="str">
        <f t="shared" si="175"/>
        <v>xx0x0</v>
      </c>
      <c r="BF1394" t="str">
        <f>IF(ISERROR(INDEX(CuttingList!F:F,MATCH(CONCATENATE(A1394,"-",C1394),CuttingList!E:E,0))),"",INDEX(CuttingList!F:F,MATCH(CONCATENATE(A1394,"-",C1394),CuttingList!E:E,0)))</f>
        <v/>
      </c>
    </row>
    <row r="1395" spans="1:58" x14ac:dyDescent="0.25">
      <c r="A1395" t="str">
        <f>IF(PResult!BJ1395="","",PResult!BJ1395)</f>
        <v/>
      </c>
      <c r="B1395" t="str">
        <f>IF(PResult!E1395="","",PResult!E1395)</f>
        <v/>
      </c>
      <c r="C1395" t="str">
        <f>IF(PResult!BZ1395="","",PResult!BZ1395)</f>
        <v/>
      </c>
      <c r="D1395" t="str">
        <f>IF(ISERROR(INDEX(Panaboard!B:B,MATCH(CONCATENATE(AZ1395,"-",C1395),Panaboard!Z:Z,0))),"",TRIM(INDEX(Panaboard!B:B,MATCH(CONCATENATE(AZ1395,"-",C1395),Panaboard!Z:Z,0))))</f>
        <v/>
      </c>
      <c r="E1395" t="str">
        <f t="shared" si="171"/>
        <v>xx0x0</v>
      </c>
      <c r="F1395" t="str">
        <f>IF(PResult!U1395="","",UPPER(TRIM(PResult!U1395)))</f>
        <v/>
      </c>
      <c r="G1395">
        <f>IF(OR(PResult!O1395="",PResult!O1395="(null)"),0,PResult!O1395)</f>
        <v>0</v>
      </c>
      <c r="H1395" t="str">
        <f>IF(ISERROR(INDEX(Panaboard!G:G,MATCH(CONCATENATE(AZ1395,"-",C1395),Panaboard!Z:Z,0))),"",INDEX(Panaboard!G:G,MATCH(CONCATENATE(AZ1395,"-",C1395),Panaboard!Z:Z,0)))</f>
        <v/>
      </c>
      <c r="I1395" t="str">
        <f>IF(PResult!J1395="","",PResult!J1395)</f>
        <v/>
      </c>
      <c r="J1395" t="str">
        <f>IF(PResult!K1395="","",PResult!K1395)</f>
        <v/>
      </c>
      <c r="K1395">
        <f>IF(OR(PResult!L1395="(null)",PResult!L1395=""),0,PResult!L1395)</f>
        <v>0</v>
      </c>
      <c r="L1395">
        <f>IF(OR(PResult!M1395="(null)",PResult!M1395=""),0,PResult!M1395)</f>
        <v>0</v>
      </c>
      <c r="M1395">
        <f t="shared" si="168"/>
        <v>0</v>
      </c>
      <c r="N1395" t="str">
        <f>TEXT(IF(ISERROR(INDEX(Panaboard!H:H,MATCH(CONCATENATE(AZ1395,"-",C1395),Panaboard!Z:Z,0))),"",INDEX(Panaboard!H:H,MATCH(CONCATENATE(AZ1395,"-",C1395),Panaboard!Z:Z,0))),"HH:MM")</f>
        <v/>
      </c>
      <c r="O1395" t="str">
        <f>TEXT(IF(ISERROR(INDEX(Panaboard!I:I,MATCH(CONCATENATE(AZ1395,"-",C1395),Panaboard!Z:Z,0))),"",INDEX(Panaboard!I:I,MATCH(CONCATENATE(AZ1395,"-",C1395),Panaboard!Z:Z,0))),"HH:MM")</f>
        <v/>
      </c>
      <c r="P1395" t="str">
        <f t="shared" si="169"/>
        <v/>
      </c>
      <c r="Q1395" t="str">
        <f>IF(ISERROR(INDEX(Panaboard!S:S,MATCH(CONCATENATE(AZ1395,"-",C1395),Panaboard!Z:Z,0))),"",INDEX(Panaboard!S:S,MATCH(CONCATENATE(AZ1395,"-",C1395),Panaboard!Z:Z,0)))</f>
        <v/>
      </c>
      <c r="R1395" t="str">
        <f>IF(ISERROR(INDEX(Panaboard!F:F,MATCH(CONCATENATE(AZ1395,"-",C1395),Panaboard!Z:Z,0))),"",INDEX(Panaboard!F:F,MATCH(CONCATENATE(AZ1395,"-",C1395),Panaboard!Z:Z,0)))</f>
        <v/>
      </c>
      <c r="S1395" t="str">
        <f t="shared" si="170"/>
        <v/>
      </c>
      <c r="T1395" t="str">
        <f>IF(ISERROR(INDEX(Panaboard!D:D,MATCH(CONCATENATE(AZ1395,"-",C1395),Panaboard!Z:Z,0))),"",INDEX(Panaboard!D:D,MATCH(CONCATENATE(AZ1395,"-",C1395),Panaboard!Z:Z,0)))</f>
        <v/>
      </c>
      <c r="U1395" t="str">
        <f>IF(ISERROR(INDEX(Panaboard!J:J,MATCH(CONCATENATE(AZ1395,"-",C1395),Panaboard!Z:Z,0))),"",INDEX(Panaboard!J:J,MATCH(CONCATENATE(AZ1395,"-",C1395),Panaboard!Z:Z,0)))</f>
        <v/>
      </c>
      <c r="V1395">
        <f>IF(PResult!BL1395="",0,PResult!BL1395)</f>
        <v>0</v>
      </c>
      <c r="W1395">
        <f>IF(PResult!BM1395="",0,PResult!BM1395)</f>
        <v>0</v>
      </c>
      <c r="X1395">
        <f>IF(OR(PResult!AE1395="",PResult!AE1395="(null)"),IF(OR(PResult!AD1395="",PResult!AD1395="(null)"),0,PResult!AD1395),PResult!AE1395)</f>
        <v>0</v>
      </c>
      <c r="Y1395" t="str">
        <f>IF(OR(PResult!V1395="",PResult!V1395="(null)"),"",PResult!V1395)</f>
        <v/>
      </c>
      <c r="Z1395" t="str">
        <f>CONCATENATE(PResult!BO1395,PResult!BP1395)</f>
        <v/>
      </c>
      <c r="AA1395" t="str">
        <f>IF(PResult!Y1395="","",PResult!Y1395)</f>
        <v/>
      </c>
      <c r="AB1395" t="str">
        <f>IF(PResult!BQ1395="","",PResult!BQ1395)</f>
        <v/>
      </c>
      <c r="AC1395" t="str">
        <f>IF(PResult!BR1395="","",PResult!BR1395)</f>
        <v/>
      </c>
      <c r="AD1395" t="str">
        <f>IF(PResult!BS1395="","",PResult!BS1395)</f>
        <v/>
      </c>
      <c r="AE1395" t="str">
        <f>IF(PResult!BN1395="","",PResult!BN1395)</f>
        <v/>
      </c>
      <c r="AF1395" t="str">
        <f>IF(PResult!BT1395="","",PResult!BT1395)</f>
        <v/>
      </c>
      <c r="AG1395" t="str">
        <f>IF(PResult!BU1395="","",PResult!BU1395)</f>
        <v/>
      </c>
      <c r="AH1395" t="str">
        <f>IF(PResult!BV1395="","",PResult!BV1395)</f>
        <v/>
      </c>
      <c r="AI1395" t="str">
        <f>TEXT(IF(ISERROR(INDEX(Panaboard!L:L,MATCH(CONCATENATE(AZ1395,"-",C1395),Panaboard!Z:Z,0))),"",INDEX(Panaboard!L:L,MATCH(CONCATENATE(AZ1395,"-",C1395),Panaboard!Z:Z,0))),"HH:MM")</f>
        <v/>
      </c>
      <c r="AJ1395" t="str">
        <f>TEXT(IF(ISERROR(INDEX(Panaboard!M:M,MATCH(CONCATENATE(AZ1395,"-",C1395),Panaboard!Z:Z,0))),"",INDEX(Panaboard!M:M,MATCH(CONCATENATE(AZ1395,"-",C1395),Panaboard!Z:Z,0))),"HH:MM")</f>
        <v/>
      </c>
      <c r="AK1395" t="str">
        <f>IF(PResult!BY1395="","",PResult!BY1395)</f>
        <v/>
      </c>
      <c r="AL1395">
        <f>IF(PResult!P1395="",0,PResult!P1395)</f>
        <v>0</v>
      </c>
      <c r="AM1395" t="str">
        <f>IF(ISERROR(INDEX(Panaboard!N:N,MATCH(CONCATENATE(AZ1395,"-",C1395),Panaboard!Z:Z,0))),"",INDEX(Panaboard!N:N,MATCH(CONCATENATE(AZ1395,"-",C1395),Panaboard!Z:Z,0)))</f>
        <v/>
      </c>
      <c r="AN1395" t="str">
        <f>IF(ISERROR(INDEX(Panaboard!O:O,MATCH(CONCATENATE(AZ1395,"-",C1395),Panaboard!Z:Z,0))),"",INDEX(Panaboard!O:O,MATCH(CONCATENATE(AZ1395,"-",C1395),Panaboard!Z:Z,0)))</f>
        <v/>
      </c>
      <c r="AO1395" t="str">
        <f>IF(ISERROR(INDEX(Panaboard!P:P,MATCH(CONCATENATE(AZ1395,"-",C1395),Panaboard!Z:Z,0))),"",INDEX(Panaboard!P:P,MATCH(CONCATENATE(AZ1395,"-",C1395),Panaboard!Z:Z,0)))</f>
        <v/>
      </c>
      <c r="AP1395" t="str">
        <f>IF(ISERROR(INDEX(Panaboard!Q:Q,MATCH(CONCATENATE(AZ1395,"-",C1395),Panaboard!Z:Z,0))),"",INDEX(Panaboard!Q:Q,MATCH(CONCATENATE(AZ1395,"-",C1395),Panaboard!Z:Z,0)))</f>
        <v/>
      </c>
      <c r="AR1395" t="str">
        <f>IF(PResult!BW1395="","",PResult!BW1395)</f>
        <v/>
      </c>
      <c r="AS1395" t="str">
        <f>IF(PResult!BX1395="","",PResult!BX1395)</f>
        <v/>
      </c>
      <c r="AT1395" t="str">
        <f>IF(ISERROR(INDEX(Panaboard!K:K,MATCH(CONCATENATE(AZ1395,"-",C1395),Panaboard!Z:Z,0))),"",INDEX(Panaboard!K:K,MATCH(CONCATENATE(AZ1395,"-",C1395),Panaboard!Z:Z,0)))</f>
        <v/>
      </c>
      <c r="AU1395" t="str">
        <f>IF(ISERROR(INDEX(Panaboard!U:U,MATCH(CONCATENATE(AZ1395,"-",C1395),Panaboard!Z:Z,0))),"",INDEX(Panaboard!U:U,MATCH(CONCATENATE(AZ1395,"-",C1395),Panaboard!Z:Z,0)))</f>
        <v/>
      </c>
      <c r="AV1395" t="str">
        <f>IF(ISERROR(INDEX(Panaboard!W:W,MATCH(CONCATENATE(AZ1395,"-",C1395),Panaboard!Z:Z,0))),"",INDEX(Panaboard!W:W,MATCH(CONCATENATE(AZ1395,"-",C1395),Panaboard!Z:Z,0)))</f>
        <v/>
      </c>
      <c r="AW1395" t="str">
        <f>IF(ISERROR(INDEX(Panaboard!X:X,MATCH(CONCATENATE(AZ1395,"-",C1395),Panaboard!Z:Z,0))),"",INDEX(Panaboard!X:X,MATCH(CONCATENATE(AZ1395,"-",C1395),Panaboard!Z:Z,0)))</f>
        <v/>
      </c>
      <c r="AX1395" t="str">
        <f>IF(ISERROR(INDEX(Panaboard!AA:AA,MATCH(CONCATENATE(AZ1395,"-",C1395),Panaboard!Z:Z,0))),"",INDEX(Panaboard!AA:AA,MATCH(CONCATENATE(AZ1395,"-",C1395),Panaboard!Z:Z,0)))</f>
        <v/>
      </c>
      <c r="AY1395" t="str">
        <f>IF(ISERROR(INDEX(Panaboard!AB:AB,MATCH(CONCATENATE(AZ1395,"-",C1395),Panaboard!Z:Z,0))),"",INDEX(Panaboard!AB:AB,MATCH(CONCATENATE(AZ1395,"-",C1395),Panaboard!Z:Z,0)))</f>
        <v/>
      </c>
      <c r="AZ1395" t="str">
        <f t="shared" si="172"/>
        <v/>
      </c>
      <c r="BA1395" t="str">
        <f>IF(ISERROR(INDEX(Panaboard!E:E,MATCH(CONCATENATE(AZ1395,"-",C1395),Panaboard!Z:Z,0))),"",INDEX(Panaboard!E:E,MATCH(CONCATENATE(AZ1395,"-",C1395),Panaboard!Z:Z,0)))</f>
        <v/>
      </c>
      <c r="BB1395" t="str">
        <f>IF(ISERROR(INDEX(Panaboard!AC:AC,MATCH(CONCATENATE(AZ1395,"-",C1395),Panaboard!Z:Z,0))),"",INDEX(Panaboard!AC:AC,MATCH(CONCATENATE(AZ1395,"-",C1395),Panaboard!Z:Z,0)))</f>
        <v/>
      </c>
      <c r="BC1395" t="str">
        <f t="shared" si="173"/>
        <v/>
      </c>
      <c r="BD1395" t="str">
        <f t="shared" si="174"/>
        <v/>
      </c>
      <c r="BE1395" t="str">
        <f t="shared" si="175"/>
        <v>xx0x0</v>
      </c>
      <c r="BF1395" t="str">
        <f>IF(ISERROR(INDEX(CuttingList!F:F,MATCH(CONCATENATE(A1395,"-",C1395),CuttingList!E:E,0))),"",INDEX(CuttingList!F:F,MATCH(CONCATENATE(A1395,"-",C1395),CuttingList!E:E,0)))</f>
        <v/>
      </c>
    </row>
    <row r="1396" spans="1:58" x14ac:dyDescent="0.25">
      <c r="A1396" t="str">
        <f>IF(PResult!BJ1396="","",PResult!BJ1396)</f>
        <v/>
      </c>
      <c r="B1396" t="str">
        <f>IF(PResult!E1396="","",PResult!E1396)</f>
        <v/>
      </c>
      <c r="C1396" t="str">
        <f>IF(PResult!BZ1396="","",PResult!BZ1396)</f>
        <v/>
      </c>
      <c r="D1396" t="str">
        <f>IF(ISERROR(INDEX(Panaboard!B:B,MATCH(CONCATENATE(AZ1396,"-",C1396),Panaboard!Z:Z,0))),"",TRIM(INDEX(Panaboard!B:B,MATCH(CONCATENATE(AZ1396,"-",C1396),Panaboard!Z:Z,0))))</f>
        <v/>
      </c>
      <c r="E1396" t="str">
        <f t="shared" si="171"/>
        <v>xx0x0</v>
      </c>
      <c r="F1396" t="str">
        <f>IF(PResult!U1396="","",UPPER(TRIM(PResult!U1396)))</f>
        <v/>
      </c>
      <c r="G1396">
        <f>IF(OR(PResult!O1396="",PResult!O1396="(null)"),0,PResult!O1396)</f>
        <v>0</v>
      </c>
      <c r="H1396" t="str">
        <f>IF(ISERROR(INDEX(Panaboard!G:G,MATCH(CONCATENATE(AZ1396,"-",C1396),Panaboard!Z:Z,0))),"",INDEX(Panaboard!G:G,MATCH(CONCATENATE(AZ1396,"-",C1396),Panaboard!Z:Z,0)))</f>
        <v/>
      </c>
      <c r="I1396" t="str">
        <f>IF(PResult!J1396="","",PResult!J1396)</f>
        <v/>
      </c>
      <c r="J1396" t="str">
        <f>IF(PResult!K1396="","",PResult!K1396)</f>
        <v/>
      </c>
      <c r="K1396">
        <f>IF(OR(PResult!L1396="(null)",PResult!L1396=""),0,PResult!L1396)</f>
        <v>0</v>
      </c>
      <c r="L1396">
        <f>IF(OR(PResult!M1396="(null)",PResult!M1396=""),0,PResult!M1396)</f>
        <v>0</v>
      </c>
      <c r="M1396">
        <f t="shared" si="168"/>
        <v>0</v>
      </c>
      <c r="N1396" t="str">
        <f>TEXT(IF(ISERROR(INDEX(Panaboard!H:H,MATCH(CONCATENATE(AZ1396,"-",C1396),Panaboard!Z:Z,0))),"",INDEX(Panaboard!H:H,MATCH(CONCATENATE(AZ1396,"-",C1396),Panaboard!Z:Z,0))),"HH:MM")</f>
        <v/>
      </c>
      <c r="O1396" t="str">
        <f>TEXT(IF(ISERROR(INDEX(Panaboard!I:I,MATCH(CONCATENATE(AZ1396,"-",C1396),Panaboard!Z:Z,0))),"",INDEX(Panaboard!I:I,MATCH(CONCATENATE(AZ1396,"-",C1396),Panaboard!Z:Z,0))),"HH:MM")</f>
        <v/>
      </c>
      <c r="P1396" t="str">
        <f t="shared" si="169"/>
        <v/>
      </c>
      <c r="Q1396" t="str">
        <f>IF(ISERROR(INDEX(Panaboard!S:S,MATCH(CONCATENATE(AZ1396,"-",C1396),Panaboard!Z:Z,0))),"",INDEX(Panaboard!S:S,MATCH(CONCATENATE(AZ1396,"-",C1396),Panaboard!Z:Z,0)))</f>
        <v/>
      </c>
      <c r="R1396" t="str">
        <f>IF(ISERROR(INDEX(Panaboard!F:F,MATCH(CONCATENATE(AZ1396,"-",C1396),Panaboard!Z:Z,0))),"",INDEX(Panaboard!F:F,MATCH(CONCATENATE(AZ1396,"-",C1396),Panaboard!Z:Z,0)))</f>
        <v/>
      </c>
      <c r="S1396" t="str">
        <f t="shared" si="170"/>
        <v/>
      </c>
      <c r="T1396" t="str">
        <f>IF(ISERROR(INDEX(Panaboard!D:D,MATCH(CONCATENATE(AZ1396,"-",C1396),Panaboard!Z:Z,0))),"",INDEX(Panaboard!D:D,MATCH(CONCATENATE(AZ1396,"-",C1396),Panaboard!Z:Z,0)))</f>
        <v/>
      </c>
      <c r="U1396" t="str">
        <f>IF(ISERROR(INDEX(Panaboard!J:J,MATCH(CONCATENATE(AZ1396,"-",C1396),Panaboard!Z:Z,0))),"",INDEX(Panaboard!J:J,MATCH(CONCATENATE(AZ1396,"-",C1396),Panaboard!Z:Z,0)))</f>
        <v/>
      </c>
      <c r="V1396">
        <f>IF(PResult!BL1396="",0,PResult!BL1396)</f>
        <v>0</v>
      </c>
      <c r="W1396">
        <f>IF(PResult!BM1396="",0,PResult!BM1396)</f>
        <v>0</v>
      </c>
      <c r="X1396">
        <f>IF(OR(PResult!AE1396="",PResult!AE1396="(null)"),IF(OR(PResult!AD1396="",PResult!AD1396="(null)"),0,PResult!AD1396),PResult!AE1396)</f>
        <v>0</v>
      </c>
      <c r="Y1396" t="str">
        <f>IF(OR(PResult!V1396="",PResult!V1396="(null)"),"",PResult!V1396)</f>
        <v/>
      </c>
      <c r="Z1396" t="str">
        <f>CONCATENATE(PResult!BO1396,PResult!BP1396)</f>
        <v/>
      </c>
      <c r="AA1396" t="str">
        <f>IF(PResult!Y1396="","",PResult!Y1396)</f>
        <v/>
      </c>
      <c r="AB1396" t="str">
        <f>IF(PResult!BQ1396="","",PResult!BQ1396)</f>
        <v/>
      </c>
      <c r="AC1396" t="str">
        <f>IF(PResult!BR1396="","",PResult!BR1396)</f>
        <v/>
      </c>
      <c r="AD1396" t="str">
        <f>IF(PResult!BS1396="","",PResult!BS1396)</f>
        <v/>
      </c>
      <c r="AE1396" t="str">
        <f>IF(PResult!BN1396="","",PResult!BN1396)</f>
        <v/>
      </c>
      <c r="AF1396" t="str">
        <f>IF(PResult!BT1396="","",PResult!BT1396)</f>
        <v/>
      </c>
      <c r="AG1396" t="str">
        <f>IF(PResult!BU1396="","",PResult!BU1396)</f>
        <v/>
      </c>
      <c r="AH1396" t="str">
        <f>IF(PResult!BV1396="","",PResult!BV1396)</f>
        <v/>
      </c>
      <c r="AI1396" t="str">
        <f>TEXT(IF(ISERROR(INDEX(Panaboard!L:L,MATCH(CONCATENATE(AZ1396,"-",C1396),Panaboard!Z:Z,0))),"",INDEX(Panaboard!L:L,MATCH(CONCATENATE(AZ1396,"-",C1396),Panaboard!Z:Z,0))),"HH:MM")</f>
        <v/>
      </c>
      <c r="AJ1396" t="str">
        <f>TEXT(IF(ISERROR(INDEX(Panaboard!M:M,MATCH(CONCATENATE(AZ1396,"-",C1396),Panaboard!Z:Z,0))),"",INDEX(Panaboard!M:M,MATCH(CONCATENATE(AZ1396,"-",C1396),Panaboard!Z:Z,0))),"HH:MM")</f>
        <v/>
      </c>
      <c r="AK1396" t="str">
        <f>IF(PResult!BY1396="","",PResult!BY1396)</f>
        <v/>
      </c>
      <c r="AL1396">
        <f>IF(PResult!P1396="",0,PResult!P1396)</f>
        <v>0</v>
      </c>
      <c r="AM1396" t="str">
        <f>IF(ISERROR(INDEX(Panaboard!N:N,MATCH(CONCATENATE(AZ1396,"-",C1396),Panaboard!Z:Z,0))),"",INDEX(Panaboard!N:N,MATCH(CONCATENATE(AZ1396,"-",C1396),Panaboard!Z:Z,0)))</f>
        <v/>
      </c>
      <c r="AN1396" t="str">
        <f>IF(ISERROR(INDEX(Panaboard!O:O,MATCH(CONCATENATE(AZ1396,"-",C1396),Panaboard!Z:Z,0))),"",INDEX(Panaboard!O:O,MATCH(CONCATENATE(AZ1396,"-",C1396),Panaboard!Z:Z,0)))</f>
        <v/>
      </c>
      <c r="AO1396" t="str">
        <f>IF(ISERROR(INDEX(Panaboard!P:P,MATCH(CONCATENATE(AZ1396,"-",C1396),Panaboard!Z:Z,0))),"",INDEX(Panaboard!P:P,MATCH(CONCATENATE(AZ1396,"-",C1396),Panaboard!Z:Z,0)))</f>
        <v/>
      </c>
      <c r="AP1396" t="str">
        <f>IF(ISERROR(INDEX(Panaboard!Q:Q,MATCH(CONCATENATE(AZ1396,"-",C1396),Panaboard!Z:Z,0))),"",INDEX(Panaboard!Q:Q,MATCH(CONCATENATE(AZ1396,"-",C1396),Panaboard!Z:Z,0)))</f>
        <v/>
      </c>
      <c r="AR1396" t="str">
        <f>IF(PResult!BW1396="","",PResult!BW1396)</f>
        <v/>
      </c>
      <c r="AS1396" t="str">
        <f>IF(PResult!BX1396="","",PResult!BX1396)</f>
        <v/>
      </c>
      <c r="AT1396" t="str">
        <f>IF(ISERROR(INDEX(Panaboard!K:K,MATCH(CONCATENATE(AZ1396,"-",C1396),Panaboard!Z:Z,0))),"",INDEX(Panaboard!K:K,MATCH(CONCATENATE(AZ1396,"-",C1396),Panaboard!Z:Z,0)))</f>
        <v/>
      </c>
      <c r="AU1396" t="str">
        <f>IF(ISERROR(INDEX(Panaboard!U:U,MATCH(CONCATENATE(AZ1396,"-",C1396),Panaboard!Z:Z,0))),"",INDEX(Panaboard!U:U,MATCH(CONCATENATE(AZ1396,"-",C1396),Panaboard!Z:Z,0)))</f>
        <v/>
      </c>
      <c r="AV1396" t="str">
        <f>IF(ISERROR(INDEX(Panaboard!W:W,MATCH(CONCATENATE(AZ1396,"-",C1396),Panaboard!Z:Z,0))),"",INDEX(Panaboard!W:W,MATCH(CONCATENATE(AZ1396,"-",C1396),Panaboard!Z:Z,0)))</f>
        <v/>
      </c>
      <c r="AW1396" t="str">
        <f>IF(ISERROR(INDEX(Panaboard!X:X,MATCH(CONCATENATE(AZ1396,"-",C1396),Panaboard!Z:Z,0))),"",INDEX(Panaboard!X:X,MATCH(CONCATENATE(AZ1396,"-",C1396),Panaboard!Z:Z,0)))</f>
        <v/>
      </c>
      <c r="AX1396" t="str">
        <f>IF(ISERROR(INDEX(Panaboard!AA:AA,MATCH(CONCATENATE(AZ1396,"-",C1396),Panaboard!Z:Z,0))),"",INDEX(Panaboard!AA:AA,MATCH(CONCATENATE(AZ1396,"-",C1396),Panaboard!Z:Z,0)))</f>
        <v/>
      </c>
      <c r="AY1396" t="str">
        <f>IF(ISERROR(INDEX(Panaboard!AB:AB,MATCH(CONCATENATE(AZ1396,"-",C1396),Panaboard!Z:Z,0))),"",INDEX(Panaboard!AB:AB,MATCH(CONCATENATE(AZ1396,"-",C1396),Panaboard!Z:Z,0)))</f>
        <v/>
      </c>
      <c r="AZ1396" t="str">
        <f t="shared" si="172"/>
        <v/>
      </c>
      <c r="BA1396" t="str">
        <f>IF(ISERROR(INDEX(Panaboard!E:E,MATCH(CONCATENATE(AZ1396,"-",C1396),Panaboard!Z:Z,0))),"",INDEX(Panaboard!E:E,MATCH(CONCATENATE(AZ1396,"-",C1396),Panaboard!Z:Z,0)))</f>
        <v/>
      </c>
      <c r="BB1396" t="str">
        <f>IF(ISERROR(INDEX(Panaboard!AC:AC,MATCH(CONCATENATE(AZ1396,"-",C1396),Panaboard!Z:Z,0))),"",INDEX(Panaboard!AC:AC,MATCH(CONCATENATE(AZ1396,"-",C1396),Panaboard!Z:Z,0)))</f>
        <v/>
      </c>
      <c r="BC1396" t="str">
        <f t="shared" si="173"/>
        <v/>
      </c>
      <c r="BD1396" t="str">
        <f t="shared" si="174"/>
        <v/>
      </c>
      <c r="BE1396" t="str">
        <f t="shared" si="175"/>
        <v>xx0x0</v>
      </c>
      <c r="BF1396" t="str">
        <f>IF(ISERROR(INDEX(CuttingList!F:F,MATCH(CONCATENATE(A1396,"-",C1396),CuttingList!E:E,0))),"",INDEX(CuttingList!F:F,MATCH(CONCATENATE(A1396,"-",C1396),CuttingList!E:E,0)))</f>
        <v/>
      </c>
    </row>
    <row r="1397" spans="1:58" x14ac:dyDescent="0.25">
      <c r="A1397" t="str">
        <f>IF(PResult!BJ1397="","",PResult!BJ1397)</f>
        <v/>
      </c>
      <c r="B1397" t="str">
        <f>IF(PResult!E1397="","",PResult!E1397)</f>
        <v/>
      </c>
      <c r="C1397" t="str">
        <f>IF(PResult!BZ1397="","",PResult!BZ1397)</f>
        <v/>
      </c>
      <c r="D1397" t="str">
        <f>IF(ISERROR(INDEX(Panaboard!B:B,MATCH(CONCATENATE(AZ1397,"-",C1397),Panaboard!Z:Z,0))),"",TRIM(INDEX(Panaboard!B:B,MATCH(CONCATENATE(AZ1397,"-",C1397),Panaboard!Z:Z,0))))</f>
        <v/>
      </c>
      <c r="E1397" t="str">
        <f t="shared" si="171"/>
        <v>xx0x0</v>
      </c>
      <c r="F1397" t="str">
        <f>IF(PResult!U1397="","",UPPER(TRIM(PResult!U1397)))</f>
        <v/>
      </c>
      <c r="G1397">
        <f>IF(OR(PResult!O1397="",PResult!O1397="(null)"),0,PResult!O1397)</f>
        <v>0</v>
      </c>
      <c r="H1397" t="str">
        <f>IF(ISERROR(INDEX(Panaboard!G:G,MATCH(CONCATENATE(AZ1397,"-",C1397),Panaboard!Z:Z,0))),"",INDEX(Panaboard!G:G,MATCH(CONCATENATE(AZ1397,"-",C1397),Panaboard!Z:Z,0)))</f>
        <v/>
      </c>
      <c r="I1397" t="str">
        <f>IF(PResult!J1397="","",PResult!J1397)</f>
        <v/>
      </c>
      <c r="J1397" t="str">
        <f>IF(PResult!K1397="","",PResult!K1397)</f>
        <v/>
      </c>
      <c r="K1397">
        <f>IF(OR(PResult!L1397="(null)",PResult!L1397=""),0,PResult!L1397)</f>
        <v>0</v>
      </c>
      <c r="L1397">
        <f>IF(OR(PResult!M1397="(null)",PResult!M1397=""),0,PResult!M1397)</f>
        <v>0</v>
      </c>
      <c r="M1397">
        <f t="shared" si="168"/>
        <v>0</v>
      </c>
      <c r="N1397" t="str">
        <f>TEXT(IF(ISERROR(INDEX(Panaboard!H:H,MATCH(CONCATENATE(AZ1397,"-",C1397),Panaboard!Z:Z,0))),"",INDEX(Panaboard!H:H,MATCH(CONCATENATE(AZ1397,"-",C1397),Panaboard!Z:Z,0))),"HH:MM")</f>
        <v/>
      </c>
      <c r="O1397" t="str">
        <f>TEXT(IF(ISERROR(INDEX(Panaboard!I:I,MATCH(CONCATENATE(AZ1397,"-",C1397),Panaboard!Z:Z,0))),"",INDEX(Panaboard!I:I,MATCH(CONCATENATE(AZ1397,"-",C1397),Panaboard!Z:Z,0))),"HH:MM")</f>
        <v/>
      </c>
      <c r="P1397" t="str">
        <f t="shared" si="169"/>
        <v/>
      </c>
      <c r="Q1397" t="str">
        <f>IF(ISERROR(INDEX(Panaboard!S:S,MATCH(CONCATENATE(AZ1397,"-",C1397),Panaboard!Z:Z,0))),"",INDEX(Panaboard!S:S,MATCH(CONCATENATE(AZ1397,"-",C1397),Panaboard!Z:Z,0)))</f>
        <v/>
      </c>
      <c r="R1397" t="str">
        <f>IF(ISERROR(INDEX(Panaboard!F:F,MATCH(CONCATENATE(AZ1397,"-",C1397),Panaboard!Z:Z,0))),"",INDEX(Panaboard!F:F,MATCH(CONCATENATE(AZ1397,"-",C1397),Panaboard!Z:Z,0)))</f>
        <v/>
      </c>
      <c r="S1397" t="str">
        <f t="shared" si="170"/>
        <v/>
      </c>
      <c r="T1397" t="str">
        <f>IF(ISERROR(INDEX(Panaboard!D:D,MATCH(CONCATENATE(AZ1397,"-",C1397),Panaboard!Z:Z,0))),"",INDEX(Panaboard!D:D,MATCH(CONCATENATE(AZ1397,"-",C1397),Panaboard!Z:Z,0)))</f>
        <v/>
      </c>
      <c r="U1397" t="str">
        <f>IF(ISERROR(INDEX(Panaboard!J:J,MATCH(CONCATENATE(AZ1397,"-",C1397),Panaboard!Z:Z,0))),"",INDEX(Panaboard!J:J,MATCH(CONCATENATE(AZ1397,"-",C1397),Panaboard!Z:Z,0)))</f>
        <v/>
      </c>
      <c r="V1397">
        <f>IF(PResult!BL1397="",0,PResult!BL1397)</f>
        <v>0</v>
      </c>
      <c r="W1397">
        <f>IF(PResult!BM1397="",0,PResult!BM1397)</f>
        <v>0</v>
      </c>
      <c r="X1397">
        <f>IF(OR(PResult!AE1397="",PResult!AE1397="(null)"),IF(OR(PResult!AD1397="",PResult!AD1397="(null)"),0,PResult!AD1397),PResult!AE1397)</f>
        <v>0</v>
      </c>
      <c r="Y1397" t="str">
        <f>IF(OR(PResult!V1397="",PResult!V1397="(null)"),"",PResult!V1397)</f>
        <v/>
      </c>
      <c r="Z1397" t="str">
        <f>CONCATENATE(PResult!BO1397,PResult!BP1397)</f>
        <v/>
      </c>
      <c r="AA1397" t="str">
        <f>IF(PResult!Y1397="","",PResult!Y1397)</f>
        <v/>
      </c>
      <c r="AB1397" t="str">
        <f>IF(PResult!BQ1397="","",PResult!BQ1397)</f>
        <v/>
      </c>
      <c r="AC1397" t="str">
        <f>IF(PResult!BR1397="","",PResult!BR1397)</f>
        <v/>
      </c>
      <c r="AD1397" t="str">
        <f>IF(PResult!BS1397="","",PResult!BS1397)</f>
        <v/>
      </c>
      <c r="AE1397" t="str">
        <f>IF(PResult!BN1397="","",PResult!BN1397)</f>
        <v/>
      </c>
      <c r="AF1397" t="str">
        <f>IF(PResult!BT1397="","",PResult!BT1397)</f>
        <v/>
      </c>
      <c r="AG1397" t="str">
        <f>IF(PResult!BU1397="","",PResult!BU1397)</f>
        <v/>
      </c>
      <c r="AH1397" t="str">
        <f>IF(PResult!BV1397="","",PResult!BV1397)</f>
        <v/>
      </c>
      <c r="AI1397" t="str">
        <f>TEXT(IF(ISERROR(INDEX(Panaboard!L:L,MATCH(CONCATENATE(AZ1397,"-",C1397),Panaboard!Z:Z,0))),"",INDEX(Panaboard!L:L,MATCH(CONCATENATE(AZ1397,"-",C1397),Panaboard!Z:Z,0))),"HH:MM")</f>
        <v/>
      </c>
      <c r="AJ1397" t="str">
        <f>TEXT(IF(ISERROR(INDEX(Panaboard!M:M,MATCH(CONCATENATE(AZ1397,"-",C1397),Panaboard!Z:Z,0))),"",INDEX(Panaboard!M:M,MATCH(CONCATENATE(AZ1397,"-",C1397),Panaboard!Z:Z,0))),"HH:MM")</f>
        <v/>
      </c>
      <c r="AK1397" t="str">
        <f>IF(PResult!BY1397="","",PResult!BY1397)</f>
        <v/>
      </c>
      <c r="AL1397">
        <f>IF(PResult!P1397="",0,PResult!P1397)</f>
        <v>0</v>
      </c>
      <c r="AM1397" t="str">
        <f>IF(ISERROR(INDEX(Panaboard!N:N,MATCH(CONCATENATE(AZ1397,"-",C1397),Panaboard!Z:Z,0))),"",INDEX(Panaboard!N:N,MATCH(CONCATENATE(AZ1397,"-",C1397),Panaboard!Z:Z,0)))</f>
        <v/>
      </c>
      <c r="AN1397" t="str">
        <f>IF(ISERROR(INDEX(Panaboard!O:O,MATCH(CONCATENATE(AZ1397,"-",C1397),Panaboard!Z:Z,0))),"",INDEX(Panaboard!O:O,MATCH(CONCATENATE(AZ1397,"-",C1397),Panaboard!Z:Z,0)))</f>
        <v/>
      </c>
      <c r="AO1397" t="str">
        <f>IF(ISERROR(INDEX(Panaboard!P:P,MATCH(CONCATENATE(AZ1397,"-",C1397),Panaboard!Z:Z,0))),"",INDEX(Panaboard!P:P,MATCH(CONCATENATE(AZ1397,"-",C1397),Panaboard!Z:Z,0)))</f>
        <v/>
      </c>
      <c r="AP1397" t="str">
        <f>IF(ISERROR(INDEX(Panaboard!Q:Q,MATCH(CONCATENATE(AZ1397,"-",C1397),Panaboard!Z:Z,0))),"",INDEX(Panaboard!Q:Q,MATCH(CONCATENATE(AZ1397,"-",C1397),Panaboard!Z:Z,0)))</f>
        <v/>
      </c>
      <c r="AR1397" t="str">
        <f>IF(PResult!BW1397="","",PResult!BW1397)</f>
        <v/>
      </c>
      <c r="AS1397" t="str">
        <f>IF(PResult!BX1397="","",PResult!BX1397)</f>
        <v/>
      </c>
      <c r="AT1397" t="str">
        <f>IF(ISERROR(INDEX(Panaboard!K:K,MATCH(CONCATENATE(AZ1397,"-",C1397),Panaboard!Z:Z,0))),"",INDEX(Panaboard!K:K,MATCH(CONCATENATE(AZ1397,"-",C1397),Panaboard!Z:Z,0)))</f>
        <v/>
      </c>
      <c r="AU1397" t="str">
        <f>IF(ISERROR(INDEX(Panaboard!U:U,MATCH(CONCATENATE(AZ1397,"-",C1397),Panaboard!Z:Z,0))),"",INDEX(Panaboard!U:U,MATCH(CONCATENATE(AZ1397,"-",C1397),Panaboard!Z:Z,0)))</f>
        <v/>
      </c>
      <c r="AV1397" t="str">
        <f>IF(ISERROR(INDEX(Panaboard!W:W,MATCH(CONCATENATE(AZ1397,"-",C1397),Panaboard!Z:Z,0))),"",INDEX(Panaboard!W:W,MATCH(CONCATENATE(AZ1397,"-",C1397),Panaboard!Z:Z,0)))</f>
        <v/>
      </c>
      <c r="AW1397" t="str">
        <f>IF(ISERROR(INDEX(Panaboard!X:X,MATCH(CONCATENATE(AZ1397,"-",C1397),Panaboard!Z:Z,0))),"",INDEX(Panaboard!X:X,MATCH(CONCATENATE(AZ1397,"-",C1397),Panaboard!Z:Z,0)))</f>
        <v/>
      </c>
      <c r="AX1397" t="str">
        <f>IF(ISERROR(INDEX(Panaboard!AA:AA,MATCH(CONCATENATE(AZ1397,"-",C1397),Panaboard!Z:Z,0))),"",INDEX(Panaboard!AA:AA,MATCH(CONCATENATE(AZ1397,"-",C1397),Panaboard!Z:Z,0)))</f>
        <v/>
      </c>
      <c r="AY1397" t="str">
        <f>IF(ISERROR(INDEX(Panaboard!AB:AB,MATCH(CONCATENATE(AZ1397,"-",C1397),Panaboard!Z:Z,0))),"",INDEX(Panaboard!AB:AB,MATCH(CONCATENATE(AZ1397,"-",C1397),Panaboard!Z:Z,0)))</f>
        <v/>
      </c>
      <c r="AZ1397" t="str">
        <f t="shared" si="172"/>
        <v/>
      </c>
      <c r="BA1397" t="str">
        <f>IF(ISERROR(INDEX(Panaboard!E:E,MATCH(CONCATENATE(AZ1397,"-",C1397),Panaboard!Z:Z,0))),"",INDEX(Panaboard!E:E,MATCH(CONCATENATE(AZ1397,"-",C1397),Panaboard!Z:Z,0)))</f>
        <v/>
      </c>
      <c r="BB1397" t="str">
        <f>IF(ISERROR(INDEX(Panaboard!AC:AC,MATCH(CONCATENATE(AZ1397,"-",C1397),Panaboard!Z:Z,0))),"",INDEX(Panaboard!AC:AC,MATCH(CONCATENATE(AZ1397,"-",C1397),Panaboard!Z:Z,0)))</f>
        <v/>
      </c>
      <c r="BC1397" t="str">
        <f t="shared" si="173"/>
        <v/>
      </c>
      <c r="BD1397" t="str">
        <f t="shared" si="174"/>
        <v/>
      </c>
      <c r="BE1397" t="str">
        <f t="shared" si="175"/>
        <v>xx0x0</v>
      </c>
      <c r="BF1397" t="str">
        <f>IF(ISERROR(INDEX(CuttingList!F:F,MATCH(CONCATENATE(A1397,"-",C1397),CuttingList!E:E,0))),"",INDEX(CuttingList!F:F,MATCH(CONCATENATE(A1397,"-",C1397),CuttingList!E:E,0)))</f>
        <v/>
      </c>
    </row>
    <row r="1398" spans="1:58" x14ac:dyDescent="0.25">
      <c r="A1398" t="str">
        <f>IF(PResult!BJ1398="","",PResult!BJ1398)</f>
        <v/>
      </c>
      <c r="B1398" t="str">
        <f>IF(PResult!E1398="","",PResult!E1398)</f>
        <v/>
      </c>
      <c r="C1398" t="str">
        <f>IF(PResult!BZ1398="","",PResult!BZ1398)</f>
        <v/>
      </c>
      <c r="D1398" t="str">
        <f>IF(ISERROR(INDEX(Panaboard!B:B,MATCH(CONCATENATE(AZ1398,"-",C1398),Panaboard!Z:Z,0))),"",TRIM(INDEX(Panaboard!B:B,MATCH(CONCATENATE(AZ1398,"-",C1398),Panaboard!Z:Z,0))))</f>
        <v/>
      </c>
      <c r="E1398" t="str">
        <f t="shared" si="171"/>
        <v>xx0x0</v>
      </c>
      <c r="F1398" t="str">
        <f>IF(PResult!U1398="","",UPPER(TRIM(PResult!U1398)))</f>
        <v/>
      </c>
      <c r="G1398">
        <f>IF(OR(PResult!O1398="",PResult!O1398="(null)"),0,PResult!O1398)</f>
        <v>0</v>
      </c>
      <c r="H1398" t="str">
        <f>IF(ISERROR(INDEX(Panaboard!G:G,MATCH(CONCATENATE(AZ1398,"-",C1398),Panaboard!Z:Z,0))),"",INDEX(Panaboard!G:G,MATCH(CONCATENATE(AZ1398,"-",C1398),Panaboard!Z:Z,0)))</f>
        <v/>
      </c>
      <c r="I1398" t="str">
        <f>IF(PResult!J1398="","",PResult!J1398)</f>
        <v/>
      </c>
      <c r="J1398" t="str">
        <f>IF(PResult!K1398="","",PResult!K1398)</f>
        <v/>
      </c>
      <c r="K1398">
        <f>IF(OR(PResult!L1398="(null)",PResult!L1398=""),0,PResult!L1398)</f>
        <v>0</v>
      </c>
      <c r="L1398">
        <f>IF(OR(PResult!M1398="(null)",PResult!M1398=""),0,PResult!M1398)</f>
        <v>0</v>
      </c>
      <c r="M1398">
        <f t="shared" si="168"/>
        <v>0</v>
      </c>
      <c r="N1398" t="str">
        <f>TEXT(IF(ISERROR(INDEX(Panaboard!H:H,MATCH(CONCATENATE(AZ1398,"-",C1398),Panaboard!Z:Z,0))),"",INDEX(Panaboard!H:H,MATCH(CONCATENATE(AZ1398,"-",C1398),Panaboard!Z:Z,0))),"HH:MM")</f>
        <v/>
      </c>
      <c r="O1398" t="str">
        <f>TEXT(IF(ISERROR(INDEX(Panaboard!I:I,MATCH(CONCATENATE(AZ1398,"-",C1398),Panaboard!Z:Z,0))),"",INDEX(Panaboard!I:I,MATCH(CONCATENATE(AZ1398,"-",C1398),Panaboard!Z:Z,0))),"HH:MM")</f>
        <v/>
      </c>
      <c r="P1398" t="str">
        <f t="shared" si="169"/>
        <v/>
      </c>
      <c r="Q1398" t="str">
        <f>IF(ISERROR(INDEX(Panaboard!S:S,MATCH(CONCATENATE(AZ1398,"-",C1398),Panaboard!Z:Z,0))),"",INDEX(Panaboard!S:S,MATCH(CONCATENATE(AZ1398,"-",C1398),Panaboard!Z:Z,0)))</f>
        <v/>
      </c>
      <c r="R1398" t="str">
        <f>IF(ISERROR(INDEX(Panaboard!F:F,MATCH(CONCATENATE(AZ1398,"-",C1398),Panaboard!Z:Z,0))),"",INDEX(Panaboard!F:F,MATCH(CONCATENATE(AZ1398,"-",C1398),Panaboard!Z:Z,0)))</f>
        <v/>
      </c>
      <c r="S1398" t="str">
        <f t="shared" si="170"/>
        <v/>
      </c>
      <c r="T1398" t="str">
        <f>IF(ISERROR(INDEX(Panaboard!D:D,MATCH(CONCATENATE(AZ1398,"-",C1398),Panaboard!Z:Z,0))),"",INDEX(Panaboard!D:D,MATCH(CONCATENATE(AZ1398,"-",C1398),Panaboard!Z:Z,0)))</f>
        <v/>
      </c>
      <c r="U1398" t="str">
        <f>IF(ISERROR(INDEX(Panaboard!J:J,MATCH(CONCATENATE(AZ1398,"-",C1398),Panaboard!Z:Z,0))),"",INDEX(Panaboard!J:J,MATCH(CONCATENATE(AZ1398,"-",C1398),Panaboard!Z:Z,0)))</f>
        <v/>
      </c>
      <c r="V1398">
        <f>IF(PResult!BL1398="",0,PResult!BL1398)</f>
        <v>0</v>
      </c>
      <c r="W1398">
        <f>IF(PResult!BM1398="",0,PResult!BM1398)</f>
        <v>0</v>
      </c>
      <c r="X1398">
        <f>IF(OR(PResult!AE1398="",PResult!AE1398="(null)"),IF(OR(PResult!AD1398="",PResult!AD1398="(null)"),0,PResult!AD1398),PResult!AE1398)</f>
        <v>0</v>
      </c>
      <c r="Y1398" t="str">
        <f>IF(OR(PResult!V1398="",PResult!V1398="(null)"),"",PResult!V1398)</f>
        <v/>
      </c>
      <c r="Z1398" t="str">
        <f>CONCATENATE(PResult!BO1398,PResult!BP1398)</f>
        <v/>
      </c>
      <c r="AA1398" t="str">
        <f>IF(PResult!Y1398="","",PResult!Y1398)</f>
        <v/>
      </c>
      <c r="AB1398" t="str">
        <f>IF(PResult!BQ1398="","",PResult!BQ1398)</f>
        <v/>
      </c>
      <c r="AC1398" t="str">
        <f>IF(PResult!BR1398="","",PResult!BR1398)</f>
        <v/>
      </c>
      <c r="AD1398" t="str">
        <f>IF(PResult!BS1398="","",PResult!BS1398)</f>
        <v/>
      </c>
      <c r="AE1398" t="str">
        <f>IF(PResult!BN1398="","",PResult!BN1398)</f>
        <v/>
      </c>
      <c r="AF1398" t="str">
        <f>IF(PResult!BT1398="","",PResult!BT1398)</f>
        <v/>
      </c>
      <c r="AG1398" t="str">
        <f>IF(PResult!BU1398="","",PResult!BU1398)</f>
        <v/>
      </c>
      <c r="AH1398" t="str">
        <f>IF(PResult!BV1398="","",PResult!BV1398)</f>
        <v/>
      </c>
      <c r="AI1398" t="str">
        <f>TEXT(IF(ISERROR(INDEX(Panaboard!L:L,MATCH(CONCATENATE(AZ1398,"-",C1398),Panaboard!Z:Z,0))),"",INDEX(Panaboard!L:L,MATCH(CONCATENATE(AZ1398,"-",C1398),Panaboard!Z:Z,0))),"HH:MM")</f>
        <v/>
      </c>
      <c r="AJ1398" t="str">
        <f>TEXT(IF(ISERROR(INDEX(Panaboard!M:M,MATCH(CONCATENATE(AZ1398,"-",C1398),Panaboard!Z:Z,0))),"",INDEX(Panaboard!M:M,MATCH(CONCATENATE(AZ1398,"-",C1398),Panaboard!Z:Z,0))),"HH:MM")</f>
        <v/>
      </c>
      <c r="AK1398" t="str">
        <f>IF(PResult!BY1398="","",PResult!BY1398)</f>
        <v/>
      </c>
      <c r="AL1398">
        <f>IF(PResult!P1398="",0,PResult!P1398)</f>
        <v>0</v>
      </c>
      <c r="AM1398" t="str">
        <f>IF(ISERROR(INDEX(Panaboard!N:N,MATCH(CONCATENATE(AZ1398,"-",C1398),Panaboard!Z:Z,0))),"",INDEX(Panaboard!N:N,MATCH(CONCATENATE(AZ1398,"-",C1398),Panaboard!Z:Z,0)))</f>
        <v/>
      </c>
      <c r="AN1398" t="str">
        <f>IF(ISERROR(INDEX(Panaboard!O:O,MATCH(CONCATENATE(AZ1398,"-",C1398),Panaboard!Z:Z,0))),"",INDEX(Panaboard!O:O,MATCH(CONCATENATE(AZ1398,"-",C1398),Panaboard!Z:Z,0)))</f>
        <v/>
      </c>
      <c r="AO1398" t="str">
        <f>IF(ISERROR(INDEX(Panaboard!P:P,MATCH(CONCATENATE(AZ1398,"-",C1398),Panaboard!Z:Z,0))),"",INDEX(Panaboard!P:P,MATCH(CONCATENATE(AZ1398,"-",C1398),Panaboard!Z:Z,0)))</f>
        <v/>
      </c>
      <c r="AP1398" t="str">
        <f>IF(ISERROR(INDEX(Panaboard!Q:Q,MATCH(CONCATENATE(AZ1398,"-",C1398),Panaboard!Z:Z,0))),"",INDEX(Panaboard!Q:Q,MATCH(CONCATENATE(AZ1398,"-",C1398),Panaboard!Z:Z,0)))</f>
        <v/>
      </c>
      <c r="AR1398" t="str">
        <f>IF(PResult!BW1398="","",PResult!BW1398)</f>
        <v/>
      </c>
      <c r="AS1398" t="str">
        <f>IF(PResult!BX1398="","",PResult!BX1398)</f>
        <v/>
      </c>
      <c r="AT1398" t="str">
        <f>IF(ISERROR(INDEX(Panaboard!K:K,MATCH(CONCATENATE(AZ1398,"-",C1398),Panaboard!Z:Z,0))),"",INDEX(Panaboard!K:K,MATCH(CONCATENATE(AZ1398,"-",C1398),Panaboard!Z:Z,0)))</f>
        <v/>
      </c>
      <c r="AU1398" t="str">
        <f>IF(ISERROR(INDEX(Panaboard!U:U,MATCH(CONCATENATE(AZ1398,"-",C1398),Panaboard!Z:Z,0))),"",INDEX(Panaboard!U:U,MATCH(CONCATENATE(AZ1398,"-",C1398),Panaboard!Z:Z,0)))</f>
        <v/>
      </c>
      <c r="AV1398" t="str">
        <f>IF(ISERROR(INDEX(Panaboard!W:W,MATCH(CONCATENATE(AZ1398,"-",C1398),Panaboard!Z:Z,0))),"",INDEX(Panaboard!W:W,MATCH(CONCATENATE(AZ1398,"-",C1398),Panaboard!Z:Z,0)))</f>
        <v/>
      </c>
      <c r="AW1398" t="str">
        <f>IF(ISERROR(INDEX(Panaboard!X:X,MATCH(CONCATENATE(AZ1398,"-",C1398),Panaboard!Z:Z,0))),"",INDEX(Panaboard!X:X,MATCH(CONCATENATE(AZ1398,"-",C1398),Panaboard!Z:Z,0)))</f>
        <v/>
      </c>
      <c r="AX1398" t="str">
        <f>IF(ISERROR(INDEX(Panaboard!AA:AA,MATCH(CONCATENATE(AZ1398,"-",C1398),Panaboard!Z:Z,0))),"",INDEX(Panaboard!AA:AA,MATCH(CONCATENATE(AZ1398,"-",C1398),Panaboard!Z:Z,0)))</f>
        <v/>
      </c>
      <c r="AY1398" t="str">
        <f>IF(ISERROR(INDEX(Panaboard!AB:AB,MATCH(CONCATENATE(AZ1398,"-",C1398),Panaboard!Z:Z,0))),"",INDEX(Panaboard!AB:AB,MATCH(CONCATENATE(AZ1398,"-",C1398),Panaboard!Z:Z,0)))</f>
        <v/>
      </c>
      <c r="AZ1398" t="str">
        <f t="shared" si="172"/>
        <v/>
      </c>
      <c r="BA1398" t="str">
        <f>IF(ISERROR(INDEX(Panaboard!E:E,MATCH(CONCATENATE(AZ1398,"-",C1398),Panaboard!Z:Z,0))),"",INDEX(Panaboard!E:E,MATCH(CONCATENATE(AZ1398,"-",C1398),Panaboard!Z:Z,0)))</f>
        <v/>
      </c>
      <c r="BB1398" t="str">
        <f>IF(ISERROR(INDEX(Panaboard!AC:AC,MATCH(CONCATENATE(AZ1398,"-",C1398),Panaboard!Z:Z,0))),"",INDEX(Panaboard!AC:AC,MATCH(CONCATENATE(AZ1398,"-",C1398),Panaboard!Z:Z,0)))</f>
        <v/>
      </c>
      <c r="BC1398" t="str">
        <f t="shared" si="173"/>
        <v/>
      </c>
      <c r="BD1398" t="str">
        <f t="shared" si="174"/>
        <v/>
      </c>
      <c r="BE1398" t="str">
        <f t="shared" si="175"/>
        <v>xx0x0</v>
      </c>
      <c r="BF1398" t="str">
        <f>IF(ISERROR(INDEX(CuttingList!F:F,MATCH(CONCATENATE(A1398,"-",C1398),CuttingList!E:E,0))),"",INDEX(CuttingList!F:F,MATCH(CONCATENATE(A1398,"-",C1398),CuttingList!E:E,0)))</f>
        <v/>
      </c>
    </row>
    <row r="1399" spans="1:58" x14ac:dyDescent="0.25">
      <c r="A1399" t="str">
        <f>IF(PResult!BJ1399="","",PResult!BJ1399)</f>
        <v/>
      </c>
      <c r="B1399" t="str">
        <f>IF(PResult!E1399="","",PResult!E1399)</f>
        <v/>
      </c>
      <c r="C1399" t="str">
        <f>IF(PResult!BZ1399="","",PResult!BZ1399)</f>
        <v/>
      </c>
      <c r="D1399" t="str">
        <f>IF(ISERROR(INDEX(Panaboard!B:B,MATCH(CONCATENATE(AZ1399,"-",C1399),Panaboard!Z:Z,0))),"",TRIM(INDEX(Panaboard!B:B,MATCH(CONCATENATE(AZ1399,"-",C1399),Panaboard!Z:Z,0))))</f>
        <v/>
      </c>
      <c r="E1399" t="str">
        <f t="shared" si="171"/>
        <v>xx0x0</v>
      </c>
      <c r="F1399" t="str">
        <f>IF(PResult!U1399="","",UPPER(TRIM(PResult!U1399)))</f>
        <v/>
      </c>
      <c r="G1399">
        <f>IF(OR(PResult!O1399="",PResult!O1399="(null)"),0,PResult!O1399)</f>
        <v>0</v>
      </c>
      <c r="H1399" t="str">
        <f>IF(ISERROR(INDEX(Panaboard!G:G,MATCH(CONCATENATE(AZ1399,"-",C1399),Panaboard!Z:Z,0))),"",INDEX(Panaboard!G:G,MATCH(CONCATENATE(AZ1399,"-",C1399),Panaboard!Z:Z,0)))</f>
        <v/>
      </c>
      <c r="I1399" t="str">
        <f>IF(PResult!J1399="","",PResult!J1399)</f>
        <v/>
      </c>
      <c r="J1399" t="str">
        <f>IF(PResult!K1399="","",PResult!K1399)</f>
        <v/>
      </c>
      <c r="K1399">
        <f>IF(OR(PResult!L1399="(null)",PResult!L1399=""),0,PResult!L1399)</f>
        <v>0</v>
      </c>
      <c r="L1399">
        <f>IF(OR(PResult!M1399="(null)",PResult!M1399=""),0,PResult!M1399)</f>
        <v>0</v>
      </c>
      <c r="M1399">
        <f t="shared" si="168"/>
        <v>0</v>
      </c>
      <c r="N1399" t="str">
        <f>TEXT(IF(ISERROR(INDEX(Panaboard!H:H,MATCH(CONCATENATE(AZ1399,"-",C1399),Panaboard!Z:Z,0))),"",INDEX(Panaboard!H:H,MATCH(CONCATENATE(AZ1399,"-",C1399),Panaboard!Z:Z,0))),"HH:MM")</f>
        <v/>
      </c>
      <c r="O1399" t="str">
        <f>TEXT(IF(ISERROR(INDEX(Panaboard!I:I,MATCH(CONCATENATE(AZ1399,"-",C1399),Panaboard!Z:Z,0))),"",INDEX(Panaboard!I:I,MATCH(CONCATENATE(AZ1399,"-",C1399),Panaboard!Z:Z,0))),"HH:MM")</f>
        <v/>
      </c>
      <c r="P1399" t="str">
        <f t="shared" si="169"/>
        <v/>
      </c>
      <c r="Q1399" t="str">
        <f>IF(ISERROR(INDEX(Panaboard!S:S,MATCH(CONCATENATE(AZ1399,"-",C1399),Panaboard!Z:Z,0))),"",INDEX(Panaboard!S:S,MATCH(CONCATENATE(AZ1399,"-",C1399),Panaboard!Z:Z,0)))</f>
        <v/>
      </c>
      <c r="R1399" t="str">
        <f>IF(ISERROR(INDEX(Panaboard!F:F,MATCH(CONCATENATE(AZ1399,"-",C1399),Panaboard!Z:Z,0))),"",INDEX(Panaboard!F:F,MATCH(CONCATENATE(AZ1399,"-",C1399),Panaboard!Z:Z,0)))</f>
        <v/>
      </c>
      <c r="S1399" t="str">
        <f t="shared" si="170"/>
        <v/>
      </c>
      <c r="T1399" t="str">
        <f>IF(ISERROR(INDEX(Panaboard!D:D,MATCH(CONCATENATE(AZ1399,"-",C1399),Panaboard!Z:Z,0))),"",INDEX(Panaboard!D:D,MATCH(CONCATENATE(AZ1399,"-",C1399),Panaboard!Z:Z,0)))</f>
        <v/>
      </c>
      <c r="U1399" t="str">
        <f>IF(ISERROR(INDEX(Panaboard!J:J,MATCH(CONCATENATE(AZ1399,"-",C1399),Panaboard!Z:Z,0))),"",INDEX(Panaboard!J:J,MATCH(CONCATENATE(AZ1399,"-",C1399),Panaboard!Z:Z,0)))</f>
        <v/>
      </c>
      <c r="V1399">
        <f>IF(PResult!BL1399="",0,PResult!BL1399)</f>
        <v>0</v>
      </c>
      <c r="W1399">
        <f>IF(PResult!BM1399="",0,PResult!BM1399)</f>
        <v>0</v>
      </c>
      <c r="X1399">
        <f>IF(OR(PResult!AE1399="",PResult!AE1399="(null)"),IF(OR(PResult!AD1399="",PResult!AD1399="(null)"),0,PResult!AD1399),PResult!AE1399)</f>
        <v>0</v>
      </c>
      <c r="Y1399" t="str">
        <f>IF(OR(PResult!V1399="",PResult!V1399="(null)"),"",PResult!V1399)</f>
        <v/>
      </c>
      <c r="Z1399" t="str">
        <f>CONCATENATE(PResult!BO1399,PResult!BP1399)</f>
        <v/>
      </c>
      <c r="AA1399" t="str">
        <f>IF(PResult!Y1399="","",PResult!Y1399)</f>
        <v/>
      </c>
      <c r="AB1399" t="str">
        <f>IF(PResult!BQ1399="","",PResult!BQ1399)</f>
        <v/>
      </c>
      <c r="AC1399" t="str">
        <f>IF(PResult!BR1399="","",PResult!BR1399)</f>
        <v/>
      </c>
      <c r="AD1399" t="str">
        <f>IF(PResult!BS1399="","",PResult!BS1399)</f>
        <v/>
      </c>
      <c r="AE1399" t="str">
        <f>IF(PResult!BN1399="","",PResult!BN1399)</f>
        <v/>
      </c>
      <c r="AF1399" t="str">
        <f>IF(PResult!BT1399="","",PResult!BT1399)</f>
        <v/>
      </c>
      <c r="AG1399" t="str">
        <f>IF(PResult!BU1399="","",PResult!BU1399)</f>
        <v/>
      </c>
      <c r="AH1399" t="str">
        <f>IF(PResult!BV1399="","",PResult!BV1399)</f>
        <v/>
      </c>
      <c r="AI1399" t="str">
        <f>TEXT(IF(ISERROR(INDEX(Panaboard!L:L,MATCH(CONCATENATE(AZ1399,"-",C1399),Panaboard!Z:Z,0))),"",INDEX(Panaboard!L:L,MATCH(CONCATENATE(AZ1399,"-",C1399),Panaboard!Z:Z,0))),"HH:MM")</f>
        <v/>
      </c>
      <c r="AJ1399" t="str">
        <f>TEXT(IF(ISERROR(INDEX(Panaboard!M:M,MATCH(CONCATENATE(AZ1399,"-",C1399),Panaboard!Z:Z,0))),"",INDEX(Panaboard!M:M,MATCH(CONCATENATE(AZ1399,"-",C1399),Panaboard!Z:Z,0))),"HH:MM")</f>
        <v/>
      </c>
      <c r="AK1399" t="str">
        <f>IF(PResult!BY1399="","",PResult!BY1399)</f>
        <v/>
      </c>
      <c r="AL1399">
        <f>IF(PResult!P1399="",0,PResult!P1399)</f>
        <v>0</v>
      </c>
      <c r="AM1399" t="str">
        <f>IF(ISERROR(INDEX(Panaboard!N:N,MATCH(CONCATENATE(AZ1399,"-",C1399),Panaboard!Z:Z,0))),"",INDEX(Panaboard!N:N,MATCH(CONCATENATE(AZ1399,"-",C1399),Panaboard!Z:Z,0)))</f>
        <v/>
      </c>
      <c r="AN1399" t="str">
        <f>IF(ISERROR(INDEX(Panaboard!O:O,MATCH(CONCATENATE(AZ1399,"-",C1399),Panaboard!Z:Z,0))),"",INDEX(Panaboard!O:O,MATCH(CONCATENATE(AZ1399,"-",C1399),Panaboard!Z:Z,0)))</f>
        <v/>
      </c>
      <c r="AO1399" t="str">
        <f>IF(ISERROR(INDEX(Panaboard!P:P,MATCH(CONCATENATE(AZ1399,"-",C1399),Panaboard!Z:Z,0))),"",INDEX(Panaboard!P:P,MATCH(CONCATENATE(AZ1399,"-",C1399),Panaboard!Z:Z,0)))</f>
        <v/>
      </c>
      <c r="AP1399" t="str">
        <f>IF(ISERROR(INDEX(Panaboard!Q:Q,MATCH(CONCATENATE(AZ1399,"-",C1399),Panaboard!Z:Z,0))),"",INDEX(Panaboard!Q:Q,MATCH(CONCATENATE(AZ1399,"-",C1399),Panaboard!Z:Z,0)))</f>
        <v/>
      </c>
      <c r="AR1399" t="str">
        <f>IF(PResult!BW1399="","",PResult!BW1399)</f>
        <v/>
      </c>
      <c r="AS1399" t="str">
        <f>IF(PResult!BX1399="","",PResult!BX1399)</f>
        <v/>
      </c>
      <c r="AT1399" t="str">
        <f>IF(ISERROR(INDEX(Panaboard!K:K,MATCH(CONCATENATE(AZ1399,"-",C1399),Panaboard!Z:Z,0))),"",INDEX(Panaboard!K:K,MATCH(CONCATENATE(AZ1399,"-",C1399),Panaboard!Z:Z,0)))</f>
        <v/>
      </c>
      <c r="AU1399" t="str">
        <f>IF(ISERROR(INDEX(Panaboard!U:U,MATCH(CONCATENATE(AZ1399,"-",C1399),Panaboard!Z:Z,0))),"",INDEX(Panaboard!U:U,MATCH(CONCATENATE(AZ1399,"-",C1399),Panaboard!Z:Z,0)))</f>
        <v/>
      </c>
      <c r="AV1399" t="str">
        <f>IF(ISERROR(INDEX(Panaboard!W:W,MATCH(CONCATENATE(AZ1399,"-",C1399),Panaboard!Z:Z,0))),"",INDEX(Panaboard!W:W,MATCH(CONCATENATE(AZ1399,"-",C1399),Panaboard!Z:Z,0)))</f>
        <v/>
      </c>
      <c r="AW1399" t="str">
        <f>IF(ISERROR(INDEX(Panaboard!X:X,MATCH(CONCATENATE(AZ1399,"-",C1399),Panaboard!Z:Z,0))),"",INDEX(Panaboard!X:X,MATCH(CONCATENATE(AZ1399,"-",C1399),Panaboard!Z:Z,0)))</f>
        <v/>
      </c>
      <c r="AX1399" t="str">
        <f>IF(ISERROR(INDEX(Panaboard!AA:AA,MATCH(CONCATENATE(AZ1399,"-",C1399),Panaboard!Z:Z,0))),"",INDEX(Panaboard!AA:AA,MATCH(CONCATENATE(AZ1399,"-",C1399),Panaboard!Z:Z,0)))</f>
        <v/>
      </c>
      <c r="AY1399" t="str">
        <f>IF(ISERROR(INDEX(Panaboard!AB:AB,MATCH(CONCATENATE(AZ1399,"-",C1399),Panaboard!Z:Z,0))),"",INDEX(Panaboard!AB:AB,MATCH(CONCATENATE(AZ1399,"-",C1399),Panaboard!Z:Z,0)))</f>
        <v/>
      </c>
      <c r="AZ1399" t="str">
        <f t="shared" si="172"/>
        <v/>
      </c>
      <c r="BA1399" t="str">
        <f>IF(ISERROR(INDEX(Panaboard!E:E,MATCH(CONCATENATE(AZ1399,"-",C1399),Panaboard!Z:Z,0))),"",INDEX(Panaboard!E:E,MATCH(CONCATENATE(AZ1399,"-",C1399),Panaboard!Z:Z,0)))</f>
        <v/>
      </c>
      <c r="BB1399" t="str">
        <f>IF(ISERROR(INDEX(Panaboard!AC:AC,MATCH(CONCATENATE(AZ1399,"-",C1399),Panaboard!Z:Z,0))),"",INDEX(Panaboard!AC:AC,MATCH(CONCATENATE(AZ1399,"-",C1399),Panaboard!Z:Z,0)))</f>
        <v/>
      </c>
      <c r="BC1399" t="str">
        <f t="shared" si="173"/>
        <v/>
      </c>
      <c r="BD1399" t="str">
        <f t="shared" si="174"/>
        <v/>
      </c>
      <c r="BE1399" t="str">
        <f t="shared" si="175"/>
        <v>xx0x0</v>
      </c>
      <c r="BF1399" t="str">
        <f>IF(ISERROR(INDEX(CuttingList!F:F,MATCH(CONCATENATE(A1399,"-",C1399),CuttingList!E:E,0))),"",INDEX(CuttingList!F:F,MATCH(CONCATENATE(A1399,"-",C1399),CuttingList!E:E,0)))</f>
        <v/>
      </c>
    </row>
    <row r="1400" spans="1:58" x14ac:dyDescent="0.25">
      <c r="A1400" t="str">
        <f>IF(PResult!BJ1400="","",PResult!BJ1400)</f>
        <v/>
      </c>
      <c r="B1400" t="str">
        <f>IF(PResult!E1400="","",PResult!E1400)</f>
        <v/>
      </c>
      <c r="C1400" t="str">
        <f>IF(PResult!BZ1400="","",PResult!BZ1400)</f>
        <v/>
      </c>
      <c r="D1400" t="str">
        <f>IF(ISERROR(INDEX(Panaboard!B:B,MATCH(CONCATENATE(AZ1400,"-",C1400),Panaboard!Z:Z,0))),"",TRIM(INDEX(Panaboard!B:B,MATCH(CONCATENATE(AZ1400,"-",C1400),Panaboard!Z:Z,0))))</f>
        <v/>
      </c>
      <c r="E1400" t="str">
        <f t="shared" si="171"/>
        <v>xx0x0</v>
      </c>
      <c r="F1400" t="str">
        <f>IF(PResult!U1400="","",UPPER(TRIM(PResult!U1400)))</f>
        <v/>
      </c>
      <c r="G1400">
        <f>IF(OR(PResult!O1400="",PResult!O1400="(null)"),0,PResult!O1400)</f>
        <v>0</v>
      </c>
      <c r="H1400" t="str">
        <f>IF(ISERROR(INDEX(Panaboard!G:G,MATCH(CONCATENATE(AZ1400,"-",C1400),Panaboard!Z:Z,0))),"",INDEX(Panaboard!G:G,MATCH(CONCATENATE(AZ1400,"-",C1400),Panaboard!Z:Z,0)))</f>
        <v/>
      </c>
      <c r="I1400" t="str">
        <f>IF(PResult!J1400="","",PResult!J1400)</f>
        <v/>
      </c>
      <c r="J1400" t="str">
        <f>IF(PResult!K1400="","",PResult!K1400)</f>
        <v/>
      </c>
      <c r="K1400">
        <f>IF(OR(PResult!L1400="(null)",PResult!L1400=""),0,PResult!L1400)</f>
        <v>0</v>
      </c>
      <c r="L1400">
        <f>IF(OR(PResult!M1400="(null)",PResult!M1400=""),0,PResult!M1400)</f>
        <v>0</v>
      </c>
      <c r="M1400">
        <f t="shared" si="168"/>
        <v>0</v>
      </c>
      <c r="N1400" t="str">
        <f>TEXT(IF(ISERROR(INDEX(Panaboard!H:H,MATCH(CONCATENATE(AZ1400,"-",C1400),Panaboard!Z:Z,0))),"",INDEX(Panaboard!H:H,MATCH(CONCATENATE(AZ1400,"-",C1400),Panaboard!Z:Z,0))),"HH:MM")</f>
        <v/>
      </c>
      <c r="O1400" t="str">
        <f>TEXT(IF(ISERROR(INDEX(Panaboard!I:I,MATCH(CONCATENATE(AZ1400,"-",C1400),Panaboard!Z:Z,0))),"",INDEX(Panaboard!I:I,MATCH(CONCATENATE(AZ1400,"-",C1400),Panaboard!Z:Z,0))),"HH:MM")</f>
        <v/>
      </c>
      <c r="P1400" t="str">
        <f t="shared" si="169"/>
        <v/>
      </c>
      <c r="Q1400" t="str">
        <f>IF(ISERROR(INDEX(Panaboard!S:S,MATCH(CONCATENATE(AZ1400,"-",C1400),Panaboard!Z:Z,0))),"",INDEX(Panaboard!S:S,MATCH(CONCATENATE(AZ1400,"-",C1400),Panaboard!Z:Z,0)))</f>
        <v/>
      </c>
      <c r="R1400" t="str">
        <f>IF(ISERROR(INDEX(Panaboard!F:F,MATCH(CONCATENATE(AZ1400,"-",C1400),Panaboard!Z:Z,0))),"",INDEX(Panaboard!F:F,MATCH(CONCATENATE(AZ1400,"-",C1400),Panaboard!Z:Z,0)))</f>
        <v/>
      </c>
      <c r="S1400" t="str">
        <f t="shared" si="170"/>
        <v/>
      </c>
      <c r="T1400" t="str">
        <f>IF(ISERROR(INDEX(Panaboard!D:D,MATCH(CONCATENATE(AZ1400,"-",C1400),Panaboard!Z:Z,0))),"",INDEX(Panaboard!D:D,MATCH(CONCATENATE(AZ1400,"-",C1400),Panaboard!Z:Z,0)))</f>
        <v/>
      </c>
      <c r="U1400" t="str">
        <f>IF(ISERROR(INDEX(Panaboard!J:J,MATCH(CONCATENATE(AZ1400,"-",C1400),Panaboard!Z:Z,0))),"",INDEX(Panaboard!J:J,MATCH(CONCATENATE(AZ1400,"-",C1400),Panaboard!Z:Z,0)))</f>
        <v/>
      </c>
      <c r="V1400">
        <f>IF(PResult!BL1400="",0,PResult!BL1400)</f>
        <v>0</v>
      </c>
      <c r="W1400">
        <f>IF(PResult!BM1400="",0,PResult!BM1400)</f>
        <v>0</v>
      </c>
      <c r="X1400">
        <f>IF(OR(PResult!AE1400="",PResult!AE1400="(null)"),IF(OR(PResult!AD1400="",PResult!AD1400="(null)"),0,PResult!AD1400),PResult!AE1400)</f>
        <v>0</v>
      </c>
      <c r="Y1400" t="str">
        <f>IF(OR(PResult!V1400="",PResult!V1400="(null)"),"",PResult!V1400)</f>
        <v/>
      </c>
      <c r="Z1400" t="str">
        <f>CONCATENATE(PResult!BO1400,PResult!BP1400)</f>
        <v/>
      </c>
      <c r="AA1400" t="str">
        <f>IF(PResult!Y1400="","",PResult!Y1400)</f>
        <v/>
      </c>
      <c r="AB1400" t="str">
        <f>IF(PResult!BQ1400="","",PResult!BQ1400)</f>
        <v/>
      </c>
      <c r="AC1400" t="str">
        <f>IF(PResult!BR1400="","",PResult!BR1400)</f>
        <v/>
      </c>
      <c r="AD1400" t="str">
        <f>IF(PResult!BS1400="","",PResult!BS1400)</f>
        <v/>
      </c>
      <c r="AE1400" t="str">
        <f>IF(PResult!BN1400="","",PResult!BN1400)</f>
        <v/>
      </c>
      <c r="AF1400" t="str">
        <f>IF(PResult!BT1400="","",PResult!BT1400)</f>
        <v/>
      </c>
      <c r="AG1400" t="str">
        <f>IF(PResult!BU1400="","",PResult!BU1400)</f>
        <v/>
      </c>
      <c r="AH1400" t="str">
        <f>IF(PResult!BV1400="","",PResult!BV1400)</f>
        <v/>
      </c>
      <c r="AI1400" t="str">
        <f>TEXT(IF(ISERROR(INDEX(Panaboard!L:L,MATCH(CONCATENATE(AZ1400,"-",C1400),Panaboard!Z:Z,0))),"",INDEX(Panaboard!L:L,MATCH(CONCATENATE(AZ1400,"-",C1400),Panaboard!Z:Z,0))),"HH:MM")</f>
        <v/>
      </c>
      <c r="AJ1400" t="str">
        <f>TEXT(IF(ISERROR(INDEX(Panaboard!M:M,MATCH(CONCATENATE(AZ1400,"-",C1400),Panaboard!Z:Z,0))),"",INDEX(Panaboard!M:M,MATCH(CONCATENATE(AZ1400,"-",C1400),Panaboard!Z:Z,0))),"HH:MM")</f>
        <v/>
      </c>
      <c r="AK1400" t="str">
        <f>IF(PResult!BY1400="","",PResult!BY1400)</f>
        <v/>
      </c>
      <c r="AL1400">
        <f>IF(PResult!P1400="",0,PResult!P1400)</f>
        <v>0</v>
      </c>
      <c r="AM1400" t="str">
        <f>IF(ISERROR(INDEX(Panaboard!N:N,MATCH(CONCATENATE(AZ1400,"-",C1400),Panaboard!Z:Z,0))),"",INDEX(Panaboard!N:N,MATCH(CONCATENATE(AZ1400,"-",C1400),Panaboard!Z:Z,0)))</f>
        <v/>
      </c>
      <c r="AN1400" t="str">
        <f>IF(ISERROR(INDEX(Panaboard!O:O,MATCH(CONCATENATE(AZ1400,"-",C1400),Panaboard!Z:Z,0))),"",INDEX(Panaboard!O:O,MATCH(CONCATENATE(AZ1400,"-",C1400),Panaboard!Z:Z,0)))</f>
        <v/>
      </c>
      <c r="AO1400" t="str">
        <f>IF(ISERROR(INDEX(Panaboard!P:P,MATCH(CONCATENATE(AZ1400,"-",C1400),Panaboard!Z:Z,0))),"",INDEX(Panaboard!P:P,MATCH(CONCATENATE(AZ1400,"-",C1400),Panaboard!Z:Z,0)))</f>
        <v/>
      </c>
      <c r="AP1400" t="str">
        <f>IF(ISERROR(INDEX(Panaboard!Q:Q,MATCH(CONCATENATE(AZ1400,"-",C1400),Panaboard!Z:Z,0))),"",INDEX(Panaboard!Q:Q,MATCH(CONCATENATE(AZ1400,"-",C1400),Panaboard!Z:Z,0)))</f>
        <v/>
      </c>
      <c r="AR1400" t="str">
        <f>IF(PResult!BW1400="","",PResult!BW1400)</f>
        <v/>
      </c>
      <c r="AS1400" t="str">
        <f>IF(PResult!BX1400="","",PResult!BX1400)</f>
        <v/>
      </c>
      <c r="AT1400" t="str">
        <f>IF(ISERROR(INDEX(Panaboard!K:K,MATCH(CONCATENATE(AZ1400,"-",C1400),Panaboard!Z:Z,0))),"",INDEX(Panaboard!K:K,MATCH(CONCATENATE(AZ1400,"-",C1400),Panaboard!Z:Z,0)))</f>
        <v/>
      </c>
      <c r="AU1400" t="str">
        <f>IF(ISERROR(INDEX(Panaboard!U:U,MATCH(CONCATENATE(AZ1400,"-",C1400),Panaboard!Z:Z,0))),"",INDEX(Panaboard!U:U,MATCH(CONCATENATE(AZ1400,"-",C1400),Panaboard!Z:Z,0)))</f>
        <v/>
      </c>
      <c r="AV1400" t="str">
        <f>IF(ISERROR(INDEX(Panaboard!W:W,MATCH(CONCATENATE(AZ1400,"-",C1400),Panaboard!Z:Z,0))),"",INDEX(Panaboard!W:W,MATCH(CONCATENATE(AZ1400,"-",C1400),Panaboard!Z:Z,0)))</f>
        <v/>
      </c>
      <c r="AW1400" t="str">
        <f>IF(ISERROR(INDEX(Panaboard!X:X,MATCH(CONCATENATE(AZ1400,"-",C1400),Panaboard!Z:Z,0))),"",INDEX(Panaboard!X:X,MATCH(CONCATENATE(AZ1400,"-",C1400),Panaboard!Z:Z,0)))</f>
        <v/>
      </c>
      <c r="AX1400" t="str">
        <f>IF(ISERROR(INDEX(Panaboard!AA:AA,MATCH(CONCATENATE(AZ1400,"-",C1400),Panaboard!Z:Z,0))),"",INDEX(Panaboard!AA:AA,MATCH(CONCATENATE(AZ1400,"-",C1400),Panaboard!Z:Z,0)))</f>
        <v/>
      </c>
      <c r="AY1400" t="str">
        <f>IF(ISERROR(INDEX(Panaboard!AB:AB,MATCH(CONCATENATE(AZ1400,"-",C1400),Panaboard!Z:Z,0))),"",INDEX(Panaboard!AB:AB,MATCH(CONCATENATE(AZ1400,"-",C1400),Panaboard!Z:Z,0)))</f>
        <v/>
      </c>
      <c r="AZ1400" t="str">
        <f t="shared" si="172"/>
        <v/>
      </c>
      <c r="BA1400" t="str">
        <f>IF(ISERROR(INDEX(Panaboard!E:E,MATCH(CONCATENATE(AZ1400,"-",C1400),Panaboard!Z:Z,0))),"",INDEX(Panaboard!E:E,MATCH(CONCATENATE(AZ1400,"-",C1400),Panaboard!Z:Z,0)))</f>
        <v/>
      </c>
      <c r="BB1400" t="str">
        <f>IF(ISERROR(INDEX(Panaboard!AC:AC,MATCH(CONCATENATE(AZ1400,"-",C1400),Panaboard!Z:Z,0))),"",INDEX(Panaboard!AC:AC,MATCH(CONCATENATE(AZ1400,"-",C1400),Panaboard!Z:Z,0)))</f>
        <v/>
      </c>
      <c r="BC1400" t="str">
        <f t="shared" si="173"/>
        <v/>
      </c>
      <c r="BD1400" t="str">
        <f t="shared" si="174"/>
        <v/>
      </c>
      <c r="BE1400" t="str">
        <f t="shared" si="175"/>
        <v>xx0x0</v>
      </c>
      <c r="BF1400" t="str">
        <f>IF(ISERROR(INDEX(CuttingList!F:F,MATCH(CONCATENATE(A1400,"-",C1400),CuttingList!E:E,0))),"",INDEX(CuttingList!F:F,MATCH(CONCATENATE(A1400,"-",C1400),CuttingList!E:E,0)))</f>
        <v/>
      </c>
    </row>
    <row r="1401" spans="1:58" x14ac:dyDescent="0.25">
      <c r="A1401" t="str">
        <f>IF(PResult!BJ1401="","",PResult!BJ1401)</f>
        <v/>
      </c>
      <c r="B1401" t="str">
        <f>IF(PResult!E1401="","",PResult!E1401)</f>
        <v/>
      </c>
      <c r="C1401" t="str">
        <f>IF(PResult!BZ1401="","",PResult!BZ1401)</f>
        <v/>
      </c>
      <c r="D1401" t="str">
        <f>IF(ISERROR(INDEX(Panaboard!B:B,MATCH(CONCATENATE(AZ1401,"-",C1401),Panaboard!Z:Z,0))),"",TRIM(INDEX(Panaboard!B:B,MATCH(CONCATENATE(AZ1401,"-",C1401),Panaboard!Z:Z,0))))</f>
        <v/>
      </c>
      <c r="E1401" t="str">
        <f t="shared" si="171"/>
        <v>xx0x0</v>
      </c>
      <c r="F1401" t="str">
        <f>IF(PResult!U1401="","",UPPER(TRIM(PResult!U1401)))</f>
        <v/>
      </c>
      <c r="G1401">
        <f>IF(OR(PResult!O1401="",PResult!O1401="(null)"),0,PResult!O1401)</f>
        <v>0</v>
      </c>
      <c r="H1401" t="str">
        <f>IF(ISERROR(INDEX(Panaboard!G:G,MATCH(CONCATENATE(AZ1401,"-",C1401),Panaboard!Z:Z,0))),"",INDEX(Panaboard!G:G,MATCH(CONCATENATE(AZ1401,"-",C1401),Panaboard!Z:Z,0)))</f>
        <v/>
      </c>
      <c r="I1401" t="str">
        <f>IF(PResult!J1401="","",PResult!J1401)</f>
        <v/>
      </c>
      <c r="J1401" t="str">
        <f>IF(PResult!K1401="","",PResult!K1401)</f>
        <v/>
      </c>
      <c r="K1401">
        <f>IF(OR(PResult!L1401="(null)",PResult!L1401=""),0,PResult!L1401)</f>
        <v>0</v>
      </c>
      <c r="L1401">
        <f>IF(OR(PResult!M1401="(null)",PResult!M1401=""),0,PResult!M1401)</f>
        <v>0</v>
      </c>
      <c r="M1401">
        <f t="shared" si="168"/>
        <v>0</v>
      </c>
      <c r="N1401" t="str">
        <f>TEXT(IF(ISERROR(INDEX(Panaboard!H:H,MATCH(CONCATENATE(AZ1401,"-",C1401),Panaboard!Z:Z,0))),"",INDEX(Panaboard!H:H,MATCH(CONCATENATE(AZ1401,"-",C1401),Panaboard!Z:Z,0))),"HH:MM")</f>
        <v/>
      </c>
      <c r="O1401" t="str">
        <f>TEXT(IF(ISERROR(INDEX(Panaboard!I:I,MATCH(CONCATENATE(AZ1401,"-",C1401),Panaboard!Z:Z,0))),"",INDEX(Panaboard!I:I,MATCH(CONCATENATE(AZ1401,"-",C1401),Panaboard!Z:Z,0))),"HH:MM")</f>
        <v/>
      </c>
      <c r="P1401" t="str">
        <f t="shared" si="169"/>
        <v/>
      </c>
      <c r="Q1401" t="str">
        <f>IF(ISERROR(INDEX(Panaboard!S:S,MATCH(CONCATENATE(AZ1401,"-",C1401),Panaboard!Z:Z,0))),"",INDEX(Panaboard!S:S,MATCH(CONCATENATE(AZ1401,"-",C1401),Panaboard!Z:Z,0)))</f>
        <v/>
      </c>
      <c r="R1401" t="str">
        <f>IF(ISERROR(INDEX(Panaboard!F:F,MATCH(CONCATENATE(AZ1401,"-",C1401),Panaboard!Z:Z,0))),"",INDEX(Panaboard!F:F,MATCH(CONCATENATE(AZ1401,"-",C1401),Panaboard!Z:Z,0)))</f>
        <v/>
      </c>
      <c r="S1401" t="str">
        <f t="shared" si="170"/>
        <v/>
      </c>
      <c r="T1401" t="str">
        <f>IF(ISERROR(INDEX(Panaboard!D:D,MATCH(CONCATENATE(AZ1401,"-",C1401),Panaboard!Z:Z,0))),"",INDEX(Panaboard!D:D,MATCH(CONCATENATE(AZ1401,"-",C1401),Panaboard!Z:Z,0)))</f>
        <v/>
      </c>
      <c r="U1401" t="str">
        <f>IF(ISERROR(INDEX(Panaboard!J:J,MATCH(CONCATENATE(AZ1401,"-",C1401),Panaboard!Z:Z,0))),"",INDEX(Panaboard!J:J,MATCH(CONCATENATE(AZ1401,"-",C1401),Panaboard!Z:Z,0)))</f>
        <v/>
      </c>
      <c r="V1401">
        <f>IF(PResult!BL1401="",0,PResult!BL1401)</f>
        <v>0</v>
      </c>
      <c r="W1401">
        <f>IF(PResult!BM1401="",0,PResult!BM1401)</f>
        <v>0</v>
      </c>
      <c r="X1401">
        <f>IF(OR(PResult!AE1401="",PResult!AE1401="(null)"),IF(OR(PResult!AD1401="",PResult!AD1401="(null)"),0,PResult!AD1401),PResult!AE1401)</f>
        <v>0</v>
      </c>
      <c r="Y1401" t="str">
        <f>IF(OR(PResult!V1401="",PResult!V1401="(null)"),"",PResult!V1401)</f>
        <v/>
      </c>
      <c r="Z1401" t="str">
        <f>CONCATENATE(PResult!BO1401,PResult!BP1401)</f>
        <v/>
      </c>
      <c r="AA1401" t="str">
        <f>IF(PResult!Y1401="","",PResult!Y1401)</f>
        <v/>
      </c>
      <c r="AB1401" t="str">
        <f>IF(PResult!BQ1401="","",PResult!BQ1401)</f>
        <v/>
      </c>
      <c r="AC1401" t="str">
        <f>IF(PResult!BR1401="","",PResult!BR1401)</f>
        <v/>
      </c>
      <c r="AD1401" t="str">
        <f>IF(PResult!BS1401="","",PResult!BS1401)</f>
        <v/>
      </c>
      <c r="AE1401" t="str">
        <f>IF(PResult!BN1401="","",PResult!BN1401)</f>
        <v/>
      </c>
      <c r="AF1401" t="str">
        <f>IF(PResult!BT1401="","",PResult!BT1401)</f>
        <v/>
      </c>
      <c r="AG1401" t="str">
        <f>IF(PResult!BU1401="","",PResult!BU1401)</f>
        <v/>
      </c>
      <c r="AH1401" t="str">
        <f>IF(PResult!BV1401="","",PResult!BV1401)</f>
        <v/>
      </c>
      <c r="AI1401" t="str">
        <f>TEXT(IF(ISERROR(INDEX(Panaboard!L:L,MATCH(CONCATENATE(AZ1401,"-",C1401),Panaboard!Z:Z,0))),"",INDEX(Panaboard!L:L,MATCH(CONCATENATE(AZ1401,"-",C1401),Panaboard!Z:Z,0))),"HH:MM")</f>
        <v/>
      </c>
      <c r="AJ1401" t="str">
        <f>TEXT(IF(ISERROR(INDEX(Panaboard!M:M,MATCH(CONCATENATE(AZ1401,"-",C1401),Panaboard!Z:Z,0))),"",INDEX(Panaboard!M:M,MATCH(CONCATENATE(AZ1401,"-",C1401),Panaboard!Z:Z,0))),"HH:MM")</f>
        <v/>
      </c>
      <c r="AK1401" t="str">
        <f>IF(PResult!BY1401="","",PResult!BY1401)</f>
        <v/>
      </c>
      <c r="AL1401">
        <f>IF(PResult!P1401="",0,PResult!P1401)</f>
        <v>0</v>
      </c>
      <c r="AM1401" t="str">
        <f>IF(ISERROR(INDEX(Panaboard!N:N,MATCH(CONCATENATE(AZ1401,"-",C1401),Panaboard!Z:Z,0))),"",INDEX(Panaboard!N:N,MATCH(CONCATENATE(AZ1401,"-",C1401),Panaboard!Z:Z,0)))</f>
        <v/>
      </c>
      <c r="AN1401" t="str">
        <f>IF(ISERROR(INDEX(Panaboard!O:O,MATCH(CONCATENATE(AZ1401,"-",C1401),Panaboard!Z:Z,0))),"",INDEX(Panaboard!O:O,MATCH(CONCATENATE(AZ1401,"-",C1401),Panaboard!Z:Z,0)))</f>
        <v/>
      </c>
      <c r="AO1401" t="str">
        <f>IF(ISERROR(INDEX(Panaboard!P:P,MATCH(CONCATENATE(AZ1401,"-",C1401),Panaboard!Z:Z,0))),"",INDEX(Panaboard!P:P,MATCH(CONCATENATE(AZ1401,"-",C1401),Panaboard!Z:Z,0)))</f>
        <v/>
      </c>
      <c r="AP1401" t="str">
        <f>IF(ISERROR(INDEX(Panaboard!Q:Q,MATCH(CONCATENATE(AZ1401,"-",C1401),Panaboard!Z:Z,0))),"",INDEX(Panaboard!Q:Q,MATCH(CONCATENATE(AZ1401,"-",C1401),Panaboard!Z:Z,0)))</f>
        <v/>
      </c>
      <c r="AR1401" t="str">
        <f>IF(PResult!BW1401="","",PResult!BW1401)</f>
        <v/>
      </c>
      <c r="AS1401" t="str">
        <f>IF(PResult!BX1401="","",PResult!BX1401)</f>
        <v/>
      </c>
      <c r="AT1401" t="str">
        <f>IF(ISERROR(INDEX(Panaboard!K:K,MATCH(CONCATENATE(AZ1401,"-",C1401),Panaboard!Z:Z,0))),"",INDEX(Panaboard!K:K,MATCH(CONCATENATE(AZ1401,"-",C1401),Panaboard!Z:Z,0)))</f>
        <v/>
      </c>
      <c r="AU1401" t="str">
        <f>IF(ISERROR(INDEX(Panaboard!U:U,MATCH(CONCATENATE(AZ1401,"-",C1401),Panaboard!Z:Z,0))),"",INDEX(Panaboard!U:U,MATCH(CONCATENATE(AZ1401,"-",C1401),Panaboard!Z:Z,0)))</f>
        <v/>
      </c>
      <c r="AV1401" t="str">
        <f>IF(ISERROR(INDEX(Panaboard!W:W,MATCH(CONCATENATE(AZ1401,"-",C1401),Panaboard!Z:Z,0))),"",INDEX(Panaboard!W:W,MATCH(CONCATENATE(AZ1401,"-",C1401),Panaboard!Z:Z,0)))</f>
        <v/>
      </c>
      <c r="AW1401" t="str">
        <f>IF(ISERROR(INDEX(Panaboard!X:X,MATCH(CONCATENATE(AZ1401,"-",C1401),Panaboard!Z:Z,0))),"",INDEX(Panaboard!X:X,MATCH(CONCATENATE(AZ1401,"-",C1401),Panaboard!Z:Z,0)))</f>
        <v/>
      </c>
      <c r="AX1401" t="str">
        <f>IF(ISERROR(INDEX(Panaboard!AA:AA,MATCH(CONCATENATE(AZ1401,"-",C1401),Panaboard!Z:Z,0))),"",INDEX(Panaboard!AA:AA,MATCH(CONCATENATE(AZ1401,"-",C1401),Panaboard!Z:Z,0)))</f>
        <v/>
      </c>
      <c r="AY1401" t="str">
        <f>IF(ISERROR(INDEX(Panaboard!AB:AB,MATCH(CONCATENATE(AZ1401,"-",C1401),Panaboard!Z:Z,0))),"",INDEX(Panaboard!AB:AB,MATCH(CONCATENATE(AZ1401,"-",C1401),Panaboard!Z:Z,0)))</f>
        <v/>
      </c>
      <c r="AZ1401" t="str">
        <f t="shared" si="172"/>
        <v/>
      </c>
      <c r="BA1401" t="str">
        <f>IF(ISERROR(INDEX(Panaboard!E:E,MATCH(CONCATENATE(AZ1401,"-",C1401),Panaboard!Z:Z,0))),"",INDEX(Panaboard!E:E,MATCH(CONCATENATE(AZ1401,"-",C1401),Panaboard!Z:Z,0)))</f>
        <v/>
      </c>
      <c r="BB1401" t="str">
        <f>IF(ISERROR(INDEX(Panaboard!AC:AC,MATCH(CONCATENATE(AZ1401,"-",C1401),Panaboard!Z:Z,0))),"",INDEX(Panaboard!AC:AC,MATCH(CONCATENATE(AZ1401,"-",C1401),Panaboard!Z:Z,0)))</f>
        <v/>
      </c>
      <c r="BC1401" t="str">
        <f t="shared" si="173"/>
        <v/>
      </c>
      <c r="BD1401" t="str">
        <f t="shared" si="174"/>
        <v/>
      </c>
      <c r="BE1401" t="str">
        <f t="shared" si="175"/>
        <v>xx0x0</v>
      </c>
      <c r="BF1401" t="str">
        <f>IF(ISERROR(INDEX(CuttingList!F:F,MATCH(CONCATENATE(A1401,"-",C1401),CuttingList!E:E,0))),"",INDEX(CuttingList!F:F,MATCH(CONCATENATE(A1401,"-",C1401),CuttingList!E:E,0)))</f>
        <v/>
      </c>
    </row>
    <row r="1402" spans="1:58" x14ac:dyDescent="0.25">
      <c r="A1402" t="str">
        <f>IF(PResult!BJ1402="","",PResult!BJ1402)</f>
        <v/>
      </c>
      <c r="B1402" t="str">
        <f>IF(PResult!E1402="","",PResult!E1402)</f>
        <v/>
      </c>
      <c r="C1402" t="str">
        <f>IF(PResult!BZ1402="","",PResult!BZ1402)</f>
        <v/>
      </c>
      <c r="D1402" t="str">
        <f>IF(ISERROR(INDEX(Panaboard!B:B,MATCH(CONCATENATE(AZ1402,"-",C1402),Panaboard!Z:Z,0))),"",TRIM(INDEX(Panaboard!B:B,MATCH(CONCATENATE(AZ1402,"-",C1402),Panaboard!Z:Z,0))))</f>
        <v/>
      </c>
      <c r="E1402" t="str">
        <f t="shared" si="171"/>
        <v>xx0x0</v>
      </c>
      <c r="F1402" t="str">
        <f>IF(PResult!U1402="","",UPPER(TRIM(PResult!U1402)))</f>
        <v/>
      </c>
      <c r="G1402">
        <f>IF(OR(PResult!O1402="",PResult!O1402="(null)"),0,PResult!O1402)</f>
        <v>0</v>
      </c>
      <c r="H1402" t="str">
        <f>IF(ISERROR(INDEX(Panaboard!G:G,MATCH(CONCATENATE(AZ1402,"-",C1402),Panaboard!Z:Z,0))),"",INDEX(Panaboard!G:G,MATCH(CONCATENATE(AZ1402,"-",C1402),Panaboard!Z:Z,0)))</f>
        <v/>
      </c>
      <c r="I1402" t="str">
        <f>IF(PResult!J1402="","",PResult!J1402)</f>
        <v/>
      </c>
      <c r="J1402" t="str">
        <f>IF(PResult!K1402="","",PResult!K1402)</f>
        <v/>
      </c>
      <c r="K1402">
        <f>IF(OR(PResult!L1402="(null)",PResult!L1402=""),0,PResult!L1402)</f>
        <v>0</v>
      </c>
      <c r="L1402">
        <f>IF(OR(PResult!M1402="(null)",PResult!M1402=""),0,PResult!M1402)</f>
        <v>0</v>
      </c>
      <c r="M1402">
        <f t="shared" si="168"/>
        <v>0</v>
      </c>
      <c r="N1402" t="str">
        <f>TEXT(IF(ISERROR(INDEX(Panaboard!H:H,MATCH(CONCATENATE(AZ1402,"-",C1402),Panaboard!Z:Z,0))),"",INDEX(Panaboard!H:H,MATCH(CONCATENATE(AZ1402,"-",C1402),Panaboard!Z:Z,0))),"HH:MM")</f>
        <v/>
      </c>
      <c r="O1402" t="str">
        <f>TEXT(IF(ISERROR(INDEX(Panaboard!I:I,MATCH(CONCATENATE(AZ1402,"-",C1402),Panaboard!Z:Z,0))),"",INDEX(Panaboard!I:I,MATCH(CONCATENATE(AZ1402,"-",C1402),Panaboard!Z:Z,0))),"HH:MM")</f>
        <v/>
      </c>
      <c r="P1402" t="str">
        <f t="shared" si="169"/>
        <v/>
      </c>
      <c r="Q1402" t="str">
        <f>IF(ISERROR(INDEX(Panaboard!S:S,MATCH(CONCATENATE(AZ1402,"-",C1402),Panaboard!Z:Z,0))),"",INDEX(Panaboard!S:S,MATCH(CONCATENATE(AZ1402,"-",C1402),Panaboard!Z:Z,0)))</f>
        <v/>
      </c>
      <c r="R1402" t="str">
        <f>IF(ISERROR(INDEX(Panaboard!F:F,MATCH(CONCATENATE(AZ1402,"-",C1402),Panaboard!Z:Z,0))),"",INDEX(Panaboard!F:F,MATCH(CONCATENATE(AZ1402,"-",C1402),Panaboard!Z:Z,0)))</f>
        <v/>
      </c>
      <c r="S1402" t="str">
        <f t="shared" si="170"/>
        <v/>
      </c>
      <c r="T1402" t="str">
        <f>IF(ISERROR(INDEX(Panaboard!D:D,MATCH(CONCATENATE(AZ1402,"-",C1402),Panaboard!Z:Z,0))),"",INDEX(Panaboard!D:D,MATCH(CONCATENATE(AZ1402,"-",C1402),Panaboard!Z:Z,0)))</f>
        <v/>
      </c>
      <c r="U1402" t="str">
        <f>IF(ISERROR(INDEX(Panaboard!J:J,MATCH(CONCATENATE(AZ1402,"-",C1402),Panaboard!Z:Z,0))),"",INDEX(Panaboard!J:J,MATCH(CONCATENATE(AZ1402,"-",C1402),Panaboard!Z:Z,0)))</f>
        <v/>
      </c>
      <c r="V1402">
        <f>IF(PResult!BL1402="",0,PResult!BL1402)</f>
        <v>0</v>
      </c>
      <c r="W1402">
        <f>IF(PResult!BM1402="",0,PResult!BM1402)</f>
        <v>0</v>
      </c>
      <c r="X1402">
        <f>IF(OR(PResult!AE1402="",PResult!AE1402="(null)"),IF(OR(PResult!AD1402="",PResult!AD1402="(null)"),0,PResult!AD1402),PResult!AE1402)</f>
        <v>0</v>
      </c>
      <c r="Y1402" t="str">
        <f>IF(OR(PResult!V1402="",PResult!V1402="(null)"),"",PResult!V1402)</f>
        <v/>
      </c>
      <c r="Z1402" t="str">
        <f>CONCATENATE(PResult!BO1402,PResult!BP1402)</f>
        <v/>
      </c>
      <c r="AA1402" t="str">
        <f>IF(PResult!Y1402="","",PResult!Y1402)</f>
        <v/>
      </c>
      <c r="AB1402" t="str">
        <f>IF(PResult!BQ1402="","",PResult!BQ1402)</f>
        <v/>
      </c>
      <c r="AC1402" t="str">
        <f>IF(PResult!BR1402="","",PResult!BR1402)</f>
        <v/>
      </c>
      <c r="AD1402" t="str">
        <f>IF(PResult!BS1402="","",PResult!BS1402)</f>
        <v/>
      </c>
      <c r="AE1402" t="str">
        <f>IF(PResult!BN1402="","",PResult!BN1402)</f>
        <v/>
      </c>
      <c r="AF1402" t="str">
        <f>IF(PResult!BT1402="","",PResult!BT1402)</f>
        <v/>
      </c>
      <c r="AG1402" t="str">
        <f>IF(PResult!BU1402="","",PResult!BU1402)</f>
        <v/>
      </c>
      <c r="AH1402" t="str">
        <f>IF(PResult!BV1402="","",PResult!BV1402)</f>
        <v/>
      </c>
      <c r="AI1402" t="str">
        <f>TEXT(IF(ISERROR(INDEX(Panaboard!L:L,MATCH(CONCATENATE(AZ1402,"-",C1402),Panaboard!Z:Z,0))),"",INDEX(Panaboard!L:L,MATCH(CONCATENATE(AZ1402,"-",C1402),Panaboard!Z:Z,0))),"HH:MM")</f>
        <v/>
      </c>
      <c r="AJ1402" t="str">
        <f>TEXT(IF(ISERROR(INDEX(Panaboard!M:M,MATCH(CONCATENATE(AZ1402,"-",C1402),Panaboard!Z:Z,0))),"",INDEX(Panaboard!M:M,MATCH(CONCATENATE(AZ1402,"-",C1402),Panaboard!Z:Z,0))),"HH:MM")</f>
        <v/>
      </c>
      <c r="AK1402" t="str">
        <f>IF(PResult!BY1402="","",PResult!BY1402)</f>
        <v/>
      </c>
      <c r="AL1402">
        <f>IF(PResult!P1402="",0,PResult!P1402)</f>
        <v>0</v>
      </c>
      <c r="AM1402" t="str">
        <f>IF(ISERROR(INDEX(Panaboard!N:N,MATCH(CONCATENATE(AZ1402,"-",C1402),Panaboard!Z:Z,0))),"",INDEX(Panaboard!N:N,MATCH(CONCATENATE(AZ1402,"-",C1402),Panaboard!Z:Z,0)))</f>
        <v/>
      </c>
      <c r="AN1402" t="str">
        <f>IF(ISERROR(INDEX(Panaboard!O:O,MATCH(CONCATENATE(AZ1402,"-",C1402),Panaboard!Z:Z,0))),"",INDEX(Panaboard!O:O,MATCH(CONCATENATE(AZ1402,"-",C1402),Panaboard!Z:Z,0)))</f>
        <v/>
      </c>
      <c r="AO1402" t="str">
        <f>IF(ISERROR(INDEX(Panaboard!P:P,MATCH(CONCATENATE(AZ1402,"-",C1402),Panaboard!Z:Z,0))),"",INDEX(Panaboard!P:P,MATCH(CONCATENATE(AZ1402,"-",C1402),Panaboard!Z:Z,0)))</f>
        <v/>
      </c>
      <c r="AP1402" t="str">
        <f>IF(ISERROR(INDEX(Panaboard!Q:Q,MATCH(CONCATENATE(AZ1402,"-",C1402),Panaboard!Z:Z,0))),"",INDEX(Panaboard!Q:Q,MATCH(CONCATENATE(AZ1402,"-",C1402),Panaboard!Z:Z,0)))</f>
        <v/>
      </c>
      <c r="AR1402" t="str">
        <f>IF(PResult!BW1402="","",PResult!BW1402)</f>
        <v/>
      </c>
      <c r="AS1402" t="str">
        <f>IF(PResult!BX1402="","",PResult!BX1402)</f>
        <v/>
      </c>
      <c r="AT1402" t="str">
        <f>IF(ISERROR(INDEX(Panaboard!K:K,MATCH(CONCATENATE(AZ1402,"-",C1402),Panaboard!Z:Z,0))),"",INDEX(Panaboard!K:K,MATCH(CONCATENATE(AZ1402,"-",C1402),Panaboard!Z:Z,0)))</f>
        <v/>
      </c>
      <c r="AU1402" t="str">
        <f>IF(ISERROR(INDEX(Panaboard!U:U,MATCH(CONCATENATE(AZ1402,"-",C1402),Panaboard!Z:Z,0))),"",INDEX(Panaboard!U:U,MATCH(CONCATENATE(AZ1402,"-",C1402),Panaboard!Z:Z,0)))</f>
        <v/>
      </c>
      <c r="AV1402" t="str">
        <f>IF(ISERROR(INDEX(Panaboard!W:W,MATCH(CONCATENATE(AZ1402,"-",C1402),Panaboard!Z:Z,0))),"",INDEX(Panaboard!W:W,MATCH(CONCATENATE(AZ1402,"-",C1402),Panaboard!Z:Z,0)))</f>
        <v/>
      </c>
      <c r="AW1402" t="str">
        <f>IF(ISERROR(INDEX(Panaboard!X:X,MATCH(CONCATENATE(AZ1402,"-",C1402),Panaboard!Z:Z,0))),"",INDEX(Panaboard!X:X,MATCH(CONCATENATE(AZ1402,"-",C1402),Panaboard!Z:Z,0)))</f>
        <v/>
      </c>
      <c r="AX1402" t="str">
        <f>IF(ISERROR(INDEX(Panaboard!AA:AA,MATCH(CONCATENATE(AZ1402,"-",C1402),Panaboard!Z:Z,0))),"",INDEX(Panaboard!AA:AA,MATCH(CONCATENATE(AZ1402,"-",C1402),Panaboard!Z:Z,0)))</f>
        <v/>
      </c>
      <c r="AY1402" t="str">
        <f>IF(ISERROR(INDEX(Panaboard!AB:AB,MATCH(CONCATENATE(AZ1402,"-",C1402),Panaboard!Z:Z,0))),"",INDEX(Panaboard!AB:AB,MATCH(CONCATENATE(AZ1402,"-",C1402),Panaboard!Z:Z,0)))</f>
        <v/>
      </c>
      <c r="AZ1402" t="str">
        <f t="shared" si="172"/>
        <v/>
      </c>
      <c r="BA1402" t="str">
        <f>IF(ISERROR(INDEX(Panaboard!E:E,MATCH(CONCATENATE(AZ1402,"-",C1402),Panaboard!Z:Z,0))),"",INDEX(Panaboard!E:E,MATCH(CONCATENATE(AZ1402,"-",C1402),Panaboard!Z:Z,0)))</f>
        <v/>
      </c>
      <c r="BB1402" t="str">
        <f>IF(ISERROR(INDEX(Panaboard!AC:AC,MATCH(CONCATENATE(AZ1402,"-",C1402),Panaboard!Z:Z,0))),"",INDEX(Panaboard!AC:AC,MATCH(CONCATENATE(AZ1402,"-",C1402),Panaboard!Z:Z,0)))</f>
        <v/>
      </c>
      <c r="BC1402" t="str">
        <f t="shared" si="173"/>
        <v/>
      </c>
      <c r="BD1402" t="str">
        <f t="shared" si="174"/>
        <v/>
      </c>
      <c r="BE1402" t="str">
        <f t="shared" si="175"/>
        <v>xx0x0</v>
      </c>
      <c r="BF1402" t="str">
        <f>IF(ISERROR(INDEX(CuttingList!F:F,MATCH(CONCATENATE(A1402,"-",C1402),CuttingList!E:E,0))),"",INDEX(CuttingList!F:F,MATCH(CONCATENATE(A1402,"-",C1402),CuttingList!E:E,0)))</f>
        <v/>
      </c>
    </row>
    <row r="1403" spans="1:58" x14ac:dyDescent="0.25">
      <c r="A1403" t="str">
        <f>IF(PResult!BJ1403="","",PResult!BJ1403)</f>
        <v/>
      </c>
      <c r="B1403" t="str">
        <f>IF(PResult!E1403="","",PResult!E1403)</f>
        <v/>
      </c>
      <c r="C1403" t="str">
        <f>IF(PResult!BZ1403="","",PResult!BZ1403)</f>
        <v/>
      </c>
      <c r="D1403" t="str">
        <f>IF(ISERROR(INDEX(Panaboard!B:B,MATCH(CONCATENATE(AZ1403,"-",C1403),Panaboard!Z:Z,0))),"",TRIM(INDEX(Panaboard!B:B,MATCH(CONCATENATE(AZ1403,"-",C1403),Panaboard!Z:Z,0))))</f>
        <v/>
      </c>
      <c r="E1403" t="str">
        <f t="shared" si="171"/>
        <v>xx0x0</v>
      </c>
      <c r="F1403" t="str">
        <f>IF(PResult!U1403="","",UPPER(TRIM(PResult!U1403)))</f>
        <v/>
      </c>
      <c r="G1403">
        <f>IF(OR(PResult!O1403="",PResult!O1403="(null)"),0,PResult!O1403)</f>
        <v>0</v>
      </c>
      <c r="H1403" t="str">
        <f>IF(ISERROR(INDEX(Panaboard!G:G,MATCH(CONCATENATE(AZ1403,"-",C1403),Panaboard!Z:Z,0))),"",INDEX(Panaboard!G:G,MATCH(CONCATENATE(AZ1403,"-",C1403),Panaboard!Z:Z,0)))</f>
        <v/>
      </c>
      <c r="I1403" t="str">
        <f>IF(PResult!J1403="","",PResult!J1403)</f>
        <v/>
      </c>
      <c r="J1403" t="str">
        <f>IF(PResult!K1403="","",PResult!K1403)</f>
        <v/>
      </c>
      <c r="K1403">
        <f>IF(OR(PResult!L1403="(null)",PResult!L1403=""),0,PResult!L1403)</f>
        <v>0</v>
      </c>
      <c r="L1403">
        <f>IF(OR(PResult!M1403="(null)",PResult!M1403=""),0,PResult!M1403)</f>
        <v>0</v>
      </c>
      <c r="M1403">
        <f t="shared" si="168"/>
        <v>0</v>
      </c>
      <c r="N1403" t="str">
        <f>TEXT(IF(ISERROR(INDEX(Panaboard!H:H,MATCH(CONCATENATE(AZ1403,"-",C1403),Panaboard!Z:Z,0))),"",INDEX(Panaboard!H:H,MATCH(CONCATENATE(AZ1403,"-",C1403),Panaboard!Z:Z,0))),"HH:MM")</f>
        <v/>
      </c>
      <c r="O1403" t="str">
        <f>TEXT(IF(ISERROR(INDEX(Panaboard!I:I,MATCH(CONCATENATE(AZ1403,"-",C1403),Panaboard!Z:Z,0))),"",INDEX(Panaboard!I:I,MATCH(CONCATENATE(AZ1403,"-",C1403),Panaboard!Z:Z,0))),"HH:MM")</f>
        <v/>
      </c>
      <c r="P1403" t="str">
        <f t="shared" si="169"/>
        <v/>
      </c>
      <c r="Q1403" t="str">
        <f>IF(ISERROR(INDEX(Panaboard!S:S,MATCH(CONCATENATE(AZ1403,"-",C1403),Panaboard!Z:Z,0))),"",INDEX(Panaboard!S:S,MATCH(CONCATENATE(AZ1403,"-",C1403),Panaboard!Z:Z,0)))</f>
        <v/>
      </c>
      <c r="R1403" t="str">
        <f>IF(ISERROR(INDEX(Panaboard!F:F,MATCH(CONCATENATE(AZ1403,"-",C1403),Panaboard!Z:Z,0))),"",INDEX(Panaboard!F:F,MATCH(CONCATENATE(AZ1403,"-",C1403),Panaboard!Z:Z,0)))</f>
        <v/>
      </c>
      <c r="S1403" t="str">
        <f t="shared" si="170"/>
        <v/>
      </c>
      <c r="T1403" t="str">
        <f>IF(ISERROR(INDEX(Panaboard!D:D,MATCH(CONCATENATE(AZ1403,"-",C1403),Panaboard!Z:Z,0))),"",INDEX(Panaboard!D:D,MATCH(CONCATENATE(AZ1403,"-",C1403),Panaboard!Z:Z,0)))</f>
        <v/>
      </c>
      <c r="U1403" t="str">
        <f>IF(ISERROR(INDEX(Panaboard!J:J,MATCH(CONCATENATE(AZ1403,"-",C1403),Panaboard!Z:Z,0))),"",INDEX(Panaboard!J:J,MATCH(CONCATENATE(AZ1403,"-",C1403),Panaboard!Z:Z,0)))</f>
        <v/>
      </c>
      <c r="V1403">
        <f>IF(PResult!BL1403="",0,PResult!BL1403)</f>
        <v>0</v>
      </c>
      <c r="W1403">
        <f>IF(PResult!BM1403="",0,PResult!BM1403)</f>
        <v>0</v>
      </c>
      <c r="X1403">
        <f>IF(OR(PResult!AE1403="",PResult!AE1403="(null)"),IF(OR(PResult!AD1403="",PResult!AD1403="(null)"),0,PResult!AD1403),PResult!AE1403)</f>
        <v>0</v>
      </c>
      <c r="Y1403" t="str">
        <f>IF(OR(PResult!V1403="",PResult!V1403="(null)"),"",PResult!V1403)</f>
        <v/>
      </c>
      <c r="Z1403" t="str">
        <f>CONCATENATE(PResult!BO1403,PResult!BP1403)</f>
        <v/>
      </c>
      <c r="AA1403" t="str">
        <f>IF(PResult!Y1403="","",PResult!Y1403)</f>
        <v/>
      </c>
      <c r="AB1403" t="str">
        <f>IF(PResult!BQ1403="","",PResult!BQ1403)</f>
        <v/>
      </c>
      <c r="AC1403" t="str">
        <f>IF(PResult!BR1403="","",PResult!BR1403)</f>
        <v/>
      </c>
      <c r="AD1403" t="str">
        <f>IF(PResult!BS1403="","",PResult!BS1403)</f>
        <v/>
      </c>
      <c r="AE1403" t="str">
        <f>IF(PResult!BN1403="","",PResult!BN1403)</f>
        <v/>
      </c>
      <c r="AF1403" t="str">
        <f>IF(PResult!BT1403="","",PResult!BT1403)</f>
        <v/>
      </c>
      <c r="AG1403" t="str">
        <f>IF(PResult!BU1403="","",PResult!BU1403)</f>
        <v/>
      </c>
      <c r="AH1403" t="str">
        <f>IF(PResult!BV1403="","",PResult!BV1403)</f>
        <v/>
      </c>
      <c r="AI1403" t="str">
        <f>TEXT(IF(ISERROR(INDEX(Panaboard!L:L,MATCH(CONCATENATE(AZ1403,"-",C1403),Panaboard!Z:Z,0))),"",INDEX(Panaboard!L:L,MATCH(CONCATENATE(AZ1403,"-",C1403),Panaboard!Z:Z,0))),"HH:MM")</f>
        <v/>
      </c>
      <c r="AJ1403" t="str">
        <f>TEXT(IF(ISERROR(INDEX(Panaboard!M:M,MATCH(CONCATENATE(AZ1403,"-",C1403),Panaboard!Z:Z,0))),"",INDEX(Panaboard!M:M,MATCH(CONCATENATE(AZ1403,"-",C1403),Panaboard!Z:Z,0))),"HH:MM")</f>
        <v/>
      </c>
      <c r="AK1403" t="str">
        <f>IF(PResult!BY1403="","",PResult!BY1403)</f>
        <v/>
      </c>
      <c r="AL1403">
        <f>IF(PResult!P1403="",0,PResult!P1403)</f>
        <v>0</v>
      </c>
      <c r="AM1403" t="str">
        <f>IF(ISERROR(INDEX(Panaboard!N:N,MATCH(CONCATENATE(AZ1403,"-",C1403),Panaboard!Z:Z,0))),"",INDEX(Panaboard!N:N,MATCH(CONCATENATE(AZ1403,"-",C1403),Panaboard!Z:Z,0)))</f>
        <v/>
      </c>
      <c r="AN1403" t="str">
        <f>IF(ISERROR(INDEX(Panaboard!O:O,MATCH(CONCATENATE(AZ1403,"-",C1403),Panaboard!Z:Z,0))),"",INDEX(Panaboard!O:O,MATCH(CONCATENATE(AZ1403,"-",C1403),Panaboard!Z:Z,0)))</f>
        <v/>
      </c>
      <c r="AO1403" t="str">
        <f>IF(ISERROR(INDEX(Panaboard!P:P,MATCH(CONCATENATE(AZ1403,"-",C1403),Panaboard!Z:Z,0))),"",INDEX(Panaboard!P:P,MATCH(CONCATENATE(AZ1403,"-",C1403),Panaboard!Z:Z,0)))</f>
        <v/>
      </c>
      <c r="AP1403" t="str">
        <f>IF(ISERROR(INDEX(Panaboard!Q:Q,MATCH(CONCATENATE(AZ1403,"-",C1403),Panaboard!Z:Z,0))),"",INDEX(Panaboard!Q:Q,MATCH(CONCATENATE(AZ1403,"-",C1403),Panaboard!Z:Z,0)))</f>
        <v/>
      </c>
      <c r="AR1403" t="str">
        <f>IF(PResult!BW1403="","",PResult!BW1403)</f>
        <v/>
      </c>
      <c r="AS1403" t="str">
        <f>IF(PResult!BX1403="","",PResult!BX1403)</f>
        <v/>
      </c>
      <c r="AT1403" t="str">
        <f>IF(ISERROR(INDEX(Panaboard!K:K,MATCH(CONCATENATE(AZ1403,"-",C1403),Panaboard!Z:Z,0))),"",INDEX(Panaboard!K:K,MATCH(CONCATENATE(AZ1403,"-",C1403),Panaboard!Z:Z,0)))</f>
        <v/>
      </c>
      <c r="AU1403" t="str">
        <f>IF(ISERROR(INDEX(Panaboard!U:U,MATCH(CONCATENATE(AZ1403,"-",C1403),Panaboard!Z:Z,0))),"",INDEX(Panaboard!U:U,MATCH(CONCATENATE(AZ1403,"-",C1403),Panaboard!Z:Z,0)))</f>
        <v/>
      </c>
      <c r="AV1403" t="str">
        <f>IF(ISERROR(INDEX(Panaboard!W:W,MATCH(CONCATENATE(AZ1403,"-",C1403),Panaboard!Z:Z,0))),"",INDEX(Panaboard!W:W,MATCH(CONCATENATE(AZ1403,"-",C1403),Panaboard!Z:Z,0)))</f>
        <v/>
      </c>
      <c r="AW1403" t="str">
        <f>IF(ISERROR(INDEX(Panaboard!X:X,MATCH(CONCATENATE(AZ1403,"-",C1403),Panaboard!Z:Z,0))),"",INDEX(Panaboard!X:X,MATCH(CONCATENATE(AZ1403,"-",C1403),Panaboard!Z:Z,0)))</f>
        <v/>
      </c>
      <c r="AX1403" t="str">
        <f>IF(ISERROR(INDEX(Panaboard!AA:AA,MATCH(CONCATENATE(AZ1403,"-",C1403),Panaboard!Z:Z,0))),"",INDEX(Panaboard!AA:AA,MATCH(CONCATENATE(AZ1403,"-",C1403),Panaboard!Z:Z,0)))</f>
        <v/>
      </c>
      <c r="AY1403" t="str">
        <f>IF(ISERROR(INDEX(Panaboard!AB:AB,MATCH(CONCATENATE(AZ1403,"-",C1403),Panaboard!Z:Z,0))),"",INDEX(Panaboard!AB:AB,MATCH(CONCATENATE(AZ1403,"-",C1403),Panaboard!Z:Z,0)))</f>
        <v/>
      </c>
      <c r="AZ1403" t="str">
        <f t="shared" si="172"/>
        <v/>
      </c>
      <c r="BA1403" t="str">
        <f>IF(ISERROR(INDEX(Panaboard!E:E,MATCH(CONCATENATE(AZ1403,"-",C1403),Panaboard!Z:Z,0))),"",INDEX(Panaboard!E:E,MATCH(CONCATENATE(AZ1403,"-",C1403),Panaboard!Z:Z,0)))</f>
        <v/>
      </c>
      <c r="BB1403" t="str">
        <f>IF(ISERROR(INDEX(Panaboard!AC:AC,MATCH(CONCATENATE(AZ1403,"-",C1403),Panaboard!Z:Z,0))),"",INDEX(Panaboard!AC:AC,MATCH(CONCATENATE(AZ1403,"-",C1403),Panaboard!Z:Z,0)))</f>
        <v/>
      </c>
      <c r="BC1403" t="str">
        <f t="shared" si="173"/>
        <v/>
      </c>
      <c r="BD1403" t="str">
        <f t="shared" si="174"/>
        <v/>
      </c>
      <c r="BE1403" t="str">
        <f t="shared" si="175"/>
        <v>xx0x0</v>
      </c>
      <c r="BF1403" t="str">
        <f>IF(ISERROR(INDEX(CuttingList!F:F,MATCH(CONCATENATE(A1403,"-",C1403),CuttingList!E:E,0))),"",INDEX(CuttingList!F:F,MATCH(CONCATENATE(A1403,"-",C1403),CuttingList!E:E,0)))</f>
        <v/>
      </c>
    </row>
    <row r="1404" spans="1:58" x14ac:dyDescent="0.25">
      <c r="A1404" t="str">
        <f>IF(PResult!BJ1404="","",PResult!BJ1404)</f>
        <v/>
      </c>
      <c r="B1404" t="str">
        <f>IF(PResult!E1404="","",PResult!E1404)</f>
        <v/>
      </c>
      <c r="C1404" t="str">
        <f>IF(PResult!BZ1404="","",PResult!BZ1404)</f>
        <v/>
      </c>
      <c r="D1404" t="str">
        <f>IF(ISERROR(INDEX(Panaboard!B:B,MATCH(CONCATENATE(AZ1404,"-",C1404),Panaboard!Z:Z,0))),"",TRIM(INDEX(Panaboard!B:B,MATCH(CONCATENATE(AZ1404,"-",C1404),Panaboard!Z:Z,0))))</f>
        <v/>
      </c>
      <c r="E1404" t="str">
        <f t="shared" si="171"/>
        <v>xx0x0</v>
      </c>
      <c r="F1404" t="str">
        <f>IF(PResult!U1404="","",UPPER(TRIM(PResult!U1404)))</f>
        <v/>
      </c>
      <c r="G1404">
        <f>IF(OR(PResult!O1404="",PResult!O1404="(null)"),0,PResult!O1404)</f>
        <v>0</v>
      </c>
      <c r="H1404" t="str">
        <f>IF(ISERROR(INDEX(Panaboard!G:G,MATCH(CONCATENATE(AZ1404,"-",C1404),Panaboard!Z:Z,0))),"",INDEX(Panaboard!G:G,MATCH(CONCATENATE(AZ1404,"-",C1404),Panaboard!Z:Z,0)))</f>
        <v/>
      </c>
      <c r="I1404" t="str">
        <f>IF(PResult!J1404="","",PResult!J1404)</f>
        <v/>
      </c>
      <c r="J1404" t="str">
        <f>IF(PResult!K1404="","",PResult!K1404)</f>
        <v/>
      </c>
      <c r="K1404">
        <f>IF(OR(PResult!L1404="(null)",PResult!L1404=""),0,PResult!L1404)</f>
        <v>0</v>
      </c>
      <c r="L1404">
        <f>IF(OR(PResult!M1404="(null)",PResult!M1404=""),0,PResult!M1404)</f>
        <v>0</v>
      </c>
      <c r="M1404">
        <f t="shared" si="168"/>
        <v>0</v>
      </c>
      <c r="N1404" t="str">
        <f>TEXT(IF(ISERROR(INDEX(Panaboard!H:H,MATCH(CONCATENATE(AZ1404,"-",C1404),Panaboard!Z:Z,0))),"",INDEX(Panaboard!H:H,MATCH(CONCATENATE(AZ1404,"-",C1404),Panaboard!Z:Z,0))),"HH:MM")</f>
        <v/>
      </c>
      <c r="O1404" t="str">
        <f>TEXT(IF(ISERROR(INDEX(Panaboard!I:I,MATCH(CONCATENATE(AZ1404,"-",C1404),Panaboard!Z:Z,0))),"",INDEX(Panaboard!I:I,MATCH(CONCATENATE(AZ1404,"-",C1404),Panaboard!Z:Z,0))),"HH:MM")</f>
        <v/>
      </c>
      <c r="P1404" t="str">
        <f t="shared" si="169"/>
        <v/>
      </c>
      <c r="Q1404" t="str">
        <f>IF(ISERROR(INDEX(Panaboard!S:S,MATCH(CONCATENATE(AZ1404,"-",C1404),Panaboard!Z:Z,0))),"",INDEX(Panaboard!S:S,MATCH(CONCATENATE(AZ1404,"-",C1404),Panaboard!Z:Z,0)))</f>
        <v/>
      </c>
      <c r="R1404" t="str">
        <f>IF(ISERROR(INDEX(Panaboard!F:F,MATCH(CONCATENATE(AZ1404,"-",C1404),Panaboard!Z:Z,0))),"",INDEX(Panaboard!F:F,MATCH(CONCATENATE(AZ1404,"-",C1404),Panaboard!Z:Z,0)))</f>
        <v/>
      </c>
      <c r="S1404" t="str">
        <f t="shared" si="170"/>
        <v/>
      </c>
      <c r="T1404" t="str">
        <f>IF(ISERROR(INDEX(Panaboard!D:D,MATCH(CONCATENATE(AZ1404,"-",C1404),Panaboard!Z:Z,0))),"",INDEX(Panaboard!D:D,MATCH(CONCATENATE(AZ1404,"-",C1404),Panaboard!Z:Z,0)))</f>
        <v/>
      </c>
      <c r="U1404" t="str">
        <f>IF(ISERROR(INDEX(Panaboard!J:J,MATCH(CONCATENATE(AZ1404,"-",C1404),Panaboard!Z:Z,0))),"",INDEX(Panaboard!J:J,MATCH(CONCATENATE(AZ1404,"-",C1404),Panaboard!Z:Z,0)))</f>
        <v/>
      </c>
      <c r="V1404">
        <f>IF(PResult!BL1404="",0,PResult!BL1404)</f>
        <v>0</v>
      </c>
      <c r="W1404">
        <f>IF(PResult!BM1404="",0,PResult!BM1404)</f>
        <v>0</v>
      </c>
      <c r="X1404">
        <f>IF(OR(PResult!AE1404="",PResult!AE1404="(null)"),IF(OR(PResult!AD1404="",PResult!AD1404="(null)"),0,PResult!AD1404),PResult!AE1404)</f>
        <v>0</v>
      </c>
      <c r="Y1404" t="str">
        <f>IF(OR(PResult!V1404="",PResult!V1404="(null)"),"",PResult!V1404)</f>
        <v/>
      </c>
      <c r="Z1404" t="str">
        <f>CONCATENATE(PResult!BO1404,PResult!BP1404)</f>
        <v/>
      </c>
      <c r="AA1404" t="str">
        <f>IF(PResult!Y1404="","",PResult!Y1404)</f>
        <v/>
      </c>
      <c r="AB1404" t="str">
        <f>IF(PResult!BQ1404="","",PResult!BQ1404)</f>
        <v/>
      </c>
      <c r="AC1404" t="str">
        <f>IF(PResult!BR1404="","",PResult!BR1404)</f>
        <v/>
      </c>
      <c r="AD1404" t="str">
        <f>IF(PResult!BS1404="","",PResult!BS1404)</f>
        <v/>
      </c>
      <c r="AE1404" t="str">
        <f>IF(PResult!BN1404="","",PResult!BN1404)</f>
        <v/>
      </c>
      <c r="AF1404" t="str">
        <f>IF(PResult!BT1404="","",PResult!BT1404)</f>
        <v/>
      </c>
      <c r="AG1404" t="str">
        <f>IF(PResult!BU1404="","",PResult!BU1404)</f>
        <v/>
      </c>
      <c r="AH1404" t="str">
        <f>IF(PResult!BV1404="","",PResult!BV1404)</f>
        <v/>
      </c>
      <c r="AI1404" t="str">
        <f>TEXT(IF(ISERROR(INDEX(Panaboard!L:L,MATCH(CONCATENATE(AZ1404,"-",C1404),Panaboard!Z:Z,0))),"",INDEX(Panaboard!L:L,MATCH(CONCATENATE(AZ1404,"-",C1404),Panaboard!Z:Z,0))),"HH:MM")</f>
        <v/>
      </c>
      <c r="AJ1404" t="str">
        <f>TEXT(IF(ISERROR(INDEX(Panaboard!M:M,MATCH(CONCATENATE(AZ1404,"-",C1404),Panaboard!Z:Z,0))),"",INDEX(Panaboard!M:M,MATCH(CONCATENATE(AZ1404,"-",C1404),Panaboard!Z:Z,0))),"HH:MM")</f>
        <v/>
      </c>
      <c r="AK1404" t="str">
        <f>IF(PResult!BY1404="","",PResult!BY1404)</f>
        <v/>
      </c>
      <c r="AL1404">
        <f>IF(PResult!P1404="",0,PResult!P1404)</f>
        <v>0</v>
      </c>
      <c r="AM1404" t="str">
        <f>IF(ISERROR(INDEX(Panaboard!N:N,MATCH(CONCATENATE(AZ1404,"-",C1404),Panaboard!Z:Z,0))),"",INDEX(Panaboard!N:N,MATCH(CONCATENATE(AZ1404,"-",C1404),Panaboard!Z:Z,0)))</f>
        <v/>
      </c>
      <c r="AN1404" t="str">
        <f>IF(ISERROR(INDEX(Panaboard!O:O,MATCH(CONCATENATE(AZ1404,"-",C1404),Panaboard!Z:Z,0))),"",INDEX(Panaboard!O:O,MATCH(CONCATENATE(AZ1404,"-",C1404),Panaboard!Z:Z,0)))</f>
        <v/>
      </c>
      <c r="AO1404" t="str">
        <f>IF(ISERROR(INDEX(Panaboard!P:P,MATCH(CONCATENATE(AZ1404,"-",C1404),Panaboard!Z:Z,0))),"",INDEX(Panaboard!P:P,MATCH(CONCATENATE(AZ1404,"-",C1404),Panaboard!Z:Z,0)))</f>
        <v/>
      </c>
      <c r="AP1404" t="str">
        <f>IF(ISERROR(INDEX(Panaboard!Q:Q,MATCH(CONCATENATE(AZ1404,"-",C1404),Panaboard!Z:Z,0))),"",INDEX(Panaboard!Q:Q,MATCH(CONCATENATE(AZ1404,"-",C1404),Panaboard!Z:Z,0)))</f>
        <v/>
      </c>
      <c r="AR1404" t="str">
        <f>IF(PResult!BW1404="","",PResult!BW1404)</f>
        <v/>
      </c>
      <c r="AS1404" t="str">
        <f>IF(PResult!BX1404="","",PResult!BX1404)</f>
        <v/>
      </c>
      <c r="AT1404" t="str">
        <f>IF(ISERROR(INDEX(Panaboard!K:K,MATCH(CONCATENATE(AZ1404,"-",C1404),Panaboard!Z:Z,0))),"",INDEX(Panaboard!K:K,MATCH(CONCATENATE(AZ1404,"-",C1404),Panaboard!Z:Z,0)))</f>
        <v/>
      </c>
      <c r="AU1404" t="str">
        <f>IF(ISERROR(INDEX(Panaboard!U:U,MATCH(CONCATENATE(AZ1404,"-",C1404),Panaboard!Z:Z,0))),"",INDEX(Panaboard!U:U,MATCH(CONCATENATE(AZ1404,"-",C1404),Panaboard!Z:Z,0)))</f>
        <v/>
      </c>
      <c r="AV1404" t="str">
        <f>IF(ISERROR(INDEX(Panaboard!W:W,MATCH(CONCATENATE(AZ1404,"-",C1404),Panaboard!Z:Z,0))),"",INDEX(Panaboard!W:W,MATCH(CONCATENATE(AZ1404,"-",C1404),Panaboard!Z:Z,0)))</f>
        <v/>
      </c>
      <c r="AW1404" t="str">
        <f>IF(ISERROR(INDEX(Panaboard!X:X,MATCH(CONCATENATE(AZ1404,"-",C1404),Panaboard!Z:Z,0))),"",INDEX(Panaboard!X:X,MATCH(CONCATENATE(AZ1404,"-",C1404),Panaboard!Z:Z,0)))</f>
        <v/>
      </c>
      <c r="AX1404" t="str">
        <f>IF(ISERROR(INDEX(Panaboard!AA:AA,MATCH(CONCATENATE(AZ1404,"-",C1404),Panaboard!Z:Z,0))),"",INDEX(Panaboard!AA:AA,MATCH(CONCATENATE(AZ1404,"-",C1404),Panaboard!Z:Z,0)))</f>
        <v/>
      </c>
      <c r="AY1404" t="str">
        <f>IF(ISERROR(INDEX(Panaboard!AB:AB,MATCH(CONCATENATE(AZ1404,"-",C1404),Panaboard!Z:Z,0))),"",INDEX(Panaboard!AB:AB,MATCH(CONCATENATE(AZ1404,"-",C1404),Panaboard!Z:Z,0)))</f>
        <v/>
      </c>
      <c r="AZ1404" t="str">
        <f t="shared" si="172"/>
        <v/>
      </c>
      <c r="BA1404" t="str">
        <f>IF(ISERROR(INDEX(Panaboard!E:E,MATCH(CONCATENATE(AZ1404,"-",C1404),Panaboard!Z:Z,0))),"",INDEX(Panaboard!E:E,MATCH(CONCATENATE(AZ1404,"-",C1404),Panaboard!Z:Z,0)))</f>
        <v/>
      </c>
      <c r="BB1404" t="str">
        <f>IF(ISERROR(INDEX(Panaboard!AC:AC,MATCH(CONCATENATE(AZ1404,"-",C1404),Panaboard!Z:Z,0))),"",INDEX(Panaboard!AC:AC,MATCH(CONCATENATE(AZ1404,"-",C1404),Panaboard!Z:Z,0)))</f>
        <v/>
      </c>
      <c r="BC1404" t="str">
        <f t="shared" si="173"/>
        <v/>
      </c>
      <c r="BD1404" t="str">
        <f t="shared" si="174"/>
        <v/>
      </c>
      <c r="BE1404" t="str">
        <f t="shared" si="175"/>
        <v>xx0x0</v>
      </c>
      <c r="BF1404" t="str">
        <f>IF(ISERROR(INDEX(CuttingList!F:F,MATCH(CONCATENATE(A1404,"-",C1404),CuttingList!E:E,0))),"",INDEX(CuttingList!F:F,MATCH(CONCATENATE(A1404,"-",C1404),CuttingList!E:E,0)))</f>
        <v/>
      </c>
    </row>
    <row r="1405" spans="1:58" x14ac:dyDescent="0.25">
      <c r="A1405" t="str">
        <f>IF(PResult!BJ1405="","",PResult!BJ1405)</f>
        <v/>
      </c>
      <c r="B1405" t="str">
        <f>IF(PResult!E1405="","",PResult!E1405)</f>
        <v/>
      </c>
      <c r="C1405" t="str">
        <f>IF(PResult!BZ1405="","",PResult!BZ1405)</f>
        <v/>
      </c>
      <c r="D1405" t="str">
        <f>IF(ISERROR(INDEX(Panaboard!B:B,MATCH(CONCATENATE(AZ1405,"-",C1405),Panaboard!Z:Z,0))),"",TRIM(INDEX(Panaboard!B:B,MATCH(CONCATENATE(AZ1405,"-",C1405),Panaboard!Z:Z,0))))</f>
        <v/>
      </c>
      <c r="E1405" t="str">
        <f t="shared" si="171"/>
        <v>xx0x0</v>
      </c>
      <c r="F1405" t="str">
        <f>IF(PResult!U1405="","",UPPER(TRIM(PResult!U1405)))</f>
        <v/>
      </c>
      <c r="G1405">
        <f>IF(OR(PResult!O1405="",PResult!O1405="(null)"),0,PResult!O1405)</f>
        <v>0</v>
      </c>
      <c r="H1405" t="str">
        <f>IF(ISERROR(INDEX(Panaboard!G:G,MATCH(CONCATENATE(AZ1405,"-",C1405),Panaboard!Z:Z,0))),"",INDEX(Panaboard!G:G,MATCH(CONCATENATE(AZ1405,"-",C1405),Panaboard!Z:Z,0)))</f>
        <v/>
      </c>
      <c r="I1405" t="str">
        <f>IF(PResult!J1405="","",PResult!J1405)</f>
        <v/>
      </c>
      <c r="J1405" t="str">
        <f>IF(PResult!K1405="","",PResult!K1405)</f>
        <v/>
      </c>
      <c r="K1405">
        <f>IF(OR(PResult!L1405="(null)",PResult!L1405=""),0,PResult!L1405)</f>
        <v>0</v>
      </c>
      <c r="L1405">
        <f>IF(OR(PResult!M1405="(null)",PResult!M1405=""),0,PResult!M1405)</f>
        <v>0</v>
      </c>
      <c r="M1405">
        <f t="shared" si="168"/>
        <v>0</v>
      </c>
      <c r="N1405" t="str">
        <f>TEXT(IF(ISERROR(INDEX(Panaboard!H:H,MATCH(CONCATENATE(AZ1405,"-",C1405),Panaboard!Z:Z,0))),"",INDEX(Panaboard!H:H,MATCH(CONCATENATE(AZ1405,"-",C1405),Panaboard!Z:Z,0))),"HH:MM")</f>
        <v/>
      </c>
      <c r="O1405" t="str">
        <f>TEXT(IF(ISERROR(INDEX(Panaboard!I:I,MATCH(CONCATENATE(AZ1405,"-",C1405),Panaboard!Z:Z,0))),"",INDEX(Panaboard!I:I,MATCH(CONCATENATE(AZ1405,"-",C1405),Panaboard!Z:Z,0))),"HH:MM")</f>
        <v/>
      </c>
      <c r="P1405" t="str">
        <f t="shared" si="169"/>
        <v/>
      </c>
      <c r="Q1405" t="str">
        <f>IF(ISERROR(INDEX(Panaboard!S:S,MATCH(CONCATENATE(AZ1405,"-",C1405),Panaboard!Z:Z,0))),"",INDEX(Panaboard!S:S,MATCH(CONCATENATE(AZ1405,"-",C1405),Panaboard!Z:Z,0)))</f>
        <v/>
      </c>
      <c r="R1405" t="str">
        <f>IF(ISERROR(INDEX(Panaboard!F:F,MATCH(CONCATENATE(AZ1405,"-",C1405),Panaboard!Z:Z,0))),"",INDEX(Panaboard!F:F,MATCH(CONCATENATE(AZ1405,"-",C1405),Panaboard!Z:Z,0)))</f>
        <v/>
      </c>
      <c r="S1405" t="str">
        <f t="shared" si="170"/>
        <v/>
      </c>
      <c r="T1405" t="str">
        <f>IF(ISERROR(INDEX(Panaboard!D:D,MATCH(CONCATENATE(AZ1405,"-",C1405),Panaboard!Z:Z,0))),"",INDEX(Panaboard!D:D,MATCH(CONCATENATE(AZ1405,"-",C1405),Panaboard!Z:Z,0)))</f>
        <v/>
      </c>
      <c r="U1405" t="str">
        <f>IF(ISERROR(INDEX(Panaboard!J:J,MATCH(CONCATENATE(AZ1405,"-",C1405),Panaboard!Z:Z,0))),"",INDEX(Panaboard!J:J,MATCH(CONCATENATE(AZ1405,"-",C1405),Panaboard!Z:Z,0)))</f>
        <v/>
      </c>
      <c r="V1405">
        <f>IF(PResult!BL1405="",0,PResult!BL1405)</f>
        <v>0</v>
      </c>
      <c r="W1405">
        <f>IF(PResult!BM1405="",0,PResult!BM1405)</f>
        <v>0</v>
      </c>
      <c r="X1405">
        <f>IF(OR(PResult!AE1405="",PResult!AE1405="(null)"),IF(OR(PResult!AD1405="",PResult!AD1405="(null)"),0,PResult!AD1405),PResult!AE1405)</f>
        <v>0</v>
      </c>
      <c r="Y1405" t="str">
        <f>IF(OR(PResult!V1405="",PResult!V1405="(null)"),"",PResult!V1405)</f>
        <v/>
      </c>
      <c r="Z1405" t="str">
        <f>CONCATENATE(PResult!BO1405,PResult!BP1405)</f>
        <v/>
      </c>
      <c r="AA1405" t="str">
        <f>IF(PResult!Y1405="","",PResult!Y1405)</f>
        <v/>
      </c>
      <c r="AB1405" t="str">
        <f>IF(PResult!BQ1405="","",PResult!BQ1405)</f>
        <v/>
      </c>
      <c r="AC1405" t="str">
        <f>IF(PResult!BR1405="","",PResult!BR1405)</f>
        <v/>
      </c>
      <c r="AD1405" t="str">
        <f>IF(PResult!BS1405="","",PResult!BS1405)</f>
        <v/>
      </c>
      <c r="AE1405" t="str">
        <f>IF(PResult!BN1405="","",PResult!BN1405)</f>
        <v/>
      </c>
      <c r="AF1405" t="str">
        <f>IF(PResult!BT1405="","",PResult!BT1405)</f>
        <v/>
      </c>
      <c r="AG1405" t="str">
        <f>IF(PResult!BU1405="","",PResult!BU1405)</f>
        <v/>
      </c>
      <c r="AH1405" t="str">
        <f>IF(PResult!BV1405="","",PResult!BV1405)</f>
        <v/>
      </c>
      <c r="AI1405" t="str">
        <f>TEXT(IF(ISERROR(INDEX(Panaboard!L:L,MATCH(CONCATENATE(AZ1405,"-",C1405),Panaboard!Z:Z,0))),"",INDEX(Panaboard!L:L,MATCH(CONCATENATE(AZ1405,"-",C1405),Panaboard!Z:Z,0))),"HH:MM")</f>
        <v/>
      </c>
      <c r="AJ1405" t="str">
        <f>TEXT(IF(ISERROR(INDEX(Panaboard!M:M,MATCH(CONCATENATE(AZ1405,"-",C1405),Panaboard!Z:Z,0))),"",INDEX(Panaboard!M:M,MATCH(CONCATENATE(AZ1405,"-",C1405),Panaboard!Z:Z,0))),"HH:MM")</f>
        <v/>
      </c>
      <c r="AK1405" t="str">
        <f>IF(PResult!BY1405="","",PResult!BY1405)</f>
        <v/>
      </c>
      <c r="AL1405">
        <f>IF(PResult!P1405="",0,PResult!P1405)</f>
        <v>0</v>
      </c>
      <c r="AM1405" t="str">
        <f>IF(ISERROR(INDEX(Panaboard!N:N,MATCH(CONCATENATE(AZ1405,"-",C1405),Panaboard!Z:Z,0))),"",INDEX(Panaboard!N:N,MATCH(CONCATENATE(AZ1405,"-",C1405),Panaboard!Z:Z,0)))</f>
        <v/>
      </c>
      <c r="AN1405" t="str">
        <f>IF(ISERROR(INDEX(Panaboard!O:O,MATCH(CONCATENATE(AZ1405,"-",C1405),Panaboard!Z:Z,0))),"",INDEX(Panaboard!O:O,MATCH(CONCATENATE(AZ1405,"-",C1405),Panaboard!Z:Z,0)))</f>
        <v/>
      </c>
      <c r="AO1405" t="str">
        <f>IF(ISERROR(INDEX(Panaboard!P:P,MATCH(CONCATENATE(AZ1405,"-",C1405),Panaboard!Z:Z,0))),"",INDEX(Panaboard!P:P,MATCH(CONCATENATE(AZ1405,"-",C1405),Panaboard!Z:Z,0)))</f>
        <v/>
      </c>
      <c r="AP1405" t="str">
        <f>IF(ISERROR(INDEX(Panaboard!Q:Q,MATCH(CONCATENATE(AZ1405,"-",C1405),Panaboard!Z:Z,0))),"",INDEX(Panaboard!Q:Q,MATCH(CONCATENATE(AZ1405,"-",C1405),Panaboard!Z:Z,0)))</f>
        <v/>
      </c>
      <c r="AR1405" t="str">
        <f>IF(PResult!BW1405="","",PResult!BW1405)</f>
        <v/>
      </c>
      <c r="AS1405" t="str">
        <f>IF(PResult!BX1405="","",PResult!BX1405)</f>
        <v/>
      </c>
      <c r="AT1405" t="str">
        <f>IF(ISERROR(INDEX(Panaboard!K:K,MATCH(CONCATENATE(AZ1405,"-",C1405),Panaboard!Z:Z,0))),"",INDEX(Panaboard!K:K,MATCH(CONCATENATE(AZ1405,"-",C1405),Panaboard!Z:Z,0)))</f>
        <v/>
      </c>
      <c r="AU1405" t="str">
        <f>IF(ISERROR(INDEX(Panaboard!U:U,MATCH(CONCATENATE(AZ1405,"-",C1405),Panaboard!Z:Z,0))),"",INDEX(Panaboard!U:U,MATCH(CONCATENATE(AZ1405,"-",C1405),Panaboard!Z:Z,0)))</f>
        <v/>
      </c>
      <c r="AV1405" t="str">
        <f>IF(ISERROR(INDEX(Panaboard!W:W,MATCH(CONCATENATE(AZ1405,"-",C1405),Panaboard!Z:Z,0))),"",INDEX(Panaboard!W:W,MATCH(CONCATENATE(AZ1405,"-",C1405),Panaboard!Z:Z,0)))</f>
        <v/>
      </c>
      <c r="AW1405" t="str">
        <f>IF(ISERROR(INDEX(Panaboard!X:X,MATCH(CONCATENATE(AZ1405,"-",C1405),Panaboard!Z:Z,0))),"",INDEX(Panaboard!X:X,MATCH(CONCATENATE(AZ1405,"-",C1405),Panaboard!Z:Z,0)))</f>
        <v/>
      </c>
      <c r="AX1405" t="str">
        <f>IF(ISERROR(INDEX(Panaboard!AA:AA,MATCH(CONCATENATE(AZ1405,"-",C1405),Panaboard!Z:Z,0))),"",INDEX(Panaboard!AA:AA,MATCH(CONCATENATE(AZ1405,"-",C1405),Panaboard!Z:Z,0)))</f>
        <v/>
      </c>
      <c r="AY1405" t="str">
        <f>IF(ISERROR(INDEX(Panaboard!AB:AB,MATCH(CONCATENATE(AZ1405,"-",C1405),Panaboard!Z:Z,0))),"",INDEX(Panaboard!AB:AB,MATCH(CONCATENATE(AZ1405,"-",C1405),Panaboard!Z:Z,0)))</f>
        <v/>
      </c>
      <c r="AZ1405" t="str">
        <f t="shared" si="172"/>
        <v/>
      </c>
      <c r="BA1405" t="str">
        <f>IF(ISERROR(INDEX(Panaboard!E:E,MATCH(CONCATENATE(AZ1405,"-",C1405),Panaboard!Z:Z,0))),"",INDEX(Panaboard!E:E,MATCH(CONCATENATE(AZ1405,"-",C1405),Panaboard!Z:Z,0)))</f>
        <v/>
      </c>
      <c r="BB1405" t="str">
        <f>IF(ISERROR(INDEX(Panaboard!AC:AC,MATCH(CONCATENATE(AZ1405,"-",C1405),Panaboard!Z:Z,0))),"",INDEX(Panaboard!AC:AC,MATCH(CONCATENATE(AZ1405,"-",C1405),Panaboard!Z:Z,0)))</f>
        <v/>
      </c>
      <c r="BC1405" t="str">
        <f t="shared" si="173"/>
        <v/>
      </c>
      <c r="BD1405" t="str">
        <f t="shared" si="174"/>
        <v/>
      </c>
      <c r="BE1405" t="str">
        <f t="shared" si="175"/>
        <v>xx0x0</v>
      </c>
      <c r="BF1405" t="str">
        <f>IF(ISERROR(INDEX(CuttingList!F:F,MATCH(CONCATENATE(A1405,"-",C1405),CuttingList!E:E,0))),"",INDEX(CuttingList!F:F,MATCH(CONCATENATE(A1405,"-",C1405),CuttingList!E:E,0)))</f>
        <v/>
      </c>
    </row>
    <row r="1406" spans="1:58" x14ac:dyDescent="0.25">
      <c r="A1406" t="str">
        <f>IF(PResult!BJ1406="","",PResult!BJ1406)</f>
        <v/>
      </c>
      <c r="B1406" t="str">
        <f>IF(PResult!E1406="","",PResult!E1406)</f>
        <v/>
      </c>
      <c r="C1406" t="str">
        <f>IF(PResult!BZ1406="","",PResult!BZ1406)</f>
        <v/>
      </c>
      <c r="D1406" t="str">
        <f>IF(ISERROR(INDEX(Panaboard!B:B,MATCH(CONCATENATE(AZ1406,"-",C1406),Panaboard!Z:Z,0))),"",TRIM(INDEX(Panaboard!B:B,MATCH(CONCATENATE(AZ1406,"-",C1406),Panaboard!Z:Z,0))))</f>
        <v/>
      </c>
      <c r="E1406" t="str">
        <f t="shared" si="171"/>
        <v>xx0x0</v>
      </c>
      <c r="F1406" t="str">
        <f>IF(PResult!U1406="","",UPPER(TRIM(PResult!U1406)))</f>
        <v/>
      </c>
      <c r="G1406">
        <f>IF(OR(PResult!O1406="",PResult!O1406="(null)"),0,PResult!O1406)</f>
        <v>0</v>
      </c>
      <c r="H1406" t="str">
        <f>IF(ISERROR(INDEX(Panaboard!G:G,MATCH(CONCATENATE(AZ1406,"-",C1406),Panaboard!Z:Z,0))),"",INDEX(Panaboard!G:G,MATCH(CONCATENATE(AZ1406,"-",C1406),Panaboard!Z:Z,0)))</f>
        <v/>
      </c>
      <c r="I1406" t="str">
        <f>IF(PResult!J1406="","",PResult!J1406)</f>
        <v/>
      </c>
      <c r="J1406" t="str">
        <f>IF(PResult!K1406="","",PResult!K1406)</f>
        <v/>
      </c>
      <c r="K1406">
        <f>IF(OR(PResult!L1406="(null)",PResult!L1406=""),0,PResult!L1406)</f>
        <v>0</v>
      </c>
      <c r="L1406">
        <f>IF(OR(PResult!M1406="(null)",PResult!M1406=""),0,PResult!M1406)</f>
        <v>0</v>
      </c>
      <c r="M1406">
        <f t="shared" si="168"/>
        <v>0</v>
      </c>
      <c r="N1406" t="str">
        <f>TEXT(IF(ISERROR(INDEX(Panaboard!H:H,MATCH(CONCATENATE(AZ1406,"-",C1406),Panaboard!Z:Z,0))),"",INDEX(Panaboard!H:H,MATCH(CONCATENATE(AZ1406,"-",C1406),Panaboard!Z:Z,0))),"HH:MM")</f>
        <v/>
      </c>
      <c r="O1406" t="str">
        <f>TEXT(IF(ISERROR(INDEX(Panaboard!I:I,MATCH(CONCATENATE(AZ1406,"-",C1406),Panaboard!Z:Z,0))),"",INDEX(Panaboard!I:I,MATCH(CONCATENATE(AZ1406,"-",C1406),Panaboard!Z:Z,0))),"HH:MM")</f>
        <v/>
      </c>
      <c r="P1406" t="str">
        <f t="shared" si="169"/>
        <v/>
      </c>
      <c r="Q1406" t="str">
        <f>IF(ISERROR(INDEX(Panaboard!S:S,MATCH(CONCATENATE(AZ1406,"-",C1406),Panaboard!Z:Z,0))),"",INDEX(Panaboard!S:S,MATCH(CONCATENATE(AZ1406,"-",C1406),Panaboard!Z:Z,0)))</f>
        <v/>
      </c>
      <c r="R1406" t="str">
        <f>IF(ISERROR(INDEX(Panaboard!F:F,MATCH(CONCATENATE(AZ1406,"-",C1406),Panaboard!Z:Z,0))),"",INDEX(Panaboard!F:F,MATCH(CONCATENATE(AZ1406,"-",C1406),Panaboard!Z:Z,0)))</f>
        <v/>
      </c>
      <c r="S1406" t="str">
        <f t="shared" si="170"/>
        <v/>
      </c>
      <c r="T1406" t="str">
        <f>IF(ISERROR(INDEX(Panaboard!D:D,MATCH(CONCATENATE(AZ1406,"-",C1406),Panaboard!Z:Z,0))),"",INDEX(Panaboard!D:D,MATCH(CONCATENATE(AZ1406,"-",C1406),Panaboard!Z:Z,0)))</f>
        <v/>
      </c>
      <c r="U1406" t="str">
        <f>IF(ISERROR(INDEX(Panaboard!J:J,MATCH(CONCATENATE(AZ1406,"-",C1406),Panaboard!Z:Z,0))),"",INDEX(Panaboard!J:J,MATCH(CONCATENATE(AZ1406,"-",C1406),Panaboard!Z:Z,0)))</f>
        <v/>
      </c>
      <c r="V1406">
        <f>IF(PResult!BL1406="",0,PResult!BL1406)</f>
        <v>0</v>
      </c>
      <c r="W1406">
        <f>IF(PResult!BM1406="",0,PResult!BM1406)</f>
        <v>0</v>
      </c>
      <c r="X1406">
        <f>IF(OR(PResult!AE1406="",PResult!AE1406="(null)"),IF(OR(PResult!AD1406="",PResult!AD1406="(null)"),0,PResult!AD1406),PResult!AE1406)</f>
        <v>0</v>
      </c>
      <c r="Y1406" t="str">
        <f>IF(OR(PResult!V1406="",PResult!V1406="(null)"),"",PResult!V1406)</f>
        <v/>
      </c>
      <c r="Z1406" t="str">
        <f>CONCATENATE(PResult!BO1406,PResult!BP1406)</f>
        <v/>
      </c>
      <c r="AA1406" t="str">
        <f>IF(PResult!Y1406="","",PResult!Y1406)</f>
        <v/>
      </c>
      <c r="AB1406" t="str">
        <f>IF(PResult!BQ1406="","",PResult!BQ1406)</f>
        <v/>
      </c>
      <c r="AC1406" t="str">
        <f>IF(PResult!BR1406="","",PResult!BR1406)</f>
        <v/>
      </c>
      <c r="AD1406" t="str">
        <f>IF(PResult!BS1406="","",PResult!BS1406)</f>
        <v/>
      </c>
      <c r="AE1406" t="str">
        <f>IF(PResult!BN1406="","",PResult!BN1406)</f>
        <v/>
      </c>
      <c r="AF1406" t="str">
        <f>IF(PResult!BT1406="","",PResult!BT1406)</f>
        <v/>
      </c>
      <c r="AG1406" t="str">
        <f>IF(PResult!BU1406="","",PResult!BU1406)</f>
        <v/>
      </c>
      <c r="AH1406" t="str">
        <f>IF(PResult!BV1406="","",PResult!BV1406)</f>
        <v/>
      </c>
      <c r="AI1406" t="str">
        <f>TEXT(IF(ISERROR(INDEX(Panaboard!L:L,MATCH(CONCATENATE(AZ1406,"-",C1406),Panaboard!Z:Z,0))),"",INDEX(Panaboard!L:L,MATCH(CONCATENATE(AZ1406,"-",C1406),Panaboard!Z:Z,0))),"HH:MM")</f>
        <v/>
      </c>
      <c r="AJ1406" t="str">
        <f>TEXT(IF(ISERROR(INDEX(Panaboard!M:M,MATCH(CONCATENATE(AZ1406,"-",C1406),Panaboard!Z:Z,0))),"",INDEX(Panaboard!M:M,MATCH(CONCATENATE(AZ1406,"-",C1406),Panaboard!Z:Z,0))),"HH:MM")</f>
        <v/>
      </c>
      <c r="AK1406" t="str">
        <f>IF(PResult!BY1406="","",PResult!BY1406)</f>
        <v/>
      </c>
      <c r="AL1406">
        <f>IF(PResult!P1406="",0,PResult!P1406)</f>
        <v>0</v>
      </c>
      <c r="AM1406" t="str">
        <f>IF(ISERROR(INDEX(Panaboard!N:N,MATCH(CONCATENATE(AZ1406,"-",C1406),Panaboard!Z:Z,0))),"",INDEX(Panaboard!N:N,MATCH(CONCATENATE(AZ1406,"-",C1406),Panaboard!Z:Z,0)))</f>
        <v/>
      </c>
      <c r="AN1406" t="str">
        <f>IF(ISERROR(INDEX(Panaboard!O:O,MATCH(CONCATENATE(AZ1406,"-",C1406),Panaboard!Z:Z,0))),"",INDEX(Panaboard!O:O,MATCH(CONCATENATE(AZ1406,"-",C1406),Panaboard!Z:Z,0)))</f>
        <v/>
      </c>
      <c r="AO1406" t="str">
        <f>IF(ISERROR(INDEX(Panaboard!P:P,MATCH(CONCATENATE(AZ1406,"-",C1406),Panaboard!Z:Z,0))),"",INDEX(Panaboard!P:P,MATCH(CONCATENATE(AZ1406,"-",C1406),Panaboard!Z:Z,0)))</f>
        <v/>
      </c>
      <c r="AP1406" t="str">
        <f>IF(ISERROR(INDEX(Panaboard!Q:Q,MATCH(CONCATENATE(AZ1406,"-",C1406),Panaboard!Z:Z,0))),"",INDEX(Panaboard!Q:Q,MATCH(CONCATENATE(AZ1406,"-",C1406),Panaboard!Z:Z,0)))</f>
        <v/>
      </c>
      <c r="AR1406" t="str">
        <f>IF(PResult!BW1406="","",PResult!BW1406)</f>
        <v/>
      </c>
      <c r="AS1406" t="str">
        <f>IF(PResult!BX1406="","",PResult!BX1406)</f>
        <v/>
      </c>
      <c r="AT1406" t="str">
        <f>IF(ISERROR(INDEX(Panaboard!K:K,MATCH(CONCATENATE(AZ1406,"-",C1406),Panaboard!Z:Z,0))),"",INDEX(Panaboard!K:K,MATCH(CONCATENATE(AZ1406,"-",C1406),Panaboard!Z:Z,0)))</f>
        <v/>
      </c>
      <c r="AU1406" t="str">
        <f>IF(ISERROR(INDEX(Panaboard!U:U,MATCH(CONCATENATE(AZ1406,"-",C1406),Panaboard!Z:Z,0))),"",INDEX(Panaboard!U:U,MATCH(CONCATENATE(AZ1406,"-",C1406),Panaboard!Z:Z,0)))</f>
        <v/>
      </c>
      <c r="AV1406" t="str">
        <f>IF(ISERROR(INDEX(Panaboard!W:W,MATCH(CONCATENATE(AZ1406,"-",C1406),Panaboard!Z:Z,0))),"",INDEX(Panaboard!W:W,MATCH(CONCATENATE(AZ1406,"-",C1406),Panaboard!Z:Z,0)))</f>
        <v/>
      </c>
      <c r="AW1406" t="str">
        <f>IF(ISERROR(INDEX(Panaboard!X:X,MATCH(CONCATENATE(AZ1406,"-",C1406),Panaboard!Z:Z,0))),"",INDEX(Panaboard!X:X,MATCH(CONCATENATE(AZ1406,"-",C1406),Panaboard!Z:Z,0)))</f>
        <v/>
      </c>
      <c r="AX1406" t="str">
        <f>IF(ISERROR(INDEX(Panaboard!AA:AA,MATCH(CONCATENATE(AZ1406,"-",C1406),Panaboard!Z:Z,0))),"",INDEX(Panaboard!AA:AA,MATCH(CONCATENATE(AZ1406,"-",C1406),Panaboard!Z:Z,0)))</f>
        <v/>
      </c>
      <c r="AY1406" t="str">
        <f>IF(ISERROR(INDEX(Panaboard!AB:AB,MATCH(CONCATENATE(AZ1406,"-",C1406),Panaboard!Z:Z,0))),"",INDEX(Panaboard!AB:AB,MATCH(CONCATENATE(AZ1406,"-",C1406),Panaboard!Z:Z,0)))</f>
        <v/>
      </c>
      <c r="AZ1406" t="str">
        <f t="shared" si="172"/>
        <v/>
      </c>
      <c r="BA1406" t="str">
        <f>IF(ISERROR(INDEX(Panaboard!E:E,MATCH(CONCATENATE(AZ1406,"-",C1406),Panaboard!Z:Z,0))),"",INDEX(Panaboard!E:E,MATCH(CONCATENATE(AZ1406,"-",C1406),Panaboard!Z:Z,0)))</f>
        <v/>
      </c>
      <c r="BB1406" t="str">
        <f>IF(ISERROR(INDEX(Panaboard!AC:AC,MATCH(CONCATENATE(AZ1406,"-",C1406),Panaboard!Z:Z,0))),"",INDEX(Panaboard!AC:AC,MATCH(CONCATENATE(AZ1406,"-",C1406),Panaboard!Z:Z,0)))</f>
        <v/>
      </c>
      <c r="BC1406" t="str">
        <f t="shared" si="173"/>
        <v/>
      </c>
      <c r="BD1406" t="str">
        <f t="shared" si="174"/>
        <v/>
      </c>
      <c r="BE1406" t="str">
        <f t="shared" si="175"/>
        <v>xx0x0</v>
      </c>
      <c r="BF1406" t="str">
        <f>IF(ISERROR(INDEX(CuttingList!F:F,MATCH(CONCATENATE(A1406,"-",C1406),CuttingList!E:E,0))),"",INDEX(CuttingList!F:F,MATCH(CONCATENATE(A1406,"-",C1406),CuttingList!E:E,0)))</f>
        <v/>
      </c>
    </row>
    <row r="1407" spans="1:58" x14ac:dyDescent="0.25">
      <c r="A1407" t="str">
        <f>IF(PResult!BJ1407="","",PResult!BJ1407)</f>
        <v/>
      </c>
      <c r="B1407" t="str">
        <f>IF(PResult!E1407="","",PResult!E1407)</f>
        <v/>
      </c>
      <c r="C1407" t="str">
        <f>IF(PResult!BZ1407="","",PResult!BZ1407)</f>
        <v/>
      </c>
      <c r="D1407" t="str">
        <f>IF(ISERROR(INDEX(Panaboard!B:B,MATCH(CONCATENATE(AZ1407,"-",C1407),Panaboard!Z:Z,0))),"",TRIM(INDEX(Panaboard!B:B,MATCH(CONCATENATE(AZ1407,"-",C1407),Panaboard!Z:Z,0))))</f>
        <v/>
      </c>
      <c r="E1407" t="str">
        <f t="shared" si="171"/>
        <v>xx0x0</v>
      </c>
      <c r="F1407" t="str">
        <f>IF(PResult!U1407="","",UPPER(TRIM(PResult!U1407)))</f>
        <v/>
      </c>
      <c r="G1407">
        <f>IF(OR(PResult!O1407="",PResult!O1407="(null)"),0,PResult!O1407)</f>
        <v>0</v>
      </c>
      <c r="H1407" t="str">
        <f>IF(ISERROR(INDEX(Panaboard!G:G,MATCH(CONCATENATE(AZ1407,"-",C1407),Panaboard!Z:Z,0))),"",INDEX(Panaboard!G:G,MATCH(CONCATENATE(AZ1407,"-",C1407),Panaboard!Z:Z,0)))</f>
        <v/>
      </c>
      <c r="I1407" t="str">
        <f>IF(PResult!J1407="","",PResult!J1407)</f>
        <v/>
      </c>
      <c r="J1407" t="str">
        <f>IF(PResult!K1407="","",PResult!K1407)</f>
        <v/>
      </c>
      <c r="K1407">
        <f>IF(OR(PResult!L1407="(null)",PResult!L1407=""),0,PResult!L1407)</f>
        <v>0</v>
      </c>
      <c r="L1407">
        <f>IF(OR(PResult!M1407="(null)",PResult!M1407=""),0,PResult!M1407)</f>
        <v>0</v>
      </c>
      <c r="M1407">
        <f t="shared" si="168"/>
        <v>0</v>
      </c>
      <c r="N1407" t="str">
        <f>TEXT(IF(ISERROR(INDEX(Panaboard!H:H,MATCH(CONCATENATE(AZ1407,"-",C1407),Panaboard!Z:Z,0))),"",INDEX(Panaboard!H:H,MATCH(CONCATENATE(AZ1407,"-",C1407),Panaboard!Z:Z,0))),"HH:MM")</f>
        <v/>
      </c>
      <c r="O1407" t="str">
        <f>TEXT(IF(ISERROR(INDEX(Panaboard!I:I,MATCH(CONCATENATE(AZ1407,"-",C1407),Panaboard!Z:Z,0))),"",INDEX(Panaboard!I:I,MATCH(CONCATENATE(AZ1407,"-",C1407),Panaboard!Z:Z,0))),"HH:MM")</f>
        <v/>
      </c>
      <c r="P1407" t="str">
        <f t="shared" si="169"/>
        <v/>
      </c>
      <c r="Q1407" t="str">
        <f>IF(ISERROR(INDEX(Panaboard!S:S,MATCH(CONCATENATE(AZ1407,"-",C1407),Panaboard!Z:Z,0))),"",INDEX(Panaboard!S:S,MATCH(CONCATENATE(AZ1407,"-",C1407),Panaboard!Z:Z,0)))</f>
        <v/>
      </c>
      <c r="R1407" t="str">
        <f>IF(ISERROR(INDEX(Panaboard!F:F,MATCH(CONCATENATE(AZ1407,"-",C1407),Panaboard!Z:Z,0))),"",INDEX(Panaboard!F:F,MATCH(CONCATENATE(AZ1407,"-",C1407),Panaboard!Z:Z,0)))</f>
        <v/>
      </c>
      <c r="S1407" t="str">
        <f t="shared" si="170"/>
        <v/>
      </c>
      <c r="T1407" t="str">
        <f>IF(ISERROR(INDEX(Panaboard!D:D,MATCH(CONCATENATE(AZ1407,"-",C1407),Panaboard!Z:Z,0))),"",INDEX(Panaboard!D:D,MATCH(CONCATENATE(AZ1407,"-",C1407),Panaboard!Z:Z,0)))</f>
        <v/>
      </c>
      <c r="U1407" t="str">
        <f>IF(ISERROR(INDEX(Panaboard!J:J,MATCH(CONCATENATE(AZ1407,"-",C1407),Panaboard!Z:Z,0))),"",INDEX(Panaboard!J:J,MATCH(CONCATENATE(AZ1407,"-",C1407),Panaboard!Z:Z,0)))</f>
        <v/>
      </c>
      <c r="V1407">
        <f>IF(PResult!BL1407="",0,PResult!BL1407)</f>
        <v>0</v>
      </c>
      <c r="W1407">
        <f>IF(PResult!BM1407="",0,PResult!BM1407)</f>
        <v>0</v>
      </c>
      <c r="X1407">
        <f>IF(OR(PResult!AE1407="",PResult!AE1407="(null)"),IF(OR(PResult!AD1407="",PResult!AD1407="(null)"),0,PResult!AD1407),PResult!AE1407)</f>
        <v>0</v>
      </c>
      <c r="Y1407" t="str">
        <f>IF(OR(PResult!V1407="",PResult!V1407="(null)"),"",PResult!V1407)</f>
        <v/>
      </c>
      <c r="Z1407" t="str">
        <f>CONCATENATE(PResult!BO1407,PResult!BP1407)</f>
        <v/>
      </c>
      <c r="AA1407" t="str">
        <f>IF(PResult!Y1407="","",PResult!Y1407)</f>
        <v/>
      </c>
      <c r="AB1407" t="str">
        <f>IF(PResult!BQ1407="","",PResult!BQ1407)</f>
        <v/>
      </c>
      <c r="AC1407" t="str">
        <f>IF(PResult!BR1407="","",PResult!BR1407)</f>
        <v/>
      </c>
      <c r="AD1407" t="str">
        <f>IF(PResult!BS1407="","",PResult!BS1407)</f>
        <v/>
      </c>
      <c r="AE1407" t="str">
        <f>IF(PResult!BN1407="","",PResult!BN1407)</f>
        <v/>
      </c>
      <c r="AF1407" t="str">
        <f>IF(PResult!BT1407="","",PResult!BT1407)</f>
        <v/>
      </c>
      <c r="AG1407" t="str">
        <f>IF(PResult!BU1407="","",PResult!BU1407)</f>
        <v/>
      </c>
      <c r="AH1407" t="str">
        <f>IF(PResult!BV1407="","",PResult!BV1407)</f>
        <v/>
      </c>
      <c r="AI1407" t="str">
        <f>TEXT(IF(ISERROR(INDEX(Panaboard!L:L,MATCH(CONCATENATE(AZ1407,"-",C1407),Panaboard!Z:Z,0))),"",INDEX(Panaboard!L:L,MATCH(CONCATENATE(AZ1407,"-",C1407),Panaboard!Z:Z,0))),"HH:MM")</f>
        <v/>
      </c>
      <c r="AJ1407" t="str">
        <f>TEXT(IF(ISERROR(INDEX(Panaboard!M:M,MATCH(CONCATENATE(AZ1407,"-",C1407),Panaboard!Z:Z,0))),"",INDEX(Panaboard!M:M,MATCH(CONCATENATE(AZ1407,"-",C1407),Panaboard!Z:Z,0))),"HH:MM")</f>
        <v/>
      </c>
      <c r="AK1407" t="str">
        <f>IF(PResult!BY1407="","",PResult!BY1407)</f>
        <v/>
      </c>
      <c r="AL1407">
        <f>IF(PResult!P1407="",0,PResult!P1407)</f>
        <v>0</v>
      </c>
      <c r="AM1407" t="str">
        <f>IF(ISERROR(INDEX(Panaboard!N:N,MATCH(CONCATENATE(AZ1407,"-",C1407),Panaboard!Z:Z,0))),"",INDEX(Panaboard!N:N,MATCH(CONCATENATE(AZ1407,"-",C1407),Panaboard!Z:Z,0)))</f>
        <v/>
      </c>
      <c r="AN1407" t="str">
        <f>IF(ISERROR(INDEX(Panaboard!O:O,MATCH(CONCATENATE(AZ1407,"-",C1407),Panaboard!Z:Z,0))),"",INDEX(Panaboard!O:O,MATCH(CONCATENATE(AZ1407,"-",C1407),Panaboard!Z:Z,0)))</f>
        <v/>
      </c>
      <c r="AO1407" t="str">
        <f>IF(ISERROR(INDEX(Panaboard!P:P,MATCH(CONCATENATE(AZ1407,"-",C1407),Panaboard!Z:Z,0))),"",INDEX(Panaboard!P:P,MATCH(CONCATENATE(AZ1407,"-",C1407),Panaboard!Z:Z,0)))</f>
        <v/>
      </c>
      <c r="AP1407" t="str">
        <f>IF(ISERROR(INDEX(Panaboard!Q:Q,MATCH(CONCATENATE(AZ1407,"-",C1407),Panaboard!Z:Z,0))),"",INDEX(Panaboard!Q:Q,MATCH(CONCATENATE(AZ1407,"-",C1407),Panaboard!Z:Z,0)))</f>
        <v/>
      </c>
      <c r="AR1407" t="str">
        <f>IF(PResult!BW1407="","",PResult!BW1407)</f>
        <v/>
      </c>
      <c r="AS1407" t="str">
        <f>IF(PResult!BX1407="","",PResult!BX1407)</f>
        <v/>
      </c>
      <c r="AT1407" t="str">
        <f>IF(ISERROR(INDEX(Panaboard!K:K,MATCH(CONCATENATE(AZ1407,"-",C1407),Panaboard!Z:Z,0))),"",INDEX(Panaboard!K:K,MATCH(CONCATENATE(AZ1407,"-",C1407),Panaboard!Z:Z,0)))</f>
        <v/>
      </c>
      <c r="AU1407" t="str">
        <f>IF(ISERROR(INDEX(Panaboard!U:U,MATCH(CONCATENATE(AZ1407,"-",C1407),Panaboard!Z:Z,0))),"",INDEX(Panaboard!U:U,MATCH(CONCATENATE(AZ1407,"-",C1407),Panaboard!Z:Z,0)))</f>
        <v/>
      </c>
      <c r="AV1407" t="str">
        <f>IF(ISERROR(INDEX(Panaboard!W:W,MATCH(CONCATENATE(AZ1407,"-",C1407),Panaboard!Z:Z,0))),"",INDEX(Panaboard!W:W,MATCH(CONCATENATE(AZ1407,"-",C1407),Panaboard!Z:Z,0)))</f>
        <v/>
      </c>
      <c r="AW1407" t="str">
        <f>IF(ISERROR(INDEX(Panaboard!X:X,MATCH(CONCATENATE(AZ1407,"-",C1407),Panaboard!Z:Z,0))),"",INDEX(Panaboard!X:X,MATCH(CONCATENATE(AZ1407,"-",C1407),Panaboard!Z:Z,0)))</f>
        <v/>
      </c>
      <c r="AX1407" t="str">
        <f>IF(ISERROR(INDEX(Panaboard!AA:AA,MATCH(CONCATENATE(AZ1407,"-",C1407),Panaboard!Z:Z,0))),"",INDEX(Panaboard!AA:AA,MATCH(CONCATENATE(AZ1407,"-",C1407),Panaboard!Z:Z,0)))</f>
        <v/>
      </c>
      <c r="AY1407" t="str">
        <f>IF(ISERROR(INDEX(Panaboard!AB:AB,MATCH(CONCATENATE(AZ1407,"-",C1407),Panaboard!Z:Z,0))),"",INDEX(Panaboard!AB:AB,MATCH(CONCATENATE(AZ1407,"-",C1407),Panaboard!Z:Z,0)))</f>
        <v/>
      </c>
      <c r="AZ1407" t="str">
        <f t="shared" si="172"/>
        <v/>
      </c>
      <c r="BA1407" t="str">
        <f>IF(ISERROR(INDEX(Panaboard!E:E,MATCH(CONCATENATE(AZ1407,"-",C1407),Panaboard!Z:Z,0))),"",INDEX(Panaboard!E:E,MATCH(CONCATENATE(AZ1407,"-",C1407),Panaboard!Z:Z,0)))</f>
        <v/>
      </c>
      <c r="BB1407" t="str">
        <f>IF(ISERROR(INDEX(Panaboard!AC:AC,MATCH(CONCATENATE(AZ1407,"-",C1407),Panaboard!Z:Z,0))),"",INDEX(Panaboard!AC:AC,MATCH(CONCATENATE(AZ1407,"-",C1407),Panaboard!Z:Z,0)))</f>
        <v/>
      </c>
      <c r="BC1407" t="str">
        <f t="shared" si="173"/>
        <v/>
      </c>
      <c r="BD1407" t="str">
        <f t="shared" si="174"/>
        <v/>
      </c>
      <c r="BE1407" t="str">
        <f t="shared" si="175"/>
        <v>xx0x0</v>
      </c>
      <c r="BF1407" t="str">
        <f>IF(ISERROR(INDEX(CuttingList!F:F,MATCH(CONCATENATE(A1407,"-",C1407),CuttingList!E:E,0))),"",INDEX(CuttingList!F:F,MATCH(CONCATENATE(A1407,"-",C1407),CuttingList!E:E,0)))</f>
        <v/>
      </c>
    </row>
    <row r="1408" spans="1:58" x14ac:dyDescent="0.25">
      <c r="A1408" t="str">
        <f>IF(PResult!BJ1408="","",PResult!BJ1408)</f>
        <v/>
      </c>
      <c r="B1408" t="str">
        <f>IF(PResult!E1408="","",PResult!E1408)</f>
        <v/>
      </c>
      <c r="C1408" t="str">
        <f>IF(PResult!BZ1408="","",PResult!BZ1408)</f>
        <v/>
      </c>
      <c r="D1408" t="str">
        <f>IF(ISERROR(INDEX(Panaboard!B:B,MATCH(CONCATENATE(AZ1408,"-",C1408),Panaboard!Z:Z,0))),"",TRIM(INDEX(Panaboard!B:B,MATCH(CONCATENATE(AZ1408,"-",C1408),Panaboard!Z:Z,0))))</f>
        <v/>
      </c>
      <c r="E1408" t="str">
        <f t="shared" si="171"/>
        <v>xx0x0</v>
      </c>
      <c r="F1408" t="str">
        <f>IF(PResult!U1408="","",UPPER(TRIM(PResult!U1408)))</f>
        <v/>
      </c>
      <c r="G1408">
        <f>IF(OR(PResult!O1408="",PResult!O1408="(null)"),0,PResult!O1408)</f>
        <v>0</v>
      </c>
      <c r="H1408" t="str">
        <f>IF(ISERROR(INDEX(Panaboard!G:G,MATCH(CONCATENATE(AZ1408,"-",C1408),Panaboard!Z:Z,0))),"",INDEX(Panaboard!G:G,MATCH(CONCATENATE(AZ1408,"-",C1408),Panaboard!Z:Z,0)))</f>
        <v/>
      </c>
      <c r="I1408" t="str">
        <f>IF(PResult!J1408="","",PResult!J1408)</f>
        <v/>
      </c>
      <c r="J1408" t="str">
        <f>IF(PResult!K1408="","",PResult!K1408)</f>
        <v/>
      </c>
      <c r="K1408">
        <f>IF(OR(PResult!L1408="(null)",PResult!L1408=""),0,PResult!L1408)</f>
        <v>0</v>
      </c>
      <c r="L1408">
        <f>IF(OR(PResult!M1408="(null)",PResult!M1408=""),0,PResult!M1408)</f>
        <v>0</v>
      </c>
      <c r="M1408">
        <f t="shared" si="168"/>
        <v>0</v>
      </c>
      <c r="N1408" t="str">
        <f>TEXT(IF(ISERROR(INDEX(Panaboard!H:H,MATCH(CONCATENATE(AZ1408,"-",C1408),Panaboard!Z:Z,0))),"",INDEX(Panaboard!H:H,MATCH(CONCATENATE(AZ1408,"-",C1408),Panaboard!Z:Z,0))),"HH:MM")</f>
        <v/>
      </c>
      <c r="O1408" t="str">
        <f>TEXT(IF(ISERROR(INDEX(Panaboard!I:I,MATCH(CONCATENATE(AZ1408,"-",C1408),Panaboard!Z:Z,0))),"",INDEX(Panaboard!I:I,MATCH(CONCATENATE(AZ1408,"-",C1408),Panaboard!Z:Z,0))),"HH:MM")</f>
        <v/>
      </c>
      <c r="P1408" t="str">
        <f t="shared" si="169"/>
        <v/>
      </c>
      <c r="Q1408" t="str">
        <f>IF(ISERROR(INDEX(Panaboard!S:S,MATCH(CONCATENATE(AZ1408,"-",C1408),Panaboard!Z:Z,0))),"",INDEX(Panaboard!S:S,MATCH(CONCATENATE(AZ1408,"-",C1408),Panaboard!Z:Z,0)))</f>
        <v/>
      </c>
      <c r="R1408" t="str">
        <f>IF(ISERROR(INDEX(Panaboard!F:F,MATCH(CONCATENATE(AZ1408,"-",C1408),Panaboard!Z:Z,0))),"",INDEX(Panaboard!F:F,MATCH(CONCATENATE(AZ1408,"-",C1408),Panaboard!Z:Z,0)))</f>
        <v/>
      </c>
      <c r="S1408" t="str">
        <f t="shared" si="170"/>
        <v/>
      </c>
      <c r="T1408" t="str">
        <f>IF(ISERROR(INDEX(Panaboard!D:D,MATCH(CONCATENATE(AZ1408,"-",C1408),Panaboard!Z:Z,0))),"",INDEX(Panaboard!D:D,MATCH(CONCATENATE(AZ1408,"-",C1408),Panaboard!Z:Z,0)))</f>
        <v/>
      </c>
      <c r="U1408" t="str">
        <f>IF(ISERROR(INDEX(Panaboard!J:J,MATCH(CONCATENATE(AZ1408,"-",C1408),Panaboard!Z:Z,0))),"",INDEX(Panaboard!J:J,MATCH(CONCATENATE(AZ1408,"-",C1408),Panaboard!Z:Z,0)))</f>
        <v/>
      </c>
      <c r="V1408">
        <f>IF(PResult!BL1408="",0,PResult!BL1408)</f>
        <v>0</v>
      </c>
      <c r="W1408">
        <f>IF(PResult!BM1408="",0,PResult!BM1408)</f>
        <v>0</v>
      </c>
      <c r="X1408">
        <f>IF(OR(PResult!AE1408="",PResult!AE1408="(null)"),IF(OR(PResult!AD1408="",PResult!AD1408="(null)"),0,PResult!AD1408),PResult!AE1408)</f>
        <v>0</v>
      </c>
      <c r="Y1408" t="str">
        <f>IF(OR(PResult!V1408="",PResult!V1408="(null)"),"",PResult!V1408)</f>
        <v/>
      </c>
      <c r="Z1408" t="str">
        <f>CONCATENATE(PResult!BO1408,PResult!BP1408)</f>
        <v/>
      </c>
      <c r="AA1408" t="str">
        <f>IF(PResult!Y1408="","",PResult!Y1408)</f>
        <v/>
      </c>
      <c r="AB1408" t="str">
        <f>IF(PResult!BQ1408="","",PResult!BQ1408)</f>
        <v/>
      </c>
      <c r="AC1408" t="str">
        <f>IF(PResult!BR1408="","",PResult!BR1408)</f>
        <v/>
      </c>
      <c r="AD1408" t="str">
        <f>IF(PResult!BS1408="","",PResult!BS1408)</f>
        <v/>
      </c>
      <c r="AE1408" t="str">
        <f>IF(PResult!BN1408="","",PResult!BN1408)</f>
        <v/>
      </c>
      <c r="AF1408" t="str">
        <f>IF(PResult!BT1408="","",PResult!BT1408)</f>
        <v/>
      </c>
      <c r="AG1408" t="str">
        <f>IF(PResult!BU1408="","",PResult!BU1408)</f>
        <v/>
      </c>
      <c r="AH1408" t="str">
        <f>IF(PResult!BV1408="","",PResult!BV1408)</f>
        <v/>
      </c>
      <c r="AI1408" t="str">
        <f>TEXT(IF(ISERROR(INDEX(Panaboard!L:L,MATCH(CONCATENATE(AZ1408,"-",C1408),Panaboard!Z:Z,0))),"",INDEX(Panaboard!L:L,MATCH(CONCATENATE(AZ1408,"-",C1408),Panaboard!Z:Z,0))),"HH:MM")</f>
        <v/>
      </c>
      <c r="AJ1408" t="str">
        <f>TEXT(IF(ISERROR(INDEX(Panaboard!M:M,MATCH(CONCATENATE(AZ1408,"-",C1408),Panaboard!Z:Z,0))),"",INDEX(Panaboard!M:M,MATCH(CONCATENATE(AZ1408,"-",C1408),Panaboard!Z:Z,0))),"HH:MM")</f>
        <v/>
      </c>
      <c r="AK1408" t="str">
        <f>IF(PResult!BY1408="","",PResult!BY1408)</f>
        <v/>
      </c>
      <c r="AL1408">
        <f>IF(PResult!P1408="",0,PResult!P1408)</f>
        <v>0</v>
      </c>
      <c r="AM1408" t="str">
        <f>IF(ISERROR(INDEX(Panaboard!N:N,MATCH(CONCATENATE(AZ1408,"-",C1408),Panaboard!Z:Z,0))),"",INDEX(Panaboard!N:N,MATCH(CONCATENATE(AZ1408,"-",C1408),Panaboard!Z:Z,0)))</f>
        <v/>
      </c>
      <c r="AN1408" t="str">
        <f>IF(ISERROR(INDEX(Panaboard!O:O,MATCH(CONCATENATE(AZ1408,"-",C1408),Panaboard!Z:Z,0))),"",INDEX(Panaboard!O:O,MATCH(CONCATENATE(AZ1408,"-",C1408),Panaboard!Z:Z,0)))</f>
        <v/>
      </c>
      <c r="AO1408" t="str">
        <f>IF(ISERROR(INDEX(Panaboard!P:P,MATCH(CONCATENATE(AZ1408,"-",C1408),Panaboard!Z:Z,0))),"",INDEX(Panaboard!P:P,MATCH(CONCATENATE(AZ1408,"-",C1408),Panaboard!Z:Z,0)))</f>
        <v/>
      </c>
      <c r="AP1408" t="str">
        <f>IF(ISERROR(INDEX(Panaboard!Q:Q,MATCH(CONCATENATE(AZ1408,"-",C1408),Panaboard!Z:Z,0))),"",INDEX(Panaboard!Q:Q,MATCH(CONCATENATE(AZ1408,"-",C1408),Panaboard!Z:Z,0)))</f>
        <v/>
      </c>
      <c r="AR1408" t="str">
        <f>IF(PResult!BW1408="","",PResult!BW1408)</f>
        <v/>
      </c>
      <c r="AS1408" t="str">
        <f>IF(PResult!BX1408="","",PResult!BX1408)</f>
        <v/>
      </c>
      <c r="AT1408" t="str">
        <f>IF(ISERROR(INDEX(Panaboard!K:K,MATCH(CONCATENATE(AZ1408,"-",C1408),Panaboard!Z:Z,0))),"",INDEX(Panaboard!K:K,MATCH(CONCATENATE(AZ1408,"-",C1408),Panaboard!Z:Z,0)))</f>
        <v/>
      </c>
      <c r="AU1408" t="str">
        <f>IF(ISERROR(INDEX(Panaboard!U:U,MATCH(CONCATENATE(AZ1408,"-",C1408),Panaboard!Z:Z,0))),"",INDEX(Panaboard!U:U,MATCH(CONCATENATE(AZ1408,"-",C1408),Panaboard!Z:Z,0)))</f>
        <v/>
      </c>
      <c r="AV1408" t="str">
        <f>IF(ISERROR(INDEX(Panaboard!W:W,MATCH(CONCATENATE(AZ1408,"-",C1408),Panaboard!Z:Z,0))),"",INDEX(Panaboard!W:W,MATCH(CONCATENATE(AZ1408,"-",C1408),Panaboard!Z:Z,0)))</f>
        <v/>
      </c>
      <c r="AW1408" t="str">
        <f>IF(ISERROR(INDEX(Panaboard!X:X,MATCH(CONCATENATE(AZ1408,"-",C1408),Panaboard!Z:Z,0))),"",INDEX(Panaboard!X:X,MATCH(CONCATENATE(AZ1408,"-",C1408),Panaboard!Z:Z,0)))</f>
        <v/>
      </c>
      <c r="AX1408" t="str">
        <f>IF(ISERROR(INDEX(Panaboard!AA:AA,MATCH(CONCATENATE(AZ1408,"-",C1408),Panaboard!Z:Z,0))),"",INDEX(Panaboard!AA:AA,MATCH(CONCATENATE(AZ1408,"-",C1408),Panaboard!Z:Z,0)))</f>
        <v/>
      </c>
      <c r="AY1408" t="str">
        <f>IF(ISERROR(INDEX(Panaboard!AB:AB,MATCH(CONCATENATE(AZ1408,"-",C1408),Panaboard!Z:Z,0))),"",INDEX(Panaboard!AB:AB,MATCH(CONCATENATE(AZ1408,"-",C1408),Panaboard!Z:Z,0)))</f>
        <v/>
      </c>
      <c r="AZ1408" t="str">
        <f t="shared" si="172"/>
        <v/>
      </c>
      <c r="BA1408" t="str">
        <f>IF(ISERROR(INDEX(Panaboard!E:E,MATCH(CONCATENATE(AZ1408,"-",C1408),Panaboard!Z:Z,0))),"",INDEX(Panaboard!E:E,MATCH(CONCATENATE(AZ1408,"-",C1408),Panaboard!Z:Z,0)))</f>
        <v/>
      </c>
      <c r="BB1408" t="str">
        <f>IF(ISERROR(INDEX(Panaboard!AC:AC,MATCH(CONCATENATE(AZ1408,"-",C1408),Panaboard!Z:Z,0))),"",INDEX(Panaboard!AC:AC,MATCH(CONCATENATE(AZ1408,"-",C1408),Panaboard!Z:Z,0)))</f>
        <v/>
      </c>
      <c r="BC1408" t="str">
        <f t="shared" si="173"/>
        <v/>
      </c>
      <c r="BD1408" t="str">
        <f t="shared" si="174"/>
        <v/>
      </c>
      <c r="BE1408" t="str">
        <f t="shared" si="175"/>
        <v>xx0x0</v>
      </c>
      <c r="BF1408" t="str">
        <f>IF(ISERROR(INDEX(CuttingList!F:F,MATCH(CONCATENATE(A1408,"-",C1408),CuttingList!E:E,0))),"",INDEX(CuttingList!F:F,MATCH(CONCATENATE(A1408,"-",C1408),CuttingList!E:E,0)))</f>
        <v/>
      </c>
    </row>
    <row r="1409" spans="1:58" x14ac:dyDescent="0.25">
      <c r="A1409" t="str">
        <f>IF(PResult!BJ1409="","",PResult!BJ1409)</f>
        <v/>
      </c>
      <c r="B1409" t="str">
        <f>IF(PResult!E1409="","",PResult!E1409)</f>
        <v/>
      </c>
      <c r="C1409" t="str">
        <f>IF(PResult!BZ1409="","",PResult!BZ1409)</f>
        <v/>
      </c>
      <c r="D1409" t="str">
        <f>IF(ISERROR(INDEX(Panaboard!B:B,MATCH(CONCATENATE(AZ1409,"-",C1409),Panaboard!Z:Z,0))),"",TRIM(INDEX(Panaboard!B:B,MATCH(CONCATENATE(AZ1409,"-",C1409),Panaboard!Z:Z,0))))</f>
        <v/>
      </c>
      <c r="E1409" t="str">
        <f t="shared" si="171"/>
        <v>xx0x0</v>
      </c>
      <c r="F1409" t="str">
        <f>IF(PResult!U1409="","",UPPER(TRIM(PResult!U1409)))</f>
        <v/>
      </c>
      <c r="G1409">
        <f>IF(OR(PResult!O1409="",PResult!O1409="(null)"),0,PResult!O1409)</f>
        <v>0</v>
      </c>
      <c r="H1409" t="str">
        <f>IF(ISERROR(INDEX(Panaboard!G:G,MATCH(CONCATENATE(AZ1409,"-",C1409),Panaboard!Z:Z,0))),"",INDEX(Panaboard!G:G,MATCH(CONCATENATE(AZ1409,"-",C1409),Panaboard!Z:Z,0)))</f>
        <v/>
      </c>
      <c r="I1409" t="str">
        <f>IF(PResult!J1409="","",PResult!J1409)</f>
        <v/>
      </c>
      <c r="J1409" t="str">
        <f>IF(PResult!K1409="","",PResult!K1409)</f>
        <v/>
      </c>
      <c r="K1409">
        <f>IF(OR(PResult!L1409="(null)",PResult!L1409=""),0,PResult!L1409)</f>
        <v>0</v>
      </c>
      <c r="L1409">
        <f>IF(OR(PResult!M1409="(null)",PResult!M1409=""),0,PResult!M1409)</f>
        <v>0</v>
      </c>
      <c r="M1409">
        <f t="shared" si="168"/>
        <v>0</v>
      </c>
      <c r="N1409" t="str">
        <f>TEXT(IF(ISERROR(INDEX(Panaboard!H:H,MATCH(CONCATENATE(AZ1409,"-",C1409),Panaboard!Z:Z,0))),"",INDEX(Panaboard!H:H,MATCH(CONCATENATE(AZ1409,"-",C1409),Panaboard!Z:Z,0))),"HH:MM")</f>
        <v/>
      </c>
      <c r="O1409" t="str">
        <f>TEXT(IF(ISERROR(INDEX(Panaboard!I:I,MATCH(CONCATENATE(AZ1409,"-",C1409),Panaboard!Z:Z,0))),"",INDEX(Panaboard!I:I,MATCH(CONCATENATE(AZ1409,"-",C1409),Panaboard!Z:Z,0))),"HH:MM")</f>
        <v/>
      </c>
      <c r="P1409" t="str">
        <f t="shared" si="169"/>
        <v/>
      </c>
      <c r="Q1409" t="str">
        <f>IF(ISERROR(INDEX(Panaboard!S:S,MATCH(CONCATENATE(AZ1409,"-",C1409),Panaboard!Z:Z,0))),"",INDEX(Panaboard!S:S,MATCH(CONCATENATE(AZ1409,"-",C1409),Panaboard!Z:Z,0)))</f>
        <v/>
      </c>
      <c r="R1409" t="str">
        <f>IF(ISERROR(INDEX(Panaboard!F:F,MATCH(CONCATENATE(AZ1409,"-",C1409),Panaboard!Z:Z,0))),"",INDEX(Panaboard!F:F,MATCH(CONCATENATE(AZ1409,"-",C1409),Panaboard!Z:Z,0)))</f>
        <v/>
      </c>
      <c r="S1409" t="str">
        <f t="shared" si="170"/>
        <v/>
      </c>
      <c r="T1409" t="str">
        <f>IF(ISERROR(INDEX(Panaboard!D:D,MATCH(CONCATENATE(AZ1409,"-",C1409),Panaboard!Z:Z,0))),"",INDEX(Panaboard!D:D,MATCH(CONCATENATE(AZ1409,"-",C1409),Panaboard!Z:Z,0)))</f>
        <v/>
      </c>
      <c r="U1409" t="str">
        <f>IF(ISERROR(INDEX(Panaboard!J:J,MATCH(CONCATENATE(AZ1409,"-",C1409),Panaboard!Z:Z,0))),"",INDEX(Panaboard!J:J,MATCH(CONCATENATE(AZ1409,"-",C1409),Panaboard!Z:Z,0)))</f>
        <v/>
      </c>
      <c r="V1409">
        <f>IF(PResult!BL1409="",0,PResult!BL1409)</f>
        <v>0</v>
      </c>
      <c r="W1409">
        <f>IF(PResult!BM1409="",0,PResult!BM1409)</f>
        <v>0</v>
      </c>
      <c r="X1409">
        <f>IF(OR(PResult!AE1409="",PResult!AE1409="(null)"),IF(OR(PResult!AD1409="",PResult!AD1409="(null)"),0,PResult!AD1409),PResult!AE1409)</f>
        <v>0</v>
      </c>
      <c r="Y1409" t="str">
        <f>IF(OR(PResult!V1409="",PResult!V1409="(null)"),"",PResult!V1409)</f>
        <v/>
      </c>
      <c r="Z1409" t="str">
        <f>CONCATENATE(PResult!BO1409,PResult!BP1409)</f>
        <v/>
      </c>
      <c r="AA1409" t="str">
        <f>IF(PResult!Y1409="","",PResult!Y1409)</f>
        <v/>
      </c>
      <c r="AB1409" t="str">
        <f>IF(PResult!BQ1409="","",PResult!BQ1409)</f>
        <v/>
      </c>
      <c r="AC1409" t="str">
        <f>IF(PResult!BR1409="","",PResult!BR1409)</f>
        <v/>
      </c>
      <c r="AD1409" t="str">
        <f>IF(PResult!BS1409="","",PResult!BS1409)</f>
        <v/>
      </c>
      <c r="AE1409" t="str">
        <f>IF(PResult!BN1409="","",PResult!BN1409)</f>
        <v/>
      </c>
      <c r="AF1409" t="str">
        <f>IF(PResult!BT1409="","",PResult!BT1409)</f>
        <v/>
      </c>
      <c r="AG1409" t="str">
        <f>IF(PResult!BU1409="","",PResult!BU1409)</f>
        <v/>
      </c>
      <c r="AH1409" t="str">
        <f>IF(PResult!BV1409="","",PResult!BV1409)</f>
        <v/>
      </c>
      <c r="AI1409" t="str">
        <f>TEXT(IF(ISERROR(INDEX(Panaboard!L:L,MATCH(CONCATENATE(AZ1409,"-",C1409),Panaboard!Z:Z,0))),"",INDEX(Panaboard!L:L,MATCH(CONCATENATE(AZ1409,"-",C1409),Panaboard!Z:Z,0))),"HH:MM")</f>
        <v/>
      </c>
      <c r="AJ1409" t="str">
        <f>TEXT(IF(ISERROR(INDEX(Panaboard!M:M,MATCH(CONCATENATE(AZ1409,"-",C1409),Panaboard!Z:Z,0))),"",INDEX(Panaboard!M:M,MATCH(CONCATENATE(AZ1409,"-",C1409),Panaboard!Z:Z,0))),"HH:MM")</f>
        <v/>
      </c>
      <c r="AK1409" t="str">
        <f>IF(PResult!BY1409="","",PResult!BY1409)</f>
        <v/>
      </c>
      <c r="AL1409">
        <f>IF(PResult!P1409="",0,PResult!P1409)</f>
        <v>0</v>
      </c>
      <c r="AM1409" t="str">
        <f>IF(ISERROR(INDEX(Panaboard!N:N,MATCH(CONCATENATE(AZ1409,"-",C1409),Panaboard!Z:Z,0))),"",INDEX(Panaboard!N:N,MATCH(CONCATENATE(AZ1409,"-",C1409),Panaboard!Z:Z,0)))</f>
        <v/>
      </c>
      <c r="AN1409" t="str">
        <f>IF(ISERROR(INDEX(Panaboard!O:O,MATCH(CONCATENATE(AZ1409,"-",C1409),Panaboard!Z:Z,0))),"",INDEX(Panaboard!O:O,MATCH(CONCATENATE(AZ1409,"-",C1409),Panaboard!Z:Z,0)))</f>
        <v/>
      </c>
      <c r="AO1409" t="str">
        <f>IF(ISERROR(INDEX(Panaboard!P:P,MATCH(CONCATENATE(AZ1409,"-",C1409),Panaboard!Z:Z,0))),"",INDEX(Panaboard!P:P,MATCH(CONCATENATE(AZ1409,"-",C1409),Panaboard!Z:Z,0)))</f>
        <v/>
      </c>
      <c r="AP1409" t="str">
        <f>IF(ISERROR(INDEX(Panaboard!Q:Q,MATCH(CONCATENATE(AZ1409,"-",C1409),Panaboard!Z:Z,0))),"",INDEX(Panaboard!Q:Q,MATCH(CONCATENATE(AZ1409,"-",C1409),Panaboard!Z:Z,0)))</f>
        <v/>
      </c>
      <c r="AR1409" t="str">
        <f>IF(PResult!BW1409="","",PResult!BW1409)</f>
        <v/>
      </c>
      <c r="AS1409" t="str">
        <f>IF(PResult!BX1409="","",PResult!BX1409)</f>
        <v/>
      </c>
      <c r="AT1409" t="str">
        <f>IF(ISERROR(INDEX(Panaboard!K:K,MATCH(CONCATENATE(AZ1409,"-",C1409),Panaboard!Z:Z,0))),"",INDEX(Panaboard!K:K,MATCH(CONCATENATE(AZ1409,"-",C1409),Panaboard!Z:Z,0)))</f>
        <v/>
      </c>
      <c r="AU1409" t="str">
        <f>IF(ISERROR(INDEX(Panaboard!U:U,MATCH(CONCATENATE(AZ1409,"-",C1409),Panaboard!Z:Z,0))),"",INDEX(Panaboard!U:U,MATCH(CONCATENATE(AZ1409,"-",C1409),Panaboard!Z:Z,0)))</f>
        <v/>
      </c>
      <c r="AV1409" t="str">
        <f>IF(ISERROR(INDEX(Panaboard!W:W,MATCH(CONCATENATE(AZ1409,"-",C1409),Panaboard!Z:Z,0))),"",INDEX(Panaboard!W:W,MATCH(CONCATENATE(AZ1409,"-",C1409),Panaboard!Z:Z,0)))</f>
        <v/>
      </c>
      <c r="AW1409" t="str">
        <f>IF(ISERROR(INDEX(Panaboard!X:X,MATCH(CONCATENATE(AZ1409,"-",C1409),Panaboard!Z:Z,0))),"",INDEX(Panaboard!X:X,MATCH(CONCATENATE(AZ1409,"-",C1409),Panaboard!Z:Z,0)))</f>
        <v/>
      </c>
      <c r="AX1409" t="str">
        <f>IF(ISERROR(INDEX(Panaboard!AA:AA,MATCH(CONCATENATE(AZ1409,"-",C1409),Panaboard!Z:Z,0))),"",INDEX(Panaboard!AA:AA,MATCH(CONCATENATE(AZ1409,"-",C1409),Panaboard!Z:Z,0)))</f>
        <v/>
      </c>
      <c r="AY1409" t="str">
        <f>IF(ISERROR(INDEX(Panaboard!AB:AB,MATCH(CONCATENATE(AZ1409,"-",C1409),Panaboard!Z:Z,0))),"",INDEX(Panaboard!AB:AB,MATCH(CONCATENATE(AZ1409,"-",C1409),Panaboard!Z:Z,0)))</f>
        <v/>
      </c>
      <c r="AZ1409" t="str">
        <f t="shared" si="172"/>
        <v/>
      </c>
      <c r="BA1409" t="str">
        <f>IF(ISERROR(INDEX(Panaboard!E:E,MATCH(CONCATENATE(AZ1409,"-",C1409),Panaboard!Z:Z,0))),"",INDEX(Panaboard!E:E,MATCH(CONCATENATE(AZ1409,"-",C1409),Panaboard!Z:Z,0)))</f>
        <v/>
      </c>
      <c r="BB1409" t="str">
        <f>IF(ISERROR(INDEX(Panaboard!AC:AC,MATCH(CONCATENATE(AZ1409,"-",C1409),Panaboard!Z:Z,0))),"",INDEX(Panaboard!AC:AC,MATCH(CONCATENATE(AZ1409,"-",C1409),Panaboard!Z:Z,0)))</f>
        <v/>
      </c>
      <c r="BC1409" t="str">
        <f t="shared" si="173"/>
        <v/>
      </c>
      <c r="BD1409" t="str">
        <f t="shared" si="174"/>
        <v/>
      </c>
      <c r="BE1409" t="str">
        <f t="shared" si="175"/>
        <v>xx0x0</v>
      </c>
      <c r="BF1409" t="str">
        <f>IF(ISERROR(INDEX(CuttingList!F:F,MATCH(CONCATENATE(A1409,"-",C1409),CuttingList!E:E,0))),"",INDEX(CuttingList!F:F,MATCH(CONCATENATE(A1409,"-",C1409),CuttingList!E:E,0)))</f>
        <v/>
      </c>
    </row>
    <row r="1410" spans="1:58" x14ac:dyDescent="0.25">
      <c r="A1410" t="str">
        <f>IF(PResult!BJ1410="","",PResult!BJ1410)</f>
        <v/>
      </c>
      <c r="B1410" t="str">
        <f>IF(PResult!E1410="","",PResult!E1410)</f>
        <v/>
      </c>
      <c r="C1410" t="str">
        <f>IF(PResult!BZ1410="","",PResult!BZ1410)</f>
        <v/>
      </c>
      <c r="D1410" t="str">
        <f>IF(ISERROR(INDEX(Panaboard!B:B,MATCH(CONCATENATE(AZ1410,"-",C1410),Panaboard!Z:Z,0))),"",TRIM(INDEX(Panaboard!B:B,MATCH(CONCATENATE(AZ1410,"-",C1410),Panaboard!Z:Z,0))))</f>
        <v/>
      </c>
      <c r="E1410" t="str">
        <f t="shared" si="171"/>
        <v>xx0x0</v>
      </c>
      <c r="F1410" t="str">
        <f>IF(PResult!U1410="","",UPPER(TRIM(PResult!U1410)))</f>
        <v/>
      </c>
      <c r="G1410">
        <f>IF(OR(PResult!O1410="",PResult!O1410="(null)"),0,PResult!O1410)</f>
        <v>0</v>
      </c>
      <c r="H1410" t="str">
        <f>IF(ISERROR(INDEX(Panaboard!G:G,MATCH(CONCATENATE(AZ1410,"-",C1410),Panaboard!Z:Z,0))),"",INDEX(Panaboard!G:G,MATCH(CONCATENATE(AZ1410,"-",C1410),Panaboard!Z:Z,0)))</f>
        <v/>
      </c>
      <c r="I1410" t="str">
        <f>IF(PResult!J1410="","",PResult!J1410)</f>
        <v/>
      </c>
      <c r="J1410" t="str">
        <f>IF(PResult!K1410="","",PResult!K1410)</f>
        <v/>
      </c>
      <c r="K1410">
        <f>IF(OR(PResult!L1410="(null)",PResult!L1410=""),0,PResult!L1410)</f>
        <v>0</v>
      </c>
      <c r="L1410">
        <f>IF(OR(PResult!M1410="(null)",PResult!M1410=""),0,PResult!M1410)</f>
        <v>0</v>
      </c>
      <c r="M1410">
        <f t="shared" ref="M1410:M1473" si="176">(IF(AND(K1410&lt;&gt;0,L1410&lt;&gt;0),(K1410+L1410)/2,K1410+L1410))</f>
        <v>0</v>
      </c>
      <c r="N1410" t="str">
        <f>TEXT(IF(ISERROR(INDEX(Panaboard!H:H,MATCH(CONCATENATE(AZ1410,"-",C1410),Panaboard!Z:Z,0))),"",INDEX(Panaboard!H:H,MATCH(CONCATENATE(AZ1410,"-",C1410),Panaboard!Z:Z,0))),"HH:MM")</f>
        <v/>
      </c>
      <c r="O1410" t="str">
        <f>TEXT(IF(ISERROR(INDEX(Panaboard!I:I,MATCH(CONCATENATE(AZ1410,"-",C1410),Panaboard!Z:Z,0))),"",INDEX(Panaboard!I:I,MATCH(CONCATENATE(AZ1410,"-",C1410),Panaboard!Z:Z,0))),"HH:MM")</f>
        <v/>
      </c>
      <c r="P1410" t="str">
        <f t="shared" ref="P1410:P1473" si="177">IF(OR(AT1410=0,AT1410=""),"",ROUND(AT1410,0))</f>
        <v/>
      </c>
      <c r="Q1410" t="str">
        <f>IF(ISERROR(INDEX(Panaboard!S:S,MATCH(CONCATENATE(AZ1410,"-",C1410),Panaboard!Z:Z,0))),"",INDEX(Panaboard!S:S,MATCH(CONCATENATE(AZ1410,"-",C1410),Panaboard!Z:Z,0)))</f>
        <v/>
      </c>
      <c r="R1410" t="str">
        <f>IF(ISERROR(INDEX(Panaboard!F:F,MATCH(CONCATENATE(AZ1410,"-",C1410),Panaboard!Z:Z,0))),"",INDEX(Panaboard!F:F,MATCH(CONCATENATE(AZ1410,"-",C1410),Panaboard!Z:Z,0)))</f>
        <v/>
      </c>
      <c r="S1410" t="str">
        <f t="shared" ref="S1410:S1473" si="178">IF(OR(R1410="",R1410=0),"",R1410)</f>
        <v/>
      </c>
      <c r="T1410" t="str">
        <f>IF(ISERROR(INDEX(Panaboard!D:D,MATCH(CONCATENATE(AZ1410,"-",C1410),Panaboard!Z:Z,0))),"",INDEX(Panaboard!D:D,MATCH(CONCATENATE(AZ1410,"-",C1410),Panaboard!Z:Z,0)))</f>
        <v/>
      </c>
      <c r="U1410" t="str">
        <f>IF(ISERROR(INDEX(Panaboard!J:J,MATCH(CONCATENATE(AZ1410,"-",C1410),Panaboard!Z:Z,0))),"",INDEX(Panaboard!J:J,MATCH(CONCATENATE(AZ1410,"-",C1410),Panaboard!Z:Z,0)))</f>
        <v/>
      </c>
      <c r="V1410">
        <f>IF(PResult!BL1410="",0,PResult!BL1410)</f>
        <v>0</v>
      </c>
      <c r="W1410">
        <f>IF(PResult!BM1410="",0,PResult!BM1410)</f>
        <v>0</v>
      </c>
      <c r="X1410">
        <f>IF(OR(PResult!AE1410="",PResult!AE1410="(null)"),IF(OR(PResult!AD1410="",PResult!AD1410="(null)"),0,PResult!AD1410),PResult!AE1410)</f>
        <v>0</v>
      </c>
      <c r="Y1410" t="str">
        <f>IF(OR(PResult!V1410="",PResult!V1410="(null)"),"",PResult!V1410)</f>
        <v/>
      </c>
      <c r="Z1410" t="str">
        <f>CONCATENATE(PResult!BO1410,PResult!BP1410)</f>
        <v/>
      </c>
      <c r="AA1410" t="str">
        <f>IF(PResult!Y1410="","",PResult!Y1410)</f>
        <v/>
      </c>
      <c r="AB1410" t="str">
        <f>IF(PResult!BQ1410="","",PResult!BQ1410)</f>
        <v/>
      </c>
      <c r="AC1410" t="str">
        <f>IF(PResult!BR1410="","",PResult!BR1410)</f>
        <v/>
      </c>
      <c r="AD1410" t="str">
        <f>IF(PResult!BS1410="","",PResult!BS1410)</f>
        <v/>
      </c>
      <c r="AE1410" t="str">
        <f>IF(PResult!BN1410="","",PResult!BN1410)</f>
        <v/>
      </c>
      <c r="AF1410" t="str">
        <f>IF(PResult!BT1410="","",PResult!BT1410)</f>
        <v/>
      </c>
      <c r="AG1410" t="str">
        <f>IF(PResult!BU1410="","",PResult!BU1410)</f>
        <v/>
      </c>
      <c r="AH1410" t="str">
        <f>IF(PResult!BV1410="","",PResult!BV1410)</f>
        <v/>
      </c>
      <c r="AI1410" t="str">
        <f>TEXT(IF(ISERROR(INDEX(Panaboard!L:L,MATCH(CONCATENATE(AZ1410,"-",C1410),Panaboard!Z:Z,0))),"",INDEX(Panaboard!L:L,MATCH(CONCATENATE(AZ1410,"-",C1410),Panaboard!Z:Z,0))),"HH:MM")</f>
        <v/>
      </c>
      <c r="AJ1410" t="str">
        <f>TEXT(IF(ISERROR(INDEX(Panaboard!M:M,MATCH(CONCATENATE(AZ1410,"-",C1410),Panaboard!Z:Z,0))),"",INDEX(Panaboard!M:M,MATCH(CONCATENATE(AZ1410,"-",C1410),Panaboard!Z:Z,0))),"HH:MM")</f>
        <v/>
      </c>
      <c r="AK1410" t="str">
        <f>IF(PResult!BY1410="","",PResult!BY1410)</f>
        <v/>
      </c>
      <c r="AL1410">
        <f>IF(PResult!P1410="",0,PResult!P1410)</f>
        <v>0</v>
      </c>
      <c r="AM1410" t="str">
        <f>IF(ISERROR(INDEX(Panaboard!N:N,MATCH(CONCATENATE(AZ1410,"-",C1410),Panaboard!Z:Z,0))),"",INDEX(Panaboard!N:N,MATCH(CONCATENATE(AZ1410,"-",C1410),Panaboard!Z:Z,0)))</f>
        <v/>
      </c>
      <c r="AN1410" t="str">
        <f>IF(ISERROR(INDEX(Panaboard!O:O,MATCH(CONCATENATE(AZ1410,"-",C1410),Panaboard!Z:Z,0))),"",INDEX(Panaboard!O:O,MATCH(CONCATENATE(AZ1410,"-",C1410),Panaboard!Z:Z,0)))</f>
        <v/>
      </c>
      <c r="AO1410" t="str">
        <f>IF(ISERROR(INDEX(Panaboard!P:P,MATCH(CONCATENATE(AZ1410,"-",C1410),Panaboard!Z:Z,0))),"",INDEX(Panaboard!P:P,MATCH(CONCATENATE(AZ1410,"-",C1410),Panaboard!Z:Z,0)))</f>
        <v/>
      </c>
      <c r="AP1410" t="str">
        <f>IF(ISERROR(INDEX(Panaboard!Q:Q,MATCH(CONCATENATE(AZ1410,"-",C1410),Panaboard!Z:Z,0))),"",INDEX(Panaboard!Q:Q,MATCH(CONCATENATE(AZ1410,"-",C1410),Panaboard!Z:Z,0)))</f>
        <v/>
      </c>
      <c r="AR1410" t="str">
        <f>IF(PResult!BW1410="","",PResult!BW1410)</f>
        <v/>
      </c>
      <c r="AS1410" t="str">
        <f>IF(PResult!BX1410="","",PResult!BX1410)</f>
        <v/>
      </c>
      <c r="AT1410" t="str">
        <f>IF(ISERROR(INDEX(Panaboard!K:K,MATCH(CONCATENATE(AZ1410,"-",C1410),Panaboard!Z:Z,0))),"",INDEX(Panaboard!K:K,MATCH(CONCATENATE(AZ1410,"-",C1410),Panaboard!Z:Z,0)))</f>
        <v/>
      </c>
      <c r="AU1410" t="str">
        <f>IF(ISERROR(INDEX(Panaboard!U:U,MATCH(CONCATENATE(AZ1410,"-",C1410),Panaboard!Z:Z,0))),"",INDEX(Panaboard!U:U,MATCH(CONCATENATE(AZ1410,"-",C1410),Panaboard!Z:Z,0)))</f>
        <v/>
      </c>
      <c r="AV1410" t="str">
        <f>IF(ISERROR(INDEX(Panaboard!W:W,MATCH(CONCATENATE(AZ1410,"-",C1410),Panaboard!Z:Z,0))),"",INDEX(Panaboard!W:W,MATCH(CONCATENATE(AZ1410,"-",C1410),Panaboard!Z:Z,0)))</f>
        <v/>
      </c>
      <c r="AW1410" t="str">
        <f>IF(ISERROR(INDEX(Panaboard!X:X,MATCH(CONCATENATE(AZ1410,"-",C1410),Panaboard!Z:Z,0))),"",INDEX(Panaboard!X:X,MATCH(CONCATENATE(AZ1410,"-",C1410),Panaboard!Z:Z,0)))</f>
        <v/>
      </c>
      <c r="AX1410" t="str">
        <f>IF(ISERROR(INDEX(Panaboard!AA:AA,MATCH(CONCATENATE(AZ1410,"-",C1410),Panaboard!Z:Z,0))),"",INDEX(Panaboard!AA:AA,MATCH(CONCATENATE(AZ1410,"-",C1410),Panaboard!Z:Z,0)))</f>
        <v/>
      </c>
      <c r="AY1410" t="str">
        <f>IF(ISERROR(INDEX(Panaboard!AB:AB,MATCH(CONCATENATE(AZ1410,"-",C1410),Panaboard!Z:Z,0))),"",INDEX(Panaboard!AB:AB,MATCH(CONCATENATE(AZ1410,"-",C1410),Panaboard!Z:Z,0)))</f>
        <v/>
      </c>
      <c r="AZ1410" t="str">
        <f t="shared" si="172"/>
        <v/>
      </c>
      <c r="BA1410" t="str">
        <f>IF(ISERROR(INDEX(Panaboard!E:E,MATCH(CONCATENATE(AZ1410,"-",C1410),Panaboard!Z:Z,0))),"",INDEX(Panaboard!E:E,MATCH(CONCATENATE(AZ1410,"-",C1410),Panaboard!Z:Z,0)))</f>
        <v/>
      </c>
      <c r="BB1410" t="str">
        <f>IF(ISERROR(INDEX(Panaboard!AC:AC,MATCH(CONCATENATE(AZ1410,"-",C1410),Panaboard!Z:Z,0))),"",INDEX(Panaboard!AC:AC,MATCH(CONCATENATE(AZ1410,"-",C1410),Panaboard!Z:Z,0)))</f>
        <v/>
      </c>
      <c r="BC1410" t="str">
        <f t="shared" si="173"/>
        <v/>
      </c>
      <c r="BD1410" t="str">
        <f t="shared" si="174"/>
        <v/>
      </c>
      <c r="BE1410" t="str">
        <f t="shared" si="175"/>
        <v>xx0x0</v>
      </c>
      <c r="BF1410" t="str">
        <f>IF(ISERROR(INDEX(CuttingList!F:F,MATCH(CONCATENATE(A1410,"-",C1410),CuttingList!E:E,0))),"",INDEX(CuttingList!F:F,MATCH(CONCATENATE(A1410,"-",C1410),CuttingList!E:E,0)))</f>
        <v/>
      </c>
    </row>
    <row r="1411" spans="1:58" x14ac:dyDescent="0.25">
      <c r="A1411" t="str">
        <f>IF(PResult!BJ1411="","",PResult!BJ1411)</f>
        <v/>
      </c>
      <c r="B1411" t="str">
        <f>IF(PResult!E1411="","",PResult!E1411)</f>
        <v/>
      </c>
      <c r="C1411" t="str">
        <f>IF(PResult!BZ1411="","",PResult!BZ1411)</f>
        <v/>
      </c>
      <c r="D1411" t="str">
        <f>IF(ISERROR(INDEX(Panaboard!B:B,MATCH(CONCATENATE(AZ1411,"-",C1411),Panaboard!Z:Z,0))),"",TRIM(INDEX(Panaboard!B:B,MATCH(CONCATENATE(AZ1411,"-",C1411),Panaboard!Z:Z,0))))</f>
        <v/>
      </c>
      <c r="E1411" t="str">
        <f t="shared" ref="E1411:E1474" si="179">IF(OR(AV1411="",AV1411=0),IF(CONCATENATE(IF(I1411="","",I1411),IF(J1411="","",J1411),IF(K1411="","",K1411),IF(OR(L1411="",L1411=0),"",L1411))="","",CONCATENATE(IF(I1411="","",I1411),"x",IF(J1411="","",J1411),"x",IF(K1411="","",K1411),"x",IF(L1411="","",L1411))),AV1411)</f>
        <v>xx0x0</v>
      </c>
      <c r="F1411" t="str">
        <f>IF(PResult!U1411="","",UPPER(TRIM(PResult!U1411)))</f>
        <v/>
      </c>
      <c r="G1411">
        <f>IF(OR(PResult!O1411="",PResult!O1411="(null)"),0,PResult!O1411)</f>
        <v>0</v>
      </c>
      <c r="H1411" t="str">
        <f>IF(ISERROR(INDEX(Panaboard!G:G,MATCH(CONCATENATE(AZ1411,"-",C1411),Panaboard!Z:Z,0))),"",INDEX(Panaboard!G:G,MATCH(CONCATENATE(AZ1411,"-",C1411),Panaboard!Z:Z,0)))</f>
        <v/>
      </c>
      <c r="I1411" t="str">
        <f>IF(PResult!J1411="","",PResult!J1411)</f>
        <v/>
      </c>
      <c r="J1411" t="str">
        <f>IF(PResult!K1411="","",PResult!K1411)</f>
        <v/>
      </c>
      <c r="K1411">
        <f>IF(OR(PResult!L1411="(null)",PResult!L1411=""),0,PResult!L1411)</f>
        <v>0</v>
      </c>
      <c r="L1411">
        <f>IF(OR(PResult!M1411="(null)",PResult!M1411=""),0,PResult!M1411)</f>
        <v>0</v>
      </c>
      <c r="M1411">
        <f t="shared" si="176"/>
        <v>0</v>
      </c>
      <c r="N1411" t="str">
        <f>TEXT(IF(ISERROR(INDEX(Panaboard!H:H,MATCH(CONCATENATE(AZ1411,"-",C1411),Panaboard!Z:Z,0))),"",INDEX(Panaboard!H:H,MATCH(CONCATENATE(AZ1411,"-",C1411),Panaboard!Z:Z,0))),"HH:MM")</f>
        <v/>
      </c>
      <c r="O1411" t="str">
        <f>TEXT(IF(ISERROR(INDEX(Panaboard!I:I,MATCH(CONCATENATE(AZ1411,"-",C1411),Panaboard!Z:Z,0))),"",INDEX(Panaboard!I:I,MATCH(CONCATENATE(AZ1411,"-",C1411),Panaboard!Z:Z,0))),"HH:MM")</f>
        <v/>
      </c>
      <c r="P1411" t="str">
        <f t="shared" si="177"/>
        <v/>
      </c>
      <c r="Q1411" t="str">
        <f>IF(ISERROR(INDEX(Panaboard!S:S,MATCH(CONCATENATE(AZ1411,"-",C1411),Panaboard!Z:Z,0))),"",INDEX(Panaboard!S:S,MATCH(CONCATENATE(AZ1411,"-",C1411),Panaboard!Z:Z,0)))</f>
        <v/>
      </c>
      <c r="R1411" t="str">
        <f>IF(ISERROR(INDEX(Panaboard!F:F,MATCH(CONCATENATE(AZ1411,"-",C1411),Panaboard!Z:Z,0))),"",INDEX(Panaboard!F:F,MATCH(CONCATENATE(AZ1411,"-",C1411),Panaboard!Z:Z,0)))</f>
        <v/>
      </c>
      <c r="S1411" t="str">
        <f t="shared" si="178"/>
        <v/>
      </c>
      <c r="T1411" t="str">
        <f>IF(ISERROR(INDEX(Panaboard!D:D,MATCH(CONCATENATE(AZ1411,"-",C1411),Panaboard!Z:Z,0))),"",INDEX(Panaboard!D:D,MATCH(CONCATENATE(AZ1411,"-",C1411),Panaboard!Z:Z,0)))</f>
        <v/>
      </c>
      <c r="U1411" t="str">
        <f>IF(ISERROR(INDEX(Panaboard!J:J,MATCH(CONCATENATE(AZ1411,"-",C1411),Panaboard!Z:Z,0))),"",INDEX(Panaboard!J:J,MATCH(CONCATENATE(AZ1411,"-",C1411),Panaboard!Z:Z,0)))</f>
        <v/>
      </c>
      <c r="V1411">
        <f>IF(PResult!BL1411="",0,PResult!BL1411)</f>
        <v>0</v>
      </c>
      <c r="W1411">
        <f>IF(PResult!BM1411="",0,PResult!BM1411)</f>
        <v>0</v>
      </c>
      <c r="X1411">
        <f>IF(OR(PResult!AE1411="",PResult!AE1411="(null)"),IF(OR(PResult!AD1411="",PResult!AD1411="(null)"),0,PResult!AD1411),PResult!AE1411)</f>
        <v>0</v>
      </c>
      <c r="Y1411" t="str">
        <f>IF(OR(PResult!V1411="",PResult!V1411="(null)"),"",PResult!V1411)</f>
        <v/>
      </c>
      <c r="Z1411" t="str">
        <f>CONCATENATE(PResult!BO1411,PResult!BP1411)</f>
        <v/>
      </c>
      <c r="AA1411" t="str">
        <f>IF(PResult!Y1411="","",PResult!Y1411)</f>
        <v/>
      </c>
      <c r="AB1411" t="str">
        <f>IF(PResult!BQ1411="","",PResult!BQ1411)</f>
        <v/>
      </c>
      <c r="AC1411" t="str">
        <f>IF(PResult!BR1411="","",PResult!BR1411)</f>
        <v/>
      </c>
      <c r="AD1411" t="str">
        <f>IF(PResult!BS1411="","",PResult!BS1411)</f>
        <v/>
      </c>
      <c r="AE1411" t="str">
        <f>IF(PResult!BN1411="","",PResult!BN1411)</f>
        <v/>
      </c>
      <c r="AF1411" t="str">
        <f>IF(PResult!BT1411="","",PResult!BT1411)</f>
        <v/>
      </c>
      <c r="AG1411" t="str">
        <f>IF(PResult!BU1411="","",PResult!BU1411)</f>
        <v/>
      </c>
      <c r="AH1411" t="str">
        <f>IF(PResult!BV1411="","",PResult!BV1411)</f>
        <v/>
      </c>
      <c r="AI1411" t="str">
        <f>TEXT(IF(ISERROR(INDEX(Panaboard!L:L,MATCH(CONCATENATE(AZ1411,"-",C1411),Panaboard!Z:Z,0))),"",INDEX(Panaboard!L:L,MATCH(CONCATENATE(AZ1411,"-",C1411),Panaboard!Z:Z,0))),"HH:MM")</f>
        <v/>
      </c>
      <c r="AJ1411" t="str">
        <f>TEXT(IF(ISERROR(INDEX(Panaboard!M:M,MATCH(CONCATENATE(AZ1411,"-",C1411),Panaboard!Z:Z,0))),"",INDEX(Panaboard!M:M,MATCH(CONCATENATE(AZ1411,"-",C1411),Panaboard!Z:Z,0))),"HH:MM")</f>
        <v/>
      </c>
      <c r="AK1411" t="str">
        <f>IF(PResult!BY1411="","",PResult!BY1411)</f>
        <v/>
      </c>
      <c r="AL1411">
        <f>IF(PResult!P1411="",0,PResult!P1411)</f>
        <v>0</v>
      </c>
      <c r="AM1411" t="str">
        <f>IF(ISERROR(INDEX(Panaboard!N:N,MATCH(CONCATENATE(AZ1411,"-",C1411),Panaboard!Z:Z,0))),"",INDEX(Panaboard!N:N,MATCH(CONCATENATE(AZ1411,"-",C1411),Panaboard!Z:Z,0)))</f>
        <v/>
      </c>
      <c r="AN1411" t="str">
        <f>IF(ISERROR(INDEX(Panaboard!O:O,MATCH(CONCATENATE(AZ1411,"-",C1411),Panaboard!Z:Z,0))),"",INDEX(Panaboard!O:O,MATCH(CONCATENATE(AZ1411,"-",C1411),Panaboard!Z:Z,0)))</f>
        <v/>
      </c>
      <c r="AO1411" t="str">
        <f>IF(ISERROR(INDEX(Panaboard!P:P,MATCH(CONCATENATE(AZ1411,"-",C1411),Panaboard!Z:Z,0))),"",INDEX(Panaboard!P:P,MATCH(CONCATENATE(AZ1411,"-",C1411),Panaboard!Z:Z,0)))</f>
        <v/>
      </c>
      <c r="AP1411" t="str">
        <f>IF(ISERROR(INDEX(Panaboard!Q:Q,MATCH(CONCATENATE(AZ1411,"-",C1411),Panaboard!Z:Z,0))),"",INDEX(Panaboard!Q:Q,MATCH(CONCATENATE(AZ1411,"-",C1411),Panaboard!Z:Z,0)))</f>
        <v/>
      </c>
      <c r="AR1411" t="str">
        <f>IF(PResult!BW1411="","",PResult!BW1411)</f>
        <v/>
      </c>
      <c r="AS1411" t="str">
        <f>IF(PResult!BX1411="","",PResult!BX1411)</f>
        <v/>
      </c>
      <c r="AT1411" t="str">
        <f>IF(ISERROR(INDEX(Panaboard!K:K,MATCH(CONCATENATE(AZ1411,"-",C1411),Panaboard!Z:Z,0))),"",INDEX(Panaboard!K:K,MATCH(CONCATENATE(AZ1411,"-",C1411),Panaboard!Z:Z,0)))</f>
        <v/>
      </c>
      <c r="AU1411" t="str">
        <f>IF(ISERROR(INDEX(Panaboard!U:U,MATCH(CONCATENATE(AZ1411,"-",C1411),Panaboard!Z:Z,0))),"",INDEX(Panaboard!U:U,MATCH(CONCATENATE(AZ1411,"-",C1411),Panaboard!Z:Z,0)))</f>
        <v/>
      </c>
      <c r="AV1411" t="str">
        <f>IF(ISERROR(INDEX(Panaboard!W:W,MATCH(CONCATENATE(AZ1411,"-",C1411),Panaboard!Z:Z,0))),"",INDEX(Panaboard!W:W,MATCH(CONCATENATE(AZ1411,"-",C1411),Panaboard!Z:Z,0)))</f>
        <v/>
      </c>
      <c r="AW1411" t="str">
        <f>IF(ISERROR(INDEX(Panaboard!X:X,MATCH(CONCATENATE(AZ1411,"-",C1411),Panaboard!Z:Z,0))),"",INDEX(Panaboard!X:X,MATCH(CONCATENATE(AZ1411,"-",C1411),Panaboard!Z:Z,0)))</f>
        <v/>
      </c>
      <c r="AX1411" t="str">
        <f>IF(ISERROR(INDEX(Panaboard!AA:AA,MATCH(CONCATENATE(AZ1411,"-",C1411),Panaboard!Z:Z,0))),"",INDEX(Panaboard!AA:AA,MATCH(CONCATENATE(AZ1411,"-",C1411),Panaboard!Z:Z,0)))</f>
        <v/>
      </c>
      <c r="AY1411" t="str">
        <f>IF(ISERROR(INDEX(Panaboard!AB:AB,MATCH(CONCATENATE(AZ1411,"-",C1411),Panaboard!Z:Z,0))),"",INDEX(Panaboard!AB:AB,MATCH(CONCATENATE(AZ1411,"-",C1411),Panaboard!Z:Z,0)))</f>
        <v/>
      </c>
      <c r="AZ1411" t="str">
        <f t="shared" ref="AZ1411:AZ1474" si="180">IF(A1411="","",CONCATENATE(A1411,"-",B1411))</f>
        <v/>
      </c>
      <c r="BA1411" t="str">
        <f>IF(ISERROR(INDEX(Panaboard!E:E,MATCH(CONCATENATE(AZ1411,"-",C1411),Panaboard!Z:Z,0))),"",INDEX(Panaboard!E:E,MATCH(CONCATENATE(AZ1411,"-",C1411),Panaboard!Z:Z,0)))</f>
        <v/>
      </c>
      <c r="BB1411" t="str">
        <f>IF(ISERROR(INDEX(Panaboard!AC:AC,MATCH(CONCATENATE(AZ1411,"-",C1411),Panaboard!Z:Z,0))),"",INDEX(Panaboard!AC:AC,MATCH(CONCATENATE(AZ1411,"-",C1411),Panaboard!Z:Z,0)))</f>
        <v/>
      </c>
      <c r="BC1411" t="str">
        <f t="shared" ref="BC1411:BC1474" si="181">IF(OR(BB1411="",BB1411=0),"",BB1411)</f>
        <v/>
      </c>
      <c r="BD1411" t="str">
        <f t="shared" ref="BD1411:BD1474" si="182">IF(OR(AW1411="",AW1411=0),"",AW1411)</f>
        <v/>
      </c>
      <c r="BE1411" t="str">
        <f t="shared" ref="BE1411:BE1474" si="183">IF(BD1411="",E1411,CONCATENATE(E1411,"-",BD1411))</f>
        <v>xx0x0</v>
      </c>
      <c r="BF1411" t="str">
        <f>IF(ISERROR(INDEX(CuttingList!F:F,MATCH(CONCATENATE(A1411,"-",C1411),CuttingList!E:E,0))),"",INDEX(CuttingList!F:F,MATCH(CONCATENATE(A1411,"-",C1411),CuttingList!E:E,0)))</f>
        <v/>
      </c>
    </row>
    <row r="1412" spans="1:58" x14ac:dyDescent="0.25">
      <c r="A1412" t="str">
        <f>IF(PResult!BJ1412="","",PResult!BJ1412)</f>
        <v/>
      </c>
      <c r="B1412" t="str">
        <f>IF(PResult!E1412="","",PResult!E1412)</f>
        <v/>
      </c>
      <c r="C1412" t="str">
        <f>IF(PResult!BZ1412="","",PResult!BZ1412)</f>
        <v/>
      </c>
      <c r="D1412" t="str">
        <f>IF(ISERROR(INDEX(Panaboard!B:B,MATCH(CONCATENATE(AZ1412,"-",C1412),Panaboard!Z:Z,0))),"",TRIM(INDEX(Panaboard!B:B,MATCH(CONCATENATE(AZ1412,"-",C1412),Panaboard!Z:Z,0))))</f>
        <v/>
      </c>
      <c r="E1412" t="str">
        <f t="shared" si="179"/>
        <v>xx0x0</v>
      </c>
      <c r="F1412" t="str">
        <f>IF(PResult!U1412="","",UPPER(TRIM(PResult!U1412)))</f>
        <v/>
      </c>
      <c r="G1412">
        <f>IF(OR(PResult!O1412="",PResult!O1412="(null)"),0,PResult!O1412)</f>
        <v>0</v>
      </c>
      <c r="H1412" t="str">
        <f>IF(ISERROR(INDEX(Panaboard!G:G,MATCH(CONCATENATE(AZ1412,"-",C1412),Panaboard!Z:Z,0))),"",INDEX(Panaboard!G:G,MATCH(CONCATENATE(AZ1412,"-",C1412),Panaboard!Z:Z,0)))</f>
        <v/>
      </c>
      <c r="I1412" t="str">
        <f>IF(PResult!J1412="","",PResult!J1412)</f>
        <v/>
      </c>
      <c r="J1412" t="str">
        <f>IF(PResult!K1412="","",PResult!K1412)</f>
        <v/>
      </c>
      <c r="K1412">
        <f>IF(OR(PResult!L1412="(null)",PResult!L1412=""),0,PResult!L1412)</f>
        <v>0</v>
      </c>
      <c r="L1412">
        <f>IF(OR(PResult!M1412="(null)",PResult!M1412=""),0,PResult!M1412)</f>
        <v>0</v>
      </c>
      <c r="M1412">
        <f t="shared" si="176"/>
        <v>0</v>
      </c>
      <c r="N1412" t="str">
        <f>TEXT(IF(ISERROR(INDEX(Panaboard!H:H,MATCH(CONCATENATE(AZ1412,"-",C1412),Panaboard!Z:Z,0))),"",INDEX(Panaboard!H:H,MATCH(CONCATENATE(AZ1412,"-",C1412),Panaboard!Z:Z,0))),"HH:MM")</f>
        <v/>
      </c>
      <c r="O1412" t="str">
        <f>TEXT(IF(ISERROR(INDEX(Panaboard!I:I,MATCH(CONCATENATE(AZ1412,"-",C1412),Panaboard!Z:Z,0))),"",INDEX(Panaboard!I:I,MATCH(CONCATENATE(AZ1412,"-",C1412),Panaboard!Z:Z,0))),"HH:MM")</f>
        <v/>
      </c>
      <c r="P1412" t="str">
        <f t="shared" si="177"/>
        <v/>
      </c>
      <c r="Q1412" t="str">
        <f>IF(ISERROR(INDEX(Panaboard!S:S,MATCH(CONCATENATE(AZ1412,"-",C1412),Panaboard!Z:Z,0))),"",INDEX(Panaboard!S:S,MATCH(CONCATENATE(AZ1412,"-",C1412),Panaboard!Z:Z,0)))</f>
        <v/>
      </c>
      <c r="R1412" t="str">
        <f>IF(ISERROR(INDEX(Panaboard!F:F,MATCH(CONCATENATE(AZ1412,"-",C1412),Panaboard!Z:Z,0))),"",INDEX(Panaboard!F:F,MATCH(CONCATENATE(AZ1412,"-",C1412),Panaboard!Z:Z,0)))</f>
        <v/>
      </c>
      <c r="S1412" t="str">
        <f t="shared" si="178"/>
        <v/>
      </c>
      <c r="T1412" t="str">
        <f>IF(ISERROR(INDEX(Panaboard!D:D,MATCH(CONCATENATE(AZ1412,"-",C1412),Panaboard!Z:Z,0))),"",INDEX(Panaboard!D:D,MATCH(CONCATENATE(AZ1412,"-",C1412),Panaboard!Z:Z,0)))</f>
        <v/>
      </c>
      <c r="U1412" t="str">
        <f>IF(ISERROR(INDEX(Panaboard!J:J,MATCH(CONCATENATE(AZ1412,"-",C1412),Panaboard!Z:Z,0))),"",INDEX(Panaboard!J:J,MATCH(CONCATENATE(AZ1412,"-",C1412),Panaboard!Z:Z,0)))</f>
        <v/>
      </c>
      <c r="V1412">
        <f>IF(PResult!BL1412="",0,PResult!BL1412)</f>
        <v>0</v>
      </c>
      <c r="W1412">
        <f>IF(PResult!BM1412="",0,PResult!BM1412)</f>
        <v>0</v>
      </c>
      <c r="X1412">
        <f>IF(OR(PResult!AE1412="",PResult!AE1412="(null)"),IF(OR(PResult!AD1412="",PResult!AD1412="(null)"),0,PResult!AD1412),PResult!AE1412)</f>
        <v>0</v>
      </c>
      <c r="Y1412" t="str">
        <f>IF(OR(PResult!V1412="",PResult!V1412="(null)"),"",PResult!V1412)</f>
        <v/>
      </c>
      <c r="Z1412" t="str">
        <f>CONCATENATE(PResult!BO1412,PResult!BP1412)</f>
        <v/>
      </c>
      <c r="AA1412" t="str">
        <f>IF(PResult!Y1412="","",PResult!Y1412)</f>
        <v/>
      </c>
      <c r="AB1412" t="str">
        <f>IF(PResult!BQ1412="","",PResult!BQ1412)</f>
        <v/>
      </c>
      <c r="AC1412" t="str">
        <f>IF(PResult!BR1412="","",PResult!BR1412)</f>
        <v/>
      </c>
      <c r="AD1412" t="str">
        <f>IF(PResult!BS1412="","",PResult!BS1412)</f>
        <v/>
      </c>
      <c r="AE1412" t="str">
        <f>IF(PResult!BN1412="","",PResult!BN1412)</f>
        <v/>
      </c>
      <c r="AF1412" t="str">
        <f>IF(PResult!BT1412="","",PResult!BT1412)</f>
        <v/>
      </c>
      <c r="AG1412" t="str">
        <f>IF(PResult!BU1412="","",PResult!BU1412)</f>
        <v/>
      </c>
      <c r="AH1412" t="str">
        <f>IF(PResult!BV1412="","",PResult!BV1412)</f>
        <v/>
      </c>
      <c r="AI1412" t="str">
        <f>TEXT(IF(ISERROR(INDEX(Panaboard!L:L,MATCH(CONCATENATE(AZ1412,"-",C1412),Panaboard!Z:Z,0))),"",INDEX(Panaboard!L:L,MATCH(CONCATENATE(AZ1412,"-",C1412),Panaboard!Z:Z,0))),"HH:MM")</f>
        <v/>
      </c>
      <c r="AJ1412" t="str">
        <f>TEXT(IF(ISERROR(INDEX(Panaboard!M:M,MATCH(CONCATENATE(AZ1412,"-",C1412),Panaboard!Z:Z,0))),"",INDEX(Panaboard!M:M,MATCH(CONCATENATE(AZ1412,"-",C1412),Panaboard!Z:Z,0))),"HH:MM")</f>
        <v/>
      </c>
      <c r="AK1412" t="str">
        <f>IF(PResult!BY1412="","",PResult!BY1412)</f>
        <v/>
      </c>
      <c r="AL1412">
        <f>IF(PResult!P1412="",0,PResult!P1412)</f>
        <v>0</v>
      </c>
      <c r="AM1412" t="str">
        <f>IF(ISERROR(INDEX(Panaboard!N:N,MATCH(CONCATENATE(AZ1412,"-",C1412),Panaboard!Z:Z,0))),"",INDEX(Panaboard!N:N,MATCH(CONCATENATE(AZ1412,"-",C1412),Panaboard!Z:Z,0)))</f>
        <v/>
      </c>
      <c r="AN1412" t="str">
        <f>IF(ISERROR(INDEX(Panaboard!O:O,MATCH(CONCATENATE(AZ1412,"-",C1412),Panaboard!Z:Z,0))),"",INDEX(Panaboard!O:O,MATCH(CONCATENATE(AZ1412,"-",C1412),Panaboard!Z:Z,0)))</f>
        <v/>
      </c>
      <c r="AO1412" t="str">
        <f>IF(ISERROR(INDEX(Panaboard!P:P,MATCH(CONCATENATE(AZ1412,"-",C1412),Panaboard!Z:Z,0))),"",INDEX(Panaboard!P:P,MATCH(CONCATENATE(AZ1412,"-",C1412),Panaboard!Z:Z,0)))</f>
        <v/>
      </c>
      <c r="AP1412" t="str">
        <f>IF(ISERROR(INDEX(Panaboard!Q:Q,MATCH(CONCATENATE(AZ1412,"-",C1412),Panaboard!Z:Z,0))),"",INDEX(Panaboard!Q:Q,MATCH(CONCATENATE(AZ1412,"-",C1412),Panaboard!Z:Z,0)))</f>
        <v/>
      </c>
      <c r="AR1412" t="str">
        <f>IF(PResult!BW1412="","",PResult!BW1412)</f>
        <v/>
      </c>
      <c r="AS1412" t="str">
        <f>IF(PResult!BX1412="","",PResult!BX1412)</f>
        <v/>
      </c>
      <c r="AT1412" t="str">
        <f>IF(ISERROR(INDEX(Panaboard!K:K,MATCH(CONCATENATE(AZ1412,"-",C1412),Panaboard!Z:Z,0))),"",INDEX(Panaboard!K:K,MATCH(CONCATENATE(AZ1412,"-",C1412),Panaboard!Z:Z,0)))</f>
        <v/>
      </c>
      <c r="AU1412" t="str">
        <f>IF(ISERROR(INDEX(Panaboard!U:U,MATCH(CONCATENATE(AZ1412,"-",C1412),Panaboard!Z:Z,0))),"",INDEX(Panaboard!U:U,MATCH(CONCATENATE(AZ1412,"-",C1412),Panaboard!Z:Z,0)))</f>
        <v/>
      </c>
      <c r="AV1412" t="str">
        <f>IF(ISERROR(INDEX(Panaboard!W:W,MATCH(CONCATENATE(AZ1412,"-",C1412),Panaboard!Z:Z,0))),"",INDEX(Panaboard!W:W,MATCH(CONCATENATE(AZ1412,"-",C1412),Panaboard!Z:Z,0)))</f>
        <v/>
      </c>
      <c r="AW1412" t="str">
        <f>IF(ISERROR(INDEX(Panaboard!X:X,MATCH(CONCATENATE(AZ1412,"-",C1412),Panaboard!Z:Z,0))),"",INDEX(Panaboard!X:X,MATCH(CONCATENATE(AZ1412,"-",C1412),Panaboard!Z:Z,0)))</f>
        <v/>
      </c>
      <c r="AX1412" t="str">
        <f>IF(ISERROR(INDEX(Panaboard!AA:AA,MATCH(CONCATENATE(AZ1412,"-",C1412),Panaboard!Z:Z,0))),"",INDEX(Panaboard!AA:AA,MATCH(CONCATENATE(AZ1412,"-",C1412),Panaboard!Z:Z,0)))</f>
        <v/>
      </c>
      <c r="AY1412" t="str">
        <f>IF(ISERROR(INDEX(Panaboard!AB:AB,MATCH(CONCATENATE(AZ1412,"-",C1412),Panaboard!Z:Z,0))),"",INDEX(Panaboard!AB:AB,MATCH(CONCATENATE(AZ1412,"-",C1412),Panaboard!Z:Z,0)))</f>
        <v/>
      </c>
      <c r="AZ1412" t="str">
        <f t="shared" si="180"/>
        <v/>
      </c>
      <c r="BA1412" t="str">
        <f>IF(ISERROR(INDEX(Panaboard!E:E,MATCH(CONCATENATE(AZ1412,"-",C1412),Panaboard!Z:Z,0))),"",INDEX(Panaboard!E:E,MATCH(CONCATENATE(AZ1412,"-",C1412),Panaboard!Z:Z,0)))</f>
        <v/>
      </c>
      <c r="BB1412" t="str">
        <f>IF(ISERROR(INDEX(Panaboard!AC:AC,MATCH(CONCATENATE(AZ1412,"-",C1412),Panaboard!Z:Z,0))),"",INDEX(Panaboard!AC:AC,MATCH(CONCATENATE(AZ1412,"-",C1412),Panaboard!Z:Z,0)))</f>
        <v/>
      </c>
      <c r="BC1412" t="str">
        <f t="shared" si="181"/>
        <v/>
      </c>
      <c r="BD1412" t="str">
        <f t="shared" si="182"/>
        <v/>
      </c>
      <c r="BE1412" t="str">
        <f t="shared" si="183"/>
        <v>xx0x0</v>
      </c>
      <c r="BF1412" t="str">
        <f>IF(ISERROR(INDEX(CuttingList!F:F,MATCH(CONCATENATE(A1412,"-",C1412),CuttingList!E:E,0))),"",INDEX(CuttingList!F:F,MATCH(CONCATENATE(A1412,"-",C1412),CuttingList!E:E,0)))</f>
        <v/>
      </c>
    </row>
    <row r="1413" spans="1:58" x14ac:dyDescent="0.25">
      <c r="A1413" t="str">
        <f>IF(PResult!BJ1413="","",PResult!BJ1413)</f>
        <v/>
      </c>
      <c r="B1413" t="str">
        <f>IF(PResult!E1413="","",PResult!E1413)</f>
        <v/>
      </c>
      <c r="C1413" t="str">
        <f>IF(PResult!BZ1413="","",PResult!BZ1413)</f>
        <v/>
      </c>
      <c r="D1413" t="str">
        <f>IF(ISERROR(INDEX(Panaboard!B:B,MATCH(CONCATENATE(AZ1413,"-",C1413),Panaboard!Z:Z,0))),"",TRIM(INDEX(Panaboard!B:B,MATCH(CONCATENATE(AZ1413,"-",C1413),Panaboard!Z:Z,0))))</f>
        <v/>
      </c>
      <c r="E1413" t="str">
        <f t="shared" si="179"/>
        <v>xx0x0</v>
      </c>
      <c r="F1413" t="str">
        <f>IF(PResult!U1413="","",UPPER(TRIM(PResult!U1413)))</f>
        <v/>
      </c>
      <c r="G1413">
        <f>IF(OR(PResult!O1413="",PResult!O1413="(null)"),0,PResult!O1413)</f>
        <v>0</v>
      </c>
      <c r="H1413" t="str">
        <f>IF(ISERROR(INDEX(Panaboard!G:G,MATCH(CONCATENATE(AZ1413,"-",C1413),Panaboard!Z:Z,0))),"",INDEX(Panaboard!G:G,MATCH(CONCATENATE(AZ1413,"-",C1413),Panaboard!Z:Z,0)))</f>
        <v/>
      </c>
      <c r="I1413" t="str">
        <f>IF(PResult!J1413="","",PResult!J1413)</f>
        <v/>
      </c>
      <c r="J1413" t="str">
        <f>IF(PResult!K1413="","",PResult!K1413)</f>
        <v/>
      </c>
      <c r="K1413">
        <f>IF(OR(PResult!L1413="(null)",PResult!L1413=""),0,PResult!L1413)</f>
        <v>0</v>
      </c>
      <c r="L1413">
        <f>IF(OR(PResult!M1413="(null)",PResult!M1413=""),0,PResult!M1413)</f>
        <v>0</v>
      </c>
      <c r="M1413">
        <f t="shared" si="176"/>
        <v>0</v>
      </c>
      <c r="N1413" t="str">
        <f>TEXT(IF(ISERROR(INDEX(Panaboard!H:H,MATCH(CONCATENATE(AZ1413,"-",C1413),Panaboard!Z:Z,0))),"",INDEX(Panaboard!H:H,MATCH(CONCATENATE(AZ1413,"-",C1413),Panaboard!Z:Z,0))),"HH:MM")</f>
        <v/>
      </c>
      <c r="O1413" t="str">
        <f>TEXT(IF(ISERROR(INDEX(Panaboard!I:I,MATCH(CONCATENATE(AZ1413,"-",C1413),Panaboard!Z:Z,0))),"",INDEX(Panaboard!I:I,MATCH(CONCATENATE(AZ1413,"-",C1413),Panaboard!Z:Z,0))),"HH:MM")</f>
        <v/>
      </c>
      <c r="P1413" t="str">
        <f t="shared" si="177"/>
        <v/>
      </c>
      <c r="Q1413" t="str">
        <f>IF(ISERROR(INDEX(Panaboard!S:S,MATCH(CONCATENATE(AZ1413,"-",C1413),Panaboard!Z:Z,0))),"",INDEX(Panaboard!S:S,MATCH(CONCATENATE(AZ1413,"-",C1413),Panaboard!Z:Z,0)))</f>
        <v/>
      </c>
      <c r="R1413" t="str">
        <f>IF(ISERROR(INDEX(Panaboard!F:F,MATCH(CONCATENATE(AZ1413,"-",C1413),Panaboard!Z:Z,0))),"",INDEX(Panaboard!F:F,MATCH(CONCATENATE(AZ1413,"-",C1413),Panaboard!Z:Z,0)))</f>
        <v/>
      </c>
      <c r="S1413" t="str">
        <f t="shared" si="178"/>
        <v/>
      </c>
      <c r="T1413" t="str">
        <f>IF(ISERROR(INDEX(Panaboard!D:D,MATCH(CONCATENATE(AZ1413,"-",C1413),Panaboard!Z:Z,0))),"",INDEX(Panaboard!D:D,MATCH(CONCATENATE(AZ1413,"-",C1413),Panaboard!Z:Z,0)))</f>
        <v/>
      </c>
      <c r="U1413" t="str">
        <f>IF(ISERROR(INDEX(Panaboard!J:J,MATCH(CONCATENATE(AZ1413,"-",C1413),Panaboard!Z:Z,0))),"",INDEX(Panaboard!J:J,MATCH(CONCATENATE(AZ1413,"-",C1413),Panaboard!Z:Z,0)))</f>
        <v/>
      </c>
      <c r="V1413">
        <f>IF(PResult!BL1413="",0,PResult!BL1413)</f>
        <v>0</v>
      </c>
      <c r="W1413">
        <f>IF(PResult!BM1413="",0,PResult!BM1413)</f>
        <v>0</v>
      </c>
      <c r="X1413">
        <f>IF(OR(PResult!AE1413="",PResult!AE1413="(null)"),IF(OR(PResult!AD1413="",PResult!AD1413="(null)"),0,PResult!AD1413),PResult!AE1413)</f>
        <v>0</v>
      </c>
      <c r="Y1413" t="str">
        <f>IF(OR(PResult!V1413="",PResult!V1413="(null)"),"",PResult!V1413)</f>
        <v/>
      </c>
      <c r="Z1413" t="str">
        <f>CONCATENATE(PResult!BO1413,PResult!BP1413)</f>
        <v/>
      </c>
      <c r="AA1413" t="str">
        <f>IF(PResult!Y1413="","",PResult!Y1413)</f>
        <v/>
      </c>
      <c r="AB1413" t="str">
        <f>IF(PResult!BQ1413="","",PResult!BQ1413)</f>
        <v/>
      </c>
      <c r="AC1413" t="str">
        <f>IF(PResult!BR1413="","",PResult!BR1413)</f>
        <v/>
      </c>
      <c r="AD1413" t="str">
        <f>IF(PResult!BS1413="","",PResult!BS1413)</f>
        <v/>
      </c>
      <c r="AE1413" t="str">
        <f>IF(PResult!BN1413="","",PResult!BN1413)</f>
        <v/>
      </c>
      <c r="AF1413" t="str">
        <f>IF(PResult!BT1413="","",PResult!BT1413)</f>
        <v/>
      </c>
      <c r="AG1413" t="str">
        <f>IF(PResult!BU1413="","",PResult!BU1413)</f>
        <v/>
      </c>
      <c r="AH1413" t="str">
        <f>IF(PResult!BV1413="","",PResult!BV1413)</f>
        <v/>
      </c>
      <c r="AI1413" t="str">
        <f>TEXT(IF(ISERROR(INDEX(Panaboard!L:L,MATCH(CONCATENATE(AZ1413,"-",C1413),Panaboard!Z:Z,0))),"",INDEX(Panaboard!L:L,MATCH(CONCATENATE(AZ1413,"-",C1413),Panaboard!Z:Z,0))),"HH:MM")</f>
        <v/>
      </c>
      <c r="AJ1413" t="str">
        <f>TEXT(IF(ISERROR(INDEX(Panaboard!M:M,MATCH(CONCATENATE(AZ1413,"-",C1413),Panaboard!Z:Z,0))),"",INDEX(Panaboard!M:M,MATCH(CONCATENATE(AZ1413,"-",C1413),Panaboard!Z:Z,0))),"HH:MM")</f>
        <v/>
      </c>
      <c r="AK1413" t="str">
        <f>IF(PResult!BY1413="","",PResult!BY1413)</f>
        <v/>
      </c>
      <c r="AL1413">
        <f>IF(PResult!P1413="",0,PResult!P1413)</f>
        <v>0</v>
      </c>
      <c r="AM1413" t="str">
        <f>IF(ISERROR(INDEX(Panaboard!N:N,MATCH(CONCATENATE(AZ1413,"-",C1413),Panaboard!Z:Z,0))),"",INDEX(Panaboard!N:N,MATCH(CONCATENATE(AZ1413,"-",C1413),Panaboard!Z:Z,0)))</f>
        <v/>
      </c>
      <c r="AN1413" t="str">
        <f>IF(ISERROR(INDEX(Panaboard!O:O,MATCH(CONCATENATE(AZ1413,"-",C1413),Panaboard!Z:Z,0))),"",INDEX(Panaboard!O:O,MATCH(CONCATENATE(AZ1413,"-",C1413),Panaboard!Z:Z,0)))</f>
        <v/>
      </c>
      <c r="AO1413" t="str">
        <f>IF(ISERROR(INDEX(Panaboard!P:P,MATCH(CONCATENATE(AZ1413,"-",C1413),Panaboard!Z:Z,0))),"",INDEX(Panaboard!P:P,MATCH(CONCATENATE(AZ1413,"-",C1413),Panaboard!Z:Z,0)))</f>
        <v/>
      </c>
      <c r="AP1413" t="str">
        <f>IF(ISERROR(INDEX(Panaboard!Q:Q,MATCH(CONCATENATE(AZ1413,"-",C1413),Panaboard!Z:Z,0))),"",INDEX(Panaboard!Q:Q,MATCH(CONCATENATE(AZ1413,"-",C1413),Panaboard!Z:Z,0)))</f>
        <v/>
      </c>
      <c r="AR1413" t="str">
        <f>IF(PResult!BW1413="","",PResult!BW1413)</f>
        <v/>
      </c>
      <c r="AS1413" t="str">
        <f>IF(PResult!BX1413="","",PResult!BX1413)</f>
        <v/>
      </c>
      <c r="AT1413" t="str">
        <f>IF(ISERROR(INDEX(Panaboard!K:K,MATCH(CONCATENATE(AZ1413,"-",C1413),Panaboard!Z:Z,0))),"",INDEX(Panaboard!K:K,MATCH(CONCATENATE(AZ1413,"-",C1413),Panaboard!Z:Z,0)))</f>
        <v/>
      </c>
      <c r="AU1413" t="str">
        <f>IF(ISERROR(INDEX(Panaboard!U:U,MATCH(CONCATENATE(AZ1413,"-",C1413),Panaboard!Z:Z,0))),"",INDEX(Panaboard!U:U,MATCH(CONCATENATE(AZ1413,"-",C1413),Panaboard!Z:Z,0)))</f>
        <v/>
      </c>
      <c r="AV1413" t="str">
        <f>IF(ISERROR(INDEX(Panaboard!W:W,MATCH(CONCATENATE(AZ1413,"-",C1413),Panaboard!Z:Z,0))),"",INDEX(Panaboard!W:W,MATCH(CONCATENATE(AZ1413,"-",C1413),Panaboard!Z:Z,0)))</f>
        <v/>
      </c>
      <c r="AW1413" t="str">
        <f>IF(ISERROR(INDEX(Panaboard!X:X,MATCH(CONCATENATE(AZ1413,"-",C1413),Panaboard!Z:Z,0))),"",INDEX(Panaboard!X:X,MATCH(CONCATENATE(AZ1413,"-",C1413),Panaboard!Z:Z,0)))</f>
        <v/>
      </c>
      <c r="AX1413" t="str">
        <f>IF(ISERROR(INDEX(Panaboard!AA:AA,MATCH(CONCATENATE(AZ1413,"-",C1413),Panaboard!Z:Z,0))),"",INDEX(Panaboard!AA:AA,MATCH(CONCATENATE(AZ1413,"-",C1413),Panaboard!Z:Z,0)))</f>
        <v/>
      </c>
      <c r="AY1413" t="str">
        <f>IF(ISERROR(INDEX(Panaboard!AB:AB,MATCH(CONCATENATE(AZ1413,"-",C1413),Panaboard!Z:Z,0))),"",INDEX(Panaboard!AB:AB,MATCH(CONCATENATE(AZ1413,"-",C1413),Panaboard!Z:Z,0)))</f>
        <v/>
      </c>
      <c r="AZ1413" t="str">
        <f t="shared" si="180"/>
        <v/>
      </c>
      <c r="BA1413" t="str">
        <f>IF(ISERROR(INDEX(Panaboard!E:E,MATCH(CONCATENATE(AZ1413,"-",C1413),Panaboard!Z:Z,0))),"",INDEX(Panaboard!E:E,MATCH(CONCATENATE(AZ1413,"-",C1413),Panaboard!Z:Z,0)))</f>
        <v/>
      </c>
      <c r="BB1413" t="str">
        <f>IF(ISERROR(INDEX(Panaboard!AC:AC,MATCH(CONCATENATE(AZ1413,"-",C1413),Panaboard!Z:Z,0))),"",INDEX(Panaboard!AC:AC,MATCH(CONCATENATE(AZ1413,"-",C1413),Panaboard!Z:Z,0)))</f>
        <v/>
      </c>
      <c r="BC1413" t="str">
        <f t="shared" si="181"/>
        <v/>
      </c>
      <c r="BD1413" t="str">
        <f t="shared" si="182"/>
        <v/>
      </c>
      <c r="BE1413" t="str">
        <f t="shared" si="183"/>
        <v>xx0x0</v>
      </c>
      <c r="BF1413" t="str">
        <f>IF(ISERROR(INDEX(CuttingList!F:F,MATCH(CONCATENATE(A1413,"-",C1413),CuttingList!E:E,0))),"",INDEX(CuttingList!F:F,MATCH(CONCATENATE(A1413,"-",C1413),CuttingList!E:E,0)))</f>
        <v/>
      </c>
    </row>
    <row r="1414" spans="1:58" x14ac:dyDescent="0.25">
      <c r="A1414" t="str">
        <f>IF(PResult!BJ1414="","",PResult!BJ1414)</f>
        <v/>
      </c>
      <c r="B1414" t="str">
        <f>IF(PResult!E1414="","",PResult!E1414)</f>
        <v/>
      </c>
      <c r="C1414" t="str">
        <f>IF(PResult!BZ1414="","",PResult!BZ1414)</f>
        <v/>
      </c>
      <c r="D1414" t="str">
        <f>IF(ISERROR(INDEX(Panaboard!B:B,MATCH(CONCATENATE(AZ1414,"-",C1414),Panaboard!Z:Z,0))),"",TRIM(INDEX(Panaboard!B:B,MATCH(CONCATENATE(AZ1414,"-",C1414),Panaboard!Z:Z,0))))</f>
        <v/>
      </c>
      <c r="E1414" t="str">
        <f t="shared" si="179"/>
        <v>xx0x0</v>
      </c>
      <c r="F1414" t="str">
        <f>IF(PResult!U1414="","",UPPER(TRIM(PResult!U1414)))</f>
        <v/>
      </c>
      <c r="G1414">
        <f>IF(OR(PResult!O1414="",PResult!O1414="(null)"),0,PResult!O1414)</f>
        <v>0</v>
      </c>
      <c r="H1414" t="str">
        <f>IF(ISERROR(INDEX(Panaboard!G:G,MATCH(CONCATENATE(AZ1414,"-",C1414),Panaboard!Z:Z,0))),"",INDEX(Panaboard!G:G,MATCH(CONCATENATE(AZ1414,"-",C1414),Panaboard!Z:Z,0)))</f>
        <v/>
      </c>
      <c r="I1414" t="str">
        <f>IF(PResult!J1414="","",PResult!J1414)</f>
        <v/>
      </c>
      <c r="J1414" t="str">
        <f>IF(PResult!K1414="","",PResult!K1414)</f>
        <v/>
      </c>
      <c r="K1414">
        <f>IF(OR(PResult!L1414="(null)",PResult!L1414=""),0,PResult!L1414)</f>
        <v>0</v>
      </c>
      <c r="L1414">
        <f>IF(OR(PResult!M1414="(null)",PResult!M1414=""),0,PResult!M1414)</f>
        <v>0</v>
      </c>
      <c r="M1414">
        <f t="shared" si="176"/>
        <v>0</v>
      </c>
      <c r="N1414" t="str">
        <f>TEXT(IF(ISERROR(INDEX(Panaboard!H:H,MATCH(CONCATENATE(AZ1414,"-",C1414),Panaboard!Z:Z,0))),"",INDEX(Panaboard!H:H,MATCH(CONCATENATE(AZ1414,"-",C1414),Panaboard!Z:Z,0))),"HH:MM")</f>
        <v/>
      </c>
      <c r="O1414" t="str">
        <f>TEXT(IF(ISERROR(INDEX(Panaboard!I:I,MATCH(CONCATENATE(AZ1414,"-",C1414),Panaboard!Z:Z,0))),"",INDEX(Panaboard!I:I,MATCH(CONCATENATE(AZ1414,"-",C1414),Panaboard!Z:Z,0))),"HH:MM")</f>
        <v/>
      </c>
      <c r="P1414" t="str">
        <f t="shared" si="177"/>
        <v/>
      </c>
      <c r="Q1414" t="str">
        <f>IF(ISERROR(INDEX(Panaboard!S:S,MATCH(CONCATENATE(AZ1414,"-",C1414),Panaboard!Z:Z,0))),"",INDEX(Panaboard!S:S,MATCH(CONCATENATE(AZ1414,"-",C1414),Panaboard!Z:Z,0)))</f>
        <v/>
      </c>
      <c r="R1414" t="str">
        <f>IF(ISERROR(INDEX(Panaboard!F:F,MATCH(CONCATENATE(AZ1414,"-",C1414),Panaboard!Z:Z,0))),"",INDEX(Panaboard!F:F,MATCH(CONCATENATE(AZ1414,"-",C1414),Panaboard!Z:Z,0)))</f>
        <v/>
      </c>
      <c r="S1414" t="str">
        <f t="shared" si="178"/>
        <v/>
      </c>
      <c r="T1414" t="str">
        <f>IF(ISERROR(INDEX(Panaboard!D:D,MATCH(CONCATENATE(AZ1414,"-",C1414),Panaboard!Z:Z,0))),"",INDEX(Panaboard!D:D,MATCH(CONCATENATE(AZ1414,"-",C1414),Panaboard!Z:Z,0)))</f>
        <v/>
      </c>
      <c r="U1414" t="str">
        <f>IF(ISERROR(INDEX(Panaboard!J:J,MATCH(CONCATENATE(AZ1414,"-",C1414),Panaboard!Z:Z,0))),"",INDEX(Panaboard!J:J,MATCH(CONCATENATE(AZ1414,"-",C1414),Panaboard!Z:Z,0)))</f>
        <v/>
      </c>
      <c r="V1414">
        <f>IF(PResult!BL1414="",0,PResult!BL1414)</f>
        <v>0</v>
      </c>
      <c r="W1414">
        <f>IF(PResult!BM1414="",0,PResult!BM1414)</f>
        <v>0</v>
      </c>
      <c r="X1414">
        <f>IF(OR(PResult!AE1414="",PResult!AE1414="(null)"),IF(OR(PResult!AD1414="",PResult!AD1414="(null)"),0,PResult!AD1414),PResult!AE1414)</f>
        <v>0</v>
      </c>
      <c r="Y1414" t="str">
        <f>IF(OR(PResult!V1414="",PResult!V1414="(null)"),"",PResult!V1414)</f>
        <v/>
      </c>
      <c r="Z1414" t="str">
        <f>CONCATENATE(PResult!BO1414,PResult!BP1414)</f>
        <v/>
      </c>
      <c r="AA1414" t="str">
        <f>IF(PResult!Y1414="","",PResult!Y1414)</f>
        <v/>
      </c>
      <c r="AB1414" t="str">
        <f>IF(PResult!BQ1414="","",PResult!BQ1414)</f>
        <v/>
      </c>
      <c r="AC1414" t="str">
        <f>IF(PResult!BR1414="","",PResult!BR1414)</f>
        <v/>
      </c>
      <c r="AD1414" t="str">
        <f>IF(PResult!BS1414="","",PResult!BS1414)</f>
        <v/>
      </c>
      <c r="AE1414" t="str">
        <f>IF(PResult!BN1414="","",PResult!BN1414)</f>
        <v/>
      </c>
      <c r="AF1414" t="str">
        <f>IF(PResult!BT1414="","",PResult!BT1414)</f>
        <v/>
      </c>
      <c r="AG1414" t="str">
        <f>IF(PResult!BU1414="","",PResult!BU1414)</f>
        <v/>
      </c>
      <c r="AH1414" t="str">
        <f>IF(PResult!BV1414="","",PResult!BV1414)</f>
        <v/>
      </c>
      <c r="AI1414" t="str">
        <f>TEXT(IF(ISERROR(INDEX(Panaboard!L:L,MATCH(CONCATENATE(AZ1414,"-",C1414),Panaboard!Z:Z,0))),"",INDEX(Panaboard!L:L,MATCH(CONCATENATE(AZ1414,"-",C1414),Panaboard!Z:Z,0))),"HH:MM")</f>
        <v/>
      </c>
      <c r="AJ1414" t="str">
        <f>TEXT(IF(ISERROR(INDEX(Panaboard!M:M,MATCH(CONCATENATE(AZ1414,"-",C1414),Panaboard!Z:Z,0))),"",INDEX(Panaboard!M:M,MATCH(CONCATENATE(AZ1414,"-",C1414),Panaboard!Z:Z,0))),"HH:MM")</f>
        <v/>
      </c>
      <c r="AK1414" t="str">
        <f>IF(PResult!BY1414="","",PResult!BY1414)</f>
        <v/>
      </c>
      <c r="AL1414">
        <f>IF(PResult!P1414="",0,PResult!P1414)</f>
        <v>0</v>
      </c>
      <c r="AM1414" t="str">
        <f>IF(ISERROR(INDEX(Panaboard!N:N,MATCH(CONCATENATE(AZ1414,"-",C1414),Panaboard!Z:Z,0))),"",INDEX(Panaboard!N:N,MATCH(CONCATENATE(AZ1414,"-",C1414),Panaboard!Z:Z,0)))</f>
        <v/>
      </c>
      <c r="AN1414" t="str">
        <f>IF(ISERROR(INDEX(Panaboard!O:O,MATCH(CONCATENATE(AZ1414,"-",C1414),Panaboard!Z:Z,0))),"",INDEX(Panaboard!O:O,MATCH(CONCATENATE(AZ1414,"-",C1414),Panaboard!Z:Z,0)))</f>
        <v/>
      </c>
      <c r="AO1414" t="str">
        <f>IF(ISERROR(INDEX(Panaboard!P:P,MATCH(CONCATENATE(AZ1414,"-",C1414),Panaboard!Z:Z,0))),"",INDEX(Panaboard!P:P,MATCH(CONCATENATE(AZ1414,"-",C1414),Panaboard!Z:Z,0)))</f>
        <v/>
      </c>
      <c r="AP1414" t="str">
        <f>IF(ISERROR(INDEX(Panaboard!Q:Q,MATCH(CONCATENATE(AZ1414,"-",C1414),Panaboard!Z:Z,0))),"",INDEX(Panaboard!Q:Q,MATCH(CONCATENATE(AZ1414,"-",C1414),Panaboard!Z:Z,0)))</f>
        <v/>
      </c>
      <c r="AR1414" t="str">
        <f>IF(PResult!BW1414="","",PResult!BW1414)</f>
        <v/>
      </c>
      <c r="AS1414" t="str">
        <f>IF(PResult!BX1414="","",PResult!BX1414)</f>
        <v/>
      </c>
      <c r="AT1414" t="str">
        <f>IF(ISERROR(INDEX(Panaboard!K:K,MATCH(CONCATENATE(AZ1414,"-",C1414),Panaboard!Z:Z,0))),"",INDEX(Panaboard!K:K,MATCH(CONCATENATE(AZ1414,"-",C1414),Panaboard!Z:Z,0)))</f>
        <v/>
      </c>
      <c r="AU1414" t="str">
        <f>IF(ISERROR(INDEX(Panaboard!U:U,MATCH(CONCATENATE(AZ1414,"-",C1414),Panaboard!Z:Z,0))),"",INDEX(Panaboard!U:U,MATCH(CONCATENATE(AZ1414,"-",C1414),Panaboard!Z:Z,0)))</f>
        <v/>
      </c>
      <c r="AV1414" t="str">
        <f>IF(ISERROR(INDEX(Panaboard!W:W,MATCH(CONCATENATE(AZ1414,"-",C1414),Panaboard!Z:Z,0))),"",INDEX(Panaboard!W:W,MATCH(CONCATENATE(AZ1414,"-",C1414),Panaboard!Z:Z,0)))</f>
        <v/>
      </c>
      <c r="AW1414" t="str">
        <f>IF(ISERROR(INDEX(Panaboard!X:X,MATCH(CONCATENATE(AZ1414,"-",C1414),Panaboard!Z:Z,0))),"",INDEX(Panaboard!X:X,MATCH(CONCATENATE(AZ1414,"-",C1414),Panaboard!Z:Z,0)))</f>
        <v/>
      </c>
      <c r="AX1414" t="str">
        <f>IF(ISERROR(INDEX(Panaboard!AA:AA,MATCH(CONCATENATE(AZ1414,"-",C1414),Panaboard!Z:Z,0))),"",INDEX(Panaboard!AA:AA,MATCH(CONCATENATE(AZ1414,"-",C1414),Panaboard!Z:Z,0)))</f>
        <v/>
      </c>
      <c r="AY1414" t="str">
        <f>IF(ISERROR(INDEX(Panaboard!AB:AB,MATCH(CONCATENATE(AZ1414,"-",C1414),Panaboard!Z:Z,0))),"",INDEX(Panaboard!AB:AB,MATCH(CONCATENATE(AZ1414,"-",C1414),Panaboard!Z:Z,0)))</f>
        <v/>
      </c>
      <c r="AZ1414" t="str">
        <f t="shared" si="180"/>
        <v/>
      </c>
      <c r="BA1414" t="str">
        <f>IF(ISERROR(INDEX(Panaboard!E:E,MATCH(CONCATENATE(AZ1414,"-",C1414),Panaboard!Z:Z,0))),"",INDEX(Panaboard!E:E,MATCH(CONCATENATE(AZ1414,"-",C1414),Panaboard!Z:Z,0)))</f>
        <v/>
      </c>
      <c r="BB1414" t="str">
        <f>IF(ISERROR(INDEX(Panaboard!AC:AC,MATCH(CONCATENATE(AZ1414,"-",C1414),Panaboard!Z:Z,0))),"",INDEX(Panaboard!AC:AC,MATCH(CONCATENATE(AZ1414,"-",C1414),Panaboard!Z:Z,0)))</f>
        <v/>
      </c>
      <c r="BC1414" t="str">
        <f t="shared" si="181"/>
        <v/>
      </c>
      <c r="BD1414" t="str">
        <f t="shared" si="182"/>
        <v/>
      </c>
      <c r="BE1414" t="str">
        <f t="shared" si="183"/>
        <v>xx0x0</v>
      </c>
      <c r="BF1414" t="str">
        <f>IF(ISERROR(INDEX(CuttingList!F:F,MATCH(CONCATENATE(A1414,"-",C1414),CuttingList!E:E,0))),"",INDEX(CuttingList!F:F,MATCH(CONCATENATE(A1414,"-",C1414),CuttingList!E:E,0)))</f>
        <v/>
      </c>
    </row>
    <row r="1415" spans="1:58" x14ac:dyDescent="0.25">
      <c r="A1415" t="str">
        <f>IF(PResult!BJ1415="","",PResult!BJ1415)</f>
        <v/>
      </c>
      <c r="B1415" t="str">
        <f>IF(PResult!E1415="","",PResult!E1415)</f>
        <v/>
      </c>
      <c r="C1415" t="str">
        <f>IF(PResult!BZ1415="","",PResult!BZ1415)</f>
        <v/>
      </c>
      <c r="D1415" t="str">
        <f>IF(ISERROR(INDEX(Panaboard!B:B,MATCH(CONCATENATE(AZ1415,"-",C1415),Panaboard!Z:Z,0))),"",TRIM(INDEX(Panaboard!B:B,MATCH(CONCATENATE(AZ1415,"-",C1415),Panaboard!Z:Z,0))))</f>
        <v/>
      </c>
      <c r="E1415" t="str">
        <f t="shared" si="179"/>
        <v>xx0x0</v>
      </c>
      <c r="F1415" t="str">
        <f>IF(PResult!U1415="","",UPPER(TRIM(PResult!U1415)))</f>
        <v/>
      </c>
      <c r="G1415">
        <f>IF(OR(PResult!O1415="",PResult!O1415="(null)"),0,PResult!O1415)</f>
        <v>0</v>
      </c>
      <c r="H1415" t="str">
        <f>IF(ISERROR(INDEX(Panaboard!G:G,MATCH(CONCATENATE(AZ1415,"-",C1415),Panaboard!Z:Z,0))),"",INDEX(Panaboard!G:G,MATCH(CONCATENATE(AZ1415,"-",C1415),Panaboard!Z:Z,0)))</f>
        <v/>
      </c>
      <c r="I1415" t="str">
        <f>IF(PResult!J1415="","",PResult!J1415)</f>
        <v/>
      </c>
      <c r="J1415" t="str">
        <f>IF(PResult!K1415="","",PResult!K1415)</f>
        <v/>
      </c>
      <c r="K1415">
        <f>IF(OR(PResult!L1415="(null)",PResult!L1415=""),0,PResult!L1415)</f>
        <v>0</v>
      </c>
      <c r="L1415">
        <f>IF(OR(PResult!M1415="(null)",PResult!M1415=""),0,PResult!M1415)</f>
        <v>0</v>
      </c>
      <c r="M1415">
        <f t="shared" si="176"/>
        <v>0</v>
      </c>
      <c r="N1415" t="str">
        <f>TEXT(IF(ISERROR(INDEX(Panaboard!H:H,MATCH(CONCATENATE(AZ1415,"-",C1415),Panaboard!Z:Z,0))),"",INDEX(Panaboard!H:H,MATCH(CONCATENATE(AZ1415,"-",C1415),Panaboard!Z:Z,0))),"HH:MM")</f>
        <v/>
      </c>
      <c r="O1415" t="str">
        <f>TEXT(IF(ISERROR(INDEX(Panaboard!I:I,MATCH(CONCATENATE(AZ1415,"-",C1415),Panaboard!Z:Z,0))),"",INDEX(Panaboard!I:I,MATCH(CONCATENATE(AZ1415,"-",C1415),Panaboard!Z:Z,0))),"HH:MM")</f>
        <v/>
      </c>
      <c r="P1415" t="str">
        <f t="shared" si="177"/>
        <v/>
      </c>
      <c r="Q1415" t="str">
        <f>IF(ISERROR(INDEX(Panaboard!S:S,MATCH(CONCATENATE(AZ1415,"-",C1415),Panaboard!Z:Z,0))),"",INDEX(Panaboard!S:S,MATCH(CONCATENATE(AZ1415,"-",C1415),Panaboard!Z:Z,0)))</f>
        <v/>
      </c>
      <c r="R1415" t="str">
        <f>IF(ISERROR(INDEX(Panaboard!F:F,MATCH(CONCATENATE(AZ1415,"-",C1415),Panaboard!Z:Z,0))),"",INDEX(Panaboard!F:F,MATCH(CONCATENATE(AZ1415,"-",C1415),Panaboard!Z:Z,0)))</f>
        <v/>
      </c>
      <c r="S1415" t="str">
        <f t="shared" si="178"/>
        <v/>
      </c>
      <c r="T1415" t="str">
        <f>IF(ISERROR(INDEX(Panaboard!D:D,MATCH(CONCATENATE(AZ1415,"-",C1415),Panaboard!Z:Z,0))),"",INDEX(Panaboard!D:D,MATCH(CONCATENATE(AZ1415,"-",C1415),Panaboard!Z:Z,0)))</f>
        <v/>
      </c>
      <c r="U1415" t="str">
        <f>IF(ISERROR(INDEX(Panaboard!J:J,MATCH(CONCATENATE(AZ1415,"-",C1415),Panaboard!Z:Z,0))),"",INDEX(Panaboard!J:J,MATCH(CONCATENATE(AZ1415,"-",C1415),Panaboard!Z:Z,0)))</f>
        <v/>
      </c>
      <c r="V1415">
        <f>IF(PResult!BL1415="",0,PResult!BL1415)</f>
        <v>0</v>
      </c>
      <c r="W1415">
        <f>IF(PResult!BM1415="",0,PResult!BM1415)</f>
        <v>0</v>
      </c>
      <c r="X1415">
        <f>IF(OR(PResult!AE1415="",PResult!AE1415="(null)"),IF(OR(PResult!AD1415="",PResult!AD1415="(null)"),0,PResult!AD1415),PResult!AE1415)</f>
        <v>0</v>
      </c>
      <c r="Y1415" t="str">
        <f>IF(OR(PResult!V1415="",PResult!V1415="(null)"),"",PResult!V1415)</f>
        <v/>
      </c>
      <c r="Z1415" t="str">
        <f>CONCATENATE(PResult!BO1415,PResult!BP1415)</f>
        <v/>
      </c>
      <c r="AA1415" t="str">
        <f>IF(PResult!Y1415="","",PResult!Y1415)</f>
        <v/>
      </c>
      <c r="AB1415" t="str">
        <f>IF(PResult!BQ1415="","",PResult!BQ1415)</f>
        <v/>
      </c>
      <c r="AC1415" t="str">
        <f>IF(PResult!BR1415="","",PResult!BR1415)</f>
        <v/>
      </c>
      <c r="AD1415" t="str">
        <f>IF(PResult!BS1415="","",PResult!BS1415)</f>
        <v/>
      </c>
      <c r="AE1415" t="str">
        <f>IF(PResult!BN1415="","",PResult!BN1415)</f>
        <v/>
      </c>
      <c r="AF1415" t="str">
        <f>IF(PResult!BT1415="","",PResult!BT1415)</f>
        <v/>
      </c>
      <c r="AG1415" t="str">
        <f>IF(PResult!BU1415="","",PResult!BU1415)</f>
        <v/>
      </c>
      <c r="AH1415" t="str">
        <f>IF(PResult!BV1415="","",PResult!BV1415)</f>
        <v/>
      </c>
      <c r="AI1415" t="str">
        <f>TEXT(IF(ISERROR(INDEX(Panaboard!L:L,MATCH(CONCATENATE(AZ1415,"-",C1415),Panaboard!Z:Z,0))),"",INDEX(Panaboard!L:L,MATCH(CONCATENATE(AZ1415,"-",C1415),Panaboard!Z:Z,0))),"HH:MM")</f>
        <v/>
      </c>
      <c r="AJ1415" t="str">
        <f>TEXT(IF(ISERROR(INDEX(Panaboard!M:M,MATCH(CONCATENATE(AZ1415,"-",C1415),Panaboard!Z:Z,0))),"",INDEX(Panaboard!M:M,MATCH(CONCATENATE(AZ1415,"-",C1415),Panaboard!Z:Z,0))),"HH:MM")</f>
        <v/>
      </c>
      <c r="AK1415" t="str">
        <f>IF(PResult!BY1415="","",PResult!BY1415)</f>
        <v/>
      </c>
      <c r="AL1415">
        <f>IF(PResult!P1415="",0,PResult!P1415)</f>
        <v>0</v>
      </c>
      <c r="AM1415" t="str">
        <f>IF(ISERROR(INDEX(Panaboard!N:N,MATCH(CONCATENATE(AZ1415,"-",C1415),Panaboard!Z:Z,0))),"",INDEX(Panaboard!N:N,MATCH(CONCATENATE(AZ1415,"-",C1415),Panaboard!Z:Z,0)))</f>
        <v/>
      </c>
      <c r="AN1415" t="str">
        <f>IF(ISERROR(INDEX(Panaboard!O:O,MATCH(CONCATENATE(AZ1415,"-",C1415),Panaboard!Z:Z,0))),"",INDEX(Panaboard!O:O,MATCH(CONCATENATE(AZ1415,"-",C1415),Panaboard!Z:Z,0)))</f>
        <v/>
      </c>
      <c r="AO1415" t="str">
        <f>IF(ISERROR(INDEX(Panaboard!P:P,MATCH(CONCATENATE(AZ1415,"-",C1415),Panaboard!Z:Z,0))),"",INDEX(Panaboard!P:P,MATCH(CONCATENATE(AZ1415,"-",C1415),Panaboard!Z:Z,0)))</f>
        <v/>
      </c>
      <c r="AP1415" t="str">
        <f>IF(ISERROR(INDEX(Panaboard!Q:Q,MATCH(CONCATENATE(AZ1415,"-",C1415),Panaboard!Z:Z,0))),"",INDEX(Panaboard!Q:Q,MATCH(CONCATENATE(AZ1415,"-",C1415),Panaboard!Z:Z,0)))</f>
        <v/>
      </c>
      <c r="AR1415" t="str">
        <f>IF(PResult!BW1415="","",PResult!BW1415)</f>
        <v/>
      </c>
      <c r="AS1415" t="str">
        <f>IF(PResult!BX1415="","",PResult!BX1415)</f>
        <v/>
      </c>
      <c r="AT1415" t="str">
        <f>IF(ISERROR(INDEX(Panaboard!K:K,MATCH(CONCATENATE(AZ1415,"-",C1415),Panaboard!Z:Z,0))),"",INDEX(Panaboard!K:K,MATCH(CONCATENATE(AZ1415,"-",C1415),Panaboard!Z:Z,0)))</f>
        <v/>
      </c>
      <c r="AU1415" t="str">
        <f>IF(ISERROR(INDEX(Panaboard!U:U,MATCH(CONCATENATE(AZ1415,"-",C1415),Panaboard!Z:Z,0))),"",INDEX(Panaboard!U:U,MATCH(CONCATENATE(AZ1415,"-",C1415),Panaboard!Z:Z,0)))</f>
        <v/>
      </c>
      <c r="AV1415" t="str">
        <f>IF(ISERROR(INDEX(Panaboard!W:W,MATCH(CONCATENATE(AZ1415,"-",C1415),Panaboard!Z:Z,0))),"",INDEX(Panaboard!W:W,MATCH(CONCATENATE(AZ1415,"-",C1415),Panaboard!Z:Z,0)))</f>
        <v/>
      </c>
      <c r="AW1415" t="str">
        <f>IF(ISERROR(INDEX(Panaboard!X:X,MATCH(CONCATENATE(AZ1415,"-",C1415),Panaboard!Z:Z,0))),"",INDEX(Panaboard!X:X,MATCH(CONCATENATE(AZ1415,"-",C1415),Panaboard!Z:Z,0)))</f>
        <v/>
      </c>
      <c r="AX1415" t="str">
        <f>IF(ISERROR(INDEX(Panaboard!AA:AA,MATCH(CONCATENATE(AZ1415,"-",C1415),Panaboard!Z:Z,0))),"",INDEX(Panaboard!AA:AA,MATCH(CONCATENATE(AZ1415,"-",C1415),Panaboard!Z:Z,0)))</f>
        <v/>
      </c>
      <c r="AY1415" t="str">
        <f>IF(ISERROR(INDEX(Panaboard!AB:AB,MATCH(CONCATENATE(AZ1415,"-",C1415),Panaboard!Z:Z,0))),"",INDEX(Panaboard!AB:AB,MATCH(CONCATENATE(AZ1415,"-",C1415),Panaboard!Z:Z,0)))</f>
        <v/>
      </c>
      <c r="AZ1415" t="str">
        <f t="shared" si="180"/>
        <v/>
      </c>
      <c r="BA1415" t="str">
        <f>IF(ISERROR(INDEX(Panaboard!E:E,MATCH(CONCATENATE(AZ1415,"-",C1415),Panaboard!Z:Z,0))),"",INDEX(Panaboard!E:E,MATCH(CONCATENATE(AZ1415,"-",C1415),Panaboard!Z:Z,0)))</f>
        <v/>
      </c>
      <c r="BB1415" t="str">
        <f>IF(ISERROR(INDEX(Panaboard!AC:AC,MATCH(CONCATENATE(AZ1415,"-",C1415),Panaboard!Z:Z,0))),"",INDEX(Panaboard!AC:AC,MATCH(CONCATENATE(AZ1415,"-",C1415),Panaboard!Z:Z,0)))</f>
        <v/>
      </c>
      <c r="BC1415" t="str">
        <f t="shared" si="181"/>
        <v/>
      </c>
      <c r="BD1415" t="str">
        <f t="shared" si="182"/>
        <v/>
      </c>
      <c r="BE1415" t="str">
        <f t="shared" si="183"/>
        <v>xx0x0</v>
      </c>
      <c r="BF1415" t="str">
        <f>IF(ISERROR(INDEX(CuttingList!F:F,MATCH(CONCATENATE(A1415,"-",C1415),CuttingList!E:E,0))),"",INDEX(CuttingList!F:F,MATCH(CONCATENATE(A1415,"-",C1415),CuttingList!E:E,0)))</f>
        <v/>
      </c>
    </row>
    <row r="1416" spans="1:58" x14ac:dyDescent="0.25">
      <c r="A1416" t="str">
        <f>IF(PResult!BJ1416="","",PResult!BJ1416)</f>
        <v/>
      </c>
      <c r="B1416" t="str">
        <f>IF(PResult!E1416="","",PResult!E1416)</f>
        <v/>
      </c>
      <c r="C1416" t="str">
        <f>IF(PResult!BZ1416="","",PResult!BZ1416)</f>
        <v/>
      </c>
      <c r="D1416" t="str">
        <f>IF(ISERROR(INDEX(Panaboard!B:B,MATCH(CONCATENATE(AZ1416,"-",C1416),Panaboard!Z:Z,0))),"",TRIM(INDEX(Panaboard!B:B,MATCH(CONCATENATE(AZ1416,"-",C1416),Panaboard!Z:Z,0))))</f>
        <v/>
      </c>
      <c r="E1416" t="str">
        <f t="shared" si="179"/>
        <v>xx0x0</v>
      </c>
      <c r="F1416" t="str">
        <f>IF(PResult!U1416="","",UPPER(TRIM(PResult!U1416)))</f>
        <v/>
      </c>
      <c r="G1416">
        <f>IF(OR(PResult!O1416="",PResult!O1416="(null)"),0,PResult!O1416)</f>
        <v>0</v>
      </c>
      <c r="H1416" t="str">
        <f>IF(ISERROR(INDEX(Panaboard!G:G,MATCH(CONCATENATE(AZ1416,"-",C1416),Panaboard!Z:Z,0))),"",INDEX(Panaboard!G:G,MATCH(CONCATENATE(AZ1416,"-",C1416),Panaboard!Z:Z,0)))</f>
        <v/>
      </c>
      <c r="I1416" t="str">
        <f>IF(PResult!J1416="","",PResult!J1416)</f>
        <v/>
      </c>
      <c r="J1416" t="str">
        <f>IF(PResult!K1416="","",PResult!K1416)</f>
        <v/>
      </c>
      <c r="K1416">
        <f>IF(OR(PResult!L1416="(null)",PResult!L1416=""),0,PResult!L1416)</f>
        <v>0</v>
      </c>
      <c r="L1416">
        <f>IF(OR(PResult!M1416="(null)",PResult!M1416=""),0,PResult!M1416)</f>
        <v>0</v>
      </c>
      <c r="M1416">
        <f t="shared" si="176"/>
        <v>0</v>
      </c>
      <c r="N1416" t="str">
        <f>TEXT(IF(ISERROR(INDEX(Panaboard!H:H,MATCH(CONCATENATE(AZ1416,"-",C1416),Panaboard!Z:Z,0))),"",INDEX(Panaboard!H:H,MATCH(CONCATENATE(AZ1416,"-",C1416),Panaboard!Z:Z,0))),"HH:MM")</f>
        <v/>
      </c>
      <c r="O1416" t="str">
        <f>TEXT(IF(ISERROR(INDEX(Panaboard!I:I,MATCH(CONCATENATE(AZ1416,"-",C1416),Panaboard!Z:Z,0))),"",INDEX(Panaboard!I:I,MATCH(CONCATENATE(AZ1416,"-",C1416),Panaboard!Z:Z,0))),"HH:MM")</f>
        <v/>
      </c>
      <c r="P1416" t="str">
        <f t="shared" si="177"/>
        <v/>
      </c>
      <c r="Q1416" t="str">
        <f>IF(ISERROR(INDEX(Panaboard!S:S,MATCH(CONCATENATE(AZ1416,"-",C1416),Panaboard!Z:Z,0))),"",INDEX(Panaboard!S:S,MATCH(CONCATENATE(AZ1416,"-",C1416),Panaboard!Z:Z,0)))</f>
        <v/>
      </c>
      <c r="R1416" t="str">
        <f>IF(ISERROR(INDEX(Panaboard!F:F,MATCH(CONCATENATE(AZ1416,"-",C1416),Panaboard!Z:Z,0))),"",INDEX(Panaboard!F:F,MATCH(CONCATENATE(AZ1416,"-",C1416),Panaboard!Z:Z,0)))</f>
        <v/>
      </c>
      <c r="S1416" t="str">
        <f t="shared" si="178"/>
        <v/>
      </c>
      <c r="T1416" t="str">
        <f>IF(ISERROR(INDEX(Panaboard!D:D,MATCH(CONCATENATE(AZ1416,"-",C1416),Panaboard!Z:Z,0))),"",INDEX(Panaboard!D:D,MATCH(CONCATENATE(AZ1416,"-",C1416),Panaboard!Z:Z,0)))</f>
        <v/>
      </c>
      <c r="U1416" t="str">
        <f>IF(ISERROR(INDEX(Panaboard!J:J,MATCH(CONCATENATE(AZ1416,"-",C1416),Panaboard!Z:Z,0))),"",INDEX(Panaboard!J:J,MATCH(CONCATENATE(AZ1416,"-",C1416),Panaboard!Z:Z,0)))</f>
        <v/>
      </c>
      <c r="V1416">
        <f>IF(PResult!BL1416="",0,PResult!BL1416)</f>
        <v>0</v>
      </c>
      <c r="W1416">
        <f>IF(PResult!BM1416="",0,PResult!BM1416)</f>
        <v>0</v>
      </c>
      <c r="X1416">
        <f>IF(OR(PResult!AE1416="",PResult!AE1416="(null)"),IF(OR(PResult!AD1416="",PResult!AD1416="(null)"),0,PResult!AD1416),PResult!AE1416)</f>
        <v>0</v>
      </c>
      <c r="Y1416" t="str">
        <f>IF(OR(PResult!V1416="",PResult!V1416="(null)"),"",PResult!V1416)</f>
        <v/>
      </c>
      <c r="Z1416" t="str">
        <f>CONCATENATE(PResult!BO1416,PResult!BP1416)</f>
        <v/>
      </c>
      <c r="AA1416" t="str">
        <f>IF(PResult!Y1416="","",PResult!Y1416)</f>
        <v/>
      </c>
      <c r="AB1416" t="str">
        <f>IF(PResult!BQ1416="","",PResult!BQ1416)</f>
        <v/>
      </c>
      <c r="AC1416" t="str">
        <f>IF(PResult!BR1416="","",PResult!BR1416)</f>
        <v/>
      </c>
      <c r="AD1416" t="str">
        <f>IF(PResult!BS1416="","",PResult!BS1416)</f>
        <v/>
      </c>
      <c r="AE1416" t="str">
        <f>IF(PResult!BN1416="","",PResult!BN1416)</f>
        <v/>
      </c>
      <c r="AF1416" t="str">
        <f>IF(PResult!BT1416="","",PResult!BT1416)</f>
        <v/>
      </c>
      <c r="AG1416" t="str">
        <f>IF(PResult!BU1416="","",PResult!BU1416)</f>
        <v/>
      </c>
      <c r="AH1416" t="str">
        <f>IF(PResult!BV1416="","",PResult!BV1416)</f>
        <v/>
      </c>
      <c r="AI1416" t="str">
        <f>TEXT(IF(ISERROR(INDEX(Panaboard!L:L,MATCH(CONCATENATE(AZ1416,"-",C1416),Panaboard!Z:Z,0))),"",INDEX(Panaboard!L:L,MATCH(CONCATENATE(AZ1416,"-",C1416),Panaboard!Z:Z,0))),"HH:MM")</f>
        <v/>
      </c>
      <c r="AJ1416" t="str">
        <f>TEXT(IF(ISERROR(INDEX(Panaboard!M:M,MATCH(CONCATENATE(AZ1416,"-",C1416),Panaboard!Z:Z,0))),"",INDEX(Panaboard!M:M,MATCH(CONCATENATE(AZ1416,"-",C1416),Panaboard!Z:Z,0))),"HH:MM")</f>
        <v/>
      </c>
      <c r="AK1416" t="str">
        <f>IF(PResult!BY1416="","",PResult!BY1416)</f>
        <v/>
      </c>
      <c r="AL1416">
        <f>IF(PResult!P1416="",0,PResult!P1416)</f>
        <v>0</v>
      </c>
      <c r="AM1416" t="str">
        <f>IF(ISERROR(INDEX(Panaboard!N:N,MATCH(CONCATENATE(AZ1416,"-",C1416),Panaboard!Z:Z,0))),"",INDEX(Panaboard!N:N,MATCH(CONCATENATE(AZ1416,"-",C1416),Panaboard!Z:Z,0)))</f>
        <v/>
      </c>
      <c r="AN1416" t="str">
        <f>IF(ISERROR(INDEX(Panaboard!O:O,MATCH(CONCATENATE(AZ1416,"-",C1416),Panaboard!Z:Z,0))),"",INDEX(Panaboard!O:O,MATCH(CONCATENATE(AZ1416,"-",C1416),Panaboard!Z:Z,0)))</f>
        <v/>
      </c>
      <c r="AO1416" t="str">
        <f>IF(ISERROR(INDEX(Panaboard!P:P,MATCH(CONCATENATE(AZ1416,"-",C1416),Panaboard!Z:Z,0))),"",INDEX(Panaboard!P:P,MATCH(CONCATENATE(AZ1416,"-",C1416),Panaboard!Z:Z,0)))</f>
        <v/>
      </c>
      <c r="AP1416" t="str">
        <f>IF(ISERROR(INDEX(Panaboard!Q:Q,MATCH(CONCATENATE(AZ1416,"-",C1416),Panaboard!Z:Z,0))),"",INDEX(Panaboard!Q:Q,MATCH(CONCATENATE(AZ1416,"-",C1416),Panaboard!Z:Z,0)))</f>
        <v/>
      </c>
      <c r="AR1416" t="str">
        <f>IF(PResult!BW1416="","",PResult!BW1416)</f>
        <v/>
      </c>
      <c r="AS1416" t="str">
        <f>IF(PResult!BX1416="","",PResult!BX1416)</f>
        <v/>
      </c>
      <c r="AT1416" t="str">
        <f>IF(ISERROR(INDEX(Panaboard!K:K,MATCH(CONCATENATE(AZ1416,"-",C1416),Panaboard!Z:Z,0))),"",INDEX(Panaboard!K:K,MATCH(CONCATENATE(AZ1416,"-",C1416),Panaboard!Z:Z,0)))</f>
        <v/>
      </c>
      <c r="AU1416" t="str">
        <f>IF(ISERROR(INDEX(Panaboard!U:U,MATCH(CONCATENATE(AZ1416,"-",C1416),Panaboard!Z:Z,0))),"",INDEX(Panaboard!U:U,MATCH(CONCATENATE(AZ1416,"-",C1416),Panaboard!Z:Z,0)))</f>
        <v/>
      </c>
      <c r="AV1416" t="str">
        <f>IF(ISERROR(INDEX(Panaboard!W:W,MATCH(CONCATENATE(AZ1416,"-",C1416),Panaboard!Z:Z,0))),"",INDEX(Panaboard!W:W,MATCH(CONCATENATE(AZ1416,"-",C1416),Panaboard!Z:Z,0)))</f>
        <v/>
      </c>
      <c r="AW1416" t="str">
        <f>IF(ISERROR(INDEX(Panaboard!X:X,MATCH(CONCATENATE(AZ1416,"-",C1416),Panaboard!Z:Z,0))),"",INDEX(Panaboard!X:X,MATCH(CONCATENATE(AZ1416,"-",C1416),Panaboard!Z:Z,0)))</f>
        <v/>
      </c>
      <c r="AX1416" t="str">
        <f>IF(ISERROR(INDEX(Panaboard!AA:AA,MATCH(CONCATENATE(AZ1416,"-",C1416),Panaboard!Z:Z,0))),"",INDEX(Panaboard!AA:AA,MATCH(CONCATENATE(AZ1416,"-",C1416),Panaboard!Z:Z,0)))</f>
        <v/>
      </c>
      <c r="AY1416" t="str">
        <f>IF(ISERROR(INDEX(Panaboard!AB:AB,MATCH(CONCATENATE(AZ1416,"-",C1416),Panaboard!Z:Z,0))),"",INDEX(Panaboard!AB:AB,MATCH(CONCATENATE(AZ1416,"-",C1416),Panaboard!Z:Z,0)))</f>
        <v/>
      </c>
      <c r="AZ1416" t="str">
        <f t="shared" si="180"/>
        <v/>
      </c>
      <c r="BA1416" t="str">
        <f>IF(ISERROR(INDEX(Panaboard!E:E,MATCH(CONCATENATE(AZ1416,"-",C1416),Panaboard!Z:Z,0))),"",INDEX(Panaboard!E:E,MATCH(CONCATENATE(AZ1416,"-",C1416),Panaboard!Z:Z,0)))</f>
        <v/>
      </c>
      <c r="BB1416" t="str">
        <f>IF(ISERROR(INDEX(Panaboard!AC:AC,MATCH(CONCATENATE(AZ1416,"-",C1416),Panaboard!Z:Z,0))),"",INDEX(Panaboard!AC:AC,MATCH(CONCATENATE(AZ1416,"-",C1416),Panaboard!Z:Z,0)))</f>
        <v/>
      </c>
      <c r="BC1416" t="str">
        <f t="shared" si="181"/>
        <v/>
      </c>
      <c r="BD1416" t="str">
        <f t="shared" si="182"/>
        <v/>
      </c>
      <c r="BE1416" t="str">
        <f t="shared" si="183"/>
        <v>xx0x0</v>
      </c>
      <c r="BF1416" t="str">
        <f>IF(ISERROR(INDEX(CuttingList!F:F,MATCH(CONCATENATE(A1416,"-",C1416),CuttingList!E:E,0))),"",INDEX(CuttingList!F:F,MATCH(CONCATENATE(A1416,"-",C1416),CuttingList!E:E,0)))</f>
        <v/>
      </c>
    </row>
    <row r="1417" spans="1:58" x14ac:dyDescent="0.25">
      <c r="A1417" t="str">
        <f>IF(PResult!BJ1417="","",PResult!BJ1417)</f>
        <v/>
      </c>
      <c r="B1417" t="str">
        <f>IF(PResult!E1417="","",PResult!E1417)</f>
        <v/>
      </c>
      <c r="C1417" t="str">
        <f>IF(PResult!BZ1417="","",PResult!BZ1417)</f>
        <v/>
      </c>
      <c r="D1417" t="str">
        <f>IF(ISERROR(INDEX(Panaboard!B:B,MATCH(CONCATENATE(AZ1417,"-",C1417),Panaboard!Z:Z,0))),"",TRIM(INDEX(Panaboard!B:B,MATCH(CONCATENATE(AZ1417,"-",C1417),Panaboard!Z:Z,0))))</f>
        <v/>
      </c>
      <c r="E1417" t="str">
        <f t="shared" si="179"/>
        <v>xx0x0</v>
      </c>
      <c r="F1417" t="str">
        <f>IF(PResult!U1417="","",UPPER(TRIM(PResult!U1417)))</f>
        <v/>
      </c>
      <c r="G1417">
        <f>IF(OR(PResult!O1417="",PResult!O1417="(null)"),0,PResult!O1417)</f>
        <v>0</v>
      </c>
      <c r="H1417" t="str">
        <f>IF(ISERROR(INDEX(Panaboard!G:G,MATCH(CONCATENATE(AZ1417,"-",C1417),Panaboard!Z:Z,0))),"",INDEX(Panaboard!G:G,MATCH(CONCATENATE(AZ1417,"-",C1417),Panaboard!Z:Z,0)))</f>
        <v/>
      </c>
      <c r="I1417" t="str">
        <f>IF(PResult!J1417="","",PResult!J1417)</f>
        <v/>
      </c>
      <c r="J1417" t="str">
        <f>IF(PResult!K1417="","",PResult!K1417)</f>
        <v/>
      </c>
      <c r="K1417">
        <f>IF(OR(PResult!L1417="(null)",PResult!L1417=""),0,PResult!L1417)</f>
        <v>0</v>
      </c>
      <c r="L1417">
        <f>IF(OR(PResult!M1417="(null)",PResult!M1417=""),0,PResult!M1417)</f>
        <v>0</v>
      </c>
      <c r="M1417">
        <f t="shared" si="176"/>
        <v>0</v>
      </c>
      <c r="N1417" t="str">
        <f>TEXT(IF(ISERROR(INDEX(Panaboard!H:H,MATCH(CONCATENATE(AZ1417,"-",C1417),Panaboard!Z:Z,0))),"",INDEX(Panaboard!H:H,MATCH(CONCATENATE(AZ1417,"-",C1417),Panaboard!Z:Z,0))),"HH:MM")</f>
        <v/>
      </c>
      <c r="O1417" t="str">
        <f>TEXT(IF(ISERROR(INDEX(Panaboard!I:I,MATCH(CONCATENATE(AZ1417,"-",C1417),Panaboard!Z:Z,0))),"",INDEX(Panaboard!I:I,MATCH(CONCATENATE(AZ1417,"-",C1417),Panaboard!Z:Z,0))),"HH:MM")</f>
        <v/>
      </c>
      <c r="P1417" t="str">
        <f t="shared" si="177"/>
        <v/>
      </c>
      <c r="Q1417" t="str">
        <f>IF(ISERROR(INDEX(Panaboard!S:S,MATCH(CONCATENATE(AZ1417,"-",C1417),Panaboard!Z:Z,0))),"",INDEX(Panaboard!S:S,MATCH(CONCATENATE(AZ1417,"-",C1417),Panaboard!Z:Z,0)))</f>
        <v/>
      </c>
      <c r="R1417" t="str">
        <f>IF(ISERROR(INDEX(Panaboard!F:F,MATCH(CONCATENATE(AZ1417,"-",C1417),Panaboard!Z:Z,0))),"",INDEX(Panaboard!F:F,MATCH(CONCATENATE(AZ1417,"-",C1417),Panaboard!Z:Z,0)))</f>
        <v/>
      </c>
      <c r="S1417" t="str">
        <f t="shared" si="178"/>
        <v/>
      </c>
      <c r="T1417" t="str">
        <f>IF(ISERROR(INDEX(Panaboard!D:D,MATCH(CONCATENATE(AZ1417,"-",C1417),Panaboard!Z:Z,0))),"",INDEX(Panaboard!D:D,MATCH(CONCATENATE(AZ1417,"-",C1417),Panaboard!Z:Z,0)))</f>
        <v/>
      </c>
      <c r="U1417" t="str">
        <f>IF(ISERROR(INDEX(Panaboard!J:J,MATCH(CONCATENATE(AZ1417,"-",C1417),Panaboard!Z:Z,0))),"",INDEX(Panaboard!J:J,MATCH(CONCATENATE(AZ1417,"-",C1417),Panaboard!Z:Z,0)))</f>
        <v/>
      </c>
      <c r="V1417">
        <f>IF(PResult!BL1417="",0,PResult!BL1417)</f>
        <v>0</v>
      </c>
      <c r="W1417">
        <f>IF(PResult!BM1417="",0,PResult!BM1417)</f>
        <v>0</v>
      </c>
      <c r="X1417">
        <f>IF(OR(PResult!AE1417="",PResult!AE1417="(null)"),IF(OR(PResult!AD1417="",PResult!AD1417="(null)"),0,PResult!AD1417),PResult!AE1417)</f>
        <v>0</v>
      </c>
      <c r="Y1417" t="str">
        <f>IF(OR(PResult!V1417="",PResult!V1417="(null)"),"",PResult!V1417)</f>
        <v/>
      </c>
      <c r="Z1417" t="str">
        <f>CONCATENATE(PResult!BO1417,PResult!BP1417)</f>
        <v/>
      </c>
      <c r="AA1417" t="str">
        <f>IF(PResult!Y1417="","",PResult!Y1417)</f>
        <v/>
      </c>
      <c r="AB1417" t="str">
        <f>IF(PResult!BQ1417="","",PResult!BQ1417)</f>
        <v/>
      </c>
      <c r="AC1417" t="str">
        <f>IF(PResult!BR1417="","",PResult!BR1417)</f>
        <v/>
      </c>
      <c r="AD1417" t="str">
        <f>IF(PResult!BS1417="","",PResult!BS1417)</f>
        <v/>
      </c>
      <c r="AE1417" t="str">
        <f>IF(PResult!BN1417="","",PResult!BN1417)</f>
        <v/>
      </c>
      <c r="AF1417" t="str">
        <f>IF(PResult!BT1417="","",PResult!BT1417)</f>
        <v/>
      </c>
      <c r="AG1417" t="str">
        <f>IF(PResult!BU1417="","",PResult!BU1417)</f>
        <v/>
      </c>
      <c r="AH1417" t="str">
        <f>IF(PResult!BV1417="","",PResult!BV1417)</f>
        <v/>
      </c>
      <c r="AI1417" t="str">
        <f>TEXT(IF(ISERROR(INDEX(Panaboard!L:L,MATCH(CONCATENATE(AZ1417,"-",C1417),Panaboard!Z:Z,0))),"",INDEX(Panaboard!L:L,MATCH(CONCATENATE(AZ1417,"-",C1417),Panaboard!Z:Z,0))),"HH:MM")</f>
        <v/>
      </c>
      <c r="AJ1417" t="str">
        <f>TEXT(IF(ISERROR(INDEX(Panaboard!M:M,MATCH(CONCATENATE(AZ1417,"-",C1417),Panaboard!Z:Z,0))),"",INDEX(Panaboard!M:M,MATCH(CONCATENATE(AZ1417,"-",C1417),Panaboard!Z:Z,0))),"HH:MM")</f>
        <v/>
      </c>
      <c r="AK1417" t="str">
        <f>IF(PResult!BY1417="","",PResult!BY1417)</f>
        <v/>
      </c>
      <c r="AL1417">
        <f>IF(PResult!P1417="",0,PResult!P1417)</f>
        <v>0</v>
      </c>
      <c r="AM1417" t="str">
        <f>IF(ISERROR(INDEX(Panaboard!N:N,MATCH(CONCATENATE(AZ1417,"-",C1417),Panaboard!Z:Z,0))),"",INDEX(Panaboard!N:N,MATCH(CONCATENATE(AZ1417,"-",C1417),Panaboard!Z:Z,0)))</f>
        <v/>
      </c>
      <c r="AN1417" t="str">
        <f>IF(ISERROR(INDEX(Panaboard!O:O,MATCH(CONCATENATE(AZ1417,"-",C1417),Panaboard!Z:Z,0))),"",INDEX(Panaboard!O:O,MATCH(CONCATENATE(AZ1417,"-",C1417),Panaboard!Z:Z,0)))</f>
        <v/>
      </c>
      <c r="AO1417" t="str">
        <f>IF(ISERROR(INDEX(Panaboard!P:P,MATCH(CONCATENATE(AZ1417,"-",C1417),Panaboard!Z:Z,0))),"",INDEX(Panaboard!P:P,MATCH(CONCATENATE(AZ1417,"-",C1417),Panaboard!Z:Z,0)))</f>
        <v/>
      </c>
      <c r="AP1417" t="str">
        <f>IF(ISERROR(INDEX(Panaboard!Q:Q,MATCH(CONCATENATE(AZ1417,"-",C1417),Panaboard!Z:Z,0))),"",INDEX(Panaboard!Q:Q,MATCH(CONCATENATE(AZ1417,"-",C1417),Panaboard!Z:Z,0)))</f>
        <v/>
      </c>
      <c r="AR1417" t="str">
        <f>IF(PResult!BW1417="","",PResult!BW1417)</f>
        <v/>
      </c>
      <c r="AS1417" t="str">
        <f>IF(PResult!BX1417="","",PResult!BX1417)</f>
        <v/>
      </c>
      <c r="AT1417" t="str">
        <f>IF(ISERROR(INDEX(Panaboard!K:K,MATCH(CONCATENATE(AZ1417,"-",C1417),Panaboard!Z:Z,0))),"",INDEX(Panaboard!K:K,MATCH(CONCATENATE(AZ1417,"-",C1417),Panaboard!Z:Z,0)))</f>
        <v/>
      </c>
      <c r="AU1417" t="str">
        <f>IF(ISERROR(INDEX(Panaboard!U:U,MATCH(CONCATENATE(AZ1417,"-",C1417),Panaboard!Z:Z,0))),"",INDEX(Panaboard!U:U,MATCH(CONCATENATE(AZ1417,"-",C1417),Panaboard!Z:Z,0)))</f>
        <v/>
      </c>
      <c r="AV1417" t="str">
        <f>IF(ISERROR(INDEX(Panaboard!W:W,MATCH(CONCATENATE(AZ1417,"-",C1417),Panaboard!Z:Z,0))),"",INDEX(Panaboard!W:W,MATCH(CONCATENATE(AZ1417,"-",C1417),Panaboard!Z:Z,0)))</f>
        <v/>
      </c>
      <c r="AW1417" t="str">
        <f>IF(ISERROR(INDEX(Panaboard!X:X,MATCH(CONCATENATE(AZ1417,"-",C1417),Panaboard!Z:Z,0))),"",INDEX(Panaboard!X:X,MATCH(CONCATENATE(AZ1417,"-",C1417),Panaboard!Z:Z,0)))</f>
        <v/>
      </c>
      <c r="AX1417" t="str">
        <f>IF(ISERROR(INDEX(Panaboard!AA:AA,MATCH(CONCATENATE(AZ1417,"-",C1417),Panaboard!Z:Z,0))),"",INDEX(Panaboard!AA:AA,MATCH(CONCATENATE(AZ1417,"-",C1417),Panaboard!Z:Z,0)))</f>
        <v/>
      </c>
      <c r="AY1417" t="str">
        <f>IF(ISERROR(INDEX(Panaboard!AB:AB,MATCH(CONCATENATE(AZ1417,"-",C1417),Panaboard!Z:Z,0))),"",INDEX(Panaboard!AB:AB,MATCH(CONCATENATE(AZ1417,"-",C1417),Panaboard!Z:Z,0)))</f>
        <v/>
      </c>
      <c r="AZ1417" t="str">
        <f t="shared" si="180"/>
        <v/>
      </c>
      <c r="BA1417" t="str">
        <f>IF(ISERROR(INDEX(Panaboard!E:E,MATCH(CONCATENATE(AZ1417,"-",C1417),Panaboard!Z:Z,0))),"",INDEX(Panaboard!E:E,MATCH(CONCATENATE(AZ1417,"-",C1417),Panaboard!Z:Z,0)))</f>
        <v/>
      </c>
      <c r="BB1417" t="str">
        <f>IF(ISERROR(INDEX(Panaboard!AC:AC,MATCH(CONCATENATE(AZ1417,"-",C1417),Panaboard!Z:Z,0))),"",INDEX(Panaboard!AC:AC,MATCH(CONCATENATE(AZ1417,"-",C1417),Panaboard!Z:Z,0)))</f>
        <v/>
      </c>
      <c r="BC1417" t="str">
        <f t="shared" si="181"/>
        <v/>
      </c>
      <c r="BD1417" t="str">
        <f t="shared" si="182"/>
        <v/>
      </c>
      <c r="BE1417" t="str">
        <f t="shared" si="183"/>
        <v>xx0x0</v>
      </c>
      <c r="BF1417" t="str">
        <f>IF(ISERROR(INDEX(CuttingList!F:F,MATCH(CONCATENATE(A1417,"-",C1417),CuttingList!E:E,0))),"",INDEX(CuttingList!F:F,MATCH(CONCATENATE(A1417,"-",C1417),CuttingList!E:E,0)))</f>
        <v/>
      </c>
    </row>
    <row r="1418" spans="1:58" x14ac:dyDescent="0.25">
      <c r="A1418" t="str">
        <f>IF(PResult!BJ1418="","",PResult!BJ1418)</f>
        <v/>
      </c>
      <c r="B1418" t="str">
        <f>IF(PResult!E1418="","",PResult!E1418)</f>
        <v/>
      </c>
      <c r="C1418" t="str">
        <f>IF(PResult!BZ1418="","",PResult!BZ1418)</f>
        <v/>
      </c>
      <c r="D1418" t="str">
        <f>IF(ISERROR(INDEX(Panaboard!B:B,MATCH(CONCATENATE(AZ1418,"-",C1418),Panaboard!Z:Z,0))),"",TRIM(INDEX(Panaboard!B:B,MATCH(CONCATENATE(AZ1418,"-",C1418),Panaboard!Z:Z,0))))</f>
        <v/>
      </c>
      <c r="E1418" t="str">
        <f t="shared" si="179"/>
        <v>xx0x0</v>
      </c>
      <c r="F1418" t="str">
        <f>IF(PResult!U1418="","",UPPER(TRIM(PResult!U1418)))</f>
        <v/>
      </c>
      <c r="G1418">
        <f>IF(OR(PResult!O1418="",PResult!O1418="(null)"),0,PResult!O1418)</f>
        <v>0</v>
      </c>
      <c r="H1418" t="str">
        <f>IF(ISERROR(INDEX(Panaboard!G:G,MATCH(CONCATENATE(AZ1418,"-",C1418),Panaboard!Z:Z,0))),"",INDEX(Panaboard!G:G,MATCH(CONCATENATE(AZ1418,"-",C1418),Panaboard!Z:Z,0)))</f>
        <v/>
      </c>
      <c r="I1418" t="str">
        <f>IF(PResult!J1418="","",PResult!J1418)</f>
        <v/>
      </c>
      <c r="J1418" t="str">
        <f>IF(PResult!K1418="","",PResult!K1418)</f>
        <v/>
      </c>
      <c r="K1418">
        <f>IF(OR(PResult!L1418="(null)",PResult!L1418=""),0,PResult!L1418)</f>
        <v>0</v>
      </c>
      <c r="L1418">
        <f>IF(OR(PResult!M1418="(null)",PResult!M1418=""),0,PResult!M1418)</f>
        <v>0</v>
      </c>
      <c r="M1418">
        <f t="shared" si="176"/>
        <v>0</v>
      </c>
      <c r="N1418" t="str">
        <f>TEXT(IF(ISERROR(INDEX(Panaboard!H:H,MATCH(CONCATENATE(AZ1418,"-",C1418),Panaboard!Z:Z,0))),"",INDEX(Panaboard!H:H,MATCH(CONCATENATE(AZ1418,"-",C1418),Panaboard!Z:Z,0))),"HH:MM")</f>
        <v/>
      </c>
      <c r="O1418" t="str">
        <f>TEXT(IF(ISERROR(INDEX(Panaboard!I:I,MATCH(CONCATENATE(AZ1418,"-",C1418),Panaboard!Z:Z,0))),"",INDEX(Panaboard!I:I,MATCH(CONCATENATE(AZ1418,"-",C1418),Panaboard!Z:Z,0))),"HH:MM")</f>
        <v/>
      </c>
      <c r="P1418" t="str">
        <f t="shared" si="177"/>
        <v/>
      </c>
      <c r="Q1418" t="str">
        <f>IF(ISERROR(INDEX(Panaboard!S:S,MATCH(CONCATENATE(AZ1418,"-",C1418),Panaboard!Z:Z,0))),"",INDEX(Panaboard!S:S,MATCH(CONCATENATE(AZ1418,"-",C1418),Panaboard!Z:Z,0)))</f>
        <v/>
      </c>
      <c r="R1418" t="str">
        <f>IF(ISERROR(INDEX(Panaboard!F:F,MATCH(CONCATENATE(AZ1418,"-",C1418),Panaboard!Z:Z,0))),"",INDEX(Panaboard!F:F,MATCH(CONCATENATE(AZ1418,"-",C1418),Panaboard!Z:Z,0)))</f>
        <v/>
      </c>
      <c r="S1418" t="str">
        <f t="shared" si="178"/>
        <v/>
      </c>
      <c r="T1418" t="str">
        <f>IF(ISERROR(INDEX(Panaboard!D:D,MATCH(CONCATENATE(AZ1418,"-",C1418),Panaboard!Z:Z,0))),"",INDEX(Panaboard!D:D,MATCH(CONCATENATE(AZ1418,"-",C1418),Panaboard!Z:Z,0)))</f>
        <v/>
      </c>
      <c r="U1418" t="str">
        <f>IF(ISERROR(INDEX(Panaboard!J:J,MATCH(CONCATENATE(AZ1418,"-",C1418),Panaboard!Z:Z,0))),"",INDEX(Panaboard!J:J,MATCH(CONCATENATE(AZ1418,"-",C1418),Panaboard!Z:Z,0)))</f>
        <v/>
      </c>
      <c r="V1418">
        <f>IF(PResult!BL1418="",0,PResult!BL1418)</f>
        <v>0</v>
      </c>
      <c r="W1418">
        <f>IF(PResult!BM1418="",0,PResult!BM1418)</f>
        <v>0</v>
      </c>
      <c r="X1418">
        <f>IF(OR(PResult!AE1418="",PResult!AE1418="(null)"),IF(OR(PResult!AD1418="",PResult!AD1418="(null)"),0,PResult!AD1418),PResult!AE1418)</f>
        <v>0</v>
      </c>
      <c r="Y1418" t="str">
        <f>IF(OR(PResult!V1418="",PResult!V1418="(null)"),"",PResult!V1418)</f>
        <v/>
      </c>
      <c r="Z1418" t="str">
        <f>CONCATENATE(PResult!BO1418,PResult!BP1418)</f>
        <v/>
      </c>
      <c r="AA1418" t="str">
        <f>IF(PResult!Y1418="","",PResult!Y1418)</f>
        <v/>
      </c>
      <c r="AB1418" t="str">
        <f>IF(PResult!BQ1418="","",PResult!BQ1418)</f>
        <v/>
      </c>
      <c r="AC1418" t="str">
        <f>IF(PResult!BR1418="","",PResult!BR1418)</f>
        <v/>
      </c>
      <c r="AD1418" t="str">
        <f>IF(PResult!BS1418="","",PResult!BS1418)</f>
        <v/>
      </c>
      <c r="AE1418" t="str">
        <f>IF(PResult!BN1418="","",PResult!BN1418)</f>
        <v/>
      </c>
      <c r="AF1418" t="str">
        <f>IF(PResult!BT1418="","",PResult!BT1418)</f>
        <v/>
      </c>
      <c r="AG1418" t="str">
        <f>IF(PResult!BU1418="","",PResult!BU1418)</f>
        <v/>
      </c>
      <c r="AH1418" t="str">
        <f>IF(PResult!BV1418="","",PResult!BV1418)</f>
        <v/>
      </c>
      <c r="AI1418" t="str">
        <f>TEXT(IF(ISERROR(INDEX(Panaboard!L:L,MATCH(CONCATENATE(AZ1418,"-",C1418),Panaboard!Z:Z,0))),"",INDEX(Panaboard!L:L,MATCH(CONCATENATE(AZ1418,"-",C1418),Panaboard!Z:Z,0))),"HH:MM")</f>
        <v/>
      </c>
      <c r="AJ1418" t="str">
        <f>TEXT(IF(ISERROR(INDEX(Panaboard!M:M,MATCH(CONCATENATE(AZ1418,"-",C1418),Panaboard!Z:Z,0))),"",INDEX(Panaboard!M:M,MATCH(CONCATENATE(AZ1418,"-",C1418),Panaboard!Z:Z,0))),"HH:MM")</f>
        <v/>
      </c>
      <c r="AK1418" t="str">
        <f>IF(PResult!BY1418="","",PResult!BY1418)</f>
        <v/>
      </c>
      <c r="AL1418">
        <f>IF(PResult!P1418="",0,PResult!P1418)</f>
        <v>0</v>
      </c>
      <c r="AM1418" t="str">
        <f>IF(ISERROR(INDEX(Panaboard!N:N,MATCH(CONCATENATE(AZ1418,"-",C1418),Panaboard!Z:Z,0))),"",INDEX(Panaboard!N:N,MATCH(CONCATENATE(AZ1418,"-",C1418),Panaboard!Z:Z,0)))</f>
        <v/>
      </c>
      <c r="AN1418" t="str">
        <f>IF(ISERROR(INDEX(Panaboard!O:O,MATCH(CONCATENATE(AZ1418,"-",C1418),Panaboard!Z:Z,0))),"",INDEX(Panaboard!O:O,MATCH(CONCATENATE(AZ1418,"-",C1418),Panaboard!Z:Z,0)))</f>
        <v/>
      </c>
      <c r="AO1418" t="str">
        <f>IF(ISERROR(INDEX(Panaboard!P:P,MATCH(CONCATENATE(AZ1418,"-",C1418),Panaboard!Z:Z,0))),"",INDEX(Panaboard!P:P,MATCH(CONCATENATE(AZ1418,"-",C1418),Panaboard!Z:Z,0)))</f>
        <v/>
      </c>
      <c r="AP1418" t="str">
        <f>IF(ISERROR(INDEX(Panaboard!Q:Q,MATCH(CONCATENATE(AZ1418,"-",C1418),Panaboard!Z:Z,0))),"",INDEX(Panaboard!Q:Q,MATCH(CONCATENATE(AZ1418,"-",C1418),Panaboard!Z:Z,0)))</f>
        <v/>
      </c>
      <c r="AR1418" t="str">
        <f>IF(PResult!BW1418="","",PResult!BW1418)</f>
        <v/>
      </c>
      <c r="AS1418" t="str">
        <f>IF(PResult!BX1418="","",PResult!BX1418)</f>
        <v/>
      </c>
      <c r="AT1418" t="str">
        <f>IF(ISERROR(INDEX(Panaboard!K:K,MATCH(CONCATENATE(AZ1418,"-",C1418),Panaboard!Z:Z,0))),"",INDEX(Panaboard!K:K,MATCH(CONCATENATE(AZ1418,"-",C1418),Panaboard!Z:Z,0)))</f>
        <v/>
      </c>
      <c r="AU1418" t="str">
        <f>IF(ISERROR(INDEX(Panaboard!U:U,MATCH(CONCATENATE(AZ1418,"-",C1418),Panaboard!Z:Z,0))),"",INDEX(Panaboard!U:U,MATCH(CONCATENATE(AZ1418,"-",C1418),Panaboard!Z:Z,0)))</f>
        <v/>
      </c>
      <c r="AV1418" t="str">
        <f>IF(ISERROR(INDEX(Panaboard!W:W,MATCH(CONCATENATE(AZ1418,"-",C1418),Panaboard!Z:Z,0))),"",INDEX(Panaboard!W:W,MATCH(CONCATENATE(AZ1418,"-",C1418),Panaboard!Z:Z,0)))</f>
        <v/>
      </c>
      <c r="AW1418" t="str">
        <f>IF(ISERROR(INDEX(Panaboard!X:X,MATCH(CONCATENATE(AZ1418,"-",C1418),Panaboard!Z:Z,0))),"",INDEX(Panaboard!X:X,MATCH(CONCATENATE(AZ1418,"-",C1418),Panaboard!Z:Z,0)))</f>
        <v/>
      </c>
      <c r="AX1418" t="str">
        <f>IF(ISERROR(INDEX(Panaboard!AA:AA,MATCH(CONCATENATE(AZ1418,"-",C1418),Panaboard!Z:Z,0))),"",INDEX(Panaboard!AA:AA,MATCH(CONCATENATE(AZ1418,"-",C1418),Panaboard!Z:Z,0)))</f>
        <v/>
      </c>
      <c r="AY1418" t="str">
        <f>IF(ISERROR(INDEX(Panaboard!AB:AB,MATCH(CONCATENATE(AZ1418,"-",C1418),Panaboard!Z:Z,0))),"",INDEX(Panaboard!AB:AB,MATCH(CONCATENATE(AZ1418,"-",C1418),Panaboard!Z:Z,0)))</f>
        <v/>
      </c>
      <c r="AZ1418" t="str">
        <f t="shared" si="180"/>
        <v/>
      </c>
      <c r="BA1418" t="str">
        <f>IF(ISERROR(INDEX(Panaboard!E:E,MATCH(CONCATENATE(AZ1418,"-",C1418),Panaboard!Z:Z,0))),"",INDEX(Panaboard!E:E,MATCH(CONCATENATE(AZ1418,"-",C1418),Panaboard!Z:Z,0)))</f>
        <v/>
      </c>
      <c r="BB1418" t="str">
        <f>IF(ISERROR(INDEX(Panaboard!AC:AC,MATCH(CONCATENATE(AZ1418,"-",C1418),Panaboard!Z:Z,0))),"",INDEX(Panaboard!AC:AC,MATCH(CONCATENATE(AZ1418,"-",C1418),Panaboard!Z:Z,0)))</f>
        <v/>
      </c>
      <c r="BC1418" t="str">
        <f t="shared" si="181"/>
        <v/>
      </c>
      <c r="BD1418" t="str">
        <f t="shared" si="182"/>
        <v/>
      </c>
      <c r="BE1418" t="str">
        <f t="shared" si="183"/>
        <v>xx0x0</v>
      </c>
      <c r="BF1418" t="str">
        <f>IF(ISERROR(INDEX(CuttingList!F:F,MATCH(CONCATENATE(A1418,"-",C1418),CuttingList!E:E,0))),"",INDEX(CuttingList!F:F,MATCH(CONCATENATE(A1418,"-",C1418),CuttingList!E:E,0)))</f>
        <v/>
      </c>
    </row>
    <row r="1419" spans="1:58" x14ac:dyDescent="0.25">
      <c r="A1419" t="str">
        <f>IF(PResult!BJ1419="","",PResult!BJ1419)</f>
        <v/>
      </c>
      <c r="B1419" t="str">
        <f>IF(PResult!E1419="","",PResult!E1419)</f>
        <v/>
      </c>
      <c r="C1419" t="str">
        <f>IF(PResult!BZ1419="","",PResult!BZ1419)</f>
        <v/>
      </c>
      <c r="D1419" t="str">
        <f>IF(ISERROR(INDEX(Panaboard!B:B,MATCH(CONCATENATE(AZ1419,"-",C1419),Panaboard!Z:Z,0))),"",TRIM(INDEX(Panaboard!B:B,MATCH(CONCATENATE(AZ1419,"-",C1419),Panaboard!Z:Z,0))))</f>
        <v/>
      </c>
      <c r="E1419" t="str">
        <f t="shared" si="179"/>
        <v>xx0x0</v>
      </c>
      <c r="F1419" t="str">
        <f>IF(PResult!U1419="","",UPPER(TRIM(PResult!U1419)))</f>
        <v/>
      </c>
      <c r="G1419">
        <f>IF(OR(PResult!O1419="",PResult!O1419="(null)"),0,PResult!O1419)</f>
        <v>0</v>
      </c>
      <c r="H1419" t="str">
        <f>IF(ISERROR(INDEX(Panaboard!G:G,MATCH(CONCATENATE(AZ1419,"-",C1419),Panaboard!Z:Z,0))),"",INDEX(Panaboard!G:G,MATCH(CONCATENATE(AZ1419,"-",C1419),Panaboard!Z:Z,0)))</f>
        <v/>
      </c>
      <c r="I1419" t="str">
        <f>IF(PResult!J1419="","",PResult!J1419)</f>
        <v/>
      </c>
      <c r="J1419" t="str">
        <f>IF(PResult!K1419="","",PResult!K1419)</f>
        <v/>
      </c>
      <c r="K1419">
        <f>IF(OR(PResult!L1419="(null)",PResult!L1419=""),0,PResult!L1419)</f>
        <v>0</v>
      </c>
      <c r="L1419">
        <f>IF(OR(PResult!M1419="(null)",PResult!M1419=""),0,PResult!M1419)</f>
        <v>0</v>
      </c>
      <c r="M1419">
        <f t="shared" si="176"/>
        <v>0</v>
      </c>
      <c r="N1419" t="str">
        <f>TEXT(IF(ISERROR(INDEX(Panaboard!H:H,MATCH(CONCATENATE(AZ1419,"-",C1419),Panaboard!Z:Z,0))),"",INDEX(Panaboard!H:H,MATCH(CONCATENATE(AZ1419,"-",C1419),Panaboard!Z:Z,0))),"HH:MM")</f>
        <v/>
      </c>
      <c r="O1419" t="str">
        <f>TEXT(IF(ISERROR(INDEX(Panaboard!I:I,MATCH(CONCATENATE(AZ1419,"-",C1419),Panaboard!Z:Z,0))),"",INDEX(Panaboard!I:I,MATCH(CONCATENATE(AZ1419,"-",C1419),Panaboard!Z:Z,0))),"HH:MM")</f>
        <v/>
      </c>
      <c r="P1419" t="str">
        <f t="shared" si="177"/>
        <v/>
      </c>
      <c r="Q1419" t="str">
        <f>IF(ISERROR(INDEX(Panaboard!S:S,MATCH(CONCATENATE(AZ1419,"-",C1419),Panaboard!Z:Z,0))),"",INDEX(Panaboard!S:S,MATCH(CONCATENATE(AZ1419,"-",C1419),Panaboard!Z:Z,0)))</f>
        <v/>
      </c>
      <c r="R1419" t="str">
        <f>IF(ISERROR(INDEX(Panaboard!F:F,MATCH(CONCATENATE(AZ1419,"-",C1419),Panaboard!Z:Z,0))),"",INDEX(Panaboard!F:F,MATCH(CONCATENATE(AZ1419,"-",C1419),Panaboard!Z:Z,0)))</f>
        <v/>
      </c>
      <c r="S1419" t="str">
        <f t="shared" si="178"/>
        <v/>
      </c>
      <c r="T1419" t="str">
        <f>IF(ISERROR(INDEX(Panaboard!D:D,MATCH(CONCATENATE(AZ1419,"-",C1419),Panaboard!Z:Z,0))),"",INDEX(Panaboard!D:D,MATCH(CONCATENATE(AZ1419,"-",C1419),Panaboard!Z:Z,0)))</f>
        <v/>
      </c>
      <c r="U1419" t="str">
        <f>IF(ISERROR(INDEX(Panaboard!J:J,MATCH(CONCATENATE(AZ1419,"-",C1419),Panaboard!Z:Z,0))),"",INDEX(Panaboard!J:J,MATCH(CONCATENATE(AZ1419,"-",C1419),Panaboard!Z:Z,0)))</f>
        <v/>
      </c>
      <c r="V1419">
        <f>IF(PResult!BL1419="",0,PResult!BL1419)</f>
        <v>0</v>
      </c>
      <c r="W1419">
        <f>IF(PResult!BM1419="",0,PResult!BM1419)</f>
        <v>0</v>
      </c>
      <c r="X1419">
        <f>IF(OR(PResult!AE1419="",PResult!AE1419="(null)"),IF(OR(PResult!AD1419="",PResult!AD1419="(null)"),0,PResult!AD1419),PResult!AE1419)</f>
        <v>0</v>
      </c>
      <c r="Y1419" t="str">
        <f>IF(OR(PResult!V1419="",PResult!V1419="(null)"),"",PResult!V1419)</f>
        <v/>
      </c>
      <c r="Z1419" t="str">
        <f>CONCATENATE(PResult!BO1419,PResult!BP1419)</f>
        <v/>
      </c>
      <c r="AA1419" t="str">
        <f>IF(PResult!Y1419="","",PResult!Y1419)</f>
        <v/>
      </c>
      <c r="AB1419" t="str">
        <f>IF(PResult!BQ1419="","",PResult!BQ1419)</f>
        <v/>
      </c>
      <c r="AC1419" t="str">
        <f>IF(PResult!BR1419="","",PResult!BR1419)</f>
        <v/>
      </c>
      <c r="AD1419" t="str">
        <f>IF(PResult!BS1419="","",PResult!BS1419)</f>
        <v/>
      </c>
      <c r="AE1419" t="str">
        <f>IF(PResult!BN1419="","",PResult!BN1419)</f>
        <v/>
      </c>
      <c r="AF1419" t="str">
        <f>IF(PResult!BT1419="","",PResult!BT1419)</f>
        <v/>
      </c>
      <c r="AG1419" t="str">
        <f>IF(PResult!BU1419="","",PResult!BU1419)</f>
        <v/>
      </c>
      <c r="AH1419" t="str">
        <f>IF(PResult!BV1419="","",PResult!BV1419)</f>
        <v/>
      </c>
      <c r="AI1419" t="str">
        <f>TEXT(IF(ISERROR(INDEX(Panaboard!L:L,MATCH(CONCATENATE(AZ1419,"-",C1419),Panaboard!Z:Z,0))),"",INDEX(Panaboard!L:L,MATCH(CONCATENATE(AZ1419,"-",C1419),Panaboard!Z:Z,0))),"HH:MM")</f>
        <v/>
      </c>
      <c r="AJ1419" t="str">
        <f>TEXT(IF(ISERROR(INDEX(Panaboard!M:M,MATCH(CONCATENATE(AZ1419,"-",C1419),Panaboard!Z:Z,0))),"",INDEX(Panaboard!M:M,MATCH(CONCATENATE(AZ1419,"-",C1419),Panaboard!Z:Z,0))),"HH:MM")</f>
        <v/>
      </c>
      <c r="AK1419" t="str">
        <f>IF(PResult!BY1419="","",PResult!BY1419)</f>
        <v/>
      </c>
      <c r="AL1419">
        <f>IF(PResult!P1419="",0,PResult!P1419)</f>
        <v>0</v>
      </c>
      <c r="AM1419" t="str">
        <f>IF(ISERROR(INDEX(Panaboard!N:N,MATCH(CONCATENATE(AZ1419,"-",C1419),Panaboard!Z:Z,0))),"",INDEX(Panaboard!N:N,MATCH(CONCATENATE(AZ1419,"-",C1419),Panaboard!Z:Z,0)))</f>
        <v/>
      </c>
      <c r="AN1419" t="str">
        <f>IF(ISERROR(INDEX(Panaboard!O:O,MATCH(CONCATENATE(AZ1419,"-",C1419),Panaboard!Z:Z,0))),"",INDEX(Panaboard!O:O,MATCH(CONCATENATE(AZ1419,"-",C1419),Panaboard!Z:Z,0)))</f>
        <v/>
      </c>
      <c r="AO1419" t="str">
        <f>IF(ISERROR(INDEX(Panaboard!P:P,MATCH(CONCATENATE(AZ1419,"-",C1419),Panaboard!Z:Z,0))),"",INDEX(Panaboard!P:P,MATCH(CONCATENATE(AZ1419,"-",C1419),Panaboard!Z:Z,0)))</f>
        <v/>
      </c>
      <c r="AP1419" t="str">
        <f>IF(ISERROR(INDEX(Panaboard!Q:Q,MATCH(CONCATENATE(AZ1419,"-",C1419),Panaboard!Z:Z,0))),"",INDEX(Panaboard!Q:Q,MATCH(CONCATENATE(AZ1419,"-",C1419),Panaboard!Z:Z,0)))</f>
        <v/>
      </c>
      <c r="AR1419" t="str">
        <f>IF(PResult!BW1419="","",PResult!BW1419)</f>
        <v/>
      </c>
      <c r="AS1419" t="str">
        <f>IF(PResult!BX1419="","",PResult!BX1419)</f>
        <v/>
      </c>
      <c r="AT1419" t="str">
        <f>IF(ISERROR(INDEX(Panaboard!K:K,MATCH(CONCATENATE(AZ1419,"-",C1419),Panaboard!Z:Z,0))),"",INDEX(Panaboard!K:K,MATCH(CONCATENATE(AZ1419,"-",C1419),Panaboard!Z:Z,0)))</f>
        <v/>
      </c>
      <c r="AU1419" t="str">
        <f>IF(ISERROR(INDEX(Panaboard!U:U,MATCH(CONCATENATE(AZ1419,"-",C1419),Panaboard!Z:Z,0))),"",INDEX(Panaboard!U:U,MATCH(CONCATENATE(AZ1419,"-",C1419),Panaboard!Z:Z,0)))</f>
        <v/>
      </c>
      <c r="AV1419" t="str">
        <f>IF(ISERROR(INDEX(Panaboard!W:W,MATCH(CONCATENATE(AZ1419,"-",C1419),Panaboard!Z:Z,0))),"",INDEX(Panaboard!W:W,MATCH(CONCATENATE(AZ1419,"-",C1419),Panaboard!Z:Z,0)))</f>
        <v/>
      </c>
      <c r="AW1419" t="str">
        <f>IF(ISERROR(INDEX(Panaboard!X:X,MATCH(CONCATENATE(AZ1419,"-",C1419),Panaboard!Z:Z,0))),"",INDEX(Panaboard!X:X,MATCH(CONCATENATE(AZ1419,"-",C1419),Panaboard!Z:Z,0)))</f>
        <v/>
      </c>
      <c r="AX1419" t="str">
        <f>IF(ISERROR(INDEX(Panaboard!AA:AA,MATCH(CONCATENATE(AZ1419,"-",C1419),Panaboard!Z:Z,0))),"",INDEX(Panaboard!AA:AA,MATCH(CONCATENATE(AZ1419,"-",C1419),Panaboard!Z:Z,0)))</f>
        <v/>
      </c>
      <c r="AY1419" t="str">
        <f>IF(ISERROR(INDEX(Panaboard!AB:AB,MATCH(CONCATENATE(AZ1419,"-",C1419),Panaboard!Z:Z,0))),"",INDEX(Panaboard!AB:AB,MATCH(CONCATENATE(AZ1419,"-",C1419),Panaboard!Z:Z,0)))</f>
        <v/>
      </c>
      <c r="AZ1419" t="str">
        <f t="shared" si="180"/>
        <v/>
      </c>
      <c r="BA1419" t="str">
        <f>IF(ISERROR(INDEX(Panaboard!E:E,MATCH(CONCATENATE(AZ1419,"-",C1419),Panaboard!Z:Z,0))),"",INDEX(Panaboard!E:E,MATCH(CONCATENATE(AZ1419,"-",C1419),Panaboard!Z:Z,0)))</f>
        <v/>
      </c>
      <c r="BB1419" t="str">
        <f>IF(ISERROR(INDEX(Panaboard!AC:AC,MATCH(CONCATENATE(AZ1419,"-",C1419),Panaboard!Z:Z,0))),"",INDEX(Panaboard!AC:AC,MATCH(CONCATENATE(AZ1419,"-",C1419),Panaboard!Z:Z,0)))</f>
        <v/>
      </c>
      <c r="BC1419" t="str">
        <f t="shared" si="181"/>
        <v/>
      </c>
      <c r="BD1419" t="str">
        <f t="shared" si="182"/>
        <v/>
      </c>
      <c r="BE1419" t="str">
        <f t="shared" si="183"/>
        <v>xx0x0</v>
      </c>
      <c r="BF1419" t="str">
        <f>IF(ISERROR(INDEX(CuttingList!F:F,MATCH(CONCATENATE(A1419,"-",C1419),CuttingList!E:E,0))),"",INDEX(CuttingList!F:F,MATCH(CONCATENATE(A1419,"-",C1419),CuttingList!E:E,0)))</f>
        <v/>
      </c>
    </row>
    <row r="1420" spans="1:58" x14ac:dyDescent="0.25">
      <c r="A1420" t="str">
        <f>IF(PResult!BJ1420="","",PResult!BJ1420)</f>
        <v/>
      </c>
      <c r="B1420" t="str">
        <f>IF(PResult!E1420="","",PResult!E1420)</f>
        <v/>
      </c>
      <c r="C1420" t="str">
        <f>IF(PResult!BZ1420="","",PResult!BZ1420)</f>
        <v/>
      </c>
      <c r="D1420" t="str">
        <f>IF(ISERROR(INDEX(Panaboard!B:B,MATCH(CONCATENATE(AZ1420,"-",C1420),Panaboard!Z:Z,0))),"",TRIM(INDEX(Panaboard!B:B,MATCH(CONCATENATE(AZ1420,"-",C1420),Panaboard!Z:Z,0))))</f>
        <v/>
      </c>
      <c r="E1420" t="str">
        <f t="shared" si="179"/>
        <v>xx0x0</v>
      </c>
      <c r="F1420" t="str">
        <f>IF(PResult!U1420="","",UPPER(TRIM(PResult!U1420)))</f>
        <v/>
      </c>
      <c r="G1420">
        <f>IF(OR(PResult!O1420="",PResult!O1420="(null)"),0,PResult!O1420)</f>
        <v>0</v>
      </c>
      <c r="H1420" t="str">
        <f>IF(ISERROR(INDEX(Panaboard!G:G,MATCH(CONCATENATE(AZ1420,"-",C1420),Panaboard!Z:Z,0))),"",INDEX(Panaboard!G:G,MATCH(CONCATENATE(AZ1420,"-",C1420),Panaboard!Z:Z,0)))</f>
        <v/>
      </c>
      <c r="I1420" t="str">
        <f>IF(PResult!J1420="","",PResult!J1420)</f>
        <v/>
      </c>
      <c r="J1420" t="str">
        <f>IF(PResult!K1420="","",PResult!K1420)</f>
        <v/>
      </c>
      <c r="K1420">
        <f>IF(OR(PResult!L1420="(null)",PResult!L1420=""),0,PResult!L1420)</f>
        <v>0</v>
      </c>
      <c r="L1420">
        <f>IF(OR(PResult!M1420="(null)",PResult!M1420=""),0,PResult!M1420)</f>
        <v>0</v>
      </c>
      <c r="M1420">
        <f t="shared" si="176"/>
        <v>0</v>
      </c>
      <c r="N1420" t="str">
        <f>TEXT(IF(ISERROR(INDEX(Panaboard!H:H,MATCH(CONCATENATE(AZ1420,"-",C1420),Panaboard!Z:Z,0))),"",INDEX(Panaboard!H:H,MATCH(CONCATENATE(AZ1420,"-",C1420),Panaboard!Z:Z,0))),"HH:MM")</f>
        <v/>
      </c>
      <c r="O1420" t="str">
        <f>TEXT(IF(ISERROR(INDEX(Panaboard!I:I,MATCH(CONCATENATE(AZ1420,"-",C1420),Panaboard!Z:Z,0))),"",INDEX(Panaboard!I:I,MATCH(CONCATENATE(AZ1420,"-",C1420),Panaboard!Z:Z,0))),"HH:MM")</f>
        <v/>
      </c>
      <c r="P1420" t="str">
        <f t="shared" si="177"/>
        <v/>
      </c>
      <c r="Q1420" t="str">
        <f>IF(ISERROR(INDEX(Panaboard!S:S,MATCH(CONCATENATE(AZ1420,"-",C1420),Panaboard!Z:Z,0))),"",INDEX(Panaboard!S:S,MATCH(CONCATENATE(AZ1420,"-",C1420),Panaboard!Z:Z,0)))</f>
        <v/>
      </c>
      <c r="R1420" t="str">
        <f>IF(ISERROR(INDEX(Panaboard!F:F,MATCH(CONCATENATE(AZ1420,"-",C1420),Panaboard!Z:Z,0))),"",INDEX(Panaboard!F:F,MATCH(CONCATENATE(AZ1420,"-",C1420),Panaboard!Z:Z,0)))</f>
        <v/>
      </c>
      <c r="S1420" t="str">
        <f t="shared" si="178"/>
        <v/>
      </c>
      <c r="T1420" t="str">
        <f>IF(ISERROR(INDEX(Panaboard!D:D,MATCH(CONCATENATE(AZ1420,"-",C1420),Panaboard!Z:Z,0))),"",INDEX(Panaboard!D:D,MATCH(CONCATENATE(AZ1420,"-",C1420),Panaboard!Z:Z,0)))</f>
        <v/>
      </c>
      <c r="U1420" t="str">
        <f>IF(ISERROR(INDEX(Panaboard!J:J,MATCH(CONCATENATE(AZ1420,"-",C1420),Panaboard!Z:Z,0))),"",INDEX(Panaboard!J:J,MATCH(CONCATENATE(AZ1420,"-",C1420),Panaboard!Z:Z,0)))</f>
        <v/>
      </c>
      <c r="V1420">
        <f>IF(PResult!BL1420="",0,PResult!BL1420)</f>
        <v>0</v>
      </c>
      <c r="W1420">
        <f>IF(PResult!BM1420="",0,PResult!BM1420)</f>
        <v>0</v>
      </c>
      <c r="X1420">
        <f>IF(OR(PResult!AE1420="",PResult!AE1420="(null)"),IF(OR(PResult!AD1420="",PResult!AD1420="(null)"),0,PResult!AD1420),PResult!AE1420)</f>
        <v>0</v>
      </c>
      <c r="Y1420" t="str">
        <f>IF(OR(PResult!V1420="",PResult!V1420="(null)"),"",PResult!V1420)</f>
        <v/>
      </c>
      <c r="Z1420" t="str">
        <f>CONCATENATE(PResult!BO1420,PResult!BP1420)</f>
        <v/>
      </c>
      <c r="AA1420" t="str">
        <f>IF(PResult!Y1420="","",PResult!Y1420)</f>
        <v/>
      </c>
      <c r="AB1420" t="str">
        <f>IF(PResult!BQ1420="","",PResult!BQ1420)</f>
        <v/>
      </c>
      <c r="AC1420" t="str">
        <f>IF(PResult!BR1420="","",PResult!BR1420)</f>
        <v/>
      </c>
      <c r="AD1420" t="str">
        <f>IF(PResult!BS1420="","",PResult!BS1420)</f>
        <v/>
      </c>
      <c r="AE1420" t="str">
        <f>IF(PResult!BN1420="","",PResult!BN1420)</f>
        <v/>
      </c>
      <c r="AF1420" t="str">
        <f>IF(PResult!BT1420="","",PResult!BT1420)</f>
        <v/>
      </c>
      <c r="AG1420" t="str">
        <f>IF(PResult!BU1420="","",PResult!BU1420)</f>
        <v/>
      </c>
      <c r="AH1420" t="str">
        <f>IF(PResult!BV1420="","",PResult!BV1420)</f>
        <v/>
      </c>
      <c r="AI1420" t="str">
        <f>TEXT(IF(ISERROR(INDEX(Panaboard!L:L,MATCH(CONCATENATE(AZ1420,"-",C1420),Panaboard!Z:Z,0))),"",INDEX(Panaboard!L:L,MATCH(CONCATENATE(AZ1420,"-",C1420),Panaboard!Z:Z,0))),"HH:MM")</f>
        <v/>
      </c>
      <c r="AJ1420" t="str">
        <f>TEXT(IF(ISERROR(INDEX(Panaboard!M:M,MATCH(CONCATENATE(AZ1420,"-",C1420),Panaboard!Z:Z,0))),"",INDEX(Panaboard!M:M,MATCH(CONCATENATE(AZ1420,"-",C1420),Panaboard!Z:Z,0))),"HH:MM")</f>
        <v/>
      </c>
      <c r="AK1420" t="str">
        <f>IF(PResult!BY1420="","",PResult!BY1420)</f>
        <v/>
      </c>
      <c r="AL1420">
        <f>IF(PResult!P1420="",0,PResult!P1420)</f>
        <v>0</v>
      </c>
      <c r="AM1420" t="str">
        <f>IF(ISERROR(INDEX(Panaboard!N:N,MATCH(CONCATENATE(AZ1420,"-",C1420),Panaboard!Z:Z,0))),"",INDEX(Panaboard!N:N,MATCH(CONCATENATE(AZ1420,"-",C1420),Panaboard!Z:Z,0)))</f>
        <v/>
      </c>
      <c r="AN1420" t="str">
        <f>IF(ISERROR(INDEX(Panaboard!O:O,MATCH(CONCATENATE(AZ1420,"-",C1420),Panaboard!Z:Z,0))),"",INDEX(Panaboard!O:O,MATCH(CONCATENATE(AZ1420,"-",C1420),Panaboard!Z:Z,0)))</f>
        <v/>
      </c>
      <c r="AO1420" t="str">
        <f>IF(ISERROR(INDEX(Panaboard!P:P,MATCH(CONCATENATE(AZ1420,"-",C1420),Panaboard!Z:Z,0))),"",INDEX(Panaboard!P:P,MATCH(CONCATENATE(AZ1420,"-",C1420),Panaboard!Z:Z,0)))</f>
        <v/>
      </c>
      <c r="AP1420" t="str">
        <f>IF(ISERROR(INDEX(Panaboard!Q:Q,MATCH(CONCATENATE(AZ1420,"-",C1420),Panaboard!Z:Z,0))),"",INDEX(Panaboard!Q:Q,MATCH(CONCATENATE(AZ1420,"-",C1420),Panaboard!Z:Z,0)))</f>
        <v/>
      </c>
      <c r="AR1420" t="str">
        <f>IF(PResult!BW1420="","",PResult!BW1420)</f>
        <v/>
      </c>
      <c r="AS1420" t="str">
        <f>IF(PResult!BX1420="","",PResult!BX1420)</f>
        <v/>
      </c>
      <c r="AT1420" t="str">
        <f>IF(ISERROR(INDEX(Panaboard!K:K,MATCH(CONCATENATE(AZ1420,"-",C1420),Panaboard!Z:Z,0))),"",INDEX(Panaboard!K:K,MATCH(CONCATENATE(AZ1420,"-",C1420),Panaboard!Z:Z,0)))</f>
        <v/>
      </c>
      <c r="AU1420" t="str">
        <f>IF(ISERROR(INDEX(Panaboard!U:U,MATCH(CONCATENATE(AZ1420,"-",C1420),Panaboard!Z:Z,0))),"",INDEX(Panaboard!U:U,MATCH(CONCATENATE(AZ1420,"-",C1420),Panaboard!Z:Z,0)))</f>
        <v/>
      </c>
      <c r="AV1420" t="str">
        <f>IF(ISERROR(INDEX(Panaboard!W:W,MATCH(CONCATENATE(AZ1420,"-",C1420),Panaboard!Z:Z,0))),"",INDEX(Panaboard!W:W,MATCH(CONCATENATE(AZ1420,"-",C1420),Panaboard!Z:Z,0)))</f>
        <v/>
      </c>
      <c r="AW1420" t="str">
        <f>IF(ISERROR(INDEX(Panaboard!X:X,MATCH(CONCATENATE(AZ1420,"-",C1420),Panaboard!Z:Z,0))),"",INDEX(Panaboard!X:X,MATCH(CONCATENATE(AZ1420,"-",C1420),Panaboard!Z:Z,0)))</f>
        <v/>
      </c>
      <c r="AX1420" t="str">
        <f>IF(ISERROR(INDEX(Panaboard!AA:AA,MATCH(CONCATENATE(AZ1420,"-",C1420),Panaboard!Z:Z,0))),"",INDEX(Panaboard!AA:AA,MATCH(CONCATENATE(AZ1420,"-",C1420),Panaboard!Z:Z,0)))</f>
        <v/>
      </c>
      <c r="AY1420" t="str">
        <f>IF(ISERROR(INDEX(Panaboard!AB:AB,MATCH(CONCATENATE(AZ1420,"-",C1420),Panaboard!Z:Z,0))),"",INDEX(Panaboard!AB:AB,MATCH(CONCATENATE(AZ1420,"-",C1420),Panaboard!Z:Z,0)))</f>
        <v/>
      </c>
      <c r="AZ1420" t="str">
        <f t="shared" si="180"/>
        <v/>
      </c>
      <c r="BA1420" t="str">
        <f>IF(ISERROR(INDEX(Panaboard!E:E,MATCH(CONCATENATE(AZ1420,"-",C1420),Panaboard!Z:Z,0))),"",INDEX(Panaboard!E:E,MATCH(CONCATENATE(AZ1420,"-",C1420),Panaboard!Z:Z,0)))</f>
        <v/>
      </c>
      <c r="BB1420" t="str">
        <f>IF(ISERROR(INDEX(Panaboard!AC:AC,MATCH(CONCATENATE(AZ1420,"-",C1420),Panaboard!Z:Z,0))),"",INDEX(Panaboard!AC:AC,MATCH(CONCATENATE(AZ1420,"-",C1420),Panaboard!Z:Z,0)))</f>
        <v/>
      </c>
      <c r="BC1420" t="str">
        <f t="shared" si="181"/>
        <v/>
      </c>
      <c r="BD1420" t="str">
        <f t="shared" si="182"/>
        <v/>
      </c>
      <c r="BE1420" t="str">
        <f t="shared" si="183"/>
        <v>xx0x0</v>
      </c>
      <c r="BF1420" t="str">
        <f>IF(ISERROR(INDEX(CuttingList!F:F,MATCH(CONCATENATE(A1420,"-",C1420),CuttingList!E:E,0))),"",INDEX(CuttingList!F:F,MATCH(CONCATENATE(A1420,"-",C1420),CuttingList!E:E,0)))</f>
        <v/>
      </c>
    </row>
    <row r="1421" spans="1:58" x14ac:dyDescent="0.25">
      <c r="A1421" t="str">
        <f>IF(PResult!BJ1421="","",PResult!BJ1421)</f>
        <v/>
      </c>
      <c r="B1421" t="str">
        <f>IF(PResult!E1421="","",PResult!E1421)</f>
        <v/>
      </c>
      <c r="C1421" t="str">
        <f>IF(PResult!BZ1421="","",PResult!BZ1421)</f>
        <v/>
      </c>
      <c r="D1421" t="str">
        <f>IF(ISERROR(INDEX(Panaboard!B:B,MATCH(CONCATENATE(AZ1421,"-",C1421),Panaboard!Z:Z,0))),"",TRIM(INDEX(Panaboard!B:B,MATCH(CONCATENATE(AZ1421,"-",C1421),Panaboard!Z:Z,0))))</f>
        <v/>
      </c>
      <c r="E1421" t="str">
        <f t="shared" si="179"/>
        <v>xx0x0</v>
      </c>
      <c r="F1421" t="str">
        <f>IF(PResult!U1421="","",UPPER(TRIM(PResult!U1421)))</f>
        <v/>
      </c>
      <c r="G1421">
        <f>IF(OR(PResult!O1421="",PResult!O1421="(null)"),0,PResult!O1421)</f>
        <v>0</v>
      </c>
      <c r="H1421" t="str">
        <f>IF(ISERROR(INDEX(Panaboard!G:G,MATCH(CONCATENATE(AZ1421,"-",C1421),Panaboard!Z:Z,0))),"",INDEX(Panaboard!G:G,MATCH(CONCATENATE(AZ1421,"-",C1421),Panaboard!Z:Z,0)))</f>
        <v/>
      </c>
      <c r="I1421" t="str">
        <f>IF(PResult!J1421="","",PResult!J1421)</f>
        <v/>
      </c>
      <c r="J1421" t="str">
        <f>IF(PResult!K1421="","",PResult!K1421)</f>
        <v/>
      </c>
      <c r="K1421">
        <f>IF(OR(PResult!L1421="(null)",PResult!L1421=""),0,PResult!L1421)</f>
        <v>0</v>
      </c>
      <c r="L1421">
        <f>IF(OR(PResult!M1421="(null)",PResult!M1421=""),0,PResult!M1421)</f>
        <v>0</v>
      </c>
      <c r="M1421">
        <f t="shared" si="176"/>
        <v>0</v>
      </c>
      <c r="N1421" t="str">
        <f>TEXT(IF(ISERROR(INDEX(Panaboard!H:H,MATCH(CONCATENATE(AZ1421,"-",C1421),Panaboard!Z:Z,0))),"",INDEX(Panaboard!H:H,MATCH(CONCATENATE(AZ1421,"-",C1421),Panaboard!Z:Z,0))),"HH:MM")</f>
        <v/>
      </c>
      <c r="O1421" t="str">
        <f>TEXT(IF(ISERROR(INDEX(Panaboard!I:I,MATCH(CONCATENATE(AZ1421,"-",C1421),Panaboard!Z:Z,0))),"",INDEX(Panaboard!I:I,MATCH(CONCATENATE(AZ1421,"-",C1421),Panaboard!Z:Z,0))),"HH:MM")</f>
        <v/>
      </c>
      <c r="P1421" t="str">
        <f t="shared" si="177"/>
        <v/>
      </c>
      <c r="Q1421" t="str">
        <f>IF(ISERROR(INDEX(Panaboard!S:S,MATCH(CONCATENATE(AZ1421,"-",C1421),Panaboard!Z:Z,0))),"",INDEX(Panaboard!S:S,MATCH(CONCATENATE(AZ1421,"-",C1421),Panaboard!Z:Z,0)))</f>
        <v/>
      </c>
      <c r="R1421" t="str">
        <f>IF(ISERROR(INDEX(Panaboard!F:F,MATCH(CONCATENATE(AZ1421,"-",C1421),Panaboard!Z:Z,0))),"",INDEX(Panaboard!F:F,MATCH(CONCATENATE(AZ1421,"-",C1421),Panaboard!Z:Z,0)))</f>
        <v/>
      </c>
      <c r="S1421" t="str">
        <f t="shared" si="178"/>
        <v/>
      </c>
      <c r="T1421" t="str">
        <f>IF(ISERROR(INDEX(Panaboard!D:D,MATCH(CONCATENATE(AZ1421,"-",C1421),Panaboard!Z:Z,0))),"",INDEX(Panaboard!D:D,MATCH(CONCATENATE(AZ1421,"-",C1421),Panaboard!Z:Z,0)))</f>
        <v/>
      </c>
      <c r="U1421" t="str">
        <f>IF(ISERROR(INDEX(Panaboard!J:J,MATCH(CONCATENATE(AZ1421,"-",C1421),Panaboard!Z:Z,0))),"",INDEX(Panaboard!J:J,MATCH(CONCATENATE(AZ1421,"-",C1421),Panaboard!Z:Z,0)))</f>
        <v/>
      </c>
      <c r="V1421">
        <f>IF(PResult!BL1421="",0,PResult!BL1421)</f>
        <v>0</v>
      </c>
      <c r="W1421">
        <f>IF(PResult!BM1421="",0,PResult!BM1421)</f>
        <v>0</v>
      </c>
      <c r="X1421">
        <f>IF(OR(PResult!AE1421="",PResult!AE1421="(null)"),IF(OR(PResult!AD1421="",PResult!AD1421="(null)"),0,PResult!AD1421),PResult!AE1421)</f>
        <v>0</v>
      </c>
      <c r="Y1421" t="str">
        <f>IF(OR(PResult!V1421="",PResult!V1421="(null)"),"",PResult!V1421)</f>
        <v/>
      </c>
      <c r="Z1421" t="str">
        <f>CONCATENATE(PResult!BO1421,PResult!BP1421)</f>
        <v/>
      </c>
      <c r="AA1421" t="str">
        <f>IF(PResult!Y1421="","",PResult!Y1421)</f>
        <v/>
      </c>
      <c r="AB1421" t="str">
        <f>IF(PResult!BQ1421="","",PResult!BQ1421)</f>
        <v/>
      </c>
      <c r="AC1421" t="str">
        <f>IF(PResult!BR1421="","",PResult!BR1421)</f>
        <v/>
      </c>
      <c r="AD1421" t="str">
        <f>IF(PResult!BS1421="","",PResult!BS1421)</f>
        <v/>
      </c>
      <c r="AE1421" t="str">
        <f>IF(PResult!BN1421="","",PResult!BN1421)</f>
        <v/>
      </c>
      <c r="AF1421" t="str">
        <f>IF(PResult!BT1421="","",PResult!BT1421)</f>
        <v/>
      </c>
      <c r="AG1421" t="str">
        <f>IF(PResult!BU1421="","",PResult!BU1421)</f>
        <v/>
      </c>
      <c r="AH1421" t="str">
        <f>IF(PResult!BV1421="","",PResult!BV1421)</f>
        <v/>
      </c>
      <c r="AI1421" t="str">
        <f>TEXT(IF(ISERROR(INDEX(Panaboard!L:L,MATCH(CONCATENATE(AZ1421,"-",C1421),Panaboard!Z:Z,0))),"",INDEX(Panaboard!L:L,MATCH(CONCATENATE(AZ1421,"-",C1421),Panaboard!Z:Z,0))),"HH:MM")</f>
        <v/>
      </c>
      <c r="AJ1421" t="str">
        <f>TEXT(IF(ISERROR(INDEX(Panaboard!M:M,MATCH(CONCATENATE(AZ1421,"-",C1421),Panaboard!Z:Z,0))),"",INDEX(Panaboard!M:M,MATCH(CONCATENATE(AZ1421,"-",C1421),Panaboard!Z:Z,0))),"HH:MM")</f>
        <v/>
      </c>
      <c r="AK1421" t="str">
        <f>IF(PResult!BY1421="","",PResult!BY1421)</f>
        <v/>
      </c>
      <c r="AL1421">
        <f>IF(PResult!P1421="",0,PResult!P1421)</f>
        <v>0</v>
      </c>
      <c r="AM1421" t="str">
        <f>IF(ISERROR(INDEX(Panaboard!N:N,MATCH(CONCATENATE(AZ1421,"-",C1421),Panaboard!Z:Z,0))),"",INDEX(Panaboard!N:N,MATCH(CONCATENATE(AZ1421,"-",C1421),Panaboard!Z:Z,0)))</f>
        <v/>
      </c>
      <c r="AN1421" t="str">
        <f>IF(ISERROR(INDEX(Panaboard!O:O,MATCH(CONCATENATE(AZ1421,"-",C1421),Panaboard!Z:Z,0))),"",INDEX(Panaboard!O:O,MATCH(CONCATENATE(AZ1421,"-",C1421),Panaboard!Z:Z,0)))</f>
        <v/>
      </c>
      <c r="AO1421" t="str">
        <f>IF(ISERROR(INDEX(Panaboard!P:P,MATCH(CONCATENATE(AZ1421,"-",C1421),Panaboard!Z:Z,0))),"",INDEX(Panaboard!P:P,MATCH(CONCATENATE(AZ1421,"-",C1421),Panaboard!Z:Z,0)))</f>
        <v/>
      </c>
      <c r="AP1421" t="str">
        <f>IF(ISERROR(INDEX(Panaboard!Q:Q,MATCH(CONCATENATE(AZ1421,"-",C1421),Panaboard!Z:Z,0))),"",INDEX(Panaboard!Q:Q,MATCH(CONCATENATE(AZ1421,"-",C1421),Panaboard!Z:Z,0)))</f>
        <v/>
      </c>
      <c r="AR1421" t="str">
        <f>IF(PResult!BW1421="","",PResult!BW1421)</f>
        <v/>
      </c>
      <c r="AS1421" t="str">
        <f>IF(PResult!BX1421="","",PResult!BX1421)</f>
        <v/>
      </c>
      <c r="AT1421" t="str">
        <f>IF(ISERROR(INDEX(Panaboard!K:K,MATCH(CONCATENATE(AZ1421,"-",C1421),Panaboard!Z:Z,0))),"",INDEX(Panaboard!K:K,MATCH(CONCATENATE(AZ1421,"-",C1421),Panaboard!Z:Z,0)))</f>
        <v/>
      </c>
      <c r="AU1421" t="str">
        <f>IF(ISERROR(INDEX(Panaboard!U:U,MATCH(CONCATENATE(AZ1421,"-",C1421),Panaboard!Z:Z,0))),"",INDEX(Panaboard!U:U,MATCH(CONCATENATE(AZ1421,"-",C1421),Panaboard!Z:Z,0)))</f>
        <v/>
      </c>
      <c r="AV1421" t="str">
        <f>IF(ISERROR(INDEX(Panaboard!W:W,MATCH(CONCATENATE(AZ1421,"-",C1421),Panaboard!Z:Z,0))),"",INDEX(Panaboard!W:W,MATCH(CONCATENATE(AZ1421,"-",C1421),Panaboard!Z:Z,0)))</f>
        <v/>
      </c>
      <c r="AW1421" t="str">
        <f>IF(ISERROR(INDEX(Panaboard!X:X,MATCH(CONCATENATE(AZ1421,"-",C1421),Panaboard!Z:Z,0))),"",INDEX(Panaboard!X:X,MATCH(CONCATENATE(AZ1421,"-",C1421),Panaboard!Z:Z,0)))</f>
        <v/>
      </c>
      <c r="AX1421" t="str">
        <f>IF(ISERROR(INDEX(Panaboard!AA:AA,MATCH(CONCATENATE(AZ1421,"-",C1421),Panaboard!Z:Z,0))),"",INDEX(Panaboard!AA:AA,MATCH(CONCATENATE(AZ1421,"-",C1421),Panaboard!Z:Z,0)))</f>
        <v/>
      </c>
      <c r="AY1421" t="str">
        <f>IF(ISERROR(INDEX(Panaboard!AB:AB,MATCH(CONCATENATE(AZ1421,"-",C1421),Panaboard!Z:Z,0))),"",INDEX(Panaboard!AB:AB,MATCH(CONCATENATE(AZ1421,"-",C1421),Panaboard!Z:Z,0)))</f>
        <v/>
      </c>
      <c r="AZ1421" t="str">
        <f t="shared" si="180"/>
        <v/>
      </c>
      <c r="BA1421" t="str">
        <f>IF(ISERROR(INDEX(Panaboard!E:E,MATCH(CONCATENATE(AZ1421,"-",C1421),Panaboard!Z:Z,0))),"",INDEX(Panaboard!E:E,MATCH(CONCATENATE(AZ1421,"-",C1421),Panaboard!Z:Z,0)))</f>
        <v/>
      </c>
      <c r="BB1421" t="str">
        <f>IF(ISERROR(INDEX(Panaboard!AC:AC,MATCH(CONCATENATE(AZ1421,"-",C1421),Panaboard!Z:Z,0))),"",INDEX(Panaboard!AC:AC,MATCH(CONCATENATE(AZ1421,"-",C1421),Panaboard!Z:Z,0)))</f>
        <v/>
      </c>
      <c r="BC1421" t="str">
        <f t="shared" si="181"/>
        <v/>
      </c>
      <c r="BD1421" t="str">
        <f t="shared" si="182"/>
        <v/>
      </c>
      <c r="BE1421" t="str">
        <f t="shared" si="183"/>
        <v>xx0x0</v>
      </c>
      <c r="BF1421" t="str">
        <f>IF(ISERROR(INDEX(CuttingList!F:F,MATCH(CONCATENATE(A1421,"-",C1421),CuttingList!E:E,0))),"",INDEX(CuttingList!F:F,MATCH(CONCATENATE(A1421,"-",C1421),CuttingList!E:E,0)))</f>
        <v/>
      </c>
    </row>
    <row r="1422" spans="1:58" x14ac:dyDescent="0.25">
      <c r="A1422" t="str">
        <f>IF(PResult!BJ1422="","",PResult!BJ1422)</f>
        <v/>
      </c>
      <c r="B1422" t="str">
        <f>IF(PResult!E1422="","",PResult!E1422)</f>
        <v/>
      </c>
      <c r="C1422" t="str">
        <f>IF(PResult!BZ1422="","",PResult!BZ1422)</f>
        <v/>
      </c>
      <c r="D1422" t="str">
        <f>IF(ISERROR(INDEX(Panaboard!B:B,MATCH(CONCATENATE(AZ1422,"-",C1422),Panaboard!Z:Z,0))),"",TRIM(INDEX(Panaboard!B:B,MATCH(CONCATENATE(AZ1422,"-",C1422),Panaboard!Z:Z,0))))</f>
        <v/>
      </c>
      <c r="E1422" t="str">
        <f t="shared" si="179"/>
        <v>xx0x0</v>
      </c>
      <c r="F1422" t="str">
        <f>IF(PResult!U1422="","",UPPER(TRIM(PResult!U1422)))</f>
        <v/>
      </c>
      <c r="G1422">
        <f>IF(OR(PResult!O1422="",PResult!O1422="(null)"),0,PResult!O1422)</f>
        <v>0</v>
      </c>
      <c r="H1422" t="str">
        <f>IF(ISERROR(INDEX(Panaboard!G:G,MATCH(CONCATENATE(AZ1422,"-",C1422),Panaboard!Z:Z,0))),"",INDEX(Panaboard!G:G,MATCH(CONCATENATE(AZ1422,"-",C1422),Panaboard!Z:Z,0)))</f>
        <v/>
      </c>
      <c r="I1422" t="str">
        <f>IF(PResult!J1422="","",PResult!J1422)</f>
        <v/>
      </c>
      <c r="J1422" t="str">
        <f>IF(PResult!K1422="","",PResult!K1422)</f>
        <v/>
      </c>
      <c r="K1422">
        <f>IF(OR(PResult!L1422="(null)",PResult!L1422=""),0,PResult!L1422)</f>
        <v>0</v>
      </c>
      <c r="L1422">
        <f>IF(OR(PResult!M1422="(null)",PResult!M1422=""),0,PResult!M1422)</f>
        <v>0</v>
      </c>
      <c r="M1422">
        <f t="shared" si="176"/>
        <v>0</v>
      </c>
      <c r="N1422" t="str">
        <f>TEXT(IF(ISERROR(INDEX(Panaboard!H:H,MATCH(CONCATENATE(AZ1422,"-",C1422),Panaboard!Z:Z,0))),"",INDEX(Panaboard!H:H,MATCH(CONCATENATE(AZ1422,"-",C1422),Panaboard!Z:Z,0))),"HH:MM")</f>
        <v/>
      </c>
      <c r="O1422" t="str">
        <f>TEXT(IF(ISERROR(INDEX(Panaboard!I:I,MATCH(CONCATENATE(AZ1422,"-",C1422),Panaboard!Z:Z,0))),"",INDEX(Panaboard!I:I,MATCH(CONCATENATE(AZ1422,"-",C1422),Panaboard!Z:Z,0))),"HH:MM")</f>
        <v/>
      </c>
      <c r="P1422" t="str">
        <f t="shared" si="177"/>
        <v/>
      </c>
      <c r="Q1422" t="str">
        <f>IF(ISERROR(INDEX(Panaboard!S:S,MATCH(CONCATENATE(AZ1422,"-",C1422),Panaboard!Z:Z,0))),"",INDEX(Panaboard!S:S,MATCH(CONCATENATE(AZ1422,"-",C1422),Panaboard!Z:Z,0)))</f>
        <v/>
      </c>
      <c r="R1422" t="str">
        <f>IF(ISERROR(INDEX(Panaboard!F:F,MATCH(CONCATENATE(AZ1422,"-",C1422),Panaboard!Z:Z,0))),"",INDEX(Panaboard!F:F,MATCH(CONCATENATE(AZ1422,"-",C1422),Panaboard!Z:Z,0)))</f>
        <v/>
      </c>
      <c r="S1422" t="str">
        <f t="shared" si="178"/>
        <v/>
      </c>
      <c r="T1422" t="str">
        <f>IF(ISERROR(INDEX(Panaboard!D:D,MATCH(CONCATENATE(AZ1422,"-",C1422),Panaboard!Z:Z,0))),"",INDEX(Panaboard!D:D,MATCH(CONCATENATE(AZ1422,"-",C1422),Panaboard!Z:Z,0)))</f>
        <v/>
      </c>
      <c r="U1422" t="str">
        <f>IF(ISERROR(INDEX(Panaboard!J:J,MATCH(CONCATENATE(AZ1422,"-",C1422),Panaboard!Z:Z,0))),"",INDEX(Panaboard!J:J,MATCH(CONCATENATE(AZ1422,"-",C1422),Panaboard!Z:Z,0)))</f>
        <v/>
      </c>
      <c r="V1422">
        <f>IF(PResult!BL1422="",0,PResult!BL1422)</f>
        <v>0</v>
      </c>
      <c r="W1422">
        <f>IF(PResult!BM1422="",0,PResult!BM1422)</f>
        <v>0</v>
      </c>
      <c r="X1422">
        <f>IF(OR(PResult!AE1422="",PResult!AE1422="(null)"),IF(OR(PResult!AD1422="",PResult!AD1422="(null)"),0,PResult!AD1422),PResult!AE1422)</f>
        <v>0</v>
      </c>
      <c r="Y1422" t="str">
        <f>IF(OR(PResult!V1422="",PResult!V1422="(null)"),"",PResult!V1422)</f>
        <v/>
      </c>
      <c r="Z1422" t="str">
        <f>CONCATENATE(PResult!BO1422,PResult!BP1422)</f>
        <v/>
      </c>
      <c r="AA1422" t="str">
        <f>IF(PResult!Y1422="","",PResult!Y1422)</f>
        <v/>
      </c>
      <c r="AB1422" t="str">
        <f>IF(PResult!BQ1422="","",PResult!BQ1422)</f>
        <v/>
      </c>
      <c r="AC1422" t="str">
        <f>IF(PResult!BR1422="","",PResult!BR1422)</f>
        <v/>
      </c>
      <c r="AD1422" t="str">
        <f>IF(PResult!BS1422="","",PResult!BS1422)</f>
        <v/>
      </c>
      <c r="AE1422" t="str">
        <f>IF(PResult!BN1422="","",PResult!BN1422)</f>
        <v/>
      </c>
      <c r="AF1422" t="str">
        <f>IF(PResult!BT1422="","",PResult!BT1422)</f>
        <v/>
      </c>
      <c r="AG1422" t="str">
        <f>IF(PResult!BU1422="","",PResult!BU1422)</f>
        <v/>
      </c>
      <c r="AH1422" t="str">
        <f>IF(PResult!BV1422="","",PResult!BV1422)</f>
        <v/>
      </c>
      <c r="AI1422" t="str">
        <f>TEXT(IF(ISERROR(INDEX(Panaboard!L:L,MATCH(CONCATENATE(AZ1422,"-",C1422),Panaboard!Z:Z,0))),"",INDEX(Panaboard!L:L,MATCH(CONCATENATE(AZ1422,"-",C1422),Panaboard!Z:Z,0))),"HH:MM")</f>
        <v/>
      </c>
      <c r="AJ1422" t="str">
        <f>TEXT(IF(ISERROR(INDEX(Panaboard!M:M,MATCH(CONCATENATE(AZ1422,"-",C1422),Panaboard!Z:Z,0))),"",INDEX(Panaboard!M:M,MATCH(CONCATENATE(AZ1422,"-",C1422),Panaboard!Z:Z,0))),"HH:MM")</f>
        <v/>
      </c>
      <c r="AK1422" t="str">
        <f>IF(PResult!BY1422="","",PResult!BY1422)</f>
        <v/>
      </c>
      <c r="AL1422">
        <f>IF(PResult!P1422="",0,PResult!P1422)</f>
        <v>0</v>
      </c>
      <c r="AM1422" t="str">
        <f>IF(ISERROR(INDEX(Panaboard!N:N,MATCH(CONCATENATE(AZ1422,"-",C1422),Panaboard!Z:Z,0))),"",INDEX(Panaboard!N:N,MATCH(CONCATENATE(AZ1422,"-",C1422),Panaboard!Z:Z,0)))</f>
        <v/>
      </c>
      <c r="AN1422" t="str">
        <f>IF(ISERROR(INDEX(Panaboard!O:O,MATCH(CONCATENATE(AZ1422,"-",C1422),Panaboard!Z:Z,0))),"",INDEX(Panaboard!O:O,MATCH(CONCATENATE(AZ1422,"-",C1422),Panaboard!Z:Z,0)))</f>
        <v/>
      </c>
      <c r="AO1422" t="str">
        <f>IF(ISERROR(INDEX(Panaboard!P:P,MATCH(CONCATENATE(AZ1422,"-",C1422),Panaboard!Z:Z,0))),"",INDEX(Panaboard!P:P,MATCH(CONCATENATE(AZ1422,"-",C1422),Panaboard!Z:Z,0)))</f>
        <v/>
      </c>
      <c r="AP1422" t="str">
        <f>IF(ISERROR(INDEX(Panaboard!Q:Q,MATCH(CONCATENATE(AZ1422,"-",C1422),Panaboard!Z:Z,0))),"",INDEX(Panaboard!Q:Q,MATCH(CONCATENATE(AZ1422,"-",C1422),Panaboard!Z:Z,0)))</f>
        <v/>
      </c>
      <c r="AR1422" t="str">
        <f>IF(PResult!BW1422="","",PResult!BW1422)</f>
        <v/>
      </c>
      <c r="AS1422" t="str">
        <f>IF(PResult!BX1422="","",PResult!BX1422)</f>
        <v/>
      </c>
      <c r="AT1422" t="str">
        <f>IF(ISERROR(INDEX(Panaboard!K:K,MATCH(CONCATENATE(AZ1422,"-",C1422),Panaboard!Z:Z,0))),"",INDEX(Panaboard!K:K,MATCH(CONCATENATE(AZ1422,"-",C1422),Panaboard!Z:Z,0)))</f>
        <v/>
      </c>
      <c r="AU1422" t="str">
        <f>IF(ISERROR(INDEX(Panaboard!U:U,MATCH(CONCATENATE(AZ1422,"-",C1422),Panaboard!Z:Z,0))),"",INDEX(Panaboard!U:U,MATCH(CONCATENATE(AZ1422,"-",C1422),Panaboard!Z:Z,0)))</f>
        <v/>
      </c>
      <c r="AV1422" t="str">
        <f>IF(ISERROR(INDEX(Panaboard!W:W,MATCH(CONCATENATE(AZ1422,"-",C1422),Panaboard!Z:Z,0))),"",INDEX(Panaboard!W:W,MATCH(CONCATENATE(AZ1422,"-",C1422),Panaboard!Z:Z,0)))</f>
        <v/>
      </c>
      <c r="AW1422" t="str">
        <f>IF(ISERROR(INDEX(Panaboard!X:X,MATCH(CONCATENATE(AZ1422,"-",C1422),Panaboard!Z:Z,0))),"",INDEX(Panaboard!X:X,MATCH(CONCATENATE(AZ1422,"-",C1422),Panaboard!Z:Z,0)))</f>
        <v/>
      </c>
      <c r="AX1422" t="str">
        <f>IF(ISERROR(INDEX(Panaboard!AA:AA,MATCH(CONCATENATE(AZ1422,"-",C1422),Panaboard!Z:Z,0))),"",INDEX(Panaboard!AA:AA,MATCH(CONCATENATE(AZ1422,"-",C1422),Panaboard!Z:Z,0)))</f>
        <v/>
      </c>
      <c r="AY1422" t="str">
        <f>IF(ISERROR(INDEX(Panaboard!AB:AB,MATCH(CONCATENATE(AZ1422,"-",C1422),Panaboard!Z:Z,0))),"",INDEX(Panaboard!AB:AB,MATCH(CONCATENATE(AZ1422,"-",C1422),Panaboard!Z:Z,0)))</f>
        <v/>
      </c>
      <c r="AZ1422" t="str">
        <f t="shared" si="180"/>
        <v/>
      </c>
      <c r="BA1422" t="str">
        <f>IF(ISERROR(INDEX(Panaboard!E:E,MATCH(CONCATENATE(AZ1422,"-",C1422),Panaboard!Z:Z,0))),"",INDEX(Panaboard!E:E,MATCH(CONCATENATE(AZ1422,"-",C1422),Panaboard!Z:Z,0)))</f>
        <v/>
      </c>
      <c r="BB1422" t="str">
        <f>IF(ISERROR(INDEX(Panaboard!AC:AC,MATCH(CONCATENATE(AZ1422,"-",C1422),Panaboard!Z:Z,0))),"",INDEX(Panaboard!AC:AC,MATCH(CONCATENATE(AZ1422,"-",C1422),Panaboard!Z:Z,0)))</f>
        <v/>
      </c>
      <c r="BC1422" t="str">
        <f t="shared" si="181"/>
        <v/>
      </c>
      <c r="BD1422" t="str">
        <f t="shared" si="182"/>
        <v/>
      </c>
      <c r="BE1422" t="str">
        <f t="shared" si="183"/>
        <v>xx0x0</v>
      </c>
      <c r="BF1422" t="str">
        <f>IF(ISERROR(INDEX(CuttingList!F:F,MATCH(CONCATENATE(A1422,"-",C1422),CuttingList!E:E,0))),"",INDEX(CuttingList!F:F,MATCH(CONCATENATE(A1422,"-",C1422),CuttingList!E:E,0)))</f>
        <v/>
      </c>
    </row>
    <row r="1423" spans="1:58" x14ac:dyDescent="0.25">
      <c r="A1423" t="str">
        <f>IF(PResult!BJ1423="","",PResult!BJ1423)</f>
        <v/>
      </c>
      <c r="B1423" t="str">
        <f>IF(PResult!E1423="","",PResult!E1423)</f>
        <v/>
      </c>
      <c r="C1423" t="str">
        <f>IF(PResult!BZ1423="","",PResult!BZ1423)</f>
        <v/>
      </c>
      <c r="D1423" t="str">
        <f>IF(ISERROR(INDEX(Panaboard!B:B,MATCH(CONCATENATE(AZ1423,"-",C1423),Panaboard!Z:Z,0))),"",TRIM(INDEX(Panaboard!B:B,MATCH(CONCATENATE(AZ1423,"-",C1423),Panaboard!Z:Z,0))))</f>
        <v/>
      </c>
      <c r="E1423" t="str">
        <f t="shared" si="179"/>
        <v>xx0x0</v>
      </c>
      <c r="F1423" t="str">
        <f>IF(PResult!U1423="","",UPPER(TRIM(PResult!U1423)))</f>
        <v/>
      </c>
      <c r="G1423">
        <f>IF(OR(PResult!O1423="",PResult!O1423="(null)"),0,PResult!O1423)</f>
        <v>0</v>
      </c>
      <c r="H1423" t="str">
        <f>IF(ISERROR(INDEX(Panaboard!G:G,MATCH(CONCATENATE(AZ1423,"-",C1423),Panaboard!Z:Z,0))),"",INDEX(Panaboard!G:G,MATCH(CONCATENATE(AZ1423,"-",C1423),Panaboard!Z:Z,0)))</f>
        <v/>
      </c>
      <c r="I1423" t="str">
        <f>IF(PResult!J1423="","",PResult!J1423)</f>
        <v/>
      </c>
      <c r="J1423" t="str">
        <f>IF(PResult!K1423="","",PResult!K1423)</f>
        <v/>
      </c>
      <c r="K1423">
        <f>IF(OR(PResult!L1423="(null)",PResult!L1423=""),0,PResult!L1423)</f>
        <v>0</v>
      </c>
      <c r="L1423">
        <f>IF(OR(PResult!M1423="(null)",PResult!M1423=""),0,PResult!M1423)</f>
        <v>0</v>
      </c>
      <c r="M1423">
        <f t="shared" si="176"/>
        <v>0</v>
      </c>
      <c r="N1423" t="str">
        <f>TEXT(IF(ISERROR(INDEX(Panaboard!H:H,MATCH(CONCATENATE(AZ1423,"-",C1423),Panaboard!Z:Z,0))),"",INDEX(Panaboard!H:H,MATCH(CONCATENATE(AZ1423,"-",C1423),Panaboard!Z:Z,0))),"HH:MM")</f>
        <v/>
      </c>
      <c r="O1423" t="str">
        <f>TEXT(IF(ISERROR(INDEX(Panaboard!I:I,MATCH(CONCATENATE(AZ1423,"-",C1423),Panaboard!Z:Z,0))),"",INDEX(Panaboard!I:I,MATCH(CONCATENATE(AZ1423,"-",C1423),Panaboard!Z:Z,0))),"HH:MM")</f>
        <v/>
      </c>
      <c r="P1423" t="str">
        <f t="shared" si="177"/>
        <v/>
      </c>
      <c r="Q1423" t="str">
        <f>IF(ISERROR(INDEX(Panaboard!S:S,MATCH(CONCATENATE(AZ1423,"-",C1423),Panaboard!Z:Z,0))),"",INDEX(Panaboard!S:S,MATCH(CONCATENATE(AZ1423,"-",C1423),Panaboard!Z:Z,0)))</f>
        <v/>
      </c>
      <c r="R1423" t="str">
        <f>IF(ISERROR(INDEX(Panaboard!F:F,MATCH(CONCATENATE(AZ1423,"-",C1423),Panaboard!Z:Z,0))),"",INDEX(Panaboard!F:F,MATCH(CONCATENATE(AZ1423,"-",C1423),Panaboard!Z:Z,0)))</f>
        <v/>
      </c>
      <c r="S1423" t="str">
        <f t="shared" si="178"/>
        <v/>
      </c>
      <c r="T1423" t="str">
        <f>IF(ISERROR(INDEX(Panaboard!D:D,MATCH(CONCATENATE(AZ1423,"-",C1423),Panaboard!Z:Z,0))),"",INDEX(Panaboard!D:D,MATCH(CONCATENATE(AZ1423,"-",C1423),Panaboard!Z:Z,0)))</f>
        <v/>
      </c>
      <c r="U1423" t="str">
        <f>IF(ISERROR(INDEX(Panaboard!J:J,MATCH(CONCATENATE(AZ1423,"-",C1423),Panaboard!Z:Z,0))),"",INDEX(Panaboard!J:J,MATCH(CONCATENATE(AZ1423,"-",C1423),Panaboard!Z:Z,0)))</f>
        <v/>
      </c>
      <c r="V1423">
        <f>IF(PResult!BL1423="",0,PResult!BL1423)</f>
        <v>0</v>
      </c>
      <c r="W1423">
        <f>IF(PResult!BM1423="",0,PResult!BM1423)</f>
        <v>0</v>
      </c>
      <c r="X1423">
        <f>IF(OR(PResult!AE1423="",PResult!AE1423="(null)"),IF(OR(PResult!AD1423="",PResult!AD1423="(null)"),0,PResult!AD1423),PResult!AE1423)</f>
        <v>0</v>
      </c>
      <c r="Y1423" t="str">
        <f>IF(OR(PResult!V1423="",PResult!V1423="(null)"),"",PResult!V1423)</f>
        <v/>
      </c>
      <c r="Z1423" t="str">
        <f>CONCATENATE(PResult!BO1423,PResult!BP1423)</f>
        <v/>
      </c>
      <c r="AA1423" t="str">
        <f>IF(PResult!Y1423="","",PResult!Y1423)</f>
        <v/>
      </c>
      <c r="AB1423" t="str">
        <f>IF(PResult!BQ1423="","",PResult!BQ1423)</f>
        <v/>
      </c>
      <c r="AC1423" t="str">
        <f>IF(PResult!BR1423="","",PResult!BR1423)</f>
        <v/>
      </c>
      <c r="AD1423" t="str">
        <f>IF(PResult!BS1423="","",PResult!BS1423)</f>
        <v/>
      </c>
      <c r="AE1423" t="str">
        <f>IF(PResult!BN1423="","",PResult!BN1423)</f>
        <v/>
      </c>
      <c r="AF1423" t="str">
        <f>IF(PResult!BT1423="","",PResult!BT1423)</f>
        <v/>
      </c>
      <c r="AG1423" t="str">
        <f>IF(PResult!BU1423="","",PResult!BU1423)</f>
        <v/>
      </c>
      <c r="AH1423" t="str">
        <f>IF(PResult!BV1423="","",PResult!BV1423)</f>
        <v/>
      </c>
      <c r="AI1423" t="str">
        <f>TEXT(IF(ISERROR(INDEX(Panaboard!L:L,MATCH(CONCATENATE(AZ1423,"-",C1423),Panaboard!Z:Z,0))),"",INDEX(Panaboard!L:L,MATCH(CONCATENATE(AZ1423,"-",C1423),Panaboard!Z:Z,0))),"HH:MM")</f>
        <v/>
      </c>
      <c r="AJ1423" t="str">
        <f>TEXT(IF(ISERROR(INDEX(Panaboard!M:M,MATCH(CONCATENATE(AZ1423,"-",C1423),Panaboard!Z:Z,0))),"",INDEX(Panaboard!M:M,MATCH(CONCATENATE(AZ1423,"-",C1423),Panaboard!Z:Z,0))),"HH:MM")</f>
        <v/>
      </c>
      <c r="AK1423" t="str">
        <f>IF(PResult!BY1423="","",PResult!BY1423)</f>
        <v/>
      </c>
      <c r="AL1423">
        <f>IF(PResult!P1423="",0,PResult!P1423)</f>
        <v>0</v>
      </c>
      <c r="AM1423" t="str">
        <f>IF(ISERROR(INDEX(Panaboard!N:N,MATCH(CONCATENATE(AZ1423,"-",C1423),Panaboard!Z:Z,0))),"",INDEX(Panaboard!N:N,MATCH(CONCATENATE(AZ1423,"-",C1423),Panaboard!Z:Z,0)))</f>
        <v/>
      </c>
      <c r="AN1423" t="str">
        <f>IF(ISERROR(INDEX(Panaboard!O:O,MATCH(CONCATENATE(AZ1423,"-",C1423),Panaboard!Z:Z,0))),"",INDEX(Panaboard!O:O,MATCH(CONCATENATE(AZ1423,"-",C1423),Panaboard!Z:Z,0)))</f>
        <v/>
      </c>
      <c r="AO1423" t="str">
        <f>IF(ISERROR(INDEX(Panaboard!P:P,MATCH(CONCATENATE(AZ1423,"-",C1423),Panaboard!Z:Z,0))),"",INDEX(Panaboard!P:P,MATCH(CONCATENATE(AZ1423,"-",C1423),Panaboard!Z:Z,0)))</f>
        <v/>
      </c>
      <c r="AP1423" t="str">
        <f>IF(ISERROR(INDEX(Panaboard!Q:Q,MATCH(CONCATENATE(AZ1423,"-",C1423),Panaboard!Z:Z,0))),"",INDEX(Panaboard!Q:Q,MATCH(CONCATENATE(AZ1423,"-",C1423),Panaboard!Z:Z,0)))</f>
        <v/>
      </c>
      <c r="AR1423" t="str">
        <f>IF(PResult!BW1423="","",PResult!BW1423)</f>
        <v/>
      </c>
      <c r="AS1423" t="str">
        <f>IF(PResult!BX1423="","",PResult!BX1423)</f>
        <v/>
      </c>
      <c r="AT1423" t="str">
        <f>IF(ISERROR(INDEX(Panaboard!K:K,MATCH(CONCATENATE(AZ1423,"-",C1423),Panaboard!Z:Z,0))),"",INDEX(Panaboard!K:K,MATCH(CONCATENATE(AZ1423,"-",C1423),Panaboard!Z:Z,0)))</f>
        <v/>
      </c>
      <c r="AU1423" t="str">
        <f>IF(ISERROR(INDEX(Panaboard!U:U,MATCH(CONCATENATE(AZ1423,"-",C1423),Panaboard!Z:Z,0))),"",INDEX(Panaboard!U:U,MATCH(CONCATENATE(AZ1423,"-",C1423),Panaboard!Z:Z,0)))</f>
        <v/>
      </c>
      <c r="AV1423" t="str">
        <f>IF(ISERROR(INDEX(Panaboard!W:W,MATCH(CONCATENATE(AZ1423,"-",C1423),Panaboard!Z:Z,0))),"",INDEX(Panaboard!W:W,MATCH(CONCATENATE(AZ1423,"-",C1423),Panaboard!Z:Z,0)))</f>
        <v/>
      </c>
      <c r="AW1423" t="str">
        <f>IF(ISERROR(INDEX(Panaboard!X:X,MATCH(CONCATENATE(AZ1423,"-",C1423),Panaboard!Z:Z,0))),"",INDEX(Panaboard!X:X,MATCH(CONCATENATE(AZ1423,"-",C1423),Panaboard!Z:Z,0)))</f>
        <v/>
      </c>
      <c r="AX1423" t="str">
        <f>IF(ISERROR(INDEX(Panaboard!AA:AA,MATCH(CONCATENATE(AZ1423,"-",C1423),Panaboard!Z:Z,0))),"",INDEX(Panaboard!AA:AA,MATCH(CONCATENATE(AZ1423,"-",C1423),Panaboard!Z:Z,0)))</f>
        <v/>
      </c>
      <c r="AY1423" t="str">
        <f>IF(ISERROR(INDEX(Panaboard!AB:AB,MATCH(CONCATENATE(AZ1423,"-",C1423),Panaboard!Z:Z,0))),"",INDEX(Panaboard!AB:AB,MATCH(CONCATENATE(AZ1423,"-",C1423),Panaboard!Z:Z,0)))</f>
        <v/>
      </c>
      <c r="AZ1423" t="str">
        <f t="shared" si="180"/>
        <v/>
      </c>
      <c r="BA1423" t="str">
        <f>IF(ISERROR(INDEX(Panaboard!E:E,MATCH(CONCATENATE(AZ1423,"-",C1423),Panaboard!Z:Z,0))),"",INDEX(Panaboard!E:E,MATCH(CONCATENATE(AZ1423,"-",C1423),Panaboard!Z:Z,0)))</f>
        <v/>
      </c>
      <c r="BB1423" t="str">
        <f>IF(ISERROR(INDEX(Panaboard!AC:AC,MATCH(CONCATENATE(AZ1423,"-",C1423),Panaboard!Z:Z,0))),"",INDEX(Panaboard!AC:AC,MATCH(CONCATENATE(AZ1423,"-",C1423),Panaboard!Z:Z,0)))</f>
        <v/>
      </c>
      <c r="BC1423" t="str">
        <f t="shared" si="181"/>
        <v/>
      </c>
      <c r="BD1423" t="str">
        <f t="shared" si="182"/>
        <v/>
      </c>
      <c r="BE1423" t="str">
        <f t="shared" si="183"/>
        <v>xx0x0</v>
      </c>
      <c r="BF1423" t="str">
        <f>IF(ISERROR(INDEX(CuttingList!F:F,MATCH(CONCATENATE(A1423,"-",C1423),CuttingList!E:E,0))),"",INDEX(CuttingList!F:F,MATCH(CONCATENATE(A1423,"-",C1423),CuttingList!E:E,0)))</f>
        <v/>
      </c>
    </row>
    <row r="1424" spans="1:58" x14ac:dyDescent="0.25">
      <c r="A1424" t="str">
        <f>IF(PResult!BJ1424="","",PResult!BJ1424)</f>
        <v/>
      </c>
      <c r="B1424" t="str">
        <f>IF(PResult!E1424="","",PResult!E1424)</f>
        <v/>
      </c>
      <c r="C1424" t="str">
        <f>IF(PResult!BZ1424="","",PResult!BZ1424)</f>
        <v/>
      </c>
      <c r="D1424" t="str">
        <f>IF(ISERROR(INDEX(Panaboard!B:B,MATCH(CONCATENATE(AZ1424,"-",C1424),Panaboard!Z:Z,0))),"",TRIM(INDEX(Panaboard!B:B,MATCH(CONCATENATE(AZ1424,"-",C1424),Panaboard!Z:Z,0))))</f>
        <v/>
      </c>
      <c r="E1424" t="str">
        <f t="shared" si="179"/>
        <v>xx0x0</v>
      </c>
      <c r="F1424" t="str">
        <f>IF(PResult!U1424="","",UPPER(TRIM(PResult!U1424)))</f>
        <v/>
      </c>
      <c r="G1424">
        <f>IF(OR(PResult!O1424="",PResult!O1424="(null)"),0,PResult!O1424)</f>
        <v>0</v>
      </c>
      <c r="H1424" t="str">
        <f>IF(ISERROR(INDEX(Panaboard!G:G,MATCH(CONCATENATE(AZ1424,"-",C1424),Panaboard!Z:Z,0))),"",INDEX(Panaboard!G:G,MATCH(CONCATENATE(AZ1424,"-",C1424),Panaboard!Z:Z,0)))</f>
        <v/>
      </c>
      <c r="I1424" t="str">
        <f>IF(PResult!J1424="","",PResult!J1424)</f>
        <v/>
      </c>
      <c r="J1424" t="str">
        <f>IF(PResult!K1424="","",PResult!K1424)</f>
        <v/>
      </c>
      <c r="K1424">
        <f>IF(OR(PResult!L1424="(null)",PResult!L1424=""),0,PResult!L1424)</f>
        <v>0</v>
      </c>
      <c r="L1424">
        <f>IF(OR(PResult!M1424="(null)",PResult!M1424=""),0,PResult!M1424)</f>
        <v>0</v>
      </c>
      <c r="M1424">
        <f t="shared" si="176"/>
        <v>0</v>
      </c>
      <c r="N1424" t="str">
        <f>TEXT(IF(ISERROR(INDEX(Panaboard!H:H,MATCH(CONCATENATE(AZ1424,"-",C1424),Panaboard!Z:Z,0))),"",INDEX(Panaboard!H:H,MATCH(CONCATENATE(AZ1424,"-",C1424),Panaboard!Z:Z,0))),"HH:MM")</f>
        <v/>
      </c>
      <c r="O1424" t="str">
        <f>TEXT(IF(ISERROR(INDEX(Panaboard!I:I,MATCH(CONCATENATE(AZ1424,"-",C1424),Panaboard!Z:Z,0))),"",INDEX(Panaboard!I:I,MATCH(CONCATENATE(AZ1424,"-",C1424),Panaboard!Z:Z,0))),"HH:MM")</f>
        <v/>
      </c>
      <c r="P1424" t="str">
        <f t="shared" si="177"/>
        <v/>
      </c>
      <c r="Q1424" t="str">
        <f>IF(ISERROR(INDEX(Panaboard!S:S,MATCH(CONCATENATE(AZ1424,"-",C1424),Panaboard!Z:Z,0))),"",INDEX(Panaboard!S:S,MATCH(CONCATENATE(AZ1424,"-",C1424),Panaboard!Z:Z,0)))</f>
        <v/>
      </c>
      <c r="R1424" t="str">
        <f>IF(ISERROR(INDEX(Panaboard!F:F,MATCH(CONCATENATE(AZ1424,"-",C1424),Panaboard!Z:Z,0))),"",INDEX(Panaboard!F:F,MATCH(CONCATENATE(AZ1424,"-",C1424),Panaboard!Z:Z,0)))</f>
        <v/>
      </c>
      <c r="S1424" t="str">
        <f t="shared" si="178"/>
        <v/>
      </c>
      <c r="T1424" t="str">
        <f>IF(ISERROR(INDEX(Panaboard!D:D,MATCH(CONCATENATE(AZ1424,"-",C1424),Panaboard!Z:Z,0))),"",INDEX(Panaboard!D:D,MATCH(CONCATENATE(AZ1424,"-",C1424),Panaboard!Z:Z,0)))</f>
        <v/>
      </c>
      <c r="U1424" t="str">
        <f>IF(ISERROR(INDEX(Panaboard!J:J,MATCH(CONCATENATE(AZ1424,"-",C1424),Panaboard!Z:Z,0))),"",INDEX(Panaboard!J:J,MATCH(CONCATENATE(AZ1424,"-",C1424),Panaboard!Z:Z,0)))</f>
        <v/>
      </c>
      <c r="V1424">
        <f>IF(PResult!BL1424="",0,PResult!BL1424)</f>
        <v>0</v>
      </c>
      <c r="W1424">
        <f>IF(PResult!BM1424="",0,PResult!BM1424)</f>
        <v>0</v>
      </c>
      <c r="X1424">
        <f>IF(OR(PResult!AE1424="",PResult!AE1424="(null)"),IF(OR(PResult!AD1424="",PResult!AD1424="(null)"),0,PResult!AD1424),PResult!AE1424)</f>
        <v>0</v>
      </c>
      <c r="Y1424" t="str">
        <f>IF(OR(PResult!V1424="",PResult!V1424="(null)"),"",PResult!V1424)</f>
        <v/>
      </c>
      <c r="Z1424" t="str">
        <f>CONCATENATE(PResult!BO1424,PResult!BP1424)</f>
        <v/>
      </c>
      <c r="AA1424" t="str">
        <f>IF(PResult!Y1424="","",PResult!Y1424)</f>
        <v/>
      </c>
      <c r="AB1424" t="str">
        <f>IF(PResult!BQ1424="","",PResult!BQ1424)</f>
        <v/>
      </c>
      <c r="AC1424" t="str">
        <f>IF(PResult!BR1424="","",PResult!BR1424)</f>
        <v/>
      </c>
      <c r="AD1424" t="str">
        <f>IF(PResult!BS1424="","",PResult!BS1424)</f>
        <v/>
      </c>
      <c r="AE1424" t="str">
        <f>IF(PResult!BN1424="","",PResult!BN1424)</f>
        <v/>
      </c>
      <c r="AF1424" t="str">
        <f>IF(PResult!BT1424="","",PResult!BT1424)</f>
        <v/>
      </c>
      <c r="AG1424" t="str">
        <f>IF(PResult!BU1424="","",PResult!BU1424)</f>
        <v/>
      </c>
      <c r="AH1424" t="str">
        <f>IF(PResult!BV1424="","",PResult!BV1424)</f>
        <v/>
      </c>
      <c r="AI1424" t="str">
        <f>TEXT(IF(ISERROR(INDEX(Panaboard!L:L,MATCH(CONCATENATE(AZ1424,"-",C1424),Panaboard!Z:Z,0))),"",INDEX(Panaboard!L:L,MATCH(CONCATENATE(AZ1424,"-",C1424),Panaboard!Z:Z,0))),"HH:MM")</f>
        <v/>
      </c>
      <c r="AJ1424" t="str">
        <f>TEXT(IF(ISERROR(INDEX(Panaboard!M:M,MATCH(CONCATENATE(AZ1424,"-",C1424),Panaboard!Z:Z,0))),"",INDEX(Panaboard!M:M,MATCH(CONCATENATE(AZ1424,"-",C1424),Panaboard!Z:Z,0))),"HH:MM")</f>
        <v/>
      </c>
      <c r="AK1424" t="str">
        <f>IF(PResult!BY1424="","",PResult!BY1424)</f>
        <v/>
      </c>
      <c r="AL1424">
        <f>IF(PResult!P1424="",0,PResult!P1424)</f>
        <v>0</v>
      </c>
      <c r="AM1424" t="str">
        <f>IF(ISERROR(INDEX(Panaboard!N:N,MATCH(CONCATENATE(AZ1424,"-",C1424),Panaboard!Z:Z,0))),"",INDEX(Panaboard!N:N,MATCH(CONCATENATE(AZ1424,"-",C1424),Panaboard!Z:Z,0)))</f>
        <v/>
      </c>
      <c r="AN1424" t="str">
        <f>IF(ISERROR(INDEX(Panaboard!O:O,MATCH(CONCATENATE(AZ1424,"-",C1424),Panaboard!Z:Z,0))),"",INDEX(Panaboard!O:O,MATCH(CONCATENATE(AZ1424,"-",C1424),Panaboard!Z:Z,0)))</f>
        <v/>
      </c>
      <c r="AO1424" t="str">
        <f>IF(ISERROR(INDEX(Panaboard!P:P,MATCH(CONCATENATE(AZ1424,"-",C1424),Panaboard!Z:Z,0))),"",INDEX(Panaboard!P:P,MATCH(CONCATENATE(AZ1424,"-",C1424),Panaboard!Z:Z,0)))</f>
        <v/>
      </c>
      <c r="AP1424" t="str">
        <f>IF(ISERROR(INDEX(Panaboard!Q:Q,MATCH(CONCATENATE(AZ1424,"-",C1424),Panaboard!Z:Z,0))),"",INDEX(Panaboard!Q:Q,MATCH(CONCATENATE(AZ1424,"-",C1424),Panaboard!Z:Z,0)))</f>
        <v/>
      </c>
      <c r="AR1424" t="str">
        <f>IF(PResult!BW1424="","",PResult!BW1424)</f>
        <v/>
      </c>
      <c r="AS1424" t="str">
        <f>IF(PResult!BX1424="","",PResult!BX1424)</f>
        <v/>
      </c>
      <c r="AT1424" t="str">
        <f>IF(ISERROR(INDEX(Panaboard!K:K,MATCH(CONCATENATE(AZ1424,"-",C1424),Panaboard!Z:Z,0))),"",INDEX(Panaboard!K:K,MATCH(CONCATENATE(AZ1424,"-",C1424),Panaboard!Z:Z,0)))</f>
        <v/>
      </c>
      <c r="AU1424" t="str">
        <f>IF(ISERROR(INDEX(Panaboard!U:U,MATCH(CONCATENATE(AZ1424,"-",C1424),Panaboard!Z:Z,0))),"",INDEX(Panaboard!U:U,MATCH(CONCATENATE(AZ1424,"-",C1424),Panaboard!Z:Z,0)))</f>
        <v/>
      </c>
      <c r="AV1424" t="str">
        <f>IF(ISERROR(INDEX(Panaboard!W:W,MATCH(CONCATENATE(AZ1424,"-",C1424),Panaboard!Z:Z,0))),"",INDEX(Panaboard!W:W,MATCH(CONCATENATE(AZ1424,"-",C1424),Panaboard!Z:Z,0)))</f>
        <v/>
      </c>
      <c r="AW1424" t="str">
        <f>IF(ISERROR(INDEX(Panaboard!X:X,MATCH(CONCATENATE(AZ1424,"-",C1424),Panaboard!Z:Z,0))),"",INDEX(Panaboard!X:X,MATCH(CONCATENATE(AZ1424,"-",C1424),Panaboard!Z:Z,0)))</f>
        <v/>
      </c>
      <c r="AX1424" t="str">
        <f>IF(ISERROR(INDEX(Panaboard!AA:AA,MATCH(CONCATENATE(AZ1424,"-",C1424),Panaboard!Z:Z,0))),"",INDEX(Panaboard!AA:AA,MATCH(CONCATENATE(AZ1424,"-",C1424),Panaboard!Z:Z,0)))</f>
        <v/>
      </c>
      <c r="AY1424" t="str">
        <f>IF(ISERROR(INDEX(Panaboard!AB:AB,MATCH(CONCATENATE(AZ1424,"-",C1424),Panaboard!Z:Z,0))),"",INDEX(Panaboard!AB:AB,MATCH(CONCATENATE(AZ1424,"-",C1424),Panaboard!Z:Z,0)))</f>
        <v/>
      </c>
      <c r="AZ1424" t="str">
        <f t="shared" si="180"/>
        <v/>
      </c>
      <c r="BA1424" t="str">
        <f>IF(ISERROR(INDEX(Panaboard!E:E,MATCH(CONCATENATE(AZ1424,"-",C1424),Panaboard!Z:Z,0))),"",INDEX(Panaboard!E:E,MATCH(CONCATENATE(AZ1424,"-",C1424),Panaboard!Z:Z,0)))</f>
        <v/>
      </c>
      <c r="BB1424" t="str">
        <f>IF(ISERROR(INDEX(Panaboard!AC:AC,MATCH(CONCATENATE(AZ1424,"-",C1424),Panaboard!Z:Z,0))),"",INDEX(Panaboard!AC:AC,MATCH(CONCATENATE(AZ1424,"-",C1424),Panaboard!Z:Z,0)))</f>
        <v/>
      </c>
      <c r="BC1424" t="str">
        <f t="shared" si="181"/>
        <v/>
      </c>
      <c r="BD1424" t="str">
        <f t="shared" si="182"/>
        <v/>
      </c>
      <c r="BE1424" t="str">
        <f t="shared" si="183"/>
        <v>xx0x0</v>
      </c>
      <c r="BF1424" t="str">
        <f>IF(ISERROR(INDEX(CuttingList!F:F,MATCH(CONCATENATE(A1424,"-",C1424),CuttingList!E:E,0))),"",INDEX(CuttingList!F:F,MATCH(CONCATENATE(A1424,"-",C1424),CuttingList!E:E,0)))</f>
        <v/>
      </c>
    </row>
    <row r="1425" spans="1:58" x14ac:dyDescent="0.25">
      <c r="A1425" t="str">
        <f>IF(PResult!BJ1425="","",PResult!BJ1425)</f>
        <v/>
      </c>
      <c r="B1425" t="str">
        <f>IF(PResult!E1425="","",PResult!E1425)</f>
        <v/>
      </c>
      <c r="C1425" t="str">
        <f>IF(PResult!BZ1425="","",PResult!BZ1425)</f>
        <v/>
      </c>
      <c r="D1425" t="str">
        <f>IF(ISERROR(INDEX(Panaboard!B:B,MATCH(CONCATENATE(AZ1425,"-",C1425),Panaboard!Z:Z,0))),"",TRIM(INDEX(Panaboard!B:B,MATCH(CONCATENATE(AZ1425,"-",C1425),Panaboard!Z:Z,0))))</f>
        <v/>
      </c>
      <c r="E1425" t="str">
        <f t="shared" si="179"/>
        <v>xx0x0</v>
      </c>
      <c r="F1425" t="str">
        <f>IF(PResult!U1425="","",UPPER(TRIM(PResult!U1425)))</f>
        <v/>
      </c>
      <c r="G1425">
        <f>IF(OR(PResult!O1425="",PResult!O1425="(null)"),0,PResult!O1425)</f>
        <v>0</v>
      </c>
      <c r="H1425" t="str">
        <f>IF(ISERROR(INDEX(Panaboard!G:G,MATCH(CONCATENATE(AZ1425,"-",C1425),Panaboard!Z:Z,0))),"",INDEX(Panaboard!G:G,MATCH(CONCATENATE(AZ1425,"-",C1425),Panaboard!Z:Z,0)))</f>
        <v/>
      </c>
      <c r="I1425" t="str">
        <f>IF(PResult!J1425="","",PResult!J1425)</f>
        <v/>
      </c>
      <c r="J1425" t="str">
        <f>IF(PResult!K1425="","",PResult!K1425)</f>
        <v/>
      </c>
      <c r="K1425">
        <f>IF(OR(PResult!L1425="(null)",PResult!L1425=""),0,PResult!L1425)</f>
        <v>0</v>
      </c>
      <c r="L1425">
        <f>IF(OR(PResult!M1425="(null)",PResult!M1425=""),0,PResult!M1425)</f>
        <v>0</v>
      </c>
      <c r="M1425">
        <f t="shared" si="176"/>
        <v>0</v>
      </c>
      <c r="N1425" t="str">
        <f>TEXT(IF(ISERROR(INDEX(Panaboard!H:H,MATCH(CONCATENATE(AZ1425,"-",C1425),Panaboard!Z:Z,0))),"",INDEX(Panaboard!H:H,MATCH(CONCATENATE(AZ1425,"-",C1425),Panaboard!Z:Z,0))),"HH:MM")</f>
        <v/>
      </c>
      <c r="O1425" t="str">
        <f>TEXT(IF(ISERROR(INDEX(Panaboard!I:I,MATCH(CONCATENATE(AZ1425,"-",C1425),Panaboard!Z:Z,0))),"",INDEX(Panaboard!I:I,MATCH(CONCATENATE(AZ1425,"-",C1425),Panaboard!Z:Z,0))),"HH:MM")</f>
        <v/>
      </c>
      <c r="P1425" t="str">
        <f t="shared" si="177"/>
        <v/>
      </c>
      <c r="Q1425" t="str">
        <f>IF(ISERROR(INDEX(Panaboard!S:S,MATCH(CONCATENATE(AZ1425,"-",C1425),Panaboard!Z:Z,0))),"",INDEX(Panaboard!S:S,MATCH(CONCATENATE(AZ1425,"-",C1425),Panaboard!Z:Z,0)))</f>
        <v/>
      </c>
      <c r="R1425" t="str">
        <f>IF(ISERROR(INDEX(Panaboard!F:F,MATCH(CONCATENATE(AZ1425,"-",C1425),Panaboard!Z:Z,0))),"",INDEX(Panaboard!F:F,MATCH(CONCATENATE(AZ1425,"-",C1425),Panaboard!Z:Z,0)))</f>
        <v/>
      </c>
      <c r="S1425" t="str">
        <f t="shared" si="178"/>
        <v/>
      </c>
      <c r="T1425" t="str">
        <f>IF(ISERROR(INDEX(Panaboard!D:D,MATCH(CONCATENATE(AZ1425,"-",C1425),Panaboard!Z:Z,0))),"",INDEX(Panaboard!D:D,MATCH(CONCATENATE(AZ1425,"-",C1425),Panaboard!Z:Z,0)))</f>
        <v/>
      </c>
      <c r="U1425" t="str">
        <f>IF(ISERROR(INDEX(Panaboard!J:J,MATCH(CONCATENATE(AZ1425,"-",C1425),Panaboard!Z:Z,0))),"",INDEX(Panaboard!J:J,MATCH(CONCATENATE(AZ1425,"-",C1425),Panaboard!Z:Z,0)))</f>
        <v/>
      </c>
      <c r="V1425">
        <f>IF(PResult!BL1425="",0,PResult!BL1425)</f>
        <v>0</v>
      </c>
      <c r="W1425">
        <f>IF(PResult!BM1425="",0,PResult!BM1425)</f>
        <v>0</v>
      </c>
      <c r="X1425">
        <f>IF(OR(PResult!AE1425="",PResult!AE1425="(null)"),IF(OR(PResult!AD1425="",PResult!AD1425="(null)"),0,PResult!AD1425),PResult!AE1425)</f>
        <v>0</v>
      </c>
      <c r="Y1425" t="str">
        <f>IF(OR(PResult!V1425="",PResult!V1425="(null)"),"",PResult!V1425)</f>
        <v/>
      </c>
      <c r="Z1425" t="str">
        <f>CONCATENATE(PResult!BO1425,PResult!BP1425)</f>
        <v/>
      </c>
      <c r="AA1425" t="str">
        <f>IF(PResult!Y1425="","",PResult!Y1425)</f>
        <v/>
      </c>
      <c r="AB1425" t="str">
        <f>IF(PResult!BQ1425="","",PResult!BQ1425)</f>
        <v/>
      </c>
      <c r="AC1425" t="str">
        <f>IF(PResult!BR1425="","",PResult!BR1425)</f>
        <v/>
      </c>
      <c r="AD1425" t="str">
        <f>IF(PResult!BS1425="","",PResult!BS1425)</f>
        <v/>
      </c>
      <c r="AE1425" t="str">
        <f>IF(PResult!BN1425="","",PResult!BN1425)</f>
        <v/>
      </c>
      <c r="AF1425" t="str">
        <f>IF(PResult!BT1425="","",PResult!BT1425)</f>
        <v/>
      </c>
      <c r="AG1425" t="str">
        <f>IF(PResult!BU1425="","",PResult!BU1425)</f>
        <v/>
      </c>
      <c r="AH1425" t="str">
        <f>IF(PResult!BV1425="","",PResult!BV1425)</f>
        <v/>
      </c>
      <c r="AI1425" t="str">
        <f>TEXT(IF(ISERROR(INDEX(Panaboard!L:L,MATCH(CONCATENATE(AZ1425,"-",C1425),Panaboard!Z:Z,0))),"",INDEX(Panaboard!L:L,MATCH(CONCATENATE(AZ1425,"-",C1425),Panaboard!Z:Z,0))),"HH:MM")</f>
        <v/>
      </c>
      <c r="AJ1425" t="str">
        <f>TEXT(IF(ISERROR(INDEX(Panaboard!M:M,MATCH(CONCATENATE(AZ1425,"-",C1425),Panaboard!Z:Z,0))),"",INDEX(Panaboard!M:M,MATCH(CONCATENATE(AZ1425,"-",C1425),Panaboard!Z:Z,0))),"HH:MM")</f>
        <v/>
      </c>
      <c r="AK1425" t="str">
        <f>IF(PResult!BY1425="","",PResult!BY1425)</f>
        <v/>
      </c>
      <c r="AL1425">
        <f>IF(PResult!P1425="",0,PResult!P1425)</f>
        <v>0</v>
      </c>
      <c r="AM1425" t="str">
        <f>IF(ISERROR(INDEX(Panaboard!N:N,MATCH(CONCATENATE(AZ1425,"-",C1425),Panaboard!Z:Z,0))),"",INDEX(Panaboard!N:N,MATCH(CONCATENATE(AZ1425,"-",C1425),Panaboard!Z:Z,0)))</f>
        <v/>
      </c>
      <c r="AN1425" t="str">
        <f>IF(ISERROR(INDEX(Panaboard!O:O,MATCH(CONCATENATE(AZ1425,"-",C1425),Panaboard!Z:Z,0))),"",INDEX(Panaboard!O:O,MATCH(CONCATENATE(AZ1425,"-",C1425),Panaboard!Z:Z,0)))</f>
        <v/>
      </c>
      <c r="AO1425" t="str">
        <f>IF(ISERROR(INDEX(Panaboard!P:P,MATCH(CONCATENATE(AZ1425,"-",C1425),Panaboard!Z:Z,0))),"",INDEX(Panaboard!P:P,MATCH(CONCATENATE(AZ1425,"-",C1425),Panaboard!Z:Z,0)))</f>
        <v/>
      </c>
      <c r="AP1425" t="str">
        <f>IF(ISERROR(INDEX(Panaboard!Q:Q,MATCH(CONCATENATE(AZ1425,"-",C1425),Panaboard!Z:Z,0))),"",INDEX(Panaboard!Q:Q,MATCH(CONCATENATE(AZ1425,"-",C1425),Panaboard!Z:Z,0)))</f>
        <v/>
      </c>
      <c r="AR1425" t="str">
        <f>IF(PResult!BW1425="","",PResult!BW1425)</f>
        <v/>
      </c>
      <c r="AS1425" t="str">
        <f>IF(PResult!BX1425="","",PResult!BX1425)</f>
        <v/>
      </c>
      <c r="AT1425" t="str">
        <f>IF(ISERROR(INDEX(Panaboard!K:K,MATCH(CONCATENATE(AZ1425,"-",C1425),Panaboard!Z:Z,0))),"",INDEX(Panaboard!K:K,MATCH(CONCATENATE(AZ1425,"-",C1425),Panaboard!Z:Z,0)))</f>
        <v/>
      </c>
      <c r="AU1425" t="str">
        <f>IF(ISERROR(INDEX(Panaboard!U:U,MATCH(CONCATENATE(AZ1425,"-",C1425),Panaboard!Z:Z,0))),"",INDEX(Panaboard!U:U,MATCH(CONCATENATE(AZ1425,"-",C1425),Panaboard!Z:Z,0)))</f>
        <v/>
      </c>
      <c r="AV1425" t="str">
        <f>IF(ISERROR(INDEX(Panaboard!W:W,MATCH(CONCATENATE(AZ1425,"-",C1425),Panaboard!Z:Z,0))),"",INDEX(Panaboard!W:W,MATCH(CONCATENATE(AZ1425,"-",C1425),Panaboard!Z:Z,0)))</f>
        <v/>
      </c>
      <c r="AW1425" t="str">
        <f>IF(ISERROR(INDEX(Panaboard!X:X,MATCH(CONCATENATE(AZ1425,"-",C1425),Panaboard!Z:Z,0))),"",INDEX(Panaboard!X:X,MATCH(CONCATENATE(AZ1425,"-",C1425),Panaboard!Z:Z,0)))</f>
        <v/>
      </c>
      <c r="AX1425" t="str">
        <f>IF(ISERROR(INDEX(Panaboard!AA:AA,MATCH(CONCATENATE(AZ1425,"-",C1425),Panaboard!Z:Z,0))),"",INDEX(Panaboard!AA:AA,MATCH(CONCATENATE(AZ1425,"-",C1425),Panaboard!Z:Z,0)))</f>
        <v/>
      </c>
      <c r="AY1425" t="str">
        <f>IF(ISERROR(INDEX(Panaboard!AB:AB,MATCH(CONCATENATE(AZ1425,"-",C1425),Panaboard!Z:Z,0))),"",INDEX(Panaboard!AB:AB,MATCH(CONCATENATE(AZ1425,"-",C1425),Panaboard!Z:Z,0)))</f>
        <v/>
      </c>
      <c r="AZ1425" t="str">
        <f t="shared" si="180"/>
        <v/>
      </c>
      <c r="BA1425" t="str">
        <f>IF(ISERROR(INDEX(Panaboard!E:E,MATCH(CONCATENATE(AZ1425,"-",C1425),Panaboard!Z:Z,0))),"",INDEX(Panaboard!E:E,MATCH(CONCATENATE(AZ1425,"-",C1425),Panaboard!Z:Z,0)))</f>
        <v/>
      </c>
      <c r="BB1425" t="str">
        <f>IF(ISERROR(INDEX(Panaboard!AC:AC,MATCH(CONCATENATE(AZ1425,"-",C1425),Panaboard!Z:Z,0))),"",INDEX(Panaboard!AC:AC,MATCH(CONCATENATE(AZ1425,"-",C1425),Panaboard!Z:Z,0)))</f>
        <v/>
      </c>
      <c r="BC1425" t="str">
        <f t="shared" si="181"/>
        <v/>
      </c>
      <c r="BD1425" t="str">
        <f t="shared" si="182"/>
        <v/>
      </c>
      <c r="BE1425" t="str">
        <f t="shared" si="183"/>
        <v>xx0x0</v>
      </c>
      <c r="BF1425" t="str">
        <f>IF(ISERROR(INDEX(CuttingList!F:F,MATCH(CONCATENATE(A1425,"-",C1425),CuttingList!E:E,0))),"",INDEX(CuttingList!F:F,MATCH(CONCATENATE(A1425,"-",C1425),CuttingList!E:E,0)))</f>
        <v/>
      </c>
    </row>
    <row r="1426" spans="1:58" x14ac:dyDescent="0.25">
      <c r="A1426" t="str">
        <f>IF(PResult!BJ1426="","",PResult!BJ1426)</f>
        <v/>
      </c>
      <c r="B1426" t="str">
        <f>IF(PResult!E1426="","",PResult!E1426)</f>
        <v/>
      </c>
      <c r="C1426" t="str">
        <f>IF(PResult!BZ1426="","",PResult!BZ1426)</f>
        <v/>
      </c>
      <c r="D1426" t="str">
        <f>IF(ISERROR(INDEX(Panaboard!B:B,MATCH(CONCATENATE(AZ1426,"-",C1426),Panaboard!Z:Z,0))),"",TRIM(INDEX(Panaboard!B:B,MATCH(CONCATENATE(AZ1426,"-",C1426),Panaboard!Z:Z,0))))</f>
        <v/>
      </c>
      <c r="E1426" t="str">
        <f t="shared" si="179"/>
        <v>xx0x0</v>
      </c>
      <c r="F1426" t="str">
        <f>IF(PResult!U1426="","",UPPER(TRIM(PResult!U1426)))</f>
        <v/>
      </c>
      <c r="G1426">
        <f>IF(OR(PResult!O1426="",PResult!O1426="(null)"),0,PResult!O1426)</f>
        <v>0</v>
      </c>
      <c r="H1426" t="str">
        <f>IF(ISERROR(INDEX(Panaboard!G:G,MATCH(CONCATENATE(AZ1426,"-",C1426),Panaboard!Z:Z,0))),"",INDEX(Panaboard!G:G,MATCH(CONCATENATE(AZ1426,"-",C1426),Panaboard!Z:Z,0)))</f>
        <v/>
      </c>
      <c r="I1426" t="str">
        <f>IF(PResult!J1426="","",PResult!J1426)</f>
        <v/>
      </c>
      <c r="J1426" t="str">
        <f>IF(PResult!K1426="","",PResult!K1426)</f>
        <v/>
      </c>
      <c r="K1426">
        <f>IF(OR(PResult!L1426="(null)",PResult!L1426=""),0,PResult!L1426)</f>
        <v>0</v>
      </c>
      <c r="L1426">
        <f>IF(OR(PResult!M1426="(null)",PResult!M1426=""),0,PResult!M1426)</f>
        <v>0</v>
      </c>
      <c r="M1426">
        <f t="shared" si="176"/>
        <v>0</v>
      </c>
      <c r="N1426" t="str">
        <f>TEXT(IF(ISERROR(INDEX(Panaboard!H:H,MATCH(CONCATENATE(AZ1426,"-",C1426),Panaboard!Z:Z,0))),"",INDEX(Panaboard!H:H,MATCH(CONCATENATE(AZ1426,"-",C1426),Panaboard!Z:Z,0))),"HH:MM")</f>
        <v/>
      </c>
      <c r="O1426" t="str">
        <f>TEXT(IF(ISERROR(INDEX(Panaboard!I:I,MATCH(CONCATENATE(AZ1426,"-",C1426),Panaboard!Z:Z,0))),"",INDEX(Panaboard!I:I,MATCH(CONCATENATE(AZ1426,"-",C1426),Panaboard!Z:Z,0))),"HH:MM")</f>
        <v/>
      </c>
      <c r="P1426" t="str">
        <f t="shared" si="177"/>
        <v/>
      </c>
      <c r="Q1426" t="str">
        <f>IF(ISERROR(INDEX(Panaboard!S:S,MATCH(CONCATENATE(AZ1426,"-",C1426),Panaboard!Z:Z,0))),"",INDEX(Panaboard!S:S,MATCH(CONCATENATE(AZ1426,"-",C1426),Panaboard!Z:Z,0)))</f>
        <v/>
      </c>
      <c r="R1426" t="str">
        <f>IF(ISERROR(INDEX(Panaboard!F:F,MATCH(CONCATENATE(AZ1426,"-",C1426),Panaboard!Z:Z,0))),"",INDEX(Panaboard!F:F,MATCH(CONCATENATE(AZ1426,"-",C1426),Panaboard!Z:Z,0)))</f>
        <v/>
      </c>
      <c r="S1426" t="str">
        <f t="shared" si="178"/>
        <v/>
      </c>
      <c r="T1426" t="str">
        <f>IF(ISERROR(INDEX(Panaboard!D:D,MATCH(CONCATENATE(AZ1426,"-",C1426),Panaboard!Z:Z,0))),"",INDEX(Panaboard!D:D,MATCH(CONCATENATE(AZ1426,"-",C1426),Panaboard!Z:Z,0)))</f>
        <v/>
      </c>
      <c r="U1426" t="str">
        <f>IF(ISERROR(INDEX(Panaboard!J:J,MATCH(CONCATENATE(AZ1426,"-",C1426),Panaboard!Z:Z,0))),"",INDEX(Panaboard!J:J,MATCH(CONCATENATE(AZ1426,"-",C1426),Panaboard!Z:Z,0)))</f>
        <v/>
      </c>
      <c r="V1426">
        <f>IF(PResult!BL1426="",0,PResult!BL1426)</f>
        <v>0</v>
      </c>
      <c r="W1426">
        <f>IF(PResult!BM1426="",0,PResult!BM1426)</f>
        <v>0</v>
      </c>
      <c r="X1426">
        <f>IF(OR(PResult!AE1426="",PResult!AE1426="(null)"),IF(OR(PResult!AD1426="",PResult!AD1426="(null)"),0,PResult!AD1426),PResult!AE1426)</f>
        <v>0</v>
      </c>
      <c r="Y1426" t="str">
        <f>IF(OR(PResult!V1426="",PResult!V1426="(null)"),"",PResult!V1426)</f>
        <v/>
      </c>
      <c r="Z1426" t="str">
        <f>CONCATENATE(PResult!BO1426,PResult!BP1426)</f>
        <v/>
      </c>
      <c r="AA1426" t="str">
        <f>IF(PResult!Y1426="","",PResult!Y1426)</f>
        <v/>
      </c>
      <c r="AB1426" t="str">
        <f>IF(PResult!BQ1426="","",PResult!BQ1426)</f>
        <v/>
      </c>
      <c r="AC1426" t="str">
        <f>IF(PResult!BR1426="","",PResult!BR1426)</f>
        <v/>
      </c>
      <c r="AD1426" t="str">
        <f>IF(PResult!BS1426="","",PResult!BS1426)</f>
        <v/>
      </c>
      <c r="AE1426" t="str">
        <f>IF(PResult!BN1426="","",PResult!BN1426)</f>
        <v/>
      </c>
      <c r="AF1426" t="str">
        <f>IF(PResult!BT1426="","",PResult!BT1426)</f>
        <v/>
      </c>
      <c r="AG1426" t="str">
        <f>IF(PResult!BU1426="","",PResult!BU1426)</f>
        <v/>
      </c>
      <c r="AH1426" t="str">
        <f>IF(PResult!BV1426="","",PResult!BV1426)</f>
        <v/>
      </c>
      <c r="AI1426" t="str">
        <f>TEXT(IF(ISERROR(INDEX(Panaboard!L:L,MATCH(CONCATENATE(AZ1426,"-",C1426),Panaboard!Z:Z,0))),"",INDEX(Panaboard!L:L,MATCH(CONCATENATE(AZ1426,"-",C1426),Panaboard!Z:Z,0))),"HH:MM")</f>
        <v/>
      </c>
      <c r="AJ1426" t="str">
        <f>TEXT(IF(ISERROR(INDEX(Panaboard!M:M,MATCH(CONCATENATE(AZ1426,"-",C1426),Panaboard!Z:Z,0))),"",INDEX(Panaboard!M:M,MATCH(CONCATENATE(AZ1426,"-",C1426),Panaboard!Z:Z,0))),"HH:MM")</f>
        <v/>
      </c>
      <c r="AK1426" t="str">
        <f>IF(PResult!BY1426="","",PResult!BY1426)</f>
        <v/>
      </c>
      <c r="AL1426">
        <f>IF(PResult!P1426="",0,PResult!P1426)</f>
        <v>0</v>
      </c>
      <c r="AM1426" t="str">
        <f>IF(ISERROR(INDEX(Panaboard!N:N,MATCH(CONCATENATE(AZ1426,"-",C1426),Panaboard!Z:Z,0))),"",INDEX(Panaboard!N:N,MATCH(CONCATENATE(AZ1426,"-",C1426),Panaboard!Z:Z,0)))</f>
        <v/>
      </c>
      <c r="AN1426" t="str">
        <f>IF(ISERROR(INDEX(Panaboard!O:O,MATCH(CONCATENATE(AZ1426,"-",C1426),Panaboard!Z:Z,0))),"",INDEX(Panaboard!O:O,MATCH(CONCATENATE(AZ1426,"-",C1426),Panaboard!Z:Z,0)))</f>
        <v/>
      </c>
      <c r="AO1426" t="str">
        <f>IF(ISERROR(INDEX(Panaboard!P:P,MATCH(CONCATENATE(AZ1426,"-",C1426),Panaboard!Z:Z,0))),"",INDEX(Panaboard!P:P,MATCH(CONCATENATE(AZ1426,"-",C1426),Panaboard!Z:Z,0)))</f>
        <v/>
      </c>
      <c r="AP1426" t="str">
        <f>IF(ISERROR(INDEX(Panaboard!Q:Q,MATCH(CONCATENATE(AZ1426,"-",C1426),Panaboard!Z:Z,0))),"",INDEX(Panaboard!Q:Q,MATCH(CONCATENATE(AZ1426,"-",C1426),Panaboard!Z:Z,0)))</f>
        <v/>
      </c>
      <c r="AR1426" t="str">
        <f>IF(PResult!BW1426="","",PResult!BW1426)</f>
        <v/>
      </c>
      <c r="AS1426" t="str">
        <f>IF(PResult!BX1426="","",PResult!BX1426)</f>
        <v/>
      </c>
      <c r="AT1426" t="str">
        <f>IF(ISERROR(INDEX(Panaboard!K:K,MATCH(CONCATENATE(AZ1426,"-",C1426),Panaboard!Z:Z,0))),"",INDEX(Panaboard!K:K,MATCH(CONCATENATE(AZ1426,"-",C1426),Panaboard!Z:Z,0)))</f>
        <v/>
      </c>
      <c r="AU1426" t="str">
        <f>IF(ISERROR(INDEX(Panaboard!U:U,MATCH(CONCATENATE(AZ1426,"-",C1426),Panaboard!Z:Z,0))),"",INDEX(Panaboard!U:U,MATCH(CONCATENATE(AZ1426,"-",C1426),Panaboard!Z:Z,0)))</f>
        <v/>
      </c>
      <c r="AV1426" t="str">
        <f>IF(ISERROR(INDEX(Panaboard!W:W,MATCH(CONCATENATE(AZ1426,"-",C1426),Panaboard!Z:Z,0))),"",INDEX(Panaboard!W:W,MATCH(CONCATENATE(AZ1426,"-",C1426),Panaboard!Z:Z,0)))</f>
        <v/>
      </c>
      <c r="AW1426" t="str">
        <f>IF(ISERROR(INDEX(Panaboard!X:X,MATCH(CONCATENATE(AZ1426,"-",C1426),Panaboard!Z:Z,0))),"",INDEX(Panaboard!X:X,MATCH(CONCATENATE(AZ1426,"-",C1426),Panaboard!Z:Z,0)))</f>
        <v/>
      </c>
      <c r="AX1426" t="str">
        <f>IF(ISERROR(INDEX(Panaboard!AA:AA,MATCH(CONCATENATE(AZ1426,"-",C1426),Panaboard!Z:Z,0))),"",INDEX(Panaboard!AA:AA,MATCH(CONCATENATE(AZ1426,"-",C1426),Panaboard!Z:Z,0)))</f>
        <v/>
      </c>
      <c r="AY1426" t="str">
        <f>IF(ISERROR(INDEX(Panaboard!AB:AB,MATCH(CONCATENATE(AZ1426,"-",C1426),Panaboard!Z:Z,0))),"",INDEX(Panaboard!AB:AB,MATCH(CONCATENATE(AZ1426,"-",C1426),Panaboard!Z:Z,0)))</f>
        <v/>
      </c>
      <c r="AZ1426" t="str">
        <f t="shared" si="180"/>
        <v/>
      </c>
      <c r="BA1426" t="str">
        <f>IF(ISERROR(INDEX(Panaboard!E:E,MATCH(CONCATENATE(AZ1426,"-",C1426),Panaboard!Z:Z,0))),"",INDEX(Panaboard!E:E,MATCH(CONCATENATE(AZ1426,"-",C1426),Panaboard!Z:Z,0)))</f>
        <v/>
      </c>
      <c r="BB1426" t="str">
        <f>IF(ISERROR(INDEX(Panaboard!AC:AC,MATCH(CONCATENATE(AZ1426,"-",C1426),Panaboard!Z:Z,0))),"",INDEX(Panaboard!AC:AC,MATCH(CONCATENATE(AZ1426,"-",C1426),Panaboard!Z:Z,0)))</f>
        <v/>
      </c>
      <c r="BC1426" t="str">
        <f t="shared" si="181"/>
        <v/>
      </c>
      <c r="BD1426" t="str">
        <f t="shared" si="182"/>
        <v/>
      </c>
      <c r="BE1426" t="str">
        <f t="shared" si="183"/>
        <v>xx0x0</v>
      </c>
      <c r="BF1426" t="str">
        <f>IF(ISERROR(INDEX(CuttingList!F:F,MATCH(CONCATENATE(A1426,"-",C1426),CuttingList!E:E,0))),"",INDEX(CuttingList!F:F,MATCH(CONCATENATE(A1426,"-",C1426),CuttingList!E:E,0)))</f>
        <v/>
      </c>
    </row>
    <row r="1427" spans="1:58" x14ac:dyDescent="0.25">
      <c r="A1427" t="str">
        <f>IF(PResult!BJ1427="","",PResult!BJ1427)</f>
        <v/>
      </c>
      <c r="B1427" t="str">
        <f>IF(PResult!E1427="","",PResult!E1427)</f>
        <v/>
      </c>
      <c r="C1427" t="str">
        <f>IF(PResult!BZ1427="","",PResult!BZ1427)</f>
        <v/>
      </c>
      <c r="D1427" t="str">
        <f>IF(ISERROR(INDEX(Panaboard!B:B,MATCH(CONCATENATE(AZ1427,"-",C1427),Panaboard!Z:Z,0))),"",TRIM(INDEX(Panaboard!B:B,MATCH(CONCATENATE(AZ1427,"-",C1427),Panaboard!Z:Z,0))))</f>
        <v/>
      </c>
      <c r="E1427" t="str">
        <f t="shared" si="179"/>
        <v>xx0x0</v>
      </c>
      <c r="F1427" t="str">
        <f>IF(PResult!U1427="","",UPPER(TRIM(PResult!U1427)))</f>
        <v/>
      </c>
      <c r="G1427">
        <f>IF(OR(PResult!O1427="",PResult!O1427="(null)"),0,PResult!O1427)</f>
        <v>0</v>
      </c>
      <c r="H1427" t="str">
        <f>IF(ISERROR(INDEX(Panaboard!G:G,MATCH(CONCATENATE(AZ1427,"-",C1427),Panaboard!Z:Z,0))),"",INDEX(Panaboard!G:G,MATCH(CONCATENATE(AZ1427,"-",C1427),Panaboard!Z:Z,0)))</f>
        <v/>
      </c>
      <c r="I1427" t="str">
        <f>IF(PResult!J1427="","",PResult!J1427)</f>
        <v/>
      </c>
      <c r="J1427" t="str">
        <f>IF(PResult!K1427="","",PResult!K1427)</f>
        <v/>
      </c>
      <c r="K1427">
        <f>IF(OR(PResult!L1427="(null)",PResult!L1427=""),0,PResult!L1427)</f>
        <v>0</v>
      </c>
      <c r="L1427">
        <f>IF(OR(PResult!M1427="(null)",PResult!M1427=""),0,PResult!M1427)</f>
        <v>0</v>
      </c>
      <c r="M1427">
        <f t="shared" si="176"/>
        <v>0</v>
      </c>
      <c r="N1427" t="str">
        <f>TEXT(IF(ISERROR(INDEX(Panaboard!H:H,MATCH(CONCATENATE(AZ1427,"-",C1427),Panaboard!Z:Z,0))),"",INDEX(Panaboard!H:H,MATCH(CONCATENATE(AZ1427,"-",C1427),Panaboard!Z:Z,0))),"HH:MM")</f>
        <v/>
      </c>
      <c r="O1427" t="str">
        <f>TEXT(IF(ISERROR(INDEX(Panaboard!I:I,MATCH(CONCATENATE(AZ1427,"-",C1427),Panaboard!Z:Z,0))),"",INDEX(Panaboard!I:I,MATCH(CONCATENATE(AZ1427,"-",C1427),Panaboard!Z:Z,0))),"HH:MM")</f>
        <v/>
      </c>
      <c r="P1427" t="str">
        <f t="shared" si="177"/>
        <v/>
      </c>
      <c r="Q1427" t="str">
        <f>IF(ISERROR(INDEX(Panaboard!S:S,MATCH(CONCATENATE(AZ1427,"-",C1427),Panaboard!Z:Z,0))),"",INDEX(Panaboard!S:S,MATCH(CONCATENATE(AZ1427,"-",C1427),Panaboard!Z:Z,0)))</f>
        <v/>
      </c>
      <c r="R1427" t="str">
        <f>IF(ISERROR(INDEX(Panaboard!F:F,MATCH(CONCATENATE(AZ1427,"-",C1427),Panaboard!Z:Z,0))),"",INDEX(Panaboard!F:F,MATCH(CONCATENATE(AZ1427,"-",C1427),Panaboard!Z:Z,0)))</f>
        <v/>
      </c>
      <c r="S1427" t="str">
        <f t="shared" si="178"/>
        <v/>
      </c>
      <c r="T1427" t="str">
        <f>IF(ISERROR(INDEX(Panaboard!D:D,MATCH(CONCATENATE(AZ1427,"-",C1427),Panaboard!Z:Z,0))),"",INDEX(Panaboard!D:D,MATCH(CONCATENATE(AZ1427,"-",C1427),Panaboard!Z:Z,0)))</f>
        <v/>
      </c>
      <c r="U1427" t="str">
        <f>IF(ISERROR(INDEX(Panaboard!J:J,MATCH(CONCATENATE(AZ1427,"-",C1427),Panaboard!Z:Z,0))),"",INDEX(Panaboard!J:J,MATCH(CONCATENATE(AZ1427,"-",C1427),Panaboard!Z:Z,0)))</f>
        <v/>
      </c>
      <c r="V1427">
        <f>IF(PResult!BL1427="",0,PResult!BL1427)</f>
        <v>0</v>
      </c>
      <c r="W1427">
        <f>IF(PResult!BM1427="",0,PResult!BM1427)</f>
        <v>0</v>
      </c>
      <c r="X1427">
        <f>IF(OR(PResult!AE1427="",PResult!AE1427="(null)"),IF(OR(PResult!AD1427="",PResult!AD1427="(null)"),0,PResult!AD1427),PResult!AE1427)</f>
        <v>0</v>
      </c>
      <c r="Y1427" t="str">
        <f>IF(OR(PResult!V1427="",PResult!V1427="(null)"),"",PResult!V1427)</f>
        <v/>
      </c>
      <c r="Z1427" t="str">
        <f>CONCATENATE(PResult!BO1427,PResult!BP1427)</f>
        <v/>
      </c>
      <c r="AA1427" t="str">
        <f>IF(PResult!Y1427="","",PResult!Y1427)</f>
        <v/>
      </c>
      <c r="AB1427" t="str">
        <f>IF(PResult!BQ1427="","",PResult!BQ1427)</f>
        <v/>
      </c>
      <c r="AC1427" t="str">
        <f>IF(PResult!BR1427="","",PResult!BR1427)</f>
        <v/>
      </c>
      <c r="AD1427" t="str">
        <f>IF(PResult!BS1427="","",PResult!BS1427)</f>
        <v/>
      </c>
      <c r="AE1427" t="str">
        <f>IF(PResult!BN1427="","",PResult!BN1427)</f>
        <v/>
      </c>
      <c r="AF1427" t="str">
        <f>IF(PResult!BT1427="","",PResult!BT1427)</f>
        <v/>
      </c>
      <c r="AG1427" t="str">
        <f>IF(PResult!BU1427="","",PResult!BU1427)</f>
        <v/>
      </c>
      <c r="AH1427" t="str">
        <f>IF(PResult!BV1427="","",PResult!BV1427)</f>
        <v/>
      </c>
      <c r="AI1427" t="str">
        <f>TEXT(IF(ISERROR(INDEX(Panaboard!L:L,MATCH(CONCATENATE(AZ1427,"-",C1427),Panaboard!Z:Z,0))),"",INDEX(Panaboard!L:L,MATCH(CONCATENATE(AZ1427,"-",C1427),Panaboard!Z:Z,0))),"HH:MM")</f>
        <v/>
      </c>
      <c r="AJ1427" t="str">
        <f>TEXT(IF(ISERROR(INDEX(Panaboard!M:M,MATCH(CONCATENATE(AZ1427,"-",C1427),Panaboard!Z:Z,0))),"",INDEX(Panaboard!M:M,MATCH(CONCATENATE(AZ1427,"-",C1427),Panaboard!Z:Z,0))),"HH:MM")</f>
        <v/>
      </c>
      <c r="AK1427" t="str">
        <f>IF(PResult!BY1427="","",PResult!BY1427)</f>
        <v/>
      </c>
      <c r="AL1427">
        <f>IF(PResult!P1427="",0,PResult!P1427)</f>
        <v>0</v>
      </c>
      <c r="AM1427" t="str">
        <f>IF(ISERROR(INDEX(Panaboard!N:N,MATCH(CONCATENATE(AZ1427,"-",C1427),Panaboard!Z:Z,0))),"",INDEX(Panaboard!N:N,MATCH(CONCATENATE(AZ1427,"-",C1427),Panaboard!Z:Z,0)))</f>
        <v/>
      </c>
      <c r="AN1427" t="str">
        <f>IF(ISERROR(INDEX(Panaboard!O:O,MATCH(CONCATENATE(AZ1427,"-",C1427),Panaboard!Z:Z,0))),"",INDEX(Panaboard!O:O,MATCH(CONCATENATE(AZ1427,"-",C1427),Panaboard!Z:Z,0)))</f>
        <v/>
      </c>
      <c r="AO1427" t="str">
        <f>IF(ISERROR(INDEX(Panaboard!P:P,MATCH(CONCATENATE(AZ1427,"-",C1427),Panaboard!Z:Z,0))),"",INDEX(Panaboard!P:P,MATCH(CONCATENATE(AZ1427,"-",C1427),Panaboard!Z:Z,0)))</f>
        <v/>
      </c>
      <c r="AP1427" t="str">
        <f>IF(ISERROR(INDEX(Panaboard!Q:Q,MATCH(CONCATENATE(AZ1427,"-",C1427),Panaboard!Z:Z,0))),"",INDEX(Panaboard!Q:Q,MATCH(CONCATENATE(AZ1427,"-",C1427),Panaboard!Z:Z,0)))</f>
        <v/>
      </c>
      <c r="AR1427" t="str">
        <f>IF(PResult!BW1427="","",PResult!BW1427)</f>
        <v/>
      </c>
      <c r="AS1427" t="str">
        <f>IF(PResult!BX1427="","",PResult!BX1427)</f>
        <v/>
      </c>
      <c r="AT1427" t="str">
        <f>IF(ISERROR(INDEX(Panaboard!K:K,MATCH(CONCATENATE(AZ1427,"-",C1427),Panaboard!Z:Z,0))),"",INDEX(Panaboard!K:K,MATCH(CONCATENATE(AZ1427,"-",C1427),Panaboard!Z:Z,0)))</f>
        <v/>
      </c>
      <c r="AU1427" t="str">
        <f>IF(ISERROR(INDEX(Panaboard!U:U,MATCH(CONCATENATE(AZ1427,"-",C1427),Panaboard!Z:Z,0))),"",INDEX(Panaboard!U:U,MATCH(CONCATENATE(AZ1427,"-",C1427),Panaboard!Z:Z,0)))</f>
        <v/>
      </c>
      <c r="AV1427" t="str">
        <f>IF(ISERROR(INDEX(Panaboard!W:W,MATCH(CONCATENATE(AZ1427,"-",C1427),Panaboard!Z:Z,0))),"",INDEX(Panaboard!W:W,MATCH(CONCATENATE(AZ1427,"-",C1427),Panaboard!Z:Z,0)))</f>
        <v/>
      </c>
      <c r="AW1427" t="str">
        <f>IF(ISERROR(INDEX(Panaboard!X:X,MATCH(CONCATENATE(AZ1427,"-",C1427),Panaboard!Z:Z,0))),"",INDEX(Panaboard!X:X,MATCH(CONCATENATE(AZ1427,"-",C1427),Panaboard!Z:Z,0)))</f>
        <v/>
      </c>
      <c r="AX1427" t="str">
        <f>IF(ISERROR(INDEX(Panaboard!AA:AA,MATCH(CONCATENATE(AZ1427,"-",C1427),Panaboard!Z:Z,0))),"",INDEX(Panaboard!AA:AA,MATCH(CONCATENATE(AZ1427,"-",C1427),Panaboard!Z:Z,0)))</f>
        <v/>
      </c>
      <c r="AY1427" t="str">
        <f>IF(ISERROR(INDEX(Panaboard!AB:AB,MATCH(CONCATENATE(AZ1427,"-",C1427),Panaboard!Z:Z,0))),"",INDEX(Panaboard!AB:AB,MATCH(CONCATENATE(AZ1427,"-",C1427),Panaboard!Z:Z,0)))</f>
        <v/>
      </c>
      <c r="AZ1427" t="str">
        <f t="shared" si="180"/>
        <v/>
      </c>
      <c r="BA1427" t="str">
        <f>IF(ISERROR(INDEX(Panaboard!E:E,MATCH(CONCATENATE(AZ1427,"-",C1427),Panaboard!Z:Z,0))),"",INDEX(Panaboard!E:E,MATCH(CONCATENATE(AZ1427,"-",C1427),Panaboard!Z:Z,0)))</f>
        <v/>
      </c>
      <c r="BB1427" t="str">
        <f>IF(ISERROR(INDEX(Panaboard!AC:AC,MATCH(CONCATENATE(AZ1427,"-",C1427),Panaboard!Z:Z,0))),"",INDEX(Panaboard!AC:AC,MATCH(CONCATENATE(AZ1427,"-",C1427),Panaboard!Z:Z,0)))</f>
        <v/>
      </c>
      <c r="BC1427" t="str">
        <f t="shared" si="181"/>
        <v/>
      </c>
      <c r="BD1427" t="str">
        <f t="shared" si="182"/>
        <v/>
      </c>
      <c r="BE1427" t="str">
        <f t="shared" si="183"/>
        <v>xx0x0</v>
      </c>
      <c r="BF1427" t="str">
        <f>IF(ISERROR(INDEX(CuttingList!F:F,MATCH(CONCATENATE(A1427,"-",C1427),CuttingList!E:E,0))),"",INDEX(CuttingList!F:F,MATCH(CONCATENATE(A1427,"-",C1427),CuttingList!E:E,0)))</f>
        <v/>
      </c>
    </row>
    <row r="1428" spans="1:58" x14ac:dyDescent="0.25">
      <c r="A1428" t="str">
        <f>IF(PResult!BJ1428="","",PResult!BJ1428)</f>
        <v/>
      </c>
      <c r="B1428" t="str">
        <f>IF(PResult!E1428="","",PResult!E1428)</f>
        <v/>
      </c>
      <c r="C1428" t="str">
        <f>IF(PResult!BZ1428="","",PResult!BZ1428)</f>
        <v/>
      </c>
      <c r="D1428" t="str">
        <f>IF(ISERROR(INDEX(Panaboard!B:B,MATCH(CONCATENATE(AZ1428,"-",C1428),Panaboard!Z:Z,0))),"",TRIM(INDEX(Panaboard!B:B,MATCH(CONCATENATE(AZ1428,"-",C1428),Panaboard!Z:Z,0))))</f>
        <v/>
      </c>
      <c r="E1428" t="str">
        <f t="shared" si="179"/>
        <v>xx0x0</v>
      </c>
      <c r="F1428" t="str">
        <f>IF(PResult!U1428="","",UPPER(TRIM(PResult!U1428)))</f>
        <v/>
      </c>
      <c r="G1428">
        <f>IF(OR(PResult!O1428="",PResult!O1428="(null)"),0,PResult!O1428)</f>
        <v>0</v>
      </c>
      <c r="H1428" t="str">
        <f>IF(ISERROR(INDEX(Panaboard!G:G,MATCH(CONCATENATE(AZ1428,"-",C1428),Panaboard!Z:Z,0))),"",INDEX(Panaboard!G:G,MATCH(CONCATENATE(AZ1428,"-",C1428),Panaboard!Z:Z,0)))</f>
        <v/>
      </c>
      <c r="I1428" t="str">
        <f>IF(PResult!J1428="","",PResult!J1428)</f>
        <v/>
      </c>
      <c r="J1428" t="str">
        <f>IF(PResult!K1428="","",PResult!K1428)</f>
        <v/>
      </c>
      <c r="K1428">
        <f>IF(OR(PResult!L1428="(null)",PResult!L1428=""),0,PResult!L1428)</f>
        <v>0</v>
      </c>
      <c r="L1428">
        <f>IF(OR(PResult!M1428="(null)",PResult!M1428=""),0,PResult!M1428)</f>
        <v>0</v>
      </c>
      <c r="M1428">
        <f t="shared" si="176"/>
        <v>0</v>
      </c>
      <c r="N1428" t="str">
        <f>TEXT(IF(ISERROR(INDEX(Panaboard!H:H,MATCH(CONCATENATE(AZ1428,"-",C1428),Panaboard!Z:Z,0))),"",INDEX(Panaboard!H:H,MATCH(CONCATENATE(AZ1428,"-",C1428),Panaboard!Z:Z,0))),"HH:MM")</f>
        <v/>
      </c>
      <c r="O1428" t="str">
        <f>TEXT(IF(ISERROR(INDEX(Panaboard!I:I,MATCH(CONCATENATE(AZ1428,"-",C1428),Panaboard!Z:Z,0))),"",INDEX(Panaboard!I:I,MATCH(CONCATENATE(AZ1428,"-",C1428),Panaboard!Z:Z,0))),"HH:MM")</f>
        <v/>
      </c>
      <c r="P1428" t="str">
        <f t="shared" si="177"/>
        <v/>
      </c>
      <c r="Q1428" t="str">
        <f>IF(ISERROR(INDEX(Panaboard!S:S,MATCH(CONCATENATE(AZ1428,"-",C1428),Panaboard!Z:Z,0))),"",INDEX(Panaboard!S:S,MATCH(CONCATENATE(AZ1428,"-",C1428),Panaboard!Z:Z,0)))</f>
        <v/>
      </c>
      <c r="R1428" t="str">
        <f>IF(ISERROR(INDEX(Panaboard!F:F,MATCH(CONCATENATE(AZ1428,"-",C1428),Panaboard!Z:Z,0))),"",INDEX(Panaboard!F:F,MATCH(CONCATENATE(AZ1428,"-",C1428),Panaboard!Z:Z,0)))</f>
        <v/>
      </c>
      <c r="S1428" t="str">
        <f t="shared" si="178"/>
        <v/>
      </c>
      <c r="T1428" t="str">
        <f>IF(ISERROR(INDEX(Panaboard!D:D,MATCH(CONCATENATE(AZ1428,"-",C1428),Panaboard!Z:Z,0))),"",INDEX(Panaboard!D:D,MATCH(CONCATENATE(AZ1428,"-",C1428),Panaboard!Z:Z,0)))</f>
        <v/>
      </c>
      <c r="U1428" t="str">
        <f>IF(ISERROR(INDEX(Panaboard!J:J,MATCH(CONCATENATE(AZ1428,"-",C1428),Panaboard!Z:Z,0))),"",INDEX(Panaboard!J:J,MATCH(CONCATENATE(AZ1428,"-",C1428),Panaboard!Z:Z,0)))</f>
        <v/>
      </c>
      <c r="V1428">
        <f>IF(PResult!BL1428="",0,PResult!BL1428)</f>
        <v>0</v>
      </c>
      <c r="W1428">
        <f>IF(PResult!BM1428="",0,PResult!BM1428)</f>
        <v>0</v>
      </c>
      <c r="X1428">
        <f>IF(OR(PResult!AE1428="",PResult!AE1428="(null)"),IF(OR(PResult!AD1428="",PResult!AD1428="(null)"),0,PResult!AD1428),PResult!AE1428)</f>
        <v>0</v>
      </c>
      <c r="Y1428" t="str">
        <f>IF(OR(PResult!V1428="",PResult!V1428="(null)"),"",PResult!V1428)</f>
        <v/>
      </c>
      <c r="Z1428" t="str">
        <f>CONCATENATE(PResult!BO1428,PResult!BP1428)</f>
        <v/>
      </c>
      <c r="AA1428" t="str">
        <f>IF(PResult!Y1428="","",PResult!Y1428)</f>
        <v/>
      </c>
      <c r="AB1428" t="str">
        <f>IF(PResult!BQ1428="","",PResult!BQ1428)</f>
        <v/>
      </c>
      <c r="AC1428" t="str">
        <f>IF(PResult!BR1428="","",PResult!BR1428)</f>
        <v/>
      </c>
      <c r="AD1428" t="str">
        <f>IF(PResult!BS1428="","",PResult!BS1428)</f>
        <v/>
      </c>
      <c r="AE1428" t="str">
        <f>IF(PResult!BN1428="","",PResult!BN1428)</f>
        <v/>
      </c>
      <c r="AF1428" t="str">
        <f>IF(PResult!BT1428="","",PResult!BT1428)</f>
        <v/>
      </c>
      <c r="AG1428" t="str">
        <f>IF(PResult!BU1428="","",PResult!BU1428)</f>
        <v/>
      </c>
      <c r="AH1428" t="str">
        <f>IF(PResult!BV1428="","",PResult!BV1428)</f>
        <v/>
      </c>
      <c r="AI1428" t="str">
        <f>TEXT(IF(ISERROR(INDEX(Panaboard!L:L,MATCH(CONCATENATE(AZ1428,"-",C1428),Panaboard!Z:Z,0))),"",INDEX(Panaboard!L:L,MATCH(CONCATENATE(AZ1428,"-",C1428),Panaboard!Z:Z,0))),"HH:MM")</f>
        <v/>
      </c>
      <c r="AJ1428" t="str">
        <f>TEXT(IF(ISERROR(INDEX(Panaboard!M:M,MATCH(CONCATENATE(AZ1428,"-",C1428),Panaboard!Z:Z,0))),"",INDEX(Panaboard!M:M,MATCH(CONCATENATE(AZ1428,"-",C1428),Panaboard!Z:Z,0))),"HH:MM")</f>
        <v/>
      </c>
      <c r="AK1428" t="str">
        <f>IF(PResult!BY1428="","",PResult!BY1428)</f>
        <v/>
      </c>
      <c r="AL1428">
        <f>IF(PResult!P1428="",0,PResult!P1428)</f>
        <v>0</v>
      </c>
      <c r="AM1428" t="str">
        <f>IF(ISERROR(INDEX(Panaboard!N:N,MATCH(CONCATENATE(AZ1428,"-",C1428),Panaboard!Z:Z,0))),"",INDEX(Panaboard!N:N,MATCH(CONCATENATE(AZ1428,"-",C1428),Panaboard!Z:Z,0)))</f>
        <v/>
      </c>
      <c r="AN1428" t="str">
        <f>IF(ISERROR(INDEX(Panaboard!O:O,MATCH(CONCATENATE(AZ1428,"-",C1428),Panaboard!Z:Z,0))),"",INDEX(Panaboard!O:O,MATCH(CONCATENATE(AZ1428,"-",C1428),Panaboard!Z:Z,0)))</f>
        <v/>
      </c>
      <c r="AO1428" t="str">
        <f>IF(ISERROR(INDEX(Panaboard!P:P,MATCH(CONCATENATE(AZ1428,"-",C1428),Panaboard!Z:Z,0))),"",INDEX(Panaboard!P:P,MATCH(CONCATENATE(AZ1428,"-",C1428),Panaboard!Z:Z,0)))</f>
        <v/>
      </c>
      <c r="AP1428" t="str">
        <f>IF(ISERROR(INDEX(Panaboard!Q:Q,MATCH(CONCATENATE(AZ1428,"-",C1428),Panaboard!Z:Z,0))),"",INDEX(Panaboard!Q:Q,MATCH(CONCATENATE(AZ1428,"-",C1428),Panaboard!Z:Z,0)))</f>
        <v/>
      </c>
      <c r="AR1428" t="str">
        <f>IF(PResult!BW1428="","",PResult!BW1428)</f>
        <v/>
      </c>
      <c r="AS1428" t="str">
        <f>IF(PResult!BX1428="","",PResult!BX1428)</f>
        <v/>
      </c>
      <c r="AT1428" t="str">
        <f>IF(ISERROR(INDEX(Panaboard!K:K,MATCH(CONCATENATE(AZ1428,"-",C1428),Panaboard!Z:Z,0))),"",INDEX(Panaboard!K:K,MATCH(CONCATENATE(AZ1428,"-",C1428),Panaboard!Z:Z,0)))</f>
        <v/>
      </c>
      <c r="AU1428" t="str">
        <f>IF(ISERROR(INDEX(Panaboard!U:U,MATCH(CONCATENATE(AZ1428,"-",C1428),Panaboard!Z:Z,0))),"",INDEX(Panaboard!U:U,MATCH(CONCATENATE(AZ1428,"-",C1428),Panaboard!Z:Z,0)))</f>
        <v/>
      </c>
      <c r="AV1428" t="str">
        <f>IF(ISERROR(INDEX(Panaboard!W:W,MATCH(CONCATENATE(AZ1428,"-",C1428),Panaboard!Z:Z,0))),"",INDEX(Panaboard!W:W,MATCH(CONCATENATE(AZ1428,"-",C1428),Panaboard!Z:Z,0)))</f>
        <v/>
      </c>
      <c r="AW1428" t="str">
        <f>IF(ISERROR(INDEX(Panaboard!X:X,MATCH(CONCATENATE(AZ1428,"-",C1428),Panaboard!Z:Z,0))),"",INDEX(Panaboard!X:X,MATCH(CONCATENATE(AZ1428,"-",C1428),Panaboard!Z:Z,0)))</f>
        <v/>
      </c>
      <c r="AX1428" t="str">
        <f>IF(ISERROR(INDEX(Panaboard!AA:AA,MATCH(CONCATENATE(AZ1428,"-",C1428),Panaboard!Z:Z,0))),"",INDEX(Panaboard!AA:AA,MATCH(CONCATENATE(AZ1428,"-",C1428),Panaboard!Z:Z,0)))</f>
        <v/>
      </c>
      <c r="AY1428" t="str">
        <f>IF(ISERROR(INDEX(Panaboard!AB:AB,MATCH(CONCATENATE(AZ1428,"-",C1428),Panaboard!Z:Z,0))),"",INDEX(Panaboard!AB:AB,MATCH(CONCATENATE(AZ1428,"-",C1428),Panaboard!Z:Z,0)))</f>
        <v/>
      </c>
      <c r="AZ1428" t="str">
        <f t="shared" si="180"/>
        <v/>
      </c>
      <c r="BA1428" t="str">
        <f>IF(ISERROR(INDEX(Panaboard!E:E,MATCH(CONCATENATE(AZ1428,"-",C1428),Panaboard!Z:Z,0))),"",INDEX(Panaboard!E:E,MATCH(CONCATENATE(AZ1428,"-",C1428),Panaboard!Z:Z,0)))</f>
        <v/>
      </c>
      <c r="BB1428" t="str">
        <f>IF(ISERROR(INDEX(Panaboard!AC:AC,MATCH(CONCATENATE(AZ1428,"-",C1428),Panaboard!Z:Z,0))),"",INDEX(Panaboard!AC:AC,MATCH(CONCATENATE(AZ1428,"-",C1428),Panaboard!Z:Z,0)))</f>
        <v/>
      </c>
      <c r="BC1428" t="str">
        <f t="shared" si="181"/>
        <v/>
      </c>
      <c r="BD1428" t="str">
        <f t="shared" si="182"/>
        <v/>
      </c>
      <c r="BE1428" t="str">
        <f t="shared" si="183"/>
        <v>xx0x0</v>
      </c>
      <c r="BF1428" t="str">
        <f>IF(ISERROR(INDEX(CuttingList!F:F,MATCH(CONCATENATE(A1428,"-",C1428),CuttingList!E:E,0))),"",INDEX(CuttingList!F:F,MATCH(CONCATENATE(A1428,"-",C1428),CuttingList!E:E,0)))</f>
        <v/>
      </c>
    </row>
    <row r="1429" spans="1:58" x14ac:dyDescent="0.25">
      <c r="A1429" t="str">
        <f>IF(PResult!BJ1429="","",PResult!BJ1429)</f>
        <v/>
      </c>
      <c r="B1429" t="str">
        <f>IF(PResult!E1429="","",PResult!E1429)</f>
        <v/>
      </c>
      <c r="C1429" t="str">
        <f>IF(PResult!BZ1429="","",PResult!BZ1429)</f>
        <v/>
      </c>
      <c r="D1429" t="str">
        <f>IF(ISERROR(INDEX(Panaboard!B:B,MATCH(CONCATENATE(AZ1429,"-",C1429),Panaboard!Z:Z,0))),"",TRIM(INDEX(Panaboard!B:B,MATCH(CONCATENATE(AZ1429,"-",C1429),Panaboard!Z:Z,0))))</f>
        <v/>
      </c>
      <c r="E1429" t="str">
        <f t="shared" si="179"/>
        <v>xx0x0</v>
      </c>
      <c r="F1429" t="str">
        <f>IF(PResult!U1429="","",UPPER(TRIM(PResult!U1429)))</f>
        <v/>
      </c>
      <c r="G1429">
        <f>IF(OR(PResult!O1429="",PResult!O1429="(null)"),0,PResult!O1429)</f>
        <v>0</v>
      </c>
      <c r="H1429" t="str">
        <f>IF(ISERROR(INDEX(Panaboard!G:G,MATCH(CONCATENATE(AZ1429,"-",C1429),Panaboard!Z:Z,0))),"",INDEX(Panaboard!G:G,MATCH(CONCATENATE(AZ1429,"-",C1429),Panaboard!Z:Z,0)))</f>
        <v/>
      </c>
      <c r="I1429" t="str">
        <f>IF(PResult!J1429="","",PResult!J1429)</f>
        <v/>
      </c>
      <c r="J1429" t="str">
        <f>IF(PResult!K1429="","",PResult!K1429)</f>
        <v/>
      </c>
      <c r="K1429">
        <f>IF(OR(PResult!L1429="(null)",PResult!L1429=""),0,PResult!L1429)</f>
        <v>0</v>
      </c>
      <c r="L1429">
        <f>IF(OR(PResult!M1429="(null)",PResult!M1429=""),0,PResult!M1429)</f>
        <v>0</v>
      </c>
      <c r="M1429">
        <f t="shared" si="176"/>
        <v>0</v>
      </c>
      <c r="N1429" t="str">
        <f>TEXT(IF(ISERROR(INDEX(Panaboard!H:H,MATCH(CONCATENATE(AZ1429,"-",C1429),Panaboard!Z:Z,0))),"",INDEX(Panaboard!H:H,MATCH(CONCATENATE(AZ1429,"-",C1429),Panaboard!Z:Z,0))),"HH:MM")</f>
        <v/>
      </c>
      <c r="O1429" t="str">
        <f>TEXT(IF(ISERROR(INDEX(Panaboard!I:I,MATCH(CONCATENATE(AZ1429,"-",C1429),Panaboard!Z:Z,0))),"",INDEX(Panaboard!I:I,MATCH(CONCATENATE(AZ1429,"-",C1429),Panaboard!Z:Z,0))),"HH:MM")</f>
        <v/>
      </c>
      <c r="P1429" t="str">
        <f t="shared" si="177"/>
        <v/>
      </c>
      <c r="Q1429" t="str">
        <f>IF(ISERROR(INDEX(Panaboard!S:S,MATCH(CONCATENATE(AZ1429,"-",C1429),Panaboard!Z:Z,0))),"",INDEX(Panaboard!S:S,MATCH(CONCATENATE(AZ1429,"-",C1429),Panaboard!Z:Z,0)))</f>
        <v/>
      </c>
      <c r="R1429" t="str">
        <f>IF(ISERROR(INDEX(Panaboard!F:F,MATCH(CONCATENATE(AZ1429,"-",C1429),Panaboard!Z:Z,0))),"",INDEX(Panaboard!F:F,MATCH(CONCATENATE(AZ1429,"-",C1429),Panaboard!Z:Z,0)))</f>
        <v/>
      </c>
      <c r="S1429" t="str">
        <f t="shared" si="178"/>
        <v/>
      </c>
      <c r="T1429" t="str">
        <f>IF(ISERROR(INDEX(Panaboard!D:D,MATCH(CONCATENATE(AZ1429,"-",C1429),Panaboard!Z:Z,0))),"",INDEX(Panaboard!D:D,MATCH(CONCATENATE(AZ1429,"-",C1429),Panaboard!Z:Z,0)))</f>
        <v/>
      </c>
      <c r="U1429" t="str">
        <f>IF(ISERROR(INDEX(Panaboard!J:J,MATCH(CONCATENATE(AZ1429,"-",C1429),Panaboard!Z:Z,0))),"",INDEX(Panaboard!J:J,MATCH(CONCATENATE(AZ1429,"-",C1429),Panaboard!Z:Z,0)))</f>
        <v/>
      </c>
      <c r="V1429">
        <f>IF(PResult!BL1429="",0,PResult!BL1429)</f>
        <v>0</v>
      </c>
      <c r="W1429">
        <f>IF(PResult!BM1429="",0,PResult!BM1429)</f>
        <v>0</v>
      </c>
      <c r="X1429">
        <f>IF(OR(PResult!AE1429="",PResult!AE1429="(null)"),IF(OR(PResult!AD1429="",PResult!AD1429="(null)"),0,PResult!AD1429),PResult!AE1429)</f>
        <v>0</v>
      </c>
      <c r="Y1429" t="str">
        <f>IF(OR(PResult!V1429="",PResult!V1429="(null)"),"",PResult!V1429)</f>
        <v/>
      </c>
      <c r="Z1429" t="str">
        <f>CONCATENATE(PResult!BO1429,PResult!BP1429)</f>
        <v/>
      </c>
      <c r="AA1429" t="str">
        <f>IF(PResult!Y1429="","",PResult!Y1429)</f>
        <v/>
      </c>
      <c r="AB1429" t="str">
        <f>IF(PResult!BQ1429="","",PResult!BQ1429)</f>
        <v/>
      </c>
      <c r="AC1429" t="str">
        <f>IF(PResult!BR1429="","",PResult!BR1429)</f>
        <v/>
      </c>
      <c r="AD1429" t="str">
        <f>IF(PResult!BS1429="","",PResult!BS1429)</f>
        <v/>
      </c>
      <c r="AE1429" t="str">
        <f>IF(PResult!BN1429="","",PResult!BN1429)</f>
        <v/>
      </c>
      <c r="AF1429" t="str">
        <f>IF(PResult!BT1429="","",PResult!BT1429)</f>
        <v/>
      </c>
      <c r="AG1429" t="str">
        <f>IF(PResult!BU1429="","",PResult!BU1429)</f>
        <v/>
      </c>
      <c r="AH1429" t="str">
        <f>IF(PResult!BV1429="","",PResult!BV1429)</f>
        <v/>
      </c>
      <c r="AI1429" t="str">
        <f>TEXT(IF(ISERROR(INDEX(Panaboard!L:L,MATCH(CONCATENATE(AZ1429,"-",C1429),Panaboard!Z:Z,0))),"",INDEX(Panaboard!L:L,MATCH(CONCATENATE(AZ1429,"-",C1429),Panaboard!Z:Z,0))),"HH:MM")</f>
        <v/>
      </c>
      <c r="AJ1429" t="str">
        <f>TEXT(IF(ISERROR(INDEX(Panaboard!M:M,MATCH(CONCATENATE(AZ1429,"-",C1429),Panaboard!Z:Z,0))),"",INDEX(Panaboard!M:M,MATCH(CONCATENATE(AZ1429,"-",C1429),Panaboard!Z:Z,0))),"HH:MM")</f>
        <v/>
      </c>
      <c r="AK1429" t="str">
        <f>IF(PResult!BY1429="","",PResult!BY1429)</f>
        <v/>
      </c>
      <c r="AL1429">
        <f>IF(PResult!P1429="",0,PResult!P1429)</f>
        <v>0</v>
      </c>
      <c r="AM1429" t="str">
        <f>IF(ISERROR(INDEX(Panaboard!N:N,MATCH(CONCATENATE(AZ1429,"-",C1429),Panaboard!Z:Z,0))),"",INDEX(Panaboard!N:N,MATCH(CONCATENATE(AZ1429,"-",C1429),Panaboard!Z:Z,0)))</f>
        <v/>
      </c>
      <c r="AN1429" t="str">
        <f>IF(ISERROR(INDEX(Panaboard!O:O,MATCH(CONCATENATE(AZ1429,"-",C1429),Panaboard!Z:Z,0))),"",INDEX(Panaboard!O:O,MATCH(CONCATENATE(AZ1429,"-",C1429),Panaboard!Z:Z,0)))</f>
        <v/>
      </c>
      <c r="AO1429" t="str">
        <f>IF(ISERROR(INDEX(Panaboard!P:P,MATCH(CONCATENATE(AZ1429,"-",C1429),Panaboard!Z:Z,0))),"",INDEX(Panaboard!P:P,MATCH(CONCATENATE(AZ1429,"-",C1429),Panaboard!Z:Z,0)))</f>
        <v/>
      </c>
      <c r="AP1429" t="str">
        <f>IF(ISERROR(INDEX(Panaboard!Q:Q,MATCH(CONCATENATE(AZ1429,"-",C1429),Panaboard!Z:Z,0))),"",INDEX(Panaboard!Q:Q,MATCH(CONCATENATE(AZ1429,"-",C1429),Panaboard!Z:Z,0)))</f>
        <v/>
      </c>
      <c r="AR1429" t="str">
        <f>IF(PResult!BW1429="","",PResult!BW1429)</f>
        <v/>
      </c>
      <c r="AS1429" t="str">
        <f>IF(PResult!BX1429="","",PResult!BX1429)</f>
        <v/>
      </c>
      <c r="AT1429" t="str">
        <f>IF(ISERROR(INDEX(Panaboard!K:K,MATCH(CONCATENATE(AZ1429,"-",C1429),Panaboard!Z:Z,0))),"",INDEX(Panaboard!K:K,MATCH(CONCATENATE(AZ1429,"-",C1429),Panaboard!Z:Z,0)))</f>
        <v/>
      </c>
      <c r="AU1429" t="str">
        <f>IF(ISERROR(INDEX(Panaboard!U:U,MATCH(CONCATENATE(AZ1429,"-",C1429),Panaboard!Z:Z,0))),"",INDEX(Panaboard!U:U,MATCH(CONCATENATE(AZ1429,"-",C1429),Panaboard!Z:Z,0)))</f>
        <v/>
      </c>
      <c r="AV1429" t="str">
        <f>IF(ISERROR(INDEX(Panaboard!W:W,MATCH(CONCATENATE(AZ1429,"-",C1429),Panaboard!Z:Z,0))),"",INDEX(Panaboard!W:W,MATCH(CONCATENATE(AZ1429,"-",C1429),Panaboard!Z:Z,0)))</f>
        <v/>
      </c>
      <c r="AW1429" t="str">
        <f>IF(ISERROR(INDEX(Panaboard!X:X,MATCH(CONCATENATE(AZ1429,"-",C1429),Panaboard!Z:Z,0))),"",INDEX(Panaboard!X:X,MATCH(CONCATENATE(AZ1429,"-",C1429),Panaboard!Z:Z,0)))</f>
        <v/>
      </c>
      <c r="AX1429" t="str">
        <f>IF(ISERROR(INDEX(Panaboard!AA:AA,MATCH(CONCATENATE(AZ1429,"-",C1429),Panaboard!Z:Z,0))),"",INDEX(Panaboard!AA:AA,MATCH(CONCATENATE(AZ1429,"-",C1429),Panaboard!Z:Z,0)))</f>
        <v/>
      </c>
      <c r="AY1429" t="str">
        <f>IF(ISERROR(INDEX(Panaboard!AB:AB,MATCH(CONCATENATE(AZ1429,"-",C1429),Panaboard!Z:Z,0))),"",INDEX(Panaboard!AB:AB,MATCH(CONCATENATE(AZ1429,"-",C1429),Panaboard!Z:Z,0)))</f>
        <v/>
      </c>
      <c r="AZ1429" t="str">
        <f t="shared" si="180"/>
        <v/>
      </c>
      <c r="BA1429" t="str">
        <f>IF(ISERROR(INDEX(Panaboard!E:E,MATCH(CONCATENATE(AZ1429,"-",C1429),Panaboard!Z:Z,0))),"",INDEX(Panaboard!E:E,MATCH(CONCATENATE(AZ1429,"-",C1429),Panaboard!Z:Z,0)))</f>
        <v/>
      </c>
      <c r="BB1429" t="str">
        <f>IF(ISERROR(INDEX(Panaboard!AC:AC,MATCH(CONCATENATE(AZ1429,"-",C1429),Panaboard!Z:Z,0))),"",INDEX(Panaboard!AC:AC,MATCH(CONCATENATE(AZ1429,"-",C1429),Panaboard!Z:Z,0)))</f>
        <v/>
      </c>
      <c r="BC1429" t="str">
        <f t="shared" si="181"/>
        <v/>
      </c>
      <c r="BD1429" t="str">
        <f t="shared" si="182"/>
        <v/>
      </c>
      <c r="BE1429" t="str">
        <f t="shared" si="183"/>
        <v>xx0x0</v>
      </c>
      <c r="BF1429" t="str">
        <f>IF(ISERROR(INDEX(CuttingList!F:F,MATCH(CONCATENATE(A1429,"-",C1429),CuttingList!E:E,0))),"",INDEX(CuttingList!F:F,MATCH(CONCATENATE(A1429,"-",C1429),CuttingList!E:E,0)))</f>
        <v/>
      </c>
    </row>
    <row r="1430" spans="1:58" x14ac:dyDescent="0.25">
      <c r="A1430" t="str">
        <f>IF(PResult!BJ1430="","",PResult!BJ1430)</f>
        <v/>
      </c>
      <c r="B1430" t="str">
        <f>IF(PResult!E1430="","",PResult!E1430)</f>
        <v/>
      </c>
      <c r="C1430" t="str">
        <f>IF(PResult!BZ1430="","",PResult!BZ1430)</f>
        <v/>
      </c>
      <c r="D1430" t="str">
        <f>IF(ISERROR(INDEX(Panaboard!B:B,MATCH(CONCATENATE(AZ1430,"-",C1430),Panaboard!Z:Z,0))),"",TRIM(INDEX(Panaboard!B:B,MATCH(CONCATENATE(AZ1430,"-",C1430),Panaboard!Z:Z,0))))</f>
        <v/>
      </c>
      <c r="E1430" t="str">
        <f t="shared" si="179"/>
        <v>xx0x0</v>
      </c>
      <c r="F1430" t="str">
        <f>IF(PResult!U1430="","",UPPER(TRIM(PResult!U1430)))</f>
        <v/>
      </c>
      <c r="G1430">
        <f>IF(OR(PResult!O1430="",PResult!O1430="(null)"),0,PResult!O1430)</f>
        <v>0</v>
      </c>
      <c r="H1430" t="str">
        <f>IF(ISERROR(INDEX(Panaboard!G:G,MATCH(CONCATENATE(AZ1430,"-",C1430),Panaboard!Z:Z,0))),"",INDEX(Panaboard!G:G,MATCH(CONCATENATE(AZ1430,"-",C1430),Panaboard!Z:Z,0)))</f>
        <v/>
      </c>
      <c r="I1430" t="str">
        <f>IF(PResult!J1430="","",PResult!J1430)</f>
        <v/>
      </c>
      <c r="J1430" t="str">
        <f>IF(PResult!K1430="","",PResult!K1430)</f>
        <v/>
      </c>
      <c r="K1430">
        <f>IF(OR(PResult!L1430="(null)",PResult!L1430=""),0,PResult!L1430)</f>
        <v>0</v>
      </c>
      <c r="L1430">
        <f>IF(OR(PResult!M1430="(null)",PResult!M1430=""),0,PResult!M1430)</f>
        <v>0</v>
      </c>
      <c r="M1430">
        <f t="shared" si="176"/>
        <v>0</v>
      </c>
      <c r="N1430" t="str">
        <f>TEXT(IF(ISERROR(INDEX(Panaboard!H:H,MATCH(CONCATENATE(AZ1430,"-",C1430),Panaboard!Z:Z,0))),"",INDEX(Panaboard!H:H,MATCH(CONCATENATE(AZ1430,"-",C1430),Panaboard!Z:Z,0))),"HH:MM")</f>
        <v/>
      </c>
      <c r="O1430" t="str">
        <f>TEXT(IF(ISERROR(INDEX(Panaboard!I:I,MATCH(CONCATENATE(AZ1430,"-",C1430),Panaboard!Z:Z,0))),"",INDEX(Panaboard!I:I,MATCH(CONCATENATE(AZ1430,"-",C1430),Panaboard!Z:Z,0))),"HH:MM")</f>
        <v/>
      </c>
      <c r="P1430" t="str">
        <f t="shared" si="177"/>
        <v/>
      </c>
      <c r="Q1430" t="str">
        <f>IF(ISERROR(INDEX(Panaboard!S:S,MATCH(CONCATENATE(AZ1430,"-",C1430),Panaboard!Z:Z,0))),"",INDEX(Panaboard!S:S,MATCH(CONCATENATE(AZ1430,"-",C1430),Panaboard!Z:Z,0)))</f>
        <v/>
      </c>
      <c r="R1430" t="str">
        <f>IF(ISERROR(INDEX(Panaboard!F:F,MATCH(CONCATENATE(AZ1430,"-",C1430),Panaboard!Z:Z,0))),"",INDEX(Panaboard!F:F,MATCH(CONCATENATE(AZ1430,"-",C1430),Panaboard!Z:Z,0)))</f>
        <v/>
      </c>
      <c r="S1430" t="str">
        <f t="shared" si="178"/>
        <v/>
      </c>
      <c r="T1430" t="str">
        <f>IF(ISERROR(INDEX(Panaboard!D:D,MATCH(CONCATENATE(AZ1430,"-",C1430),Panaboard!Z:Z,0))),"",INDEX(Panaboard!D:D,MATCH(CONCATENATE(AZ1430,"-",C1430),Panaboard!Z:Z,0)))</f>
        <v/>
      </c>
      <c r="U1430" t="str">
        <f>IF(ISERROR(INDEX(Panaboard!J:J,MATCH(CONCATENATE(AZ1430,"-",C1430),Panaboard!Z:Z,0))),"",INDEX(Panaboard!J:J,MATCH(CONCATENATE(AZ1430,"-",C1430),Panaboard!Z:Z,0)))</f>
        <v/>
      </c>
      <c r="V1430">
        <f>IF(PResult!BL1430="",0,PResult!BL1430)</f>
        <v>0</v>
      </c>
      <c r="W1430">
        <f>IF(PResult!BM1430="",0,PResult!BM1430)</f>
        <v>0</v>
      </c>
      <c r="X1430">
        <f>IF(OR(PResult!AE1430="",PResult!AE1430="(null)"),IF(OR(PResult!AD1430="",PResult!AD1430="(null)"),0,PResult!AD1430),PResult!AE1430)</f>
        <v>0</v>
      </c>
      <c r="Y1430" t="str">
        <f>IF(OR(PResult!V1430="",PResult!V1430="(null)"),"",PResult!V1430)</f>
        <v/>
      </c>
      <c r="Z1430" t="str">
        <f>CONCATENATE(PResult!BO1430,PResult!BP1430)</f>
        <v/>
      </c>
      <c r="AA1430" t="str">
        <f>IF(PResult!Y1430="","",PResult!Y1430)</f>
        <v/>
      </c>
      <c r="AB1430" t="str">
        <f>IF(PResult!BQ1430="","",PResult!BQ1430)</f>
        <v/>
      </c>
      <c r="AC1430" t="str">
        <f>IF(PResult!BR1430="","",PResult!BR1430)</f>
        <v/>
      </c>
      <c r="AD1430" t="str">
        <f>IF(PResult!BS1430="","",PResult!BS1430)</f>
        <v/>
      </c>
      <c r="AE1430" t="str">
        <f>IF(PResult!BN1430="","",PResult!BN1430)</f>
        <v/>
      </c>
      <c r="AF1430" t="str">
        <f>IF(PResult!BT1430="","",PResult!BT1430)</f>
        <v/>
      </c>
      <c r="AG1430" t="str">
        <f>IF(PResult!BU1430="","",PResult!BU1430)</f>
        <v/>
      </c>
      <c r="AH1430" t="str">
        <f>IF(PResult!BV1430="","",PResult!BV1430)</f>
        <v/>
      </c>
      <c r="AI1430" t="str">
        <f>TEXT(IF(ISERROR(INDEX(Panaboard!L:L,MATCH(CONCATENATE(AZ1430,"-",C1430),Panaboard!Z:Z,0))),"",INDEX(Panaboard!L:L,MATCH(CONCATENATE(AZ1430,"-",C1430),Panaboard!Z:Z,0))),"HH:MM")</f>
        <v/>
      </c>
      <c r="AJ1430" t="str">
        <f>TEXT(IF(ISERROR(INDEX(Panaboard!M:M,MATCH(CONCATENATE(AZ1430,"-",C1430),Panaboard!Z:Z,0))),"",INDEX(Panaboard!M:M,MATCH(CONCATENATE(AZ1430,"-",C1430),Panaboard!Z:Z,0))),"HH:MM")</f>
        <v/>
      </c>
      <c r="AK1430" t="str">
        <f>IF(PResult!BY1430="","",PResult!BY1430)</f>
        <v/>
      </c>
      <c r="AL1430">
        <f>IF(PResult!P1430="",0,PResult!P1430)</f>
        <v>0</v>
      </c>
      <c r="AM1430" t="str">
        <f>IF(ISERROR(INDEX(Panaboard!N:N,MATCH(CONCATENATE(AZ1430,"-",C1430),Panaboard!Z:Z,0))),"",INDEX(Panaboard!N:N,MATCH(CONCATENATE(AZ1430,"-",C1430),Panaboard!Z:Z,0)))</f>
        <v/>
      </c>
      <c r="AN1430" t="str">
        <f>IF(ISERROR(INDEX(Panaboard!O:O,MATCH(CONCATENATE(AZ1430,"-",C1430),Panaboard!Z:Z,0))),"",INDEX(Panaboard!O:O,MATCH(CONCATENATE(AZ1430,"-",C1430),Panaboard!Z:Z,0)))</f>
        <v/>
      </c>
      <c r="AO1430" t="str">
        <f>IF(ISERROR(INDEX(Panaboard!P:P,MATCH(CONCATENATE(AZ1430,"-",C1430),Panaboard!Z:Z,0))),"",INDEX(Panaboard!P:P,MATCH(CONCATENATE(AZ1430,"-",C1430),Panaboard!Z:Z,0)))</f>
        <v/>
      </c>
      <c r="AP1430" t="str">
        <f>IF(ISERROR(INDEX(Panaboard!Q:Q,MATCH(CONCATENATE(AZ1430,"-",C1430),Panaboard!Z:Z,0))),"",INDEX(Panaboard!Q:Q,MATCH(CONCATENATE(AZ1430,"-",C1430),Panaboard!Z:Z,0)))</f>
        <v/>
      </c>
      <c r="AR1430" t="str">
        <f>IF(PResult!BW1430="","",PResult!BW1430)</f>
        <v/>
      </c>
      <c r="AS1430" t="str">
        <f>IF(PResult!BX1430="","",PResult!BX1430)</f>
        <v/>
      </c>
      <c r="AT1430" t="str">
        <f>IF(ISERROR(INDEX(Panaboard!K:K,MATCH(CONCATENATE(AZ1430,"-",C1430),Panaboard!Z:Z,0))),"",INDEX(Panaboard!K:K,MATCH(CONCATENATE(AZ1430,"-",C1430),Panaboard!Z:Z,0)))</f>
        <v/>
      </c>
      <c r="AU1430" t="str">
        <f>IF(ISERROR(INDEX(Panaboard!U:U,MATCH(CONCATENATE(AZ1430,"-",C1430),Panaboard!Z:Z,0))),"",INDEX(Panaboard!U:U,MATCH(CONCATENATE(AZ1430,"-",C1430),Panaboard!Z:Z,0)))</f>
        <v/>
      </c>
      <c r="AV1430" t="str">
        <f>IF(ISERROR(INDEX(Panaboard!W:W,MATCH(CONCATENATE(AZ1430,"-",C1430),Panaboard!Z:Z,0))),"",INDEX(Panaboard!W:W,MATCH(CONCATENATE(AZ1430,"-",C1430),Panaboard!Z:Z,0)))</f>
        <v/>
      </c>
      <c r="AW1430" t="str">
        <f>IF(ISERROR(INDEX(Panaboard!X:X,MATCH(CONCATENATE(AZ1430,"-",C1430),Panaboard!Z:Z,0))),"",INDEX(Panaboard!X:X,MATCH(CONCATENATE(AZ1430,"-",C1430),Panaboard!Z:Z,0)))</f>
        <v/>
      </c>
      <c r="AX1430" t="str">
        <f>IF(ISERROR(INDEX(Panaboard!AA:AA,MATCH(CONCATENATE(AZ1430,"-",C1430),Panaboard!Z:Z,0))),"",INDEX(Panaboard!AA:AA,MATCH(CONCATENATE(AZ1430,"-",C1430),Panaboard!Z:Z,0)))</f>
        <v/>
      </c>
      <c r="AY1430" t="str">
        <f>IF(ISERROR(INDEX(Panaboard!AB:AB,MATCH(CONCATENATE(AZ1430,"-",C1430),Panaboard!Z:Z,0))),"",INDEX(Panaboard!AB:AB,MATCH(CONCATENATE(AZ1430,"-",C1430),Panaboard!Z:Z,0)))</f>
        <v/>
      </c>
      <c r="AZ1430" t="str">
        <f t="shared" si="180"/>
        <v/>
      </c>
      <c r="BA1430" t="str">
        <f>IF(ISERROR(INDEX(Panaboard!E:E,MATCH(CONCATENATE(AZ1430,"-",C1430),Panaboard!Z:Z,0))),"",INDEX(Panaboard!E:E,MATCH(CONCATENATE(AZ1430,"-",C1430),Panaboard!Z:Z,0)))</f>
        <v/>
      </c>
      <c r="BB1430" t="str">
        <f>IF(ISERROR(INDEX(Panaboard!AC:AC,MATCH(CONCATENATE(AZ1430,"-",C1430),Panaboard!Z:Z,0))),"",INDEX(Panaboard!AC:AC,MATCH(CONCATENATE(AZ1430,"-",C1430),Panaboard!Z:Z,0)))</f>
        <v/>
      </c>
      <c r="BC1430" t="str">
        <f t="shared" si="181"/>
        <v/>
      </c>
      <c r="BD1430" t="str">
        <f t="shared" si="182"/>
        <v/>
      </c>
      <c r="BE1430" t="str">
        <f t="shared" si="183"/>
        <v>xx0x0</v>
      </c>
      <c r="BF1430" t="str">
        <f>IF(ISERROR(INDEX(CuttingList!F:F,MATCH(CONCATENATE(A1430,"-",C1430),CuttingList!E:E,0))),"",INDEX(CuttingList!F:F,MATCH(CONCATENATE(A1430,"-",C1430),CuttingList!E:E,0)))</f>
        <v/>
      </c>
    </row>
    <row r="1431" spans="1:58" x14ac:dyDescent="0.25">
      <c r="A1431" t="str">
        <f>IF(PResult!BJ1431="","",PResult!BJ1431)</f>
        <v/>
      </c>
      <c r="B1431" t="str">
        <f>IF(PResult!E1431="","",PResult!E1431)</f>
        <v/>
      </c>
      <c r="C1431" t="str">
        <f>IF(PResult!BZ1431="","",PResult!BZ1431)</f>
        <v/>
      </c>
      <c r="D1431" t="str">
        <f>IF(ISERROR(INDEX(Panaboard!B:B,MATCH(CONCATENATE(AZ1431,"-",C1431),Panaboard!Z:Z,0))),"",TRIM(INDEX(Panaboard!B:B,MATCH(CONCATENATE(AZ1431,"-",C1431),Panaboard!Z:Z,0))))</f>
        <v/>
      </c>
      <c r="E1431" t="str">
        <f t="shared" si="179"/>
        <v>xx0x0</v>
      </c>
      <c r="F1431" t="str">
        <f>IF(PResult!U1431="","",UPPER(TRIM(PResult!U1431)))</f>
        <v/>
      </c>
      <c r="G1431">
        <f>IF(OR(PResult!O1431="",PResult!O1431="(null)"),0,PResult!O1431)</f>
        <v>0</v>
      </c>
      <c r="H1431" t="str">
        <f>IF(ISERROR(INDEX(Panaboard!G:G,MATCH(CONCATENATE(AZ1431,"-",C1431),Panaboard!Z:Z,0))),"",INDEX(Panaboard!G:G,MATCH(CONCATENATE(AZ1431,"-",C1431),Panaboard!Z:Z,0)))</f>
        <v/>
      </c>
      <c r="I1431" t="str">
        <f>IF(PResult!J1431="","",PResult!J1431)</f>
        <v/>
      </c>
      <c r="J1431" t="str">
        <f>IF(PResult!K1431="","",PResult!K1431)</f>
        <v/>
      </c>
      <c r="K1431">
        <f>IF(OR(PResult!L1431="(null)",PResult!L1431=""),0,PResult!L1431)</f>
        <v>0</v>
      </c>
      <c r="L1431">
        <f>IF(OR(PResult!M1431="(null)",PResult!M1431=""),0,PResult!M1431)</f>
        <v>0</v>
      </c>
      <c r="M1431">
        <f t="shared" si="176"/>
        <v>0</v>
      </c>
      <c r="N1431" t="str">
        <f>TEXT(IF(ISERROR(INDEX(Panaboard!H:H,MATCH(CONCATENATE(AZ1431,"-",C1431),Panaboard!Z:Z,0))),"",INDEX(Panaboard!H:H,MATCH(CONCATENATE(AZ1431,"-",C1431),Panaboard!Z:Z,0))),"HH:MM")</f>
        <v/>
      </c>
      <c r="O1431" t="str">
        <f>TEXT(IF(ISERROR(INDEX(Panaboard!I:I,MATCH(CONCATENATE(AZ1431,"-",C1431),Panaboard!Z:Z,0))),"",INDEX(Panaboard!I:I,MATCH(CONCATENATE(AZ1431,"-",C1431),Panaboard!Z:Z,0))),"HH:MM")</f>
        <v/>
      </c>
      <c r="P1431" t="str">
        <f t="shared" si="177"/>
        <v/>
      </c>
      <c r="Q1431" t="str">
        <f>IF(ISERROR(INDEX(Panaboard!S:S,MATCH(CONCATENATE(AZ1431,"-",C1431),Panaboard!Z:Z,0))),"",INDEX(Panaboard!S:S,MATCH(CONCATENATE(AZ1431,"-",C1431),Panaboard!Z:Z,0)))</f>
        <v/>
      </c>
      <c r="R1431" t="str">
        <f>IF(ISERROR(INDEX(Panaboard!F:F,MATCH(CONCATENATE(AZ1431,"-",C1431),Panaboard!Z:Z,0))),"",INDEX(Panaboard!F:F,MATCH(CONCATENATE(AZ1431,"-",C1431),Panaboard!Z:Z,0)))</f>
        <v/>
      </c>
      <c r="S1431" t="str">
        <f t="shared" si="178"/>
        <v/>
      </c>
      <c r="T1431" t="str">
        <f>IF(ISERROR(INDEX(Panaboard!D:D,MATCH(CONCATENATE(AZ1431,"-",C1431),Panaboard!Z:Z,0))),"",INDEX(Panaboard!D:D,MATCH(CONCATENATE(AZ1431,"-",C1431),Panaboard!Z:Z,0)))</f>
        <v/>
      </c>
      <c r="U1431" t="str">
        <f>IF(ISERROR(INDEX(Panaboard!J:J,MATCH(CONCATENATE(AZ1431,"-",C1431),Panaboard!Z:Z,0))),"",INDEX(Panaboard!J:J,MATCH(CONCATENATE(AZ1431,"-",C1431),Panaboard!Z:Z,0)))</f>
        <v/>
      </c>
      <c r="V1431">
        <f>IF(PResult!BL1431="",0,PResult!BL1431)</f>
        <v>0</v>
      </c>
      <c r="W1431">
        <f>IF(PResult!BM1431="",0,PResult!BM1431)</f>
        <v>0</v>
      </c>
      <c r="X1431">
        <f>IF(OR(PResult!AE1431="",PResult!AE1431="(null)"),IF(OR(PResult!AD1431="",PResult!AD1431="(null)"),0,PResult!AD1431),PResult!AE1431)</f>
        <v>0</v>
      </c>
      <c r="Y1431" t="str">
        <f>IF(OR(PResult!V1431="",PResult!V1431="(null)"),"",PResult!V1431)</f>
        <v/>
      </c>
      <c r="Z1431" t="str">
        <f>CONCATENATE(PResult!BO1431,PResult!BP1431)</f>
        <v/>
      </c>
      <c r="AA1431" t="str">
        <f>IF(PResult!Y1431="","",PResult!Y1431)</f>
        <v/>
      </c>
      <c r="AB1431" t="str">
        <f>IF(PResult!BQ1431="","",PResult!BQ1431)</f>
        <v/>
      </c>
      <c r="AC1431" t="str">
        <f>IF(PResult!BR1431="","",PResult!BR1431)</f>
        <v/>
      </c>
      <c r="AD1431" t="str">
        <f>IF(PResult!BS1431="","",PResult!BS1431)</f>
        <v/>
      </c>
      <c r="AE1431" t="str">
        <f>IF(PResult!BN1431="","",PResult!BN1431)</f>
        <v/>
      </c>
      <c r="AF1431" t="str">
        <f>IF(PResult!BT1431="","",PResult!BT1431)</f>
        <v/>
      </c>
      <c r="AG1431" t="str">
        <f>IF(PResult!BU1431="","",PResult!BU1431)</f>
        <v/>
      </c>
      <c r="AH1431" t="str">
        <f>IF(PResult!BV1431="","",PResult!BV1431)</f>
        <v/>
      </c>
      <c r="AI1431" t="str">
        <f>TEXT(IF(ISERROR(INDEX(Panaboard!L:L,MATCH(CONCATENATE(AZ1431,"-",C1431),Panaboard!Z:Z,0))),"",INDEX(Panaboard!L:L,MATCH(CONCATENATE(AZ1431,"-",C1431),Panaboard!Z:Z,0))),"HH:MM")</f>
        <v/>
      </c>
      <c r="AJ1431" t="str">
        <f>TEXT(IF(ISERROR(INDEX(Panaboard!M:M,MATCH(CONCATENATE(AZ1431,"-",C1431),Panaboard!Z:Z,0))),"",INDEX(Panaboard!M:M,MATCH(CONCATENATE(AZ1431,"-",C1431),Panaboard!Z:Z,0))),"HH:MM")</f>
        <v/>
      </c>
      <c r="AK1431" t="str">
        <f>IF(PResult!BY1431="","",PResult!BY1431)</f>
        <v/>
      </c>
      <c r="AL1431">
        <f>IF(PResult!P1431="",0,PResult!P1431)</f>
        <v>0</v>
      </c>
      <c r="AM1431" t="str">
        <f>IF(ISERROR(INDEX(Panaboard!N:N,MATCH(CONCATENATE(AZ1431,"-",C1431),Panaboard!Z:Z,0))),"",INDEX(Panaboard!N:N,MATCH(CONCATENATE(AZ1431,"-",C1431),Panaboard!Z:Z,0)))</f>
        <v/>
      </c>
      <c r="AN1431" t="str">
        <f>IF(ISERROR(INDEX(Panaboard!O:O,MATCH(CONCATENATE(AZ1431,"-",C1431),Panaboard!Z:Z,0))),"",INDEX(Panaboard!O:O,MATCH(CONCATENATE(AZ1431,"-",C1431),Panaboard!Z:Z,0)))</f>
        <v/>
      </c>
      <c r="AO1431" t="str">
        <f>IF(ISERROR(INDEX(Panaboard!P:P,MATCH(CONCATENATE(AZ1431,"-",C1431),Panaboard!Z:Z,0))),"",INDEX(Panaboard!P:P,MATCH(CONCATENATE(AZ1431,"-",C1431),Panaboard!Z:Z,0)))</f>
        <v/>
      </c>
      <c r="AP1431" t="str">
        <f>IF(ISERROR(INDEX(Panaboard!Q:Q,MATCH(CONCATENATE(AZ1431,"-",C1431),Panaboard!Z:Z,0))),"",INDEX(Panaboard!Q:Q,MATCH(CONCATENATE(AZ1431,"-",C1431),Panaboard!Z:Z,0)))</f>
        <v/>
      </c>
      <c r="AR1431" t="str">
        <f>IF(PResult!BW1431="","",PResult!BW1431)</f>
        <v/>
      </c>
      <c r="AS1431" t="str">
        <f>IF(PResult!BX1431="","",PResult!BX1431)</f>
        <v/>
      </c>
      <c r="AT1431" t="str">
        <f>IF(ISERROR(INDEX(Panaboard!K:K,MATCH(CONCATENATE(AZ1431,"-",C1431),Panaboard!Z:Z,0))),"",INDEX(Panaboard!K:K,MATCH(CONCATENATE(AZ1431,"-",C1431),Panaboard!Z:Z,0)))</f>
        <v/>
      </c>
      <c r="AU1431" t="str">
        <f>IF(ISERROR(INDEX(Panaboard!U:U,MATCH(CONCATENATE(AZ1431,"-",C1431),Panaboard!Z:Z,0))),"",INDEX(Panaboard!U:U,MATCH(CONCATENATE(AZ1431,"-",C1431),Panaboard!Z:Z,0)))</f>
        <v/>
      </c>
      <c r="AV1431" t="str">
        <f>IF(ISERROR(INDEX(Panaboard!W:W,MATCH(CONCATENATE(AZ1431,"-",C1431),Panaboard!Z:Z,0))),"",INDEX(Panaboard!W:W,MATCH(CONCATENATE(AZ1431,"-",C1431),Panaboard!Z:Z,0)))</f>
        <v/>
      </c>
      <c r="AW1431" t="str">
        <f>IF(ISERROR(INDEX(Panaboard!X:X,MATCH(CONCATENATE(AZ1431,"-",C1431),Panaboard!Z:Z,0))),"",INDEX(Panaboard!X:X,MATCH(CONCATENATE(AZ1431,"-",C1431),Panaboard!Z:Z,0)))</f>
        <v/>
      </c>
      <c r="AX1431" t="str">
        <f>IF(ISERROR(INDEX(Panaboard!AA:AA,MATCH(CONCATENATE(AZ1431,"-",C1431),Panaboard!Z:Z,0))),"",INDEX(Panaboard!AA:AA,MATCH(CONCATENATE(AZ1431,"-",C1431),Panaboard!Z:Z,0)))</f>
        <v/>
      </c>
      <c r="AY1431" t="str">
        <f>IF(ISERROR(INDEX(Panaboard!AB:AB,MATCH(CONCATENATE(AZ1431,"-",C1431),Panaboard!Z:Z,0))),"",INDEX(Panaboard!AB:AB,MATCH(CONCATENATE(AZ1431,"-",C1431),Panaboard!Z:Z,0)))</f>
        <v/>
      </c>
      <c r="AZ1431" t="str">
        <f t="shared" si="180"/>
        <v/>
      </c>
      <c r="BA1431" t="str">
        <f>IF(ISERROR(INDEX(Panaboard!E:E,MATCH(CONCATENATE(AZ1431,"-",C1431),Panaboard!Z:Z,0))),"",INDEX(Panaboard!E:E,MATCH(CONCATENATE(AZ1431,"-",C1431),Panaboard!Z:Z,0)))</f>
        <v/>
      </c>
      <c r="BB1431" t="str">
        <f>IF(ISERROR(INDEX(Panaboard!AC:AC,MATCH(CONCATENATE(AZ1431,"-",C1431),Panaboard!Z:Z,0))),"",INDEX(Panaboard!AC:AC,MATCH(CONCATENATE(AZ1431,"-",C1431),Panaboard!Z:Z,0)))</f>
        <v/>
      </c>
      <c r="BC1431" t="str">
        <f t="shared" si="181"/>
        <v/>
      </c>
      <c r="BD1431" t="str">
        <f t="shared" si="182"/>
        <v/>
      </c>
      <c r="BE1431" t="str">
        <f t="shared" si="183"/>
        <v>xx0x0</v>
      </c>
      <c r="BF1431" t="str">
        <f>IF(ISERROR(INDEX(CuttingList!F:F,MATCH(CONCATENATE(A1431,"-",C1431),CuttingList!E:E,0))),"",INDEX(CuttingList!F:F,MATCH(CONCATENATE(A1431,"-",C1431),CuttingList!E:E,0)))</f>
        <v/>
      </c>
    </row>
    <row r="1432" spans="1:58" x14ac:dyDescent="0.25">
      <c r="A1432" t="str">
        <f>IF(PResult!BJ1432="","",PResult!BJ1432)</f>
        <v/>
      </c>
      <c r="B1432" t="str">
        <f>IF(PResult!E1432="","",PResult!E1432)</f>
        <v/>
      </c>
      <c r="C1432" t="str">
        <f>IF(PResult!BZ1432="","",PResult!BZ1432)</f>
        <v/>
      </c>
      <c r="D1432" t="str">
        <f>IF(ISERROR(INDEX(Panaboard!B:B,MATCH(CONCATENATE(AZ1432,"-",C1432),Panaboard!Z:Z,0))),"",TRIM(INDEX(Panaboard!B:B,MATCH(CONCATENATE(AZ1432,"-",C1432),Panaboard!Z:Z,0))))</f>
        <v/>
      </c>
      <c r="E1432" t="str">
        <f t="shared" si="179"/>
        <v>xx0x0</v>
      </c>
      <c r="F1432" t="str">
        <f>IF(PResult!U1432="","",UPPER(TRIM(PResult!U1432)))</f>
        <v/>
      </c>
      <c r="G1432">
        <f>IF(OR(PResult!O1432="",PResult!O1432="(null)"),0,PResult!O1432)</f>
        <v>0</v>
      </c>
      <c r="H1432" t="str">
        <f>IF(ISERROR(INDEX(Panaboard!G:G,MATCH(CONCATENATE(AZ1432,"-",C1432),Panaboard!Z:Z,0))),"",INDEX(Panaboard!G:G,MATCH(CONCATENATE(AZ1432,"-",C1432),Panaboard!Z:Z,0)))</f>
        <v/>
      </c>
      <c r="I1432" t="str">
        <f>IF(PResult!J1432="","",PResult!J1432)</f>
        <v/>
      </c>
      <c r="J1432" t="str">
        <f>IF(PResult!K1432="","",PResult!K1432)</f>
        <v/>
      </c>
      <c r="K1432">
        <f>IF(OR(PResult!L1432="(null)",PResult!L1432=""),0,PResult!L1432)</f>
        <v>0</v>
      </c>
      <c r="L1432">
        <f>IF(OR(PResult!M1432="(null)",PResult!M1432=""),0,PResult!M1432)</f>
        <v>0</v>
      </c>
      <c r="M1432">
        <f t="shared" si="176"/>
        <v>0</v>
      </c>
      <c r="N1432" t="str">
        <f>TEXT(IF(ISERROR(INDEX(Panaboard!H:H,MATCH(CONCATENATE(AZ1432,"-",C1432),Panaboard!Z:Z,0))),"",INDEX(Panaboard!H:H,MATCH(CONCATENATE(AZ1432,"-",C1432),Panaboard!Z:Z,0))),"HH:MM")</f>
        <v/>
      </c>
      <c r="O1432" t="str">
        <f>TEXT(IF(ISERROR(INDEX(Panaboard!I:I,MATCH(CONCATENATE(AZ1432,"-",C1432),Panaboard!Z:Z,0))),"",INDEX(Panaboard!I:I,MATCH(CONCATENATE(AZ1432,"-",C1432),Panaboard!Z:Z,0))),"HH:MM")</f>
        <v/>
      </c>
      <c r="P1432" t="str">
        <f t="shared" si="177"/>
        <v/>
      </c>
      <c r="Q1432" t="str">
        <f>IF(ISERROR(INDEX(Panaboard!S:S,MATCH(CONCATENATE(AZ1432,"-",C1432),Panaboard!Z:Z,0))),"",INDEX(Panaboard!S:S,MATCH(CONCATENATE(AZ1432,"-",C1432),Panaboard!Z:Z,0)))</f>
        <v/>
      </c>
      <c r="R1432" t="str">
        <f>IF(ISERROR(INDEX(Panaboard!F:F,MATCH(CONCATENATE(AZ1432,"-",C1432),Panaboard!Z:Z,0))),"",INDEX(Panaboard!F:F,MATCH(CONCATENATE(AZ1432,"-",C1432),Panaboard!Z:Z,0)))</f>
        <v/>
      </c>
      <c r="S1432" t="str">
        <f t="shared" si="178"/>
        <v/>
      </c>
      <c r="T1432" t="str">
        <f>IF(ISERROR(INDEX(Panaboard!D:D,MATCH(CONCATENATE(AZ1432,"-",C1432),Panaboard!Z:Z,0))),"",INDEX(Panaboard!D:D,MATCH(CONCATENATE(AZ1432,"-",C1432),Panaboard!Z:Z,0)))</f>
        <v/>
      </c>
      <c r="U1432" t="str">
        <f>IF(ISERROR(INDEX(Panaboard!J:J,MATCH(CONCATENATE(AZ1432,"-",C1432),Panaboard!Z:Z,0))),"",INDEX(Panaboard!J:J,MATCH(CONCATENATE(AZ1432,"-",C1432),Panaboard!Z:Z,0)))</f>
        <v/>
      </c>
      <c r="V1432">
        <f>IF(PResult!BL1432="",0,PResult!BL1432)</f>
        <v>0</v>
      </c>
      <c r="W1432">
        <f>IF(PResult!BM1432="",0,PResult!BM1432)</f>
        <v>0</v>
      </c>
      <c r="X1432">
        <f>IF(OR(PResult!AE1432="",PResult!AE1432="(null)"),IF(OR(PResult!AD1432="",PResult!AD1432="(null)"),0,PResult!AD1432),PResult!AE1432)</f>
        <v>0</v>
      </c>
      <c r="Y1432" t="str">
        <f>IF(OR(PResult!V1432="",PResult!V1432="(null)"),"",PResult!V1432)</f>
        <v/>
      </c>
      <c r="Z1432" t="str">
        <f>CONCATENATE(PResult!BO1432,PResult!BP1432)</f>
        <v/>
      </c>
      <c r="AA1432" t="str">
        <f>IF(PResult!Y1432="","",PResult!Y1432)</f>
        <v/>
      </c>
      <c r="AB1432" t="str">
        <f>IF(PResult!BQ1432="","",PResult!BQ1432)</f>
        <v/>
      </c>
      <c r="AC1432" t="str">
        <f>IF(PResult!BR1432="","",PResult!BR1432)</f>
        <v/>
      </c>
      <c r="AD1432" t="str">
        <f>IF(PResult!BS1432="","",PResult!BS1432)</f>
        <v/>
      </c>
      <c r="AE1432" t="str">
        <f>IF(PResult!BN1432="","",PResult!BN1432)</f>
        <v/>
      </c>
      <c r="AF1432" t="str">
        <f>IF(PResult!BT1432="","",PResult!BT1432)</f>
        <v/>
      </c>
      <c r="AG1432" t="str">
        <f>IF(PResult!BU1432="","",PResult!BU1432)</f>
        <v/>
      </c>
      <c r="AH1432" t="str">
        <f>IF(PResult!BV1432="","",PResult!BV1432)</f>
        <v/>
      </c>
      <c r="AI1432" t="str">
        <f>TEXT(IF(ISERROR(INDEX(Panaboard!L:L,MATCH(CONCATENATE(AZ1432,"-",C1432),Panaboard!Z:Z,0))),"",INDEX(Panaboard!L:L,MATCH(CONCATENATE(AZ1432,"-",C1432),Panaboard!Z:Z,0))),"HH:MM")</f>
        <v/>
      </c>
      <c r="AJ1432" t="str">
        <f>TEXT(IF(ISERROR(INDEX(Panaboard!M:M,MATCH(CONCATENATE(AZ1432,"-",C1432),Panaboard!Z:Z,0))),"",INDEX(Panaboard!M:M,MATCH(CONCATENATE(AZ1432,"-",C1432),Panaboard!Z:Z,0))),"HH:MM")</f>
        <v/>
      </c>
      <c r="AK1432" t="str">
        <f>IF(PResult!BY1432="","",PResult!BY1432)</f>
        <v/>
      </c>
      <c r="AL1432">
        <f>IF(PResult!P1432="",0,PResult!P1432)</f>
        <v>0</v>
      </c>
      <c r="AM1432" t="str">
        <f>IF(ISERROR(INDEX(Panaboard!N:N,MATCH(CONCATENATE(AZ1432,"-",C1432),Panaboard!Z:Z,0))),"",INDEX(Panaboard!N:N,MATCH(CONCATENATE(AZ1432,"-",C1432),Panaboard!Z:Z,0)))</f>
        <v/>
      </c>
      <c r="AN1432" t="str">
        <f>IF(ISERROR(INDEX(Panaboard!O:O,MATCH(CONCATENATE(AZ1432,"-",C1432),Panaboard!Z:Z,0))),"",INDEX(Panaboard!O:O,MATCH(CONCATENATE(AZ1432,"-",C1432),Panaboard!Z:Z,0)))</f>
        <v/>
      </c>
      <c r="AO1432" t="str">
        <f>IF(ISERROR(INDEX(Panaboard!P:P,MATCH(CONCATENATE(AZ1432,"-",C1432),Panaboard!Z:Z,0))),"",INDEX(Panaboard!P:P,MATCH(CONCATENATE(AZ1432,"-",C1432),Panaboard!Z:Z,0)))</f>
        <v/>
      </c>
      <c r="AP1432" t="str">
        <f>IF(ISERROR(INDEX(Panaboard!Q:Q,MATCH(CONCATENATE(AZ1432,"-",C1432),Panaboard!Z:Z,0))),"",INDEX(Panaboard!Q:Q,MATCH(CONCATENATE(AZ1432,"-",C1432),Panaboard!Z:Z,0)))</f>
        <v/>
      </c>
      <c r="AR1432" t="str">
        <f>IF(PResult!BW1432="","",PResult!BW1432)</f>
        <v/>
      </c>
      <c r="AS1432" t="str">
        <f>IF(PResult!BX1432="","",PResult!BX1432)</f>
        <v/>
      </c>
      <c r="AT1432" t="str">
        <f>IF(ISERROR(INDEX(Panaboard!K:K,MATCH(CONCATENATE(AZ1432,"-",C1432),Panaboard!Z:Z,0))),"",INDEX(Panaboard!K:K,MATCH(CONCATENATE(AZ1432,"-",C1432),Panaboard!Z:Z,0)))</f>
        <v/>
      </c>
      <c r="AU1432" t="str">
        <f>IF(ISERROR(INDEX(Panaboard!U:U,MATCH(CONCATENATE(AZ1432,"-",C1432),Panaboard!Z:Z,0))),"",INDEX(Panaboard!U:U,MATCH(CONCATENATE(AZ1432,"-",C1432),Panaboard!Z:Z,0)))</f>
        <v/>
      </c>
      <c r="AV1432" t="str">
        <f>IF(ISERROR(INDEX(Panaboard!W:W,MATCH(CONCATENATE(AZ1432,"-",C1432),Panaboard!Z:Z,0))),"",INDEX(Panaboard!W:W,MATCH(CONCATENATE(AZ1432,"-",C1432),Panaboard!Z:Z,0)))</f>
        <v/>
      </c>
      <c r="AW1432" t="str">
        <f>IF(ISERROR(INDEX(Panaboard!X:X,MATCH(CONCATENATE(AZ1432,"-",C1432),Panaboard!Z:Z,0))),"",INDEX(Panaboard!X:X,MATCH(CONCATENATE(AZ1432,"-",C1432),Panaboard!Z:Z,0)))</f>
        <v/>
      </c>
      <c r="AX1432" t="str">
        <f>IF(ISERROR(INDEX(Panaboard!AA:AA,MATCH(CONCATENATE(AZ1432,"-",C1432),Panaboard!Z:Z,0))),"",INDEX(Panaboard!AA:AA,MATCH(CONCATENATE(AZ1432,"-",C1432),Panaboard!Z:Z,0)))</f>
        <v/>
      </c>
      <c r="AY1432" t="str">
        <f>IF(ISERROR(INDEX(Panaboard!AB:AB,MATCH(CONCATENATE(AZ1432,"-",C1432),Panaboard!Z:Z,0))),"",INDEX(Panaboard!AB:AB,MATCH(CONCATENATE(AZ1432,"-",C1432),Panaboard!Z:Z,0)))</f>
        <v/>
      </c>
      <c r="AZ1432" t="str">
        <f t="shared" si="180"/>
        <v/>
      </c>
      <c r="BA1432" t="str">
        <f>IF(ISERROR(INDEX(Panaboard!E:E,MATCH(CONCATENATE(AZ1432,"-",C1432),Panaboard!Z:Z,0))),"",INDEX(Panaboard!E:E,MATCH(CONCATENATE(AZ1432,"-",C1432),Panaboard!Z:Z,0)))</f>
        <v/>
      </c>
      <c r="BB1432" t="str">
        <f>IF(ISERROR(INDEX(Panaboard!AC:AC,MATCH(CONCATENATE(AZ1432,"-",C1432),Panaboard!Z:Z,0))),"",INDEX(Panaboard!AC:AC,MATCH(CONCATENATE(AZ1432,"-",C1432),Panaboard!Z:Z,0)))</f>
        <v/>
      </c>
      <c r="BC1432" t="str">
        <f t="shared" si="181"/>
        <v/>
      </c>
      <c r="BD1432" t="str">
        <f t="shared" si="182"/>
        <v/>
      </c>
      <c r="BE1432" t="str">
        <f t="shared" si="183"/>
        <v>xx0x0</v>
      </c>
      <c r="BF1432" t="str">
        <f>IF(ISERROR(INDEX(CuttingList!F:F,MATCH(CONCATENATE(A1432,"-",C1432),CuttingList!E:E,0))),"",INDEX(CuttingList!F:F,MATCH(CONCATENATE(A1432,"-",C1432),CuttingList!E:E,0)))</f>
        <v/>
      </c>
    </row>
    <row r="1433" spans="1:58" x14ac:dyDescent="0.25">
      <c r="A1433" t="str">
        <f>IF(PResult!BJ1433="","",PResult!BJ1433)</f>
        <v/>
      </c>
      <c r="B1433" t="str">
        <f>IF(PResult!E1433="","",PResult!E1433)</f>
        <v/>
      </c>
      <c r="C1433" t="str">
        <f>IF(PResult!BZ1433="","",PResult!BZ1433)</f>
        <v/>
      </c>
      <c r="D1433" t="str">
        <f>IF(ISERROR(INDEX(Panaboard!B:B,MATCH(CONCATENATE(AZ1433,"-",C1433),Panaboard!Z:Z,0))),"",TRIM(INDEX(Panaboard!B:B,MATCH(CONCATENATE(AZ1433,"-",C1433),Panaboard!Z:Z,0))))</f>
        <v/>
      </c>
      <c r="E1433" t="str">
        <f t="shared" si="179"/>
        <v>xx0x0</v>
      </c>
      <c r="F1433" t="str">
        <f>IF(PResult!U1433="","",UPPER(TRIM(PResult!U1433)))</f>
        <v/>
      </c>
      <c r="G1433">
        <f>IF(OR(PResult!O1433="",PResult!O1433="(null)"),0,PResult!O1433)</f>
        <v>0</v>
      </c>
      <c r="H1433" t="str">
        <f>IF(ISERROR(INDEX(Panaboard!G:G,MATCH(CONCATENATE(AZ1433,"-",C1433),Panaboard!Z:Z,0))),"",INDEX(Panaboard!G:G,MATCH(CONCATENATE(AZ1433,"-",C1433),Panaboard!Z:Z,0)))</f>
        <v/>
      </c>
      <c r="I1433" t="str">
        <f>IF(PResult!J1433="","",PResult!J1433)</f>
        <v/>
      </c>
      <c r="J1433" t="str">
        <f>IF(PResult!K1433="","",PResult!K1433)</f>
        <v/>
      </c>
      <c r="K1433">
        <f>IF(OR(PResult!L1433="(null)",PResult!L1433=""),0,PResult!L1433)</f>
        <v>0</v>
      </c>
      <c r="L1433">
        <f>IF(OR(PResult!M1433="(null)",PResult!M1433=""),0,PResult!M1433)</f>
        <v>0</v>
      </c>
      <c r="M1433">
        <f t="shared" si="176"/>
        <v>0</v>
      </c>
      <c r="N1433" t="str">
        <f>TEXT(IF(ISERROR(INDEX(Panaboard!H:H,MATCH(CONCATENATE(AZ1433,"-",C1433),Panaboard!Z:Z,0))),"",INDEX(Panaboard!H:H,MATCH(CONCATENATE(AZ1433,"-",C1433),Panaboard!Z:Z,0))),"HH:MM")</f>
        <v/>
      </c>
      <c r="O1433" t="str">
        <f>TEXT(IF(ISERROR(INDEX(Panaboard!I:I,MATCH(CONCATENATE(AZ1433,"-",C1433),Panaboard!Z:Z,0))),"",INDEX(Panaboard!I:I,MATCH(CONCATENATE(AZ1433,"-",C1433),Panaboard!Z:Z,0))),"HH:MM")</f>
        <v/>
      </c>
      <c r="P1433" t="str">
        <f t="shared" si="177"/>
        <v/>
      </c>
      <c r="Q1433" t="str">
        <f>IF(ISERROR(INDEX(Panaboard!S:S,MATCH(CONCATENATE(AZ1433,"-",C1433),Panaboard!Z:Z,0))),"",INDEX(Panaboard!S:S,MATCH(CONCATENATE(AZ1433,"-",C1433),Panaboard!Z:Z,0)))</f>
        <v/>
      </c>
      <c r="R1433" t="str">
        <f>IF(ISERROR(INDEX(Panaboard!F:F,MATCH(CONCATENATE(AZ1433,"-",C1433),Panaboard!Z:Z,0))),"",INDEX(Panaboard!F:F,MATCH(CONCATENATE(AZ1433,"-",C1433),Panaboard!Z:Z,0)))</f>
        <v/>
      </c>
      <c r="S1433" t="str">
        <f t="shared" si="178"/>
        <v/>
      </c>
      <c r="T1433" t="str">
        <f>IF(ISERROR(INDEX(Panaboard!D:D,MATCH(CONCATENATE(AZ1433,"-",C1433),Panaboard!Z:Z,0))),"",INDEX(Panaboard!D:D,MATCH(CONCATENATE(AZ1433,"-",C1433),Panaboard!Z:Z,0)))</f>
        <v/>
      </c>
      <c r="U1433" t="str">
        <f>IF(ISERROR(INDEX(Panaboard!J:J,MATCH(CONCATENATE(AZ1433,"-",C1433),Panaboard!Z:Z,0))),"",INDEX(Panaboard!J:J,MATCH(CONCATENATE(AZ1433,"-",C1433),Panaboard!Z:Z,0)))</f>
        <v/>
      </c>
      <c r="V1433">
        <f>IF(PResult!BL1433="",0,PResult!BL1433)</f>
        <v>0</v>
      </c>
      <c r="W1433">
        <f>IF(PResult!BM1433="",0,PResult!BM1433)</f>
        <v>0</v>
      </c>
      <c r="X1433">
        <f>IF(OR(PResult!AE1433="",PResult!AE1433="(null)"),IF(OR(PResult!AD1433="",PResult!AD1433="(null)"),0,PResult!AD1433),PResult!AE1433)</f>
        <v>0</v>
      </c>
      <c r="Y1433" t="str">
        <f>IF(OR(PResult!V1433="",PResult!V1433="(null)"),"",PResult!V1433)</f>
        <v/>
      </c>
      <c r="Z1433" t="str">
        <f>CONCATENATE(PResult!BO1433,PResult!BP1433)</f>
        <v/>
      </c>
      <c r="AA1433" t="str">
        <f>IF(PResult!Y1433="","",PResult!Y1433)</f>
        <v/>
      </c>
      <c r="AB1433" t="str">
        <f>IF(PResult!BQ1433="","",PResult!BQ1433)</f>
        <v/>
      </c>
      <c r="AC1433" t="str">
        <f>IF(PResult!BR1433="","",PResult!BR1433)</f>
        <v/>
      </c>
      <c r="AD1433" t="str">
        <f>IF(PResult!BS1433="","",PResult!BS1433)</f>
        <v/>
      </c>
      <c r="AE1433" t="str">
        <f>IF(PResult!BN1433="","",PResult!BN1433)</f>
        <v/>
      </c>
      <c r="AF1433" t="str">
        <f>IF(PResult!BT1433="","",PResult!BT1433)</f>
        <v/>
      </c>
      <c r="AG1433" t="str">
        <f>IF(PResult!BU1433="","",PResult!BU1433)</f>
        <v/>
      </c>
      <c r="AH1433" t="str">
        <f>IF(PResult!BV1433="","",PResult!BV1433)</f>
        <v/>
      </c>
      <c r="AI1433" t="str">
        <f>TEXT(IF(ISERROR(INDEX(Panaboard!L:L,MATCH(CONCATENATE(AZ1433,"-",C1433),Panaboard!Z:Z,0))),"",INDEX(Panaboard!L:L,MATCH(CONCATENATE(AZ1433,"-",C1433),Panaboard!Z:Z,0))),"HH:MM")</f>
        <v/>
      </c>
      <c r="AJ1433" t="str">
        <f>TEXT(IF(ISERROR(INDEX(Panaboard!M:M,MATCH(CONCATENATE(AZ1433,"-",C1433),Panaboard!Z:Z,0))),"",INDEX(Panaboard!M:M,MATCH(CONCATENATE(AZ1433,"-",C1433),Panaboard!Z:Z,0))),"HH:MM")</f>
        <v/>
      </c>
      <c r="AK1433" t="str">
        <f>IF(PResult!BY1433="","",PResult!BY1433)</f>
        <v/>
      </c>
      <c r="AL1433">
        <f>IF(PResult!P1433="",0,PResult!P1433)</f>
        <v>0</v>
      </c>
      <c r="AM1433" t="str">
        <f>IF(ISERROR(INDEX(Panaboard!N:N,MATCH(CONCATENATE(AZ1433,"-",C1433),Panaboard!Z:Z,0))),"",INDEX(Panaboard!N:N,MATCH(CONCATENATE(AZ1433,"-",C1433),Panaboard!Z:Z,0)))</f>
        <v/>
      </c>
      <c r="AN1433" t="str">
        <f>IF(ISERROR(INDEX(Panaboard!O:O,MATCH(CONCATENATE(AZ1433,"-",C1433),Panaboard!Z:Z,0))),"",INDEX(Panaboard!O:O,MATCH(CONCATENATE(AZ1433,"-",C1433),Panaboard!Z:Z,0)))</f>
        <v/>
      </c>
      <c r="AO1433" t="str">
        <f>IF(ISERROR(INDEX(Panaboard!P:P,MATCH(CONCATENATE(AZ1433,"-",C1433),Panaboard!Z:Z,0))),"",INDEX(Panaboard!P:P,MATCH(CONCATENATE(AZ1433,"-",C1433),Panaboard!Z:Z,0)))</f>
        <v/>
      </c>
      <c r="AP1433" t="str">
        <f>IF(ISERROR(INDEX(Panaboard!Q:Q,MATCH(CONCATENATE(AZ1433,"-",C1433),Panaboard!Z:Z,0))),"",INDEX(Panaboard!Q:Q,MATCH(CONCATENATE(AZ1433,"-",C1433),Panaboard!Z:Z,0)))</f>
        <v/>
      </c>
      <c r="AR1433" t="str">
        <f>IF(PResult!BW1433="","",PResult!BW1433)</f>
        <v/>
      </c>
      <c r="AS1433" t="str">
        <f>IF(PResult!BX1433="","",PResult!BX1433)</f>
        <v/>
      </c>
      <c r="AT1433" t="str">
        <f>IF(ISERROR(INDEX(Panaboard!K:K,MATCH(CONCATENATE(AZ1433,"-",C1433),Panaboard!Z:Z,0))),"",INDEX(Panaboard!K:K,MATCH(CONCATENATE(AZ1433,"-",C1433),Panaboard!Z:Z,0)))</f>
        <v/>
      </c>
      <c r="AU1433" t="str">
        <f>IF(ISERROR(INDEX(Panaboard!U:U,MATCH(CONCATENATE(AZ1433,"-",C1433),Panaboard!Z:Z,0))),"",INDEX(Panaboard!U:U,MATCH(CONCATENATE(AZ1433,"-",C1433),Panaboard!Z:Z,0)))</f>
        <v/>
      </c>
      <c r="AV1433" t="str">
        <f>IF(ISERROR(INDEX(Panaboard!W:W,MATCH(CONCATENATE(AZ1433,"-",C1433),Panaboard!Z:Z,0))),"",INDEX(Panaboard!W:W,MATCH(CONCATENATE(AZ1433,"-",C1433),Panaboard!Z:Z,0)))</f>
        <v/>
      </c>
      <c r="AW1433" t="str">
        <f>IF(ISERROR(INDEX(Panaboard!X:X,MATCH(CONCATENATE(AZ1433,"-",C1433),Panaboard!Z:Z,0))),"",INDEX(Panaboard!X:X,MATCH(CONCATENATE(AZ1433,"-",C1433),Panaboard!Z:Z,0)))</f>
        <v/>
      </c>
      <c r="AX1433" t="str">
        <f>IF(ISERROR(INDEX(Panaboard!AA:AA,MATCH(CONCATENATE(AZ1433,"-",C1433),Panaboard!Z:Z,0))),"",INDEX(Panaboard!AA:AA,MATCH(CONCATENATE(AZ1433,"-",C1433),Panaboard!Z:Z,0)))</f>
        <v/>
      </c>
      <c r="AY1433" t="str">
        <f>IF(ISERROR(INDEX(Panaboard!AB:AB,MATCH(CONCATENATE(AZ1433,"-",C1433),Panaboard!Z:Z,0))),"",INDEX(Panaboard!AB:AB,MATCH(CONCATENATE(AZ1433,"-",C1433),Panaboard!Z:Z,0)))</f>
        <v/>
      </c>
      <c r="AZ1433" t="str">
        <f t="shared" si="180"/>
        <v/>
      </c>
      <c r="BA1433" t="str">
        <f>IF(ISERROR(INDEX(Panaboard!E:E,MATCH(CONCATENATE(AZ1433,"-",C1433),Panaboard!Z:Z,0))),"",INDEX(Panaboard!E:E,MATCH(CONCATENATE(AZ1433,"-",C1433),Panaboard!Z:Z,0)))</f>
        <v/>
      </c>
      <c r="BB1433" t="str">
        <f>IF(ISERROR(INDEX(Panaboard!AC:AC,MATCH(CONCATENATE(AZ1433,"-",C1433),Panaboard!Z:Z,0))),"",INDEX(Panaboard!AC:AC,MATCH(CONCATENATE(AZ1433,"-",C1433),Panaboard!Z:Z,0)))</f>
        <v/>
      </c>
      <c r="BC1433" t="str">
        <f t="shared" si="181"/>
        <v/>
      </c>
      <c r="BD1433" t="str">
        <f t="shared" si="182"/>
        <v/>
      </c>
      <c r="BE1433" t="str">
        <f t="shared" si="183"/>
        <v>xx0x0</v>
      </c>
      <c r="BF1433" t="str">
        <f>IF(ISERROR(INDEX(CuttingList!F:F,MATCH(CONCATENATE(A1433,"-",C1433),CuttingList!E:E,0))),"",INDEX(CuttingList!F:F,MATCH(CONCATENATE(A1433,"-",C1433),CuttingList!E:E,0)))</f>
        <v/>
      </c>
    </row>
    <row r="1434" spans="1:58" x14ac:dyDescent="0.25">
      <c r="A1434" t="str">
        <f>IF(PResult!BJ1434="","",PResult!BJ1434)</f>
        <v/>
      </c>
      <c r="B1434" t="str">
        <f>IF(PResult!E1434="","",PResult!E1434)</f>
        <v/>
      </c>
      <c r="C1434" t="str">
        <f>IF(PResult!BZ1434="","",PResult!BZ1434)</f>
        <v/>
      </c>
      <c r="D1434" t="str">
        <f>IF(ISERROR(INDEX(Panaboard!B:B,MATCH(CONCATENATE(AZ1434,"-",C1434),Panaboard!Z:Z,0))),"",TRIM(INDEX(Panaboard!B:B,MATCH(CONCATENATE(AZ1434,"-",C1434),Panaboard!Z:Z,0))))</f>
        <v/>
      </c>
      <c r="E1434" t="str">
        <f t="shared" si="179"/>
        <v>xx0x0</v>
      </c>
      <c r="F1434" t="str">
        <f>IF(PResult!U1434="","",UPPER(TRIM(PResult!U1434)))</f>
        <v/>
      </c>
      <c r="G1434">
        <f>IF(OR(PResult!O1434="",PResult!O1434="(null)"),0,PResult!O1434)</f>
        <v>0</v>
      </c>
      <c r="H1434" t="str">
        <f>IF(ISERROR(INDEX(Panaboard!G:G,MATCH(CONCATENATE(AZ1434,"-",C1434),Panaboard!Z:Z,0))),"",INDEX(Panaboard!G:G,MATCH(CONCATENATE(AZ1434,"-",C1434),Panaboard!Z:Z,0)))</f>
        <v/>
      </c>
      <c r="I1434" t="str">
        <f>IF(PResult!J1434="","",PResult!J1434)</f>
        <v/>
      </c>
      <c r="J1434" t="str">
        <f>IF(PResult!K1434="","",PResult!K1434)</f>
        <v/>
      </c>
      <c r="K1434">
        <f>IF(OR(PResult!L1434="(null)",PResult!L1434=""),0,PResult!L1434)</f>
        <v>0</v>
      </c>
      <c r="L1434">
        <f>IF(OR(PResult!M1434="(null)",PResult!M1434=""),0,PResult!M1434)</f>
        <v>0</v>
      </c>
      <c r="M1434">
        <f t="shared" si="176"/>
        <v>0</v>
      </c>
      <c r="N1434" t="str">
        <f>TEXT(IF(ISERROR(INDEX(Panaboard!H:H,MATCH(CONCATENATE(AZ1434,"-",C1434),Panaboard!Z:Z,0))),"",INDEX(Panaboard!H:H,MATCH(CONCATENATE(AZ1434,"-",C1434),Panaboard!Z:Z,0))),"HH:MM")</f>
        <v/>
      </c>
      <c r="O1434" t="str">
        <f>TEXT(IF(ISERROR(INDEX(Panaboard!I:I,MATCH(CONCATENATE(AZ1434,"-",C1434),Panaboard!Z:Z,0))),"",INDEX(Panaboard!I:I,MATCH(CONCATENATE(AZ1434,"-",C1434),Panaboard!Z:Z,0))),"HH:MM")</f>
        <v/>
      </c>
      <c r="P1434" t="str">
        <f t="shared" si="177"/>
        <v/>
      </c>
      <c r="Q1434" t="str">
        <f>IF(ISERROR(INDEX(Panaboard!S:S,MATCH(CONCATENATE(AZ1434,"-",C1434),Panaboard!Z:Z,0))),"",INDEX(Panaboard!S:S,MATCH(CONCATENATE(AZ1434,"-",C1434),Panaboard!Z:Z,0)))</f>
        <v/>
      </c>
      <c r="R1434" t="str">
        <f>IF(ISERROR(INDEX(Panaboard!F:F,MATCH(CONCATENATE(AZ1434,"-",C1434),Panaboard!Z:Z,0))),"",INDEX(Panaboard!F:F,MATCH(CONCATENATE(AZ1434,"-",C1434),Panaboard!Z:Z,0)))</f>
        <v/>
      </c>
      <c r="S1434" t="str">
        <f t="shared" si="178"/>
        <v/>
      </c>
      <c r="T1434" t="str">
        <f>IF(ISERROR(INDEX(Panaboard!D:D,MATCH(CONCATENATE(AZ1434,"-",C1434),Panaboard!Z:Z,0))),"",INDEX(Panaboard!D:D,MATCH(CONCATENATE(AZ1434,"-",C1434),Panaboard!Z:Z,0)))</f>
        <v/>
      </c>
      <c r="U1434" t="str">
        <f>IF(ISERROR(INDEX(Panaboard!J:J,MATCH(CONCATENATE(AZ1434,"-",C1434),Panaboard!Z:Z,0))),"",INDEX(Panaboard!J:J,MATCH(CONCATENATE(AZ1434,"-",C1434),Panaboard!Z:Z,0)))</f>
        <v/>
      </c>
      <c r="V1434">
        <f>IF(PResult!BL1434="",0,PResult!BL1434)</f>
        <v>0</v>
      </c>
      <c r="W1434">
        <f>IF(PResult!BM1434="",0,PResult!BM1434)</f>
        <v>0</v>
      </c>
      <c r="X1434">
        <f>IF(OR(PResult!AE1434="",PResult!AE1434="(null)"),IF(OR(PResult!AD1434="",PResult!AD1434="(null)"),0,PResult!AD1434),PResult!AE1434)</f>
        <v>0</v>
      </c>
      <c r="Y1434" t="str">
        <f>IF(OR(PResult!V1434="",PResult!V1434="(null)"),"",PResult!V1434)</f>
        <v/>
      </c>
      <c r="Z1434" t="str">
        <f>CONCATENATE(PResult!BO1434,PResult!BP1434)</f>
        <v/>
      </c>
      <c r="AA1434" t="str">
        <f>IF(PResult!Y1434="","",PResult!Y1434)</f>
        <v/>
      </c>
      <c r="AB1434" t="str">
        <f>IF(PResult!BQ1434="","",PResult!BQ1434)</f>
        <v/>
      </c>
      <c r="AC1434" t="str">
        <f>IF(PResult!BR1434="","",PResult!BR1434)</f>
        <v/>
      </c>
      <c r="AD1434" t="str">
        <f>IF(PResult!BS1434="","",PResult!BS1434)</f>
        <v/>
      </c>
      <c r="AE1434" t="str">
        <f>IF(PResult!BN1434="","",PResult!BN1434)</f>
        <v/>
      </c>
      <c r="AF1434" t="str">
        <f>IF(PResult!BT1434="","",PResult!BT1434)</f>
        <v/>
      </c>
      <c r="AG1434" t="str">
        <f>IF(PResult!BU1434="","",PResult!BU1434)</f>
        <v/>
      </c>
      <c r="AH1434" t="str">
        <f>IF(PResult!BV1434="","",PResult!BV1434)</f>
        <v/>
      </c>
      <c r="AI1434" t="str">
        <f>TEXT(IF(ISERROR(INDEX(Panaboard!L:L,MATCH(CONCATENATE(AZ1434,"-",C1434),Panaboard!Z:Z,0))),"",INDEX(Panaboard!L:L,MATCH(CONCATENATE(AZ1434,"-",C1434),Panaboard!Z:Z,0))),"HH:MM")</f>
        <v/>
      </c>
      <c r="AJ1434" t="str">
        <f>TEXT(IF(ISERROR(INDEX(Panaboard!M:M,MATCH(CONCATENATE(AZ1434,"-",C1434),Panaboard!Z:Z,0))),"",INDEX(Panaboard!M:M,MATCH(CONCATENATE(AZ1434,"-",C1434),Panaboard!Z:Z,0))),"HH:MM")</f>
        <v/>
      </c>
      <c r="AK1434" t="str">
        <f>IF(PResult!BY1434="","",PResult!BY1434)</f>
        <v/>
      </c>
      <c r="AL1434">
        <f>IF(PResult!P1434="",0,PResult!P1434)</f>
        <v>0</v>
      </c>
      <c r="AM1434" t="str">
        <f>IF(ISERROR(INDEX(Panaboard!N:N,MATCH(CONCATENATE(AZ1434,"-",C1434),Panaboard!Z:Z,0))),"",INDEX(Panaboard!N:N,MATCH(CONCATENATE(AZ1434,"-",C1434),Panaboard!Z:Z,0)))</f>
        <v/>
      </c>
      <c r="AN1434" t="str">
        <f>IF(ISERROR(INDEX(Panaboard!O:O,MATCH(CONCATENATE(AZ1434,"-",C1434),Panaboard!Z:Z,0))),"",INDEX(Panaboard!O:O,MATCH(CONCATENATE(AZ1434,"-",C1434),Panaboard!Z:Z,0)))</f>
        <v/>
      </c>
      <c r="AO1434" t="str">
        <f>IF(ISERROR(INDEX(Panaboard!P:P,MATCH(CONCATENATE(AZ1434,"-",C1434),Panaboard!Z:Z,0))),"",INDEX(Panaboard!P:P,MATCH(CONCATENATE(AZ1434,"-",C1434),Panaboard!Z:Z,0)))</f>
        <v/>
      </c>
      <c r="AP1434" t="str">
        <f>IF(ISERROR(INDEX(Panaboard!Q:Q,MATCH(CONCATENATE(AZ1434,"-",C1434),Panaboard!Z:Z,0))),"",INDEX(Panaboard!Q:Q,MATCH(CONCATENATE(AZ1434,"-",C1434),Panaboard!Z:Z,0)))</f>
        <v/>
      </c>
      <c r="AR1434" t="str">
        <f>IF(PResult!BW1434="","",PResult!BW1434)</f>
        <v/>
      </c>
      <c r="AS1434" t="str">
        <f>IF(PResult!BX1434="","",PResult!BX1434)</f>
        <v/>
      </c>
      <c r="AT1434" t="str">
        <f>IF(ISERROR(INDEX(Panaboard!K:K,MATCH(CONCATENATE(AZ1434,"-",C1434),Panaboard!Z:Z,0))),"",INDEX(Panaboard!K:K,MATCH(CONCATENATE(AZ1434,"-",C1434),Panaboard!Z:Z,0)))</f>
        <v/>
      </c>
      <c r="AU1434" t="str">
        <f>IF(ISERROR(INDEX(Panaboard!U:U,MATCH(CONCATENATE(AZ1434,"-",C1434),Panaboard!Z:Z,0))),"",INDEX(Panaboard!U:U,MATCH(CONCATENATE(AZ1434,"-",C1434),Panaboard!Z:Z,0)))</f>
        <v/>
      </c>
      <c r="AV1434" t="str">
        <f>IF(ISERROR(INDEX(Panaboard!W:W,MATCH(CONCATENATE(AZ1434,"-",C1434),Panaboard!Z:Z,0))),"",INDEX(Panaboard!W:W,MATCH(CONCATENATE(AZ1434,"-",C1434),Panaboard!Z:Z,0)))</f>
        <v/>
      </c>
      <c r="AW1434" t="str">
        <f>IF(ISERROR(INDEX(Panaboard!X:X,MATCH(CONCATENATE(AZ1434,"-",C1434),Panaboard!Z:Z,0))),"",INDEX(Panaboard!X:X,MATCH(CONCATENATE(AZ1434,"-",C1434),Panaboard!Z:Z,0)))</f>
        <v/>
      </c>
      <c r="AX1434" t="str">
        <f>IF(ISERROR(INDEX(Panaboard!AA:AA,MATCH(CONCATENATE(AZ1434,"-",C1434),Panaboard!Z:Z,0))),"",INDEX(Panaboard!AA:AA,MATCH(CONCATENATE(AZ1434,"-",C1434),Panaboard!Z:Z,0)))</f>
        <v/>
      </c>
      <c r="AY1434" t="str">
        <f>IF(ISERROR(INDEX(Panaboard!AB:AB,MATCH(CONCATENATE(AZ1434,"-",C1434),Panaboard!Z:Z,0))),"",INDEX(Panaboard!AB:AB,MATCH(CONCATENATE(AZ1434,"-",C1434),Panaboard!Z:Z,0)))</f>
        <v/>
      </c>
      <c r="AZ1434" t="str">
        <f t="shared" si="180"/>
        <v/>
      </c>
      <c r="BA1434" t="str">
        <f>IF(ISERROR(INDEX(Panaboard!E:E,MATCH(CONCATENATE(AZ1434,"-",C1434),Panaboard!Z:Z,0))),"",INDEX(Panaboard!E:E,MATCH(CONCATENATE(AZ1434,"-",C1434),Panaboard!Z:Z,0)))</f>
        <v/>
      </c>
      <c r="BB1434" t="str">
        <f>IF(ISERROR(INDEX(Panaboard!AC:AC,MATCH(CONCATENATE(AZ1434,"-",C1434),Panaboard!Z:Z,0))),"",INDEX(Panaboard!AC:AC,MATCH(CONCATENATE(AZ1434,"-",C1434),Panaboard!Z:Z,0)))</f>
        <v/>
      </c>
      <c r="BC1434" t="str">
        <f t="shared" si="181"/>
        <v/>
      </c>
      <c r="BD1434" t="str">
        <f t="shared" si="182"/>
        <v/>
      </c>
      <c r="BE1434" t="str">
        <f t="shared" si="183"/>
        <v>xx0x0</v>
      </c>
      <c r="BF1434" t="str">
        <f>IF(ISERROR(INDEX(CuttingList!F:F,MATCH(CONCATENATE(A1434,"-",C1434),CuttingList!E:E,0))),"",INDEX(CuttingList!F:F,MATCH(CONCATENATE(A1434,"-",C1434),CuttingList!E:E,0)))</f>
        <v/>
      </c>
    </row>
    <row r="1435" spans="1:58" x14ac:dyDescent="0.25">
      <c r="A1435" t="str">
        <f>IF(PResult!BJ1435="","",PResult!BJ1435)</f>
        <v/>
      </c>
      <c r="B1435" t="str">
        <f>IF(PResult!E1435="","",PResult!E1435)</f>
        <v/>
      </c>
      <c r="C1435" t="str">
        <f>IF(PResult!BZ1435="","",PResult!BZ1435)</f>
        <v/>
      </c>
      <c r="D1435" t="str">
        <f>IF(ISERROR(INDEX(Panaboard!B:B,MATCH(CONCATENATE(AZ1435,"-",C1435),Panaboard!Z:Z,0))),"",TRIM(INDEX(Panaboard!B:B,MATCH(CONCATENATE(AZ1435,"-",C1435),Panaboard!Z:Z,0))))</f>
        <v/>
      </c>
      <c r="E1435" t="str">
        <f t="shared" si="179"/>
        <v>xx0x0</v>
      </c>
      <c r="F1435" t="str">
        <f>IF(PResult!U1435="","",UPPER(TRIM(PResult!U1435)))</f>
        <v/>
      </c>
      <c r="G1435">
        <f>IF(OR(PResult!O1435="",PResult!O1435="(null)"),0,PResult!O1435)</f>
        <v>0</v>
      </c>
      <c r="H1435" t="str">
        <f>IF(ISERROR(INDEX(Panaboard!G:G,MATCH(CONCATENATE(AZ1435,"-",C1435),Panaboard!Z:Z,0))),"",INDEX(Panaboard!G:G,MATCH(CONCATENATE(AZ1435,"-",C1435),Panaboard!Z:Z,0)))</f>
        <v/>
      </c>
      <c r="I1435" t="str">
        <f>IF(PResult!J1435="","",PResult!J1435)</f>
        <v/>
      </c>
      <c r="J1435" t="str">
        <f>IF(PResult!K1435="","",PResult!K1435)</f>
        <v/>
      </c>
      <c r="K1435">
        <f>IF(OR(PResult!L1435="(null)",PResult!L1435=""),0,PResult!L1435)</f>
        <v>0</v>
      </c>
      <c r="L1435">
        <f>IF(OR(PResult!M1435="(null)",PResult!M1435=""),0,PResult!M1435)</f>
        <v>0</v>
      </c>
      <c r="M1435">
        <f t="shared" si="176"/>
        <v>0</v>
      </c>
      <c r="N1435" t="str">
        <f>TEXT(IF(ISERROR(INDEX(Panaboard!H:H,MATCH(CONCATENATE(AZ1435,"-",C1435),Panaboard!Z:Z,0))),"",INDEX(Panaboard!H:H,MATCH(CONCATENATE(AZ1435,"-",C1435),Panaboard!Z:Z,0))),"HH:MM")</f>
        <v/>
      </c>
      <c r="O1435" t="str">
        <f>TEXT(IF(ISERROR(INDEX(Panaboard!I:I,MATCH(CONCATENATE(AZ1435,"-",C1435),Panaboard!Z:Z,0))),"",INDEX(Panaboard!I:I,MATCH(CONCATENATE(AZ1435,"-",C1435),Panaboard!Z:Z,0))),"HH:MM")</f>
        <v/>
      </c>
      <c r="P1435" t="str">
        <f t="shared" si="177"/>
        <v/>
      </c>
      <c r="Q1435" t="str">
        <f>IF(ISERROR(INDEX(Panaboard!S:S,MATCH(CONCATENATE(AZ1435,"-",C1435),Panaboard!Z:Z,0))),"",INDEX(Panaboard!S:S,MATCH(CONCATENATE(AZ1435,"-",C1435),Panaboard!Z:Z,0)))</f>
        <v/>
      </c>
      <c r="R1435" t="str">
        <f>IF(ISERROR(INDEX(Panaboard!F:F,MATCH(CONCATENATE(AZ1435,"-",C1435),Panaboard!Z:Z,0))),"",INDEX(Panaboard!F:F,MATCH(CONCATENATE(AZ1435,"-",C1435),Panaboard!Z:Z,0)))</f>
        <v/>
      </c>
      <c r="S1435" t="str">
        <f t="shared" si="178"/>
        <v/>
      </c>
      <c r="T1435" t="str">
        <f>IF(ISERROR(INDEX(Panaboard!D:D,MATCH(CONCATENATE(AZ1435,"-",C1435),Panaboard!Z:Z,0))),"",INDEX(Panaboard!D:D,MATCH(CONCATENATE(AZ1435,"-",C1435),Panaboard!Z:Z,0)))</f>
        <v/>
      </c>
      <c r="U1435" t="str">
        <f>IF(ISERROR(INDEX(Panaboard!J:J,MATCH(CONCATENATE(AZ1435,"-",C1435),Panaboard!Z:Z,0))),"",INDEX(Panaboard!J:J,MATCH(CONCATENATE(AZ1435,"-",C1435),Panaboard!Z:Z,0)))</f>
        <v/>
      </c>
      <c r="V1435">
        <f>IF(PResult!BL1435="",0,PResult!BL1435)</f>
        <v>0</v>
      </c>
      <c r="W1435">
        <f>IF(PResult!BM1435="",0,PResult!BM1435)</f>
        <v>0</v>
      </c>
      <c r="X1435">
        <f>IF(OR(PResult!AE1435="",PResult!AE1435="(null)"),IF(OR(PResult!AD1435="",PResult!AD1435="(null)"),0,PResult!AD1435),PResult!AE1435)</f>
        <v>0</v>
      </c>
      <c r="Y1435" t="str">
        <f>IF(OR(PResult!V1435="",PResult!V1435="(null)"),"",PResult!V1435)</f>
        <v/>
      </c>
      <c r="Z1435" t="str">
        <f>CONCATENATE(PResult!BO1435,PResult!BP1435)</f>
        <v/>
      </c>
      <c r="AA1435" t="str">
        <f>IF(PResult!Y1435="","",PResult!Y1435)</f>
        <v/>
      </c>
      <c r="AB1435" t="str">
        <f>IF(PResult!BQ1435="","",PResult!BQ1435)</f>
        <v/>
      </c>
      <c r="AC1435" t="str">
        <f>IF(PResult!BR1435="","",PResult!BR1435)</f>
        <v/>
      </c>
      <c r="AD1435" t="str">
        <f>IF(PResult!BS1435="","",PResult!BS1435)</f>
        <v/>
      </c>
      <c r="AE1435" t="str">
        <f>IF(PResult!BN1435="","",PResult!BN1435)</f>
        <v/>
      </c>
      <c r="AF1435" t="str">
        <f>IF(PResult!BT1435="","",PResult!BT1435)</f>
        <v/>
      </c>
      <c r="AG1435" t="str">
        <f>IF(PResult!BU1435="","",PResult!BU1435)</f>
        <v/>
      </c>
      <c r="AH1435" t="str">
        <f>IF(PResult!BV1435="","",PResult!BV1435)</f>
        <v/>
      </c>
      <c r="AI1435" t="str">
        <f>TEXT(IF(ISERROR(INDEX(Panaboard!L:L,MATCH(CONCATENATE(AZ1435,"-",C1435),Panaboard!Z:Z,0))),"",INDEX(Panaboard!L:L,MATCH(CONCATENATE(AZ1435,"-",C1435),Panaboard!Z:Z,0))),"HH:MM")</f>
        <v/>
      </c>
      <c r="AJ1435" t="str">
        <f>TEXT(IF(ISERROR(INDEX(Panaboard!M:M,MATCH(CONCATENATE(AZ1435,"-",C1435),Panaboard!Z:Z,0))),"",INDEX(Panaboard!M:M,MATCH(CONCATENATE(AZ1435,"-",C1435),Panaboard!Z:Z,0))),"HH:MM")</f>
        <v/>
      </c>
      <c r="AK1435" t="str">
        <f>IF(PResult!BY1435="","",PResult!BY1435)</f>
        <v/>
      </c>
      <c r="AL1435">
        <f>IF(PResult!P1435="",0,PResult!P1435)</f>
        <v>0</v>
      </c>
      <c r="AM1435" t="str">
        <f>IF(ISERROR(INDEX(Panaboard!N:N,MATCH(CONCATENATE(AZ1435,"-",C1435),Panaboard!Z:Z,0))),"",INDEX(Panaboard!N:N,MATCH(CONCATENATE(AZ1435,"-",C1435),Panaboard!Z:Z,0)))</f>
        <v/>
      </c>
      <c r="AN1435" t="str">
        <f>IF(ISERROR(INDEX(Panaboard!O:O,MATCH(CONCATENATE(AZ1435,"-",C1435),Panaboard!Z:Z,0))),"",INDEX(Panaboard!O:O,MATCH(CONCATENATE(AZ1435,"-",C1435),Panaboard!Z:Z,0)))</f>
        <v/>
      </c>
      <c r="AO1435" t="str">
        <f>IF(ISERROR(INDEX(Panaboard!P:P,MATCH(CONCATENATE(AZ1435,"-",C1435),Panaboard!Z:Z,0))),"",INDEX(Panaboard!P:P,MATCH(CONCATENATE(AZ1435,"-",C1435),Panaboard!Z:Z,0)))</f>
        <v/>
      </c>
      <c r="AP1435" t="str">
        <f>IF(ISERROR(INDEX(Panaboard!Q:Q,MATCH(CONCATENATE(AZ1435,"-",C1435),Panaboard!Z:Z,0))),"",INDEX(Panaboard!Q:Q,MATCH(CONCATENATE(AZ1435,"-",C1435),Panaboard!Z:Z,0)))</f>
        <v/>
      </c>
      <c r="AR1435" t="str">
        <f>IF(PResult!BW1435="","",PResult!BW1435)</f>
        <v/>
      </c>
      <c r="AS1435" t="str">
        <f>IF(PResult!BX1435="","",PResult!BX1435)</f>
        <v/>
      </c>
      <c r="AT1435" t="str">
        <f>IF(ISERROR(INDEX(Panaboard!K:K,MATCH(CONCATENATE(AZ1435,"-",C1435),Panaboard!Z:Z,0))),"",INDEX(Panaboard!K:K,MATCH(CONCATENATE(AZ1435,"-",C1435),Panaboard!Z:Z,0)))</f>
        <v/>
      </c>
      <c r="AU1435" t="str">
        <f>IF(ISERROR(INDEX(Panaboard!U:U,MATCH(CONCATENATE(AZ1435,"-",C1435),Panaboard!Z:Z,0))),"",INDEX(Panaboard!U:U,MATCH(CONCATENATE(AZ1435,"-",C1435),Panaboard!Z:Z,0)))</f>
        <v/>
      </c>
      <c r="AV1435" t="str">
        <f>IF(ISERROR(INDEX(Panaboard!W:W,MATCH(CONCATENATE(AZ1435,"-",C1435),Panaboard!Z:Z,0))),"",INDEX(Panaboard!W:W,MATCH(CONCATENATE(AZ1435,"-",C1435),Panaboard!Z:Z,0)))</f>
        <v/>
      </c>
      <c r="AW1435" t="str">
        <f>IF(ISERROR(INDEX(Panaboard!X:X,MATCH(CONCATENATE(AZ1435,"-",C1435),Panaboard!Z:Z,0))),"",INDEX(Panaboard!X:X,MATCH(CONCATENATE(AZ1435,"-",C1435),Panaboard!Z:Z,0)))</f>
        <v/>
      </c>
      <c r="AX1435" t="str">
        <f>IF(ISERROR(INDEX(Panaboard!AA:AA,MATCH(CONCATENATE(AZ1435,"-",C1435),Panaboard!Z:Z,0))),"",INDEX(Panaboard!AA:AA,MATCH(CONCATENATE(AZ1435,"-",C1435),Panaboard!Z:Z,0)))</f>
        <v/>
      </c>
      <c r="AY1435" t="str">
        <f>IF(ISERROR(INDEX(Panaboard!AB:AB,MATCH(CONCATENATE(AZ1435,"-",C1435),Panaboard!Z:Z,0))),"",INDEX(Panaboard!AB:AB,MATCH(CONCATENATE(AZ1435,"-",C1435),Panaboard!Z:Z,0)))</f>
        <v/>
      </c>
      <c r="AZ1435" t="str">
        <f t="shared" si="180"/>
        <v/>
      </c>
      <c r="BA1435" t="str">
        <f>IF(ISERROR(INDEX(Panaboard!E:E,MATCH(CONCATENATE(AZ1435,"-",C1435),Panaboard!Z:Z,0))),"",INDEX(Panaboard!E:E,MATCH(CONCATENATE(AZ1435,"-",C1435),Panaboard!Z:Z,0)))</f>
        <v/>
      </c>
      <c r="BB1435" t="str">
        <f>IF(ISERROR(INDEX(Panaboard!AC:AC,MATCH(CONCATENATE(AZ1435,"-",C1435),Panaboard!Z:Z,0))),"",INDEX(Panaboard!AC:AC,MATCH(CONCATENATE(AZ1435,"-",C1435),Panaboard!Z:Z,0)))</f>
        <v/>
      </c>
      <c r="BC1435" t="str">
        <f t="shared" si="181"/>
        <v/>
      </c>
      <c r="BD1435" t="str">
        <f t="shared" si="182"/>
        <v/>
      </c>
      <c r="BE1435" t="str">
        <f t="shared" si="183"/>
        <v>xx0x0</v>
      </c>
      <c r="BF1435" t="str">
        <f>IF(ISERROR(INDEX(CuttingList!F:F,MATCH(CONCATENATE(A1435,"-",C1435),CuttingList!E:E,0))),"",INDEX(CuttingList!F:F,MATCH(CONCATENATE(A1435,"-",C1435),CuttingList!E:E,0)))</f>
        <v/>
      </c>
    </row>
    <row r="1436" spans="1:58" x14ac:dyDescent="0.25">
      <c r="A1436" t="str">
        <f>IF(PResult!BJ1436="","",PResult!BJ1436)</f>
        <v/>
      </c>
      <c r="B1436" t="str">
        <f>IF(PResult!E1436="","",PResult!E1436)</f>
        <v/>
      </c>
      <c r="C1436" t="str">
        <f>IF(PResult!BZ1436="","",PResult!BZ1436)</f>
        <v/>
      </c>
      <c r="D1436" t="str">
        <f>IF(ISERROR(INDEX(Panaboard!B:B,MATCH(CONCATENATE(AZ1436,"-",C1436),Panaboard!Z:Z,0))),"",TRIM(INDEX(Panaboard!B:B,MATCH(CONCATENATE(AZ1436,"-",C1436),Panaboard!Z:Z,0))))</f>
        <v/>
      </c>
      <c r="E1436" t="str">
        <f t="shared" si="179"/>
        <v>xx0x0</v>
      </c>
      <c r="F1436" t="str">
        <f>IF(PResult!U1436="","",UPPER(TRIM(PResult!U1436)))</f>
        <v/>
      </c>
      <c r="G1436">
        <f>IF(OR(PResult!O1436="",PResult!O1436="(null)"),0,PResult!O1436)</f>
        <v>0</v>
      </c>
      <c r="H1436" t="str">
        <f>IF(ISERROR(INDEX(Panaboard!G:G,MATCH(CONCATENATE(AZ1436,"-",C1436),Panaboard!Z:Z,0))),"",INDEX(Panaboard!G:G,MATCH(CONCATENATE(AZ1436,"-",C1436),Panaboard!Z:Z,0)))</f>
        <v/>
      </c>
      <c r="I1436" t="str">
        <f>IF(PResult!J1436="","",PResult!J1436)</f>
        <v/>
      </c>
      <c r="J1436" t="str">
        <f>IF(PResult!K1436="","",PResult!K1436)</f>
        <v/>
      </c>
      <c r="K1436">
        <f>IF(OR(PResult!L1436="(null)",PResult!L1436=""),0,PResult!L1436)</f>
        <v>0</v>
      </c>
      <c r="L1436">
        <f>IF(OR(PResult!M1436="(null)",PResult!M1436=""),0,PResult!M1436)</f>
        <v>0</v>
      </c>
      <c r="M1436">
        <f t="shared" si="176"/>
        <v>0</v>
      </c>
      <c r="N1436" t="str">
        <f>TEXT(IF(ISERROR(INDEX(Panaboard!H:H,MATCH(CONCATENATE(AZ1436,"-",C1436),Panaboard!Z:Z,0))),"",INDEX(Panaboard!H:H,MATCH(CONCATENATE(AZ1436,"-",C1436),Panaboard!Z:Z,0))),"HH:MM")</f>
        <v/>
      </c>
      <c r="O1436" t="str">
        <f>TEXT(IF(ISERROR(INDEX(Panaboard!I:I,MATCH(CONCATENATE(AZ1436,"-",C1436),Panaboard!Z:Z,0))),"",INDEX(Panaboard!I:I,MATCH(CONCATENATE(AZ1436,"-",C1436),Panaboard!Z:Z,0))),"HH:MM")</f>
        <v/>
      </c>
      <c r="P1436" t="str">
        <f t="shared" si="177"/>
        <v/>
      </c>
      <c r="Q1436" t="str">
        <f>IF(ISERROR(INDEX(Panaboard!S:S,MATCH(CONCATENATE(AZ1436,"-",C1436),Panaboard!Z:Z,0))),"",INDEX(Panaboard!S:S,MATCH(CONCATENATE(AZ1436,"-",C1436),Panaboard!Z:Z,0)))</f>
        <v/>
      </c>
      <c r="R1436" t="str">
        <f>IF(ISERROR(INDEX(Panaboard!F:F,MATCH(CONCATENATE(AZ1436,"-",C1436),Panaboard!Z:Z,0))),"",INDEX(Panaboard!F:F,MATCH(CONCATENATE(AZ1436,"-",C1436),Panaboard!Z:Z,0)))</f>
        <v/>
      </c>
      <c r="S1436" t="str">
        <f t="shared" si="178"/>
        <v/>
      </c>
      <c r="T1436" t="str">
        <f>IF(ISERROR(INDEX(Panaboard!D:D,MATCH(CONCATENATE(AZ1436,"-",C1436),Panaboard!Z:Z,0))),"",INDEX(Panaboard!D:D,MATCH(CONCATENATE(AZ1436,"-",C1436),Panaboard!Z:Z,0)))</f>
        <v/>
      </c>
      <c r="U1436" t="str">
        <f>IF(ISERROR(INDEX(Panaboard!J:J,MATCH(CONCATENATE(AZ1436,"-",C1436),Panaboard!Z:Z,0))),"",INDEX(Panaboard!J:J,MATCH(CONCATENATE(AZ1436,"-",C1436),Panaboard!Z:Z,0)))</f>
        <v/>
      </c>
      <c r="V1436">
        <f>IF(PResult!BL1436="",0,PResult!BL1436)</f>
        <v>0</v>
      </c>
      <c r="W1436">
        <f>IF(PResult!BM1436="",0,PResult!BM1436)</f>
        <v>0</v>
      </c>
      <c r="X1436">
        <f>IF(OR(PResult!AE1436="",PResult!AE1436="(null)"),IF(OR(PResult!AD1436="",PResult!AD1436="(null)"),0,PResult!AD1436),PResult!AE1436)</f>
        <v>0</v>
      </c>
      <c r="Y1436" t="str">
        <f>IF(OR(PResult!V1436="",PResult!V1436="(null)"),"",PResult!V1436)</f>
        <v/>
      </c>
      <c r="Z1436" t="str">
        <f>CONCATENATE(PResult!BO1436,PResult!BP1436)</f>
        <v/>
      </c>
      <c r="AA1436" t="str">
        <f>IF(PResult!Y1436="","",PResult!Y1436)</f>
        <v/>
      </c>
      <c r="AB1436" t="str">
        <f>IF(PResult!BQ1436="","",PResult!BQ1436)</f>
        <v/>
      </c>
      <c r="AC1436" t="str">
        <f>IF(PResult!BR1436="","",PResult!BR1436)</f>
        <v/>
      </c>
      <c r="AD1436" t="str">
        <f>IF(PResult!BS1436="","",PResult!BS1436)</f>
        <v/>
      </c>
      <c r="AE1436" t="str">
        <f>IF(PResult!BN1436="","",PResult!BN1436)</f>
        <v/>
      </c>
      <c r="AF1436" t="str">
        <f>IF(PResult!BT1436="","",PResult!BT1436)</f>
        <v/>
      </c>
      <c r="AG1436" t="str">
        <f>IF(PResult!BU1436="","",PResult!BU1436)</f>
        <v/>
      </c>
      <c r="AH1436" t="str">
        <f>IF(PResult!BV1436="","",PResult!BV1436)</f>
        <v/>
      </c>
      <c r="AI1436" t="str">
        <f>TEXT(IF(ISERROR(INDEX(Panaboard!L:L,MATCH(CONCATENATE(AZ1436,"-",C1436),Panaboard!Z:Z,0))),"",INDEX(Panaboard!L:L,MATCH(CONCATENATE(AZ1436,"-",C1436),Panaboard!Z:Z,0))),"HH:MM")</f>
        <v/>
      </c>
      <c r="AJ1436" t="str">
        <f>TEXT(IF(ISERROR(INDEX(Panaboard!M:M,MATCH(CONCATENATE(AZ1436,"-",C1436),Panaboard!Z:Z,0))),"",INDEX(Panaboard!M:M,MATCH(CONCATENATE(AZ1436,"-",C1436),Panaboard!Z:Z,0))),"HH:MM")</f>
        <v/>
      </c>
      <c r="AK1436" t="str">
        <f>IF(PResult!BY1436="","",PResult!BY1436)</f>
        <v/>
      </c>
      <c r="AL1436">
        <f>IF(PResult!P1436="",0,PResult!P1436)</f>
        <v>0</v>
      </c>
      <c r="AM1436" t="str">
        <f>IF(ISERROR(INDEX(Panaboard!N:N,MATCH(CONCATENATE(AZ1436,"-",C1436),Panaboard!Z:Z,0))),"",INDEX(Panaboard!N:N,MATCH(CONCATENATE(AZ1436,"-",C1436),Panaboard!Z:Z,0)))</f>
        <v/>
      </c>
      <c r="AN1436" t="str">
        <f>IF(ISERROR(INDEX(Panaboard!O:O,MATCH(CONCATENATE(AZ1436,"-",C1436),Panaboard!Z:Z,0))),"",INDEX(Panaboard!O:O,MATCH(CONCATENATE(AZ1436,"-",C1436),Panaboard!Z:Z,0)))</f>
        <v/>
      </c>
      <c r="AO1436" t="str">
        <f>IF(ISERROR(INDEX(Panaboard!P:P,MATCH(CONCATENATE(AZ1436,"-",C1436),Panaboard!Z:Z,0))),"",INDEX(Panaboard!P:P,MATCH(CONCATENATE(AZ1436,"-",C1436),Panaboard!Z:Z,0)))</f>
        <v/>
      </c>
      <c r="AP1436" t="str">
        <f>IF(ISERROR(INDEX(Panaboard!Q:Q,MATCH(CONCATENATE(AZ1436,"-",C1436),Panaboard!Z:Z,0))),"",INDEX(Panaboard!Q:Q,MATCH(CONCATENATE(AZ1436,"-",C1436),Panaboard!Z:Z,0)))</f>
        <v/>
      </c>
      <c r="AR1436" t="str">
        <f>IF(PResult!BW1436="","",PResult!BW1436)</f>
        <v/>
      </c>
      <c r="AS1436" t="str">
        <f>IF(PResult!BX1436="","",PResult!BX1436)</f>
        <v/>
      </c>
      <c r="AT1436" t="str">
        <f>IF(ISERROR(INDEX(Panaboard!K:K,MATCH(CONCATENATE(AZ1436,"-",C1436),Panaboard!Z:Z,0))),"",INDEX(Panaboard!K:K,MATCH(CONCATENATE(AZ1436,"-",C1436),Panaboard!Z:Z,0)))</f>
        <v/>
      </c>
      <c r="AU1436" t="str">
        <f>IF(ISERROR(INDEX(Panaboard!U:U,MATCH(CONCATENATE(AZ1436,"-",C1436),Panaboard!Z:Z,0))),"",INDEX(Panaboard!U:U,MATCH(CONCATENATE(AZ1436,"-",C1436),Panaboard!Z:Z,0)))</f>
        <v/>
      </c>
      <c r="AV1436" t="str">
        <f>IF(ISERROR(INDEX(Panaboard!W:W,MATCH(CONCATENATE(AZ1436,"-",C1436),Panaboard!Z:Z,0))),"",INDEX(Panaboard!W:W,MATCH(CONCATENATE(AZ1436,"-",C1436),Panaboard!Z:Z,0)))</f>
        <v/>
      </c>
      <c r="AW1436" t="str">
        <f>IF(ISERROR(INDEX(Panaboard!X:X,MATCH(CONCATENATE(AZ1436,"-",C1436),Panaboard!Z:Z,0))),"",INDEX(Panaboard!X:X,MATCH(CONCATENATE(AZ1436,"-",C1436),Panaboard!Z:Z,0)))</f>
        <v/>
      </c>
      <c r="AX1436" t="str">
        <f>IF(ISERROR(INDEX(Panaboard!AA:AA,MATCH(CONCATENATE(AZ1436,"-",C1436),Panaboard!Z:Z,0))),"",INDEX(Panaboard!AA:AA,MATCH(CONCATENATE(AZ1436,"-",C1436),Panaboard!Z:Z,0)))</f>
        <v/>
      </c>
      <c r="AY1436" t="str">
        <f>IF(ISERROR(INDEX(Panaboard!AB:AB,MATCH(CONCATENATE(AZ1436,"-",C1436),Panaboard!Z:Z,0))),"",INDEX(Panaboard!AB:AB,MATCH(CONCATENATE(AZ1436,"-",C1436),Panaboard!Z:Z,0)))</f>
        <v/>
      </c>
      <c r="AZ1436" t="str">
        <f t="shared" si="180"/>
        <v/>
      </c>
      <c r="BA1436" t="str">
        <f>IF(ISERROR(INDEX(Panaboard!E:E,MATCH(CONCATENATE(AZ1436,"-",C1436),Panaboard!Z:Z,0))),"",INDEX(Panaboard!E:E,MATCH(CONCATENATE(AZ1436,"-",C1436),Panaboard!Z:Z,0)))</f>
        <v/>
      </c>
      <c r="BB1436" t="str">
        <f>IF(ISERROR(INDEX(Panaboard!AC:AC,MATCH(CONCATENATE(AZ1436,"-",C1436),Panaboard!Z:Z,0))),"",INDEX(Panaboard!AC:AC,MATCH(CONCATENATE(AZ1436,"-",C1436),Panaboard!Z:Z,0)))</f>
        <v/>
      </c>
      <c r="BC1436" t="str">
        <f t="shared" si="181"/>
        <v/>
      </c>
      <c r="BD1436" t="str">
        <f t="shared" si="182"/>
        <v/>
      </c>
      <c r="BE1436" t="str">
        <f t="shared" si="183"/>
        <v>xx0x0</v>
      </c>
      <c r="BF1436" t="str">
        <f>IF(ISERROR(INDEX(CuttingList!F:F,MATCH(CONCATENATE(A1436,"-",C1436),CuttingList!E:E,0))),"",INDEX(CuttingList!F:F,MATCH(CONCATENATE(A1436,"-",C1436),CuttingList!E:E,0)))</f>
        <v/>
      </c>
    </row>
    <row r="1437" spans="1:58" x14ac:dyDescent="0.25">
      <c r="A1437" t="str">
        <f>IF(PResult!BJ1437="","",PResult!BJ1437)</f>
        <v/>
      </c>
      <c r="B1437" t="str">
        <f>IF(PResult!E1437="","",PResult!E1437)</f>
        <v/>
      </c>
      <c r="C1437" t="str">
        <f>IF(PResult!BZ1437="","",PResult!BZ1437)</f>
        <v/>
      </c>
      <c r="D1437" t="str">
        <f>IF(ISERROR(INDEX(Panaboard!B:B,MATCH(CONCATENATE(AZ1437,"-",C1437),Panaboard!Z:Z,0))),"",TRIM(INDEX(Panaboard!B:B,MATCH(CONCATENATE(AZ1437,"-",C1437),Panaboard!Z:Z,0))))</f>
        <v/>
      </c>
      <c r="E1437" t="str">
        <f t="shared" si="179"/>
        <v>xx0x0</v>
      </c>
      <c r="F1437" t="str">
        <f>IF(PResult!U1437="","",UPPER(TRIM(PResult!U1437)))</f>
        <v/>
      </c>
      <c r="G1437">
        <f>IF(OR(PResult!O1437="",PResult!O1437="(null)"),0,PResult!O1437)</f>
        <v>0</v>
      </c>
      <c r="H1437" t="str">
        <f>IF(ISERROR(INDEX(Panaboard!G:G,MATCH(CONCATENATE(AZ1437,"-",C1437),Panaboard!Z:Z,0))),"",INDEX(Panaboard!G:G,MATCH(CONCATENATE(AZ1437,"-",C1437),Panaboard!Z:Z,0)))</f>
        <v/>
      </c>
      <c r="I1437" t="str">
        <f>IF(PResult!J1437="","",PResult!J1437)</f>
        <v/>
      </c>
      <c r="J1437" t="str">
        <f>IF(PResult!K1437="","",PResult!K1437)</f>
        <v/>
      </c>
      <c r="K1437">
        <f>IF(OR(PResult!L1437="(null)",PResult!L1437=""),0,PResult!L1437)</f>
        <v>0</v>
      </c>
      <c r="L1437">
        <f>IF(OR(PResult!M1437="(null)",PResult!M1437=""),0,PResult!M1437)</f>
        <v>0</v>
      </c>
      <c r="M1437">
        <f t="shared" si="176"/>
        <v>0</v>
      </c>
      <c r="N1437" t="str">
        <f>TEXT(IF(ISERROR(INDEX(Panaboard!H:H,MATCH(CONCATENATE(AZ1437,"-",C1437),Panaboard!Z:Z,0))),"",INDEX(Panaboard!H:H,MATCH(CONCATENATE(AZ1437,"-",C1437),Panaboard!Z:Z,0))),"HH:MM")</f>
        <v/>
      </c>
      <c r="O1437" t="str">
        <f>TEXT(IF(ISERROR(INDEX(Panaboard!I:I,MATCH(CONCATENATE(AZ1437,"-",C1437),Panaboard!Z:Z,0))),"",INDEX(Panaboard!I:I,MATCH(CONCATENATE(AZ1437,"-",C1437),Panaboard!Z:Z,0))),"HH:MM")</f>
        <v/>
      </c>
      <c r="P1437" t="str">
        <f t="shared" si="177"/>
        <v/>
      </c>
      <c r="Q1437" t="str">
        <f>IF(ISERROR(INDEX(Panaboard!S:S,MATCH(CONCATENATE(AZ1437,"-",C1437),Panaboard!Z:Z,0))),"",INDEX(Panaboard!S:S,MATCH(CONCATENATE(AZ1437,"-",C1437),Panaboard!Z:Z,0)))</f>
        <v/>
      </c>
      <c r="R1437" t="str">
        <f>IF(ISERROR(INDEX(Panaboard!F:F,MATCH(CONCATENATE(AZ1437,"-",C1437),Panaboard!Z:Z,0))),"",INDEX(Panaboard!F:F,MATCH(CONCATENATE(AZ1437,"-",C1437),Panaboard!Z:Z,0)))</f>
        <v/>
      </c>
      <c r="S1437" t="str">
        <f t="shared" si="178"/>
        <v/>
      </c>
      <c r="T1437" t="str">
        <f>IF(ISERROR(INDEX(Panaboard!D:D,MATCH(CONCATENATE(AZ1437,"-",C1437),Panaboard!Z:Z,0))),"",INDEX(Panaboard!D:D,MATCH(CONCATENATE(AZ1437,"-",C1437),Panaboard!Z:Z,0)))</f>
        <v/>
      </c>
      <c r="U1437" t="str">
        <f>IF(ISERROR(INDEX(Panaboard!J:J,MATCH(CONCATENATE(AZ1437,"-",C1437),Panaboard!Z:Z,0))),"",INDEX(Panaboard!J:J,MATCH(CONCATENATE(AZ1437,"-",C1437),Panaboard!Z:Z,0)))</f>
        <v/>
      </c>
      <c r="V1437">
        <f>IF(PResult!BL1437="",0,PResult!BL1437)</f>
        <v>0</v>
      </c>
      <c r="W1437">
        <f>IF(PResult!BM1437="",0,PResult!BM1437)</f>
        <v>0</v>
      </c>
      <c r="X1437">
        <f>IF(OR(PResult!AE1437="",PResult!AE1437="(null)"),IF(OR(PResult!AD1437="",PResult!AD1437="(null)"),0,PResult!AD1437),PResult!AE1437)</f>
        <v>0</v>
      </c>
      <c r="Y1437" t="str">
        <f>IF(OR(PResult!V1437="",PResult!V1437="(null)"),"",PResult!V1437)</f>
        <v/>
      </c>
      <c r="Z1437" t="str">
        <f>CONCATENATE(PResult!BO1437,PResult!BP1437)</f>
        <v/>
      </c>
      <c r="AA1437" t="str">
        <f>IF(PResult!Y1437="","",PResult!Y1437)</f>
        <v/>
      </c>
      <c r="AB1437" t="str">
        <f>IF(PResult!BQ1437="","",PResult!BQ1437)</f>
        <v/>
      </c>
      <c r="AC1437" t="str">
        <f>IF(PResult!BR1437="","",PResult!BR1437)</f>
        <v/>
      </c>
      <c r="AD1437" t="str">
        <f>IF(PResult!BS1437="","",PResult!BS1437)</f>
        <v/>
      </c>
      <c r="AE1437" t="str">
        <f>IF(PResult!BN1437="","",PResult!BN1437)</f>
        <v/>
      </c>
      <c r="AF1437" t="str">
        <f>IF(PResult!BT1437="","",PResult!BT1437)</f>
        <v/>
      </c>
      <c r="AG1437" t="str">
        <f>IF(PResult!BU1437="","",PResult!BU1437)</f>
        <v/>
      </c>
      <c r="AH1437" t="str">
        <f>IF(PResult!BV1437="","",PResult!BV1437)</f>
        <v/>
      </c>
      <c r="AI1437" t="str">
        <f>TEXT(IF(ISERROR(INDEX(Panaboard!L:L,MATCH(CONCATENATE(AZ1437,"-",C1437),Panaboard!Z:Z,0))),"",INDEX(Panaboard!L:L,MATCH(CONCATENATE(AZ1437,"-",C1437),Panaboard!Z:Z,0))),"HH:MM")</f>
        <v/>
      </c>
      <c r="AJ1437" t="str">
        <f>TEXT(IF(ISERROR(INDEX(Panaboard!M:M,MATCH(CONCATENATE(AZ1437,"-",C1437),Panaboard!Z:Z,0))),"",INDEX(Panaboard!M:M,MATCH(CONCATENATE(AZ1437,"-",C1437),Panaboard!Z:Z,0))),"HH:MM")</f>
        <v/>
      </c>
      <c r="AK1437" t="str">
        <f>IF(PResult!BY1437="","",PResult!BY1437)</f>
        <v/>
      </c>
      <c r="AL1437">
        <f>IF(PResult!P1437="",0,PResult!P1437)</f>
        <v>0</v>
      </c>
      <c r="AM1437" t="str">
        <f>IF(ISERROR(INDEX(Panaboard!N:N,MATCH(CONCATENATE(AZ1437,"-",C1437),Panaboard!Z:Z,0))),"",INDEX(Panaboard!N:N,MATCH(CONCATENATE(AZ1437,"-",C1437),Panaboard!Z:Z,0)))</f>
        <v/>
      </c>
      <c r="AN1437" t="str">
        <f>IF(ISERROR(INDEX(Panaboard!O:O,MATCH(CONCATENATE(AZ1437,"-",C1437),Panaboard!Z:Z,0))),"",INDEX(Panaboard!O:O,MATCH(CONCATENATE(AZ1437,"-",C1437),Panaboard!Z:Z,0)))</f>
        <v/>
      </c>
      <c r="AO1437" t="str">
        <f>IF(ISERROR(INDEX(Panaboard!P:P,MATCH(CONCATENATE(AZ1437,"-",C1437),Panaboard!Z:Z,0))),"",INDEX(Panaboard!P:P,MATCH(CONCATENATE(AZ1437,"-",C1437),Panaboard!Z:Z,0)))</f>
        <v/>
      </c>
      <c r="AP1437" t="str">
        <f>IF(ISERROR(INDEX(Panaboard!Q:Q,MATCH(CONCATENATE(AZ1437,"-",C1437),Panaboard!Z:Z,0))),"",INDEX(Panaboard!Q:Q,MATCH(CONCATENATE(AZ1437,"-",C1437),Panaboard!Z:Z,0)))</f>
        <v/>
      </c>
      <c r="AR1437" t="str">
        <f>IF(PResult!BW1437="","",PResult!BW1437)</f>
        <v/>
      </c>
      <c r="AS1437" t="str">
        <f>IF(PResult!BX1437="","",PResult!BX1437)</f>
        <v/>
      </c>
      <c r="AT1437" t="str">
        <f>IF(ISERROR(INDEX(Panaboard!K:K,MATCH(CONCATENATE(AZ1437,"-",C1437),Panaboard!Z:Z,0))),"",INDEX(Panaboard!K:K,MATCH(CONCATENATE(AZ1437,"-",C1437),Panaboard!Z:Z,0)))</f>
        <v/>
      </c>
      <c r="AU1437" t="str">
        <f>IF(ISERROR(INDEX(Panaboard!U:U,MATCH(CONCATENATE(AZ1437,"-",C1437),Panaboard!Z:Z,0))),"",INDEX(Panaboard!U:U,MATCH(CONCATENATE(AZ1437,"-",C1437),Panaboard!Z:Z,0)))</f>
        <v/>
      </c>
      <c r="AV1437" t="str">
        <f>IF(ISERROR(INDEX(Panaboard!W:W,MATCH(CONCATENATE(AZ1437,"-",C1437),Panaboard!Z:Z,0))),"",INDEX(Panaboard!W:W,MATCH(CONCATENATE(AZ1437,"-",C1437),Panaboard!Z:Z,0)))</f>
        <v/>
      </c>
      <c r="AW1437" t="str">
        <f>IF(ISERROR(INDEX(Panaboard!X:X,MATCH(CONCATENATE(AZ1437,"-",C1437),Panaboard!Z:Z,0))),"",INDEX(Panaboard!X:X,MATCH(CONCATENATE(AZ1437,"-",C1437),Panaboard!Z:Z,0)))</f>
        <v/>
      </c>
      <c r="AX1437" t="str">
        <f>IF(ISERROR(INDEX(Panaboard!AA:AA,MATCH(CONCATENATE(AZ1437,"-",C1437),Panaboard!Z:Z,0))),"",INDEX(Panaboard!AA:AA,MATCH(CONCATENATE(AZ1437,"-",C1437),Panaboard!Z:Z,0)))</f>
        <v/>
      </c>
      <c r="AY1437" t="str">
        <f>IF(ISERROR(INDEX(Panaboard!AB:AB,MATCH(CONCATENATE(AZ1437,"-",C1437),Panaboard!Z:Z,0))),"",INDEX(Panaboard!AB:AB,MATCH(CONCATENATE(AZ1437,"-",C1437),Panaboard!Z:Z,0)))</f>
        <v/>
      </c>
      <c r="AZ1437" t="str">
        <f t="shared" si="180"/>
        <v/>
      </c>
      <c r="BA1437" t="str">
        <f>IF(ISERROR(INDEX(Panaboard!E:E,MATCH(CONCATENATE(AZ1437,"-",C1437),Panaboard!Z:Z,0))),"",INDEX(Panaboard!E:E,MATCH(CONCATENATE(AZ1437,"-",C1437),Panaboard!Z:Z,0)))</f>
        <v/>
      </c>
      <c r="BB1437" t="str">
        <f>IF(ISERROR(INDEX(Panaboard!AC:AC,MATCH(CONCATENATE(AZ1437,"-",C1437),Panaboard!Z:Z,0))),"",INDEX(Panaboard!AC:AC,MATCH(CONCATENATE(AZ1437,"-",C1437),Panaboard!Z:Z,0)))</f>
        <v/>
      </c>
      <c r="BC1437" t="str">
        <f t="shared" si="181"/>
        <v/>
      </c>
      <c r="BD1437" t="str">
        <f t="shared" si="182"/>
        <v/>
      </c>
      <c r="BE1437" t="str">
        <f t="shared" si="183"/>
        <v>xx0x0</v>
      </c>
      <c r="BF1437" t="str">
        <f>IF(ISERROR(INDEX(CuttingList!F:F,MATCH(CONCATENATE(A1437,"-",C1437),CuttingList!E:E,0))),"",INDEX(CuttingList!F:F,MATCH(CONCATENATE(A1437,"-",C1437),CuttingList!E:E,0)))</f>
        <v/>
      </c>
    </row>
    <row r="1438" spans="1:58" x14ac:dyDescent="0.25">
      <c r="A1438" t="str">
        <f>IF(PResult!BJ1438="","",PResult!BJ1438)</f>
        <v/>
      </c>
      <c r="B1438" t="str">
        <f>IF(PResult!E1438="","",PResult!E1438)</f>
        <v/>
      </c>
      <c r="C1438" t="str">
        <f>IF(PResult!BZ1438="","",PResult!BZ1438)</f>
        <v/>
      </c>
      <c r="D1438" t="str">
        <f>IF(ISERROR(INDEX(Panaboard!B:B,MATCH(CONCATENATE(AZ1438,"-",C1438),Panaboard!Z:Z,0))),"",TRIM(INDEX(Panaboard!B:B,MATCH(CONCATENATE(AZ1438,"-",C1438),Panaboard!Z:Z,0))))</f>
        <v/>
      </c>
      <c r="E1438" t="str">
        <f t="shared" si="179"/>
        <v>xx0x0</v>
      </c>
      <c r="F1438" t="str">
        <f>IF(PResult!U1438="","",UPPER(TRIM(PResult!U1438)))</f>
        <v/>
      </c>
      <c r="G1438">
        <f>IF(OR(PResult!O1438="",PResult!O1438="(null)"),0,PResult!O1438)</f>
        <v>0</v>
      </c>
      <c r="H1438" t="str">
        <f>IF(ISERROR(INDEX(Panaboard!G:G,MATCH(CONCATENATE(AZ1438,"-",C1438),Panaboard!Z:Z,0))),"",INDEX(Panaboard!G:G,MATCH(CONCATENATE(AZ1438,"-",C1438),Panaboard!Z:Z,0)))</f>
        <v/>
      </c>
      <c r="I1438" t="str">
        <f>IF(PResult!J1438="","",PResult!J1438)</f>
        <v/>
      </c>
      <c r="J1438" t="str">
        <f>IF(PResult!K1438="","",PResult!K1438)</f>
        <v/>
      </c>
      <c r="K1438">
        <f>IF(OR(PResult!L1438="(null)",PResult!L1438=""),0,PResult!L1438)</f>
        <v>0</v>
      </c>
      <c r="L1438">
        <f>IF(OR(PResult!M1438="(null)",PResult!M1438=""),0,PResult!M1438)</f>
        <v>0</v>
      </c>
      <c r="M1438">
        <f t="shared" si="176"/>
        <v>0</v>
      </c>
      <c r="N1438" t="str">
        <f>TEXT(IF(ISERROR(INDEX(Panaboard!H:H,MATCH(CONCATENATE(AZ1438,"-",C1438),Panaboard!Z:Z,0))),"",INDEX(Panaboard!H:H,MATCH(CONCATENATE(AZ1438,"-",C1438),Panaboard!Z:Z,0))),"HH:MM")</f>
        <v/>
      </c>
      <c r="O1438" t="str">
        <f>TEXT(IF(ISERROR(INDEX(Panaboard!I:I,MATCH(CONCATENATE(AZ1438,"-",C1438),Panaboard!Z:Z,0))),"",INDEX(Panaboard!I:I,MATCH(CONCATENATE(AZ1438,"-",C1438),Panaboard!Z:Z,0))),"HH:MM")</f>
        <v/>
      </c>
      <c r="P1438" t="str">
        <f t="shared" si="177"/>
        <v/>
      </c>
      <c r="Q1438" t="str">
        <f>IF(ISERROR(INDEX(Panaboard!S:S,MATCH(CONCATENATE(AZ1438,"-",C1438),Panaboard!Z:Z,0))),"",INDEX(Panaboard!S:S,MATCH(CONCATENATE(AZ1438,"-",C1438),Panaboard!Z:Z,0)))</f>
        <v/>
      </c>
      <c r="R1438" t="str">
        <f>IF(ISERROR(INDEX(Panaboard!F:F,MATCH(CONCATENATE(AZ1438,"-",C1438),Panaboard!Z:Z,0))),"",INDEX(Panaboard!F:F,MATCH(CONCATENATE(AZ1438,"-",C1438),Panaboard!Z:Z,0)))</f>
        <v/>
      </c>
      <c r="S1438" t="str">
        <f t="shared" si="178"/>
        <v/>
      </c>
      <c r="T1438" t="str">
        <f>IF(ISERROR(INDEX(Panaboard!D:D,MATCH(CONCATENATE(AZ1438,"-",C1438),Panaboard!Z:Z,0))),"",INDEX(Panaboard!D:D,MATCH(CONCATENATE(AZ1438,"-",C1438),Panaboard!Z:Z,0)))</f>
        <v/>
      </c>
      <c r="U1438" t="str">
        <f>IF(ISERROR(INDEX(Panaboard!J:J,MATCH(CONCATENATE(AZ1438,"-",C1438),Panaboard!Z:Z,0))),"",INDEX(Panaboard!J:J,MATCH(CONCATENATE(AZ1438,"-",C1438),Panaboard!Z:Z,0)))</f>
        <v/>
      </c>
      <c r="V1438">
        <f>IF(PResult!BL1438="",0,PResult!BL1438)</f>
        <v>0</v>
      </c>
      <c r="W1438">
        <f>IF(PResult!BM1438="",0,PResult!BM1438)</f>
        <v>0</v>
      </c>
      <c r="X1438">
        <f>IF(OR(PResult!AE1438="",PResult!AE1438="(null)"),IF(OR(PResult!AD1438="",PResult!AD1438="(null)"),0,PResult!AD1438),PResult!AE1438)</f>
        <v>0</v>
      </c>
      <c r="Y1438" t="str">
        <f>IF(OR(PResult!V1438="",PResult!V1438="(null)"),"",PResult!V1438)</f>
        <v/>
      </c>
      <c r="Z1438" t="str">
        <f>CONCATENATE(PResult!BO1438,PResult!BP1438)</f>
        <v/>
      </c>
      <c r="AA1438" t="str">
        <f>IF(PResult!Y1438="","",PResult!Y1438)</f>
        <v/>
      </c>
      <c r="AB1438" t="str">
        <f>IF(PResult!BQ1438="","",PResult!BQ1438)</f>
        <v/>
      </c>
      <c r="AC1438" t="str">
        <f>IF(PResult!BR1438="","",PResult!BR1438)</f>
        <v/>
      </c>
      <c r="AD1438" t="str">
        <f>IF(PResult!BS1438="","",PResult!BS1438)</f>
        <v/>
      </c>
      <c r="AE1438" t="str">
        <f>IF(PResult!BN1438="","",PResult!BN1438)</f>
        <v/>
      </c>
      <c r="AF1438" t="str">
        <f>IF(PResult!BT1438="","",PResult!BT1438)</f>
        <v/>
      </c>
      <c r="AG1438" t="str">
        <f>IF(PResult!BU1438="","",PResult!BU1438)</f>
        <v/>
      </c>
      <c r="AH1438" t="str">
        <f>IF(PResult!BV1438="","",PResult!BV1438)</f>
        <v/>
      </c>
      <c r="AI1438" t="str">
        <f>TEXT(IF(ISERROR(INDEX(Panaboard!L:L,MATCH(CONCATENATE(AZ1438,"-",C1438),Panaboard!Z:Z,0))),"",INDEX(Panaboard!L:L,MATCH(CONCATENATE(AZ1438,"-",C1438),Panaboard!Z:Z,0))),"HH:MM")</f>
        <v/>
      </c>
      <c r="AJ1438" t="str">
        <f>TEXT(IF(ISERROR(INDEX(Panaboard!M:M,MATCH(CONCATENATE(AZ1438,"-",C1438),Panaboard!Z:Z,0))),"",INDEX(Panaboard!M:M,MATCH(CONCATENATE(AZ1438,"-",C1438),Panaboard!Z:Z,0))),"HH:MM")</f>
        <v/>
      </c>
      <c r="AK1438" t="str">
        <f>IF(PResult!BY1438="","",PResult!BY1438)</f>
        <v/>
      </c>
      <c r="AL1438">
        <f>IF(PResult!P1438="",0,PResult!P1438)</f>
        <v>0</v>
      </c>
      <c r="AM1438" t="str">
        <f>IF(ISERROR(INDEX(Panaboard!N:N,MATCH(CONCATENATE(AZ1438,"-",C1438),Panaboard!Z:Z,0))),"",INDEX(Panaboard!N:N,MATCH(CONCATENATE(AZ1438,"-",C1438),Panaboard!Z:Z,0)))</f>
        <v/>
      </c>
      <c r="AN1438" t="str">
        <f>IF(ISERROR(INDEX(Panaboard!O:O,MATCH(CONCATENATE(AZ1438,"-",C1438),Panaboard!Z:Z,0))),"",INDEX(Panaboard!O:O,MATCH(CONCATENATE(AZ1438,"-",C1438),Panaboard!Z:Z,0)))</f>
        <v/>
      </c>
      <c r="AO1438" t="str">
        <f>IF(ISERROR(INDEX(Panaboard!P:P,MATCH(CONCATENATE(AZ1438,"-",C1438),Panaboard!Z:Z,0))),"",INDEX(Panaboard!P:P,MATCH(CONCATENATE(AZ1438,"-",C1438),Panaboard!Z:Z,0)))</f>
        <v/>
      </c>
      <c r="AP1438" t="str">
        <f>IF(ISERROR(INDEX(Panaboard!Q:Q,MATCH(CONCATENATE(AZ1438,"-",C1438),Panaboard!Z:Z,0))),"",INDEX(Panaboard!Q:Q,MATCH(CONCATENATE(AZ1438,"-",C1438),Panaboard!Z:Z,0)))</f>
        <v/>
      </c>
      <c r="AR1438" t="str">
        <f>IF(PResult!BW1438="","",PResult!BW1438)</f>
        <v/>
      </c>
      <c r="AS1438" t="str">
        <f>IF(PResult!BX1438="","",PResult!BX1438)</f>
        <v/>
      </c>
      <c r="AT1438" t="str">
        <f>IF(ISERROR(INDEX(Panaboard!K:K,MATCH(CONCATENATE(AZ1438,"-",C1438),Panaboard!Z:Z,0))),"",INDEX(Panaboard!K:K,MATCH(CONCATENATE(AZ1438,"-",C1438),Panaboard!Z:Z,0)))</f>
        <v/>
      </c>
      <c r="AU1438" t="str">
        <f>IF(ISERROR(INDEX(Panaboard!U:U,MATCH(CONCATENATE(AZ1438,"-",C1438),Panaboard!Z:Z,0))),"",INDEX(Panaboard!U:U,MATCH(CONCATENATE(AZ1438,"-",C1438),Panaboard!Z:Z,0)))</f>
        <v/>
      </c>
      <c r="AV1438" t="str">
        <f>IF(ISERROR(INDEX(Panaboard!W:W,MATCH(CONCATENATE(AZ1438,"-",C1438),Panaboard!Z:Z,0))),"",INDEX(Panaboard!W:W,MATCH(CONCATENATE(AZ1438,"-",C1438),Panaboard!Z:Z,0)))</f>
        <v/>
      </c>
      <c r="AW1438" t="str">
        <f>IF(ISERROR(INDEX(Panaboard!X:X,MATCH(CONCATENATE(AZ1438,"-",C1438),Panaboard!Z:Z,0))),"",INDEX(Panaboard!X:X,MATCH(CONCATENATE(AZ1438,"-",C1438),Panaboard!Z:Z,0)))</f>
        <v/>
      </c>
      <c r="AX1438" t="str">
        <f>IF(ISERROR(INDEX(Panaboard!AA:AA,MATCH(CONCATENATE(AZ1438,"-",C1438),Panaboard!Z:Z,0))),"",INDEX(Panaboard!AA:AA,MATCH(CONCATENATE(AZ1438,"-",C1438),Panaboard!Z:Z,0)))</f>
        <v/>
      </c>
      <c r="AY1438" t="str">
        <f>IF(ISERROR(INDEX(Panaboard!AB:AB,MATCH(CONCATENATE(AZ1438,"-",C1438),Panaboard!Z:Z,0))),"",INDEX(Panaboard!AB:AB,MATCH(CONCATENATE(AZ1438,"-",C1438),Panaboard!Z:Z,0)))</f>
        <v/>
      </c>
      <c r="AZ1438" t="str">
        <f t="shared" si="180"/>
        <v/>
      </c>
      <c r="BA1438" t="str">
        <f>IF(ISERROR(INDEX(Panaboard!E:E,MATCH(CONCATENATE(AZ1438,"-",C1438),Panaboard!Z:Z,0))),"",INDEX(Panaboard!E:E,MATCH(CONCATENATE(AZ1438,"-",C1438),Panaboard!Z:Z,0)))</f>
        <v/>
      </c>
      <c r="BB1438" t="str">
        <f>IF(ISERROR(INDEX(Panaboard!AC:AC,MATCH(CONCATENATE(AZ1438,"-",C1438),Panaboard!Z:Z,0))),"",INDEX(Panaboard!AC:AC,MATCH(CONCATENATE(AZ1438,"-",C1438),Panaboard!Z:Z,0)))</f>
        <v/>
      </c>
      <c r="BC1438" t="str">
        <f t="shared" si="181"/>
        <v/>
      </c>
      <c r="BD1438" t="str">
        <f t="shared" si="182"/>
        <v/>
      </c>
      <c r="BE1438" t="str">
        <f t="shared" si="183"/>
        <v>xx0x0</v>
      </c>
      <c r="BF1438" t="str">
        <f>IF(ISERROR(INDEX(CuttingList!F:F,MATCH(CONCATENATE(A1438,"-",C1438),CuttingList!E:E,0))),"",INDEX(CuttingList!F:F,MATCH(CONCATENATE(A1438,"-",C1438),CuttingList!E:E,0)))</f>
        <v/>
      </c>
    </row>
    <row r="1439" spans="1:58" x14ac:dyDescent="0.25">
      <c r="A1439" t="str">
        <f>IF(PResult!BJ1439="","",PResult!BJ1439)</f>
        <v/>
      </c>
      <c r="B1439" t="str">
        <f>IF(PResult!E1439="","",PResult!E1439)</f>
        <v/>
      </c>
      <c r="C1439" t="str">
        <f>IF(PResult!BZ1439="","",PResult!BZ1439)</f>
        <v/>
      </c>
      <c r="D1439" t="str">
        <f>IF(ISERROR(INDEX(Panaboard!B:B,MATCH(CONCATENATE(AZ1439,"-",C1439),Panaboard!Z:Z,0))),"",TRIM(INDEX(Panaboard!B:B,MATCH(CONCATENATE(AZ1439,"-",C1439),Panaboard!Z:Z,0))))</f>
        <v/>
      </c>
      <c r="E1439" t="str">
        <f t="shared" si="179"/>
        <v>xx0x0</v>
      </c>
      <c r="F1439" t="str">
        <f>IF(PResult!U1439="","",UPPER(TRIM(PResult!U1439)))</f>
        <v/>
      </c>
      <c r="G1439">
        <f>IF(OR(PResult!O1439="",PResult!O1439="(null)"),0,PResult!O1439)</f>
        <v>0</v>
      </c>
      <c r="H1439" t="str">
        <f>IF(ISERROR(INDEX(Panaboard!G:G,MATCH(CONCATENATE(AZ1439,"-",C1439),Panaboard!Z:Z,0))),"",INDEX(Panaboard!G:G,MATCH(CONCATENATE(AZ1439,"-",C1439),Panaboard!Z:Z,0)))</f>
        <v/>
      </c>
      <c r="I1439" t="str">
        <f>IF(PResult!J1439="","",PResult!J1439)</f>
        <v/>
      </c>
      <c r="J1439" t="str">
        <f>IF(PResult!K1439="","",PResult!K1439)</f>
        <v/>
      </c>
      <c r="K1439">
        <f>IF(OR(PResult!L1439="(null)",PResult!L1439=""),0,PResult!L1439)</f>
        <v>0</v>
      </c>
      <c r="L1439">
        <f>IF(OR(PResult!M1439="(null)",PResult!M1439=""),0,PResult!M1439)</f>
        <v>0</v>
      </c>
      <c r="M1439">
        <f t="shared" si="176"/>
        <v>0</v>
      </c>
      <c r="N1439" t="str">
        <f>TEXT(IF(ISERROR(INDEX(Panaboard!H:H,MATCH(CONCATENATE(AZ1439,"-",C1439),Panaboard!Z:Z,0))),"",INDEX(Panaboard!H:H,MATCH(CONCATENATE(AZ1439,"-",C1439),Panaboard!Z:Z,0))),"HH:MM")</f>
        <v/>
      </c>
      <c r="O1439" t="str">
        <f>TEXT(IF(ISERROR(INDEX(Panaboard!I:I,MATCH(CONCATENATE(AZ1439,"-",C1439),Panaboard!Z:Z,0))),"",INDEX(Panaboard!I:I,MATCH(CONCATENATE(AZ1439,"-",C1439),Panaboard!Z:Z,0))),"HH:MM")</f>
        <v/>
      </c>
      <c r="P1439" t="str">
        <f t="shared" si="177"/>
        <v/>
      </c>
      <c r="Q1439" t="str">
        <f>IF(ISERROR(INDEX(Panaboard!S:S,MATCH(CONCATENATE(AZ1439,"-",C1439),Panaboard!Z:Z,0))),"",INDEX(Panaboard!S:S,MATCH(CONCATENATE(AZ1439,"-",C1439),Panaboard!Z:Z,0)))</f>
        <v/>
      </c>
      <c r="R1439" t="str">
        <f>IF(ISERROR(INDEX(Panaboard!F:F,MATCH(CONCATENATE(AZ1439,"-",C1439),Panaboard!Z:Z,0))),"",INDEX(Panaboard!F:F,MATCH(CONCATENATE(AZ1439,"-",C1439),Panaboard!Z:Z,0)))</f>
        <v/>
      </c>
      <c r="S1439" t="str">
        <f t="shared" si="178"/>
        <v/>
      </c>
      <c r="T1439" t="str">
        <f>IF(ISERROR(INDEX(Panaboard!D:D,MATCH(CONCATENATE(AZ1439,"-",C1439),Panaboard!Z:Z,0))),"",INDEX(Panaboard!D:D,MATCH(CONCATENATE(AZ1439,"-",C1439),Panaboard!Z:Z,0)))</f>
        <v/>
      </c>
      <c r="U1439" t="str">
        <f>IF(ISERROR(INDEX(Panaboard!J:J,MATCH(CONCATENATE(AZ1439,"-",C1439),Panaboard!Z:Z,0))),"",INDEX(Panaboard!J:J,MATCH(CONCATENATE(AZ1439,"-",C1439),Panaboard!Z:Z,0)))</f>
        <v/>
      </c>
      <c r="V1439">
        <f>IF(PResult!BL1439="",0,PResult!BL1439)</f>
        <v>0</v>
      </c>
      <c r="W1439">
        <f>IF(PResult!BM1439="",0,PResult!BM1439)</f>
        <v>0</v>
      </c>
      <c r="X1439">
        <f>IF(OR(PResult!AE1439="",PResult!AE1439="(null)"),IF(OR(PResult!AD1439="",PResult!AD1439="(null)"),0,PResult!AD1439),PResult!AE1439)</f>
        <v>0</v>
      </c>
      <c r="Y1439" t="str">
        <f>IF(OR(PResult!V1439="",PResult!V1439="(null)"),"",PResult!V1439)</f>
        <v/>
      </c>
      <c r="Z1439" t="str">
        <f>CONCATENATE(PResult!BO1439,PResult!BP1439)</f>
        <v/>
      </c>
      <c r="AA1439" t="str">
        <f>IF(PResult!Y1439="","",PResult!Y1439)</f>
        <v/>
      </c>
      <c r="AB1439" t="str">
        <f>IF(PResult!BQ1439="","",PResult!BQ1439)</f>
        <v/>
      </c>
      <c r="AC1439" t="str">
        <f>IF(PResult!BR1439="","",PResult!BR1439)</f>
        <v/>
      </c>
      <c r="AD1439" t="str">
        <f>IF(PResult!BS1439="","",PResult!BS1439)</f>
        <v/>
      </c>
      <c r="AE1439" t="str">
        <f>IF(PResult!BN1439="","",PResult!BN1439)</f>
        <v/>
      </c>
      <c r="AF1439" t="str">
        <f>IF(PResult!BT1439="","",PResult!BT1439)</f>
        <v/>
      </c>
      <c r="AG1439" t="str">
        <f>IF(PResult!BU1439="","",PResult!BU1439)</f>
        <v/>
      </c>
      <c r="AH1439" t="str">
        <f>IF(PResult!BV1439="","",PResult!BV1439)</f>
        <v/>
      </c>
      <c r="AI1439" t="str">
        <f>TEXT(IF(ISERROR(INDEX(Panaboard!L:L,MATCH(CONCATENATE(AZ1439,"-",C1439),Panaboard!Z:Z,0))),"",INDEX(Panaboard!L:L,MATCH(CONCATENATE(AZ1439,"-",C1439),Panaboard!Z:Z,0))),"HH:MM")</f>
        <v/>
      </c>
      <c r="AJ1439" t="str">
        <f>TEXT(IF(ISERROR(INDEX(Panaboard!M:M,MATCH(CONCATENATE(AZ1439,"-",C1439),Panaboard!Z:Z,0))),"",INDEX(Panaboard!M:M,MATCH(CONCATENATE(AZ1439,"-",C1439),Panaboard!Z:Z,0))),"HH:MM")</f>
        <v/>
      </c>
      <c r="AK1439" t="str">
        <f>IF(PResult!BY1439="","",PResult!BY1439)</f>
        <v/>
      </c>
      <c r="AL1439">
        <f>IF(PResult!P1439="",0,PResult!P1439)</f>
        <v>0</v>
      </c>
      <c r="AM1439" t="str">
        <f>IF(ISERROR(INDEX(Panaboard!N:N,MATCH(CONCATENATE(AZ1439,"-",C1439),Panaboard!Z:Z,0))),"",INDEX(Panaboard!N:N,MATCH(CONCATENATE(AZ1439,"-",C1439),Panaboard!Z:Z,0)))</f>
        <v/>
      </c>
      <c r="AN1439" t="str">
        <f>IF(ISERROR(INDEX(Panaboard!O:O,MATCH(CONCATENATE(AZ1439,"-",C1439),Panaboard!Z:Z,0))),"",INDEX(Panaboard!O:O,MATCH(CONCATENATE(AZ1439,"-",C1439),Panaboard!Z:Z,0)))</f>
        <v/>
      </c>
      <c r="AO1439" t="str">
        <f>IF(ISERROR(INDEX(Panaboard!P:P,MATCH(CONCATENATE(AZ1439,"-",C1439),Panaboard!Z:Z,0))),"",INDEX(Panaboard!P:P,MATCH(CONCATENATE(AZ1439,"-",C1439),Panaboard!Z:Z,0)))</f>
        <v/>
      </c>
      <c r="AP1439" t="str">
        <f>IF(ISERROR(INDEX(Panaboard!Q:Q,MATCH(CONCATENATE(AZ1439,"-",C1439),Panaboard!Z:Z,0))),"",INDEX(Panaboard!Q:Q,MATCH(CONCATENATE(AZ1439,"-",C1439),Panaboard!Z:Z,0)))</f>
        <v/>
      </c>
      <c r="AR1439" t="str">
        <f>IF(PResult!BW1439="","",PResult!BW1439)</f>
        <v/>
      </c>
      <c r="AS1439" t="str">
        <f>IF(PResult!BX1439="","",PResult!BX1439)</f>
        <v/>
      </c>
      <c r="AT1439" t="str">
        <f>IF(ISERROR(INDEX(Panaboard!K:K,MATCH(CONCATENATE(AZ1439,"-",C1439),Panaboard!Z:Z,0))),"",INDEX(Panaboard!K:K,MATCH(CONCATENATE(AZ1439,"-",C1439),Panaboard!Z:Z,0)))</f>
        <v/>
      </c>
      <c r="AU1439" t="str">
        <f>IF(ISERROR(INDEX(Panaboard!U:U,MATCH(CONCATENATE(AZ1439,"-",C1439),Panaboard!Z:Z,0))),"",INDEX(Panaboard!U:U,MATCH(CONCATENATE(AZ1439,"-",C1439),Panaboard!Z:Z,0)))</f>
        <v/>
      </c>
      <c r="AV1439" t="str">
        <f>IF(ISERROR(INDEX(Panaboard!W:W,MATCH(CONCATENATE(AZ1439,"-",C1439),Panaboard!Z:Z,0))),"",INDEX(Panaboard!W:W,MATCH(CONCATENATE(AZ1439,"-",C1439),Panaboard!Z:Z,0)))</f>
        <v/>
      </c>
      <c r="AW1439" t="str">
        <f>IF(ISERROR(INDEX(Panaboard!X:X,MATCH(CONCATENATE(AZ1439,"-",C1439),Panaboard!Z:Z,0))),"",INDEX(Panaboard!X:X,MATCH(CONCATENATE(AZ1439,"-",C1439),Panaboard!Z:Z,0)))</f>
        <v/>
      </c>
      <c r="AX1439" t="str">
        <f>IF(ISERROR(INDEX(Panaboard!AA:AA,MATCH(CONCATENATE(AZ1439,"-",C1439),Panaboard!Z:Z,0))),"",INDEX(Panaboard!AA:AA,MATCH(CONCATENATE(AZ1439,"-",C1439),Panaboard!Z:Z,0)))</f>
        <v/>
      </c>
      <c r="AY1439" t="str">
        <f>IF(ISERROR(INDEX(Panaboard!AB:AB,MATCH(CONCATENATE(AZ1439,"-",C1439),Panaboard!Z:Z,0))),"",INDEX(Panaboard!AB:AB,MATCH(CONCATENATE(AZ1439,"-",C1439),Panaboard!Z:Z,0)))</f>
        <v/>
      </c>
      <c r="AZ1439" t="str">
        <f t="shared" si="180"/>
        <v/>
      </c>
      <c r="BA1439" t="str">
        <f>IF(ISERROR(INDEX(Panaboard!E:E,MATCH(CONCATENATE(AZ1439,"-",C1439),Panaboard!Z:Z,0))),"",INDEX(Panaboard!E:E,MATCH(CONCATENATE(AZ1439,"-",C1439),Panaboard!Z:Z,0)))</f>
        <v/>
      </c>
      <c r="BB1439" t="str">
        <f>IF(ISERROR(INDEX(Panaboard!AC:AC,MATCH(CONCATENATE(AZ1439,"-",C1439),Panaboard!Z:Z,0))),"",INDEX(Panaboard!AC:AC,MATCH(CONCATENATE(AZ1439,"-",C1439),Panaboard!Z:Z,0)))</f>
        <v/>
      </c>
      <c r="BC1439" t="str">
        <f t="shared" si="181"/>
        <v/>
      </c>
      <c r="BD1439" t="str">
        <f t="shared" si="182"/>
        <v/>
      </c>
      <c r="BE1439" t="str">
        <f t="shared" si="183"/>
        <v>xx0x0</v>
      </c>
      <c r="BF1439" t="str">
        <f>IF(ISERROR(INDEX(CuttingList!F:F,MATCH(CONCATENATE(A1439,"-",C1439),CuttingList!E:E,0))),"",INDEX(CuttingList!F:F,MATCH(CONCATENATE(A1439,"-",C1439),CuttingList!E:E,0)))</f>
        <v/>
      </c>
    </row>
    <row r="1440" spans="1:58" x14ac:dyDescent="0.25">
      <c r="A1440" t="str">
        <f>IF(PResult!BJ1440="","",PResult!BJ1440)</f>
        <v/>
      </c>
      <c r="B1440" t="str">
        <f>IF(PResult!E1440="","",PResult!E1440)</f>
        <v/>
      </c>
      <c r="C1440" t="str">
        <f>IF(PResult!BZ1440="","",PResult!BZ1440)</f>
        <v/>
      </c>
      <c r="D1440" t="str">
        <f>IF(ISERROR(INDEX(Panaboard!B:B,MATCH(CONCATENATE(AZ1440,"-",C1440),Panaboard!Z:Z,0))),"",TRIM(INDEX(Panaboard!B:B,MATCH(CONCATENATE(AZ1440,"-",C1440),Panaboard!Z:Z,0))))</f>
        <v/>
      </c>
      <c r="E1440" t="str">
        <f t="shared" si="179"/>
        <v>xx0x0</v>
      </c>
      <c r="F1440" t="str">
        <f>IF(PResult!U1440="","",UPPER(TRIM(PResult!U1440)))</f>
        <v/>
      </c>
      <c r="G1440">
        <f>IF(OR(PResult!O1440="",PResult!O1440="(null)"),0,PResult!O1440)</f>
        <v>0</v>
      </c>
      <c r="H1440" t="str">
        <f>IF(ISERROR(INDEX(Panaboard!G:G,MATCH(CONCATENATE(AZ1440,"-",C1440),Panaboard!Z:Z,0))),"",INDEX(Panaboard!G:G,MATCH(CONCATENATE(AZ1440,"-",C1440),Panaboard!Z:Z,0)))</f>
        <v/>
      </c>
      <c r="I1440" t="str">
        <f>IF(PResult!J1440="","",PResult!J1440)</f>
        <v/>
      </c>
      <c r="J1440" t="str">
        <f>IF(PResult!K1440="","",PResult!K1440)</f>
        <v/>
      </c>
      <c r="K1440">
        <f>IF(OR(PResult!L1440="(null)",PResult!L1440=""),0,PResult!L1440)</f>
        <v>0</v>
      </c>
      <c r="L1440">
        <f>IF(OR(PResult!M1440="(null)",PResult!M1440=""),0,PResult!M1440)</f>
        <v>0</v>
      </c>
      <c r="M1440">
        <f t="shared" si="176"/>
        <v>0</v>
      </c>
      <c r="N1440" t="str">
        <f>TEXT(IF(ISERROR(INDEX(Panaboard!H:H,MATCH(CONCATENATE(AZ1440,"-",C1440),Panaboard!Z:Z,0))),"",INDEX(Panaboard!H:H,MATCH(CONCATENATE(AZ1440,"-",C1440),Panaboard!Z:Z,0))),"HH:MM")</f>
        <v/>
      </c>
      <c r="O1440" t="str">
        <f>TEXT(IF(ISERROR(INDEX(Panaboard!I:I,MATCH(CONCATENATE(AZ1440,"-",C1440),Panaboard!Z:Z,0))),"",INDEX(Panaboard!I:I,MATCH(CONCATENATE(AZ1440,"-",C1440),Panaboard!Z:Z,0))),"HH:MM")</f>
        <v/>
      </c>
      <c r="P1440" t="str">
        <f t="shared" si="177"/>
        <v/>
      </c>
      <c r="Q1440" t="str">
        <f>IF(ISERROR(INDEX(Panaboard!S:S,MATCH(CONCATENATE(AZ1440,"-",C1440),Panaboard!Z:Z,0))),"",INDEX(Panaboard!S:S,MATCH(CONCATENATE(AZ1440,"-",C1440),Panaboard!Z:Z,0)))</f>
        <v/>
      </c>
      <c r="R1440" t="str">
        <f>IF(ISERROR(INDEX(Panaboard!F:F,MATCH(CONCATENATE(AZ1440,"-",C1440),Panaboard!Z:Z,0))),"",INDEX(Panaboard!F:F,MATCH(CONCATENATE(AZ1440,"-",C1440),Panaboard!Z:Z,0)))</f>
        <v/>
      </c>
      <c r="S1440" t="str">
        <f t="shared" si="178"/>
        <v/>
      </c>
      <c r="T1440" t="str">
        <f>IF(ISERROR(INDEX(Panaboard!D:D,MATCH(CONCATENATE(AZ1440,"-",C1440),Panaboard!Z:Z,0))),"",INDEX(Panaboard!D:D,MATCH(CONCATENATE(AZ1440,"-",C1440),Panaboard!Z:Z,0)))</f>
        <v/>
      </c>
      <c r="U1440" t="str">
        <f>IF(ISERROR(INDEX(Panaboard!J:J,MATCH(CONCATENATE(AZ1440,"-",C1440),Panaboard!Z:Z,0))),"",INDEX(Panaboard!J:J,MATCH(CONCATENATE(AZ1440,"-",C1440),Panaboard!Z:Z,0)))</f>
        <v/>
      </c>
      <c r="V1440">
        <f>IF(PResult!BL1440="",0,PResult!BL1440)</f>
        <v>0</v>
      </c>
      <c r="W1440">
        <f>IF(PResult!BM1440="",0,PResult!BM1440)</f>
        <v>0</v>
      </c>
      <c r="X1440">
        <f>IF(OR(PResult!AE1440="",PResult!AE1440="(null)"),IF(OR(PResult!AD1440="",PResult!AD1440="(null)"),0,PResult!AD1440),PResult!AE1440)</f>
        <v>0</v>
      </c>
      <c r="Y1440" t="str">
        <f>IF(OR(PResult!V1440="",PResult!V1440="(null)"),"",PResult!V1440)</f>
        <v/>
      </c>
      <c r="Z1440" t="str">
        <f>CONCATENATE(PResult!BO1440,PResult!BP1440)</f>
        <v/>
      </c>
      <c r="AA1440" t="str">
        <f>IF(PResult!Y1440="","",PResult!Y1440)</f>
        <v/>
      </c>
      <c r="AB1440" t="str">
        <f>IF(PResult!BQ1440="","",PResult!BQ1440)</f>
        <v/>
      </c>
      <c r="AC1440" t="str">
        <f>IF(PResult!BR1440="","",PResult!BR1440)</f>
        <v/>
      </c>
      <c r="AD1440" t="str">
        <f>IF(PResult!BS1440="","",PResult!BS1440)</f>
        <v/>
      </c>
      <c r="AE1440" t="str">
        <f>IF(PResult!BN1440="","",PResult!BN1440)</f>
        <v/>
      </c>
      <c r="AF1440" t="str">
        <f>IF(PResult!BT1440="","",PResult!BT1440)</f>
        <v/>
      </c>
      <c r="AG1440" t="str">
        <f>IF(PResult!BU1440="","",PResult!BU1440)</f>
        <v/>
      </c>
      <c r="AH1440" t="str">
        <f>IF(PResult!BV1440="","",PResult!BV1440)</f>
        <v/>
      </c>
      <c r="AI1440" t="str">
        <f>TEXT(IF(ISERROR(INDEX(Panaboard!L:L,MATCH(CONCATENATE(AZ1440,"-",C1440),Panaboard!Z:Z,0))),"",INDEX(Panaboard!L:L,MATCH(CONCATENATE(AZ1440,"-",C1440),Panaboard!Z:Z,0))),"HH:MM")</f>
        <v/>
      </c>
      <c r="AJ1440" t="str">
        <f>TEXT(IF(ISERROR(INDEX(Panaboard!M:M,MATCH(CONCATENATE(AZ1440,"-",C1440),Panaboard!Z:Z,0))),"",INDEX(Panaboard!M:M,MATCH(CONCATENATE(AZ1440,"-",C1440),Panaboard!Z:Z,0))),"HH:MM")</f>
        <v/>
      </c>
      <c r="AK1440" t="str">
        <f>IF(PResult!BY1440="","",PResult!BY1440)</f>
        <v/>
      </c>
      <c r="AL1440">
        <f>IF(PResult!P1440="",0,PResult!P1440)</f>
        <v>0</v>
      </c>
      <c r="AM1440" t="str">
        <f>IF(ISERROR(INDEX(Panaboard!N:N,MATCH(CONCATENATE(AZ1440,"-",C1440),Panaboard!Z:Z,0))),"",INDEX(Panaboard!N:N,MATCH(CONCATENATE(AZ1440,"-",C1440),Panaboard!Z:Z,0)))</f>
        <v/>
      </c>
      <c r="AN1440" t="str">
        <f>IF(ISERROR(INDEX(Panaboard!O:O,MATCH(CONCATENATE(AZ1440,"-",C1440),Panaboard!Z:Z,0))),"",INDEX(Panaboard!O:O,MATCH(CONCATENATE(AZ1440,"-",C1440),Panaboard!Z:Z,0)))</f>
        <v/>
      </c>
      <c r="AO1440" t="str">
        <f>IF(ISERROR(INDEX(Panaboard!P:P,MATCH(CONCATENATE(AZ1440,"-",C1440),Panaboard!Z:Z,0))),"",INDEX(Panaboard!P:P,MATCH(CONCATENATE(AZ1440,"-",C1440),Panaboard!Z:Z,0)))</f>
        <v/>
      </c>
      <c r="AP1440" t="str">
        <f>IF(ISERROR(INDEX(Panaboard!Q:Q,MATCH(CONCATENATE(AZ1440,"-",C1440),Panaboard!Z:Z,0))),"",INDEX(Panaboard!Q:Q,MATCH(CONCATENATE(AZ1440,"-",C1440),Panaboard!Z:Z,0)))</f>
        <v/>
      </c>
      <c r="AR1440" t="str">
        <f>IF(PResult!BW1440="","",PResult!BW1440)</f>
        <v/>
      </c>
      <c r="AS1440" t="str">
        <f>IF(PResult!BX1440="","",PResult!BX1440)</f>
        <v/>
      </c>
      <c r="AT1440" t="str">
        <f>IF(ISERROR(INDEX(Panaboard!K:K,MATCH(CONCATENATE(AZ1440,"-",C1440),Panaboard!Z:Z,0))),"",INDEX(Panaboard!K:K,MATCH(CONCATENATE(AZ1440,"-",C1440),Panaboard!Z:Z,0)))</f>
        <v/>
      </c>
      <c r="AU1440" t="str">
        <f>IF(ISERROR(INDEX(Panaboard!U:U,MATCH(CONCATENATE(AZ1440,"-",C1440),Panaboard!Z:Z,0))),"",INDEX(Panaboard!U:U,MATCH(CONCATENATE(AZ1440,"-",C1440),Panaboard!Z:Z,0)))</f>
        <v/>
      </c>
      <c r="AV1440" t="str">
        <f>IF(ISERROR(INDEX(Panaboard!W:W,MATCH(CONCATENATE(AZ1440,"-",C1440),Panaboard!Z:Z,0))),"",INDEX(Panaboard!W:W,MATCH(CONCATENATE(AZ1440,"-",C1440),Panaboard!Z:Z,0)))</f>
        <v/>
      </c>
      <c r="AW1440" t="str">
        <f>IF(ISERROR(INDEX(Panaboard!X:X,MATCH(CONCATENATE(AZ1440,"-",C1440),Panaboard!Z:Z,0))),"",INDEX(Panaboard!X:X,MATCH(CONCATENATE(AZ1440,"-",C1440),Panaboard!Z:Z,0)))</f>
        <v/>
      </c>
      <c r="AX1440" t="str">
        <f>IF(ISERROR(INDEX(Panaboard!AA:AA,MATCH(CONCATENATE(AZ1440,"-",C1440),Panaboard!Z:Z,0))),"",INDEX(Panaboard!AA:AA,MATCH(CONCATENATE(AZ1440,"-",C1440),Panaboard!Z:Z,0)))</f>
        <v/>
      </c>
      <c r="AY1440" t="str">
        <f>IF(ISERROR(INDEX(Panaboard!AB:AB,MATCH(CONCATENATE(AZ1440,"-",C1440),Panaboard!Z:Z,0))),"",INDEX(Panaboard!AB:AB,MATCH(CONCATENATE(AZ1440,"-",C1440),Panaboard!Z:Z,0)))</f>
        <v/>
      </c>
      <c r="AZ1440" t="str">
        <f t="shared" si="180"/>
        <v/>
      </c>
      <c r="BA1440" t="str">
        <f>IF(ISERROR(INDEX(Panaboard!E:E,MATCH(CONCATENATE(AZ1440,"-",C1440),Panaboard!Z:Z,0))),"",INDEX(Panaboard!E:E,MATCH(CONCATENATE(AZ1440,"-",C1440),Panaboard!Z:Z,0)))</f>
        <v/>
      </c>
      <c r="BB1440" t="str">
        <f>IF(ISERROR(INDEX(Panaboard!AC:AC,MATCH(CONCATENATE(AZ1440,"-",C1440),Panaboard!Z:Z,0))),"",INDEX(Panaboard!AC:AC,MATCH(CONCATENATE(AZ1440,"-",C1440),Panaboard!Z:Z,0)))</f>
        <v/>
      </c>
      <c r="BC1440" t="str">
        <f t="shared" si="181"/>
        <v/>
      </c>
      <c r="BD1440" t="str">
        <f t="shared" si="182"/>
        <v/>
      </c>
      <c r="BE1440" t="str">
        <f t="shared" si="183"/>
        <v>xx0x0</v>
      </c>
      <c r="BF1440" t="str">
        <f>IF(ISERROR(INDEX(CuttingList!F:F,MATCH(CONCATENATE(A1440,"-",C1440),CuttingList!E:E,0))),"",INDEX(CuttingList!F:F,MATCH(CONCATENATE(A1440,"-",C1440),CuttingList!E:E,0)))</f>
        <v/>
      </c>
    </row>
    <row r="1441" spans="1:58" x14ac:dyDescent="0.25">
      <c r="A1441" t="str">
        <f>IF(PResult!BJ1441="","",PResult!BJ1441)</f>
        <v/>
      </c>
      <c r="B1441" t="str">
        <f>IF(PResult!E1441="","",PResult!E1441)</f>
        <v/>
      </c>
      <c r="C1441" t="str">
        <f>IF(PResult!BZ1441="","",PResult!BZ1441)</f>
        <v/>
      </c>
      <c r="D1441" t="str">
        <f>IF(ISERROR(INDEX(Panaboard!B:B,MATCH(CONCATENATE(AZ1441,"-",C1441),Panaboard!Z:Z,0))),"",TRIM(INDEX(Panaboard!B:B,MATCH(CONCATENATE(AZ1441,"-",C1441),Panaboard!Z:Z,0))))</f>
        <v/>
      </c>
      <c r="E1441" t="str">
        <f t="shared" si="179"/>
        <v>xx0x0</v>
      </c>
      <c r="F1441" t="str">
        <f>IF(PResult!U1441="","",UPPER(TRIM(PResult!U1441)))</f>
        <v/>
      </c>
      <c r="G1441">
        <f>IF(OR(PResult!O1441="",PResult!O1441="(null)"),0,PResult!O1441)</f>
        <v>0</v>
      </c>
      <c r="H1441" t="str">
        <f>IF(ISERROR(INDEX(Panaboard!G:G,MATCH(CONCATENATE(AZ1441,"-",C1441),Panaboard!Z:Z,0))),"",INDEX(Panaboard!G:G,MATCH(CONCATENATE(AZ1441,"-",C1441),Panaboard!Z:Z,0)))</f>
        <v/>
      </c>
      <c r="I1441" t="str">
        <f>IF(PResult!J1441="","",PResult!J1441)</f>
        <v/>
      </c>
      <c r="J1441" t="str">
        <f>IF(PResult!K1441="","",PResult!K1441)</f>
        <v/>
      </c>
      <c r="K1441">
        <f>IF(OR(PResult!L1441="(null)",PResult!L1441=""),0,PResult!L1441)</f>
        <v>0</v>
      </c>
      <c r="L1441">
        <f>IF(OR(PResult!M1441="(null)",PResult!M1441=""),0,PResult!M1441)</f>
        <v>0</v>
      </c>
      <c r="M1441">
        <f t="shared" si="176"/>
        <v>0</v>
      </c>
      <c r="N1441" t="str">
        <f>TEXT(IF(ISERROR(INDEX(Panaboard!H:H,MATCH(CONCATENATE(AZ1441,"-",C1441),Panaboard!Z:Z,0))),"",INDEX(Panaboard!H:H,MATCH(CONCATENATE(AZ1441,"-",C1441),Panaboard!Z:Z,0))),"HH:MM")</f>
        <v/>
      </c>
      <c r="O1441" t="str">
        <f>TEXT(IF(ISERROR(INDEX(Panaboard!I:I,MATCH(CONCATENATE(AZ1441,"-",C1441),Panaboard!Z:Z,0))),"",INDEX(Panaboard!I:I,MATCH(CONCATENATE(AZ1441,"-",C1441),Panaboard!Z:Z,0))),"HH:MM")</f>
        <v/>
      </c>
      <c r="P1441" t="str">
        <f t="shared" si="177"/>
        <v/>
      </c>
      <c r="Q1441" t="str">
        <f>IF(ISERROR(INDEX(Panaboard!S:S,MATCH(CONCATENATE(AZ1441,"-",C1441),Panaboard!Z:Z,0))),"",INDEX(Panaboard!S:S,MATCH(CONCATENATE(AZ1441,"-",C1441),Panaboard!Z:Z,0)))</f>
        <v/>
      </c>
      <c r="R1441" t="str">
        <f>IF(ISERROR(INDEX(Panaboard!F:F,MATCH(CONCATENATE(AZ1441,"-",C1441),Panaboard!Z:Z,0))),"",INDEX(Panaboard!F:F,MATCH(CONCATENATE(AZ1441,"-",C1441),Panaboard!Z:Z,0)))</f>
        <v/>
      </c>
      <c r="S1441" t="str">
        <f t="shared" si="178"/>
        <v/>
      </c>
      <c r="T1441" t="str">
        <f>IF(ISERROR(INDEX(Panaboard!D:D,MATCH(CONCATENATE(AZ1441,"-",C1441),Panaboard!Z:Z,0))),"",INDEX(Panaboard!D:D,MATCH(CONCATENATE(AZ1441,"-",C1441),Panaboard!Z:Z,0)))</f>
        <v/>
      </c>
      <c r="U1441" t="str">
        <f>IF(ISERROR(INDEX(Panaboard!J:J,MATCH(CONCATENATE(AZ1441,"-",C1441),Panaboard!Z:Z,0))),"",INDEX(Panaboard!J:J,MATCH(CONCATENATE(AZ1441,"-",C1441),Panaboard!Z:Z,0)))</f>
        <v/>
      </c>
      <c r="V1441">
        <f>IF(PResult!BL1441="",0,PResult!BL1441)</f>
        <v>0</v>
      </c>
      <c r="W1441">
        <f>IF(PResult!BM1441="",0,PResult!BM1441)</f>
        <v>0</v>
      </c>
      <c r="X1441">
        <f>IF(OR(PResult!AE1441="",PResult!AE1441="(null)"),IF(OR(PResult!AD1441="",PResult!AD1441="(null)"),0,PResult!AD1441),PResult!AE1441)</f>
        <v>0</v>
      </c>
      <c r="Y1441" t="str">
        <f>IF(OR(PResult!V1441="",PResult!V1441="(null)"),"",PResult!V1441)</f>
        <v/>
      </c>
      <c r="Z1441" t="str">
        <f>CONCATENATE(PResult!BO1441,PResult!BP1441)</f>
        <v/>
      </c>
      <c r="AA1441" t="str">
        <f>IF(PResult!Y1441="","",PResult!Y1441)</f>
        <v/>
      </c>
      <c r="AB1441" t="str">
        <f>IF(PResult!BQ1441="","",PResult!BQ1441)</f>
        <v/>
      </c>
      <c r="AC1441" t="str">
        <f>IF(PResult!BR1441="","",PResult!BR1441)</f>
        <v/>
      </c>
      <c r="AD1441" t="str">
        <f>IF(PResult!BS1441="","",PResult!BS1441)</f>
        <v/>
      </c>
      <c r="AE1441" t="str">
        <f>IF(PResult!BN1441="","",PResult!BN1441)</f>
        <v/>
      </c>
      <c r="AF1441" t="str">
        <f>IF(PResult!BT1441="","",PResult!BT1441)</f>
        <v/>
      </c>
      <c r="AG1441" t="str">
        <f>IF(PResult!BU1441="","",PResult!BU1441)</f>
        <v/>
      </c>
      <c r="AH1441" t="str">
        <f>IF(PResult!BV1441="","",PResult!BV1441)</f>
        <v/>
      </c>
      <c r="AI1441" t="str">
        <f>TEXT(IF(ISERROR(INDEX(Panaboard!L:L,MATCH(CONCATENATE(AZ1441,"-",C1441),Panaboard!Z:Z,0))),"",INDEX(Panaboard!L:L,MATCH(CONCATENATE(AZ1441,"-",C1441),Panaboard!Z:Z,0))),"HH:MM")</f>
        <v/>
      </c>
      <c r="AJ1441" t="str">
        <f>TEXT(IF(ISERROR(INDEX(Panaboard!M:M,MATCH(CONCATENATE(AZ1441,"-",C1441),Panaboard!Z:Z,0))),"",INDEX(Panaboard!M:M,MATCH(CONCATENATE(AZ1441,"-",C1441),Panaboard!Z:Z,0))),"HH:MM")</f>
        <v/>
      </c>
      <c r="AK1441" t="str">
        <f>IF(PResult!BY1441="","",PResult!BY1441)</f>
        <v/>
      </c>
      <c r="AL1441">
        <f>IF(PResult!P1441="",0,PResult!P1441)</f>
        <v>0</v>
      </c>
      <c r="AM1441" t="str">
        <f>IF(ISERROR(INDEX(Panaboard!N:N,MATCH(CONCATENATE(AZ1441,"-",C1441),Panaboard!Z:Z,0))),"",INDEX(Panaboard!N:N,MATCH(CONCATENATE(AZ1441,"-",C1441),Panaboard!Z:Z,0)))</f>
        <v/>
      </c>
      <c r="AN1441" t="str">
        <f>IF(ISERROR(INDEX(Panaboard!O:O,MATCH(CONCATENATE(AZ1441,"-",C1441),Panaboard!Z:Z,0))),"",INDEX(Panaboard!O:O,MATCH(CONCATENATE(AZ1441,"-",C1441),Panaboard!Z:Z,0)))</f>
        <v/>
      </c>
      <c r="AO1441" t="str">
        <f>IF(ISERROR(INDEX(Panaboard!P:P,MATCH(CONCATENATE(AZ1441,"-",C1441),Panaboard!Z:Z,0))),"",INDEX(Panaboard!P:P,MATCH(CONCATENATE(AZ1441,"-",C1441),Panaboard!Z:Z,0)))</f>
        <v/>
      </c>
      <c r="AP1441" t="str">
        <f>IF(ISERROR(INDEX(Panaboard!Q:Q,MATCH(CONCATENATE(AZ1441,"-",C1441),Panaboard!Z:Z,0))),"",INDEX(Panaboard!Q:Q,MATCH(CONCATENATE(AZ1441,"-",C1441),Panaboard!Z:Z,0)))</f>
        <v/>
      </c>
      <c r="AR1441" t="str">
        <f>IF(PResult!BW1441="","",PResult!BW1441)</f>
        <v/>
      </c>
      <c r="AS1441" t="str">
        <f>IF(PResult!BX1441="","",PResult!BX1441)</f>
        <v/>
      </c>
      <c r="AT1441" t="str">
        <f>IF(ISERROR(INDEX(Panaboard!K:K,MATCH(CONCATENATE(AZ1441,"-",C1441),Panaboard!Z:Z,0))),"",INDEX(Panaboard!K:K,MATCH(CONCATENATE(AZ1441,"-",C1441),Panaboard!Z:Z,0)))</f>
        <v/>
      </c>
      <c r="AU1441" t="str">
        <f>IF(ISERROR(INDEX(Panaboard!U:U,MATCH(CONCATENATE(AZ1441,"-",C1441),Panaboard!Z:Z,0))),"",INDEX(Panaboard!U:U,MATCH(CONCATENATE(AZ1441,"-",C1441),Panaboard!Z:Z,0)))</f>
        <v/>
      </c>
      <c r="AV1441" t="str">
        <f>IF(ISERROR(INDEX(Panaboard!W:W,MATCH(CONCATENATE(AZ1441,"-",C1441),Panaboard!Z:Z,0))),"",INDEX(Panaboard!W:W,MATCH(CONCATENATE(AZ1441,"-",C1441),Panaboard!Z:Z,0)))</f>
        <v/>
      </c>
      <c r="AW1441" t="str">
        <f>IF(ISERROR(INDEX(Panaboard!X:X,MATCH(CONCATENATE(AZ1441,"-",C1441),Panaboard!Z:Z,0))),"",INDEX(Panaboard!X:X,MATCH(CONCATENATE(AZ1441,"-",C1441),Panaboard!Z:Z,0)))</f>
        <v/>
      </c>
      <c r="AX1441" t="str">
        <f>IF(ISERROR(INDEX(Panaboard!AA:AA,MATCH(CONCATENATE(AZ1441,"-",C1441),Panaboard!Z:Z,0))),"",INDEX(Panaboard!AA:AA,MATCH(CONCATENATE(AZ1441,"-",C1441),Panaboard!Z:Z,0)))</f>
        <v/>
      </c>
      <c r="AY1441" t="str">
        <f>IF(ISERROR(INDEX(Panaboard!AB:AB,MATCH(CONCATENATE(AZ1441,"-",C1441),Panaboard!Z:Z,0))),"",INDEX(Panaboard!AB:AB,MATCH(CONCATENATE(AZ1441,"-",C1441),Panaboard!Z:Z,0)))</f>
        <v/>
      </c>
      <c r="AZ1441" t="str">
        <f t="shared" si="180"/>
        <v/>
      </c>
      <c r="BA1441" t="str">
        <f>IF(ISERROR(INDEX(Panaboard!E:E,MATCH(CONCATENATE(AZ1441,"-",C1441),Panaboard!Z:Z,0))),"",INDEX(Panaboard!E:E,MATCH(CONCATENATE(AZ1441,"-",C1441),Panaboard!Z:Z,0)))</f>
        <v/>
      </c>
      <c r="BB1441" t="str">
        <f>IF(ISERROR(INDEX(Panaboard!AC:AC,MATCH(CONCATENATE(AZ1441,"-",C1441),Panaboard!Z:Z,0))),"",INDEX(Panaboard!AC:AC,MATCH(CONCATENATE(AZ1441,"-",C1441),Panaboard!Z:Z,0)))</f>
        <v/>
      </c>
      <c r="BC1441" t="str">
        <f t="shared" si="181"/>
        <v/>
      </c>
      <c r="BD1441" t="str">
        <f t="shared" si="182"/>
        <v/>
      </c>
      <c r="BE1441" t="str">
        <f t="shared" si="183"/>
        <v>xx0x0</v>
      </c>
      <c r="BF1441" t="str">
        <f>IF(ISERROR(INDEX(CuttingList!F:F,MATCH(CONCATENATE(A1441,"-",C1441),CuttingList!E:E,0))),"",INDEX(CuttingList!F:F,MATCH(CONCATENATE(A1441,"-",C1441),CuttingList!E:E,0)))</f>
        <v/>
      </c>
    </row>
    <row r="1442" spans="1:58" x14ac:dyDescent="0.25">
      <c r="A1442" t="str">
        <f>IF(PResult!BJ1442="","",PResult!BJ1442)</f>
        <v/>
      </c>
      <c r="B1442" t="str">
        <f>IF(PResult!E1442="","",PResult!E1442)</f>
        <v/>
      </c>
      <c r="C1442" t="str">
        <f>IF(PResult!BZ1442="","",PResult!BZ1442)</f>
        <v/>
      </c>
      <c r="D1442" t="str">
        <f>IF(ISERROR(INDEX(Panaboard!B:B,MATCH(CONCATENATE(AZ1442,"-",C1442),Panaboard!Z:Z,0))),"",TRIM(INDEX(Panaboard!B:B,MATCH(CONCATENATE(AZ1442,"-",C1442),Panaboard!Z:Z,0))))</f>
        <v/>
      </c>
      <c r="E1442" t="str">
        <f t="shared" si="179"/>
        <v>xx0x0</v>
      </c>
      <c r="F1442" t="str">
        <f>IF(PResult!U1442="","",UPPER(TRIM(PResult!U1442)))</f>
        <v/>
      </c>
      <c r="G1442">
        <f>IF(OR(PResult!O1442="",PResult!O1442="(null)"),0,PResult!O1442)</f>
        <v>0</v>
      </c>
      <c r="H1442" t="str">
        <f>IF(ISERROR(INDEX(Panaboard!G:G,MATCH(CONCATENATE(AZ1442,"-",C1442),Panaboard!Z:Z,0))),"",INDEX(Panaboard!G:G,MATCH(CONCATENATE(AZ1442,"-",C1442),Panaboard!Z:Z,0)))</f>
        <v/>
      </c>
      <c r="I1442" t="str">
        <f>IF(PResult!J1442="","",PResult!J1442)</f>
        <v/>
      </c>
      <c r="J1442" t="str">
        <f>IF(PResult!K1442="","",PResult!K1442)</f>
        <v/>
      </c>
      <c r="K1442">
        <f>IF(OR(PResult!L1442="(null)",PResult!L1442=""),0,PResult!L1442)</f>
        <v>0</v>
      </c>
      <c r="L1442">
        <f>IF(OR(PResult!M1442="(null)",PResult!M1442=""),0,PResult!M1442)</f>
        <v>0</v>
      </c>
      <c r="M1442">
        <f t="shared" si="176"/>
        <v>0</v>
      </c>
      <c r="N1442" t="str">
        <f>TEXT(IF(ISERROR(INDEX(Panaboard!H:H,MATCH(CONCATENATE(AZ1442,"-",C1442),Panaboard!Z:Z,0))),"",INDEX(Panaboard!H:H,MATCH(CONCATENATE(AZ1442,"-",C1442),Panaboard!Z:Z,0))),"HH:MM")</f>
        <v/>
      </c>
      <c r="O1442" t="str">
        <f>TEXT(IF(ISERROR(INDEX(Panaboard!I:I,MATCH(CONCATENATE(AZ1442,"-",C1442),Panaboard!Z:Z,0))),"",INDEX(Panaboard!I:I,MATCH(CONCATENATE(AZ1442,"-",C1442),Panaboard!Z:Z,0))),"HH:MM")</f>
        <v/>
      </c>
      <c r="P1442" t="str">
        <f t="shared" si="177"/>
        <v/>
      </c>
      <c r="Q1442" t="str">
        <f>IF(ISERROR(INDEX(Panaboard!S:S,MATCH(CONCATENATE(AZ1442,"-",C1442),Panaboard!Z:Z,0))),"",INDEX(Panaboard!S:S,MATCH(CONCATENATE(AZ1442,"-",C1442),Panaboard!Z:Z,0)))</f>
        <v/>
      </c>
      <c r="R1442" t="str">
        <f>IF(ISERROR(INDEX(Panaboard!F:F,MATCH(CONCATENATE(AZ1442,"-",C1442),Panaboard!Z:Z,0))),"",INDEX(Panaboard!F:F,MATCH(CONCATENATE(AZ1442,"-",C1442),Panaboard!Z:Z,0)))</f>
        <v/>
      </c>
      <c r="S1442" t="str">
        <f t="shared" si="178"/>
        <v/>
      </c>
      <c r="T1442" t="str">
        <f>IF(ISERROR(INDEX(Panaboard!D:D,MATCH(CONCATENATE(AZ1442,"-",C1442),Panaboard!Z:Z,0))),"",INDEX(Panaboard!D:D,MATCH(CONCATENATE(AZ1442,"-",C1442),Panaboard!Z:Z,0)))</f>
        <v/>
      </c>
      <c r="U1442" t="str">
        <f>IF(ISERROR(INDEX(Panaboard!J:J,MATCH(CONCATENATE(AZ1442,"-",C1442),Panaboard!Z:Z,0))),"",INDEX(Panaboard!J:J,MATCH(CONCATENATE(AZ1442,"-",C1442),Panaboard!Z:Z,0)))</f>
        <v/>
      </c>
      <c r="V1442">
        <f>IF(PResult!BL1442="",0,PResult!BL1442)</f>
        <v>0</v>
      </c>
      <c r="W1442">
        <f>IF(PResult!BM1442="",0,PResult!BM1442)</f>
        <v>0</v>
      </c>
      <c r="X1442">
        <f>IF(OR(PResult!AE1442="",PResult!AE1442="(null)"),IF(OR(PResult!AD1442="",PResult!AD1442="(null)"),0,PResult!AD1442),PResult!AE1442)</f>
        <v>0</v>
      </c>
      <c r="Y1442" t="str">
        <f>IF(OR(PResult!V1442="",PResult!V1442="(null)"),"",PResult!V1442)</f>
        <v/>
      </c>
      <c r="Z1442" t="str">
        <f>CONCATENATE(PResult!BO1442,PResult!BP1442)</f>
        <v/>
      </c>
      <c r="AA1442" t="str">
        <f>IF(PResult!Y1442="","",PResult!Y1442)</f>
        <v/>
      </c>
      <c r="AB1442" t="str">
        <f>IF(PResult!BQ1442="","",PResult!BQ1442)</f>
        <v/>
      </c>
      <c r="AC1442" t="str">
        <f>IF(PResult!BR1442="","",PResult!BR1442)</f>
        <v/>
      </c>
      <c r="AD1442" t="str">
        <f>IF(PResult!BS1442="","",PResult!BS1442)</f>
        <v/>
      </c>
      <c r="AE1442" t="str">
        <f>IF(PResult!BN1442="","",PResult!BN1442)</f>
        <v/>
      </c>
      <c r="AF1442" t="str">
        <f>IF(PResult!BT1442="","",PResult!BT1442)</f>
        <v/>
      </c>
      <c r="AG1442" t="str">
        <f>IF(PResult!BU1442="","",PResult!BU1442)</f>
        <v/>
      </c>
      <c r="AH1442" t="str">
        <f>IF(PResult!BV1442="","",PResult!BV1442)</f>
        <v/>
      </c>
      <c r="AI1442" t="str">
        <f>TEXT(IF(ISERROR(INDEX(Panaboard!L:L,MATCH(CONCATENATE(AZ1442,"-",C1442),Panaboard!Z:Z,0))),"",INDEX(Panaboard!L:L,MATCH(CONCATENATE(AZ1442,"-",C1442),Panaboard!Z:Z,0))),"HH:MM")</f>
        <v/>
      </c>
      <c r="AJ1442" t="str">
        <f>TEXT(IF(ISERROR(INDEX(Panaboard!M:M,MATCH(CONCATENATE(AZ1442,"-",C1442),Panaboard!Z:Z,0))),"",INDEX(Panaboard!M:M,MATCH(CONCATENATE(AZ1442,"-",C1442),Panaboard!Z:Z,0))),"HH:MM")</f>
        <v/>
      </c>
      <c r="AK1442" t="str">
        <f>IF(PResult!BY1442="","",PResult!BY1442)</f>
        <v/>
      </c>
      <c r="AL1442">
        <f>IF(PResult!P1442="",0,PResult!P1442)</f>
        <v>0</v>
      </c>
      <c r="AM1442" t="str">
        <f>IF(ISERROR(INDEX(Panaboard!N:N,MATCH(CONCATENATE(AZ1442,"-",C1442),Panaboard!Z:Z,0))),"",INDEX(Panaboard!N:N,MATCH(CONCATENATE(AZ1442,"-",C1442),Panaboard!Z:Z,0)))</f>
        <v/>
      </c>
      <c r="AN1442" t="str">
        <f>IF(ISERROR(INDEX(Panaboard!O:O,MATCH(CONCATENATE(AZ1442,"-",C1442),Panaboard!Z:Z,0))),"",INDEX(Panaboard!O:O,MATCH(CONCATENATE(AZ1442,"-",C1442),Panaboard!Z:Z,0)))</f>
        <v/>
      </c>
      <c r="AO1442" t="str">
        <f>IF(ISERROR(INDEX(Panaboard!P:P,MATCH(CONCATENATE(AZ1442,"-",C1442),Panaboard!Z:Z,0))),"",INDEX(Panaboard!P:P,MATCH(CONCATENATE(AZ1442,"-",C1442),Panaboard!Z:Z,0)))</f>
        <v/>
      </c>
      <c r="AP1442" t="str">
        <f>IF(ISERROR(INDEX(Panaboard!Q:Q,MATCH(CONCATENATE(AZ1442,"-",C1442),Panaboard!Z:Z,0))),"",INDEX(Panaboard!Q:Q,MATCH(CONCATENATE(AZ1442,"-",C1442),Panaboard!Z:Z,0)))</f>
        <v/>
      </c>
      <c r="AR1442" t="str">
        <f>IF(PResult!BW1442="","",PResult!BW1442)</f>
        <v/>
      </c>
      <c r="AS1442" t="str">
        <f>IF(PResult!BX1442="","",PResult!BX1442)</f>
        <v/>
      </c>
      <c r="AT1442" t="str">
        <f>IF(ISERROR(INDEX(Panaboard!K:K,MATCH(CONCATENATE(AZ1442,"-",C1442),Panaboard!Z:Z,0))),"",INDEX(Panaboard!K:K,MATCH(CONCATENATE(AZ1442,"-",C1442),Panaboard!Z:Z,0)))</f>
        <v/>
      </c>
      <c r="AU1442" t="str">
        <f>IF(ISERROR(INDEX(Panaboard!U:U,MATCH(CONCATENATE(AZ1442,"-",C1442),Panaboard!Z:Z,0))),"",INDEX(Panaboard!U:U,MATCH(CONCATENATE(AZ1442,"-",C1442),Panaboard!Z:Z,0)))</f>
        <v/>
      </c>
      <c r="AV1442" t="str">
        <f>IF(ISERROR(INDEX(Panaboard!W:W,MATCH(CONCATENATE(AZ1442,"-",C1442),Panaboard!Z:Z,0))),"",INDEX(Panaboard!W:W,MATCH(CONCATENATE(AZ1442,"-",C1442),Panaboard!Z:Z,0)))</f>
        <v/>
      </c>
      <c r="AW1442" t="str">
        <f>IF(ISERROR(INDEX(Panaboard!X:X,MATCH(CONCATENATE(AZ1442,"-",C1442),Panaboard!Z:Z,0))),"",INDEX(Panaboard!X:X,MATCH(CONCATENATE(AZ1442,"-",C1442),Panaboard!Z:Z,0)))</f>
        <v/>
      </c>
      <c r="AX1442" t="str">
        <f>IF(ISERROR(INDEX(Panaboard!AA:AA,MATCH(CONCATENATE(AZ1442,"-",C1442),Panaboard!Z:Z,0))),"",INDEX(Panaboard!AA:AA,MATCH(CONCATENATE(AZ1442,"-",C1442),Panaboard!Z:Z,0)))</f>
        <v/>
      </c>
      <c r="AY1442" t="str">
        <f>IF(ISERROR(INDEX(Panaboard!AB:AB,MATCH(CONCATENATE(AZ1442,"-",C1442),Panaboard!Z:Z,0))),"",INDEX(Panaboard!AB:AB,MATCH(CONCATENATE(AZ1442,"-",C1442),Panaboard!Z:Z,0)))</f>
        <v/>
      </c>
      <c r="AZ1442" t="str">
        <f t="shared" si="180"/>
        <v/>
      </c>
      <c r="BA1442" t="str">
        <f>IF(ISERROR(INDEX(Panaboard!E:E,MATCH(CONCATENATE(AZ1442,"-",C1442),Panaboard!Z:Z,0))),"",INDEX(Panaboard!E:E,MATCH(CONCATENATE(AZ1442,"-",C1442),Panaboard!Z:Z,0)))</f>
        <v/>
      </c>
      <c r="BB1442" t="str">
        <f>IF(ISERROR(INDEX(Panaboard!AC:AC,MATCH(CONCATENATE(AZ1442,"-",C1442),Panaboard!Z:Z,0))),"",INDEX(Panaboard!AC:AC,MATCH(CONCATENATE(AZ1442,"-",C1442),Panaboard!Z:Z,0)))</f>
        <v/>
      </c>
      <c r="BC1442" t="str">
        <f t="shared" si="181"/>
        <v/>
      </c>
      <c r="BD1442" t="str">
        <f t="shared" si="182"/>
        <v/>
      </c>
      <c r="BE1442" t="str">
        <f t="shared" si="183"/>
        <v>xx0x0</v>
      </c>
      <c r="BF1442" t="str">
        <f>IF(ISERROR(INDEX(CuttingList!F:F,MATCH(CONCATENATE(A1442,"-",C1442),CuttingList!E:E,0))),"",INDEX(CuttingList!F:F,MATCH(CONCATENATE(A1442,"-",C1442),CuttingList!E:E,0)))</f>
        <v/>
      </c>
    </row>
    <row r="1443" spans="1:58" x14ac:dyDescent="0.25">
      <c r="A1443" t="str">
        <f>IF(PResult!BJ1443="","",PResult!BJ1443)</f>
        <v/>
      </c>
      <c r="B1443" t="str">
        <f>IF(PResult!E1443="","",PResult!E1443)</f>
        <v/>
      </c>
      <c r="C1443" t="str">
        <f>IF(PResult!BZ1443="","",PResult!BZ1443)</f>
        <v/>
      </c>
      <c r="D1443" t="str">
        <f>IF(ISERROR(INDEX(Panaboard!B:B,MATCH(CONCATENATE(AZ1443,"-",C1443),Panaboard!Z:Z,0))),"",TRIM(INDEX(Panaboard!B:B,MATCH(CONCATENATE(AZ1443,"-",C1443),Panaboard!Z:Z,0))))</f>
        <v/>
      </c>
      <c r="E1443" t="str">
        <f t="shared" si="179"/>
        <v>xx0x0</v>
      </c>
      <c r="F1443" t="str">
        <f>IF(PResult!U1443="","",UPPER(TRIM(PResult!U1443)))</f>
        <v/>
      </c>
      <c r="G1443">
        <f>IF(OR(PResult!O1443="",PResult!O1443="(null)"),0,PResult!O1443)</f>
        <v>0</v>
      </c>
      <c r="H1443" t="str">
        <f>IF(ISERROR(INDEX(Panaboard!G:G,MATCH(CONCATENATE(AZ1443,"-",C1443),Panaboard!Z:Z,0))),"",INDEX(Panaboard!G:G,MATCH(CONCATENATE(AZ1443,"-",C1443),Panaboard!Z:Z,0)))</f>
        <v/>
      </c>
      <c r="I1443" t="str">
        <f>IF(PResult!J1443="","",PResult!J1443)</f>
        <v/>
      </c>
      <c r="J1443" t="str">
        <f>IF(PResult!K1443="","",PResult!K1443)</f>
        <v/>
      </c>
      <c r="K1443">
        <f>IF(OR(PResult!L1443="(null)",PResult!L1443=""),0,PResult!L1443)</f>
        <v>0</v>
      </c>
      <c r="L1443">
        <f>IF(OR(PResult!M1443="(null)",PResult!M1443=""),0,PResult!M1443)</f>
        <v>0</v>
      </c>
      <c r="M1443">
        <f t="shared" si="176"/>
        <v>0</v>
      </c>
      <c r="N1443" t="str">
        <f>TEXT(IF(ISERROR(INDEX(Panaboard!H:H,MATCH(CONCATENATE(AZ1443,"-",C1443),Panaboard!Z:Z,0))),"",INDEX(Panaboard!H:H,MATCH(CONCATENATE(AZ1443,"-",C1443),Panaboard!Z:Z,0))),"HH:MM")</f>
        <v/>
      </c>
      <c r="O1443" t="str">
        <f>TEXT(IF(ISERROR(INDEX(Panaboard!I:I,MATCH(CONCATENATE(AZ1443,"-",C1443),Panaboard!Z:Z,0))),"",INDEX(Panaboard!I:I,MATCH(CONCATENATE(AZ1443,"-",C1443),Panaboard!Z:Z,0))),"HH:MM")</f>
        <v/>
      </c>
      <c r="P1443" t="str">
        <f t="shared" si="177"/>
        <v/>
      </c>
      <c r="Q1443" t="str">
        <f>IF(ISERROR(INDEX(Panaboard!S:S,MATCH(CONCATENATE(AZ1443,"-",C1443),Panaboard!Z:Z,0))),"",INDEX(Panaboard!S:S,MATCH(CONCATENATE(AZ1443,"-",C1443),Panaboard!Z:Z,0)))</f>
        <v/>
      </c>
      <c r="R1443" t="str">
        <f>IF(ISERROR(INDEX(Panaboard!F:F,MATCH(CONCATENATE(AZ1443,"-",C1443),Panaboard!Z:Z,0))),"",INDEX(Panaboard!F:F,MATCH(CONCATENATE(AZ1443,"-",C1443),Panaboard!Z:Z,0)))</f>
        <v/>
      </c>
      <c r="S1443" t="str">
        <f t="shared" si="178"/>
        <v/>
      </c>
      <c r="T1443" t="str">
        <f>IF(ISERROR(INDEX(Panaboard!D:D,MATCH(CONCATENATE(AZ1443,"-",C1443),Panaboard!Z:Z,0))),"",INDEX(Panaboard!D:D,MATCH(CONCATENATE(AZ1443,"-",C1443),Panaboard!Z:Z,0)))</f>
        <v/>
      </c>
      <c r="U1443" t="str">
        <f>IF(ISERROR(INDEX(Panaboard!J:J,MATCH(CONCATENATE(AZ1443,"-",C1443),Panaboard!Z:Z,0))),"",INDEX(Panaboard!J:J,MATCH(CONCATENATE(AZ1443,"-",C1443),Panaboard!Z:Z,0)))</f>
        <v/>
      </c>
      <c r="V1443">
        <f>IF(PResult!BL1443="",0,PResult!BL1443)</f>
        <v>0</v>
      </c>
      <c r="W1443">
        <f>IF(PResult!BM1443="",0,PResult!BM1443)</f>
        <v>0</v>
      </c>
      <c r="X1443">
        <f>IF(OR(PResult!AE1443="",PResult!AE1443="(null)"),IF(OR(PResult!AD1443="",PResult!AD1443="(null)"),0,PResult!AD1443),PResult!AE1443)</f>
        <v>0</v>
      </c>
      <c r="Y1443" t="str">
        <f>IF(OR(PResult!V1443="",PResult!V1443="(null)"),"",PResult!V1443)</f>
        <v/>
      </c>
      <c r="Z1443" t="str">
        <f>CONCATENATE(PResult!BO1443,PResult!BP1443)</f>
        <v/>
      </c>
      <c r="AA1443" t="str">
        <f>IF(PResult!Y1443="","",PResult!Y1443)</f>
        <v/>
      </c>
      <c r="AB1443" t="str">
        <f>IF(PResult!BQ1443="","",PResult!BQ1443)</f>
        <v/>
      </c>
      <c r="AC1443" t="str">
        <f>IF(PResult!BR1443="","",PResult!BR1443)</f>
        <v/>
      </c>
      <c r="AD1443" t="str">
        <f>IF(PResult!BS1443="","",PResult!BS1443)</f>
        <v/>
      </c>
      <c r="AE1443" t="str">
        <f>IF(PResult!BN1443="","",PResult!BN1443)</f>
        <v/>
      </c>
      <c r="AF1443" t="str">
        <f>IF(PResult!BT1443="","",PResult!BT1443)</f>
        <v/>
      </c>
      <c r="AG1443" t="str">
        <f>IF(PResult!BU1443="","",PResult!BU1443)</f>
        <v/>
      </c>
      <c r="AH1443" t="str">
        <f>IF(PResult!BV1443="","",PResult!BV1443)</f>
        <v/>
      </c>
      <c r="AI1443" t="str">
        <f>TEXT(IF(ISERROR(INDEX(Panaboard!L:L,MATCH(CONCATENATE(AZ1443,"-",C1443),Panaboard!Z:Z,0))),"",INDEX(Panaboard!L:L,MATCH(CONCATENATE(AZ1443,"-",C1443),Panaboard!Z:Z,0))),"HH:MM")</f>
        <v/>
      </c>
      <c r="AJ1443" t="str">
        <f>TEXT(IF(ISERROR(INDEX(Panaboard!M:M,MATCH(CONCATENATE(AZ1443,"-",C1443),Panaboard!Z:Z,0))),"",INDEX(Panaboard!M:M,MATCH(CONCATENATE(AZ1443,"-",C1443),Panaboard!Z:Z,0))),"HH:MM")</f>
        <v/>
      </c>
      <c r="AK1443" t="str">
        <f>IF(PResult!BY1443="","",PResult!BY1443)</f>
        <v/>
      </c>
      <c r="AL1443">
        <f>IF(PResult!P1443="",0,PResult!P1443)</f>
        <v>0</v>
      </c>
      <c r="AM1443" t="str">
        <f>IF(ISERROR(INDEX(Panaboard!N:N,MATCH(CONCATENATE(AZ1443,"-",C1443),Panaboard!Z:Z,0))),"",INDEX(Panaboard!N:N,MATCH(CONCATENATE(AZ1443,"-",C1443),Panaboard!Z:Z,0)))</f>
        <v/>
      </c>
      <c r="AN1443" t="str">
        <f>IF(ISERROR(INDEX(Panaboard!O:O,MATCH(CONCATENATE(AZ1443,"-",C1443),Panaboard!Z:Z,0))),"",INDEX(Panaboard!O:O,MATCH(CONCATENATE(AZ1443,"-",C1443),Panaboard!Z:Z,0)))</f>
        <v/>
      </c>
      <c r="AO1443" t="str">
        <f>IF(ISERROR(INDEX(Panaboard!P:P,MATCH(CONCATENATE(AZ1443,"-",C1443),Panaboard!Z:Z,0))),"",INDEX(Panaboard!P:P,MATCH(CONCATENATE(AZ1443,"-",C1443),Panaboard!Z:Z,0)))</f>
        <v/>
      </c>
      <c r="AP1443" t="str">
        <f>IF(ISERROR(INDEX(Panaboard!Q:Q,MATCH(CONCATENATE(AZ1443,"-",C1443),Panaboard!Z:Z,0))),"",INDEX(Panaboard!Q:Q,MATCH(CONCATENATE(AZ1443,"-",C1443),Panaboard!Z:Z,0)))</f>
        <v/>
      </c>
      <c r="AR1443" t="str">
        <f>IF(PResult!BW1443="","",PResult!BW1443)</f>
        <v/>
      </c>
      <c r="AS1443" t="str">
        <f>IF(PResult!BX1443="","",PResult!BX1443)</f>
        <v/>
      </c>
      <c r="AT1443" t="str">
        <f>IF(ISERROR(INDEX(Panaboard!K:K,MATCH(CONCATENATE(AZ1443,"-",C1443),Panaboard!Z:Z,0))),"",INDEX(Panaboard!K:K,MATCH(CONCATENATE(AZ1443,"-",C1443),Panaboard!Z:Z,0)))</f>
        <v/>
      </c>
      <c r="AU1443" t="str">
        <f>IF(ISERROR(INDEX(Panaboard!U:U,MATCH(CONCATENATE(AZ1443,"-",C1443),Panaboard!Z:Z,0))),"",INDEX(Panaboard!U:U,MATCH(CONCATENATE(AZ1443,"-",C1443),Panaboard!Z:Z,0)))</f>
        <v/>
      </c>
      <c r="AV1443" t="str">
        <f>IF(ISERROR(INDEX(Panaboard!W:W,MATCH(CONCATENATE(AZ1443,"-",C1443),Panaboard!Z:Z,0))),"",INDEX(Panaboard!W:W,MATCH(CONCATENATE(AZ1443,"-",C1443),Panaboard!Z:Z,0)))</f>
        <v/>
      </c>
      <c r="AW1443" t="str">
        <f>IF(ISERROR(INDEX(Panaboard!X:X,MATCH(CONCATENATE(AZ1443,"-",C1443),Panaboard!Z:Z,0))),"",INDEX(Panaboard!X:X,MATCH(CONCATENATE(AZ1443,"-",C1443),Panaboard!Z:Z,0)))</f>
        <v/>
      </c>
      <c r="AX1443" t="str">
        <f>IF(ISERROR(INDEX(Panaboard!AA:AA,MATCH(CONCATENATE(AZ1443,"-",C1443),Panaboard!Z:Z,0))),"",INDEX(Panaboard!AA:AA,MATCH(CONCATENATE(AZ1443,"-",C1443),Panaboard!Z:Z,0)))</f>
        <v/>
      </c>
      <c r="AY1443" t="str">
        <f>IF(ISERROR(INDEX(Panaboard!AB:AB,MATCH(CONCATENATE(AZ1443,"-",C1443),Panaboard!Z:Z,0))),"",INDEX(Panaboard!AB:AB,MATCH(CONCATENATE(AZ1443,"-",C1443),Panaboard!Z:Z,0)))</f>
        <v/>
      </c>
      <c r="AZ1443" t="str">
        <f t="shared" si="180"/>
        <v/>
      </c>
      <c r="BA1443" t="str">
        <f>IF(ISERROR(INDEX(Panaboard!E:E,MATCH(CONCATENATE(AZ1443,"-",C1443),Panaboard!Z:Z,0))),"",INDEX(Panaboard!E:E,MATCH(CONCATENATE(AZ1443,"-",C1443),Panaboard!Z:Z,0)))</f>
        <v/>
      </c>
      <c r="BB1443" t="str">
        <f>IF(ISERROR(INDEX(Panaboard!AC:AC,MATCH(CONCATENATE(AZ1443,"-",C1443),Panaboard!Z:Z,0))),"",INDEX(Panaboard!AC:AC,MATCH(CONCATENATE(AZ1443,"-",C1443),Panaboard!Z:Z,0)))</f>
        <v/>
      </c>
      <c r="BC1443" t="str">
        <f t="shared" si="181"/>
        <v/>
      </c>
      <c r="BD1443" t="str">
        <f t="shared" si="182"/>
        <v/>
      </c>
      <c r="BE1443" t="str">
        <f t="shared" si="183"/>
        <v>xx0x0</v>
      </c>
      <c r="BF1443" t="str">
        <f>IF(ISERROR(INDEX(CuttingList!F:F,MATCH(CONCATENATE(A1443,"-",C1443),CuttingList!E:E,0))),"",INDEX(CuttingList!F:F,MATCH(CONCATENATE(A1443,"-",C1443),CuttingList!E:E,0)))</f>
        <v/>
      </c>
    </row>
    <row r="1444" spans="1:58" x14ac:dyDescent="0.25">
      <c r="A1444" t="str">
        <f>IF(PResult!BJ1444="","",PResult!BJ1444)</f>
        <v/>
      </c>
      <c r="B1444" t="str">
        <f>IF(PResult!E1444="","",PResult!E1444)</f>
        <v/>
      </c>
      <c r="C1444" t="str">
        <f>IF(PResult!BZ1444="","",PResult!BZ1444)</f>
        <v/>
      </c>
      <c r="D1444" t="str">
        <f>IF(ISERROR(INDEX(Panaboard!B:B,MATCH(CONCATENATE(AZ1444,"-",C1444),Panaboard!Z:Z,0))),"",TRIM(INDEX(Panaboard!B:B,MATCH(CONCATENATE(AZ1444,"-",C1444),Panaboard!Z:Z,0))))</f>
        <v/>
      </c>
      <c r="E1444" t="str">
        <f t="shared" si="179"/>
        <v>xx0x0</v>
      </c>
      <c r="F1444" t="str">
        <f>IF(PResult!U1444="","",UPPER(TRIM(PResult!U1444)))</f>
        <v/>
      </c>
      <c r="G1444">
        <f>IF(OR(PResult!O1444="",PResult!O1444="(null)"),0,PResult!O1444)</f>
        <v>0</v>
      </c>
      <c r="H1444" t="str">
        <f>IF(ISERROR(INDEX(Panaboard!G:G,MATCH(CONCATENATE(AZ1444,"-",C1444),Panaboard!Z:Z,0))),"",INDEX(Panaboard!G:G,MATCH(CONCATENATE(AZ1444,"-",C1444),Panaboard!Z:Z,0)))</f>
        <v/>
      </c>
      <c r="I1444" t="str">
        <f>IF(PResult!J1444="","",PResult!J1444)</f>
        <v/>
      </c>
      <c r="J1444" t="str">
        <f>IF(PResult!K1444="","",PResult!K1444)</f>
        <v/>
      </c>
      <c r="K1444">
        <f>IF(OR(PResult!L1444="(null)",PResult!L1444=""),0,PResult!L1444)</f>
        <v>0</v>
      </c>
      <c r="L1444">
        <f>IF(OR(PResult!M1444="(null)",PResult!M1444=""),0,PResult!M1444)</f>
        <v>0</v>
      </c>
      <c r="M1444">
        <f t="shared" si="176"/>
        <v>0</v>
      </c>
      <c r="N1444" t="str">
        <f>TEXT(IF(ISERROR(INDEX(Panaboard!H:H,MATCH(CONCATENATE(AZ1444,"-",C1444),Panaboard!Z:Z,0))),"",INDEX(Panaboard!H:H,MATCH(CONCATENATE(AZ1444,"-",C1444),Panaboard!Z:Z,0))),"HH:MM")</f>
        <v/>
      </c>
      <c r="O1444" t="str">
        <f>TEXT(IF(ISERROR(INDEX(Panaboard!I:I,MATCH(CONCATENATE(AZ1444,"-",C1444),Panaboard!Z:Z,0))),"",INDEX(Panaboard!I:I,MATCH(CONCATENATE(AZ1444,"-",C1444),Panaboard!Z:Z,0))),"HH:MM")</f>
        <v/>
      </c>
      <c r="P1444" t="str">
        <f t="shared" si="177"/>
        <v/>
      </c>
      <c r="Q1444" t="str">
        <f>IF(ISERROR(INDEX(Panaboard!S:S,MATCH(CONCATENATE(AZ1444,"-",C1444),Panaboard!Z:Z,0))),"",INDEX(Panaboard!S:S,MATCH(CONCATENATE(AZ1444,"-",C1444),Panaboard!Z:Z,0)))</f>
        <v/>
      </c>
      <c r="R1444" t="str">
        <f>IF(ISERROR(INDEX(Panaboard!F:F,MATCH(CONCATENATE(AZ1444,"-",C1444),Panaboard!Z:Z,0))),"",INDEX(Panaboard!F:F,MATCH(CONCATENATE(AZ1444,"-",C1444),Panaboard!Z:Z,0)))</f>
        <v/>
      </c>
      <c r="S1444" t="str">
        <f t="shared" si="178"/>
        <v/>
      </c>
      <c r="T1444" t="str">
        <f>IF(ISERROR(INDEX(Panaboard!D:D,MATCH(CONCATENATE(AZ1444,"-",C1444),Panaboard!Z:Z,0))),"",INDEX(Panaboard!D:D,MATCH(CONCATENATE(AZ1444,"-",C1444),Panaboard!Z:Z,0)))</f>
        <v/>
      </c>
      <c r="U1444" t="str">
        <f>IF(ISERROR(INDEX(Panaboard!J:J,MATCH(CONCATENATE(AZ1444,"-",C1444),Panaboard!Z:Z,0))),"",INDEX(Panaboard!J:J,MATCH(CONCATENATE(AZ1444,"-",C1444),Panaboard!Z:Z,0)))</f>
        <v/>
      </c>
      <c r="V1444">
        <f>IF(PResult!BL1444="",0,PResult!BL1444)</f>
        <v>0</v>
      </c>
      <c r="W1444">
        <f>IF(PResult!BM1444="",0,PResult!BM1444)</f>
        <v>0</v>
      </c>
      <c r="X1444">
        <f>IF(OR(PResult!AE1444="",PResult!AE1444="(null)"),IF(OR(PResult!AD1444="",PResult!AD1444="(null)"),0,PResult!AD1444),PResult!AE1444)</f>
        <v>0</v>
      </c>
      <c r="Y1444" t="str">
        <f>IF(OR(PResult!V1444="",PResult!V1444="(null)"),"",PResult!V1444)</f>
        <v/>
      </c>
      <c r="Z1444" t="str">
        <f>CONCATENATE(PResult!BO1444,PResult!BP1444)</f>
        <v/>
      </c>
      <c r="AA1444" t="str">
        <f>IF(PResult!Y1444="","",PResult!Y1444)</f>
        <v/>
      </c>
      <c r="AB1444" t="str">
        <f>IF(PResult!BQ1444="","",PResult!BQ1444)</f>
        <v/>
      </c>
      <c r="AC1444" t="str">
        <f>IF(PResult!BR1444="","",PResult!BR1444)</f>
        <v/>
      </c>
      <c r="AD1444" t="str">
        <f>IF(PResult!BS1444="","",PResult!BS1444)</f>
        <v/>
      </c>
      <c r="AE1444" t="str">
        <f>IF(PResult!BN1444="","",PResult!BN1444)</f>
        <v/>
      </c>
      <c r="AF1444" t="str">
        <f>IF(PResult!BT1444="","",PResult!BT1444)</f>
        <v/>
      </c>
      <c r="AG1444" t="str">
        <f>IF(PResult!BU1444="","",PResult!BU1444)</f>
        <v/>
      </c>
      <c r="AH1444" t="str">
        <f>IF(PResult!BV1444="","",PResult!BV1444)</f>
        <v/>
      </c>
      <c r="AI1444" t="str">
        <f>TEXT(IF(ISERROR(INDEX(Panaboard!L:L,MATCH(CONCATENATE(AZ1444,"-",C1444),Panaboard!Z:Z,0))),"",INDEX(Panaboard!L:L,MATCH(CONCATENATE(AZ1444,"-",C1444),Panaboard!Z:Z,0))),"HH:MM")</f>
        <v/>
      </c>
      <c r="AJ1444" t="str">
        <f>TEXT(IF(ISERROR(INDEX(Panaboard!M:M,MATCH(CONCATENATE(AZ1444,"-",C1444),Panaboard!Z:Z,0))),"",INDEX(Panaboard!M:M,MATCH(CONCATENATE(AZ1444,"-",C1444),Panaboard!Z:Z,0))),"HH:MM")</f>
        <v/>
      </c>
      <c r="AK1444" t="str">
        <f>IF(PResult!BY1444="","",PResult!BY1444)</f>
        <v/>
      </c>
      <c r="AL1444">
        <f>IF(PResult!P1444="",0,PResult!P1444)</f>
        <v>0</v>
      </c>
      <c r="AM1444" t="str">
        <f>IF(ISERROR(INDEX(Panaboard!N:N,MATCH(CONCATENATE(AZ1444,"-",C1444),Panaboard!Z:Z,0))),"",INDEX(Panaboard!N:N,MATCH(CONCATENATE(AZ1444,"-",C1444),Panaboard!Z:Z,0)))</f>
        <v/>
      </c>
      <c r="AN1444" t="str">
        <f>IF(ISERROR(INDEX(Panaboard!O:O,MATCH(CONCATENATE(AZ1444,"-",C1444),Panaboard!Z:Z,0))),"",INDEX(Panaboard!O:O,MATCH(CONCATENATE(AZ1444,"-",C1444),Panaboard!Z:Z,0)))</f>
        <v/>
      </c>
      <c r="AO1444" t="str">
        <f>IF(ISERROR(INDEX(Panaboard!P:P,MATCH(CONCATENATE(AZ1444,"-",C1444),Panaboard!Z:Z,0))),"",INDEX(Panaboard!P:P,MATCH(CONCATENATE(AZ1444,"-",C1444),Panaboard!Z:Z,0)))</f>
        <v/>
      </c>
      <c r="AP1444" t="str">
        <f>IF(ISERROR(INDEX(Panaboard!Q:Q,MATCH(CONCATENATE(AZ1444,"-",C1444),Panaboard!Z:Z,0))),"",INDEX(Panaboard!Q:Q,MATCH(CONCATENATE(AZ1444,"-",C1444),Panaboard!Z:Z,0)))</f>
        <v/>
      </c>
      <c r="AR1444" t="str">
        <f>IF(PResult!BW1444="","",PResult!BW1444)</f>
        <v/>
      </c>
      <c r="AS1444" t="str">
        <f>IF(PResult!BX1444="","",PResult!BX1444)</f>
        <v/>
      </c>
      <c r="AT1444" t="str">
        <f>IF(ISERROR(INDEX(Panaboard!K:K,MATCH(CONCATENATE(AZ1444,"-",C1444),Panaboard!Z:Z,0))),"",INDEX(Panaboard!K:K,MATCH(CONCATENATE(AZ1444,"-",C1444),Panaboard!Z:Z,0)))</f>
        <v/>
      </c>
      <c r="AU1444" t="str">
        <f>IF(ISERROR(INDEX(Panaboard!U:U,MATCH(CONCATENATE(AZ1444,"-",C1444),Panaboard!Z:Z,0))),"",INDEX(Panaboard!U:U,MATCH(CONCATENATE(AZ1444,"-",C1444),Panaboard!Z:Z,0)))</f>
        <v/>
      </c>
      <c r="AV1444" t="str">
        <f>IF(ISERROR(INDEX(Panaboard!W:W,MATCH(CONCATENATE(AZ1444,"-",C1444),Panaboard!Z:Z,0))),"",INDEX(Panaboard!W:W,MATCH(CONCATENATE(AZ1444,"-",C1444),Panaboard!Z:Z,0)))</f>
        <v/>
      </c>
      <c r="AW1444" t="str">
        <f>IF(ISERROR(INDEX(Panaboard!X:X,MATCH(CONCATENATE(AZ1444,"-",C1444),Panaboard!Z:Z,0))),"",INDEX(Panaboard!X:X,MATCH(CONCATENATE(AZ1444,"-",C1444),Panaboard!Z:Z,0)))</f>
        <v/>
      </c>
      <c r="AX1444" t="str">
        <f>IF(ISERROR(INDEX(Panaboard!AA:AA,MATCH(CONCATENATE(AZ1444,"-",C1444),Panaboard!Z:Z,0))),"",INDEX(Panaboard!AA:AA,MATCH(CONCATENATE(AZ1444,"-",C1444),Panaboard!Z:Z,0)))</f>
        <v/>
      </c>
      <c r="AY1444" t="str">
        <f>IF(ISERROR(INDEX(Panaboard!AB:AB,MATCH(CONCATENATE(AZ1444,"-",C1444),Panaboard!Z:Z,0))),"",INDEX(Panaboard!AB:AB,MATCH(CONCATENATE(AZ1444,"-",C1444),Panaboard!Z:Z,0)))</f>
        <v/>
      </c>
      <c r="AZ1444" t="str">
        <f t="shared" si="180"/>
        <v/>
      </c>
      <c r="BA1444" t="str">
        <f>IF(ISERROR(INDEX(Panaboard!E:E,MATCH(CONCATENATE(AZ1444,"-",C1444),Panaboard!Z:Z,0))),"",INDEX(Panaboard!E:E,MATCH(CONCATENATE(AZ1444,"-",C1444),Panaboard!Z:Z,0)))</f>
        <v/>
      </c>
      <c r="BB1444" t="str">
        <f>IF(ISERROR(INDEX(Panaboard!AC:AC,MATCH(CONCATENATE(AZ1444,"-",C1444),Panaboard!Z:Z,0))),"",INDEX(Panaboard!AC:AC,MATCH(CONCATENATE(AZ1444,"-",C1444),Panaboard!Z:Z,0)))</f>
        <v/>
      </c>
      <c r="BC1444" t="str">
        <f t="shared" si="181"/>
        <v/>
      </c>
      <c r="BD1444" t="str">
        <f t="shared" si="182"/>
        <v/>
      </c>
      <c r="BE1444" t="str">
        <f t="shared" si="183"/>
        <v>xx0x0</v>
      </c>
      <c r="BF1444" t="str">
        <f>IF(ISERROR(INDEX(CuttingList!F:F,MATCH(CONCATENATE(A1444,"-",C1444),CuttingList!E:E,0))),"",INDEX(CuttingList!F:F,MATCH(CONCATENATE(A1444,"-",C1444),CuttingList!E:E,0)))</f>
        <v/>
      </c>
    </row>
    <row r="1445" spans="1:58" x14ac:dyDescent="0.25">
      <c r="A1445" t="str">
        <f>IF(PResult!BJ1445="","",PResult!BJ1445)</f>
        <v/>
      </c>
      <c r="B1445" t="str">
        <f>IF(PResult!E1445="","",PResult!E1445)</f>
        <v/>
      </c>
      <c r="C1445" t="str">
        <f>IF(PResult!BZ1445="","",PResult!BZ1445)</f>
        <v/>
      </c>
      <c r="D1445" t="str">
        <f>IF(ISERROR(INDEX(Panaboard!B:B,MATCH(CONCATENATE(AZ1445,"-",C1445),Panaboard!Z:Z,0))),"",TRIM(INDEX(Panaboard!B:B,MATCH(CONCATENATE(AZ1445,"-",C1445),Panaboard!Z:Z,0))))</f>
        <v/>
      </c>
      <c r="E1445" t="str">
        <f t="shared" si="179"/>
        <v>xx0x0</v>
      </c>
      <c r="F1445" t="str">
        <f>IF(PResult!U1445="","",UPPER(TRIM(PResult!U1445)))</f>
        <v/>
      </c>
      <c r="G1445">
        <f>IF(OR(PResult!O1445="",PResult!O1445="(null)"),0,PResult!O1445)</f>
        <v>0</v>
      </c>
      <c r="H1445" t="str">
        <f>IF(ISERROR(INDEX(Panaboard!G:G,MATCH(CONCATENATE(AZ1445,"-",C1445),Panaboard!Z:Z,0))),"",INDEX(Panaboard!G:G,MATCH(CONCATENATE(AZ1445,"-",C1445),Panaboard!Z:Z,0)))</f>
        <v/>
      </c>
      <c r="I1445" t="str">
        <f>IF(PResult!J1445="","",PResult!J1445)</f>
        <v/>
      </c>
      <c r="J1445" t="str">
        <f>IF(PResult!K1445="","",PResult!K1445)</f>
        <v/>
      </c>
      <c r="K1445">
        <f>IF(OR(PResult!L1445="(null)",PResult!L1445=""),0,PResult!L1445)</f>
        <v>0</v>
      </c>
      <c r="L1445">
        <f>IF(OR(PResult!M1445="(null)",PResult!M1445=""),0,PResult!M1445)</f>
        <v>0</v>
      </c>
      <c r="M1445">
        <f t="shared" si="176"/>
        <v>0</v>
      </c>
      <c r="N1445" t="str">
        <f>TEXT(IF(ISERROR(INDEX(Panaboard!H:H,MATCH(CONCATENATE(AZ1445,"-",C1445),Panaboard!Z:Z,0))),"",INDEX(Panaboard!H:H,MATCH(CONCATENATE(AZ1445,"-",C1445),Panaboard!Z:Z,0))),"HH:MM")</f>
        <v/>
      </c>
      <c r="O1445" t="str">
        <f>TEXT(IF(ISERROR(INDEX(Panaboard!I:I,MATCH(CONCATENATE(AZ1445,"-",C1445),Panaboard!Z:Z,0))),"",INDEX(Panaboard!I:I,MATCH(CONCATENATE(AZ1445,"-",C1445),Panaboard!Z:Z,0))),"HH:MM")</f>
        <v/>
      </c>
      <c r="P1445" t="str">
        <f t="shared" si="177"/>
        <v/>
      </c>
      <c r="Q1445" t="str">
        <f>IF(ISERROR(INDEX(Panaboard!S:S,MATCH(CONCATENATE(AZ1445,"-",C1445),Panaboard!Z:Z,0))),"",INDEX(Panaboard!S:S,MATCH(CONCATENATE(AZ1445,"-",C1445),Panaboard!Z:Z,0)))</f>
        <v/>
      </c>
      <c r="R1445" t="str">
        <f>IF(ISERROR(INDEX(Panaboard!F:F,MATCH(CONCATENATE(AZ1445,"-",C1445),Panaboard!Z:Z,0))),"",INDEX(Panaboard!F:F,MATCH(CONCATENATE(AZ1445,"-",C1445),Panaboard!Z:Z,0)))</f>
        <v/>
      </c>
      <c r="S1445" t="str">
        <f t="shared" si="178"/>
        <v/>
      </c>
      <c r="T1445" t="str">
        <f>IF(ISERROR(INDEX(Panaboard!D:D,MATCH(CONCATENATE(AZ1445,"-",C1445),Panaboard!Z:Z,0))),"",INDEX(Panaboard!D:D,MATCH(CONCATENATE(AZ1445,"-",C1445),Panaboard!Z:Z,0)))</f>
        <v/>
      </c>
      <c r="U1445" t="str">
        <f>IF(ISERROR(INDEX(Panaboard!J:J,MATCH(CONCATENATE(AZ1445,"-",C1445),Panaboard!Z:Z,0))),"",INDEX(Panaboard!J:J,MATCH(CONCATENATE(AZ1445,"-",C1445),Panaboard!Z:Z,0)))</f>
        <v/>
      </c>
      <c r="V1445">
        <f>IF(PResult!BL1445="",0,PResult!BL1445)</f>
        <v>0</v>
      </c>
      <c r="W1445">
        <f>IF(PResult!BM1445="",0,PResult!BM1445)</f>
        <v>0</v>
      </c>
      <c r="X1445">
        <f>IF(OR(PResult!AE1445="",PResult!AE1445="(null)"),IF(OR(PResult!AD1445="",PResult!AD1445="(null)"),0,PResult!AD1445),PResult!AE1445)</f>
        <v>0</v>
      </c>
      <c r="Y1445" t="str">
        <f>IF(OR(PResult!V1445="",PResult!V1445="(null)"),"",PResult!V1445)</f>
        <v/>
      </c>
      <c r="Z1445" t="str">
        <f>CONCATENATE(PResult!BO1445,PResult!BP1445)</f>
        <v/>
      </c>
      <c r="AA1445" t="str">
        <f>IF(PResult!Y1445="","",PResult!Y1445)</f>
        <v/>
      </c>
      <c r="AB1445" t="str">
        <f>IF(PResult!BQ1445="","",PResult!BQ1445)</f>
        <v/>
      </c>
      <c r="AC1445" t="str">
        <f>IF(PResult!BR1445="","",PResult!BR1445)</f>
        <v/>
      </c>
      <c r="AD1445" t="str">
        <f>IF(PResult!BS1445="","",PResult!BS1445)</f>
        <v/>
      </c>
      <c r="AE1445" t="str">
        <f>IF(PResult!BN1445="","",PResult!BN1445)</f>
        <v/>
      </c>
      <c r="AF1445" t="str">
        <f>IF(PResult!BT1445="","",PResult!BT1445)</f>
        <v/>
      </c>
      <c r="AG1445" t="str">
        <f>IF(PResult!BU1445="","",PResult!BU1445)</f>
        <v/>
      </c>
      <c r="AH1445" t="str">
        <f>IF(PResult!BV1445="","",PResult!BV1445)</f>
        <v/>
      </c>
      <c r="AI1445" t="str">
        <f>TEXT(IF(ISERROR(INDEX(Panaboard!L:L,MATCH(CONCATENATE(AZ1445,"-",C1445),Panaboard!Z:Z,0))),"",INDEX(Panaboard!L:L,MATCH(CONCATENATE(AZ1445,"-",C1445),Panaboard!Z:Z,0))),"HH:MM")</f>
        <v/>
      </c>
      <c r="AJ1445" t="str">
        <f>TEXT(IF(ISERROR(INDEX(Panaboard!M:M,MATCH(CONCATENATE(AZ1445,"-",C1445),Panaboard!Z:Z,0))),"",INDEX(Panaboard!M:M,MATCH(CONCATENATE(AZ1445,"-",C1445),Panaboard!Z:Z,0))),"HH:MM")</f>
        <v/>
      </c>
      <c r="AK1445" t="str">
        <f>IF(PResult!BY1445="","",PResult!BY1445)</f>
        <v/>
      </c>
      <c r="AL1445">
        <f>IF(PResult!P1445="",0,PResult!P1445)</f>
        <v>0</v>
      </c>
      <c r="AM1445" t="str">
        <f>IF(ISERROR(INDEX(Panaboard!N:N,MATCH(CONCATENATE(AZ1445,"-",C1445),Panaboard!Z:Z,0))),"",INDEX(Panaboard!N:N,MATCH(CONCATENATE(AZ1445,"-",C1445),Panaboard!Z:Z,0)))</f>
        <v/>
      </c>
      <c r="AN1445" t="str">
        <f>IF(ISERROR(INDEX(Panaboard!O:O,MATCH(CONCATENATE(AZ1445,"-",C1445),Panaboard!Z:Z,0))),"",INDEX(Panaboard!O:O,MATCH(CONCATENATE(AZ1445,"-",C1445),Panaboard!Z:Z,0)))</f>
        <v/>
      </c>
      <c r="AO1445" t="str">
        <f>IF(ISERROR(INDEX(Panaboard!P:P,MATCH(CONCATENATE(AZ1445,"-",C1445),Panaboard!Z:Z,0))),"",INDEX(Panaboard!P:P,MATCH(CONCATENATE(AZ1445,"-",C1445),Panaboard!Z:Z,0)))</f>
        <v/>
      </c>
      <c r="AP1445" t="str">
        <f>IF(ISERROR(INDEX(Panaboard!Q:Q,MATCH(CONCATENATE(AZ1445,"-",C1445),Panaboard!Z:Z,0))),"",INDEX(Panaboard!Q:Q,MATCH(CONCATENATE(AZ1445,"-",C1445),Panaboard!Z:Z,0)))</f>
        <v/>
      </c>
      <c r="AR1445" t="str">
        <f>IF(PResult!BW1445="","",PResult!BW1445)</f>
        <v/>
      </c>
      <c r="AS1445" t="str">
        <f>IF(PResult!BX1445="","",PResult!BX1445)</f>
        <v/>
      </c>
      <c r="AT1445" t="str">
        <f>IF(ISERROR(INDEX(Panaboard!K:K,MATCH(CONCATENATE(AZ1445,"-",C1445),Panaboard!Z:Z,0))),"",INDEX(Panaboard!K:K,MATCH(CONCATENATE(AZ1445,"-",C1445),Panaboard!Z:Z,0)))</f>
        <v/>
      </c>
      <c r="AU1445" t="str">
        <f>IF(ISERROR(INDEX(Panaboard!U:U,MATCH(CONCATENATE(AZ1445,"-",C1445),Panaboard!Z:Z,0))),"",INDEX(Panaboard!U:U,MATCH(CONCATENATE(AZ1445,"-",C1445),Panaboard!Z:Z,0)))</f>
        <v/>
      </c>
      <c r="AV1445" t="str">
        <f>IF(ISERROR(INDEX(Panaboard!W:W,MATCH(CONCATENATE(AZ1445,"-",C1445),Panaboard!Z:Z,0))),"",INDEX(Panaboard!W:W,MATCH(CONCATENATE(AZ1445,"-",C1445),Panaboard!Z:Z,0)))</f>
        <v/>
      </c>
      <c r="AW1445" t="str">
        <f>IF(ISERROR(INDEX(Panaboard!X:X,MATCH(CONCATENATE(AZ1445,"-",C1445),Panaboard!Z:Z,0))),"",INDEX(Panaboard!X:X,MATCH(CONCATENATE(AZ1445,"-",C1445),Panaboard!Z:Z,0)))</f>
        <v/>
      </c>
      <c r="AX1445" t="str">
        <f>IF(ISERROR(INDEX(Panaboard!AA:AA,MATCH(CONCATENATE(AZ1445,"-",C1445),Panaboard!Z:Z,0))),"",INDEX(Panaboard!AA:AA,MATCH(CONCATENATE(AZ1445,"-",C1445),Panaboard!Z:Z,0)))</f>
        <v/>
      </c>
      <c r="AY1445" t="str">
        <f>IF(ISERROR(INDEX(Panaboard!AB:AB,MATCH(CONCATENATE(AZ1445,"-",C1445),Panaboard!Z:Z,0))),"",INDEX(Panaboard!AB:AB,MATCH(CONCATENATE(AZ1445,"-",C1445),Panaboard!Z:Z,0)))</f>
        <v/>
      </c>
      <c r="AZ1445" t="str">
        <f t="shared" si="180"/>
        <v/>
      </c>
      <c r="BA1445" t="str">
        <f>IF(ISERROR(INDEX(Panaboard!E:E,MATCH(CONCATENATE(AZ1445,"-",C1445),Panaboard!Z:Z,0))),"",INDEX(Panaboard!E:E,MATCH(CONCATENATE(AZ1445,"-",C1445),Panaboard!Z:Z,0)))</f>
        <v/>
      </c>
      <c r="BB1445" t="str">
        <f>IF(ISERROR(INDEX(Panaboard!AC:AC,MATCH(CONCATENATE(AZ1445,"-",C1445),Panaboard!Z:Z,0))),"",INDEX(Panaboard!AC:AC,MATCH(CONCATENATE(AZ1445,"-",C1445),Panaboard!Z:Z,0)))</f>
        <v/>
      </c>
      <c r="BC1445" t="str">
        <f t="shared" si="181"/>
        <v/>
      </c>
      <c r="BD1445" t="str">
        <f t="shared" si="182"/>
        <v/>
      </c>
      <c r="BE1445" t="str">
        <f t="shared" si="183"/>
        <v>xx0x0</v>
      </c>
      <c r="BF1445" t="str">
        <f>IF(ISERROR(INDEX(CuttingList!F:F,MATCH(CONCATENATE(A1445,"-",C1445),CuttingList!E:E,0))),"",INDEX(CuttingList!F:F,MATCH(CONCATENATE(A1445,"-",C1445),CuttingList!E:E,0)))</f>
        <v/>
      </c>
    </row>
    <row r="1446" spans="1:58" x14ac:dyDescent="0.25">
      <c r="A1446" t="str">
        <f>IF(PResult!BJ1446="","",PResult!BJ1446)</f>
        <v/>
      </c>
      <c r="B1446" t="str">
        <f>IF(PResult!E1446="","",PResult!E1446)</f>
        <v/>
      </c>
      <c r="C1446" t="str">
        <f>IF(PResult!BZ1446="","",PResult!BZ1446)</f>
        <v/>
      </c>
      <c r="D1446" t="str">
        <f>IF(ISERROR(INDEX(Panaboard!B:B,MATCH(CONCATENATE(AZ1446,"-",C1446),Panaboard!Z:Z,0))),"",TRIM(INDEX(Panaboard!B:B,MATCH(CONCATENATE(AZ1446,"-",C1446),Panaboard!Z:Z,0))))</f>
        <v/>
      </c>
      <c r="E1446" t="str">
        <f t="shared" si="179"/>
        <v>xx0x0</v>
      </c>
      <c r="F1446" t="str">
        <f>IF(PResult!U1446="","",UPPER(TRIM(PResult!U1446)))</f>
        <v/>
      </c>
      <c r="G1446">
        <f>IF(OR(PResult!O1446="",PResult!O1446="(null)"),0,PResult!O1446)</f>
        <v>0</v>
      </c>
      <c r="H1446" t="str">
        <f>IF(ISERROR(INDEX(Panaboard!G:G,MATCH(CONCATENATE(AZ1446,"-",C1446),Panaboard!Z:Z,0))),"",INDEX(Panaboard!G:G,MATCH(CONCATENATE(AZ1446,"-",C1446),Panaboard!Z:Z,0)))</f>
        <v/>
      </c>
      <c r="I1446" t="str">
        <f>IF(PResult!J1446="","",PResult!J1446)</f>
        <v/>
      </c>
      <c r="J1446" t="str">
        <f>IF(PResult!K1446="","",PResult!K1446)</f>
        <v/>
      </c>
      <c r="K1446">
        <f>IF(OR(PResult!L1446="(null)",PResult!L1446=""),0,PResult!L1446)</f>
        <v>0</v>
      </c>
      <c r="L1446">
        <f>IF(OR(PResult!M1446="(null)",PResult!M1446=""),0,PResult!M1446)</f>
        <v>0</v>
      </c>
      <c r="M1446">
        <f t="shared" si="176"/>
        <v>0</v>
      </c>
      <c r="N1446" t="str">
        <f>TEXT(IF(ISERROR(INDEX(Panaboard!H:H,MATCH(CONCATENATE(AZ1446,"-",C1446),Panaboard!Z:Z,0))),"",INDEX(Panaboard!H:H,MATCH(CONCATENATE(AZ1446,"-",C1446),Panaboard!Z:Z,0))),"HH:MM")</f>
        <v/>
      </c>
      <c r="O1446" t="str">
        <f>TEXT(IF(ISERROR(INDEX(Panaboard!I:I,MATCH(CONCATENATE(AZ1446,"-",C1446),Panaboard!Z:Z,0))),"",INDEX(Panaboard!I:I,MATCH(CONCATENATE(AZ1446,"-",C1446),Panaboard!Z:Z,0))),"HH:MM")</f>
        <v/>
      </c>
      <c r="P1446" t="str">
        <f t="shared" si="177"/>
        <v/>
      </c>
      <c r="Q1446" t="str">
        <f>IF(ISERROR(INDEX(Panaboard!S:S,MATCH(CONCATENATE(AZ1446,"-",C1446),Panaboard!Z:Z,0))),"",INDEX(Panaboard!S:S,MATCH(CONCATENATE(AZ1446,"-",C1446),Panaboard!Z:Z,0)))</f>
        <v/>
      </c>
      <c r="R1446" t="str">
        <f>IF(ISERROR(INDEX(Panaboard!F:F,MATCH(CONCATENATE(AZ1446,"-",C1446),Panaboard!Z:Z,0))),"",INDEX(Panaboard!F:F,MATCH(CONCATENATE(AZ1446,"-",C1446),Panaboard!Z:Z,0)))</f>
        <v/>
      </c>
      <c r="S1446" t="str">
        <f t="shared" si="178"/>
        <v/>
      </c>
      <c r="T1446" t="str">
        <f>IF(ISERROR(INDEX(Panaboard!D:D,MATCH(CONCATENATE(AZ1446,"-",C1446),Panaboard!Z:Z,0))),"",INDEX(Panaboard!D:D,MATCH(CONCATENATE(AZ1446,"-",C1446),Panaboard!Z:Z,0)))</f>
        <v/>
      </c>
      <c r="U1446" t="str">
        <f>IF(ISERROR(INDEX(Panaboard!J:J,MATCH(CONCATENATE(AZ1446,"-",C1446),Panaboard!Z:Z,0))),"",INDEX(Panaboard!J:J,MATCH(CONCATENATE(AZ1446,"-",C1446),Panaboard!Z:Z,0)))</f>
        <v/>
      </c>
      <c r="V1446">
        <f>IF(PResult!BL1446="",0,PResult!BL1446)</f>
        <v>0</v>
      </c>
      <c r="W1446">
        <f>IF(PResult!BM1446="",0,PResult!BM1446)</f>
        <v>0</v>
      </c>
      <c r="X1446">
        <f>IF(OR(PResult!AE1446="",PResult!AE1446="(null)"),IF(OR(PResult!AD1446="",PResult!AD1446="(null)"),0,PResult!AD1446),PResult!AE1446)</f>
        <v>0</v>
      </c>
      <c r="Y1446" t="str">
        <f>IF(OR(PResult!V1446="",PResult!V1446="(null)"),"",PResult!V1446)</f>
        <v/>
      </c>
      <c r="Z1446" t="str">
        <f>CONCATENATE(PResult!BO1446,PResult!BP1446)</f>
        <v/>
      </c>
      <c r="AA1446" t="str">
        <f>IF(PResult!Y1446="","",PResult!Y1446)</f>
        <v/>
      </c>
      <c r="AB1446" t="str">
        <f>IF(PResult!BQ1446="","",PResult!BQ1446)</f>
        <v/>
      </c>
      <c r="AC1446" t="str">
        <f>IF(PResult!BR1446="","",PResult!BR1446)</f>
        <v/>
      </c>
      <c r="AD1446" t="str">
        <f>IF(PResult!BS1446="","",PResult!BS1446)</f>
        <v/>
      </c>
      <c r="AE1446" t="str">
        <f>IF(PResult!BN1446="","",PResult!BN1446)</f>
        <v/>
      </c>
      <c r="AF1446" t="str">
        <f>IF(PResult!BT1446="","",PResult!BT1446)</f>
        <v/>
      </c>
      <c r="AG1446" t="str">
        <f>IF(PResult!BU1446="","",PResult!BU1446)</f>
        <v/>
      </c>
      <c r="AH1446" t="str">
        <f>IF(PResult!BV1446="","",PResult!BV1446)</f>
        <v/>
      </c>
      <c r="AI1446" t="str">
        <f>TEXT(IF(ISERROR(INDEX(Panaboard!L:L,MATCH(CONCATENATE(AZ1446,"-",C1446),Panaboard!Z:Z,0))),"",INDEX(Panaboard!L:L,MATCH(CONCATENATE(AZ1446,"-",C1446),Panaboard!Z:Z,0))),"HH:MM")</f>
        <v/>
      </c>
      <c r="AJ1446" t="str">
        <f>TEXT(IF(ISERROR(INDEX(Panaboard!M:M,MATCH(CONCATENATE(AZ1446,"-",C1446),Panaboard!Z:Z,0))),"",INDEX(Panaboard!M:M,MATCH(CONCATENATE(AZ1446,"-",C1446),Panaboard!Z:Z,0))),"HH:MM")</f>
        <v/>
      </c>
      <c r="AK1446" t="str">
        <f>IF(PResult!BY1446="","",PResult!BY1446)</f>
        <v/>
      </c>
      <c r="AL1446">
        <f>IF(PResult!P1446="",0,PResult!P1446)</f>
        <v>0</v>
      </c>
      <c r="AM1446" t="str">
        <f>IF(ISERROR(INDEX(Panaboard!N:N,MATCH(CONCATENATE(AZ1446,"-",C1446),Panaboard!Z:Z,0))),"",INDEX(Panaboard!N:N,MATCH(CONCATENATE(AZ1446,"-",C1446),Panaboard!Z:Z,0)))</f>
        <v/>
      </c>
      <c r="AN1446" t="str">
        <f>IF(ISERROR(INDEX(Panaboard!O:O,MATCH(CONCATENATE(AZ1446,"-",C1446),Panaboard!Z:Z,0))),"",INDEX(Panaboard!O:O,MATCH(CONCATENATE(AZ1446,"-",C1446),Panaboard!Z:Z,0)))</f>
        <v/>
      </c>
      <c r="AO1446" t="str">
        <f>IF(ISERROR(INDEX(Panaboard!P:P,MATCH(CONCATENATE(AZ1446,"-",C1446),Panaboard!Z:Z,0))),"",INDEX(Panaboard!P:P,MATCH(CONCATENATE(AZ1446,"-",C1446),Panaboard!Z:Z,0)))</f>
        <v/>
      </c>
      <c r="AP1446" t="str">
        <f>IF(ISERROR(INDEX(Panaboard!Q:Q,MATCH(CONCATENATE(AZ1446,"-",C1446),Panaboard!Z:Z,0))),"",INDEX(Panaboard!Q:Q,MATCH(CONCATENATE(AZ1446,"-",C1446),Panaboard!Z:Z,0)))</f>
        <v/>
      </c>
      <c r="AR1446" t="str">
        <f>IF(PResult!BW1446="","",PResult!BW1446)</f>
        <v/>
      </c>
      <c r="AS1446" t="str">
        <f>IF(PResult!BX1446="","",PResult!BX1446)</f>
        <v/>
      </c>
      <c r="AT1446" t="str">
        <f>IF(ISERROR(INDEX(Panaboard!K:K,MATCH(CONCATENATE(AZ1446,"-",C1446),Panaboard!Z:Z,0))),"",INDEX(Panaboard!K:K,MATCH(CONCATENATE(AZ1446,"-",C1446),Panaboard!Z:Z,0)))</f>
        <v/>
      </c>
      <c r="AU1446" t="str">
        <f>IF(ISERROR(INDEX(Panaboard!U:U,MATCH(CONCATENATE(AZ1446,"-",C1446),Panaboard!Z:Z,0))),"",INDEX(Panaboard!U:U,MATCH(CONCATENATE(AZ1446,"-",C1446),Panaboard!Z:Z,0)))</f>
        <v/>
      </c>
      <c r="AV1446" t="str">
        <f>IF(ISERROR(INDEX(Panaboard!W:W,MATCH(CONCATENATE(AZ1446,"-",C1446),Panaboard!Z:Z,0))),"",INDEX(Panaboard!W:W,MATCH(CONCATENATE(AZ1446,"-",C1446),Panaboard!Z:Z,0)))</f>
        <v/>
      </c>
      <c r="AW1446" t="str">
        <f>IF(ISERROR(INDEX(Panaboard!X:X,MATCH(CONCATENATE(AZ1446,"-",C1446),Panaboard!Z:Z,0))),"",INDEX(Panaboard!X:X,MATCH(CONCATENATE(AZ1446,"-",C1446),Panaboard!Z:Z,0)))</f>
        <v/>
      </c>
      <c r="AX1446" t="str">
        <f>IF(ISERROR(INDEX(Panaboard!AA:AA,MATCH(CONCATENATE(AZ1446,"-",C1446),Panaboard!Z:Z,0))),"",INDEX(Panaboard!AA:AA,MATCH(CONCATENATE(AZ1446,"-",C1446),Panaboard!Z:Z,0)))</f>
        <v/>
      </c>
      <c r="AY1446" t="str">
        <f>IF(ISERROR(INDEX(Panaboard!AB:AB,MATCH(CONCATENATE(AZ1446,"-",C1446),Panaboard!Z:Z,0))),"",INDEX(Panaboard!AB:AB,MATCH(CONCATENATE(AZ1446,"-",C1446),Panaboard!Z:Z,0)))</f>
        <v/>
      </c>
      <c r="AZ1446" t="str">
        <f t="shared" si="180"/>
        <v/>
      </c>
      <c r="BA1446" t="str">
        <f>IF(ISERROR(INDEX(Panaboard!E:E,MATCH(CONCATENATE(AZ1446,"-",C1446),Panaboard!Z:Z,0))),"",INDEX(Panaboard!E:E,MATCH(CONCATENATE(AZ1446,"-",C1446),Panaboard!Z:Z,0)))</f>
        <v/>
      </c>
      <c r="BB1446" t="str">
        <f>IF(ISERROR(INDEX(Panaboard!AC:AC,MATCH(CONCATENATE(AZ1446,"-",C1446),Panaboard!Z:Z,0))),"",INDEX(Panaboard!AC:AC,MATCH(CONCATENATE(AZ1446,"-",C1446),Panaboard!Z:Z,0)))</f>
        <v/>
      </c>
      <c r="BC1446" t="str">
        <f t="shared" si="181"/>
        <v/>
      </c>
      <c r="BD1446" t="str">
        <f t="shared" si="182"/>
        <v/>
      </c>
      <c r="BE1446" t="str">
        <f t="shared" si="183"/>
        <v>xx0x0</v>
      </c>
      <c r="BF1446" t="str">
        <f>IF(ISERROR(INDEX(CuttingList!F:F,MATCH(CONCATENATE(A1446,"-",C1446),CuttingList!E:E,0))),"",INDEX(CuttingList!F:F,MATCH(CONCATENATE(A1446,"-",C1446),CuttingList!E:E,0)))</f>
        <v/>
      </c>
    </row>
    <row r="1447" spans="1:58" x14ac:dyDescent="0.25">
      <c r="A1447" t="str">
        <f>IF(PResult!BJ1447="","",PResult!BJ1447)</f>
        <v/>
      </c>
      <c r="B1447" t="str">
        <f>IF(PResult!E1447="","",PResult!E1447)</f>
        <v/>
      </c>
      <c r="C1447" t="str">
        <f>IF(PResult!BZ1447="","",PResult!BZ1447)</f>
        <v/>
      </c>
      <c r="D1447" t="str">
        <f>IF(ISERROR(INDEX(Panaboard!B:B,MATCH(CONCATENATE(AZ1447,"-",C1447),Panaboard!Z:Z,0))),"",TRIM(INDEX(Panaboard!B:B,MATCH(CONCATENATE(AZ1447,"-",C1447),Panaboard!Z:Z,0))))</f>
        <v/>
      </c>
      <c r="E1447" t="str">
        <f t="shared" si="179"/>
        <v>xx0x0</v>
      </c>
      <c r="F1447" t="str">
        <f>IF(PResult!U1447="","",UPPER(TRIM(PResult!U1447)))</f>
        <v/>
      </c>
      <c r="G1447">
        <f>IF(OR(PResult!O1447="",PResult!O1447="(null)"),0,PResult!O1447)</f>
        <v>0</v>
      </c>
      <c r="H1447" t="str">
        <f>IF(ISERROR(INDEX(Panaboard!G:G,MATCH(CONCATENATE(AZ1447,"-",C1447),Panaboard!Z:Z,0))),"",INDEX(Panaboard!G:G,MATCH(CONCATENATE(AZ1447,"-",C1447),Panaboard!Z:Z,0)))</f>
        <v/>
      </c>
      <c r="I1447" t="str">
        <f>IF(PResult!J1447="","",PResult!J1447)</f>
        <v/>
      </c>
      <c r="J1447" t="str">
        <f>IF(PResult!K1447="","",PResult!K1447)</f>
        <v/>
      </c>
      <c r="K1447">
        <f>IF(OR(PResult!L1447="(null)",PResult!L1447=""),0,PResult!L1447)</f>
        <v>0</v>
      </c>
      <c r="L1447">
        <f>IF(OR(PResult!M1447="(null)",PResult!M1447=""),0,PResult!M1447)</f>
        <v>0</v>
      </c>
      <c r="M1447">
        <f t="shared" si="176"/>
        <v>0</v>
      </c>
      <c r="N1447" t="str">
        <f>TEXT(IF(ISERROR(INDEX(Panaboard!H:H,MATCH(CONCATENATE(AZ1447,"-",C1447),Panaboard!Z:Z,0))),"",INDEX(Panaboard!H:H,MATCH(CONCATENATE(AZ1447,"-",C1447),Panaboard!Z:Z,0))),"HH:MM")</f>
        <v/>
      </c>
      <c r="O1447" t="str">
        <f>TEXT(IF(ISERROR(INDEX(Panaboard!I:I,MATCH(CONCATENATE(AZ1447,"-",C1447),Panaboard!Z:Z,0))),"",INDEX(Panaboard!I:I,MATCH(CONCATENATE(AZ1447,"-",C1447),Panaboard!Z:Z,0))),"HH:MM")</f>
        <v/>
      </c>
      <c r="P1447" t="str">
        <f t="shared" si="177"/>
        <v/>
      </c>
      <c r="Q1447" t="str">
        <f>IF(ISERROR(INDEX(Panaboard!S:S,MATCH(CONCATENATE(AZ1447,"-",C1447),Panaboard!Z:Z,0))),"",INDEX(Panaboard!S:S,MATCH(CONCATENATE(AZ1447,"-",C1447),Panaboard!Z:Z,0)))</f>
        <v/>
      </c>
      <c r="R1447" t="str">
        <f>IF(ISERROR(INDEX(Panaboard!F:F,MATCH(CONCATENATE(AZ1447,"-",C1447),Panaboard!Z:Z,0))),"",INDEX(Panaboard!F:F,MATCH(CONCATENATE(AZ1447,"-",C1447),Panaboard!Z:Z,0)))</f>
        <v/>
      </c>
      <c r="S1447" t="str">
        <f t="shared" si="178"/>
        <v/>
      </c>
      <c r="T1447" t="str">
        <f>IF(ISERROR(INDEX(Panaboard!D:D,MATCH(CONCATENATE(AZ1447,"-",C1447),Panaboard!Z:Z,0))),"",INDEX(Panaboard!D:D,MATCH(CONCATENATE(AZ1447,"-",C1447),Panaboard!Z:Z,0)))</f>
        <v/>
      </c>
      <c r="U1447" t="str">
        <f>IF(ISERROR(INDEX(Panaboard!J:J,MATCH(CONCATENATE(AZ1447,"-",C1447),Panaboard!Z:Z,0))),"",INDEX(Panaboard!J:J,MATCH(CONCATENATE(AZ1447,"-",C1447),Panaboard!Z:Z,0)))</f>
        <v/>
      </c>
      <c r="V1447">
        <f>IF(PResult!BL1447="",0,PResult!BL1447)</f>
        <v>0</v>
      </c>
      <c r="W1447">
        <f>IF(PResult!BM1447="",0,PResult!BM1447)</f>
        <v>0</v>
      </c>
      <c r="X1447">
        <f>IF(OR(PResult!AE1447="",PResult!AE1447="(null)"),IF(OR(PResult!AD1447="",PResult!AD1447="(null)"),0,PResult!AD1447),PResult!AE1447)</f>
        <v>0</v>
      </c>
      <c r="Y1447" t="str">
        <f>IF(OR(PResult!V1447="",PResult!V1447="(null)"),"",PResult!V1447)</f>
        <v/>
      </c>
      <c r="Z1447" t="str">
        <f>CONCATENATE(PResult!BO1447,PResult!BP1447)</f>
        <v/>
      </c>
      <c r="AA1447" t="str">
        <f>IF(PResult!Y1447="","",PResult!Y1447)</f>
        <v/>
      </c>
      <c r="AB1447" t="str">
        <f>IF(PResult!BQ1447="","",PResult!BQ1447)</f>
        <v/>
      </c>
      <c r="AC1447" t="str">
        <f>IF(PResult!BR1447="","",PResult!BR1447)</f>
        <v/>
      </c>
      <c r="AD1447" t="str">
        <f>IF(PResult!BS1447="","",PResult!BS1447)</f>
        <v/>
      </c>
      <c r="AE1447" t="str">
        <f>IF(PResult!BN1447="","",PResult!BN1447)</f>
        <v/>
      </c>
      <c r="AF1447" t="str">
        <f>IF(PResult!BT1447="","",PResult!BT1447)</f>
        <v/>
      </c>
      <c r="AG1447" t="str">
        <f>IF(PResult!BU1447="","",PResult!BU1447)</f>
        <v/>
      </c>
      <c r="AH1447" t="str">
        <f>IF(PResult!BV1447="","",PResult!BV1447)</f>
        <v/>
      </c>
      <c r="AI1447" t="str">
        <f>TEXT(IF(ISERROR(INDEX(Panaboard!L:L,MATCH(CONCATENATE(AZ1447,"-",C1447),Panaboard!Z:Z,0))),"",INDEX(Panaboard!L:L,MATCH(CONCATENATE(AZ1447,"-",C1447),Panaboard!Z:Z,0))),"HH:MM")</f>
        <v/>
      </c>
      <c r="AJ1447" t="str">
        <f>TEXT(IF(ISERROR(INDEX(Panaboard!M:M,MATCH(CONCATENATE(AZ1447,"-",C1447),Panaboard!Z:Z,0))),"",INDEX(Panaboard!M:M,MATCH(CONCATENATE(AZ1447,"-",C1447),Panaboard!Z:Z,0))),"HH:MM")</f>
        <v/>
      </c>
      <c r="AK1447" t="str">
        <f>IF(PResult!BY1447="","",PResult!BY1447)</f>
        <v/>
      </c>
      <c r="AL1447">
        <f>IF(PResult!P1447="",0,PResult!P1447)</f>
        <v>0</v>
      </c>
      <c r="AM1447" t="str">
        <f>IF(ISERROR(INDEX(Panaboard!N:N,MATCH(CONCATENATE(AZ1447,"-",C1447),Panaboard!Z:Z,0))),"",INDEX(Panaboard!N:N,MATCH(CONCATENATE(AZ1447,"-",C1447),Panaboard!Z:Z,0)))</f>
        <v/>
      </c>
      <c r="AN1447" t="str">
        <f>IF(ISERROR(INDEX(Panaboard!O:O,MATCH(CONCATENATE(AZ1447,"-",C1447),Panaboard!Z:Z,0))),"",INDEX(Panaboard!O:O,MATCH(CONCATENATE(AZ1447,"-",C1447),Panaboard!Z:Z,0)))</f>
        <v/>
      </c>
      <c r="AO1447" t="str">
        <f>IF(ISERROR(INDEX(Panaboard!P:P,MATCH(CONCATENATE(AZ1447,"-",C1447),Panaboard!Z:Z,0))),"",INDEX(Panaboard!P:P,MATCH(CONCATENATE(AZ1447,"-",C1447),Panaboard!Z:Z,0)))</f>
        <v/>
      </c>
      <c r="AP1447" t="str">
        <f>IF(ISERROR(INDEX(Panaboard!Q:Q,MATCH(CONCATENATE(AZ1447,"-",C1447),Panaboard!Z:Z,0))),"",INDEX(Panaboard!Q:Q,MATCH(CONCATENATE(AZ1447,"-",C1447),Panaboard!Z:Z,0)))</f>
        <v/>
      </c>
      <c r="AR1447" t="str">
        <f>IF(PResult!BW1447="","",PResult!BW1447)</f>
        <v/>
      </c>
      <c r="AS1447" t="str">
        <f>IF(PResult!BX1447="","",PResult!BX1447)</f>
        <v/>
      </c>
      <c r="AT1447" t="str">
        <f>IF(ISERROR(INDEX(Panaboard!K:K,MATCH(CONCATENATE(AZ1447,"-",C1447),Panaboard!Z:Z,0))),"",INDEX(Panaboard!K:K,MATCH(CONCATENATE(AZ1447,"-",C1447),Panaboard!Z:Z,0)))</f>
        <v/>
      </c>
      <c r="AU1447" t="str">
        <f>IF(ISERROR(INDEX(Panaboard!U:U,MATCH(CONCATENATE(AZ1447,"-",C1447),Panaboard!Z:Z,0))),"",INDEX(Panaboard!U:U,MATCH(CONCATENATE(AZ1447,"-",C1447),Panaboard!Z:Z,0)))</f>
        <v/>
      </c>
      <c r="AV1447" t="str">
        <f>IF(ISERROR(INDEX(Panaboard!W:W,MATCH(CONCATENATE(AZ1447,"-",C1447),Panaboard!Z:Z,0))),"",INDEX(Panaboard!W:W,MATCH(CONCATENATE(AZ1447,"-",C1447),Panaboard!Z:Z,0)))</f>
        <v/>
      </c>
      <c r="AW1447" t="str">
        <f>IF(ISERROR(INDEX(Panaboard!X:X,MATCH(CONCATENATE(AZ1447,"-",C1447),Panaboard!Z:Z,0))),"",INDEX(Panaboard!X:X,MATCH(CONCATENATE(AZ1447,"-",C1447),Panaboard!Z:Z,0)))</f>
        <v/>
      </c>
      <c r="AX1447" t="str">
        <f>IF(ISERROR(INDEX(Panaboard!AA:AA,MATCH(CONCATENATE(AZ1447,"-",C1447),Panaboard!Z:Z,0))),"",INDEX(Panaboard!AA:AA,MATCH(CONCATENATE(AZ1447,"-",C1447),Panaboard!Z:Z,0)))</f>
        <v/>
      </c>
      <c r="AY1447" t="str">
        <f>IF(ISERROR(INDEX(Panaboard!AB:AB,MATCH(CONCATENATE(AZ1447,"-",C1447),Panaboard!Z:Z,0))),"",INDEX(Panaboard!AB:AB,MATCH(CONCATENATE(AZ1447,"-",C1447),Panaboard!Z:Z,0)))</f>
        <v/>
      </c>
      <c r="AZ1447" t="str">
        <f t="shared" si="180"/>
        <v/>
      </c>
      <c r="BA1447" t="str">
        <f>IF(ISERROR(INDEX(Panaboard!E:E,MATCH(CONCATENATE(AZ1447,"-",C1447),Panaboard!Z:Z,0))),"",INDEX(Panaboard!E:E,MATCH(CONCATENATE(AZ1447,"-",C1447),Panaboard!Z:Z,0)))</f>
        <v/>
      </c>
      <c r="BB1447" t="str">
        <f>IF(ISERROR(INDEX(Panaboard!AC:AC,MATCH(CONCATENATE(AZ1447,"-",C1447),Panaboard!Z:Z,0))),"",INDEX(Panaboard!AC:AC,MATCH(CONCATENATE(AZ1447,"-",C1447),Panaboard!Z:Z,0)))</f>
        <v/>
      </c>
      <c r="BC1447" t="str">
        <f t="shared" si="181"/>
        <v/>
      </c>
      <c r="BD1447" t="str">
        <f t="shared" si="182"/>
        <v/>
      </c>
      <c r="BE1447" t="str">
        <f t="shared" si="183"/>
        <v>xx0x0</v>
      </c>
      <c r="BF1447" t="str">
        <f>IF(ISERROR(INDEX(CuttingList!F:F,MATCH(CONCATENATE(A1447,"-",C1447),CuttingList!E:E,0))),"",INDEX(CuttingList!F:F,MATCH(CONCATENATE(A1447,"-",C1447),CuttingList!E:E,0)))</f>
        <v/>
      </c>
    </row>
    <row r="1448" spans="1:58" x14ac:dyDescent="0.25">
      <c r="A1448" t="str">
        <f>IF(PResult!BJ1448="","",PResult!BJ1448)</f>
        <v/>
      </c>
      <c r="B1448" t="str">
        <f>IF(PResult!E1448="","",PResult!E1448)</f>
        <v/>
      </c>
      <c r="C1448" t="str">
        <f>IF(PResult!BZ1448="","",PResult!BZ1448)</f>
        <v/>
      </c>
      <c r="D1448" t="str">
        <f>IF(ISERROR(INDEX(Panaboard!B:B,MATCH(CONCATENATE(AZ1448,"-",C1448),Panaboard!Z:Z,0))),"",TRIM(INDEX(Panaboard!B:B,MATCH(CONCATENATE(AZ1448,"-",C1448),Panaboard!Z:Z,0))))</f>
        <v/>
      </c>
      <c r="E1448" t="str">
        <f t="shared" si="179"/>
        <v>xx0x0</v>
      </c>
      <c r="F1448" t="str">
        <f>IF(PResult!U1448="","",UPPER(TRIM(PResult!U1448)))</f>
        <v/>
      </c>
      <c r="G1448">
        <f>IF(OR(PResult!O1448="",PResult!O1448="(null)"),0,PResult!O1448)</f>
        <v>0</v>
      </c>
      <c r="H1448" t="str">
        <f>IF(ISERROR(INDEX(Panaboard!G:G,MATCH(CONCATENATE(AZ1448,"-",C1448),Panaboard!Z:Z,0))),"",INDEX(Panaboard!G:G,MATCH(CONCATENATE(AZ1448,"-",C1448),Panaboard!Z:Z,0)))</f>
        <v/>
      </c>
      <c r="I1448" t="str">
        <f>IF(PResult!J1448="","",PResult!J1448)</f>
        <v/>
      </c>
      <c r="J1448" t="str">
        <f>IF(PResult!K1448="","",PResult!K1448)</f>
        <v/>
      </c>
      <c r="K1448">
        <f>IF(OR(PResult!L1448="(null)",PResult!L1448=""),0,PResult!L1448)</f>
        <v>0</v>
      </c>
      <c r="L1448">
        <f>IF(OR(PResult!M1448="(null)",PResult!M1448=""),0,PResult!M1448)</f>
        <v>0</v>
      </c>
      <c r="M1448">
        <f t="shared" si="176"/>
        <v>0</v>
      </c>
      <c r="N1448" t="str">
        <f>TEXT(IF(ISERROR(INDEX(Panaboard!H:H,MATCH(CONCATENATE(AZ1448,"-",C1448),Panaboard!Z:Z,0))),"",INDEX(Panaboard!H:H,MATCH(CONCATENATE(AZ1448,"-",C1448),Panaboard!Z:Z,0))),"HH:MM")</f>
        <v/>
      </c>
      <c r="O1448" t="str">
        <f>TEXT(IF(ISERROR(INDEX(Panaboard!I:I,MATCH(CONCATENATE(AZ1448,"-",C1448),Panaboard!Z:Z,0))),"",INDEX(Panaboard!I:I,MATCH(CONCATENATE(AZ1448,"-",C1448),Panaboard!Z:Z,0))),"HH:MM")</f>
        <v/>
      </c>
      <c r="P1448" t="str">
        <f t="shared" si="177"/>
        <v/>
      </c>
      <c r="Q1448" t="str">
        <f>IF(ISERROR(INDEX(Panaboard!S:S,MATCH(CONCATENATE(AZ1448,"-",C1448),Panaboard!Z:Z,0))),"",INDEX(Panaboard!S:S,MATCH(CONCATENATE(AZ1448,"-",C1448),Panaboard!Z:Z,0)))</f>
        <v/>
      </c>
      <c r="R1448" t="str">
        <f>IF(ISERROR(INDEX(Panaboard!F:F,MATCH(CONCATENATE(AZ1448,"-",C1448),Panaboard!Z:Z,0))),"",INDEX(Panaboard!F:F,MATCH(CONCATENATE(AZ1448,"-",C1448),Panaboard!Z:Z,0)))</f>
        <v/>
      </c>
      <c r="S1448" t="str">
        <f t="shared" si="178"/>
        <v/>
      </c>
      <c r="T1448" t="str">
        <f>IF(ISERROR(INDEX(Panaboard!D:D,MATCH(CONCATENATE(AZ1448,"-",C1448),Panaboard!Z:Z,0))),"",INDEX(Panaboard!D:D,MATCH(CONCATENATE(AZ1448,"-",C1448),Panaboard!Z:Z,0)))</f>
        <v/>
      </c>
      <c r="U1448" t="str">
        <f>IF(ISERROR(INDEX(Panaboard!J:J,MATCH(CONCATENATE(AZ1448,"-",C1448),Panaboard!Z:Z,0))),"",INDEX(Panaboard!J:J,MATCH(CONCATENATE(AZ1448,"-",C1448),Panaboard!Z:Z,0)))</f>
        <v/>
      </c>
      <c r="V1448">
        <f>IF(PResult!BL1448="",0,PResult!BL1448)</f>
        <v>0</v>
      </c>
      <c r="W1448">
        <f>IF(PResult!BM1448="",0,PResult!BM1448)</f>
        <v>0</v>
      </c>
      <c r="X1448">
        <f>IF(OR(PResult!AE1448="",PResult!AE1448="(null)"),IF(OR(PResult!AD1448="",PResult!AD1448="(null)"),0,PResult!AD1448),PResult!AE1448)</f>
        <v>0</v>
      </c>
      <c r="Y1448" t="str">
        <f>IF(OR(PResult!V1448="",PResult!V1448="(null)"),"",PResult!V1448)</f>
        <v/>
      </c>
      <c r="Z1448" t="str">
        <f>CONCATENATE(PResult!BO1448,PResult!BP1448)</f>
        <v/>
      </c>
      <c r="AA1448" t="str">
        <f>IF(PResult!Y1448="","",PResult!Y1448)</f>
        <v/>
      </c>
      <c r="AB1448" t="str">
        <f>IF(PResult!BQ1448="","",PResult!BQ1448)</f>
        <v/>
      </c>
      <c r="AC1448" t="str">
        <f>IF(PResult!BR1448="","",PResult!BR1448)</f>
        <v/>
      </c>
      <c r="AD1448" t="str">
        <f>IF(PResult!BS1448="","",PResult!BS1448)</f>
        <v/>
      </c>
      <c r="AE1448" t="str">
        <f>IF(PResult!BN1448="","",PResult!BN1448)</f>
        <v/>
      </c>
      <c r="AF1448" t="str">
        <f>IF(PResult!BT1448="","",PResult!BT1448)</f>
        <v/>
      </c>
      <c r="AG1448" t="str">
        <f>IF(PResult!BU1448="","",PResult!BU1448)</f>
        <v/>
      </c>
      <c r="AH1448" t="str">
        <f>IF(PResult!BV1448="","",PResult!BV1448)</f>
        <v/>
      </c>
      <c r="AI1448" t="str">
        <f>TEXT(IF(ISERROR(INDEX(Panaboard!L:L,MATCH(CONCATENATE(AZ1448,"-",C1448),Panaboard!Z:Z,0))),"",INDEX(Panaboard!L:L,MATCH(CONCATENATE(AZ1448,"-",C1448),Panaboard!Z:Z,0))),"HH:MM")</f>
        <v/>
      </c>
      <c r="AJ1448" t="str">
        <f>TEXT(IF(ISERROR(INDEX(Panaboard!M:M,MATCH(CONCATENATE(AZ1448,"-",C1448),Panaboard!Z:Z,0))),"",INDEX(Panaboard!M:M,MATCH(CONCATENATE(AZ1448,"-",C1448),Panaboard!Z:Z,0))),"HH:MM")</f>
        <v/>
      </c>
      <c r="AK1448" t="str">
        <f>IF(PResult!BY1448="","",PResult!BY1448)</f>
        <v/>
      </c>
      <c r="AL1448">
        <f>IF(PResult!P1448="",0,PResult!P1448)</f>
        <v>0</v>
      </c>
      <c r="AM1448" t="str">
        <f>IF(ISERROR(INDEX(Panaboard!N:N,MATCH(CONCATENATE(AZ1448,"-",C1448),Panaboard!Z:Z,0))),"",INDEX(Panaboard!N:N,MATCH(CONCATENATE(AZ1448,"-",C1448),Panaboard!Z:Z,0)))</f>
        <v/>
      </c>
      <c r="AN1448" t="str">
        <f>IF(ISERROR(INDEX(Panaboard!O:O,MATCH(CONCATENATE(AZ1448,"-",C1448),Panaboard!Z:Z,0))),"",INDEX(Panaboard!O:O,MATCH(CONCATENATE(AZ1448,"-",C1448),Panaboard!Z:Z,0)))</f>
        <v/>
      </c>
      <c r="AO1448" t="str">
        <f>IF(ISERROR(INDEX(Panaboard!P:P,MATCH(CONCATENATE(AZ1448,"-",C1448),Panaboard!Z:Z,0))),"",INDEX(Panaboard!P:P,MATCH(CONCATENATE(AZ1448,"-",C1448),Panaboard!Z:Z,0)))</f>
        <v/>
      </c>
      <c r="AP1448" t="str">
        <f>IF(ISERROR(INDEX(Panaboard!Q:Q,MATCH(CONCATENATE(AZ1448,"-",C1448),Panaboard!Z:Z,0))),"",INDEX(Panaboard!Q:Q,MATCH(CONCATENATE(AZ1448,"-",C1448),Panaboard!Z:Z,0)))</f>
        <v/>
      </c>
      <c r="AR1448" t="str">
        <f>IF(PResult!BW1448="","",PResult!BW1448)</f>
        <v/>
      </c>
      <c r="AS1448" t="str">
        <f>IF(PResult!BX1448="","",PResult!BX1448)</f>
        <v/>
      </c>
      <c r="AT1448" t="str">
        <f>IF(ISERROR(INDEX(Panaboard!K:K,MATCH(CONCATENATE(AZ1448,"-",C1448),Panaboard!Z:Z,0))),"",INDEX(Panaboard!K:K,MATCH(CONCATENATE(AZ1448,"-",C1448),Panaboard!Z:Z,0)))</f>
        <v/>
      </c>
      <c r="AU1448" t="str">
        <f>IF(ISERROR(INDEX(Panaboard!U:U,MATCH(CONCATENATE(AZ1448,"-",C1448),Panaboard!Z:Z,0))),"",INDEX(Panaboard!U:U,MATCH(CONCATENATE(AZ1448,"-",C1448),Panaboard!Z:Z,0)))</f>
        <v/>
      </c>
      <c r="AV1448" t="str">
        <f>IF(ISERROR(INDEX(Panaboard!W:W,MATCH(CONCATENATE(AZ1448,"-",C1448),Panaboard!Z:Z,0))),"",INDEX(Panaboard!W:W,MATCH(CONCATENATE(AZ1448,"-",C1448),Panaboard!Z:Z,0)))</f>
        <v/>
      </c>
      <c r="AW1448" t="str">
        <f>IF(ISERROR(INDEX(Panaboard!X:X,MATCH(CONCATENATE(AZ1448,"-",C1448),Panaboard!Z:Z,0))),"",INDEX(Panaboard!X:X,MATCH(CONCATENATE(AZ1448,"-",C1448),Panaboard!Z:Z,0)))</f>
        <v/>
      </c>
      <c r="AX1448" t="str">
        <f>IF(ISERROR(INDEX(Panaboard!AA:AA,MATCH(CONCATENATE(AZ1448,"-",C1448),Panaboard!Z:Z,0))),"",INDEX(Panaboard!AA:AA,MATCH(CONCATENATE(AZ1448,"-",C1448),Panaboard!Z:Z,0)))</f>
        <v/>
      </c>
      <c r="AY1448" t="str">
        <f>IF(ISERROR(INDEX(Panaboard!AB:AB,MATCH(CONCATENATE(AZ1448,"-",C1448),Panaboard!Z:Z,0))),"",INDEX(Panaboard!AB:AB,MATCH(CONCATENATE(AZ1448,"-",C1448),Panaboard!Z:Z,0)))</f>
        <v/>
      </c>
      <c r="AZ1448" t="str">
        <f t="shared" si="180"/>
        <v/>
      </c>
      <c r="BA1448" t="str">
        <f>IF(ISERROR(INDEX(Panaboard!E:E,MATCH(CONCATENATE(AZ1448,"-",C1448),Panaboard!Z:Z,0))),"",INDEX(Panaboard!E:E,MATCH(CONCATENATE(AZ1448,"-",C1448),Panaboard!Z:Z,0)))</f>
        <v/>
      </c>
      <c r="BB1448" t="str">
        <f>IF(ISERROR(INDEX(Panaboard!AC:AC,MATCH(CONCATENATE(AZ1448,"-",C1448),Panaboard!Z:Z,0))),"",INDEX(Panaboard!AC:AC,MATCH(CONCATENATE(AZ1448,"-",C1448),Panaboard!Z:Z,0)))</f>
        <v/>
      </c>
      <c r="BC1448" t="str">
        <f t="shared" si="181"/>
        <v/>
      </c>
      <c r="BD1448" t="str">
        <f t="shared" si="182"/>
        <v/>
      </c>
      <c r="BE1448" t="str">
        <f t="shared" si="183"/>
        <v>xx0x0</v>
      </c>
      <c r="BF1448" t="str">
        <f>IF(ISERROR(INDEX(CuttingList!F:F,MATCH(CONCATENATE(A1448,"-",C1448),CuttingList!E:E,0))),"",INDEX(CuttingList!F:F,MATCH(CONCATENATE(A1448,"-",C1448),CuttingList!E:E,0)))</f>
        <v/>
      </c>
    </row>
    <row r="1449" spans="1:58" x14ac:dyDescent="0.25">
      <c r="A1449" t="str">
        <f>IF(PResult!BJ1449="","",PResult!BJ1449)</f>
        <v/>
      </c>
      <c r="B1449" t="str">
        <f>IF(PResult!E1449="","",PResult!E1449)</f>
        <v/>
      </c>
      <c r="C1449" t="str">
        <f>IF(PResult!BZ1449="","",PResult!BZ1449)</f>
        <v/>
      </c>
      <c r="D1449" t="str">
        <f>IF(ISERROR(INDEX(Panaboard!B:B,MATCH(CONCATENATE(AZ1449,"-",C1449),Panaboard!Z:Z,0))),"",TRIM(INDEX(Panaboard!B:B,MATCH(CONCATENATE(AZ1449,"-",C1449),Panaboard!Z:Z,0))))</f>
        <v/>
      </c>
      <c r="E1449" t="str">
        <f t="shared" si="179"/>
        <v>xx0x0</v>
      </c>
      <c r="F1449" t="str">
        <f>IF(PResult!U1449="","",UPPER(TRIM(PResult!U1449)))</f>
        <v/>
      </c>
      <c r="G1449">
        <f>IF(OR(PResult!O1449="",PResult!O1449="(null)"),0,PResult!O1449)</f>
        <v>0</v>
      </c>
      <c r="H1449" t="str">
        <f>IF(ISERROR(INDEX(Panaboard!G:G,MATCH(CONCATENATE(AZ1449,"-",C1449),Panaboard!Z:Z,0))),"",INDEX(Panaboard!G:G,MATCH(CONCATENATE(AZ1449,"-",C1449),Panaboard!Z:Z,0)))</f>
        <v/>
      </c>
      <c r="I1449" t="str">
        <f>IF(PResult!J1449="","",PResult!J1449)</f>
        <v/>
      </c>
      <c r="J1449" t="str">
        <f>IF(PResult!K1449="","",PResult!K1449)</f>
        <v/>
      </c>
      <c r="K1449">
        <f>IF(OR(PResult!L1449="(null)",PResult!L1449=""),0,PResult!L1449)</f>
        <v>0</v>
      </c>
      <c r="L1449">
        <f>IF(OR(PResult!M1449="(null)",PResult!M1449=""),0,PResult!M1449)</f>
        <v>0</v>
      </c>
      <c r="M1449">
        <f t="shared" si="176"/>
        <v>0</v>
      </c>
      <c r="N1449" t="str">
        <f>TEXT(IF(ISERROR(INDEX(Panaboard!H:H,MATCH(CONCATENATE(AZ1449,"-",C1449),Panaboard!Z:Z,0))),"",INDEX(Panaboard!H:H,MATCH(CONCATENATE(AZ1449,"-",C1449),Panaboard!Z:Z,0))),"HH:MM")</f>
        <v/>
      </c>
      <c r="O1449" t="str">
        <f>TEXT(IF(ISERROR(INDEX(Panaboard!I:I,MATCH(CONCATENATE(AZ1449,"-",C1449),Panaboard!Z:Z,0))),"",INDEX(Panaboard!I:I,MATCH(CONCATENATE(AZ1449,"-",C1449),Panaboard!Z:Z,0))),"HH:MM")</f>
        <v/>
      </c>
      <c r="P1449" t="str">
        <f t="shared" si="177"/>
        <v/>
      </c>
      <c r="Q1449" t="str">
        <f>IF(ISERROR(INDEX(Panaboard!S:S,MATCH(CONCATENATE(AZ1449,"-",C1449),Panaboard!Z:Z,0))),"",INDEX(Panaboard!S:S,MATCH(CONCATENATE(AZ1449,"-",C1449),Panaboard!Z:Z,0)))</f>
        <v/>
      </c>
      <c r="R1449" t="str">
        <f>IF(ISERROR(INDEX(Panaboard!F:F,MATCH(CONCATENATE(AZ1449,"-",C1449),Panaboard!Z:Z,0))),"",INDEX(Panaboard!F:F,MATCH(CONCATENATE(AZ1449,"-",C1449),Panaboard!Z:Z,0)))</f>
        <v/>
      </c>
      <c r="S1449" t="str">
        <f t="shared" si="178"/>
        <v/>
      </c>
      <c r="T1449" t="str">
        <f>IF(ISERROR(INDEX(Panaboard!D:D,MATCH(CONCATENATE(AZ1449,"-",C1449),Panaboard!Z:Z,0))),"",INDEX(Panaboard!D:D,MATCH(CONCATENATE(AZ1449,"-",C1449),Panaboard!Z:Z,0)))</f>
        <v/>
      </c>
      <c r="U1449" t="str">
        <f>IF(ISERROR(INDEX(Panaboard!J:J,MATCH(CONCATENATE(AZ1449,"-",C1449),Panaboard!Z:Z,0))),"",INDEX(Panaboard!J:J,MATCH(CONCATENATE(AZ1449,"-",C1449),Panaboard!Z:Z,0)))</f>
        <v/>
      </c>
      <c r="V1449">
        <f>IF(PResult!BL1449="",0,PResult!BL1449)</f>
        <v>0</v>
      </c>
      <c r="W1449">
        <f>IF(PResult!BM1449="",0,PResult!BM1449)</f>
        <v>0</v>
      </c>
      <c r="X1449">
        <f>IF(OR(PResult!AE1449="",PResult!AE1449="(null)"),IF(OR(PResult!AD1449="",PResult!AD1449="(null)"),0,PResult!AD1449),PResult!AE1449)</f>
        <v>0</v>
      </c>
      <c r="Y1449" t="str">
        <f>IF(OR(PResult!V1449="",PResult!V1449="(null)"),"",PResult!V1449)</f>
        <v/>
      </c>
      <c r="Z1449" t="str">
        <f>CONCATENATE(PResult!BO1449,PResult!BP1449)</f>
        <v/>
      </c>
      <c r="AA1449" t="str">
        <f>IF(PResult!Y1449="","",PResult!Y1449)</f>
        <v/>
      </c>
      <c r="AB1449" t="str">
        <f>IF(PResult!BQ1449="","",PResult!BQ1449)</f>
        <v/>
      </c>
      <c r="AC1449" t="str">
        <f>IF(PResult!BR1449="","",PResult!BR1449)</f>
        <v/>
      </c>
      <c r="AD1449" t="str">
        <f>IF(PResult!BS1449="","",PResult!BS1449)</f>
        <v/>
      </c>
      <c r="AE1449" t="str">
        <f>IF(PResult!BN1449="","",PResult!BN1449)</f>
        <v/>
      </c>
      <c r="AF1449" t="str">
        <f>IF(PResult!BT1449="","",PResult!BT1449)</f>
        <v/>
      </c>
      <c r="AG1449" t="str">
        <f>IF(PResult!BU1449="","",PResult!BU1449)</f>
        <v/>
      </c>
      <c r="AH1449" t="str">
        <f>IF(PResult!BV1449="","",PResult!BV1449)</f>
        <v/>
      </c>
      <c r="AI1449" t="str">
        <f>TEXT(IF(ISERROR(INDEX(Panaboard!L:L,MATCH(CONCATENATE(AZ1449,"-",C1449),Panaboard!Z:Z,0))),"",INDEX(Panaboard!L:L,MATCH(CONCATENATE(AZ1449,"-",C1449),Panaboard!Z:Z,0))),"HH:MM")</f>
        <v/>
      </c>
      <c r="AJ1449" t="str">
        <f>TEXT(IF(ISERROR(INDEX(Panaboard!M:M,MATCH(CONCATENATE(AZ1449,"-",C1449),Panaboard!Z:Z,0))),"",INDEX(Panaboard!M:M,MATCH(CONCATENATE(AZ1449,"-",C1449),Panaboard!Z:Z,0))),"HH:MM")</f>
        <v/>
      </c>
      <c r="AK1449" t="str">
        <f>IF(PResult!BY1449="","",PResult!BY1449)</f>
        <v/>
      </c>
      <c r="AL1449">
        <f>IF(PResult!P1449="",0,PResult!P1449)</f>
        <v>0</v>
      </c>
      <c r="AM1449" t="str">
        <f>IF(ISERROR(INDEX(Panaboard!N:N,MATCH(CONCATENATE(AZ1449,"-",C1449),Panaboard!Z:Z,0))),"",INDEX(Panaboard!N:N,MATCH(CONCATENATE(AZ1449,"-",C1449),Panaboard!Z:Z,0)))</f>
        <v/>
      </c>
      <c r="AN1449" t="str">
        <f>IF(ISERROR(INDEX(Panaboard!O:O,MATCH(CONCATENATE(AZ1449,"-",C1449),Panaboard!Z:Z,0))),"",INDEX(Panaboard!O:O,MATCH(CONCATENATE(AZ1449,"-",C1449),Panaboard!Z:Z,0)))</f>
        <v/>
      </c>
      <c r="AO1449" t="str">
        <f>IF(ISERROR(INDEX(Panaboard!P:P,MATCH(CONCATENATE(AZ1449,"-",C1449),Panaboard!Z:Z,0))),"",INDEX(Panaboard!P:P,MATCH(CONCATENATE(AZ1449,"-",C1449),Panaboard!Z:Z,0)))</f>
        <v/>
      </c>
      <c r="AP1449" t="str">
        <f>IF(ISERROR(INDEX(Panaboard!Q:Q,MATCH(CONCATENATE(AZ1449,"-",C1449),Panaboard!Z:Z,0))),"",INDEX(Panaboard!Q:Q,MATCH(CONCATENATE(AZ1449,"-",C1449),Panaboard!Z:Z,0)))</f>
        <v/>
      </c>
      <c r="AR1449" t="str">
        <f>IF(PResult!BW1449="","",PResult!BW1449)</f>
        <v/>
      </c>
      <c r="AS1449" t="str">
        <f>IF(PResult!BX1449="","",PResult!BX1449)</f>
        <v/>
      </c>
      <c r="AT1449" t="str">
        <f>IF(ISERROR(INDEX(Panaboard!K:K,MATCH(CONCATENATE(AZ1449,"-",C1449),Panaboard!Z:Z,0))),"",INDEX(Panaboard!K:K,MATCH(CONCATENATE(AZ1449,"-",C1449),Panaboard!Z:Z,0)))</f>
        <v/>
      </c>
      <c r="AU1449" t="str">
        <f>IF(ISERROR(INDEX(Panaboard!U:U,MATCH(CONCATENATE(AZ1449,"-",C1449),Panaboard!Z:Z,0))),"",INDEX(Panaboard!U:U,MATCH(CONCATENATE(AZ1449,"-",C1449),Panaboard!Z:Z,0)))</f>
        <v/>
      </c>
      <c r="AV1449" t="str">
        <f>IF(ISERROR(INDEX(Panaboard!W:W,MATCH(CONCATENATE(AZ1449,"-",C1449),Panaboard!Z:Z,0))),"",INDEX(Panaboard!W:W,MATCH(CONCATENATE(AZ1449,"-",C1449),Panaboard!Z:Z,0)))</f>
        <v/>
      </c>
      <c r="AW1449" t="str">
        <f>IF(ISERROR(INDEX(Panaboard!X:X,MATCH(CONCATENATE(AZ1449,"-",C1449),Panaboard!Z:Z,0))),"",INDEX(Panaboard!X:X,MATCH(CONCATENATE(AZ1449,"-",C1449),Panaboard!Z:Z,0)))</f>
        <v/>
      </c>
      <c r="AX1449" t="str">
        <f>IF(ISERROR(INDEX(Panaboard!AA:AA,MATCH(CONCATENATE(AZ1449,"-",C1449),Panaboard!Z:Z,0))),"",INDEX(Panaboard!AA:AA,MATCH(CONCATENATE(AZ1449,"-",C1449),Panaboard!Z:Z,0)))</f>
        <v/>
      </c>
      <c r="AY1449" t="str">
        <f>IF(ISERROR(INDEX(Panaboard!AB:AB,MATCH(CONCATENATE(AZ1449,"-",C1449),Panaboard!Z:Z,0))),"",INDEX(Panaboard!AB:AB,MATCH(CONCATENATE(AZ1449,"-",C1449),Panaboard!Z:Z,0)))</f>
        <v/>
      </c>
      <c r="AZ1449" t="str">
        <f t="shared" si="180"/>
        <v/>
      </c>
      <c r="BA1449" t="str">
        <f>IF(ISERROR(INDEX(Panaboard!E:E,MATCH(CONCATENATE(AZ1449,"-",C1449),Panaboard!Z:Z,0))),"",INDEX(Panaboard!E:E,MATCH(CONCATENATE(AZ1449,"-",C1449),Panaboard!Z:Z,0)))</f>
        <v/>
      </c>
      <c r="BB1449" t="str">
        <f>IF(ISERROR(INDEX(Panaboard!AC:AC,MATCH(CONCATENATE(AZ1449,"-",C1449),Panaboard!Z:Z,0))),"",INDEX(Panaboard!AC:AC,MATCH(CONCATENATE(AZ1449,"-",C1449),Panaboard!Z:Z,0)))</f>
        <v/>
      </c>
      <c r="BC1449" t="str">
        <f t="shared" si="181"/>
        <v/>
      </c>
      <c r="BD1449" t="str">
        <f t="shared" si="182"/>
        <v/>
      </c>
      <c r="BE1449" t="str">
        <f t="shared" si="183"/>
        <v>xx0x0</v>
      </c>
      <c r="BF1449" t="str">
        <f>IF(ISERROR(INDEX(CuttingList!F:F,MATCH(CONCATENATE(A1449,"-",C1449),CuttingList!E:E,0))),"",INDEX(CuttingList!F:F,MATCH(CONCATENATE(A1449,"-",C1449),CuttingList!E:E,0)))</f>
        <v/>
      </c>
    </row>
    <row r="1450" spans="1:58" x14ac:dyDescent="0.25">
      <c r="A1450" t="str">
        <f>IF(PResult!BJ1450="","",PResult!BJ1450)</f>
        <v/>
      </c>
      <c r="B1450" t="str">
        <f>IF(PResult!E1450="","",PResult!E1450)</f>
        <v/>
      </c>
      <c r="C1450" t="str">
        <f>IF(PResult!BZ1450="","",PResult!BZ1450)</f>
        <v/>
      </c>
      <c r="D1450" t="str">
        <f>IF(ISERROR(INDEX(Panaboard!B:B,MATCH(CONCATENATE(AZ1450,"-",C1450),Panaboard!Z:Z,0))),"",TRIM(INDEX(Panaboard!B:B,MATCH(CONCATENATE(AZ1450,"-",C1450),Panaboard!Z:Z,0))))</f>
        <v/>
      </c>
      <c r="E1450" t="str">
        <f t="shared" si="179"/>
        <v>xx0x0</v>
      </c>
      <c r="F1450" t="str">
        <f>IF(PResult!U1450="","",UPPER(TRIM(PResult!U1450)))</f>
        <v/>
      </c>
      <c r="G1450">
        <f>IF(OR(PResult!O1450="",PResult!O1450="(null)"),0,PResult!O1450)</f>
        <v>0</v>
      </c>
      <c r="H1450" t="str">
        <f>IF(ISERROR(INDEX(Panaboard!G:G,MATCH(CONCATENATE(AZ1450,"-",C1450),Panaboard!Z:Z,0))),"",INDEX(Panaboard!G:G,MATCH(CONCATENATE(AZ1450,"-",C1450),Panaboard!Z:Z,0)))</f>
        <v/>
      </c>
      <c r="I1450" t="str">
        <f>IF(PResult!J1450="","",PResult!J1450)</f>
        <v/>
      </c>
      <c r="J1450" t="str">
        <f>IF(PResult!K1450="","",PResult!K1450)</f>
        <v/>
      </c>
      <c r="K1450">
        <f>IF(OR(PResult!L1450="(null)",PResult!L1450=""),0,PResult!L1450)</f>
        <v>0</v>
      </c>
      <c r="L1450">
        <f>IF(OR(PResult!M1450="(null)",PResult!M1450=""),0,PResult!M1450)</f>
        <v>0</v>
      </c>
      <c r="M1450">
        <f t="shared" si="176"/>
        <v>0</v>
      </c>
      <c r="N1450" t="str">
        <f>TEXT(IF(ISERROR(INDEX(Panaboard!H:H,MATCH(CONCATENATE(AZ1450,"-",C1450),Panaboard!Z:Z,0))),"",INDEX(Panaboard!H:H,MATCH(CONCATENATE(AZ1450,"-",C1450),Panaboard!Z:Z,0))),"HH:MM")</f>
        <v/>
      </c>
      <c r="O1450" t="str">
        <f>TEXT(IF(ISERROR(INDEX(Panaboard!I:I,MATCH(CONCATENATE(AZ1450,"-",C1450),Panaboard!Z:Z,0))),"",INDEX(Panaboard!I:I,MATCH(CONCATENATE(AZ1450,"-",C1450),Panaboard!Z:Z,0))),"HH:MM")</f>
        <v/>
      </c>
      <c r="P1450" t="str">
        <f t="shared" si="177"/>
        <v/>
      </c>
      <c r="Q1450" t="str">
        <f>IF(ISERROR(INDEX(Panaboard!S:S,MATCH(CONCATENATE(AZ1450,"-",C1450),Panaboard!Z:Z,0))),"",INDEX(Panaboard!S:S,MATCH(CONCATENATE(AZ1450,"-",C1450),Panaboard!Z:Z,0)))</f>
        <v/>
      </c>
      <c r="R1450" t="str">
        <f>IF(ISERROR(INDEX(Panaboard!F:F,MATCH(CONCATENATE(AZ1450,"-",C1450),Panaboard!Z:Z,0))),"",INDEX(Panaboard!F:F,MATCH(CONCATENATE(AZ1450,"-",C1450),Panaboard!Z:Z,0)))</f>
        <v/>
      </c>
      <c r="S1450" t="str">
        <f t="shared" si="178"/>
        <v/>
      </c>
      <c r="T1450" t="str">
        <f>IF(ISERROR(INDEX(Panaboard!D:D,MATCH(CONCATENATE(AZ1450,"-",C1450),Panaboard!Z:Z,0))),"",INDEX(Panaboard!D:D,MATCH(CONCATENATE(AZ1450,"-",C1450),Panaboard!Z:Z,0)))</f>
        <v/>
      </c>
      <c r="U1450" t="str">
        <f>IF(ISERROR(INDEX(Panaboard!J:J,MATCH(CONCATENATE(AZ1450,"-",C1450),Panaboard!Z:Z,0))),"",INDEX(Panaboard!J:J,MATCH(CONCATENATE(AZ1450,"-",C1450),Panaboard!Z:Z,0)))</f>
        <v/>
      </c>
      <c r="V1450">
        <f>IF(PResult!BL1450="",0,PResult!BL1450)</f>
        <v>0</v>
      </c>
      <c r="W1450">
        <f>IF(PResult!BM1450="",0,PResult!BM1450)</f>
        <v>0</v>
      </c>
      <c r="X1450">
        <f>IF(OR(PResult!AE1450="",PResult!AE1450="(null)"),IF(OR(PResult!AD1450="",PResult!AD1450="(null)"),0,PResult!AD1450),PResult!AE1450)</f>
        <v>0</v>
      </c>
      <c r="Y1450" t="str">
        <f>IF(OR(PResult!V1450="",PResult!V1450="(null)"),"",PResult!V1450)</f>
        <v/>
      </c>
      <c r="Z1450" t="str">
        <f>CONCATENATE(PResult!BO1450,PResult!BP1450)</f>
        <v/>
      </c>
      <c r="AA1450" t="str">
        <f>IF(PResult!Y1450="","",PResult!Y1450)</f>
        <v/>
      </c>
      <c r="AB1450" t="str">
        <f>IF(PResult!BQ1450="","",PResult!BQ1450)</f>
        <v/>
      </c>
      <c r="AC1450" t="str">
        <f>IF(PResult!BR1450="","",PResult!BR1450)</f>
        <v/>
      </c>
      <c r="AD1450" t="str">
        <f>IF(PResult!BS1450="","",PResult!BS1450)</f>
        <v/>
      </c>
      <c r="AE1450" t="str">
        <f>IF(PResult!BN1450="","",PResult!BN1450)</f>
        <v/>
      </c>
      <c r="AF1450" t="str">
        <f>IF(PResult!BT1450="","",PResult!BT1450)</f>
        <v/>
      </c>
      <c r="AG1450" t="str">
        <f>IF(PResult!BU1450="","",PResult!BU1450)</f>
        <v/>
      </c>
      <c r="AH1450" t="str">
        <f>IF(PResult!BV1450="","",PResult!BV1450)</f>
        <v/>
      </c>
      <c r="AI1450" t="str">
        <f>TEXT(IF(ISERROR(INDEX(Panaboard!L:L,MATCH(CONCATENATE(AZ1450,"-",C1450),Panaboard!Z:Z,0))),"",INDEX(Panaboard!L:L,MATCH(CONCATENATE(AZ1450,"-",C1450),Panaboard!Z:Z,0))),"HH:MM")</f>
        <v/>
      </c>
      <c r="AJ1450" t="str">
        <f>TEXT(IF(ISERROR(INDEX(Panaboard!M:M,MATCH(CONCATENATE(AZ1450,"-",C1450),Panaboard!Z:Z,0))),"",INDEX(Panaboard!M:M,MATCH(CONCATENATE(AZ1450,"-",C1450),Panaboard!Z:Z,0))),"HH:MM")</f>
        <v/>
      </c>
      <c r="AK1450" t="str">
        <f>IF(PResult!BY1450="","",PResult!BY1450)</f>
        <v/>
      </c>
      <c r="AL1450">
        <f>IF(PResult!P1450="",0,PResult!P1450)</f>
        <v>0</v>
      </c>
      <c r="AM1450" t="str">
        <f>IF(ISERROR(INDEX(Panaboard!N:N,MATCH(CONCATENATE(AZ1450,"-",C1450),Panaboard!Z:Z,0))),"",INDEX(Panaboard!N:N,MATCH(CONCATENATE(AZ1450,"-",C1450),Panaboard!Z:Z,0)))</f>
        <v/>
      </c>
      <c r="AN1450" t="str">
        <f>IF(ISERROR(INDEX(Panaboard!O:O,MATCH(CONCATENATE(AZ1450,"-",C1450),Panaboard!Z:Z,0))),"",INDEX(Panaboard!O:O,MATCH(CONCATENATE(AZ1450,"-",C1450),Panaboard!Z:Z,0)))</f>
        <v/>
      </c>
      <c r="AO1450" t="str">
        <f>IF(ISERROR(INDEX(Panaboard!P:P,MATCH(CONCATENATE(AZ1450,"-",C1450),Panaboard!Z:Z,0))),"",INDEX(Panaboard!P:P,MATCH(CONCATENATE(AZ1450,"-",C1450),Panaboard!Z:Z,0)))</f>
        <v/>
      </c>
      <c r="AP1450" t="str">
        <f>IF(ISERROR(INDEX(Panaboard!Q:Q,MATCH(CONCATENATE(AZ1450,"-",C1450),Panaboard!Z:Z,0))),"",INDEX(Panaboard!Q:Q,MATCH(CONCATENATE(AZ1450,"-",C1450),Panaboard!Z:Z,0)))</f>
        <v/>
      </c>
      <c r="AR1450" t="str">
        <f>IF(PResult!BW1450="","",PResult!BW1450)</f>
        <v/>
      </c>
      <c r="AS1450" t="str">
        <f>IF(PResult!BX1450="","",PResult!BX1450)</f>
        <v/>
      </c>
      <c r="AT1450" t="str">
        <f>IF(ISERROR(INDEX(Panaboard!K:K,MATCH(CONCATENATE(AZ1450,"-",C1450),Panaboard!Z:Z,0))),"",INDEX(Panaboard!K:K,MATCH(CONCATENATE(AZ1450,"-",C1450),Panaboard!Z:Z,0)))</f>
        <v/>
      </c>
      <c r="AU1450" t="str">
        <f>IF(ISERROR(INDEX(Panaboard!U:U,MATCH(CONCATENATE(AZ1450,"-",C1450),Panaboard!Z:Z,0))),"",INDEX(Panaboard!U:U,MATCH(CONCATENATE(AZ1450,"-",C1450),Panaboard!Z:Z,0)))</f>
        <v/>
      </c>
      <c r="AV1450" t="str">
        <f>IF(ISERROR(INDEX(Panaboard!W:W,MATCH(CONCATENATE(AZ1450,"-",C1450),Panaboard!Z:Z,0))),"",INDEX(Panaboard!W:W,MATCH(CONCATENATE(AZ1450,"-",C1450),Panaboard!Z:Z,0)))</f>
        <v/>
      </c>
      <c r="AW1450" t="str">
        <f>IF(ISERROR(INDEX(Panaboard!X:X,MATCH(CONCATENATE(AZ1450,"-",C1450),Panaboard!Z:Z,0))),"",INDEX(Panaboard!X:X,MATCH(CONCATENATE(AZ1450,"-",C1450),Panaboard!Z:Z,0)))</f>
        <v/>
      </c>
      <c r="AX1450" t="str">
        <f>IF(ISERROR(INDEX(Panaboard!AA:AA,MATCH(CONCATENATE(AZ1450,"-",C1450),Panaboard!Z:Z,0))),"",INDEX(Panaboard!AA:AA,MATCH(CONCATENATE(AZ1450,"-",C1450),Panaboard!Z:Z,0)))</f>
        <v/>
      </c>
      <c r="AY1450" t="str">
        <f>IF(ISERROR(INDEX(Panaboard!AB:AB,MATCH(CONCATENATE(AZ1450,"-",C1450),Panaboard!Z:Z,0))),"",INDEX(Panaboard!AB:AB,MATCH(CONCATENATE(AZ1450,"-",C1450),Panaboard!Z:Z,0)))</f>
        <v/>
      </c>
      <c r="AZ1450" t="str">
        <f t="shared" si="180"/>
        <v/>
      </c>
      <c r="BA1450" t="str">
        <f>IF(ISERROR(INDEX(Panaboard!E:E,MATCH(CONCATENATE(AZ1450,"-",C1450),Panaboard!Z:Z,0))),"",INDEX(Panaboard!E:E,MATCH(CONCATENATE(AZ1450,"-",C1450),Panaboard!Z:Z,0)))</f>
        <v/>
      </c>
      <c r="BB1450" t="str">
        <f>IF(ISERROR(INDEX(Panaboard!AC:AC,MATCH(CONCATENATE(AZ1450,"-",C1450),Panaboard!Z:Z,0))),"",INDEX(Panaboard!AC:AC,MATCH(CONCATENATE(AZ1450,"-",C1450),Panaboard!Z:Z,0)))</f>
        <v/>
      </c>
      <c r="BC1450" t="str">
        <f t="shared" si="181"/>
        <v/>
      </c>
      <c r="BD1450" t="str">
        <f t="shared" si="182"/>
        <v/>
      </c>
      <c r="BE1450" t="str">
        <f t="shared" si="183"/>
        <v>xx0x0</v>
      </c>
      <c r="BF1450" t="str">
        <f>IF(ISERROR(INDEX(CuttingList!F:F,MATCH(CONCATENATE(A1450,"-",C1450),CuttingList!E:E,0))),"",INDEX(CuttingList!F:F,MATCH(CONCATENATE(A1450,"-",C1450),CuttingList!E:E,0)))</f>
        <v/>
      </c>
    </row>
    <row r="1451" spans="1:58" x14ac:dyDescent="0.25">
      <c r="A1451" t="str">
        <f>IF(PResult!BJ1451="","",PResult!BJ1451)</f>
        <v/>
      </c>
      <c r="B1451" t="str">
        <f>IF(PResult!E1451="","",PResult!E1451)</f>
        <v/>
      </c>
      <c r="C1451" t="str">
        <f>IF(PResult!BZ1451="","",PResult!BZ1451)</f>
        <v/>
      </c>
      <c r="D1451" t="str">
        <f>IF(ISERROR(INDEX(Panaboard!B:B,MATCH(CONCATENATE(AZ1451,"-",C1451),Panaboard!Z:Z,0))),"",TRIM(INDEX(Panaboard!B:B,MATCH(CONCATENATE(AZ1451,"-",C1451),Panaboard!Z:Z,0))))</f>
        <v/>
      </c>
      <c r="E1451" t="str">
        <f t="shared" si="179"/>
        <v>xx0x0</v>
      </c>
      <c r="F1451" t="str">
        <f>IF(PResult!U1451="","",UPPER(TRIM(PResult!U1451)))</f>
        <v/>
      </c>
      <c r="G1451">
        <f>IF(OR(PResult!O1451="",PResult!O1451="(null)"),0,PResult!O1451)</f>
        <v>0</v>
      </c>
      <c r="H1451" t="str">
        <f>IF(ISERROR(INDEX(Panaboard!G:G,MATCH(CONCATENATE(AZ1451,"-",C1451),Panaboard!Z:Z,0))),"",INDEX(Panaboard!G:G,MATCH(CONCATENATE(AZ1451,"-",C1451),Panaboard!Z:Z,0)))</f>
        <v/>
      </c>
      <c r="I1451" t="str">
        <f>IF(PResult!J1451="","",PResult!J1451)</f>
        <v/>
      </c>
      <c r="J1451" t="str">
        <f>IF(PResult!K1451="","",PResult!K1451)</f>
        <v/>
      </c>
      <c r="K1451">
        <f>IF(OR(PResult!L1451="(null)",PResult!L1451=""),0,PResult!L1451)</f>
        <v>0</v>
      </c>
      <c r="L1451">
        <f>IF(OR(PResult!M1451="(null)",PResult!M1451=""),0,PResult!M1451)</f>
        <v>0</v>
      </c>
      <c r="M1451">
        <f t="shared" si="176"/>
        <v>0</v>
      </c>
      <c r="N1451" t="str">
        <f>TEXT(IF(ISERROR(INDEX(Panaboard!H:H,MATCH(CONCATENATE(AZ1451,"-",C1451),Panaboard!Z:Z,0))),"",INDEX(Panaboard!H:H,MATCH(CONCATENATE(AZ1451,"-",C1451),Panaboard!Z:Z,0))),"HH:MM")</f>
        <v/>
      </c>
      <c r="O1451" t="str">
        <f>TEXT(IF(ISERROR(INDEX(Panaboard!I:I,MATCH(CONCATENATE(AZ1451,"-",C1451),Panaboard!Z:Z,0))),"",INDEX(Panaboard!I:I,MATCH(CONCATENATE(AZ1451,"-",C1451),Panaboard!Z:Z,0))),"HH:MM")</f>
        <v/>
      </c>
      <c r="P1451" t="str">
        <f t="shared" si="177"/>
        <v/>
      </c>
      <c r="Q1451" t="str">
        <f>IF(ISERROR(INDEX(Panaboard!S:S,MATCH(CONCATENATE(AZ1451,"-",C1451),Panaboard!Z:Z,0))),"",INDEX(Panaboard!S:S,MATCH(CONCATENATE(AZ1451,"-",C1451),Panaboard!Z:Z,0)))</f>
        <v/>
      </c>
      <c r="R1451" t="str">
        <f>IF(ISERROR(INDEX(Panaboard!F:F,MATCH(CONCATENATE(AZ1451,"-",C1451),Panaboard!Z:Z,0))),"",INDEX(Panaboard!F:F,MATCH(CONCATENATE(AZ1451,"-",C1451),Panaboard!Z:Z,0)))</f>
        <v/>
      </c>
      <c r="S1451" t="str">
        <f t="shared" si="178"/>
        <v/>
      </c>
      <c r="T1451" t="str">
        <f>IF(ISERROR(INDEX(Panaboard!D:D,MATCH(CONCATENATE(AZ1451,"-",C1451),Panaboard!Z:Z,0))),"",INDEX(Panaboard!D:D,MATCH(CONCATENATE(AZ1451,"-",C1451),Panaboard!Z:Z,0)))</f>
        <v/>
      </c>
      <c r="U1451" t="str">
        <f>IF(ISERROR(INDEX(Panaboard!J:J,MATCH(CONCATENATE(AZ1451,"-",C1451),Panaboard!Z:Z,0))),"",INDEX(Panaboard!J:J,MATCH(CONCATENATE(AZ1451,"-",C1451),Panaboard!Z:Z,0)))</f>
        <v/>
      </c>
      <c r="V1451">
        <f>IF(PResult!BL1451="",0,PResult!BL1451)</f>
        <v>0</v>
      </c>
      <c r="W1451">
        <f>IF(PResult!BM1451="",0,PResult!BM1451)</f>
        <v>0</v>
      </c>
      <c r="X1451">
        <f>IF(OR(PResult!AE1451="",PResult!AE1451="(null)"),IF(OR(PResult!AD1451="",PResult!AD1451="(null)"),0,PResult!AD1451),PResult!AE1451)</f>
        <v>0</v>
      </c>
      <c r="Y1451" t="str">
        <f>IF(OR(PResult!V1451="",PResult!V1451="(null)"),"",PResult!V1451)</f>
        <v/>
      </c>
      <c r="Z1451" t="str">
        <f>CONCATENATE(PResult!BO1451,PResult!BP1451)</f>
        <v/>
      </c>
      <c r="AA1451" t="str">
        <f>IF(PResult!Y1451="","",PResult!Y1451)</f>
        <v/>
      </c>
      <c r="AB1451" t="str">
        <f>IF(PResult!BQ1451="","",PResult!BQ1451)</f>
        <v/>
      </c>
      <c r="AC1451" t="str">
        <f>IF(PResult!BR1451="","",PResult!BR1451)</f>
        <v/>
      </c>
      <c r="AD1451" t="str">
        <f>IF(PResult!BS1451="","",PResult!BS1451)</f>
        <v/>
      </c>
      <c r="AE1451" t="str">
        <f>IF(PResult!BN1451="","",PResult!BN1451)</f>
        <v/>
      </c>
      <c r="AF1451" t="str">
        <f>IF(PResult!BT1451="","",PResult!BT1451)</f>
        <v/>
      </c>
      <c r="AG1451" t="str">
        <f>IF(PResult!BU1451="","",PResult!BU1451)</f>
        <v/>
      </c>
      <c r="AH1451" t="str">
        <f>IF(PResult!BV1451="","",PResult!BV1451)</f>
        <v/>
      </c>
      <c r="AI1451" t="str">
        <f>TEXT(IF(ISERROR(INDEX(Panaboard!L:L,MATCH(CONCATENATE(AZ1451,"-",C1451),Panaboard!Z:Z,0))),"",INDEX(Panaboard!L:L,MATCH(CONCATENATE(AZ1451,"-",C1451),Panaboard!Z:Z,0))),"HH:MM")</f>
        <v/>
      </c>
      <c r="AJ1451" t="str">
        <f>TEXT(IF(ISERROR(INDEX(Panaboard!M:M,MATCH(CONCATENATE(AZ1451,"-",C1451),Panaboard!Z:Z,0))),"",INDEX(Panaboard!M:M,MATCH(CONCATENATE(AZ1451,"-",C1451),Panaboard!Z:Z,0))),"HH:MM")</f>
        <v/>
      </c>
      <c r="AK1451" t="str">
        <f>IF(PResult!BY1451="","",PResult!BY1451)</f>
        <v/>
      </c>
      <c r="AL1451">
        <f>IF(PResult!P1451="",0,PResult!P1451)</f>
        <v>0</v>
      </c>
      <c r="AM1451" t="str">
        <f>IF(ISERROR(INDEX(Panaboard!N:N,MATCH(CONCATENATE(AZ1451,"-",C1451),Panaboard!Z:Z,0))),"",INDEX(Panaboard!N:N,MATCH(CONCATENATE(AZ1451,"-",C1451),Panaboard!Z:Z,0)))</f>
        <v/>
      </c>
      <c r="AN1451" t="str">
        <f>IF(ISERROR(INDEX(Panaboard!O:O,MATCH(CONCATENATE(AZ1451,"-",C1451),Panaboard!Z:Z,0))),"",INDEX(Panaboard!O:O,MATCH(CONCATENATE(AZ1451,"-",C1451),Panaboard!Z:Z,0)))</f>
        <v/>
      </c>
      <c r="AO1451" t="str">
        <f>IF(ISERROR(INDEX(Panaboard!P:P,MATCH(CONCATENATE(AZ1451,"-",C1451),Panaboard!Z:Z,0))),"",INDEX(Panaboard!P:P,MATCH(CONCATENATE(AZ1451,"-",C1451),Panaboard!Z:Z,0)))</f>
        <v/>
      </c>
      <c r="AP1451" t="str">
        <f>IF(ISERROR(INDEX(Panaboard!Q:Q,MATCH(CONCATENATE(AZ1451,"-",C1451),Panaboard!Z:Z,0))),"",INDEX(Panaboard!Q:Q,MATCH(CONCATENATE(AZ1451,"-",C1451),Panaboard!Z:Z,0)))</f>
        <v/>
      </c>
      <c r="AR1451" t="str">
        <f>IF(PResult!BW1451="","",PResult!BW1451)</f>
        <v/>
      </c>
      <c r="AS1451" t="str">
        <f>IF(PResult!BX1451="","",PResult!BX1451)</f>
        <v/>
      </c>
      <c r="AT1451" t="str">
        <f>IF(ISERROR(INDEX(Panaboard!K:K,MATCH(CONCATENATE(AZ1451,"-",C1451),Panaboard!Z:Z,0))),"",INDEX(Panaboard!K:K,MATCH(CONCATENATE(AZ1451,"-",C1451),Panaboard!Z:Z,0)))</f>
        <v/>
      </c>
      <c r="AU1451" t="str">
        <f>IF(ISERROR(INDEX(Panaboard!U:U,MATCH(CONCATENATE(AZ1451,"-",C1451),Panaboard!Z:Z,0))),"",INDEX(Panaboard!U:U,MATCH(CONCATENATE(AZ1451,"-",C1451),Panaboard!Z:Z,0)))</f>
        <v/>
      </c>
      <c r="AV1451" t="str">
        <f>IF(ISERROR(INDEX(Panaboard!W:W,MATCH(CONCATENATE(AZ1451,"-",C1451),Panaboard!Z:Z,0))),"",INDEX(Panaboard!W:W,MATCH(CONCATENATE(AZ1451,"-",C1451),Panaboard!Z:Z,0)))</f>
        <v/>
      </c>
      <c r="AW1451" t="str">
        <f>IF(ISERROR(INDEX(Panaboard!X:X,MATCH(CONCATENATE(AZ1451,"-",C1451),Panaboard!Z:Z,0))),"",INDEX(Panaboard!X:X,MATCH(CONCATENATE(AZ1451,"-",C1451),Panaboard!Z:Z,0)))</f>
        <v/>
      </c>
      <c r="AX1451" t="str">
        <f>IF(ISERROR(INDEX(Panaboard!AA:AA,MATCH(CONCATENATE(AZ1451,"-",C1451),Panaboard!Z:Z,0))),"",INDEX(Panaboard!AA:AA,MATCH(CONCATENATE(AZ1451,"-",C1451),Panaboard!Z:Z,0)))</f>
        <v/>
      </c>
      <c r="AY1451" t="str">
        <f>IF(ISERROR(INDEX(Panaboard!AB:AB,MATCH(CONCATENATE(AZ1451,"-",C1451),Panaboard!Z:Z,0))),"",INDEX(Panaboard!AB:AB,MATCH(CONCATENATE(AZ1451,"-",C1451),Panaboard!Z:Z,0)))</f>
        <v/>
      </c>
      <c r="AZ1451" t="str">
        <f t="shared" si="180"/>
        <v/>
      </c>
      <c r="BA1451" t="str">
        <f>IF(ISERROR(INDEX(Panaboard!E:E,MATCH(CONCATENATE(AZ1451,"-",C1451),Panaboard!Z:Z,0))),"",INDEX(Panaboard!E:E,MATCH(CONCATENATE(AZ1451,"-",C1451),Panaboard!Z:Z,0)))</f>
        <v/>
      </c>
      <c r="BB1451" t="str">
        <f>IF(ISERROR(INDEX(Panaboard!AC:AC,MATCH(CONCATENATE(AZ1451,"-",C1451),Panaboard!Z:Z,0))),"",INDEX(Panaboard!AC:AC,MATCH(CONCATENATE(AZ1451,"-",C1451),Panaboard!Z:Z,0)))</f>
        <v/>
      </c>
      <c r="BC1451" t="str">
        <f t="shared" si="181"/>
        <v/>
      </c>
      <c r="BD1451" t="str">
        <f t="shared" si="182"/>
        <v/>
      </c>
      <c r="BE1451" t="str">
        <f t="shared" si="183"/>
        <v>xx0x0</v>
      </c>
      <c r="BF1451" t="str">
        <f>IF(ISERROR(INDEX(CuttingList!F:F,MATCH(CONCATENATE(A1451,"-",C1451),CuttingList!E:E,0))),"",INDEX(CuttingList!F:F,MATCH(CONCATENATE(A1451,"-",C1451),CuttingList!E:E,0)))</f>
        <v/>
      </c>
    </row>
    <row r="1452" spans="1:58" x14ac:dyDescent="0.25">
      <c r="A1452" t="str">
        <f>IF(PResult!BJ1452="","",PResult!BJ1452)</f>
        <v/>
      </c>
      <c r="B1452" t="str">
        <f>IF(PResult!E1452="","",PResult!E1452)</f>
        <v/>
      </c>
      <c r="C1452" t="str">
        <f>IF(PResult!BZ1452="","",PResult!BZ1452)</f>
        <v/>
      </c>
      <c r="D1452" t="str">
        <f>IF(ISERROR(INDEX(Panaboard!B:B,MATCH(CONCATENATE(AZ1452,"-",C1452),Panaboard!Z:Z,0))),"",TRIM(INDEX(Panaboard!B:B,MATCH(CONCATENATE(AZ1452,"-",C1452),Panaboard!Z:Z,0))))</f>
        <v/>
      </c>
      <c r="E1452" t="str">
        <f t="shared" si="179"/>
        <v>xx0x0</v>
      </c>
      <c r="F1452" t="str">
        <f>IF(PResult!U1452="","",UPPER(TRIM(PResult!U1452)))</f>
        <v/>
      </c>
      <c r="G1452">
        <f>IF(OR(PResult!O1452="",PResult!O1452="(null)"),0,PResult!O1452)</f>
        <v>0</v>
      </c>
      <c r="H1452" t="str">
        <f>IF(ISERROR(INDEX(Panaboard!G:G,MATCH(CONCATENATE(AZ1452,"-",C1452),Panaboard!Z:Z,0))),"",INDEX(Panaboard!G:G,MATCH(CONCATENATE(AZ1452,"-",C1452),Panaboard!Z:Z,0)))</f>
        <v/>
      </c>
      <c r="I1452" t="str">
        <f>IF(PResult!J1452="","",PResult!J1452)</f>
        <v/>
      </c>
      <c r="J1452" t="str">
        <f>IF(PResult!K1452="","",PResult!K1452)</f>
        <v/>
      </c>
      <c r="K1452">
        <f>IF(OR(PResult!L1452="(null)",PResult!L1452=""),0,PResult!L1452)</f>
        <v>0</v>
      </c>
      <c r="L1452">
        <f>IF(OR(PResult!M1452="(null)",PResult!M1452=""),0,PResult!M1452)</f>
        <v>0</v>
      </c>
      <c r="M1452">
        <f t="shared" si="176"/>
        <v>0</v>
      </c>
      <c r="N1452" t="str">
        <f>TEXT(IF(ISERROR(INDEX(Panaboard!H:H,MATCH(CONCATENATE(AZ1452,"-",C1452),Panaboard!Z:Z,0))),"",INDEX(Panaboard!H:H,MATCH(CONCATENATE(AZ1452,"-",C1452),Panaboard!Z:Z,0))),"HH:MM")</f>
        <v/>
      </c>
      <c r="O1452" t="str">
        <f>TEXT(IF(ISERROR(INDEX(Panaboard!I:I,MATCH(CONCATENATE(AZ1452,"-",C1452),Panaboard!Z:Z,0))),"",INDEX(Panaboard!I:I,MATCH(CONCATENATE(AZ1452,"-",C1452),Panaboard!Z:Z,0))),"HH:MM")</f>
        <v/>
      </c>
      <c r="P1452" t="str">
        <f t="shared" si="177"/>
        <v/>
      </c>
      <c r="Q1452" t="str">
        <f>IF(ISERROR(INDEX(Panaboard!S:S,MATCH(CONCATENATE(AZ1452,"-",C1452),Panaboard!Z:Z,0))),"",INDEX(Panaboard!S:S,MATCH(CONCATENATE(AZ1452,"-",C1452),Panaboard!Z:Z,0)))</f>
        <v/>
      </c>
      <c r="R1452" t="str">
        <f>IF(ISERROR(INDEX(Panaboard!F:F,MATCH(CONCATENATE(AZ1452,"-",C1452),Panaboard!Z:Z,0))),"",INDEX(Panaboard!F:F,MATCH(CONCATENATE(AZ1452,"-",C1452),Panaboard!Z:Z,0)))</f>
        <v/>
      </c>
      <c r="S1452" t="str">
        <f t="shared" si="178"/>
        <v/>
      </c>
      <c r="T1452" t="str">
        <f>IF(ISERROR(INDEX(Panaboard!D:D,MATCH(CONCATENATE(AZ1452,"-",C1452),Panaboard!Z:Z,0))),"",INDEX(Panaboard!D:D,MATCH(CONCATENATE(AZ1452,"-",C1452),Panaboard!Z:Z,0)))</f>
        <v/>
      </c>
      <c r="U1452" t="str">
        <f>IF(ISERROR(INDEX(Panaboard!J:J,MATCH(CONCATENATE(AZ1452,"-",C1452),Panaboard!Z:Z,0))),"",INDEX(Panaboard!J:J,MATCH(CONCATENATE(AZ1452,"-",C1452),Panaboard!Z:Z,0)))</f>
        <v/>
      </c>
      <c r="V1452">
        <f>IF(PResult!BL1452="",0,PResult!BL1452)</f>
        <v>0</v>
      </c>
      <c r="W1452">
        <f>IF(PResult!BM1452="",0,PResult!BM1452)</f>
        <v>0</v>
      </c>
      <c r="X1452">
        <f>IF(OR(PResult!AE1452="",PResult!AE1452="(null)"),IF(OR(PResult!AD1452="",PResult!AD1452="(null)"),0,PResult!AD1452),PResult!AE1452)</f>
        <v>0</v>
      </c>
      <c r="Y1452" t="str">
        <f>IF(OR(PResult!V1452="",PResult!V1452="(null)"),"",PResult!V1452)</f>
        <v/>
      </c>
      <c r="Z1452" t="str">
        <f>CONCATENATE(PResult!BO1452,PResult!BP1452)</f>
        <v/>
      </c>
      <c r="AA1452" t="str">
        <f>IF(PResult!Y1452="","",PResult!Y1452)</f>
        <v/>
      </c>
      <c r="AB1452" t="str">
        <f>IF(PResult!BQ1452="","",PResult!BQ1452)</f>
        <v/>
      </c>
      <c r="AC1452" t="str">
        <f>IF(PResult!BR1452="","",PResult!BR1452)</f>
        <v/>
      </c>
      <c r="AD1452" t="str">
        <f>IF(PResult!BS1452="","",PResult!BS1452)</f>
        <v/>
      </c>
      <c r="AE1452" t="str">
        <f>IF(PResult!BN1452="","",PResult!BN1452)</f>
        <v/>
      </c>
      <c r="AF1452" t="str">
        <f>IF(PResult!BT1452="","",PResult!BT1452)</f>
        <v/>
      </c>
      <c r="AG1452" t="str">
        <f>IF(PResult!BU1452="","",PResult!BU1452)</f>
        <v/>
      </c>
      <c r="AH1452" t="str">
        <f>IF(PResult!BV1452="","",PResult!BV1452)</f>
        <v/>
      </c>
      <c r="AI1452" t="str">
        <f>TEXT(IF(ISERROR(INDEX(Panaboard!L:L,MATCH(CONCATENATE(AZ1452,"-",C1452),Panaboard!Z:Z,0))),"",INDEX(Panaboard!L:L,MATCH(CONCATENATE(AZ1452,"-",C1452),Panaboard!Z:Z,0))),"HH:MM")</f>
        <v/>
      </c>
      <c r="AJ1452" t="str">
        <f>TEXT(IF(ISERROR(INDEX(Panaboard!M:M,MATCH(CONCATENATE(AZ1452,"-",C1452),Panaboard!Z:Z,0))),"",INDEX(Panaboard!M:M,MATCH(CONCATENATE(AZ1452,"-",C1452),Panaboard!Z:Z,0))),"HH:MM")</f>
        <v/>
      </c>
      <c r="AK1452" t="str">
        <f>IF(PResult!BY1452="","",PResult!BY1452)</f>
        <v/>
      </c>
      <c r="AL1452">
        <f>IF(PResult!P1452="",0,PResult!P1452)</f>
        <v>0</v>
      </c>
      <c r="AM1452" t="str">
        <f>IF(ISERROR(INDEX(Panaboard!N:N,MATCH(CONCATENATE(AZ1452,"-",C1452),Panaboard!Z:Z,0))),"",INDEX(Panaboard!N:N,MATCH(CONCATENATE(AZ1452,"-",C1452),Panaboard!Z:Z,0)))</f>
        <v/>
      </c>
      <c r="AN1452" t="str">
        <f>IF(ISERROR(INDEX(Panaboard!O:O,MATCH(CONCATENATE(AZ1452,"-",C1452),Panaboard!Z:Z,0))),"",INDEX(Panaboard!O:O,MATCH(CONCATENATE(AZ1452,"-",C1452),Panaboard!Z:Z,0)))</f>
        <v/>
      </c>
      <c r="AO1452" t="str">
        <f>IF(ISERROR(INDEX(Panaboard!P:P,MATCH(CONCATENATE(AZ1452,"-",C1452),Panaboard!Z:Z,0))),"",INDEX(Panaboard!P:P,MATCH(CONCATENATE(AZ1452,"-",C1452),Panaboard!Z:Z,0)))</f>
        <v/>
      </c>
      <c r="AP1452" t="str">
        <f>IF(ISERROR(INDEX(Panaboard!Q:Q,MATCH(CONCATENATE(AZ1452,"-",C1452),Panaboard!Z:Z,0))),"",INDEX(Panaboard!Q:Q,MATCH(CONCATENATE(AZ1452,"-",C1452),Panaboard!Z:Z,0)))</f>
        <v/>
      </c>
      <c r="AR1452" t="str">
        <f>IF(PResult!BW1452="","",PResult!BW1452)</f>
        <v/>
      </c>
      <c r="AS1452" t="str">
        <f>IF(PResult!BX1452="","",PResult!BX1452)</f>
        <v/>
      </c>
      <c r="AT1452" t="str">
        <f>IF(ISERROR(INDEX(Panaboard!K:K,MATCH(CONCATENATE(AZ1452,"-",C1452),Panaboard!Z:Z,0))),"",INDEX(Panaboard!K:K,MATCH(CONCATENATE(AZ1452,"-",C1452),Panaboard!Z:Z,0)))</f>
        <v/>
      </c>
      <c r="AU1452" t="str">
        <f>IF(ISERROR(INDEX(Panaboard!U:U,MATCH(CONCATENATE(AZ1452,"-",C1452),Panaboard!Z:Z,0))),"",INDEX(Panaboard!U:U,MATCH(CONCATENATE(AZ1452,"-",C1452),Panaboard!Z:Z,0)))</f>
        <v/>
      </c>
      <c r="AV1452" t="str">
        <f>IF(ISERROR(INDEX(Panaboard!W:W,MATCH(CONCATENATE(AZ1452,"-",C1452),Panaboard!Z:Z,0))),"",INDEX(Panaboard!W:W,MATCH(CONCATENATE(AZ1452,"-",C1452),Panaboard!Z:Z,0)))</f>
        <v/>
      </c>
      <c r="AW1452" t="str">
        <f>IF(ISERROR(INDEX(Panaboard!X:X,MATCH(CONCATENATE(AZ1452,"-",C1452),Panaboard!Z:Z,0))),"",INDEX(Panaboard!X:X,MATCH(CONCATENATE(AZ1452,"-",C1452),Panaboard!Z:Z,0)))</f>
        <v/>
      </c>
      <c r="AX1452" t="str">
        <f>IF(ISERROR(INDEX(Panaboard!AA:AA,MATCH(CONCATENATE(AZ1452,"-",C1452),Panaboard!Z:Z,0))),"",INDEX(Panaboard!AA:AA,MATCH(CONCATENATE(AZ1452,"-",C1452),Panaboard!Z:Z,0)))</f>
        <v/>
      </c>
      <c r="AY1452" t="str">
        <f>IF(ISERROR(INDEX(Panaboard!AB:AB,MATCH(CONCATENATE(AZ1452,"-",C1452),Panaboard!Z:Z,0))),"",INDEX(Panaboard!AB:AB,MATCH(CONCATENATE(AZ1452,"-",C1452),Panaboard!Z:Z,0)))</f>
        <v/>
      </c>
      <c r="AZ1452" t="str">
        <f t="shared" si="180"/>
        <v/>
      </c>
      <c r="BA1452" t="str">
        <f>IF(ISERROR(INDEX(Panaboard!E:E,MATCH(CONCATENATE(AZ1452,"-",C1452),Panaboard!Z:Z,0))),"",INDEX(Panaboard!E:E,MATCH(CONCATENATE(AZ1452,"-",C1452),Panaboard!Z:Z,0)))</f>
        <v/>
      </c>
      <c r="BB1452" t="str">
        <f>IF(ISERROR(INDEX(Panaboard!AC:AC,MATCH(CONCATENATE(AZ1452,"-",C1452),Panaboard!Z:Z,0))),"",INDEX(Panaboard!AC:AC,MATCH(CONCATENATE(AZ1452,"-",C1452),Panaboard!Z:Z,0)))</f>
        <v/>
      </c>
      <c r="BC1452" t="str">
        <f t="shared" si="181"/>
        <v/>
      </c>
      <c r="BD1452" t="str">
        <f t="shared" si="182"/>
        <v/>
      </c>
      <c r="BE1452" t="str">
        <f t="shared" si="183"/>
        <v>xx0x0</v>
      </c>
      <c r="BF1452" t="str">
        <f>IF(ISERROR(INDEX(CuttingList!F:F,MATCH(CONCATENATE(A1452,"-",C1452),CuttingList!E:E,0))),"",INDEX(CuttingList!F:F,MATCH(CONCATENATE(A1452,"-",C1452),CuttingList!E:E,0)))</f>
        <v/>
      </c>
    </row>
    <row r="1453" spans="1:58" x14ac:dyDescent="0.25">
      <c r="A1453" t="str">
        <f>IF(PResult!BJ1453="","",PResult!BJ1453)</f>
        <v/>
      </c>
      <c r="B1453" t="str">
        <f>IF(PResult!E1453="","",PResult!E1453)</f>
        <v/>
      </c>
      <c r="C1453" t="str">
        <f>IF(PResult!BZ1453="","",PResult!BZ1453)</f>
        <v/>
      </c>
      <c r="D1453" t="str">
        <f>IF(ISERROR(INDEX(Panaboard!B:B,MATCH(CONCATENATE(AZ1453,"-",C1453),Panaboard!Z:Z,0))),"",TRIM(INDEX(Panaboard!B:B,MATCH(CONCATENATE(AZ1453,"-",C1453),Panaboard!Z:Z,0))))</f>
        <v/>
      </c>
      <c r="E1453" t="str">
        <f t="shared" si="179"/>
        <v>xx0x0</v>
      </c>
      <c r="F1453" t="str">
        <f>IF(PResult!U1453="","",UPPER(TRIM(PResult!U1453)))</f>
        <v/>
      </c>
      <c r="G1453">
        <f>IF(OR(PResult!O1453="",PResult!O1453="(null)"),0,PResult!O1453)</f>
        <v>0</v>
      </c>
      <c r="H1453" t="str">
        <f>IF(ISERROR(INDEX(Panaboard!G:G,MATCH(CONCATENATE(AZ1453,"-",C1453),Panaboard!Z:Z,0))),"",INDEX(Panaboard!G:G,MATCH(CONCATENATE(AZ1453,"-",C1453),Panaboard!Z:Z,0)))</f>
        <v/>
      </c>
      <c r="I1453" t="str">
        <f>IF(PResult!J1453="","",PResult!J1453)</f>
        <v/>
      </c>
      <c r="J1453" t="str">
        <f>IF(PResult!K1453="","",PResult!K1453)</f>
        <v/>
      </c>
      <c r="K1453">
        <f>IF(OR(PResult!L1453="(null)",PResult!L1453=""),0,PResult!L1453)</f>
        <v>0</v>
      </c>
      <c r="L1453">
        <f>IF(OR(PResult!M1453="(null)",PResult!M1453=""),0,PResult!M1453)</f>
        <v>0</v>
      </c>
      <c r="M1453">
        <f t="shared" si="176"/>
        <v>0</v>
      </c>
      <c r="N1453" t="str">
        <f>TEXT(IF(ISERROR(INDEX(Panaboard!H:H,MATCH(CONCATENATE(AZ1453,"-",C1453),Panaboard!Z:Z,0))),"",INDEX(Panaboard!H:H,MATCH(CONCATENATE(AZ1453,"-",C1453),Panaboard!Z:Z,0))),"HH:MM")</f>
        <v/>
      </c>
      <c r="O1453" t="str">
        <f>TEXT(IF(ISERROR(INDEX(Panaboard!I:I,MATCH(CONCATENATE(AZ1453,"-",C1453),Panaboard!Z:Z,0))),"",INDEX(Panaboard!I:I,MATCH(CONCATENATE(AZ1453,"-",C1453),Panaboard!Z:Z,0))),"HH:MM")</f>
        <v/>
      </c>
      <c r="P1453" t="str">
        <f t="shared" si="177"/>
        <v/>
      </c>
      <c r="Q1453" t="str">
        <f>IF(ISERROR(INDEX(Panaboard!S:S,MATCH(CONCATENATE(AZ1453,"-",C1453),Panaboard!Z:Z,0))),"",INDEX(Panaboard!S:S,MATCH(CONCATENATE(AZ1453,"-",C1453),Panaboard!Z:Z,0)))</f>
        <v/>
      </c>
      <c r="R1453" t="str">
        <f>IF(ISERROR(INDEX(Panaboard!F:F,MATCH(CONCATENATE(AZ1453,"-",C1453),Panaboard!Z:Z,0))),"",INDEX(Panaboard!F:F,MATCH(CONCATENATE(AZ1453,"-",C1453),Panaboard!Z:Z,0)))</f>
        <v/>
      </c>
      <c r="S1453" t="str">
        <f t="shared" si="178"/>
        <v/>
      </c>
      <c r="T1453" t="str">
        <f>IF(ISERROR(INDEX(Panaboard!D:D,MATCH(CONCATENATE(AZ1453,"-",C1453),Panaboard!Z:Z,0))),"",INDEX(Panaboard!D:D,MATCH(CONCATENATE(AZ1453,"-",C1453),Panaboard!Z:Z,0)))</f>
        <v/>
      </c>
      <c r="U1453" t="str">
        <f>IF(ISERROR(INDEX(Panaboard!J:J,MATCH(CONCATENATE(AZ1453,"-",C1453),Panaboard!Z:Z,0))),"",INDEX(Panaboard!J:J,MATCH(CONCATENATE(AZ1453,"-",C1453),Panaboard!Z:Z,0)))</f>
        <v/>
      </c>
      <c r="V1453">
        <f>IF(PResult!BL1453="",0,PResult!BL1453)</f>
        <v>0</v>
      </c>
      <c r="W1453">
        <f>IF(PResult!BM1453="",0,PResult!BM1453)</f>
        <v>0</v>
      </c>
      <c r="X1453">
        <f>IF(OR(PResult!AE1453="",PResult!AE1453="(null)"),IF(OR(PResult!AD1453="",PResult!AD1453="(null)"),0,PResult!AD1453),PResult!AE1453)</f>
        <v>0</v>
      </c>
      <c r="Y1453" t="str">
        <f>IF(OR(PResult!V1453="",PResult!V1453="(null)"),"",PResult!V1453)</f>
        <v/>
      </c>
      <c r="Z1453" t="str">
        <f>CONCATENATE(PResult!BO1453,PResult!BP1453)</f>
        <v/>
      </c>
      <c r="AA1453" t="str">
        <f>IF(PResult!Y1453="","",PResult!Y1453)</f>
        <v/>
      </c>
      <c r="AB1453" t="str">
        <f>IF(PResult!BQ1453="","",PResult!BQ1453)</f>
        <v/>
      </c>
      <c r="AC1453" t="str">
        <f>IF(PResult!BR1453="","",PResult!BR1453)</f>
        <v/>
      </c>
      <c r="AD1453" t="str">
        <f>IF(PResult!BS1453="","",PResult!BS1453)</f>
        <v/>
      </c>
      <c r="AE1453" t="str">
        <f>IF(PResult!BN1453="","",PResult!BN1453)</f>
        <v/>
      </c>
      <c r="AF1453" t="str">
        <f>IF(PResult!BT1453="","",PResult!BT1453)</f>
        <v/>
      </c>
      <c r="AG1453" t="str">
        <f>IF(PResult!BU1453="","",PResult!BU1453)</f>
        <v/>
      </c>
      <c r="AH1453" t="str">
        <f>IF(PResult!BV1453="","",PResult!BV1453)</f>
        <v/>
      </c>
      <c r="AI1453" t="str">
        <f>TEXT(IF(ISERROR(INDEX(Panaboard!L:L,MATCH(CONCATENATE(AZ1453,"-",C1453),Panaboard!Z:Z,0))),"",INDEX(Panaboard!L:L,MATCH(CONCATENATE(AZ1453,"-",C1453),Panaboard!Z:Z,0))),"HH:MM")</f>
        <v/>
      </c>
      <c r="AJ1453" t="str">
        <f>TEXT(IF(ISERROR(INDEX(Panaboard!M:M,MATCH(CONCATENATE(AZ1453,"-",C1453),Panaboard!Z:Z,0))),"",INDEX(Panaboard!M:M,MATCH(CONCATENATE(AZ1453,"-",C1453),Panaboard!Z:Z,0))),"HH:MM")</f>
        <v/>
      </c>
      <c r="AK1453" t="str">
        <f>IF(PResult!BY1453="","",PResult!BY1453)</f>
        <v/>
      </c>
      <c r="AL1453">
        <f>IF(PResult!P1453="",0,PResult!P1453)</f>
        <v>0</v>
      </c>
      <c r="AM1453" t="str">
        <f>IF(ISERROR(INDEX(Panaboard!N:N,MATCH(CONCATENATE(AZ1453,"-",C1453),Panaboard!Z:Z,0))),"",INDEX(Panaboard!N:N,MATCH(CONCATENATE(AZ1453,"-",C1453),Panaboard!Z:Z,0)))</f>
        <v/>
      </c>
      <c r="AN1453" t="str">
        <f>IF(ISERROR(INDEX(Panaboard!O:O,MATCH(CONCATENATE(AZ1453,"-",C1453),Panaboard!Z:Z,0))),"",INDEX(Panaboard!O:O,MATCH(CONCATENATE(AZ1453,"-",C1453),Panaboard!Z:Z,0)))</f>
        <v/>
      </c>
      <c r="AO1453" t="str">
        <f>IF(ISERROR(INDEX(Panaboard!P:P,MATCH(CONCATENATE(AZ1453,"-",C1453),Panaboard!Z:Z,0))),"",INDEX(Panaboard!P:P,MATCH(CONCATENATE(AZ1453,"-",C1453),Panaboard!Z:Z,0)))</f>
        <v/>
      </c>
      <c r="AP1453" t="str">
        <f>IF(ISERROR(INDEX(Panaboard!Q:Q,MATCH(CONCATENATE(AZ1453,"-",C1453),Panaboard!Z:Z,0))),"",INDEX(Panaboard!Q:Q,MATCH(CONCATENATE(AZ1453,"-",C1453),Panaboard!Z:Z,0)))</f>
        <v/>
      </c>
      <c r="AR1453" t="str">
        <f>IF(PResult!BW1453="","",PResult!BW1453)</f>
        <v/>
      </c>
      <c r="AS1453" t="str">
        <f>IF(PResult!BX1453="","",PResult!BX1453)</f>
        <v/>
      </c>
      <c r="AT1453" t="str">
        <f>IF(ISERROR(INDEX(Panaboard!K:K,MATCH(CONCATENATE(AZ1453,"-",C1453),Panaboard!Z:Z,0))),"",INDEX(Panaboard!K:K,MATCH(CONCATENATE(AZ1453,"-",C1453),Panaboard!Z:Z,0)))</f>
        <v/>
      </c>
      <c r="AU1453" t="str">
        <f>IF(ISERROR(INDEX(Panaboard!U:U,MATCH(CONCATENATE(AZ1453,"-",C1453),Panaboard!Z:Z,0))),"",INDEX(Panaboard!U:U,MATCH(CONCATENATE(AZ1453,"-",C1453),Panaboard!Z:Z,0)))</f>
        <v/>
      </c>
      <c r="AV1453" t="str">
        <f>IF(ISERROR(INDEX(Panaboard!W:W,MATCH(CONCATENATE(AZ1453,"-",C1453),Panaboard!Z:Z,0))),"",INDEX(Panaboard!W:W,MATCH(CONCATENATE(AZ1453,"-",C1453),Panaboard!Z:Z,0)))</f>
        <v/>
      </c>
      <c r="AW1453" t="str">
        <f>IF(ISERROR(INDEX(Panaboard!X:X,MATCH(CONCATENATE(AZ1453,"-",C1453),Panaboard!Z:Z,0))),"",INDEX(Panaboard!X:X,MATCH(CONCATENATE(AZ1453,"-",C1453),Panaboard!Z:Z,0)))</f>
        <v/>
      </c>
      <c r="AX1453" t="str">
        <f>IF(ISERROR(INDEX(Panaboard!AA:AA,MATCH(CONCATENATE(AZ1453,"-",C1453),Panaboard!Z:Z,0))),"",INDEX(Panaboard!AA:AA,MATCH(CONCATENATE(AZ1453,"-",C1453),Panaboard!Z:Z,0)))</f>
        <v/>
      </c>
      <c r="AY1453" t="str">
        <f>IF(ISERROR(INDEX(Panaboard!AB:AB,MATCH(CONCATENATE(AZ1453,"-",C1453),Panaboard!Z:Z,0))),"",INDEX(Panaboard!AB:AB,MATCH(CONCATENATE(AZ1453,"-",C1453),Panaboard!Z:Z,0)))</f>
        <v/>
      </c>
      <c r="AZ1453" t="str">
        <f t="shared" si="180"/>
        <v/>
      </c>
      <c r="BA1453" t="str">
        <f>IF(ISERROR(INDEX(Panaboard!E:E,MATCH(CONCATENATE(AZ1453,"-",C1453),Panaboard!Z:Z,0))),"",INDEX(Panaboard!E:E,MATCH(CONCATENATE(AZ1453,"-",C1453),Panaboard!Z:Z,0)))</f>
        <v/>
      </c>
      <c r="BB1453" t="str">
        <f>IF(ISERROR(INDEX(Panaboard!AC:AC,MATCH(CONCATENATE(AZ1453,"-",C1453),Panaboard!Z:Z,0))),"",INDEX(Panaboard!AC:AC,MATCH(CONCATENATE(AZ1453,"-",C1453),Panaboard!Z:Z,0)))</f>
        <v/>
      </c>
      <c r="BC1453" t="str">
        <f t="shared" si="181"/>
        <v/>
      </c>
      <c r="BD1453" t="str">
        <f t="shared" si="182"/>
        <v/>
      </c>
      <c r="BE1453" t="str">
        <f t="shared" si="183"/>
        <v>xx0x0</v>
      </c>
      <c r="BF1453" t="str">
        <f>IF(ISERROR(INDEX(CuttingList!F:F,MATCH(CONCATENATE(A1453,"-",C1453),CuttingList!E:E,0))),"",INDEX(CuttingList!F:F,MATCH(CONCATENATE(A1453,"-",C1453),CuttingList!E:E,0)))</f>
        <v/>
      </c>
    </row>
    <row r="1454" spans="1:58" x14ac:dyDescent="0.25">
      <c r="A1454" t="str">
        <f>IF(PResult!BJ1454="","",PResult!BJ1454)</f>
        <v/>
      </c>
      <c r="B1454" t="str">
        <f>IF(PResult!E1454="","",PResult!E1454)</f>
        <v/>
      </c>
      <c r="C1454" t="str">
        <f>IF(PResult!BZ1454="","",PResult!BZ1454)</f>
        <v/>
      </c>
      <c r="D1454" t="str">
        <f>IF(ISERROR(INDEX(Panaboard!B:B,MATCH(CONCATENATE(AZ1454,"-",C1454),Panaboard!Z:Z,0))),"",TRIM(INDEX(Panaboard!B:B,MATCH(CONCATENATE(AZ1454,"-",C1454),Panaboard!Z:Z,0))))</f>
        <v/>
      </c>
      <c r="E1454" t="str">
        <f t="shared" si="179"/>
        <v>xx0x0</v>
      </c>
      <c r="F1454" t="str">
        <f>IF(PResult!U1454="","",UPPER(TRIM(PResult!U1454)))</f>
        <v/>
      </c>
      <c r="G1454">
        <f>IF(OR(PResult!O1454="",PResult!O1454="(null)"),0,PResult!O1454)</f>
        <v>0</v>
      </c>
      <c r="H1454" t="str">
        <f>IF(ISERROR(INDEX(Panaboard!G:G,MATCH(CONCATENATE(AZ1454,"-",C1454),Panaboard!Z:Z,0))),"",INDEX(Panaboard!G:G,MATCH(CONCATENATE(AZ1454,"-",C1454),Panaboard!Z:Z,0)))</f>
        <v/>
      </c>
      <c r="I1454" t="str">
        <f>IF(PResult!J1454="","",PResult!J1454)</f>
        <v/>
      </c>
      <c r="J1454" t="str">
        <f>IF(PResult!K1454="","",PResult!K1454)</f>
        <v/>
      </c>
      <c r="K1454">
        <f>IF(OR(PResult!L1454="(null)",PResult!L1454=""),0,PResult!L1454)</f>
        <v>0</v>
      </c>
      <c r="L1454">
        <f>IF(OR(PResult!M1454="(null)",PResult!M1454=""),0,PResult!M1454)</f>
        <v>0</v>
      </c>
      <c r="M1454">
        <f t="shared" si="176"/>
        <v>0</v>
      </c>
      <c r="N1454" t="str">
        <f>TEXT(IF(ISERROR(INDEX(Panaboard!H:H,MATCH(CONCATENATE(AZ1454,"-",C1454),Panaboard!Z:Z,0))),"",INDEX(Panaboard!H:H,MATCH(CONCATENATE(AZ1454,"-",C1454),Panaboard!Z:Z,0))),"HH:MM")</f>
        <v/>
      </c>
      <c r="O1454" t="str">
        <f>TEXT(IF(ISERROR(INDEX(Panaboard!I:I,MATCH(CONCATENATE(AZ1454,"-",C1454),Panaboard!Z:Z,0))),"",INDEX(Panaboard!I:I,MATCH(CONCATENATE(AZ1454,"-",C1454),Panaboard!Z:Z,0))),"HH:MM")</f>
        <v/>
      </c>
      <c r="P1454" t="str">
        <f t="shared" si="177"/>
        <v/>
      </c>
      <c r="Q1454" t="str">
        <f>IF(ISERROR(INDEX(Panaboard!S:S,MATCH(CONCATENATE(AZ1454,"-",C1454),Panaboard!Z:Z,0))),"",INDEX(Panaboard!S:S,MATCH(CONCATENATE(AZ1454,"-",C1454),Panaboard!Z:Z,0)))</f>
        <v/>
      </c>
      <c r="R1454" t="str">
        <f>IF(ISERROR(INDEX(Panaboard!F:F,MATCH(CONCATENATE(AZ1454,"-",C1454),Panaboard!Z:Z,0))),"",INDEX(Panaboard!F:F,MATCH(CONCATENATE(AZ1454,"-",C1454),Panaboard!Z:Z,0)))</f>
        <v/>
      </c>
      <c r="S1454" t="str">
        <f t="shared" si="178"/>
        <v/>
      </c>
      <c r="T1454" t="str">
        <f>IF(ISERROR(INDEX(Panaboard!D:D,MATCH(CONCATENATE(AZ1454,"-",C1454),Panaboard!Z:Z,0))),"",INDEX(Panaboard!D:D,MATCH(CONCATENATE(AZ1454,"-",C1454),Panaboard!Z:Z,0)))</f>
        <v/>
      </c>
      <c r="U1454" t="str">
        <f>IF(ISERROR(INDEX(Panaboard!J:J,MATCH(CONCATENATE(AZ1454,"-",C1454),Panaboard!Z:Z,0))),"",INDEX(Panaboard!J:J,MATCH(CONCATENATE(AZ1454,"-",C1454),Panaboard!Z:Z,0)))</f>
        <v/>
      </c>
      <c r="V1454">
        <f>IF(PResult!BL1454="",0,PResult!BL1454)</f>
        <v>0</v>
      </c>
      <c r="W1454">
        <f>IF(PResult!BM1454="",0,PResult!BM1454)</f>
        <v>0</v>
      </c>
      <c r="X1454">
        <f>IF(OR(PResult!AE1454="",PResult!AE1454="(null)"),IF(OR(PResult!AD1454="",PResult!AD1454="(null)"),0,PResult!AD1454),PResult!AE1454)</f>
        <v>0</v>
      </c>
      <c r="Y1454" t="str">
        <f>IF(OR(PResult!V1454="",PResult!V1454="(null)"),"",PResult!V1454)</f>
        <v/>
      </c>
      <c r="Z1454" t="str">
        <f>CONCATENATE(PResult!BO1454,PResult!BP1454)</f>
        <v/>
      </c>
      <c r="AA1454" t="str">
        <f>IF(PResult!Y1454="","",PResult!Y1454)</f>
        <v/>
      </c>
      <c r="AB1454" t="str">
        <f>IF(PResult!BQ1454="","",PResult!BQ1454)</f>
        <v/>
      </c>
      <c r="AC1454" t="str">
        <f>IF(PResult!BR1454="","",PResult!BR1454)</f>
        <v/>
      </c>
      <c r="AD1454" t="str">
        <f>IF(PResult!BS1454="","",PResult!BS1454)</f>
        <v/>
      </c>
      <c r="AE1454" t="str">
        <f>IF(PResult!BN1454="","",PResult!BN1454)</f>
        <v/>
      </c>
      <c r="AF1454" t="str">
        <f>IF(PResult!BT1454="","",PResult!BT1454)</f>
        <v/>
      </c>
      <c r="AG1454" t="str">
        <f>IF(PResult!BU1454="","",PResult!BU1454)</f>
        <v/>
      </c>
      <c r="AH1454" t="str">
        <f>IF(PResult!BV1454="","",PResult!BV1454)</f>
        <v/>
      </c>
      <c r="AI1454" t="str">
        <f>TEXT(IF(ISERROR(INDEX(Panaboard!L:L,MATCH(CONCATENATE(AZ1454,"-",C1454),Panaboard!Z:Z,0))),"",INDEX(Panaboard!L:L,MATCH(CONCATENATE(AZ1454,"-",C1454),Panaboard!Z:Z,0))),"HH:MM")</f>
        <v/>
      </c>
      <c r="AJ1454" t="str">
        <f>TEXT(IF(ISERROR(INDEX(Panaboard!M:M,MATCH(CONCATENATE(AZ1454,"-",C1454),Panaboard!Z:Z,0))),"",INDEX(Panaboard!M:M,MATCH(CONCATENATE(AZ1454,"-",C1454),Panaboard!Z:Z,0))),"HH:MM")</f>
        <v/>
      </c>
      <c r="AK1454" t="str">
        <f>IF(PResult!BY1454="","",PResult!BY1454)</f>
        <v/>
      </c>
      <c r="AL1454">
        <f>IF(PResult!P1454="",0,PResult!P1454)</f>
        <v>0</v>
      </c>
      <c r="AM1454" t="str">
        <f>IF(ISERROR(INDEX(Panaboard!N:N,MATCH(CONCATENATE(AZ1454,"-",C1454),Panaboard!Z:Z,0))),"",INDEX(Panaboard!N:N,MATCH(CONCATENATE(AZ1454,"-",C1454),Panaboard!Z:Z,0)))</f>
        <v/>
      </c>
      <c r="AN1454" t="str">
        <f>IF(ISERROR(INDEX(Panaboard!O:O,MATCH(CONCATENATE(AZ1454,"-",C1454),Panaboard!Z:Z,0))),"",INDEX(Panaboard!O:O,MATCH(CONCATENATE(AZ1454,"-",C1454),Panaboard!Z:Z,0)))</f>
        <v/>
      </c>
      <c r="AO1454" t="str">
        <f>IF(ISERROR(INDEX(Panaboard!P:P,MATCH(CONCATENATE(AZ1454,"-",C1454),Panaboard!Z:Z,0))),"",INDEX(Panaboard!P:P,MATCH(CONCATENATE(AZ1454,"-",C1454),Panaboard!Z:Z,0)))</f>
        <v/>
      </c>
      <c r="AP1454" t="str">
        <f>IF(ISERROR(INDEX(Panaboard!Q:Q,MATCH(CONCATENATE(AZ1454,"-",C1454),Panaboard!Z:Z,0))),"",INDEX(Panaboard!Q:Q,MATCH(CONCATENATE(AZ1454,"-",C1454),Panaboard!Z:Z,0)))</f>
        <v/>
      </c>
      <c r="AR1454" t="str">
        <f>IF(PResult!BW1454="","",PResult!BW1454)</f>
        <v/>
      </c>
      <c r="AS1454" t="str">
        <f>IF(PResult!BX1454="","",PResult!BX1454)</f>
        <v/>
      </c>
      <c r="AT1454" t="str">
        <f>IF(ISERROR(INDEX(Panaboard!K:K,MATCH(CONCATENATE(AZ1454,"-",C1454),Panaboard!Z:Z,0))),"",INDEX(Panaboard!K:K,MATCH(CONCATENATE(AZ1454,"-",C1454),Panaboard!Z:Z,0)))</f>
        <v/>
      </c>
      <c r="AU1454" t="str">
        <f>IF(ISERROR(INDEX(Panaboard!U:U,MATCH(CONCATENATE(AZ1454,"-",C1454),Panaboard!Z:Z,0))),"",INDEX(Panaboard!U:U,MATCH(CONCATENATE(AZ1454,"-",C1454),Panaboard!Z:Z,0)))</f>
        <v/>
      </c>
      <c r="AV1454" t="str">
        <f>IF(ISERROR(INDEX(Panaboard!W:W,MATCH(CONCATENATE(AZ1454,"-",C1454),Panaboard!Z:Z,0))),"",INDEX(Panaboard!W:W,MATCH(CONCATENATE(AZ1454,"-",C1454),Panaboard!Z:Z,0)))</f>
        <v/>
      </c>
      <c r="AW1454" t="str">
        <f>IF(ISERROR(INDEX(Panaboard!X:X,MATCH(CONCATENATE(AZ1454,"-",C1454),Panaboard!Z:Z,0))),"",INDEX(Panaboard!X:X,MATCH(CONCATENATE(AZ1454,"-",C1454),Panaboard!Z:Z,0)))</f>
        <v/>
      </c>
      <c r="AX1454" t="str">
        <f>IF(ISERROR(INDEX(Panaboard!AA:AA,MATCH(CONCATENATE(AZ1454,"-",C1454),Panaboard!Z:Z,0))),"",INDEX(Panaboard!AA:AA,MATCH(CONCATENATE(AZ1454,"-",C1454),Panaboard!Z:Z,0)))</f>
        <v/>
      </c>
      <c r="AY1454" t="str">
        <f>IF(ISERROR(INDEX(Panaboard!AB:AB,MATCH(CONCATENATE(AZ1454,"-",C1454),Panaboard!Z:Z,0))),"",INDEX(Panaboard!AB:AB,MATCH(CONCATENATE(AZ1454,"-",C1454),Panaboard!Z:Z,0)))</f>
        <v/>
      </c>
      <c r="AZ1454" t="str">
        <f t="shared" si="180"/>
        <v/>
      </c>
      <c r="BA1454" t="str">
        <f>IF(ISERROR(INDEX(Panaboard!E:E,MATCH(CONCATENATE(AZ1454,"-",C1454),Panaboard!Z:Z,0))),"",INDEX(Panaboard!E:E,MATCH(CONCATENATE(AZ1454,"-",C1454),Panaboard!Z:Z,0)))</f>
        <v/>
      </c>
      <c r="BB1454" t="str">
        <f>IF(ISERROR(INDEX(Panaboard!AC:AC,MATCH(CONCATENATE(AZ1454,"-",C1454),Panaboard!Z:Z,0))),"",INDEX(Panaboard!AC:AC,MATCH(CONCATENATE(AZ1454,"-",C1454),Panaboard!Z:Z,0)))</f>
        <v/>
      </c>
      <c r="BC1454" t="str">
        <f t="shared" si="181"/>
        <v/>
      </c>
      <c r="BD1454" t="str">
        <f t="shared" si="182"/>
        <v/>
      </c>
      <c r="BE1454" t="str">
        <f t="shared" si="183"/>
        <v>xx0x0</v>
      </c>
      <c r="BF1454" t="str">
        <f>IF(ISERROR(INDEX(CuttingList!F:F,MATCH(CONCATENATE(A1454,"-",C1454),CuttingList!E:E,0))),"",INDEX(CuttingList!F:F,MATCH(CONCATENATE(A1454,"-",C1454),CuttingList!E:E,0)))</f>
        <v/>
      </c>
    </row>
    <row r="1455" spans="1:58" x14ac:dyDescent="0.25">
      <c r="A1455" t="str">
        <f>IF(PResult!BJ1455="","",PResult!BJ1455)</f>
        <v/>
      </c>
      <c r="B1455" t="str">
        <f>IF(PResult!E1455="","",PResult!E1455)</f>
        <v/>
      </c>
      <c r="C1455" t="str">
        <f>IF(PResult!BZ1455="","",PResult!BZ1455)</f>
        <v/>
      </c>
      <c r="D1455" t="str">
        <f>IF(ISERROR(INDEX(Panaboard!B:B,MATCH(CONCATENATE(AZ1455,"-",C1455),Panaboard!Z:Z,0))),"",TRIM(INDEX(Panaboard!B:B,MATCH(CONCATENATE(AZ1455,"-",C1455),Panaboard!Z:Z,0))))</f>
        <v/>
      </c>
      <c r="E1455" t="str">
        <f t="shared" si="179"/>
        <v>xx0x0</v>
      </c>
      <c r="F1455" t="str">
        <f>IF(PResult!U1455="","",UPPER(TRIM(PResult!U1455)))</f>
        <v/>
      </c>
      <c r="G1455">
        <f>IF(OR(PResult!O1455="",PResult!O1455="(null)"),0,PResult!O1455)</f>
        <v>0</v>
      </c>
      <c r="H1455" t="str">
        <f>IF(ISERROR(INDEX(Panaboard!G:G,MATCH(CONCATENATE(AZ1455,"-",C1455),Panaboard!Z:Z,0))),"",INDEX(Panaboard!G:G,MATCH(CONCATENATE(AZ1455,"-",C1455),Panaboard!Z:Z,0)))</f>
        <v/>
      </c>
      <c r="I1455" t="str">
        <f>IF(PResult!J1455="","",PResult!J1455)</f>
        <v/>
      </c>
      <c r="J1455" t="str">
        <f>IF(PResult!K1455="","",PResult!K1455)</f>
        <v/>
      </c>
      <c r="K1455">
        <f>IF(OR(PResult!L1455="(null)",PResult!L1455=""),0,PResult!L1455)</f>
        <v>0</v>
      </c>
      <c r="L1455">
        <f>IF(OR(PResult!M1455="(null)",PResult!M1455=""),0,PResult!M1455)</f>
        <v>0</v>
      </c>
      <c r="M1455">
        <f t="shared" si="176"/>
        <v>0</v>
      </c>
      <c r="N1455" t="str">
        <f>TEXT(IF(ISERROR(INDEX(Panaboard!H:H,MATCH(CONCATENATE(AZ1455,"-",C1455),Panaboard!Z:Z,0))),"",INDEX(Panaboard!H:H,MATCH(CONCATENATE(AZ1455,"-",C1455),Panaboard!Z:Z,0))),"HH:MM")</f>
        <v/>
      </c>
      <c r="O1455" t="str">
        <f>TEXT(IF(ISERROR(INDEX(Panaboard!I:I,MATCH(CONCATENATE(AZ1455,"-",C1455),Panaboard!Z:Z,0))),"",INDEX(Panaboard!I:I,MATCH(CONCATENATE(AZ1455,"-",C1455),Panaboard!Z:Z,0))),"HH:MM")</f>
        <v/>
      </c>
      <c r="P1455" t="str">
        <f t="shared" si="177"/>
        <v/>
      </c>
      <c r="Q1455" t="str">
        <f>IF(ISERROR(INDEX(Panaboard!S:S,MATCH(CONCATENATE(AZ1455,"-",C1455),Panaboard!Z:Z,0))),"",INDEX(Panaboard!S:S,MATCH(CONCATENATE(AZ1455,"-",C1455),Panaboard!Z:Z,0)))</f>
        <v/>
      </c>
      <c r="R1455" t="str">
        <f>IF(ISERROR(INDEX(Panaboard!F:F,MATCH(CONCATENATE(AZ1455,"-",C1455),Panaboard!Z:Z,0))),"",INDEX(Panaboard!F:F,MATCH(CONCATENATE(AZ1455,"-",C1455),Panaboard!Z:Z,0)))</f>
        <v/>
      </c>
      <c r="S1455" t="str">
        <f t="shared" si="178"/>
        <v/>
      </c>
      <c r="T1455" t="str">
        <f>IF(ISERROR(INDEX(Panaboard!D:D,MATCH(CONCATENATE(AZ1455,"-",C1455),Panaboard!Z:Z,0))),"",INDEX(Panaboard!D:D,MATCH(CONCATENATE(AZ1455,"-",C1455),Panaboard!Z:Z,0)))</f>
        <v/>
      </c>
      <c r="U1455" t="str">
        <f>IF(ISERROR(INDEX(Panaboard!J:J,MATCH(CONCATENATE(AZ1455,"-",C1455),Panaboard!Z:Z,0))),"",INDEX(Panaboard!J:J,MATCH(CONCATENATE(AZ1455,"-",C1455),Panaboard!Z:Z,0)))</f>
        <v/>
      </c>
      <c r="V1455">
        <f>IF(PResult!BL1455="",0,PResult!BL1455)</f>
        <v>0</v>
      </c>
      <c r="W1455">
        <f>IF(PResult!BM1455="",0,PResult!BM1455)</f>
        <v>0</v>
      </c>
      <c r="X1455">
        <f>IF(OR(PResult!AE1455="",PResult!AE1455="(null)"),IF(OR(PResult!AD1455="",PResult!AD1455="(null)"),0,PResult!AD1455),PResult!AE1455)</f>
        <v>0</v>
      </c>
      <c r="Y1455" t="str">
        <f>IF(OR(PResult!V1455="",PResult!V1455="(null)"),"",PResult!V1455)</f>
        <v/>
      </c>
      <c r="Z1455" t="str">
        <f>CONCATENATE(PResult!BO1455,PResult!BP1455)</f>
        <v/>
      </c>
      <c r="AA1455" t="str">
        <f>IF(PResult!Y1455="","",PResult!Y1455)</f>
        <v/>
      </c>
      <c r="AB1455" t="str">
        <f>IF(PResult!BQ1455="","",PResult!BQ1455)</f>
        <v/>
      </c>
      <c r="AC1455" t="str">
        <f>IF(PResult!BR1455="","",PResult!BR1455)</f>
        <v/>
      </c>
      <c r="AD1455" t="str">
        <f>IF(PResult!BS1455="","",PResult!BS1455)</f>
        <v/>
      </c>
      <c r="AE1455" t="str">
        <f>IF(PResult!BN1455="","",PResult!BN1455)</f>
        <v/>
      </c>
      <c r="AF1455" t="str">
        <f>IF(PResult!BT1455="","",PResult!BT1455)</f>
        <v/>
      </c>
      <c r="AG1455" t="str">
        <f>IF(PResult!BU1455="","",PResult!BU1455)</f>
        <v/>
      </c>
      <c r="AH1455" t="str">
        <f>IF(PResult!BV1455="","",PResult!BV1455)</f>
        <v/>
      </c>
      <c r="AI1455" t="str">
        <f>TEXT(IF(ISERROR(INDEX(Panaboard!L:L,MATCH(CONCATENATE(AZ1455,"-",C1455),Panaboard!Z:Z,0))),"",INDEX(Panaboard!L:L,MATCH(CONCATENATE(AZ1455,"-",C1455),Panaboard!Z:Z,0))),"HH:MM")</f>
        <v/>
      </c>
      <c r="AJ1455" t="str">
        <f>TEXT(IF(ISERROR(INDEX(Panaboard!M:M,MATCH(CONCATENATE(AZ1455,"-",C1455),Panaboard!Z:Z,0))),"",INDEX(Panaboard!M:M,MATCH(CONCATENATE(AZ1455,"-",C1455),Panaboard!Z:Z,0))),"HH:MM")</f>
        <v/>
      </c>
      <c r="AK1455" t="str">
        <f>IF(PResult!BY1455="","",PResult!BY1455)</f>
        <v/>
      </c>
      <c r="AL1455">
        <f>IF(PResult!P1455="",0,PResult!P1455)</f>
        <v>0</v>
      </c>
      <c r="AM1455" t="str">
        <f>IF(ISERROR(INDEX(Panaboard!N:N,MATCH(CONCATENATE(AZ1455,"-",C1455),Panaboard!Z:Z,0))),"",INDEX(Panaboard!N:N,MATCH(CONCATENATE(AZ1455,"-",C1455),Panaboard!Z:Z,0)))</f>
        <v/>
      </c>
      <c r="AN1455" t="str">
        <f>IF(ISERROR(INDEX(Panaboard!O:O,MATCH(CONCATENATE(AZ1455,"-",C1455),Panaboard!Z:Z,0))),"",INDEX(Panaboard!O:O,MATCH(CONCATENATE(AZ1455,"-",C1455),Panaboard!Z:Z,0)))</f>
        <v/>
      </c>
      <c r="AO1455" t="str">
        <f>IF(ISERROR(INDEX(Panaboard!P:P,MATCH(CONCATENATE(AZ1455,"-",C1455),Panaboard!Z:Z,0))),"",INDEX(Panaboard!P:P,MATCH(CONCATENATE(AZ1455,"-",C1455),Panaboard!Z:Z,0)))</f>
        <v/>
      </c>
      <c r="AP1455" t="str">
        <f>IF(ISERROR(INDEX(Panaboard!Q:Q,MATCH(CONCATENATE(AZ1455,"-",C1455),Panaboard!Z:Z,0))),"",INDEX(Panaboard!Q:Q,MATCH(CONCATENATE(AZ1455,"-",C1455),Panaboard!Z:Z,0)))</f>
        <v/>
      </c>
      <c r="AR1455" t="str">
        <f>IF(PResult!BW1455="","",PResult!BW1455)</f>
        <v/>
      </c>
      <c r="AS1455" t="str">
        <f>IF(PResult!BX1455="","",PResult!BX1455)</f>
        <v/>
      </c>
      <c r="AT1455" t="str">
        <f>IF(ISERROR(INDEX(Panaboard!K:K,MATCH(CONCATENATE(AZ1455,"-",C1455),Panaboard!Z:Z,0))),"",INDEX(Panaboard!K:K,MATCH(CONCATENATE(AZ1455,"-",C1455),Panaboard!Z:Z,0)))</f>
        <v/>
      </c>
      <c r="AU1455" t="str">
        <f>IF(ISERROR(INDEX(Panaboard!U:U,MATCH(CONCATENATE(AZ1455,"-",C1455),Panaboard!Z:Z,0))),"",INDEX(Panaboard!U:U,MATCH(CONCATENATE(AZ1455,"-",C1455),Panaboard!Z:Z,0)))</f>
        <v/>
      </c>
      <c r="AV1455" t="str">
        <f>IF(ISERROR(INDEX(Panaboard!W:W,MATCH(CONCATENATE(AZ1455,"-",C1455),Panaboard!Z:Z,0))),"",INDEX(Panaboard!W:W,MATCH(CONCATENATE(AZ1455,"-",C1455),Panaboard!Z:Z,0)))</f>
        <v/>
      </c>
      <c r="AW1455" t="str">
        <f>IF(ISERROR(INDEX(Panaboard!X:X,MATCH(CONCATENATE(AZ1455,"-",C1455),Panaboard!Z:Z,0))),"",INDEX(Panaboard!X:X,MATCH(CONCATENATE(AZ1455,"-",C1455),Panaboard!Z:Z,0)))</f>
        <v/>
      </c>
      <c r="AX1455" t="str">
        <f>IF(ISERROR(INDEX(Panaboard!AA:AA,MATCH(CONCATENATE(AZ1455,"-",C1455),Panaboard!Z:Z,0))),"",INDEX(Panaboard!AA:AA,MATCH(CONCATENATE(AZ1455,"-",C1455),Panaboard!Z:Z,0)))</f>
        <v/>
      </c>
      <c r="AY1455" t="str">
        <f>IF(ISERROR(INDEX(Panaboard!AB:AB,MATCH(CONCATENATE(AZ1455,"-",C1455),Panaboard!Z:Z,0))),"",INDEX(Panaboard!AB:AB,MATCH(CONCATENATE(AZ1455,"-",C1455),Panaboard!Z:Z,0)))</f>
        <v/>
      </c>
      <c r="AZ1455" t="str">
        <f t="shared" si="180"/>
        <v/>
      </c>
      <c r="BA1455" t="str">
        <f>IF(ISERROR(INDEX(Panaboard!E:E,MATCH(CONCATENATE(AZ1455,"-",C1455),Panaboard!Z:Z,0))),"",INDEX(Panaboard!E:E,MATCH(CONCATENATE(AZ1455,"-",C1455),Panaboard!Z:Z,0)))</f>
        <v/>
      </c>
      <c r="BB1455" t="str">
        <f>IF(ISERROR(INDEX(Panaboard!AC:AC,MATCH(CONCATENATE(AZ1455,"-",C1455),Panaboard!Z:Z,0))),"",INDEX(Panaboard!AC:AC,MATCH(CONCATENATE(AZ1455,"-",C1455),Panaboard!Z:Z,0)))</f>
        <v/>
      </c>
      <c r="BC1455" t="str">
        <f t="shared" si="181"/>
        <v/>
      </c>
      <c r="BD1455" t="str">
        <f t="shared" si="182"/>
        <v/>
      </c>
      <c r="BE1455" t="str">
        <f t="shared" si="183"/>
        <v>xx0x0</v>
      </c>
      <c r="BF1455" t="str">
        <f>IF(ISERROR(INDEX(CuttingList!F:F,MATCH(CONCATENATE(A1455,"-",C1455),CuttingList!E:E,0))),"",INDEX(CuttingList!F:F,MATCH(CONCATENATE(A1455,"-",C1455),CuttingList!E:E,0)))</f>
        <v/>
      </c>
    </row>
    <row r="1456" spans="1:58" x14ac:dyDescent="0.25">
      <c r="A1456" t="str">
        <f>IF(PResult!BJ1456="","",PResult!BJ1456)</f>
        <v/>
      </c>
      <c r="B1456" t="str">
        <f>IF(PResult!E1456="","",PResult!E1456)</f>
        <v/>
      </c>
      <c r="C1456" t="str">
        <f>IF(PResult!BZ1456="","",PResult!BZ1456)</f>
        <v/>
      </c>
      <c r="D1456" t="str">
        <f>IF(ISERROR(INDEX(Panaboard!B:B,MATCH(CONCATENATE(AZ1456,"-",C1456),Panaboard!Z:Z,0))),"",TRIM(INDEX(Panaboard!B:B,MATCH(CONCATENATE(AZ1456,"-",C1456),Panaboard!Z:Z,0))))</f>
        <v/>
      </c>
      <c r="E1456" t="str">
        <f t="shared" si="179"/>
        <v>xx0x0</v>
      </c>
      <c r="F1456" t="str">
        <f>IF(PResult!U1456="","",UPPER(TRIM(PResult!U1456)))</f>
        <v/>
      </c>
      <c r="G1456">
        <f>IF(OR(PResult!O1456="",PResult!O1456="(null)"),0,PResult!O1456)</f>
        <v>0</v>
      </c>
      <c r="H1456" t="str">
        <f>IF(ISERROR(INDEX(Panaboard!G:G,MATCH(CONCATENATE(AZ1456,"-",C1456),Panaboard!Z:Z,0))),"",INDEX(Panaboard!G:G,MATCH(CONCATENATE(AZ1456,"-",C1456),Panaboard!Z:Z,0)))</f>
        <v/>
      </c>
      <c r="I1456" t="str">
        <f>IF(PResult!J1456="","",PResult!J1456)</f>
        <v/>
      </c>
      <c r="J1456" t="str">
        <f>IF(PResult!K1456="","",PResult!K1456)</f>
        <v/>
      </c>
      <c r="K1456">
        <f>IF(OR(PResult!L1456="(null)",PResult!L1456=""),0,PResult!L1456)</f>
        <v>0</v>
      </c>
      <c r="L1456">
        <f>IF(OR(PResult!M1456="(null)",PResult!M1456=""),0,PResult!M1456)</f>
        <v>0</v>
      </c>
      <c r="M1456">
        <f t="shared" si="176"/>
        <v>0</v>
      </c>
      <c r="N1456" t="str">
        <f>TEXT(IF(ISERROR(INDEX(Panaboard!H:H,MATCH(CONCATENATE(AZ1456,"-",C1456),Panaboard!Z:Z,0))),"",INDEX(Panaboard!H:H,MATCH(CONCATENATE(AZ1456,"-",C1456),Panaboard!Z:Z,0))),"HH:MM")</f>
        <v/>
      </c>
      <c r="O1456" t="str">
        <f>TEXT(IF(ISERROR(INDEX(Panaboard!I:I,MATCH(CONCATENATE(AZ1456,"-",C1456),Panaboard!Z:Z,0))),"",INDEX(Panaboard!I:I,MATCH(CONCATENATE(AZ1456,"-",C1456),Panaboard!Z:Z,0))),"HH:MM")</f>
        <v/>
      </c>
      <c r="P1456" t="str">
        <f t="shared" si="177"/>
        <v/>
      </c>
      <c r="Q1456" t="str">
        <f>IF(ISERROR(INDEX(Panaboard!S:S,MATCH(CONCATENATE(AZ1456,"-",C1456),Panaboard!Z:Z,0))),"",INDEX(Panaboard!S:S,MATCH(CONCATENATE(AZ1456,"-",C1456),Panaboard!Z:Z,0)))</f>
        <v/>
      </c>
      <c r="R1456" t="str">
        <f>IF(ISERROR(INDEX(Panaboard!F:F,MATCH(CONCATENATE(AZ1456,"-",C1456),Panaboard!Z:Z,0))),"",INDEX(Panaboard!F:F,MATCH(CONCATENATE(AZ1456,"-",C1456),Panaboard!Z:Z,0)))</f>
        <v/>
      </c>
      <c r="S1456" t="str">
        <f t="shared" si="178"/>
        <v/>
      </c>
      <c r="T1456" t="str">
        <f>IF(ISERROR(INDEX(Panaboard!D:D,MATCH(CONCATENATE(AZ1456,"-",C1456),Panaboard!Z:Z,0))),"",INDEX(Panaboard!D:D,MATCH(CONCATENATE(AZ1456,"-",C1456),Panaboard!Z:Z,0)))</f>
        <v/>
      </c>
      <c r="U1456" t="str">
        <f>IF(ISERROR(INDEX(Panaboard!J:J,MATCH(CONCATENATE(AZ1456,"-",C1456),Panaboard!Z:Z,0))),"",INDEX(Panaboard!J:J,MATCH(CONCATENATE(AZ1456,"-",C1456),Panaboard!Z:Z,0)))</f>
        <v/>
      </c>
      <c r="V1456">
        <f>IF(PResult!BL1456="",0,PResult!BL1456)</f>
        <v>0</v>
      </c>
      <c r="W1456">
        <f>IF(PResult!BM1456="",0,PResult!BM1456)</f>
        <v>0</v>
      </c>
      <c r="X1456">
        <f>IF(OR(PResult!AE1456="",PResult!AE1456="(null)"),IF(OR(PResult!AD1456="",PResult!AD1456="(null)"),0,PResult!AD1456),PResult!AE1456)</f>
        <v>0</v>
      </c>
      <c r="Y1456" t="str">
        <f>IF(OR(PResult!V1456="",PResult!V1456="(null)"),"",PResult!V1456)</f>
        <v/>
      </c>
      <c r="Z1456" t="str">
        <f>CONCATENATE(PResult!BO1456,PResult!BP1456)</f>
        <v/>
      </c>
      <c r="AA1456" t="str">
        <f>IF(PResult!Y1456="","",PResult!Y1456)</f>
        <v/>
      </c>
      <c r="AB1456" t="str">
        <f>IF(PResult!BQ1456="","",PResult!BQ1456)</f>
        <v/>
      </c>
      <c r="AC1456" t="str">
        <f>IF(PResult!BR1456="","",PResult!BR1456)</f>
        <v/>
      </c>
      <c r="AD1456" t="str">
        <f>IF(PResult!BS1456="","",PResult!BS1456)</f>
        <v/>
      </c>
      <c r="AE1456" t="str">
        <f>IF(PResult!BN1456="","",PResult!BN1456)</f>
        <v/>
      </c>
      <c r="AF1456" t="str">
        <f>IF(PResult!BT1456="","",PResult!BT1456)</f>
        <v/>
      </c>
      <c r="AG1456" t="str">
        <f>IF(PResult!BU1456="","",PResult!BU1456)</f>
        <v/>
      </c>
      <c r="AH1456" t="str">
        <f>IF(PResult!BV1456="","",PResult!BV1456)</f>
        <v/>
      </c>
      <c r="AI1456" t="str">
        <f>TEXT(IF(ISERROR(INDEX(Panaboard!L:L,MATCH(CONCATENATE(AZ1456,"-",C1456),Panaboard!Z:Z,0))),"",INDEX(Panaboard!L:L,MATCH(CONCATENATE(AZ1456,"-",C1456),Panaboard!Z:Z,0))),"HH:MM")</f>
        <v/>
      </c>
      <c r="AJ1456" t="str">
        <f>TEXT(IF(ISERROR(INDEX(Panaboard!M:M,MATCH(CONCATENATE(AZ1456,"-",C1456),Panaboard!Z:Z,0))),"",INDEX(Panaboard!M:M,MATCH(CONCATENATE(AZ1456,"-",C1456),Panaboard!Z:Z,0))),"HH:MM")</f>
        <v/>
      </c>
      <c r="AK1456" t="str">
        <f>IF(PResult!BY1456="","",PResult!BY1456)</f>
        <v/>
      </c>
      <c r="AL1456">
        <f>IF(PResult!P1456="",0,PResult!P1456)</f>
        <v>0</v>
      </c>
      <c r="AM1456" t="str">
        <f>IF(ISERROR(INDEX(Panaboard!N:N,MATCH(CONCATENATE(AZ1456,"-",C1456),Panaboard!Z:Z,0))),"",INDEX(Panaboard!N:N,MATCH(CONCATENATE(AZ1456,"-",C1456),Panaboard!Z:Z,0)))</f>
        <v/>
      </c>
      <c r="AN1456" t="str">
        <f>IF(ISERROR(INDEX(Panaboard!O:O,MATCH(CONCATENATE(AZ1456,"-",C1456),Panaboard!Z:Z,0))),"",INDEX(Panaboard!O:O,MATCH(CONCATENATE(AZ1456,"-",C1456),Panaboard!Z:Z,0)))</f>
        <v/>
      </c>
      <c r="AO1456" t="str">
        <f>IF(ISERROR(INDEX(Panaboard!P:P,MATCH(CONCATENATE(AZ1456,"-",C1456),Panaboard!Z:Z,0))),"",INDEX(Panaboard!P:P,MATCH(CONCATENATE(AZ1456,"-",C1456),Panaboard!Z:Z,0)))</f>
        <v/>
      </c>
      <c r="AP1456" t="str">
        <f>IF(ISERROR(INDEX(Panaboard!Q:Q,MATCH(CONCATENATE(AZ1456,"-",C1456),Panaboard!Z:Z,0))),"",INDEX(Panaboard!Q:Q,MATCH(CONCATENATE(AZ1456,"-",C1456),Panaboard!Z:Z,0)))</f>
        <v/>
      </c>
      <c r="AR1456" t="str">
        <f>IF(PResult!BW1456="","",PResult!BW1456)</f>
        <v/>
      </c>
      <c r="AS1456" t="str">
        <f>IF(PResult!BX1456="","",PResult!BX1456)</f>
        <v/>
      </c>
      <c r="AT1456" t="str">
        <f>IF(ISERROR(INDEX(Panaboard!K:K,MATCH(CONCATENATE(AZ1456,"-",C1456),Panaboard!Z:Z,0))),"",INDEX(Panaboard!K:K,MATCH(CONCATENATE(AZ1456,"-",C1456),Panaboard!Z:Z,0)))</f>
        <v/>
      </c>
      <c r="AU1456" t="str">
        <f>IF(ISERROR(INDEX(Panaboard!U:U,MATCH(CONCATENATE(AZ1456,"-",C1456),Panaboard!Z:Z,0))),"",INDEX(Panaboard!U:U,MATCH(CONCATENATE(AZ1456,"-",C1456),Panaboard!Z:Z,0)))</f>
        <v/>
      </c>
      <c r="AV1456" t="str">
        <f>IF(ISERROR(INDEX(Panaboard!W:W,MATCH(CONCATENATE(AZ1456,"-",C1456),Panaboard!Z:Z,0))),"",INDEX(Panaboard!W:W,MATCH(CONCATENATE(AZ1456,"-",C1456),Panaboard!Z:Z,0)))</f>
        <v/>
      </c>
      <c r="AW1456" t="str">
        <f>IF(ISERROR(INDEX(Panaboard!X:X,MATCH(CONCATENATE(AZ1456,"-",C1456),Panaboard!Z:Z,0))),"",INDEX(Panaboard!X:X,MATCH(CONCATENATE(AZ1456,"-",C1456),Panaboard!Z:Z,0)))</f>
        <v/>
      </c>
      <c r="AX1456" t="str">
        <f>IF(ISERROR(INDEX(Panaboard!AA:AA,MATCH(CONCATENATE(AZ1456,"-",C1456),Panaboard!Z:Z,0))),"",INDEX(Panaboard!AA:AA,MATCH(CONCATENATE(AZ1456,"-",C1456),Panaboard!Z:Z,0)))</f>
        <v/>
      </c>
      <c r="AY1456" t="str">
        <f>IF(ISERROR(INDEX(Panaboard!AB:AB,MATCH(CONCATENATE(AZ1456,"-",C1456),Panaboard!Z:Z,0))),"",INDEX(Panaboard!AB:AB,MATCH(CONCATENATE(AZ1456,"-",C1456),Panaboard!Z:Z,0)))</f>
        <v/>
      </c>
      <c r="AZ1456" t="str">
        <f t="shared" si="180"/>
        <v/>
      </c>
      <c r="BA1456" t="str">
        <f>IF(ISERROR(INDEX(Panaboard!E:E,MATCH(CONCATENATE(AZ1456,"-",C1456),Panaboard!Z:Z,0))),"",INDEX(Panaboard!E:E,MATCH(CONCATENATE(AZ1456,"-",C1456),Panaboard!Z:Z,0)))</f>
        <v/>
      </c>
      <c r="BB1456" t="str">
        <f>IF(ISERROR(INDEX(Panaboard!AC:AC,MATCH(CONCATENATE(AZ1456,"-",C1456),Panaboard!Z:Z,0))),"",INDEX(Panaboard!AC:AC,MATCH(CONCATENATE(AZ1456,"-",C1456),Panaboard!Z:Z,0)))</f>
        <v/>
      </c>
      <c r="BC1456" t="str">
        <f t="shared" si="181"/>
        <v/>
      </c>
      <c r="BD1456" t="str">
        <f t="shared" si="182"/>
        <v/>
      </c>
      <c r="BE1456" t="str">
        <f t="shared" si="183"/>
        <v>xx0x0</v>
      </c>
      <c r="BF1456" t="str">
        <f>IF(ISERROR(INDEX(CuttingList!F:F,MATCH(CONCATENATE(A1456,"-",C1456),CuttingList!E:E,0))),"",INDEX(CuttingList!F:F,MATCH(CONCATENATE(A1456,"-",C1456),CuttingList!E:E,0)))</f>
        <v/>
      </c>
    </row>
    <row r="1457" spans="1:58" x14ac:dyDescent="0.25">
      <c r="A1457" t="str">
        <f>IF(PResult!BJ1457="","",PResult!BJ1457)</f>
        <v/>
      </c>
      <c r="B1457" t="str">
        <f>IF(PResult!E1457="","",PResult!E1457)</f>
        <v/>
      </c>
      <c r="C1457" t="str">
        <f>IF(PResult!BZ1457="","",PResult!BZ1457)</f>
        <v/>
      </c>
      <c r="D1457" t="str">
        <f>IF(ISERROR(INDEX(Panaboard!B:B,MATCH(CONCATENATE(AZ1457,"-",C1457),Panaboard!Z:Z,0))),"",TRIM(INDEX(Panaboard!B:B,MATCH(CONCATENATE(AZ1457,"-",C1457),Panaboard!Z:Z,0))))</f>
        <v/>
      </c>
      <c r="E1457" t="str">
        <f t="shared" si="179"/>
        <v>xx0x0</v>
      </c>
      <c r="F1457" t="str">
        <f>IF(PResult!U1457="","",UPPER(TRIM(PResult!U1457)))</f>
        <v/>
      </c>
      <c r="G1457">
        <f>IF(OR(PResult!O1457="",PResult!O1457="(null)"),0,PResult!O1457)</f>
        <v>0</v>
      </c>
      <c r="H1457" t="str">
        <f>IF(ISERROR(INDEX(Panaboard!G:G,MATCH(CONCATENATE(AZ1457,"-",C1457),Panaboard!Z:Z,0))),"",INDEX(Panaboard!G:G,MATCH(CONCATENATE(AZ1457,"-",C1457),Panaboard!Z:Z,0)))</f>
        <v/>
      </c>
      <c r="I1457" t="str">
        <f>IF(PResult!J1457="","",PResult!J1457)</f>
        <v/>
      </c>
      <c r="J1457" t="str">
        <f>IF(PResult!K1457="","",PResult!K1457)</f>
        <v/>
      </c>
      <c r="K1457">
        <f>IF(OR(PResult!L1457="(null)",PResult!L1457=""),0,PResult!L1457)</f>
        <v>0</v>
      </c>
      <c r="L1457">
        <f>IF(OR(PResult!M1457="(null)",PResult!M1457=""),0,PResult!M1457)</f>
        <v>0</v>
      </c>
      <c r="M1457">
        <f t="shared" si="176"/>
        <v>0</v>
      </c>
      <c r="N1457" t="str">
        <f>TEXT(IF(ISERROR(INDEX(Panaboard!H:H,MATCH(CONCATENATE(AZ1457,"-",C1457),Panaboard!Z:Z,0))),"",INDEX(Panaboard!H:H,MATCH(CONCATENATE(AZ1457,"-",C1457),Panaboard!Z:Z,0))),"HH:MM")</f>
        <v/>
      </c>
      <c r="O1457" t="str">
        <f>TEXT(IF(ISERROR(INDEX(Panaboard!I:I,MATCH(CONCATENATE(AZ1457,"-",C1457),Panaboard!Z:Z,0))),"",INDEX(Panaboard!I:I,MATCH(CONCATENATE(AZ1457,"-",C1457),Panaboard!Z:Z,0))),"HH:MM")</f>
        <v/>
      </c>
      <c r="P1457" t="str">
        <f t="shared" si="177"/>
        <v/>
      </c>
      <c r="Q1457" t="str">
        <f>IF(ISERROR(INDEX(Panaboard!S:S,MATCH(CONCATENATE(AZ1457,"-",C1457),Panaboard!Z:Z,0))),"",INDEX(Panaboard!S:S,MATCH(CONCATENATE(AZ1457,"-",C1457),Panaboard!Z:Z,0)))</f>
        <v/>
      </c>
      <c r="R1457" t="str">
        <f>IF(ISERROR(INDEX(Panaboard!F:F,MATCH(CONCATENATE(AZ1457,"-",C1457),Panaboard!Z:Z,0))),"",INDEX(Panaboard!F:F,MATCH(CONCATENATE(AZ1457,"-",C1457),Panaboard!Z:Z,0)))</f>
        <v/>
      </c>
      <c r="S1457" t="str">
        <f t="shared" si="178"/>
        <v/>
      </c>
      <c r="T1457" t="str">
        <f>IF(ISERROR(INDEX(Panaboard!D:D,MATCH(CONCATENATE(AZ1457,"-",C1457),Panaboard!Z:Z,0))),"",INDEX(Panaboard!D:D,MATCH(CONCATENATE(AZ1457,"-",C1457),Panaboard!Z:Z,0)))</f>
        <v/>
      </c>
      <c r="U1457" t="str">
        <f>IF(ISERROR(INDEX(Panaboard!J:J,MATCH(CONCATENATE(AZ1457,"-",C1457),Panaboard!Z:Z,0))),"",INDEX(Panaboard!J:J,MATCH(CONCATENATE(AZ1457,"-",C1457),Panaboard!Z:Z,0)))</f>
        <v/>
      </c>
      <c r="V1457">
        <f>IF(PResult!BL1457="",0,PResult!BL1457)</f>
        <v>0</v>
      </c>
      <c r="W1457">
        <f>IF(PResult!BM1457="",0,PResult!BM1457)</f>
        <v>0</v>
      </c>
      <c r="X1457">
        <f>IF(OR(PResult!AE1457="",PResult!AE1457="(null)"),IF(OR(PResult!AD1457="",PResult!AD1457="(null)"),0,PResult!AD1457),PResult!AE1457)</f>
        <v>0</v>
      </c>
      <c r="Y1457" t="str">
        <f>IF(OR(PResult!V1457="",PResult!V1457="(null)"),"",PResult!V1457)</f>
        <v/>
      </c>
      <c r="Z1457" t="str">
        <f>CONCATENATE(PResult!BO1457,PResult!BP1457)</f>
        <v/>
      </c>
      <c r="AA1457" t="str">
        <f>IF(PResult!Y1457="","",PResult!Y1457)</f>
        <v/>
      </c>
      <c r="AB1457" t="str">
        <f>IF(PResult!BQ1457="","",PResult!BQ1457)</f>
        <v/>
      </c>
      <c r="AC1457" t="str">
        <f>IF(PResult!BR1457="","",PResult!BR1457)</f>
        <v/>
      </c>
      <c r="AD1457" t="str">
        <f>IF(PResult!BS1457="","",PResult!BS1457)</f>
        <v/>
      </c>
      <c r="AE1457" t="str">
        <f>IF(PResult!BN1457="","",PResult!BN1457)</f>
        <v/>
      </c>
      <c r="AF1457" t="str">
        <f>IF(PResult!BT1457="","",PResult!BT1457)</f>
        <v/>
      </c>
      <c r="AG1457" t="str">
        <f>IF(PResult!BU1457="","",PResult!BU1457)</f>
        <v/>
      </c>
      <c r="AH1457" t="str">
        <f>IF(PResult!BV1457="","",PResult!BV1457)</f>
        <v/>
      </c>
      <c r="AI1457" t="str">
        <f>TEXT(IF(ISERROR(INDEX(Panaboard!L:L,MATCH(CONCATENATE(AZ1457,"-",C1457),Panaboard!Z:Z,0))),"",INDEX(Panaboard!L:L,MATCH(CONCATENATE(AZ1457,"-",C1457),Panaboard!Z:Z,0))),"HH:MM")</f>
        <v/>
      </c>
      <c r="AJ1457" t="str">
        <f>TEXT(IF(ISERROR(INDEX(Panaboard!M:M,MATCH(CONCATENATE(AZ1457,"-",C1457),Panaboard!Z:Z,0))),"",INDEX(Panaboard!M:M,MATCH(CONCATENATE(AZ1457,"-",C1457),Panaboard!Z:Z,0))),"HH:MM")</f>
        <v/>
      </c>
      <c r="AK1457" t="str">
        <f>IF(PResult!BY1457="","",PResult!BY1457)</f>
        <v/>
      </c>
      <c r="AL1457">
        <f>IF(PResult!P1457="",0,PResult!P1457)</f>
        <v>0</v>
      </c>
      <c r="AM1457" t="str">
        <f>IF(ISERROR(INDEX(Panaboard!N:N,MATCH(CONCATENATE(AZ1457,"-",C1457),Panaboard!Z:Z,0))),"",INDEX(Panaboard!N:N,MATCH(CONCATENATE(AZ1457,"-",C1457),Panaboard!Z:Z,0)))</f>
        <v/>
      </c>
      <c r="AN1457" t="str">
        <f>IF(ISERROR(INDEX(Panaboard!O:O,MATCH(CONCATENATE(AZ1457,"-",C1457),Panaboard!Z:Z,0))),"",INDEX(Panaboard!O:O,MATCH(CONCATENATE(AZ1457,"-",C1457),Panaboard!Z:Z,0)))</f>
        <v/>
      </c>
      <c r="AO1457" t="str">
        <f>IF(ISERROR(INDEX(Panaboard!P:P,MATCH(CONCATENATE(AZ1457,"-",C1457),Panaboard!Z:Z,0))),"",INDEX(Panaboard!P:P,MATCH(CONCATENATE(AZ1457,"-",C1457),Panaboard!Z:Z,0)))</f>
        <v/>
      </c>
      <c r="AP1457" t="str">
        <f>IF(ISERROR(INDEX(Panaboard!Q:Q,MATCH(CONCATENATE(AZ1457,"-",C1457),Panaboard!Z:Z,0))),"",INDEX(Panaboard!Q:Q,MATCH(CONCATENATE(AZ1457,"-",C1457),Panaboard!Z:Z,0)))</f>
        <v/>
      </c>
      <c r="AR1457" t="str">
        <f>IF(PResult!BW1457="","",PResult!BW1457)</f>
        <v/>
      </c>
      <c r="AS1457" t="str">
        <f>IF(PResult!BX1457="","",PResult!BX1457)</f>
        <v/>
      </c>
      <c r="AT1457" t="str">
        <f>IF(ISERROR(INDEX(Panaboard!K:K,MATCH(CONCATENATE(AZ1457,"-",C1457),Panaboard!Z:Z,0))),"",INDEX(Panaboard!K:K,MATCH(CONCATENATE(AZ1457,"-",C1457),Panaboard!Z:Z,0)))</f>
        <v/>
      </c>
      <c r="AU1457" t="str">
        <f>IF(ISERROR(INDEX(Panaboard!U:U,MATCH(CONCATENATE(AZ1457,"-",C1457),Panaboard!Z:Z,0))),"",INDEX(Panaboard!U:U,MATCH(CONCATENATE(AZ1457,"-",C1457),Panaboard!Z:Z,0)))</f>
        <v/>
      </c>
      <c r="AV1457" t="str">
        <f>IF(ISERROR(INDEX(Panaboard!W:W,MATCH(CONCATENATE(AZ1457,"-",C1457),Panaboard!Z:Z,0))),"",INDEX(Panaboard!W:W,MATCH(CONCATENATE(AZ1457,"-",C1457),Panaboard!Z:Z,0)))</f>
        <v/>
      </c>
      <c r="AW1457" t="str">
        <f>IF(ISERROR(INDEX(Panaboard!X:X,MATCH(CONCATENATE(AZ1457,"-",C1457),Panaboard!Z:Z,0))),"",INDEX(Panaboard!X:X,MATCH(CONCATENATE(AZ1457,"-",C1457),Panaboard!Z:Z,0)))</f>
        <v/>
      </c>
      <c r="AX1457" t="str">
        <f>IF(ISERROR(INDEX(Panaboard!AA:AA,MATCH(CONCATENATE(AZ1457,"-",C1457),Panaboard!Z:Z,0))),"",INDEX(Panaboard!AA:AA,MATCH(CONCATENATE(AZ1457,"-",C1457),Panaboard!Z:Z,0)))</f>
        <v/>
      </c>
      <c r="AY1457" t="str">
        <f>IF(ISERROR(INDEX(Panaboard!AB:AB,MATCH(CONCATENATE(AZ1457,"-",C1457),Panaboard!Z:Z,0))),"",INDEX(Panaboard!AB:AB,MATCH(CONCATENATE(AZ1457,"-",C1457),Panaboard!Z:Z,0)))</f>
        <v/>
      </c>
      <c r="AZ1457" t="str">
        <f t="shared" si="180"/>
        <v/>
      </c>
      <c r="BA1457" t="str">
        <f>IF(ISERROR(INDEX(Panaboard!E:E,MATCH(CONCATENATE(AZ1457,"-",C1457),Panaboard!Z:Z,0))),"",INDEX(Panaboard!E:E,MATCH(CONCATENATE(AZ1457,"-",C1457),Panaboard!Z:Z,0)))</f>
        <v/>
      </c>
      <c r="BB1457" t="str">
        <f>IF(ISERROR(INDEX(Panaboard!AC:AC,MATCH(CONCATENATE(AZ1457,"-",C1457),Panaboard!Z:Z,0))),"",INDEX(Panaboard!AC:AC,MATCH(CONCATENATE(AZ1457,"-",C1457),Panaboard!Z:Z,0)))</f>
        <v/>
      </c>
      <c r="BC1457" t="str">
        <f t="shared" si="181"/>
        <v/>
      </c>
      <c r="BD1457" t="str">
        <f t="shared" si="182"/>
        <v/>
      </c>
      <c r="BE1457" t="str">
        <f t="shared" si="183"/>
        <v>xx0x0</v>
      </c>
      <c r="BF1457" t="str">
        <f>IF(ISERROR(INDEX(CuttingList!F:F,MATCH(CONCATENATE(A1457,"-",C1457),CuttingList!E:E,0))),"",INDEX(CuttingList!F:F,MATCH(CONCATENATE(A1457,"-",C1457),CuttingList!E:E,0)))</f>
        <v/>
      </c>
    </row>
    <row r="1458" spans="1:58" x14ac:dyDescent="0.25">
      <c r="A1458" t="str">
        <f>IF(PResult!BJ1458="","",PResult!BJ1458)</f>
        <v/>
      </c>
      <c r="B1458" t="str">
        <f>IF(PResult!E1458="","",PResult!E1458)</f>
        <v/>
      </c>
      <c r="C1458" t="str">
        <f>IF(PResult!BZ1458="","",PResult!BZ1458)</f>
        <v/>
      </c>
      <c r="D1458" t="str">
        <f>IF(ISERROR(INDEX(Panaboard!B:B,MATCH(CONCATENATE(AZ1458,"-",C1458),Panaboard!Z:Z,0))),"",TRIM(INDEX(Panaboard!B:B,MATCH(CONCATENATE(AZ1458,"-",C1458),Panaboard!Z:Z,0))))</f>
        <v/>
      </c>
      <c r="E1458" t="str">
        <f t="shared" si="179"/>
        <v>xx0x0</v>
      </c>
      <c r="F1458" t="str">
        <f>IF(PResult!U1458="","",UPPER(TRIM(PResult!U1458)))</f>
        <v/>
      </c>
      <c r="G1458">
        <f>IF(OR(PResult!O1458="",PResult!O1458="(null)"),0,PResult!O1458)</f>
        <v>0</v>
      </c>
      <c r="H1458" t="str">
        <f>IF(ISERROR(INDEX(Panaboard!G:G,MATCH(CONCATENATE(AZ1458,"-",C1458),Panaboard!Z:Z,0))),"",INDEX(Panaboard!G:G,MATCH(CONCATENATE(AZ1458,"-",C1458),Panaboard!Z:Z,0)))</f>
        <v/>
      </c>
      <c r="I1458" t="str">
        <f>IF(PResult!J1458="","",PResult!J1458)</f>
        <v/>
      </c>
      <c r="J1458" t="str">
        <f>IF(PResult!K1458="","",PResult!K1458)</f>
        <v/>
      </c>
      <c r="K1458">
        <f>IF(OR(PResult!L1458="(null)",PResult!L1458=""),0,PResult!L1458)</f>
        <v>0</v>
      </c>
      <c r="L1458">
        <f>IF(OR(PResult!M1458="(null)",PResult!M1458=""),0,PResult!M1458)</f>
        <v>0</v>
      </c>
      <c r="M1458">
        <f t="shared" si="176"/>
        <v>0</v>
      </c>
      <c r="N1458" t="str">
        <f>TEXT(IF(ISERROR(INDEX(Panaboard!H:H,MATCH(CONCATENATE(AZ1458,"-",C1458),Panaboard!Z:Z,0))),"",INDEX(Panaboard!H:H,MATCH(CONCATENATE(AZ1458,"-",C1458),Panaboard!Z:Z,0))),"HH:MM")</f>
        <v/>
      </c>
      <c r="O1458" t="str">
        <f>TEXT(IF(ISERROR(INDEX(Panaboard!I:I,MATCH(CONCATENATE(AZ1458,"-",C1458),Panaboard!Z:Z,0))),"",INDEX(Panaboard!I:I,MATCH(CONCATENATE(AZ1458,"-",C1458),Panaboard!Z:Z,0))),"HH:MM")</f>
        <v/>
      </c>
      <c r="P1458" t="str">
        <f t="shared" si="177"/>
        <v/>
      </c>
      <c r="Q1458" t="str">
        <f>IF(ISERROR(INDEX(Panaboard!S:S,MATCH(CONCATENATE(AZ1458,"-",C1458),Panaboard!Z:Z,0))),"",INDEX(Panaboard!S:S,MATCH(CONCATENATE(AZ1458,"-",C1458),Panaboard!Z:Z,0)))</f>
        <v/>
      </c>
      <c r="R1458" t="str">
        <f>IF(ISERROR(INDEX(Panaboard!F:F,MATCH(CONCATENATE(AZ1458,"-",C1458),Panaboard!Z:Z,0))),"",INDEX(Panaboard!F:F,MATCH(CONCATENATE(AZ1458,"-",C1458),Panaboard!Z:Z,0)))</f>
        <v/>
      </c>
      <c r="S1458" t="str">
        <f t="shared" si="178"/>
        <v/>
      </c>
      <c r="T1458" t="str">
        <f>IF(ISERROR(INDEX(Panaboard!D:D,MATCH(CONCATENATE(AZ1458,"-",C1458),Panaboard!Z:Z,0))),"",INDEX(Panaboard!D:D,MATCH(CONCATENATE(AZ1458,"-",C1458),Panaboard!Z:Z,0)))</f>
        <v/>
      </c>
      <c r="U1458" t="str">
        <f>IF(ISERROR(INDEX(Panaboard!J:J,MATCH(CONCATENATE(AZ1458,"-",C1458),Panaboard!Z:Z,0))),"",INDEX(Panaboard!J:J,MATCH(CONCATENATE(AZ1458,"-",C1458),Panaboard!Z:Z,0)))</f>
        <v/>
      </c>
      <c r="V1458">
        <f>IF(PResult!BL1458="",0,PResult!BL1458)</f>
        <v>0</v>
      </c>
      <c r="W1458">
        <f>IF(PResult!BM1458="",0,PResult!BM1458)</f>
        <v>0</v>
      </c>
      <c r="X1458">
        <f>IF(OR(PResult!AE1458="",PResult!AE1458="(null)"),IF(OR(PResult!AD1458="",PResult!AD1458="(null)"),0,PResult!AD1458),PResult!AE1458)</f>
        <v>0</v>
      </c>
      <c r="Y1458" t="str">
        <f>IF(OR(PResult!V1458="",PResult!V1458="(null)"),"",PResult!V1458)</f>
        <v/>
      </c>
      <c r="Z1458" t="str">
        <f>CONCATENATE(PResult!BO1458,PResult!BP1458)</f>
        <v/>
      </c>
      <c r="AA1458" t="str">
        <f>IF(PResult!Y1458="","",PResult!Y1458)</f>
        <v/>
      </c>
      <c r="AB1458" t="str">
        <f>IF(PResult!BQ1458="","",PResult!BQ1458)</f>
        <v/>
      </c>
      <c r="AC1458" t="str">
        <f>IF(PResult!BR1458="","",PResult!BR1458)</f>
        <v/>
      </c>
      <c r="AD1458" t="str">
        <f>IF(PResult!BS1458="","",PResult!BS1458)</f>
        <v/>
      </c>
      <c r="AE1458" t="str">
        <f>IF(PResult!BN1458="","",PResult!BN1458)</f>
        <v/>
      </c>
      <c r="AF1458" t="str">
        <f>IF(PResult!BT1458="","",PResult!BT1458)</f>
        <v/>
      </c>
      <c r="AG1458" t="str">
        <f>IF(PResult!BU1458="","",PResult!BU1458)</f>
        <v/>
      </c>
      <c r="AH1458" t="str">
        <f>IF(PResult!BV1458="","",PResult!BV1458)</f>
        <v/>
      </c>
      <c r="AI1458" t="str">
        <f>TEXT(IF(ISERROR(INDEX(Panaboard!L:L,MATCH(CONCATENATE(AZ1458,"-",C1458),Panaboard!Z:Z,0))),"",INDEX(Panaboard!L:L,MATCH(CONCATENATE(AZ1458,"-",C1458),Panaboard!Z:Z,0))),"HH:MM")</f>
        <v/>
      </c>
      <c r="AJ1458" t="str">
        <f>TEXT(IF(ISERROR(INDEX(Panaboard!M:M,MATCH(CONCATENATE(AZ1458,"-",C1458),Panaboard!Z:Z,0))),"",INDEX(Panaboard!M:M,MATCH(CONCATENATE(AZ1458,"-",C1458),Panaboard!Z:Z,0))),"HH:MM")</f>
        <v/>
      </c>
      <c r="AK1458" t="str">
        <f>IF(PResult!BY1458="","",PResult!BY1458)</f>
        <v/>
      </c>
      <c r="AL1458">
        <f>IF(PResult!P1458="",0,PResult!P1458)</f>
        <v>0</v>
      </c>
      <c r="AM1458" t="str">
        <f>IF(ISERROR(INDEX(Panaboard!N:N,MATCH(CONCATENATE(AZ1458,"-",C1458),Panaboard!Z:Z,0))),"",INDEX(Panaboard!N:N,MATCH(CONCATENATE(AZ1458,"-",C1458),Panaboard!Z:Z,0)))</f>
        <v/>
      </c>
      <c r="AN1458" t="str">
        <f>IF(ISERROR(INDEX(Panaboard!O:O,MATCH(CONCATENATE(AZ1458,"-",C1458),Panaboard!Z:Z,0))),"",INDEX(Panaboard!O:O,MATCH(CONCATENATE(AZ1458,"-",C1458),Panaboard!Z:Z,0)))</f>
        <v/>
      </c>
      <c r="AO1458" t="str">
        <f>IF(ISERROR(INDEX(Panaboard!P:P,MATCH(CONCATENATE(AZ1458,"-",C1458),Panaboard!Z:Z,0))),"",INDEX(Panaboard!P:P,MATCH(CONCATENATE(AZ1458,"-",C1458),Panaboard!Z:Z,0)))</f>
        <v/>
      </c>
      <c r="AP1458" t="str">
        <f>IF(ISERROR(INDEX(Panaboard!Q:Q,MATCH(CONCATENATE(AZ1458,"-",C1458),Panaboard!Z:Z,0))),"",INDEX(Panaboard!Q:Q,MATCH(CONCATENATE(AZ1458,"-",C1458),Panaboard!Z:Z,0)))</f>
        <v/>
      </c>
      <c r="AR1458" t="str">
        <f>IF(PResult!BW1458="","",PResult!BW1458)</f>
        <v/>
      </c>
      <c r="AS1458" t="str">
        <f>IF(PResult!BX1458="","",PResult!BX1458)</f>
        <v/>
      </c>
      <c r="AT1458" t="str">
        <f>IF(ISERROR(INDEX(Panaboard!K:K,MATCH(CONCATENATE(AZ1458,"-",C1458),Panaboard!Z:Z,0))),"",INDEX(Panaboard!K:K,MATCH(CONCATENATE(AZ1458,"-",C1458),Panaboard!Z:Z,0)))</f>
        <v/>
      </c>
      <c r="AU1458" t="str">
        <f>IF(ISERROR(INDEX(Panaboard!U:U,MATCH(CONCATENATE(AZ1458,"-",C1458),Panaboard!Z:Z,0))),"",INDEX(Panaboard!U:U,MATCH(CONCATENATE(AZ1458,"-",C1458),Panaboard!Z:Z,0)))</f>
        <v/>
      </c>
      <c r="AV1458" t="str">
        <f>IF(ISERROR(INDEX(Panaboard!W:W,MATCH(CONCATENATE(AZ1458,"-",C1458),Panaboard!Z:Z,0))),"",INDEX(Panaboard!W:W,MATCH(CONCATENATE(AZ1458,"-",C1458),Panaboard!Z:Z,0)))</f>
        <v/>
      </c>
      <c r="AW1458" t="str">
        <f>IF(ISERROR(INDEX(Panaboard!X:X,MATCH(CONCATENATE(AZ1458,"-",C1458),Panaboard!Z:Z,0))),"",INDEX(Panaboard!X:X,MATCH(CONCATENATE(AZ1458,"-",C1458),Panaboard!Z:Z,0)))</f>
        <v/>
      </c>
      <c r="AX1458" t="str">
        <f>IF(ISERROR(INDEX(Panaboard!AA:AA,MATCH(CONCATENATE(AZ1458,"-",C1458),Panaboard!Z:Z,0))),"",INDEX(Panaboard!AA:AA,MATCH(CONCATENATE(AZ1458,"-",C1458),Panaboard!Z:Z,0)))</f>
        <v/>
      </c>
      <c r="AY1458" t="str">
        <f>IF(ISERROR(INDEX(Panaboard!AB:AB,MATCH(CONCATENATE(AZ1458,"-",C1458),Panaboard!Z:Z,0))),"",INDEX(Panaboard!AB:AB,MATCH(CONCATENATE(AZ1458,"-",C1458),Panaboard!Z:Z,0)))</f>
        <v/>
      </c>
      <c r="AZ1458" t="str">
        <f t="shared" si="180"/>
        <v/>
      </c>
      <c r="BA1458" t="str">
        <f>IF(ISERROR(INDEX(Panaboard!E:E,MATCH(CONCATENATE(AZ1458,"-",C1458),Panaboard!Z:Z,0))),"",INDEX(Panaboard!E:E,MATCH(CONCATENATE(AZ1458,"-",C1458),Panaboard!Z:Z,0)))</f>
        <v/>
      </c>
      <c r="BB1458" t="str">
        <f>IF(ISERROR(INDEX(Panaboard!AC:AC,MATCH(CONCATENATE(AZ1458,"-",C1458),Panaboard!Z:Z,0))),"",INDEX(Panaboard!AC:AC,MATCH(CONCATENATE(AZ1458,"-",C1458),Panaboard!Z:Z,0)))</f>
        <v/>
      </c>
      <c r="BC1458" t="str">
        <f t="shared" si="181"/>
        <v/>
      </c>
      <c r="BD1458" t="str">
        <f t="shared" si="182"/>
        <v/>
      </c>
      <c r="BE1458" t="str">
        <f t="shared" si="183"/>
        <v>xx0x0</v>
      </c>
      <c r="BF1458" t="str">
        <f>IF(ISERROR(INDEX(CuttingList!F:F,MATCH(CONCATENATE(A1458,"-",C1458),CuttingList!E:E,0))),"",INDEX(CuttingList!F:F,MATCH(CONCATENATE(A1458,"-",C1458),CuttingList!E:E,0)))</f>
        <v/>
      </c>
    </row>
    <row r="1459" spans="1:58" x14ac:dyDescent="0.25">
      <c r="A1459" t="str">
        <f>IF(PResult!BJ1459="","",PResult!BJ1459)</f>
        <v/>
      </c>
      <c r="B1459" t="str">
        <f>IF(PResult!E1459="","",PResult!E1459)</f>
        <v/>
      </c>
      <c r="C1459" t="str">
        <f>IF(PResult!BZ1459="","",PResult!BZ1459)</f>
        <v/>
      </c>
      <c r="D1459" t="str">
        <f>IF(ISERROR(INDEX(Panaboard!B:B,MATCH(CONCATENATE(AZ1459,"-",C1459),Panaboard!Z:Z,0))),"",TRIM(INDEX(Panaboard!B:B,MATCH(CONCATENATE(AZ1459,"-",C1459),Panaboard!Z:Z,0))))</f>
        <v/>
      </c>
      <c r="E1459" t="str">
        <f t="shared" si="179"/>
        <v>xx0x0</v>
      </c>
      <c r="F1459" t="str">
        <f>IF(PResult!U1459="","",UPPER(TRIM(PResult!U1459)))</f>
        <v/>
      </c>
      <c r="G1459">
        <f>IF(OR(PResult!O1459="",PResult!O1459="(null)"),0,PResult!O1459)</f>
        <v>0</v>
      </c>
      <c r="H1459" t="str">
        <f>IF(ISERROR(INDEX(Panaboard!G:G,MATCH(CONCATENATE(AZ1459,"-",C1459),Panaboard!Z:Z,0))),"",INDEX(Panaboard!G:G,MATCH(CONCATENATE(AZ1459,"-",C1459),Panaboard!Z:Z,0)))</f>
        <v/>
      </c>
      <c r="I1459" t="str">
        <f>IF(PResult!J1459="","",PResult!J1459)</f>
        <v/>
      </c>
      <c r="J1459" t="str">
        <f>IF(PResult!K1459="","",PResult!K1459)</f>
        <v/>
      </c>
      <c r="K1459">
        <f>IF(OR(PResult!L1459="(null)",PResult!L1459=""),0,PResult!L1459)</f>
        <v>0</v>
      </c>
      <c r="L1459">
        <f>IF(OR(PResult!M1459="(null)",PResult!M1459=""),0,PResult!M1459)</f>
        <v>0</v>
      </c>
      <c r="M1459">
        <f t="shared" si="176"/>
        <v>0</v>
      </c>
      <c r="N1459" t="str">
        <f>TEXT(IF(ISERROR(INDEX(Panaboard!H:H,MATCH(CONCATENATE(AZ1459,"-",C1459),Panaboard!Z:Z,0))),"",INDEX(Panaboard!H:H,MATCH(CONCATENATE(AZ1459,"-",C1459),Panaboard!Z:Z,0))),"HH:MM")</f>
        <v/>
      </c>
      <c r="O1459" t="str">
        <f>TEXT(IF(ISERROR(INDEX(Panaboard!I:I,MATCH(CONCATENATE(AZ1459,"-",C1459),Panaboard!Z:Z,0))),"",INDEX(Panaboard!I:I,MATCH(CONCATENATE(AZ1459,"-",C1459),Panaboard!Z:Z,0))),"HH:MM")</f>
        <v/>
      </c>
      <c r="P1459" t="str">
        <f t="shared" si="177"/>
        <v/>
      </c>
      <c r="Q1459" t="str">
        <f>IF(ISERROR(INDEX(Panaboard!S:S,MATCH(CONCATENATE(AZ1459,"-",C1459),Panaboard!Z:Z,0))),"",INDEX(Panaboard!S:S,MATCH(CONCATENATE(AZ1459,"-",C1459),Panaboard!Z:Z,0)))</f>
        <v/>
      </c>
      <c r="R1459" t="str">
        <f>IF(ISERROR(INDEX(Panaboard!F:F,MATCH(CONCATENATE(AZ1459,"-",C1459),Panaboard!Z:Z,0))),"",INDEX(Panaboard!F:F,MATCH(CONCATENATE(AZ1459,"-",C1459),Panaboard!Z:Z,0)))</f>
        <v/>
      </c>
      <c r="S1459" t="str">
        <f t="shared" si="178"/>
        <v/>
      </c>
      <c r="T1459" t="str">
        <f>IF(ISERROR(INDEX(Panaboard!D:D,MATCH(CONCATENATE(AZ1459,"-",C1459),Panaboard!Z:Z,0))),"",INDEX(Panaboard!D:D,MATCH(CONCATENATE(AZ1459,"-",C1459),Panaboard!Z:Z,0)))</f>
        <v/>
      </c>
      <c r="U1459" t="str">
        <f>IF(ISERROR(INDEX(Panaboard!J:J,MATCH(CONCATENATE(AZ1459,"-",C1459),Panaboard!Z:Z,0))),"",INDEX(Panaboard!J:J,MATCH(CONCATENATE(AZ1459,"-",C1459),Panaboard!Z:Z,0)))</f>
        <v/>
      </c>
      <c r="V1459">
        <f>IF(PResult!BL1459="",0,PResult!BL1459)</f>
        <v>0</v>
      </c>
      <c r="W1459">
        <f>IF(PResult!BM1459="",0,PResult!BM1459)</f>
        <v>0</v>
      </c>
      <c r="X1459">
        <f>IF(OR(PResult!AE1459="",PResult!AE1459="(null)"),IF(OR(PResult!AD1459="",PResult!AD1459="(null)"),0,PResult!AD1459),PResult!AE1459)</f>
        <v>0</v>
      </c>
      <c r="Y1459" t="str">
        <f>IF(OR(PResult!V1459="",PResult!V1459="(null)"),"",PResult!V1459)</f>
        <v/>
      </c>
      <c r="Z1459" t="str">
        <f>CONCATENATE(PResult!BO1459,PResult!BP1459)</f>
        <v/>
      </c>
      <c r="AA1459" t="str">
        <f>IF(PResult!Y1459="","",PResult!Y1459)</f>
        <v/>
      </c>
      <c r="AB1459" t="str">
        <f>IF(PResult!BQ1459="","",PResult!BQ1459)</f>
        <v/>
      </c>
      <c r="AC1459" t="str">
        <f>IF(PResult!BR1459="","",PResult!BR1459)</f>
        <v/>
      </c>
      <c r="AD1459" t="str">
        <f>IF(PResult!BS1459="","",PResult!BS1459)</f>
        <v/>
      </c>
      <c r="AE1459" t="str">
        <f>IF(PResult!BN1459="","",PResult!BN1459)</f>
        <v/>
      </c>
      <c r="AF1459" t="str">
        <f>IF(PResult!BT1459="","",PResult!BT1459)</f>
        <v/>
      </c>
      <c r="AG1459" t="str">
        <f>IF(PResult!BU1459="","",PResult!BU1459)</f>
        <v/>
      </c>
      <c r="AH1459" t="str">
        <f>IF(PResult!BV1459="","",PResult!BV1459)</f>
        <v/>
      </c>
      <c r="AI1459" t="str">
        <f>TEXT(IF(ISERROR(INDEX(Panaboard!L:L,MATCH(CONCATENATE(AZ1459,"-",C1459),Panaboard!Z:Z,0))),"",INDEX(Panaboard!L:L,MATCH(CONCATENATE(AZ1459,"-",C1459),Panaboard!Z:Z,0))),"HH:MM")</f>
        <v/>
      </c>
      <c r="AJ1459" t="str">
        <f>TEXT(IF(ISERROR(INDEX(Panaboard!M:M,MATCH(CONCATENATE(AZ1459,"-",C1459),Panaboard!Z:Z,0))),"",INDEX(Panaboard!M:M,MATCH(CONCATENATE(AZ1459,"-",C1459),Panaboard!Z:Z,0))),"HH:MM")</f>
        <v/>
      </c>
      <c r="AK1459" t="str">
        <f>IF(PResult!BY1459="","",PResult!BY1459)</f>
        <v/>
      </c>
      <c r="AL1459">
        <f>IF(PResult!P1459="",0,PResult!P1459)</f>
        <v>0</v>
      </c>
      <c r="AM1459" t="str">
        <f>IF(ISERROR(INDEX(Panaboard!N:N,MATCH(CONCATENATE(AZ1459,"-",C1459),Panaboard!Z:Z,0))),"",INDEX(Panaboard!N:N,MATCH(CONCATENATE(AZ1459,"-",C1459),Panaboard!Z:Z,0)))</f>
        <v/>
      </c>
      <c r="AN1459" t="str">
        <f>IF(ISERROR(INDEX(Panaboard!O:O,MATCH(CONCATENATE(AZ1459,"-",C1459),Panaboard!Z:Z,0))),"",INDEX(Panaboard!O:O,MATCH(CONCATENATE(AZ1459,"-",C1459),Panaboard!Z:Z,0)))</f>
        <v/>
      </c>
      <c r="AO1459" t="str">
        <f>IF(ISERROR(INDEX(Panaboard!P:P,MATCH(CONCATENATE(AZ1459,"-",C1459),Panaboard!Z:Z,0))),"",INDEX(Panaboard!P:P,MATCH(CONCATENATE(AZ1459,"-",C1459),Panaboard!Z:Z,0)))</f>
        <v/>
      </c>
      <c r="AP1459" t="str">
        <f>IF(ISERROR(INDEX(Panaboard!Q:Q,MATCH(CONCATENATE(AZ1459,"-",C1459),Panaboard!Z:Z,0))),"",INDEX(Panaboard!Q:Q,MATCH(CONCATENATE(AZ1459,"-",C1459),Panaboard!Z:Z,0)))</f>
        <v/>
      </c>
      <c r="AR1459" t="str">
        <f>IF(PResult!BW1459="","",PResult!BW1459)</f>
        <v/>
      </c>
      <c r="AS1459" t="str">
        <f>IF(PResult!BX1459="","",PResult!BX1459)</f>
        <v/>
      </c>
      <c r="AT1459" t="str">
        <f>IF(ISERROR(INDEX(Panaboard!K:K,MATCH(CONCATENATE(AZ1459,"-",C1459),Panaboard!Z:Z,0))),"",INDEX(Panaboard!K:K,MATCH(CONCATENATE(AZ1459,"-",C1459),Panaboard!Z:Z,0)))</f>
        <v/>
      </c>
      <c r="AU1459" t="str">
        <f>IF(ISERROR(INDEX(Panaboard!U:U,MATCH(CONCATENATE(AZ1459,"-",C1459),Panaboard!Z:Z,0))),"",INDEX(Panaboard!U:U,MATCH(CONCATENATE(AZ1459,"-",C1459),Panaboard!Z:Z,0)))</f>
        <v/>
      </c>
      <c r="AV1459" t="str">
        <f>IF(ISERROR(INDEX(Panaboard!W:W,MATCH(CONCATENATE(AZ1459,"-",C1459),Panaboard!Z:Z,0))),"",INDEX(Panaboard!W:W,MATCH(CONCATENATE(AZ1459,"-",C1459),Panaboard!Z:Z,0)))</f>
        <v/>
      </c>
      <c r="AW1459" t="str">
        <f>IF(ISERROR(INDEX(Panaboard!X:X,MATCH(CONCATENATE(AZ1459,"-",C1459),Panaboard!Z:Z,0))),"",INDEX(Panaboard!X:X,MATCH(CONCATENATE(AZ1459,"-",C1459),Panaboard!Z:Z,0)))</f>
        <v/>
      </c>
      <c r="AX1459" t="str">
        <f>IF(ISERROR(INDEX(Panaboard!AA:AA,MATCH(CONCATENATE(AZ1459,"-",C1459),Panaboard!Z:Z,0))),"",INDEX(Panaboard!AA:AA,MATCH(CONCATENATE(AZ1459,"-",C1459),Panaboard!Z:Z,0)))</f>
        <v/>
      </c>
      <c r="AY1459" t="str">
        <f>IF(ISERROR(INDEX(Panaboard!AB:AB,MATCH(CONCATENATE(AZ1459,"-",C1459),Panaboard!Z:Z,0))),"",INDEX(Panaboard!AB:AB,MATCH(CONCATENATE(AZ1459,"-",C1459),Panaboard!Z:Z,0)))</f>
        <v/>
      </c>
      <c r="AZ1459" t="str">
        <f t="shared" si="180"/>
        <v/>
      </c>
      <c r="BA1459" t="str">
        <f>IF(ISERROR(INDEX(Panaboard!E:E,MATCH(CONCATENATE(AZ1459,"-",C1459),Panaboard!Z:Z,0))),"",INDEX(Panaboard!E:E,MATCH(CONCATENATE(AZ1459,"-",C1459),Panaboard!Z:Z,0)))</f>
        <v/>
      </c>
      <c r="BB1459" t="str">
        <f>IF(ISERROR(INDEX(Panaboard!AC:AC,MATCH(CONCATENATE(AZ1459,"-",C1459),Panaboard!Z:Z,0))),"",INDEX(Panaboard!AC:AC,MATCH(CONCATENATE(AZ1459,"-",C1459),Panaboard!Z:Z,0)))</f>
        <v/>
      </c>
      <c r="BC1459" t="str">
        <f t="shared" si="181"/>
        <v/>
      </c>
      <c r="BD1459" t="str">
        <f t="shared" si="182"/>
        <v/>
      </c>
      <c r="BE1459" t="str">
        <f t="shared" si="183"/>
        <v>xx0x0</v>
      </c>
      <c r="BF1459" t="str">
        <f>IF(ISERROR(INDEX(CuttingList!F:F,MATCH(CONCATENATE(A1459,"-",C1459),CuttingList!E:E,0))),"",INDEX(CuttingList!F:F,MATCH(CONCATENATE(A1459,"-",C1459),CuttingList!E:E,0)))</f>
        <v/>
      </c>
    </row>
    <row r="1460" spans="1:58" x14ac:dyDescent="0.25">
      <c r="A1460" t="str">
        <f>IF(PResult!BJ1460="","",PResult!BJ1460)</f>
        <v/>
      </c>
      <c r="B1460" t="str">
        <f>IF(PResult!E1460="","",PResult!E1460)</f>
        <v/>
      </c>
      <c r="C1460" t="str">
        <f>IF(PResult!BZ1460="","",PResult!BZ1460)</f>
        <v/>
      </c>
      <c r="D1460" t="str">
        <f>IF(ISERROR(INDEX(Panaboard!B:B,MATCH(CONCATENATE(AZ1460,"-",C1460),Panaboard!Z:Z,0))),"",TRIM(INDEX(Panaboard!B:B,MATCH(CONCATENATE(AZ1460,"-",C1460),Panaboard!Z:Z,0))))</f>
        <v/>
      </c>
      <c r="E1460" t="str">
        <f t="shared" si="179"/>
        <v>xx0x0</v>
      </c>
      <c r="F1460" t="str">
        <f>IF(PResult!U1460="","",UPPER(TRIM(PResult!U1460)))</f>
        <v/>
      </c>
      <c r="G1460">
        <f>IF(OR(PResult!O1460="",PResult!O1460="(null)"),0,PResult!O1460)</f>
        <v>0</v>
      </c>
      <c r="H1460" t="str">
        <f>IF(ISERROR(INDEX(Panaboard!G:G,MATCH(CONCATENATE(AZ1460,"-",C1460),Panaboard!Z:Z,0))),"",INDEX(Panaboard!G:G,MATCH(CONCATENATE(AZ1460,"-",C1460),Panaboard!Z:Z,0)))</f>
        <v/>
      </c>
      <c r="I1460" t="str">
        <f>IF(PResult!J1460="","",PResult!J1460)</f>
        <v/>
      </c>
      <c r="J1460" t="str">
        <f>IF(PResult!K1460="","",PResult!K1460)</f>
        <v/>
      </c>
      <c r="K1460">
        <f>IF(OR(PResult!L1460="(null)",PResult!L1460=""),0,PResult!L1460)</f>
        <v>0</v>
      </c>
      <c r="L1460">
        <f>IF(OR(PResult!M1460="(null)",PResult!M1460=""),0,PResult!M1460)</f>
        <v>0</v>
      </c>
      <c r="M1460">
        <f t="shared" si="176"/>
        <v>0</v>
      </c>
      <c r="N1460" t="str">
        <f>TEXT(IF(ISERROR(INDEX(Panaboard!H:H,MATCH(CONCATENATE(AZ1460,"-",C1460),Panaboard!Z:Z,0))),"",INDEX(Panaboard!H:H,MATCH(CONCATENATE(AZ1460,"-",C1460),Panaboard!Z:Z,0))),"HH:MM")</f>
        <v/>
      </c>
      <c r="O1460" t="str">
        <f>TEXT(IF(ISERROR(INDEX(Panaboard!I:I,MATCH(CONCATENATE(AZ1460,"-",C1460),Panaboard!Z:Z,0))),"",INDEX(Panaboard!I:I,MATCH(CONCATENATE(AZ1460,"-",C1460),Panaboard!Z:Z,0))),"HH:MM")</f>
        <v/>
      </c>
      <c r="P1460" t="str">
        <f t="shared" si="177"/>
        <v/>
      </c>
      <c r="Q1460" t="str">
        <f>IF(ISERROR(INDEX(Panaboard!S:S,MATCH(CONCATENATE(AZ1460,"-",C1460),Panaboard!Z:Z,0))),"",INDEX(Panaboard!S:S,MATCH(CONCATENATE(AZ1460,"-",C1460),Panaboard!Z:Z,0)))</f>
        <v/>
      </c>
      <c r="R1460" t="str">
        <f>IF(ISERROR(INDEX(Panaboard!F:F,MATCH(CONCATENATE(AZ1460,"-",C1460),Panaboard!Z:Z,0))),"",INDEX(Panaboard!F:F,MATCH(CONCATENATE(AZ1460,"-",C1460),Panaboard!Z:Z,0)))</f>
        <v/>
      </c>
      <c r="S1460" t="str">
        <f t="shared" si="178"/>
        <v/>
      </c>
      <c r="T1460" t="str">
        <f>IF(ISERROR(INDEX(Panaboard!D:D,MATCH(CONCATENATE(AZ1460,"-",C1460),Panaboard!Z:Z,0))),"",INDEX(Panaboard!D:D,MATCH(CONCATENATE(AZ1460,"-",C1460),Panaboard!Z:Z,0)))</f>
        <v/>
      </c>
      <c r="U1460" t="str">
        <f>IF(ISERROR(INDEX(Panaboard!J:J,MATCH(CONCATENATE(AZ1460,"-",C1460),Panaboard!Z:Z,0))),"",INDEX(Panaboard!J:J,MATCH(CONCATENATE(AZ1460,"-",C1460),Panaboard!Z:Z,0)))</f>
        <v/>
      </c>
      <c r="V1460">
        <f>IF(PResult!BL1460="",0,PResult!BL1460)</f>
        <v>0</v>
      </c>
      <c r="W1460">
        <f>IF(PResult!BM1460="",0,PResult!BM1460)</f>
        <v>0</v>
      </c>
      <c r="X1460">
        <f>IF(OR(PResult!AE1460="",PResult!AE1460="(null)"),IF(OR(PResult!AD1460="",PResult!AD1460="(null)"),0,PResult!AD1460),PResult!AE1460)</f>
        <v>0</v>
      </c>
      <c r="Y1460" t="str">
        <f>IF(OR(PResult!V1460="",PResult!V1460="(null)"),"",PResult!V1460)</f>
        <v/>
      </c>
      <c r="Z1460" t="str">
        <f>CONCATENATE(PResult!BO1460,PResult!BP1460)</f>
        <v/>
      </c>
      <c r="AA1460" t="str">
        <f>IF(PResult!Y1460="","",PResult!Y1460)</f>
        <v/>
      </c>
      <c r="AB1460" t="str">
        <f>IF(PResult!BQ1460="","",PResult!BQ1460)</f>
        <v/>
      </c>
      <c r="AC1460" t="str">
        <f>IF(PResult!BR1460="","",PResult!BR1460)</f>
        <v/>
      </c>
      <c r="AD1460" t="str">
        <f>IF(PResult!BS1460="","",PResult!BS1460)</f>
        <v/>
      </c>
      <c r="AE1460" t="str">
        <f>IF(PResult!BN1460="","",PResult!BN1460)</f>
        <v/>
      </c>
      <c r="AF1460" t="str">
        <f>IF(PResult!BT1460="","",PResult!BT1460)</f>
        <v/>
      </c>
      <c r="AG1460" t="str">
        <f>IF(PResult!BU1460="","",PResult!BU1460)</f>
        <v/>
      </c>
      <c r="AH1460" t="str">
        <f>IF(PResult!BV1460="","",PResult!BV1460)</f>
        <v/>
      </c>
      <c r="AI1460" t="str">
        <f>TEXT(IF(ISERROR(INDEX(Panaboard!L:L,MATCH(CONCATENATE(AZ1460,"-",C1460),Panaboard!Z:Z,0))),"",INDEX(Panaboard!L:L,MATCH(CONCATENATE(AZ1460,"-",C1460),Panaboard!Z:Z,0))),"HH:MM")</f>
        <v/>
      </c>
      <c r="AJ1460" t="str">
        <f>TEXT(IF(ISERROR(INDEX(Panaboard!M:M,MATCH(CONCATENATE(AZ1460,"-",C1460),Panaboard!Z:Z,0))),"",INDEX(Panaboard!M:M,MATCH(CONCATENATE(AZ1460,"-",C1460),Panaboard!Z:Z,0))),"HH:MM")</f>
        <v/>
      </c>
      <c r="AK1460" t="str">
        <f>IF(PResult!BY1460="","",PResult!BY1460)</f>
        <v/>
      </c>
      <c r="AL1460">
        <f>IF(PResult!P1460="",0,PResult!P1460)</f>
        <v>0</v>
      </c>
      <c r="AM1460" t="str">
        <f>IF(ISERROR(INDEX(Panaboard!N:N,MATCH(CONCATENATE(AZ1460,"-",C1460),Panaboard!Z:Z,0))),"",INDEX(Panaboard!N:N,MATCH(CONCATENATE(AZ1460,"-",C1460),Panaboard!Z:Z,0)))</f>
        <v/>
      </c>
      <c r="AN1460" t="str">
        <f>IF(ISERROR(INDEX(Panaboard!O:O,MATCH(CONCATENATE(AZ1460,"-",C1460),Panaboard!Z:Z,0))),"",INDEX(Panaboard!O:O,MATCH(CONCATENATE(AZ1460,"-",C1460),Panaboard!Z:Z,0)))</f>
        <v/>
      </c>
      <c r="AO1460" t="str">
        <f>IF(ISERROR(INDEX(Panaboard!P:P,MATCH(CONCATENATE(AZ1460,"-",C1460),Panaboard!Z:Z,0))),"",INDEX(Panaboard!P:P,MATCH(CONCATENATE(AZ1460,"-",C1460),Panaboard!Z:Z,0)))</f>
        <v/>
      </c>
      <c r="AP1460" t="str">
        <f>IF(ISERROR(INDEX(Panaboard!Q:Q,MATCH(CONCATENATE(AZ1460,"-",C1460),Panaboard!Z:Z,0))),"",INDEX(Panaboard!Q:Q,MATCH(CONCATENATE(AZ1460,"-",C1460),Panaboard!Z:Z,0)))</f>
        <v/>
      </c>
      <c r="AR1460" t="str">
        <f>IF(PResult!BW1460="","",PResult!BW1460)</f>
        <v/>
      </c>
      <c r="AS1460" t="str">
        <f>IF(PResult!BX1460="","",PResult!BX1460)</f>
        <v/>
      </c>
      <c r="AT1460" t="str">
        <f>IF(ISERROR(INDEX(Panaboard!K:K,MATCH(CONCATENATE(AZ1460,"-",C1460),Panaboard!Z:Z,0))),"",INDEX(Panaboard!K:K,MATCH(CONCATENATE(AZ1460,"-",C1460),Panaboard!Z:Z,0)))</f>
        <v/>
      </c>
      <c r="AU1460" t="str">
        <f>IF(ISERROR(INDEX(Panaboard!U:U,MATCH(CONCATENATE(AZ1460,"-",C1460),Panaboard!Z:Z,0))),"",INDEX(Panaboard!U:U,MATCH(CONCATENATE(AZ1460,"-",C1460),Panaboard!Z:Z,0)))</f>
        <v/>
      </c>
      <c r="AV1460" t="str">
        <f>IF(ISERROR(INDEX(Panaboard!W:W,MATCH(CONCATENATE(AZ1460,"-",C1460),Panaboard!Z:Z,0))),"",INDEX(Panaboard!W:W,MATCH(CONCATENATE(AZ1460,"-",C1460),Panaboard!Z:Z,0)))</f>
        <v/>
      </c>
      <c r="AW1460" t="str">
        <f>IF(ISERROR(INDEX(Panaboard!X:X,MATCH(CONCATENATE(AZ1460,"-",C1460),Panaboard!Z:Z,0))),"",INDEX(Panaboard!X:X,MATCH(CONCATENATE(AZ1460,"-",C1460),Panaboard!Z:Z,0)))</f>
        <v/>
      </c>
      <c r="AX1460" t="str">
        <f>IF(ISERROR(INDEX(Panaboard!AA:AA,MATCH(CONCATENATE(AZ1460,"-",C1460),Panaboard!Z:Z,0))),"",INDEX(Panaboard!AA:AA,MATCH(CONCATENATE(AZ1460,"-",C1460),Panaboard!Z:Z,0)))</f>
        <v/>
      </c>
      <c r="AY1460" t="str">
        <f>IF(ISERROR(INDEX(Panaboard!AB:AB,MATCH(CONCATENATE(AZ1460,"-",C1460),Panaboard!Z:Z,0))),"",INDEX(Panaboard!AB:AB,MATCH(CONCATENATE(AZ1460,"-",C1460),Panaboard!Z:Z,0)))</f>
        <v/>
      </c>
      <c r="AZ1460" t="str">
        <f t="shared" si="180"/>
        <v/>
      </c>
      <c r="BA1460" t="str">
        <f>IF(ISERROR(INDEX(Panaboard!E:E,MATCH(CONCATENATE(AZ1460,"-",C1460),Panaboard!Z:Z,0))),"",INDEX(Panaboard!E:E,MATCH(CONCATENATE(AZ1460,"-",C1460),Panaboard!Z:Z,0)))</f>
        <v/>
      </c>
      <c r="BB1460" t="str">
        <f>IF(ISERROR(INDEX(Panaboard!AC:AC,MATCH(CONCATENATE(AZ1460,"-",C1460),Panaboard!Z:Z,0))),"",INDEX(Panaboard!AC:AC,MATCH(CONCATENATE(AZ1460,"-",C1460),Panaboard!Z:Z,0)))</f>
        <v/>
      </c>
      <c r="BC1460" t="str">
        <f t="shared" si="181"/>
        <v/>
      </c>
      <c r="BD1460" t="str">
        <f t="shared" si="182"/>
        <v/>
      </c>
      <c r="BE1460" t="str">
        <f t="shared" si="183"/>
        <v>xx0x0</v>
      </c>
      <c r="BF1460" t="str">
        <f>IF(ISERROR(INDEX(CuttingList!F:F,MATCH(CONCATENATE(A1460,"-",C1460),CuttingList!E:E,0))),"",INDEX(CuttingList!F:F,MATCH(CONCATENATE(A1460,"-",C1460),CuttingList!E:E,0)))</f>
        <v/>
      </c>
    </row>
    <row r="1461" spans="1:58" x14ac:dyDescent="0.25">
      <c r="A1461" t="str">
        <f>IF(PResult!BJ1461="","",PResult!BJ1461)</f>
        <v/>
      </c>
      <c r="B1461" t="str">
        <f>IF(PResult!E1461="","",PResult!E1461)</f>
        <v/>
      </c>
      <c r="C1461" t="str">
        <f>IF(PResult!BZ1461="","",PResult!BZ1461)</f>
        <v/>
      </c>
      <c r="D1461" t="str">
        <f>IF(ISERROR(INDEX(Panaboard!B:B,MATCH(CONCATENATE(AZ1461,"-",C1461),Panaboard!Z:Z,0))),"",TRIM(INDEX(Panaboard!B:B,MATCH(CONCATENATE(AZ1461,"-",C1461),Panaboard!Z:Z,0))))</f>
        <v/>
      </c>
      <c r="E1461" t="str">
        <f t="shared" si="179"/>
        <v>xx0x0</v>
      </c>
      <c r="F1461" t="str">
        <f>IF(PResult!U1461="","",UPPER(TRIM(PResult!U1461)))</f>
        <v/>
      </c>
      <c r="G1461">
        <f>IF(OR(PResult!O1461="",PResult!O1461="(null)"),0,PResult!O1461)</f>
        <v>0</v>
      </c>
      <c r="H1461" t="str">
        <f>IF(ISERROR(INDEX(Panaboard!G:G,MATCH(CONCATENATE(AZ1461,"-",C1461),Panaboard!Z:Z,0))),"",INDEX(Panaboard!G:G,MATCH(CONCATENATE(AZ1461,"-",C1461),Panaboard!Z:Z,0)))</f>
        <v/>
      </c>
      <c r="I1461" t="str">
        <f>IF(PResult!J1461="","",PResult!J1461)</f>
        <v/>
      </c>
      <c r="J1461" t="str">
        <f>IF(PResult!K1461="","",PResult!K1461)</f>
        <v/>
      </c>
      <c r="K1461">
        <f>IF(OR(PResult!L1461="(null)",PResult!L1461=""),0,PResult!L1461)</f>
        <v>0</v>
      </c>
      <c r="L1461">
        <f>IF(OR(PResult!M1461="(null)",PResult!M1461=""),0,PResult!M1461)</f>
        <v>0</v>
      </c>
      <c r="M1461">
        <f t="shared" si="176"/>
        <v>0</v>
      </c>
      <c r="N1461" t="str">
        <f>TEXT(IF(ISERROR(INDEX(Panaboard!H:H,MATCH(CONCATENATE(AZ1461,"-",C1461),Panaboard!Z:Z,0))),"",INDEX(Panaboard!H:H,MATCH(CONCATENATE(AZ1461,"-",C1461),Panaboard!Z:Z,0))),"HH:MM")</f>
        <v/>
      </c>
      <c r="O1461" t="str">
        <f>TEXT(IF(ISERROR(INDEX(Panaboard!I:I,MATCH(CONCATENATE(AZ1461,"-",C1461),Panaboard!Z:Z,0))),"",INDEX(Panaboard!I:I,MATCH(CONCATENATE(AZ1461,"-",C1461),Panaboard!Z:Z,0))),"HH:MM")</f>
        <v/>
      </c>
      <c r="P1461" t="str">
        <f t="shared" si="177"/>
        <v/>
      </c>
      <c r="Q1461" t="str">
        <f>IF(ISERROR(INDEX(Panaboard!S:S,MATCH(CONCATENATE(AZ1461,"-",C1461),Panaboard!Z:Z,0))),"",INDEX(Panaboard!S:S,MATCH(CONCATENATE(AZ1461,"-",C1461),Panaboard!Z:Z,0)))</f>
        <v/>
      </c>
      <c r="R1461" t="str">
        <f>IF(ISERROR(INDEX(Panaboard!F:F,MATCH(CONCATENATE(AZ1461,"-",C1461),Panaboard!Z:Z,0))),"",INDEX(Panaboard!F:F,MATCH(CONCATENATE(AZ1461,"-",C1461),Panaboard!Z:Z,0)))</f>
        <v/>
      </c>
      <c r="S1461" t="str">
        <f t="shared" si="178"/>
        <v/>
      </c>
      <c r="T1461" t="str">
        <f>IF(ISERROR(INDEX(Panaboard!D:D,MATCH(CONCATENATE(AZ1461,"-",C1461),Panaboard!Z:Z,0))),"",INDEX(Panaboard!D:D,MATCH(CONCATENATE(AZ1461,"-",C1461),Panaboard!Z:Z,0)))</f>
        <v/>
      </c>
      <c r="U1461" t="str">
        <f>IF(ISERROR(INDEX(Panaboard!J:J,MATCH(CONCATENATE(AZ1461,"-",C1461),Panaboard!Z:Z,0))),"",INDEX(Panaboard!J:J,MATCH(CONCATENATE(AZ1461,"-",C1461),Panaboard!Z:Z,0)))</f>
        <v/>
      </c>
      <c r="V1461">
        <f>IF(PResult!BL1461="",0,PResult!BL1461)</f>
        <v>0</v>
      </c>
      <c r="W1461">
        <f>IF(PResult!BM1461="",0,PResult!BM1461)</f>
        <v>0</v>
      </c>
      <c r="X1461">
        <f>IF(OR(PResult!AE1461="",PResult!AE1461="(null)"),IF(OR(PResult!AD1461="",PResult!AD1461="(null)"),0,PResult!AD1461),PResult!AE1461)</f>
        <v>0</v>
      </c>
      <c r="Y1461" t="str">
        <f>IF(OR(PResult!V1461="",PResult!V1461="(null)"),"",PResult!V1461)</f>
        <v/>
      </c>
      <c r="Z1461" t="str">
        <f>CONCATENATE(PResult!BO1461,PResult!BP1461)</f>
        <v/>
      </c>
      <c r="AA1461" t="str">
        <f>IF(PResult!Y1461="","",PResult!Y1461)</f>
        <v/>
      </c>
      <c r="AB1461" t="str">
        <f>IF(PResult!BQ1461="","",PResult!BQ1461)</f>
        <v/>
      </c>
      <c r="AC1461" t="str">
        <f>IF(PResult!BR1461="","",PResult!BR1461)</f>
        <v/>
      </c>
      <c r="AD1461" t="str">
        <f>IF(PResult!BS1461="","",PResult!BS1461)</f>
        <v/>
      </c>
      <c r="AE1461" t="str">
        <f>IF(PResult!BN1461="","",PResult!BN1461)</f>
        <v/>
      </c>
      <c r="AF1461" t="str">
        <f>IF(PResult!BT1461="","",PResult!BT1461)</f>
        <v/>
      </c>
      <c r="AG1461" t="str">
        <f>IF(PResult!BU1461="","",PResult!BU1461)</f>
        <v/>
      </c>
      <c r="AH1461" t="str">
        <f>IF(PResult!BV1461="","",PResult!BV1461)</f>
        <v/>
      </c>
      <c r="AI1461" t="str">
        <f>TEXT(IF(ISERROR(INDEX(Panaboard!L:L,MATCH(CONCATENATE(AZ1461,"-",C1461),Panaboard!Z:Z,0))),"",INDEX(Panaboard!L:L,MATCH(CONCATENATE(AZ1461,"-",C1461),Panaboard!Z:Z,0))),"HH:MM")</f>
        <v/>
      </c>
      <c r="AJ1461" t="str">
        <f>TEXT(IF(ISERROR(INDEX(Panaboard!M:M,MATCH(CONCATENATE(AZ1461,"-",C1461),Panaboard!Z:Z,0))),"",INDEX(Panaboard!M:M,MATCH(CONCATENATE(AZ1461,"-",C1461),Panaboard!Z:Z,0))),"HH:MM")</f>
        <v/>
      </c>
      <c r="AK1461" t="str">
        <f>IF(PResult!BY1461="","",PResult!BY1461)</f>
        <v/>
      </c>
      <c r="AL1461">
        <f>IF(PResult!P1461="",0,PResult!P1461)</f>
        <v>0</v>
      </c>
      <c r="AM1461" t="str">
        <f>IF(ISERROR(INDEX(Panaboard!N:N,MATCH(CONCATENATE(AZ1461,"-",C1461),Panaboard!Z:Z,0))),"",INDEX(Panaboard!N:N,MATCH(CONCATENATE(AZ1461,"-",C1461),Panaboard!Z:Z,0)))</f>
        <v/>
      </c>
      <c r="AN1461" t="str">
        <f>IF(ISERROR(INDEX(Panaboard!O:O,MATCH(CONCATENATE(AZ1461,"-",C1461),Panaboard!Z:Z,0))),"",INDEX(Panaboard!O:O,MATCH(CONCATENATE(AZ1461,"-",C1461),Panaboard!Z:Z,0)))</f>
        <v/>
      </c>
      <c r="AO1461" t="str">
        <f>IF(ISERROR(INDEX(Panaboard!P:P,MATCH(CONCATENATE(AZ1461,"-",C1461),Panaboard!Z:Z,0))),"",INDEX(Panaboard!P:P,MATCH(CONCATENATE(AZ1461,"-",C1461),Panaboard!Z:Z,0)))</f>
        <v/>
      </c>
      <c r="AP1461" t="str">
        <f>IF(ISERROR(INDEX(Panaboard!Q:Q,MATCH(CONCATENATE(AZ1461,"-",C1461),Panaboard!Z:Z,0))),"",INDEX(Panaboard!Q:Q,MATCH(CONCATENATE(AZ1461,"-",C1461),Panaboard!Z:Z,0)))</f>
        <v/>
      </c>
      <c r="AR1461" t="str">
        <f>IF(PResult!BW1461="","",PResult!BW1461)</f>
        <v/>
      </c>
      <c r="AS1461" t="str">
        <f>IF(PResult!BX1461="","",PResult!BX1461)</f>
        <v/>
      </c>
      <c r="AT1461" t="str">
        <f>IF(ISERROR(INDEX(Panaboard!K:K,MATCH(CONCATENATE(AZ1461,"-",C1461),Panaboard!Z:Z,0))),"",INDEX(Panaboard!K:K,MATCH(CONCATENATE(AZ1461,"-",C1461),Panaboard!Z:Z,0)))</f>
        <v/>
      </c>
      <c r="AU1461" t="str">
        <f>IF(ISERROR(INDEX(Panaboard!U:U,MATCH(CONCATENATE(AZ1461,"-",C1461),Panaboard!Z:Z,0))),"",INDEX(Panaboard!U:U,MATCH(CONCATENATE(AZ1461,"-",C1461),Panaboard!Z:Z,0)))</f>
        <v/>
      </c>
      <c r="AV1461" t="str">
        <f>IF(ISERROR(INDEX(Panaboard!W:W,MATCH(CONCATENATE(AZ1461,"-",C1461),Panaboard!Z:Z,0))),"",INDEX(Panaboard!W:W,MATCH(CONCATENATE(AZ1461,"-",C1461),Panaboard!Z:Z,0)))</f>
        <v/>
      </c>
      <c r="AW1461" t="str">
        <f>IF(ISERROR(INDEX(Panaboard!X:X,MATCH(CONCATENATE(AZ1461,"-",C1461),Panaboard!Z:Z,0))),"",INDEX(Panaboard!X:X,MATCH(CONCATENATE(AZ1461,"-",C1461),Panaboard!Z:Z,0)))</f>
        <v/>
      </c>
      <c r="AX1461" t="str">
        <f>IF(ISERROR(INDEX(Panaboard!AA:AA,MATCH(CONCATENATE(AZ1461,"-",C1461),Panaboard!Z:Z,0))),"",INDEX(Panaboard!AA:AA,MATCH(CONCATENATE(AZ1461,"-",C1461),Panaboard!Z:Z,0)))</f>
        <v/>
      </c>
      <c r="AY1461" t="str">
        <f>IF(ISERROR(INDEX(Panaboard!AB:AB,MATCH(CONCATENATE(AZ1461,"-",C1461),Panaboard!Z:Z,0))),"",INDEX(Panaboard!AB:AB,MATCH(CONCATENATE(AZ1461,"-",C1461),Panaboard!Z:Z,0)))</f>
        <v/>
      </c>
      <c r="AZ1461" t="str">
        <f t="shared" si="180"/>
        <v/>
      </c>
      <c r="BA1461" t="str">
        <f>IF(ISERROR(INDEX(Panaboard!E:E,MATCH(CONCATENATE(AZ1461,"-",C1461),Panaboard!Z:Z,0))),"",INDEX(Panaboard!E:E,MATCH(CONCATENATE(AZ1461,"-",C1461),Panaboard!Z:Z,0)))</f>
        <v/>
      </c>
      <c r="BB1461" t="str">
        <f>IF(ISERROR(INDEX(Panaboard!AC:AC,MATCH(CONCATENATE(AZ1461,"-",C1461),Panaboard!Z:Z,0))),"",INDEX(Panaboard!AC:AC,MATCH(CONCATENATE(AZ1461,"-",C1461),Panaboard!Z:Z,0)))</f>
        <v/>
      </c>
      <c r="BC1461" t="str">
        <f t="shared" si="181"/>
        <v/>
      </c>
      <c r="BD1461" t="str">
        <f t="shared" si="182"/>
        <v/>
      </c>
      <c r="BE1461" t="str">
        <f t="shared" si="183"/>
        <v>xx0x0</v>
      </c>
      <c r="BF1461" t="str">
        <f>IF(ISERROR(INDEX(CuttingList!F:F,MATCH(CONCATENATE(A1461,"-",C1461),CuttingList!E:E,0))),"",INDEX(CuttingList!F:F,MATCH(CONCATENATE(A1461,"-",C1461),CuttingList!E:E,0)))</f>
        <v/>
      </c>
    </row>
    <row r="1462" spans="1:58" x14ac:dyDescent="0.25">
      <c r="A1462" t="str">
        <f>IF(PResult!BJ1462="","",PResult!BJ1462)</f>
        <v/>
      </c>
      <c r="B1462" t="str">
        <f>IF(PResult!E1462="","",PResult!E1462)</f>
        <v/>
      </c>
      <c r="C1462" t="str">
        <f>IF(PResult!BZ1462="","",PResult!BZ1462)</f>
        <v/>
      </c>
      <c r="D1462" t="str">
        <f>IF(ISERROR(INDEX(Panaboard!B:B,MATCH(CONCATENATE(AZ1462,"-",C1462),Panaboard!Z:Z,0))),"",TRIM(INDEX(Panaboard!B:B,MATCH(CONCATENATE(AZ1462,"-",C1462),Panaboard!Z:Z,0))))</f>
        <v/>
      </c>
      <c r="E1462" t="str">
        <f t="shared" si="179"/>
        <v>xx0x0</v>
      </c>
      <c r="F1462" t="str">
        <f>IF(PResult!U1462="","",UPPER(TRIM(PResult!U1462)))</f>
        <v/>
      </c>
      <c r="G1462">
        <f>IF(OR(PResult!O1462="",PResult!O1462="(null)"),0,PResult!O1462)</f>
        <v>0</v>
      </c>
      <c r="H1462" t="str">
        <f>IF(ISERROR(INDEX(Panaboard!G:G,MATCH(CONCATENATE(AZ1462,"-",C1462),Panaboard!Z:Z,0))),"",INDEX(Panaboard!G:G,MATCH(CONCATENATE(AZ1462,"-",C1462),Panaboard!Z:Z,0)))</f>
        <v/>
      </c>
      <c r="I1462" t="str">
        <f>IF(PResult!J1462="","",PResult!J1462)</f>
        <v/>
      </c>
      <c r="J1462" t="str">
        <f>IF(PResult!K1462="","",PResult!K1462)</f>
        <v/>
      </c>
      <c r="K1462">
        <f>IF(OR(PResult!L1462="(null)",PResult!L1462=""),0,PResult!L1462)</f>
        <v>0</v>
      </c>
      <c r="L1462">
        <f>IF(OR(PResult!M1462="(null)",PResult!M1462=""),0,PResult!M1462)</f>
        <v>0</v>
      </c>
      <c r="M1462">
        <f t="shared" si="176"/>
        <v>0</v>
      </c>
      <c r="N1462" t="str">
        <f>TEXT(IF(ISERROR(INDEX(Panaboard!H:H,MATCH(CONCATENATE(AZ1462,"-",C1462),Panaboard!Z:Z,0))),"",INDEX(Panaboard!H:H,MATCH(CONCATENATE(AZ1462,"-",C1462),Panaboard!Z:Z,0))),"HH:MM")</f>
        <v/>
      </c>
      <c r="O1462" t="str">
        <f>TEXT(IF(ISERROR(INDEX(Panaboard!I:I,MATCH(CONCATENATE(AZ1462,"-",C1462),Panaboard!Z:Z,0))),"",INDEX(Panaboard!I:I,MATCH(CONCATENATE(AZ1462,"-",C1462),Panaboard!Z:Z,0))),"HH:MM")</f>
        <v/>
      </c>
      <c r="P1462" t="str">
        <f t="shared" si="177"/>
        <v/>
      </c>
      <c r="Q1462" t="str">
        <f>IF(ISERROR(INDEX(Panaboard!S:S,MATCH(CONCATENATE(AZ1462,"-",C1462),Panaboard!Z:Z,0))),"",INDEX(Panaboard!S:S,MATCH(CONCATENATE(AZ1462,"-",C1462),Panaboard!Z:Z,0)))</f>
        <v/>
      </c>
      <c r="R1462" t="str">
        <f>IF(ISERROR(INDEX(Panaboard!F:F,MATCH(CONCATENATE(AZ1462,"-",C1462),Panaboard!Z:Z,0))),"",INDEX(Panaboard!F:F,MATCH(CONCATENATE(AZ1462,"-",C1462),Panaboard!Z:Z,0)))</f>
        <v/>
      </c>
      <c r="S1462" t="str">
        <f t="shared" si="178"/>
        <v/>
      </c>
      <c r="T1462" t="str">
        <f>IF(ISERROR(INDEX(Panaboard!D:D,MATCH(CONCATENATE(AZ1462,"-",C1462),Panaboard!Z:Z,0))),"",INDEX(Panaboard!D:D,MATCH(CONCATENATE(AZ1462,"-",C1462),Panaboard!Z:Z,0)))</f>
        <v/>
      </c>
      <c r="U1462" t="str">
        <f>IF(ISERROR(INDEX(Panaboard!J:J,MATCH(CONCATENATE(AZ1462,"-",C1462),Panaboard!Z:Z,0))),"",INDEX(Panaboard!J:J,MATCH(CONCATENATE(AZ1462,"-",C1462),Panaboard!Z:Z,0)))</f>
        <v/>
      </c>
      <c r="V1462">
        <f>IF(PResult!BL1462="",0,PResult!BL1462)</f>
        <v>0</v>
      </c>
      <c r="W1462">
        <f>IF(PResult!BM1462="",0,PResult!BM1462)</f>
        <v>0</v>
      </c>
      <c r="X1462">
        <f>IF(OR(PResult!AE1462="",PResult!AE1462="(null)"),IF(OR(PResult!AD1462="",PResult!AD1462="(null)"),0,PResult!AD1462),PResult!AE1462)</f>
        <v>0</v>
      </c>
      <c r="Y1462" t="str">
        <f>IF(OR(PResult!V1462="",PResult!V1462="(null)"),"",PResult!V1462)</f>
        <v/>
      </c>
      <c r="Z1462" t="str">
        <f>CONCATENATE(PResult!BO1462,PResult!BP1462)</f>
        <v/>
      </c>
      <c r="AA1462" t="str">
        <f>IF(PResult!Y1462="","",PResult!Y1462)</f>
        <v/>
      </c>
      <c r="AB1462" t="str">
        <f>IF(PResult!BQ1462="","",PResult!BQ1462)</f>
        <v/>
      </c>
      <c r="AC1462" t="str">
        <f>IF(PResult!BR1462="","",PResult!BR1462)</f>
        <v/>
      </c>
      <c r="AD1462" t="str">
        <f>IF(PResult!BS1462="","",PResult!BS1462)</f>
        <v/>
      </c>
      <c r="AE1462" t="str">
        <f>IF(PResult!BN1462="","",PResult!BN1462)</f>
        <v/>
      </c>
      <c r="AF1462" t="str">
        <f>IF(PResult!BT1462="","",PResult!BT1462)</f>
        <v/>
      </c>
      <c r="AG1462" t="str">
        <f>IF(PResult!BU1462="","",PResult!BU1462)</f>
        <v/>
      </c>
      <c r="AH1462" t="str">
        <f>IF(PResult!BV1462="","",PResult!BV1462)</f>
        <v/>
      </c>
      <c r="AI1462" t="str">
        <f>TEXT(IF(ISERROR(INDEX(Panaboard!L:L,MATCH(CONCATENATE(AZ1462,"-",C1462),Panaboard!Z:Z,0))),"",INDEX(Panaboard!L:L,MATCH(CONCATENATE(AZ1462,"-",C1462),Panaboard!Z:Z,0))),"HH:MM")</f>
        <v/>
      </c>
      <c r="AJ1462" t="str">
        <f>TEXT(IF(ISERROR(INDEX(Panaboard!M:M,MATCH(CONCATENATE(AZ1462,"-",C1462),Panaboard!Z:Z,0))),"",INDEX(Panaboard!M:M,MATCH(CONCATENATE(AZ1462,"-",C1462),Panaboard!Z:Z,0))),"HH:MM")</f>
        <v/>
      </c>
      <c r="AK1462" t="str">
        <f>IF(PResult!BY1462="","",PResult!BY1462)</f>
        <v/>
      </c>
      <c r="AL1462">
        <f>IF(PResult!P1462="",0,PResult!P1462)</f>
        <v>0</v>
      </c>
      <c r="AM1462" t="str">
        <f>IF(ISERROR(INDEX(Panaboard!N:N,MATCH(CONCATENATE(AZ1462,"-",C1462),Panaboard!Z:Z,0))),"",INDEX(Panaboard!N:N,MATCH(CONCATENATE(AZ1462,"-",C1462),Panaboard!Z:Z,0)))</f>
        <v/>
      </c>
      <c r="AN1462" t="str">
        <f>IF(ISERROR(INDEX(Panaboard!O:O,MATCH(CONCATENATE(AZ1462,"-",C1462),Panaboard!Z:Z,0))),"",INDEX(Panaboard!O:O,MATCH(CONCATENATE(AZ1462,"-",C1462),Panaboard!Z:Z,0)))</f>
        <v/>
      </c>
      <c r="AO1462" t="str">
        <f>IF(ISERROR(INDEX(Panaboard!P:P,MATCH(CONCATENATE(AZ1462,"-",C1462),Panaboard!Z:Z,0))),"",INDEX(Panaboard!P:P,MATCH(CONCATENATE(AZ1462,"-",C1462),Panaboard!Z:Z,0)))</f>
        <v/>
      </c>
      <c r="AP1462" t="str">
        <f>IF(ISERROR(INDEX(Panaboard!Q:Q,MATCH(CONCATENATE(AZ1462,"-",C1462),Panaboard!Z:Z,0))),"",INDEX(Panaboard!Q:Q,MATCH(CONCATENATE(AZ1462,"-",C1462),Panaboard!Z:Z,0)))</f>
        <v/>
      </c>
      <c r="AR1462" t="str">
        <f>IF(PResult!BW1462="","",PResult!BW1462)</f>
        <v/>
      </c>
      <c r="AS1462" t="str">
        <f>IF(PResult!BX1462="","",PResult!BX1462)</f>
        <v/>
      </c>
      <c r="AT1462" t="str">
        <f>IF(ISERROR(INDEX(Panaboard!K:K,MATCH(CONCATENATE(AZ1462,"-",C1462),Panaboard!Z:Z,0))),"",INDEX(Panaboard!K:K,MATCH(CONCATENATE(AZ1462,"-",C1462),Panaboard!Z:Z,0)))</f>
        <v/>
      </c>
      <c r="AU1462" t="str">
        <f>IF(ISERROR(INDEX(Panaboard!U:U,MATCH(CONCATENATE(AZ1462,"-",C1462),Panaboard!Z:Z,0))),"",INDEX(Panaboard!U:U,MATCH(CONCATENATE(AZ1462,"-",C1462),Panaboard!Z:Z,0)))</f>
        <v/>
      </c>
      <c r="AV1462" t="str">
        <f>IF(ISERROR(INDEX(Panaboard!W:W,MATCH(CONCATENATE(AZ1462,"-",C1462),Panaboard!Z:Z,0))),"",INDEX(Panaboard!W:W,MATCH(CONCATENATE(AZ1462,"-",C1462),Panaboard!Z:Z,0)))</f>
        <v/>
      </c>
      <c r="AW1462" t="str">
        <f>IF(ISERROR(INDEX(Panaboard!X:X,MATCH(CONCATENATE(AZ1462,"-",C1462),Panaboard!Z:Z,0))),"",INDEX(Panaboard!X:X,MATCH(CONCATENATE(AZ1462,"-",C1462),Panaboard!Z:Z,0)))</f>
        <v/>
      </c>
      <c r="AX1462" t="str">
        <f>IF(ISERROR(INDEX(Panaboard!AA:AA,MATCH(CONCATENATE(AZ1462,"-",C1462),Panaboard!Z:Z,0))),"",INDEX(Panaboard!AA:AA,MATCH(CONCATENATE(AZ1462,"-",C1462),Panaboard!Z:Z,0)))</f>
        <v/>
      </c>
      <c r="AY1462" t="str">
        <f>IF(ISERROR(INDEX(Panaboard!AB:AB,MATCH(CONCATENATE(AZ1462,"-",C1462),Panaboard!Z:Z,0))),"",INDEX(Panaboard!AB:AB,MATCH(CONCATENATE(AZ1462,"-",C1462),Panaboard!Z:Z,0)))</f>
        <v/>
      </c>
      <c r="AZ1462" t="str">
        <f t="shared" si="180"/>
        <v/>
      </c>
      <c r="BA1462" t="str">
        <f>IF(ISERROR(INDEX(Panaboard!E:E,MATCH(CONCATENATE(AZ1462,"-",C1462),Panaboard!Z:Z,0))),"",INDEX(Panaboard!E:E,MATCH(CONCATENATE(AZ1462,"-",C1462),Panaboard!Z:Z,0)))</f>
        <v/>
      </c>
      <c r="BB1462" t="str">
        <f>IF(ISERROR(INDEX(Panaboard!AC:AC,MATCH(CONCATENATE(AZ1462,"-",C1462),Panaboard!Z:Z,0))),"",INDEX(Panaboard!AC:AC,MATCH(CONCATENATE(AZ1462,"-",C1462),Panaboard!Z:Z,0)))</f>
        <v/>
      </c>
      <c r="BC1462" t="str">
        <f t="shared" si="181"/>
        <v/>
      </c>
      <c r="BD1462" t="str">
        <f t="shared" si="182"/>
        <v/>
      </c>
      <c r="BE1462" t="str">
        <f t="shared" si="183"/>
        <v>xx0x0</v>
      </c>
      <c r="BF1462" t="str">
        <f>IF(ISERROR(INDEX(CuttingList!F:F,MATCH(CONCATENATE(A1462,"-",C1462),CuttingList!E:E,0))),"",INDEX(CuttingList!F:F,MATCH(CONCATENATE(A1462,"-",C1462),CuttingList!E:E,0)))</f>
        <v/>
      </c>
    </row>
    <row r="1463" spans="1:58" x14ac:dyDescent="0.25">
      <c r="A1463" t="str">
        <f>IF(PResult!BJ1463="","",PResult!BJ1463)</f>
        <v/>
      </c>
      <c r="B1463" t="str">
        <f>IF(PResult!E1463="","",PResult!E1463)</f>
        <v/>
      </c>
      <c r="C1463" t="str">
        <f>IF(PResult!BZ1463="","",PResult!BZ1463)</f>
        <v/>
      </c>
      <c r="D1463" t="str">
        <f>IF(ISERROR(INDEX(Panaboard!B:B,MATCH(CONCATENATE(AZ1463,"-",C1463),Panaboard!Z:Z,0))),"",TRIM(INDEX(Panaboard!B:B,MATCH(CONCATENATE(AZ1463,"-",C1463),Panaboard!Z:Z,0))))</f>
        <v/>
      </c>
      <c r="E1463" t="str">
        <f t="shared" si="179"/>
        <v>xx0x0</v>
      </c>
      <c r="F1463" t="str">
        <f>IF(PResult!U1463="","",UPPER(TRIM(PResult!U1463)))</f>
        <v/>
      </c>
      <c r="G1463">
        <f>IF(OR(PResult!O1463="",PResult!O1463="(null)"),0,PResult!O1463)</f>
        <v>0</v>
      </c>
      <c r="H1463" t="str">
        <f>IF(ISERROR(INDEX(Panaboard!G:G,MATCH(CONCATENATE(AZ1463,"-",C1463),Panaboard!Z:Z,0))),"",INDEX(Panaboard!G:G,MATCH(CONCATENATE(AZ1463,"-",C1463),Panaboard!Z:Z,0)))</f>
        <v/>
      </c>
      <c r="I1463" t="str">
        <f>IF(PResult!J1463="","",PResult!J1463)</f>
        <v/>
      </c>
      <c r="J1463" t="str">
        <f>IF(PResult!K1463="","",PResult!K1463)</f>
        <v/>
      </c>
      <c r="K1463">
        <f>IF(OR(PResult!L1463="(null)",PResult!L1463=""),0,PResult!L1463)</f>
        <v>0</v>
      </c>
      <c r="L1463">
        <f>IF(OR(PResult!M1463="(null)",PResult!M1463=""),0,PResult!M1463)</f>
        <v>0</v>
      </c>
      <c r="M1463">
        <f t="shared" si="176"/>
        <v>0</v>
      </c>
      <c r="N1463" t="str">
        <f>TEXT(IF(ISERROR(INDEX(Panaboard!H:H,MATCH(CONCATENATE(AZ1463,"-",C1463),Panaboard!Z:Z,0))),"",INDEX(Panaboard!H:H,MATCH(CONCATENATE(AZ1463,"-",C1463),Panaboard!Z:Z,0))),"HH:MM")</f>
        <v/>
      </c>
      <c r="O1463" t="str">
        <f>TEXT(IF(ISERROR(INDEX(Panaboard!I:I,MATCH(CONCATENATE(AZ1463,"-",C1463),Panaboard!Z:Z,0))),"",INDEX(Panaboard!I:I,MATCH(CONCATENATE(AZ1463,"-",C1463),Panaboard!Z:Z,0))),"HH:MM")</f>
        <v/>
      </c>
      <c r="P1463" t="str">
        <f t="shared" si="177"/>
        <v/>
      </c>
      <c r="Q1463" t="str">
        <f>IF(ISERROR(INDEX(Panaboard!S:S,MATCH(CONCATENATE(AZ1463,"-",C1463),Panaboard!Z:Z,0))),"",INDEX(Panaboard!S:S,MATCH(CONCATENATE(AZ1463,"-",C1463),Panaboard!Z:Z,0)))</f>
        <v/>
      </c>
      <c r="R1463" t="str">
        <f>IF(ISERROR(INDEX(Panaboard!F:F,MATCH(CONCATENATE(AZ1463,"-",C1463),Panaboard!Z:Z,0))),"",INDEX(Panaboard!F:F,MATCH(CONCATENATE(AZ1463,"-",C1463),Panaboard!Z:Z,0)))</f>
        <v/>
      </c>
      <c r="S1463" t="str">
        <f t="shared" si="178"/>
        <v/>
      </c>
      <c r="T1463" t="str">
        <f>IF(ISERROR(INDEX(Panaboard!D:D,MATCH(CONCATENATE(AZ1463,"-",C1463),Panaboard!Z:Z,0))),"",INDEX(Panaboard!D:D,MATCH(CONCATENATE(AZ1463,"-",C1463),Panaboard!Z:Z,0)))</f>
        <v/>
      </c>
      <c r="U1463" t="str">
        <f>IF(ISERROR(INDEX(Panaboard!J:J,MATCH(CONCATENATE(AZ1463,"-",C1463),Panaboard!Z:Z,0))),"",INDEX(Panaboard!J:J,MATCH(CONCATENATE(AZ1463,"-",C1463),Panaboard!Z:Z,0)))</f>
        <v/>
      </c>
      <c r="V1463">
        <f>IF(PResult!BL1463="",0,PResult!BL1463)</f>
        <v>0</v>
      </c>
      <c r="W1463">
        <f>IF(PResult!BM1463="",0,PResult!BM1463)</f>
        <v>0</v>
      </c>
      <c r="X1463">
        <f>IF(OR(PResult!AE1463="",PResult!AE1463="(null)"),IF(OR(PResult!AD1463="",PResult!AD1463="(null)"),0,PResult!AD1463),PResult!AE1463)</f>
        <v>0</v>
      </c>
      <c r="Y1463" t="str">
        <f>IF(OR(PResult!V1463="",PResult!V1463="(null)"),"",PResult!V1463)</f>
        <v/>
      </c>
      <c r="Z1463" t="str">
        <f>CONCATENATE(PResult!BO1463,PResult!BP1463)</f>
        <v/>
      </c>
      <c r="AA1463" t="str">
        <f>IF(PResult!Y1463="","",PResult!Y1463)</f>
        <v/>
      </c>
      <c r="AB1463" t="str">
        <f>IF(PResult!BQ1463="","",PResult!BQ1463)</f>
        <v/>
      </c>
      <c r="AC1463" t="str">
        <f>IF(PResult!BR1463="","",PResult!BR1463)</f>
        <v/>
      </c>
      <c r="AD1463" t="str">
        <f>IF(PResult!BS1463="","",PResult!BS1463)</f>
        <v/>
      </c>
      <c r="AE1463" t="str">
        <f>IF(PResult!BN1463="","",PResult!BN1463)</f>
        <v/>
      </c>
      <c r="AF1463" t="str">
        <f>IF(PResult!BT1463="","",PResult!BT1463)</f>
        <v/>
      </c>
      <c r="AG1463" t="str">
        <f>IF(PResult!BU1463="","",PResult!BU1463)</f>
        <v/>
      </c>
      <c r="AH1463" t="str">
        <f>IF(PResult!BV1463="","",PResult!BV1463)</f>
        <v/>
      </c>
      <c r="AI1463" t="str">
        <f>TEXT(IF(ISERROR(INDEX(Panaboard!L:L,MATCH(CONCATENATE(AZ1463,"-",C1463),Panaboard!Z:Z,0))),"",INDEX(Panaboard!L:L,MATCH(CONCATENATE(AZ1463,"-",C1463),Panaboard!Z:Z,0))),"HH:MM")</f>
        <v/>
      </c>
      <c r="AJ1463" t="str">
        <f>TEXT(IF(ISERROR(INDEX(Panaboard!M:M,MATCH(CONCATENATE(AZ1463,"-",C1463),Panaboard!Z:Z,0))),"",INDEX(Panaboard!M:M,MATCH(CONCATENATE(AZ1463,"-",C1463),Panaboard!Z:Z,0))),"HH:MM")</f>
        <v/>
      </c>
      <c r="AK1463" t="str">
        <f>IF(PResult!BY1463="","",PResult!BY1463)</f>
        <v/>
      </c>
      <c r="AL1463">
        <f>IF(PResult!P1463="",0,PResult!P1463)</f>
        <v>0</v>
      </c>
      <c r="AM1463" t="str">
        <f>IF(ISERROR(INDEX(Panaboard!N:N,MATCH(CONCATENATE(AZ1463,"-",C1463),Panaboard!Z:Z,0))),"",INDEX(Panaboard!N:N,MATCH(CONCATENATE(AZ1463,"-",C1463),Panaboard!Z:Z,0)))</f>
        <v/>
      </c>
      <c r="AN1463" t="str">
        <f>IF(ISERROR(INDEX(Panaboard!O:O,MATCH(CONCATENATE(AZ1463,"-",C1463),Panaboard!Z:Z,0))),"",INDEX(Panaboard!O:O,MATCH(CONCATENATE(AZ1463,"-",C1463),Panaboard!Z:Z,0)))</f>
        <v/>
      </c>
      <c r="AO1463" t="str">
        <f>IF(ISERROR(INDEX(Panaboard!P:P,MATCH(CONCATENATE(AZ1463,"-",C1463),Panaboard!Z:Z,0))),"",INDEX(Panaboard!P:P,MATCH(CONCATENATE(AZ1463,"-",C1463),Panaboard!Z:Z,0)))</f>
        <v/>
      </c>
      <c r="AP1463" t="str">
        <f>IF(ISERROR(INDEX(Panaboard!Q:Q,MATCH(CONCATENATE(AZ1463,"-",C1463),Panaboard!Z:Z,0))),"",INDEX(Panaboard!Q:Q,MATCH(CONCATENATE(AZ1463,"-",C1463),Panaboard!Z:Z,0)))</f>
        <v/>
      </c>
      <c r="AR1463" t="str">
        <f>IF(PResult!BW1463="","",PResult!BW1463)</f>
        <v/>
      </c>
      <c r="AS1463" t="str">
        <f>IF(PResult!BX1463="","",PResult!BX1463)</f>
        <v/>
      </c>
      <c r="AT1463" t="str">
        <f>IF(ISERROR(INDEX(Panaboard!K:K,MATCH(CONCATENATE(AZ1463,"-",C1463),Panaboard!Z:Z,0))),"",INDEX(Panaboard!K:K,MATCH(CONCATENATE(AZ1463,"-",C1463),Panaboard!Z:Z,0)))</f>
        <v/>
      </c>
      <c r="AU1463" t="str">
        <f>IF(ISERROR(INDEX(Panaboard!U:U,MATCH(CONCATENATE(AZ1463,"-",C1463),Panaboard!Z:Z,0))),"",INDEX(Panaboard!U:U,MATCH(CONCATENATE(AZ1463,"-",C1463),Panaboard!Z:Z,0)))</f>
        <v/>
      </c>
      <c r="AV1463" t="str">
        <f>IF(ISERROR(INDEX(Panaboard!W:W,MATCH(CONCATENATE(AZ1463,"-",C1463),Panaboard!Z:Z,0))),"",INDEX(Panaboard!W:W,MATCH(CONCATENATE(AZ1463,"-",C1463),Panaboard!Z:Z,0)))</f>
        <v/>
      </c>
      <c r="AW1463" t="str">
        <f>IF(ISERROR(INDEX(Panaboard!X:X,MATCH(CONCATENATE(AZ1463,"-",C1463),Panaboard!Z:Z,0))),"",INDEX(Panaboard!X:X,MATCH(CONCATENATE(AZ1463,"-",C1463),Panaboard!Z:Z,0)))</f>
        <v/>
      </c>
      <c r="AX1463" t="str">
        <f>IF(ISERROR(INDEX(Panaboard!AA:AA,MATCH(CONCATENATE(AZ1463,"-",C1463),Panaboard!Z:Z,0))),"",INDEX(Panaboard!AA:AA,MATCH(CONCATENATE(AZ1463,"-",C1463),Panaboard!Z:Z,0)))</f>
        <v/>
      </c>
      <c r="AY1463" t="str">
        <f>IF(ISERROR(INDEX(Panaboard!AB:AB,MATCH(CONCATENATE(AZ1463,"-",C1463),Panaboard!Z:Z,0))),"",INDEX(Panaboard!AB:AB,MATCH(CONCATENATE(AZ1463,"-",C1463),Panaboard!Z:Z,0)))</f>
        <v/>
      </c>
      <c r="AZ1463" t="str">
        <f t="shared" si="180"/>
        <v/>
      </c>
      <c r="BA1463" t="str">
        <f>IF(ISERROR(INDEX(Panaboard!E:E,MATCH(CONCATENATE(AZ1463,"-",C1463),Panaboard!Z:Z,0))),"",INDEX(Panaboard!E:E,MATCH(CONCATENATE(AZ1463,"-",C1463),Panaboard!Z:Z,0)))</f>
        <v/>
      </c>
      <c r="BB1463" t="str">
        <f>IF(ISERROR(INDEX(Panaboard!AC:AC,MATCH(CONCATENATE(AZ1463,"-",C1463),Panaboard!Z:Z,0))),"",INDEX(Panaboard!AC:AC,MATCH(CONCATENATE(AZ1463,"-",C1463),Panaboard!Z:Z,0)))</f>
        <v/>
      </c>
      <c r="BC1463" t="str">
        <f t="shared" si="181"/>
        <v/>
      </c>
      <c r="BD1463" t="str">
        <f t="shared" si="182"/>
        <v/>
      </c>
      <c r="BE1463" t="str">
        <f t="shared" si="183"/>
        <v>xx0x0</v>
      </c>
      <c r="BF1463" t="str">
        <f>IF(ISERROR(INDEX(CuttingList!F:F,MATCH(CONCATENATE(A1463,"-",C1463),CuttingList!E:E,0))),"",INDEX(CuttingList!F:F,MATCH(CONCATENATE(A1463,"-",C1463),CuttingList!E:E,0)))</f>
        <v/>
      </c>
    </row>
    <row r="1464" spans="1:58" x14ac:dyDescent="0.25">
      <c r="A1464" t="str">
        <f>IF(PResult!BJ1464="","",PResult!BJ1464)</f>
        <v/>
      </c>
      <c r="B1464" t="str">
        <f>IF(PResult!E1464="","",PResult!E1464)</f>
        <v/>
      </c>
      <c r="C1464" t="str">
        <f>IF(PResult!BZ1464="","",PResult!BZ1464)</f>
        <v/>
      </c>
      <c r="D1464" t="str">
        <f>IF(ISERROR(INDEX(Panaboard!B:B,MATCH(CONCATENATE(AZ1464,"-",C1464),Panaboard!Z:Z,0))),"",TRIM(INDEX(Panaboard!B:B,MATCH(CONCATENATE(AZ1464,"-",C1464),Panaboard!Z:Z,0))))</f>
        <v/>
      </c>
      <c r="E1464" t="str">
        <f t="shared" si="179"/>
        <v>xx0x0</v>
      </c>
      <c r="F1464" t="str">
        <f>IF(PResult!U1464="","",UPPER(TRIM(PResult!U1464)))</f>
        <v/>
      </c>
      <c r="G1464">
        <f>IF(OR(PResult!O1464="",PResult!O1464="(null)"),0,PResult!O1464)</f>
        <v>0</v>
      </c>
      <c r="H1464" t="str">
        <f>IF(ISERROR(INDEX(Panaboard!G:G,MATCH(CONCATENATE(AZ1464,"-",C1464),Panaboard!Z:Z,0))),"",INDEX(Panaboard!G:G,MATCH(CONCATENATE(AZ1464,"-",C1464),Panaboard!Z:Z,0)))</f>
        <v/>
      </c>
      <c r="I1464" t="str">
        <f>IF(PResult!J1464="","",PResult!J1464)</f>
        <v/>
      </c>
      <c r="J1464" t="str">
        <f>IF(PResult!K1464="","",PResult!K1464)</f>
        <v/>
      </c>
      <c r="K1464">
        <f>IF(OR(PResult!L1464="(null)",PResult!L1464=""),0,PResult!L1464)</f>
        <v>0</v>
      </c>
      <c r="L1464">
        <f>IF(OR(PResult!M1464="(null)",PResult!M1464=""),0,PResult!M1464)</f>
        <v>0</v>
      </c>
      <c r="M1464">
        <f t="shared" si="176"/>
        <v>0</v>
      </c>
      <c r="N1464" t="str">
        <f>TEXT(IF(ISERROR(INDEX(Panaboard!H:H,MATCH(CONCATENATE(AZ1464,"-",C1464),Panaboard!Z:Z,0))),"",INDEX(Panaboard!H:H,MATCH(CONCATENATE(AZ1464,"-",C1464),Panaboard!Z:Z,0))),"HH:MM")</f>
        <v/>
      </c>
      <c r="O1464" t="str">
        <f>TEXT(IF(ISERROR(INDEX(Panaboard!I:I,MATCH(CONCATENATE(AZ1464,"-",C1464),Panaboard!Z:Z,0))),"",INDEX(Panaboard!I:I,MATCH(CONCATENATE(AZ1464,"-",C1464),Panaboard!Z:Z,0))),"HH:MM")</f>
        <v/>
      </c>
      <c r="P1464" t="str">
        <f t="shared" si="177"/>
        <v/>
      </c>
      <c r="Q1464" t="str">
        <f>IF(ISERROR(INDEX(Panaboard!S:S,MATCH(CONCATENATE(AZ1464,"-",C1464),Panaboard!Z:Z,0))),"",INDEX(Panaboard!S:S,MATCH(CONCATENATE(AZ1464,"-",C1464),Panaboard!Z:Z,0)))</f>
        <v/>
      </c>
      <c r="R1464" t="str">
        <f>IF(ISERROR(INDEX(Panaboard!F:F,MATCH(CONCATENATE(AZ1464,"-",C1464),Panaboard!Z:Z,0))),"",INDEX(Panaboard!F:F,MATCH(CONCATENATE(AZ1464,"-",C1464),Panaboard!Z:Z,0)))</f>
        <v/>
      </c>
      <c r="S1464" t="str">
        <f t="shared" si="178"/>
        <v/>
      </c>
      <c r="T1464" t="str">
        <f>IF(ISERROR(INDEX(Panaboard!D:D,MATCH(CONCATENATE(AZ1464,"-",C1464),Panaboard!Z:Z,0))),"",INDEX(Panaboard!D:D,MATCH(CONCATENATE(AZ1464,"-",C1464),Panaboard!Z:Z,0)))</f>
        <v/>
      </c>
      <c r="U1464" t="str">
        <f>IF(ISERROR(INDEX(Panaboard!J:J,MATCH(CONCATENATE(AZ1464,"-",C1464),Panaboard!Z:Z,0))),"",INDEX(Panaboard!J:J,MATCH(CONCATENATE(AZ1464,"-",C1464),Panaboard!Z:Z,0)))</f>
        <v/>
      </c>
      <c r="V1464">
        <f>IF(PResult!BL1464="",0,PResult!BL1464)</f>
        <v>0</v>
      </c>
      <c r="W1464">
        <f>IF(PResult!BM1464="",0,PResult!BM1464)</f>
        <v>0</v>
      </c>
      <c r="X1464">
        <f>IF(OR(PResult!AE1464="",PResult!AE1464="(null)"),IF(OR(PResult!AD1464="",PResult!AD1464="(null)"),0,PResult!AD1464),PResult!AE1464)</f>
        <v>0</v>
      </c>
      <c r="Y1464" t="str">
        <f>IF(OR(PResult!V1464="",PResult!V1464="(null)"),"",PResult!V1464)</f>
        <v/>
      </c>
      <c r="Z1464" t="str">
        <f>CONCATENATE(PResult!BO1464,PResult!BP1464)</f>
        <v/>
      </c>
      <c r="AA1464" t="str">
        <f>IF(PResult!Y1464="","",PResult!Y1464)</f>
        <v/>
      </c>
      <c r="AB1464" t="str">
        <f>IF(PResult!BQ1464="","",PResult!BQ1464)</f>
        <v/>
      </c>
      <c r="AC1464" t="str">
        <f>IF(PResult!BR1464="","",PResult!BR1464)</f>
        <v/>
      </c>
      <c r="AD1464" t="str">
        <f>IF(PResult!BS1464="","",PResult!BS1464)</f>
        <v/>
      </c>
      <c r="AE1464" t="str">
        <f>IF(PResult!BN1464="","",PResult!BN1464)</f>
        <v/>
      </c>
      <c r="AF1464" t="str">
        <f>IF(PResult!BT1464="","",PResult!BT1464)</f>
        <v/>
      </c>
      <c r="AG1464" t="str">
        <f>IF(PResult!BU1464="","",PResult!BU1464)</f>
        <v/>
      </c>
      <c r="AH1464" t="str">
        <f>IF(PResult!BV1464="","",PResult!BV1464)</f>
        <v/>
      </c>
      <c r="AI1464" t="str">
        <f>TEXT(IF(ISERROR(INDEX(Panaboard!L:L,MATCH(CONCATENATE(AZ1464,"-",C1464),Panaboard!Z:Z,0))),"",INDEX(Panaboard!L:L,MATCH(CONCATENATE(AZ1464,"-",C1464),Panaboard!Z:Z,0))),"HH:MM")</f>
        <v/>
      </c>
      <c r="AJ1464" t="str">
        <f>TEXT(IF(ISERROR(INDEX(Panaboard!M:M,MATCH(CONCATENATE(AZ1464,"-",C1464),Panaboard!Z:Z,0))),"",INDEX(Panaboard!M:M,MATCH(CONCATENATE(AZ1464,"-",C1464),Panaboard!Z:Z,0))),"HH:MM")</f>
        <v/>
      </c>
      <c r="AK1464" t="str">
        <f>IF(PResult!BY1464="","",PResult!BY1464)</f>
        <v/>
      </c>
      <c r="AL1464">
        <f>IF(PResult!P1464="",0,PResult!P1464)</f>
        <v>0</v>
      </c>
      <c r="AM1464" t="str">
        <f>IF(ISERROR(INDEX(Panaboard!N:N,MATCH(CONCATENATE(AZ1464,"-",C1464),Panaboard!Z:Z,0))),"",INDEX(Panaboard!N:N,MATCH(CONCATENATE(AZ1464,"-",C1464),Panaboard!Z:Z,0)))</f>
        <v/>
      </c>
      <c r="AN1464" t="str">
        <f>IF(ISERROR(INDEX(Panaboard!O:O,MATCH(CONCATENATE(AZ1464,"-",C1464),Panaboard!Z:Z,0))),"",INDEX(Panaboard!O:O,MATCH(CONCATENATE(AZ1464,"-",C1464),Panaboard!Z:Z,0)))</f>
        <v/>
      </c>
      <c r="AO1464" t="str">
        <f>IF(ISERROR(INDEX(Panaboard!P:P,MATCH(CONCATENATE(AZ1464,"-",C1464),Panaboard!Z:Z,0))),"",INDEX(Panaboard!P:P,MATCH(CONCATENATE(AZ1464,"-",C1464),Panaboard!Z:Z,0)))</f>
        <v/>
      </c>
      <c r="AP1464" t="str">
        <f>IF(ISERROR(INDEX(Panaboard!Q:Q,MATCH(CONCATENATE(AZ1464,"-",C1464),Panaboard!Z:Z,0))),"",INDEX(Panaboard!Q:Q,MATCH(CONCATENATE(AZ1464,"-",C1464),Panaboard!Z:Z,0)))</f>
        <v/>
      </c>
      <c r="AR1464" t="str">
        <f>IF(PResult!BW1464="","",PResult!BW1464)</f>
        <v/>
      </c>
      <c r="AS1464" t="str">
        <f>IF(PResult!BX1464="","",PResult!BX1464)</f>
        <v/>
      </c>
      <c r="AT1464" t="str">
        <f>IF(ISERROR(INDEX(Panaboard!K:K,MATCH(CONCATENATE(AZ1464,"-",C1464),Panaboard!Z:Z,0))),"",INDEX(Panaboard!K:K,MATCH(CONCATENATE(AZ1464,"-",C1464),Panaboard!Z:Z,0)))</f>
        <v/>
      </c>
      <c r="AU1464" t="str">
        <f>IF(ISERROR(INDEX(Panaboard!U:U,MATCH(CONCATENATE(AZ1464,"-",C1464),Panaboard!Z:Z,0))),"",INDEX(Panaboard!U:U,MATCH(CONCATENATE(AZ1464,"-",C1464),Panaboard!Z:Z,0)))</f>
        <v/>
      </c>
      <c r="AV1464" t="str">
        <f>IF(ISERROR(INDEX(Panaboard!W:W,MATCH(CONCATENATE(AZ1464,"-",C1464),Panaboard!Z:Z,0))),"",INDEX(Panaboard!W:W,MATCH(CONCATENATE(AZ1464,"-",C1464),Panaboard!Z:Z,0)))</f>
        <v/>
      </c>
      <c r="AW1464" t="str">
        <f>IF(ISERROR(INDEX(Panaboard!X:X,MATCH(CONCATENATE(AZ1464,"-",C1464),Panaboard!Z:Z,0))),"",INDEX(Panaboard!X:X,MATCH(CONCATENATE(AZ1464,"-",C1464),Panaboard!Z:Z,0)))</f>
        <v/>
      </c>
      <c r="AX1464" t="str">
        <f>IF(ISERROR(INDEX(Panaboard!AA:AA,MATCH(CONCATENATE(AZ1464,"-",C1464),Panaboard!Z:Z,0))),"",INDEX(Panaboard!AA:AA,MATCH(CONCATENATE(AZ1464,"-",C1464),Panaboard!Z:Z,0)))</f>
        <v/>
      </c>
      <c r="AY1464" t="str">
        <f>IF(ISERROR(INDEX(Panaboard!AB:AB,MATCH(CONCATENATE(AZ1464,"-",C1464),Panaboard!Z:Z,0))),"",INDEX(Panaboard!AB:AB,MATCH(CONCATENATE(AZ1464,"-",C1464),Panaboard!Z:Z,0)))</f>
        <v/>
      </c>
      <c r="AZ1464" t="str">
        <f t="shared" si="180"/>
        <v/>
      </c>
      <c r="BA1464" t="str">
        <f>IF(ISERROR(INDEX(Panaboard!E:E,MATCH(CONCATENATE(AZ1464,"-",C1464),Panaboard!Z:Z,0))),"",INDEX(Panaboard!E:E,MATCH(CONCATENATE(AZ1464,"-",C1464),Panaboard!Z:Z,0)))</f>
        <v/>
      </c>
      <c r="BB1464" t="str">
        <f>IF(ISERROR(INDEX(Panaboard!AC:AC,MATCH(CONCATENATE(AZ1464,"-",C1464),Panaboard!Z:Z,0))),"",INDEX(Panaboard!AC:AC,MATCH(CONCATENATE(AZ1464,"-",C1464),Panaboard!Z:Z,0)))</f>
        <v/>
      </c>
      <c r="BC1464" t="str">
        <f t="shared" si="181"/>
        <v/>
      </c>
      <c r="BD1464" t="str">
        <f t="shared" si="182"/>
        <v/>
      </c>
      <c r="BE1464" t="str">
        <f t="shared" si="183"/>
        <v>xx0x0</v>
      </c>
      <c r="BF1464" t="str">
        <f>IF(ISERROR(INDEX(CuttingList!F:F,MATCH(CONCATENATE(A1464,"-",C1464),CuttingList!E:E,0))),"",INDEX(CuttingList!F:F,MATCH(CONCATENATE(A1464,"-",C1464),CuttingList!E:E,0)))</f>
        <v/>
      </c>
    </row>
    <row r="1465" spans="1:58" x14ac:dyDescent="0.25">
      <c r="A1465" t="str">
        <f>IF(PResult!BJ1465="","",PResult!BJ1465)</f>
        <v/>
      </c>
      <c r="B1465" t="str">
        <f>IF(PResult!E1465="","",PResult!E1465)</f>
        <v/>
      </c>
      <c r="C1465" t="str">
        <f>IF(PResult!BZ1465="","",PResult!BZ1465)</f>
        <v/>
      </c>
      <c r="D1465" t="str">
        <f>IF(ISERROR(INDEX(Panaboard!B:B,MATCH(CONCATENATE(AZ1465,"-",C1465),Panaboard!Z:Z,0))),"",TRIM(INDEX(Panaboard!B:B,MATCH(CONCATENATE(AZ1465,"-",C1465),Panaboard!Z:Z,0))))</f>
        <v/>
      </c>
      <c r="E1465" t="str">
        <f t="shared" si="179"/>
        <v>xx0x0</v>
      </c>
      <c r="F1465" t="str">
        <f>IF(PResult!U1465="","",UPPER(TRIM(PResult!U1465)))</f>
        <v/>
      </c>
      <c r="G1465">
        <f>IF(OR(PResult!O1465="",PResult!O1465="(null)"),0,PResult!O1465)</f>
        <v>0</v>
      </c>
      <c r="H1465" t="str">
        <f>IF(ISERROR(INDEX(Panaboard!G:G,MATCH(CONCATENATE(AZ1465,"-",C1465),Panaboard!Z:Z,0))),"",INDEX(Panaboard!G:G,MATCH(CONCATENATE(AZ1465,"-",C1465),Panaboard!Z:Z,0)))</f>
        <v/>
      </c>
      <c r="I1465" t="str">
        <f>IF(PResult!J1465="","",PResult!J1465)</f>
        <v/>
      </c>
      <c r="J1465" t="str">
        <f>IF(PResult!K1465="","",PResult!K1465)</f>
        <v/>
      </c>
      <c r="K1465">
        <f>IF(OR(PResult!L1465="(null)",PResult!L1465=""),0,PResult!L1465)</f>
        <v>0</v>
      </c>
      <c r="L1465">
        <f>IF(OR(PResult!M1465="(null)",PResult!M1465=""),0,PResult!M1465)</f>
        <v>0</v>
      </c>
      <c r="M1465">
        <f t="shared" si="176"/>
        <v>0</v>
      </c>
      <c r="N1465" t="str">
        <f>TEXT(IF(ISERROR(INDEX(Panaboard!H:H,MATCH(CONCATENATE(AZ1465,"-",C1465),Panaboard!Z:Z,0))),"",INDEX(Panaboard!H:H,MATCH(CONCATENATE(AZ1465,"-",C1465),Panaboard!Z:Z,0))),"HH:MM")</f>
        <v/>
      </c>
      <c r="O1465" t="str">
        <f>TEXT(IF(ISERROR(INDEX(Panaboard!I:I,MATCH(CONCATENATE(AZ1465,"-",C1465),Panaboard!Z:Z,0))),"",INDEX(Panaboard!I:I,MATCH(CONCATENATE(AZ1465,"-",C1465),Panaboard!Z:Z,0))),"HH:MM")</f>
        <v/>
      </c>
      <c r="P1465" t="str">
        <f t="shared" si="177"/>
        <v/>
      </c>
      <c r="Q1465" t="str">
        <f>IF(ISERROR(INDEX(Panaboard!S:S,MATCH(CONCATENATE(AZ1465,"-",C1465),Panaboard!Z:Z,0))),"",INDEX(Panaboard!S:S,MATCH(CONCATENATE(AZ1465,"-",C1465),Panaboard!Z:Z,0)))</f>
        <v/>
      </c>
      <c r="R1465" t="str">
        <f>IF(ISERROR(INDEX(Panaboard!F:F,MATCH(CONCATENATE(AZ1465,"-",C1465),Panaboard!Z:Z,0))),"",INDEX(Panaboard!F:F,MATCH(CONCATENATE(AZ1465,"-",C1465),Panaboard!Z:Z,0)))</f>
        <v/>
      </c>
      <c r="S1465" t="str">
        <f t="shared" si="178"/>
        <v/>
      </c>
      <c r="T1465" t="str">
        <f>IF(ISERROR(INDEX(Panaboard!D:D,MATCH(CONCATENATE(AZ1465,"-",C1465),Panaboard!Z:Z,0))),"",INDEX(Panaboard!D:D,MATCH(CONCATENATE(AZ1465,"-",C1465),Panaboard!Z:Z,0)))</f>
        <v/>
      </c>
      <c r="U1465" t="str">
        <f>IF(ISERROR(INDEX(Panaboard!J:J,MATCH(CONCATENATE(AZ1465,"-",C1465),Panaboard!Z:Z,0))),"",INDEX(Panaboard!J:J,MATCH(CONCATENATE(AZ1465,"-",C1465),Panaboard!Z:Z,0)))</f>
        <v/>
      </c>
      <c r="V1465">
        <f>IF(PResult!BL1465="",0,PResult!BL1465)</f>
        <v>0</v>
      </c>
      <c r="W1465">
        <f>IF(PResult!BM1465="",0,PResult!BM1465)</f>
        <v>0</v>
      </c>
      <c r="X1465">
        <f>IF(OR(PResult!AE1465="",PResult!AE1465="(null)"),IF(OR(PResult!AD1465="",PResult!AD1465="(null)"),0,PResult!AD1465),PResult!AE1465)</f>
        <v>0</v>
      </c>
      <c r="Y1465" t="str">
        <f>IF(OR(PResult!V1465="",PResult!V1465="(null)"),"",PResult!V1465)</f>
        <v/>
      </c>
      <c r="Z1465" t="str">
        <f>CONCATENATE(PResult!BO1465,PResult!BP1465)</f>
        <v/>
      </c>
      <c r="AA1465" t="str">
        <f>IF(PResult!Y1465="","",PResult!Y1465)</f>
        <v/>
      </c>
      <c r="AB1465" t="str">
        <f>IF(PResult!BQ1465="","",PResult!BQ1465)</f>
        <v/>
      </c>
      <c r="AC1465" t="str">
        <f>IF(PResult!BR1465="","",PResult!BR1465)</f>
        <v/>
      </c>
      <c r="AD1465" t="str">
        <f>IF(PResult!BS1465="","",PResult!BS1465)</f>
        <v/>
      </c>
      <c r="AE1465" t="str">
        <f>IF(PResult!BN1465="","",PResult!BN1465)</f>
        <v/>
      </c>
      <c r="AF1465" t="str">
        <f>IF(PResult!BT1465="","",PResult!BT1465)</f>
        <v/>
      </c>
      <c r="AG1465" t="str">
        <f>IF(PResult!BU1465="","",PResult!BU1465)</f>
        <v/>
      </c>
      <c r="AH1465" t="str">
        <f>IF(PResult!BV1465="","",PResult!BV1465)</f>
        <v/>
      </c>
      <c r="AI1465" t="str">
        <f>TEXT(IF(ISERROR(INDEX(Panaboard!L:L,MATCH(CONCATENATE(AZ1465,"-",C1465),Panaboard!Z:Z,0))),"",INDEX(Panaboard!L:L,MATCH(CONCATENATE(AZ1465,"-",C1465),Panaboard!Z:Z,0))),"HH:MM")</f>
        <v/>
      </c>
      <c r="AJ1465" t="str">
        <f>TEXT(IF(ISERROR(INDEX(Panaboard!M:M,MATCH(CONCATENATE(AZ1465,"-",C1465),Panaboard!Z:Z,0))),"",INDEX(Panaboard!M:M,MATCH(CONCATENATE(AZ1465,"-",C1465),Panaboard!Z:Z,0))),"HH:MM")</f>
        <v/>
      </c>
      <c r="AK1465" t="str">
        <f>IF(PResult!BY1465="","",PResult!BY1465)</f>
        <v/>
      </c>
      <c r="AL1465">
        <f>IF(PResult!P1465="",0,PResult!P1465)</f>
        <v>0</v>
      </c>
      <c r="AM1465" t="str">
        <f>IF(ISERROR(INDEX(Panaboard!N:N,MATCH(CONCATENATE(AZ1465,"-",C1465),Panaboard!Z:Z,0))),"",INDEX(Panaboard!N:N,MATCH(CONCATENATE(AZ1465,"-",C1465),Panaboard!Z:Z,0)))</f>
        <v/>
      </c>
      <c r="AN1465" t="str">
        <f>IF(ISERROR(INDEX(Panaboard!O:O,MATCH(CONCATENATE(AZ1465,"-",C1465),Panaboard!Z:Z,0))),"",INDEX(Panaboard!O:O,MATCH(CONCATENATE(AZ1465,"-",C1465),Panaboard!Z:Z,0)))</f>
        <v/>
      </c>
      <c r="AO1465" t="str">
        <f>IF(ISERROR(INDEX(Panaboard!P:P,MATCH(CONCATENATE(AZ1465,"-",C1465),Panaboard!Z:Z,0))),"",INDEX(Panaboard!P:P,MATCH(CONCATENATE(AZ1465,"-",C1465),Panaboard!Z:Z,0)))</f>
        <v/>
      </c>
      <c r="AP1465" t="str">
        <f>IF(ISERROR(INDEX(Panaboard!Q:Q,MATCH(CONCATENATE(AZ1465,"-",C1465),Panaboard!Z:Z,0))),"",INDEX(Panaboard!Q:Q,MATCH(CONCATENATE(AZ1465,"-",C1465),Panaboard!Z:Z,0)))</f>
        <v/>
      </c>
      <c r="AR1465" t="str">
        <f>IF(PResult!BW1465="","",PResult!BW1465)</f>
        <v/>
      </c>
      <c r="AS1465" t="str">
        <f>IF(PResult!BX1465="","",PResult!BX1465)</f>
        <v/>
      </c>
      <c r="AT1465" t="str">
        <f>IF(ISERROR(INDEX(Panaboard!K:K,MATCH(CONCATENATE(AZ1465,"-",C1465),Panaboard!Z:Z,0))),"",INDEX(Panaboard!K:K,MATCH(CONCATENATE(AZ1465,"-",C1465),Panaboard!Z:Z,0)))</f>
        <v/>
      </c>
      <c r="AU1465" t="str">
        <f>IF(ISERROR(INDEX(Panaboard!U:U,MATCH(CONCATENATE(AZ1465,"-",C1465),Panaboard!Z:Z,0))),"",INDEX(Panaboard!U:U,MATCH(CONCATENATE(AZ1465,"-",C1465),Panaboard!Z:Z,0)))</f>
        <v/>
      </c>
      <c r="AV1465" t="str">
        <f>IF(ISERROR(INDEX(Panaboard!W:W,MATCH(CONCATENATE(AZ1465,"-",C1465),Panaboard!Z:Z,0))),"",INDEX(Panaboard!W:W,MATCH(CONCATENATE(AZ1465,"-",C1465),Panaboard!Z:Z,0)))</f>
        <v/>
      </c>
      <c r="AW1465" t="str">
        <f>IF(ISERROR(INDEX(Panaboard!X:X,MATCH(CONCATENATE(AZ1465,"-",C1465),Panaboard!Z:Z,0))),"",INDEX(Panaboard!X:X,MATCH(CONCATENATE(AZ1465,"-",C1465),Panaboard!Z:Z,0)))</f>
        <v/>
      </c>
      <c r="AX1465" t="str">
        <f>IF(ISERROR(INDEX(Panaboard!AA:AA,MATCH(CONCATENATE(AZ1465,"-",C1465),Panaboard!Z:Z,0))),"",INDEX(Panaboard!AA:AA,MATCH(CONCATENATE(AZ1465,"-",C1465),Panaboard!Z:Z,0)))</f>
        <v/>
      </c>
      <c r="AY1465" t="str">
        <f>IF(ISERROR(INDEX(Panaboard!AB:AB,MATCH(CONCATENATE(AZ1465,"-",C1465),Panaboard!Z:Z,0))),"",INDEX(Panaboard!AB:AB,MATCH(CONCATENATE(AZ1465,"-",C1465),Panaboard!Z:Z,0)))</f>
        <v/>
      </c>
      <c r="AZ1465" t="str">
        <f t="shared" si="180"/>
        <v/>
      </c>
      <c r="BA1465" t="str">
        <f>IF(ISERROR(INDEX(Panaboard!E:E,MATCH(CONCATENATE(AZ1465,"-",C1465),Panaboard!Z:Z,0))),"",INDEX(Panaboard!E:E,MATCH(CONCATENATE(AZ1465,"-",C1465),Panaboard!Z:Z,0)))</f>
        <v/>
      </c>
      <c r="BB1465" t="str">
        <f>IF(ISERROR(INDEX(Panaboard!AC:AC,MATCH(CONCATENATE(AZ1465,"-",C1465),Panaboard!Z:Z,0))),"",INDEX(Panaboard!AC:AC,MATCH(CONCATENATE(AZ1465,"-",C1465),Panaboard!Z:Z,0)))</f>
        <v/>
      </c>
      <c r="BC1465" t="str">
        <f t="shared" si="181"/>
        <v/>
      </c>
      <c r="BD1465" t="str">
        <f t="shared" si="182"/>
        <v/>
      </c>
      <c r="BE1465" t="str">
        <f t="shared" si="183"/>
        <v>xx0x0</v>
      </c>
      <c r="BF1465" t="str">
        <f>IF(ISERROR(INDEX(CuttingList!F:F,MATCH(CONCATENATE(A1465,"-",C1465),CuttingList!E:E,0))),"",INDEX(CuttingList!F:F,MATCH(CONCATENATE(A1465,"-",C1465),CuttingList!E:E,0)))</f>
        <v/>
      </c>
    </row>
    <row r="1466" spans="1:58" x14ac:dyDescent="0.25">
      <c r="A1466" t="str">
        <f>IF(PResult!BJ1466="","",PResult!BJ1466)</f>
        <v/>
      </c>
      <c r="B1466" t="str">
        <f>IF(PResult!E1466="","",PResult!E1466)</f>
        <v/>
      </c>
      <c r="C1466" t="str">
        <f>IF(PResult!BZ1466="","",PResult!BZ1466)</f>
        <v/>
      </c>
      <c r="D1466" t="str">
        <f>IF(ISERROR(INDEX(Panaboard!B:B,MATCH(CONCATENATE(AZ1466,"-",C1466),Panaboard!Z:Z,0))),"",TRIM(INDEX(Panaboard!B:B,MATCH(CONCATENATE(AZ1466,"-",C1466),Panaboard!Z:Z,0))))</f>
        <v/>
      </c>
      <c r="E1466" t="str">
        <f t="shared" si="179"/>
        <v>xx0x0</v>
      </c>
      <c r="F1466" t="str">
        <f>IF(PResult!U1466="","",UPPER(TRIM(PResult!U1466)))</f>
        <v/>
      </c>
      <c r="G1466">
        <f>IF(OR(PResult!O1466="",PResult!O1466="(null)"),0,PResult!O1466)</f>
        <v>0</v>
      </c>
      <c r="H1466" t="str">
        <f>IF(ISERROR(INDEX(Panaboard!G:G,MATCH(CONCATENATE(AZ1466,"-",C1466),Panaboard!Z:Z,0))),"",INDEX(Panaboard!G:G,MATCH(CONCATENATE(AZ1466,"-",C1466),Panaboard!Z:Z,0)))</f>
        <v/>
      </c>
      <c r="I1466" t="str">
        <f>IF(PResult!J1466="","",PResult!J1466)</f>
        <v/>
      </c>
      <c r="J1466" t="str">
        <f>IF(PResult!K1466="","",PResult!K1466)</f>
        <v/>
      </c>
      <c r="K1466">
        <f>IF(OR(PResult!L1466="(null)",PResult!L1466=""),0,PResult!L1466)</f>
        <v>0</v>
      </c>
      <c r="L1466">
        <f>IF(OR(PResult!M1466="(null)",PResult!M1466=""),0,PResult!M1466)</f>
        <v>0</v>
      </c>
      <c r="M1466">
        <f t="shared" si="176"/>
        <v>0</v>
      </c>
      <c r="N1466" t="str">
        <f>TEXT(IF(ISERROR(INDEX(Panaboard!H:H,MATCH(CONCATENATE(AZ1466,"-",C1466),Panaboard!Z:Z,0))),"",INDEX(Panaboard!H:H,MATCH(CONCATENATE(AZ1466,"-",C1466),Panaboard!Z:Z,0))),"HH:MM")</f>
        <v/>
      </c>
      <c r="O1466" t="str">
        <f>TEXT(IF(ISERROR(INDEX(Panaboard!I:I,MATCH(CONCATENATE(AZ1466,"-",C1466),Panaboard!Z:Z,0))),"",INDEX(Panaboard!I:I,MATCH(CONCATENATE(AZ1466,"-",C1466),Panaboard!Z:Z,0))),"HH:MM")</f>
        <v/>
      </c>
      <c r="P1466" t="str">
        <f t="shared" si="177"/>
        <v/>
      </c>
      <c r="Q1466" t="str">
        <f>IF(ISERROR(INDEX(Panaboard!S:S,MATCH(CONCATENATE(AZ1466,"-",C1466),Panaboard!Z:Z,0))),"",INDEX(Panaboard!S:S,MATCH(CONCATENATE(AZ1466,"-",C1466),Panaboard!Z:Z,0)))</f>
        <v/>
      </c>
      <c r="R1466" t="str">
        <f>IF(ISERROR(INDEX(Panaboard!F:F,MATCH(CONCATENATE(AZ1466,"-",C1466),Panaboard!Z:Z,0))),"",INDEX(Panaboard!F:F,MATCH(CONCATENATE(AZ1466,"-",C1466),Panaboard!Z:Z,0)))</f>
        <v/>
      </c>
      <c r="S1466" t="str">
        <f t="shared" si="178"/>
        <v/>
      </c>
      <c r="T1466" t="str">
        <f>IF(ISERROR(INDEX(Panaboard!D:D,MATCH(CONCATENATE(AZ1466,"-",C1466),Panaboard!Z:Z,0))),"",INDEX(Panaboard!D:D,MATCH(CONCATENATE(AZ1466,"-",C1466),Panaboard!Z:Z,0)))</f>
        <v/>
      </c>
      <c r="U1466" t="str">
        <f>IF(ISERROR(INDEX(Panaboard!J:J,MATCH(CONCATENATE(AZ1466,"-",C1466),Panaboard!Z:Z,0))),"",INDEX(Panaboard!J:J,MATCH(CONCATENATE(AZ1466,"-",C1466),Panaboard!Z:Z,0)))</f>
        <v/>
      </c>
      <c r="V1466">
        <f>IF(PResult!BL1466="",0,PResult!BL1466)</f>
        <v>0</v>
      </c>
      <c r="W1466">
        <f>IF(PResult!BM1466="",0,PResult!BM1466)</f>
        <v>0</v>
      </c>
      <c r="X1466">
        <f>IF(OR(PResult!AE1466="",PResult!AE1466="(null)"),IF(OR(PResult!AD1466="",PResult!AD1466="(null)"),0,PResult!AD1466),PResult!AE1466)</f>
        <v>0</v>
      </c>
      <c r="Y1466" t="str">
        <f>IF(OR(PResult!V1466="",PResult!V1466="(null)"),"",PResult!V1466)</f>
        <v/>
      </c>
      <c r="Z1466" t="str">
        <f>CONCATENATE(PResult!BO1466,PResult!BP1466)</f>
        <v/>
      </c>
      <c r="AA1466" t="str">
        <f>IF(PResult!Y1466="","",PResult!Y1466)</f>
        <v/>
      </c>
      <c r="AB1466" t="str">
        <f>IF(PResult!BQ1466="","",PResult!BQ1466)</f>
        <v/>
      </c>
      <c r="AC1466" t="str">
        <f>IF(PResult!BR1466="","",PResult!BR1466)</f>
        <v/>
      </c>
      <c r="AD1466" t="str">
        <f>IF(PResult!BS1466="","",PResult!BS1466)</f>
        <v/>
      </c>
      <c r="AE1466" t="str">
        <f>IF(PResult!BN1466="","",PResult!BN1466)</f>
        <v/>
      </c>
      <c r="AF1466" t="str">
        <f>IF(PResult!BT1466="","",PResult!BT1466)</f>
        <v/>
      </c>
      <c r="AG1466" t="str">
        <f>IF(PResult!BU1466="","",PResult!BU1466)</f>
        <v/>
      </c>
      <c r="AH1466" t="str">
        <f>IF(PResult!BV1466="","",PResult!BV1466)</f>
        <v/>
      </c>
      <c r="AI1466" t="str">
        <f>TEXT(IF(ISERROR(INDEX(Panaboard!L:L,MATCH(CONCATENATE(AZ1466,"-",C1466),Panaboard!Z:Z,0))),"",INDEX(Panaboard!L:L,MATCH(CONCATENATE(AZ1466,"-",C1466),Panaboard!Z:Z,0))),"HH:MM")</f>
        <v/>
      </c>
      <c r="AJ1466" t="str">
        <f>TEXT(IF(ISERROR(INDEX(Panaboard!M:M,MATCH(CONCATENATE(AZ1466,"-",C1466),Panaboard!Z:Z,0))),"",INDEX(Panaboard!M:M,MATCH(CONCATENATE(AZ1466,"-",C1466),Panaboard!Z:Z,0))),"HH:MM")</f>
        <v/>
      </c>
      <c r="AK1466" t="str">
        <f>IF(PResult!BY1466="","",PResult!BY1466)</f>
        <v/>
      </c>
      <c r="AL1466">
        <f>IF(PResult!P1466="",0,PResult!P1466)</f>
        <v>0</v>
      </c>
      <c r="AM1466" t="str">
        <f>IF(ISERROR(INDEX(Panaboard!N:N,MATCH(CONCATENATE(AZ1466,"-",C1466),Panaboard!Z:Z,0))),"",INDEX(Panaboard!N:N,MATCH(CONCATENATE(AZ1466,"-",C1466),Panaboard!Z:Z,0)))</f>
        <v/>
      </c>
      <c r="AN1466" t="str">
        <f>IF(ISERROR(INDEX(Panaboard!O:O,MATCH(CONCATENATE(AZ1466,"-",C1466),Panaboard!Z:Z,0))),"",INDEX(Panaboard!O:O,MATCH(CONCATENATE(AZ1466,"-",C1466),Panaboard!Z:Z,0)))</f>
        <v/>
      </c>
      <c r="AO1466" t="str">
        <f>IF(ISERROR(INDEX(Panaboard!P:P,MATCH(CONCATENATE(AZ1466,"-",C1466),Panaboard!Z:Z,0))),"",INDEX(Panaboard!P:P,MATCH(CONCATENATE(AZ1466,"-",C1466),Panaboard!Z:Z,0)))</f>
        <v/>
      </c>
      <c r="AP1466" t="str">
        <f>IF(ISERROR(INDEX(Panaboard!Q:Q,MATCH(CONCATENATE(AZ1466,"-",C1466),Panaboard!Z:Z,0))),"",INDEX(Panaboard!Q:Q,MATCH(CONCATENATE(AZ1466,"-",C1466),Panaboard!Z:Z,0)))</f>
        <v/>
      </c>
      <c r="AR1466" t="str">
        <f>IF(PResult!BW1466="","",PResult!BW1466)</f>
        <v/>
      </c>
      <c r="AS1466" t="str">
        <f>IF(PResult!BX1466="","",PResult!BX1466)</f>
        <v/>
      </c>
      <c r="AT1466" t="str">
        <f>IF(ISERROR(INDEX(Panaboard!K:K,MATCH(CONCATENATE(AZ1466,"-",C1466),Panaboard!Z:Z,0))),"",INDEX(Panaboard!K:K,MATCH(CONCATENATE(AZ1466,"-",C1466),Panaboard!Z:Z,0)))</f>
        <v/>
      </c>
      <c r="AU1466" t="str">
        <f>IF(ISERROR(INDEX(Panaboard!U:U,MATCH(CONCATENATE(AZ1466,"-",C1466),Panaboard!Z:Z,0))),"",INDEX(Panaboard!U:U,MATCH(CONCATENATE(AZ1466,"-",C1466),Panaboard!Z:Z,0)))</f>
        <v/>
      </c>
      <c r="AV1466" t="str">
        <f>IF(ISERROR(INDEX(Panaboard!W:W,MATCH(CONCATENATE(AZ1466,"-",C1466),Panaboard!Z:Z,0))),"",INDEX(Panaboard!W:W,MATCH(CONCATENATE(AZ1466,"-",C1466),Panaboard!Z:Z,0)))</f>
        <v/>
      </c>
      <c r="AW1466" t="str">
        <f>IF(ISERROR(INDEX(Panaboard!X:X,MATCH(CONCATENATE(AZ1466,"-",C1466),Panaboard!Z:Z,0))),"",INDEX(Panaboard!X:X,MATCH(CONCATENATE(AZ1466,"-",C1466),Panaboard!Z:Z,0)))</f>
        <v/>
      </c>
      <c r="AX1466" t="str">
        <f>IF(ISERROR(INDEX(Panaboard!AA:AA,MATCH(CONCATENATE(AZ1466,"-",C1466),Panaboard!Z:Z,0))),"",INDEX(Panaboard!AA:AA,MATCH(CONCATENATE(AZ1466,"-",C1466),Panaboard!Z:Z,0)))</f>
        <v/>
      </c>
      <c r="AY1466" t="str">
        <f>IF(ISERROR(INDEX(Panaboard!AB:AB,MATCH(CONCATENATE(AZ1466,"-",C1466),Panaboard!Z:Z,0))),"",INDEX(Panaboard!AB:AB,MATCH(CONCATENATE(AZ1466,"-",C1466),Panaboard!Z:Z,0)))</f>
        <v/>
      </c>
      <c r="AZ1466" t="str">
        <f t="shared" si="180"/>
        <v/>
      </c>
      <c r="BA1466" t="str">
        <f>IF(ISERROR(INDEX(Panaboard!E:E,MATCH(CONCATENATE(AZ1466,"-",C1466),Panaboard!Z:Z,0))),"",INDEX(Panaboard!E:E,MATCH(CONCATENATE(AZ1466,"-",C1466),Panaboard!Z:Z,0)))</f>
        <v/>
      </c>
      <c r="BB1466" t="str">
        <f>IF(ISERROR(INDEX(Panaboard!AC:AC,MATCH(CONCATENATE(AZ1466,"-",C1466),Panaboard!Z:Z,0))),"",INDEX(Panaboard!AC:AC,MATCH(CONCATENATE(AZ1466,"-",C1466),Panaboard!Z:Z,0)))</f>
        <v/>
      </c>
      <c r="BC1466" t="str">
        <f t="shared" si="181"/>
        <v/>
      </c>
      <c r="BD1466" t="str">
        <f t="shared" si="182"/>
        <v/>
      </c>
      <c r="BE1466" t="str">
        <f t="shared" si="183"/>
        <v>xx0x0</v>
      </c>
      <c r="BF1466" t="str">
        <f>IF(ISERROR(INDEX(CuttingList!F:F,MATCH(CONCATENATE(A1466,"-",C1466),CuttingList!E:E,0))),"",INDEX(CuttingList!F:F,MATCH(CONCATENATE(A1466,"-",C1466),CuttingList!E:E,0)))</f>
        <v/>
      </c>
    </row>
    <row r="1467" spans="1:58" x14ac:dyDescent="0.25">
      <c r="A1467" t="str">
        <f>IF(PResult!BJ1467="","",PResult!BJ1467)</f>
        <v/>
      </c>
      <c r="B1467" t="str">
        <f>IF(PResult!E1467="","",PResult!E1467)</f>
        <v/>
      </c>
      <c r="C1467" t="str">
        <f>IF(PResult!BZ1467="","",PResult!BZ1467)</f>
        <v/>
      </c>
      <c r="D1467" t="str">
        <f>IF(ISERROR(INDEX(Panaboard!B:B,MATCH(CONCATENATE(AZ1467,"-",C1467),Panaboard!Z:Z,0))),"",TRIM(INDEX(Panaboard!B:B,MATCH(CONCATENATE(AZ1467,"-",C1467),Panaboard!Z:Z,0))))</f>
        <v/>
      </c>
      <c r="E1467" t="str">
        <f t="shared" si="179"/>
        <v>xx0x0</v>
      </c>
      <c r="F1467" t="str">
        <f>IF(PResult!U1467="","",UPPER(TRIM(PResult!U1467)))</f>
        <v/>
      </c>
      <c r="G1467">
        <f>IF(OR(PResult!O1467="",PResult!O1467="(null)"),0,PResult!O1467)</f>
        <v>0</v>
      </c>
      <c r="H1467" t="str">
        <f>IF(ISERROR(INDEX(Panaboard!G:G,MATCH(CONCATENATE(AZ1467,"-",C1467),Panaboard!Z:Z,0))),"",INDEX(Panaboard!G:G,MATCH(CONCATENATE(AZ1467,"-",C1467),Panaboard!Z:Z,0)))</f>
        <v/>
      </c>
      <c r="I1467" t="str">
        <f>IF(PResult!J1467="","",PResult!J1467)</f>
        <v/>
      </c>
      <c r="J1467" t="str">
        <f>IF(PResult!K1467="","",PResult!K1467)</f>
        <v/>
      </c>
      <c r="K1467">
        <f>IF(OR(PResult!L1467="(null)",PResult!L1467=""),0,PResult!L1467)</f>
        <v>0</v>
      </c>
      <c r="L1467">
        <f>IF(OR(PResult!M1467="(null)",PResult!M1467=""),0,PResult!M1467)</f>
        <v>0</v>
      </c>
      <c r="M1467">
        <f t="shared" si="176"/>
        <v>0</v>
      </c>
      <c r="N1467" t="str">
        <f>TEXT(IF(ISERROR(INDEX(Panaboard!H:H,MATCH(CONCATENATE(AZ1467,"-",C1467),Panaboard!Z:Z,0))),"",INDEX(Panaboard!H:H,MATCH(CONCATENATE(AZ1467,"-",C1467),Panaboard!Z:Z,0))),"HH:MM")</f>
        <v/>
      </c>
      <c r="O1467" t="str">
        <f>TEXT(IF(ISERROR(INDEX(Panaboard!I:I,MATCH(CONCATENATE(AZ1467,"-",C1467),Panaboard!Z:Z,0))),"",INDEX(Panaboard!I:I,MATCH(CONCATENATE(AZ1467,"-",C1467),Panaboard!Z:Z,0))),"HH:MM")</f>
        <v/>
      </c>
      <c r="P1467" t="str">
        <f t="shared" si="177"/>
        <v/>
      </c>
      <c r="Q1467" t="str">
        <f>IF(ISERROR(INDEX(Panaboard!S:S,MATCH(CONCATENATE(AZ1467,"-",C1467),Panaboard!Z:Z,0))),"",INDEX(Panaboard!S:S,MATCH(CONCATENATE(AZ1467,"-",C1467),Panaboard!Z:Z,0)))</f>
        <v/>
      </c>
      <c r="R1467" t="str">
        <f>IF(ISERROR(INDEX(Panaboard!F:F,MATCH(CONCATENATE(AZ1467,"-",C1467),Panaboard!Z:Z,0))),"",INDEX(Panaboard!F:F,MATCH(CONCATENATE(AZ1467,"-",C1467),Panaboard!Z:Z,0)))</f>
        <v/>
      </c>
      <c r="S1467" t="str">
        <f t="shared" si="178"/>
        <v/>
      </c>
      <c r="T1467" t="str">
        <f>IF(ISERROR(INDEX(Panaboard!D:D,MATCH(CONCATENATE(AZ1467,"-",C1467),Panaboard!Z:Z,0))),"",INDEX(Panaboard!D:D,MATCH(CONCATENATE(AZ1467,"-",C1467),Panaboard!Z:Z,0)))</f>
        <v/>
      </c>
      <c r="U1467" t="str">
        <f>IF(ISERROR(INDEX(Panaboard!J:J,MATCH(CONCATENATE(AZ1467,"-",C1467),Panaboard!Z:Z,0))),"",INDEX(Panaboard!J:J,MATCH(CONCATENATE(AZ1467,"-",C1467),Panaboard!Z:Z,0)))</f>
        <v/>
      </c>
      <c r="V1467">
        <f>IF(PResult!BL1467="",0,PResult!BL1467)</f>
        <v>0</v>
      </c>
      <c r="W1467">
        <f>IF(PResult!BM1467="",0,PResult!BM1467)</f>
        <v>0</v>
      </c>
      <c r="X1467">
        <f>IF(OR(PResult!AE1467="",PResult!AE1467="(null)"),IF(OR(PResult!AD1467="",PResult!AD1467="(null)"),0,PResult!AD1467),PResult!AE1467)</f>
        <v>0</v>
      </c>
      <c r="Y1467" t="str">
        <f>IF(OR(PResult!V1467="",PResult!V1467="(null)"),"",PResult!V1467)</f>
        <v/>
      </c>
      <c r="Z1467" t="str">
        <f>CONCATENATE(PResult!BO1467,PResult!BP1467)</f>
        <v/>
      </c>
      <c r="AA1467" t="str">
        <f>IF(PResult!Y1467="","",PResult!Y1467)</f>
        <v/>
      </c>
      <c r="AB1467" t="str">
        <f>IF(PResult!BQ1467="","",PResult!BQ1467)</f>
        <v/>
      </c>
      <c r="AC1467" t="str">
        <f>IF(PResult!BR1467="","",PResult!BR1467)</f>
        <v/>
      </c>
      <c r="AD1467" t="str">
        <f>IF(PResult!BS1467="","",PResult!BS1467)</f>
        <v/>
      </c>
      <c r="AE1467" t="str">
        <f>IF(PResult!BN1467="","",PResult!BN1467)</f>
        <v/>
      </c>
      <c r="AF1467" t="str">
        <f>IF(PResult!BT1467="","",PResult!BT1467)</f>
        <v/>
      </c>
      <c r="AG1467" t="str">
        <f>IF(PResult!BU1467="","",PResult!BU1467)</f>
        <v/>
      </c>
      <c r="AH1467" t="str">
        <f>IF(PResult!BV1467="","",PResult!BV1467)</f>
        <v/>
      </c>
      <c r="AI1467" t="str">
        <f>TEXT(IF(ISERROR(INDEX(Panaboard!L:L,MATCH(CONCATENATE(AZ1467,"-",C1467),Panaboard!Z:Z,0))),"",INDEX(Panaboard!L:L,MATCH(CONCATENATE(AZ1467,"-",C1467),Panaboard!Z:Z,0))),"HH:MM")</f>
        <v/>
      </c>
      <c r="AJ1467" t="str">
        <f>TEXT(IF(ISERROR(INDEX(Panaboard!M:M,MATCH(CONCATENATE(AZ1467,"-",C1467),Panaboard!Z:Z,0))),"",INDEX(Panaboard!M:M,MATCH(CONCATENATE(AZ1467,"-",C1467),Panaboard!Z:Z,0))),"HH:MM")</f>
        <v/>
      </c>
      <c r="AK1467" t="str">
        <f>IF(PResult!BY1467="","",PResult!BY1467)</f>
        <v/>
      </c>
      <c r="AL1467">
        <f>IF(PResult!P1467="",0,PResult!P1467)</f>
        <v>0</v>
      </c>
      <c r="AM1467" t="str">
        <f>IF(ISERROR(INDEX(Panaboard!N:N,MATCH(CONCATENATE(AZ1467,"-",C1467),Panaboard!Z:Z,0))),"",INDEX(Panaboard!N:N,MATCH(CONCATENATE(AZ1467,"-",C1467),Panaboard!Z:Z,0)))</f>
        <v/>
      </c>
      <c r="AN1467" t="str">
        <f>IF(ISERROR(INDEX(Panaboard!O:O,MATCH(CONCATENATE(AZ1467,"-",C1467),Panaboard!Z:Z,0))),"",INDEX(Panaboard!O:O,MATCH(CONCATENATE(AZ1467,"-",C1467),Panaboard!Z:Z,0)))</f>
        <v/>
      </c>
      <c r="AO1467" t="str">
        <f>IF(ISERROR(INDEX(Panaboard!P:P,MATCH(CONCATENATE(AZ1467,"-",C1467),Panaboard!Z:Z,0))),"",INDEX(Panaboard!P:P,MATCH(CONCATENATE(AZ1467,"-",C1467),Panaboard!Z:Z,0)))</f>
        <v/>
      </c>
      <c r="AP1467" t="str">
        <f>IF(ISERROR(INDEX(Panaboard!Q:Q,MATCH(CONCATENATE(AZ1467,"-",C1467),Panaboard!Z:Z,0))),"",INDEX(Panaboard!Q:Q,MATCH(CONCATENATE(AZ1467,"-",C1467),Panaboard!Z:Z,0)))</f>
        <v/>
      </c>
      <c r="AR1467" t="str">
        <f>IF(PResult!BW1467="","",PResult!BW1467)</f>
        <v/>
      </c>
      <c r="AS1467" t="str">
        <f>IF(PResult!BX1467="","",PResult!BX1467)</f>
        <v/>
      </c>
      <c r="AT1467" t="str">
        <f>IF(ISERROR(INDEX(Panaboard!K:K,MATCH(CONCATENATE(AZ1467,"-",C1467),Panaboard!Z:Z,0))),"",INDEX(Panaboard!K:K,MATCH(CONCATENATE(AZ1467,"-",C1467),Panaboard!Z:Z,0)))</f>
        <v/>
      </c>
      <c r="AU1467" t="str">
        <f>IF(ISERROR(INDEX(Panaboard!U:U,MATCH(CONCATENATE(AZ1467,"-",C1467),Panaboard!Z:Z,0))),"",INDEX(Panaboard!U:U,MATCH(CONCATENATE(AZ1467,"-",C1467),Panaboard!Z:Z,0)))</f>
        <v/>
      </c>
      <c r="AV1467" t="str">
        <f>IF(ISERROR(INDEX(Panaboard!W:W,MATCH(CONCATENATE(AZ1467,"-",C1467),Panaboard!Z:Z,0))),"",INDEX(Panaboard!W:W,MATCH(CONCATENATE(AZ1467,"-",C1467),Panaboard!Z:Z,0)))</f>
        <v/>
      </c>
      <c r="AW1467" t="str">
        <f>IF(ISERROR(INDEX(Panaboard!X:X,MATCH(CONCATENATE(AZ1467,"-",C1467),Panaboard!Z:Z,0))),"",INDEX(Panaboard!X:X,MATCH(CONCATENATE(AZ1467,"-",C1467),Panaboard!Z:Z,0)))</f>
        <v/>
      </c>
      <c r="AX1467" t="str">
        <f>IF(ISERROR(INDEX(Panaboard!AA:AA,MATCH(CONCATENATE(AZ1467,"-",C1467),Panaboard!Z:Z,0))),"",INDEX(Panaboard!AA:AA,MATCH(CONCATENATE(AZ1467,"-",C1467),Panaboard!Z:Z,0)))</f>
        <v/>
      </c>
      <c r="AY1467" t="str">
        <f>IF(ISERROR(INDEX(Panaboard!AB:AB,MATCH(CONCATENATE(AZ1467,"-",C1467),Panaboard!Z:Z,0))),"",INDEX(Panaboard!AB:AB,MATCH(CONCATENATE(AZ1467,"-",C1467),Panaboard!Z:Z,0)))</f>
        <v/>
      </c>
      <c r="AZ1467" t="str">
        <f t="shared" si="180"/>
        <v/>
      </c>
      <c r="BA1467" t="str">
        <f>IF(ISERROR(INDEX(Panaboard!E:E,MATCH(CONCATENATE(AZ1467,"-",C1467),Panaboard!Z:Z,0))),"",INDEX(Panaboard!E:E,MATCH(CONCATENATE(AZ1467,"-",C1467),Panaboard!Z:Z,0)))</f>
        <v/>
      </c>
      <c r="BB1467" t="str">
        <f>IF(ISERROR(INDEX(Panaboard!AC:AC,MATCH(CONCATENATE(AZ1467,"-",C1467),Panaboard!Z:Z,0))),"",INDEX(Panaboard!AC:AC,MATCH(CONCATENATE(AZ1467,"-",C1467),Panaboard!Z:Z,0)))</f>
        <v/>
      </c>
      <c r="BC1467" t="str">
        <f t="shared" si="181"/>
        <v/>
      </c>
      <c r="BD1467" t="str">
        <f t="shared" si="182"/>
        <v/>
      </c>
      <c r="BE1467" t="str">
        <f t="shared" si="183"/>
        <v>xx0x0</v>
      </c>
      <c r="BF1467" t="str">
        <f>IF(ISERROR(INDEX(CuttingList!F:F,MATCH(CONCATENATE(A1467,"-",C1467),CuttingList!E:E,0))),"",INDEX(CuttingList!F:F,MATCH(CONCATENATE(A1467,"-",C1467),CuttingList!E:E,0)))</f>
        <v/>
      </c>
    </row>
    <row r="1468" spans="1:58" x14ac:dyDescent="0.25">
      <c r="A1468" t="str">
        <f>IF(PResult!BJ1468="","",PResult!BJ1468)</f>
        <v/>
      </c>
      <c r="B1468" t="str">
        <f>IF(PResult!E1468="","",PResult!E1468)</f>
        <v/>
      </c>
      <c r="C1468" t="str">
        <f>IF(PResult!BZ1468="","",PResult!BZ1468)</f>
        <v/>
      </c>
      <c r="D1468" t="str">
        <f>IF(ISERROR(INDEX(Panaboard!B:B,MATCH(CONCATENATE(AZ1468,"-",C1468),Panaboard!Z:Z,0))),"",TRIM(INDEX(Panaboard!B:B,MATCH(CONCATENATE(AZ1468,"-",C1468),Panaboard!Z:Z,0))))</f>
        <v/>
      </c>
      <c r="E1468" t="str">
        <f t="shared" si="179"/>
        <v>xx0x0</v>
      </c>
      <c r="F1468" t="str">
        <f>IF(PResult!U1468="","",UPPER(TRIM(PResult!U1468)))</f>
        <v/>
      </c>
      <c r="G1468">
        <f>IF(OR(PResult!O1468="",PResult!O1468="(null)"),0,PResult!O1468)</f>
        <v>0</v>
      </c>
      <c r="H1468" t="str">
        <f>IF(ISERROR(INDEX(Panaboard!G:G,MATCH(CONCATENATE(AZ1468,"-",C1468),Panaboard!Z:Z,0))),"",INDEX(Panaboard!G:G,MATCH(CONCATENATE(AZ1468,"-",C1468),Panaboard!Z:Z,0)))</f>
        <v/>
      </c>
      <c r="I1468" t="str">
        <f>IF(PResult!J1468="","",PResult!J1468)</f>
        <v/>
      </c>
      <c r="J1468" t="str">
        <f>IF(PResult!K1468="","",PResult!K1468)</f>
        <v/>
      </c>
      <c r="K1468">
        <f>IF(OR(PResult!L1468="(null)",PResult!L1468=""),0,PResult!L1468)</f>
        <v>0</v>
      </c>
      <c r="L1468">
        <f>IF(OR(PResult!M1468="(null)",PResult!M1468=""),0,PResult!M1468)</f>
        <v>0</v>
      </c>
      <c r="M1468">
        <f t="shared" si="176"/>
        <v>0</v>
      </c>
      <c r="N1468" t="str">
        <f>TEXT(IF(ISERROR(INDEX(Panaboard!H:H,MATCH(CONCATENATE(AZ1468,"-",C1468),Panaboard!Z:Z,0))),"",INDEX(Panaboard!H:H,MATCH(CONCATENATE(AZ1468,"-",C1468),Panaboard!Z:Z,0))),"HH:MM")</f>
        <v/>
      </c>
      <c r="O1468" t="str">
        <f>TEXT(IF(ISERROR(INDEX(Panaboard!I:I,MATCH(CONCATENATE(AZ1468,"-",C1468),Panaboard!Z:Z,0))),"",INDEX(Panaboard!I:I,MATCH(CONCATENATE(AZ1468,"-",C1468),Panaboard!Z:Z,0))),"HH:MM")</f>
        <v/>
      </c>
      <c r="P1468" t="str">
        <f t="shared" si="177"/>
        <v/>
      </c>
      <c r="Q1468" t="str">
        <f>IF(ISERROR(INDEX(Panaboard!S:S,MATCH(CONCATENATE(AZ1468,"-",C1468),Panaboard!Z:Z,0))),"",INDEX(Panaboard!S:S,MATCH(CONCATENATE(AZ1468,"-",C1468),Panaboard!Z:Z,0)))</f>
        <v/>
      </c>
      <c r="R1468" t="str">
        <f>IF(ISERROR(INDEX(Panaboard!F:F,MATCH(CONCATENATE(AZ1468,"-",C1468),Panaboard!Z:Z,0))),"",INDEX(Panaboard!F:F,MATCH(CONCATENATE(AZ1468,"-",C1468),Panaboard!Z:Z,0)))</f>
        <v/>
      </c>
      <c r="S1468" t="str">
        <f t="shared" si="178"/>
        <v/>
      </c>
      <c r="T1468" t="str">
        <f>IF(ISERROR(INDEX(Panaboard!D:D,MATCH(CONCATENATE(AZ1468,"-",C1468),Panaboard!Z:Z,0))),"",INDEX(Panaboard!D:D,MATCH(CONCATENATE(AZ1468,"-",C1468),Panaboard!Z:Z,0)))</f>
        <v/>
      </c>
      <c r="U1468" t="str">
        <f>IF(ISERROR(INDEX(Panaboard!J:J,MATCH(CONCATENATE(AZ1468,"-",C1468),Panaboard!Z:Z,0))),"",INDEX(Panaboard!J:J,MATCH(CONCATENATE(AZ1468,"-",C1468),Panaboard!Z:Z,0)))</f>
        <v/>
      </c>
      <c r="V1468">
        <f>IF(PResult!BL1468="",0,PResult!BL1468)</f>
        <v>0</v>
      </c>
      <c r="W1468">
        <f>IF(PResult!BM1468="",0,PResult!BM1468)</f>
        <v>0</v>
      </c>
      <c r="X1468">
        <f>IF(OR(PResult!AE1468="",PResult!AE1468="(null)"),IF(OR(PResult!AD1468="",PResult!AD1468="(null)"),0,PResult!AD1468),PResult!AE1468)</f>
        <v>0</v>
      </c>
      <c r="Y1468" t="str">
        <f>IF(OR(PResult!V1468="",PResult!V1468="(null)"),"",PResult!V1468)</f>
        <v/>
      </c>
      <c r="Z1468" t="str">
        <f>CONCATENATE(PResult!BO1468,PResult!BP1468)</f>
        <v/>
      </c>
      <c r="AA1468" t="str">
        <f>IF(PResult!Y1468="","",PResult!Y1468)</f>
        <v/>
      </c>
      <c r="AB1468" t="str">
        <f>IF(PResult!BQ1468="","",PResult!BQ1468)</f>
        <v/>
      </c>
      <c r="AC1468" t="str">
        <f>IF(PResult!BR1468="","",PResult!BR1468)</f>
        <v/>
      </c>
      <c r="AD1468" t="str">
        <f>IF(PResult!BS1468="","",PResult!BS1468)</f>
        <v/>
      </c>
      <c r="AE1468" t="str">
        <f>IF(PResult!BN1468="","",PResult!BN1468)</f>
        <v/>
      </c>
      <c r="AF1468" t="str">
        <f>IF(PResult!BT1468="","",PResult!BT1468)</f>
        <v/>
      </c>
      <c r="AG1468" t="str">
        <f>IF(PResult!BU1468="","",PResult!BU1468)</f>
        <v/>
      </c>
      <c r="AH1468" t="str">
        <f>IF(PResult!BV1468="","",PResult!BV1468)</f>
        <v/>
      </c>
      <c r="AI1468" t="str">
        <f>TEXT(IF(ISERROR(INDEX(Panaboard!L:L,MATCH(CONCATENATE(AZ1468,"-",C1468),Panaboard!Z:Z,0))),"",INDEX(Panaboard!L:L,MATCH(CONCATENATE(AZ1468,"-",C1468),Panaboard!Z:Z,0))),"HH:MM")</f>
        <v/>
      </c>
      <c r="AJ1468" t="str">
        <f>TEXT(IF(ISERROR(INDEX(Panaboard!M:M,MATCH(CONCATENATE(AZ1468,"-",C1468),Panaboard!Z:Z,0))),"",INDEX(Panaboard!M:M,MATCH(CONCATENATE(AZ1468,"-",C1468),Panaboard!Z:Z,0))),"HH:MM")</f>
        <v/>
      </c>
      <c r="AK1468" t="str">
        <f>IF(PResult!BY1468="","",PResult!BY1468)</f>
        <v/>
      </c>
      <c r="AL1468">
        <f>IF(PResult!P1468="",0,PResult!P1468)</f>
        <v>0</v>
      </c>
      <c r="AM1468" t="str">
        <f>IF(ISERROR(INDEX(Panaboard!N:N,MATCH(CONCATENATE(AZ1468,"-",C1468),Panaboard!Z:Z,0))),"",INDEX(Panaboard!N:N,MATCH(CONCATENATE(AZ1468,"-",C1468),Panaboard!Z:Z,0)))</f>
        <v/>
      </c>
      <c r="AN1468" t="str">
        <f>IF(ISERROR(INDEX(Panaboard!O:O,MATCH(CONCATENATE(AZ1468,"-",C1468),Panaboard!Z:Z,0))),"",INDEX(Panaboard!O:O,MATCH(CONCATENATE(AZ1468,"-",C1468),Panaboard!Z:Z,0)))</f>
        <v/>
      </c>
      <c r="AO1468" t="str">
        <f>IF(ISERROR(INDEX(Panaboard!P:P,MATCH(CONCATENATE(AZ1468,"-",C1468),Panaboard!Z:Z,0))),"",INDEX(Panaboard!P:P,MATCH(CONCATENATE(AZ1468,"-",C1468),Panaboard!Z:Z,0)))</f>
        <v/>
      </c>
      <c r="AP1468" t="str">
        <f>IF(ISERROR(INDEX(Panaboard!Q:Q,MATCH(CONCATENATE(AZ1468,"-",C1468),Panaboard!Z:Z,0))),"",INDEX(Panaboard!Q:Q,MATCH(CONCATENATE(AZ1468,"-",C1468),Panaboard!Z:Z,0)))</f>
        <v/>
      </c>
      <c r="AR1468" t="str">
        <f>IF(PResult!BW1468="","",PResult!BW1468)</f>
        <v/>
      </c>
      <c r="AS1468" t="str">
        <f>IF(PResult!BX1468="","",PResult!BX1468)</f>
        <v/>
      </c>
      <c r="AT1468" t="str">
        <f>IF(ISERROR(INDEX(Panaboard!K:K,MATCH(CONCATENATE(AZ1468,"-",C1468),Panaboard!Z:Z,0))),"",INDEX(Panaboard!K:K,MATCH(CONCATENATE(AZ1468,"-",C1468),Panaboard!Z:Z,0)))</f>
        <v/>
      </c>
      <c r="AU1468" t="str">
        <f>IF(ISERROR(INDEX(Panaboard!U:U,MATCH(CONCATENATE(AZ1468,"-",C1468),Panaboard!Z:Z,0))),"",INDEX(Panaboard!U:U,MATCH(CONCATENATE(AZ1468,"-",C1468),Panaboard!Z:Z,0)))</f>
        <v/>
      </c>
      <c r="AV1468" t="str">
        <f>IF(ISERROR(INDEX(Panaboard!W:W,MATCH(CONCATENATE(AZ1468,"-",C1468),Panaboard!Z:Z,0))),"",INDEX(Panaboard!W:W,MATCH(CONCATENATE(AZ1468,"-",C1468),Panaboard!Z:Z,0)))</f>
        <v/>
      </c>
      <c r="AW1468" t="str">
        <f>IF(ISERROR(INDEX(Panaboard!X:X,MATCH(CONCATENATE(AZ1468,"-",C1468),Panaboard!Z:Z,0))),"",INDEX(Panaboard!X:X,MATCH(CONCATENATE(AZ1468,"-",C1468),Panaboard!Z:Z,0)))</f>
        <v/>
      </c>
      <c r="AX1468" t="str">
        <f>IF(ISERROR(INDEX(Panaboard!AA:AA,MATCH(CONCATENATE(AZ1468,"-",C1468),Panaboard!Z:Z,0))),"",INDEX(Panaboard!AA:AA,MATCH(CONCATENATE(AZ1468,"-",C1468),Panaboard!Z:Z,0)))</f>
        <v/>
      </c>
      <c r="AY1468" t="str">
        <f>IF(ISERROR(INDEX(Panaboard!AB:AB,MATCH(CONCATENATE(AZ1468,"-",C1468),Panaboard!Z:Z,0))),"",INDEX(Panaboard!AB:AB,MATCH(CONCATENATE(AZ1468,"-",C1468),Panaboard!Z:Z,0)))</f>
        <v/>
      </c>
      <c r="AZ1468" t="str">
        <f t="shared" si="180"/>
        <v/>
      </c>
      <c r="BA1468" t="str">
        <f>IF(ISERROR(INDEX(Panaboard!E:E,MATCH(CONCATENATE(AZ1468,"-",C1468),Panaboard!Z:Z,0))),"",INDEX(Panaboard!E:E,MATCH(CONCATENATE(AZ1468,"-",C1468),Panaboard!Z:Z,0)))</f>
        <v/>
      </c>
      <c r="BB1468" t="str">
        <f>IF(ISERROR(INDEX(Panaboard!AC:AC,MATCH(CONCATENATE(AZ1468,"-",C1468),Panaboard!Z:Z,0))),"",INDEX(Panaboard!AC:AC,MATCH(CONCATENATE(AZ1468,"-",C1468),Panaboard!Z:Z,0)))</f>
        <v/>
      </c>
      <c r="BC1468" t="str">
        <f t="shared" si="181"/>
        <v/>
      </c>
      <c r="BD1468" t="str">
        <f t="shared" si="182"/>
        <v/>
      </c>
      <c r="BE1468" t="str">
        <f t="shared" si="183"/>
        <v>xx0x0</v>
      </c>
      <c r="BF1468" t="str">
        <f>IF(ISERROR(INDEX(CuttingList!F:F,MATCH(CONCATENATE(A1468,"-",C1468),CuttingList!E:E,0))),"",INDEX(CuttingList!F:F,MATCH(CONCATENATE(A1468,"-",C1468),CuttingList!E:E,0)))</f>
        <v/>
      </c>
    </row>
    <row r="1469" spans="1:58" x14ac:dyDescent="0.25">
      <c r="A1469" t="str">
        <f>IF(PResult!BJ1469="","",PResult!BJ1469)</f>
        <v/>
      </c>
      <c r="B1469" t="str">
        <f>IF(PResult!E1469="","",PResult!E1469)</f>
        <v/>
      </c>
      <c r="C1469" t="str">
        <f>IF(PResult!BZ1469="","",PResult!BZ1469)</f>
        <v/>
      </c>
      <c r="D1469" t="str">
        <f>IF(ISERROR(INDEX(Panaboard!B:B,MATCH(CONCATENATE(AZ1469,"-",C1469),Panaboard!Z:Z,0))),"",TRIM(INDEX(Panaboard!B:B,MATCH(CONCATENATE(AZ1469,"-",C1469),Panaboard!Z:Z,0))))</f>
        <v/>
      </c>
      <c r="E1469" t="str">
        <f t="shared" si="179"/>
        <v>xx0x0</v>
      </c>
      <c r="F1469" t="str">
        <f>IF(PResult!U1469="","",UPPER(TRIM(PResult!U1469)))</f>
        <v/>
      </c>
      <c r="G1469">
        <f>IF(OR(PResult!O1469="",PResult!O1469="(null)"),0,PResult!O1469)</f>
        <v>0</v>
      </c>
      <c r="H1469" t="str">
        <f>IF(ISERROR(INDEX(Panaboard!G:G,MATCH(CONCATENATE(AZ1469,"-",C1469),Panaboard!Z:Z,0))),"",INDEX(Panaboard!G:G,MATCH(CONCATENATE(AZ1469,"-",C1469),Panaboard!Z:Z,0)))</f>
        <v/>
      </c>
      <c r="I1469" t="str">
        <f>IF(PResult!J1469="","",PResult!J1469)</f>
        <v/>
      </c>
      <c r="J1469" t="str">
        <f>IF(PResult!K1469="","",PResult!K1469)</f>
        <v/>
      </c>
      <c r="K1469">
        <f>IF(OR(PResult!L1469="(null)",PResult!L1469=""),0,PResult!L1469)</f>
        <v>0</v>
      </c>
      <c r="L1469">
        <f>IF(OR(PResult!M1469="(null)",PResult!M1469=""),0,PResult!M1469)</f>
        <v>0</v>
      </c>
      <c r="M1469">
        <f t="shared" si="176"/>
        <v>0</v>
      </c>
      <c r="N1469" t="str">
        <f>TEXT(IF(ISERROR(INDEX(Panaboard!H:H,MATCH(CONCATENATE(AZ1469,"-",C1469),Panaboard!Z:Z,0))),"",INDEX(Panaboard!H:H,MATCH(CONCATENATE(AZ1469,"-",C1469),Panaboard!Z:Z,0))),"HH:MM")</f>
        <v/>
      </c>
      <c r="O1469" t="str">
        <f>TEXT(IF(ISERROR(INDEX(Panaboard!I:I,MATCH(CONCATENATE(AZ1469,"-",C1469),Panaboard!Z:Z,0))),"",INDEX(Panaboard!I:I,MATCH(CONCATENATE(AZ1469,"-",C1469),Panaboard!Z:Z,0))),"HH:MM")</f>
        <v/>
      </c>
      <c r="P1469" t="str">
        <f t="shared" si="177"/>
        <v/>
      </c>
      <c r="Q1469" t="str">
        <f>IF(ISERROR(INDEX(Panaboard!S:S,MATCH(CONCATENATE(AZ1469,"-",C1469),Panaboard!Z:Z,0))),"",INDEX(Panaboard!S:S,MATCH(CONCATENATE(AZ1469,"-",C1469),Panaboard!Z:Z,0)))</f>
        <v/>
      </c>
      <c r="R1469" t="str">
        <f>IF(ISERROR(INDEX(Panaboard!F:F,MATCH(CONCATENATE(AZ1469,"-",C1469),Panaboard!Z:Z,0))),"",INDEX(Panaboard!F:F,MATCH(CONCATENATE(AZ1469,"-",C1469),Panaboard!Z:Z,0)))</f>
        <v/>
      </c>
      <c r="S1469" t="str">
        <f t="shared" si="178"/>
        <v/>
      </c>
      <c r="T1469" t="str">
        <f>IF(ISERROR(INDEX(Panaboard!D:D,MATCH(CONCATENATE(AZ1469,"-",C1469),Panaboard!Z:Z,0))),"",INDEX(Panaboard!D:D,MATCH(CONCATENATE(AZ1469,"-",C1469),Panaboard!Z:Z,0)))</f>
        <v/>
      </c>
      <c r="U1469" t="str">
        <f>IF(ISERROR(INDEX(Panaboard!J:J,MATCH(CONCATENATE(AZ1469,"-",C1469),Panaboard!Z:Z,0))),"",INDEX(Panaboard!J:J,MATCH(CONCATENATE(AZ1469,"-",C1469),Panaboard!Z:Z,0)))</f>
        <v/>
      </c>
      <c r="V1469">
        <f>IF(PResult!BL1469="",0,PResult!BL1469)</f>
        <v>0</v>
      </c>
      <c r="W1469">
        <f>IF(PResult!BM1469="",0,PResult!BM1469)</f>
        <v>0</v>
      </c>
      <c r="X1469">
        <f>IF(OR(PResult!AE1469="",PResult!AE1469="(null)"),IF(OR(PResult!AD1469="",PResult!AD1469="(null)"),0,PResult!AD1469),PResult!AE1469)</f>
        <v>0</v>
      </c>
      <c r="Y1469" t="str">
        <f>IF(OR(PResult!V1469="",PResult!V1469="(null)"),"",PResult!V1469)</f>
        <v/>
      </c>
      <c r="Z1469" t="str">
        <f>CONCATENATE(PResult!BO1469,PResult!BP1469)</f>
        <v/>
      </c>
      <c r="AA1469" t="str">
        <f>IF(PResult!Y1469="","",PResult!Y1469)</f>
        <v/>
      </c>
      <c r="AB1469" t="str">
        <f>IF(PResult!BQ1469="","",PResult!BQ1469)</f>
        <v/>
      </c>
      <c r="AC1469" t="str">
        <f>IF(PResult!BR1469="","",PResult!BR1469)</f>
        <v/>
      </c>
      <c r="AD1469" t="str">
        <f>IF(PResult!BS1469="","",PResult!BS1469)</f>
        <v/>
      </c>
      <c r="AE1469" t="str">
        <f>IF(PResult!BN1469="","",PResult!BN1469)</f>
        <v/>
      </c>
      <c r="AF1469" t="str">
        <f>IF(PResult!BT1469="","",PResult!BT1469)</f>
        <v/>
      </c>
      <c r="AG1469" t="str">
        <f>IF(PResult!BU1469="","",PResult!BU1469)</f>
        <v/>
      </c>
      <c r="AH1469" t="str">
        <f>IF(PResult!BV1469="","",PResult!BV1469)</f>
        <v/>
      </c>
      <c r="AI1469" t="str">
        <f>TEXT(IF(ISERROR(INDEX(Panaboard!L:L,MATCH(CONCATENATE(AZ1469,"-",C1469),Panaboard!Z:Z,0))),"",INDEX(Panaboard!L:L,MATCH(CONCATENATE(AZ1469,"-",C1469),Panaboard!Z:Z,0))),"HH:MM")</f>
        <v/>
      </c>
      <c r="AJ1469" t="str">
        <f>TEXT(IF(ISERROR(INDEX(Panaboard!M:M,MATCH(CONCATENATE(AZ1469,"-",C1469),Panaboard!Z:Z,0))),"",INDEX(Panaboard!M:M,MATCH(CONCATENATE(AZ1469,"-",C1469),Panaboard!Z:Z,0))),"HH:MM")</f>
        <v/>
      </c>
      <c r="AK1469" t="str">
        <f>IF(PResult!BY1469="","",PResult!BY1469)</f>
        <v/>
      </c>
      <c r="AL1469">
        <f>IF(PResult!P1469="",0,PResult!P1469)</f>
        <v>0</v>
      </c>
      <c r="AM1469" t="str">
        <f>IF(ISERROR(INDEX(Panaboard!N:N,MATCH(CONCATENATE(AZ1469,"-",C1469),Panaboard!Z:Z,0))),"",INDEX(Panaboard!N:N,MATCH(CONCATENATE(AZ1469,"-",C1469),Panaboard!Z:Z,0)))</f>
        <v/>
      </c>
      <c r="AN1469" t="str">
        <f>IF(ISERROR(INDEX(Panaboard!O:O,MATCH(CONCATENATE(AZ1469,"-",C1469),Panaboard!Z:Z,0))),"",INDEX(Panaboard!O:O,MATCH(CONCATENATE(AZ1469,"-",C1469),Panaboard!Z:Z,0)))</f>
        <v/>
      </c>
      <c r="AO1469" t="str">
        <f>IF(ISERROR(INDEX(Panaboard!P:P,MATCH(CONCATENATE(AZ1469,"-",C1469),Panaboard!Z:Z,0))),"",INDEX(Panaboard!P:P,MATCH(CONCATENATE(AZ1469,"-",C1469),Panaboard!Z:Z,0)))</f>
        <v/>
      </c>
      <c r="AP1469" t="str">
        <f>IF(ISERROR(INDEX(Panaboard!Q:Q,MATCH(CONCATENATE(AZ1469,"-",C1469),Panaboard!Z:Z,0))),"",INDEX(Panaboard!Q:Q,MATCH(CONCATENATE(AZ1469,"-",C1469),Panaboard!Z:Z,0)))</f>
        <v/>
      </c>
      <c r="AR1469" t="str">
        <f>IF(PResult!BW1469="","",PResult!BW1469)</f>
        <v/>
      </c>
      <c r="AS1469" t="str">
        <f>IF(PResult!BX1469="","",PResult!BX1469)</f>
        <v/>
      </c>
      <c r="AT1469" t="str">
        <f>IF(ISERROR(INDEX(Panaboard!K:K,MATCH(CONCATENATE(AZ1469,"-",C1469),Panaboard!Z:Z,0))),"",INDEX(Panaboard!K:K,MATCH(CONCATENATE(AZ1469,"-",C1469),Panaboard!Z:Z,0)))</f>
        <v/>
      </c>
      <c r="AU1469" t="str">
        <f>IF(ISERROR(INDEX(Panaboard!U:U,MATCH(CONCATENATE(AZ1469,"-",C1469),Panaboard!Z:Z,0))),"",INDEX(Panaboard!U:U,MATCH(CONCATENATE(AZ1469,"-",C1469),Panaboard!Z:Z,0)))</f>
        <v/>
      </c>
      <c r="AV1469" t="str">
        <f>IF(ISERROR(INDEX(Panaboard!W:W,MATCH(CONCATENATE(AZ1469,"-",C1469),Panaboard!Z:Z,0))),"",INDEX(Panaboard!W:W,MATCH(CONCATENATE(AZ1469,"-",C1469),Panaboard!Z:Z,0)))</f>
        <v/>
      </c>
      <c r="AW1469" t="str">
        <f>IF(ISERROR(INDEX(Panaboard!X:X,MATCH(CONCATENATE(AZ1469,"-",C1469),Panaboard!Z:Z,0))),"",INDEX(Panaboard!X:X,MATCH(CONCATENATE(AZ1469,"-",C1469),Panaboard!Z:Z,0)))</f>
        <v/>
      </c>
      <c r="AX1469" t="str">
        <f>IF(ISERROR(INDEX(Panaboard!AA:AA,MATCH(CONCATENATE(AZ1469,"-",C1469),Panaboard!Z:Z,0))),"",INDEX(Panaboard!AA:AA,MATCH(CONCATENATE(AZ1469,"-",C1469),Panaboard!Z:Z,0)))</f>
        <v/>
      </c>
      <c r="AY1469" t="str">
        <f>IF(ISERROR(INDEX(Panaboard!AB:AB,MATCH(CONCATENATE(AZ1469,"-",C1469),Panaboard!Z:Z,0))),"",INDEX(Panaboard!AB:AB,MATCH(CONCATENATE(AZ1469,"-",C1469),Panaboard!Z:Z,0)))</f>
        <v/>
      </c>
      <c r="AZ1469" t="str">
        <f t="shared" si="180"/>
        <v/>
      </c>
      <c r="BA1469" t="str">
        <f>IF(ISERROR(INDEX(Panaboard!E:E,MATCH(CONCATENATE(AZ1469,"-",C1469),Panaboard!Z:Z,0))),"",INDEX(Panaboard!E:E,MATCH(CONCATENATE(AZ1469,"-",C1469),Panaboard!Z:Z,0)))</f>
        <v/>
      </c>
      <c r="BB1469" t="str">
        <f>IF(ISERROR(INDEX(Panaboard!AC:AC,MATCH(CONCATENATE(AZ1469,"-",C1469),Panaboard!Z:Z,0))),"",INDEX(Panaboard!AC:AC,MATCH(CONCATENATE(AZ1469,"-",C1469),Panaboard!Z:Z,0)))</f>
        <v/>
      </c>
      <c r="BC1469" t="str">
        <f t="shared" si="181"/>
        <v/>
      </c>
      <c r="BD1469" t="str">
        <f t="shared" si="182"/>
        <v/>
      </c>
      <c r="BE1469" t="str">
        <f t="shared" si="183"/>
        <v>xx0x0</v>
      </c>
      <c r="BF1469" t="str">
        <f>IF(ISERROR(INDEX(CuttingList!F:F,MATCH(CONCATENATE(A1469,"-",C1469),CuttingList!E:E,0))),"",INDEX(CuttingList!F:F,MATCH(CONCATENATE(A1469,"-",C1469),CuttingList!E:E,0)))</f>
        <v/>
      </c>
    </row>
    <row r="1470" spans="1:58" x14ac:dyDescent="0.25">
      <c r="A1470" t="str">
        <f>IF(PResult!BJ1470="","",PResult!BJ1470)</f>
        <v/>
      </c>
      <c r="B1470" t="str">
        <f>IF(PResult!E1470="","",PResult!E1470)</f>
        <v/>
      </c>
      <c r="C1470" t="str">
        <f>IF(PResult!BZ1470="","",PResult!BZ1470)</f>
        <v/>
      </c>
      <c r="D1470" t="str">
        <f>IF(ISERROR(INDEX(Panaboard!B:B,MATCH(CONCATENATE(AZ1470,"-",C1470),Panaboard!Z:Z,0))),"",TRIM(INDEX(Panaboard!B:B,MATCH(CONCATENATE(AZ1470,"-",C1470),Panaboard!Z:Z,0))))</f>
        <v/>
      </c>
      <c r="E1470" t="str">
        <f t="shared" si="179"/>
        <v>xx0x0</v>
      </c>
      <c r="F1470" t="str">
        <f>IF(PResult!U1470="","",UPPER(TRIM(PResult!U1470)))</f>
        <v/>
      </c>
      <c r="G1470">
        <f>IF(OR(PResult!O1470="",PResult!O1470="(null)"),0,PResult!O1470)</f>
        <v>0</v>
      </c>
      <c r="H1470" t="str">
        <f>IF(ISERROR(INDEX(Panaboard!G:G,MATCH(CONCATENATE(AZ1470,"-",C1470),Panaboard!Z:Z,0))),"",INDEX(Panaboard!G:G,MATCH(CONCATENATE(AZ1470,"-",C1470),Panaboard!Z:Z,0)))</f>
        <v/>
      </c>
      <c r="I1470" t="str">
        <f>IF(PResult!J1470="","",PResult!J1470)</f>
        <v/>
      </c>
      <c r="J1470" t="str">
        <f>IF(PResult!K1470="","",PResult!K1470)</f>
        <v/>
      </c>
      <c r="K1470">
        <f>IF(OR(PResult!L1470="(null)",PResult!L1470=""),0,PResult!L1470)</f>
        <v>0</v>
      </c>
      <c r="L1470">
        <f>IF(OR(PResult!M1470="(null)",PResult!M1470=""),0,PResult!M1470)</f>
        <v>0</v>
      </c>
      <c r="M1470">
        <f t="shared" si="176"/>
        <v>0</v>
      </c>
      <c r="N1470" t="str">
        <f>TEXT(IF(ISERROR(INDEX(Panaboard!H:H,MATCH(CONCATENATE(AZ1470,"-",C1470),Panaboard!Z:Z,0))),"",INDEX(Panaboard!H:H,MATCH(CONCATENATE(AZ1470,"-",C1470),Panaboard!Z:Z,0))),"HH:MM")</f>
        <v/>
      </c>
      <c r="O1470" t="str">
        <f>TEXT(IF(ISERROR(INDEX(Panaboard!I:I,MATCH(CONCATENATE(AZ1470,"-",C1470),Panaboard!Z:Z,0))),"",INDEX(Panaboard!I:I,MATCH(CONCATENATE(AZ1470,"-",C1470),Panaboard!Z:Z,0))),"HH:MM")</f>
        <v/>
      </c>
      <c r="P1470" t="str">
        <f t="shared" si="177"/>
        <v/>
      </c>
      <c r="Q1470" t="str">
        <f>IF(ISERROR(INDEX(Panaboard!S:S,MATCH(CONCATENATE(AZ1470,"-",C1470),Panaboard!Z:Z,0))),"",INDEX(Panaboard!S:S,MATCH(CONCATENATE(AZ1470,"-",C1470),Panaboard!Z:Z,0)))</f>
        <v/>
      </c>
      <c r="R1470" t="str">
        <f>IF(ISERROR(INDEX(Panaboard!F:F,MATCH(CONCATENATE(AZ1470,"-",C1470),Panaboard!Z:Z,0))),"",INDEX(Panaboard!F:F,MATCH(CONCATENATE(AZ1470,"-",C1470),Panaboard!Z:Z,0)))</f>
        <v/>
      </c>
      <c r="S1470" t="str">
        <f t="shared" si="178"/>
        <v/>
      </c>
      <c r="T1470" t="str">
        <f>IF(ISERROR(INDEX(Panaboard!D:D,MATCH(CONCATENATE(AZ1470,"-",C1470),Panaboard!Z:Z,0))),"",INDEX(Panaboard!D:D,MATCH(CONCATENATE(AZ1470,"-",C1470),Panaboard!Z:Z,0)))</f>
        <v/>
      </c>
      <c r="U1470" t="str">
        <f>IF(ISERROR(INDEX(Panaboard!J:J,MATCH(CONCATENATE(AZ1470,"-",C1470),Panaboard!Z:Z,0))),"",INDEX(Panaboard!J:J,MATCH(CONCATENATE(AZ1470,"-",C1470),Panaboard!Z:Z,0)))</f>
        <v/>
      </c>
      <c r="V1470">
        <f>IF(PResult!BL1470="",0,PResult!BL1470)</f>
        <v>0</v>
      </c>
      <c r="W1470">
        <f>IF(PResult!BM1470="",0,PResult!BM1470)</f>
        <v>0</v>
      </c>
      <c r="X1470">
        <f>IF(OR(PResult!AE1470="",PResult!AE1470="(null)"),IF(OR(PResult!AD1470="",PResult!AD1470="(null)"),0,PResult!AD1470),PResult!AE1470)</f>
        <v>0</v>
      </c>
      <c r="Y1470" t="str">
        <f>IF(OR(PResult!V1470="",PResult!V1470="(null)"),"",PResult!V1470)</f>
        <v/>
      </c>
      <c r="Z1470" t="str">
        <f>CONCATENATE(PResult!BO1470,PResult!BP1470)</f>
        <v/>
      </c>
      <c r="AA1470" t="str">
        <f>IF(PResult!Y1470="","",PResult!Y1470)</f>
        <v/>
      </c>
      <c r="AB1470" t="str">
        <f>IF(PResult!BQ1470="","",PResult!BQ1470)</f>
        <v/>
      </c>
      <c r="AC1470" t="str">
        <f>IF(PResult!BR1470="","",PResult!BR1470)</f>
        <v/>
      </c>
      <c r="AD1470" t="str">
        <f>IF(PResult!BS1470="","",PResult!BS1470)</f>
        <v/>
      </c>
      <c r="AE1470" t="str">
        <f>IF(PResult!BN1470="","",PResult!BN1470)</f>
        <v/>
      </c>
      <c r="AF1470" t="str">
        <f>IF(PResult!BT1470="","",PResult!BT1470)</f>
        <v/>
      </c>
      <c r="AG1470" t="str">
        <f>IF(PResult!BU1470="","",PResult!BU1470)</f>
        <v/>
      </c>
      <c r="AH1470" t="str">
        <f>IF(PResult!BV1470="","",PResult!BV1470)</f>
        <v/>
      </c>
      <c r="AI1470" t="str">
        <f>TEXT(IF(ISERROR(INDEX(Panaboard!L:L,MATCH(CONCATENATE(AZ1470,"-",C1470),Panaboard!Z:Z,0))),"",INDEX(Panaboard!L:L,MATCH(CONCATENATE(AZ1470,"-",C1470),Panaboard!Z:Z,0))),"HH:MM")</f>
        <v/>
      </c>
      <c r="AJ1470" t="str">
        <f>TEXT(IF(ISERROR(INDEX(Panaboard!M:M,MATCH(CONCATENATE(AZ1470,"-",C1470),Panaboard!Z:Z,0))),"",INDEX(Panaboard!M:M,MATCH(CONCATENATE(AZ1470,"-",C1470),Panaboard!Z:Z,0))),"HH:MM")</f>
        <v/>
      </c>
      <c r="AK1470" t="str">
        <f>IF(PResult!BY1470="","",PResult!BY1470)</f>
        <v/>
      </c>
      <c r="AL1470">
        <f>IF(PResult!P1470="",0,PResult!P1470)</f>
        <v>0</v>
      </c>
      <c r="AM1470" t="str">
        <f>IF(ISERROR(INDEX(Panaboard!N:N,MATCH(CONCATENATE(AZ1470,"-",C1470),Panaboard!Z:Z,0))),"",INDEX(Panaboard!N:N,MATCH(CONCATENATE(AZ1470,"-",C1470),Panaboard!Z:Z,0)))</f>
        <v/>
      </c>
      <c r="AN1470" t="str">
        <f>IF(ISERROR(INDEX(Panaboard!O:O,MATCH(CONCATENATE(AZ1470,"-",C1470),Panaboard!Z:Z,0))),"",INDEX(Panaboard!O:O,MATCH(CONCATENATE(AZ1470,"-",C1470),Panaboard!Z:Z,0)))</f>
        <v/>
      </c>
      <c r="AO1470" t="str">
        <f>IF(ISERROR(INDEX(Panaboard!P:P,MATCH(CONCATENATE(AZ1470,"-",C1470),Panaboard!Z:Z,0))),"",INDEX(Panaboard!P:P,MATCH(CONCATENATE(AZ1470,"-",C1470),Panaboard!Z:Z,0)))</f>
        <v/>
      </c>
      <c r="AP1470" t="str">
        <f>IF(ISERROR(INDEX(Panaboard!Q:Q,MATCH(CONCATENATE(AZ1470,"-",C1470),Panaboard!Z:Z,0))),"",INDEX(Panaboard!Q:Q,MATCH(CONCATENATE(AZ1470,"-",C1470),Panaboard!Z:Z,0)))</f>
        <v/>
      </c>
      <c r="AR1470" t="str">
        <f>IF(PResult!BW1470="","",PResult!BW1470)</f>
        <v/>
      </c>
      <c r="AS1470" t="str">
        <f>IF(PResult!BX1470="","",PResult!BX1470)</f>
        <v/>
      </c>
      <c r="AT1470" t="str">
        <f>IF(ISERROR(INDEX(Panaboard!K:K,MATCH(CONCATENATE(AZ1470,"-",C1470),Panaboard!Z:Z,0))),"",INDEX(Panaboard!K:K,MATCH(CONCATENATE(AZ1470,"-",C1470),Panaboard!Z:Z,0)))</f>
        <v/>
      </c>
      <c r="AU1470" t="str">
        <f>IF(ISERROR(INDEX(Panaboard!U:U,MATCH(CONCATENATE(AZ1470,"-",C1470),Panaboard!Z:Z,0))),"",INDEX(Panaboard!U:U,MATCH(CONCATENATE(AZ1470,"-",C1470),Panaboard!Z:Z,0)))</f>
        <v/>
      </c>
      <c r="AV1470" t="str">
        <f>IF(ISERROR(INDEX(Panaboard!W:W,MATCH(CONCATENATE(AZ1470,"-",C1470),Panaboard!Z:Z,0))),"",INDEX(Panaboard!W:W,MATCH(CONCATENATE(AZ1470,"-",C1470),Panaboard!Z:Z,0)))</f>
        <v/>
      </c>
      <c r="AW1470" t="str">
        <f>IF(ISERROR(INDEX(Panaboard!X:X,MATCH(CONCATENATE(AZ1470,"-",C1470),Panaboard!Z:Z,0))),"",INDEX(Panaboard!X:X,MATCH(CONCATENATE(AZ1470,"-",C1470),Panaboard!Z:Z,0)))</f>
        <v/>
      </c>
      <c r="AX1470" t="str">
        <f>IF(ISERROR(INDEX(Panaboard!AA:AA,MATCH(CONCATENATE(AZ1470,"-",C1470),Panaboard!Z:Z,0))),"",INDEX(Panaboard!AA:AA,MATCH(CONCATENATE(AZ1470,"-",C1470),Panaboard!Z:Z,0)))</f>
        <v/>
      </c>
      <c r="AY1470" t="str">
        <f>IF(ISERROR(INDEX(Panaboard!AB:AB,MATCH(CONCATENATE(AZ1470,"-",C1470),Panaboard!Z:Z,0))),"",INDEX(Panaboard!AB:AB,MATCH(CONCATENATE(AZ1470,"-",C1470),Panaboard!Z:Z,0)))</f>
        <v/>
      </c>
      <c r="AZ1470" t="str">
        <f t="shared" si="180"/>
        <v/>
      </c>
      <c r="BA1470" t="str">
        <f>IF(ISERROR(INDEX(Panaboard!E:E,MATCH(CONCATENATE(AZ1470,"-",C1470),Panaboard!Z:Z,0))),"",INDEX(Panaboard!E:E,MATCH(CONCATENATE(AZ1470,"-",C1470),Panaboard!Z:Z,0)))</f>
        <v/>
      </c>
      <c r="BB1470" t="str">
        <f>IF(ISERROR(INDEX(Panaboard!AC:AC,MATCH(CONCATENATE(AZ1470,"-",C1470),Panaboard!Z:Z,0))),"",INDEX(Panaboard!AC:AC,MATCH(CONCATENATE(AZ1470,"-",C1470),Panaboard!Z:Z,0)))</f>
        <v/>
      </c>
      <c r="BC1470" t="str">
        <f t="shared" si="181"/>
        <v/>
      </c>
      <c r="BD1470" t="str">
        <f t="shared" si="182"/>
        <v/>
      </c>
      <c r="BE1470" t="str">
        <f t="shared" si="183"/>
        <v>xx0x0</v>
      </c>
      <c r="BF1470" t="str">
        <f>IF(ISERROR(INDEX(CuttingList!F:F,MATCH(CONCATENATE(A1470,"-",C1470),CuttingList!E:E,0))),"",INDEX(CuttingList!F:F,MATCH(CONCATENATE(A1470,"-",C1470),CuttingList!E:E,0)))</f>
        <v/>
      </c>
    </row>
    <row r="1471" spans="1:58" x14ac:dyDescent="0.25">
      <c r="A1471" t="str">
        <f>IF(PResult!BJ1471="","",PResult!BJ1471)</f>
        <v/>
      </c>
      <c r="B1471" t="str">
        <f>IF(PResult!E1471="","",PResult!E1471)</f>
        <v/>
      </c>
      <c r="C1471" t="str">
        <f>IF(PResult!BZ1471="","",PResult!BZ1471)</f>
        <v/>
      </c>
      <c r="D1471" t="str">
        <f>IF(ISERROR(INDEX(Panaboard!B:B,MATCH(CONCATENATE(AZ1471,"-",C1471),Panaboard!Z:Z,0))),"",TRIM(INDEX(Panaboard!B:B,MATCH(CONCATENATE(AZ1471,"-",C1471),Panaboard!Z:Z,0))))</f>
        <v/>
      </c>
      <c r="E1471" t="str">
        <f t="shared" si="179"/>
        <v>xx0x0</v>
      </c>
      <c r="F1471" t="str">
        <f>IF(PResult!U1471="","",UPPER(TRIM(PResult!U1471)))</f>
        <v/>
      </c>
      <c r="G1471">
        <f>IF(OR(PResult!O1471="",PResult!O1471="(null)"),0,PResult!O1471)</f>
        <v>0</v>
      </c>
      <c r="H1471" t="str">
        <f>IF(ISERROR(INDEX(Panaboard!G:G,MATCH(CONCATENATE(AZ1471,"-",C1471),Panaboard!Z:Z,0))),"",INDEX(Panaboard!G:G,MATCH(CONCATENATE(AZ1471,"-",C1471),Panaboard!Z:Z,0)))</f>
        <v/>
      </c>
      <c r="I1471" t="str">
        <f>IF(PResult!J1471="","",PResult!J1471)</f>
        <v/>
      </c>
      <c r="J1471" t="str">
        <f>IF(PResult!K1471="","",PResult!K1471)</f>
        <v/>
      </c>
      <c r="K1471">
        <f>IF(OR(PResult!L1471="(null)",PResult!L1471=""),0,PResult!L1471)</f>
        <v>0</v>
      </c>
      <c r="L1471">
        <f>IF(OR(PResult!M1471="(null)",PResult!M1471=""),0,PResult!M1471)</f>
        <v>0</v>
      </c>
      <c r="M1471">
        <f t="shared" si="176"/>
        <v>0</v>
      </c>
      <c r="N1471" t="str">
        <f>TEXT(IF(ISERROR(INDEX(Panaboard!H:H,MATCH(CONCATENATE(AZ1471,"-",C1471),Panaboard!Z:Z,0))),"",INDEX(Panaboard!H:H,MATCH(CONCATENATE(AZ1471,"-",C1471),Panaboard!Z:Z,0))),"HH:MM")</f>
        <v/>
      </c>
      <c r="O1471" t="str">
        <f>TEXT(IF(ISERROR(INDEX(Panaboard!I:I,MATCH(CONCATENATE(AZ1471,"-",C1471),Panaboard!Z:Z,0))),"",INDEX(Panaboard!I:I,MATCH(CONCATENATE(AZ1471,"-",C1471),Panaboard!Z:Z,0))),"HH:MM")</f>
        <v/>
      </c>
      <c r="P1471" t="str">
        <f t="shared" si="177"/>
        <v/>
      </c>
      <c r="Q1471" t="str">
        <f>IF(ISERROR(INDEX(Panaboard!S:S,MATCH(CONCATENATE(AZ1471,"-",C1471),Panaboard!Z:Z,0))),"",INDEX(Panaboard!S:S,MATCH(CONCATENATE(AZ1471,"-",C1471),Panaboard!Z:Z,0)))</f>
        <v/>
      </c>
      <c r="R1471" t="str">
        <f>IF(ISERROR(INDEX(Panaboard!F:F,MATCH(CONCATENATE(AZ1471,"-",C1471),Panaboard!Z:Z,0))),"",INDEX(Panaboard!F:F,MATCH(CONCATENATE(AZ1471,"-",C1471),Panaboard!Z:Z,0)))</f>
        <v/>
      </c>
      <c r="S1471" t="str">
        <f t="shared" si="178"/>
        <v/>
      </c>
      <c r="T1471" t="str">
        <f>IF(ISERROR(INDEX(Panaboard!D:D,MATCH(CONCATENATE(AZ1471,"-",C1471),Panaboard!Z:Z,0))),"",INDEX(Panaboard!D:D,MATCH(CONCATENATE(AZ1471,"-",C1471),Panaboard!Z:Z,0)))</f>
        <v/>
      </c>
      <c r="U1471" t="str">
        <f>IF(ISERROR(INDEX(Panaboard!J:J,MATCH(CONCATENATE(AZ1471,"-",C1471),Panaboard!Z:Z,0))),"",INDEX(Panaboard!J:J,MATCH(CONCATENATE(AZ1471,"-",C1471),Panaboard!Z:Z,0)))</f>
        <v/>
      </c>
      <c r="V1471">
        <f>IF(PResult!BL1471="",0,PResult!BL1471)</f>
        <v>0</v>
      </c>
      <c r="W1471">
        <f>IF(PResult!BM1471="",0,PResult!BM1471)</f>
        <v>0</v>
      </c>
      <c r="X1471">
        <f>IF(OR(PResult!AE1471="",PResult!AE1471="(null)"),IF(OR(PResult!AD1471="",PResult!AD1471="(null)"),0,PResult!AD1471),PResult!AE1471)</f>
        <v>0</v>
      </c>
      <c r="Y1471" t="str">
        <f>IF(OR(PResult!V1471="",PResult!V1471="(null)"),"",PResult!V1471)</f>
        <v/>
      </c>
      <c r="Z1471" t="str">
        <f>CONCATENATE(PResult!BO1471,PResult!BP1471)</f>
        <v/>
      </c>
      <c r="AA1471" t="str">
        <f>IF(PResult!Y1471="","",PResult!Y1471)</f>
        <v/>
      </c>
      <c r="AB1471" t="str">
        <f>IF(PResult!BQ1471="","",PResult!BQ1471)</f>
        <v/>
      </c>
      <c r="AC1471" t="str">
        <f>IF(PResult!BR1471="","",PResult!BR1471)</f>
        <v/>
      </c>
      <c r="AD1471" t="str">
        <f>IF(PResult!BS1471="","",PResult!BS1471)</f>
        <v/>
      </c>
      <c r="AE1471" t="str">
        <f>IF(PResult!BN1471="","",PResult!BN1471)</f>
        <v/>
      </c>
      <c r="AF1471" t="str">
        <f>IF(PResult!BT1471="","",PResult!BT1471)</f>
        <v/>
      </c>
      <c r="AG1471" t="str">
        <f>IF(PResult!BU1471="","",PResult!BU1471)</f>
        <v/>
      </c>
      <c r="AH1471" t="str">
        <f>IF(PResult!BV1471="","",PResult!BV1471)</f>
        <v/>
      </c>
      <c r="AI1471" t="str">
        <f>TEXT(IF(ISERROR(INDEX(Panaboard!L:L,MATCH(CONCATENATE(AZ1471,"-",C1471),Panaboard!Z:Z,0))),"",INDEX(Panaboard!L:L,MATCH(CONCATENATE(AZ1471,"-",C1471),Panaboard!Z:Z,0))),"HH:MM")</f>
        <v/>
      </c>
      <c r="AJ1471" t="str">
        <f>TEXT(IF(ISERROR(INDEX(Panaboard!M:M,MATCH(CONCATENATE(AZ1471,"-",C1471),Panaboard!Z:Z,0))),"",INDEX(Panaboard!M:M,MATCH(CONCATENATE(AZ1471,"-",C1471),Panaboard!Z:Z,0))),"HH:MM")</f>
        <v/>
      </c>
      <c r="AK1471" t="str">
        <f>IF(PResult!BY1471="","",PResult!BY1471)</f>
        <v/>
      </c>
      <c r="AL1471">
        <f>IF(PResult!P1471="",0,PResult!P1471)</f>
        <v>0</v>
      </c>
      <c r="AM1471" t="str">
        <f>IF(ISERROR(INDEX(Panaboard!N:N,MATCH(CONCATENATE(AZ1471,"-",C1471),Panaboard!Z:Z,0))),"",INDEX(Panaboard!N:N,MATCH(CONCATENATE(AZ1471,"-",C1471),Panaboard!Z:Z,0)))</f>
        <v/>
      </c>
      <c r="AN1471" t="str">
        <f>IF(ISERROR(INDEX(Panaboard!O:O,MATCH(CONCATENATE(AZ1471,"-",C1471),Panaboard!Z:Z,0))),"",INDEX(Panaboard!O:O,MATCH(CONCATENATE(AZ1471,"-",C1471),Panaboard!Z:Z,0)))</f>
        <v/>
      </c>
      <c r="AO1471" t="str">
        <f>IF(ISERROR(INDEX(Panaboard!P:P,MATCH(CONCATENATE(AZ1471,"-",C1471),Panaboard!Z:Z,0))),"",INDEX(Panaboard!P:P,MATCH(CONCATENATE(AZ1471,"-",C1471),Panaboard!Z:Z,0)))</f>
        <v/>
      </c>
      <c r="AP1471" t="str">
        <f>IF(ISERROR(INDEX(Panaboard!Q:Q,MATCH(CONCATENATE(AZ1471,"-",C1471),Panaboard!Z:Z,0))),"",INDEX(Panaboard!Q:Q,MATCH(CONCATENATE(AZ1471,"-",C1471),Panaboard!Z:Z,0)))</f>
        <v/>
      </c>
      <c r="AR1471" t="str">
        <f>IF(PResult!BW1471="","",PResult!BW1471)</f>
        <v/>
      </c>
      <c r="AS1471" t="str">
        <f>IF(PResult!BX1471="","",PResult!BX1471)</f>
        <v/>
      </c>
      <c r="AT1471" t="str">
        <f>IF(ISERROR(INDEX(Panaboard!K:K,MATCH(CONCATENATE(AZ1471,"-",C1471),Panaboard!Z:Z,0))),"",INDEX(Panaboard!K:K,MATCH(CONCATENATE(AZ1471,"-",C1471),Panaboard!Z:Z,0)))</f>
        <v/>
      </c>
      <c r="AU1471" t="str">
        <f>IF(ISERROR(INDEX(Panaboard!U:U,MATCH(CONCATENATE(AZ1471,"-",C1471),Panaboard!Z:Z,0))),"",INDEX(Panaboard!U:U,MATCH(CONCATENATE(AZ1471,"-",C1471),Panaboard!Z:Z,0)))</f>
        <v/>
      </c>
      <c r="AV1471" t="str">
        <f>IF(ISERROR(INDEX(Panaboard!W:W,MATCH(CONCATENATE(AZ1471,"-",C1471),Panaboard!Z:Z,0))),"",INDEX(Panaboard!W:W,MATCH(CONCATENATE(AZ1471,"-",C1471),Panaboard!Z:Z,0)))</f>
        <v/>
      </c>
      <c r="AW1471" t="str">
        <f>IF(ISERROR(INDEX(Panaboard!X:X,MATCH(CONCATENATE(AZ1471,"-",C1471),Panaboard!Z:Z,0))),"",INDEX(Panaboard!X:X,MATCH(CONCATENATE(AZ1471,"-",C1471),Panaboard!Z:Z,0)))</f>
        <v/>
      </c>
      <c r="AX1471" t="str">
        <f>IF(ISERROR(INDEX(Panaboard!AA:AA,MATCH(CONCATENATE(AZ1471,"-",C1471),Panaboard!Z:Z,0))),"",INDEX(Panaboard!AA:AA,MATCH(CONCATENATE(AZ1471,"-",C1471),Panaboard!Z:Z,0)))</f>
        <v/>
      </c>
      <c r="AY1471" t="str">
        <f>IF(ISERROR(INDEX(Panaboard!AB:AB,MATCH(CONCATENATE(AZ1471,"-",C1471),Panaboard!Z:Z,0))),"",INDEX(Panaboard!AB:AB,MATCH(CONCATENATE(AZ1471,"-",C1471),Panaboard!Z:Z,0)))</f>
        <v/>
      </c>
      <c r="AZ1471" t="str">
        <f t="shared" si="180"/>
        <v/>
      </c>
      <c r="BA1471" t="str">
        <f>IF(ISERROR(INDEX(Panaboard!E:E,MATCH(CONCATENATE(AZ1471,"-",C1471),Panaboard!Z:Z,0))),"",INDEX(Panaboard!E:E,MATCH(CONCATENATE(AZ1471,"-",C1471),Panaboard!Z:Z,0)))</f>
        <v/>
      </c>
      <c r="BB1471" t="str">
        <f>IF(ISERROR(INDEX(Panaboard!AC:AC,MATCH(CONCATENATE(AZ1471,"-",C1471),Panaboard!Z:Z,0))),"",INDEX(Panaboard!AC:AC,MATCH(CONCATENATE(AZ1471,"-",C1471),Panaboard!Z:Z,0)))</f>
        <v/>
      </c>
      <c r="BC1471" t="str">
        <f t="shared" si="181"/>
        <v/>
      </c>
      <c r="BD1471" t="str">
        <f t="shared" si="182"/>
        <v/>
      </c>
      <c r="BE1471" t="str">
        <f t="shared" si="183"/>
        <v>xx0x0</v>
      </c>
      <c r="BF1471" t="str">
        <f>IF(ISERROR(INDEX(CuttingList!F:F,MATCH(CONCATENATE(A1471,"-",C1471),CuttingList!E:E,0))),"",INDEX(CuttingList!F:F,MATCH(CONCATENATE(A1471,"-",C1471),CuttingList!E:E,0)))</f>
        <v/>
      </c>
    </row>
    <row r="1472" spans="1:58" x14ac:dyDescent="0.25">
      <c r="A1472" t="str">
        <f>IF(PResult!BJ1472="","",PResult!BJ1472)</f>
        <v/>
      </c>
      <c r="B1472" t="str">
        <f>IF(PResult!E1472="","",PResult!E1472)</f>
        <v/>
      </c>
      <c r="C1472" t="str">
        <f>IF(PResult!BZ1472="","",PResult!BZ1472)</f>
        <v/>
      </c>
      <c r="D1472" t="str">
        <f>IF(ISERROR(INDEX(Panaboard!B:B,MATCH(CONCATENATE(AZ1472,"-",C1472),Panaboard!Z:Z,0))),"",TRIM(INDEX(Panaboard!B:B,MATCH(CONCATENATE(AZ1472,"-",C1472),Panaboard!Z:Z,0))))</f>
        <v/>
      </c>
      <c r="E1472" t="str">
        <f t="shared" si="179"/>
        <v>xx0x0</v>
      </c>
      <c r="F1472" t="str">
        <f>IF(PResult!U1472="","",UPPER(TRIM(PResult!U1472)))</f>
        <v/>
      </c>
      <c r="G1472">
        <f>IF(OR(PResult!O1472="",PResult!O1472="(null)"),0,PResult!O1472)</f>
        <v>0</v>
      </c>
      <c r="H1472" t="str">
        <f>IF(ISERROR(INDEX(Panaboard!G:G,MATCH(CONCATENATE(AZ1472,"-",C1472),Panaboard!Z:Z,0))),"",INDEX(Panaboard!G:G,MATCH(CONCATENATE(AZ1472,"-",C1472),Panaboard!Z:Z,0)))</f>
        <v/>
      </c>
      <c r="I1472" t="str">
        <f>IF(PResult!J1472="","",PResult!J1472)</f>
        <v/>
      </c>
      <c r="J1472" t="str">
        <f>IF(PResult!K1472="","",PResult!K1472)</f>
        <v/>
      </c>
      <c r="K1472">
        <f>IF(OR(PResult!L1472="(null)",PResult!L1472=""),0,PResult!L1472)</f>
        <v>0</v>
      </c>
      <c r="L1472">
        <f>IF(OR(PResult!M1472="(null)",PResult!M1472=""),0,PResult!M1472)</f>
        <v>0</v>
      </c>
      <c r="M1472">
        <f t="shared" si="176"/>
        <v>0</v>
      </c>
      <c r="N1472" t="str">
        <f>TEXT(IF(ISERROR(INDEX(Panaboard!H:H,MATCH(CONCATENATE(AZ1472,"-",C1472),Panaboard!Z:Z,0))),"",INDEX(Panaboard!H:H,MATCH(CONCATENATE(AZ1472,"-",C1472),Panaboard!Z:Z,0))),"HH:MM")</f>
        <v/>
      </c>
      <c r="O1472" t="str">
        <f>TEXT(IF(ISERROR(INDEX(Panaboard!I:I,MATCH(CONCATENATE(AZ1472,"-",C1472),Panaboard!Z:Z,0))),"",INDEX(Panaboard!I:I,MATCH(CONCATENATE(AZ1472,"-",C1472),Panaboard!Z:Z,0))),"HH:MM")</f>
        <v/>
      </c>
      <c r="P1472" t="str">
        <f t="shared" si="177"/>
        <v/>
      </c>
      <c r="Q1472" t="str">
        <f>IF(ISERROR(INDEX(Panaboard!S:S,MATCH(CONCATENATE(AZ1472,"-",C1472),Panaboard!Z:Z,0))),"",INDEX(Panaboard!S:S,MATCH(CONCATENATE(AZ1472,"-",C1472),Panaboard!Z:Z,0)))</f>
        <v/>
      </c>
      <c r="R1472" t="str">
        <f>IF(ISERROR(INDEX(Panaboard!F:F,MATCH(CONCATENATE(AZ1472,"-",C1472),Panaboard!Z:Z,0))),"",INDEX(Panaboard!F:F,MATCH(CONCATENATE(AZ1472,"-",C1472),Panaboard!Z:Z,0)))</f>
        <v/>
      </c>
      <c r="S1472" t="str">
        <f t="shared" si="178"/>
        <v/>
      </c>
      <c r="T1472" t="str">
        <f>IF(ISERROR(INDEX(Panaboard!D:D,MATCH(CONCATENATE(AZ1472,"-",C1472),Panaboard!Z:Z,0))),"",INDEX(Panaboard!D:D,MATCH(CONCATENATE(AZ1472,"-",C1472),Panaboard!Z:Z,0)))</f>
        <v/>
      </c>
      <c r="U1472" t="str">
        <f>IF(ISERROR(INDEX(Panaboard!J:J,MATCH(CONCATENATE(AZ1472,"-",C1472),Panaboard!Z:Z,0))),"",INDEX(Panaboard!J:J,MATCH(CONCATENATE(AZ1472,"-",C1472),Panaboard!Z:Z,0)))</f>
        <v/>
      </c>
      <c r="V1472">
        <f>IF(PResult!BL1472="",0,PResult!BL1472)</f>
        <v>0</v>
      </c>
      <c r="W1472">
        <f>IF(PResult!BM1472="",0,PResult!BM1472)</f>
        <v>0</v>
      </c>
      <c r="X1472">
        <f>IF(OR(PResult!AE1472="",PResult!AE1472="(null)"),IF(OR(PResult!AD1472="",PResult!AD1472="(null)"),0,PResult!AD1472),PResult!AE1472)</f>
        <v>0</v>
      </c>
      <c r="Y1472" t="str">
        <f>IF(OR(PResult!V1472="",PResult!V1472="(null)"),"",PResult!V1472)</f>
        <v/>
      </c>
      <c r="Z1472" t="str">
        <f>CONCATENATE(PResult!BO1472,PResult!BP1472)</f>
        <v/>
      </c>
      <c r="AA1472" t="str">
        <f>IF(PResult!Y1472="","",PResult!Y1472)</f>
        <v/>
      </c>
      <c r="AB1472" t="str">
        <f>IF(PResult!BQ1472="","",PResult!BQ1472)</f>
        <v/>
      </c>
      <c r="AC1472" t="str">
        <f>IF(PResult!BR1472="","",PResult!BR1472)</f>
        <v/>
      </c>
      <c r="AD1472" t="str">
        <f>IF(PResult!BS1472="","",PResult!BS1472)</f>
        <v/>
      </c>
      <c r="AE1472" t="str">
        <f>IF(PResult!BN1472="","",PResult!BN1472)</f>
        <v/>
      </c>
      <c r="AF1472" t="str">
        <f>IF(PResult!BT1472="","",PResult!BT1472)</f>
        <v/>
      </c>
      <c r="AG1472" t="str">
        <f>IF(PResult!BU1472="","",PResult!BU1472)</f>
        <v/>
      </c>
      <c r="AH1472" t="str">
        <f>IF(PResult!BV1472="","",PResult!BV1472)</f>
        <v/>
      </c>
      <c r="AI1472" t="str">
        <f>TEXT(IF(ISERROR(INDEX(Panaboard!L:L,MATCH(CONCATENATE(AZ1472,"-",C1472),Panaboard!Z:Z,0))),"",INDEX(Panaboard!L:L,MATCH(CONCATENATE(AZ1472,"-",C1472),Panaboard!Z:Z,0))),"HH:MM")</f>
        <v/>
      </c>
      <c r="AJ1472" t="str">
        <f>TEXT(IF(ISERROR(INDEX(Panaboard!M:M,MATCH(CONCATENATE(AZ1472,"-",C1472),Panaboard!Z:Z,0))),"",INDEX(Panaboard!M:M,MATCH(CONCATENATE(AZ1472,"-",C1472),Panaboard!Z:Z,0))),"HH:MM")</f>
        <v/>
      </c>
      <c r="AK1472" t="str">
        <f>IF(PResult!BY1472="","",PResult!BY1472)</f>
        <v/>
      </c>
      <c r="AL1472">
        <f>IF(PResult!P1472="",0,PResult!P1472)</f>
        <v>0</v>
      </c>
      <c r="AM1472" t="str">
        <f>IF(ISERROR(INDEX(Panaboard!N:N,MATCH(CONCATENATE(AZ1472,"-",C1472),Panaboard!Z:Z,0))),"",INDEX(Panaboard!N:N,MATCH(CONCATENATE(AZ1472,"-",C1472),Panaboard!Z:Z,0)))</f>
        <v/>
      </c>
      <c r="AN1472" t="str">
        <f>IF(ISERROR(INDEX(Panaboard!O:O,MATCH(CONCATENATE(AZ1472,"-",C1472),Panaboard!Z:Z,0))),"",INDEX(Panaboard!O:O,MATCH(CONCATENATE(AZ1472,"-",C1472),Panaboard!Z:Z,0)))</f>
        <v/>
      </c>
      <c r="AO1472" t="str">
        <f>IF(ISERROR(INDEX(Panaboard!P:P,MATCH(CONCATENATE(AZ1472,"-",C1472),Panaboard!Z:Z,0))),"",INDEX(Panaboard!P:P,MATCH(CONCATENATE(AZ1472,"-",C1472),Panaboard!Z:Z,0)))</f>
        <v/>
      </c>
      <c r="AP1472" t="str">
        <f>IF(ISERROR(INDEX(Panaboard!Q:Q,MATCH(CONCATENATE(AZ1472,"-",C1472),Panaboard!Z:Z,0))),"",INDEX(Panaboard!Q:Q,MATCH(CONCATENATE(AZ1472,"-",C1472),Panaboard!Z:Z,0)))</f>
        <v/>
      </c>
      <c r="AR1472" t="str">
        <f>IF(PResult!BW1472="","",PResult!BW1472)</f>
        <v/>
      </c>
      <c r="AS1472" t="str">
        <f>IF(PResult!BX1472="","",PResult!BX1472)</f>
        <v/>
      </c>
      <c r="AT1472" t="str">
        <f>IF(ISERROR(INDEX(Panaboard!K:K,MATCH(CONCATENATE(AZ1472,"-",C1472),Panaboard!Z:Z,0))),"",INDEX(Panaboard!K:K,MATCH(CONCATENATE(AZ1472,"-",C1472),Panaboard!Z:Z,0)))</f>
        <v/>
      </c>
      <c r="AU1472" t="str">
        <f>IF(ISERROR(INDEX(Panaboard!U:U,MATCH(CONCATENATE(AZ1472,"-",C1472),Panaboard!Z:Z,0))),"",INDEX(Panaboard!U:U,MATCH(CONCATENATE(AZ1472,"-",C1472),Panaboard!Z:Z,0)))</f>
        <v/>
      </c>
      <c r="AV1472" t="str">
        <f>IF(ISERROR(INDEX(Panaboard!W:W,MATCH(CONCATENATE(AZ1472,"-",C1472),Panaboard!Z:Z,0))),"",INDEX(Panaboard!W:W,MATCH(CONCATENATE(AZ1472,"-",C1472),Panaboard!Z:Z,0)))</f>
        <v/>
      </c>
      <c r="AW1472" t="str">
        <f>IF(ISERROR(INDEX(Panaboard!X:X,MATCH(CONCATENATE(AZ1472,"-",C1472),Panaboard!Z:Z,0))),"",INDEX(Panaboard!X:X,MATCH(CONCATENATE(AZ1472,"-",C1472),Panaboard!Z:Z,0)))</f>
        <v/>
      </c>
      <c r="AX1472" t="str">
        <f>IF(ISERROR(INDEX(Panaboard!AA:AA,MATCH(CONCATENATE(AZ1472,"-",C1472),Panaboard!Z:Z,0))),"",INDEX(Panaboard!AA:AA,MATCH(CONCATENATE(AZ1472,"-",C1472),Panaboard!Z:Z,0)))</f>
        <v/>
      </c>
      <c r="AY1472" t="str">
        <f>IF(ISERROR(INDEX(Panaboard!AB:AB,MATCH(CONCATENATE(AZ1472,"-",C1472),Panaboard!Z:Z,0))),"",INDEX(Panaboard!AB:AB,MATCH(CONCATENATE(AZ1472,"-",C1472),Panaboard!Z:Z,0)))</f>
        <v/>
      </c>
      <c r="AZ1472" t="str">
        <f t="shared" si="180"/>
        <v/>
      </c>
      <c r="BA1472" t="str">
        <f>IF(ISERROR(INDEX(Panaboard!E:E,MATCH(CONCATENATE(AZ1472,"-",C1472),Panaboard!Z:Z,0))),"",INDEX(Panaboard!E:E,MATCH(CONCATENATE(AZ1472,"-",C1472),Panaboard!Z:Z,0)))</f>
        <v/>
      </c>
      <c r="BB1472" t="str">
        <f>IF(ISERROR(INDEX(Panaboard!AC:AC,MATCH(CONCATENATE(AZ1472,"-",C1472),Panaboard!Z:Z,0))),"",INDEX(Panaboard!AC:AC,MATCH(CONCATENATE(AZ1472,"-",C1472),Panaboard!Z:Z,0)))</f>
        <v/>
      </c>
      <c r="BC1472" t="str">
        <f t="shared" si="181"/>
        <v/>
      </c>
      <c r="BD1472" t="str">
        <f t="shared" si="182"/>
        <v/>
      </c>
      <c r="BE1472" t="str">
        <f t="shared" si="183"/>
        <v>xx0x0</v>
      </c>
      <c r="BF1472" t="str">
        <f>IF(ISERROR(INDEX(CuttingList!F:F,MATCH(CONCATENATE(A1472,"-",C1472),CuttingList!E:E,0))),"",INDEX(CuttingList!F:F,MATCH(CONCATENATE(A1472,"-",C1472),CuttingList!E:E,0)))</f>
        <v/>
      </c>
    </row>
    <row r="1473" spans="1:58" x14ac:dyDescent="0.25">
      <c r="A1473" t="str">
        <f>IF(PResult!BJ1473="","",PResult!BJ1473)</f>
        <v/>
      </c>
      <c r="B1473" t="str">
        <f>IF(PResult!E1473="","",PResult!E1473)</f>
        <v/>
      </c>
      <c r="C1473" t="str">
        <f>IF(PResult!BZ1473="","",PResult!BZ1473)</f>
        <v/>
      </c>
      <c r="D1473" t="str">
        <f>IF(ISERROR(INDEX(Panaboard!B:B,MATCH(CONCATENATE(AZ1473,"-",C1473),Panaboard!Z:Z,0))),"",TRIM(INDEX(Panaboard!B:B,MATCH(CONCATENATE(AZ1473,"-",C1473),Panaboard!Z:Z,0))))</f>
        <v/>
      </c>
      <c r="E1473" t="str">
        <f t="shared" si="179"/>
        <v>xx0x0</v>
      </c>
      <c r="F1473" t="str">
        <f>IF(PResult!U1473="","",UPPER(TRIM(PResult!U1473)))</f>
        <v/>
      </c>
      <c r="G1473">
        <f>IF(OR(PResult!O1473="",PResult!O1473="(null)"),0,PResult!O1473)</f>
        <v>0</v>
      </c>
      <c r="H1473" t="str">
        <f>IF(ISERROR(INDEX(Panaboard!G:G,MATCH(CONCATENATE(AZ1473,"-",C1473),Panaboard!Z:Z,0))),"",INDEX(Panaboard!G:G,MATCH(CONCATENATE(AZ1473,"-",C1473),Panaboard!Z:Z,0)))</f>
        <v/>
      </c>
      <c r="I1473" t="str">
        <f>IF(PResult!J1473="","",PResult!J1473)</f>
        <v/>
      </c>
      <c r="J1473" t="str">
        <f>IF(PResult!K1473="","",PResult!K1473)</f>
        <v/>
      </c>
      <c r="K1473">
        <f>IF(OR(PResult!L1473="(null)",PResult!L1473=""),0,PResult!L1473)</f>
        <v>0</v>
      </c>
      <c r="L1473">
        <f>IF(OR(PResult!M1473="(null)",PResult!M1473=""),0,PResult!M1473)</f>
        <v>0</v>
      </c>
      <c r="M1473">
        <f t="shared" si="176"/>
        <v>0</v>
      </c>
      <c r="N1473" t="str">
        <f>TEXT(IF(ISERROR(INDEX(Panaboard!H:H,MATCH(CONCATENATE(AZ1473,"-",C1473),Panaboard!Z:Z,0))),"",INDEX(Panaboard!H:H,MATCH(CONCATENATE(AZ1473,"-",C1473),Panaboard!Z:Z,0))),"HH:MM")</f>
        <v/>
      </c>
      <c r="O1473" t="str">
        <f>TEXT(IF(ISERROR(INDEX(Panaboard!I:I,MATCH(CONCATENATE(AZ1473,"-",C1473),Panaboard!Z:Z,0))),"",INDEX(Panaboard!I:I,MATCH(CONCATENATE(AZ1473,"-",C1473),Panaboard!Z:Z,0))),"HH:MM")</f>
        <v/>
      </c>
      <c r="P1473" t="str">
        <f t="shared" si="177"/>
        <v/>
      </c>
      <c r="Q1473" t="str">
        <f>IF(ISERROR(INDEX(Panaboard!S:S,MATCH(CONCATENATE(AZ1473,"-",C1473),Panaboard!Z:Z,0))),"",INDEX(Panaboard!S:S,MATCH(CONCATENATE(AZ1473,"-",C1473),Panaboard!Z:Z,0)))</f>
        <v/>
      </c>
      <c r="R1473" t="str">
        <f>IF(ISERROR(INDEX(Panaboard!F:F,MATCH(CONCATENATE(AZ1473,"-",C1473),Panaboard!Z:Z,0))),"",INDEX(Panaboard!F:F,MATCH(CONCATENATE(AZ1473,"-",C1473),Panaboard!Z:Z,0)))</f>
        <v/>
      </c>
      <c r="S1473" t="str">
        <f t="shared" si="178"/>
        <v/>
      </c>
      <c r="T1473" t="str">
        <f>IF(ISERROR(INDEX(Panaboard!D:D,MATCH(CONCATENATE(AZ1473,"-",C1473),Panaboard!Z:Z,0))),"",INDEX(Panaboard!D:D,MATCH(CONCATENATE(AZ1473,"-",C1473),Panaboard!Z:Z,0)))</f>
        <v/>
      </c>
      <c r="U1473" t="str">
        <f>IF(ISERROR(INDEX(Panaboard!J:J,MATCH(CONCATENATE(AZ1473,"-",C1473),Panaboard!Z:Z,0))),"",INDEX(Panaboard!J:J,MATCH(CONCATENATE(AZ1473,"-",C1473),Panaboard!Z:Z,0)))</f>
        <v/>
      </c>
      <c r="V1473">
        <f>IF(PResult!BL1473="",0,PResult!BL1473)</f>
        <v>0</v>
      </c>
      <c r="W1473">
        <f>IF(PResult!BM1473="",0,PResult!BM1473)</f>
        <v>0</v>
      </c>
      <c r="X1473">
        <f>IF(OR(PResult!AE1473="",PResult!AE1473="(null)"),IF(OR(PResult!AD1473="",PResult!AD1473="(null)"),0,PResult!AD1473),PResult!AE1473)</f>
        <v>0</v>
      </c>
      <c r="Y1473" t="str">
        <f>IF(OR(PResult!V1473="",PResult!V1473="(null)"),"",PResult!V1473)</f>
        <v/>
      </c>
      <c r="Z1473" t="str">
        <f>CONCATENATE(PResult!BO1473,PResult!BP1473)</f>
        <v/>
      </c>
      <c r="AA1473" t="str">
        <f>IF(PResult!Y1473="","",PResult!Y1473)</f>
        <v/>
      </c>
      <c r="AB1473" t="str">
        <f>IF(PResult!BQ1473="","",PResult!BQ1473)</f>
        <v/>
      </c>
      <c r="AC1473" t="str">
        <f>IF(PResult!BR1473="","",PResult!BR1473)</f>
        <v/>
      </c>
      <c r="AD1473" t="str">
        <f>IF(PResult!BS1473="","",PResult!BS1473)</f>
        <v/>
      </c>
      <c r="AE1473" t="str">
        <f>IF(PResult!BN1473="","",PResult!BN1473)</f>
        <v/>
      </c>
      <c r="AF1473" t="str">
        <f>IF(PResult!BT1473="","",PResult!BT1473)</f>
        <v/>
      </c>
      <c r="AG1473" t="str">
        <f>IF(PResult!BU1473="","",PResult!BU1473)</f>
        <v/>
      </c>
      <c r="AH1473" t="str">
        <f>IF(PResult!BV1473="","",PResult!BV1473)</f>
        <v/>
      </c>
      <c r="AI1473" t="str">
        <f>TEXT(IF(ISERROR(INDEX(Panaboard!L:L,MATCH(CONCATENATE(AZ1473,"-",C1473),Panaboard!Z:Z,0))),"",INDEX(Panaboard!L:L,MATCH(CONCATENATE(AZ1473,"-",C1473),Panaboard!Z:Z,0))),"HH:MM")</f>
        <v/>
      </c>
      <c r="AJ1473" t="str">
        <f>TEXT(IF(ISERROR(INDEX(Panaboard!M:M,MATCH(CONCATENATE(AZ1473,"-",C1473),Panaboard!Z:Z,0))),"",INDEX(Panaboard!M:M,MATCH(CONCATENATE(AZ1473,"-",C1473),Panaboard!Z:Z,0))),"HH:MM")</f>
        <v/>
      </c>
      <c r="AK1473" t="str">
        <f>IF(PResult!BY1473="","",PResult!BY1473)</f>
        <v/>
      </c>
      <c r="AL1473">
        <f>IF(PResult!P1473="",0,PResult!P1473)</f>
        <v>0</v>
      </c>
      <c r="AM1473" t="str">
        <f>IF(ISERROR(INDEX(Panaboard!N:N,MATCH(CONCATENATE(AZ1473,"-",C1473),Panaboard!Z:Z,0))),"",INDEX(Panaboard!N:N,MATCH(CONCATENATE(AZ1473,"-",C1473),Panaboard!Z:Z,0)))</f>
        <v/>
      </c>
      <c r="AN1473" t="str">
        <f>IF(ISERROR(INDEX(Panaboard!O:O,MATCH(CONCATENATE(AZ1473,"-",C1473),Panaboard!Z:Z,0))),"",INDEX(Panaboard!O:O,MATCH(CONCATENATE(AZ1473,"-",C1473),Panaboard!Z:Z,0)))</f>
        <v/>
      </c>
      <c r="AO1473" t="str">
        <f>IF(ISERROR(INDEX(Panaboard!P:P,MATCH(CONCATENATE(AZ1473,"-",C1473),Panaboard!Z:Z,0))),"",INDEX(Panaboard!P:P,MATCH(CONCATENATE(AZ1473,"-",C1473),Panaboard!Z:Z,0)))</f>
        <v/>
      </c>
      <c r="AP1473" t="str">
        <f>IF(ISERROR(INDEX(Panaboard!Q:Q,MATCH(CONCATENATE(AZ1473,"-",C1473),Panaboard!Z:Z,0))),"",INDEX(Panaboard!Q:Q,MATCH(CONCATENATE(AZ1473,"-",C1473),Panaboard!Z:Z,0)))</f>
        <v/>
      </c>
      <c r="AR1473" t="str">
        <f>IF(PResult!BW1473="","",PResult!BW1473)</f>
        <v/>
      </c>
      <c r="AS1473" t="str">
        <f>IF(PResult!BX1473="","",PResult!BX1473)</f>
        <v/>
      </c>
      <c r="AT1473" t="str">
        <f>IF(ISERROR(INDEX(Panaboard!K:K,MATCH(CONCATENATE(AZ1473,"-",C1473),Panaboard!Z:Z,0))),"",INDEX(Panaboard!K:K,MATCH(CONCATENATE(AZ1473,"-",C1473),Panaboard!Z:Z,0)))</f>
        <v/>
      </c>
      <c r="AU1473" t="str">
        <f>IF(ISERROR(INDEX(Panaboard!U:U,MATCH(CONCATENATE(AZ1473,"-",C1473),Panaboard!Z:Z,0))),"",INDEX(Panaboard!U:U,MATCH(CONCATENATE(AZ1473,"-",C1473),Panaboard!Z:Z,0)))</f>
        <v/>
      </c>
      <c r="AV1473" t="str">
        <f>IF(ISERROR(INDEX(Panaboard!W:W,MATCH(CONCATENATE(AZ1473,"-",C1473),Panaboard!Z:Z,0))),"",INDEX(Panaboard!W:W,MATCH(CONCATENATE(AZ1473,"-",C1473),Panaboard!Z:Z,0)))</f>
        <v/>
      </c>
      <c r="AW1473" t="str">
        <f>IF(ISERROR(INDEX(Panaboard!X:X,MATCH(CONCATENATE(AZ1473,"-",C1473),Panaboard!Z:Z,0))),"",INDEX(Panaboard!X:X,MATCH(CONCATENATE(AZ1473,"-",C1473),Panaboard!Z:Z,0)))</f>
        <v/>
      </c>
      <c r="AX1473" t="str">
        <f>IF(ISERROR(INDEX(Panaboard!AA:AA,MATCH(CONCATENATE(AZ1473,"-",C1473),Panaboard!Z:Z,0))),"",INDEX(Panaboard!AA:AA,MATCH(CONCATENATE(AZ1473,"-",C1473),Panaboard!Z:Z,0)))</f>
        <v/>
      </c>
      <c r="AY1473" t="str">
        <f>IF(ISERROR(INDEX(Panaboard!AB:AB,MATCH(CONCATENATE(AZ1473,"-",C1473),Panaboard!Z:Z,0))),"",INDEX(Panaboard!AB:AB,MATCH(CONCATENATE(AZ1473,"-",C1473),Panaboard!Z:Z,0)))</f>
        <v/>
      </c>
      <c r="AZ1473" t="str">
        <f t="shared" si="180"/>
        <v/>
      </c>
      <c r="BA1473" t="str">
        <f>IF(ISERROR(INDEX(Panaboard!E:E,MATCH(CONCATENATE(AZ1473,"-",C1473),Panaboard!Z:Z,0))),"",INDEX(Panaboard!E:E,MATCH(CONCATENATE(AZ1473,"-",C1473),Panaboard!Z:Z,0)))</f>
        <v/>
      </c>
      <c r="BB1473" t="str">
        <f>IF(ISERROR(INDEX(Panaboard!AC:AC,MATCH(CONCATENATE(AZ1473,"-",C1473),Panaboard!Z:Z,0))),"",INDEX(Panaboard!AC:AC,MATCH(CONCATENATE(AZ1473,"-",C1473),Panaboard!Z:Z,0)))</f>
        <v/>
      </c>
      <c r="BC1473" t="str">
        <f t="shared" si="181"/>
        <v/>
      </c>
      <c r="BD1473" t="str">
        <f t="shared" si="182"/>
        <v/>
      </c>
      <c r="BE1473" t="str">
        <f t="shared" si="183"/>
        <v>xx0x0</v>
      </c>
      <c r="BF1473" t="str">
        <f>IF(ISERROR(INDEX(CuttingList!F:F,MATCH(CONCATENATE(A1473,"-",C1473),CuttingList!E:E,0))),"",INDEX(CuttingList!F:F,MATCH(CONCATENATE(A1473,"-",C1473),CuttingList!E:E,0)))</f>
        <v/>
      </c>
    </row>
    <row r="1474" spans="1:58" x14ac:dyDescent="0.25">
      <c r="A1474" t="str">
        <f>IF(PResult!BJ1474="","",PResult!BJ1474)</f>
        <v/>
      </c>
      <c r="B1474" t="str">
        <f>IF(PResult!E1474="","",PResult!E1474)</f>
        <v/>
      </c>
      <c r="C1474" t="str">
        <f>IF(PResult!BZ1474="","",PResult!BZ1474)</f>
        <v/>
      </c>
      <c r="D1474" t="str">
        <f>IF(ISERROR(INDEX(Panaboard!B:B,MATCH(CONCATENATE(AZ1474,"-",C1474),Panaboard!Z:Z,0))),"",TRIM(INDEX(Panaboard!B:B,MATCH(CONCATENATE(AZ1474,"-",C1474),Panaboard!Z:Z,0))))</f>
        <v/>
      </c>
      <c r="E1474" t="str">
        <f t="shared" si="179"/>
        <v>xx0x0</v>
      </c>
      <c r="F1474" t="str">
        <f>IF(PResult!U1474="","",UPPER(TRIM(PResult!U1474)))</f>
        <v/>
      </c>
      <c r="G1474">
        <f>IF(OR(PResult!O1474="",PResult!O1474="(null)"),0,PResult!O1474)</f>
        <v>0</v>
      </c>
      <c r="H1474" t="str">
        <f>IF(ISERROR(INDEX(Panaboard!G:G,MATCH(CONCATENATE(AZ1474,"-",C1474),Panaboard!Z:Z,0))),"",INDEX(Panaboard!G:G,MATCH(CONCATENATE(AZ1474,"-",C1474),Panaboard!Z:Z,0)))</f>
        <v/>
      </c>
      <c r="I1474" t="str">
        <f>IF(PResult!J1474="","",PResult!J1474)</f>
        <v/>
      </c>
      <c r="J1474" t="str">
        <f>IF(PResult!K1474="","",PResult!K1474)</f>
        <v/>
      </c>
      <c r="K1474">
        <f>IF(OR(PResult!L1474="(null)",PResult!L1474=""),0,PResult!L1474)</f>
        <v>0</v>
      </c>
      <c r="L1474">
        <f>IF(OR(PResult!M1474="(null)",PResult!M1474=""),0,PResult!M1474)</f>
        <v>0</v>
      </c>
      <c r="M1474">
        <f t="shared" ref="M1474:M1500" si="184">(IF(AND(K1474&lt;&gt;0,L1474&lt;&gt;0),(K1474+L1474)/2,K1474+L1474))</f>
        <v>0</v>
      </c>
      <c r="N1474" t="str">
        <f>TEXT(IF(ISERROR(INDEX(Panaboard!H:H,MATCH(CONCATENATE(AZ1474,"-",C1474),Panaboard!Z:Z,0))),"",INDEX(Panaboard!H:H,MATCH(CONCATENATE(AZ1474,"-",C1474),Panaboard!Z:Z,0))),"HH:MM")</f>
        <v/>
      </c>
      <c r="O1474" t="str">
        <f>TEXT(IF(ISERROR(INDEX(Panaboard!I:I,MATCH(CONCATENATE(AZ1474,"-",C1474),Panaboard!Z:Z,0))),"",INDEX(Panaboard!I:I,MATCH(CONCATENATE(AZ1474,"-",C1474),Panaboard!Z:Z,0))),"HH:MM")</f>
        <v/>
      </c>
      <c r="P1474" t="str">
        <f t="shared" ref="P1474:P1500" si="185">IF(OR(AT1474=0,AT1474=""),"",ROUND(AT1474,0))</f>
        <v/>
      </c>
      <c r="Q1474" t="str">
        <f>IF(ISERROR(INDEX(Panaboard!S:S,MATCH(CONCATENATE(AZ1474,"-",C1474),Panaboard!Z:Z,0))),"",INDEX(Panaboard!S:S,MATCH(CONCATENATE(AZ1474,"-",C1474),Panaboard!Z:Z,0)))</f>
        <v/>
      </c>
      <c r="R1474" t="str">
        <f>IF(ISERROR(INDEX(Panaboard!F:F,MATCH(CONCATENATE(AZ1474,"-",C1474),Panaboard!Z:Z,0))),"",INDEX(Panaboard!F:F,MATCH(CONCATENATE(AZ1474,"-",C1474),Panaboard!Z:Z,0)))</f>
        <v/>
      </c>
      <c r="S1474" t="str">
        <f t="shared" ref="S1474:S1500" si="186">IF(OR(R1474="",R1474=0),"",R1474)</f>
        <v/>
      </c>
      <c r="T1474" t="str">
        <f>IF(ISERROR(INDEX(Panaboard!D:D,MATCH(CONCATENATE(AZ1474,"-",C1474),Panaboard!Z:Z,0))),"",INDEX(Panaboard!D:D,MATCH(CONCATENATE(AZ1474,"-",C1474),Panaboard!Z:Z,0)))</f>
        <v/>
      </c>
      <c r="U1474" t="str">
        <f>IF(ISERROR(INDEX(Panaboard!J:J,MATCH(CONCATENATE(AZ1474,"-",C1474),Panaboard!Z:Z,0))),"",INDEX(Panaboard!J:J,MATCH(CONCATENATE(AZ1474,"-",C1474),Panaboard!Z:Z,0)))</f>
        <v/>
      </c>
      <c r="V1474">
        <f>IF(PResult!BL1474="",0,PResult!BL1474)</f>
        <v>0</v>
      </c>
      <c r="W1474">
        <f>IF(PResult!BM1474="",0,PResult!BM1474)</f>
        <v>0</v>
      </c>
      <c r="X1474">
        <f>IF(OR(PResult!AE1474="",PResult!AE1474="(null)"),IF(OR(PResult!AD1474="",PResult!AD1474="(null)"),0,PResult!AD1474),PResult!AE1474)</f>
        <v>0</v>
      </c>
      <c r="Y1474" t="str">
        <f>IF(OR(PResult!V1474="",PResult!V1474="(null)"),"",PResult!V1474)</f>
        <v/>
      </c>
      <c r="Z1474" t="str">
        <f>CONCATENATE(PResult!BO1474,PResult!BP1474)</f>
        <v/>
      </c>
      <c r="AA1474" t="str">
        <f>IF(PResult!Y1474="","",PResult!Y1474)</f>
        <v/>
      </c>
      <c r="AB1474" t="str">
        <f>IF(PResult!BQ1474="","",PResult!BQ1474)</f>
        <v/>
      </c>
      <c r="AC1474" t="str">
        <f>IF(PResult!BR1474="","",PResult!BR1474)</f>
        <v/>
      </c>
      <c r="AD1474" t="str">
        <f>IF(PResult!BS1474="","",PResult!BS1474)</f>
        <v/>
      </c>
      <c r="AE1474" t="str">
        <f>IF(PResult!BN1474="","",PResult!BN1474)</f>
        <v/>
      </c>
      <c r="AF1474" t="str">
        <f>IF(PResult!BT1474="","",PResult!BT1474)</f>
        <v/>
      </c>
      <c r="AG1474" t="str">
        <f>IF(PResult!BU1474="","",PResult!BU1474)</f>
        <v/>
      </c>
      <c r="AH1474" t="str">
        <f>IF(PResult!BV1474="","",PResult!BV1474)</f>
        <v/>
      </c>
      <c r="AI1474" t="str">
        <f>TEXT(IF(ISERROR(INDEX(Panaboard!L:L,MATCH(CONCATENATE(AZ1474,"-",C1474),Panaboard!Z:Z,0))),"",INDEX(Panaboard!L:L,MATCH(CONCATENATE(AZ1474,"-",C1474),Panaboard!Z:Z,0))),"HH:MM")</f>
        <v/>
      </c>
      <c r="AJ1474" t="str">
        <f>TEXT(IF(ISERROR(INDEX(Panaboard!M:M,MATCH(CONCATENATE(AZ1474,"-",C1474),Panaboard!Z:Z,0))),"",INDEX(Panaboard!M:M,MATCH(CONCATENATE(AZ1474,"-",C1474),Panaboard!Z:Z,0))),"HH:MM")</f>
        <v/>
      </c>
      <c r="AK1474" t="str">
        <f>IF(PResult!BY1474="","",PResult!BY1474)</f>
        <v/>
      </c>
      <c r="AL1474">
        <f>IF(PResult!P1474="",0,PResult!P1474)</f>
        <v>0</v>
      </c>
      <c r="AM1474" t="str">
        <f>IF(ISERROR(INDEX(Panaboard!N:N,MATCH(CONCATENATE(AZ1474,"-",C1474),Panaboard!Z:Z,0))),"",INDEX(Panaboard!N:N,MATCH(CONCATENATE(AZ1474,"-",C1474),Panaboard!Z:Z,0)))</f>
        <v/>
      </c>
      <c r="AN1474" t="str">
        <f>IF(ISERROR(INDEX(Panaboard!O:O,MATCH(CONCATENATE(AZ1474,"-",C1474),Panaboard!Z:Z,0))),"",INDEX(Panaboard!O:O,MATCH(CONCATENATE(AZ1474,"-",C1474),Panaboard!Z:Z,0)))</f>
        <v/>
      </c>
      <c r="AO1474" t="str">
        <f>IF(ISERROR(INDEX(Panaboard!P:P,MATCH(CONCATENATE(AZ1474,"-",C1474),Panaboard!Z:Z,0))),"",INDEX(Panaboard!P:P,MATCH(CONCATENATE(AZ1474,"-",C1474),Panaboard!Z:Z,0)))</f>
        <v/>
      </c>
      <c r="AP1474" t="str">
        <f>IF(ISERROR(INDEX(Panaboard!Q:Q,MATCH(CONCATENATE(AZ1474,"-",C1474),Panaboard!Z:Z,0))),"",INDEX(Panaboard!Q:Q,MATCH(CONCATENATE(AZ1474,"-",C1474),Panaboard!Z:Z,0)))</f>
        <v/>
      </c>
      <c r="AR1474" t="str">
        <f>IF(PResult!BW1474="","",PResult!BW1474)</f>
        <v/>
      </c>
      <c r="AS1474" t="str">
        <f>IF(PResult!BX1474="","",PResult!BX1474)</f>
        <v/>
      </c>
      <c r="AT1474" t="str">
        <f>IF(ISERROR(INDEX(Panaboard!K:K,MATCH(CONCATENATE(AZ1474,"-",C1474),Panaboard!Z:Z,0))),"",INDEX(Panaboard!K:K,MATCH(CONCATENATE(AZ1474,"-",C1474),Panaboard!Z:Z,0)))</f>
        <v/>
      </c>
      <c r="AU1474" t="str">
        <f>IF(ISERROR(INDEX(Panaboard!U:U,MATCH(CONCATENATE(AZ1474,"-",C1474),Panaboard!Z:Z,0))),"",INDEX(Panaboard!U:U,MATCH(CONCATENATE(AZ1474,"-",C1474),Panaboard!Z:Z,0)))</f>
        <v/>
      </c>
      <c r="AV1474" t="str">
        <f>IF(ISERROR(INDEX(Panaboard!W:W,MATCH(CONCATENATE(AZ1474,"-",C1474),Panaboard!Z:Z,0))),"",INDEX(Panaboard!W:W,MATCH(CONCATENATE(AZ1474,"-",C1474),Panaboard!Z:Z,0)))</f>
        <v/>
      </c>
      <c r="AW1474" t="str">
        <f>IF(ISERROR(INDEX(Panaboard!X:X,MATCH(CONCATENATE(AZ1474,"-",C1474),Panaboard!Z:Z,0))),"",INDEX(Panaboard!X:X,MATCH(CONCATENATE(AZ1474,"-",C1474),Panaboard!Z:Z,0)))</f>
        <v/>
      </c>
      <c r="AX1474" t="str">
        <f>IF(ISERROR(INDEX(Panaboard!AA:AA,MATCH(CONCATENATE(AZ1474,"-",C1474),Panaboard!Z:Z,0))),"",INDEX(Panaboard!AA:AA,MATCH(CONCATENATE(AZ1474,"-",C1474),Panaboard!Z:Z,0)))</f>
        <v/>
      </c>
      <c r="AY1474" t="str">
        <f>IF(ISERROR(INDEX(Panaboard!AB:AB,MATCH(CONCATENATE(AZ1474,"-",C1474),Panaboard!Z:Z,0))),"",INDEX(Panaboard!AB:AB,MATCH(CONCATENATE(AZ1474,"-",C1474),Panaboard!Z:Z,0)))</f>
        <v/>
      </c>
      <c r="AZ1474" t="str">
        <f t="shared" si="180"/>
        <v/>
      </c>
      <c r="BA1474" t="str">
        <f>IF(ISERROR(INDEX(Panaboard!E:E,MATCH(CONCATENATE(AZ1474,"-",C1474),Panaboard!Z:Z,0))),"",INDEX(Panaboard!E:E,MATCH(CONCATENATE(AZ1474,"-",C1474),Panaboard!Z:Z,0)))</f>
        <v/>
      </c>
      <c r="BB1474" t="str">
        <f>IF(ISERROR(INDEX(Panaboard!AC:AC,MATCH(CONCATENATE(AZ1474,"-",C1474),Panaboard!Z:Z,0))),"",INDEX(Panaboard!AC:AC,MATCH(CONCATENATE(AZ1474,"-",C1474),Panaboard!Z:Z,0)))</f>
        <v/>
      </c>
      <c r="BC1474" t="str">
        <f t="shared" si="181"/>
        <v/>
      </c>
      <c r="BD1474" t="str">
        <f t="shared" si="182"/>
        <v/>
      </c>
      <c r="BE1474" t="str">
        <f t="shared" si="183"/>
        <v>xx0x0</v>
      </c>
      <c r="BF1474" t="str">
        <f>IF(ISERROR(INDEX(CuttingList!F:F,MATCH(CONCATENATE(A1474,"-",C1474),CuttingList!E:E,0))),"",INDEX(CuttingList!F:F,MATCH(CONCATENATE(A1474,"-",C1474),CuttingList!E:E,0)))</f>
        <v/>
      </c>
    </row>
    <row r="1475" spans="1:58" x14ac:dyDescent="0.25">
      <c r="A1475" t="str">
        <f>IF(PResult!BJ1475="","",PResult!BJ1475)</f>
        <v/>
      </c>
      <c r="B1475" t="str">
        <f>IF(PResult!E1475="","",PResult!E1475)</f>
        <v/>
      </c>
      <c r="C1475" t="str">
        <f>IF(PResult!BZ1475="","",PResult!BZ1475)</f>
        <v/>
      </c>
      <c r="D1475" t="str">
        <f>IF(ISERROR(INDEX(Panaboard!B:B,MATCH(CONCATENATE(AZ1475,"-",C1475),Panaboard!Z:Z,0))),"",TRIM(INDEX(Panaboard!B:B,MATCH(CONCATENATE(AZ1475,"-",C1475),Panaboard!Z:Z,0))))</f>
        <v/>
      </c>
      <c r="E1475" t="str">
        <f t="shared" ref="E1475:E1500" si="187">IF(OR(AV1475="",AV1475=0),IF(CONCATENATE(IF(I1475="","",I1475),IF(J1475="","",J1475),IF(K1475="","",K1475),IF(OR(L1475="",L1475=0),"",L1475))="","",CONCATENATE(IF(I1475="","",I1475),"x",IF(J1475="","",J1475),"x",IF(K1475="","",K1475),"x",IF(L1475="","",L1475))),AV1475)</f>
        <v>xx0x0</v>
      </c>
      <c r="F1475" t="str">
        <f>IF(PResult!U1475="","",UPPER(TRIM(PResult!U1475)))</f>
        <v/>
      </c>
      <c r="G1475">
        <f>IF(OR(PResult!O1475="",PResult!O1475="(null)"),0,PResult!O1475)</f>
        <v>0</v>
      </c>
      <c r="H1475" t="str">
        <f>IF(ISERROR(INDEX(Panaboard!G:G,MATCH(CONCATENATE(AZ1475,"-",C1475),Panaboard!Z:Z,0))),"",INDEX(Panaboard!G:G,MATCH(CONCATENATE(AZ1475,"-",C1475),Panaboard!Z:Z,0)))</f>
        <v/>
      </c>
      <c r="I1475" t="str">
        <f>IF(PResult!J1475="","",PResult!J1475)</f>
        <v/>
      </c>
      <c r="J1475" t="str">
        <f>IF(PResult!K1475="","",PResult!K1475)</f>
        <v/>
      </c>
      <c r="K1475">
        <f>IF(OR(PResult!L1475="(null)",PResult!L1475=""),0,PResult!L1475)</f>
        <v>0</v>
      </c>
      <c r="L1475">
        <f>IF(OR(PResult!M1475="(null)",PResult!M1475=""),0,PResult!M1475)</f>
        <v>0</v>
      </c>
      <c r="M1475">
        <f t="shared" si="184"/>
        <v>0</v>
      </c>
      <c r="N1475" t="str">
        <f>TEXT(IF(ISERROR(INDEX(Panaboard!H:H,MATCH(CONCATENATE(AZ1475,"-",C1475),Panaboard!Z:Z,0))),"",INDEX(Panaboard!H:H,MATCH(CONCATENATE(AZ1475,"-",C1475),Panaboard!Z:Z,0))),"HH:MM")</f>
        <v/>
      </c>
      <c r="O1475" t="str">
        <f>TEXT(IF(ISERROR(INDEX(Panaboard!I:I,MATCH(CONCATENATE(AZ1475,"-",C1475),Panaboard!Z:Z,0))),"",INDEX(Panaboard!I:I,MATCH(CONCATENATE(AZ1475,"-",C1475),Panaboard!Z:Z,0))),"HH:MM")</f>
        <v/>
      </c>
      <c r="P1475" t="str">
        <f t="shared" si="185"/>
        <v/>
      </c>
      <c r="Q1475" t="str">
        <f>IF(ISERROR(INDEX(Panaboard!S:S,MATCH(CONCATENATE(AZ1475,"-",C1475),Panaboard!Z:Z,0))),"",INDEX(Panaboard!S:S,MATCH(CONCATENATE(AZ1475,"-",C1475),Panaboard!Z:Z,0)))</f>
        <v/>
      </c>
      <c r="R1475" t="str">
        <f>IF(ISERROR(INDEX(Panaboard!F:F,MATCH(CONCATENATE(AZ1475,"-",C1475),Panaboard!Z:Z,0))),"",INDEX(Panaboard!F:F,MATCH(CONCATENATE(AZ1475,"-",C1475),Panaboard!Z:Z,0)))</f>
        <v/>
      </c>
      <c r="S1475" t="str">
        <f t="shared" si="186"/>
        <v/>
      </c>
      <c r="T1475" t="str">
        <f>IF(ISERROR(INDEX(Panaboard!D:D,MATCH(CONCATENATE(AZ1475,"-",C1475),Panaboard!Z:Z,0))),"",INDEX(Panaboard!D:D,MATCH(CONCATENATE(AZ1475,"-",C1475),Panaboard!Z:Z,0)))</f>
        <v/>
      </c>
      <c r="U1475" t="str">
        <f>IF(ISERROR(INDEX(Panaboard!J:J,MATCH(CONCATENATE(AZ1475,"-",C1475),Panaboard!Z:Z,0))),"",INDEX(Panaboard!J:J,MATCH(CONCATENATE(AZ1475,"-",C1475),Panaboard!Z:Z,0)))</f>
        <v/>
      </c>
      <c r="V1475">
        <f>IF(PResult!BL1475="",0,PResult!BL1475)</f>
        <v>0</v>
      </c>
      <c r="W1475">
        <f>IF(PResult!BM1475="",0,PResult!BM1475)</f>
        <v>0</v>
      </c>
      <c r="X1475">
        <f>IF(OR(PResult!AE1475="",PResult!AE1475="(null)"),IF(OR(PResult!AD1475="",PResult!AD1475="(null)"),0,PResult!AD1475),PResult!AE1475)</f>
        <v>0</v>
      </c>
      <c r="Y1475" t="str">
        <f>IF(OR(PResult!V1475="",PResult!V1475="(null)"),"",PResult!V1475)</f>
        <v/>
      </c>
      <c r="Z1475" t="str">
        <f>CONCATENATE(PResult!BO1475,PResult!BP1475)</f>
        <v/>
      </c>
      <c r="AA1475" t="str">
        <f>IF(PResult!Y1475="","",PResult!Y1475)</f>
        <v/>
      </c>
      <c r="AB1475" t="str">
        <f>IF(PResult!BQ1475="","",PResult!BQ1475)</f>
        <v/>
      </c>
      <c r="AC1475" t="str">
        <f>IF(PResult!BR1475="","",PResult!BR1475)</f>
        <v/>
      </c>
      <c r="AD1475" t="str">
        <f>IF(PResult!BS1475="","",PResult!BS1475)</f>
        <v/>
      </c>
      <c r="AE1475" t="str">
        <f>IF(PResult!BN1475="","",PResult!BN1475)</f>
        <v/>
      </c>
      <c r="AF1475" t="str">
        <f>IF(PResult!BT1475="","",PResult!BT1475)</f>
        <v/>
      </c>
      <c r="AG1475" t="str">
        <f>IF(PResult!BU1475="","",PResult!BU1475)</f>
        <v/>
      </c>
      <c r="AH1475" t="str">
        <f>IF(PResult!BV1475="","",PResult!BV1475)</f>
        <v/>
      </c>
      <c r="AI1475" t="str">
        <f>TEXT(IF(ISERROR(INDEX(Panaboard!L:L,MATCH(CONCATENATE(AZ1475,"-",C1475),Panaboard!Z:Z,0))),"",INDEX(Panaboard!L:L,MATCH(CONCATENATE(AZ1475,"-",C1475),Panaboard!Z:Z,0))),"HH:MM")</f>
        <v/>
      </c>
      <c r="AJ1475" t="str">
        <f>TEXT(IF(ISERROR(INDEX(Panaboard!M:M,MATCH(CONCATENATE(AZ1475,"-",C1475),Panaboard!Z:Z,0))),"",INDEX(Panaboard!M:M,MATCH(CONCATENATE(AZ1475,"-",C1475),Panaboard!Z:Z,0))),"HH:MM")</f>
        <v/>
      </c>
      <c r="AK1475" t="str">
        <f>IF(PResult!BY1475="","",PResult!BY1475)</f>
        <v/>
      </c>
      <c r="AL1475">
        <f>IF(PResult!P1475="",0,PResult!P1475)</f>
        <v>0</v>
      </c>
      <c r="AM1475" t="str">
        <f>IF(ISERROR(INDEX(Panaboard!N:N,MATCH(CONCATENATE(AZ1475,"-",C1475),Panaboard!Z:Z,0))),"",INDEX(Panaboard!N:N,MATCH(CONCATENATE(AZ1475,"-",C1475),Panaboard!Z:Z,0)))</f>
        <v/>
      </c>
      <c r="AN1475" t="str">
        <f>IF(ISERROR(INDEX(Panaboard!O:O,MATCH(CONCATENATE(AZ1475,"-",C1475),Panaboard!Z:Z,0))),"",INDEX(Panaboard!O:O,MATCH(CONCATENATE(AZ1475,"-",C1475),Panaboard!Z:Z,0)))</f>
        <v/>
      </c>
      <c r="AO1475" t="str">
        <f>IF(ISERROR(INDEX(Panaboard!P:P,MATCH(CONCATENATE(AZ1475,"-",C1475),Panaboard!Z:Z,0))),"",INDEX(Panaboard!P:P,MATCH(CONCATENATE(AZ1475,"-",C1475),Panaboard!Z:Z,0)))</f>
        <v/>
      </c>
      <c r="AP1475" t="str">
        <f>IF(ISERROR(INDEX(Panaboard!Q:Q,MATCH(CONCATENATE(AZ1475,"-",C1475),Panaboard!Z:Z,0))),"",INDEX(Panaboard!Q:Q,MATCH(CONCATENATE(AZ1475,"-",C1475),Panaboard!Z:Z,0)))</f>
        <v/>
      </c>
      <c r="AR1475" t="str">
        <f>IF(PResult!BW1475="","",PResult!BW1475)</f>
        <v/>
      </c>
      <c r="AS1475" t="str">
        <f>IF(PResult!BX1475="","",PResult!BX1475)</f>
        <v/>
      </c>
      <c r="AT1475" t="str">
        <f>IF(ISERROR(INDEX(Panaboard!K:K,MATCH(CONCATENATE(AZ1475,"-",C1475),Panaboard!Z:Z,0))),"",INDEX(Panaboard!K:K,MATCH(CONCATENATE(AZ1475,"-",C1475),Panaboard!Z:Z,0)))</f>
        <v/>
      </c>
      <c r="AU1475" t="str">
        <f>IF(ISERROR(INDEX(Panaboard!U:U,MATCH(CONCATENATE(AZ1475,"-",C1475),Panaboard!Z:Z,0))),"",INDEX(Panaboard!U:U,MATCH(CONCATENATE(AZ1475,"-",C1475),Panaboard!Z:Z,0)))</f>
        <v/>
      </c>
      <c r="AV1475" t="str">
        <f>IF(ISERROR(INDEX(Panaboard!W:W,MATCH(CONCATENATE(AZ1475,"-",C1475),Panaboard!Z:Z,0))),"",INDEX(Panaboard!W:W,MATCH(CONCATENATE(AZ1475,"-",C1475),Panaboard!Z:Z,0)))</f>
        <v/>
      </c>
      <c r="AW1475" t="str">
        <f>IF(ISERROR(INDEX(Panaboard!X:X,MATCH(CONCATENATE(AZ1475,"-",C1475),Panaboard!Z:Z,0))),"",INDEX(Panaboard!X:X,MATCH(CONCATENATE(AZ1475,"-",C1475),Panaboard!Z:Z,0)))</f>
        <v/>
      </c>
      <c r="AX1475" t="str">
        <f>IF(ISERROR(INDEX(Panaboard!AA:AA,MATCH(CONCATENATE(AZ1475,"-",C1475),Panaboard!Z:Z,0))),"",INDEX(Panaboard!AA:AA,MATCH(CONCATENATE(AZ1475,"-",C1475),Panaboard!Z:Z,0)))</f>
        <v/>
      </c>
      <c r="AY1475" t="str">
        <f>IF(ISERROR(INDEX(Panaboard!AB:AB,MATCH(CONCATENATE(AZ1475,"-",C1475),Panaboard!Z:Z,0))),"",INDEX(Panaboard!AB:AB,MATCH(CONCATENATE(AZ1475,"-",C1475),Panaboard!Z:Z,0)))</f>
        <v/>
      </c>
      <c r="AZ1475" t="str">
        <f t="shared" ref="AZ1475:AZ1500" si="188">IF(A1475="","",CONCATENATE(A1475,"-",B1475))</f>
        <v/>
      </c>
      <c r="BA1475" t="str">
        <f>IF(ISERROR(INDEX(Panaboard!E:E,MATCH(CONCATENATE(AZ1475,"-",C1475),Panaboard!Z:Z,0))),"",INDEX(Panaboard!E:E,MATCH(CONCATENATE(AZ1475,"-",C1475),Panaboard!Z:Z,0)))</f>
        <v/>
      </c>
      <c r="BB1475" t="str">
        <f>IF(ISERROR(INDEX(Panaboard!AC:AC,MATCH(CONCATENATE(AZ1475,"-",C1475),Panaboard!Z:Z,0))),"",INDEX(Panaboard!AC:AC,MATCH(CONCATENATE(AZ1475,"-",C1475),Panaboard!Z:Z,0)))</f>
        <v/>
      </c>
      <c r="BC1475" t="str">
        <f t="shared" ref="BC1475:BC1500" si="189">IF(OR(BB1475="",BB1475=0),"",BB1475)</f>
        <v/>
      </c>
      <c r="BD1475" t="str">
        <f t="shared" ref="BD1475:BD1500" si="190">IF(OR(AW1475="",AW1475=0),"",AW1475)</f>
        <v/>
      </c>
      <c r="BE1475" t="str">
        <f t="shared" ref="BE1475:BE1500" si="191">IF(BD1475="",E1475,CONCATENATE(E1475,"-",BD1475))</f>
        <v>xx0x0</v>
      </c>
      <c r="BF1475" t="str">
        <f>IF(ISERROR(INDEX(CuttingList!F:F,MATCH(CONCATENATE(A1475,"-",C1475),CuttingList!E:E,0))),"",INDEX(CuttingList!F:F,MATCH(CONCATENATE(A1475,"-",C1475),CuttingList!E:E,0)))</f>
        <v/>
      </c>
    </row>
    <row r="1476" spans="1:58" x14ac:dyDescent="0.25">
      <c r="A1476" t="str">
        <f>IF(PResult!BJ1476="","",PResult!BJ1476)</f>
        <v/>
      </c>
      <c r="B1476" t="str">
        <f>IF(PResult!E1476="","",PResult!E1476)</f>
        <v/>
      </c>
      <c r="C1476" t="str">
        <f>IF(PResult!BZ1476="","",PResult!BZ1476)</f>
        <v/>
      </c>
      <c r="D1476" t="str">
        <f>IF(ISERROR(INDEX(Panaboard!B:B,MATCH(CONCATENATE(AZ1476,"-",C1476),Panaboard!Z:Z,0))),"",TRIM(INDEX(Panaboard!B:B,MATCH(CONCATENATE(AZ1476,"-",C1476),Panaboard!Z:Z,0))))</f>
        <v/>
      </c>
      <c r="E1476" t="str">
        <f t="shared" si="187"/>
        <v>xx0x0</v>
      </c>
      <c r="F1476" t="str">
        <f>IF(PResult!U1476="","",UPPER(TRIM(PResult!U1476)))</f>
        <v/>
      </c>
      <c r="G1476">
        <f>IF(OR(PResult!O1476="",PResult!O1476="(null)"),0,PResult!O1476)</f>
        <v>0</v>
      </c>
      <c r="H1476" t="str">
        <f>IF(ISERROR(INDEX(Panaboard!G:G,MATCH(CONCATENATE(AZ1476,"-",C1476),Panaboard!Z:Z,0))),"",INDEX(Panaboard!G:G,MATCH(CONCATENATE(AZ1476,"-",C1476),Panaboard!Z:Z,0)))</f>
        <v/>
      </c>
      <c r="I1476" t="str">
        <f>IF(PResult!J1476="","",PResult!J1476)</f>
        <v/>
      </c>
      <c r="J1476" t="str">
        <f>IF(PResult!K1476="","",PResult!K1476)</f>
        <v/>
      </c>
      <c r="K1476">
        <f>IF(OR(PResult!L1476="(null)",PResult!L1476=""),0,PResult!L1476)</f>
        <v>0</v>
      </c>
      <c r="L1476">
        <f>IF(OR(PResult!M1476="(null)",PResult!M1476=""),0,PResult!M1476)</f>
        <v>0</v>
      </c>
      <c r="M1476">
        <f t="shared" si="184"/>
        <v>0</v>
      </c>
      <c r="N1476" t="str">
        <f>TEXT(IF(ISERROR(INDEX(Panaboard!H:H,MATCH(CONCATENATE(AZ1476,"-",C1476),Panaboard!Z:Z,0))),"",INDEX(Panaboard!H:H,MATCH(CONCATENATE(AZ1476,"-",C1476),Panaboard!Z:Z,0))),"HH:MM")</f>
        <v/>
      </c>
      <c r="O1476" t="str">
        <f>TEXT(IF(ISERROR(INDEX(Panaboard!I:I,MATCH(CONCATENATE(AZ1476,"-",C1476),Panaboard!Z:Z,0))),"",INDEX(Panaboard!I:I,MATCH(CONCATENATE(AZ1476,"-",C1476),Panaboard!Z:Z,0))),"HH:MM")</f>
        <v/>
      </c>
      <c r="P1476" t="str">
        <f t="shared" si="185"/>
        <v/>
      </c>
      <c r="Q1476" t="str">
        <f>IF(ISERROR(INDEX(Panaboard!S:S,MATCH(CONCATENATE(AZ1476,"-",C1476),Panaboard!Z:Z,0))),"",INDEX(Panaboard!S:S,MATCH(CONCATENATE(AZ1476,"-",C1476),Panaboard!Z:Z,0)))</f>
        <v/>
      </c>
      <c r="R1476" t="str">
        <f>IF(ISERROR(INDEX(Panaboard!F:F,MATCH(CONCATENATE(AZ1476,"-",C1476),Panaboard!Z:Z,0))),"",INDEX(Panaboard!F:F,MATCH(CONCATENATE(AZ1476,"-",C1476),Panaboard!Z:Z,0)))</f>
        <v/>
      </c>
      <c r="S1476" t="str">
        <f t="shared" si="186"/>
        <v/>
      </c>
      <c r="T1476" t="str">
        <f>IF(ISERROR(INDEX(Panaboard!D:D,MATCH(CONCATENATE(AZ1476,"-",C1476),Panaboard!Z:Z,0))),"",INDEX(Panaboard!D:D,MATCH(CONCATENATE(AZ1476,"-",C1476),Panaboard!Z:Z,0)))</f>
        <v/>
      </c>
      <c r="U1476" t="str">
        <f>IF(ISERROR(INDEX(Panaboard!J:J,MATCH(CONCATENATE(AZ1476,"-",C1476),Panaboard!Z:Z,0))),"",INDEX(Panaboard!J:J,MATCH(CONCATENATE(AZ1476,"-",C1476),Panaboard!Z:Z,0)))</f>
        <v/>
      </c>
      <c r="V1476">
        <f>IF(PResult!BL1476="",0,PResult!BL1476)</f>
        <v>0</v>
      </c>
      <c r="W1476">
        <f>IF(PResult!BM1476="",0,PResult!BM1476)</f>
        <v>0</v>
      </c>
      <c r="X1476">
        <f>IF(OR(PResult!AE1476="",PResult!AE1476="(null)"),IF(OR(PResult!AD1476="",PResult!AD1476="(null)"),0,PResult!AD1476),PResult!AE1476)</f>
        <v>0</v>
      </c>
      <c r="Y1476" t="str">
        <f>IF(OR(PResult!V1476="",PResult!V1476="(null)"),"",PResult!V1476)</f>
        <v/>
      </c>
      <c r="Z1476" t="str">
        <f>CONCATENATE(PResult!BO1476,PResult!BP1476)</f>
        <v/>
      </c>
      <c r="AA1476" t="str">
        <f>IF(PResult!Y1476="","",PResult!Y1476)</f>
        <v/>
      </c>
      <c r="AB1476" t="str">
        <f>IF(PResult!BQ1476="","",PResult!BQ1476)</f>
        <v/>
      </c>
      <c r="AC1476" t="str">
        <f>IF(PResult!BR1476="","",PResult!BR1476)</f>
        <v/>
      </c>
      <c r="AD1476" t="str">
        <f>IF(PResult!BS1476="","",PResult!BS1476)</f>
        <v/>
      </c>
      <c r="AE1476" t="str">
        <f>IF(PResult!BN1476="","",PResult!BN1476)</f>
        <v/>
      </c>
      <c r="AF1476" t="str">
        <f>IF(PResult!BT1476="","",PResult!BT1476)</f>
        <v/>
      </c>
      <c r="AG1476" t="str">
        <f>IF(PResult!BU1476="","",PResult!BU1476)</f>
        <v/>
      </c>
      <c r="AH1476" t="str">
        <f>IF(PResult!BV1476="","",PResult!BV1476)</f>
        <v/>
      </c>
      <c r="AI1476" t="str">
        <f>TEXT(IF(ISERROR(INDEX(Panaboard!L:L,MATCH(CONCATENATE(AZ1476,"-",C1476),Panaboard!Z:Z,0))),"",INDEX(Panaboard!L:L,MATCH(CONCATENATE(AZ1476,"-",C1476),Panaboard!Z:Z,0))),"HH:MM")</f>
        <v/>
      </c>
      <c r="AJ1476" t="str">
        <f>TEXT(IF(ISERROR(INDEX(Panaboard!M:M,MATCH(CONCATENATE(AZ1476,"-",C1476),Panaboard!Z:Z,0))),"",INDEX(Panaboard!M:M,MATCH(CONCATENATE(AZ1476,"-",C1476),Panaboard!Z:Z,0))),"HH:MM")</f>
        <v/>
      </c>
      <c r="AK1476" t="str">
        <f>IF(PResult!BY1476="","",PResult!BY1476)</f>
        <v/>
      </c>
      <c r="AL1476">
        <f>IF(PResult!P1476="",0,PResult!P1476)</f>
        <v>0</v>
      </c>
      <c r="AM1476" t="str">
        <f>IF(ISERROR(INDEX(Panaboard!N:N,MATCH(CONCATENATE(AZ1476,"-",C1476),Panaboard!Z:Z,0))),"",INDEX(Panaboard!N:N,MATCH(CONCATENATE(AZ1476,"-",C1476),Panaboard!Z:Z,0)))</f>
        <v/>
      </c>
      <c r="AN1476" t="str">
        <f>IF(ISERROR(INDEX(Panaboard!O:O,MATCH(CONCATENATE(AZ1476,"-",C1476),Panaboard!Z:Z,0))),"",INDEX(Panaboard!O:O,MATCH(CONCATENATE(AZ1476,"-",C1476),Panaboard!Z:Z,0)))</f>
        <v/>
      </c>
      <c r="AO1476" t="str">
        <f>IF(ISERROR(INDEX(Panaboard!P:P,MATCH(CONCATENATE(AZ1476,"-",C1476),Panaboard!Z:Z,0))),"",INDEX(Panaboard!P:P,MATCH(CONCATENATE(AZ1476,"-",C1476),Panaboard!Z:Z,0)))</f>
        <v/>
      </c>
      <c r="AP1476" t="str">
        <f>IF(ISERROR(INDEX(Panaboard!Q:Q,MATCH(CONCATENATE(AZ1476,"-",C1476),Panaboard!Z:Z,0))),"",INDEX(Panaboard!Q:Q,MATCH(CONCATENATE(AZ1476,"-",C1476),Panaboard!Z:Z,0)))</f>
        <v/>
      </c>
      <c r="AR1476" t="str">
        <f>IF(PResult!BW1476="","",PResult!BW1476)</f>
        <v/>
      </c>
      <c r="AS1476" t="str">
        <f>IF(PResult!BX1476="","",PResult!BX1476)</f>
        <v/>
      </c>
      <c r="AT1476" t="str">
        <f>IF(ISERROR(INDEX(Panaboard!K:K,MATCH(CONCATENATE(AZ1476,"-",C1476),Panaboard!Z:Z,0))),"",INDEX(Panaboard!K:K,MATCH(CONCATENATE(AZ1476,"-",C1476),Panaboard!Z:Z,0)))</f>
        <v/>
      </c>
      <c r="AU1476" t="str">
        <f>IF(ISERROR(INDEX(Panaboard!U:U,MATCH(CONCATENATE(AZ1476,"-",C1476),Panaboard!Z:Z,0))),"",INDEX(Panaboard!U:U,MATCH(CONCATENATE(AZ1476,"-",C1476),Panaboard!Z:Z,0)))</f>
        <v/>
      </c>
      <c r="AV1476" t="str">
        <f>IF(ISERROR(INDEX(Panaboard!W:W,MATCH(CONCATENATE(AZ1476,"-",C1476),Panaboard!Z:Z,0))),"",INDEX(Panaboard!W:W,MATCH(CONCATENATE(AZ1476,"-",C1476),Panaboard!Z:Z,0)))</f>
        <v/>
      </c>
      <c r="AW1476" t="str">
        <f>IF(ISERROR(INDEX(Panaboard!X:X,MATCH(CONCATENATE(AZ1476,"-",C1476),Panaboard!Z:Z,0))),"",INDEX(Panaboard!X:X,MATCH(CONCATENATE(AZ1476,"-",C1476),Panaboard!Z:Z,0)))</f>
        <v/>
      </c>
      <c r="AX1476" t="str">
        <f>IF(ISERROR(INDEX(Panaboard!AA:AA,MATCH(CONCATENATE(AZ1476,"-",C1476),Panaboard!Z:Z,0))),"",INDEX(Panaboard!AA:AA,MATCH(CONCATENATE(AZ1476,"-",C1476),Panaboard!Z:Z,0)))</f>
        <v/>
      </c>
      <c r="AY1476" t="str">
        <f>IF(ISERROR(INDEX(Panaboard!AB:AB,MATCH(CONCATENATE(AZ1476,"-",C1476),Panaboard!Z:Z,0))),"",INDEX(Panaboard!AB:AB,MATCH(CONCATENATE(AZ1476,"-",C1476),Panaboard!Z:Z,0)))</f>
        <v/>
      </c>
      <c r="AZ1476" t="str">
        <f t="shared" si="188"/>
        <v/>
      </c>
      <c r="BA1476" t="str">
        <f>IF(ISERROR(INDEX(Panaboard!E:E,MATCH(CONCATENATE(AZ1476,"-",C1476),Panaboard!Z:Z,0))),"",INDEX(Panaboard!E:E,MATCH(CONCATENATE(AZ1476,"-",C1476),Panaboard!Z:Z,0)))</f>
        <v/>
      </c>
      <c r="BB1476" t="str">
        <f>IF(ISERROR(INDEX(Panaboard!AC:AC,MATCH(CONCATENATE(AZ1476,"-",C1476),Panaboard!Z:Z,0))),"",INDEX(Panaboard!AC:AC,MATCH(CONCATENATE(AZ1476,"-",C1476),Panaboard!Z:Z,0)))</f>
        <v/>
      </c>
      <c r="BC1476" t="str">
        <f t="shared" si="189"/>
        <v/>
      </c>
      <c r="BD1476" t="str">
        <f t="shared" si="190"/>
        <v/>
      </c>
      <c r="BE1476" t="str">
        <f t="shared" si="191"/>
        <v>xx0x0</v>
      </c>
      <c r="BF1476" t="str">
        <f>IF(ISERROR(INDEX(CuttingList!F:F,MATCH(CONCATENATE(A1476,"-",C1476),CuttingList!E:E,0))),"",INDEX(CuttingList!F:F,MATCH(CONCATENATE(A1476,"-",C1476),CuttingList!E:E,0)))</f>
        <v/>
      </c>
    </row>
    <row r="1477" spans="1:58" x14ac:dyDescent="0.25">
      <c r="A1477" t="str">
        <f>IF(PResult!BJ1477="","",PResult!BJ1477)</f>
        <v/>
      </c>
      <c r="B1477" t="str">
        <f>IF(PResult!E1477="","",PResult!E1477)</f>
        <v/>
      </c>
      <c r="C1477" t="str">
        <f>IF(PResult!BZ1477="","",PResult!BZ1477)</f>
        <v/>
      </c>
      <c r="D1477" t="str">
        <f>IF(ISERROR(INDEX(Panaboard!B:B,MATCH(CONCATENATE(AZ1477,"-",C1477),Panaboard!Z:Z,0))),"",TRIM(INDEX(Panaboard!B:B,MATCH(CONCATENATE(AZ1477,"-",C1477),Panaboard!Z:Z,0))))</f>
        <v/>
      </c>
      <c r="E1477" t="str">
        <f t="shared" si="187"/>
        <v>xx0x0</v>
      </c>
      <c r="F1477" t="str">
        <f>IF(PResult!U1477="","",UPPER(TRIM(PResult!U1477)))</f>
        <v/>
      </c>
      <c r="G1477">
        <f>IF(OR(PResult!O1477="",PResult!O1477="(null)"),0,PResult!O1477)</f>
        <v>0</v>
      </c>
      <c r="H1477" t="str">
        <f>IF(ISERROR(INDEX(Panaboard!G:G,MATCH(CONCATENATE(AZ1477,"-",C1477),Panaboard!Z:Z,0))),"",INDEX(Panaboard!G:G,MATCH(CONCATENATE(AZ1477,"-",C1477),Panaboard!Z:Z,0)))</f>
        <v/>
      </c>
      <c r="I1477" t="str">
        <f>IF(PResult!J1477="","",PResult!J1477)</f>
        <v/>
      </c>
      <c r="J1477" t="str">
        <f>IF(PResult!K1477="","",PResult!K1477)</f>
        <v/>
      </c>
      <c r="K1477">
        <f>IF(OR(PResult!L1477="(null)",PResult!L1477=""),0,PResult!L1477)</f>
        <v>0</v>
      </c>
      <c r="L1477">
        <f>IF(OR(PResult!M1477="(null)",PResult!M1477=""),0,PResult!M1477)</f>
        <v>0</v>
      </c>
      <c r="M1477">
        <f t="shared" si="184"/>
        <v>0</v>
      </c>
      <c r="N1477" t="str">
        <f>TEXT(IF(ISERROR(INDEX(Panaboard!H:H,MATCH(CONCATENATE(AZ1477,"-",C1477),Panaboard!Z:Z,0))),"",INDEX(Panaboard!H:H,MATCH(CONCATENATE(AZ1477,"-",C1477),Panaboard!Z:Z,0))),"HH:MM")</f>
        <v/>
      </c>
      <c r="O1477" t="str">
        <f>TEXT(IF(ISERROR(INDEX(Panaboard!I:I,MATCH(CONCATENATE(AZ1477,"-",C1477),Panaboard!Z:Z,0))),"",INDEX(Panaboard!I:I,MATCH(CONCATENATE(AZ1477,"-",C1477),Panaboard!Z:Z,0))),"HH:MM")</f>
        <v/>
      </c>
      <c r="P1477" t="str">
        <f t="shared" si="185"/>
        <v/>
      </c>
      <c r="Q1477" t="str">
        <f>IF(ISERROR(INDEX(Panaboard!S:S,MATCH(CONCATENATE(AZ1477,"-",C1477),Panaboard!Z:Z,0))),"",INDEX(Panaboard!S:S,MATCH(CONCATENATE(AZ1477,"-",C1477),Panaboard!Z:Z,0)))</f>
        <v/>
      </c>
      <c r="R1477" t="str">
        <f>IF(ISERROR(INDEX(Panaboard!F:F,MATCH(CONCATENATE(AZ1477,"-",C1477),Panaboard!Z:Z,0))),"",INDEX(Panaboard!F:F,MATCH(CONCATENATE(AZ1477,"-",C1477),Panaboard!Z:Z,0)))</f>
        <v/>
      </c>
      <c r="S1477" t="str">
        <f t="shared" si="186"/>
        <v/>
      </c>
      <c r="T1477" t="str">
        <f>IF(ISERROR(INDEX(Panaboard!D:D,MATCH(CONCATENATE(AZ1477,"-",C1477),Panaboard!Z:Z,0))),"",INDEX(Panaboard!D:D,MATCH(CONCATENATE(AZ1477,"-",C1477),Panaboard!Z:Z,0)))</f>
        <v/>
      </c>
      <c r="U1477" t="str">
        <f>IF(ISERROR(INDEX(Panaboard!J:J,MATCH(CONCATENATE(AZ1477,"-",C1477),Panaboard!Z:Z,0))),"",INDEX(Panaboard!J:J,MATCH(CONCATENATE(AZ1477,"-",C1477),Panaboard!Z:Z,0)))</f>
        <v/>
      </c>
      <c r="V1477">
        <f>IF(PResult!BL1477="",0,PResult!BL1477)</f>
        <v>0</v>
      </c>
      <c r="W1477">
        <f>IF(PResult!BM1477="",0,PResult!BM1477)</f>
        <v>0</v>
      </c>
      <c r="X1477">
        <f>IF(OR(PResult!AE1477="",PResult!AE1477="(null)"),IF(OR(PResult!AD1477="",PResult!AD1477="(null)"),0,PResult!AD1477),PResult!AE1477)</f>
        <v>0</v>
      </c>
      <c r="Y1477" t="str">
        <f>IF(OR(PResult!V1477="",PResult!V1477="(null)"),"",PResult!V1477)</f>
        <v/>
      </c>
      <c r="Z1477" t="str">
        <f>CONCATENATE(PResult!BO1477,PResult!BP1477)</f>
        <v/>
      </c>
      <c r="AA1477" t="str">
        <f>IF(PResult!Y1477="","",PResult!Y1477)</f>
        <v/>
      </c>
      <c r="AB1477" t="str">
        <f>IF(PResult!BQ1477="","",PResult!BQ1477)</f>
        <v/>
      </c>
      <c r="AC1477" t="str">
        <f>IF(PResult!BR1477="","",PResult!BR1477)</f>
        <v/>
      </c>
      <c r="AD1477" t="str">
        <f>IF(PResult!BS1477="","",PResult!BS1477)</f>
        <v/>
      </c>
      <c r="AE1477" t="str">
        <f>IF(PResult!BN1477="","",PResult!BN1477)</f>
        <v/>
      </c>
      <c r="AF1477" t="str">
        <f>IF(PResult!BT1477="","",PResult!BT1477)</f>
        <v/>
      </c>
      <c r="AG1477" t="str">
        <f>IF(PResult!BU1477="","",PResult!BU1477)</f>
        <v/>
      </c>
      <c r="AH1477" t="str">
        <f>IF(PResult!BV1477="","",PResult!BV1477)</f>
        <v/>
      </c>
      <c r="AI1477" t="str">
        <f>TEXT(IF(ISERROR(INDEX(Panaboard!L:L,MATCH(CONCATENATE(AZ1477,"-",C1477),Panaboard!Z:Z,0))),"",INDEX(Panaboard!L:L,MATCH(CONCATENATE(AZ1477,"-",C1477),Panaboard!Z:Z,0))),"HH:MM")</f>
        <v/>
      </c>
      <c r="AJ1477" t="str">
        <f>TEXT(IF(ISERROR(INDEX(Panaboard!M:M,MATCH(CONCATENATE(AZ1477,"-",C1477),Panaboard!Z:Z,0))),"",INDEX(Panaboard!M:M,MATCH(CONCATENATE(AZ1477,"-",C1477),Panaboard!Z:Z,0))),"HH:MM")</f>
        <v/>
      </c>
      <c r="AK1477" t="str">
        <f>IF(PResult!BY1477="","",PResult!BY1477)</f>
        <v/>
      </c>
      <c r="AL1477">
        <f>IF(PResult!P1477="",0,PResult!P1477)</f>
        <v>0</v>
      </c>
      <c r="AM1477" t="str">
        <f>IF(ISERROR(INDEX(Panaboard!N:N,MATCH(CONCATENATE(AZ1477,"-",C1477),Panaboard!Z:Z,0))),"",INDEX(Panaboard!N:N,MATCH(CONCATENATE(AZ1477,"-",C1477),Panaboard!Z:Z,0)))</f>
        <v/>
      </c>
      <c r="AN1477" t="str">
        <f>IF(ISERROR(INDEX(Panaboard!O:O,MATCH(CONCATENATE(AZ1477,"-",C1477),Panaboard!Z:Z,0))),"",INDEX(Panaboard!O:O,MATCH(CONCATENATE(AZ1477,"-",C1477),Panaboard!Z:Z,0)))</f>
        <v/>
      </c>
      <c r="AO1477" t="str">
        <f>IF(ISERROR(INDEX(Panaboard!P:P,MATCH(CONCATENATE(AZ1477,"-",C1477),Panaboard!Z:Z,0))),"",INDEX(Panaboard!P:P,MATCH(CONCATENATE(AZ1477,"-",C1477),Panaboard!Z:Z,0)))</f>
        <v/>
      </c>
      <c r="AP1477" t="str">
        <f>IF(ISERROR(INDEX(Panaboard!Q:Q,MATCH(CONCATENATE(AZ1477,"-",C1477),Panaboard!Z:Z,0))),"",INDEX(Panaboard!Q:Q,MATCH(CONCATENATE(AZ1477,"-",C1477),Panaboard!Z:Z,0)))</f>
        <v/>
      </c>
      <c r="AR1477" t="str">
        <f>IF(PResult!BW1477="","",PResult!BW1477)</f>
        <v/>
      </c>
      <c r="AS1477" t="str">
        <f>IF(PResult!BX1477="","",PResult!BX1477)</f>
        <v/>
      </c>
      <c r="AT1477" t="str">
        <f>IF(ISERROR(INDEX(Panaboard!K:K,MATCH(CONCATENATE(AZ1477,"-",C1477),Panaboard!Z:Z,0))),"",INDEX(Panaboard!K:K,MATCH(CONCATENATE(AZ1477,"-",C1477),Panaboard!Z:Z,0)))</f>
        <v/>
      </c>
      <c r="AU1477" t="str">
        <f>IF(ISERROR(INDEX(Panaboard!U:U,MATCH(CONCATENATE(AZ1477,"-",C1477),Panaboard!Z:Z,0))),"",INDEX(Panaboard!U:U,MATCH(CONCATENATE(AZ1477,"-",C1477),Panaboard!Z:Z,0)))</f>
        <v/>
      </c>
      <c r="AV1477" t="str">
        <f>IF(ISERROR(INDEX(Panaboard!W:W,MATCH(CONCATENATE(AZ1477,"-",C1477),Panaboard!Z:Z,0))),"",INDEX(Panaboard!W:W,MATCH(CONCATENATE(AZ1477,"-",C1477),Panaboard!Z:Z,0)))</f>
        <v/>
      </c>
      <c r="AW1477" t="str">
        <f>IF(ISERROR(INDEX(Panaboard!X:X,MATCH(CONCATENATE(AZ1477,"-",C1477),Panaboard!Z:Z,0))),"",INDEX(Panaboard!X:X,MATCH(CONCATENATE(AZ1477,"-",C1477),Panaboard!Z:Z,0)))</f>
        <v/>
      </c>
      <c r="AX1477" t="str">
        <f>IF(ISERROR(INDEX(Panaboard!AA:AA,MATCH(CONCATENATE(AZ1477,"-",C1477),Panaboard!Z:Z,0))),"",INDEX(Panaboard!AA:AA,MATCH(CONCATENATE(AZ1477,"-",C1477),Panaboard!Z:Z,0)))</f>
        <v/>
      </c>
      <c r="AY1477" t="str">
        <f>IF(ISERROR(INDEX(Panaboard!AB:AB,MATCH(CONCATENATE(AZ1477,"-",C1477),Panaboard!Z:Z,0))),"",INDEX(Panaboard!AB:AB,MATCH(CONCATENATE(AZ1477,"-",C1477),Panaboard!Z:Z,0)))</f>
        <v/>
      </c>
      <c r="AZ1477" t="str">
        <f t="shared" si="188"/>
        <v/>
      </c>
      <c r="BA1477" t="str">
        <f>IF(ISERROR(INDEX(Panaboard!E:E,MATCH(CONCATENATE(AZ1477,"-",C1477),Panaboard!Z:Z,0))),"",INDEX(Panaboard!E:E,MATCH(CONCATENATE(AZ1477,"-",C1477),Panaboard!Z:Z,0)))</f>
        <v/>
      </c>
      <c r="BB1477" t="str">
        <f>IF(ISERROR(INDEX(Panaboard!AC:AC,MATCH(CONCATENATE(AZ1477,"-",C1477),Panaboard!Z:Z,0))),"",INDEX(Panaboard!AC:AC,MATCH(CONCATENATE(AZ1477,"-",C1477),Panaboard!Z:Z,0)))</f>
        <v/>
      </c>
      <c r="BC1477" t="str">
        <f t="shared" si="189"/>
        <v/>
      </c>
      <c r="BD1477" t="str">
        <f t="shared" si="190"/>
        <v/>
      </c>
      <c r="BE1477" t="str">
        <f t="shared" si="191"/>
        <v>xx0x0</v>
      </c>
      <c r="BF1477" t="str">
        <f>IF(ISERROR(INDEX(CuttingList!F:F,MATCH(CONCATENATE(A1477,"-",C1477),CuttingList!E:E,0))),"",INDEX(CuttingList!F:F,MATCH(CONCATENATE(A1477,"-",C1477),CuttingList!E:E,0)))</f>
        <v/>
      </c>
    </row>
    <row r="1478" spans="1:58" x14ac:dyDescent="0.25">
      <c r="A1478" t="str">
        <f>IF(PResult!BJ1478="","",PResult!BJ1478)</f>
        <v/>
      </c>
      <c r="B1478" t="str">
        <f>IF(PResult!E1478="","",PResult!E1478)</f>
        <v/>
      </c>
      <c r="C1478" t="str">
        <f>IF(PResult!BZ1478="","",PResult!BZ1478)</f>
        <v/>
      </c>
      <c r="D1478" t="str">
        <f>IF(ISERROR(INDEX(Panaboard!B:B,MATCH(CONCATENATE(AZ1478,"-",C1478),Panaboard!Z:Z,0))),"",TRIM(INDEX(Panaboard!B:B,MATCH(CONCATENATE(AZ1478,"-",C1478),Panaboard!Z:Z,0))))</f>
        <v/>
      </c>
      <c r="E1478" t="str">
        <f t="shared" si="187"/>
        <v>xx0x0</v>
      </c>
      <c r="F1478" t="str">
        <f>IF(PResult!U1478="","",UPPER(TRIM(PResult!U1478)))</f>
        <v/>
      </c>
      <c r="G1478">
        <f>IF(OR(PResult!O1478="",PResult!O1478="(null)"),0,PResult!O1478)</f>
        <v>0</v>
      </c>
      <c r="H1478" t="str">
        <f>IF(ISERROR(INDEX(Panaboard!G:G,MATCH(CONCATENATE(AZ1478,"-",C1478),Panaboard!Z:Z,0))),"",INDEX(Panaboard!G:G,MATCH(CONCATENATE(AZ1478,"-",C1478),Panaboard!Z:Z,0)))</f>
        <v/>
      </c>
      <c r="I1478" t="str">
        <f>IF(PResult!J1478="","",PResult!J1478)</f>
        <v/>
      </c>
      <c r="J1478" t="str">
        <f>IF(PResult!K1478="","",PResult!K1478)</f>
        <v/>
      </c>
      <c r="K1478">
        <f>IF(OR(PResult!L1478="(null)",PResult!L1478=""),0,PResult!L1478)</f>
        <v>0</v>
      </c>
      <c r="L1478">
        <f>IF(OR(PResult!M1478="(null)",PResult!M1478=""),0,PResult!M1478)</f>
        <v>0</v>
      </c>
      <c r="M1478">
        <f t="shared" si="184"/>
        <v>0</v>
      </c>
      <c r="N1478" t="str">
        <f>TEXT(IF(ISERROR(INDEX(Panaboard!H:H,MATCH(CONCATENATE(AZ1478,"-",C1478),Panaboard!Z:Z,0))),"",INDEX(Panaboard!H:H,MATCH(CONCATENATE(AZ1478,"-",C1478),Panaboard!Z:Z,0))),"HH:MM")</f>
        <v/>
      </c>
      <c r="O1478" t="str">
        <f>TEXT(IF(ISERROR(INDEX(Panaboard!I:I,MATCH(CONCATENATE(AZ1478,"-",C1478),Panaboard!Z:Z,0))),"",INDEX(Panaboard!I:I,MATCH(CONCATENATE(AZ1478,"-",C1478),Panaboard!Z:Z,0))),"HH:MM")</f>
        <v/>
      </c>
      <c r="P1478" t="str">
        <f t="shared" si="185"/>
        <v/>
      </c>
      <c r="Q1478" t="str">
        <f>IF(ISERROR(INDEX(Panaboard!S:S,MATCH(CONCATENATE(AZ1478,"-",C1478),Panaboard!Z:Z,0))),"",INDEX(Panaboard!S:S,MATCH(CONCATENATE(AZ1478,"-",C1478),Panaboard!Z:Z,0)))</f>
        <v/>
      </c>
      <c r="R1478" t="str">
        <f>IF(ISERROR(INDEX(Panaboard!F:F,MATCH(CONCATENATE(AZ1478,"-",C1478),Panaboard!Z:Z,0))),"",INDEX(Panaboard!F:F,MATCH(CONCATENATE(AZ1478,"-",C1478),Panaboard!Z:Z,0)))</f>
        <v/>
      </c>
      <c r="S1478" t="str">
        <f t="shared" si="186"/>
        <v/>
      </c>
      <c r="T1478" t="str">
        <f>IF(ISERROR(INDEX(Panaboard!D:D,MATCH(CONCATENATE(AZ1478,"-",C1478),Panaboard!Z:Z,0))),"",INDEX(Panaboard!D:D,MATCH(CONCATENATE(AZ1478,"-",C1478),Panaboard!Z:Z,0)))</f>
        <v/>
      </c>
      <c r="U1478" t="str">
        <f>IF(ISERROR(INDEX(Panaboard!J:J,MATCH(CONCATENATE(AZ1478,"-",C1478),Panaboard!Z:Z,0))),"",INDEX(Panaboard!J:J,MATCH(CONCATENATE(AZ1478,"-",C1478),Panaboard!Z:Z,0)))</f>
        <v/>
      </c>
      <c r="V1478">
        <f>IF(PResult!BL1478="",0,PResult!BL1478)</f>
        <v>0</v>
      </c>
      <c r="W1478">
        <f>IF(PResult!BM1478="",0,PResult!BM1478)</f>
        <v>0</v>
      </c>
      <c r="X1478">
        <f>IF(OR(PResult!AE1478="",PResult!AE1478="(null)"),IF(OR(PResult!AD1478="",PResult!AD1478="(null)"),0,PResult!AD1478),PResult!AE1478)</f>
        <v>0</v>
      </c>
      <c r="Y1478" t="str">
        <f>IF(OR(PResult!V1478="",PResult!V1478="(null)"),"",PResult!V1478)</f>
        <v/>
      </c>
      <c r="Z1478" t="str">
        <f>CONCATENATE(PResult!BO1478,PResult!BP1478)</f>
        <v/>
      </c>
      <c r="AA1478" t="str">
        <f>IF(PResult!Y1478="","",PResult!Y1478)</f>
        <v/>
      </c>
      <c r="AB1478" t="str">
        <f>IF(PResult!BQ1478="","",PResult!BQ1478)</f>
        <v/>
      </c>
      <c r="AC1478" t="str">
        <f>IF(PResult!BR1478="","",PResult!BR1478)</f>
        <v/>
      </c>
      <c r="AD1478" t="str">
        <f>IF(PResult!BS1478="","",PResult!BS1478)</f>
        <v/>
      </c>
      <c r="AE1478" t="str">
        <f>IF(PResult!BN1478="","",PResult!BN1478)</f>
        <v/>
      </c>
      <c r="AF1478" t="str">
        <f>IF(PResult!BT1478="","",PResult!BT1478)</f>
        <v/>
      </c>
      <c r="AG1478" t="str">
        <f>IF(PResult!BU1478="","",PResult!BU1478)</f>
        <v/>
      </c>
      <c r="AH1478" t="str">
        <f>IF(PResult!BV1478="","",PResult!BV1478)</f>
        <v/>
      </c>
      <c r="AI1478" t="str">
        <f>TEXT(IF(ISERROR(INDEX(Panaboard!L:L,MATCH(CONCATENATE(AZ1478,"-",C1478),Panaboard!Z:Z,0))),"",INDEX(Panaboard!L:L,MATCH(CONCATENATE(AZ1478,"-",C1478),Panaboard!Z:Z,0))),"HH:MM")</f>
        <v/>
      </c>
      <c r="AJ1478" t="str">
        <f>TEXT(IF(ISERROR(INDEX(Panaboard!M:M,MATCH(CONCATENATE(AZ1478,"-",C1478),Panaboard!Z:Z,0))),"",INDEX(Panaboard!M:M,MATCH(CONCATENATE(AZ1478,"-",C1478),Panaboard!Z:Z,0))),"HH:MM")</f>
        <v/>
      </c>
      <c r="AK1478" t="str">
        <f>IF(PResult!BY1478="","",PResult!BY1478)</f>
        <v/>
      </c>
      <c r="AL1478">
        <f>IF(PResult!P1478="",0,PResult!P1478)</f>
        <v>0</v>
      </c>
      <c r="AM1478" t="str">
        <f>IF(ISERROR(INDEX(Panaboard!N:N,MATCH(CONCATENATE(AZ1478,"-",C1478),Panaboard!Z:Z,0))),"",INDEX(Panaboard!N:N,MATCH(CONCATENATE(AZ1478,"-",C1478),Panaboard!Z:Z,0)))</f>
        <v/>
      </c>
      <c r="AN1478" t="str">
        <f>IF(ISERROR(INDEX(Panaboard!O:O,MATCH(CONCATENATE(AZ1478,"-",C1478),Panaboard!Z:Z,0))),"",INDEX(Panaboard!O:O,MATCH(CONCATENATE(AZ1478,"-",C1478),Panaboard!Z:Z,0)))</f>
        <v/>
      </c>
      <c r="AO1478" t="str">
        <f>IF(ISERROR(INDEX(Panaboard!P:P,MATCH(CONCATENATE(AZ1478,"-",C1478),Panaboard!Z:Z,0))),"",INDEX(Panaboard!P:P,MATCH(CONCATENATE(AZ1478,"-",C1478),Panaboard!Z:Z,0)))</f>
        <v/>
      </c>
      <c r="AP1478" t="str">
        <f>IF(ISERROR(INDEX(Panaboard!Q:Q,MATCH(CONCATENATE(AZ1478,"-",C1478),Panaboard!Z:Z,0))),"",INDEX(Panaboard!Q:Q,MATCH(CONCATENATE(AZ1478,"-",C1478),Panaboard!Z:Z,0)))</f>
        <v/>
      </c>
      <c r="AR1478" t="str">
        <f>IF(PResult!BW1478="","",PResult!BW1478)</f>
        <v/>
      </c>
      <c r="AS1478" t="str">
        <f>IF(PResult!BX1478="","",PResult!BX1478)</f>
        <v/>
      </c>
      <c r="AT1478" t="str">
        <f>IF(ISERROR(INDEX(Panaboard!K:K,MATCH(CONCATENATE(AZ1478,"-",C1478),Panaboard!Z:Z,0))),"",INDEX(Panaboard!K:K,MATCH(CONCATENATE(AZ1478,"-",C1478),Panaboard!Z:Z,0)))</f>
        <v/>
      </c>
      <c r="AU1478" t="str">
        <f>IF(ISERROR(INDEX(Panaboard!U:U,MATCH(CONCATENATE(AZ1478,"-",C1478),Panaboard!Z:Z,0))),"",INDEX(Panaboard!U:U,MATCH(CONCATENATE(AZ1478,"-",C1478),Panaboard!Z:Z,0)))</f>
        <v/>
      </c>
      <c r="AV1478" t="str">
        <f>IF(ISERROR(INDEX(Panaboard!W:W,MATCH(CONCATENATE(AZ1478,"-",C1478),Panaboard!Z:Z,0))),"",INDEX(Panaboard!W:W,MATCH(CONCATENATE(AZ1478,"-",C1478),Panaboard!Z:Z,0)))</f>
        <v/>
      </c>
      <c r="AW1478" t="str">
        <f>IF(ISERROR(INDEX(Panaboard!X:X,MATCH(CONCATENATE(AZ1478,"-",C1478),Panaboard!Z:Z,0))),"",INDEX(Panaboard!X:X,MATCH(CONCATENATE(AZ1478,"-",C1478),Panaboard!Z:Z,0)))</f>
        <v/>
      </c>
      <c r="AX1478" t="str">
        <f>IF(ISERROR(INDEX(Panaboard!AA:AA,MATCH(CONCATENATE(AZ1478,"-",C1478),Panaboard!Z:Z,0))),"",INDEX(Panaboard!AA:AA,MATCH(CONCATENATE(AZ1478,"-",C1478),Panaboard!Z:Z,0)))</f>
        <v/>
      </c>
      <c r="AY1478" t="str">
        <f>IF(ISERROR(INDEX(Panaboard!AB:AB,MATCH(CONCATENATE(AZ1478,"-",C1478),Panaboard!Z:Z,0))),"",INDEX(Panaboard!AB:AB,MATCH(CONCATENATE(AZ1478,"-",C1478),Panaboard!Z:Z,0)))</f>
        <v/>
      </c>
      <c r="AZ1478" t="str">
        <f t="shared" si="188"/>
        <v/>
      </c>
      <c r="BA1478" t="str">
        <f>IF(ISERROR(INDEX(Panaboard!E:E,MATCH(CONCATENATE(AZ1478,"-",C1478),Panaboard!Z:Z,0))),"",INDEX(Panaboard!E:E,MATCH(CONCATENATE(AZ1478,"-",C1478),Panaboard!Z:Z,0)))</f>
        <v/>
      </c>
      <c r="BB1478" t="str">
        <f>IF(ISERROR(INDEX(Panaboard!AC:AC,MATCH(CONCATENATE(AZ1478,"-",C1478),Panaboard!Z:Z,0))),"",INDEX(Panaboard!AC:AC,MATCH(CONCATENATE(AZ1478,"-",C1478),Panaboard!Z:Z,0)))</f>
        <v/>
      </c>
      <c r="BC1478" t="str">
        <f t="shared" si="189"/>
        <v/>
      </c>
      <c r="BD1478" t="str">
        <f t="shared" si="190"/>
        <v/>
      </c>
      <c r="BE1478" t="str">
        <f t="shared" si="191"/>
        <v>xx0x0</v>
      </c>
      <c r="BF1478" t="str">
        <f>IF(ISERROR(INDEX(CuttingList!F:F,MATCH(CONCATENATE(A1478,"-",C1478),CuttingList!E:E,0))),"",INDEX(CuttingList!F:F,MATCH(CONCATENATE(A1478,"-",C1478),CuttingList!E:E,0)))</f>
        <v/>
      </c>
    </row>
    <row r="1479" spans="1:58" x14ac:dyDescent="0.25">
      <c r="A1479" t="str">
        <f>IF(PResult!BJ1479="","",PResult!BJ1479)</f>
        <v/>
      </c>
      <c r="B1479" t="str">
        <f>IF(PResult!E1479="","",PResult!E1479)</f>
        <v/>
      </c>
      <c r="C1479" t="str">
        <f>IF(PResult!BZ1479="","",PResult!BZ1479)</f>
        <v/>
      </c>
      <c r="D1479" t="str">
        <f>IF(ISERROR(INDEX(Panaboard!B:B,MATCH(CONCATENATE(AZ1479,"-",C1479),Panaboard!Z:Z,0))),"",TRIM(INDEX(Panaboard!B:B,MATCH(CONCATENATE(AZ1479,"-",C1479),Panaboard!Z:Z,0))))</f>
        <v/>
      </c>
      <c r="E1479" t="str">
        <f t="shared" si="187"/>
        <v>xx0x0</v>
      </c>
      <c r="F1479" t="str">
        <f>IF(PResult!U1479="","",UPPER(TRIM(PResult!U1479)))</f>
        <v/>
      </c>
      <c r="G1479">
        <f>IF(OR(PResult!O1479="",PResult!O1479="(null)"),0,PResult!O1479)</f>
        <v>0</v>
      </c>
      <c r="H1479" t="str">
        <f>IF(ISERROR(INDEX(Panaboard!G:G,MATCH(CONCATENATE(AZ1479,"-",C1479),Panaboard!Z:Z,0))),"",INDEX(Panaboard!G:G,MATCH(CONCATENATE(AZ1479,"-",C1479),Panaboard!Z:Z,0)))</f>
        <v/>
      </c>
      <c r="I1479" t="str">
        <f>IF(PResult!J1479="","",PResult!J1479)</f>
        <v/>
      </c>
      <c r="J1479" t="str">
        <f>IF(PResult!K1479="","",PResult!K1479)</f>
        <v/>
      </c>
      <c r="K1479">
        <f>IF(OR(PResult!L1479="(null)",PResult!L1479=""),0,PResult!L1479)</f>
        <v>0</v>
      </c>
      <c r="L1479">
        <f>IF(OR(PResult!M1479="(null)",PResult!M1479=""),0,PResult!M1479)</f>
        <v>0</v>
      </c>
      <c r="M1479">
        <f t="shared" si="184"/>
        <v>0</v>
      </c>
      <c r="N1479" t="str">
        <f>TEXT(IF(ISERROR(INDEX(Panaboard!H:H,MATCH(CONCATENATE(AZ1479,"-",C1479),Panaboard!Z:Z,0))),"",INDEX(Panaboard!H:H,MATCH(CONCATENATE(AZ1479,"-",C1479),Panaboard!Z:Z,0))),"HH:MM")</f>
        <v/>
      </c>
      <c r="O1479" t="str">
        <f>TEXT(IF(ISERROR(INDEX(Panaboard!I:I,MATCH(CONCATENATE(AZ1479,"-",C1479),Panaboard!Z:Z,0))),"",INDEX(Panaboard!I:I,MATCH(CONCATENATE(AZ1479,"-",C1479),Panaboard!Z:Z,0))),"HH:MM")</f>
        <v/>
      </c>
      <c r="P1479" t="str">
        <f t="shared" si="185"/>
        <v/>
      </c>
      <c r="Q1479" t="str">
        <f>IF(ISERROR(INDEX(Panaboard!S:S,MATCH(CONCATENATE(AZ1479,"-",C1479),Panaboard!Z:Z,0))),"",INDEX(Panaboard!S:S,MATCH(CONCATENATE(AZ1479,"-",C1479),Panaboard!Z:Z,0)))</f>
        <v/>
      </c>
      <c r="R1479" t="str">
        <f>IF(ISERROR(INDEX(Panaboard!F:F,MATCH(CONCATENATE(AZ1479,"-",C1479),Panaboard!Z:Z,0))),"",INDEX(Panaboard!F:F,MATCH(CONCATENATE(AZ1479,"-",C1479),Panaboard!Z:Z,0)))</f>
        <v/>
      </c>
      <c r="S1479" t="str">
        <f t="shared" si="186"/>
        <v/>
      </c>
      <c r="T1479" t="str">
        <f>IF(ISERROR(INDEX(Panaboard!D:D,MATCH(CONCATENATE(AZ1479,"-",C1479),Panaboard!Z:Z,0))),"",INDEX(Panaboard!D:D,MATCH(CONCATENATE(AZ1479,"-",C1479),Panaboard!Z:Z,0)))</f>
        <v/>
      </c>
      <c r="U1479" t="str">
        <f>IF(ISERROR(INDEX(Panaboard!J:J,MATCH(CONCATENATE(AZ1479,"-",C1479),Panaboard!Z:Z,0))),"",INDEX(Panaboard!J:J,MATCH(CONCATENATE(AZ1479,"-",C1479),Panaboard!Z:Z,0)))</f>
        <v/>
      </c>
      <c r="V1479">
        <f>IF(PResult!BL1479="",0,PResult!BL1479)</f>
        <v>0</v>
      </c>
      <c r="W1479">
        <f>IF(PResult!BM1479="",0,PResult!BM1479)</f>
        <v>0</v>
      </c>
      <c r="X1479">
        <f>IF(OR(PResult!AE1479="",PResult!AE1479="(null)"),IF(OR(PResult!AD1479="",PResult!AD1479="(null)"),0,PResult!AD1479),PResult!AE1479)</f>
        <v>0</v>
      </c>
      <c r="Y1479" t="str">
        <f>IF(OR(PResult!V1479="",PResult!V1479="(null)"),"",PResult!V1479)</f>
        <v/>
      </c>
      <c r="Z1479" t="str">
        <f>CONCATENATE(PResult!BO1479,PResult!BP1479)</f>
        <v/>
      </c>
      <c r="AA1479" t="str">
        <f>IF(PResult!Y1479="","",PResult!Y1479)</f>
        <v/>
      </c>
      <c r="AB1479" t="str">
        <f>IF(PResult!BQ1479="","",PResult!BQ1479)</f>
        <v/>
      </c>
      <c r="AC1479" t="str">
        <f>IF(PResult!BR1479="","",PResult!BR1479)</f>
        <v/>
      </c>
      <c r="AD1479" t="str">
        <f>IF(PResult!BS1479="","",PResult!BS1479)</f>
        <v/>
      </c>
      <c r="AE1479" t="str">
        <f>IF(PResult!BN1479="","",PResult!BN1479)</f>
        <v/>
      </c>
      <c r="AF1479" t="str">
        <f>IF(PResult!BT1479="","",PResult!BT1479)</f>
        <v/>
      </c>
      <c r="AG1479" t="str">
        <f>IF(PResult!BU1479="","",PResult!BU1479)</f>
        <v/>
      </c>
      <c r="AH1479" t="str">
        <f>IF(PResult!BV1479="","",PResult!BV1479)</f>
        <v/>
      </c>
      <c r="AI1479" t="str">
        <f>TEXT(IF(ISERROR(INDEX(Panaboard!L:L,MATCH(CONCATENATE(AZ1479,"-",C1479),Panaboard!Z:Z,0))),"",INDEX(Panaboard!L:L,MATCH(CONCATENATE(AZ1479,"-",C1479),Panaboard!Z:Z,0))),"HH:MM")</f>
        <v/>
      </c>
      <c r="AJ1479" t="str">
        <f>TEXT(IF(ISERROR(INDEX(Panaboard!M:M,MATCH(CONCATENATE(AZ1479,"-",C1479),Panaboard!Z:Z,0))),"",INDEX(Panaboard!M:M,MATCH(CONCATENATE(AZ1479,"-",C1479),Panaboard!Z:Z,0))),"HH:MM")</f>
        <v/>
      </c>
      <c r="AK1479" t="str">
        <f>IF(PResult!BY1479="","",PResult!BY1479)</f>
        <v/>
      </c>
      <c r="AL1479">
        <f>IF(PResult!P1479="",0,PResult!P1479)</f>
        <v>0</v>
      </c>
      <c r="AM1479" t="str">
        <f>IF(ISERROR(INDEX(Panaboard!N:N,MATCH(CONCATENATE(AZ1479,"-",C1479),Panaboard!Z:Z,0))),"",INDEX(Panaboard!N:N,MATCH(CONCATENATE(AZ1479,"-",C1479),Panaboard!Z:Z,0)))</f>
        <v/>
      </c>
      <c r="AN1479" t="str">
        <f>IF(ISERROR(INDEX(Panaboard!O:O,MATCH(CONCATENATE(AZ1479,"-",C1479),Panaboard!Z:Z,0))),"",INDEX(Panaboard!O:O,MATCH(CONCATENATE(AZ1479,"-",C1479),Panaboard!Z:Z,0)))</f>
        <v/>
      </c>
      <c r="AO1479" t="str">
        <f>IF(ISERROR(INDEX(Panaboard!P:P,MATCH(CONCATENATE(AZ1479,"-",C1479),Panaboard!Z:Z,0))),"",INDEX(Panaboard!P:P,MATCH(CONCATENATE(AZ1479,"-",C1479),Panaboard!Z:Z,0)))</f>
        <v/>
      </c>
      <c r="AP1479" t="str">
        <f>IF(ISERROR(INDEX(Panaboard!Q:Q,MATCH(CONCATENATE(AZ1479,"-",C1479),Panaboard!Z:Z,0))),"",INDEX(Panaboard!Q:Q,MATCH(CONCATENATE(AZ1479,"-",C1479),Panaboard!Z:Z,0)))</f>
        <v/>
      </c>
      <c r="AR1479" t="str">
        <f>IF(PResult!BW1479="","",PResult!BW1479)</f>
        <v/>
      </c>
      <c r="AS1479" t="str">
        <f>IF(PResult!BX1479="","",PResult!BX1479)</f>
        <v/>
      </c>
      <c r="AT1479" t="str">
        <f>IF(ISERROR(INDEX(Panaboard!K:K,MATCH(CONCATENATE(AZ1479,"-",C1479),Panaboard!Z:Z,0))),"",INDEX(Panaboard!K:K,MATCH(CONCATENATE(AZ1479,"-",C1479),Panaboard!Z:Z,0)))</f>
        <v/>
      </c>
      <c r="AU1479" t="str">
        <f>IF(ISERROR(INDEX(Panaboard!U:U,MATCH(CONCATENATE(AZ1479,"-",C1479),Panaboard!Z:Z,0))),"",INDEX(Panaboard!U:U,MATCH(CONCATENATE(AZ1479,"-",C1479),Panaboard!Z:Z,0)))</f>
        <v/>
      </c>
      <c r="AV1479" t="str">
        <f>IF(ISERROR(INDEX(Panaboard!W:W,MATCH(CONCATENATE(AZ1479,"-",C1479),Panaboard!Z:Z,0))),"",INDEX(Panaboard!W:W,MATCH(CONCATENATE(AZ1479,"-",C1479),Panaboard!Z:Z,0)))</f>
        <v/>
      </c>
      <c r="AW1479" t="str">
        <f>IF(ISERROR(INDEX(Panaboard!X:X,MATCH(CONCATENATE(AZ1479,"-",C1479),Panaboard!Z:Z,0))),"",INDEX(Panaboard!X:X,MATCH(CONCATENATE(AZ1479,"-",C1479),Panaboard!Z:Z,0)))</f>
        <v/>
      </c>
      <c r="AX1479" t="str">
        <f>IF(ISERROR(INDEX(Panaboard!AA:AA,MATCH(CONCATENATE(AZ1479,"-",C1479),Panaboard!Z:Z,0))),"",INDEX(Panaboard!AA:AA,MATCH(CONCATENATE(AZ1479,"-",C1479),Panaboard!Z:Z,0)))</f>
        <v/>
      </c>
      <c r="AY1479" t="str">
        <f>IF(ISERROR(INDEX(Panaboard!AB:AB,MATCH(CONCATENATE(AZ1479,"-",C1479),Panaboard!Z:Z,0))),"",INDEX(Panaboard!AB:AB,MATCH(CONCATENATE(AZ1479,"-",C1479),Panaboard!Z:Z,0)))</f>
        <v/>
      </c>
      <c r="AZ1479" t="str">
        <f t="shared" si="188"/>
        <v/>
      </c>
      <c r="BA1479" t="str">
        <f>IF(ISERROR(INDEX(Panaboard!E:E,MATCH(CONCATENATE(AZ1479,"-",C1479),Panaboard!Z:Z,0))),"",INDEX(Panaboard!E:E,MATCH(CONCATENATE(AZ1479,"-",C1479),Panaboard!Z:Z,0)))</f>
        <v/>
      </c>
      <c r="BB1479" t="str">
        <f>IF(ISERROR(INDEX(Panaboard!AC:AC,MATCH(CONCATENATE(AZ1479,"-",C1479),Panaboard!Z:Z,0))),"",INDEX(Panaboard!AC:AC,MATCH(CONCATENATE(AZ1479,"-",C1479),Panaboard!Z:Z,0)))</f>
        <v/>
      </c>
      <c r="BC1479" t="str">
        <f t="shared" si="189"/>
        <v/>
      </c>
      <c r="BD1479" t="str">
        <f t="shared" si="190"/>
        <v/>
      </c>
      <c r="BE1479" t="str">
        <f t="shared" si="191"/>
        <v>xx0x0</v>
      </c>
      <c r="BF1479" t="str">
        <f>IF(ISERROR(INDEX(CuttingList!F:F,MATCH(CONCATENATE(A1479,"-",C1479),CuttingList!E:E,0))),"",INDEX(CuttingList!F:F,MATCH(CONCATENATE(A1479,"-",C1479),CuttingList!E:E,0)))</f>
        <v/>
      </c>
    </row>
    <row r="1480" spans="1:58" x14ac:dyDescent="0.25">
      <c r="A1480" t="str">
        <f>IF(PResult!BJ1480="","",PResult!BJ1480)</f>
        <v/>
      </c>
      <c r="B1480" t="str">
        <f>IF(PResult!E1480="","",PResult!E1480)</f>
        <v/>
      </c>
      <c r="C1480" t="str">
        <f>IF(PResult!BZ1480="","",PResult!BZ1480)</f>
        <v/>
      </c>
      <c r="D1480" t="str">
        <f>IF(ISERROR(INDEX(Panaboard!B:B,MATCH(CONCATENATE(AZ1480,"-",C1480),Panaboard!Z:Z,0))),"",TRIM(INDEX(Panaboard!B:B,MATCH(CONCATENATE(AZ1480,"-",C1480),Panaboard!Z:Z,0))))</f>
        <v/>
      </c>
      <c r="E1480" t="str">
        <f t="shared" si="187"/>
        <v>xx0x0</v>
      </c>
      <c r="F1480" t="str">
        <f>IF(PResult!U1480="","",UPPER(TRIM(PResult!U1480)))</f>
        <v/>
      </c>
      <c r="G1480">
        <f>IF(OR(PResult!O1480="",PResult!O1480="(null)"),0,PResult!O1480)</f>
        <v>0</v>
      </c>
      <c r="H1480" t="str">
        <f>IF(ISERROR(INDEX(Panaboard!G:G,MATCH(CONCATENATE(AZ1480,"-",C1480),Panaboard!Z:Z,0))),"",INDEX(Panaboard!G:G,MATCH(CONCATENATE(AZ1480,"-",C1480),Panaboard!Z:Z,0)))</f>
        <v/>
      </c>
      <c r="I1480" t="str">
        <f>IF(PResult!J1480="","",PResult!J1480)</f>
        <v/>
      </c>
      <c r="J1480" t="str">
        <f>IF(PResult!K1480="","",PResult!K1480)</f>
        <v/>
      </c>
      <c r="K1480">
        <f>IF(OR(PResult!L1480="(null)",PResult!L1480=""),0,PResult!L1480)</f>
        <v>0</v>
      </c>
      <c r="L1480">
        <f>IF(OR(PResult!M1480="(null)",PResult!M1480=""),0,PResult!M1480)</f>
        <v>0</v>
      </c>
      <c r="M1480">
        <f t="shared" si="184"/>
        <v>0</v>
      </c>
      <c r="N1480" t="str">
        <f>TEXT(IF(ISERROR(INDEX(Panaboard!H:H,MATCH(CONCATENATE(AZ1480,"-",C1480),Panaboard!Z:Z,0))),"",INDEX(Panaboard!H:H,MATCH(CONCATENATE(AZ1480,"-",C1480),Panaboard!Z:Z,0))),"HH:MM")</f>
        <v/>
      </c>
      <c r="O1480" t="str">
        <f>TEXT(IF(ISERROR(INDEX(Panaboard!I:I,MATCH(CONCATENATE(AZ1480,"-",C1480),Panaboard!Z:Z,0))),"",INDEX(Panaboard!I:I,MATCH(CONCATENATE(AZ1480,"-",C1480),Panaboard!Z:Z,0))),"HH:MM")</f>
        <v/>
      </c>
      <c r="P1480" t="str">
        <f t="shared" si="185"/>
        <v/>
      </c>
      <c r="Q1480" t="str">
        <f>IF(ISERROR(INDEX(Panaboard!S:S,MATCH(CONCATENATE(AZ1480,"-",C1480),Panaboard!Z:Z,0))),"",INDEX(Panaboard!S:S,MATCH(CONCATENATE(AZ1480,"-",C1480),Panaboard!Z:Z,0)))</f>
        <v/>
      </c>
      <c r="R1480" t="str">
        <f>IF(ISERROR(INDEX(Panaboard!F:F,MATCH(CONCATENATE(AZ1480,"-",C1480),Panaboard!Z:Z,0))),"",INDEX(Panaboard!F:F,MATCH(CONCATENATE(AZ1480,"-",C1480),Panaboard!Z:Z,0)))</f>
        <v/>
      </c>
      <c r="S1480" t="str">
        <f t="shared" si="186"/>
        <v/>
      </c>
      <c r="T1480" t="str">
        <f>IF(ISERROR(INDEX(Panaboard!D:D,MATCH(CONCATENATE(AZ1480,"-",C1480),Panaboard!Z:Z,0))),"",INDEX(Panaboard!D:D,MATCH(CONCATENATE(AZ1480,"-",C1480),Panaboard!Z:Z,0)))</f>
        <v/>
      </c>
      <c r="U1480" t="str">
        <f>IF(ISERROR(INDEX(Panaboard!J:J,MATCH(CONCATENATE(AZ1480,"-",C1480),Panaboard!Z:Z,0))),"",INDEX(Panaboard!J:J,MATCH(CONCATENATE(AZ1480,"-",C1480),Panaboard!Z:Z,0)))</f>
        <v/>
      </c>
      <c r="V1480">
        <f>IF(PResult!BL1480="",0,PResult!BL1480)</f>
        <v>0</v>
      </c>
      <c r="W1480">
        <f>IF(PResult!BM1480="",0,PResult!BM1480)</f>
        <v>0</v>
      </c>
      <c r="X1480">
        <f>IF(OR(PResult!AE1480="",PResult!AE1480="(null)"),IF(OR(PResult!AD1480="",PResult!AD1480="(null)"),0,PResult!AD1480),PResult!AE1480)</f>
        <v>0</v>
      </c>
      <c r="Y1480" t="str">
        <f>IF(OR(PResult!V1480="",PResult!V1480="(null)"),"",PResult!V1480)</f>
        <v/>
      </c>
      <c r="Z1480" t="str">
        <f>CONCATENATE(PResult!BO1480,PResult!BP1480)</f>
        <v/>
      </c>
      <c r="AA1480" t="str">
        <f>IF(PResult!Y1480="","",PResult!Y1480)</f>
        <v/>
      </c>
      <c r="AB1480" t="str">
        <f>IF(PResult!BQ1480="","",PResult!BQ1480)</f>
        <v/>
      </c>
      <c r="AC1480" t="str">
        <f>IF(PResult!BR1480="","",PResult!BR1480)</f>
        <v/>
      </c>
      <c r="AD1480" t="str">
        <f>IF(PResult!BS1480="","",PResult!BS1480)</f>
        <v/>
      </c>
      <c r="AE1480" t="str">
        <f>IF(PResult!BN1480="","",PResult!BN1480)</f>
        <v/>
      </c>
      <c r="AF1480" t="str">
        <f>IF(PResult!BT1480="","",PResult!BT1480)</f>
        <v/>
      </c>
      <c r="AG1480" t="str">
        <f>IF(PResult!BU1480="","",PResult!BU1480)</f>
        <v/>
      </c>
      <c r="AH1480" t="str">
        <f>IF(PResult!BV1480="","",PResult!BV1480)</f>
        <v/>
      </c>
      <c r="AI1480" t="str">
        <f>TEXT(IF(ISERROR(INDEX(Panaboard!L:L,MATCH(CONCATENATE(AZ1480,"-",C1480),Panaboard!Z:Z,0))),"",INDEX(Panaboard!L:L,MATCH(CONCATENATE(AZ1480,"-",C1480),Panaboard!Z:Z,0))),"HH:MM")</f>
        <v/>
      </c>
      <c r="AJ1480" t="str">
        <f>TEXT(IF(ISERROR(INDEX(Panaboard!M:M,MATCH(CONCATENATE(AZ1480,"-",C1480),Panaboard!Z:Z,0))),"",INDEX(Panaboard!M:M,MATCH(CONCATENATE(AZ1480,"-",C1480),Panaboard!Z:Z,0))),"HH:MM")</f>
        <v/>
      </c>
      <c r="AK1480" t="str">
        <f>IF(PResult!BY1480="","",PResult!BY1480)</f>
        <v/>
      </c>
      <c r="AL1480">
        <f>IF(PResult!P1480="",0,PResult!P1480)</f>
        <v>0</v>
      </c>
      <c r="AM1480" t="str">
        <f>IF(ISERROR(INDEX(Panaboard!N:N,MATCH(CONCATENATE(AZ1480,"-",C1480),Panaboard!Z:Z,0))),"",INDEX(Panaboard!N:N,MATCH(CONCATENATE(AZ1480,"-",C1480),Panaboard!Z:Z,0)))</f>
        <v/>
      </c>
      <c r="AN1480" t="str">
        <f>IF(ISERROR(INDEX(Panaboard!O:O,MATCH(CONCATENATE(AZ1480,"-",C1480),Panaboard!Z:Z,0))),"",INDEX(Panaboard!O:O,MATCH(CONCATENATE(AZ1480,"-",C1480),Panaboard!Z:Z,0)))</f>
        <v/>
      </c>
      <c r="AO1480" t="str">
        <f>IF(ISERROR(INDEX(Panaboard!P:P,MATCH(CONCATENATE(AZ1480,"-",C1480),Panaboard!Z:Z,0))),"",INDEX(Panaboard!P:P,MATCH(CONCATENATE(AZ1480,"-",C1480),Panaboard!Z:Z,0)))</f>
        <v/>
      </c>
      <c r="AP1480" t="str">
        <f>IF(ISERROR(INDEX(Panaboard!Q:Q,MATCH(CONCATENATE(AZ1480,"-",C1480),Panaboard!Z:Z,0))),"",INDEX(Panaboard!Q:Q,MATCH(CONCATENATE(AZ1480,"-",C1480),Panaboard!Z:Z,0)))</f>
        <v/>
      </c>
      <c r="AR1480" t="str">
        <f>IF(PResult!BW1480="","",PResult!BW1480)</f>
        <v/>
      </c>
      <c r="AS1480" t="str">
        <f>IF(PResult!BX1480="","",PResult!BX1480)</f>
        <v/>
      </c>
      <c r="AT1480" t="str">
        <f>IF(ISERROR(INDEX(Panaboard!K:K,MATCH(CONCATENATE(AZ1480,"-",C1480),Panaboard!Z:Z,0))),"",INDEX(Panaboard!K:K,MATCH(CONCATENATE(AZ1480,"-",C1480),Panaboard!Z:Z,0)))</f>
        <v/>
      </c>
      <c r="AU1480" t="str">
        <f>IF(ISERROR(INDEX(Panaboard!U:U,MATCH(CONCATENATE(AZ1480,"-",C1480),Panaboard!Z:Z,0))),"",INDEX(Panaboard!U:U,MATCH(CONCATENATE(AZ1480,"-",C1480),Panaboard!Z:Z,0)))</f>
        <v/>
      </c>
      <c r="AV1480" t="str">
        <f>IF(ISERROR(INDEX(Panaboard!W:W,MATCH(CONCATENATE(AZ1480,"-",C1480),Panaboard!Z:Z,0))),"",INDEX(Panaboard!W:W,MATCH(CONCATENATE(AZ1480,"-",C1480),Panaboard!Z:Z,0)))</f>
        <v/>
      </c>
      <c r="AW1480" t="str">
        <f>IF(ISERROR(INDEX(Panaboard!X:X,MATCH(CONCATENATE(AZ1480,"-",C1480),Panaboard!Z:Z,0))),"",INDEX(Panaboard!X:X,MATCH(CONCATENATE(AZ1480,"-",C1480),Panaboard!Z:Z,0)))</f>
        <v/>
      </c>
      <c r="AX1480" t="str">
        <f>IF(ISERROR(INDEX(Panaboard!AA:AA,MATCH(CONCATENATE(AZ1480,"-",C1480),Panaboard!Z:Z,0))),"",INDEX(Panaboard!AA:AA,MATCH(CONCATENATE(AZ1480,"-",C1480),Panaboard!Z:Z,0)))</f>
        <v/>
      </c>
      <c r="AY1480" t="str">
        <f>IF(ISERROR(INDEX(Panaboard!AB:AB,MATCH(CONCATENATE(AZ1480,"-",C1480),Panaboard!Z:Z,0))),"",INDEX(Panaboard!AB:AB,MATCH(CONCATENATE(AZ1480,"-",C1480),Panaboard!Z:Z,0)))</f>
        <v/>
      </c>
      <c r="AZ1480" t="str">
        <f t="shared" si="188"/>
        <v/>
      </c>
      <c r="BA1480" t="str">
        <f>IF(ISERROR(INDEX(Panaboard!E:E,MATCH(CONCATENATE(AZ1480,"-",C1480),Panaboard!Z:Z,0))),"",INDEX(Panaboard!E:E,MATCH(CONCATENATE(AZ1480,"-",C1480),Panaboard!Z:Z,0)))</f>
        <v/>
      </c>
      <c r="BB1480" t="str">
        <f>IF(ISERROR(INDEX(Panaboard!AC:AC,MATCH(CONCATENATE(AZ1480,"-",C1480),Panaboard!Z:Z,0))),"",INDEX(Panaboard!AC:AC,MATCH(CONCATENATE(AZ1480,"-",C1480),Panaboard!Z:Z,0)))</f>
        <v/>
      </c>
      <c r="BC1480" t="str">
        <f t="shared" si="189"/>
        <v/>
      </c>
      <c r="BD1480" t="str">
        <f t="shared" si="190"/>
        <v/>
      </c>
      <c r="BE1480" t="str">
        <f t="shared" si="191"/>
        <v>xx0x0</v>
      </c>
      <c r="BF1480" t="str">
        <f>IF(ISERROR(INDEX(CuttingList!F:F,MATCH(CONCATENATE(A1480,"-",C1480),CuttingList!E:E,0))),"",INDEX(CuttingList!F:F,MATCH(CONCATENATE(A1480,"-",C1480),CuttingList!E:E,0)))</f>
        <v/>
      </c>
    </row>
    <row r="1481" spans="1:58" x14ac:dyDescent="0.25">
      <c r="A1481" t="str">
        <f>IF(PResult!BJ1481="","",PResult!BJ1481)</f>
        <v/>
      </c>
      <c r="B1481" t="str">
        <f>IF(PResult!E1481="","",PResult!E1481)</f>
        <v/>
      </c>
      <c r="C1481" t="str">
        <f>IF(PResult!BZ1481="","",PResult!BZ1481)</f>
        <v/>
      </c>
      <c r="D1481" t="str">
        <f>IF(ISERROR(INDEX(Panaboard!B:B,MATCH(CONCATENATE(AZ1481,"-",C1481),Panaboard!Z:Z,0))),"",TRIM(INDEX(Panaboard!B:B,MATCH(CONCATENATE(AZ1481,"-",C1481),Panaboard!Z:Z,0))))</f>
        <v/>
      </c>
      <c r="E1481" t="str">
        <f t="shared" si="187"/>
        <v>xx0x0</v>
      </c>
      <c r="F1481" t="str">
        <f>IF(PResult!U1481="","",UPPER(TRIM(PResult!U1481)))</f>
        <v/>
      </c>
      <c r="G1481">
        <f>IF(OR(PResult!O1481="",PResult!O1481="(null)"),0,PResult!O1481)</f>
        <v>0</v>
      </c>
      <c r="H1481" t="str">
        <f>IF(ISERROR(INDEX(Panaboard!G:G,MATCH(CONCATENATE(AZ1481,"-",C1481),Panaboard!Z:Z,0))),"",INDEX(Panaboard!G:G,MATCH(CONCATENATE(AZ1481,"-",C1481),Panaboard!Z:Z,0)))</f>
        <v/>
      </c>
      <c r="I1481" t="str">
        <f>IF(PResult!J1481="","",PResult!J1481)</f>
        <v/>
      </c>
      <c r="J1481" t="str">
        <f>IF(PResult!K1481="","",PResult!K1481)</f>
        <v/>
      </c>
      <c r="K1481">
        <f>IF(OR(PResult!L1481="(null)",PResult!L1481=""),0,PResult!L1481)</f>
        <v>0</v>
      </c>
      <c r="L1481">
        <f>IF(OR(PResult!M1481="(null)",PResult!M1481=""),0,PResult!M1481)</f>
        <v>0</v>
      </c>
      <c r="M1481">
        <f t="shared" si="184"/>
        <v>0</v>
      </c>
      <c r="N1481" t="str">
        <f>TEXT(IF(ISERROR(INDEX(Panaboard!H:H,MATCH(CONCATENATE(AZ1481,"-",C1481),Panaboard!Z:Z,0))),"",INDEX(Panaboard!H:H,MATCH(CONCATENATE(AZ1481,"-",C1481),Panaboard!Z:Z,0))),"HH:MM")</f>
        <v/>
      </c>
      <c r="O1481" t="str">
        <f>TEXT(IF(ISERROR(INDEX(Panaboard!I:I,MATCH(CONCATENATE(AZ1481,"-",C1481),Panaboard!Z:Z,0))),"",INDEX(Panaboard!I:I,MATCH(CONCATENATE(AZ1481,"-",C1481),Panaboard!Z:Z,0))),"HH:MM")</f>
        <v/>
      </c>
      <c r="P1481" t="str">
        <f t="shared" si="185"/>
        <v/>
      </c>
      <c r="Q1481" t="str">
        <f>IF(ISERROR(INDEX(Panaboard!S:S,MATCH(CONCATENATE(AZ1481,"-",C1481),Panaboard!Z:Z,0))),"",INDEX(Panaboard!S:S,MATCH(CONCATENATE(AZ1481,"-",C1481),Panaboard!Z:Z,0)))</f>
        <v/>
      </c>
      <c r="R1481" t="str">
        <f>IF(ISERROR(INDEX(Panaboard!F:F,MATCH(CONCATENATE(AZ1481,"-",C1481),Panaboard!Z:Z,0))),"",INDEX(Panaboard!F:F,MATCH(CONCATENATE(AZ1481,"-",C1481),Panaboard!Z:Z,0)))</f>
        <v/>
      </c>
      <c r="S1481" t="str">
        <f t="shared" si="186"/>
        <v/>
      </c>
      <c r="T1481" t="str">
        <f>IF(ISERROR(INDEX(Panaboard!D:D,MATCH(CONCATENATE(AZ1481,"-",C1481),Panaboard!Z:Z,0))),"",INDEX(Panaboard!D:D,MATCH(CONCATENATE(AZ1481,"-",C1481),Panaboard!Z:Z,0)))</f>
        <v/>
      </c>
      <c r="U1481" t="str">
        <f>IF(ISERROR(INDEX(Panaboard!J:J,MATCH(CONCATENATE(AZ1481,"-",C1481),Panaboard!Z:Z,0))),"",INDEX(Panaboard!J:J,MATCH(CONCATENATE(AZ1481,"-",C1481),Panaboard!Z:Z,0)))</f>
        <v/>
      </c>
      <c r="V1481">
        <f>IF(PResult!BL1481="",0,PResult!BL1481)</f>
        <v>0</v>
      </c>
      <c r="W1481">
        <f>IF(PResult!BM1481="",0,PResult!BM1481)</f>
        <v>0</v>
      </c>
      <c r="X1481">
        <f>IF(OR(PResult!AE1481="",PResult!AE1481="(null)"),IF(OR(PResult!AD1481="",PResult!AD1481="(null)"),0,PResult!AD1481),PResult!AE1481)</f>
        <v>0</v>
      </c>
      <c r="Y1481" t="str">
        <f>IF(OR(PResult!V1481="",PResult!V1481="(null)"),"",PResult!V1481)</f>
        <v/>
      </c>
      <c r="Z1481" t="str">
        <f>CONCATENATE(PResult!BO1481,PResult!BP1481)</f>
        <v/>
      </c>
      <c r="AA1481" t="str">
        <f>IF(PResult!Y1481="","",PResult!Y1481)</f>
        <v/>
      </c>
      <c r="AB1481" t="str">
        <f>IF(PResult!BQ1481="","",PResult!BQ1481)</f>
        <v/>
      </c>
      <c r="AC1481" t="str">
        <f>IF(PResult!BR1481="","",PResult!BR1481)</f>
        <v/>
      </c>
      <c r="AD1481" t="str">
        <f>IF(PResult!BS1481="","",PResult!BS1481)</f>
        <v/>
      </c>
      <c r="AE1481" t="str">
        <f>IF(PResult!BN1481="","",PResult!BN1481)</f>
        <v/>
      </c>
      <c r="AF1481" t="str">
        <f>IF(PResult!BT1481="","",PResult!BT1481)</f>
        <v/>
      </c>
      <c r="AG1481" t="str">
        <f>IF(PResult!BU1481="","",PResult!BU1481)</f>
        <v/>
      </c>
      <c r="AH1481" t="str">
        <f>IF(PResult!BV1481="","",PResult!BV1481)</f>
        <v/>
      </c>
      <c r="AI1481" t="str">
        <f>TEXT(IF(ISERROR(INDEX(Panaboard!L:L,MATCH(CONCATENATE(AZ1481,"-",C1481),Panaboard!Z:Z,0))),"",INDEX(Panaboard!L:L,MATCH(CONCATENATE(AZ1481,"-",C1481),Panaboard!Z:Z,0))),"HH:MM")</f>
        <v/>
      </c>
      <c r="AJ1481" t="str">
        <f>TEXT(IF(ISERROR(INDEX(Panaboard!M:M,MATCH(CONCATENATE(AZ1481,"-",C1481),Panaboard!Z:Z,0))),"",INDEX(Panaboard!M:M,MATCH(CONCATENATE(AZ1481,"-",C1481),Panaboard!Z:Z,0))),"HH:MM")</f>
        <v/>
      </c>
      <c r="AK1481" t="str">
        <f>IF(PResult!BY1481="","",PResult!BY1481)</f>
        <v/>
      </c>
      <c r="AL1481">
        <f>IF(PResult!P1481="",0,PResult!P1481)</f>
        <v>0</v>
      </c>
      <c r="AM1481" t="str">
        <f>IF(ISERROR(INDEX(Panaboard!N:N,MATCH(CONCATENATE(AZ1481,"-",C1481),Panaboard!Z:Z,0))),"",INDEX(Panaboard!N:N,MATCH(CONCATENATE(AZ1481,"-",C1481),Panaboard!Z:Z,0)))</f>
        <v/>
      </c>
      <c r="AN1481" t="str">
        <f>IF(ISERROR(INDEX(Panaboard!O:O,MATCH(CONCATENATE(AZ1481,"-",C1481),Panaboard!Z:Z,0))),"",INDEX(Panaboard!O:O,MATCH(CONCATENATE(AZ1481,"-",C1481),Panaboard!Z:Z,0)))</f>
        <v/>
      </c>
      <c r="AO1481" t="str">
        <f>IF(ISERROR(INDEX(Panaboard!P:P,MATCH(CONCATENATE(AZ1481,"-",C1481),Panaboard!Z:Z,0))),"",INDEX(Panaboard!P:P,MATCH(CONCATENATE(AZ1481,"-",C1481),Panaboard!Z:Z,0)))</f>
        <v/>
      </c>
      <c r="AP1481" t="str">
        <f>IF(ISERROR(INDEX(Panaboard!Q:Q,MATCH(CONCATENATE(AZ1481,"-",C1481),Panaboard!Z:Z,0))),"",INDEX(Panaboard!Q:Q,MATCH(CONCATENATE(AZ1481,"-",C1481),Panaboard!Z:Z,0)))</f>
        <v/>
      </c>
      <c r="AR1481" t="str">
        <f>IF(PResult!BW1481="","",PResult!BW1481)</f>
        <v/>
      </c>
      <c r="AS1481" t="str">
        <f>IF(PResult!BX1481="","",PResult!BX1481)</f>
        <v/>
      </c>
      <c r="AT1481" t="str">
        <f>IF(ISERROR(INDEX(Panaboard!K:K,MATCH(CONCATENATE(AZ1481,"-",C1481),Panaboard!Z:Z,0))),"",INDEX(Panaboard!K:K,MATCH(CONCATENATE(AZ1481,"-",C1481),Panaboard!Z:Z,0)))</f>
        <v/>
      </c>
      <c r="AU1481" t="str">
        <f>IF(ISERROR(INDEX(Panaboard!U:U,MATCH(CONCATENATE(AZ1481,"-",C1481),Panaboard!Z:Z,0))),"",INDEX(Panaboard!U:U,MATCH(CONCATENATE(AZ1481,"-",C1481),Panaboard!Z:Z,0)))</f>
        <v/>
      </c>
      <c r="AV1481" t="str">
        <f>IF(ISERROR(INDEX(Panaboard!W:W,MATCH(CONCATENATE(AZ1481,"-",C1481),Panaboard!Z:Z,0))),"",INDEX(Panaboard!W:W,MATCH(CONCATENATE(AZ1481,"-",C1481),Panaboard!Z:Z,0)))</f>
        <v/>
      </c>
      <c r="AW1481" t="str">
        <f>IF(ISERROR(INDEX(Panaboard!X:X,MATCH(CONCATENATE(AZ1481,"-",C1481),Panaboard!Z:Z,0))),"",INDEX(Panaboard!X:X,MATCH(CONCATENATE(AZ1481,"-",C1481),Panaboard!Z:Z,0)))</f>
        <v/>
      </c>
      <c r="AX1481" t="str">
        <f>IF(ISERROR(INDEX(Panaboard!AA:AA,MATCH(CONCATENATE(AZ1481,"-",C1481),Panaboard!Z:Z,0))),"",INDEX(Panaboard!AA:AA,MATCH(CONCATENATE(AZ1481,"-",C1481),Panaboard!Z:Z,0)))</f>
        <v/>
      </c>
      <c r="AY1481" t="str">
        <f>IF(ISERROR(INDEX(Panaboard!AB:AB,MATCH(CONCATENATE(AZ1481,"-",C1481),Panaboard!Z:Z,0))),"",INDEX(Panaboard!AB:AB,MATCH(CONCATENATE(AZ1481,"-",C1481),Panaboard!Z:Z,0)))</f>
        <v/>
      </c>
      <c r="AZ1481" t="str">
        <f t="shared" si="188"/>
        <v/>
      </c>
      <c r="BA1481" t="str">
        <f>IF(ISERROR(INDEX(Panaboard!E:E,MATCH(CONCATENATE(AZ1481,"-",C1481),Panaboard!Z:Z,0))),"",INDEX(Panaboard!E:E,MATCH(CONCATENATE(AZ1481,"-",C1481),Panaboard!Z:Z,0)))</f>
        <v/>
      </c>
      <c r="BB1481" t="str">
        <f>IF(ISERROR(INDEX(Panaboard!AC:AC,MATCH(CONCATENATE(AZ1481,"-",C1481),Panaboard!Z:Z,0))),"",INDEX(Panaboard!AC:AC,MATCH(CONCATENATE(AZ1481,"-",C1481),Panaboard!Z:Z,0)))</f>
        <v/>
      </c>
      <c r="BC1481" t="str">
        <f t="shared" si="189"/>
        <v/>
      </c>
      <c r="BD1481" t="str">
        <f t="shared" si="190"/>
        <v/>
      </c>
      <c r="BE1481" t="str">
        <f t="shared" si="191"/>
        <v>xx0x0</v>
      </c>
      <c r="BF1481" t="str">
        <f>IF(ISERROR(INDEX(CuttingList!F:F,MATCH(CONCATENATE(A1481,"-",C1481),CuttingList!E:E,0))),"",INDEX(CuttingList!F:F,MATCH(CONCATENATE(A1481,"-",C1481),CuttingList!E:E,0)))</f>
        <v/>
      </c>
    </row>
    <row r="1482" spans="1:58" x14ac:dyDescent="0.25">
      <c r="A1482" t="str">
        <f>IF(PResult!BJ1482="","",PResult!BJ1482)</f>
        <v/>
      </c>
      <c r="B1482" t="str">
        <f>IF(PResult!E1482="","",PResult!E1482)</f>
        <v/>
      </c>
      <c r="C1482" t="str">
        <f>IF(PResult!BZ1482="","",PResult!BZ1482)</f>
        <v/>
      </c>
      <c r="D1482" t="str">
        <f>IF(ISERROR(INDEX(Panaboard!B:B,MATCH(CONCATENATE(AZ1482,"-",C1482),Panaboard!Z:Z,0))),"",TRIM(INDEX(Panaboard!B:B,MATCH(CONCATENATE(AZ1482,"-",C1482),Panaboard!Z:Z,0))))</f>
        <v/>
      </c>
      <c r="E1482" t="str">
        <f t="shared" si="187"/>
        <v>xx0x0</v>
      </c>
      <c r="F1482" t="str">
        <f>IF(PResult!U1482="","",UPPER(TRIM(PResult!U1482)))</f>
        <v/>
      </c>
      <c r="G1482">
        <f>IF(OR(PResult!O1482="",PResult!O1482="(null)"),0,PResult!O1482)</f>
        <v>0</v>
      </c>
      <c r="H1482" t="str">
        <f>IF(ISERROR(INDEX(Panaboard!G:G,MATCH(CONCATENATE(AZ1482,"-",C1482),Panaboard!Z:Z,0))),"",INDEX(Panaboard!G:G,MATCH(CONCATENATE(AZ1482,"-",C1482),Panaboard!Z:Z,0)))</f>
        <v/>
      </c>
      <c r="I1482" t="str">
        <f>IF(PResult!J1482="","",PResult!J1482)</f>
        <v/>
      </c>
      <c r="J1482" t="str">
        <f>IF(PResult!K1482="","",PResult!K1482)</f>
        <v/>
      </c>
      <c r="K1482">
        <f>IF(OR(PResult!L1482="(null)",PResult!L1482=""),0,PResult!L1482)</f>
        <v>0</v>
      </c>
      <c r="L1482">
        <f>IF(OR(PResult!M1482="(null)",PResult!M1482=""),0,PResult!M1482)</f>
        <v>0</v>
      </c>
      <c r="M1482">
        <f t="shared" si="184"/>
        <v>0</v>
      </c>
      <c r="N1482" t="str">
        <f>TEXT(IF(ISERROR(INDEX(Panaboard!H:H,MATCH(CONCATENATE(AZ1482,"-",C1482),Panaboard!Z:Z,0))),"",INDEX(Panaboard!H:H,MATCH(CONCATENATE(AZ1482,"-",C1482),Panaboard!Z:Z,0))),"HH:MM")</f>
        <v/>
      </c>
      <c r="O1482" t="str">
        <f>TEXT(IF(ISERROR(INDEX(Panaboard!I:I,MATCH(CONCATENATE(AZ1482,"-",C1482),Panaboard!Z:Z,0))),"",INDEX(Panaboard!I:I,MATCH(CONCATENATE(AZ1482,"-",C1482),Panaboard!Z:Z,0))),"HH:MM")</f>
        <v/>
      </c>
      <c r="P1482" t="str">
        <f t="shared" si="185"/>
        <v/>
      </c>
      <c r="Q1482" t="str">
        <f>IF(ISERROR(INDEX(Panaboard!S:S,MATCH(CONCATENATE(AZ1482,"-",C1482),Panaboard!Z:Z,0))),"",INDEX(Panaboard!S:S,MATCH(CONCATENATE(AZ1482,"-",C1482),Panaboard!Z:Z,0)))</f>
        <v/>
      </c>
      <c r="R1482" t="str">
        <f>IF(ISERROR(INDEX(Panaboard!F:F,MATCH(CONCATENATE(AZ1482,"-",C1482),Panaboard!Z:Z,0))),"",INDEX(Panaboard!F:F,MATCH(CONCATENATE(AZ1482,"-",C1482),Panaboard!Z:Z,0)))</f>
        <v/>
      </c>
      <c r="S1482" t="str">
        <f t="shared" si="186"/>
        <v/>
      </c>
      <c r="T1482" t="str">
        <f>IF(ISERROR(INDEX(Panaboard!D:D,MATCH(CONCATENATE(AZ1482,"-",C1482),Panaboard!Z:Z,0))),"",INDEX(Panaboard!D:D,MATCH(CONCATENATE(AZ1482,"-",C1482),Panaboard!Z:Z,0)))</f>
        <v/>
      </c>
      <c r="U1482" t="str">
        <f>IF(ISERROR(INDEX(Panaboard!J:J,MATCH(CONCATENATE(AZ1482,"-",C1482),Panaboard!Z:Z,0))),"",INDEX(Panaboard!J:J,MATCH(CONCATENATE(AZ1482,"-",C1482),Panaboard!Z:Z,0)))</f>
        <v/>
      </c>
      <c r="V1482">
        <f>IF(PResult!BL1482="",0,PResult!BL1482)</f>
        <v>0</v>
      </c>
      <c r="W1482">
        <f>IF(PResult!BM1482="",0,PResult!BM1482)</f>
        <v>0</v>
      </c>
      <c r="X1482">
        <f>IF(OR(PResult!AE1482="",PResult!AE1482="(null)"),IF(OR(PResult!AD1482="",PResult!AD1482="(null)"),0,PResult!AD1482),PResult!AE1482)</f>
        <v>0</v>
      </c>
      <c r="Y1482" t="str">
        <f>IF(OR(PResult!V1482="",PResult!V1482="(null)"),"",PResult!V1482)</f>
        <v/>
      </c>
      <c r="Z1482" t="str">
        <f>CONCATENATE(PResult!BO1482,PResult!BP1482)</f>
        <v/>
      </c>
      <c r="AA1482" t="str">
        <f>IF(PResult!Y1482="","",PResult!Y1482)</f>
        <v/>
      </c>
      <c r="AB1482" t="str">
        <f>IF(PResult!BQ1482="","",PResult!BQ1482)</f>
        <v/>
      </c>
      <c r="AC1482" t="str">
        <f>IF(PResult!BR1482="","",PResult!BR1482)</f>
        <v/>
      </c>
      <c r="AD1482" t="str">
        <f>IF(PResult!BS1482="","",PResult!BS1482)</f>
        <v/>
      </c>
      <c r="AE1482" t="str">
        <f>IF(PResult!BN1482="","",PResult!BN1482)</f>
        <v/>
      </c>
      <c r="AF1482" t="str">
        <f>IF(PResult!BT1482="","",PResult!BT1482)</f>
        <v/>
      </c>
      <c r="AG1482" t="str">
        <f>IF(PResult!BU1482="","",PResult!BU1482)</f>
        <v/>
      </c>
      <c r="AH1482" t="str">
        <f>IF(PResult!BV1482="","",PResult!BV1482)</f>
        <v/>
      </c>
      <c r="AI1482" t="str">
        <f>TEXT(IF(ISERROR(INDEX(Panaboard!L:L,MATCH(CONCATENATE(AZ1482,"-",C1482),Panaboard!Z:Z,0))),"",INDEX(Panaboard!L:L,MATCH(CONCATENATE(AZ1482,"-",C1482),Panaboard!Z:Z,0))),"HH:MM")</f>
        <v/>
      </c>
      <c r="AJ1482" t="str">
        <f>TEXT(IF(ISERROR(INDEX(Panaboard!M:M,MATCH(CONCATENATE(AZ1482,"-",C1482),Panaboard!Z:Z,0))),"",INDEX(Panaboard!M:M,MATCH(CONCATENATE(AZ1482,"-",C1482),Panaboard!Z:Z,0))),"HH:MM")</f>
        <v/>
      </c>
      <c r="AK1482" t="str">
        <f>IF(PResult!BY1482="","",PResult!BY1482)</f>
        <v/>
      </c>
      <c r="AL1482">
        <f>IF(PResult!P1482="",0,PResult!P1482)</f>
        <v>0</v>
      </c>
      <c r="AM1482" t="str">
        <f>IF(ISERROR(INDEX(Panaboard!N:N,MATCH(CONCATENATE(AZ1482,"-",C1482),Panaboard!Z:Z,0))),"",INDEX(Panaboard!N:N,MATCH(CONCATENATE(AZ1482,"-",C1482),Panaboard!Z:Z,0)))</f>
        <v/>
      </c>
      <c r="AN1482" t="str">
        <f>IF(ISERROR(INDEX(Panaboard!O:O,MATCH(CONCATENATE(AZ1482,"-",C1482),Panaboard!Z:Z,0))),"",INDEX(Panaboard!O:O,MATCH(CONCATENATE(AZ1482,"-",C1482),Panaboard!Z:Z,0)))</f>
        <v/>
      </c>
      <c r="AO1482" t="str">
        <f>IF(ISERROR(INDEX(Panaboard!P:P,MATCH(CONCATENATE(AZ1482,"-",C1482),Panaboard!Z:Z,0))),"",INDEX(Panaboard!P:P,MATCH(CONCATENATE(AZ1482,"-",C1482),Panaboard!Z:Z,0)))</f>
        <v/>
      </c>
      <c r="AP1482" t="str">
        <f>IF(ISERROR(INDEX(Panaboard!Q:Q,MATCH(CONCATENATE(AZ1482,"-",C1482),Panaboard!Z:Z,0))),"",INDEX(Panaboard!Q:Q,MATCH(CONCATENATE(AZ1482,"-",C1482),Panaboard!Z:Z,0)))</f>
        <v/>
      </c>
      <c r="AR1482" t="str">
        <f>IF(PResult!BW1482="","",PResult!BW1482)</f>
        <v/>
      </c>
      <c r="AS1482" t="str">
        <f>IF(PResult!BX1482="","",PResult!BX1482)</f>
        <v/>
      </c>
      <c r="AT1482" t="str">
        <f>IF(ISERROR(INDEX(Panaboard!K:K,MATCH(CONCATENATE(AZ1482,"-",C1482),Panaboard!Z:Z,0))),"",INDEX(Panaboard!K:K,MATCH(CONCATENATE(AZ1482,"-",C1482),Panaboard!Z:Z,0)))</f>
        <v/>
      </c>
      <c r="AU1482" t="str">
        <f>IF(ISERROR(INDEX(Panaboard!U:U,MATCH(CONCATENATE(AZ1482,"-",C1482),Panaboard!Z:Z,0))),"",INDEX(Panaboard!U:U,MATCH(CONCATENATE(AZ1482,"-",C1482),Panaboard!Z:Z,0)))</f>
        <v/>
      </c>
      <c r="AV1482" t="str">
        <f>IF(ISERROR(INDEX(Panaboard!W:W,MATCH(CONCATENATE(AZ1482,"-",C1482),Panaboard!Z:Z,0))),"",INDEX(Panaboard!W:W,MATCH(CONCATENATE(AZ1482,"-",C1482),Panaboard!Z:Z,0)))</f>
        <v/>
      </c>
      <c r="AW1482" t="str">
        <f>IF(ISERROR(INDEX(Panaboard!X:X,MATCH(CONCATENATE(AZ1482,"-",C1482),Panaboard!Z:Z,0))),"",INDEX(Panaboard!X:X,MATCH(CONCATENATE(AZ1482,"-",C1482),Panaboard!Z:Z,0)))</f>
        <v/>
      </c>
      <c r="AX1482" t="str">
        <f>IF(ISERROR(INDEX(Panaboard!AA:AA,MATCH(CONCATENATE(AZ1482,"-",C1482),Panaboard!Z:Z,0))),"",INDEX(Panaboard!AA:AA,MATCH(CONCATENATE(AZ1482,"-",C1482),Panaboard!Z:Z,0)))</f>
        <v/>
      </c>
      <c r="AY1482" t="str">
        <f>IF(ISERROR(INDEX(Panaboard!AB:AB,MATCH(CONCATENATE(AZ1482,"-",C1482),Panaboard!Z:Z,0))),"",INDEX(Panaboard!AB:AB,MATCH(CONCATENATE(AZ1482,"-",C1482),Panaboard!Z:Z,0)))</f>
        <v/>
      </c>
      <c r="AZ1482" t="str">
        <f t="shared" si="188"/>
        <v/>
      </c>
      <c r="BA1482" t="str">
        <f>IF(ISERROR(INDEX(Panaboard!E:E,MATCH(CONCATENATE(AZ1482,"-",C1482),Panaboard!Z:Z,0))),"",INDEX(Panaboard!E:E,MATCH(CONCATENATE(AZ1482,"-",C1482),Panaboard!Z:Z,0)))</f>
        <v/>
      </c>
      <c r="BB1482" t="str">
        <f>IF(ISERROR(INDEX(Panaboard!AC:AC,MATCH(CONCATENATE(AZ1482,"-",C1482),Panaboard!Z:Z,0))),"",INDEX(Panaboard!AC:AC,MATCH(CONCATENATE(AZ1482,"-",C1482),Panaboard!Z:Z,0)))</f>
        <v/>
      </c>
      <c r="BC1482" t="str">
        <f t="shared" si="189"/>
        <v/>
      </c>
      <c r="BD1482" t="str">
        <f t="shared" si="190"/>
        <v/>
      </c>
      <c r="BE1482" t="str">
        <f t="shared" si="191"/>
        <v>xx0x0</v>
      </c>
      <c r="BF1482" t="str">
        <f>IF(ISERROR(INDEX(CuttingList!F:F,MATCH(CONCATENATE(A1482,"-",C1482),CuttingList!E:E,0))),"",INDEX(CuttingList!F:F,MATCH(CONCATENATE(A1482,"-",C1482),CuttingList!E:E,0)))</f>
        <v/>
      </c>
    </row>
    <row r="1483" spans="1:58" x14ac:dyDescent="0.25">
      <c r="A1483" t="str">
        <f>IF(PResult!BJ1483="","",PResult!BJ1483)</f>
        <v/>
      </c>
      <c r="B1483" t="str">
        <f>IF(PResult!E1483="","",PResult!E1483)</f>
        <v/>
      </c>
      <c r="C1483" t="str">
        <f>IF(PResult!BZ1483="","",PResult!BZ1483)</f>
        <v/>
      </c>
      <c r="D1483" t="str">
        <f>IF(ISERROR(INDEX(Panaboard!B:B,MATCH(CONCATENATE(AZ1483,"-",C1483),Panaboard!Z:Z,0))),"",TRIM(INDEX(Panaboard!B:B,MATCH(CONCATENATE(AZ1483,"-",C1483),Panaboard!Z:Z,0))))</f>
        <v/>
      </c>
      <c r="E1483" t="str">
        <f t="shared" si="187"/>
        <v>xx0x0</v>
      </c>
      <c r="F1483" t="str">
        <f>IF(PResult!U1483="","",UPPER(TRIM(PResult!U1483)))</f>
        <v/>
      </c>
      <c r="G1483">
        <f>IF(OR(PResult!O1483="",PResult!O1483="(null)"),0,PResult!O1483)</f>
        <v>0</v>
      </c>
      <c r="H1483" t="str">
        <f>IF(ISERROR(INDEX(Panaboard!G:G,MATCH(CONCATENATE(AZ1483,"-",C1483),Panaboard!Z:Z,0))),"",INDEX(Panaboard!G:G,MATCH(CONCATENATE(AZ1483,"-",C1483),Panaboard!Z:Z,0)))</f>
        <v/>
      </c>
      <c r="I1483" t="str">
        <f>IF(PResult!J1483="","",PResult!J1483)</f>
        <v/>
      </c>
      <c r="J1483" t="str">
        <f>IF(PResult!K1483="","",PResult!K1483)</f>
        <v/>
      </c>
      <c r="K1483">
        <f>IF(OR(PResult!L1483="(null)",PResult!L1483=""),0,PResult!L1483)</f>
        <v>0</v>
      </c>
      <c r="L1483">
        <f>IF(OR(PResult!M1483="(null)",PResult!M1483=""),0,PResult!M1483)</f>
        <v>0</v>
      </c>
      <c r="M1483">
        <f t="shared" si="184"/>
        <v>0</v>
      </c>
      <c r="N1483" t="str">
        <f>TEXT(IF(ISERROR(INDEX(Panaboard!H:H,MATCH(CONCATENATE(AZ1483,"-",C1483),Panaboard!Z:Z,0))),"",INDEX(Panaboard!H:H,MATCH(CONCATENATE(AZ1483,"-",C1483),Panaboard!Z:Z,0))),"HH:MM")</f>
        <v/>
      </c>
      <c r="O1483" t="str">
        <f>TEXT(IF(ISERROR(INDEX(Panaboard!I:I,MATCH(CONCATENATE(AZ1483,"-",C1483),Panaboard!Z:Z,0))),"",INDEX(Panaboard!I:I,MATCH(CONCATENATE(AZ1483,"-",C1483),Panaboard!Z:Z,0))),"HH:MM")</f>
        <v/>
      </c>
      <c r="P1483" t="str">
        <f t="shared" si="185"/>
        <v/>
      </c>
      <c r="Q1483" t="str">
        <f>IF(ISERROR(INDEX(Panaboard!S:S,MATCH(CONCATENATE(AZ1483,"-",C1483),Panaboard!Z:Z,0))),"",INDEX(Panaboard!S:S,MATCH(CONCATENATE(AZ1483,"-",C1483),Panaboard!Z:Z,0)))</f>
        <v/>
      </c>
      <c r="R1483" t="str">
        <f>IF(ISERROR(INDEX(Panaboard!F:F,MATCH(CONCATENATE(AZ1483,"-",C1483),Panaboard!Z:Z,0))),"",INDEX(Panaboard!F:F,MATCH(CONCATENATE(AZ1483,"-",C1483),Panaboard!Z:Z,0)))</f>
        <v/>
      </c>
      <c r="S1483" t="str">
        <f t="shared" si="186"/>
        <v/>
      </c>
      <c r="T1483" t="str">
        <f>IF(ISERROR(INDEX(Panaboard!D:D,MATCH(CONCATENATE(AZ1483,"-",C1483),Panaboard!Z:Z,0))),"",INDEX(Panaboard!D:D,MATCH(CONCATENATE(AZ1483,"-",C1483),Panaboard!Z:Z,0)))</f>
        <v/>
      </c>
      <c r="U1483" t="str">
        <f>IF(ISERROR(INDEX(Panaboard!J:J,MATCH(CONCATENATE(AZ1483,"-",C1483),Panaboard!Z:Z,0))),"",INDEX(Panaboard!J:J,MATCH(CONCATENATE(AZ1483,"-",C1483),Panaboard!Z:Z,0)))</f>
        <v/>
      </c>
      <c r="V1483">
        <f>IF(PResult!BL1483="",0,PResult!BL1483)</f>
        <v>0</v>
      </c>
      <c r="W1483">
        <f>IF(PResult!BM1483="",0,PResult!BM1483)</f>
        <v>0</v>
      </c>
      <c r="X1483">
        <f>IF(OR(PResult!AE1483="",PResult!AE1483="(null)"),IF(OR(PResult!AD1483="",PResult!AD1483="(null)"),0,PResult!AD1483),PResult!AE1483)</f>
        <v>0</v>
      </c>
      <c r="Y1483" t="str">
        <f>IF(OR(PResult!V1483="",PResult!V1483="(null)"),"",PResult!V1483)</f>
        <v/>
      </c>
      <c r="Z1483" t="str">
        <f>CONCATENATE(PResult!BO1483,PResult!BP1483)</f>
        <v/>
      </c>
      <c r="AA1483" t="str">
        <f>IF(PResult!Y1483="","",PResult!Y1483)</f>
        <v/>
      </c>
      <c r="AB1483" t="str">
        <f>IF(PResult!BQ1483="","",PResult!BQ1483)</f>
        <v/>
      </c>
      <c r="AC1483" t="str">
        <f>IF(PResult!BR1483="","",PResult!BR1483)</f>
        <v/>
      </c>
      <c r="AD1483" t="str">
        <f>IF(PResult!BS1483="","",PResult!BS1483)</f>
        <v/>
      </c>
      <c r="AE1483" t="str">
        <f>IF(PResult!BN1483="","",PResult!BN1483)</f>
        <v/>
      </c>
      <c r="AF1483" t="str">
        <f>IF(PResult!BT1483="","",PResult!BT1483)</f>
        <v/>
      </c>
      <c r="AG1483" t="str">
        <f>IF(PResult!BU1483="","",PResult!BU1483)</f>
        <v/>
      </c>
      <c r="AH1483" t="str">
        <f>IF(PResult!BV1483="","",PResult!BV1483)</f>
        <v/>
      </c>
      <c r="AI1483" t="str">
        <f>TEXT(IF(ISERROR(INDEX(Panaboard!L:L,MATCH(CONCATENATE(AZ1483,"-",C1483),Panaboard!Z:Z,0))),"",INDEX(Panaboard!L:L,MATCH(CONCATENATE(AZ1483,"-",C1483),Panaboard!Z:Z,0))),"HH:MM")</f>
        <v/>
      </c>
      <c r="AJ1483" t="str">
        <f>TEXT(IF(ISERROR(INDEX(Panaboard!M:M,MATCH(CONCATENATE(AZ1483,"-",C1483),Panaboard!Z:Z,0))),"",INDEX(Panaboard!M:M,MATCH(CONCATENATE(AZ1483,"-",C1483),Panaboard!Z:Z,0))),"HH:MM")</f>
        <v/>
      </c>
      <c r="AK1483" t="str">
        <f>IF(PResult!BY1483="","",PResult!BY1483)</f>
        <v/>
      </c>
      <c r="AL1483">
        <f>IF(PResult!P1483="",0,PResult!P1483)</f>
        <v>0</v>
      </c>
      <c r="AM1483" t="str">
        <f>IF(ISERROR(INDEX(Panaboard!N:N,MATCH(CONCATENATE(AZ1483,"-",C1483),Panaboard!Z:Z,0))),"",INDEX(Panaboard!N:N,MATCH(CONCATENATE(AZ1483,"-",C1483),Panaboard!Z:Z,0)))</f>
        <v/>
      </c>
      <c r="AN1483" t="str">
        <f>IF(ISERROR(INDEX(Panaboard!O:O,MATCH(CONCATENATE(AZ1483,"-",C1483),Panaboard!Z:Z,0))),"",INDEX(Panaboard!O:O,MATCH(CONCATENATE(AZ1483,"-",C1483),Panaboard!Z:Z,0)))</f>
        <v/>
      </c>
      <c r="AO1483" t="str">
        <f>IF(ISERROR(INDEX(Panaboard!P:P,MATCH(CONCATENATE(AZ1483,"-",C1483),Panaboard!Z:Z,0))),"",INDEX(Panaboard!P:P,MATCH(CONCATENATE(AZ1483,"-",C1483),Panaboard!Z:Z,0)))</f>
        <v/>
      </c>
      <c r="AP1483" t="str">
        <f>IF(ISERROR(INDEX(Panaboard!Q:Q,MATCH(CONCATENATE(AZ1483,"-",C1483),Panaboard!Z:Z,0))),"",INDEX(Panaboard!Q:Q,MATCH(CONCATENATE(AZ1483,"-",C1483),Panaboard!Z:Z,0)))</f>
        <v/>
      </c>
      <c r="AR1483" t="str">
        <f>IF(PResult!BW1483="","",PResult!BW1483)</f>
        <v/>
      </c>
      <c r="AS1483" t="str">
        <f>IF(PResult!BX1483="","",PResult!BX1483)</f>
        <v/>
      </c>
      <c r="AT1483" t="str">
        <f>IF(ISERROR(INDEX(Panaboard!K:K,MATCH(CONCATENATE(AZ1483,"-",C1483),Panaboard!Z:Z,0))),"",INDEX(Panaboard!K:K,MATCH(CONCATENATE(AZ1483,"-",C1483),Panaboard!Z:Z,0)))</f>
        <v/>
      </c>
      <c r="AU1483" t="str">
        <f>IF(ISERROR(INDEX(Panaboard!U:U,MATCH(CONCATENATE(AZ1483,"-",C1483),Panaboard!Z:Z,0))),"",INDEX(Panaboard!U:U,MATCH(CONCATENATE(AZ1483,"-",C1483),Panaboard!Z:Z,0)))</f>
        <v/>
      </c>
      <c r="AV1483" t="str">
        <f>IF(ISERROR(INDEX(Panaboard!W:W,MATCH(CONCATENATE(AZ1483,"-",C1483),Panaboard!Z:Z,0))),"",INDEX(Panaboard!W:W,MATCH(CONCATENATE(AZ1483,"-",C1483),Panaboard!Z:Z,0)))</f>
        <v/>
      </c>
      <c r="AW1483" t="str">
        <f>IF(ISERROR(INDEX(Panaboard!X:X,MATCH(CONCATENATE(AZ1483,"-",C1483),Panaboard!Z:Z,0))),"",INDEX(Panaboard!X:X,MATCH(CONCATENATE(AZ1483,"-",C1483),Panaboard!Z:Z,0)))</f>
        <v/>
      </c>
      <c r="AX1483" t="str">
        <f>IF(ISERROR(INDEX(Panaboard!AA:AA,MATCH(CONCATENATE(AZ1483,"-",C1483),Panaboard!Z:Z,0))),"",INDEX(Panaboard!AA:AA,MATCH(CONCATENATE(AZ1483,"-",C1483),Panaboard!Z:Z,0)))</f>
        <v/>
      </c>
      <c r="AY1483" t="str">
        <f>IF(ISERROR(INDEX(Panaboard!AB:AB,MATCH(CONCATENATE(AZ1483,"-",C1483),Panaboard!Z:Z,0))),"",INDEX(Panaboard!AB:AB,MATCH(CONCATENATE(AZ1483,"-",C1483),Panaboard!Z:Z,0)))</f>
        <v/>
      </c>
      <c r="AZ1483" t="str">
        <f t="shared" si="188"/>
        <v/>
      </c>
      <c r="BA1483" t="str">
        <f>IF(ISERROR(INDEX(Panaboard!E:E,MATCH(CONCATENATE(AZ1483,"-",C1483),Panaboard!Z:Z,0))),"",INDEX(Panaboard!E:E,MATCH(CONCATENATE(AZ1483,"-",C1483),Panaboard!Z:Z,0)))</f>
        <v/>
      </c>
      <c r="BB1483" t="str">
        <f>IF(ISERROR(INDEX(Panaboard!AC:AC,MATCH(CONCATENATE(AZ1483,"-",C1483),Panaboard!Z:Z,0))),"",INDEX(Panaboard!AC:AC,MATCH(CONCATENATE(AZ1483,"-",C1483),Panaboard!Z:Z,0)))</f>
        <v/>
      </c>
      <c r="BC1483" t="str">
        <f t="shared" si="189"/>
        <v/>
      </c>
      <c r="BD1483" t="str">
        <f t="shared" si="190"/>
        <v/>
      </c>
      <c r="BE1483" t="str">
        <f t="shared" si="191"/>
        <v>xx0x0</v>
      </c>
      <c r="BF1483" t="str">
        <f>IF(ISERROR(INDEX(CuttingList!F:F,MATCH(CONCATENATE(A1483,"-",C1483),CuttingList!E:E,0))),"",INDEX(CuttingList!F:F,MATCH(CONCATENATE(A1483,"-",C1483),CuttingList!E:E,0)))</f>
        <v/>
      </c>
    </row>
    <row r="1484" spans="1:58" x14ac:dyDescent="0.25">
      <c r="A1484" t="str">
        <f>IF(PResult!BJ1484="","",PResult!BJ1484)</f>
        <v/>
      </c>
      <c r="B1484" t="str">
        <f>IF(PResult!E1484="","",PResult!E1484)</f>
        <v/>
      </c>
      <c r="C1484" t="str">
        <f>IF(PResult!BZ1484="","",PResult!BZ1484)</f>
        <v/>
      </c>
      <c r="D1484" t="str">
        <f>IF(ISERROR(INDEX(Panaboard!B:B,MATCH(CONCATENATE(AZ1484,"-",C1484),Panaboard!Z:Z,0))),"",TRIM(INDEX(Panaboard!B:B,MATCH(CONCATENATE(AZ1484,"-",C1484),Panaboard!Z:Z,0))))</f>
        <v/>
      </c>
      <c r="E1484" t="str">
        <f t="shared" si="187"/>
        <v>xx0x0</v>
      </c>
      <c r="F1484" t="str">
        <f>IF(PResult!U1484="","",UPPER(TRIM(PResult!U1484)))</f>
        <v/>
      </c>
      <c r="G1484">
        <f>IF(OR(PResult!O1484="",PResult!O1484="(null)"),0,PResult!O1484)</f>
        <v>0</v>
      </c>
      <c r="H1484" t="str">
        <f>IF(ISERROR(INDEX(Panaboard!G:G,MATCH(CONCATENATE(AZ1484,"-",C1484),Panaboard!Z:Z,0))),"",INDEX(Panaboard!G:G,MATCH(CONCATENATE(AZ1484,"-",C1484),Panaboard!Z:Z,0)))</f>
        <v/>
      </c>
      <c r="I1484" t="str">
        <f>IF(PResult!J1484="","",PResult!J1484)</f>
        <v/>
      </c>
      <c r="J1484" t="str">
        <f>IF(PResult!K1484="","",PResult!K1484)</f>
        <v/>
      </c>
      <c r="K1484">
        <f>IF(OR(PResult!L1484="(null)",PResult!L1484=""),0,PResult!L1484)</f>
        <v>0</v>
      </c>
      <c r="L1484">
        <f>IF(OR(PResult!M1484="(null)",PResult!M1484=""),0,PResult!M1484)</f>
        <v>0</v>
      </c>
      <c r="M1484">
        <f t="shared" si="184"/>
        <v>0</v>
      </c>
      <c r="N1484" t="str">
        <f>TEXT(IF(ISERROR(INDEX(Panaboard!H:H,MATCH(CONCATENATE(AZ1484,"-",C1484),Panaboard!Z:Z,0))),"",INDEX(Panaboard!H:H,MATCH(CONCATENATE(AZ1484,"-",C1484),Panaboard!Z:Z,0))),"HH:MM")</f>
        <v/>
      </c>
      <c r="O1484" t="str">
        <f>TEXT(IF(ISERROR(INDEX(Panaboard!I:I,MATCH(CONCATENATE(AZ1484,"-",C1484),Panaboard!Z:Z,0))),"",INDEX(Panaboard!I:I,MATCH(CONCATENATE(AZ1484,"-",C1484),Panaboard!Z:Z,0))),"HH:MM")</f>
        <v/>
      </c>
      <c r="P1484" t="str">
        <f t="shared" si="185"/>
        <v/>
      </c>
      <c r="Q1484" t="str">
        <f>IF(ISERROR(INDEX(Panaboard!S:S,MATCH(CONCATENATE(AZ1484,"-",C1484),Panaboard!Z:Z,0))),"",INDEX(Panaboard!S:S,MATCH(CONCATENATE(AZ1484,"-",C1484),Panaboard!Z:Z,0)))</f>
        <v/>
      </c>
      <c r="R1484" t="str">
        <f>IF(ISERROR(INDEX(Panaboard!F:F,MATCH(CONCATENATE(AZ1484,"-",C1484),Panaboard!Z:Z,0))),"",INDEX(Panaboard!F:F,MATCH(CONCATENATE(AZ1484,"-",C1484),Panaboard!Z:Z,0)))</f>
        <v/>
      </c>
      <c r="S1484" t="str">
        <f t="shared" si="186"/>
        <v/>
      </c>
      <c r="T1484" t="str">
        <f>IF(ISERROR(INDEX(Panaboard!D:D,MATCH(CONCATENATE(AZ1484,"-",C1484),Panaboard!Z:Z,0))),"",INDEX(Panaboard!D:D,MATCH(CONCATENATE(AZ1484,"-",C1484),Panaboard!Z:Z,0)))</f>
        <v/>
      </c>
      <c r="U1484" t="str">
        <f>IF(ISERROR(INDEX(Panaboard!J:J,MATCH(CONCATENATE(AZ1484,"-",C1484),Panaboard!Z:Z,0))),"",INDEX(Panaboard!J:J,MATCH(CONCATENATE(AZ1484,"-",C1484),Panaboard!Z:Z,0)))</f>
        <v/>
      </c>
      <c r="V1484">
        <f>IF(PResult!BL1484="",0,PResult!BL1484)</f>
        <v>0</v>
      </c>
      <c r="W1484">
        <f>IF(PResult!BM1484="",0,PResult!BM1484)</f>
        <v>0</v>
      </c>
      <c r="X1484">
        <f>IF(OR(PResult!AE1484="",PResult!AE1484="(null)"),IF(OR(PResult!AD1484="",PResult!AD1484="(null)"),0,PResult!AD1484),PResult!AE1484)</f>
        <v>0</v>
      </c>
      <c r="Y1484" t="str">
        <f>IF(OR(PResult!V1484="",PResult!V1484="(null)"),"",PResult!V1484)</f>
        <v/>
      </c>
      <c r="Z1484" t="str">
        <f>CONCATENATE(PResult!BO1484,PResult!BP1484)</f>
        <v/>
      </c>
      <c r="AA1484" t="str">
        <f>IF(PResult!Y1484="","",PResult!Y1484)</f>
        <v/>
      </c>
      <c r="AB1484" t="str">
        <f>IF(PResult!BQ1484="","",PResult!BQ1484)</f>
        <v/>
      </c>
      <c r="AC1484" t="str">
        <f>IF(PResult!BR1484="","",PResult!BR1484)</f>
        <v/>
      </c>
      <c r="AD1484" t="str">
        <f>IF(PResult!BS1484="","",PResult!BS1484)</f>
        <v/>
      </c>
      <c r="AE1484" t="str">
        <f>IF(PResult!BN1484="","",PResult!BN1484)</f>
        <v/>
      </c>
      <c r="AF1484" t="str">
        <f>IF(PResult!BT1484="","",PResult!BT1484)</f>
        <v/>
      </c>
      <c r="AG1484" t="str">
        <f>IF(PResult!BU1484="","",PResult!BU1484)</f>
        <v/>
      </c>
      <c r="AH1484" t="str">
        <f>IF(PResult!BV1484="","",PResult!BV1484)</f>
        <v/>
      </c>
      <c r="AI1484" t="str">
        <f>TEXT(IF(ISERROR(INDEX(Panaboard!L:L,MATCH(CONCATENATE(AZ1484,"-",C1484),Panaboard!Z:Z,0))),"",INDEX(Panaboard!L:L,MATCH(CONCATENATE(AZ1484,"-",C1484),Panaboard!Z:Z,0))),"HH:MM")</f>
        <v/>
      </c>
      <c r="AJ1484" t="str">
        <f>TEXT(IF(ISERROR(INDEX(Panaboard!M:M,MATCH(CONCATENATE(AZ1484,"-",C1484),Panaboard!Z:Z,0))),"",INDEX(Panaboard!M:M,MATCH(CONCATENATE(AZ1484,"-",C1484),Panaboard!Z:Z,0))),"HH:MM")</f>
        <v/>
      </c>
      <c r="AK1484" t="str">
        <f>IF(PResult!BY1484="","",PResult!BY1484)</f>
        <v/>
      </c>
      <c r="AL1484">
        <f>IF(PResult!P1484="",0,PResult!P1484)</f>
        <v>0</v>
      </c>
      <c r="AM1484" t="str">
        <f>IF(ISERROR(INDEX(Panaboard!N:N,MATCH(CONCATENATE(AZ1484,"-",C1484),Panaboard!Z:Z,0))),"",INDEX(Panaboard!N:N,MATCH(CONCATENATE(AZ1484,"-",C1484),Panaboard!Z:Z,0)))</f>
        <v/>
      </c>
      <c r="AN1484" t="str">
        <f>IF(ISERROR(INDEX(Panaboard!O:O,MATCH(CONCATENATE(AZ1484,"-",C1484),Panaboard!Z:Z,0))),"",INDEX(Panaboard!O:O,MATCH(CONCATENATE(AZ1484,"-",C1484),Panaboard!Z:Z,0)))</f>
        <v/>
      </c>
      <c r="AO1484" t="str">
        <f>IF(ISERROR(INDEX(Panaboard!P:P,MATCH(CONCATENATE(AZ1484,"-",C1484),Panaboard!Z:Z,0))),"",INDEX(Panaboard!P:P,MATCH(CONCATENATE(AZ1484,"-",C1484),Panaboard!Z:Z,0)))</f>
        <v/>
      </c>
      <c r="AP1484" t="str">
        <f>IF(ISERROR(INDEX(Panaboard!Q:Q,MATCH(CONCATENATE(AZ1484,"-",C1484),Panaboard!Z:Z,0))),"",INDEX(Panaboard!Q:Q,MATCH(CONCATENATE(AZ1484,"-",C1484),Panaboard!Z:Z,0)))</f>
        <v/>
      </c>
      <c r="AR1484" t="str">
        <f>IF(PResult!BW1484="","",PResult!BW1484)</f>
        <v/>
      </c>
      <c r="AS1484" t="str">
        <f>IF(PResult!BX1484="","",PResult!BX1484)</f>
        <v/>
      </c>
      <c r="AT1484" t="str">
        <f>IF(ISERROR(INDEX(Panaboard!K:K,MATCH(CONCATENATE(AZ1484,"-",C1484),Panaboard!Z:Z,0))),"",INDEX(Panaboard!K:K,MATCH(CONCATENATE(AZ1484,"-",C1484),Panaboard!Z:Z,0)))</f>
        <v/>
      </c>
      <c r="AU1484" t="str">
        <f>IF(ISERROR(INDEX(Panaboard!U:U,MATCH(CONCATENATE(AZ1484,"-",C1484),Panaboard!Z:Z,0))),"",INDEX(Panaboard!U:U,MATCH(CONCATENATE(AZ1484,"-",C1484),Panaboard!Z:Z,0)))</f>
        <v/>
      </c>
      <c r="AV1484" t="str">
        <f>IF(ISERROR(INDEX(Panaboard!W:W,MATCH(CONCATENATE(AZ1484,"-",C1484),Panaboard!Z:Z,0))),"",INDEX(Panaboard!W:W,MATCH(CONCATENATE(AZ1484,"-",C1484),Panaboard!Z:Z,0)))</f>
        <v/>
      </c>
      <c r="AW1484" t="str">
        <f>IF(ISERROR(INDEX(Panaboard!X:X,MATCH(CONCATENATE(AZ1484,"-",C1484),Panaboard!Z:Z,0))),"",INDEX(Panaboard!X:X,MATCH(CONCATENATE(AZ1484,"-",C1484),Panaboard!Z:Z,0)))</f>
        <v/>
      </c>
      <c r="AX1484" t="str">
        <f>IF(ISERROR(INDEX(Panaboard!AA:AA,MATCH(CONCATENATE(AZ1484,"-",C1484),Panaboard!Z:Z,0))),"",INDEX(Panaboard!AA:AA,MATCH(CONCATENATE(AZ1484,"-",C1484),Panaboard!Z:Z,0)))</f>
        <v/>
      </c>
      <c r="AY1484" t="str">
        <f>IF(ISERROR(INDEX(Panaboard!AB:AB,MATCH(CONCATENATE(AZ1484,"-",C1484),Panaboard!Z:Z,0))),"",INDEX(Panaboard!AB:AB,MATCH(CONCATENATE(AZ1484,"-",C1484),Panaboard!Z:Z,0)))</f>
        <v/>
      </c>
      <c r="AZ1484" t="str">
        <f t="shared" si="188"/>
        <v/>
      </c>
      <c r="BA1484" t="str">
        <f>IF(ISERROR(INDEX(Panaboard!E:E,MATCH(CONCATENATE(AZ1484,"-",C1484),Panaboard!Z:Z,0))),"",INDEX(Panaboard!E:E,MATCH(CONCATENATE(AZ1484,"-",C1484),Panaboard!Z:Z,0)))</f>
        <v/>
      </c>
      <c r="BB1484" t="str">
        <f>IF(ISERROR(INDEX(Panaboard!AC:AC,MATCH(CONCATENATE(AZ1484,"-",C1484),Panaboard!Z:Z,0))),"",INDEX(Panaboard!AC:AC,MATCH(CONCATENATE(AZ1484,"-",C1484),Panaboard!Z:Z,0)))</f>
        <v/>
      </c>
      <c r="BC1484" t="str">
        <f t="shared" si="189"/>
        <v/>
      </c>
      <c r="BD1484" t="str">
        <f t="shared" si="190"/>
        <v/>
      </c>
      <c r="BE1484" t="str">
        <f t="shared" si="191"/>
        <v>xx0x0</v>
      </c>
      <c r="BF1484" t="str">
        <f>IF(ISERROR(INDEX(CuttingList!F:F,MATCH(CONCATENATE(A1484,"-",C1484),CuttingList!E:E,0))),"",INDEX(CuttingList!F:F,MATCH(CONCATENATE(A1484,"-",C1484),CuttingList!E:E,0)))</f>
        <v/>
      </c>
    </row>
    <row r="1485" spans="1:58" x14ac:dyDescent="0.25">
      <c r="A1485" t="str">
        <f>IF(PResult!BJ1485="","",PResult!BJ1485)</f>
        <v/>
      </c>
      <c r="B1485" t="str">
        <f>IF(PResult!E1485="","",PResult!E1485)</f>
        <v/>
      </c>
      <c r="C1485" t="str">
        <f>IF(PResult!BZ1485="","",PResult!BZ1485)</f>
        <v/>
      </c>
      <c r="D1485" t="str">
        <f>IF(ISERROR(INDEX(Panaboard!B:B,MATCH(CONCATENATE(AZ1485,"-",C1485),Panaboard!Z:Z,0))),"",TRIM(INDEX(Panaboard!B:B,MATCH(CONCATENATE(AZ1485,"-",C1485),Panaboard!Z:Z,0))))</f>
        <v/>
      </c>
      <c r="E1485" t="str">
        <f t="shared" si="187"/>
        <v>xx0x0</v>
      </c>
      <c r="F1485" t="str">
        <f>IF(PResult!U1485="","",UPPER(TRIM(PResult!U1485)))</f>
        <v/>
      </c>
      <c r="G1485">
        <f>IF(OR(PResult!O1485="",PResult!O1485="(null)"),0,PResult!O1485)</f>
        <v>0</v>
      </c>
      <c r="H1485" t="str">
        <f>IF(ISERROR(INDEX(Panaboard!G:G,MATCH(CONCATENATE(AZ1485,"-",C1485),Panaboard!Z:Z,0))),"",INDEX(Panaboard!G:G,MATCH(CONCATENATE(AZ1485,"-",C1485),Panaboard!Z:Z,0)))</f>
        <v/>
      </c>
      <c r="I1485" t="str">
        <f>IF(PResult!J1485="","",PResult!J1485)</f>
        <v/>
      </c>
      <c r="J1485" t="str">
        <f>IF(PResult!K1485="","",PResult!K1485)</f>
        <v/>
      </c>
      <c r="K1485">
        <f>IF(OR(PResult!L1485="(null)",PResult!L1485=""),0,PResult!L1485)</f>
        <v>0</v>
      </c>
      <c r="L1485">
        <f>IF(OR(PResult!M1485="(null)",PResult!M1485=""),0,PResult!M1485)</f>
        <v>0</v>
      </c>
      <c r="M1485">
        <f t="shared" si="184"/>
        <v>0</v>
      </c>
      <c r="N1485" t="str">
        <f>TEXT(IF(ISERROR(INDEX(Panaboard!H:H,MATCH(CONCATENATE(AZ1485,"-",C1485),Panaboard!Z:Z,0))),"",INDEX(Panaboard!H:H,MATCH(CONCATENATE(AZ1485,"-",C1485),Panaboard!Z:Z,0))),"HH:MM")</f>
        <v/>
      </c>
      <c r="O1485" t="str">
        <f>TEXT(IF(ISERROR(INDEX(Panaboard!I:I,MATCH(CONCATENATE(AZ1485,"-",C1485),Panaboard!Z:Z,0))),"",INDEX(Panaboard!I:I,MATCH(CONCATENATE(AZ1485,"-",C1485),Panaboard!Z:Z,0))),"HH:MM")</f>
        <v/>
      </c>
      <c r="P1485" t="str">
        <f t="shared" si="185"/>
        <v/>
      </c>
      <c r="Q1485" t="str">
        <f>IF(ISERROR(INDEX(Panaboard!S:S,MATCH(CONCATENATE(AZ1485,"-",C1485),Panaboard!Z:Z,0))),"",INDEX(Panaboard!S:S,MATCH(CONCATENATE(AZ1485,"-",C1485),Panaboard!Z:Z,0)))</f>
        <v/>
      </c>
      <c r="R1485" t="str">
        <f>IF(ISERROR(INDEX(Panaboard!F:F,MATCH(CONCATENATE(AZ1485,"-",C1485),Panaboard!Z:Z,0))),"",INDEX(Panaboard!F:F,MATCH(CONCATENATE(AZ1485,"-",C1485),Panaboard!Z:Z,0)))</f>
        <v/>
      </c>
      <c r="S1485" t="str">
        <f t="shared" si="186"/>
        <v/>
      </c>
      <c r="T1485" t="str">
        <f>IF(ISERROR(INDEX(Panaboard!D:D,MATCH(CONCATENATE(AZ1485,"-",C1485),Panaboard!Z:Z,0))),"",INDEX(Panaboard!D:D,MATCH(CONCATENATE(AZ1485,"-",C1485),Panaboard!Z:Z,0)))</f>
        <v/>
      </c>
      <c r="U1485" t="str">
        <f>IF(ISERROR(INDEX(Panaboard!J:J,MATCH(CONCATENATE(AZ1485,"-",C1485),Panaboard!Z:Z,0))),"",INDEX(Panaboard!J:J,MATCH(CONCATENATE(AZ1485,"-",C1485),Panaboard!Z:Z,0)))</f>
        <v/>
      </c>
      <c r="V1485">
        <f>IF(PResult!BL1485="",0,PResult!BL1485)</f>
        <v>0</v>
      </c>
      <c r="W1485">
        <f>IF(PResult!BM1485="",0,PResult!BM1485)</f>
        <v>0</v>
      </c>
      <c r="X1485">
        <f>IF(OR(PResult!AE1485="",PResult!AE1485="(null)"),IF(OR(PResult!AD1485="",PResult!AD1485="(null)"),0,PResult!AD1485),PResult!AE1485)</f>
        <v>0</v>
      </c>
      <c r="Y1485" t="str">
        <f>IF(OR(PResult!V1485="",PResult!V1485="(null)"),"",PResult!V1485)</f>
        <v/>
      </c>
      <c r="Z1485" t="str">
        <f>CONCATENATE(PResult!BO1485,PResult!BP1485)</f>
        <v/>
      </c>
      <c r="AA1485" t="str">
        <f>IF(PResult!Y1485="","",PResult!Y1485)</f>
        <v/>
      </c>
      <c r="AB1485" t="str">
        <f>IF(PResult!BQ1485="","",PResult!BQ1485)</f>
        <v/>
      </c>
      <c r="AC1485" t="str">
        <f>IF(PResult!BR1485="","",PResult!BR1485)</f>
        <v/>
      </c>
      <c r="AD1485" t="str">
        <f>IF(PResult!BS1485="","",PResult!BS1485)</f>
        <v/>
      </c>
      <c r="AE1485" t="str">
        <f>IF(PResult!BN1485="","",PResult!BN1485)</f>
        <v/>
      </c>
      <c r="AF1485" t="str">
        <f>IF(PResult!BT1485="","",PResult!BT1485)</f>
        <v/>
      </c>
      <c r="AG1485" t="str">
        <f>IF(PResult!BU1485="","",PResult!BU1485)</f>
        <v/>
      </c>
      <c r="AH1485" t="str">
        <f>IF(PResult!BV1485="","",PResult!BV1485)</f>
        <v/>
      </c>
      <c r="AI1485" t="str">
        <f>TEXT(IF(ISERROR(INDEX(Panaboard!L:L,MATCH(CONCATENATE(AZ1485,"-",C1485),Panaboard!Z:Z,0))),"",INDEX(Panaboard!L:L,MATCH(CONCATENATE(AZ1485,"-",C1485),Panaboard!Z:Z,0))),"HH:MM")</f>
        <v/>
      </c>
      <c r="AJ1485" t="str">
        <f>TEXT(IF(ISERROR(INDEX(Panaboard!M:M,MATCH(CONCATENATE(AZ1485,"-",C1485),Panaboard!Z:Z,0))),"",INDEX(Panaboard!M:M,MATCH(CONCATENATE(AZ1485,"-",C1485),Panaboard!Z:Z,0))),"HH:MM")</f>
        <v/>
      </c>
      <c r="AK1485" t="str">
        <f>IF(PResult!BY1485="","",PResult!BY1485)</f>
        <v/>
      </c>
      <c r="AL1485">
        <f>IF(PResult!P1485="",0,PResult!P1485)</f>
        <v>0</v>
      </c>
      <c r="AM1485" t="str">
        <f>IF(ISERROR(INDEX(Panaboard!N:N,MATCH(CONCATENATE(AZ1485,"-",C1485),Panaboard!Z:Z,0))),"",INDEX(Panaboard!N:N,MATCH(CONCATENATE(AZ1485,"-",C1485),Panaboard!Z:Z,0)))</f>
        <v/>
      </c>
      <c r="AN1485" t="str">
        <f>IF(ISERROR(INDEX(Panaboard!O:O,MATCH(CONCATENATE(AZ1485,"-",C1485),Panaboard!Z:Z,0))),"",INDEX(Panaboard!O:O,MATCH(CONCATENATE(AZ1485,"-",C1485),Panaboard!Z:Z,0)))</f>
        <v/>
      </c>
      <c r="AO1485" t="str">
        <f>IF(ISERROR(INDEX(Panaboard!P:P,MATCH(CONCATENATE(AZ1485,"-",C1485),Panaboard!Z:Z,0))),"",INDEX(Panaboard!P:P,MATCH(CONCATENATE(AZ1485,"-",C1485),Panaboard!Z:Z,0)))</f>
        <v/>
      </c>
      <c r="AP1485" t="str">
        <f>IF(ISERROR(INDEX(Panaboard!Q:Q,MATCH(CONCATENATE(AZ1485,"-",C1485),Panaboard!Z:Z,0))),"",INDEX(Panaboard!Q:Q,MATCH(CONCATENATE(AZ1485,"-",C1485),Panaboard!Z:Z,0)))</f>
        <v/>
      </c>
      <c r="AR1485" t="str">
        <f>IF(PResult!BW1485="","",PResult!BW1485)</f>
        <v/>
      </c>
      <c r="AS1485" t="str">
        <f>IF(PResult!BX1485="","",PResult!BX1485)</f>
        <v/>
      </c>
      <c r="AT1485" t="str">
        <f>IF(ISERROR(INDEX(Panaboard!K:K,MATCH(CONCATENATE(AZ1485,"-",C1485),Panaboard!Z:Z,0))),"",INDEX(Panaboard!K:K,MATCH(CONCATENATE(AZ1485,"-",C1485),Panaboard!Z:Z,0)))</f>
        <v/>
      </c>
      <c r="AU1485" t="str">
        <f>IF(ISERROR(INDEX(Panaboard!U:U,MATCH(CONCATENATE(AZ1485,"-",C1485),Panaboard!Z:Z,0))),"",INDEX(Panaboard!U:U,MATCH(CONCATENATE(AZ1485,"-",C1485),Panaboard!Z:Z,0)))</f>
        <v/>
      </c>
      <c r="AV1485" t="str">
        <f>IF(ISERROR(INDEX(Panaboard!W:W,MATCH(CONCATENATE(AZ1485,"-",C1485),Panaboard!Z:Z,0))),"",INDEX(Panaboard!W:W,MATCH(CONCATENATE(AZ1485,"-",C1485),Panaboard!Z:Z,0)))</f>
        <v/>
      </c>
      <c r="AW1485" t="str">
        <f>IF(ISERROR(INDEX(Panaboard!X:X,MATCH(CONCATENATE(AZ1485,"-",C1485),Panaboard!Z:Z,0))),"",INDEX(Panaboard!X:X,MATCH(CONCATENATE(AZ1485,"-",C1485),Panaboard!Z:Z,0)))</f>
        <v/>
      </c>
      <c r="AX1485" t="str">
        <f>IF(ISERROR(INDEX(Panaboard!AA:AA,MATCH(CONCATENATE(AZ1485,"-",C1485),Panaboard!Z:Z,0))),"",INDEX(Panaboard!AA:AA,MATCH(CONCATENATE(AZ1485,"-",C1485),Panaboard!Z:Z,0)))</f>
        <v/>
      </c>
      <c r="AY1485" t="str">
        <f>IF(ISERROR(INDEX(Panaboard!AB:AB,MATCH(CONCATENATE(AZ1485,"-",C1485),Panaboard!Z:Z,0))),"",INDEX(Panaboard!AB:AB,MATCH(CONCATENATE(AZ1485,"-",C1485),Panaboard!Z:Z,0)))</f>
        <v/>
      </c>
      <c r="AZ1485" t="str">
        <f t="shared" si="188"/>
        <v/>
      </c>
      <c r="BA1485" t="str">
        <f>IF(ISERROR(INDEX(Panaboard!E:E,MATCH(CONCATENATE(AZ1485,"-",C1485),Panaboard!Z:Z,0))),"",INDEX(Panaboard!E:E,MATCH(CONCATENATE(AZ1485,"-",C1485),Panaboard!Z:Z,0)))</f>
        <v/>
      </c>
      <c r="BB1485" t="str">
        <f>IF(ISERROR(INDEX(Panaboard!AC:AC,MATCH(CONCATENATE(AZ1485,"-",C1485),Panaboard!Z:Z,0))),"",INDEX(Panaboard!AC:AC,MATCH(CONCATENATE(AZ1485,"-",C1485),Panaboard!Z:Z,0)))</f>
        <v/>
      </c>
      <c r="BC1485" t="str">
        <f t="shared" si="189"/>
        <v/>
      </c>
      <c r="BD1485" t="str">
        <f t="shared" si="190"/>
        <v/>
      </c>
      <c r="BE1485" t="str">
        <f t="shared" si="191"/>
        <v>xx0x0</v>
      </c>
      <c r="BF1485" t="str">
        <f>IF(ISERROR(INDEX(CuttingList!F:F,MATCH(CONCATENATE(A1485,"-",C1485),CuttingList!E:E,0))),"",INDEX(CuttingList!F:F,MATCH(CONCATENATE(A1485,"-",C1485),CuttingList!E:E,0)))</f>
        <v/>
      </c>
    </row>
    <row r="1486" spans="1:58" x14ac:dyDescent="0.25">
      <c r="A1486" t="str">
        <f>IF(PResult!BJ1486="","",PResult!BJ1486)</f>
        <v/>
      </c>
      <c r="B1486" t="str">
        <f>IF(PResult!E1486="","",PResult!E1486)</f>
        <v/>
      </c>
      <c r="C1486" t="str">
        <f>IF(PResult!BZ1486="","",PResult!BZ1486)</f>
        <v/>
      </c>
      <c r="D1486" t="str">
        <f>IF(ISERROR(INDEX(Panaboard!B:B,MATCH(CONCATENATE(AZ1486,"-",C1486),Panaboard!Z:Z,0))),"",TRIM(INDEX(Panaboard!B:B,MATCH(CONCATENATE(AZ1486,"-",C1486),Panaboard!Z:Z,0))))</f>
        <v/>
      </c>
      <c r="E1486" t="str">
        <f t="shared" si="187"/>
        <v>xx0x0</v>
      </c>
      <c r="F1486" t="str">
        <f>IF(PResult!U1486="","",UPPER(TRIM(PResult!U1486)))</f>
        <v/>
      </c>
      <c r="G1486">
        <f>IF(OR(PResult!O1486="",PResult!O1486="(null)"),0,PResult!O1486)</f>
        <v>0</v>
      </c>
      <c r="H1486" t="str">
        <f>IF(ISERROR(INDEX(Panaboard!G:G,MATCH(CONCATENATE(AZ1486,"-",C1486),Panaboard!Z:Z,0))),"",INDEX(Panaboard!G:G,MATCH(CONCATENATE(AZ1486,"-",C1486),Panaboard!Z:Z,0)))</f>
        <v/>
      </c>
      <c r="I1486" t="str">
        <f>IF(PResult!J1486="","",PResult!J1486)</f>
        <v/>
      </c>
      <c r="J1486" t="str">
        <f>IF(PResult!K1486="","",PResult!K1486)</f>
        <v/>
      </c>
      <c r="K1486">
        <f>IF(OR(PResult!L1486="(null)",PResult!L1486=""),0,PResult!L1486)</f>
        <v>0</v>
      </c>
      <c r="L1486">
        <f>IF(OR(PResult!M1486="(null)",PResult!M1486=""),0,PResult!M1486)</f>
        <v>0</v>
      </c>
      <c r="M1486">
        <f t="shared" si="184"/>
        <v>0</v>
      </c>
      <c r="N1486" t="str">
        <f>TEXT(IF(ISERROR(INDEX(Panaboard!H:H,MATCH(CONCATENATE(AZ1486,"-",C1486),Panaboard!Z:Z,0))),"",INDEX(Panaboard!H:H,MATCH(CONCATENATE(AZ1486,"-",C1486),Panaboard!Z:Z,0))),"HH:MM")</f>
        <v/>
      </c>
      <c r="O1486" t="str">
        <f>TEXT(IF(ISERROR(INDEX(Panaboard!I:I,MATCH(CONCATENATE(AZ1486,"-",C1486),Panaboard!Z:Z,0))),"",INDEX(Panaboard!I:I,MATCH(CONCATENATE(AZ1486,"-",C1486),Panaboard!Z:Z,0))),"HH:MM")</f>
        <v/>
      </c>
      <c r="P1486" t="str">
        <f t="shared" si="185"/>
        <v/>
      </c>
      <c r="Q1486" t="str">
        <f>IF(ISERROR(INDEX(Panaboard!S:S,MATCH(CONCATENATE(AZ1486,"-",C1486),Panaboard!Z:Z,0))),"",INDEX(Panaboard!S:S,MATCH(CONCATENATE(AZ1486,"-",C1486),Panaboard!Z:Z,0)))</f>
        <v/>
      </c>
      <c r="R1486" t="str">
        <f>IF(ISERROR(INDEX(Panaboard!F:F,MATCH(CONCATENATE(AZ1486,"-",C1486),Panaboard!Z:Z,0))),"",INDEX(Panaboard!F:F,MATCH(CONCATENATE(AZ1486,"-",C1486),Panaboard!Z:Z,0)))</f>
        <v/>
      </c>
      <c r="S1486" t="str">
        <f t="shared" si="186"/>
        <v/>
      </c>
      <c r="T1486" t="str">
        <f>IF(ISERROR(INDEX(Panaboard!D:D,MATCH(CONCATENATE(AZ1486,"-",C1486),Panaboard!Z:Z,0))),"",INDEX(Panaboard!D:D,MATCH(CONCATENATE(AZ1486,"-",C1486),Panaboard!Z:Z,0)))</f>
        <v/>
      </c>
      <c r="U1486" t="str">
        <f>IF(ISERROR(INDEX(Panaboard!J:J,MATCH(CONCATENATE(AZ1486,"-",C1486),Panaboard!Z:Z,0))),"",INDEX(Panaboard!J:J,MATCH(CONCATENATE(AZ1486,"-",C1486),Panaboard!Z:Z,0)))</f>
        <v/>
      </c>
      <c r="V1486">
        <f>IF(PResult!BL1486="",0,PResult!BL1486)</f>
        <v>0</v>
      </c>
      <c r="W1486">
        <f>IF(PResult!BM1486="",0,PResult!BM1486)</f>
        <v>0</v>
      </c>
      <c r="X1486">
        <f>IF(OR(PResult!AE1486="",PResult!AE1486="(null)"),IF(OR(PResult!AD1486="",PResult!AD1486="(null)"),0,PResult!AD1486),PResult!AE1486)</f>
        <v>0</v>
      </c>
      <c r="Y1486" t="str">
        <f>IF(OR(PResult!V1486="",PResult!V1486="(null)"),"",PResult!V1486)</f>
        <v/>
      </c>
      <c r="Z1486" t="str">
        <f>CONCATENATE(PResult!BO1486,PResult!BP1486)</f>
        <v/>
      </c>
      <c r="AA1486" t="str">
        <f>IF(PResult!Y1486="","",PResult!Y1486)</f>
        <v/>
      </c>
      <c r="AB1486" t="str">
        <f>IF(PResult!BQ1486="","",PResult!BQ1486)</f>
        <v/>
      </c>
      <c r="AC1486" t="str">
        <f>IF(PResult!BR1486="","",PResult!BR1486)</f>
        <v/>
      </c>
      <c r="AD1486" t="str">
        <f>IF(PResult!BS1486="","",PResult!BS1486)</f>
        <v/>
      </c>
      <c r="AE1486" t="str">
        <f>IF(PResult!BN1486="","",PResult!BN1486)</f>
        <v/>
      </c>
      <c r="AF1486" t="str">
        <f>IF(PResult!BT1486="","",PResult!BT1486)</f>
        <v/>
      </c>
      <c r="AG1486" t="str">
        <f>IF(PResult!BU1486="","",PResult!BU1486)</f>
        <v/>
      </c>
      <c r="AH1486" t="str">
        <f>IF(PResult!BV1486="","",PResult!BV1486)</f>
        <v/>
      </c>
      <c r="AI1486" t="str">
        <f>TEXT(IF(ISERROR(INDEX(Panaboard!L:L,MATCH(CONCATENATE(AZ1486,"-",C1486),Panaboard!Z:Z,0))),"",INDEX(Panaboard!L:L,MATCH(CONCATENATE(AZ1486,"-",C1486),Panaboard!Z:Z,0))),"HH:MM")</f>
        <v/>
      </c>
      <c r="AJ1486" t="str">
        <f>TEXT(IF(ISERROR(INDEX(Panaboard!M:M,MATCH(CONCATENATE(AZ1486,"-",C1486),Panaboard!Z:Z,0))),"",INDEX(Panaboard!M:M,MATCH(CONCATENATE(AZ1486,"-",C1486),Panaboard!Z:Z,0))),"HH:MM")</f>
        <v/>
      </c>
      <c r="AK1486" t="str">
        <f>IF(PResult!BY1486="","",PResult!BY1486)</f>
        <v/>
      </c>
      <c r="AL1486">
        <f>IF(PResult!P1486="",0,PResult!P1486)</f>
        <v>0</v>
      </c>
      <c r="AM1486" t="str">
        <f>IF(ISERROR(INDEX(Panaboard!N:N,MATCH(CONCATENATE(AZ1486,"-",C1486),Panaboard!Z:Z,0))),"",INDEX(Panaboard!N:N,MATCH(CONCATENATE(AZ1486,"-",C1486),Panaboard!Z:Z,0)))</f>
        <v/>
      </c>
      <c r="AN1486" t="str">
        <f>IF(ISERROR(INDEX(Panaboard!O:O,MATCH(CONCATENATE(AZ1486,"-",C1486),Panaboard!Z:Z,0))),"",INDEX(Panaboard!O:O,MATCH(CONCATENATE(AZ1486,"-",C1486),Panaboard!Z:Z,0)))</f>
        <v/>
      </c>
      <c r="AO1486" t="str">
        <f>IF(ISERROR(INDEX(Panaboard!P:P,MATCH(CONCATENATE(AZ1486,"-",C1486),Panaboard!Z:Z,0))),"",INDEX(Panaboard!P:P,MATCH(CONCATENATE(AZ1486,"-",C1486),Panaboard!Z:Z,0)))</f>
        <v/>
      </c>
      <c r="AP1486" t="str">
        <f>IF(ISERROR(INDEX(Panaboard!Q:Q,MATCH(CONCATENATE(AZ1486,"-",C1486),Panaboard!Z:Z,0))),"",INDEX(Panaboard!Q:Q,MATCH(CONCATENATE(AZ1486,"-",C1486),Panaboard!Z:Z,0)))</f>
        <v/>
      </c>
      <c r="AR1486" t="str">
        <f>IF(PResult!BW1486="","",PResult!BW1486)</f>
        <v/>
      </c>
      <c r="AS1486" t="str">
        <f>IF(PResult!BX1486="","",PResult!BX1486)</f>
        <v/>
      </c>
      <c r="AT1486" t="str">
        <f>IF(ISERROR(INDEX(Panaboard!K:K,MATCH(CONCATENATE(AZ1486,"-",C1486),Panaboard!Z:Z,0))),"",INDEX(Panaboard!K:K,MATCH(CONCATENATE(AZ1486,"-",C1486),Panaboard!Z:Z,0)))</f>
        <v/>
      </c>
      <c r="AU1486" t="str">
        <f>IF(ISERROR(INDEX(Panaboard!U:U,MATCH(CONCATENATE(AZ1486,"-",C1486),Panaboard!Z:Z,0))),"",INDEX(Panaboard!U:U,MATCH(CONCATENATE(AZ1486,"-",C1486),Panaboard!Z:Z,0)))</f>
        <v/>
      </c>
      <c r="AV1486" t="str">
        <f>IF(ISERROR(INDEX(Panaboard!W:W,MATCH(CONCATENATE(AZ1486,"-",C1486),Panaboard!Z:Z,0))),"",INDEX(Panaboard!W:W,MATCH(CONCATENATE(AZ1486,"-",C1486),Panaboard!Z:Z,0)))</f>
        <v/>
      </c>
      <c r="AW1486" t="str">
        <f>IF(ISERROR(INDEX(Panaboard!X:X,MATCH(CONCATENATE(AZ1486,"-",C1486),Panaboard!Z:Z,0))),"",INDEX(Panaboard!X:X,MATCH(CONCATENATE(AZ1486,"-",C1486),Panaboard!Z:Z,0)))</f>
        <v/>
      </c>
      <c r="AX1486" t="str">
        <f>IF(ISERROR(INDEX(Panaboard!AA:AA,MATCH(CONCATENATE(AZ1486,"-",C1486),Panaboard!Z:Z,0))),"",INDEX(Panaboard!AA:AA,MATCH(CONCATENATE(AZ1486,"-",C1486),Panaboard!Z:Z,0)))</f>
        <v/>
      </c>
      <c r="AY1486" t="str">
        <f>IF(ISERROR(INDEX(Panaboard!AB:AB,MATCH(CONCATENATE(AZ1486,"-",C1486),Panaboard!Z:Z,0))),"",INDEX(Panaboard!AB:AB,MATCH(CONCATENATE(AZ1486,"-",C1486),Panaboard!Z:Z,0)))</f>
        <v/>
      </c>
      <c r="AZ1486" t="str">
        <f t="shared" si="188"/>
        <v/>
      </c>
      <c r="BA1486" t="str">
        <f>IF(ISERROR(INDEX(Panaboard!E:E,MATCH(CONCATENATE(AZ1486,"-",C1486),Panaboard!Z:Z,0))),"",INDEX(Panaboard!E:E,MATCH(CONCATENATE(AZ1486,"-",C1486),Panaboard!Z:Z,0)))</f>
        <v/>
      </c>
      <c r="BB1486" t="str">
        <f>IF(ISERROR(INDEX(Panaboard!AC:AC,MATCH(CONCATENATE(AZ1486,"-",C1486),Panaboard!Z:Z,0))),"",INDEX(Panaboard!AC:AC,MATCH(CONCATENATE(AZ1486,"-",C1486),Panaboard!Z:Z,0)))</f>
        <v/>
      </c>
      <c r="BC1486" t="str">
        <f t="shared" si="189"/>
        <v/>
      </c>
      <c r="BD1486" t="str">
        <f t="shared" si="190"/>
        <v/>
      </c>
      <c r="BE1486" t="str">
        <f t="shared" si="191"/>
        <v>xx0x0</v>
      </c>
      <c r="BF1486" t="str">
        <f>IF(ISERROR(INDEX(CuttingList!F:F,MATCH(CONCATENATE(A1486,"-",C1486),CuttingList!E:E,0))),"",INDEX(CuttingList!F:F,MATCH(CONCATENATE(A1486,"-",C1486),CuttingList!E:E,0)))</f>
        <v/>
      </c>
    </row>
    <row r="1487" spans="1:58" x14ac:dyDescent="0.25">
      <c r="A1487" t="str">
        <f>IF(PResult!BJ1487="","",PResult!BJ1487)</f>
        <v/>
      </c>
      <c r="B1487" t="str">
        <f>IF(PResult!E1487="","",PResult!E1487)</f>
        <v/>
      </c>
      <c r="C1487" t="str">
        <f>IF(PResult!BZ1487="","",PResult!BZ1487)</f>
        <v/>
      </c>
      <c r="D1487" t="str">
        <f>IF(ISERROR(INDEX(Panaboard!B:B,MATCH(CONCATENATE(AZ1487,"-",C1487),Panaboard!Z:Z,0))),"",TRIM(INDEX(Panaboard!B:B,MATCH(CONCATENATE(AZ1487,"-",C1487),Panaboard!Z:Z,0))))</f>
        <v/>
      </c>
      <c r="E1487" t="str">
        <f t="shared" si="187"/>
        <v>xx0x0</v>
      </c>
      <c r="F1487" t="str">
        <f>IF(PResult!U1487="","",UPPER(TRIM(PResult!U1487)))</f>
        <v/>
      </c>
      <c r="G1487">
        <f>IF(OR(PResult!O1487="",PResult!O1487="(null)"),0,PResult!O1487)</f>
        <v>0</v>
      </c>
      <c r="H1487" t="str">
        <f>IF(ISERROR(INDEX(Panaboard!G:G,MATCH(CONCATENATE(AZ1487,"-",C1487),Panaboard!Z:Z,0))),"",INDEX(Panaboard!G:G,MATCH(CONCATENATE(AZ1487,"-",C1487),Panaboard!Z:Z,0)))</f>
        <v/>
      </c>
      <c r="I1487" t="str">
        <f>IF(PResult!J1487="","",PResult!J1487)</f>
        <v/>
      </c>
      <c r="J1487" t="str">
        <f>IF(PResult!K1487="","",PResult!K1487)</f>
        <v/>
      </c>
      <c r="K1487">
        <f>IF(OR(PResult!L1487="(null)",PResult!L1487=""),0,PResult!L1487)</f>
        <v>0</v>
      </c>
      <c r="L1487">
        <f>IF(OR(PResult!M1487="(null)",PResult!M1487=""),0,PResult!M1487)</f>
        <v>0</v>
      </c>
      <c r="M1487">
        <f t="shared" si="184"/>
        <v>0</v>
      </c>
      <c r="N1487" t="str">
        <f>TEXT(IF(ISERROR(INDEX(Panaboard!H:H,MATCH(CONCATENATE(AZ1487,"-",C1487),Panaboard!Z:Z,0))),"",INDEX(Panaboard!H:H,MATCH(CONCATENATE(AZ1487,"-",C1487),Panaboard!Z:Z,0))),"HH:MM")</f>
        <v/>
      </c>
      <c r="O1487" t="str">
        <f>TEXT(IF(ISERROR(INDEX(Panaboard!I:I,MATCH(CONCATENATE(AZ1487,"-",C1487),Panaboard!Z:Z,0))),"",INDEX(Panaboard!I:I,MATCH(CONCATENATE(AZ1487,"-",C1487),Panaboard!Z:Z,0))),"HH:MM")</f>
        <v/>
      </c>
      <c r="P1487" t="str">
        <f t="shared" si="185"/>
        <v/>
      </c>
      <c r="Q1487" t="str">
        <f>IF(ISERROR(INDEX(Panaboard!S:S,MATCH(CONCATENATE(AZ1487,"-",C1487),Panaboard!Z:Z,0))),"",INDEX(Panaboard!S:S,MATCH(CONCATENATE(AZ1487,"-",C1487),Panaboard!Z:Z,0)))</f>
        <v/>
      </c>
      <c r="R1487" t="str">
        <f>IF(ISERROR(INDEX(Panaboard!F:F,MATCH(CONCATENATE(AZ1487,"-",C1487),Panaboard!Z:Z,0))),"",INDEX(Panaboard!F:F,MATCH(CONCATENATE(AZ1487,"-",C1487),Panaboard!Z:Z,0)))</f>
        <v/>
      </c>
      <c r="S1487" t="str">
        <f t="shared" si="186"/>
        <v/>
      </c>
      <c r="T1487" t="str">
        <f>IF(ISERROR(INDEX(Panaboard!D:D,MATCH(CONCATENATE(AZ1487,"-",C1487),Panaboard!Z:Z,0))),"",INDEX(Panaboard!D:D,MATCH(CONCATENATE(AZ1487,"-",C1487),Panaboard!Z:Z,0)))</f>
        <v/>
      </c>
      <c r="U1487" t="str">
        <f>IF(ISERROR(INDEX(Panaboard!J:J,MATCH(CONCATENATE(AZ1487,"-",C1487),Panaboard!Z:Z,0))),"",INDEX(Panaboard!J:J,MATCH(CONCATENATE(AZ1487,"-",C1487),Panaboard!Z:Z,0)))</f>
        <v/>
      </c>
      <c r="V1487">
        <f>IF(PResult!BL1487="",0,PResult!BL1487)</f>
        <v>0</v>
      </c>
      <c r="W1487">
        <f>IF(PResult!BM1487="",0,PResult!BM1487)</f>
        <v>0</v>
      </c>
      <c r="X1487">
        <f>IF(OR(PResult!AE1487="",PResult!AE1487="(null)"),IF(OR(PResult!AD1487="",PResult!AD1487="(null)"),0,PResult!AD1487),PResult!AE1487)</f>
        <v>0</v>
      </c>
      <c r="Y1487" t="str">
        <f>IF(OR(PResult!V1487="",PResult!V1487="(null)"),"",PResult!V1487)</f>
        <v/>
      </c>
      <c r="Z1487" t="str">
        <f>CONCATENATE(PResult!BO1487,PResult!BP1487)</f>
        <v/>
      </c>
      <c r="AA1487" t="str">
        <f>IF(PResult!Y1487="","",PResult!Y1487)</f>
        <v/>
      </c>
      <c r="AB1487" t="str">
        <f>IF(PResult!BQ1487="","",PResult!BQ1487)</f>
        <v/>
      </c>
      <c r="AC1487" t="str">
        <f>IF(PResult!BR1487="","",PResult!BR1487)</f>
        <v/>
      </c>
      <c r="AD1487" t="str">
        <f>IF(PResult!BS1487="","",PResult!BS1487)</f>
        <v/>
      </c>
      <c r="AE1487" t="str">
        <f>IF(PResult!BN1487="","",PResult!BN1487)</f>
        <v/>
      </c>
      <c r="AF1487" t="str">
        <f>IF(PResult!BT1487="","",PResult!BT1487)</f>
        <v/>
      </c>
      <c r="AG1487" t="str">
        <f>IF(PResult!BU1487="","",PResult!BU1487)</f>
        <v/>
      </c>
      <c r="AH1487" t="str">
        <f>IF(PResult!BV1487="","",PResult!BV1487)</f>
        <v/>
      </c>
      <c r="AI1487" t="str">
        <f>TEXT(IF(ISERROR(INDEX(Panaboard!L:L,MATCH(CONCATENATE(AZ1487,"-",C1487),Panaboard!Z:Z,0))),"",INDEX(Panaboard!L:L,MATCH(CONCATENATE(AZ1487,"-",C1487),Panaboard!Z:Z,0))),"HH:MM")</f>
        <v/>
      </c>
      <c r="AJ1487" t="str">
        <f>TEXT(IF(ISERROR(INDEX(Panaboard!M:M,MATCH(CONCATENATE(AZ1487,"-",C1487),Panaboard!Z:Z,0))),"",INDEX(Panaboard!M:M,MATCH(CONCATENATE(AZ1487,"-",C1487),Panaboard!Z:Z,0))),"HH:MM")</f>
        <v/>
      </c>
      <c r="AK1487" t="str">
        <f>IF(PResult!BY1487="","",PResult!BY1487)</f>
        <v/>
      </c>
      <c r="AL1487">
        <f>IF(PResult!P1487="",0,PResult!P1487)</f>
        <v>0</v>
      </c>
      <c r="AM1487" t="str">
        <f>IF(ISERROR(INDEX(Panaboard!N:N,MATCH(CONCATENATE(AZ1487,"-",C1487),Panaboard!Z:Z,0))),"",INDEX(Panaboard!N:N,MATCH(CONCATENATE(AZ1487,"-",C1487),Panaboard!Z:Z,0)))</f>
        <v/>
      </c>
      <c r="AN1487" t="str">
        <f>IF(ISERROR(INDEX(Panaboard!O:O,MATCH(CONCATENATE(AZ1487,"-",C1487),Panaboard!Z:Z,0))),"",INDEX(Panaboard!O:O,MATCH(CONCATENATE(AZ1487,"-",C1487),Panaboard!Z:Z,0)))</f>
        <v/>
      </c>
      <c r="AO1487" t="str">
        <f>IF(ISERROR(INDEX(Panaboard!P:P,MATCH(CONCATENATE(AZ1487,"-",C1487),Panaboard!Z:Z,0))),"",INDEX(Panaboard!P:P,MATCH(CONCATENATE(AZ1487,"-",C1487),Panaboard!Z:Z,0)))</f>
        <v/>
      </c>
      <c r="AP1487" t="str">
        <f>IF(ISERROR(INDEX(Panaboard!Q:Q,MATCH(CONCATENATE(AZ1487,"-",C1487),Panaboard!Z:Z,0))),"",INDEX(Panaboard!Q:Q,MATCH(CONCATENATE(AZ1487,"-",C1487),Panaboard!Z:Z,0)))</f>
        <v/>
      </c>
      <c r="AR1487" t="str">
        <f>IF(PResult!BW1487="","",PResult!BW1487)</f>
        <v/>
      </c>
      <c r="AS1487" t="str">
        <f>IF(PResult!BX1487="","",PResult!BX1487)</f>
        <v/>
      </c>
      <c r="AT1487" t="str">
        <f>IF(ISERROR(INDEX(Panaboard!K:K,MATCH(CONCATENATE(AZ1487,"-",C1487),Panaboard!Z:Z,0))),"",INDEX(Panaboard!K:K,MATCH(CONCATENATE(AZ1487,"-",C1487),Panaboard!Z:Z,0)))</f>
        <v/>
      </c>
      <c r="AU1487" t="str">
        <f>IF(ISERROR(INDEX(Panaboard!U:U,MATCH(CONCATENATE(AZ1487,"-",C1487),Panaboard!Z:Z,0))),"",INDEX(Panaboard!U:U,MATCH(CONCATENATE(AZ1487,"-",C1487),Panaboard!Z:Z,0)))</f>
        <v/>
      </c>
      <c r="AV1487" t="str">
        <f>IF(ISERROR(INDEX(Panaboard!W:W,MATCH(CONCATENATE(AZ1487,"-",C1487),Panaboard!Z:Z,0))),"",INDEX(Panaboard!W:W,MATCH(CONCATENATE(AZ1487,"-",C1487),Panaboard!Z:Z,0)))</f>
        <v/>
      </c>
      <c r="AW1487" t="str">
        <f>IF(ISERROR(INDEX(Panaboard!X:X,MATCH(CONCATENATE(AZ1487,"-",C1487),Panaboard!Z:Z,0))),"",INDEX(Panaboard!X:X,MATCH(CONCATENATE(AZ1487,"-",C1487),Panaboard!Z:Z,0)))</f>
        <v/>
      </c>
      <c r="AX1487" t="str">
        <f>IF(ISERROR(INDEX(Panaboard!AA:AA,MATCH(CONCATENATE(AZ1487,"-",C1487),Panaboard!Z:Z,0))),"",INDEX(Panaboard!AA:AA,MATCH(CONCATENATE(AZ1487,"-",C1487),Panaboard!Z:Z,0)))</f>
        <v/>
      </c>
      <c r="AY1487" t="str">
        <f>IF(ISERROR(INDEX(Panaboard!AB:AB,MATCH(CONCATENATE(AZ1487,"-",C1487),Panaboard!Z:Z,0))),"",INDEX(Panaboard!AB:AB,MATCH(CONCATENATE(AZ1487,"-",C1487),Panaboard!Z:Z,0)))</f>
        <v/>
      </c>
      <c r="AZ1487" t="str">
        <f t="shared" si="188"/>
        <v/>
      </c>
      <c r="BA1487" t="str">
        <f>IF(ISERROR(INDEX(Panaboard!E:E,MATCH(CONCATENATE(AZ1487,"-",C1487),Panaboard!Z:Z,0))),"",INDEX(Panaboard!E:E,MATCH(CONCATENATE(AZ1487,"-",C1487),Panaboard!Z:Z,0)))</f>
        <v/>
      </c>
      <c r="BB1487" t="str">
        <f>IF(ISERROR(INDEX(Panaboard!AC:AC,MATCH(CONCATENATE(AZ1487,"-",C1487),Panaboard!Z:Z,0))),"",INDEX(Panaboard!AC:AC,MATCH(CONCATENATE(AZ1487,"-",C1487),Panaboard!Z:Z,0)))</f>
        <v/>
      </c>
      <c r="BC1487" t="str">
        <f t="shared" si="189"/>
        <v/>
      </c>
      <c r="BD1487" t="str">
        <f t="shared" si="190"/>
        <v/>
      </c>
      <c r="BE1487" t="str">
        <f t="shared" si="191"/>
        <v>xx0x0</v>
      </c>
      <c r="BF1487" t="str">
        <f>IF(ISERROR(INDEX(CuttingList!F:F,MATCH(CONCATENATE(A1487,"-",C1487),CuttingList!E:E,0))),"",INDEX(CuttingList!F:F,MATCH(CONCATENATE(A1487,"-",C1487),CuttingList!E:E,0)))</f>
        <v/>
      </c>
    </row>
    <row r="1488" spans="1:58" x14ac:dyDescent="0.25">
      <c r="A1488" t="str">
        <f>IF(PResult!BJ1488="","",PResult!BJ1488)</f>
        <v/>
      </c>
      <c r="B1488" t="str">
        <f>IF(PResult!E1488="","",PResult!E1488)</f>
        <v/>
      </c>
      <c r="C1488" t="str">
        <f>IF(PResult!BZ1488="","",PResult!BZ1488)</f>
        <v/>
      </c>
      <c r="D1488" t="str">
        <f>IF(ISERROR(INDEX(Panaboard!B:B,MATCH(CONCATENATE(AZ1488,"-",C1488),Panaboard!Z:Z,0))),"",TRIM(INDEX(Panaboard!B:B,MATCH(CONCATENATE(AZ1488,"-",C1488),Panaboard!Z:Z,0))))</f>
        <v/>
      </c>
      <c r="E1488" t="str">
        <f t="shared" si="187"/>
        <v>xx0x0</v>
      </c>
      <c r="F1488" t="str">
        <f>IF(PResult!U1488="","",UPPER(TRIM(PResult!U1488)))</f>
        <v/>
      </c>
      <c r="G1488">
        <f>IF(OR(PResult!O1488="",PResult!O1488="(null)"),0,PResult!O1488)</f>
        <v>0</v>
      </c>
      <c r="H1488" t="str">
        <f>IF(ISERROR(INDEX(Panaboard!G:G,MATCH(CONCATENATE(AZ1488,"-",C1488),Panaboard!Z:Z,0))),"",INDEX(Panaboard!G:G,MATCH(CONCATENATE(AZ1488,"-",C1488),Panaboard!Z:Z,0)))</f>
        <v/>
      </c>
      <c r="I1488" t="str">
        <f>IF(PResult!J1488="","",PResult!J1488)</f>
        <v/>
      </c>
      <c r="J1488" t="str">
        <f>IF(PResult!K1488="","",PResult!K1488)</f>
        <v/>
      </c>
      <c r="K1488">
        <f>IF(OR(PResult!L1488="(null)",PResult!L1488=""),0,PResult!L1488)</f>
        <v>0</v>
      </c>
      <c r="L1488">
        <f>IF(OR(PResult!M1488="(null)",PResult!M1488=""),0,PResult!M1488)</f>
        <v>0</v>
      </c>
      <c r="M1488">
        <f t="shared" si="184"/>
        <v>0</v>
      </c>
      <c r="N1488" t="str">
        <f>TEXT(IF(ISERROR(INDEX(Panaboard!H:H,MATCH(CONCATENATE(AZ1488,"-",C1488),Panaboard!Z:Z,0))),"",INDEX(Panaboard!H:H,MATCH(CONCATENATE(AZ1488,"-",C1488),Panaboard!Z:Z,0))),"HH:MM")</f>
        <v/>
      </c>
      <c r="O1488" t="str">
        <f>TEXT(IF(ISERROR(INDEX(Panaboard!I:I,MATCH(CONCATENATE(AZ1488,"-",C1488),Panaboard!Z:Z,0))),"",INDEX(Panaboard!I:I,MATCH(CONCATENATE(AZ1488,"-",C1488),Panaboard!Z:Z,0))),"HH:MM")</f>
        <v/>
      </c>
      <c r="P1488" t="str">
        <f t="shared" si="185"/>
        <v/>
      </c>
      <c r="Q1488" t="str">
        <f>IF(ISERROR(INDEX(Panaboard!S:S,MATCH(CONCATENATE(AZ1488,"-",C1488),Panaboard!Z:Z,0))),"",INDEX(Panaboard!S:S,MATCH(CONCATENATE(AZ1488,"-",C1488),Panaboard!Z:Z,0)))</f>
        <v/>
      </c>
      <c r="R1488" t="str">
        <f>IF(ISERROR(INDEX(Panaboard!F:F,MATCH(CONCATENATE(AZ1488,"-",C1488),Panaboard!Z:Z,0))),"",INDEX(Panaboard!F:F,MATCH(CONCATENATE(AZ1488,"-",C1488),Panaboard!Z:Z,0)))</f>
        <v/>
      </c>
      <c r="S1488" t="str">
        <f t="shared" si="186"/>
        <v/>
      </c>
      <c r="T1488" t="str">
        <f>IF(ISERROR(INDEX(Panaboard!D:D,MATCH(CONCATENATE(AZ1488,"-",C1488),Panaboard!Z:Z,0))),"",INDEX(Panaboard!D:D,MATCH(CONCATENATE(AZ1488,"-",C1488),Panaboard!Z:Z,0)))</f>
        <v/>
      </c>
      <c r="U1488" t="str">
        <f>IF(ISERROR(INDEX(Panaboard!J:J,MATCH(CONCATENATE(AZ1488,"-",C1488),Panaboard!Z:Z,0))),"",INDEX(Panaboard!J:J,MATCH(CONCATENATE(AZ1488,"-",C1488),Panaboard!Z:Z,0)))</f>
        <v/>
      </c>
      <c r="V1488">
        <f>IF(PResult!BL1488="",0,PResult!BL1488)</f>
        <v>0</v>
      </c>
      <c r="W1488">
        <f>IF(PResult!BM1488="",0,PResult!BM1488)</f>
        <v>0</v>
      </c>
      <c r="X1488">
        <f>IF(OR(PResult!AE1488="",PResult!AE1488="(null)"),IF(OR(PResult!AD1488="",PResult!AD1488="(null)"),0,PResult!AD1488),PResult!AE1488)</f>
        <v>0</v>
      </c>
      <c r="Y1488" t="str">
        <f>IF(OR(PResult!V1488="",PResult!V1488="(null)"),"",PResult!V1488)</f>
        <v/>
      </c>
      <c r="Z1488" t="str">
        <f>CONCATENATE(PResult!BO1488,PResult!BP1488)</f>
        <v/>
      </c>
      <c r="AA1488" t="str">
        <f>IF(PResult!Y1488="","",PResult!Y1488)</f>
        <v/>
      </c>
      <c r="AB1488" t="str">
        <f>IF(PResult!BQ1488="","",PResult!BQ1488)</f>
        <v/>
      </c>
      <c r="AC1488" t="str">
        <f>IF(PResult!BR1488="","",PResult!BR1488)</f>
        <v/>
      </c>
      <c r="AD1488" t="str">
        <f>IF(PResult!BS1488="","",PResult!BS1488)</f>
        <v/>
      </c>
      <c r="AE1488" t="str">
        <f>IF(PResult!BN1488="","",PResult!BN1488)</f>
        <v/>
      </c>
      <c r="AF1488" t="str">
        <f>IF(PResult!BT1488="","",PResult!BT1488)</f>
        <v/>
      </c>
      <c r="AG1488" t="str">
        <f>IF(PResult!BU1488="","",PResult!BU1488)</f>
        <v/>
      </c>
      <c r="AH1488" t="str">
        <f>IF(PResult!BV1488="","",PResult!BV1488)</f>
        <v/>
      </c>
      <c r="AI1488" t="str">
        <f>TEXT(IF(ISERROR(INDEX(Panaboard!L:L,MATCH(CONCATENATE(AZ1488,"-",C1488),Panaboard!Z:Z,0))),"",INDEX(Panaboard!L:L,MATCH(CONCATENATE(AZ1488,"-",C1488),Panaboard!Z:Z,0))),"HH:MM")</f>
        <v/>
      </c>
      <c r="AJ1488" t="str">
        <f>TEXT(IF(ISERROR(INDEX(Panaboard!M:M,MATCH(CONCATENATE(AZ1488,"-",C1488),Panaboard!Z:Z,0))),"",INDEX(Panaboard!M:M,MATCH(CONCATENATE(AZ1488,"-",C1488),Panaboard!Z:Z,0))),"HH:MM")</f>
        <v/>
      </c>
      <c r="AK1488" t="str">
        <f>IF(PResult!BY1488="","",PResult!BY1488)</f>
        <v/>
      </c>
      <c r="AL1488">
        <f>IF(PResult!P1488="",0,PResult!P1488)</f>
        <v>0</v>
      </c>
      <c r="AM1488" t="str">
        <f>IF(ISERROR(INDEX(Panaboard!N:N,MATCH(CONCATENATE(AZ1488,"-",C1488),Panaboard!Z:Z,0))),"",INDEX(Panaboard!N:N,MATCH(CONCATENATE(AZ1488,"-",C1488),Panaboard!Z:Z,0)))</f>
        <v/>
      </c>
      <c r="AN1488" t="str">
        <f>IF(ISERROR(INDEX(Panaboard!O:O,MATCH(CONCATENATE(AZ1488,"-",C1488),Panaboard!Z:Z,0))),"",INDEX(Panaboard!O:O,MATCH(CONCATENATE(AZ1488,"-",C1488),Panaboard!Z:Z,0)))</f>
        <v/>
      </c>
      <c r="AO1488" t="str">
        <f>IF(ISERROR(INDEX(Panaboard!P:P,MATCH(CONCATENATE(AZ1488,"-",C1488),Panaboard!Z:Z,0))),"",INDEX(Panaboard!P:P,MATCH(CONCATENATE(AZ1488,"-",C1488),Panaboard!Z:Z,0)))</f>
        <v/>
      </c>
      <c r="AP1488" t="str">
        <f>IF(ISERROR(INDEX(Panaboard!Q:Q,MATCH(CONCATENATE(AZ1488,"-",C1488),Panaboard!Z:Z,0))),"",INDEX(Panaboard!Q:Q,MATCH(CONCATENATE(AZ1488,"-",C1488),Panaboard!Z:Z,0)))</f>
        <v/>
      </c>
      <c r="AR1488" t="str">
        <f>IF(PResult!BW1488="","",PResult!BW1488)</f>
        <v/>
      </c>
      <c r="AS1488" t="str">
        <f>IF(PResult!BX1488="","",PResult!BX1488)</f>
        <v/>
      </c>
      <c r="AT1488" t="str">
        <f>IF(ISERROR(INDEX(Panaboard!K:K,MATCH(CONCATENATE(AZ1488,"-",C1488),Panaboard!Z:Z,0))),"",INDEX(Panaboard!K:K,MATCH(CONCATENATE(AZ1488,"-",C1488),Panaboard!Z:Z,0)))</f>
        <v/>
      </c>
      <c r="AU1488" t="str">
        <f>IF(ISERROR(INDEX(Panaboard!U:U,MATCH(CONCATENATE(AZ1488,"-",C1488),Panaboard!Z:Z,0))),"",INDEX(Panaboard!U:U,MATCH(CONCATENATE(AZ1488,"-",C1488),Panaboard!Z:Z,0)))</f>
        <v/>
      </c>
      <c r="AV1488" t="str">
        <f>IF(ISERROR(INDEX(Panaboard!W:W,MATCH(CONCATENATE(AZ1488,"-",C1488),Panaboard!Z:Z,0))),"",INDEX(Panaboard!W:W,MATCH(CONCATENATE(AZ1488,"-",C1488),Panaboard!Z:Z,0)))</f>
        <v/>
      </c>
      <c r="AW1488" t="str">
        <f>IF(ISERROR(INDEX(Panaboard!X:X,MATCH(CONCATENATE(AZ1488,"-",C1488),Panaboard!Z:Z,0))),"",INDEX(Panaboard!X:X,MATCH(CONCATENATE(AZ1488,"-",C1488),Panaboard!Z:Z,0)))</f>
        <v/>
      </c>
      <c r="AX1488" t="str">
        <f>IF(ISERROR(INDEX(Panaboard!AA:AA,MATCH(CONCATENATE(AZ1488,"-",C1488),Panaboard!Z:Z,0))),"",INDEX(Panaboard!AA:AA,MATCH(CONCATENATE(AZ1488,"-",C1488),Panaboard!Z:Z,0)))</f>
        <v/>
      </c>
      <c r="AY1488" t="str">
        <f>IF(ISERROR(INDEX(Panaboard!AB:AB,MATCH(CONCATENATE(AZ1488,"-",C1488),Panaboard!Z:Z,0))),"",INDEX(Panaboard!AB:AB,MATCH(CONCATENATE(AZ1488,"-",C1488),Panaboard!Z:Z,0)))</f>
        <v/>
      </c>
      <c r="AZ1488" t="str">
        <f t="shared" si="188"/>
        <v/>
      </c>
      <c r="BA1488" t="str">
        <f>IF(ISERROR(INDEX(Panaboard!E:E,MATCH(CONCATENATE(AZ1488,"-",C1488),Panaboard!Z:Z,0))),"",INDEX(Panaboard!E:E,MATCH(CONCATENATE(AZ1488,"-",C1488),Panaboard!Z:Z,0)))</f>
        <v/>
      </c>
      <c r="BB1488" t="str">
        <f>IF(ISERROR(INDEX(Panaboard!AC:AC,MATCH(CONCATENATE(AZ1488,"-",C1488),Panaboard!Z:Z,0))),"",INDEX(Panaboard!AC:AC,MATCH(CONCATENATE(AZ1488,"-",C1488),Panaboard!Z:Z,0)))</f>
        <v/>
      </c>
      <c r="BC1488" t="str">
        <f t="shared" si="189"/>
        <v/>
      </c>
      <c r="BD1488" t="str">
        <f t="shared" si="190"/>
        <v/>
      </c>
      <c r="BE1488" t="str">
        <f t="shared" si="191"/>
        <v>xx0x0</v>
      </c>
      <c r="BF1488" t="str">
        <f>IF(ISERROR(INDEX(CuttingList!F:F,MATCH(CONCATENATE(A1488,"-",C1488),CuttingList!E:E,0))),"",INDEX(CuttingList!F:F,MATCH(CONCATENATE(A1488,"-",C1488),CuttingList!E:E,0)))</f>
        <v/>
      </c>
    </row>
    <row r="1489" spans="1:58" x14ac:dyDescent="0.25">
      <c r="A1489" t="str">
        <f>IF(PResult!BJ1489="","",PResult!BJ1489)</f>
        <v/>
      </c>
      <c r="B1489" t="str">
        <f>IF(PResult!E1489="","",PResult!E1489)</f>
        <v/>
      </c>
      <c r="C1489" t="str">
        <f>IF(PResult!BZ1489="","",PResult!BZ1489)</f>
        <v/>
      </c>
      <c r="D1489" t="str">
        <f>IF(ISERROR(INDEX(Panaboard!B:B,MATCH(CONCATENATE(AZ1489,"-",C1489),Panaboard!Z:Z,0))),"",TRIM(INDEX(Panaboard!B:B,MATCH(CONCATENATE(AZ1489,"-",C1489),Panaboard!Z:Z,0))))</f>
        <v/>
      </c>
      <c r="E1489" t="str">
        <f t="shared" si="187"/>
        <v>xx0x0</v>
      </c>
      <c r="F1489" t="str">
        <f>IF(PResult!U1489="","",UPPER(TRIM(PResult!U1489)))</f>
        <v/>
      </c>
      <c r="G1489">
        <f>IF(OR(PResult!O1489="",PResult!O1489="(null)"),0,PResult!O1489)</f>
        <v>0</v>
      </c>
      <c r="H1489" t="str">
        <f>IF(ISERROR(INDEX(Panaboard!G:G,MATCH(CONCATENATE(AZ1489,"-",C1489),Panaboard!Z:Z,0))),"",INDEX(Panaboard!G:G,MATCH(CONCATENATE(AZ1489,"-",C1489),Panaboard!Z:Z,0)))</f>
        <v/>
      </c>
      <c r="I1489" t="str">
        <f>IF(PResult!J1489="","",PResult!J1489)</f>
        <v/>
      </c>
      <c r="J1489" t="str">
        <f>IF(PResult!K1489="","",PResult!K1489)</f>
        <v/>
      </c>
      <c r="K1489">
        <f>IF(OR(PResult!L1489="(null)",PResult!L1489=""),0,PResult!L1489)</f>
        <v>0</v>
      </c>
      <c r="L1489">
        <f>IF(OR(PResult!M1489="(null)",PResult!M1489=""),0,PResult!M1489)</f>
        <v>0</v>
      </c>
      <c r="M1489">
        <f t="shared" si="184"/>
        <v>0</v>
      </c>
      <c r="N1489" t="str">
        <f>TEXT(IF(ISERROR(INDEX(Panaboard!H:H,MATCH(CONCATENATE(AZ1489,"-",C1489),Panaboard!Z:Z,0))),"",INDEX(Panaboard!H:H,MATCH(CONCATENATE(AZ1489,"-",C1489),Panaboard!Z:Z,0))),"HH:MM")</f>
        <v/>
      </c>
      <c r="O1489" t="str">
        <f>TEXT(IF(ISERROR(INDEX(Panaboard!I:I,MATCH(CONCATENATE(AZ1489,"-",C1489),Panaboard!Z:Z,0))),"",INDEX(Panaboard!I:I,MATCH(CONCATENATE(AZ1489,"-",C1489),Panaboard!Z:Z,0))),"HH:MM")</f>
        <v/>
      </c>
      <c r="P1489" t="str">
        <f t="shared" si="185"/>
        <v/>
      </c>
      <c r="Q1489" t="str">
        <f>IF(ISERROR(INDEX(Panaboard!S:S,MATCH(CONCATENATE(AZ1489,"-",C1489),Panaboard!Z:Z,0))),"",INDEX(Panaboard!S:S,MATCH(CONCATENATE(AZ1489,"-",C1489),Panaboard!Z:Z,0)))</f>
        <v/>
      </c>
      <c r="R1489" t="str">
        <f>IF(ISERROR(INDEX(Panaboard!F:F,MATCH(CONCATENATE(AZ1489,"-",C1489),Panaboard!Z:Z,0))),"",INDEX(Panaboard!F:F,MATCH(CONCATENATE(AZ1489,"-",C1489),Panaboard!Z:Z,0)))</f>
        <v/>
      </c>
      <c r="S1489" t="str">
        <f t="shared" si="186"/>
        <v/>
      </c>
      <c r="T1489" t="str">
        <f>IF(ISERROR(INDEX(Panaboard!D:D,MATCH(CONCATENATE(AZ1489,"-",C1489),Panaboard!Z:Z,0))),"",INDEX(Panaboard!D:D,MATCH(CONCATENATE(AZ1489,"-",C1489),Panaboard!Z:Z,0)))</f>
        <v/>
      </c>
      <c r="U1489" t="str">
        <f>IF(ISERROR(INDEX(Panaboard!J:J,MATCH(CONCATENATE(AZ1489,"-",C1489),Panaboard!Z:Z,0))),"",INDEX(Panaboard!J:J,MATCH(CONCATENATE(AZ1489,"-",C1489),Panaboard!Z:Z,0)))</f>
        <v/>
      </c>
      <c r="V1489">
        <f>IF(PResult!BL1489="",0,PResult!BL1489)</f>
        <v>0</v>
      </c>
      <c r="W1489">
        <f>IF(PResult!BM1489="",0,PResult!BM1489)</f>
        <v>0</v>
      </c>
      <c r="X1489">
        <f>IF(OR(PResult!AE1489="",PResult!AE1489="(null)"),IF(OR(PResult!AD1489="",PResult!AD1489="(null)"),0,PResult!AD1489),PResult!AE1489)</f>
        <v>0</v>
      </c>
      <c r="Y1489" t="str">
        <f>IF(OR(PResult!V1489="",PResult!V1489="(null)"),"",PResult!V1489)</f>
        <v/>
      </c>
      <c r="Z1489" t="str">
        <f>CONCATENATE(PResult!BO1489,PResult!BP1489)</f>
        <v/>
      </c>
      <c r="AA1489" t="str">
        <f>IF(PResult!Y1489="","",PResult!Y1489)</f>
        <v/>
      </c>
      <c r="AB1489" t="str">
        <f>IF(PResult!BQ1489="","",PResult!BQ1489)</f>
        <v/>
      </c>
      <c r="AC1489" t="str">
        <f>IF(PResult!BR1489="","",PResult!BR1489)</f>
        <v/>
      </c>
      <c r="AD1489" t="str">
        <f>IF(PResult!BS1489="","",PResult!BS1489)</f>
        <v/>
      </c>
      <c r="AE1489" t="str">
        <f>IF(PResult!BN1489="","",PResult!BN1489)</f>
        <v/>
      </c>
      <c r="AF1489" t="str">
        <f>IF(PResult!BT1489="","",PResult!BT1489)</f>
        <v/>
      </c>
      <c r="AG1489" t="str">
        <f>IF(PResult!BU1489="","",PResult!BU1489)</f>
        <v/>
      </c>
      <c r="AH1489" t="str">
        <f>IF(PResult!BV1489="","",PResult!BV1489)</f>
        <v/>
      </c>
      <c r="AI1489" t="str">
        <f>TEXT(IF(ISERROR(INDEX(Panaboard!L:L,MATCH(CONCATENATE(AZ1489,"-",C1489),Panaboard!Z:Z,0))),"",INDEX(Panaboard!L:L,MATCH(CONCATENATE(AZ1489,"-",C1489),Panaboard!Z:Z,0))),"HH:MM")</f>
        <v/>
      </c>
      <c r="AJ1489" t="str">
        <f>TEXT(IF(ISERROR(INDEX(Panaboard!M:M,MATCH(CONCATENATE(AZ1489,"-",C1489),Panaboard!Z:Z,0))),"",INDEX(Panaboard!M:M,MATCH(CONCATENATE(AZ1489,"-",C1489),Panaboard!Z:Z,0))),"HH:MM")</f>
        <v/>
      </c>
      <c r="AK1489" t="str">
        <f>IF(PResult!BY1489="","",PResult!BY1489)</f>
        <v/>
      </c>
      <c r="AL1489">
        <f>IF(PResult!P1489="",0,PResult!P1489)</f>
        <v>0</v>
      </c>
      <c r="AM1489" t="str">
        <f>IF(ISERROR(INDEX(Panaboard!N:N,MATCH(CONCATENATE(AZ1489,"-",C1489),Panaboard!Z:Z,0))),"",INDEX(Panaboard!N:N,MATCH(CONCATENATE(AZ1489,"-",C1489),Panaboard!Z:Z,0)))</f>
        <v/>
      </c>
      <c r="AN1489" t="str">
        <f>IF(ISERROR(INDEX(Panaboard!O:O,MATCH(CONCATENATE(AZ1489,"-",C1489),Panaboard!Z:Z,0))),"",INDEX(Panaboard!O:O,MATCH(CONCATENATE(AZ1489,"-",C1489),Panaboard!Z:Z,0)))</f>
        <v/>
      </c>
      <c r="AO1489" t="str">
        <f>IF(ISERROR(INDEX(Panaboard!P:P,MATCH(CONCATENATE(AZ1489,"-",C1489),Panaboard!Z:Z,0))),"",INDEX(Panaboard!P:P,MATCH(CONCATENATE(AZ1489,"-",C1489),Panaboard!Z:Z,0)))</f>
        <v/>
      </c>
      <c r="AP1489" t="str">
        <f>IF(ISERROR(INDEX(Panaboard!Q:Q,MATCH(CONCATENATE(AZ1489,"-",C1489),Panaboard!Z:Z,0))),"",INDEX(Panaboard!Q:Q,MATCH(CONCATENATE(AZ1489,"-",C1489),Panaboard!Z:Z,0)))</f>
        <v/>
      </c>
      <c r="AR1489" t="str">
        <f>IF(PResult!BW1489="","",PResult!BW1489)</f>
        <v/>
      </c>
      <c r="AS1489" t="str">
        <f>IF(PResult!BX1489="","",PResult!BX1489)</f>
        <v/>
      </c>
      <c r="AT1489" t="str">
        <f>IF(ISERROR(INDEX(Panaboard!K:K,MATCH(CONCATENATE(AZ1489,"-",C1489),Panaboard!Z:Z,0))),"",INDEX(Panaboard!K:K,MATCH(CONCATENATE(AZ1489,"-",C1489),Panaboard!Z:Z,0)))</f>
        <v/>
      </c>
      <c r="AU1489" t="str">
        <f>IF(ISERROR(INDEX(Panaboard!U:U,MATCH(CONCATENATE(AZ1489,"-",C1489),Panaboard!Z:Z,0))),"",INDEX(Panaboard!U:U,MATCH(CONCATENATE(AZ1489,"-",C1489),Panaboard!Z:Z,0)))</f>
        <v/>
      </c>
      <c r="AV1489" t="str">
        <f>IF(ISERROR(INDEX(Panaboard!W:W,MATCH(CONCATENATE(AZ1489,"-",C1489),Panaboard!Z:Z,0))),"",INDEX(Panaboard!W:W,MATCH(CONCATENATE(AZ1489,"-",C1489),Panaboard!Z:Z,0)))</f>
        <v/>
      </c>
      <c r="AW1489" t="str">
        <f>IF(ISERROR(INDEX(Panaboard!X:X,MATCH(CONCATENATE(AZ1489,"-",C1489),Panaboard!Z:Z,0))),"",INDEX(Panaboard!X:X,MATCH(CONCATENATE(AZ1489,"-",C1489),Panaboard!Z:Z,0)))</f>
        <v/>
      </c>
      <c r="AX1489" t="str">
        <f>IF(ISERROR(INDEX(Panaboard!AA:AA,MATCH(CONCATENATE(AZ1489,"-",C1489),Panaboard!Z:Z,0))),"",INDEX(Panaboard!AA:AA,MATCH(CONCATENATE(AZ1489,"-",C1489),Panaboard!Z:Z,0)))</f>
        <v/>
      </c>
      <c r="AY1489" t="str">
        <f>IF(ISERROR(INDEX(Panaboard!AB:AB,MATCH(CONCATENATE(AZ1489,"-",C1489),Panaboard!Z:Z,0))),"",INDEX(Panaboard!AB:AB,MATCH(CONCATENATE(AZ1489,"-",C1489),Panaboard!Z:Z,0)))</f>
        <v/>
      </c>
      <c r="AZ1489" t="str">
        <f t="shared" si="188"/>
        <v/>
      </c>
      <c r="BA1489" t="str">
        <f>IF(ISERROR(INDEX(Panaboard!E:E,MATCH(CONCATENATE(AZ1489,"-",C1489),Panaboard!Z:Z,0))),"",INDEX(Panaboard!E:E,MATCH(CONCATENATE(AZ1489,"-",C1489),Panaboard!Z:Z,0)))</f>
        <v/>
      </c>
      <c r="BB1489" t="str">
        <f>IF(ISERROR(INDEX(Panaboard!AC:AC,MATCH(CONCATENATE(AZ1489,"-",C1489),Panaboard!Z:Z,0))),"",INDEX(Panaboard!AC:AC,MATCH(CONCATENATE(AZ1489,"-",C1489),Panaboard!Z:Z,0)))</f>
        <v/>
      </c>
      <c r="BC1489" t="str">
        <f t="shared" si="189"/>
        <v/>
      </c>
      <c r="BD1489" t="str">
        <f t="shared" si="190"/>
        <v/>
      </c>
      <c r="BE1489" t="str">
        <f t="shared" si="191"/>
        <v>xx0x0</v>
      </c>
      <c r="BF1489" t="str">
        <f>IF(ISERROR(INDEX(CuttingList!F:F,MATCH(CONCATENATE(A1489,"-",C1489),CuttingList!E:E,0))),"",INDEX(CuttingList!F:F,MATCH(CONCATENATE(A1489,"-",C1489),CuttingList!E:E,0)))</f>
        <v/>
      </c>
    </row>
    <row r="1490" spans="1:58" x14ac:dyDescent="0.25">
      <c r="A1490" t="str">
        <f>IF(PResult!BJ1490="","",PResult!BJ1490)</f>
        <v/>
      </c>
      <c r="B1490" t="str">
        <f>IF(PResult!E1490="","",PResult!E1490)</f>
        <v/>
      </c>
      <c r="C1490" t="str">
        <f>IF(PResult!BZ1490="","",PResult!BZ1490)</f>
        <v/>
      </c>
      <c r="D1490" t="str">
        <f>IF(ISERROR(INDEX(Panaboard!B:B,MATCH(CONCATENATE(AZ1490,"-",C1490),Panaboard!Z:Z,0))),"",TRIM(INDEX(Panaboard!B:B,MATCH(CONCATENATE(AZ1490,"-",C1490),Panaboard!Z:Z,0))))</f>
        <v/>
      </c>
      <c r="E1490" t="str">
        <f t="shared" si="187"/>
        <v>xx0x0</v>
      </c>
      <c r="F1490" t="str">
        <f>IF(PResult!U1490="","",UPPER(TRIM(PResult!U1490)))</f>
        <v/>
      </c>
      <c r="G1490">
        <f>IF(OR(PResult!O1490="",PResult!O1490="(null)"),0,PResult!O1490)</f>
        <v>0</v>
      </c>
      <c r="H1490" t="str">
        <f>IF(ISERROR(INDEX(Panaboard!G:G,MATCH(CONCATENATE(AZ1490,"-",C1490),Panaboard!Z:Z,0))),"",INDEX(Panaboard!G:G,MATCH(CONCATENATE(AZ1490,"-",C1490),Panaboard!Z:Z,0)))</f>
        <v/>
      </c>
      <c r="I1490" t="str">
        <f>IF(PResult!J1490="","",PResult!J1490)</f>
        <v/>
      </c>
      <c r="J1490" t="str">
        <f>IF(PResult!K1490="","",PResult!K1490)</f>
        <v/>
      </c>
      <c r="K1490">
        <f>IF(OR(PResult!L1490="(null)",PResult!L1490=""),0,PResult!L1490)</f>
        <v>0</v>
      </c>
      <c r="L1490">
        <f>IF(OR(PResult!M1490="(null)",PResult!M1490=""),0,PResult!M1490)</f>
        <v>0</v>
      </c>
      <c r="M1490">
        <f t="shared" si="184"/>
        <v>0</v>
      </c>
      <c r="N1490" t="str">
        <f>TEXT(IF(ISERROR(INDEX(Panaboard!H:H,MATCH(CONCATENATE(AZ1490,"-",C1490),Panaboard!Z:Z,0))),"",INDEX(Panaboard!H:H,MATCH(CONCATENATE(AZ1490,"-",C1490),Panaboard!Z:Z,0))),"HH:MM")</f>
        <v/>
      </c>
      <c r="O1490" t="str">
        <f>TEXT(IF(ISERROR(INDEX(Panaboard!I:I,MATCH(CONCATENATE(AZ1490,"-",C1490),Panaboard!Z:Z,0))),"",INDEX(Panaboard!I:I,MATCH(CONCATENATE(AZ1490,"-",C1490),Panaboard!Z:Z,0))),"HH:MM")</f>
        <v/>
      </c>
      <c r="P1490" t="str">
        <f t="shared" si="185"/>
        <v/>
      </c>
      <c r="Q1490" t="str">
        <f>IF(ISERROR(INDEX(Panaboard!S:S,MATCH(CONCATENATE(AZ1490,"-",C1490),Panaboard!Z:Z,0))),"",INDEX(Panaboard!S:S,MATCH(CONCATENATE(AZ1490,"-",C1490),Panaboard!Z:Z,0)))</f>
        <v/>
      </c>
      <c r="R1490" t="str">
        <f>IF(ISERROR(INDEX(Panaboard!F:F,MATCH(CONCATENATE(AZ1490,"-",C1490),Panaboard!Z:Z,0))),"",INDEX(Panaboard!F:F,MATCH(CONCATENATE(AZ1490,"-",C1490),Panaboard!Z:Z,0)))</f>
        <v/>
      </c>
      <c r="S1490" t="str">
        <f t="shared" si="186"/>
        <v/>
      </c>
      <c r="T1490" t="str">
        <f>IF(ISERROR(INDEX(Panaboard!D:D,MATCH(CONCATENATE(AZ1490,"-",C1490),Panaboard!Z:Z,0))),"",INDEX(Panaboard!D:D,MATCH(CONCATENATE(AZ1490,"-",C1490),Panaboard!Z:Z,0)))</f>
        <v/>
      </c>
      <c r="U1490" t="str">
        <f>IF(ISERROR(INDEX(Panaboard!J:J,MATCH(CONCATENATE(AZ1490,"-",C1490),Panaboard!Z:Z,0))),"",INDEX(Panaboard!J:J,MATCH(CONCATENATE(AZ1490,"-",C1490),Panaboard!Z:Z,0)))</f>
        <v/>
      </c>
      <c r="V1490">
        <f>IF(PResult!BL1490="",0,PResult!BL1490)</f>
        <v>0</v>
      </c>
      <c r="W1490">
        <f>IF(PResult!BM1490="",0,PResult!BM1490)</f>
        <v>0</v>
      </c>
      <c r="X1490">
        <f>IF(OR(PResult!AE1490="",PResult!AE1490="(null)"),IF(OR(PResult!AD1490="",PResult!AD1490="(null)"),0,PResult!AD1490),PResult!AE1490)</f>
        <v>0</v>
      </c>
      <c r="Y1490" t="str">
        <f>IF(OR(PResult!V1490="",PResult!V1490="(null)"),"",PResult!V1490)</f>
        <v/>
      </c>
      <c r="Z1490" t="str">
        <f>CONCATENATE(PResult!BO1490,PResult!BP1490)</f>
        <v/>
      </c>
      <c r="AA1490" t="str">
        <f>IF(PResult!Y1490="","",PResult!Y1490)</f>
        <v/>
      </c>
      <c r="AB1490" t="str">
        <f>IF(PResult!BQ1490="","",PResult!BQ1490)</f>
        <v/>
      </c>
      <c r="AC1490" t="str">
        <f>IF(PResult!BR1490="","",PResult!BR1490)</f>
        <v/>
      </c>
      <c r="AD1490" t="str">
        <f>IF(PResult!BS1490="","",PResult!BS1490)</f>
        <v/>
      </c>
      <c r="AE1490" t="str">
        <f>IF(PResult!BN1490="","",PResult!BN1490)</f>
        <v/>
      </c>
      <c r="AF1490" t="str">
        <f>IF(PResult!BT1490="","",PResult!BT1490)</f>
        <v/>
      </c>
      <c r="AG1490" t="str">
        <f>IF(PResult!BU1490="","",PResult!BU1490)</f>
        <v/>
      </c>
      <c r="AH1490" t="str">
        <f>IF(PResult!BV1490="","",PResult!BV1490)</f>
        <v/>
      </c>
      <c r="AI1490" t="str">
        <f>TEXT(IF(ISERROR(INDEX(Panaboard!L:L,MATCH(CONCATENATE(AZ1490,"-",C1490),Panaboard!Z:Z,0))),"",INDEX(Panaboard!L:L,MATCH(CONCATENATE(AZ1490,"-",C1490),Panaboard!Z:Z,0))),"HH:MM")</f>
        <v/>
      </c>
      <c r="AJ1490" t="str">
        <f>TEXT(IF(ISERROR(INDEX(Panaboard!M:M,MATCH(CONCATENATE(AZ1490,"-",C1490),Panaboard!Z:Z,0))),"",INDEX(Panaboard!M:M,MATCH(CONCATENATE(AZ1490,"-",C1490),Panaboard!Z:Z,0))),"HH:MM")</f>
        <v/>
      </c>
      <c r="AK1490" t="str">
        <f>IF(PResult!BY1490="","",PResult!BY1490)</f>
        <v/>
      </c>
      <c r="AL1490">
        <f>IF(PResult!P1490="",0,PResult!P1490)</f>
        <v>0</v>
      </c>
      <c r="AM1490" t="str">
        <f>IF(ISERROR(INDEX(Panaboard!N:N,MATCH(CONCATENATE(AZ1490,"-",C1490),Panaboard!Z:Z,0))),"",INDEX(Panaboard!N:N,MATCH(CONCATENATE(AZ1490,"-",C1490),Panaboard!Z:Z,0)))</f>
        <v/>
      </c>
      <c r="AN1490" t="str">
        <f>IF(ISERROR(INDEX(Panaboard!O:O,MATCH(CONCATENATE(AZ1490,"-",C1490),Panaboard!Z:Z,0))),"",INDEX(Panaboard!O:O,MATCH(CONCATENATE(AZ1490,"-",C1490),Panaboard!Z:Z,0)))</f>
        <v/>
      </c>
      <c r="AO1490" t="str">
        <f>IF(ISERROR(INDEX(Panaboard!P:P,MATCH(CONCATENATE(AZ1490,"-",C1490),Panaboard!Z:Z,0))),"",INDEX(Panaboard!P:P,MATCH(CONCATENATE(AZ1490,"-",C1490),Panaboard!Z:Z,0)))</f>
        <v/>
      </c>
      <c r="AP1490" t="str">
        <f>IF(ISERROR(INDEX(Panaboard!Q:Q,MATCH(CONCATENATE(AZ1490,"-",C1490),Panaboard!Z:Z,0))),"",INDEX(Panaboard!Q:Q,MATCH(CONCATENATE(AZ1490,"-",C1490),Panaboard!Z:Z,0)))</f>
        <v/>
      </c>
      <c r="AR1490" t="str">
        <f>IF(PResult!BW1490="","",PResult!BW1490)</f>
        <v/>
      </c>
      <c r="AS1490" t="str">
        <f>IF(PResult!BX1490="","",PResult!BX1490)</f>
        <v/>
      </c>
      <c r="AT1490" t="str">
        <f>IF(ISERROR(INDEX(Panaboard!K:K,MATCH(CONCATENATE(AZ1490,"-",C1490),Panaboard!Z:Z,0))),"",INDEX(Panaboard!K:K,MATCH(CONCATENATE(AZ1490,"-",C1490),Panaboard!Z:Z,0)))</f>
        <v/>
      </c>
      <c r="AU1490" t="str">
        <f>IF(ISERROR(INDEX(Panaboard!U:U,MATCH(CONCATENATE(AZ1490,"-",C1490),Panaboard!Z:Z,0))),"",INDEX(Panaboard!U:U,MATCH(CONCATENATE(AZ1490,"-",C1490),Panaboard!Z:Z,0)))</f>
        <v/>
      </c>
      <c r="AV1490" t="str">
        <f>IF(ISERROR(INDEX(Panaboard!W:W,MATCH(CONCATENATE(AZ1490,"-",C1490),Panaboard!Z:Z,0))),"",INDEX(Panaboard!W:W,MATCH(CONCATENATE(AZ1490,"-",C1490),Panaboard!Z:Z,0)))</f>
        <v/>
      </c>
      <c r="AW1490" t="str">
        <f>IF(ISERROR(INDEX(Panaboard!X:X,MATCH(CONCATENATE(AZ1490,"-",C1490),Panaboard!Z:Z,0))),"",INDEX(Panaboard!X:X,MATCH(CONCATENATE(AZ1490,"-",C1490),Panaboard!Z:Z,0)))</f>
        <v/>
      </c>
      <c r="AX1490" t="str">
        <f>IF(ISERROR(INDEX(Panaboard!AA:AA,MATCH(CONCATENATE(AZ1490,"-",C1490),Panaboard!Z:Z,0))),"",INDEX(Panaboard!AA:AA,MATCH(CONCATENATE(AZ1490,"-",C1490),Panaboard!Z:Z,0)))</f>
        <v/>
      </c>
      <c r="AY1490" t="str">
        <f>IF(ISERROR(INDEX(Panaboard!AB:AB,MATCH(CONCATENATE(AZ1490,"-",C1490),Panaboard!Z:Z,0))),"",INDEX(Panaboard!AB:AB,MATCH(CONCATENATE(AZ1490,"-",C1490),Panaboard!Z:Z,0)))</f>
        <v/>
      </c>
      <c r="AZ1490" t="str">
        <f t="shared" si="188"/>
        <v/>
      </c>
      <c r="BA1490" t="str">
        <f>IF(ISERROR(INDEX(Panaboard!E:E,MATCH(CONCATENATE(AZ1490,"-",C1490),Panaboard!Z:Z,0))),"",INDEX(Panaboard!E:E,MATCH(CONCATENATE(AZ1490,"-",C1490),Panaboard!Z:Z,0)))</f>
        <v/>
      </c>
      <c r="BB1490" t="str">
        <f>IF(ISERROR(INDEX(Panaboard!AC:AC,MATCH(CONCATENATE(AZ1490,"-",C1490),Panaboard!Z:Z,0))),"",INDEX(Panaboard!AC:AC,MATCH(CONCATENATE(AZ1490,"-",C1490),Panaboard!Z:Z,0)))</f>
        <v/>
      </c>
      <c r="BC1490" t="str">
        <f t="shared" si="189"/>
        <v/>
      </c>
      <c r="BD1490" t="str">
        <f t="shared" si="190"/>
        <v/>
      </c>
      <c r="BE1490" t="str">
        <f t="shared" si="191"/>
        <v>xx0x0</v>
      </c>
      <c r="BF1490" t="str">
        <f>IF(ISERROR(INDEX(CuttingList!F:F,MATCH(CONCATENATE(A1490,"-",C1490),CuttingList!E:E,0))),"",INDEX(CuttingList!F:F,MATCH(CONCATENATE(A1490,"-",C1490),CuttingList!E:E,0)))</f>
        <v/>
      </c>
    </row>
    <row r="1491" spans="1:58" x14ac:dyDescent="0.25">
      <c r="A1491" t="str">
        <f>IF(PResult!BJ1491="","",PResult!BJ1491)</f>
        <v/>
      </c>
      <c r="B1491" t="str">
        <f>IF(PResult!E1491="","",PResult!E1491)</f>
        <v/>
      </c>
      <c r="C1491" t="str">
        <f>IF(PResult!BZ1491="","",PResult!BZ1491)</f>
        <v/>
      </c>
      <c r="D1491" t="str">
        <f>IF(ISERROR(INDEX(Panaboard!B:B,MATCH(CONCATENATE(AZ1491,"-",C1491),Panaboard!Z:Z,0))),"",TRIM(INDEX(Panaboard!B:B,MATCH(CONCATENATE(AZ1491,"-",C1491),Panaboard!Z:Z,0))))</f>
        <v/>
      </c>
      <c r="E1491" t="str">
        <f t="shared" si="187"/>
        <v>xx0x0</v>
      </c>
      <c r="F1491" t="str">
        <f>IF(PResult!U1491="","",UPPER(TRIM(PResult!U1491)))</f>
        <v/>
      </c>
      <c r="G1491">
        <f>IF(OR(PResult!O1491="",PResult!O1491="(null)"),0,PResult!O1491)</f>
        <v>0</v>
      </c>
      <c r="H1491" t="str">
        <f>IF(ISERROR(INDEX(Panaboard!G:G,MATCH(CONCATENATE(AZ1491,"-",C1491),Panaboard!Z:Z,0))),"",INDEX(Panaboard!G:G,MATCH(CONCATENATE(AZ1491,"-",C1491),Panaboard!Z:Z,0)))</f>
        <v/>
      </c>
      <c r="I1491" t="str">
        <f>IF(PResult!J1491="","",PResult!J1491)</f>
        <v/>
      </c>
      <c r="J1491" t="str">
        <f>IF(PResult!K1491="","",PResult!K1491)</f>
        <v/>
      </c>
      <c r="K1491">
        <f>IF(OR(PResult!L1491="(null)",PResult!L1491=""),0,PResult!L1491)</f>
        <v>0</v>
      </c>
      <c r="L1491">
        <f>IF(OR(PResult!M1491="(null)",PResult!M1491=""),0,PResult!M1491)</f>
        <v>0</v>
      </c>
      <c r="M1491">
        <f t="shared" si="184"/>
        <v>0</v>
      </c>
      <c r="N1491" t="str">
        <f>TEXT(IF(ISERROR(INDEX(Panaboard!H:H,MATCH(CONCATENATE(AZ1491,"-",C1491),Panaboard!Z:Z,0))),"",INDEX(Panaboard!H:H,MATCH(CONCATENATE(AZ1491,"-",C1491),Panaboard!Z:Z,0))),"HH:MM")</f>
        <v/>
      </c>
      <c r="O1491" t="str">
        <f>TEXT(IF(ISERROR(INDEX(Panaboard!I:I,MATCH(CONCATENATE(AZ1491,"-",C1491),Panaboard!Z:Z,0))),"",INDEX(Panaboard!I:I,MATCH(CONCATENATE(AZ1491,"-",C1491),Panaboard!Z:Z,0))),"HH:MM")</f>
        <v/>
      </c>
      <c r="P1491" t="str">
        <f t="shared" si="185"/>
        <v/>
      </c>
      <c r="Q1491" t="str">
        <f>IF(ISERROR(INDEX(Panaboard!S:S,MATCH(CONCATENATE(AZ1491,"-",C1491),Panaboard!Z:Z,0))),"",INDEX(Panaboard!S:S,MATCH(CONCATENATE(AZ1491,"-",C1491),Panaboard!Z:Z,0)))</f>
        <v/>
      </c>
      <c r="R1491" t="str">
        <f>IF(ISERROR(INDEX(Panaboard!F:F,MATCH(CONCATENATE(AZ1491,"-",C1491),Panaboard!Z:Z,0))),"",INDEX(Panaboard!F:F,MATCH(CONCATENATE(AZ1491,"-",C1491),Panaboard!Z:Z,0)))</f>
        <v/>
      </c>
      <c r="S1491" t="str">
        <f t="shared" si="186"/>
        <v/>
      </c>
      <c r="T1491" t="str">
        <f>IF(ISERROR(INDEX(Panaboard!D:D,MATCH(CONCATENATE(AZ1491,"-",C1491),Panaboard!Z:Z,0))),"",INDEX(Panaboard!D:D,MATCH(CONCATENATE(AZ1491,"-",C1491),Panaboard!Z:Z,0)))</f>
        <v/>
      </c>
      <c r="U1491" t="str">
        <f>IF(ISERROR(INDEX(Panaboard!J:J,MATCH(CONCATENATE(AZ1491,"-",C1491),Panaboard!Z:Z,0))),"",INDEX(Panaboard!J:J,MATCH(CONCATENATE(AZ1491,"-",C1491),Panaboard!Z:Z,0)))</f>
        <v/>
      </c>
      <c r="V1491">
        <f>IF(PResult!BL1491="",0,PResult!BL1491)</f>
        <v>0</v>
      </c>
      <c r="W1491">
        <f>IF(PResult!BM1491="",0,PResult!BM1491)</f>
        <v>0</v>
      </c>
      <c r="X1491">
        <f>IF(OR(PResult!AE1491="",PResult!AE1491="(null)"),IF(OR(PResult!AD1491="",PResult!AD1491="(null)"),0,PResult!AD1491),PResult!AE1491)</f>
        <v>0</v>
      </c>
      <c r="Y1491" t="str">
        <f>IF(OR(PResult!V1491="",PResult!V1491="(null)"),"",PResult!V1491)</f>
        <v/>
      </c>
      <c r="Z1491" t="str">
        <f>CONCATENATE(PResult!BO1491,PResult!BP1491)</f>
        <v/>
      </c>
      <c r="AA1491" t="str">
        <f>IF(PResult!Y1491="","",PResult!Y1491)</f>
        <v/>
      </c>
      <c r="AB1491" t="str">
        <f>IF(PResult!BQ1491="","",PResult!BQ1491)</f>
        <v/>
      </c>
      <c r="AC1491" t="str">
        <f>IF(PResult!BR1491="","",PResult!BR1491)</f>
        <v/>
      </c>
      <c r="AD1491" t="str">
        <f>IF(PResult!BS1491="","",PResult!BS1491)</f>
        <v/>
      </c>
      <c r="AE1491" t="str">
        <f>IF(PResult!BN1491="","",PResult!BN1491)</f>
        <v/>
      </c>
      <c r="AF1491" t="str">
        <f>IF(PResult!BT1491="","",PResult!BT1491)</f>
        <v/>
      </c>
      <c r="AG1491" t="str">
        <f>IF(PResult!BU1491="","",PResult!BU1491)</f>
        <v/>
      </c>
      <c r="AH1491" t="str">
        <f>IF(PResult!BV1491="","",PResult!BV1491)</f>
        <v/>
      </c>
      <c r="AI1491" t="str">
        <f>TEXT(IF(ISERROR(INDEX(Panaboard!L:L,MATCH(CONCATENATE(AZ1491,"-",C1491),Panaboard!Z:Z,0))),"",INDEX(Panaboard!L:L,MATCH(CONCATENATE(AZ1491,"-",C1491),Panaboard!Z:Z,0))),"HH:MM")</f>
        <v/>
      </c>
      <c r="AJ1491" t="str">
        <f>TEXT(IF(ISERROR(INDEX(Panaboard!M:M,MATCH(CONCATENATE(AZ1491,"-",C1491),Panaboard!Z:Z,0))),"",INDEX(Panaboard!M:M,MATCH(CONCATENATE(AZ1491,"-",C1491),Panaboard!Z:Z,0))),"HH:MM")</f>
        <v/>
      </c>
      <c r="AK1491" t="str">
        <f>IF(PResult!BY1491="","",PResult!BY1491)</f>
        <v/>
      </c>
      <c r="AL1491">
        <f>IF(PResult!P1491="",0,PResult!P1491)</f>
        <v>0</v>
      </c>
      <c r="AM1491" t="str">
        <f>IF(ISERROR(INDEX(Panaboard!N:N,MATCH(CONCATENATE(AZ1491,"-",C1491),Panaboard!Z:Z,0))),"",INDEX(Panaboard!N:N,MATCH(CONCATENATE(AZ1491,"-",C1491),Panaboard!Z:Z,0)))</f>
        <v/>
      </c>
      <c r="AN1491" t="str">
        <f>IF(ISERROR(INDEX(Panaboard!O:O,MATCH(CONCATENATE(AZ1491,"-",C1491),Panaboard!Z:Z,0))),"",INDEX(Panaboard!O:O,MATCH(CONCATENATE(AZ1491,"-",C1491),Panaboard!Z:Z,0)))</f>
        <v/>
      </c>
      <c r="AO1491" t="str">
        <f>IF(ISERROR(INDEX(Panaboard!P:P,MATCH(CONCATENATE(AZ1491,"-",C1491),Panaboard!Z:Z,0))),"",INDEX(Panaboard!P:P,MATCH(CONCATENATE(AZ1491,"-",C1491),Panaboard!Z:Z,0)))</f>
        <v/>
      </c>
      <c r="AP1491" t="str">
        <f>IF(ISERROR(INDEX(Panaboard!Q:Q,MATCH(CONCATENATE(AZ1491,"-",C1491),Panaboard!Z:Z,0))),"",INDEX(Panaboard!Q:Q,MATCH(CONCATENATE(AZ1491,"-",C1491),Panaboard!Z:Z,0)))</f>
        <v/>
      </c>
      <c r="AR1491" t="str">
        <f>IF(PResult!BW1491="","",PResult!BW1491)</f>
        <v/>
      </c>
      <c r="AS1491" t="str">
        <f>IF(PResult!BX1491="","",PResult!BX1491)</f>
        <v/>
      </c>
      <c r="AT1491" t="str">
        <f>IF(ISERROR(INDEX(Panaboard!K:K,MATCH(CONCATENATE(AZ1491,"-",C1491),Panaboard!Z:Z,0))),"",INDEX(Panaboard!K:K,MATCH(CONCATENATE(AZ1491,"-",C1491),Panaboard!Z:Z,0)))</f>
        <v/>
      </c>
      <c r="AU1491" t="str">
        <f>IF(ISERROR(INDEX(Panaboard!U:U,MATCH(CONCATENATE(AZ1491,"-",C1491),Panaboard!Z:Z,0))),"",INDEX(Panaboard!U:U,MATCH(CONCATENATE(AZ1491,"-",C1491),Panaboard!Z:Z,0)))</f>
        <v/>
      </c>
      <c r="AV1491" t="str">
        <f>IF(ISERROR(INDEX(Panaboard!W:W,MATCH(CONCATENATE(AZ1491,"-",C1491),Panaboard!Z:Z,0))),"",INDEX(Panaboard!W:W,MATCH(CONCATENATE(AZ1491,"-",C1491),Panaboard!Z:Z,0)))</f>
        <v/>
      </c>
      <c r="AW1491" t="str">
        <f>IF(ISERROR(INDEX(Panaboard!X:X,MATCH(CONCATENATE(AZ1491,"-",C1491),Panaboard!Z:Z,0))),"",INDEX(Panaboard!X:X,MATCH(CONCATENATE(AZ1491,"-",C1491),Panaboard!Z:Z,0)))</f>
        <v/>
      </c>
      <c r="AX1491" t="str">
        <f>IF(ISERROR(INDEX(Panaboard!AA:AA,MATCH(CONCATENATE(AZ1491,"-",C1491),Panaboard!Z:Z,0))),"",INDEX(Panaboard!AA:AA,MATCH(CONCATENATE(AZ1491,"-",C1491),Panaboard!Z:Z,0)))</f>
        <v/>
      </c>
      <c r="AY1491" t="str">
        <f>IF(ISERROR(INDEX(Panaboard!AB:AB,MATCH(CONCATENATE(AZ1491,"-",C1491),Panaboard!Z:Z,0))),"",INDEX(Panaboard!AB:AB,MATCH(CONCATENATE(AZ1491,"-",C1491),Panaboard!Z:Z,0)))</f>
        <v/>
      </c>
      <c r="AZ1491" t="str">
        <f t="shared" si="188"/>
        <v/>
      </c>
      <c r="BA1491" t="str">
        <f>IF(ISERROR(INDEX(Panaboard!E:E,MATCH(CONCATENATE(AZ1491,"-",C1491),Panaboard!Z:Z,0))),"",INDEX(Panaboard!E:E,MATCH(CONCATENATE(AZ1491,"-",C1491),Panaboard!Z:Z,0)))</f>
        <v/>
      </c>
      <c r="BB1491" t="str">
        <f>IF(ISERROR(INDEX(Panaboard!AC:AC,MATCH(CONCATENATE(AZ1491,"-",C1491),Panaboard!Z:Z,0))),"",INDEX(Panaboard!AC:AC,MATCH(CONCATENATE(AZ1491,"-",C1491),Panaboard!Z:Z,0)))</f>
        <v/>
      </c>
      <c r="BC1491" t="str">
        <f t="shared" si="189"/>
        <v/>
      </c>
      <c r="BD1491" t="str">
        <f t="shared" si="190"/>
        <v/>
      </c>
      <c r="BE1491" t="str">
        <f t="shared" si="191"/>
        <v>xx0x0</v>
      </c>
      <c r="BF1491" t="str">
        <f>IF(ISERROR(INDEX(CuttingList!F:F,MATCH(CONCATENATE(A1491,"-",C1491),CuttingList!E:E,0))),"",INDEX(CuttingList!F:F,MATCH(CONCATENATE(A1491,"-",C1491),CuttingList!E:E,0)))</f>
        <v/>
      </c>
    </row>
    <row r="1492" spans="1:58" x14ac:dyDescent="0.25">
      <c r="A1492" t="str">
        <f>IF(PResult!BJ1492="","",PResult!BJ1492)</f>
        <v/>
      </c>
      <c r="B1492" t="str">
        <f>IF(PResult!E1492="","",PResult!E1492)</f>
        <v/>
      </c>
      <c r="C1492" t="str">
        <f>IF(PResult!BZ1492="","",PResult!BZ1492)</f>
        <v/>
      </c>
      <c r="D1492" t="str">
        <f>IF(ISERROR(INDEX(Panaboard!B:B,MATCH(CONCATENATE(AZ1492,"-",C1492),Panaboard!Z:Z,0))),"",TRIM(INDEX(Panaboard!B:B,MATCH(CONCATENATE(AZ1492,"-",C1492),Panaboard!Z:Z,0))))</f>
        <v/>
      </c>
      <c r="E1492" t="str">
        <f t="shared" si="187"/>
        <v>xx0x0</v>
      </c>
      <c r="F1492" t="str">
        <f>IF(PResult!U1492="","",UPPER(TRIM(PResult!U1492)))</f>
        <v/>
      </c>
      <c r="G1492">
        <f>IF(OR(PResult!O1492="",PResult!O1492="(null)"),0,PResult!O1492)</f>
        <v>0</v>
      </c>
      <c r="H1492" t="str">
        <f>IF(ISERROR(INDEX(Panaboard!G:G,MATCH(CONCATENATE(AZ1492,"-",C1492),Panaboard!Z:Z,0))),"",INDEX(Panaboard!G:G,MATCH(CONCATENATE(AZ1492,"-",C1492),Panaboard!Z:Z,0)))</f>
        <v/>
      </c>
      <c r="I1492" t="str">
        <f>IF(PResult!J1492="","",PResult!J1492)</f>
        <v/>
      </c>
      <c r="J1492" t="str">
        <f>IF(PResult!K1492="","",PResult!K1492)</f>
        <v/>
      </c>
      <c r="K1492">
        <f>IF(OR(PResult!L1492="(null)",PResult!L1492=""),0,PResult!L1492)</f>
        <v>0</v>
      </c>
      <c r="L1492">
        <f>IF(OR(PResult!M1492="(null)",PResult!M1492=""),0,PResult!M1492)</f>
        <v>0</v>
      </c>
      <c r="M1492">
        <f t="shared" si="184"/>
        <v>0</v>
      </c>
      <c r="N1492" t="str">
        <f>TEXT(IF(ISERROR(INDEX(Panaboard!H:H,MATCH(CONCATENATE(AZ1492,"-",C1492),Panaboard!Z:Z,0))),"",INDEX(Panaboard!H:H,MATCH(CONCATENATE(AZ1492,"-",C1492),Panaboard!Z:Z,0))),"HH:MM")</f>
        <v/>
      </c>
      <c r="O1492" t="str">
        <f>TEXT(IF(ISERROR(INDEX(Panaboard!I:I,MATCH(CONCATENATE(AZ1492,"-",C1492),Panaboard!Z:Z,0))),"",INDEX(Panaboard!I:I,MATCH(CONCATENATE(AZ1492,"-",C1492),Panaboard!Z:Z,0))),"HH:MM")</f>
        <v/>
      </c>
      <c r="P1492" t="str">
        <f t="shared" si="185"/>
        <v/>
      </c>
      <c r="Q1492" t="str">
        <f>IF(ISERROR(INDEX(Panaboard!S:S,MATCH(CONCATENATE(AZ1492,"-",C1492),Panaboard!Z:Z,0))),"",INDEX(Panaboard!S:S,MATCH(CONCATENATE(AZ1492,"-",C1492),Panaboard!Z:Z,0)))</f>
        <v/>
      </c>
      <c r="R1492" t="str">
        <f>IF(ISERROR(INDEX(Panaboard!F:F,MATCH(CONCATENATE(AZ1492,"-",C1492),Panaboard!Z:Z,0))),"",INDEX(Panaboard!F:F,MATCH(CONCATENATE(AZ1492,"-",C1492),Panaboard!Z:Z,0)))</f>
        <v/>
      </c>
      <c r="S1492" t="str">
        <f t="shared" si="186"/>
        <v/>
      </c>
      <c r="T1492" t="str">
        <f>IF(ISERROR(INDEX(Panaboard!D:D,MATCH(CONCATENATE(AZ1492,"-",C1492),Panaboard!Z:Z,0))),"",INDEX(Panaboard!D:D,MATCH(CONCATENATE(AZ1492,"-",C1492),Panaboard!Z:Z,0)))</f>
        <v/>
      </c>
      <c r="U1492" t="str">
        <f>IF(ISERROR(INDEX(Panaboard!J:J,MATCH(CONCATENATE(AZ1492,"-",C1492),Panaboard!Z:Z,0))),"",INDEX(Panaboard!J:J,MATCH(CONCATENATE(AZ1492,"-",C1492),Panaboard!Z:Z,0)))</f>
        <v/>
      </c>
      <c r="V1492">
        <f>IF(PResult!BL1492="",0,PResult!BL1492)</f>
        <v>0</v>
      </c>
      <c r="W1492">
        <f>IF(PResult!BM1492="",0,PResult!BM1492)</f>
        <v>0</v>
      </c>
      <c r="X1492">
        <f>IF(OR(PResult!AE1492="",PResult!AE1492="(null)"),IF(OR(PResult!AD1492="",PResult!AD1492="(null)"),0,PResult!AD1492),PResult!AE1492)</f>
        <v>0</v>
      </c>
      <c r="Y1492" t="str">
        <f>IF(OR(PResult!V1492="",PResult!V1492="(null)"),"",PResult!V1492)</f>
        <v/>
      </c>
      <c r="Z1492" t="str">
        <f>CONCATENATE(PResult!BO1492,PResult!BP1492)</f>
        <v/>
      </c>
      <c r="AA1492" t="str">
        <f>IF(PResult!Y1492="","",PResult!Y1492)</f>
        <v/>
      </c>
      <c r="AB1492" t="str">
        <f>IF(PResult!BQ1492="","",PResult!BQ1492)</f>
        <v/>
      </c>
      <c r="AC1492" t="str">
        <f>IF(PResult!BR1492="","",PResult!BR1492)</f>
        <v/>
      </c>
      <c r="AD1492" t="str">
        <f>IF(PResult!BS1492="","",PResult!BS1492)</f>
        <v/>
      </c>
      <c r="AE1492" t="str">
        <f>IF(PResult!BN1492="","",PResult!BN1492)</f>
        <v/>
      </c>
      <c r="AF1492" t="str">
        <f>IF(PResult!BT1492="","",PResult!BT1492)</f>
        <v/>
      </c>
      <c r="AG1492" t="str">
        <f>IF(PResult!BU1492="","",PResult!BU1492)</f>
        <v/>
      </c>
      <c r="AH1492" t="str">
        <f>IF(PResult!BV1492="","",PResult!BV1492)</f>
        <v/>
      </c>
      <c r="AI1492" t="str">
        <f>TEXT(IF(ISERROR(INDEX(Panaboard!L:L,MATCH(CONCATENATE(AZ1492,"-",C1492),Panaboard!Z:Z,0))),"",INDEX(Panaboard!L:L,MATCH(CONCATENATE(AZ1492,"-",C1492),Panaboard!Z:Z,0))),"HH:MM")</f>
        <v/>
      </c>
      <c r="AJ1492" t="str">
        <f>TEXT(IF(ISERROR(INDEX(Panaboard!M:M,MATCH(CONCATENATE(AZ1492,"-",C1492),Panaboard!Z:Z,0))),"",INDEX(Panaboard!M:M,MATCH(CONCATENATE(AZ1492,"-",C1492),Panaboard!Z:Z,0))),"HH:MM")</f>
        <v/>
      </c>
      <c r="AK1492" t="str">
        <f>IF(PResult!BY1492="","",PResult!BY1492)</f>
        <v/>
      </c>
      <c r="AL1492">
        <f>IF(PResult!P1492="",0,PResult!P1492)</f>
        <v>0</v>
      </c>
      <c r="AM1492" t="str">
        <f>IF(ISERROR(INDEX(Panaboard!N:N,MATCH(CONCATENATE(AZ1492,"-",C1492),Panaboard!Z:Z,0))),"",INDEX(Panaboard!N:N,MATCH(CONCATENATE(AZ1492,"-",C1492),Panaboard!Z:Z,0)))</f>
        <v/>
      </c>
      <c r="AN1492" t="str">
        <f>IF(ISERROR(INDEX(Panaboard!O:O,MATCH(CONCATENATE(AZ1492,"-",C1492),Panaboard!Z:Z,0))),"",INDEX(Panaboard!O:O,MATCH(CONCATENATE(AZ1492,"-",C1492),Panaboard!Z:Z,0)))</f>
        <v/>
      </c>
      <c r="AO1492" t="str">
        <f>IF(ISERROR(INDEX(Panaboard!P:P,MATCH(CONCATENATE(AZ1492,"-",C1492),Panaboard!Z:Z,0))),"",INDEX(Panaboard!P:P,MATCH(CONCATENATE(AZ1492,"-",C1492),Panaboard!Z:Z,0)))</f>
        <v/>
      </c>
      <c r="AP1492" t="str">
        <f>IF(ISERROR(INDEX(Panaboard!Q:Q,MATCH(CONCATENATE(AZ1492,"-",C1492),Panaboard!Z:Z,0))),"",INDEX(Panaboard!Q:Q,MATCH(CONCATENATE(AZ1492,"-",C1492),Panaboard!Z:Z,0)))</f>
        <v/>
      </c>
      <c r="AR1492" t="str">
        <f>IF(PResult!BW1492="","",PResult!BW1492)</f>
        <v/>
      </c>
      <c r="AS1492" t="str">
        <f>IF(PResult!BX1492="","",PResult!BX1492)</f>
        <v/>
      </c>
      <c r="AT1492" t="str">
        <f>IF(ISERROR(INDEX(Panaboard!K:K,MATCH(CONCATENATE(AZ1492,"-",C1492),Panaboard!Z:Z,0))),"",INDEX(Panaboard!K:K,MATCH(CONCATENATE(AZ1492,"-",C1492),Panaboard!Z:Z,0)))</f>
        <v/>
      </c>
      <c r="AU1492" t="str">
        <f>IF(ISERROR(INDEX(Panaboard!U:U,MATCH(CONCATENATE(AZ1492,"-",C1492),Panaboard!Z:Z,0))),"",INDEX(Panaboard!U:U,MATCH(CONCATENATE(AZ1492,"-",C1492),Panaboard!Z:Z,0)))</f>
        <v/>
      </c>
      <c r="AV1492" t="str">
        <f>IF(ISERROR(INDEX(Panaboard!W:W,MATCH(CONCATENATE(AZ1492,"-",C1492),Panaboard!Z:Z,0))),"",INDEX(Panaboard!W:W,MATCH(CONCATENATE(AZ1492,"-",C1492),Panaboard!Z:Z,0)))</f>
        <v/>
      </c>
      <c r="AW1492" t="str">
        <f>IF(ISERROR(INDEX(Panaboard!X:X,MATCH(CONCATENATE(AZ1492,"-",C1492),Panaboard!Z:Z,0))),"",INDEX(Panaboard!X:X,MATCH(CONCATENATE(AZ1492,"-",C1492),Panaboard!Z:Z,0)))</f>
        <v/>
      </c>
      <c r="AX1492" t="str">
        <f>IF(ISERROR(INDEX(Panaboard!AA:AA,MATCH(CONCATENATE(AZ1492,"-",C1492),Panaboard!Z:Z,0))),"",INDEX(Panaboard!AA:AA,MATCH(CONCATENATE(AZ1492,"-",C1492),Panaboard!Z:Z,0)))</f>
        <v/>
      </c>
      <c r="AY1492" t="str">
        <f>IF(ISERROR(INDEX(Panaboard!AB:AB,MATCH(CONCATENATE(AZ1492,"-",C1492),Panaboard!Z:Z,0))),"",INDEX(Panaboard!AB:AB,MATCH(CONCATENATE(AZ1492,"-",C1492),Panaboard!Z:Z,0)))</f>
        <v/>
      </c>
      <c r="AZ1492" t="str">
        <f t="shared" si="188"/>
        <v/>
      </c>
      <c r="BA1492" t="str">
        <f>IF(ISERROR(INDEX(Panaboard!E:E,MATCH(CONCATENATE(AZ1492,"-",C1492),Panaboard!Z:Z,0))),"",INDEX(Panaboard!E:E,MATCH(CONCATENATE(AZ1492,"-",C1492),Panaboard!Z:Z,0)))</f>
        <v/>
      </c>
      <c r="BB1492" t="str">
        <f>IF(ISERROR(INDEX(Panaboard!AC:AC,MATCH(CONCATENATE(AZ1492,"-",C1492),Panaboard!Z:Z,0))),"",INDEX(Panaboard!AC:AC,MATCH(CONCATENATE(AZ1492,"-",C1492),Panaboard!Z:Z,0)))</f>
        <v/>
      </c>
      <c r="BC1492" t="str">
        <f t="shared" si="189"/>
        <v/>
      </c>
      <c r="BD1492" t="str">
        <f t="shared" si="190"/>
        <v/>
      </c>
      <c r="BE1492" t="str">
        <f t="shared" si="191"/>
        <v>xx0x0</v>
      </c>
      <c r="BF1492" t="str">
        <f>IF(ISERROR(INDEX(CuttingList!F:F,MATCH(CONCATENATE(A1492,"-",C1492),CuttingList!E:E,0))),"",INDEX(CuttingList!F:F,MATCH(CONCATENATE(A1492,"-",C1492),CuttingList!E:E,0)))</f>
        <v/>
      </c>
    </row>
    <row r="1493" spans="1:58" x14ac:dyDescent="0.25">
      <c r="A1493" t="str">
        <f>IF(PResult!BJ1493="","",PResult!BJ1493)</f>
        <v/>
      </c>
      <c r="B1493" t="str">
        <f>IF(PResult!E1493="","",PResult!E1493)</f>
        <v/>
      </c>
      <c r="C1493" t="str">
        <f>IF(PResult!BZ1493="","",PResult!BZ1493)</f>
        <v/>
      </c>
      <c r="D1493" t="str">
        <f>IF(ISERROR(INDEX(Panaboard!B:B,MATCH(CONCATENATE(AZ1493,"-",C1493),Panaboard!Z:Z,0))),"",TRIM(INDEX(Panaboard!B:B,MATCH(CONCATENATE(AZ1493,"-",C1493),Panaboard!Z:Z,0))))</f>
        <v/>
      </c>
      <c r="E1493" t="str">
        <f t="shared" si="187"/>
        <v>xx0x0</v>
      </c>
      <c r="F1493" t="str">
        <f>IF(PResult!U1493="","",UPPER(TRIM(PResult!U1493)))</f>
        <v/>
      </c>
      <c r="G1493">
        <f>IF(OR(PResult!O1493="",PResult!O1493="(null)"),0,PResult!O1493)</f>
        <v>0</v>
      </c>
      <c r="H1493" t="str">
        <f>IF(ISERROR(INDEX(Panaboard!G:G,MATCH(CONCATENATE(AZ1493,"-",C1493),Panaboard!Z:Z,0))),"",INDEX(Panaboard!G:G,MATCH(CONCATENATE(AZ1493,"-",C1493),Panaboard!Z:Z,0)))</f>
        <v/>
      </c>
      <c r="I1493" t="str">
        <f>IF(PResult!J1493="","",PResult!J1493)</f>
        <v/>
      </c>
      <c r="J1493" t="str">
        <f>IF(PResult!K1493="","",PResult!K1493)</f>
        <v/>
      </c>
      <c r="K1493">
        <f>IF(OR(PResult!L1493="(null)",PResult!L1493=""),0,PResult!L1493)</f>
        <v>0</v>
      </c>
      <c r="L1493">
        <f>IF(OR(PResult!M1493="(null)",PResult!M1493=""),0,PResult!M1493)</f>
        <v>0</v>
      </c>
      <c r="M1493">
        <f t="shared" si="184"/>
        <v>0</v>
      </c>
      <c r="N1493" t="str">
        <f>TEXT(IF(ISERROR(INDEX(Panaboard!H:H,MATCH(CONCATENATE(AZ1493,"-",C1493),Panaboard!Z:Z,0))),"",INDEX(Panaboard!H:H,MATCH(CONCATENATE(AZ1493,"-",C1493),Panaboard!Z:Z,0))),"HH:MM")</f>
        <v/>
      </c>
      <c r="O1493" t="str">
        <f>TEXT(IF(ISERROR(INDEX(Panaboard!I:I,MATCH(CONCATENATE(AZ1493,"-",C1493),Panaboard!Z:Z,0))),"",INDEX(Panaboard!I:I,MATCH(CONCATENATE(AZ1493,"-",C1493),Panaboard!Z:Z,0))),"HH:MM")</f>
        <v/>
      </c>
      <c r="P1493" t="str">
        <f t="shared" si="185"/>
        <v/>
      </c>
      <c r="Q1493" t="str">
        <f>IF(ISERROR(INDEX(Panaboard!S:S,MATCH(CONCATENATE(AZ1493,"-",C1493),Panaboard!Z:Z,0))),"",INDEX(Panaboard!S:S,MATCH(CONCATENATE(AZ1493,"-",C1493),Panaboard!Z:Z,0)))</f>
        <v/>
      </c>
      <c r="R1493" t="str">
        <f>IF(ISERROR(INDEX(Panaboard!F:F,MATCH(CONCATENATE(AZ1493,"-",C1493),Panaboard!Z:Z,0))),"",INDEX(Panaboard!F:F,MATCH(CONCATENATE(AZ1493,"-",C1493),Panaboard!Z:Z,0)))</f>
        <v/>
      </c>
      <c r="S1493" t="str">
        <f t="shared" si="186"/>
        <v/>
      </c>
      <c r="T1493" t="str">
        <f>IF(ISERROR(INDEX(Panaboard!D:D,MATCH(CONCATENATE(AZ1493,"-",C1493),Panaboard!Z:Z,0))),"",INDEX(Panaboard!D:D,MATCH(CONCATENATE(AZ1493,"-",C1493),Panaboard!Z:Z,0)))</f>
        <v/>
      </c>
      <c r="U1493" t="str">
        <f>IF(ISERROR(INDEX(Panaboard!J:J,MATCH(CONCATENATE(AZ1493,"-",C1493),Panaboard!Z:Z,0))),"",INDEX(Panaboard!J:J,MATCH(CONCATENATE(AZ1493,"-",C1493),Panaboard!Z:Z,0)))</f>
        <v/>
      </c>
      <c r="V1493">
        <f>IF(PResult!BL1493="",0,PResult!BL1493)</f>
        <v>0</v>
      </c>
      <c r="W1493">
        <f>IF(PResult!BM1493="",0,PResult!BM1493)</f>
        <v>0</v>
      </c>
      <c r="X1493">
        <f>IF(OR(PResult!AE1493="",PResult!AE1493="(null)"),IF(OR(PResult!AD1493="",PResult!AD1493="(null)"),0,PResult!AD1493),PResult!AE1493)</f>
        <v>0</v>
      </c>
      <c r="Y1493" t="str">
        <f>IF(OR(PResult!V1493="",PResult!V1493="(null)"),"",PResult!V1493)</f>
        <v/>
      </c>
      <c r="Z1493" t="str">
        <f>CONCATENATE(PResult!BO1493,PResult!BP1493)</f>
        <v/>
      </c>
      <c r="AA1493" t="str">
        <f>IF(PResult!Y1493="","",PResult!Y1493)</f>
        <v/>
      </c>
      <c r="AB1493" t="str">
        <f>IF(PResult!BQ1493="","",PResult!BQ1493)</f>
        <v/>
      </c>
      <c r="AC1493" t="str">
        <f>IF(PResult!BR1493="","",PResult!BR1493)</f>
        <v/>
      </c>
      <c r="AD1493" t="str">
        <f>IF(PResult!BS1493="","",PResult!BS1493)</f>
        <v/>
      </c>
      <c r="AE1493" t="str">
        <f>IF(PResult!BN1493="","",PResult!BN1493)</f>
        <v/>
      </c>
      <c r="AF1493" t="str">
        <f>IF(PResult!BT1493="","",PResult!BT1493)</f>
        <v/>
      </c>
      <c r="AG1493" t="str">
        <f>IF(PResult!BU1493="","",PResult!BU1493)</f>
        <v/>
      </c>
      <c r="AH1493" t="str">
        <f>IF(PResult!BV1493="","",PResult!BV1493)</f>
        <v/>
      </c>
      <c r="AI1493" t="str">
        <f>TEXT(IF(ISERROR(INDEX(Panaboard!L:L,MATCH(CONCATENATE(AZ1493,"-",C1493),Panaboard!Z:Z,0))),"",INDEX(Panaboard!L:L,MATCH(CONCATENATE(AZ1493,"-",C1493),Panaboard!Z:Z,0))),"HH:MM")</f>
        <v/>
      </c>
      <c r="AJ1493" t="str">
        <f>TEXT(IF(ISERROR(INDEX(Panaboard!M:M,MATCH(CONCATENATE(AZ1493,"-",C1493),Panaboard!Z:Z,0))),"",INDEX(Panaboard!M:M,MATCH(CONCATENATE(AZ1493,"-",C1493),Panaboard!Z:Z,0))),"HH:MM")</f>
        <v/>
      </c>
      <c r="AK1493" t="str">
        <f>IF(PResult!BY1493="","",PResult!BY1493)</f>
        <v/>
      </c>
      <c r="AL1493">
        <f>IF(PResult!P1493="",0,PResult!P1493)</f>
        <v>0</v>
      </c>
      <c r="AM1493" t="str">
        <f>IF(ISERROR(INDEX(Panaboard!N:N,MATCH(CONCATENATE(AZ1493,"-",C1493),Panaboard!Z:Z,0))),"",INDEX(Panaboard!N:N,MATCH(CONCATENATE(AZ1493,"-",C1493),Panaboard!Z:Z,0)))</f>
        <v/>
      </c>
      <c r="AN1493" t="str">
        <f>IF(ISERROR(INDEX(Panaboard!O:O,MATCH(CONCATENATE(AZ1493,"-",C1493),Panaboard!Z:Z,0))),"",INDEX(Panaboard!O:O,MATCH(CONCATENATE(AZ1493,"-",C1493),Panaboard!Z:Z,0)))</f>
        <v/>
      </c>
      <c r="AO1493" t="str">
        <f>IF(ISERROR(INDEX(Panaboard!P:P,MATCH(CONCATENATE(AZ1493,"-",C1493),Panaboard!Z:Z,0))),"",INDEX(Panaboard!P:P,MATCH(CONCATENATE(AZ1493,"-",C1493),Panaboard!Z:Z,0)))</f>
        <v/>
      </c>
      <c r="AP1493" t="str">
        <f>IF(ISERROR(INDEX(Panaboard!Q:Q,MATCH(CONCATENATE(AZ1493,"-",C1493),Panaboard!Z:Z,0))),"",INDEX(Panaboard!Q:Q,MATCH(CONCATENATE(AZ1493,"-",C1493),Panaboard!Z:Z,0)))</f>
        <v/>
      </c>
      <c r="AR1493" t="str">
        <f>IF(PResult!BW1493="","",PResult!BW1493)</f>
        <v/>
      </c>
      <c r="AS1493" t="str">
        <f>IF(PResult!BX1493="","",PResult!BX1493)</f>
        <v/>
      </c>
      <c r="AT1493" t="str">
        <f>IF(ISERROR(INDEX(Panaboard!K:K,MATCH(CONCATENATE(AZ1493,"-",C1493),Panaboard!Z:Z,0))),"",INDEX(Panaboard!K:K,MATCH(CONCATENATE(AZ1493,"-",C1493),Panaboard!Z:Z,0)))</f>
        <v/>
      </c>
      <c r="AU1493" t="str">
        <f>IF(ISERROR(INDEX(Panaboard!U:U,MATCH(CONCATENATE(AZ1493,"-",C1493),Panaboard!Z:Z,0))),"",INDEX(Panaboard!U:U,MATCH(CONCATENATE(AZ1493,"-",C1493),Panaboard!Z:Z,0)))</f>
        <v/>
      </c>
      <c r="AV1493" t="str">
        <f>IF(ISERROR(INDEX(Panaboard!W:W,MATCH(CONCATENATE(AZ1493,"-",C1493),Panaboard!Z:Z,0))),"",INDEX(Panaboard!W:W,MATCH(CONCATENATE(AZ1493,"-",C1493),Panaboard!Z:Z,0)))</f>
        <v/>
      </c>
      <c r="AW1493" t="str">
        <f>IF(ISERROR(INDEX(Panaboard!X:X,MATCH(CONCATENATE(AZ1493,"-",C1493),Panaboard!Z:Z,0))),"",INDEX(Panaboard!X:X,MATCH(CONCATENATE(AZ1493,"-",C1493),Panaboard!Z:Z,0)))</f>
        <v/>
      </c>
      <c r="AX1493" t="str">
        <f>IF(ISERROR(INDEX(Panaboard!AA:AA,MATCH(CONCATENATE(AZ1493,"-",C1493),Panaboard!Z:Z,0))),"",INDEX(Panaboard!AA:AA,MATCH(CONCATENATE(AZ1493,"-",C1493),Panaboard!Z:Z,0)))</f>
        <v/>
      </c>
      <c r="AY1493" t="str">
        <f>IF(ISERROR(INDEX(Panaboard!AB:AB,MATCH(CONCATENATE(AZ1493,"-",C1493),Panaboard!Z:Z,0))),"",INDEX(Panaboard!AB:AB,MATCH(CONCATENATE(AZ1493,"-",C1493),Panaboard!Z:Z,0)))</f>
        <v/>
      </c>
      <c r="AZ1493" t="str">
        <f t="shared" si="188"/>
        <v/>
      </c>
      <c r="BA1493" t="str">
        <f>IF(ISERROR(INDEX(Panaboard!E:E,MATCH(CONCATENATE(AZ1493,"-",C1493),Panaboard!Z:Z,0))),"",INDEX(Panaboard!E:E,MATCH(CONCATENATE(AZ1493,"-",C1493),Panaboard!Z:Z,0)))</f>
        <v/>
      </c>
      <c r="BB1493" t="str">
        <f>IF(ISERROR(INDEX(Panaboard!AC:AC,MATCH(CONCATENATE(AZ1493,"-",C1493),Panaboard!Z:Z,0))),"",INDEX(Panaboard!AC:AC,MATCH(CONCATENATE(AZ1493,"-",C1493),Panaboard!Z:Z,0)))</f>
        <v/>
      </c>
      <c r="BC1493" t="str">
        <f t="shared" si="189"/>
        <v/>
      </c>
      <c r="BD1493" t="str">
        <f t="shared" si="190"/>
        <v/>
      </c>
      <c r="BE1493" t="str">
        <f t="shared" si="191"/>
        <v>xx0x0</v>
      </c>
      <c r="BF1493" t="str">
        <f>IF(ISERROR(INDEX(CuttingList!F:F,MATCH(CONCATENATE(A1493,"-",C1493),CuttingList!E:E,0))),"",INDEX(CuttingList!F:F,MATCH(CONCATENATE(A1493,"-",C1493),CuttingList!E:E,0)))</f>
        <v/>
      </c>
    </row>
    <row r="1494" spans="1:58" x14ac:dyDescent="0.25">
      <c r="A1494" t="str">
        <f>IF(PResult!BJ1494="","",PResult!BJ1494)</f>
        <v/>
      </c>
      <c r="B1494" t="str">
        <f>IF(PResult!E1494="","",PResult!E1494)</f>
        <v/>
      </c>
      <c r="C1494" t="str">
        <f>IF(PResult!BZ1494="","",PResult!BZ1494)</f>
        <v/>
      </c>
      <c r="D1494" t="str">
        <f>IF(ISERROR(INDEX(Panaboard!B:B,MATCH(CONCATENATE(AZ1494,"-",C1494),Panaboard!Z:Z,0))),"",TRIM(INDEX(Panaboard!B:B,MATCH(CONCATENATE(AZ1494,"-",C1494),Panaboard!Z:Z,0))))</f>
        <v/>
      </c>
      <c r="E1494" t="str">
        <f t="shared" si="187"/>
        <v>xx0x0</v>
      </c>
      <c r="F1494" t="str">
        <f>IF(PResult!U1494="","",UPPER(TRIM(PResult!U1494)))</f>
        <v/>
      </c>
      <c r="G1494">
        <f>IF(OR(PResult!O1494="",PResult!O1494="(null)"),0,PResult!O1494)</f>
        <v>0</v>
      </c>
      <c r="H1494" t="str">
        <f>IF(ISERROR(INDEX(Panaboard!G:G,MATCH(CONCATENATE(AZ1494,"-",C1494),Panaboard!Z:Z,0))),"",INDEX(Panaboard!G:G,MATCH(CONCATENATE(AZ1494,"-",C1494),Panaboard!Z:Z,0)))</f>
        <v/>
      </c>
      <c r="I1494" t="str">
        <f>IF(PResult!J1494="","",PResult!J1494)</f>
        <v/>
      </c>
      <c r="J1494" t="str">
        <f>IF(PResult!K1494="","",PResult!K1494)</f>
        <v/>
      </c>
      <c r="K1494">
        <f>IF(OR(PResult!L1494="(null)",PResult!L1494=""),0,PResult!L1494)</f>
        <v>0</v>
      </c>
      <c r="L1494">
        <f>IF(OR(PResult!M1494="(null)",PResult!M1494=""),0,PResult!M1494)</f>
        <v>0</v>
      </c>
      <c r="M1494">
        <f t="shared" si="184"/>
        <v>0</v>
      </c>
      <c r="N1494" t="str">
        <f>TEXT(IF(ISERROR(INDEX(Panaboard!H:H,MATCH(CONCATENATE(AZ1494,"-",C1494),Panaboard!Z:Z,0))),"",INDEX(Panaboard!H:H,MATCH(CONCATENATE(AZ1494,"-",C1494),Panaboard!Z:Z,0))),"HH:MM")</f>
        <v/>
      </c>
      <c r="O1494" t="str">
        <f>TEXT(IF(ISERROR(INDEX(Panaboard!I:I,MATCH(CONCATENATE(AZ1494,"-",C1494),Panaboard!Z:Z,0))),"",INDEX(Panaboard!I:I,MATCH(CONCATENATE(AZ1494,"-",C1494),Panaboard!Z:Z,0))),"HH:MM")</f>
        <v/>
      </c>
      <c r="P1494" t="str">
        <f t="shared" si="185"/>
        <v/>
      </c>
      <c r="Q1494" t="str">
        <f>IF(ISERROR(INDEX(Panaboard!S:S,MATCH(CONCATENATE(AZ1494,"-",C1494),Panaboard!Z:Z,0))),"",INDEX(Panaboard!S:S,MATCH(CONCATENATE(AZ1494,"-",C1494),Panaboard!Z:Z,0)))</f>
        <v/>
      </c>
      <c r="R1494" t="str">
        <f>IF(ISERROR(INDEX(Panaboard!F:F,MATCH(CONCATENATE(AZ1494,"-",C1494),Panaboard!Z:Z,0))),"",INDEX(Panaboard!F:F,MATCH(CONCATENATE(AZ1494,"-",C1494),Panaboard!Z:Z,0)))</f>
        <v/>
      </c>
      <c r="S1494" t="str">
        <f t="shared" si="186"/>
        <v/>
      </c>
      <c r="T1494" t="str">
        <f>IF(ISERROR(INDEX(Panaboard!D:D,MATCH(CONCATENATE(AZ1494,"-",C1494),Panaboard!Z:Z,0))),"",INDEX(Panaboard!D:D,MATCH(CONCATENATE(AZ1494,"-",C1494),Panaboard!Z:Z,0)))</f>
        <v/>
      </c>
      <c r="U1494" t="str">
        <f>IF(ISERROR(INDEX(Panaboard!J:J,MATCH(CONCATENATE(AZ1494,"-",C1494),Panaboard!Z:Z,0))),"",INDEX(Panaboard!J:J,MATCH(CONCATENATE(AZ1494,"-",C1494),Panaboard!Z:Z,0)))</f>
        <v/>
      </c>
      <c r="V1494">
        <f>IF(PResult!BL1494="",0,PResult!BL1494)</f>
        <v>0</v>
      </c>
      <c r="W1494">
        <f>IF(PResult!BM1494="",0,PResult!BM1494)</f>
        <v>0</v>
      </c>
      <c r="X1494">
        <f>IF(OR(PResult!AE1494="",PResult!AE1494="(null)"),IF(OR(PResult!AD1494="",PResult!AD1494="(null)"),0,PResult!AD1494),PResult!AE1494)</f>
        <v>0</v>
      </c>
      <c r="Y1494" t="str">
        <f>IF(OR(PResult!V1494="",PResult!V1494="(null)"),"",PResult!V1494)</f>
        <v/>
      </c>
      <c r="Z1494" t="str">
        <f>CONCATENATE(PResult!BO1494,PResult!BP1494)</f>
        <v/>
      </c>
      <c r="AA1494" t="str">
        <f>IF(PResult!Y1494="","",PResult!Y1494)</f>
        <v/>
      </c>
      <c r="AB1494" t="str">
        <f>IF(PResult!BQ1494="","",PResult!BQ1494)</f>
        <v/>
      </c>
      <c r="AC1494" t="str">
        <f>IF(PResult!BR1494="","",PResult!BR1494)</f>
        <v/>
      </c>
      <c r="AD1494" t="str">
        <f>IF(PResult!BS1494="","",PResult!BS1494)</f>
        <v/>
      </c>
      <c r="AE1494" t="str">
        <f>IF(PResult!BN1494="","",PResult!BN1494)</f>
        <v/>
      </c>
      <c r="AF1494" t="str">
        <f>IF(PResult!BT1494="","",PResult!BT1494)</f>
        <v/>
      </c>
      <c r="AG1494" t="str">
        <f>IF(PResult!BU1494="","",PResult!BU1494)</f>
        <v/>
      </c>
      <c r="AH1494" t="str">
        <f>IF(PResult!BV1494="","",PResult!BV1494)</f>
        <v/>
      </c>
      <c r="AI1494" t="str">
        <f>TEXT(IF(ISERROR(INDEX(Panaboard!L:L,MATCH(CONCATENATE(AZ1494,"-",C1494),Panaboard!Z:Z,0))),"",INDEX(Panaboard!L:L,MATCH(CONCATENATE(AZ1494,"-",C1494),Panaboard!Z:Z,0))),"HH:MM")</f>
        <v/>
      </c>
      <c r="AJ1494" t="str">
        <f>TEXT(IF(ISERROR(INDEX(Panaboard!M:M,MATCH(CONCATENATE(AZ1494,"-",C1494),Panaboard!Z:Z,0))),"",INDEX(Panaboard!M:M,MATCH(CONCATENATE(AZ1494,"-",C1494),Panaboard!Z:Z,0))),"HH:MM")</f>
        <v/>
      </c>
      <c r="AK1494" t="str">
        <f>IF(PResult!BY1494="","",PResult!BY1494)</f>
        <v/>
      </c>
      <c r="AL1494">
        <f>IF(PResult!P1494="",0,PResult!P1494)</f>
        <v>0</v>
      </c>
      <c r="AM1494" t="str">
        <f>IF(ISERROR(INDEX(Panaboard!N:N,MATCH(CONCATENATE(AZ1494,"-",C1494),Panaboard!Z:Z,0))),"",INDEX(Panaboard!N:N,MATCH(CONCATENATE(AZ1494,"-",C1494),Panaboard!Z:Z,0)))</f>
        <v/>
      </c>
      <c r="AN1494" t="str">
        <f>IF(ISERROR(INDEX(Panaboard!O:O,MATCH(CONCATENATE(AZ1494,"-",C1494),Panaboard!Z:Z,0))),"",INDEX(Panaboard!O:O,MATCH(CONCATENATE(AZ1494,"-",C1494),Panaboard!Z:Z,0)))</f>
        <v/>
      </c>
      <c r="AO1494" t="str">
        <f>IF(ISERROR(INDEX(Panaboard!P:P,MATCH(CONCATENATE(AZ1494,"-",C1494),Panaboard!Z:Z,0))),"",INDEX(Panaboard!P:P,MATCH(CONCATENATE(AZ1494,"-",C1494),Panaboard!Z:Z,0)))</f>
        <v/>
      </c>
      <c r="AP1494" t="str">
        <f>IF(ISERROR(INDEX(Panaboard!Q:Q,MATCH(CONCATENATE(AZ1494,"-",C1494),Panaboard!Z:Z,0))),"",INDEX(Panaboard!Q:Q,MATCH(CONCATENATE(AZ1494,"-",C1494),Panaboard!Z:Z,0)))</f>
        <v/>
      </c>
      <c r="AR1494" t="str">
        <f>IF(PResult!BW1494="","",PResult!BW1494)</f>
        <v/>
      </c>
      <c r="AS1494" t="str">
        <f>IF(PResult!BX1494="","",PResult!BX1494)</f>
        <v/>
      </c>
      <c r="AT1494" t="str">
        <f>IF(ISERROR(INDEX(Panaboard!K:K,MATCH(CONCATENATE(AZ1494,"-",C1494),Panaboard!Z:Z,0))),"",INDEX(Panaboard!K:K,MATCH(CONCATENATE(AZ1494,"-",C1494),Panaboard!Z:Z,0)))</f>
        <v/>
      </c>
      <c r="AU1494" t="str">
        <f>IF(ISERROR(INDEX(Panaboard!U:U,MATCH(CONCATENATE(AZ1494,"-",C1494),Panaboard!Z:Z,0))),"",INDEX(Panaboard!U:U,MATCH(CONCATENATE(AZ1494,"-",C1494),Panaboard!Z:Z,0)))</f>
        <v/>
      </c>
      <c r="AV1494" t="str">
        <f>IF(ISERROR(INDEX(Panaboard!W:W,MATCH(CONCATENATE(AZ1494,"-",C1494),Panaboard!Z:Z,0))),"",INDEX(Panaboard!W:W,MATCH(CONCATENATE(AZ1494,"-",C1494),Panaboard!Z:Z,0)))</f>
        <v/>
      </c>
      <c r="AW1494" t="str">
        <f>IF(ISERROR(INDEX(Panaboard!X:X,MATCH(CONCATENATE(AZ1494,"-",C1494),Panaboard!Z:Z,0))),"",INDEX(Panaboard!X:X,MATCH(CONCATENATE(AZ1494,"-",C1494),Panaboard!Z:Z,0)))</f>
        <v/>
      </c>
      <c r="AX1494" t="str">
        <f>IF(ISERROR(INDEX(Panaboard!AA:AA,MATCH(CONCATENATE(AZ1494,"-",C1494),Panaboard!Z:Z,0))),"",INDEX(Panaboard!AA:AA,MATCH(CONCATENATE(AZ1494,"-",C1494),Panaboard!Z:Z,0)))</f>
        <v/>
      </c>
      <c r="AY1494" t="str">
        <f>IF(ISERROR(INDEX(Panaboard!AB:AB,MATCH(CONCATENATE(AZ1494,"-",C1494),Panaboard!Z:Z,0))),"",INDEX(Panaboard!AB:AB,MATCH(CONCATENATE(AZ1494,"-",C1494),Panaboard!Z:Z,0)))</f>
        <v/>
      </c>
      <c r="AZ1494" t="str">
        <f t="shared" si="188"/>
        <v/>
      </c>
      <c r="BA1494" t="str">
        <f>IF(ISERROR(INDEX(Panaboard!E:E,MATCH(CONCATENATE(AZ1494,"-",C1494),Panaboard!Z:Z,0))),"",INDEX(Panaboard!E:E,MATCH(CONCATENATE(AZ1494,"-",C1494),Panaboard!Z:Z,0)))</f>
        <v/>
      </c>
      <c r="BB1494" t="str">
        <f>IF(ISERROR(INDEX(Panaboard!AC:AC,MATCH(CONCATENATE(AZ1494,"-",C1494),Panaboard!Z:Z,0))),"",INDEX(Panaboard!AC:AC,MATCH(CONCATENATE(AZ1494,"-",C1494),Panaboard!Z:Z,0)))</f>
        <v/>
      </c>
      <c r="BC1494" t="str">
        <f t="shared" si="189"/>
        <v/>
      </c>
      <c r="BD1494" t="str">
        <f t="shared" si="190"/>
        <v/>
      </c>
      <c r="BE1494" t="str">
        <f t="shared" si="191"/>
        <v>xx0x0</v>
      </c>
      <c r="BF1494" t="str">
        <f>IF(ISERROR(INDEX(CuttingList!F:F,MATCH(CONCATENATE(A1494,"-",C1494),CuttingList!E:E,0))),"",INDEX(CuttingList!F:F,MATCH(CONCATENATE(A1494,"-",C1494),CuttingList!E:E,0)))</f>
        <v/>
      </c>
    </row>
    <row r="1495" spans="1:58" x14ac:dyDescent="0.25">
      <c r="A1495" t="str">
        <f>IF(PResult!BJ1495="","",PResult!BJ1495)</f>
        <v/>
      </c>
      <c r="B1495" t="str">
        <f>IF(PResult!E1495="","",PResult!E1495)</f>
        <v/>
      </c>
      <c r="C1495" t="str">
        <f>IF(PResult!BZ1495="","",PResult!BZ1495)</f>
        <v/>
      </c>
      <c r="D1495" t="str">
        <f>IF(ISERROR(INDEX(Panaboard!B:B,MATCH(CONCATENATE(AZ1495,"-",C1495),Panaboard!Z:Z,0))),"",TRIM(INDEX(Panaboard!B:B,MATCH(CONCATENATE(AZ1495,"-",C1495),Panaboard!Z:Z,0))))</f>
        <v/>
      </c>
      <c r="E1495" t="str">
        <f t="shared" si="187"/>
        <v>xx0x0</v>
      </c>
      <c r="F1495" t="str">
        <f>IF(PResult!U1495="","",UPPER(TRIM(PResult!U1495)))</f>
        <v/>
      </c>
      <c r="G1495">
        <f>IF(OR(PResult!O1495="",PResult!O1495="(null)"),0,PResult!O1495)</f>
        <v>0</v>
      </c>
      <c r="H1495" t="str">
        <f>IF(ISERROR(INDEX(Panaboard!G:G,MATCH(CONCATENATE(AZ1495,"-",C1495),Panaboard!Z:Z,0))),"",INDEX(Panaboard!G:G,MATCH(CONCATENATE(AZ1495,"-",C1495),Panaboard!Z:Z,0)))</f>
        <v/>
      </c>
      <c r="I1495" t="str">
        <f>IF(PResult!J1495="","",PResult!J1495)</f>
        <v/>
      </c>
      <c r="J1495" t="str">
        <f>IF(PResult!K1495="","",PResult!K1495)</f>
        <v/>
      </c>
      <c r="K1495">
        <f>IF(OR(PResult!L1495="(null)",PResult!L1495=""),0,PResult!L1495)</f>
        <v>0</v>
      </c>
      <c r="L1495">
        <f>IF(OR(PResult!M1495="(null)",PResult!M1495=""),0,PResult!M1495)</f>
        <v>0</v>
      </c>
      <c r="M1495">
        <f t="shared" si="184"/>
        <v>0</v>
      </c>
      <c r="N1495" t="str">
        <f>TEXT(IF(ISERROR(INDEX(Panaboard!H:H,MATCH(CONCATENATE(AZ1495,"-",C1495),Panaboard!Z:Z,0))),"",INDEX(Panaboard!H:H,MATCH(CONCATENATE(AZ1495,"-",C1495),Panaboard!Z:Z,0))),"HH:MM")</f>
        <v/>
      </c>
      <c r="O1495" t="str">
        <f>TEXT(IF(ISERROR(INDEX(Panaboard!I:I,MATCH(CONCATENATE(AZ1495,"-",C1495),Panaboard!Z:Z,0))),"",INDEX(Panaboard!I:I,MATCH(CONCATENATE(AZ1495,"-",C1495),Panaboard!Z:Z,0))),"HH:MM")</f>
        <v/>
      </c>
      <c r="P1495" t="str">
        <f t="shared" si="185"/>
        <v/>
      </c>
      <c r="Q1495" t="str">
        <f>IF(ISERROR(INDEX(Panaboard!S:S,MATCH(CONCATENATE(AZ1495,"-",C1495),Panaboard!Z:Z,0))),"",INDEX(Panaboard!S:S,MATCH(CONCATENATE(AZ1495,"-",C1495),Panaboard!Z:Z,0)))</f>
        <v/>
      </c>
      <c r="R1495" t="str">
        <f>IF(ISERROR(INDEX(Panaboard!F:F,MATCH(CONCATENATE(AZ1495,"-",C1495),Panaboard!Z:Z,0))),"",INDEX(Panaboard!F:F,MATCH(CONCATENATE(AZ1495,"-",C1495),Panaboard!Z:Z,0)))</f>
        <v/>
      </c>
      <c r="S1495" t="str">
        <f t="shared" si="186"/>
        <v/>
      </c>
      <c r="T1495" t="str">
        <f>IF(ISERROR(INDEX(Panaboard!D:D,MATCH(CONCATENATE(AZ1495,"-",C1495),Panaboard!Z:Z,0))),"",INDEX(Panaboard!D:D,MATCH(CONCATENATE(AZ1495,"-",C1495),Panaboard!Z:Z,0)))</f>
        <v/>
      </c>
      <c r="U1495" t="str">
        <f>IF(ISERROR(INDEX(Panaboard!J:J,MATCH(CONCATENATE(AZ1495,"-",C1495),Panaboard!Z:Z,0))),"",INDEX(Panaboard!J:J,MATCH(CONCATENATE(AZ1495,"-",C1495),Panaboard!Z:Z,0)))</f>
        <v/>
      </c>
      <c r="V1495">
        <f>IF(PResult!BL1495="",0,PResult!BL1495)</f>
        <v>0</v>
      </c>
      <c r="W1495">
        <f>IF(PResult!BM1495="",0,PResult!BM1495)</f>
        <v>0</v>
      </c>
      <c r="X1495">
        <f>IF(OR(PResult!AE1495="",PResult!AE1495="(null)"),IF(OR(PResult!AD1495="",PResult!AD1495="(null)"),0,PResult!AD1495),PResult!AE1495)</f>
        <v>0</v>
      </c>
      <c r="Y1495" t="str">
        <f>IF(OR(PResult!V1495="",PResult!V1495="(null)"),"",PResult!V1495)</f>
        <v/>
      </c>
      <c r="Z1495" t="str">
        <f>CONCATENATE(PResult!BO1495,PResult!BP1495)</f>
        <v/>
      </c>
      <c r="AA1495" t="str">
        <f>IF(PResult!Y1495="","",PResult!Y1495)</f>
        <v/>
      </c>
      <c r="AB1495" t="str">
        <f>IF(PResult!BQ1495="","",PResult!BQ1495)</f>
        <v/>
      </c>
      <c r="AC1495" t="str">
        <f>IF(PResult!BR1495="","",PResult!BR1495)</f>
        <v/>
      </c>
      <c r="AD1495" t="str">
        <f>IF(PResult!BS1495="","",PResult!BS1495)</f>
        <v/>
      </c>
      <c r="AE1495" t="str">
        <f>IF(PResult!BN1495="","",PResult!BN1495)</f>
        <v/>
      </c>
      <c r="AF1495" t="str">
        <f>IF(PResult!BT1495="","",PResult!BT1495)</f>
        <v/>
      </c>
      <c r="AG1495" t="str">
        <f>IF(PResult!BU1495="","",PResult!BU1495)</f>
        <v/>
      </c>
      <c r="AH1495" t="str">
        <f>IF(PResult!BV1495="","",PResult!BV1495)</f>
        <v/>
      </c>
      <c r="AI1495" t="str">
        <f>TEXT(IF(ISERROR(INDEX(Panaboard!L:L,MATCH(CONCATENATE(AZ1495,"-",C1495),Panaboard!Z:Z,0))),"",INDEX(Panaboard!L:L,MATCH(CONCATENATE(AZ1495,"-",C1495),Panaboard!Z:Z,0))),"HH:MM")</f>
        <v/>
      </c>
      <c r="AJ1495" t="str">
        <f>TEXT(IF(ISERROR(INDEX(Panaboard!M:M,MATCH(CONCATENATE(AZ1495,"-",C1495),Panaboard!Z:Z,0))),"",INDEX(Panaboard!M:M,MATCH(CONCATENATE(AZ1495,"-",C1495),Panaboard!Z:Z,0))),"HH:MM")</f>
        <v/>
      </c>
      <c r="AK1495" t="str">
        <f>IF(PResult!BY1495="","",PResult!BY1495)</f>
        <v/>
      </c>
      <c r="AL1495">
        <f>IF(PResult!P1495="",0,PResult!P1495)</f>
        <v>0</v>
      </c>
      <c r="AM1495" t="str">
        <f>IF(ISERROR(INDEX(Panaboard!N:N,MATCH(CONCATENATE(AZ1495,"-",C1495),Panaboard!Z:Z,0))),"",INDEX(Panaboard!N:N,MATCH(CONCATENATE(AZ1495,"-",C1495),Panaboard!Z:Z,0)))</f>
        <v/>
      </c>
      <c r="AN1495" t="str">
        <f>IF(ISERROR(INDEX(Panaboard!O:O,MATCH(CONCATENATE(AZ1495,"-",C1495),Panaboard!Z:Z,0))),"",INDEX(Panaboard!O:O,MATCH(CONCATENATE(AZ1495,"-",C1495),Panaboard!Z:Z,0)))</f>
        <v/>
      </c>
      <c r="AO1495" t="str">
        <f>IF(ISERROR(INDEX(Panaboard!P:P,MATCH(CONCATENATE(AZ1495,"-",C1495),Panaboard!Z:Z,0))),"",INDEX(Panaboard!P:P,MATCH(CONCATENATE(AZ1495,"-",C1495),Panaboard!Z:Z,0)))</f>
        <v/>
      </c>
      <c r="AP1495" t="str">
        <f>IF(ISERROR(INDEX(Panaboard!Q:Q,MATCH(CONCATENATE(AZ1495,"-",C1495),Panaboard!Z:Z,0))),"",INDEX(Panaboard!Q:Q,MATCH(CONCATENATE(AZ1495,"-",C1495),Panaboard!Z:Z,0)))</f>
        <v/>
      </c>
      <c r="AR1495" t="str">
        <f>IF(PResult!BW1495="","",PResult!BW1495)</f>
        <v/>
      </c>
      <c r="AS1495" t="str">
        <f>IF(PResult!BX1495="","",PResult!BX1495)</f>
        <v/>
      </c>
      <c r="AT1495" t="str">
        <f>IF(ISERROR(INDEX(Panaboard!K:K,MATCH(CONCATENATE(AZ1495,"-",C1495),Panaboard!Z:Z,0))),"",INDEX(Panaboard!K:K,MATCH(CONCATENATE(AZ1495,"-",C1495),Panaboard!Z:Z,0)))</f>
        <v/>
      </c>
      <c r="AU1495" t="str">
        <f>IF(ISERROR(INDEX(Panaboard!U:U,MATCH(CONCATENATE(AZ1495,"-",C1495),Panaboard!Z:Z,0))),"",INDEX(Panaboard!U:U,MATCH(CONCATENATE(AZ1495,"-",C1495),Panaboard!Z:Z,0)))</f>
        <v/>
      </c>
      <c r="AV1495" t="str">
        <f>IF(ISERROR(INDEX(Panaboard!W:W,MATCH(CONCATENATE(AZ1495,"-",C1495),Panaboard!Z:Z,0))),"",INDEX(Panaboard!W:W,MATCH(CONCATENATE(AZ1495,"-",C1495),Panaboard!Z:Z,0)))</f>
        <v/>
      </c>
      <c r="AW1495" t="str">
        <f>IF(ISERROR(INDEX(Panaboard!X:X,MATCH(CONCATENATE(AZ1495,"-",C1495),Panaboard!Z:Z,0))),"",INDEX(Panaboard!X:X,MATCH(CONCATENATE(AZ1495,"-",C1495),Panaboard!Z:Z,0)))</f>
        <v/>
      </c>
      <c r="AX1495" t="str">
        <f>IF(ISERROR(INDEX(Panaboard!AA:AA,MATCH(CONCATENATE(AZ1495,"-",C1495),Panaboard!Z:Z,0))),"",INDEX(Panaboard!AA:AA,MATCH(CONCATENATE(AZ1495,"-",C1495),Panaboard!Z:Z,0)))</f>
        <v/>
      </c>
      <c r="AY1495" t="str">
        <f>IF(ISERROR(INDEX(Panaboard!AB:AB,MATCH(CONCATENATE(AZ1495,"-",C1495),Panaboard!Z:Z,0))),"",INDEX(Panaboard!AB:AB,MATCH(CONCATENATE(AZ1495,"-",C1495),Panaboard!Z:Z,0)))</f>
        <v/>
      </c>
      <c r="AZ1495" t="str">
        <f t="shared" si="188"/>
        <v/>
      </c>
      <c r="BA1495" t="str">
        <f>IF(ISERROR(INDEX(Panaboard!E:E,MATCH(CONCATENATE(AZ1495,"-",C1495),Panaboard!Z:Z,0))),"",INDEX(Panaboard!E:E,MATCH(CONCATENATE(AZ1495,"-",C1495),Panaboard!Z:Z,0)))</f>
        <v/>
      </c>
      <c r="BB1495" t="str">
        <f>IF(ISERROR(INDEX(Panaboard!AC:AC,MATCH(CONCATENATE(AZ1495,"-",C1495),Panaboard!Z:Z,0))),"",INDEX(Panaboard!AC:AC,MATCH(CONCATENATE(AZ1495,"-",C1495),Panaboard!Z:Z,0)))</f>
        <v/>
      </c>
      <c r="BC1495" t="str">
        <f t="shared" si="189"/>
        <v/>
      </c>
      <c r="BD1495" t="str">
        <f t="shared" si="190"/>
        <v/>
      </c>
      <c r="BE1495" t="str">
        <f t="shared" si="191"/>
        <v>xx0x0</v>
      </c>
      <c r="BF1495" t="str">
        <f>IF(ISERROR(INDEX(CuttingList!F:F,MATCH(CONCATENATE(A1495,"-",C1495),CuttingList!E:E,0))),"",INDEX(CuttingList!F:F,MATCH(CONCATENATE(A1495,"-",C1495),CuttingList!E:E,0)))</f>
        <v/>
      </c>
    </row>
    <row r="1496" spans="1:58" x14ac:dyDescent="0.25">
      <c r="A1496" t="str">
        <f>IF(PResult!BJ1496="","",PResult!BJ1496)</f>
        <v/>
      </c>
      <c r="B1496" t="str">
        <f>IF(PResult!E1496="","",PResult!E1496)</f>
        <v/>
      </c>
      <c r="C1496" t="str">
        <f>IF(PResult!BZ1496="","",PResult!BZ1496)</f>
        <v/>
      </c>
      <c r="D1496" t="str">
        <f>IF(ISERROR(INDEX(Panaboard!B:B,MATCH(CONCATENATE(AZ1496,"-",C1496),Panaboard!Z:Z,0))),"",TRIM(INDEX(Panaboard!B:B,MATCH(CONCATENATE(AZ1496,"-",C1496),Panaboard!Z:Z,0))))</f>
        <v/>
      </c>
      <c r="E1496" t="str">
        <f t="shared" si="187"/>
        <v>xx0x0</v>
      </c>
      <c r="F1496" t="str">
        <f>IF(PResult!U1496="","",UPPER(TRIM(PResult!U1496)))</f>
        <v/>
      </c>
      <c r="G1496">
        <f>IF(OR(PResult!O1496="",PResult!O1496="(null)"),0,PResult!O1496)</f>
        <v>0</v>
      </c>
      <c r="H1496" t="str">
        <f>IF(ISERROR(INDEX(Panaboard!G:G,MATCH(CONCATENATE(AZ1496,"-",C1496),Panaboard!Z:Z,0))),"",INDEX(Panaboard!G:G,MATCH(CONCATENATE(AZ1496,"-",C1496),Panaboard!Z:Z,0)))</f>
        <v/>
      </c>
      <c r="I1496" t="str">
        <f>IF(PResult!J1496="","",PResult!J1496)</f>
        <v/>
      </c>
      <c r="J1496" t="str">
        <f>IF(PResult!K1496="","",PResult!K1496)</f>
        <v/>
      </c>
      <c r="K1496">
        <f>IF(OR(PResult!L1496="(null)",PResult!L1496=""),0,PResult!L1496)</f>
        <v>0</v>
      </c>
      <c r="L1496">
        <f>IF(OR(PResult!M1496="(null)",PResult!M1496=""),0,PResult!M1496)</f>
        <v>0</v>
      </c>
      <c r="M1496">
        <f t="shared" si="184"/>
        <v>0</v>
      </c>
      <c r="N1496" t="str">
        <f>TEXT(IF(ISERROR(INDEX(Panaboard!H:H,MATCH(CONCATENATE(AZ1496,"-",C1496),Panaboard!Z:Z,0))),"",INDEX(Panaboard!H:H,MATCH(CONCATENATE(AZ1496,"-",C1496),Panaboard!Z:Z,0))),"HH:MM")</f>
        <v/>
      </c>
      <c r="O1496" t="str">
        <f>TEXT(IF(ISERROR(INDEX(Panaboard!I:I,MATCH(CONCATENATE(AZ1496,"-",C1496),Panaboard!Z:Z,0))),"",INDEX(Panaboard!I:I,MATCH(CONCATENATE(AZ1496,"-",C1496),Panaboard!Z:Z,0))),"HH:MM")</f>
        <v/>
      </c>
      <c r="P1496" t="str">
        <f t="shared" si="185"/>
        <v/>
      </c>
      <c r="Q1496" t="str">
        <f>IF(ISERROR(INDEX(Panaboard!S:S,MATCH(CONCATENATE(AZ1496,"-",C1496),Panaboard!Z:Z,0))),"",INDEX(Panaboard!S:S,MATCH(CONCATENATE(AZ1496,"-",C1496),Panaboard!Z:Z,0)))</f>
        <v/>
      </c>
      <c r="R1496" t="str">
        <f>IF(ISERROR(INDEX(Panaboard!F:F,MATCH(CONCATENATE(AZ1496,"-",C1496),Panaboard!Z:Z,0))),"",INDEX(Panaboard!F:F,MATCH(CONCATENATE(AZ1496,"-",C1496),Panaboard!Z:Z,0)))</f>
        <v/>
      </c>
      <c r="S1496" t="str">
        <f t="shared" si="186"/>
        <v/>
      </c>
      <c r="T1496" t="str">
        <f>IF(ISERROR(INDEX(Panaboard!D:D,MATCH(CONCATENATE(AZ1496,"-",C1496),Panaboard!Z:Z,0))),"",INDEX(Panaboard!D:D,MATCH(CONCATENATE(AZ1496,"-",C1496),Panaboard!Z:Z,0)))</f>
        <v/>
      </c>
      <c r="U1496" t="str">
        <f>IF(ISERROR(INDEX(Panaboard!J:J,MATCH(CONCATENATE(AZ1496,"-",C1496),Panaboard!Z:Z,0))),"",INDEX(Panaboard!J:J,MATCH(CONCATENATE(AZ1496,"-",C1496),Panaboard!Z:Z,0)))</f>
        <v/>
      </c>
      <c r="V1496">
        <f>IF(PResult!BL1496="",0,PResult!BL1496)</f>
        <v>0</v>
      </c>
      <c r="W1496">
        <f>IF(PResult!BM1496="",0,PResult!BM1496)</f>
        <v>0</v>
      </c>
      <c r="X1496">
        <f>IF(OR(PResult!AE1496="",PResult!AE1496="(null)"),IF(OR(PResult!AD1496="",PResult!AD1496="(null)"),0,PResult!AD1496),PResult!AE1496)</f>
        <v>0</v>
      </c>
      <c r="Y1496" t="str">
        <f>IF(OR(PResult!V1496="",PResult!V1496="(null)"),"",PResult!V1496)</f>
        <v/>
      </c>
      <c r="Z1496" t="str">
        <f>CONCATENATE(PResult!BO1496,PResult!BP1496)</f>
        <v/>
      </c>
      <c r="AA1496" t="str">
        <f>IF(PResult!Y1496="","",PResult!Y1496)</f>
        <v/>
      </c>
      <c r="AB1496" t="str">
        <f>IF(PResult!BQ1496="","",PResult!BQ1496)</f>
        <v/>
      </c>
      <c r="AC1496" t="str">
        <f>IF(PResult!BR1496="","",PResult!BR1496)</f>
        <v/>
      </c>
      <c r="AD1496" t="str">
        <f>IF(PResult!BS1496="","",PResult!BS1496)</f>
        <v/>
      </c>
      <c r="AE1496" t="str">
        <f>IF(PResult!BN1496="","",PResult!BN1496)</f>
        <v/>
      </c>
      <c r="AF1496" t="str">
        <f>IF(PResult!BT1496="","",PResult!BT1496)</f>
        <v/>
      </c>
      <c r="AG1496" t="str">
        <f>IF(PResult!BU1496="","",PResult!BU1496)</f>
        <v/>
      </c>
      <c r="AH1496" t="str">
        <f>IF(PResult!BV1496="","",PResult!BV1496)</f>
        <v/>
      </c>
      <c r="AI1496" t="str">
        <f>TEXT(IF(ISERROR(INDEX(Panaboard!L:L,MATCH(CONCATENATE(AZ1496,"-",C1496),Panaboard!Z:Z,0))),"",INDEX(Panaboard!L:L,MATCH(CONCATENATE(AZ1496,"-",C1496),Panaboard!Z:Z,0))),"HH:MM")</f>
        <v/>
      </c>
      <c r="AJ1496" t="str">
        <f>TEXT(IF(ISERROR(INDEX(Panaboard!M:M,MATCH(CONCATENATE(AZ1496,"-",C1496),Panaboard!Z:Z,0))),"",INDEX(Panaboard!M:M,MATCH(CONCATENATE(AZ1496,"-",C1496),Panaboard!Z:Z,0))),"HH:MM")</f>
        <v/>
      </c>
      <c r="AK1496" t="str">
        <f>IF(PResult!BY1496="","",PResult!BY1496)</f>
        <v/>
      </c>
      <c r="AL1496">
        <f>IF(PResult!P1496="",0,PResult!P1496)</f>
        <v>0</v>
      </c>
      <c r="AM1496" t="str">
        <f>IF(ISERROR(INDEX(Panaboard!N:N,MATCH(CONCATENATE(AZ1496,"-",C1496),Panaboard!Z:Z,0))),"",INDEX(Panaboard!N:N,MATCH(CONCATENATE(AZ1496,"-",C1496),Panaboard!Z:Z,0)))</f>
        <v/>
      </c>
      <c r="AN1496" t="str">
        <f>IF(ISERROR(INDEX(Panaboard!O:O,MATCH(CONCATENATE(AZ1496,"-",C1496),Panaboard!Z:Z,0))),"",INDEX(Panaboard!O:O,MATCH(CONCATENATE(AZ1496,"-",C1496),Panaboard!Z:Z,0)))</f>
        <v/>
      </c>
      <c r="AO1496" t="str">
        <f>IF(ISERROR(INDEX(Panaboard!P:P,MATCH(CONCATENATE(AZ1496,"-",C1496),Panaboard!Z:Z,0))),"",INDEX(Panaboard!P:P,MATCH(CONCATENATE(AZ1496,"-",C1496),Panaboard!Z:Z,0)))</f>
        <v/>
      </c>
      <c r="AP1496" t="str">
        <f>IF(ISERROR(INDEX(Panaboard!Q:Q,MATCH(CONCATENATE(AZ1496,"-",C1496),Panaboard!Z:Z,0))),"",INDEX(Panaboard!Q:Q,MATCH(CONCATENATE(AZ1496,"-",C1496),Panaboard!Z:Z,0)))</f>
        <v/>
      </c>
      <c r="AR1496" t="str">
        <f>IF(PResult!BW1496="","",PResult!BW1496)</f>
        <v/>
      </c>
      <c r="AS1496" t="str">
        <f>IF(PResult!BX1496="","",PResult!BX1496)</f>
        <v/>
      </c>
      <c r="AT1496" t="str">
        <f>IF(ISERROR(INDEX(Panaboard!K:K,MATCH(CONCATENATE(AZ1496,"-",C1496),Panaboard!Z:Z,0))),"",INDEX(Panaboard!K:K,MATCH(CONCATENATE(AZ1496,"-",C1496),Panaboard!Z:Z,0)))</f>
        <v/>
      </c>
      <c r="AU1496" t="str">
        <f>IF(ISERROR(INDEX(Panaboard!U:U,MATCH(CONCATENATE(AZ1496,"-",C1496),Panaboard!Z:Z,0))),"",INDEX(Panaboard!U:U,MATCH(CONCATENATE(AZ1496,"-",C1496),Panaboard!Z:Z,0)))</f>
        <v/>
      </c>
      <c r="AV1496" t="str">
        <f>IF(ISERROR(INDEX(Panaboard!W:W,MATCH(CONCATENATE(AZ1496,"-",C1496),Panaboard!Z:Z,0))),"",INDEX(Panaboard!W:W,MATCH(CONCATENATE(AZ1496,"-",C1496),Panaboard!Z:Z,0)))</f>
        <v/>
      </c>
      <c r="AW1496" t="str">
        <f>IF(ISERROR(INDEX(Panaboard!X:X,MATCH(CONCATENATE(AZ1496,"-",C1496),Panaboard!Z:Z,0))),"",INDEX(Panaboard!X:X,MATCH(CONCATENATE(AZ1496,"-",C1496),Panaboard!Z:Z,0)))</f>
        <v/>
      </c>
      <c r="AX1496" t="str">
        <f>IF(ISERROR(INDEX(Panaboard!AA:AA,MATCH(CONCATENATE(AZ1496,"-",C1496),Panaboard!Z:Z,0))),"",INDEX(Panaboard!AA:AA,MATCH(CONCATENATE(AZ1496,"-",C1496),Panaboard!Z:Z,0)))</f>
        <v/>
      </c>
      <c r="AY1496" t="str">
        <f>IF(ISERROR(INDEX(Panaboard!AB:AB,MATCH(CONCATENATE(AZ1496,"-",C1496),Panaboard!Z:Z,0))),"",INDEX(Panaboard!AB:AB,MATCH(CONCATENATE(AZ1496,"-",C1496),Panaboard!Z:Z,0)))</f>
        <v/>
      </c>
      <c r="AZ1496" t="str">
        <f t="shared" si="188"/>
        <v/>
      </c>
      <c r="BA1496" t="str">
        <f>IF(ISERROR(INDEX(Panaboard!E:E,MATCH(CONCATENATE(AZ1496,"-",C1496),Panaboard!Z:Z,0))),"",INDEX(Panaboard!E:E,MATCH(CONCATENATE(AZ1496,"-",C1496),Panaboard!Z:Z,0)))</f>
        <v/>
      </c>
      <c r="BB1496" t="str">
        <f>IF(ISERROR(INDEX(Panaboard!AC:AC,MATCH(CONCATENATE(AZ1496,"-",C1496),Panaboard!Z:Z,0))),"",INDEX(Panaboard!AC:AC,MATCH(CONCATENATE(AZ1496,"-",C1496),Panaboard!Z:Z,0)))</f>
        <v/>
      </c>
      <c r="BC1496" t="str">
        <f t="shared" si="189"/>
        <v/>
      </c>
      <c r="BD1496" t="str">
        <f t="shared" si="190"/>
        <v/>
      </c>
      <c r="BE1496" t="str">
        <f t="shared" si="191"/>
        <v>xx0x0</v>
      </c>
      <c r="BF1496" t="str">
        <f>IF(ISERROR(INDEX(CuttingList!F:F,MATCH(CONCATENATE(A1496,"-",C1496),CuttingList!E:E,0))),"",INDEX(CuttingList!F:F,MATCH(CONCATENATE(A1496,"-",C1496),CuttingList!E:E,0)))</f>
        <v/>
      </c>
    </row>
    <row r="1497" spans="1:58" x14ac:dyDescent="0.25">
      <c r="A1497" t="str">
        <f>IF(PResult!BJ1497="","",PResult!BJ1497)</f>
        <v/>
      </c>
      <c r="B1497" t="str">
        <f>IF(PResult!E1497="","",PResult!E1497)</f>
        <v/>
      </c>
      <c r="C1497" t="str">
        <f>IF(PResult!BZ1497="","",PResult!BZ1497)</f>
        <v/>
      </c>
      <c r="D1497" t="str">
        <f>IF(ISERROR(INDEX(Panaboard!B:B,MATCH(CONCATENATE(AZ1497,"-",C1497),Panaboard!Z:Z,0))),"",TRIM(INDEX(Panaboard!B:B,MATCH(CONCATENATE(AZ1497,"-",C1497),Panaboard!Z:Z,0))))</f>
        <v/>
      </c>
      <c r="E1497" t="str">
        <f t="shared" si="187"/>
        <v>xx0x0</v>
      </c>
      <c r="F1497" t="str">
        <f>IF(PResult!U1497="","",UPPER(TRIM(PResult!U1497)))</f>
        <v/>
      </c>
      <c r="G1497">
        <f>IF(OR(PResult!O1497="",PResult!O1497="(null)"),0,PResult!O1497)</f>
        <v>0</v>
      </c>
      <c r="H1497" t="str">
        <f>IF(ISERROR(INDEX(Panaboard!G:G,MATCH(CONCATENATE(AZ1497,"-",C1497),Panaboard!Z:Z,0))),"",INDEX(Panaboard!G:G,MATCH(CONCATENATE(AZ1497,"-",C1497),Panaboard!Z:Z,0)))</f>
        <v/>
      </c>
      <c r="I1497" t="str">
        <f>IF(PResult!J1497="","",PResult!J1497)</f>
        <v/>
      </c>
      <c r="J1497" t="str">
        <f>IF(PResult!K1497="","",PResult!K1497)</f>
        <v/>
      </c>
      <c r="K1497">
        <f>IF(OR(PResult!L1497="(null)",PResult!L1497=""),0,PResult!L1497)</f>
        <v>0</v>
      </c>
      <c r="L1497">
        <f>IF(OR(PResult!M1497="(null)",PResult!M1497=""),0,PResult!M1497)</f>
        <v>0</v>
      </c>
      <c r="M1497">
        <f t="shared" si="184"/>
        <v>0</v>
      </c>
      <c r="N1497" t="str">
        <f>TEXT(IF(ISERROR(INDEX(Panaboard!H:H,MATCH(CONCATENATE(AZ1497,"-",C1497),Panaboard!Z:Z,0))),"",INDEX(Panaboard!H:H,MATCH(CONCATENATE(AZ1497,"-",C1497),Panaboard!Z:Z,0))),"HH:MM")</f>
        <v/>
      </c>
      <c r="O1497" t="str">
        <f>TEXT(IF(ISERROR(INDEX(Panaboard!I:I,MATCH(CONCATENATE(AZ1497,"-",C1497),Panaboard!Z:Z,0))),"",INDEX(Panaboard!I:I,MATCH(CONCATENATE(AZ1497,"-",C1497),Panaboard!Z:Z,0))),"HH:MM")</f>
        <v/>
      </c>
      <c r="P1497" t="str">
        <f t="shared" si="185"/>
        <v/>
      </c>
      <c r="Q1497" t="str">
        <f>IF(ISERROR(INDEX(Panaboard!S:S,MATCH(CONCATENATE(AZ1497,"-",C1497),Panaboard!Z:Z,0))),"",INDEX(Panaboard!S:S,MATCH(CONCATENATE(AZ1497,"-",C1497),Panaboard!Z:Z,0)))</f>
        <v/>
      </c>
      <c r="R1497" t="str">
        <f>IF(ISERROR(INDEX(Panaboard!F:F,MATCH(CONCATENATE(AZ1497,"-",C1497),Panaboard!Z:Z,0))),"",INDEX(Panaboard!F:F,MATCH(CONCATENATE(AZ1497,"-",C1497),Panaboard!Z:Z,0)))</f>
        <v/>
      </c>
      <c r="S1497" t="str">
        <f t="shared" si="186"/>
        <v/>
      </c>
      <c r="T1497" t="str">
        <f>IF(ISERROR(INDEX(Panaboard!D:D,MATCH(CONCATENATE(AZ1497,"-",C1497),Panaboard!Z:Z,0))),"",INDEX(Panaboard!D:D,MATCH(CONCATENATE(AZ1497,"-",C1497),Panaboard!Z:Z,0)))</f>
        <v/>
      </c>
      <c r="U1497" t="str">
        <f>IF(ISERROR(INDEX(Panaboard!J:J,MATCH(CONCATENATE(AZ1497,"-",C1497),Panaboard!Z:Z,0))),"",INDEX(Panaboard!J:J,MATCH(CONCATENATE(AZ1497,"-",C1497),Panaboard!Z:Z,0)))</f>
        <v/>
      </c>
      <c r="V1497">
        <f>IF(PResult!BL1497="",0,PResult!BL1497)</f>
        <v>0</v>
      </c>
      <c r="W1497">
        <f>IF(PResult!BM1497="",0,PResult!BM1497)</f>
        <v>0</v>
      </c>
      <c r="X1497">
        <f>IF(OR(PResult!AE1497="",PResult!AE1497="(null)"),IF(OR(PResult!AD1497="",PResult!AD1497="(null)"),0,PResult!AD1497),PResult!AE1497)</f>
        <v>0</v>
      </c>
      <c r="Y1497" t="str">
        <f>IF(OR(PResult!V1497="",PResult!V1497="(null)"),"",PResult!V1497)</f>
        <v/>
      </c>
      <c r="Z1497" t="str">
        <f>CONCATENATE(PResult!BO1497,PResult!BP1497)</f>
        <v/>
      </c>
      <c r="AA1497" t="str">
        <f>IF(PResult!Y1497="","",PResult!Y1497)</f>
        <v/>
      </c>
      <c r="AB1497" t="str">
        <f>IF(PResult!BQ1497="","",PResult!BQ1497)</f>
        <v/>
      </c>
      <c r="AC1497" t="str">
        <f>IF(PResult!BR1497="","",PResult!BR1497)</f>
        <v/>
      </c>
      <c r="AD1497" t="str">
        <f>IF(PResult!BS1497="","",PResult!BS1497)</f>
        <v/>
      </c>
      <c r="AE1497" t="str">
        <f>IF(PResult!BN1497="","",PResult!BN1497)</f>
        <v/>
      </c>
      <c r="AF1497" t="str">
        <f>IF(PResult!BT1497="","",PResult!BT1497)</f>
        <v/>
      </c>
      <c r="AG1497" t="str">
        <f>IF(PResult!BU1497="","",PResult!BU1497)</f>
        <v/>
      </c>
      <c r="AH1497" t="str">
        <f>IF(PResult!BV1497="","",PResult!BV1497)</f>
        <v/>
      </c>
      <c r="AI1497" t="str">
        <f>TEXT(IF(ISERROR(INDEX(Panaboard!L:L,MATCH(CONCATENATE(AZ1497,"-",C1497),Panaboard!Z:Z,0))),"",INDEX(Panaboard!L:L,MATCH(CONCATENATE(AZ1497,"-",C1497),Panaboard!Z:Z,0))),"HH:MM")</f>
        <v/>
      </c>
      <c r="AJ1497" t="str">
        <f>TEXT(IF(ISERROR(INDEX(Panaboard!M:M,MATCH(CONCATENATE(AZ1497,"-",C1497),Panaboard!Z:Z,0))),"",INDEX(Panaboard!M:M,MATCH(CONCATENATE(AZ1497,"-",C1497),Panaboard!Z:Z,0))),"HH:MM")</f>
        <v/>
      </c>
      <c r="AK1497" t="str">
        <f>IF(PResult!BY1497="","",PResult!BY1497)</f>
        <v/>
      </c>
      <c r="AL1497">
        <f>IF(PResult!P1497="",0,PResult!P1497)</f>
        <v>0</v>
      </c>
      <c r="AM1497" t="str">
        <f>IF(ISERROR(INDEX(Panaboard!N:N,MATCH(CONCATENATE(AZ1497,"-",C1497),Panaboard!Z:Z,0))),"",INDEX(Panaboard!N:N,MATCH(CONCATENATE(AZ1497,"-",C1497),Panaboard!Z:Z,0)))</f>
        <v/>
      </c>
      <c r="AN1497" t="str">
        <f>IF(ISERROR(INDEX(Panaboard!O:O,MATCH(CONCATENATE(AZ1497,"-",C1497),Panaboard!Z:Z,0))),"",INDEX(Panaboard!O:O,MATCH(CONCATENATE(AZ1497,"-",C1497),Panaboard!Z:Z,0)))</f>
        <v/>
      </c>
      <c r="AO1497" t="str">
        <f>IF(ISERROR(INDEX(Panaboard!P:P,MATCH(CONCATENATE(AZ1497,"-",C1497),Panaboard!Z:Z,0))),"",INDEX(Panaboard!P:P,MATCH(CONCATENATE(AZ1497,"-",C1497),Panaboard!Z:Z,0)))</f>
        <v/>
      </c>
      <c r="AP1497" t="str">
        <f>IF(ISERROR(INDEX(Panaboard!Q:Q,MATCH(CONCATENATE(AZ1497,"-",C1497),Panaboard!Z:Z,0))),"",INDEX(Panaboard!Q:Q,MATCH(CONCATENATE(AZ1497,"-",C1497),Panaboard!Z:Z,0)))</f>
        <v/>
      </c>
      <c r="AR1497" t="str">
        <f>IF(PResult!BW1497="","",PResult!BW1497)</f>
        <v/>
      </c>
      <c r="AS1497" t="str">
        <f>IF(PResult!BX1497="","",PResult!BX1497)</f>
        <v/>
      </c>
      <c r="AT1497" t="str">
        <f>IF(ISERROR(INDEX(Panaboard!K:K,MATCH(CONCATENATE(AZ1497,"-",C1497),Panaboard!Z:Z,0))),"",INDEX(Panaboard!K:K,MATCH(CONCATENATE(AZ1497,"-",C1497),Panaboard!Z:Z,0)))</f>
        <v/>
      </c>
      <c r="AU1497" t="str">
        <f>IF(ISERROR(INDEX(Panaboard!U:U,MATCH(CONCATENATE(AZ1497,"-",C1497),Panaboard!Z:Z,0))),"",INDEX(Panaboard!U:U,MATCH(CONCATENATE(AZ1497,"-",C1497),Panaboard!Z:Z,0)))</f>
        <v/>
      </c>
      <c r="AV1497" t="str">
        <f>IF(ISERROR(INDEX(Panaboard!W:W,MATCH(CONCATENATE(AZ1497,"-",C1497),Panaboard!Z:Z,0))),"",INDEX(Panaboard!W:W,MATCH(CONCATENATE(AZ1497,"-",C1497),Panaboard!Z:Z,0)))</f>
        <v/>
      </c>
      <c r="AW1497" t="str">
        <f>IF(ISERROR(INDEX(Panaboard!X:X,MATCH(CONCATENATE(AZ1497,"-",C1497),Panaboard!Z:Z,0))),"",INDEX(Panaboard!X:X,MATCH(CONCATENATE(AZ1497,"-",C1497),Panaboard!Z:Z,0)))</f>
        <v/>
      </c>
      <c r="AX1497" t="str">
        <f>IF(ISERROR(INDEX(Panaboard!AA:AA,MATCH(CONCATENATE(AZ1497,"-",C1497),Panaboard!Z:Z,0))),"",INDEX(Panaboard!AA:AA,MATCH(CONCATENATE(AZ1497,"-",C1497),Panaboard!Z:Z,0)))</f>
        <v/>
      </c>
      <c r="AY1497" t="str">
        <f>IF(ISERROR(INDEX(Panaboard!AB:AB,MATCH(CONCATENATE(AZ1497,"-",C1497),Panaboard!Z:Z,0))),"",INDEX(Panaboard!AB:AB,MATCH(CONCATENATE(AZ1497,"-",C1497),Panaboard!Z:Z,0)))</f>
        <v/>
      </c>
      <c r="AZ1497" t="str">
        <f t="shared" si="188"/>
        <v/>
      </c>
      <c r="BA1497" t="str">
        <f>IF(ISERROR(INDEX(Panaboard!E:E,MATCH(CONCATENATE(AZ1497,"-",C1497),Panaboard!Z:Z,0))),"",INDEX(Panaboard!E:E,MATCH(CONCATENATE(AZ1497,"-",C1497),Panaboard!Z:Z,0)))</f>
        <v/>
      </c>
      <c r="BB1497" t="str">
        <f>IF(ISERROR(INDEX(Panaboard!AC:AC,MATCH(CONCATENATE(AZ1497,"-",C1497),Panaboard!Z:Z,0))),"",INDEX(Panaboard!AC:AC,MATCH(CONCATENATE(AZ1497,"-",C1497),Panaboard!Z:Z,0)))</f>
        <v/>
      </c>
      <c r="BC1497" t="str">
        <f t="shared" si="189"/>
        <v/>
      </c>
      <c r="BD1497" t="str">
        <f t="shared" si="190"/>
        <v/>
      </c>
      <c r="BE1497" t="str">
        <f t="shared" si="191"/>
        <v>xx0x0</v>
      </c>
      <c r="BF1497" t="str">
        <f>IF(ISERROR(INDEX(CuttingList!F:F,MATCH(CONCATENATE(A1497,"-",C1497),CuttingList!E:E,0))),"",INDEX(CuttingList!F:F,MATCH(CONCATENATE(A1497,"-",C1497),CuttingList!E:E,0)))</f>
        <v/>
      </c>
    </row>
    <row r="1498" spans="1:58" x14ac:dyDescent="0.25">
      <c r="A1498" t="str">
        <f>IF(PResult!BJ1498="","",PResult!BJ1498)</f>
        <v/>
      </c>
      <c r="B1498" t="str">
        <f>IF(PResult!E1498="","",PResult!E1498)</f>
        <v/>
      </c>
      <c r="C1498" t="str">
        <f>IF(PResult!BZ1498="","",PResult!BZ1498)</f>
        <v/>
      </c>
      <c r="D1498" t="str">
        <f>IF(ISERROR(INDEX(Panaboard!B:B,MATCH(CONCATENATE(AZ1498,"-",C1498),Panaboard!Z:Z,0))),"",TRIM(INDEX(Panaboard!B:B,MATCH(CONCATENATE(AZ1498,"-",C1498),Panaboard!Z:Z,0))))</f>
        <v/>
      </c>
      <c r="E1498" t="str">
        <f t="shared" si="187"/>
        <v>xx0x0</v>
      </c>
      <c r="F1498" t="str">
        <f>IF(PResult!U1498="","",UPPER(TRIM(PResult!U1498)))</f>
        <v/>
      </c>
      <c r="G1498">
        <f>IF(OR(PResult!O1498="",PResult!O1498="(null)"),0,PResult!O1498)</f>
        <v>0</v>
      </c>
      <c r="H1498" t="str">
        <f>IF(ISERROR(INDEX(Panaboard!G:G,MATCH(CONCATENATE(AZ1498,"-",C1498),Panaboard!Z:Z,0))),"",INDEX(Panaboard!G:G,MATCH(CONCATENATE(AZ1498,"-",C1498),Panaboard!Z:Z,0)))</f>
        <v/>
      </c>
      <c r="I1498" t="str">
        <f>IF(PResult!J1498="","",PResult!J1498)</f>
        <v/>
      </c>
      <c r="J1498" t="str">
        <f>IF(PResult!K1498="","",PResult!K1498)</f>
        <v/>
      </c>
      <c r="K1498">
        <f>IF(OR(PResult!L1498="(null)",PResult!L1498=""),0,PResult!L1498)</f>
        <v>0</v>
      </c>
      <c r="L1498">
        <f>IF(OR(PResult!M1498="(null)",PResult!M1498=""),0,PResult!M1498)</f>
        <v>0</v>
      </c>
      <c r="M1498">
        <f t="shared" si="184"/>
        <v>0</v>
      </c>
      <c r="N1498" t="str">
        <f>TEXT(IF(ISERROR(INDEX(Panaboard!H:H,MATCH(CONCATENATE(AZ1498,"-",C1498),Panaboard!Z:Z,0))),"",INDEX(Panaboard!H:H,MATCH(CONCATENATE(AZ1498,"-",C1498),Panaboard!Z:Z,0))),"HH:MM")</f>
        <v/>
      </c>
      <c r="O1498" t="str">
        <f>TEXT(IF(ISERROR(INDEX(Panaboard!I:I,MATCH(CONCATENATE(AZ1498,"-",C1498),Panaboard!Z:Z,0))),"",INDEX(Panaboard!I:I,MATCH(CONCATENATE(AZ1498,"-",C1498),Panaboard!Z:Z,0))),"HH:MM")</f>
        <v/>
      </c>
      <c r="P1498" t="str">
        <f t="shared" si="185"/>
        <v/>
      </c>
      <c r="Q1498" t="str">
        <f>IF(ISERROR(INDEX(Panaboard!S:S,MATCH(CONCATENATE(AZ1498,"-",C1498),Panaboard!Z:Z,0))),"",INDEX(Panaboard!S:S,MATCH(CONCATENATE(AZ1498,"-",C1498),Panaboard!Z:Z,0)))</f>
        <v/>
      </c>
      <c r="R1498" t="str">
        <f>IF(ISERROR(INDEX(Panaboard!F:F,MATCH(CONCATENATE(AZ1498,"-",C1498),Panaboard!Z:Z,0))),"",INDEX(Panaboard!F:F,MATCH(CONCATENATE(AZ1498,"-",C1498),Panaboard!Z:Z,0)))</f>
        <v/>
      </c>
      <c r="S1498" t="str">
        <f t="shared" si="186"/>
        <v/>
      </c>
      <c r="T1498" t="str">
        <f>IF(ISERROR(INDEX(Panaboard!D:D,MATCH(CONCATENATE(AZ1498,"-",C1498),Panaboard!Z:Z,0))),"",INDEX(Panaboard!D:D,MATCH(CONCATENATE(AZ1498,"-",C1498),Panaboard!Z:Z,0)))</f>
        <v/>
      </c>
      <c r="U1498" t="str">
        <f>IF(ISERROR(INDEX(Panaboard!J:J,MATCH(CONCATENATE(AZ1498,"-",C1498),Panaboard!Z:Z,0))),"",INDEX(Panaboard!J:J,MATCH(CONCATENATE(AZ1498,"-",C1498),Panaboard!Z:Z,0)))</f>
        <v/>
      </c>
      <c r="V1498">
        <f>IF(PResult!BL1498="",0,PResult!BL1498)</f>
        <v>0</v>
      </c>
      <c r="W1498">
        <f>IF(PResult!BM1498="",0,PResult!BM1498)</f>
        <v>0</v>
      </c>
      <c r="X1498">
        <f>IF(OR(PResult!AE1498="",PResult!AE1498="(null)"),IF(OR(PResult!AD1498="",PResult!AD1498="(null)"),0,PResult!AD1498),PResult!AE1498)</f>
        <v>0</v>
      </c>
      <c r="Y1498" t="str">
        <f>IF(OR(PResult!V1498="",PResult!V1498="(null)"),"",PResult!V1498)</f>
        <v/>
      </c>
      <c r="Z1498" t="str">
        <f>CONCATENATE(PResult!BO1498,PResult!BP1498)</f>
        <v/>
      </c>
      <c r="AA1498" t="str">
        <f>IF(PResult!Y1498="","",PResult!Y1498)</f>
        <v/>
      </c>
      <c r="AB1498" t="str">
        <f>IF(PResult!BQ1498="","",PResult!BQ1498)</f>
        <v/>
      </c>
      <c r="AC1498" t="str">
        <f>IF(PResult!BR1498="","",PResult!BR1498)</f>
        <v/>
      </c>
      <c r="AD1498" t="str">
        <f>IF(PResult!BS1498="","",PResult!BS1498)</f>
        <v/>
      </c>
      <c r="AE1498" t="str">
        <f>IF(PResult!BN1498="","",PResult!BN1498)</f>
        <v/>
      </c>
      <c r="AF1498" t="str">
        <f>IF(PResult!BT1498="","",PResult!BT1498)</f>
        <v/>
      </c>
      <c r="AG1498" t="str">
        <f>IF(PResult!BU1498="","",PResult!BU1498)</f>
        <v/>
      </c>
      <c r="AH1498" t="str">
        <f>IF(PResult!BV1498="","",PResult!BV1498)</f>
        <v/>
      </c>
      <c r="AI1498" t="str">
        <f>TEXT(IF(ISERROR(INDEX(Panaboard!L:L,MATCH(CONCATENATE(AZ1498,"-",C1498),Panaboard!Z:Z,0))),"",INDEX(Panaboard!L:L,MATCH(CONCATENATE(AZ1498,"-",C1498),Panaboard!Z:Z,0))),"HH:MM")</f>
        <v/>
      </c>
      <c r="AJ1498" t="str">
        <f>TEXT(IF(ISERROR(INDEX(Panaboard!M:M,MATCH(CONCATENATE(AZ1498,"-",C1498),Panaboard!Z:Z,0))),"",INDEX(Panaboard!M:M,MATCH(CONCATENATE(AZ1498,"-",C1498),Panaboard!Z:Z,0))),"HH:MM")</f>
        <v/>
      </c>
      <c r="AK1498" t="str">
        <f>IF(PResult!BY1498="","",PResult!BY1498)</f>
        <v/>
      </c>
      <c r="AL1498">
        <f>IF(PResult!P1498="",0,PResult!P1498)</f>
        <v>0</v>
      </c>
      <c r="AM1498" t="str">
        <f>IF(ISERROR(INDEX(Panaboard!N:N,MATCH(CONCATENATE(AZ1498,"-",C1498),Panaboard!Z:Z,0))),"",INDEX(Panaboard!N:N,MATCH(CONCATENATE(AZ1498,"-",C1498),Panaboard!Z:Z,0)))</f>
        <v/>
      </c>
      <c r="AN1498" t="str">
        <f>IF(ISERROR(INDEX(Panaboard!O:O,MATCH(CONCATENATE(AZ1498,"-",C1498),Panaboard!Z:Z,0))),"",INDEX(Panaboard!O:O,MATCH(CONCATENATE(AZ1498,"-",C1498),Panaboard!Z:Z,0)))</f>
        <v/>
      </c>
      <c r="AO1498" t="str">
        <f>IF(ISERROR(INDEX(Panaboard!P:P,MATCH(CONCATENATE(AZ1498,"-",C1498),Panaboard!Z:Z,0))),"",INDEX(Panaboard!P:P,MATCH(CONCATENATE(AZ1498,"-",C1498),Panaboard!Z:Z,0)))</f>
        <v/>
      </c>
      <c r="AP1498" t="str">
        <f>IF(ISERROR(INDEX(Panaboard!Q:Q,MATCH(CONCATENATE(AZ1498,"-",C1498),Panaboard!Z:Z,0))),"",INDEX(Panaboard!Q:Q,MATCH(CONCATENATE(AZ1498,"-",C1498),Panaboard!Z:Z,0)))</f>
        <v/>
      </c>
      <c r="AR1498" t="str">
        <f>IF(PResult!BW1498="","",PResult!BW1498)</f>
        <v/>
      </c>
      <c r="AS1498" t="str">
        <f>IF(PResult!BX1498="","",PResult!BX1498)</f>
        <v/>
      </c>
      <c r="AT1498" t="str">
        <f>IF(ISERROR(INDEX(Panaboard!K:K,MATCH(CONCATENATE(AZ1498,"-",C1498),Panaboard!Z:Z,0))),"",INDEX(Panaboard!K:K,MATCH(CONCATENATE(AZ1498,"-",C1498),Panaboard!Z:Z,0)))</f>
        <v/>
      </c>
      <c r="AU1498" t="str">
        <f>IF(ISERROR(INDEX(Panaboard!U:U,MATCH(CONCATENATE(AZ1498,"-",C1498),Panaboard!Z:Z,0))),"",INDEX(Panaboard!U:U,MATCH(CONCATENATE(AZ1498,"-",C1498),Panaboard!Z:Z,0)))</f>
        <v/>
      </c>
      <c r="AV1498" t="str">
        <f>IF(ISERROR(INDEX(Panaboard!W:W,MATCH(CONCATENATE(AZ1498,"-",C1498),Panaboard!Z:Z,0))),"",INDEX(Panaboard!W:W,MATCH(CONCATENATE(AZ1498,"-",C1498),Panaboard!Z:Z,0)))</f>
        <v/>
      </c>
      <c r="AW1498" t="str">
        <f>IF(ISERROR(INDEX(Panaboard!X:X,MATCH(CONCATENATE(AZ1498,"-",C1498),Panaboard!Z:Z,0))),"",INDEX(Panaboard!X:X,MATCH(CONCATENATE(AZ1498,"-",C1498),Panaboard!Z:Z,0)))</f>
        <v/>
      </c>
      <c r="AX1498" t="str">
        <f>IF(ISERROR(INDEX(Panaboard!AA:AA,MATCH(CONCATENATE(AZ1498,"-",C1498),Panaboard!Z:Z,0))),"",INDEX(Panaboard!AA:AA,MATCH(CONCATENATE(AZ1498,"-",C1498),Panaboard!Z:Z,0)))</f>
        <v/>
      </c>
      <c r="AY1498" t="str">
        <f>IF(ISERROR(INDEX(Panaboard!AB:AB,MATCH(CONCATENATE(AZ1498,"-",C1498),Panaboard!Z:Z,0))),"",INDEX(Panaboard!AB:AB,MATCH(CONCATENATE(AZ1498,"-",C1498),Panaboard!Z:Z,0)))</f>
        <v/>
      </c>
      <c r="AZ1498" t="str">
        <f t="shared" si="188"/>
        <v/>
      </c>
      <c r="BA1498" t="str">
        <f>IF(ISERROR(INDEX(Panaboard!E:E,MATCH(CONCATENATE(AZ1498,"-",C1498),Panaboard!Z:Z,0))),"",INDEX(Panaboard!E:E,MATCH(CONCATENATE(AZ1498,"-",C1498),Panaboard!Z:Z,0)))</f>
        <v/>
      </c>
      <c r="BB1498" t="str">
        <f>IF(ISERROR(INDEX(Panaboard!AC:AC,MATCH(CONCATENATE(AZ1498,"-",C1498),Panaboard!Z:Z,0))),"",INDEX(Panaboard!AC:AC,MATCH(CONCATENATE(AZ1498,"-",C1498),Panaboard!Z:Z,0)))</f>
        <v/>
      </c>
      <c r="BC1498" t="str">
        <f t="shared" si="189"/>
        <v/>
      </c>
      <c r="BD1498" t="str">
        <f t="shared" si="190"/>
        <v/>
      </c>
      <c r="BE1498" t="str">
        <f t="shared" si="191"/>
        <v>xx0x0</v>
      </c>
      <c r="BF1498" t="str">
        <f>IF(ISERROR(INDEX(CuttingList!F:F,MATCH(CONCATENATE(A1498,"-",C1498),CuttingList!E:E,0))),"",INDEX(CuttingList!F:F,MATCH(CONCATENATE(A1498,"-",C1498),CuttingList!E:E,0)))</f>
        <v/>
      </c>
    </row>
    <row r="1499" spans="1:58" x14ac:dyDescent="0.25">
      <c r="A1499" t="str">
        <f>IF(PResult!BJ1499="","",PResult!BJ1499)</f>
        <v/>
      </c>
      <c r="B1499" t="str">
        <f>IF(PResult!E1499="","",PResult!E1499)</f>
        <v/>
      </c>
      <c r="C1499" t="str">
        <f>IF(PResult!BZ1499="","",PResult!BZ1499)</f>
        <v/>
      </c>
      <c r="D1499" t="str">
        <f>IF(ISERROR(INDEX(Panaboard!B:B,MATCH(CONCATENATE(AZ1499,"-",C1499),Panaboard!Z:Z,0))),"",TRIM(INDEX(Panaboard!B:B,MATCH(CONCATENATE(AZ1499,"-",C1499),Panaboard!Z:Z,0))))</f>
        <v/>
      </c>
      <c r="E1499" t="str">
        <f t="shared" si="187"/>
        <v>xx0x0</v>
      </c>
      <c r="F1499" t="str">
        <f>IF(PResult!U1499="","",UPPER(TRIM(PResult!U1499)))</f>
        <v/>
      </c>
      <c r="G1499">
        <f>IF(OR(PResult!O1499="",PResult!O1499="(null)"),0,PResult!O1499)</f>
        <v>0</v>
      </c>
      <c r="H1499" t="str">
        <f>IF(ISERROR(INDEX(Panaboard!G:G,MATCH(CONCATENATE(AZ1499,"-",C1499),Panaboard!Z:Z,0))),"",INDEX(Panaboard!G:G,MATCH(CONCATENATE(AZ1499,"-",C1499),Panaboard!Z:Z,0)))</f>
        <v/>
      </c>
      <c r="I1499" t="str">
        <f>IF(PResult!J1499="","",PResult!J1499)</f>
        <v/>
      </c>
      <c r="J1499" t="str">
        <f>IF(PResult!K1499="","",PResult!K1499)</f>
        <v/>
      </c>
      <c r="K1499">
        <f>IF(OR(PResult!L1499="(null)",PResult!L1499=""),0,PResult!L1499)</f>
        <v>0</v>
      </c>
      <c r="L1499">
        <f>IF(OR(PResult!M1499="(null)",PResult!M1499=""),0,PResult!M1499)</f>
        <v>0</v>
      </c>
      <c r="M1499">
        <f t="shared" si="184"/>
        <v>0</v>
      </c>
      <c r="N1499" t="str">
        <f>TEXT(IF(ISERROR(INDEX(Panaboard!H:H,MATCH(CONCATENATE(AZ1499,"-",C1499),Panaboard!Z:Z,0))),"",INDEX(Panaboard!H:H,MATCH(CONCATENATE(AZ1499,"-",C1499),Panaboard!Z:Z,0))),"HH:MM")</f>
        <v/>
      </c>
      <c r="O1499" t="str">
        <f>TEXT(IF(ISERROR(INDEX(Panaboard!I:I,MATCH(CONCATENATE(AZ1499,"-",C1499),Panaboard!Z:Z,0))),"",INDEX(Panaboard!I:I,MATCH(CONCATENATE(AZ1499,"-",C1499),Panaboard!Z:Z,0))),"HH:MM")</f>
        <v/>
      </c>
      <c r="P1499" t="str">
        <f t="shared" si="185"/>
        <v/>
      </c>
      <c r="Q1499" t="str">
        <f>IF(ISERROR(INDEX(Panaboard!S:S,MATCH(CONCATENATE(AZ1499,"-",C1499),Panaboard!Z:Z,0))),"",INDEX(Panaboard!S:S,MATCH(CONCATENATE(AZ1499,"-",C1499),Panaboard!Z:Z,0)))</f>
        <v/>
      </c>
      <c r="R1499" t="str">
        <f>IF(ISERROR(INDEX(Panaboard!F:F,MATCH(CONCATENATE(AZ1499,"-",C1499),Panaboard!Z:Z,0))),"",INDEX(Panaboard!F:F,MATCH(CONCATENATE(AZ1499,"-",C1499),Panaboard!Z:Z,0)))</f>
        <v/>
      </c>
      <c r="S1499" t="str">
        <f t="shared" si="186"/>
        <v/>
      </c>
      <c r="T1499" t="str">
        <f>IF(ISERROR(INDEX(Panaboard!D:D,MATCH(CONCATENATE(AZ1499,"-",C1499),Panaboard!Z:Z,0))),"",INDEX(Panaboard!D:D,MATCH(CONCATENATE(AZ1499,"-",C1499),Panaboard!Z:Z,0)))</f>
        <v/>
      </c>
      <c r="U1499" t="str">
        <f>IF(ISERROR(INDEX(Panaboard!J:J,MATCH(CONCATENATE(AZ1499,"-",C1499),Panaboard!Z:Z,0))),"",INDEX(Panaboard!J:J,MATCH(CONCATENATE(AZ1499,"-",C1499),Panaboard!Z:Z,0)))</f>
        <v/>
      </c>
      <c r="V1499">
        <f>IF(PResult!BL1499="",0,PResult!BL1499)</f>
        <v>0</v>
      </c>
      <c r="W1499">
        <f>IF(PResult!BM1499="",0,PResult!BM1499)</f>
        <v>0</v>
      </c>
      <c r="X1499">
        <f>IF(OR(PResult!AE1499="",PResult!AE1499="(null)"),IF(OR(PResult!AD1499="",PResult!AD1499="(null)"),0,PResult!AD1499),PResult!AE1499)</f>
        <v>0</v>
      </c>
      <c r="Y1499" t="str">
        <f>IF(OR(PResult!V1499="",PResult!V1499="(null)"),"",PResult!V1499)</f>
        <v/>
      </c>
      <c r="Z1499" t="str">
        <f>CONCATENATE(PResult!BO1499,PResult!BP1499)</f>
        <v/>
      </c>
      <c r="AA1499" t="str">
        <f>IF(PResult!Y1499="","",PResult!Y1499)</f>
        <v/>
      </c>
      <c r="AB1499" t="str">
        <f>IF(PResult!BQ1499="","",PResult!BQ1499)</f>
        <v/>
      </c>
      <c r="AC1499" t="str">
        <f>IF(PResult!BR1499="","",PResult!BR1499)</f>
        <v/>
      </c>
      <c r="AD1499" t="str">
        <f>IF(PResult!BS1499="","",PResult!BS1499)</f>
        <v/>
      </c>
      <c r="AE1499" t="str">
        <f>IF(PResult!BN1499="","",PResult!BN1499)</f>
        <v/>
      </c>
      <c r="AF1499" t="str">
        <f>IF(PResult!BT1499="","",PResult!BT1499)</f>
        <v/>
      </c>
      <c r="AG1499" t="str">
        <f>IF(PResult!BU1499="","",PResult!BU1499)</f>
        <v/>
      </c>
      <c r="AH1499" t="str">
        <f>IF(PResult!BV1499="","",PResult!BV1499)</f>
        <v/>
      </c>
      <c r="AI1499" t="str">
        <f>TEXT(IF(ISERROR(INDEX(Panaboard!L:L,MATCH(CONCATENATE(AZ1499,"-",C1499),Panaboard!Z:Z,0))),"",INDEX(Panaboard!L:L,MATCH(CONCATENATE(AZ1499,"-",C1499),Panaboard!Z:Z,0))),"HH:MM")</f>
        <v/>
      </c>
      <c r="AJ1499" t="str">
        <f>TEXT(IF(ISERROR(INDEX(Panaboard!M:M,MATCH(CONCATENATE(AZ1499,"-",C1499),Panaboard!Z:Z,0))),"",INDEX(Panaboard!M:M,MATCH(CONCATENATE(AZ1499,"-",C1499),Panaboard!Z:Z,0))),"HH:MM")</f>
        <v/>
      </c>
      <c r="AK1499" t="str">
        <f>IF(PResult!BY1499="","",PResult!BY1499)</f>
        <v/>
      </c>
      <c r="AL1499">
        <f>IF(PResult!P1499="",0,PResult!P1499)</f>
        <v>0</v>
      </c>
      <c r="AM1499" t="str">
        <f>IF(ISERROR(INDEX(Panaboard!N:N,MATCH(CONCATENATE(AZ1499,"-",C1499),Panaboard!Z:Z,0))),"",INDEX(Panaboard!N:N,MATCH(CONCATENATE(AZ1499,"-",C1499),Panaboard!Z:Z,0)))</f>
        <v/>
      </c>
      <c r="AN1499" t="str">
        <f>IF(ISERROR(INDEX(Panaboard!O:O,MATCH(CONCATENATE(AZ1499,"-",C1499),Panaboard!Z:Z,0))),"",INDEX(Panaboard!O:O,MATCH(CONCATENATE(AZ1499,"-",C1499),Panaboard!Z:Z,0)))</f>
        <v/>
      </c>
      <c r="AO1499" t="str">
        <f>IF(ISERROR(INDEX(Panaboard!P:P,MATCH(CONCATENATE(AZ1499,"-",C1499),Panaboard!Z:Z,0))),"",INDEX(Panaboard!P:P,MATCH(CONCATENATE(AZ1499,"-",C1499),Panaboard!Z:Z,0)))</f>
        <v/>
      </c>
      <c r="AP1499" t="str">
        <f>IF(ISERROR(INDEX(Panaboard!Q:Q,MATCH(CONCATENATE(AZ1499,"-",C1499),Panaboard!Z:Z,0))),"",INDEX(Panaboard!Q:Q,MATCH(CONCATENATE(AZ1499,"-",C1499),Panaboard!Z:Z,0)))</f>
        <v/>
      </c>
      <c r="AR1499" t="str">
        <f>IF(PResult!BW1499="","",PResult!BW1499)</f>
        <v/>
      </c>
      <c r="AS1499" t="str">
        <f>IF(PResult!BX1499="","",PResult!BX1499)</f>
        <v/>
      </c>
      <c r="AT1499" t="str">
        <f>IF(ISERROR(INDEX(Panaboard!K:K,MATCH(CONCATENATE(AZ1499,"-",C1499),Panaboard!Z:Z,0))),"",INDEX(Panaboard!K:K,MATCH(CONCATENATE(AZ1499,"-",C1499),Panaboard!Z:Z,0)))</f>
        <v/>
      </c>
      <c r="AU1499" t="str">
        <f>IF(ISERROR(INDEX(Panaboard!U:U,MATCH(CONCATENATE(AZ1499,"-",C1499),Panaboard!Z:Z,0))),"",INDEX(Panaboard!U:U,MATCH(CONCATENATE(AZ1499,"-",C1499),Panaboard!Z:Z,0)))</f>
        <v/>
      </c>
      <c r="AV1499" t="str">
        <f>IF(ISERROR(INDEX(Panaboard!W:W,MATCH(CONCATENATE(AZ1499,"-",C1499),Panaboard!Z:Z,0))),"",INDEX(Panaboard!W:W,MATCH(CONCATENATE(AZ1499,"-",C1499),Panaboard!Z:Z,0)))</f>
        <v/>
      </c>
      <c r="AW1499" t="str">
        <f>IF(ISERROR(INDEX(Panaboard!X:X,MATCH(CONCATENATE(AZ1499,"-",C1499),Panaboard!Z:Z,0))),"",INDEX(Panaboard!X:X,MATCH(CONCATENATE(AZ1499,"-",C1499),Panaboard!Z:Z,0)))</f>
        <v/>
      </c>
      <c r="AX1499" t="str">
        <f>IF(ISERROR(INDEX(Panaboard!AA:AA,MATCH(CONCATENATE(AZ1499,"-",C1499),Panaboard!Z:Z,0))),"",INDEX(Panaboard!AA:AA,MATCH(CONCATENATE(AZ1499,"-",C1499),Panaboard!Z:Z,0)))</f>
        <v/>
      </c>
      <c r="AY1499" t="str">
        <f>IF(ISERROR(INDEX(Panaboard!AB:AB,MATCH(CONCATENATE(AZ1499,"-",C1499),Panaboard!Z:Z,0))),"",INDEX(Panaboard!AB:AB,MATCH(CONCATENATE(AZ1499,"-",C1499),Panaboard!Z:Z,0)))</f>
        <v/>
      </c>
      <c r="AZ1499" t="str">
        <f t="shared" si="188"/>
        <v/>
      </c>
      <c r="BA1499" t="str">
        <f>IF(ISERROR(INDEX(Panaboard!E:E,MATCH(CONCATENATE(AZ1499,"-",C1499),Panaboard!Z:Z,0))),"",INDEX(Panaboard!E:E,MATCH(CONCATENATE(AZ1499,"-",C1499),Panaboard!Z:Z,0)))</f>
        <v/>
      </c>
      <c r="BB1499" t="str">
        <f>IF(ISERROR(INDEX(Panaboard!AC:AC,MATCH(CONCATENATE(AZ1499,"-",C1499),Panaboard!Z:Z,0))),"",INDEX(Panaboard!AC:AC,MATCH(CONCATENATE(AZ1499,"-",C1499),Panaboard!Z:Z,0)))</f>
        <v/>
      </c>
      <c r="BC1499" t="str">
        <f t="shared" si="189"/>
        <v/>
      </c>
      <c r="BD1499" t="str">
        <f t="shared" si="190"/>
        <v/>
      </c>
      <c r="BE1499" t="str">
        <f t="shared" si="191"/>
        <v>xx0x0</v>
      </c>
      <c r="BF1499" t="str">
        <f>IF(ISERROR(INDEX(CuttingList!F:F,MATCH(CONCATENATE(A1499,"-",C1499),CuttingList!E:E,0))),"",INDEX(CuttingList!F:F,MATCH(CONCATENATE(A1499,"-",C1499),CuttingList!E:E,0)))</f>
        <v/>
      </c>
    </row>
    <row r="1500" spans="1:58" x14ac:dyDescent="0.25">
      <c r="A1500" t="str">
        <f>IF(PResult!BJ1500="","",PResult!BJ1500)</f>
        <v/>
      </c>
      <c r="B1500" t="str">
        <f>IF(PResult!E1500="","",PResult!E1500)</f>
        <v/>
      </c>
      <c r="C1500" t="str">
        <f>IF(PResult!BZ1500="","",PResult!BZ1500)</f>
        <v/>
      </c>
      <c r="D1500" t="str">
        <f>IF(ISERROR(INDEX(Panaboard!B:B,MATCH(CONCATENATE(AZ1500,"-",C1500),Panaboard!Z:Z,0))),"",TRIM(INDEX(Panaboard!B:B,MATCH(CONCATENATE(AZ1500,"-",C1500),Panaboard!Z:Z,0))))</f>
        <v/>
      </c>
      <c r="E1500" t="str">
        <f t="shared" si="187"/>
        <v>xx0x0</v>
      </c>
      <c r="F1500" t="str">
        <f>IF(PResult!U1500="","",UPPER(TRIM(PResult!U1500)))</f>
        <v/>
      </c>
      <c r="G1500">
        <f>IF(OR(PResult!O1500="",PResult!O1500="(null)"),0,PResult!O1500)</f>
        <v>0</v>
      </c>
      <c r="H1500" t="str">
        <f>IF(ISERROR(INDEX(Panaboard!G:G,MATCH(CONCATENATE(AZ1500,"-",C1500),Panaboard!Z:Z,0))),"",INDEX(Panaboard!G:G,MATCH(CONCATENATE(AZ1500,"-",C1500),Panaboard!Z:Z,0)))</f>
        <v/>
      </c>
      <c r="I1500" t="str">
        <f>IF(PResult!J1500="","",PResult!J1500)</f>
        <v/>
      </c>
      <c r="J1500" t="str">
        <f>IF(PResult!K1500="","",PResult!K1500)</f>
        <v/>
      </c>
      <c r="K1500">
        <f>IF(OR(PResult!L1500="(null)",PResult!L1500=""),0,PResult!L1500)</f>
        <v>0</v>
      </c>
      <c r="L1500">
        <f>IF(OR(PResult!M1500="(null)",PResult!M1500=""),0,PResult!M1500)</f>
        <v>0</v>
      </c>
      <c r="M1500">
        <f t="shared" si="184"/>
        <v>0</v>
      </c>
      <c r="N1500" t="str">
        <f>TEXT(IF(ISERROR(INDEX(Panaboard!H:H,MATCH(CONCATENATE(AZ1500,"-",C1500),Panaboard!Z:Z,0))),"",INDEX(Panaboard!H:H,MATCH(CONCATENATE(AZ1500,"-",C1500),Panaboard!Z:Z,0))),"HH:MM")</f>
        <v/>
      </c>
      <c r="O1500" t="str">
        <f>TEXT(IF(ISERROR(INDEX(Panaboard!I:I,MATCH(CONCATENATE(AZ1500,"-",C1500),Panaboard!Z:Z,0))),"",INDEX(Panaboard!I:I,MATCH(CONCATENATE(AZ1500,"-",C1500),Panaboard!Z:Z,0))),"HH:MM")</f>
        <v/>
      </c>
      <c r="P1500" t="str">
        <f t="shared" si="185"/>
        <v/>
      </c>
      <c r="Q1500" t="str">
        <f>IF(ISERROR(INDEX(Panaboard!S:S,MATCH(CONCATENATE(AZ1500,"-",C1500),Panaboard!Z:Z,0))),"",INDEX(Panaboard!S:S,MATCH(CONCATENATE(AZ1500,"-",C1500),Panaboard!Z:Z,0)))</f>
        <v/>
      </c>
      <c r="R1500" t="str">
        <f>IF(ISERROR(INDEX(Panaboard!F:F,MATCH(CONCATENATE(AZ1500,"-",C1500),Panaboard!Z:Z,0))),"",INDEX(Panaboard!F:F,MATCH(CONCATENATE(AZ1500,"-",C1500),Panaboard!Z:Z,0)))</f>
        <v/>
      </c>
      <c r="S1500" t="str">
        <f t="shared" si="186"/>
        <v/>
      </c>
      <c r="T1500" t="str">
        <f>IF(ISERROR(INDEX(Panaboard!D:D,MATCH(CONCATENATE(AZ1500,"-",C1500),Panaboard!Z:Z,0))),"",INDEX(Panaboard!D:D,MATCH(CONCATENATE(AZ1500,"-",C1500),Panaboard!Z:Z,0)))</f>
        <v/>
      </c>
      <c r="U1500" t="str">
        <f>IF(ISERROR(INDEX(Panaboard!J:J,MATCH(CONCATENATE(AZ1500,"-",C1500),Panaboard!Z:Z,0))),"",INDEX(Panaboard!J:J,MATCH(CONCATENATE(AZ1500,"-",C1500),Panaboard!Z:Z,0)))</f>
        <v/>
      </c>
      <c r="V1500">
        <f>IF(PResult!BL1500="",0,PResult!BL1500)</f>
        <v>0</v>
      </c>
      <c r="W1500">
        <f>IF(PResult!BM1500="",0,PResult!BM1500)</f>
        <v>0</v>
      </c>
      <c r="X1500">
        <f>IF(OR(PResult!AE1500="",PResult!AE1500="(null)"),IF(OR(PResult!AD1500="",PResult!AD1500="(null)"),0,PResult!AD1500),PResult!AE1500)</f>
        <v>0</v>
      </c>
      <c r="Y1500" t="str">
        <f>IF(OR(PResult!V1500="",PResult!V1500="(null)"),"",PResult!V1500)</f>
        <v/>
      </c>
      <c r="Z1500" t="str">
        <f>CONCATENATE(PResult!BO1500,PResult!BP1500)</f>
        <v/>
      </c>
      <c r="AA1500" t="str">
        <f>IF(PResult!Y1500="","",PResult!Y1500)</f>
        <v/>
      </c>
      <c r="AB1500" t="str">
        <f>IF(PResult!BQ1500="","",PResult!BQ1500)</f>
        <v/>
      </c>
      <c r="AC1500" t="str">
        <f>IF(PResult!BR1500="","",PResult!BR1500)</f>
        <v/>
      </c>
      <c r="AD1500" t="str">
        <f>IF(PResult!BS1500="","",PResult!BS1500)</f>
        <v/>
      </c>
      <c r="AE1500" t="str">
        <f>IF(PResult!BN1500="","",PResult!BN1500)</f>
        <v/>
      </c>
      <c r="AF1500" t="str">
        <f>IF(PResult!BT1500="","",PResult!BT1500)</f>
        <v/>
      </c>
      <c r="AG1500" t="str">
        <f>IF(PResult!BU1500="","",PResult!BU1500)</f>
        <v/>
      </c>
      <c r="AH1500" t="str">
        <f>IF(PResult!BV1500="","",PResult!BV1500)</f>
        <v/>
      </c>
      <c r="AI1500" t="str">
        <f>TEXT(IF(ISERROR(INDEX(Panaboard!L:L,MATCH(CONCATENATE(AZ1500,"-",C1500),Panaboard!Z:Z,0))),"",INDEX(Panaboard!L:L,MATCH(CONCATENATE(AZ1500,"-",C1500),Panaboard!Z:Z,0))),"HH:MM")</f>
        <v/>
      </c>
      <c r="AJ1500" t="str">
        <f>TEXT(IF(ISERROR(INDEX(Panaboard!M:M,MATCH(CONCATENATE(AZ1500,"-",C1500),Panaboard!Z:Z,0))),"",INDEX(Panaboard!M:M,MATCH(CONCATENATE(AZ1500,"-",C1500),Panaboard!Z:Z,0))),"HH:MM")</f>
        <v/>
      </c>
      <c r="AK1500" t="str">
        <f>IF(PResult!BY1500="","",PResult!BY1500)</f>
        <v/>
      </c>
      <c r="AL1500">
        <f>IF(PResult!P1500="",0,PResult!P1500)</f>
        <v>0</v>
      </c>
      <c r="AM1500" t="str">
        <f>IF(ISERROR(INDEX(Panaboard!N:N,MATCH(CONCATENATE(AZ1500,"-",C1500),Panaboard!Z:Z,0))),"",INDEX(Panaboard!N:N,MATCH(CONCATENATE(AZ1500,"-",C1500),Panaboard!Z:Z,0)))</f>
        <v/>
      </c>
      <c r="AN1500" t="str">
        <f>IF(ISERROR(INDEX(Panaboard!O:O,MATCH(CONCATENATE(AZ1500,"-",C1500),Panaboard!Z:Z,0))),"",INDEX(Panaboard!O:O,MATCH(CONCATENATE(AZ1500,"-",C1500),Panaboard!Z:Z,0)))</f>
        <v/>
      </c>
      <c r="AO1500" t="str">
        <f>IF(ISERROR(INDEX(Panaboard!P:P,MATCH(CONCATENATE(AZ1500,"-",C1500),Panaboard!Z:Z,0))),"",INDEX(Panaboard!P:P,MATCH(CONCATENATE(AZ1500,"-",C1500),Panaboard!Z:Z,0)))</f>
        <v/>
      </c>
      <c r="AP1500" t="str">
        <f>IF(ISERROR(INDEX(Panaboard!Q:Q,MATCH(CONCATENATE(AZ1500,"-",C1500),Panaboard!Z:Z,0))),"",INDEX(Panaboard!Q:Q,MATCH(CONCATENATE(AZ1500,"-",C1500),Panaboard!Z:Z,0)))</f>
        <v/>
      </c>
      <c r="AR1500" t="str">
        <f>IF(PResult!BW1500="","",PResult!BW1500)</f>
        <v/>
      </c>
      <c r="AS1500" t="str">
        <f>IF(PResult!BX1500="","",PResult!BX1500)</f>
        <v/>
      </c>
      <c r="AT1500" t="str">
        <f>IF(ISERROR(INDEX(Panaboard!K:K,MATCH(CONCATENATE(AZ1500,"-",C1500),Panaboard!Z:Z,0))),"",INDEX(Panaboard!K:K,MATCH(CONCATENATE(AZ1500,"-",C1500),Panaboard!Z:Z,0)))</f>
        <v/>
      </c>
      <c r="AU1500" t="str">
        <f>IF(ISERROR(INDEX(Panaboard!U:U,MATCH(CONCATENATE(AZ1500,"-",C1500),Panaboard!Z:Z,0))),"",INDEX(Panaboard!U:U,MATCH(CONCATENATE(AZ1500,"-",C1500),Panaboard!Z:Z,0)))</f>
        <v/>
      </c>
      <c r="AV1500" t="str">
        <f>IF(ISERROR(INDEX(Panaboard!W:W,MATCH(CONCATENATE(AZ1500,"-",C1500),Panaboard!Z:Z,0))),"",INDEX(Panaboard!W:W,MATCH(CONCATENATE(AZ1500,"-",C1500),Panaboard!Z:Z,0)))</f>
        <v/>
      </c>
      <c r="AW1500" t="str">
        <f>IF(ISERROR(INDEX(Panaboard!X:X,MATCH(CONCATENATE(AZ1500,"-",C1500),Panaboard!Z:Z,0))),"",INDEX(Panaboard!X:X,MATCH(CONCATENATE(AZ1500,"-",C1500),Panaboard!Z:Z,0)))</f>
        <v/>
      </c>
      <c r="AX1500" t="str">
        <f>IF(ISERROR(INDEX(Panaboard!AA:AA,MATCH(CONCATENATE(AZ1500,"-",C1500),Panaboard!Z:Z,0))),"",INDEX(Panaboard!AA:AA,MATCH(CONCATENATE(AZ1500,"-",C1500),Panaboard!Z:Z,0)))</f>
        <v/>
      </c>
      <c r="AY1500" t="str">
        <f>IF(ISERROR(INDEX(Panaboard!AB:AB,MATCH(CONCATENATE(AZ1500,"-",C1500),Panaboard!Z:Z,0))),"",INDEX(Panaboard!AB:AB,MATCH(CONCATENATE(AZ1500,"-",C1500),Panaboard!Z:Z,0)))</f>
        <v/>
      </c>
      <c r="AZ1500" t="str">
        <f t="shared" si="188"/>
        <v/>
      </c>
      <c r="BA1500" t="str">
        <f>IF(ISERROR(INDEX(Panaboard!E:E,MATCH(CONCATENATE(AZ1500,"-",C1500),Panaboard!Z:Z,0))),"",INDEX(Panaboard!E:E,MATCH(CONCATENATE(AZ1500,"-",C1500),Panaboard!Z:Z,0)))</f>
        <v/>
      </c>
      <c r="BB1500" t="str">
        <f>IF(ISERROR(INDEX(Panaboard!AC:AC,MATCH(CONCATENATE(AZ1500,"-",C1500),Panaboard!Z:Z,0))),"",INDEX(Panaboard!AC:AC,MATCH(CONCATENATE(AZ1500,"-",C1500),Panaboard!Z:Z,0)))</f>
        <v/>
      </c>
      <c r="BC1500" t="str">
        <f t="shared" si="189"/>
        <v/>
      </c>
      <c r="BD1500" t="str">
        <f t="shared" si="190"/>
        <v/>
      </c>
      <c r="BE1500" t="str">
        <f t="shared" si="191"/>
        <v>xx0x0</v>
      </c>
      <c r="BF1500" t="str">
        <f>IF(ISERROR(INDEX(CuttingList!F:F,MATCH(CONCATENATE(A1500,"-",C1500),CuttingList!E:E,0))),"",INDEX(CuttingList!F:F,MATCH(CONCATENATE(A1500,"-",C1500),CuttingList!E:E,0)))</f>
        <v/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CuttingList</vt:lpstr>
      <vt:lpstr>PResult</vt:lpstr>
      <vt:lpstr>PIData</vt:lpstr>
      <vt:lpstr>Panaboard</vt:lpstr>
      <vt:lpstr>PIData1</vt:lpstr>
      <vt:lpstr>Consolidated_Master</vt:lpstr>
    </vt:vector>
  </TitlesOfParts>
  <Company>KPMG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Bharathi K, Dhivya</dc:creator>
  <cp:lastModifiedBy>Bharathi K, Dhivya</cp:lastModifiedBy>
  <dcterms:created xsi:type="dcterms:W3CDTF">2020-06-17T06:37:49Z</dcterms:created>
  <dcterms:modified xsi:type="dcterms:W3CDTF">2020-07-29T18:45:02Z</dcterms:modified>
</cp:coreProperties>
</file>